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2.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workbookPr codeName="ThisWorkbook"/>
  <mc:AlternateContent xmlns:mc="http://schemas.openxmlformats.org/markup-compatibility/2006">
    <mc:Choice Requires="x15">
      <x15ac:absPath xmlns:x15ac="http://schemas.microsoft.com/office/spreadsheetml/2010/11/ac" url="C:\Users\markj\Desktop\Trading Excel Files\04_Filtering_Process\"/>
    </mc:Choice>
  </mc:AlternateContent>
  <xr:revisionPtr revIDLastSave="0" documentId="13_ncr:1_{39994F3F-E04F-482A-9723-73DFAA242CB5}" xr6:coauthVersionLast="47" xr6:coauthVersionMax="47" xr10:uidLastSave="{00000000-0000-0000-0000-000000000000}"/>
  <bookViews>
    <workbookView xWindow="3353" yWindow="915" windowWidth="21997" windowHeight="9285" tabRatio="779" xr2:uid="{00000000-000D-0000-FFFF-FFFF00000000}"/>
  </bookViews>
  <sheets>
    <sheet name="Note" sheetId="24" r:id="rId1"/>
    <sheet name="Data Investing" sheetId="20" r:id="rId2"/>
    <sheet name="Investing Conversion" sheetId="19" r:id="rId3"/>
    <sheet name="Watchlist" sheetId="1" r:id="rId4"/>
    <sheet name="F vs GM" sheetId="12" r:id="rId5"/>
    <sheet name="WEN vs MCD" sheetId="13" r:id="rId6"/>
    <sheet name="JPM vs C" sheetId="14" r:id="rId7"/>
    <sheet name="MSFT vs SAP" sheetId="15" r:id="rId8"/>
    <sheet name="EPAM vs CTSH" sheetId="16" r:id="rId9"/>
    <sheet name="AGR" sheetId="17" r:id="rId10"/>
    <sheet name="XLU" sheetId="18" r:id="rId11"/>
    <sheet name="NVDA vs INTC" sheetId="21" r:id="rId12"/>
    <sheet name="PUB vs WPP" sheetId="22" r:id="rId13"/>
    <sheet name="Model" sheetId="23" r:id="rId14"/>
  </sheets>
  <externalReferences>
    <externalReference r:id="rId15"/>
    <externalReference r:id="rId16"/>
  </externalReferences>
  <definedNames>
    <definedName name="_xlnm._FilterDatabase" localSheetId="4" hidden="1">'F vs GM'!$A$5:$D$5</definedName>
    <definedName name="_xlnm._FilterDatabase" localSheetId="6" hidden="1">'JPM vs C'!$A$5:$D$5</definedName>
    <definedName name="_xlnm._FilterDatabase" localSheetId="5" hidden="1">'WEN vs MCD'!$A$5:$D$5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 i="13" l="1"/>
  <c r="S13" i="13" s="1"/>
  <c r="S14" i="13" s="1"/>
  <c r="F5" i="21" l="1"/>
  <c r="D1259" i="21"/>
  <c r="D1258" i="21"/>
  <c r="D1257" i="21"/>
  <c r="D1256" i="21"/>
  <c r="D1255" i="21"/>
  <c r="D1254" i="21"/>
  <c r="D1253" i="21"/>
  <c r="D1252" i="21"/>
  <c r="D1251" i="21"/>
  <c r="D1250" i="21"/>
  <c r="D1249" i="21"/>
  <c r="D1248" i="21"/>
  <c r="D1247" i="21"/>
  <c r="D1246" i="21"/>
  <c r="D1245" i="21"/>
  <c r="D1244" i="21"/>
  <c r="D1243" i="21"/>
  <c r="D1242" i="21"/>
  <c r="D1241" i="21"/>
  <c r="D1240" i="21"/>
  <c r="D1239" i="21"/>
  <c r="D1238" i="21"/>
  <c r="D1237" i="21"/>
  <c r="D1236" i="21"/>
  <c r="D1235" i="21"/>
  <c r="D1234" i="21"/>
  <c r="D1233" i="21"/>
  <c r="D1232" i="21"/>
  <c r="D1231" i="21"/>
  <c r="D1230" i="21"/>
  <c r="D1229" i="21"/>
  <c r="D1228" i="21"/>
  <c r="D1227" i="21"/>
  <c r="D1226" i="21"/>
  <c r="D1225" i="21"/>
  <c r="D1224" i="21"/>
  <c r="D1223" i="21"/>
  <c r="D1222" i="21"/>
  <c r="D1221" i="21"/>
  <c r="D1220" i="21"/>
  <c r="D1219" i="21"/>
  <c r="D1218" i="21"/>
  <c r="D1217" i="21"/>
  <c r="D1216" i="21"/>
  <c r="D1215" i="21"/>
  <c r="D1214" i="21"/>
  <c r="D1213" i="21"/>
  <c r="D1212" i="21"/>
  <c r="D1211" i="21"/>
  <c r="D1210" i="21"/>
  <c r="D1209" i="21"/>
  <c r="D1208" i="21"/>
  <c r="D1207" i="21"/>
  <c r="D1206" i="21"/>
  <c r="D1205" i="21"/>
  <c r="D1204" i="21"/>
  <c r="D1203" i="21"/>
  <c r="D1202" i="21"/>
  <c r="D1201" i="21"/>
  <c r="D1200" i="21"/>
  <c r="D1199" i="21"/>
  <c r="D1198" i="21"/>
  <c r="D1197" i="21"/>
  <c r="D1196" i="21"/>
  <c r="D1195" i="21"/>
  <c r="D1194" i="21"/>
  <c r="D1193" i="21"/>
  <c r="D1192" i="21"/>
  <c r="D1191" i="21"/>
  <c r="D1190" i="21"/>
  <c r="D1189" i="21"/>
  <c r="D1188" i="21"/>
  <c r="D1187" i="21"/>
  <c r="D1186" i="21"/>
  <c r="D1185" i="21"/>
  <c r="D1184" i="21"/>
  <c r="D1183" i="21"/>
  <c r="D1182" i="21"/>
  <c r="D1181" i="21"/>
  <c r="D1180" i="21"/>
  <c r="D1179" i="21"/>
  <c r="D1178" i="21"/>
  <c r="D1177" i="21"/>
  <c r="D1176" i="21"/>
  <c r="D1175" i="21"/>
  <c r="D1174" i="21"/>
  <c r="D1173" i="21"/>
  <c r="D1172" i="21"/>
  <c r="D1171" i="21"/>
  <c r="D1170" i="21"/>
  <c r="D1169" i="21"/>
  <c r="D1168" i="21"/>
  <c r="D1167" i="21"/>
  <c r="D1166" i="21"/>
  <c r="D1165" i="21"/>
  <c r="D1164" i="21"/>
  <c r="D1163" i="21"/>
  <c r="D1162" i="21"/>
  <c r="D1161" i="21"/>
  <c r="D1160" i="21"/>
  <c r="D1159" i="21"/>
  <c r="D1158" i="21"/>
  <c r="D1157" i="21"/>
  <c r="D1156" i="21"/>
  <c r="D1155" i="21"/>
  <c r="D1154" i="21"/>
  <c r="D1153" i="21"/>
  <c r="D1152" i="21"/>
  <c r="D1151" i="21"/>
  <c r="D1150" i="21"/>
  <c r="D1149" i="21"/>
  <c r="D1148" i="21"/>
  <c r="D1147" i="21"/>
  <c r="D1146" i="21"/>
  <c r="D1145" i="21"/>
  <c r="D1144" i="21"/>
  <c r="D1143" i="21"/>
  <c r="D1142" i="21"/>
  <c r="D1141" i="21"/>
  <c r="D1140" i="21"/>
  <c r="D1139" i="21"/>
  <c r="D1138" i="21"/>
  <c r="D1137" i="21"/>
  <c r="D1136" i="21"/>
  <c r="D1135" i="21"/>
  <c r="D1134" i="21"/>
  <c r="D1133" i="21"/>
  <c r="D1132" i="21"/>
  <c r="D1131" i="21"/>
  <c r="D1130" i="21"/>
  <c r="D1129" i="21"/>
  <c r="D1128" i="21"/>
  <c r="D1127" i="21"/>
  <c r="D1126" i="21"/>
  <c r="D1125" i="21"/>
  <c r="D1124" i="21"/>
  <c r="D1123" i="21"/>
  <c r="D1122" i="21"/>
  <c r="D1121" i="21"/>
  <c r="D1120" i="21"/>
  <c r="D1119" i="21"/>
  <c r="D1118" i="21"/>
  <c r="D1117" i="21"/>
  <c r="D1116" i="21"/>
  <c r="D1115" i="21"/>
  <c r="D1114" i="21"/>
  <c r="D1113" i="21"/>
  <c r="D1112" i="21"/>
  <c r="D1111" i="21"/>
  <c r="D1110" i="21"/>
  <c r="D1109" i="21"/>
  <c r="D1108" i="21"/>
  <c r="D1107" i="21"/>
  <c r="D1106" i="21"/>
  <c r="D1105" i="21"/>
  <c r="D1104" i="21"/>
  <c r="D1103" i="21"/>
  <c r="D1102" i="21"/>
  <c r="D1101" i="21"/>
  <c r="D1100" i="21"/>
  <c r="D1099" i="21"/>
  <c r="D1098" i="21"/>
  <c r="D1097" i="21"/>
  <c r="D1096" i="21"/>
  <c r="D1095" i="21"/>
  <c r="D1094" i="21"/>
  <c r="D1093" i="21"/>
  <c r="D1092" i="21"/>
  <c r="D1091" i="21"/>
  <c r="D1090" i="21"/>
  <c r="D1089" i="21"/>
  <c r="D1088" i="21"/>
  <c r="D1087" i="21"/>
  <c r="D1086" i="21"/>
  <c r="D1085" i="21"/>
  <c r="D1084" i="21"/>
  <c r="D1083" i="21"/>
  <c r="D1082" i="21"/>
  <c r="D1081" i="21"/>
  <c r="D1080" i="21"/>
  <c r="D1079" i="21"/>
  <c r="D1078" i="21"/>
  <c r="D1077" i="21"/>
  <c r="D1076" i="21"/>
  <c r="D1075" i="21"/>
  <c r="D1074" i="21"/>
  <c r="D1073" i="21"/>
  <c r="D1072" i="21"/>
  <c r="D1071" i="21"/>
  <c r="D1070" i="21"/>
  <c r="D1069" i="21"/>
  <c r="D1068" i="21"/>
  <c r="D1067" i="21"/>
  <c r="D1066" i="21"/>
  <c r="D1065" i="21"/>
  <c r="D1064" i="21"/>
  <c r="D1063" i="21"/>
  <c r="D1062" i="21"/>
  <c r="D1061" i="21"/>
  <c r="D1060" i="21"/>
  <c r="D1059" i="21"/>
  <c r="D1058" i="21"/>
  <c r="D1057" i="21"/>
  <c r="D1056" i="21"/>
  <c r="D1055" i="21"/>
  <c r="D1054" i="21"/>
  <c r="D1053" i="21"/>
  <c r="D1052" i="21"/>
  <c r="D1051" i="21"/>
  <c r="D1050" i="21"/>
  <c r="D1049" i="21"/>
  <c r="D1048" i="21"/>
  <c r="D1047" i="21"/>
  <c r="D1046" i="21"/>
  <c r="D1045" i="21"/>
  <c r="D1044" i="21"/>
  <c r="D1043" i="21"/>
  <c r="D1042" i="21"/>
  <c r="D1041" i="21"/>
  <c r="D1040" i="21"/>
  <c r="D1039" i="21"/>
  <c r="D1038" i="21"/>
  <c r="D1037" i="21"/>
  <c r="D1036" i="21"/>
  <c r="D1035" i="21"/>
  <c r="D1034" i="21"/>
  <c r="D1033" i="21"/>
  <c r="D1032" i="21"/>
  <c r="D1031" i="21"/>
  <c r="D1030" i="21"/>
  <c r="D1029" i="21"/>
  <c r="D1028" i="21"/>
  <c r="D1027" i="21"/>
  <c r="D1026" i="21"/>
  <c r="D1025" i="21"/>
  <c r="D1024" i="21"/>
  <c r="D1023" i="21"/>
  <c r="D1022" i="21"/>
  <c r="D1021" i="21"/>
  <c r="D1020" i="21"/>
  <c r="D1019" i="21"/>
  <c r="D1018" i="21"/>
  <c r="D1017" i="21"/>
  <c r="D1016" i="21"/>
  <c r="D1015" i="21"/>
  <c r="D1014" i="21"/>
  <c r="D1013" i="21"/>
  <c r="D1012" i="21"/>
  <c r="D1011" i="21"/>
  <c r="D1010" i="21"/>
  <c r="D1009" i="21"/>
  <c r="D1008" i="21"/>
  <c r="D1007" i="21"/>
  <c r="D1006" i="21"/>
  <c r="D1005" i="21"/>
  <c r="D1004" i="21"/>
  <c r="D1003" i="21"/>
  <c r="D1002" i="21"/>
  <c r="D1001" i="21"/>
  <c r="D1000" i="21"/>
  <c r="D999" i="21"/>
  <c r="D998" i="21"/>
  <c r="D997" i="21"/>
  <c r="D996" i="21"/>
  <c r="D995" i="21"/>
  <c r="D994" i="21"/>
  <c r="D993" i="21"/>
  <c r="D992" i="21"/>
  <c r="D991" i="21"/>
  <c r="D990" i="21"/>
  <c r="D989" i="21"/>
  <c r="D988" i="21"/>
  <c r="D987" i="21"/>
  <c r="D986" i="21"/>
  <c r="D985" i="21"/>
  <c r="D984" i="21"/>
  <c r="D983" i="21"/>
  <c r="D982" i="21"/>
  <c r="D981" i="21"/>
  <c r="D980" i="21"/>
  <c r="D979" i="21"/>
  <c r="D978" i="21"/>
  <c r="D977" i="21"/>
  <c r="D976" i="21"/>
  <c r="D975" i="21"/>
  <c r="D974" i="21"/>
  <c r="D973" i="21"/>
  <c r="D972" i="21"/>
  <c r="D971" i="21"/>
  <c r="D970" i="21"/>
  <c r="D969" i="21"/>
  <c r="D968" i="21"/>
  <c r="D967" i="21"/>
  <c r="D966" i="21"/>
  <c r="D965" i="21"/>
  <c r="D964" i="21"/>
  <c r="D963" i="21"/>
  <c r="D962" i="21"/>
  <c r="D961" i="21"/>
  <c r="D960" i="21"/>
  <c r="D959" i="21"/>
  <c r="D958" i="21"/>
  <c r="D957" i="21"/>
  <c r="D956" i="21"/>
  <c r="D955" i="21"/>
  <c r="D954" i="21"/>
  <c r="D953" i="21"/>
  <c r="D952" i="21"/>
  <c r="D951" i="21"/>
  <c r="D950" i="21"/>
  <c r="D949" i="21"/>
  <c r="D948" i="21"/>
  <c r="D947" i="21"/>
  <c r="D946" i="21"/>
  <c r="D945" i="21"/>
  <c r="D944" i="21"/>
  <c r="D943" i="21"/>
  <c r="D942" i="21"/>
  <c r="D941" i="21"/>
  <c r="D940" i="21"/>
  <c r="D939" i="21"/>
  <c r="D938" i="21"/>
  <c r="D937" i="21"/>
  <c r="D936" i="21"/>
  <c r="D935" i="21"/>
  <c r="D934" i="21"/>
  <c r="D933" i="21"/>
  <c r="D932" i="21"/>
  <c r="D931" i="21"/>
  <c r="D930" i="21"/>
  <c r="D929" i="21"/>
  <c r="D928" i="21"/>
  <c r="D927" i="21"/>
  <c r="D926" i="21"/>
  <c r="D925" i="21"/>
  <c r="D924" i="21"/>
  <c r="D923" i="21"/>
  <c r="D922" i="21"/>
  <c r="D921" i="21"/>
  <c r="D920" i="21"/>
  <c r="D919" i="21"/>
  <c r="D918" i="21"/>
  <c r="D917" i="21"/>
  <c r="D916" i="21"/>
  <c r="D915" i="21"/>
  <c r="D914" i="21"/>
  <c r="D913" i="21"/>
  <c r="D912" i="21"/>
  <c r="D911" i="21"/>
  <c r="D910" i="21"/>
  <c r="D909" i="21"/>
  <c r="D908" i="21"/>
  <c r="D907" i="21"/>
  <c r="D906" i="21"/>
  <c r="D905" i="21"/>
  <c r="D904" i="21"/>
  <c r="D903" i="21"/>
  <c r="D902" i="21"/>
  <c r="D901" i="21"/>
  <c r="D900" i="21"/>
  <c r="D899" i="21"/>
  <c r="D898" i="21"/>
  <c r="D897" i="21"/>
  <c r="D896" i="21"/>
  <c r="D895" i="21"/>
  <c r="D894" i="21"/>
  <c r="D893" i="21"/>
  <c r="D892" i="21"/>
  <c r="D891" i="21"/>
  <c r="D890" i="21"/>
  <c r="D889" i="21"/>
  <c r="D888" i="21"/>
  <c r="D887" i="21"/>
  <c r="D886" i="21"/>
  <c r="D885" i="21"/>
  <c r="D884" i="21"/>
  <c r="D883" i="21"/>
  <c r="D882" i="21"/>
  <c r="D881" i="21"/>
  <c r="D880" i="21"/>
  <c r="D879" i="21"/>
  <c r="D878" i="21"/>
  <c r="D877" i="21"/>
  <c r="D876" i="21"/>
  <c r="D875" i="21"/>
  <c r="D874" i="21"/>
  <c r="D873" i="21"/>
  <c r="D872" i="21"/>
  <c r="D871" i="21"/>
  <c r="D870" i="21"/>
  <c r="D869" i="21"/>
  <c r="D868" i="21"/>
  <c r="D867" i="21"/>
  <c r="D866" i="21"/>
  <c r="D865" i="21"/>
  <c r="D864" i="21"/>
  <c r="D863" i="21"/>
  <c r="D862" i="21"/>
  <c r="D861" i="21"/>
  <c r="D860" i="21"/>
  <c r="D859" i="21"/>
  <c r="D858" i="21"/>
  <c r="D857" i="21"/>
  <c r="D856" i="21"/>
  <c r="D855" i="21"/>
  <c r="D854" i="21"/>
  <c r="D853" i="21"/>
  <c r="D852" i="21"/>
  <c r="D851" i="21"/>
  <c r="D850" i="21"/>
  <c r="D849" i="21"/>
  <c r="D848" i="21"/>
  <c r="D847" i="21"/>
  <c r="D846" i="21"/>
  <c r="D845" i="21"/>
  <c r="D844" i="21"/>
  <c r="D843" i="21"/>
  <c r="D842" i="21"/>
  <c r="D841" i="21"/>
  <c r="D840" i="21"/>
  <c r="D839" i="21"/>
  <c r="D838" i="21"/>
  <c r="D837" i="21"/>
  <c r="D836" i="21"/>
  <c r="D835" i="21"/>
  <c r="D834" i="21"/>
  <c r="D833" i="21"/>
  <c r="D832" i="21"/>
  <c r="D831" i="21"/>
  <c r="D830" i="21"/>
  <c r="D829" i="21"/>
  <c r="D828" i="21"/>
  <c r="D827" i="21"/>
  <c r="D826" i="21"/>
  <c r="D825" i="21"/>
  <c r="D824" i="21"/>
  <c r="D823" i="21"/>
  <c r="D822" i="21"/>
  <c r="D821" i="21"/>
  <c r="D820" i="21"/>
  <c r="D819" i="21"/>
  <c r="D818" i="21"/>
  <c r="D817" i="21"/>
  <c r="D816" i="21"/>
  <c r="D815" i="21"/>
  <c r="D814" i="21"/>
  <c r="D813" i="21"/>
  <c r="D812" i="21"/>
  <c r="D811" i="21"/>
  <c r="D810" i="21"/>
  <c r="D809" i="21"/>
  <c r="D808" i="21"/>
  <c r="D807" i="21"/>
  <c r="D806" i="21"/>
  <c r="D805" i="21"/>
  <c r="D804" i="21"/>
  <c r="D803" i="21"/>
  <c r="D802" i="21"/>
  <c r="D801" i="21"/>
  <c r="D800" i="21"/>
  <c r="D799" i="21"/>
  <c r="D798" i="21"/>
  <c r="D797" i="21"/>
  <c r="D796" i="21"/>
  <c r="D795" i="21"/>
  <c r="D794" i="21"/>
  <c r="D793" i="21"/>
  <c r="D792" i="21"/>
  <c r="D791" i="21"/>
  <c r="D790" i="21"/>
  <c r="D789" i="21"/>
  <c r="D788" i="21"/>
  <c r="D787" i="21"/>
  <c r="D786" i="21"/>
  <c r="D785" i="21"/>
  <c r="D784" i="21"/>
  <c r="D783" i="21"/>
  <c r="D782" i="21"/>
  <c r="D781" i="21"/>
  <c r="D780" i="21"/>
  <c r="D779" i="21"/>
  <c r="D778" i="21"/>
  <c r="D777" i="21"/>
  <c r="D776" i="21"/>
  <c r="D775" i="21"/>
  <c r="D774" i="21"/>
  <c r="D773" i="21"/>
  <c r="D772" i="21"/>
  <c r="D771" i="21"/>
  <c r="D770" i="21"/>
  <c r="D769" i="21"/>
  <c r="D768" i="21"/>
  <c r="D767" i="21"/>
  <c r="D766" i="21"/>
  <c r="D765" i="21"/>
  <c r="D764" i="21"/>
  <c r="D763" i="21"/>
  <c r="D762" i="21"/>
  <c r="D761" i="21"/>
  <c r="D760" i="21"/>
  <c r="D759" i="21"/>
  <c r="D758" i="21"/>
  <c r="D757" i="21"/>
  <c r="D756" i="21"/>
  <c r="D755" i="21"/>
  <c r="D754" i="21"/>
  <c r="D753" i="21"/>
  <c r="D752" i="21"/>
  <c r="D751" i="21"/>
  <c r="D750" i="21"/>
  <c r="D749" i="21"/>
  <c r="D748" i="21"/>
  <c r="D747" i="21"/>
  <c r="D746" i="21"/>
  <c r="D745" i="21"/>
  <c r="D744" i="21"/>
  <c r="D743" i="21"/>
  <c r="D742" i="21"/>
  <c r="D741" i="21"/>
  <c r="D740" i="21"/>
  <c r="D739" i="21"/>
  <c r="D738" i="21"/>
  <c r="D737" i="21"/>
  <c r="D736" i="21"/>
  <c r="D735" i="21"/>
  <c r="D734" i="21"/>
  <c r="D733" i="21"/>
  <c r="D732" i="21"/>
  <c r="D731" i="21"/>
  <c r="D730" i="21"/>
  <c r="D729" i="21"/>
  <c r="D728" i="21"/>
  <c r="D727" i="21"/>
  <c r="D726" i="21"/>
  <c r="D725" i="21"/>
  <c r="D724" i="21"/>
  <c r="D723" i="21"/>
  <c r="D722" i="21"/>
  <c r="D721" i="21"/>
  <c r="D720" i="21"/>
  <c r="D719" i="21"/>
  <c r="D718" i="21"/>
  <c r="D717" i="21"/>
  <c r="D716" i="21"/>
  <c r="D715" i="21"/>
  <c r="D714" i="21"/>
  <c r="D713" i="21"/>
  <c r="D712" i="21"/>
  <c r="D711" i="21"/>
  <c r="D710" i="21"/>
  <c r="D709" i="21"/>
  <c r="D708" i="21"/>
  <c r="D707" i="21"/>
  <c r="D706" i="21"/>
  <c r="D705" i="21"/>
  <c r="D704" i="21"/>
  <c r="D703" i="21"/>
  <c r="D702" i="21"/>
  <c r="D701" i="21"/>
  <c r="D700" i="21"/>
  <c r="D699" i="21"/>
  <c r="D698" i="21"/>
  <c r="D697" i="21"/>
  <c r="D696" i="21"/>
  <c r="D695" i="21"/>
  <c r="D694" i="21"/>
  <c r="D693" i="21"/>
  <c r="D692" i="21"/>
  <c r="D691" i="21"/>
  <c r="D690" i="21"/>
  <c r="D689" i="21"/>
  <c r="D688" i="21"/>
  <c r="D687" i="21"/>
  <c r="D686" i="21"/>
  <c r="D685" i="21"/>
  <c r="D684" i="21"/>
  <c r="D683" i="21"/>
  <c r="D682" i="21"/>
  <c r="D681" i="21"/>
  <c r="D680" i="21"/>
  <c r="D679" i="21"/>
  <c r="D678" i="21"/>
  <c r="D677" i="21"/>
  <c r="D676" i="21"/>
  <c r="D675" i="21"/>
  <c r="D674" i="21"/>
  <c r="D673" i="21"/>
  <c r="D672" i="21"/>
  <c r="D671" i="21"/>
  <c r="D670" i="21"/>
  <c r="D669" i="21"/>
  <c r="D668" i="21"/>
  <c r="D667" i="21"/>
  <c r="D666" i="21"/>
  <c r="D665" i="21"/>
  <c r="D664" i="21"/>
  <c r="D663" i="21"/>
  <c r="D662" i="21"/>
  <c r="D661" i="21"/>
  <c r="D660" i="21"/>
  <c r="D659" i="21"/>
  <c r="D658" i="21"/>
  <c r="D657" i="21"/>
  <c r="D656" i="21"/>
  <c r="D655" i="21"/>
  <c r="D654" i="21"/>
  <c r="D653" i="21"/>
  <c r="D652" i="21"/>
  <c r="D651" i="21"/>
  <c r="D650" i="21"/>
  <c r="D649" i="21"/>
  <c r="D648" i="21"/>
  <c r="D647" i="21"/>
  <c r="D646" i="21"/>
  <c r="D645" i="21"/>
  <c r="D644" i="21"/>
  <c r="D643" i="21"/>
  <c r="D642" i="21"/>
  <c r="D641" i="21"/>
  <c r="D640" i="21"/>
  <c r="D639" i="21"/>
  <c r="D638" i="21"/>
  <c r="D637" i="21"/>
  <c r="D636" i="21"/>
  <c r="D635" i="21"/>
  <c r="D634" i="21"/>
  <c r="D633" i="21"/>
  <c r="D632" i="21"/>
  <c r="D631" i="21"/>
  <c r="D630" i="21"/>
  <c r="D629" i="21"/>
  <c r="D628" i="21"/>
  <c r="D627" i="21"/>
  <c r="D626" i="21"/>
  <c r="D625" i="21"/>
  <c r="D624" i="21"/>
  <c r="D623" i="21"/>
  <c r="D622" i="21"/>
  <c r="D621" i="21"/>
  <c r="D620" i="21"/>
  <c r="D619" i="21"/>
  <c r="D618" i="21"/>
  <c r="D617" i="21"/>
  <c r="D616" i="21"/>
  <c r="D615" i="21"/>
  <c r="D614" i="21"/>
  <c r="D613" i="21"/>
  <c r="D612" i="21"/>
  <c r="D611" i="21"/>
  <c r="D610" i="21"/>
  <c r="D609" i="21"/>
  <c r="D608" i="21"/>
  <c r="D607" i="21"/>
  <c r="D606" i="21"/>
  <c r="D605" i="21"/>
  <c r="D604" i="21"/>
  <c r="D603" i="21"/>
  <c r="D602" i="21"/>
  <c r="D601" i="21"/>
  <c r="D600" i="21"/>
  <c r="D599" i="21"/>
  <c r="D598" i="21"/>
  <c r="D597" i="21"/>
  <c r="D596" i="21"/>
  <c r="D595" i="21"/>
  <c r="D594" i="21"/>
  <c r="D593" i="21"/>
  <c r="D592" i="21"/>
  <c r="D591" i="21"/>
  <c r="D590" i="21"/>
  <c r="D589" i="21"/>
  <c r="D588" i="21"/>
  <c r="D587" i="21"/>
  <c r="D586" i="21"/>
  <c r="D585" i="21"/>
  <c r="D584" i="21"/>
  <c r="D583" i="21"/>
  <c r="D582" i="21"/>
  <c r="D581" i="21"/>
  <c r="D580" i="21"/>
  <c r="D579" i="21"/>
  <c r="D578" i="21"/>
  <c r="D577" i="21"/>
  <c r="D576" i="21"/>
  <c r="D575" i="21"/>
  <c r="D574" i="21"/>
  <c r="D573" i="21"/>
  <c r="D572" i="21"/>
  <c r="D571" i="21"/>
  <c r="D570" i="21"/>
  <c r="D569" i="21"/>
  <c r="D568" i="21"/>
  <c r="D567" i="21"/>
  <c r="D566" i="21"/>
  <c r="D565" i="21"/>
  <c r="D564" i="21"/>
  <c r="D563" i="21"/>
  <c r="D562" i="21"/>
  <c r="D561" i="21"/>
  <c r="D560" i="21"/>
  <c r="D559" i="21"/>
  <c r="D558" i="21"/>
  <c r="D557" i="21"/>
  <c r="D556" i="21"/>
  <c r="D555" i="21"/>
  <c r="D554" i="21"/>
  <c r="D553" i="21"/>
  <c r="D552" i="21"/>
  <c r="D551" i="21"/>
  <c r="D550" i="21"/>
  <c r="D549" i="21"/>
  <c r="D548" i="21"/>
  <c r="D547" i="21"/>
  <c r="D546" i="21"/>
  <c r="D545" i="21"/>
  <c r="D544" i="21"/>
  <c r="D543" i="21"/>
  <c r="D542" i="21"/>
  <c r="D541" i="21"/>
  <c r="D540" i="21"/>
  <c r="D539" i="21"/>
  <c r="D538" i="21"/>
  <c r="D537" i="21"/>
  <c r="D536" i="21"/>
  <c r="D535" i="21"/>
  <c r="D534" i="21"/>
  <c r="D533" i="21"/>
  <c r="D532" i="21"/>
  <c r="D531" i="21"/>
  <c r="D530" i="21"/>
  <c r="D529" i="21"/>
  <c r="D528" i="21"/>
  <c r="D527" i="21"/>
  <c r="D526" i="21"/>
  <c r="D525" i="21"/>
  <c r="D524" i="21"/>
  <c r="D523" i="21"/>
  <c r="D522" i="21"/>
  <c r="D521" i="21"/>
  <c r="D520" i="21"/>
  <c r="D519" i="21"/>
  <c r="D518" i="21"/>
  <c r="D517" i="21"/>
  <c r="D516" i="21"/>
  <c r="D515" i="21"/>
  <c r="D514" i="21"/>
  <c r="D513" i="21"/>
  <c r="D512" i="21"/>
  <c r="D511" i="21"/>
  <c r="D510" i="21"/>
  <c r="D509" i="21"/>
  <c r="D508" i="21"/>
  <c r="D507" i="21"/>
  <c r="D506" i="21"/>
  <c r="D505" i="21"/>
  <c r="D504" i="21"/>
  <c r="D503" i="21"/>
  <c r="D502" i="21"/>
  <c r="D501" i="21"/>
  <c r="D500" i="21"/>
  <c r="D499" i="21"/>
  <c r="D498" i="21"/>
  <c r="D497" i="21"/>
  <c r="D496" i="21"/>
  <c r="D495" i="21"/>
  <c r="D494" i="21"/>
  <c r="D493" i="21"/>
  <c r="D492" i="21"/>
  <c r="D491" i="21"/>
  <c r="D490" i="21"/>
  <c r="D489" i="21"/>
  <c r="D488" i="21"/>
  <c r="D487" i="21"/>
  <c r="D486" i="21"/>
  <c r="D485" i="21"/>
  <c r="D484" i="21"/>
  <c r="D483" i="21"/>
  <c r="D482" i="21"/>
  <c r="D481" i="21"/>
  <c r="D480" i="21"/>
  <c r="D479" i="21"/>
  <c r="D478" i="21"/>
  <c r="D477" i="21"/>
  <c r="D476" i="21"/>
  <c r="D475" i="21"/>
  <c r="D474" i="21"/>
  <c r="D473" i="21"/>
  <c r="D472" i="21"/>
  <c r="D471" i="21"/>
  <c r="D470" i="21"/>
  <c r="D469" i="21"/>
  <c r="D468" i="21"/>
  <c r="D467" i="21"/>
  <c r="D466" i="21"/>
  <c r="D465" i="21"/>
  <c r="D464" i="21"/>
  <c r="D463" i="21"/>
  <c r="D462" i="21"/>
  <c r="D461" i="21"/>
  <c r="D460" i="21"/>
  <c r="D459" i="21"/>
  <c r="D458" i="21"/>
  <c r="D457" i="21"/>
  <c r="D456" i="21"/>
  <c r="D455" i="21"/>
  <c r="D454" i="21"/>
  <c r="D453" i="21"/>
  <c r="D452" i="21"/>
  <c r="D451" i="21"/>
  <c r="D450" i="21"/>
  <c r="D449" i="21"/>
  <c r="D448" i="21"/>
  <c r="D447" i="21"/>
  <c r="D446" i="21"/>
  <c r="D445" i="21"/>
  <c r="D444" i="21"/>
  <c r="D443" i="21"/>
  <c r="D442" i="21"/>
  <c r="D441" i="21"/>
  <c r="D440" i="21"/>
  <c r="D439" i="21"/>
  <c r="D438" i="21"/>
  <c r="D437" i="21"/>
  <c r="D436" i="21"/>
  <c r="D435" i="21"/>
  <c r="D434" i="21"/>
  <c r="D433" i="21"/>
  <c r="D432" i="21"/>
  <c r="D431" i="21"/>
  <c r="D430" i="21"/>
  <c r="D429" i="21"/>
  <c r="D428" i="21"/>
  <c r="D427" i="21"/>
  <c r="D426" i="21"/>
  <c r="D425" i="21"/>
  <c r="D424" i="21"/>
  <c r="D423" i="21"/>
  <c r="D422" i="21"/>
  <c r="D421" i="21"/>
  <c r="D420" i="21"/>
  <c r="D419" i="21"/>
  <c r="D418" i="21"/>
  <c r="D417" i="21"/>
  <c r="D416" i="21"/>
  <c r="D415" i="21"/>
  <c r="D414" i="21"/>
  <c r="D413" i="21"/>
  <c r="D412" i="21"/>
  <c r="D411" i="21"/>
  <c r="D410" i="21"/>
  <c r="D409" i="21"/>
  <c r="D408" i="21"/>
  <c r="D407" i="21"/>
  <c r="D406" i="21"/>
  <c r="D405" i="21"/>
  <c r="D404" i="21"/>
  <c r="D403" i="21"/>
  <c r="D402" i="21"/>
  <c r="D401" i="21"/>
  <c r="D400" i="21"/>
  <c r="D399" i="21"/>
  <c r="D398" i="21"/>
  <c r="D397" i="21"/>
  <c r="D396" i="21"/>
  <c r="D395" i="21"/>
  <c r="D394" i="21"/>
  <c r="D393" i="21"/>
  <c r="D392" i="21"/>
  <c r="D391" i="21"/>
  <c r="D390" i="21"/>
  <c r="D389" i="21"/>
  <c r="D388" i="21"/>
  <c r="D387" i="21"/>
  <c r="D386" i="21"/>
  <c r="D385" i="21"/>
  <c r="D384" i="21"/>
  <c r="D383" i="21"/>
  <c r="D382" i="21"/>
  <c r="D381" i="21"/>
  <c r="D380" i="21"/>
  <c r="D379" i="21"/>
  <c r="D378" i="21"/>
  <c r="D377" i="21"/>
  <c r="D376" i="21"/>
  <c r="D375" i="21"/>
  <c r="D374" i="21"/>
  <c r="D373" i="21"/>
  <c r="D372" i="21"/>
  <c r="D371" i="21"/>
  <c r="D370" i="21"/>
  <c r="D369" i="21"/>
  <c r="D368" i="21"/>
  <c r="D367" i="21"/>
  <c r="D366" i="21"/>
  <c r="D365" i="21"/>
  <c r="D364" i="21"/>
  <c r="D363" i="21"/>
  <c r="D362" i="21"/>
  <c r="D361" i="21"/>
  <c r="D360" i="21"/>
  <c r="D359" i="21"/>
  <c r="D358" i="21"/>
  <c r="D357" i="21"/>
  <c r="D356" i="21"/>
  <c r="D355" i="21"/>
  <c r="D354" i="21"/>
  <c r="D353" i="21"/>
  <c r="D352" i="21"/>
  <c r="D351" i="21"/>
  <c r="D350" i="21"/>
  <c r="D349" i="21"/>
  <c r="D348" i="21"/>
  <c r="D347" i="21"/>
  <c r="D346" i="21"/>
  <c r="D345" i="21"/>
  <c r="D344" i="21"/>
  <c r="D343" i="21"/>
  <c r="D342" i="21"/>
  <c r="D341" i="21"/>
  <c r="D340" i="21"/>
  <c r="D339" i="21"/>
  <c r="D338" i="21"/>
  <c r="D337" i="21"/>
  <c r="D336" i="21"/>
  <c r="D335" i="21"/>
  <c r="D334" i="21"/>
  <c r="D333" i="21"/>
  <c r="D332" i="21"/>
  <c r="D331" i="21"/>
  <c r="D330" i="21"/>
  <c r="D329" i="21"/>
  <c r="D328" i="21"/>
  <c r="D327" i="21"/>
  <c r="D326" i="21"/>
  <c r="D325" i="21"/>
  <c r="D324" i="21"/>
  <c r="D323" i="21"/>
  <c r="D322" i="21"/>
  <c r="D321" i="21"/>
  <c r="D320" i="21"/>
  <c r="D319" i="21"/>
  <c r="D318" i="21"/>
  <c r="D317" i="21"/>
  <c r="D316" i="21"/>
  <c r="D315" i="21"/>
  <c r="D314" i="21"/>
  <c r="D313" i="21"/>
  <c r="D312" i="21"/>
  <c r="D311" i="21"/>
  <c r="D310" i="21"/>
  <c r="D309" i="21"/>
  <c r="D308" i="21"/>
  <c r="D307" i="21"/>
  <c r="D306" i="21"/>
  <c r="D305" i="21"/>
  <c r="D304" i="21"/>
  <c r="D303" i="21"/>
  <c r="D302" i="21"/>
  <c r="D301" i="21"/>
  <c r="D300" i="21"/>
  <c r="D299" i="21"/>
  <c r="D298" i="21"/>
  <c r="D297" i="21"/>
  <c r="D296" i="21"/>
  <c r="D295" i="21"/>
  <c r="D294" i="21"/>
  <c r="D293" i="21"/>
  <c r="D292" i="21"/>
  <c r="D291" i="21"/>
  <c r="D290" i="21"/>
  <c r="D289" i="21"/>
  <c r="D288" i="21"/>
  <c r="D287" i="21"/>
  <c r="D286" i="21"/>
  <c r="D285" i="21"/>
  <c r="D284" i="21"/>
  <c r="D283" i="21"/>
  <c r="D282" i="21"/>
  <c r="D281" i="21"/>
  <c r="D280" i="21"/>
  <c r="D279" i="21"/>
  <c r="D278" i="21"/>
  <c r="D277" i="21"/>
  <c r="D276" i="21"/>
  <c r="D275" i="21"/>
  <c r="D274" i="21"/>
  <c r="D273" i="21"/>
  <c r="D272" i="21"/>
  <c r="D271" i="21"/>
  <c r="D270" i="21"/>
  <c r="D269" i="21"/>
  <c r="D268" i="21"/>
  <c r="D267" i="21"/>
  <c r="D266" i="21"/>
  <c r="D265" i="21"/>
  <c r="D264" i="21"/>
  <c r="D263" i="21"/>
  <c r="D262" i="21"/>
  <c r="D261" i="21"/>
  <c r="D260" i="21"/>
  <c r="D259" i="21"/>
  <c r="D258" i="21"/>
  <c r="D257" i="21"/>
  <c r="D256" i="21"/>
  <c r="D255" i="21"/>
  <c r="D254" i="21"/>
  <c r="D253" i="21"/>
  <c r="D252" i="21"/>
  <c r="D251" i="21"/>
  <c r="D250" i="21"/>
  <c r="D249" i="21"/>
  <c r="D248" i="21"/>
  <c r="D247" i="21"/>
  <c r="D246" i="21"/>
  <c r="D245" i="21"/>
  <c r="D244" i="21"/>
  <c r="D243" i="21"/>
  <c r="D242" i="21"/>
  <c r="D241" i="21"/>
  <c r="D240" i="21"/>
  <c r="D239" i="21"/>
  <c r="D238" i="21"/>
  <c r="D237" i="21"/>
  <c r="D236" i="21"/>
  <c r="D235" i="21"/>
  <c r="D234" i="21"/>
  <c r="D233" i="21"/>
  <c r="D232" i="21"/>
  <c r="D231" i="21"/>
  <c r="D230" i="21"/>
  <c r="D229" i="21"/>
  <c r="D228" i="21"/>
  <c r="D227" i="21"/>
  <c r="D226" i="21"/>
  <c r="D225" i="21"/>
  <c r="D224" i="21"/>
  <c r="D223" i="21"/>
  <c r="D222" i="21"/>
  <c r="D221" i="21"/>
  <c r="D220" i="21"/>
  <c r="D219" i="21"/>
  <c r="D218" i="21"/>
  <c r="D217" i="21"/>
  <c r="D216" i="21"/>
  <c r="D215" i="21"/>
  <c r="D214" i="21"/>
  <c r="D213" i="21"/>
  <c r="D212" i="21"/>
  <c r="D211" i="21"/>
  <c r="D210" i="21"/>
  <c r="D209" i="21"/>
  <c r="D208" i="21"/>
  <c r="D207" i="21"/>
  <c r="D206" i="21"/>
  <c r="D205" i="21"/>
  <c r="D204" i="21"/>
  <c r="D203" i="21"/>
  <c r="D202" i="21"/>
  <c r="D201" i="21"/>
  <c r="D200" i="21"/>
  <c r="D199" i="21"/>
  <c r="D198" i="21"/>
  <c r="D197" i="21"/>
  <c r="D196" i="21"/>
  <c r="D195" i="21"/>
  <c r="D194" i="21"/>
  <c r="D193" i="21"/>
  <c r="D192" i="21"/>
  <c r="D191" i="21"/>
  <c r="D190" i="21"/>
  <c r="D189" i="21"/>
  <c r="D188" i="21"/>
  <c r="D187" i="21"/>
  <c r="D186" i="21"/>
  <c r="D185" i="21"/>
  <c r="D184" i="21"/>
  <c r="D183" i="21"/>
  <c r="D182" i="21"/>
  <c r="D181" i="21"/>
  <c r="D180" i="21"/>
  <c r="D179" i="21"/>
  <c r="D178" i="21"/>
  <c r="D177" i="21"/>
  <c r="D176" i="21"/>
  <c r="D175" i="21"/>
  <c r="D174" i="21"/>
  <c r="D173" i="21"/>
  <c r="D172" i="21"/>
  <c r="D171" i="21"/>
  <c r="D170" i="21"/>
  <c r="D169" i="21"/>
  <c r="D168" i="21"/>
  <c r="D167" i="21"/>
  <c r="D166" i="21"/>
  <c r="D165" i="21"/>
  <c r="D164" i="21"/>
  <c r="D163" i="21"/>
  <c r="D162" i="21"/>
  <c r="D161" i="21"/>
  <c r="D160" i="21"/>
  <c r="D159" i="21"/>
  <c r="D158" i="21"/>
  <c r="D157" i="21"/>
  <c r="D156" i="21"/>
  <c r="D155" i="21"/>
  <c r="D154" i="21"/>
  <c r="D153" i="21"/>
  <c r="D152" i="21"/>
  <c r="D151" i="21"/>
  <c r="D150" i="21"/>
  <c r="D149" i="21"/>
  <c r="D148" i="21"/>
  <c r="D147" i="21"/>
  <c r="D146" i="21"/>
  <c r="D145" i="21"/>
  <c r="D144" i="21"/>
  <c r="D143" i="21"/>
  <c r="D142" i="21"/>
  <c r="D141" i="21"/>
  <c r="D140" i="21"/>
  <c r="D139" i="21"/>
  <c r="D138" i="21"/>
  <c r="D137" i="21"/>
  <c r="D136" i="21"/>
  <c r="D135" i="21"/>
  <c r="D134" i="21"/>
  <c r="D133" i="21"/>
  <c r="D132" i="21"/>
  <c r="D131" i="21"/>
  <c r="D130" i="21"/>
  <c r="D129" i="21"/>
  <c r="D128" i="21"/>
  <c r="D127" i="21"/>
  <c r="D126" i="21"/>
  <c r="D125" i="21"/>
  <c r="D124" i="21"/>
  <c r="D123" i="21"/>
  <c r="D122" i="21"/>
  <c r="D121" i="21"/>
  <c r="D120" i="21"/>
  <c r="D119" i="21"/>
  <c r="D118" i="21"/>
  <c r="D117" i="21"/>
  <c r="D116" i="21"/>
  <c r="D115" i="21"/>
  <c r="D114" i="21"/>
  <c r="D113" i="21"/>
  <c r="D112" i="21"/>
  <c r="D111" i="21"/>
  <c r="D110" i="21"/>
  <c r="D109" i="21"/>
  <c r="D108" i="21"/>
  <c r="D107" i="21"/>
  <c r="D106" i="21"/>
  <c r="D105" i="21"/>
  <c r="D104" i="21"/>
  <c r="D103" i="21"/>
  <c r="D102" i="21"/>
  <c r="D101" i="21"/>
  <c r="D100" i="21"/>
  <c r="D99" i="21"/>
  <c r="D98" i="21"/>
  <c r="D97" i="21"/>
  <c r="D96" i="21"/>
  <c r="D95" i="21"/>
  <c r="D94" i="21"/>
  <c r="D93" i="21"/>
  <c r="D92" i="21"/>
  <c r="D91" i="21"/>
  <c r="D90" i="21"/>
  <c r="D89" i="21"/>
  <c r="D88" i="21"/>
  <c r="D87" i="21"/>
  <c r="D86" i="21"/>
  <c r="D85" i="21"/>
  <c r="D84" i="21"/>
  <c r="D83" i="21"/>
  <c r="D82" i="21"/>
  <c r="D81" i="21"/>
  <c r="D80" i="21"/>
  <c r="D79" i="21"/>
  <c r="D78" i="21"/>
  <c r="D77" i="21"/>
  <c r="D76" i="21"/>
  <c r="D75" i="21"/>
  <c r="D74" i="21"/>
  <c r="D73" i="21"/>
  <c r="D72" i="21"/>
  <c r="D71" i="21"/>
  <c r="D70" i="21"/>
  <c r="D69" i="21"/>
  <c r="D68" i="21"/>
  <c r="D67" i="21"/>
  <c r="D66" i="21"/>
  <c r="D65" i="21"/>
  <c r="D64" i="21"/>
  <c r="D63" i="21"/>
  <c r="D62" i="21"/>
  <c r="D61" i="21"/>
  <c r="D60" i="21"/>
  <c r="D59" i="21"/>
  <c r="D58" i="21"/>
  <c r="D57" i="21"/>
  <c r="D56" i="21"/>
  <c r="D55" i="21"/>
  <c r="D54" i="21"/>
  <c r="D53" i="21"/>
  <c r="D52" i="21"/>
  <c r="D51" i="21"/>
  <c r="D50" i="21"/>
  <c r="D49" i="21"/>
  <c r="D48" i="21"/>
  <c r="D47" i="21"/>
  <c r="D46" i="21"/>
  <c r="D45" i="21"/>
  <c r="D44" i="21"/>
  <c r="D43" i="21"/>
  <c r="D42" i="21"/>
  <c r="D41" i="21"/>
  <c r="D40" i="21"/>
  <c r="D39" i="21"/>
  <c r="D38" i="21"/>
  <c r="D37" i="21"/>
  <c r="D36" i="21"/>
  <c r="D35" i="21"/>
  <c r="D34" i="21"/>
  <c r="D33" i="21"/>
  <c r="D32" i="21"/>
  <c r="D31" i="21"/>
  <c r="D30" i="21"/>
  <c r="D29" i="21"/>
  <c r="D28" i="21"/>
  <c r="D27" i="21"/>
  <c r="D26" i="21"/>
  <c r="D25" i="21"/>
  <c r="D24" i="21"/>
  <c r="D23" i="21"/>
  <c r="D22" i="21"/>
  <c r="D21" i="21"/>
  <c r="D20" i="21"/>
  <c r="D19" i="21"/>
  <c r="F19" i="21" s="1"/>
  <c r="D18" i="21"/>
  <c r="D17" i="21"/>
  <c r="D16" i="21"/>
  <c r="D15" i="21"/>
  <c r="D14" i="21"/>
  <c r="F14" i="21" s="1"/>
  <c r="D13" i="21"/>
  <c r="D12" i="21"/>
  <c r="D11" i="21"/>
  <c r="D10" i="21"/>
  <c r="D9" i="21"/>
  <c r="F9" i="21" s="1"/>
  <c r="D8" i="21"/>
  <c r="D7" i="21"/>
  <c r="D6" i="21"/>
  <c r="D5" i="21"/>
  <c r="D4" i="21"/>
  <c r="D3" i="21"/>
  <c r="D2" i="21"/>
  <c r="D1260" i="21"/>
  <c r="Q7" i="17" l="1"/>
  <c r="D2523" i="23" l="1"/>
  <c r="D2522" i="23"/>
  <c r="D2521" i="23"/>
  <c r="D2520" i="23"/>
  <c r="D2519" i="23"/>
  <c r="D2518" i="23"/>
  <c r="D2517" i="23"/>
  <c r="D2516" i="23"/>
  <c r="D2515" i="23"/>
  <c r="D2514" i="23"/>
  <c r="D2513" i="23"/>
  <c r="D2512" i="23"/>
  <c r="D2511" i="23"/>
  <c r="D2510" i="23"/>
  <c r="D2509" i="23"/>
  <c r="D2508" i="23"/>
  <c r="D2507" i="23"/>
  <c r="D2506" i="23"/>
  <c r="D2505" i="23"/>
  <c r="D2504" i="23"/>
  <c r="D2503" i="23"/>
  <c r="D2502" i="23"/>
  <c r="D2501" i="23"/>
  <c r="D2500" i="23"/>
  <c r="D2499" i="23"/>
  <c r="D2498" i="23"/>
  <c r="D2497" i="23"/>
  <c r="D2496" i="23"/>
  <c r="D2495" i="23"/>
  <c r="D2494" i="23"/>
  <c r="D2493" i="23"/>
  <c r="D2492" i="23"/>
  <c r="D2491" i="23"/>
  <c r="D2490" i="23"/>
  <c r="D2489" i="23"/>
  <c r="D2488" i="23"/>
  <c r="D2487" i="23"/>
  <c r="D2486" i="23"/>
  <c r="D2485" i="23"/>
  <c r="D2484" i="23"/>
  <c r="D2483" i="23"/>
  <c r="D2482" i="23"/>
  <c r="D2481" i="23"/>
  <c r="D2480" i="23"/>
  <c r="D2479" i="23"/>
  <c r="D2478" i="23"/>
  <c r="D2477" i="23"/>
  <c r="D2476" i="23"/>
  <c r="D2475" i="23"/>
  <c r="D2474" i="23"/>
  <c r="D2473" i="23"/>
  <c r="D2472" i="23"/>
  <c r="D2471" i="23"/>
  <c r="D2470" i="23"/>
  <c r="D2469" i="23"/>
  <c r="D2468" i="23"/>
  <c r="D2467" i="23"/>
  <c r="D2466" i="23"/>
  <c r="D2465" i="23"/>
  <c r="D2464" i="23"/>
  <c r="D2463" i="23"/>
  <c r="D2462" i="23"/>
  <c r="D2461" i="23"/>
  <c r="D2460" i="23"/>
  <c r="D2459" i="23"/>
  <c r="D2458" i="23"/>
  <c r="D2457" i="23"/>
  <c r="D2456" i="23"/>
  <c r="D2455" i="23"/>
  <c r="D2454" i="23"/>
  <c r="D2453" i="23"/>
  <c r="D2452" i="23"/>
  <c r="D2451" i="23"/>
  <c r="D2450" i="23"/>
  <c r="D2449" i="23"/>
  <c r="D2448" i="23"/>
  <c r="D2447" i="23"/>
  <c r="D2446" i="23"/>
  <c r="D2445" i="23"/>
  <c r="D2444" i="23"/>
  <c r="D2443" i="23"/>
  <c r="D2442" i="23"/>
  <c r="D2441" i="23"/>
  <c r="D2440" i="23"/>
  <c r="D2439" i="23"/>
  <c r="D2438" i="23"/>
  <c r="D2437" i="23"/>
  <c r="D2436" i="23"/>
  <c r="D2435" i="23"/>
  <c r="D2434" i="23"/>
  <c r="D2433" i="23"/>
  <c r="D2432" i="23"/>
  <c r="D2431" i="23"/>
  <c r="D2430" i="23"/>
  <c r="D2429" i="23"/>
  <c r="D2428" i="23"/>
  <c r="D2427" i="23"/>
  <c r="D2426" i="23"/>
  <c r="D2425" i="23"/>
  <c r="D2424" i="23"/>
  <c r="D2423" i="23"/>
  <c r="D2422" i="23"/>
  <c r="D2421" i="23"/>
  <c r="D2420" i="23"/>
  <c r="D2419" i="23"/>
  <c r="D2418" i="23"/>
  <c r="D2417" i="23"/>
  <c r="D2416" i="23"/>
  <c r="D2415" i="23"/>
  <c r="D2414" i="23"/>
  <c r="D2413" i="23"/>
  <c r="D2412" i="23"/>
  <c r="D2411" i="23"/>
  <c r="D2410" i="23"/>
  <c r="D2409" i="23"/>
  <c r="D2408" i="23"/>
  <c r="D2407" i="23"/>
  <c r="D2406" i="23"/>
  <c r="D2405" i="23"/>
  <c r="D2404" i="23"/>
  <c r="D2403" i="23"/>
  <c r="D2402" i="23"/>
  <c r="D2401" i="23"/>
  <c r="D2400" i="23"/>
  <c r="D2399" i="23"/>
  <c r="D2398" i="23"/>
  <c r="D2397" i="23"/>
  <c r="D2396" i="23"/>
  <c r="D2395" i="23"/>
  <c r="D2394" i="23"/>
  <c r="D2393" i="23"/>
  <c r="D2392" i="23"/>
  <c r="D2391" i="23"/>
  <c r="D2390" i="23"/>
  <c r="D2389" i="23"/>
  <c r="D2388" i="23"/>
  <c r="D2387" i="23"/>
  <c r="D2386" i="23"/>
  <c r="D2385" i="23"/>
  <c r="D2384" i="23"/>
  <c r="D2383" i="23"/>
  <c r="D2382" i="23"/>
  <c r="D2381" i="23"/>
  <c r="D2380" i="23"/>
  <c r="D2379" i="23"/>
  <c r="D2378" i="23"/>
  <c r="D2377" i="23"/>
  <c r="D2376" i="23"/>
  <c r="D2375" i="23"/>
  <c r="D2374" i="23"/>
  <c r="D2373" i="23"/>
  <c r="D2372" i="23"/>
  <c r="D2371" i="23"/>
  <c r="D2370" i="23"/>
  <c r="D2369" i="23"/>
  <c r="D2368" i="23"/>
  <c r="D2367" i="23"/>
  <c r="D2366" i="23"/>
  <c r="D2365" i="23"/>
  <c r="D2364" i="23"/>
  <c r="D2363" i="23"/>
  <c r="D2362" i="23"/>
  <c r="D2361" i="23"/>
  <c r="D2360" i="23"/>
  <c r="D2359" i="23"/>
  <c r="D2358" i="23"/>
  <c r="D2357" i="23"/>
  <c r="D2356" i="23"/>
  <c r="D2355" i="23"/>
  <c r="D2354" i="23"/>
  <c r="D2353" i="23"/>
  <c r="D2352" i="23"/>
  <c r="D2351" i="23"/>
  <c r="D2350" i="23"/>
  <c r="D2349" i="23"/>
  <c r="D2348" i="23"/>
  <c r="D2347" i="23"/>
  <c r="D2346" i="23"/>
  <c r="D2345" i="23"/>
  <c r="D2344" i="23"/>
  <c r="D2343" i="23"/>
  <c r="D2342" i="23"/>
  <c r="D2341" i="23"/>
  <c r="D2340" i="23"/>
  <c r="D2339" i="23"/>
  <c r="D2338" i="23"/>
  <c r="D2337" i="23"/>
  <c r="D2336" i="23"/>
  <c r="D2335" i="23"/>
  <c r="D2334" i="23"/>
  <c r="D2333" i="23"/>
  <c r="D2332" i="23"/>
  <c r="D2331" i="23"/>
  <c r="D2330" i="23"/>
  <c r="D2329" i="23"/>
  <c r="D2328" i="23"/>
  <c r="D2327" i="23"/>
  <c r="D2326" i="23"/>
  <c r="D2325" i="23"/>
  <c r="D2324" i="23"/>
  <c r="D2323" i="23"/>
  <c r="D2322" i="23"/>
  <c r="D2321" i="23"/>
  <c r="D2320" i="23"/>
  <c r="D2319" i="23"/>
  <c r="D2318" i="23"/>
  <c r="D2317" i="23"/>
  <c r="D2316" i="23"/>
  <c r="D2315" i="23"/>
  <c r="D2314" i="23"/>
  <c r="D2313" i="23"/>
  <c r="D2312" i="23"/>
  <c r="D2311" i="23"/>
  <c r="D2310" i="23"/>
  <c r="D2309" i="23"/>
  <c r="D2308" i="23"/>
  <c r="D2307" i="23"/>
  <c r="D2306" i="23"/>
  <c r="D2305" i="23"/>
  <c r="D2304" i="23"/>
  <c r="D2303" i="23"/>
  <c r="D2302" i="23"/>
  <c r="D2301" i="23"/>
  <c r="D2300" i="23"/>
  <c r="D2299" i="23"/>
  <c r="D2298" i="23"/>
  <c r="D2297" i="23"/>
  <c r="D2296" i="23"/>
  <c r="D2295" i="23"/>
  <c r="D2294" i="23"/>
  <c r="D2293" i="23"/>
  <c r="D2292" i="23"/>
  <c r="D2291" i="23"/>
  <c r="D2290" i="23"/>
  <c r="D2289" i="23"/>
  <c r="D2288" i="23"/>
  <c r="D2287" i="23"/>
  <c r="D2286" i="23"/>
  <c r="D2285" i="23"/>
  <c r="D2284" i="23"/>
  <c r="D2283" i="23"/>
  <c r="D2282" i="23"/>
  <c r="D2281" i="23"/>
  <c r="D2280" i="23"/>
  <c r="D2279" i="23"/>
  <c r="D2278" i="23"/>
  <c r="D2277" i="23"/>
  <c r="D2276" i="23"/>
  <c r="D2275" i="23"/>
  <c r="D2274" i="23"/>
  <c r="D2273" i="23"/>
  <c r="D2272" i="23"/>
  <c r="D2271" i="23"/>
  <c r="D2270" i="23"/>
  <c r="D2269" i="23"/>
  <c r="D2268" i="23"/>
  <c r="D2267" i="23"/>
  <c r="D2266" i="23"/>
  <c r="D2265" i="23"/>
  <c r="D2264" i="23"/>
  <c r="D2263" i="23"/>
  <c r="D2262" i="23"/>
  <c r="D2261" i="23"/>
  <c r="D2260" i="23"/>
  <c r="D2259" i="23"/>
  <c r="D2258" i="23"/>
  <c r="D2257" i="23"/>
  <c r="D2256" i="23"/>
  <c r="D2255" i="23"/>
  <c r="D2254" i="23"/>
  <c r="D2253" i="23"/>
  <c r="D2252" i="23"/>
  <c r="D2251" i="23"/>
  <c r="D2250" i="23"/>
  <c r="D2249" i="23"/>
  <c r="D2248" i="23"/>
  <c r="D2247" i="23"/>
  <c r="D2246" i="23"/>
  <c r="D2245" i="23"/>
  <c r="D2244" i="23"/>
  <c r="D2243" i="23"/>
  <c r="D2242" i="23"/>
  <c r="D2241" i="23"/>
  <c r="D2240" i="23"/>
  <c r="D2239" i="23"/>
  <c r="D2238" i="23"/>
  <c r="D2237" i="23"/>
  <c r="D2236" i="23"/>
  <c r="D2235" i="23"/>
  <c r="D2234" i="23"/>
  <c r="D2233" i="23"/>
  <c r="D2232" i="23"/>
  <c r="D2231" i="23"/>
  <c r="D2230" i="23"/>
  <c r="D2229" i="23"/>
  <c r="D2228" i="23"/>
  <c r="D2227" i="23"/>
  <c r="D2226" i="23"/>
  <c r="D2225" i="23"/>
  <c r="D2224" i="23"/>
  <c r="D2223" i="23"/>
  <c r="D2222" i="23"/>
  <c r="D2221" i="23"/>
  <c r="D2220" i="23"/>
  <c r="D2219" i="23"/>
  <c r="D2218" i="23"/>
  <c r="D2217" i="23"/>
  <c r="D2216" i="23"/>
  <c r="D2215" i="23"/>
  <c r="D2214" i="23"/>
  <c r="D2213" i="23"/>
  <c r="D2212" i="23"/>
  <c r="D2211" i="23"/>
  <c r="D2210" i="23"/>
  <c r="D2209" i="23"/>
  <c r="D2208" i="23"/>
  <c r="D2207" i="23"/>
  <c r="D2206" i="23"/>
  <c r="D2205" i="23"/>
  <c r="D2204" i="23"/>
  <c r="D2203" i="23"/>
  <c r="D2202" i="23"/>
  <c r="D2201" i="23"/>
  <c r="D2200" i="23"/>
  <c r="D2199" i="23"/>
  <c r="D2198" i="23"/>
  <c r="D2197" i="23"/>
  <c r="D2196" i="23"/>
  <c r="D2195" i="23"/>
  <c r="D2194" i="23"/>
  <c r="D2193" i="23"/>
  <c r="D2192" i="23"/>
  <c r="D2191" i="23"/>
  <c r="D2190" i="23"/>
  <c r="D2189" i="23"/>
  <c r="D2188" i="23"/>
  <c r="D2187" i="23"/>
  <c r="D2186" i="23"/>
  <c r="D2185" i="23"/>
  <c r="D2184" i="23"/>
  <c r="D2183" i="23"/>
  <c r="D2182" i="23"/>
  <c r="D2181" i="23"/>
  <c r="D2180" i="23"/>
  <c r="D2179" i="23"/>
  <c r="D2178" i="23"/>
  <c r="D2177" i="23"/>
  <c r="D2176" i="23"/>
  <c r="D2175" i="23"/>
  <c r="D2174" i="23"/>
  <c r="D2173" i="23"/>
  <c r="D2172" i="23"/>
  <c r="D2171" i="23"/>
  <c r="D2170" i="23"/>
  <c r="D2169" i="23"/>
  <c r="D2168" i="23"/>
  <c r="D2167" i="23"/>
  <c r="D2166" i="23"/>
  <c r="D2165" i="23"/>
  <c r="D2164" i="23"/>
  <c r="D2163" i="23"/>
  <c r="D2162" i="23"/>
  <c r="D2161" i="23"/>
  <c r="D2160" i="23"/>
  <c r="D2159" i="23"/>
  <c r="D2158" i="23"/>
  <c r="D2157" i="23"/>
  <c r="D2156" i="23"/>
  <c r="D2155" i="23"/>
  <c r="D2154" i="23"/>
  <c r="D2153" i="23"/>
  <c r="D2152" i="23"/>
  <c r="D2151" i="23"/>
  <c r="D2150" i="23"/>
  <c r="D2149" i="23"/>
  <c r="D2148" i="23"/>
  <c r="D2147" i="23"/>
  <c r="D2146" i="23"/>
  <c r="D2145" i="23"/>
  <c r="D2144" i="23"/>
  <c r="D2143" i="23"/>
  <c r="D2142" i="23"/>
  <c r="D2141" i="23"/>
  <c r="D2140" i="23"/>
  <c r="D2139" i="23"/>
  <c r="D2138" i="23"/>
  <c r="D2137" i="23"/>
  <c r="D2136" i="23"/>
  <c r="D2135" i="23"/>
  <c r="D2134" i="23"/>
  <c r="D2133" i="23"/>
  <c r="D2132" i="23"/>
  <c r="D2131" i="23"/>
  <c r="D2130" i="23"/>
  <c r="D2129" i="23"/>
  <c r="D2128" i="23"/>
  <c r="D2127" i="23"/>
  <c r="D2126" i="23"/>
  <c r="D2125" i="23"/>
  <c r="D2124" i="23"/>
  <c r="D2123" i="23"/>
  <c r="D2122" i="23"/>
  <c r="D2121" i="23"/>
  <c r="D2120" i="23"/>
  <c r="D2119" i="23"/>
  <c r="D2118" i="23"/>
  <c r="D2117" i="23"/>
  <c r="D2116" i="23"/>
  <c r="D2115" i="23"/>
  <c r="D2114" i="23"/>
  <c r="D2113" i="23"/>
  <c r="D2112" i="23"/>
  <c r="D2111" i="23"/>
  <c r="D2110" i="23"/>
  <c r="D2109" i="23"/>
  <c r="D2108" i="23"/>
  <c r="D2107" i="23"/>
  <c r="D2106" i="23"/>
  <c r="D2105" i="23"/>
  <c r="D2104" i="23"/>
  <c r="D2103" i="23"/>
  <c r="D2102" i="23"/>
  <c r="D2101" i="23"/>
  <c r="D2100" i="23"/>
  <c r="D2099" i="23"/>
  <c r="D2098" i="23"/>
  <c r="D2097" i="23"/>
  <c r="D2096" i="23"/>
  <c r="D2095" i="23"/>
  <c r="D2094" i="23"/>
  <c r="D2093" i="23"/>
  <c r="D2092" i="23"/>
  <c r="D2091" i="23"/>
  <c r="D2090" i="23"/>
  <c r="D2089" i="23"/>
  <c r="D2088" i="23"/>
  <c r="D2087" i="23"/>
  <c r="D2086" i="23"/>
  <c r="D2085" i="23"/>
  <c r="D2084" i="23"/>
  <c r="D2083" i="23"/>
  <c r="D2082" i="23"/>
  <c r="D2081" i="23"/>
  <c r="D2080" i="23"/>
  <c r="D2079" i="23"/>
  <c r="D2078" i="23"/>
  <c r="D2077" i="23"/>
  <c r="D2076" i="23"/>
  <c r="D2075" i="23"/>
  <c r="D2074" i="23"/>
  <c r="D2073" i="23"/>
  <c r="D2072" i="23"/>
  <c r="D2071" i="23"/>
  <c r="D2070" i="23"/>
  <c r="D2069" i="23"/>
  <c r="D2068" i="23"/>
  <c r="D2067" i="23"/>
  <c r="D2066" i="23"/>
  <c r="D2065" i="23"/>
  <c r="D2064" i="23"/>
  <c r="D2063" i="23"/>
  <c r="D2062" i="23"/>
  <c r="D2061" i="23"/>
  <c r="D2060" i="23"/>
  <c r="D2059" i="23"/>
  <c r="D2058" i="23"/>
  <c r="D2057" i="23"/>
  <c r="D2056" i="23"/>
  <c r="D2055" i="23"/>
  <c r="D2054" i="23"/>
  <c r="D2053" i="23"/>
  <c r="D2052" i="23"/>
  <c r="D2051" i="23"/>
  <c r="D2050" i="23"/>
  <c r="D2049" i="23"/>
  <c r="D2048" i="23"/>
  <c r="D2047" i="23"/>
  <c r="D2046" i="23"/>
  <c r="D2045" i="23"/>
  <c r="D2044" i="23"/>
  <c r="D2043" i="23"/>
  <c r="D2042" i="23"/>
  <c r="D2041" i="23"/>
  <c r="D2040" i="23"/>
  <c r="D2039" i="23"/>
  <c r="D2038" i="23"/>
  <c r="D2037" i="23"/>
  <c r="D2036" i="23"/>
  <c r="D2035" i="23"/>
  <c r="D2034" i="23"/>
  <c r="D2033" i="23"/>
  <c r="D2032" i="23"/>
  <c r="D2031" i="23"/>
  <c r="D2030" i="23"/>
  <c r="D2029" i="23"/>
  <c r="D2028" i="23"/>
  <c r="D2027" i="23"/>
  <c r="D2026" i="23"/>
  <c r="D2025" i="23"/>
  <c r="D2024" i="23"/>
  <c r="D2023" i="23"/>
  <c r="D2022" i="23"/>
  <c r="D2021" i="23"/>
  <c r="D2020" i="23"/>
  <c r="D2019" i="23"/>
  <c r="D2018" i="23"/>
  <c r="D2017" i="23"/>
  <c r="D2016" i="23"/>
  <c r="D2015" i="23"/>
  <c r="D2014" i="23"/>
  <c r="D2013" i="23"/>
  <c r="D2012" i="23"/>
  <c r="D2011" i="23"/>
  <c r="D2010" i="23"/>
  <c r="D2009" i="23"/>
  <c r="D2008" i="23"/>
  <c r="D2007" i="23"/>
  <c r="D2006" i="23"/>
  <c r="D2005" i="23"/>
  <c r="D2004" i="23"/>
  <c r="D2003" i="23"/>
  <c r="D2002" i="23"/>
  <c r="D2001" i="23"/>
  <c r="D2000" i="23"/>
  <c r="D1999" i="23"/>
  <c r="D1998" i="23"/>
  <c r="D1997" i="23"/>
  <c r="D1996" i="23"/>
  <c r="D1995" i="23"/>
  <c r="D1994" i="23"/>
  <c r="D1993" i="23"/>
  <c r="D1992" i="23"/>
  <c r="D1991" i="23"/>
  <c r="D1990" i="23"/>
  <c r="D1989" i="23"/>
  <c r="D1988" i="23"/>
  <c r="D1987" i="23"/>
  <c r="D1986" i="23"/>
  <c r="D1985" i="23"/>
  <c r="D1984" i="23"/>
  <c r="D1983" i="23"/>
  <c r="D1982" i="23"/>
  <c r="D1981" i="23"/>
  <c r="D1980" i="23"/>
  <c r="D1979" i="23"/>
  <c r="D1978" i="23"/>
  <c r="D1977" i="23"/>
  <c r="D1976" i="23"/>
  <c r="D1975" i="23"/>
  <c r="D1974" i="23"/>
  <c r="D1973" i="23"/>
  <c r="D1972" i="23"/>
  <c r="D1971" i="23"/>
  <c r="D1970" i="23"/>
  <c r="D1969" i="23"/>
  <c r="D1968" i="23"/>
  <c r="D1967" i="23"/>
  <c r="D1966" i="23"/>
  <c r="D1965" i="23"/>
  <c r="D1964" i="23"/>
  <c r="D1963" i="23"/>
  <c r="D1962" i="23"/>
  <c r="D1961" i="23"/>
  <c r="D1960" i="23"/>
  <c r="D1959" i="23"/>
  <c r="D1958" i="23"/>
  <c r="D1957" i="23"/>
  <c r="D1956" i="23"/>
  <c r="D1955" i="23"/>
  <c r="D1954" i="23"/>
  <c r="D1953" i="23"/>
  <c r="D1952" i="23"/>
  <c r="D1951" i="23"/>
  <c r="D1950" i="23"/>
  <c r="D1949" i="23"/>
  <c r="D1948" i="23"/>
  <c r="D1947" i="23"/>
  <c r="D1946" i="23"/>
  <c r="D1945" i="23"/>
  <c r="D1944" i="23"/>
  <c r="D1943" i="23"/>
  <c r="D1942" i="23"/>
  <c r="D1941" i="23"/>
  <c r="D1940" i="23"/>
  <c r="D1939" i="23"/>
  <c r="D1938" i="23"/>
  <c r="D1937" i="23"/>
  <c r="D1936" i="23"/>
  <c r="D1935" i="23"/>
  <c r="D1934" i="23"/>
  <c r="D1933" i="23"/>
  <c r="D1932" i="23"/>
  <c r="D1931" i="23"/>
  <c r="D1930" i="23"/>
  <c r="D1929" i="23"/>
  <c r="D1928" i="23"/>
  <c r="D1927" i="23"/>
  <c r="D1926" i="23"/>
  <c r="D1925" i="23"/>
  <c r="D1924" i="23"/>
  <c r="D1923" i="23"/>
  <c r="D1922" i="23"/>
  <c r="D1921" i="23"/>
  <c r="D1920" i="23"/>
  <c r="D1919" i="23"/>
  <c r="D1918" i="23"/>
  <c r="D1917" i="23"/>
  <c r="D1916" i="23"/>
  <c r="D1915" i="23"/>
  <c r="D1914" i="23"/>
  <c r="D1913" i="23"/>
  <c r="D1912" i="23"/>
  <c r="D1911" i="23"/>
  <c r="D1910" i="23"/>
  <c r="D1909" i="23"/>
  <c r="D1908" i="23"/>
  <c r="D1907" i="23"/>
  <c r="D1906" i="23"/>
  <c r="D1905" i="23"/>
  <c r="D1904" i="23"/>
  <c r="D1903" i="23"/>
  <c r="D1902" i="23"/>
  <c r="D1901" i="23"/>
  <c r="D1900" i="23"/>
  <c r="D1899" i="23"/>
  <c r="D1898" i="23"/>
  <c r="D1897" i="23"/>
  <c r="D1896" i="23"/>
  <c r="D1895" i="23"/>
  <c r="D1894" i="23"/>
  <c r="D1893" i="23"/>
  <c r="D1892" i="23"/>
  <c r="D1891" i="23"/>
  <c r="D1890" i="23"/>
  <c r="D1889" i="23"/>
  <c r="D1888" i="23"/>
  <c r="D1887" i="23"/>
  <c r="D1886" i="23"/>
  <c r="D1885" i="23"/>
  <c r="D1884" i="23"/>
  <c r="D1883" i="23"/>
  <c r="D1882" i="23"/>
  <c r="D1881" i="23"/>
  <c r="D1880" i="23"/>
  <c r="D1879" i="23"/>
  <c r="D1878" i="23"/>
  <c r="D1877" i="23"/>
  <c r="D1876" i="23"/>
  <c r="D1875" i="23"/>
  <c r="D1874" i="23"/>
  <c r="D1873" i="23"/>
  <c r="D1872" i="23"/>
  <c r="D1871" i="23"/>
  <c r="D1870" i="23"/>
  <c r="D1869" i="23"/>
  <c r="D1868" i="23"/>
  <c r="D1867" i="23"/>
  <c r="D1866" i="23"/>
  <c r="D1865" i="23"/>
  <c r="D1864" i="23"/>
  <c r="D1863" i="23"/>
  <c r="D1862" i="23"/>
  <c r="D1861" i="23"/>
  <c r="D1860" i="23"/>
  <c r="D1859" i="23"/>
  <c r="D1858" i="23"/>
  <c r="D1857" i="23"/>
  <c r="D1856" i="23"/>
  <c r="D1855" i="23"/>
  <c r="D1854" i="23"/>
  <c r="D1853" i="23"/>
  <c r="D1852" i="23"/>
  <c r="D1851" i="23"/>
  <c r="D1850" i="23"/>
  <c r="D1849" i="23"/>
  <c r="D1848" i="23"/>
  <c r="D1847" i="23"/>
  <c r="D1846" i="23"/>
  <c r="D1845" i="23"/>
  <c r="D1844" i="23"/>
  <c r="D1843" i="23"/>
  <c r="D1842" i="23"/>
  <c r="D1841" i="23"/>
  <c r="D1840" i="23"/>
  <c r="D1839" i="23"/>
  <c r="D1838" i="23"/>
  <c r="D1837" i="23"/>
  <c r="D1836" i="23"/>
  <c r="D1835" i="23"/>
  <c r="D1834" i="23"/>
  <c r="D1833" i="23"/>
  <c r="D1832" i="23"/>
  <c r="D1831" i="23"/>
  <c r="D1830" i="23"/>
  <c r="D1829" i="23"/>
  <c r="D1828" i="23"/>
  <c r="D1827" i="23"/>
  <c r="D1826" i="23"/>
  <c r="D1825" i="23"/>
  <c r="D1824" i="23"/>
  <c r="D1823" i="23"/>
  <c r="D1822" i="23"/>
  <c r="D1821" i="23"/>
  <c r="D1820" i="23"/>
  <c r="D1819" i="23"/>
  <c r="D1818" i="23"/>
  <c r="D1817" i="23"/>
  <c r="D1816" i="23"/>
  <c r="D1815" i="23"/>
  <c r="D1814" i="23"/>
  <c r="D1813" i="23"/>
  <c r="D1812" i="23"/>
  <c r="D1811" i="23"/>
  <c r="D1810" i="23"/>
  <c r="D1809" i="23"/>
  <c r="D1808" i="23"/>
  <c r="D1807" i="23"/>
  <c r="D1806" i="23"/>
  <c r="D1805" i="23"/>
  <c r="D1804" i="23"/>
  <c r="D1803" i="23"/>
  <c r="D1802" i="23"/>
  <c r="D1801" i="23"/>
  <c r="D1800" i="23"/>
  <c r="D1799" i="23"/>
  <c r="D1798" i="23"/>
  <c r="D1797" i="23"/>
  <c r="D1796" i="23"/>
  <c r="D1795" i="23"/>
  <c r="D1794" i="23"/>
  <c r="D1793" i="23"/>
  <c r="D1792" i="23"/>
  <c r="D1791" i="23"/>
  <c r="D1790" i="23"/>
  <c r="D1789" i="23"/>
  <c r="D1788" i="23"/>
  <c r="D1787" i="23"/>
  <c r="D1786" i="23"/>
  <c r="D1785" i="23"/>
  <c r="D1784" i="23"/>
  <c r="D1783" i="23"/>
  <c r="D1782" i="23"/>
  <c r="D1781" i="23"/>
  <c r="D1780" i="23"/>
  <c r="D1779" i="23"/>
  <c r="D1778" i="23"/>
  <c r="D1777" i="23"/>
  <c r="D1776" i="23"/>
  <c r="D1775" i="23"/>
  <c r="D1774" i="23"/>
  <c r="D1773" i="23"/>
  <c r="D1772" i="23"/>
  <c r="D1771" i="23"/>
  <c r="D1770" i="23"/>
  <c r="D1769" i="23"/>
  <c r="D1768" i="23"/>
  <c r="D1767" i="23"/>
  <c r="D1766" i="23"/>
  <c r="D1765" i="23"/>
  <c r="D1764" i="23"/>
  <c r="D1763" i="23"/>
  <c r="D1762" i="23"/>
  <c r="D1761" i="23"/>
  <c r="D1760" i="23"/>
  <c r="D1759" i="23"/>
  <c r="D1758" i="23"/>
  <c r="D1757" i="23"/>
  <c r="D1756" i="23"/>
  <c r="D1755" i="23"/>
  <c r="D1754" i="23"/>
  <c r="D1753" i="23"/>
  <c r="D1752" i="23"/>
  <c r="D1751" i="23"/>
  <c r="D1750" i="23"/>
  <c r="D1749" i="23"/>
  <c r="D1748" i="23"/>
  <c r="D1747" i="23"/>
  <c r="D1746" i="23"/>
  <c r="D1745" i="23"/>
  <c r="D1744" i="23"/>
  <c r="D1743" i="23"/>
  <c r="D1742" i="23"/>
  <c r="D1741" i="23"/>
  <c r="D1740" i="23"/>
  <c r="D1739" i="23"/>
  <c r="D1738" i="23"/>
  <c r="D1737" i="23"/>
  <c r="D1736" i="23"/>
  <c r="D1735" i="23"/>
  <c r="D1734" i="23"/>
  <c r="D1733" i="23"/>
  <c r="D1732" i="23"/>
  <c r="D1731" i="23"/>
  <c r="D1730" i="23"/>
  <c r="D1729" i="23"/>
  <c r="D1728" i="23"/>
  <c r="D1727" i="23"/>
  <c r="D1726" i="23"/>
  <c r="D1725" i="23"/>
  <c r="D1724" i="23"/>
  <c r="D1723" i="23"/>
  <c r="D1722" i="23"/>
  <c r="D1721" i="23"/>
  <c r="D1720" i="23"/>
  <c r="D1719" i="23"/>
  <c r="D1718" i="23"/>
  <c r="D1717" i="23"/>
  <c r="D1716" i="23"/>
  <c r="D1715" i="23"/>
  <c r="D1714" i="23"/>
  <c r="D1713" i="23"/>
  <c r="D1712" i="23"/>
  <c r="D1711" i="23"/>
  <c r="D1710" i="23"/>
  <c r="D1709" i="23"/>
  <c r="D1708" i="23"/>
  <c r="D1707" i="23"/>
  <c r="D1706" i="23"/>
  <c r="D1705" i="23"/>
  <c r="D1704" i="23"/>
  <c r="D1703" i="23"/>
  <c r="D1702" i="23"/>
  <c r="D1701" i="23"/>
  <c r="D1700" i="23"/>
  <c r="D1699" i="23"/>
  <c r="D1698" i="23"/>
  <c r="D1697" i="23"/>
  <c r="D1696" i="23"/>
  <c r="D1695" i="23"/>
  <c r="D1694" i="23"/>
  <c r="D1693" i="23"/>
  <c r="D1692" i="23"/>
  <c r="D1691" i="23"/>
  <c r="D1690" i="23"/>
  <c r="D1689" i="23"/>
  <c r="D1688" i="23"/>
  <c r="D1687" i="23"/>
  <c r="D1686" i="23"/>
  <c r="D1685" i="23"/>
  <c r="D1684" i="23"/>
  <c r="D1683" i="23"/>
  <c r="D1682" i="23"/>
  <c r="D1681" i="23"/>
  <c r="D1680" i="23"/>
  <c r="D1679" i="23"/>
  <c r="D1678" i="23"/>
  <c r="D1677" i="23"/>
  <c r="D1676" i="23"/>
  <c r="D1675" i="23"/>
  <c r="D1674" i="23"/>
  <c r="D1673" i="23"/>
  <c r="D1672" i="23"/>
  <c r="D1671" i="23"/>
  <c r="D1670" i="23"/>
  <c r="D1669" i="23"/>
  <c r="D1668" i="23"/>
  <c r="D1667" i="23"/>
  <c r="D1666" i="23"/>
  <c r="D1665" i="23"/>
  <c r="D1664" i="23"/>
  <c r="D1663" i="23"/>
  <c r="D1662" i="23"/>
  <c r="D1661" i="23"/>
  <c r="D1660" i="23"/>
  <c r="D1659" i="23"/>
  <c r="D1658" i="23"/>
  <c r="D1657" i="23"/>
  <c r="D1656" i="23"/>
  <c r="D1655" i="23"/>
  <c r="D1654" i="23"/>
  <c r="D1653" i="23"/>
  <c r="D1652" i="23"/>
  <c r="D1651" i="23"/>
  <c r="D1650" i="23"/>
  <c r="D1649" i="23"/>
  <c r="D1648" i="23"/>
  <c r="D1647" i="23"/>
  <c r="D1646" i="23"/>
  <c r="D1645" i="23"/>
  <c r="D1644" i="23"/>
  <c r="D1643" i="23"/>
  <c r="D1642" i="23"/>
  <c r="D1641" i="23"/>
  <c r="D1640" i="23"/>
  <c r="D1639" i="23"/>
  <c r="D1638" i="23"/>
  <c r="D1637" i="23"/>
  <c r="D1636" i="23"/>
  <c r="D1635" i="23"/>
  <c r="D1634" i="23"/>
  <c r="D1633" i="23"/>
  <c r="D1632" i="23"/>
  <c r="D1631" i="23"/>
  <c r="D1630" i="23"/>
  <c r="D1629" i="23"/>
  <c r="D1628" i="23"/>
  <c r="D1627" i="23"/>
  <c r="D1626" i="23"/>
  <c r="D1625" i="23"/>
  <c r="D1624" i="23"/>
  <c r="D1623" i="23"/>
  <c r="D1622" i="23"/>
  <c r="D1621" i="23"/>
  <c r="D1620" i="23"/>
  <c r="D1619" i="23"/>
  <c r="D1618" i="23"/>
  <c r="D1617" i="23"/>
  <c r="D1616" i="23"/>
  <c r="D1615" i="23"/>
  <c r="D1614" i="23"/>
  <c r="D1613" i="23"/>
  <c r="D1612" i="23"/>
  <c r="D1611" i="23"/>
  <c r="D1610" i="23"/>
  <c r="D1609" i="23"/>
  <c r="D1608" i="23"/>
  <c r="D1607" i="23"/>
  <c r="D1606" i="23"/>
  <c r="D1605" i="23"/>
  <c r="D1604" i="23"/>
  <c r="D1603" i="23"/>
  <c r="D1602" i="23"/>
  <c r="D1601" i="23"/>
  <c r="D1600" i="23"/>
  <c r="D1599" i="23"/>
  <c r="D1598" i="23"/>
  <c r="D1597" i="23"/>
  <c r="D1596" i="23"/>
  <c r="D1595" i="23"/>
  <c r="D1594" i="23"/>
  <c r="D1593" i="23"/>
  <c r="D1592" i="23"/>
  <c r="D1591" i="23"/>
  <c r="D1590" i="23"/>
  <c r="D1589" i="23"/>
  <c r="D1588" i="23"/>
  <c r="D1587" i="23"/>
  <c r="D1586" i="23"/>
  <c r="D1585" i="23"/>
  <c r="D1584" i="23"/>
  <c r="D1583" i="23"/>
  <c r="D1582" i="23"/>
  <c r="D1581" i="23"/>
  <c r="D1580" i="23"/>
  <c r="D1579" i="23"/>
  <c r="D1578" i="23"/>
  <c r="D1577" i="23"/>
  <c r="D1576" i="23"/>
  <c r="D1575" i="23"/>
  <c r="D1574" i="23"/>
  <c r="D1573" i="23"/>
  <c r="D1572" i="23"/>
  <c r="D1571" i="23"/>
  <c r="D1570" i="23"/>
  <c r="D1569" i="23"/>
  <c r="D1568" i="23"/>
  <c r="D1567" i="23"/>
  <c r="D1566" i="23"/>
  <c r="D1565" i="23"/>
  <c r="D1564" i="23"/>
  <c r="D1563" i="23"/>
  <c r="D1562" i="23"/>
  <c r="D1561" i="23"/>
  <c r="D1560" i="23"/>
  <c r="D1559" i="23"/>
  <c r="D1558" i="23"/>
  <c r="D1557" i="23"/>
  <c r="D1556" i="23"/>
  <c r="D1555" i="23"/>
  <c r="D1554" i="23"/>
  <c r="D1553" i="23"/>
  <c r="D1552" i="23"/>
  <c r="D1551" i="23"/>
  <c r="D1550" i="23"/>
  <c r="D1549" i="23"/>
  <c r="D1548" i="23"/>
  <c r="D1547" i="23"/>
  <c r="D1546" i="23"/>
  <c r="D1545" i="23"/>
  <c r="D1544" i="23"/>
  <c r="D1543" i="23"/>
  <c r="D1542" i="23"/>
  <c r="D1541" i="23"/>
  <c r="D1540" i="23"/>
  <c r="D1539" i="23"/>
  <c r="D1538" i="23"/>
  <c r="D1537" i="23"/>
  <c r="D1536" i="23"/>
  <c r="D1535" i="23"/>
  <c r="D1534" i="23"/>
  <c r="D1533" i="23"/>
  <c r="D1532" i="23"/>
  <c r="D1531" i="23"/>
  <c r="D1530" i="23"/>
  <c r="D1529" i="23"/>
  <c r="D1528" i="23"/>
  <c r="D1527" i="23"/>
  <c r="D1526" i="23"/>
  <c r="D1525" i="23"/>
  <c r="D1524" i="23"/>
  <c r="D1523" i="23"/>
  <c r="D1522" i="23"/>
  <c r="D1521" i="23"/>
  <c r="D1520" i="23"/>
  <c r="D1519" i="23"/>
  <c r="D1518" i="23"/>
  <c r="D1517" i="23"/>
  <c r="D1516" i="23"/>
  <c r="D1515" i="23"/>
  <c r="D1514" i="23"/>
  <c r="D1513" i="23"/>
  <c r="D1512" i="23"/>
  <c r="D1511" i="23"/>
  <c r="D1510" i="23"/>
  <c r="D1509" i="23"/>
  <c r="D1508" i="23"/>
  <c r="D1507" i="23"/>
  <c r="D1506" i="23"/>
  <c r="D1505" i="23"/>
  <c r="D1504" i="23"/>
  <c r="D1503" i="23"/>
  <c r="D1502" i="23"/>
  <c r="D1501" i="23"/>
  <c r="D1500" i="23"/>
  <c r="D1499" i="23"/>
  <c r="D1498" i="23"/>
  <c r="D1497" i="23"/>
  <c r="D1496" i="23"/>
  <c r="D1495" i="23"/>
  <c r="D1494" i="23"/>
  <c r="D1493" i="23"/>
  <c r="D1492" i="23"/>
  <c r="D1491" i="23"/>
  <c r="D1490" i="23"/>
  <c r="D1489" i="23"/>
  <c r="D1488" i="23"/>
  <c r="D1487" i="23"/>
  <c r="D1486" i="23"/>
  <c r="D1485" i="23"/>
  <c r="D1484" i="23"/>
  <c r="D1483" i="23"/>
  <c r="D1482" i="23"/>
  <c r="D1481" i="23"/>
  <c r="D1480" i="23"/>
  <c r="D1479" i="23"/>
  <c r="D1478" i="23"/>
  <c r="D1477" i="23"/>
  <c r="D1476" i="23"/>
  <c r="D1475" i="23"/>
  <c r="D1474" i="23"/>
  <c r="D1473" i="23"/>
  <c r="D1472" i="23"/>
  <c r="D1471" i="23"/>
  <c r="D1470" i="23"/>
  <c r="D1469" i="23"/>
  <c r="D1468" i="23"/>
  <c r="D1467" i="23"/>
  <c r="D1466" i="23"/>
  <c r="D1465" i="23"/>
  <c r="D1464" i="23"/>
  <c r="D1463" i="23"/>
  <c r="D1462" i="23"/>
  <c r="D1461" i="23"/>
  <c r="D1460" i="23"/>
  <c r="D1459" i="23"/>
  <c r="D1458" i="23"/>
  <c r="D1457" i="23"/>
  <c r="D1456" i="23"/>
  <c r="D1455" i="23"/>
  <c r="D1454" i="23"/>
  <c r="D1453" i="23"/>
  <c r="D1452" i="23"/>
  <c r="D1451" i="23"/>
  <c r="D1450" i="23"/>
  <c r="D1449" i="23"/>
  <c r="D1448" i="23"/>
  <c r="D1447" i="23"/>
  <c r="D1446" i="23"/>
  <c r="D1445" i="23"/>
  <c r="D1444" i="23"/>
  <c r="D1443" i="23"/>
  <c r="D1442" i="23"/>
  <c r="D1441" i="23"/>
  <c r="D1440" i="23"/>
  <c r="D1439" i="23"/>
  <c r="D1438" i="23"/>
  <c r="D1437" i="23"/>
  <c r="D1436" i="23"/>
  <c r="D1435" i="23"/>
  <c r="D1434" i="23"/>
  <c r="D1433" i="23"/>
  <c r="D1432" i="23"/>
  <c r="D1431" i="23"/>
  <c r="D1430" i="23"/>
  <c r="D1429" i="23"/>
  <c r="D1428" i="23"/>
  <c r="D1427" i="23"/>
  <c r="D1426" i="23"/>
  <c r="D1425" i="23"/>
  <c r="D1424" i="23"/>
  <c r="D1423" i="23"/>
  <c r="D1422" i="23"/>
  <c r="D1421" i="23"/>
  <c r="D1420" i="23"/>
  <c r="D1419" i="23"/>
  <c r="D1418" i="23"/>
  <c r="D1417" i="23"/>
  <c r="D1416" i="23"/>
  <c r="D1415" i="23"/>
  <c r="D1414" i="23"/>
  <c r="D1413" i="23"/>
  <c r="D1412" i="23"/>
  <c r="D1411" i="23"/>
  <c r="D1410" i="23"/>
  <c r="D1409" i="23"/>
  <c r="D1408" i="23"/>
  <c r="D1407" i="23"/>
  <c r="D1406" i="23"/>
  <c r="D1405" i="23"/>
  <c r="D1404" i="23"/>
  <c r="D1403" i="23"/>
  <c r="D1402" i="23"/>
  <c r="D1401" i="23"/>
  <c r="D1400" i="23"/>
  <c r="D1399" i="23"/>
  <c r="D1398" i="23"/>
  <c r="D1397" i="23"/>
  <c r="D1396" i="23"/>
  <c r="D1395" i="23"/>
  <c r="D1394" i="23"/>
  <c r="D1393" i="23"/>
  <c r="D1392" i="23"/>
  <c r="D1391" i="23"/>
  <c r="D1390" i="23"/>
  <c r="D1389" i="23"/>
  <c r="D1388" i="23"/>
  <c r="D1387" i="23"/>
  <c r="D1386" i="23"/>
  <c r="D1385" i="23"/>
  <c r="D1384" i="23"/>
  <c r="D1383" i="23"/>
  <c r="D1382" i="23"/>
  <c r="D1381" i="23"/>
  <c r="D1380" i="23"/>
  <c r="D1379" i="23"/>
  <c r="D1378" i="23"/>
  <c r="D1377" i="23"/>
  <c r="D1376" i="23"/>
  <c r="D1375" i="23"/>
  <c r="D1374" i="23"/>
  <c r="D1373" i="23"/>
  <c r="D1372" i="23"/>
  <c r="D1371" i="23"/>
  <c r="D1370" i="23"/>
  <c r="D1369" i="23"/>
  <c r="D1368" i="23"/>
  <c r="D1367" i="23"/>
  <c r="D1366" i="23"/>
  <c r="D1365" i="23"/>
  <c r="D1364" i="23"/>
  <c r="D1363" i="23"/>
  <c r="D1362" i="23"/>
  <c r="D1361" i="23"/>
  <c r="D1360" i="23"/>
  <c r="D1359" i="23"/>
  <c r="D1358" i="23"/>
  <c r="D1357" i="23"/>
  <c r="D1356" i="23"/>
  <c r="D1355" i="23"/>
  <c r="D1354" i="23"/>
  <c r="D1353" i="23"/>
  <c r="D1352" i="23"/>
  <c r="D1351" i="23"/>
  <c r="D1350" i="23"/>
  <c r="D1349" i="23"/>
  <c r="D1348" i="23"/>
  <c r="D1347" i="23"/>
  <c r="D1346" i="23"/>
  <c r="D1345" i="23"/>
  <c r="D1344" i="23"/>
  <c r="D1343" i="23"/>
  <c r="D1342" i="23"/>
  <c r="D1341" i="23"/>
  <c r="D1340" i="23"/>
  <c r="D1339" i="23"/>
  <c r="D1338" i="23"/>
  <c r="D1337" i="23"/>
  <c r="D1336" i="23"/>
  <c r="D1335" i="23"/>
  <c r="D1334" i="23"/>
  <c r="D1333" i="23"/>
  <c r="D1332" i="23"/>
  <c r="D1331" i="23"/>
  <c r="D1330" i="23"/>
  <c r="D1329" i="23"/>
  <c r="D1328" i="23"/>
  <c r="D1327" i="23"/>
  <c r="D1326" i="23"/>
  <c r="D1325" i="23"/>
  <c r="D1324" i="23"/>
  <c r="D1323" i="23"/>
  <c r="D1322" i="23"/>
  <c r="D1321" i="23"/>
  <c r="D1320" i="23"/>
  <c r="D1319" i="23"/>
  <c r="D1318" i="23"/>
  <c r="D1317" i="23"/>
  <c r="D1316" i="23"/>
  <c r="D1315" i="23"/>
  <c r="D1314" i="23"/>
  <c r="D1313" i="23"/>
  <c r="D1312" i="23"/>
  <c r="D1311" i="23"/>
  <c r="D1310" i="23"/>
  <c r="D1309" i="23"/>
  <c r="D1308" i="23"/>
  <c r="D1307" i="23"/>
  <c r="D1306" i="23"/>
  <c r="D1305" i="23"/>
  <c r="D1304" i="23"/>
  <c r="D1303" i="23"/>
  <c r="D1302" i="23"/>
  <c r="D1301" i="23"/>
  <c r="D1300" i="23"/>
  <c r="D1299" i="23"/>
  <c r="D1298" i="23"/>
  <c r="D1297" i="23"/>
  <c r="D1296" i="23"/>
  <c r="D1295" i="23"/>
  <c r="D1294" i="23"/>
  <c r="D1293" i="23"/>
  <c r="D1292" i="23"/>
  <c r="D1291" i="23"/>
  <c r="D1290" i="23"/>
  <c r="D1289" i="23"/>
  <c r="D1288" i="23"/>
  <c r="D1287" i="23"/>
  <c r="D1286" i="23"/>
  <c r="D1285" i="23"/>
  <c r="D1284" i="23"/>
  <c r="D1283" i="23"/>
  <c r="D1282" i="23"/>
  <c r="D1281" i="23"/>
  <c r="D1280" i="23"/>
  <c r="D1279" i="23"/>
  <c r="D1278" i="23"/>
  <c r="D1277" i="23"/>
  <c r="D1276" i="23"/>
  <c r="D1275" i="23"/>
  <c r="D1274" i="23"/>
  <c r="D1273" i="23"/>
  <c r="D1272" i="23"/>
  <c r="D1271" i="23"/>
  <c r="D1270" i="23"/>
  <c r="D1269" i="23"/>
  <c r="D1268" i="23"/>
  <c r="D1267" i="23"/>
  <c r="D1266" i="23"/>
  <c r="D1265" i="23"/>
  <c r="D1264" i="23"/>
  <c r="D1263" i="23"/>
  <c r="D1262" i="23"/>
  <c r="D1261" i="23"/>
  <c r="D1260" i="23"/>
  <c r="D1259" i="23"/>
  <c r="D1258" i="23"/>
  <c r="D1257" i="23"/>
  <c r="D1256" i="23"/>
  <c r="D1255" i="23"/>
  <c r="D1254" i="23"/>
  <c r="D1253" i="23"/>
  <c r="D1252" i="23"/>
  <c r="D1251" i="23"/>
  <c r="D1250" i="23"/>
  <c r="D1249" i="23"/>
  <c r="D1248" i="23"/>
  <c r="D1247" i="23"/>
  <c r="D1246" i="23"/>
  <c r="D1245" i="23"/>
  <c r="D1244" i="23"/>
  <c r="D1243" i="23"/>
  <c r="D1242" i="23"/>
  <c r="D1241" i="23"/>
  <c r="D1240" i="23"/>
  <c r="D1239" i="23"/>
  <c r="D1238" i="23"/>
  <c r="D1237" i="23"/>
  <c r="D1236" i="23"/>
  <c r="D1235" i="23"/>
  <c r="D1234" i="23"/>
  <c r="D1233" i="23"/>
  <c r="D1232" i="23"/>
  <c r="D1231" i="23"/>
  <c r="D1230" i="23"/>
  <c r="D1229" i="23"/>
  <c r="D1228" i="23"/>
  <c r="D1227" i="23"/>
  <c r="D1226" i="23"/>
  <c r="D1225" i="23"/>
  <c r="D1224" i="23"/>
  <c r="D1223" i="23"/>
  <c r="D1222" i="23"/>
  <c r="D1221" i="23"/>
  <c r="D1220" i="23"/>
  <c r="D1219" i="23"/>
  <c r="D1218" i="23"/>
  <c r="D1217" i="23"/>
  <c r="D1216" i="23"/>
  <c r="D1215" i="23"/>
  <c r="D1214" i="23"/>
  <c r="D1213" i="23"/>
  <c r="D1212" i="23"/>
  <c r="D1211" i="23"/>
  <c r="D1210" i="23"/>
  <c r="D1209" i="23"/>
  <c r="D1208" i="23"/>
  <c r="D1207" i="23"/>
  <c r="D1206" i="23"/>
  <c r="D1205" i="23"/>
  <c r="D1204" i="23"/>
  <c r="D1203" i="23"/>
  <c r="D1202" i="23"/>
  <c r="D1201" i="23"/>
  <c r="D1200" i="23"/>
  <c r="D1199" i="23"/>
  <c r="D1198" i="23"/>
  <c r="D1197" i="23"/>
  <c r="D1196" i="23"/>
  <c r="D1195" i="23"/>
  <c r="D1194" i="23"/>
  <c r="D1193" i="23"/>
  <c r="D1192" i="23"/>
  <c r="D1191" i="23"/>
  <c r="D1190" i="23"/>
  <c r="D1189" i="23"/>
  <c r="D1188" i="23"/>
  <c r="D1187" i="23"/>
  <c r="D1186" i="23"/>
  <c r="D1185" i="23"/>
  <c r="D1184" i="23"/>
  <c r="D1183" i="23"/>
  <c r="D1182" i="23"/>
  <c r="D1181" i="23"/>
  <c r="D1180" i="23"/>
  <c r="D1179" i="23"/>
  <c r="D1178" i="23"/>
  <c r="D1177" i="23"/>
  <c r="D1176" i="23"/>
  <c r="D1175" i="23"/>
  <c r="D1174" i="23"/>
  <c r="D1173" i="23"/>
  <c r="D1172" i="23"/>
  <c r="D1171" i="23"/>
  <c r="D1170" i="23"/>
  <c r="D1169" i="23"/>
  <c r="D1168" i="23"/>
  <c r="D1167" i="23"/>
  <c r="D1166" i="23"/>
  <c r="D1165" i="23"/>
  <c r="D1164" i="23"/>
  <c r="D1163" i="23"/>
  <c r="D1162" i="23"/>
  <c r="D1161" i="23"/>
  <c r="D1160" i="23"/>
  <c r="D1159" i="23"/>
  <c r="D1158" i="23"/>
  <c r="D1157" i="23"/>
  <c r="D1156" i="23"/>
  <c r="D1155" i="23"/>
  <c r="D1154" i="23"/>
  <c r="D1153" i="23"/>
  <c r="D1152" i="23"/>
  <c r="D1151" i="23"/>
  <c r="D1150" i="23"/>
  <c r="D1149" i="23"/>
  <c r="D1148" i="23"/>
  <c r="D1147" i="23"/>
  <c r="D1146" i="23"/>
  <c r="D1145" i="23"/>
  <c r="D1144" i="23"/>
  <c r="D1143" i="23"/>
  <c r="D1142" i="23"/>
  <c r="D1141" i="23"/>
  <c r="D1140" i="23"/>
  <c r="D1139" i="23"/>
  <c r="D1138" i="23"/>
  <c r="D1137" i="23"/>
  <c r="D1136" i="23"/>
  <c r="D1135" i="23"/>
  <c r="D1134" i="23"/>
  <c r="D1133" i="23"/>
  <c r="D1132" i="23"/>
  <c r="D1131" i="23"/>
  <c r="D1130" i="23"/>
  <c r="D1129" i="23"/>
  <c r="D1128" i="23"/>
  <c r="D1127" i="23"/>
  <c r="D1126" i="23"/>
  <c r="D1125" i="23"/>
  <c r="D1124" i="23"/>
  <c r="D1123" i="23"/>
  <c r="D1122" i="23"/>
  <c r="D1121" i="23"/>
  <c r="D1120" i="23"/>
  <c r="D1119" i="23"/>
  <c r="D1118" i="23"/>
  <c r="D1117" i="23"/>
  <c r="D1116" i="23"/>
  <c r="D1115" i="23"/>
  <c r="D1114" i="23"/>
  <c r="D1113" i="23"/>
  <c r="D1112" i="23"/>
  <c r="D1111" i="23"/>
  <c r="D1110" i="23"/>
  <c r="D1109" i="23"/>
  <c r="D1108" i="23"/>
  <c r="D1107" i="23"/>
  <c r="D1106" i="23"/>
  <c r="D1105" i="23"/>
  <c r="D1104" i="23"/>
  <c r="D1103" i="23"/>
  <c r="D1102" i="23"/>
  <c r="D1101" i="23"/>
  <c r="D1100" i="23"/>
  <c r="D1099" i="23"/>
  <c r="D1098" i="23"/>
  <c r="D1097" i="23"/>
  <c r="D1096" i="23"/>
  <c r="D1095" i="23"/>
  <c r="D1094" i="23"/>
  <c r="D1093" i="23"/>
  <c r="D1092" i="23"/>
  <c r="D1091" i="23"/>
  <c r="D1090" i="23"/>
  <c r="D1089" i="23"/>
  <c r="D1088" i="23"/>
  <c r="D1087" i="23"/>
  <c r="D1086" i="23"/>
  <c r="D1085" i="23"/>
  <c r="D1084" i="23"/>
  <c r="D1083" i="23"/>
  <c r="D1082" i="23"/>
  <c r="D1081" i="23"/>
  <c r="D1080" i="23"/>
  <c r="D1079" i="23"/>
  <c r="D1078" i="23"/>
  <c r="D1077" i="23"/>
  <c r="D1076" i="23"/>
  <c r="D1075" i="23"/>
  <c r="D1074" i="23"/>
  <c r="D1073" i="23"/>
  <c r="D1072" i="23"/>
  <c r="D1071" i="23"/>
  <c r="D1070" i="23"/>
  <c r="D1069" i="23"/>
  <c r="D1068" i="23"/>
  <c r="D1067" i="23"/>
  <c r="D1066" i="23"/>
  <c r="D1065" i="23"/>
  <c r="D1064" i="23"/>
  <c r="D1063" i="23"/>
  <c r="D1062" i="23"/>
  <c r="D1061" i="23"/>
  <c r="D1060" i="23"/>
  <c r="D1059" i="23"/>
  <c r="D1058" i="23"/>
  <c r="D1057" i="23"/>
  <c r="D1056" i="23"/>
  <c r="D1055" i="23"/>
  <c r="D1054" i="23"/>
  <c r="D1053" i="23"/>
  <c r="D1052" i="23"/>
  <c r="D1051" i="23"/>
  <c r="D1050" i="23"/>
  <c r="D1049" i="23"/>
  <c r="D1048" i="23"/>
  <c r="D1047" i="23"/>
  <c r="D1046" i="23"/>
  <c r="D1045" i="23"/>
  <c r="D1044" i="23"/>
  <c r="D1043" i="23"/>
  <c r="D1042" i="23"/>
  <c r="D1041" i="23"/>
  <c r="D1040" i="23"/>
  <c r="D1039" i="23"/>
  <c r="D1038" i="23"/>
  <c r="D1037" i="23"/>
  <c r="D1036" i="23"/>
  <c r="D1035" i="23"/>
  <c r="D1034" i="23"/>
  <c r="D1033" i="23"/>
  <c r="D1032" i="23"/>
  <c r="D1031" i="23"/>
  <c r="D1030" i="23"/>
  <c r="D1029" i="23"/>
  <c r="D1028" i="23"/>
  <c r="D1027" i="23"/>
  <c r="D1026" i="23"/>
  <c r="D1025" i="23"/>
  <c r="D1024" i="23"/>
  <c r="D1023" i="23"/>
  <c r="D1022" i="23"/>
  <c r="D1021" i="23"/>
  <c r="D1020" i="23"/>
  <c r="D1019" i="23"/>
  <c r="D1018" i="23"/>
  <c r="D1017" i="23"/>
  <c r="D1016" i="23"/>
  <c r="D1015" i="23"/>
  <c r="D1014" i="23"/>
  <c r="D1013" i="23"/>
  <c r="D1012" i="23"/>
  <c r="D1011" i="23"/>
  <c r="D1010" i="23"/>
  <c r="D1009" i="23"/>
  <c r="D1008" i="23"/>
  <c r="D1007" i="23"/>
  <c r="D1006" i="23"/>
  <c r="D1005" i="23"/>
  <c r="D1004" i="23"/>
  <c r="D1003" i="23"/>
  <c r="D1002" i="23"/>
  <c r="D1001" i="23"/>
  <c r="D1000" i="23"/>
  <c r="D999" i="23"/>
  <c r="D998" i="23"/>
  <c r="D997" i="23"/>
  <c r="D996" i="23"/>
  <c r="D995" i="23"/>
  <c r="D994" i="23"/>
  <c r="D993" i="23"/>
  <c r="D992" i="23"/>
  <c r="D991" i="23"/>
  <c r="D990" i="23"/>
  <c r="D989" i="23"/>
  <c r="D988" i="23"/>
  <c r="D987" i="23"/>
  <c r="D986" i="23"/>
  <c r="D985" i="23"/>
  <c r="D984" i="23"/>
  <c r="D983" i="23"/>
  <c r="D982" i="23"/>
  <c r="D981" i="23"/>
  <c r="D980" i="23"/>
  <c r="D979" i="23"/>
  <c r="D978" i="23"/>
  <c r="D977" i="23"/>
  <c r="D976" i="23"/>
  <c r="D975" i="23"/>
  <c r="D974" i="23"/>
  <c r="D973" i="23"/>
  <c r="D972" i="23"/>
  <c r="D971" i="23"/>
  <c r="D970" i="23"/>
  <c r="D969" i="23"/>
  <c r="D968" i="23"/>
  <c r="D967" i="23"/>
  <c r="D966" i="23"/>
  <c r="D965" i="23"/>
  <c r="D964" i="23"/>
  <c r="D963" i="23"/>
  <c r="D962" i="23"/>
  <c r="D961" i="23"/>
  <c r="D960" i="23"/>
  <c r="D959" i="23"/>
  <c r="D958" i="23"/>
  <c r="D957" i="23"/>
  <c r="D956" i="23"/>
  <c r="D955" i="23"/>
  <c r="D954" i="23"/>
  <c r="D953" i="23"/>
  <c r="D952" i="23"/>
  <c r="D951" i="23"/>
  <c r="D950" i="23"/>
  <c r="D949" i="23"/>
  <c r="D948" i="23"/>
  <c r="D947" i="23"/>
  <c r="D946" i="23"/>
  <c r="D945" i="23"/>
  <c r="D944" i="23"/>
  <c r="D943" i="23"/>
  <c r="D942" i="23"/>
  <c r="D941" i="23"/>
  <c r="D940" i="23"/>
  <c r="D939" i="23"/>
  <c r="D938" i="23"/>
  <c r="D937" i="23"/>
  <c r="D936" i="23"/>
  <c r="D935" i="23"/>
  <c r="D934" i="23"/>
  <c r="D933" i="23"/>
  <c r="D932" i="23"/>
  <c r="D931" i="23"/>
  <c r="D930" i="23"/>
  <c r="D929" i="23"/>
  <c r="D928" i="23"/>
  <c r="D927" i="23"/>
  <c r="D926" i="23"/>
  <c r="D925" i="23"/>
  <c r="D924" i="23"/>
  <c r="D923" i="23"/>
  <c r="D922" i="23"/>
  <c r="D921" i="23"/>
  <c r="D920" i="23"/>
  <c r="D919" i="23"/>
  <c r="D918" i="23"/>
  <c r="D917" i="23"/>
  <c r="D916" i="23"/>
  <c r="D915" i="23"/>
  <c r="D914" i="23"/>
  <c r="D913" i="23"/>
  <c r="D912" i="23"/>
  <c r="D911" i="23"/>
  <c r="D910" i="23"/>
  <c r="D909" i="23"/>
  <c r="D908" i="23"/>
  <c r="D907" i="23"/>
  <c r="D906" i="23"/>
  <c r="D905" i="23"/>
  <c r="D904" i="23"/>
  <c r="D903" i="23"/>
  <c r="D902" i="23"/>
  <c r="D901" i="23"/>
  <c r="D900" i="23"/>
  <c r="D899" i="23"/>
  <c r="D898" i="23"/>
  <c r="D897" i="23"/>
  <c r="D896" i="23"/>
  <c r="D895" i="23"/>
  <c r="D894" i="23"/>
  <c r="D893" i="23"/>
  <c r="D892" i="23"/>
  <c r="D891" i="23"/>
  <c r="D890" i="23"/>
  <c r="D889" i="23"/>
  <c r="D888" i="23"/>
  <c r="D887" i="23"/>
  <c r="D886" i="23"/>
  <c r="D885" i="23"/>
  <c r="D884" i="23"/>
  <c r="D883" i="23"/>
  <c r="D882" i="23"/>
  <c r="D881" i="23"/>
  <c r="D880" i="23"/>
  <c r="D879" i="23"/>
  <c r="D878" i="23"/>
  <c r="D877" i="23"/>
  <c r="D876" i="23"/>
  <c r="D875" i="23"/>
  <c r="D874" i="23"/>
  <c r="D873" i="23"/>
  <c r="D872" i="23"/>
  <c r="D871" i="23"/>
  <c r="D870" i="23"/>
  <c r="D869" i="23"/>
  <c r="D868" i="23"/>
  <c r="D867" i="23"/>
  <c r="D866" i="23"/>
  <c r="D865" i="23"/>
  <c r="D864" i="23"/>
  <c r="D863" i="23"/>
  <c r="D862" i="23"/>
  <c r="D861" i="23"/>
  <c r="D860" i="23"/>
  <c r="D859" i="23"/>
  <c r="D858" i="23"/>
  <c r="D857" i="23"/>
  <c r="D856" i="23"/>
  <c r="D855" i="23"/>
  <c r="D854" i="23"/>
  <c r="D853" i="23"/>
  <c r="D852" i="23"/>
  <c r="D851" i="23"/>
  <c r="D850" i="23"/>
  <c r="D849" i="23"/>
  <c r="D848" i="23"/>
  <c r="D847" i="23"/>
  <c r="D846" i="23"/>
  <c r="D845" i="23"/>
  <c r="D844" i="23"/>
  <c r="D843" i="23"/>
  <c r="D842" i="23"/>
  <c r="D841" i="23"/>
  <c r="D840" i="23"/>
  <c r="D839" i="23"/>
  <c r="D838" i="23"/>
  <c r="D837" i="23"/>
  <c r="D836" i="23"/>
  <c r="D835" i="23"/>
  <c r="D834" i="23"/>
  <c r="D833" i="23"/>
  <c r="D832" i="23"/>
  <c r="D831" i="23"/>
  <c r="D830" i="23"/>
  <c r="D829" i="23"/>
  <c r="D828" i="23"/>
  <c r="D827" i="23"/>
  <c r="D826" i="23"/>
  <c r="D825" i="23"/>
  <c r="D824" i="23"/>
  <c r="D823" i="23"/>
  <c r="D822" i="23"/>
  <c r="D821" i="23"/>
  <c r="D820" i="23"/>
  <c r="D819" i="23"/>
  <c r="D818" i="23"/>
  <c r="D817" i="23"/>
  <c r="D816" i="23"/>
  <c r="D815" i="23"/>
  <c r="D814" i="23"/>
  <c r="D813" i="23"/>
  <c r="D812" i="23"/>
  <c r="D811" i="23"/>
  <c r="D810" i="23"/>
  <c r="D809" i="23"/>
  <c r="D808" i="23"/>
  <c r="D807" i="23"/>
  <c r="D806" i="23"/>
  <c r="D805" i="23"/>
  <c r="D804" i="23"/>
  <c r="D803" i="23"/>
  <c r="D802" i="23"/>
  <c r="D801" i="23"/>
  <c r="D800" i="23"/>
  <c r="D799" i="23"/>
  <c r="D798" i="23"/>
  <c r="D797" i="23"/>
  <c r="D796" i="23"/>
  <c r="D795" i="23"/>
  <c r="D794" i="23"/>
  <c r="D793" i="23"/>
  <c r="D792" i="23"/>
  <c r="D791" i="23"/>
  <c r="D790" i="23"/>
  <c r="D789" i="23"/>
  <c r="D788" i="23"/>
  <c r="D787" i="23"/>
  <c r="D786" i="23"/>
  <c r="D785" i="23"/>
  <c r="D784" i="23"/>
  <c r="D783" i="23"/>
  <c r="D782" i="23"/>
  <c r="D781" i="23"/>
  <c r="D780" i="23"/>
  <c r="D779" i="23"/>
  <c r="D778" i="23"/>
  <c r="D777" i="23"/>
  <c r="D776" i="23"/>
  <c r="D775" i="23"/>
  <c r="D774" i="23"/>
  <c r="D773" i="23"/>
  <c r="D772" i="23"/>
  <c r="D771" i="23"/>
  <c r="D770" i="23"/>
  <c r="D769" i="23"/>
  <c r="D768" i="23"/>
  <c r="D767" i="23"/>
  <c r="D766" i="23"/>
  <c r="D765" i="23"/>
  <c r="D764" i="23"/>
  <c r="D763" i="23"/>
  <c r="D762" i="23"/>
  <c r="D761" i="23"/>
  <c r="D760" i="23"/>
  <c r="D759" i="23"/>
  <c r="D758" i="23"/>
  <c r="D757" i="23"/>
  <c r="D756" i="23"/>
  <c r="D755" i="23"/>
  <c r="D754" i="23"/>
  <c r="D753" i="23"/>
  <c r="D752" i="23"/>
  <c r="D751" i="23"/>
  <c r="D750" i="23"/>
  <c r="D749" i="23"/>
  <c r="D748" i="23"/>
  <c r="D747" i="23"/>
  <c r="D746" i="23"/>
  <c r="D745" i="23"/>
  <c r="D744" i="23"/>
  <c r="D743" i="23"/>
  <c r="D742" i="23"/>
  <c r="D741" i="23"/>
  <c r="D740" i="23"/>
  <c r="D739" i="23"/>
  <c r="D738" i="23"/>
  <c r="D737" i="23"/>
  <c r="D736" i="23"/>
  <c r="D735" i="23"/>
  <c r="D734" i="23"/>
  <c r="D733" i="23"/>
  <c r="D732" i="23"/>
  <c r="D731" i="23"/>
  <c r="D730" i="23"/>
  <c r="D729" i="23"/>
  <c r="D728" i="23"/>
  <c r="D727" i="23"/>
  <c r="D726" i="23"/>
  <c r="D725" i="23"/>
  <c r="D724" i="23"/>
  <c r="D723" i="23"/>
  <c r="D722" i="23"/>
  <c r="D721" i="23"/>
  <c r="D720" i="23"/>
  <c r="D719" i="23"/>
  <c r="D718" i="23"/>
  <c r="D717" i="23"/>
  <c r="D716" i="23"/>
  <c r="D715" i="23"/>
  <c r="D714" i="23"/>
  <c r="D713" i="23"/>
  <c r="D712" i="23"/>
  <c r="D711" i="23"/>
  <c r="D710" i="23"/>
  <c r="D709" i="23"/>
  <c r="D708" i="23"/>
  <c r="D707" i="23"/>
  <c r="D706" i="23"/>
  <c r="D705" i="23"/>
  <c r="D704" i="23"/>
  <c r="D703" i="23"/>
  <c r="D702" i="23"/>
  <c r="D701" i="23"/>
  <c r="D700" i="23"/>
  <c r="D699" i="23"/>
  <c r="D698" i="23"/>
  <c r="D697" i="23"/>
  <c r="D696" i="23"/>
  <c r="D695" i="23"/>
  <c r="D694" i="23"/>
  <c r="D693" i="23"/>
  <c r="D692" i="23"/>
  <c r="D691" i="23"/>
  <c r="D690" i="23"/>
  <c r="D689" i="23"/>
  <c r="D688" i="23"/>
  <c r="D687" i="23"/>
  <c r="D686" i="23"/>
  <c r="D685" i="23"/>
  <c r="D684" i="23"/>
  <c r="D683" i="23"/>
  <c r="D682" i="23"/>
  <c r="D681" i="23"/>
  <c r="D680" i="23"/>
  <c r="D679" i="23"/>
  <c r="D678" i="23"/>
  <c r="D677" i="23"/>
  <c r="D676" i="23"/>
  <c r="D675" i="23"/>
  <c r="D674" i="23"/>
  <c r="D673" i="23"/>
  <c r="D672" i="23"/>
  <c r="D671" i="23"/>
  <c r="D670" i="23"/>
  <c r="D669" i="23"/>
  <c r="D668" i="23"/>
  <c r="D667" i="23"/>
  <c r="D666" i="23"/>
  <c r="D665" i="23"/>
  <c r="D664" i="23"/>
  <c r="D663" i="23"/>
  <c r="D662" i="23"/>
  <c r="D661" i="23"/>
  <c r="D660" i="23"/>
  <c r="D659" i="23"/>
  <c r="D658" i="23"/>
  <c r="D657" i="23"/>
  <c r="D656" i="23"/>
  <c r="D655" i="23"/>
  <c r="D654" i="23"/>
  <c r="D653" i="23"/>
  <c r="D652" i="23"/>
  <c r="D651" i="23"/>
  <c r="D650" i="23"/>
  <c r="D649" i="23"/>
  <c r="D648" i="23"/>
  <c r="D647" i="23"/>
  <c r="D646" i="23"/>
  <c r="D645" i="23"/>
  <c r="D644" i="23"/>
  <c r="D643" i="23"/>
  <c r="D642" i="23"/>
  <c r="D641" i="23"/>
  <c r="D640" i="23"/>
  <c r="D639" i="23"/>
  <c r="D638" i="23"/>
  <c r="D637" i="23"/>
  <c r="D636" i="23"/>
  <c r="D635" i="23"/>
  <c r="D634" i="23"/>
  <c r="D633" i="23"/>
  <c r="D632" i="23"/>
  <c r="D631" i="23"/>
  <c r="D630" i="23"/>
  <c r="D629" i="23"/>
  <c r="D628" i="23"/>
  <c r="D627" i="23"/>
  <c r="D626" i="23"/>
  <c r="D625" i="23"/>
  <c r="D624" i="23"/>
  <c r="D623" i="23"/>
  <c r="D622" i="23"/>
  <c r="D621" i="23"/>
  <c r="D620" i="23"/>
  <c r="D619" i="23"/>
  <c r="D618" i="23"/>
  <c r="D617" i="23"/>
  <c r="D616" i="23"/>
  <c r="D615" i="23"/>
  <c r="D614" i="23"/>
  <c r="D613" i="23"/>
  <c r="D612" i="23"/>
  <c r="D611" i="23"/>
  <c r="D610" i="23"/>
  <c r="D609" i="23"/>
  <c r="D608" i="23"/>
  <c r="D607" i="23"/>
  <c r="D606" i="23"/>
  <c r="D605" i="23"/>
  <c r="D604" i="23"/>
  <c r="D603" i="23"/>
  <c r="D602" i="23"/>
  <c r="D601" i="23"/>
  <c r="D600" i="23"/>
  <c r="D599" i="23"/>
  <c r="D598" i="23"/>
  <c r="D597" i="23"/>
  <c r="D596" i="23"/>
  <c r="D595" i="23"/>
  <c r="D594" i="23"/>
  <c r="D593" i="23"/>
  <c r="D592" i="23"/>
  <c r="D591" i="23"/>
  <c r="D590" i="23"/>
  <c r="D589" i="23"/>
  <c r="D588" i="23"/>
  <c r="D587" i="23"/>
  <c r="D586" i="23"/>
  <c r="D585" i="23"/>
  <c r="D584" i="23"/>
  <c r="D583" i="23"/>
  <c r="D582" i="23"/>
  <c r="D581" i="23"/>
  <c r="D580" i="23"/>
  <c r="D579" i="23"/>
  <c r="D578" i="23"/>
  <c r="D577" i="23"/>
  <c r="D576" i="23"/>
  <c r="D575" i="23"/>
  <c r="D574" i="23"/>
  <c r="D573" i="23"/>
  <c r="D572" i="23"/>
  <c r="D571" i="23"/>
  <c r="D570" i="23"/>
  <c r="D569" i="23"/>
  <c r="D568" i="23"/>
  <c r="D567" i="23"/>
  <c r="D566" i="23"/>
  <c r="D565" i="23"/>
  <c r="D564" i="23"/>
  <c r="D563" i="23"/>
  <c r="D562" i="23"/>
  <c r="D561" i="23"/>
  <c r="D560" i="23"/>
  <c r="D559" i="23"/>
  <c r="D558" i="23"/>
  <c r="D557" i="23"/>
  <c r="D556" i="23"/>
  <c r="D555" i="23"/>
  <c r="D554" i="23"/>
  <c r="D553" i="23"/>
  <c r="D552" i="23"/>
  <c r="D551" i="23"/>
  <c r="D550" i="23"/>
  <c r="D549" i="23"/>
  <c r="D548" i="23"/>
  <c r="D547" i="23"/>
  <c r="D546" i="23"/>
  <c r="D545" i="23"/>
  <c r="D544" i="23"/>
  <c r="D543" i="23"/>
  <c r="D542" i="23"/>
  <c r="D541" i="23"/>
  <c r="D540" i="23"/>
  <c r="D539" i="23"/>
  <c r="D538" i="23"/>
  <c r="D537" i="23"/>
  <c r="D536" i="23"/>
  <c r="D535" i="23"/>
  <c r="D534" i="23"/>
  <c r="D533" i="23"/>
  <c r="D532" i="23"/>
  <c r="D531" i="23"/>
  <c r="D530" i="23"/>
  <c r="D529" i="23"/>
  <c r="D528" i="23"/>
  <c r="D527" i="23"/>
  <c r="D526" i="23"/>
  <c r="D525" i="23"/>
  <c r="D524" i="23"/>
  <c r="D523" i="23"/>
  <c r="D522" i="23"/>
  <c r="D521" i="23"/>
  <c r="D520" i="23"/>
  <c r="D519" i="23"/>
  <c r="D518" i="23"/>
  <c r="D517" i="23"/>
  <c r="D516" i="23"/>
  <c r="D515" i="23"/>
  <c r="D514" i="23"/>
  <c r="D513" i="23"/>
  <c r="D512" i="23"/>
  <c r="D511" i="23"/>
  <c r="D510" i="23"/>
  <c r="D509" i="23"/>
  <c r="D508" i="23"/>
  <c r="D507" i="23"/>
  <c r="D506" i="23"/>
  <c r="D505" i="23"/>
  <c r="D504" i="23"/>
  <c r="D503" i="23"/>
  <c r="D502" i="23"/>
  <c r="D501" i="23"/>
  <c r="D500" i="23"/>
  <c r="D499" i="23"/>
  <c r="D498" i="23"/>
  <c r="D497" i="23"/>
  <c r="D496" i="23"/>
  <c r="D495" i="23"/>
  <c r="D494" i="23"/>
  <c r="D493" i="23"/>
  <c r="D492" i="23"/>
  <c r="D491" i="23"/>
  <c r="D490" i="23"/>
  <c r="D489" i="23"/>
  <c r="D488" i="23"/>
  <c r="D487" i="23"/>
  <c r="D486" i="23"/>
  <c r="D485" i="23"/>
  <c r="D484" i="23"/>
  <c r="D483" i="23"/>
  <c r="D482" i="23"/>
  <c r="D481" i="23"/>
  <c r="D480" i="23"/>
  <c r="D479" i="23"/>
  <c r="D478" i="23"/>
  <c r="D477" i="23"/>
  <c r="D476" i="23"/>
  <c r="D475" i="23"/>
  <c r="D474" i="23"/>
  <c r="D473" i="23"/>
  <c r="D472" i="23"/>
  <c r="D471" i="23"/>
  <c r="D470" i="23"/>
  <c r="D469" i="23"/>
  <c r="D468" i="23"/>
  <c r="D467" i="23"/>
  <c r="D466" i="23"/>
  <c r="D465" i="23"/>
  <c r="D464" i="23"/>
  <c r="D463" i="23"/>
  <c r="D462" i="23"/>
  <c r="D461" i="23"/>
  <c r="D460" i="23"/>
  <c r="D459" i="23"/>
  <c r="D458" i="23"/>
  <c r="D457" i="23"/>
  <c r="D456" i="23"/>
  <c r="D455" i="23"/>
  <c r="D454" i="23"/>
  <c r="D453" i="23"/>
  <c r="D452" i="23"/>
  <c r="D451" i="23"/>
  <c r="D450" i="23"/>
  <c r="D449" i="23"/>
  <c r="D448" i="23"/>
  <c r="D447" i="23"/>
  <c r="D446" i="23"/>
  <c r="D445" i="23"/>
  <c r="D444" i="23"/>
  <c r="D443" i="23"/>
  <c r="D442" i="23"/>
  <c r="D441" i="23"/>
  <c r="D440" i="23"/>
  <c r="D439" i="23"/>
  <c r="D438" i="23"/>
  <c r="D437" i="23"/>
  <c r="D436" i="23"/>
  <c r="D435" i="23"/>
  <c r="D434" i="23"/>
  <c r="D433" i="23"/>
  <c r="D432" i="23"/>
  <c r="D431" i="23"/>
  <c r="D430" i="23"/>
  <c r="D429" i="23"/>
  <c r="D428" i="23"/>
  <c r="D427" i="23"/>
  <c r="D426" i="23"/>
  <c r="D425" i="23"/>
  <c r="D424" i="23"/>
  <c r="D423" i="23"/>
  <c r="D422" i="23"/>
  <c r="D421" i="23"/>
  <c r="D420" i="23"/>
  <c r="D419" i="23"/>
  <c r="D418" i="23"/>
  <c r="D417" i="23"/>
  <c r="D416" i="23"/>
  <c r="D415" i="23"/>
  <c r="D414" i="23"/>
  <c r="D413" i="23"/>
  <c r="D412" i="23"/>
  <c r="D411" i="23"/>
  <c r="D410" i="23"/>
  <c r="D409" i="23"/>
  <c r="D408" i="23"/>
  <c r="D407" i="23"/>
  <c r="D406" i="23"/>
  <c r="D405" i="23"/>
  <c r="D404" i="23"/>
  <c r="D403" i="23"/>
  <c r="D402" i="23"/>
  <c r="D401" i="23"/>
  <c r="D400" i="23"/>
  <c r="D399" i="23"/>
  <c r="D398" i="23"/>
  <c r="D397" i="23"/>
  <c r="D396" i="23"/>
  <c r="D395" i="23"/>
  <c r="D394" i="23"/>
  <c r="D393" i="23"/>
  <c r="D392" i="23"/>
  <c r="D391" i="23"/>
  <c r="D390" i="23"/>
  <c r="D389" i="23"/>
  <c r="D388" i="23"/>
  <c r="D387" i="23"/>
  <c r="D386" i="23"/>
  <c r="D385" i="23"/>
  <c r="D384" i="23"/>
  <c r="D383" i="23"/>
  <c r="D382" i="23"/>
  <c r="D381" i="23"/>
  <c r="D380" i="23"/>
  <c r="D379" i="23"/>
  <c r="D378" i="23"/>
  <c r="D377" i="23"/>
  <c r="D376" i="23"/>
  <c r="D375" i="23"/>
  <c r="D374" i="23"/>
  <c r="D373" i="23"/>
  <c r="D372" i="23"/>
  <c r="D371" i="23"/>
  <c r="D370" i="23"/>
  <c r="D369" i="23"/>
  <c r="D368" i="23"/>
  <c r="D367" i="23"/>
  <c r="D366" i="23"/>
  <c r="D365" i="23"/>
  <c r="D364" i="23"/>
  <c r="D363" i="23"/>
  <c r="D362" i="23"/>
  <c r="D361" i="23"/>
  <c r="D360" i="23"/>
  <c r="D359" i="23"/>
  <c r="D358" i="23"/>
  <c r="D357" i="23"/>
  <c r="D356" i="23"/>
  <c r="D355" i="23"/>
  <c r="D354" i="23"/>
  <c r="D353" i="23"/>
  <c r="D352" i="23"/>
  <c r="D351" i="23"/>
  <c r="D350" i="23"/>
  <c r="D349" i="23"/>
  <c r="D348" i="23"/>
  <c r="D347" i="23"/>
  <c r="D346" i="23"/>
  <c r="D345" i="23"/>
  <c r="D344" i="23"/>
  <c r="D343" i="23"/>
  <c r="D342" i="23"/>
  <c r="D341" i="23"/>
  <c r="D340" i="23"/>
  <c r="D339" i="23"/>
  <c r="D338" i="23"/>
  <c r="D337" i="23"/>
  <c r="D336" i="23"/>
  <c r="D335" i="23"/>
  <c r="D334" i="23"/>
  <c r="D333" i="23"/>
  <c r="D332" i="23"/>
  <c r="D331" i="23"/>
  <c r="D330" i="23"/>
  <c r="D329" i="23"/>
  <c r="D328" i="23"/>
  <c r="D327" i="23"/>
  <c r="D326" i="23"/>
  <c r="D325" i="23"/>
  <c r="D324" i="23"/>
  <c r="D323" i="23"/>
  <c r="D322" i="23"/>
  <c r="D321" i="23"/>
  <c r="D320" i="23"/>
  <c r="D319" i="23"/>
  <c r="D318" i="23"/>
  <c r="D317" i="23"/>
  <c r="D316" i="23"/>
  <c r="D315" i="23"/>
  <c r="D314" i="23"/>
  <c r="D313" i="23"/>
  <c r="D312" i="23"/>
  <c r="D311" i="23"/>
  <c r="D310" i="23"/>
  <c r="D309" i="23"/>
  <c r="D308" i="23"/>
  <c r="D307" i="23"/>
  <c r="D306" i="23"/>
  <c r="D305" i="23"/>
  <c r="D304" i="23"/>
  <c r="D303" i="23"/>
  <c r="D302" i="23"/>
  <c r="D301" i="23"/>
  <c r="D300" i="23"/>
  <c r="D299" i="23"/>
  <c r="D298" i="23"/>
  <c r="D297" i="23"/>
  <c r="D296" i="23"/>
  <c r="D295" i="23"/>
  <c r="D294" i="23"/>
  <c r="D293" i="23"/>
  <c r="D292" i="23"/>
  <c r="D291" i="23"/>
  <c r="D290" i="23"/>
  <c r="D289" i="23"/>
  <c r="D288" i="23"/>
  <c r="D287" i="23"/>
  <c r="D286" i="23"/>
  <c r="D285" i="23"/>
  <c r="D284" i="23"/>
  <c r="D283" i="23"/>
  <c r="D282" i="23"/>
  <c r="D281" i="23"/>
  <c r="D280" i="23"/>
  <c r="D279" i="23"/>
  <c r="D277" i="23"/>
  <c r="D276" i="23"/>
  <c r="D275" i="23"/>
  <c r="D274" i="23"/>
  <c r="D273" i="23"/>
  <c r="D272" i="23"/>
  <c r="D271" i="23"/>
  <c r="D270" i="23"/>
  <c r="D269" i="23"/>
  <c r="D268" i="23"/>
  <c r="D267" i="23"/>
  <c r="D266" i="23"/>
  <c r="D265" i="23"/>
  <c r="D264" i="23"/>
  <c r="D263" i="23"/>
  <c r="D262" i="23"/>
  <c r="D261" i="23"/>
  <c r="D260" i="23"/>
  <c r="D259" i="23"/>
  <c r="D258" i="23"/>
  <c r="D257" i="23"/>
  <c r="D256" i="23"/>
  <c r="D255" i="23"/>
  <c r="D254" i="23"/>
  <c r="D253" i="23"/>
  <c r="D252" i="23"/>
  <c r="D251" i="23"/>
  <c r="D250" i="23"/>
  <c r="D249" i="23"/>
  <c r="D248" i="23"/>
  <c r="D247" i="23"/>
  <c r="D246" i="23"/>
  <c r="D245" i="23"/>
  <c r="D244" i="23"/>
  <c r="D243" i="23"/>
  <c r="D242" i="23"/>
  <c r="D241" i="23"/>
  <c r="D240" i="23"/>
  <c r="D239" i="23"/>
  <c r="D238" i="23"/>
  <c r="D237" i="23"/>
  <c r="D236" i="23"/>
  <c r="D235" i="23"/>
  <c r="D234" i="23"/>
  <c r="D233" i="23"/>
  <c r="D232" i="23"/>
  <c r="D231" i="23"/>
  <c r="D230" i="23"/>
  <c r="D229" i="23"/>
  <c r="D228" i="23"/>
  <c r="D227" i="23"/>
  <c r="D226" i="23"/>
  <c r="D225" i="23"/>
  <c r="D224" i="23"/>
  <c r="D223" i="23"/>
  <c r="D222" i="23"/>
  <c r="D221" i="23"/>
  <c r="D220" i="23"/>
  <c r="D219" i="23"/>
  <c r="D218" i="23"/>
  <c r="D217" i="23"/>
  <c r="D216" i="23"/>
  <c r="D215" i="23"/>
  <c r="D214" i="23"/>
  <c r="D213" i="23"/>
  <c r="D212" i="23"/>
  <c r="D211" i="23"/>
  <c r="D210" i="23"/>
  <c r="D209" i="23"/>
  <c r="D208" i="23"/>
  <c r="D207" i="23"/>
  <c r="D206" i="23"/>
  <c r="D205" i="23"/>
  <c r="D204" i="23"/>
  <c r="D203" i="23"/>
  <c r="D202" i="23"/>
  <c r="D201" i="23"/>
  <c r="D200" i="23"/>
  <c r="D199" i="23"/>
  <c r="D198" i="23"/>
  <c r="D197" i="23"/>
  <c r="D196" i="23"/>
  <c r="D195" i="23"/>
  <c r="D194" i="23"/>
  <c r="D193" i="23"/>
  <c r="D192" i="23"/>
  <c r="D191" i="23"/>
  <c r="D190" i="23"/>
  <c r="D189" i="23"/>
  <c r="D188" i="23"/>
  <c r="D187" i="23"/>
  <c r="D186" i="23"/>
  <c r="D185" i="23"/>
  <c r="D184" i="23"/>
  <c r="D183" i="23"/>
  <c r="D182" i="23"/>
  <c r="D181" i="23"/>
  <c r="D180" i="23"/>
  <c r="D179" i="23"/>
  <c r="D178" i="23"/>
  <c r="D177" i="23"/>
  <c r="D176" i="23"/>
  <c r="D175" i="23"/>
  <c r="D174" i="23"/>
  <c r="D173" i="23"/>
  <c r="D172" i="23"/>
  <c r="D171" i="23"/>
  <c r="D170" i="23"/>
  <c r="D169" i="23"/>
  <c r="D168" i="23"/>
  <c r="D167" i="23"/>
  <c r="D166" i="23"/>
  <c r="D165" i="23"/>
  <c r="D164" i="23"/>
  <c r="D163" i="23"/>
  <c r="D162" i="23"/>
  <c r="D161" i="23"/>
  <c r="D160" i="23"/>
  <c r="D159" i="23"/>
  <c r="D158" i="23"/>
  <c r="D157" i="23"/>
  <c r="D156" i="23"/>
  <c r="D155" i="23"/>
  <c r="D154" i="23"/>
  <c r="D153" i="23"/>
  <c r="D152" i="23"/>
  <c r="D151" i="23"/>
  <c r="D150" i="23"/>
  <c r="D149" i="23"/>
  <c r="D148" i="23"/>
  <c r="D147" i="23"/>
  <c r="D146" i="23"/>
  <c r="D145" i="23"/>
  <c r="D144" i="23"/>
  <c r="D143" i="23"/>
  <c r="D142" i="23"/>
  <c r="D141" i="23"/>
  <c r="D140" i="23"/>
  <c r="D139" i="23"/>
  <c r="D138" i="23"/>
  <c r="D137" i="23"/>
  <c r="D136" i="23"/>
  <c r="D135" i="23"/>
  <c r="D134" i="23"/>
  <c r="D133" i="23"/>
  <c r="D132" i="23"/>
  <c r="D131" i="23"/>
  <c r="D130" i="23"/>
  <c r="D129" i="23"/>
  <c r="D128" i="23"/>
  <c r="D127" i="23"/>
  <c r="D126" i="23"/>
  <c r="D125" i="23"/>
  <c r="D124" i="23"/>
  <c r="D123" i="23"/>
  <c r="D122" i="23"/>
  <c r="D121" i="23"/>
  <c r="D120" i="23"/>
  <c r="D119" i="23"/>
  <c r="D118" i="23"/>
  <c r="D117" i="23"/>
  <c r="D116" i="23"/>
  <c r="D115" i="23"/>
  <c r="D114" i="23"/>
  <c r="D113" i="23"/>
  <c r="D112" i="23"/>
  <c r="D111" i="23"/>
  <c r="D110" i="23"/>
  <c r="D109" i="23"/>
  <c r="D108" i="23"/>
  <c r="D107" i="23"/>
  <c r="D106" i="23"/>
  <c r="D105" i="23"/>
  <c r="D104" i="23"/>
  <c r="D103" i="23"/>
  <c r="D102" i="23"/>
  <c r="D101" i="23"/>
  <c r="D100" i="23"/>
  <c r="D99" i="23"/>
  <c r="D98" i="23"/>
  <c r="D97" i="23"/>
  <c r="D96" i="23"/>
  <c r="D95" i="23"/>
  <c r="D94" i="23"/>
  <c r="D93" i="23"/>
  <c r="D92" i="23"/>
  <c r="D91" i="23"/>
  <c r="D90" i="23"/>
  <c r="D89" i="23"/>
  <c r="D88" i="23"/>
  <c r="D87" i="23"/>
  <c r="D86" i="23"/>
  <c r="D85" i="23"/>
  <c r="D84" i="23"/>
  <c r="D83" i="23"/>
  <c r="D82" i="23"/>
  <c r="D81" i="23"/>
  <c r="D80" i="23"/>
  <c r="D79" i="23"/>
  <c r="D78" i="23"/>
  <c r="D77" i="23"/>
  <c r="D76" i="23"/>
  <c r="D75" i="23"/>
  <c r="D74" i="23"/>
  <c r="D73" i="23"/>
  <c r="D72" i="23"/>
  <c r="D71" i="23"/>
  <c r="D70" i="23"/>
  <c r="D69" i="23"/>
  <c r="D68" i="23"/>
  <c r="D67" i="23"/>
  <c r="D66" i="23"/>
  <c r="D65" i="23"/>
  <c r="D64" i="23"/>
  <c r="D63" i="23"/>
  <c r="D62" i="23"/>
  <c r="D61" i="23"/>
  <c r="D60" i="23"/>
  <c r="D59" i="23"/>
  <c r="D58" i="23"/>
  <c r="D57" i="23"/>
  <c r="D56" i="23"/>
  <c r="D55" i="23"/>
  <c r="D54" i="23"/>
  <c r="D53" i="23"/>
  <c r="D52" i="23"/>
  <c r="D51" i="23"/>
  <c r="D50" i="23"/>
  <c r="D49" i="23"/>
  <c r="D48" i="23"/>
  <c r="D47" i="23"/>
  <c r="D46" i="23"/>
  <c r="D45" i="23"/>
  <c r="D44" i="23"/>
  <c r="D43" i="23"/>
  <c r="D42" i="23"/>
  <c r="D41" i="23"/>
  <c r="E41" i="23" s="1"/>
  <c r="D40" i="23"/>
  <c r="D39" i="23"/>
  <c r="Y38" i="23"/>
  <c r="P38" i="23"/>
  <c r="D38" i="23"/>
  <c r="D37" i="23"/>
  <c r="D36" i="23"/>
  <c r="E36" i="23" s="1"/>
  <c r="D35" i="23"/>
  <c r="D34" i="23"/>
  <c r="D33" i="23"/>
  <c r="D32" i="23"/>
  <c r="D31" i="23"/>
  <c r="D30" i="23"/>
  <c r="D29" i="23"/>
  <c r="Q28" i="23"/>
  <c r="D28" i="23"/>
  <c r="D27" i="23"/>
  <c r="Q26" i="23"/>
  <c r="E26" i="23"/>
  <c r="D26" i="23"/>
  <c r="D25" i="23"/>
  <c r="D24" i="23"/>
  <c r="D23" i="23"/>
  <c r="V22" i="23"/>
  <c r="U22" i="23"/>
  <c r="T22" i="23"/>
  <c r="S22" i="23"/>
  <c r="D22" i="23"/>
  <c r="D21" i="23"/>
  <c r="E21" i="23" s="1"/>
  <c r="D20" i="23"/>
  <c r="D19" i="23"/>
  <c r="D18" i="23"/>
  <c r="D17" i="23"/>
  <c r="D16" i="23"/>
  <c r="D15" i="23"/>
  <c r="T14" i="23"/>
  <c r="R14" i="23"/>
  <c r="D14" i="23"/>
  <c r="T13" i="23"/>
  <c r="R13" i="23"/>
  <c r="D13" i="23"/>
  <c r="D12" i="23"/>
  <c r="D11" i="23"/>
  <c r="D10" i="23"/>
  <c r="Q9" i="23"/>
  <c r="S13" i="23" s="1"/>
  <c r="U13" i="23" s="1"/>
  <c r="D9" i="23"/>
  <c r="D8" i="23"/>
  <c r="D7" i="23"/>
  <c r="D6" i="23"/>
  <c r="E6" i="23" s="1"/>
  <c r="C5" i="23"/>
  <c r="Q14" i="23" s="1"/>
  <c r="B5" i="23"/>
  <c r="Q7" i="23" s="1"/>
  <c r="G3" i="23"/>
  <c r="G2" i="23"/>
  <c r="D2" i="23"/>
  <c r="C5" i="14"/>
  <c r="B5" i="14"/>
  <c r="G3" i="14"/>
  <c r="G2" i="14"/>
  <c r="D2" i="14"/>
  <c r="Q28" i="14"/>
  <c r="Q26" i="14"/>
  <c r="V22" i="14"/>
  <c r="U22" i="14"/>
  <c r="T22" i="14"/>
  <c r="S22" i="14"/>
  <c r="C5" i="13"/>
  <c r="B5" i="13"/>
  <c r="Q28" i="13"/>
  <c r="Q26" i="13"/>
  <c r="V22" i="13"/>
  <c r="U22" i="13"/>
  <c r="T22" i="13"/>
  <c r="S22" i="13"/>
  <c r="V22" i="12"/>
  <c r="U22" i="12"/>
  <c r="T22" i="12"/>
  <c r="S22" i="12"/>
  <c r="Q28" i="12"/>
  <c r="Q26" i="12"/>
  <c r="C5" i="12"/>
  <c r="B5" i="12"/>
  <c r="E16" i="23" l="1"/>
  <c r="E31" i="23"/>
  <c r="E11" i="23"/>
  <c r="Q22" i="23"/>
  <c r="S14" i="23"/>
  <c r="U14" i="23" s="1"/>
  <c r="Q13" i="23"/>
  <c r="R7" i="23"/>
  <c r="T18" i="22" l="1"/>
  <c r="T17" i="22"/>
  <c r="R18" i="22" l="1"/>
  <c r="Q18" i="22"/>
  <c r="Q17" i="22"/>
  <c r="R17" i="22"/>
  <c r="Q13" i="22"/>
  <c r="S17" i="22" s="1"/>
  <c r="G3" i="22"/>
  <c r="G2" i="22"/>
  <c r="D2" i="22"/>
  <c r="Q11" i="22" l="1"/>
  <c r="R11" i="22"/>
  <c r="U17" i="22"/>
  <c r="S18" i="22"/>
  <c r="U18" i="22" s="1"/>
  <c r="B18" i="19" l="1"/>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910" i="19"/>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3"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2263" i="19"/>
  <c r="B2264" i="19"/>
  <c r="B2265" i="19"/>
  <c r="B2266" i="19"/>
  <c r="B2267" i="19"/>
  <c r="B2268" i="19"/>
  <c r="B2269" i="19"/>
  <c r="B2270" i="19"/>
  <c r="B2271" i="19"/>
  <c r="B2272" i="19"/>
  <c r="B2273" i="19"/>
  <c r="B2274" i="19"/>
  <c r="B2275" i="19"/>
  <c r="B2276" i="19"/>
  <c r="B2277" i="19"/>
  <c r="B2278" i="19"/>
  <c r="B2279" i="19"/>
  <c r="B2280" i="19"/>
  <c r="B2281" i="19"/>
  <c r="B2282" i="19"/>
  <c r="B2283" i="19"/>
  <c r="B2284" i="19"/>
  <c r="B2285" i="19"/>
  <c r="B2286" i="19"/>
  <c r="B2287" i="19"/>
  <c r="B2288" i="19"/>
  <c r="B2289" i="19"/>
  <c r="B2290" i="19"/>
  <c r="B2291" i="19"/>
  <c r="B2292" i="19"/>
  <c r="B2293" i="19"/>
  <c r="B2294" i="19"/>
  <c r="B2295" i="19"/>
  <c r="B2296" i="19"/>
  <c r="B2297" i="19"/>
  <c r="B2298" i="19"/>
  <c r="B2299" i="19"/>
  <c r="B2300" i="19"/>
  <c r="B2301" i="19"/>
  <c r="B2302" i="19"/>
  <c r="B2303" i="19"/>
  <c r="B2304" i="19"/>
  <c r="B2305" i="19"/>
  <c r="B2306" i="19"/>
  <c r="B2307" i="19"/>
  <c r="B2308" i="19"/>
  <c r="B2309" i="19"/>
  <c r="B2310" i="19"/>
  <c r="B2311" i="19"/>
  <c r="B2312" i="19"/>
  <c r="B2313" i="19"/>
  <c r="B2314" i="19"/>
  <c r="B2315" i="19"/>
  <c r="B2316" i="19"/>
  <c r="B2317" i="19"/>
  <c r="B2318" i="19"/>
  <c r="B2319" i="19"/>
  <c r="B2320" i="19"/>
  <c r="B2321" i="19"/>
  <c r="B2322" i="19"/>
  <c r="B2323" i="19"/>
  <c r="B2324" i="19"/>
  <c r="B2325" i="19"/>
  <c r="B2326" i="19"/>
  <c r="B2327" i="19"/>
  <c r="B2328" i="19"/>
  <c r="B2329" i="19"/>
  <c r="B2330" i="19"/>
  <c r="B2331" i="19"/>
  <c r="B2332" i="19"/>
  <c r="B2333" i="19"/>
  <c r="B2334" i="19"/>
  <c r="B2335" i="19"/>
  <c r="B2336" i="19"/>
  <c r="B2337" i="19"/>
  <c r="B2338" i="19"/>
  <c r="B2339" i="19"/>
  <c r="B2340" i="19"/>
  <c r="B2341" i="19"/>
  <c r="B2342" i="19"/>
  <c r="B2343" i="19"/>
  <c r="B2344" i="19"/>
  <c r="B2345" i="19"/>
  <c r="B2346" i="19"/>
  <c r="B2347" i="19"/>
  <c r="B2348" i="19"/>
  <c r="B2349" i="19"/>
  <c r="B2350" i="19"/>
  <c r="B2351" i="19"/>
  <c r="B2352" i="19"/>
  <c r="B2353" i="19"/>
  <c r="B2354" i="19"/>
  <c r="B2355" i="19"/>
  <c r="B2356" i="19"/>
  <c r="B2357" i="19"/>
  <c r="B2358" i="19"/>
  <c r="B2359" i="19"/>
  <c r="B2360" i="19"/>
  <c r="B2361" i="19"/>
  <c r="B2362" i="19"/>
  <c r="B2363" i="19"/>
  <c r="B2364" i="19"/>
  <c r="B2365" i="19"/>
  <c r="B2366" i="19"/>
  <c r="B2367" i="19"/>
  <c r="B2368" i="19"/>
  <c r="B2369" i="19"/>
  <c r="B2370" i="19"/>
  <c r="B2371" i="19"/>
  <c r="B2372" i="19"/>
  <c r="B2373" i="19"/>
  <c r="B2374" i="19"/>
  <c r="B2375" i="19"/>
  <c r="B2376" i="19"/>
  <c r="B2377" i="19"/>
  <c r="B2378" i="19"/>
  <c r="B2379" i="19"/>
  <c r="B2380" i="19"/>
  <c r="B2381" i="19"/>
  <c r="B2382" i="19"/>
  <c r="B2383" i="19"/>
  <c r="B2384" i="19"/>
  <c r="B2385" i="19"/>
  <c r="B2386" i="19"/>
  <c r="B2387" i="19"/>
  <c r="B2388" i="19"/>
  <c r="B2389" i="19"/>
  <c r="B2390" i="19"/>
  <c r="B2391" i="19"/>
  <c r="B2392" i="19"/>
  <c r="B2393" i="19"/>
  <c r="B2394" i="19"/>
  <c r="B2395" i="19"/>
  <c r="B2396" i="19"/>
  <c r="B2397" i="19"/>
  <c r="B2398" i="19"/>
  <c r="B2399" i="19"/>
  <c r="B2400" i="19"/>
  <c r="B2401" i="19"/>
  <c r="B2402" i="19"/>
  <c r="B2403" i="19"/>
  <c r="B2404" i="19"/>
  <c r="B2405" i="19"/>
  <c r="B2406" i="19"/>
  <c r="B2407" i="19"/>
  <c r="B2408" i="19"/>
  <c r="B2409" i="19"/>
  <c r="B2410" i="19"/>
  <c r="B2411" i="19"/>
  <c r="B2412" i="19"/>
  <c r="B2413" i="19"/>
  <c r="B2414" i="19"/>
  <c r="B2415" i="19"/>
  <c r="B2416" i="19"/>
  <c r="B2417" i="19"/>
  <c r="B2418" i="19"/>
  <c r="B2419" i="19"/>
  <c r="B2420" i="19"/>
  <c r="B2421" i="19"/>
  <c r="B2422" i="19"/>
  <c r="B2423" i="19"/>
  <c r="B2424" i="19"/>
  <c r="B2425" i="19"/>
  <c r="B2426" i="19"/>
  <c r="B2427" i="19"/>
  <c r="B2428" i="19"/>
  <c r="B2429" i="19"/>
  <c r="B2430" i="19"/>
  <c r="B2431" i="19"/>
  <c r="B2432" i="19"/>
  <c r="B2433" i="19"/>
  <c r="B2434" i="19"/>
  <c r="B2435" i="19"/>
  <c r="B2436" i="19"/>
  <c r="B2437" i="19"/>
  <c r="B2438" i="19"/>
  <c r="B2439" i="19"/>
  <c r="B2440" i="19"/>
  <c r="B2441" i="19"/>
  <c r="B2442" i="19"/>
  <c r="B2443" i="19"/>
  <c r="B2444" i="19"/>
  <c r="B2445" i="19"/>
  <c r="B2446" i="19"/>
  <c r="B2447" i="19"/>
  <c r="B2448" i="19"/>
  <c r="B2449" i="19"/>
  <c r="B2450" i="19"/>
  <c r="B2451" i="19"/>
  <c r="B2452" i="19"/>
  <c r="B2453" i="19"/>
  <c r="B2454" i="19"/>
  <c r="B2455" i="19"/>
  <c r="B2456" i="19"/>
  <c r="B2457" i="19"/>
  <c r="B2458" i="19"/>
  <c r="B2459" i="19"/>
  <c r="B2460" i="19"/>
  <c r="B2461" i="19"/>
  <c r="B2462" i="19"/>
  <c r="B2463" i="19"/>
  <c r="B2464" i="19"/>
  <c r="B2465" i="19"/>
  <c r="B2466" i="19"/>
  <c r="B2467" i="19"/>
  <c r="B2468" i="19"/>
  <c r="B2469" i="19"/>
  <c r="B2470" i="19"/>
  <c r="B2471" i="19"/>
  <c r="B2472" i="19"/>
  <c r="B2473" i="19"/>
  <c r="B2474" i="19"/>
  <c r="B2475" i="19"/>
  <c r="B2476" i="19"/>
  <c r="B2477" i="19"/>
  <c r="B2478" i="19"/>
  <c r="B2479" i="19"/>
  <c r="B2480" i="19"/>
  <c r="B2481" i="19"/>
  <c r="B2482" i="19"/>
  <c r="B2483" i="19"/>
  <c r="B2484" i="19"/>
  <c r="B2485" i="19"/>
  <c r="B2486" i="19"/>
  <c r="B2487" i="19"/>
  <c r="B2488" i="19"/>
  <c r="B2489" i="19"/>
  <c r="B2490" i="19"/>
  <c r="B2491" i="19"/>
  <c r="B2492" i="19"/>
  <c r="B2493" i="19"/>
  <c r="B2494" i="19"/>
  <c r="B2495" i="19"/>
  <c r="B2496" i="19"/>
  <c r="B2497" i="19"/>
  <c r="B2498" i="19"/>
  <c r="B2499" i="19"/>
  <c r="B2500" i="19"/>
  <c r="B2501" i="19"/>
  <c r="B2502" i="19"/>
  <c r="B2503" i="19"/>
  <c r="B2504" i="19"/>
  <c r="B2505" i="19"/>
  <c r="B2506" i="19"/>
  <c r="B2507" i="19"/>
  <c r="B2508" i="19"/>
  <c r="B2509" i="19"/>
  <c r="B2510" i="19"/>
  <c r="B2511" i="19"/>
  <c r="B2512" i="19"/>
  <c r="B2513" i="19"/>
  <c r="B2514" i="19"/>
  <c r="B2515" i="19"/>
  <c r="B2516" i="19"/>
  <c r="B2517" i="19"/>
  <c r="B2518" i="19"/>
  <c r="B2519" i="19"/>
  <c r="B2520" i="19"/>
  <c r="B2521" i="19"/>
  <c r="B2522" i="19"/>
  <c r="B2523" i="19"/>
  <c r="B2524" i="19"/>
  <c r="B2525" i="19"/>
  <c r="B2526" i="19"/>
  <c r="B2527" i="19"/>
  <c r="B2528" i="19"/>
  <c r="B2529" i="19"/>
  <c r="B2530" i="19"/>
  <c r="B2531" i="19"/>
  <c r="B2532" i="19"/>
  <c r="B2533" i="19"/>
  <c r="B2534" i="19"/>
  <c r="B2535" i="19"/>
  <c r="B2536" i="19"/>
  <c r="B2537" i="19"/>
  <c r="B2538" i="19"/>
  <c r="B2539" i="19"/>
  <c r="B2540" i="19"/>
  <c r="B2541" i="19"/>
  <c r="B2542" i="19"/>
  <c r="B2543" i="19"/>
  <c r="B2544" i="19"/>
  <c r="B2545" i="19"/>
  <c r="B2546" i="19"/>
  <c r="B2547" i="19"/>
  <c r="B2548" i="19"/>
  <c r="B2549" i="19"/>
  <c r="B2550" i="19"/>
  <c r="B2551" i="19"/>
  <c r="B2552" i="19"/>
  <c r="B2553" i="19"/>
  <c r="B2554" i="19"/>
  <c r="B2555" i="19"/>
  <c r="B2556" i="19"/>
  <c r="B2557" i="19"/>
  <c r="B2558" i="19"/>
  <c r="B2559" i="19"/>
  <c r="B2560" i="19"/>
  <c r="B2561" i="19"/>
  <c r="B2562" i="19"/>
  <c r="B2563" i="19"/>
  <c r="B2564" i="19"/>
  <c r="B2565" i="19"/>
  <c r="B2566" i="19"/>
  <c r="B2567" i="19"/>
  <c r="B2568" i="19"/>
  <c r="B2569" i="19"/>
  <c r="B2570" i="19"/>
  <c r="B2571" i="19"/>
  <c r="B2572" i="19"/>
  <c r="B2573" i="19"/>
  <c r="B2574" i="19"/>
  <c r="B2575" i="19"/>
  <c r="B2576" i="19"/>
  <c r="B2577" i="19"/>
  <c r="B2578" i="19"/>
  <c r="B2579" i="19"/>
  <c r="B2580" i="19"/>
  <c r="B2581" i="19"/>
  <c r="B2582" i="19"/>
  <c r="B2583" i="19"/>
  <c r="B2584" i="19"/>
  <c r="B2585" i="19"/>
  <c r="B2586" i="19"/>
  <c r="B2587" i="19"/>
  <c r="B2588" i="19"/>
  <c r="B2589" i="19"/>
  <c r="B2590" i="19"/>
  <c r="B2591" i="19"/>
  <c r="B2592" i="19"/>
  <c r="B2593" i="19"/>
  <c r="B2594" i="19"/>
  <c r="B2595" i="19"/>
  <c r="B2596" i="19"/>
  <c r="B2597" i="19"/>
  <c r="B2598" i="19"/>
  <c r="B2599" i="19"/>
  <c r="B2600" i="19"/>
  <c r="B2601" i="19"/>
  <c r="B2602" i="19"/>
  <c r="B2603" i="19"/>
  <c r="B2604" i="19"/>
  <c r="B2605" i="19"/>
  <c r="B2606" i="19"/>
  <c r="B2607" i="19"/>
  <c r="B2608" i="19"/>
  <c r="B2609" i="19"/>
  <c r="B2610" i="19"/>
  <c r="B2611" i="19"/>
  <c r="B2612" i="19"/>
  <c r="B2613" i="19"/>
  <c r="B2614" i="19"/>
  <c r="B2615" i="19"/>
  <c r="B2616" i="19"/>
  <c r="B2617" i="19"/>
  <c r="B2618" i="19"/>
  <c r="B2619" i="19"/>
  <c r="B2620" i="19"/>
  <c r="B2621" i="19"/>
  <c r="B2622" i="19"/>
  <c r="B2623" i="19"/>
  <c r="B2624" i="19"/>
  <c r="B2625" i="19"/>
  <c r="B2626" i="19"/>
  <c r="B2627" i="19"/>
  <c r="B2628" i="19"/>
  <c r="B2629" i="19"/>
  <c r="B2630" i="19"/>
  <c r="B2631" i="19"/>
  <c r="B2632" i="19"/>
  <c r="B2633" i="19"/>
  <c r="B2634" i="19"/>
  <c r="B2635" i="19"/>
  <c r="B2636" i="19"/>
  <c r="B2637" i="19"/>
  <c r="B2638" i="19"/>
  <c r="B2639" i="19"/>
  <c r="B2640" i="19"/>
  <c r="B2641" i="19"/>
  <c r="B2642" i="19"/>
  <c r="B2643" i="19"/>
  <c r="B2644" i="19"/>
  <c r="B2645" i="19"/>
  <c r="B2646" i="19"/>
  <c r="B2647" i="19"/>
  <c r="B2648" i="19"/>
  <c r="B2649" i="19"/>
  <c r="B2650" i="19"/>
  <c r="B2651" i="19"/>
  <c r="B2652" i="19"/>
  <c r="B2653" i="19"/>
  <c r="B2654" i="19"/>
  <c r="B2655" i="19"/>
  <c r="B2656" i="19"/>
  <c r="B2657" i="19"/>
  <c r="B2658" i="19"/>
  <c r="B2659" i="19"/>
  <c r="B2660" i="19"/>
  <c r="B2661" i="19"/>
  <c r="B2662" i="19"/>
  <c r="B2663" i="19"/>
  <c r="B2664" i="19"/>
  <c r="B2665" i="19"/>
  <c r="B2666" i="19"/>
  <c r="B2667" i="19"/>
  <c r="B2668" i="19"/>
  <c r="B2669" i="19"/>
  <c r="B2670" i="19"/>
  <c r="B2671" i="19"/>
  <c r="B2672" i="19"/>
  <c r="B2673" i="19"/>
  <c r="B2674" i="19"/>
  <c r="B2675" i="19"/>
  <c r="B2676" i="19"/>
  <c r="B2677" i="19"/>
  <c r="B2678" i="19"/>
  <c r="B2679" i="19"/>
  <c r="B2680" i="19"/>
  <c r="B2681" i="19"/>
  <c r="B2682" i="19"/>
  <c r="B2683" i="19"/>
  <c r="B2684" i="19"/>
  <c r="B2685" i="19"/>
  <c r="B2686" i="19"/>
  <c r="B2687" i="19"/>
  <c r="B2688" i="19"/>
  <c r="B2689" i="19"/>
  <c r="B2690" i="19"/>
  <c r="B2691" i="19"/>
  <c r="B2692" i="19"/>
  <c r="B2693" i="19"/>
  <c r="B2694" i="19"/>
  <c r="B2695" i="19"/>
  <c r="B2696" i="19"/>
  <c r="B2697" i="19"/>
  <c r="B2698" i="19"/>
  <c r="B2699" i="19"/>
  <c r="B2700" i="19"/>
  <c r="B2701" i="19"/>
  <c r="B2702" i="19"/>
  <c r="B2703" i="19"/>
  <c r="B2704" i="19"/>
  <c r="B2705" i="19"/>
  <c r="B2706" i="19"/>
  <c r="B2707" i="19"/>
  <c r="B2708" i="19"/>
  <c r="B2709" i="19"/>
  <c r="B2710" i="19"/>
  <c r="B2711" i="19"/>
  <c r="B2712" i="19"/>
  <c r="B2713" i="19"/>
  <c r="B2714" i="19"/>
  <c r="B2715" i="19"/>
  <c r="B2716" i="19"/>
  <c r="B2717" i="19"/>
  <c r="B2718" i="19"/>
  <c r="B2719" i="19"/>
  <c r="B2720" i="19"/>
  <c r="B2721" i="19"/>
  <c r="B2722" i="19"/>
  <c r="B2723" i="19"/>
  <c r="B2724" i="19"/>
  <c r="B2725" i="19"/>
  <c r="B2726" i="19"/>
  <c r="B2727" i="19"/>
  <c r="B2728" i="19"/>
  <c r="B2729" i="19"/>
  <c r="B2730" i="19"/>
  <c r="B2731" i="19"/>
  <c r="B2732" i="19"/>
  <c r="B2733" i="19"/>
  <c r="B2734" i="19"/>
  <c r="B2735" i="19"/>
  <c r="B2736" i="19"/>
  <c r="B2737" i="19"/>
  <c r="B2738" i="19"/>
  <c r="B2739" i="19"/>
  <c r="B2740" i="19"/>
  <c r="B2741" i="19"/>
  <c r="B2742" i="19"/>
  <c r="B2743" i="19"/>
  <c r="B2744" i="19"/>
  <c r="B2745" i="19"/>
  <c r="B2746" i="19"/>
  <c r="B2747" i="19"/>
  <c r="B2748" i="19"/>
  <c r="B2749" i="19"/>
  <c r="B2750" i="19"/>
  <c r="B2751" i="19"/>
  <c r="B2752" i="19"/>
  <c r="B2753" i="19"/>
  <c r="B2754" i="19"/>
  <c r="B2755" i="19"/>
  <c r="B2756" i="19"/>
  <c r="B2757" i="19"/>
  <c r="B2758" i="19"/>
  <c r="B2759" i="19"/>
  <c r="B2760" i="19"/>
  <c r="B2761" i="19"/>
  <c r="B2762" i="19"/>
  <c r="B2763" i="19"/>
  <c r="B2764" i="19"/>
  <c r="B2765" i="19"/>
  <c r="B2766" i="19"/>
  <c r="B2767" i="19"/>
  <c r="B2768" i="19"/>
  <c r="B2769" i="19"/>
  <c r="B2770" i="19"/>
  <c r="B2771" i="19"/>
  <c r="B2772" i="19"/>
  <c r="B2773" i="19"/>
  <c r="B2774" i="19"/>
  <c r="B2775" i="19"/>
  <c r="B2776" i="19"/>
  <c r="B2777" i="19"/>
  <c r="B2778" i="19"/>
  <c r="B2779" i="19"/>
  <c r="B2780" i="19"/>
  <c r="B2781" i="19"/>
  <c r="B2782" i="19"/>
  <c r="B2783" i="19"/>
  <c r="B2784" i="19"/>
  <c r="B2785" i="19"/>
  <c r="B2786" i="19"/>
  <c r="B2787" i="19"/>
  <c r="B2788" i="19"/>
  <c r="B2789" i="19"/>
  <c r="B2790" i="19"/>
  <c r="B2791" i="19"/>
  <c r="B2792" i="19"/>
  <c r="B2793" i="19"/>
  <c r="B2794" i="19"/>
  <c r="B2795" i="19"/>
  <c r="B2796" i="19"/>
  <c r="B2797" i="19"/>
  <c r="B2798" i="19"/>
  <c r="B2799" i="19"/>
  <c r="B2800" i="19"/>
  <c r="B2801" i="19"/>
  <c r="B2802" i="19"/>
  <c r="B2803" i="19"/>
  <c r="B2804" i="19"/>
  <c r="B2805" i="19"/>
  <c r="B2806" i="19"/>
  <c r="B2807" i="19"/>
  <c r="B2808" i="19"/>
  <c r="B2809" i="19"/>
  <c r="B2810" i="19"/>
  <c r="B2811" i="19"/>
  <c r="B2812" i="19"/>
  <c r="B2813" i="19"/>
  <c r="B2814" i="19"/>
  <c r="B2815" i="19"/>
  <c r="B2816" i="19"/>
  <c r="B2817" i="19"/>
  <c r="B2818" i="19"/>
  <c r="B2819" i="19"/>
  <c r="B2820" i="19"/>
  <c r="B2821" i="19"/>
  <c r="B2822" i="19"/>
  <c r="B2823" i="19"/>
  <c r="B2824" i="19"/>
  <c r="B2825" i="19"/>
  <c r="B2826" i="19"/>
  <c r="B2827" i="19"/>
  <c r="B2828" i="19"/>
  <c r="B2829" i="19"/>
  <c r="B2830" i="19"/>
  <c r="B2831" i="19"/>
  <c r="B2832" i="19"/>
  <c r="B2833" i="19"/>
  <c r="B2834" i="19"/>
  <c r="B2835" i="19"/>
  <c r="B2836" i="19"/>
  <c r="B2837" i="19"/>
  <c r="B2838" i="19"/>
  <c r="B2839" i="19"/>
  <c r="B2840" i="19"/>
  <c r="B2841" i="19"/>
  <c r="B2842" i="19"/>
  <c r="B2843" i="19"/>
  <c r="B2844" i="19"/>
  <c r="B2845" i="19"/>
  <c r="B2846" i="19"/>
  <c r="B2847" i="19"/>
  <c r="B2848" i="19"/>
  <c r="B2849" i="19"/>
  <c r="B2850" i="19"/>
  <c r="B2851" i="19"/>
  <c r="B2852" i="19"/>
  <c r="B2853" i="19"/>
  <c r="B2854" i="19"/>
  <c r="B2855" i="19"/>
  <c r="B2856" i="19"/>
  <c r="B2857" i="19"/>
  <c r="B2858" i="19"/>
  <c r="B2859" i="19"/>
  <c r="B2860" i="19"/>
  <c r="B2861" i="19"/>
  <c r="B2862" i="19"/>
  <c r="B2863" i="19"/>
  <c r="B2864" i="19"/>
  <c r="B2865" i="19"/>
  <c r="B2866" i="19"/>
  <c r="B2867" i="19"/>
  <c r="B2868" i="19"/>
  <c r="B2869" i="19"/>
  <c r="B2870" i="19"/>
  <c r="B2871" i="19"/>
  <c r="B2872" i="19"/>
  <c r="B2873" i="19"/>
  <c r="B2874" i="19"/>
  <c r="B2875" i="19"/>
  <c r="B2876" i="19"/>
  <c r="B2877" i="19"/>
  <c r="B2878" i="19"/>
  <c r="B2879" i="19"/>
  <c r="B2880" i="19"/>
  <c r="B2881" i="19"/>
  <c r="B2882" i="19"/>
  <c r="B2883" i="19"/>
  <c r="B2884" i="19"/>
  <c r="B2885" i="19"/>
  <c r="B2886" i="19"/>
  <c r="B2887" i="19"/>
  <c r="B2888" i="19"/>
  <c r="B2889" i="19"/>
  <c r="B2890" i="19"/>
  <c r="B2891" i="19"/>
  <c r="B2892" i="19"/>
  <c r="B2893" i="19"/>
  <c r="B2894" i="19"/>
  <c r="B2895" i="19"/>
  <c r="B2896" i="19"/>
  <c r="B2897" i="19"/>
  <c r="B2898" i="19"/>
  <c r="B2899" i="19"/>
  <c r="B2900" i="19"/>
  <c r="B2901" i="19"/>
  <c r="B2902" i="19"/>
  <c r="B2903" i="19"/>
  <c r="B2904" i="19"/>
  <c r="B2905" i="19"/>
  <c r="B2906" i="19"/>
  <c r="B2907" i="19"/>
  <c r="B2908" i="19"/>
  <c r="B2909" i="19"/>
  <c r="B2910" i="19"/>
  <c r="B2911" i="19"/>
  <c r="B2912" i="19"/>
  <c r="B2913" i="19"/>
  <c r="B2914" i="19"/>
  <c r="B2915" i="19"/>
  <c r="B2916" i="19"/>
  <c r="B2917" i="19"/>
  <c r="B2918" i="19"/>
  <c r="B2919" i="19"/>
  <c r="B2920" i="19"/>
  <c r="B2921" i="19"/>
  <c r="B2922" i="19"/>
  <c r="B2923" i="19"/>
  <c r="B2924" i="19"/>
  <c r="B2925" i="19"/>
  <c r="B2926" i="19"/>
  <c r="B2927" i="19"/>
  <c r="B2928" i="19"/>
  <c r="B2929" i="19"/>
  <c r="B2930" i="19"/>
  <c r="B2931" i="19"/>
  <c r="B2932" i="19"/>
  <c r="B2933" i="19"/>
  <c r="B2934" i="19"/>
  <c r="B2935" i="19"/>
  <c r="B2936" i="19"/>
  <c r="B2937" i="19"/>
  <c r="B2938" i="19"/>
  <c r="B2939" i="19"/>
  <c r="B2940" i="19"/>
  <c r="B2941" i="19"/>
  <c r="B2942" i="19"/>
  <c r="B2943" i="19"/>
  <c r="B2944" i="19"/>
  <c r="B2945" i="19"/>
  <c r="B2946" i="19"/>
  <c r="B2947" i="19"/>
  <c r="B2948" i="19"/>
  <c r="B2949" i="19"/>
  <c r="B2950" i="19"/>
  <c r="B2951" i="19"/>
  <c r="B2952" i="19"/>
  <c r="B2953" i="19"/>
  <c r="B2954" i="19"/>
  <c r="B2955" i="19"/>
  <c r="B2956" i="19"/>
  <c r="B2957" i="19"/>
  <c r="B2958" i="19"/>
  <c r="B2959" i="19"/>
  <c r="B2960" i="19"/>
  <c r="B2961" i="19"/>
  <c r="B2962" i="19"/>
  <c r="B2963" i="19"/>
  <c r="B2964" i="19"/>
  <c r="B2965" i="19"/>
  <c r="B2966" i="19"/>
  <c r="B2967" i="19"/>
  <c r="B2968" i="19"/>
  <c r="B2969" i="19"/>
  <c r="B2970" i="19"/>
  <c r="B2971" i="19"/>
  <c r="B2972" i="19"/>
  <c r="B2973" i="19"/>
  <c r="B2974" i="19"/>
  <c r="B2975" i="19"/>
  <c r="B2976" i="19"/>
  <c r="B2977" i="19"/>
  <c r="B2978" i="19"/>
  <c r="B2979" i="19"/>
  <c r="B2980" i="19"/>
  <c r="B2981" i="19"/>
  <c r="B2982" i="19"/>
  <c r="B2983" i="19"/>
  <c r="B2984" i="19"/>
  <c r="B2985" i="19"/>
  <c r="B2986" i="19"/>
  <c r="B2987" i="19"/>
  <c r="B2988" i="19"/>
  <c r="B2989" i="19"/>
  <c r="B2990" i="19"/>
  <c r="B2991" i="19"/>
  <c r="B2992" i="19"/>
  <c r="B2993" i="19"/>
  <c r="B2994" i="19"/>
  <c r="B2995" i="19"/>
  <c r="B2996" i="19"/>
  <c r="B2997" i="19"/>
  <c r="B2998" i="19"/>
  <c r="B2999" i="19"/>
  <c r="B3000" i="19"/>
  <c r="B3001" i="19"/>
  <c r="B3002" i="19"/>
  <c r="B3003" i="19"/>
  <c r="B3004" i="19"/>
  <c r="B3005" i="19"/>
  <c r="B3006" i="19"/>
  <c r="B3007" i="19"/>
  <c r="B3008" i="19"/>
  <c r="B3009" i="19"/>
  <c r="B3010" i="19"/>
  <c r="B3011" i="19"/>
  <c r="B3012" i="19"/>
  <c r="B3013" i="19"/>
  <c r="B3014" i="19"/>
  <c r="B3015" i="19"/>
  <c r="B3016" i="19"/>
  <c r="B3017" i="19"/>
  <c r="B3018" i="19"/>
  <c r="B3019" i="19"/>
  <c r="B3020" i="19"/>
  <c r="B3021" i="19"/>
  <c r="B3022" i="19"/>
  <c r="B3023" i="19"/>
  <c r="B3024" i="19"/>
  <c r="B3025" i="19"/>
  <c r="B3026" i="19"/>
  <c r="B3027" i="19"/>
  <c r="B3028" i="19"/>
  <c r="B3029" i="19"/>
  <c r="B3030" i="19"/>
  <c r="B3031" i="19"/>
  <c r="B3032" i="19"/>
  <c r="B3033" i="19"/>
  <c r="B3034" i="19"/>
  <c r="B3035" i="19"/>
  <c r="B3036" i="19"/>
  <c r="B3037" i="19"/>
  <c r="B3038" i="19"/>
  <c r="B3039" i="19"/>
  <c r="B3040" i="19"/>
  <c r="B3041" i="19"/>
  <c r="B3042" i="19"/>
  <c r="B3043" i="19"/>
  <c r="B3044" i="19"/>
  <c r="B3045" i="19"/>
  <c r="B3046" i="19"/>
  <c r="B3047" i="19"/>
  <c r="B3048" i="19"/>
  <c r="B3049" i="19"/>
  <c r="B3050" i="19"/>
  <c r="B3051" i="19"/>
  <c r="B3052" i="19"/>
  <c r="B3053" i="19"/>
  <c r="B3054" i="19"/>
  <c r="B3055" i="19"/>
  <c r="B3056" i="19"/>
  <c r="B3057" i="19"/>
  <c r="B3058" i="19"/>
  <c r="B3059" i="19"/>
  <c r="B3060" i="19"/>
  <c r="B3061" i="19"/>
  <c r="B3062" i="19"/>
  <c r="B3063" i="19"/>
  <c r="B3064" i="19"/>
  <c r="B3065" i="19"/>
  <c r="B3066" i="19"/>
  <c r="B3067" i="19"/>
  <c r="B3068" i="19"/>
  <c r="B3069" i="19"/>
  <c r="B3070" i="19"/>
  <c r="B3071" i="19"/>
  <c r="B3072" i="19"/>
  <c r="B3073" i="19"/>
  <c r="B3074" i="19"/>
  <c r="B3075" i="19"/>
  <c r="B3076" i="19"/>
  <c r="B3077" i="19"/>
  <c r="B3078" i="19"/>
  <c r="B3079" i="19"/>
  <c r="B3080" i="19"/>
  <c r="B3081" i="19"/>
  <c r="B3082" i="19"/>
  <c r="B3083" i="19"/>
  <c r="B3084" i="19"/>
  <c r="B3085" i="19"/>
  <c r="B3086" i="19"/>
  <c r="B3087" i="19"/>
  <c r="B3088" i="19"/>
  <c r="B3089" i="19"/>
  <c r="B3090" i="19"/>
  <c r="B3091" i="19"/>
  <c r="B3092" i="19"/>
  <c r="B3093" i="19"/>
  <c r="B3094" i="19"/>
  <c r="B3095" i="19"/>
  <c r="B3096" i="19"/>
  <c r="B3097" i="19"/>
  <c r="B3098" i="19"/>
  <c r="B3099" i="19"/>
  <c r="B3100" i="19"/>
  <c r="B3101" i="19"/>
  <c r="B3102" i="19"/>
  <c r="B3103" i="19"/>
  <c r="B3104" i="19"/>
  <c r="B3105" i="19"/>
  <c r="B3106" i="19"/>
  <c r="B3107" i="19"/>
  <c r="B3108" i="19"/>
  <c r="B3109" i="19"/>
  <c r="B3110" i="19"/>
  <c r="B3111" i="19"/>
  <c r="B3112" i="19"/>
  <c r="B3113" i="19"/>
  <c r="B3114" i="19"/>
  <c r="B3115" i="19"/>
  <c r="B3116" i="19"/>
  <c r="B3117" i="19"/>
  <c r="B3118" i="19"/>
  <c r="B3119" i="19"/>
  <c r="B3120" i="19"/>
  <c r="B3121" i="19"/>
  <c r="B3122" i="19"/>
  <c r="B3123" i="19"/>
  <c r="B3124" i="19"/>
  <c r="B3125" i="19"/>
  <c r="B3126" i="19"/>
  <c r="B3127" i="19"/>
  <c r="B3128" i="19"/>
  <c r="B3129" i="19"/>
  <c r="B3130" i="19"/>
  <c r="B3131" i="19"/>
  <c r="B3132" i="19"/>
  <c r="B3133" i="19"/>
  <c r="B3134" i="19"/>
  <c r="B3135" i="19"/>
  <c r="B3136" i="19"/>
  <c r="B3137" i="19"/>
  <c r="B3138" i="19"/>
  <c r="B3139" i="19"/>
  <c r="B3140" i="19"/>
  <c r="B3141" i="19"/>
  <c r="B3142" i="19"/>
  <c r="B3143" i="19"/>
  <c r="B3144" i="19"/>
  <c r="B3145" i="19"/>
  <c r="B3146" i="19"/>
  <c r="B3147" i="19"/>
  <c r="B3148" i="19"/>
  <c r="B3149" i="19"/>
  <c r="B3150" i="19"/>
  <c r="B3151" i="19"/>
  <c r="B3152" i="19"/>
  <c r="B3153" i="19"/>
  <c r="B3154" i="19"/>
  <c r="B3155" i="19"/>
  <c r="B3156" i="19"/>
  <c r="B3157" i="19"/>
  <c r="B3158" i="19"/>
  <c r="B3159" i="19"/>
  <c r="B3160" i="19"/>
  <c r="B3161" i="19"/>
  <c r="B3162" i="19"/>
  <c r="B3163" i="19"/>
  <c r="B3164" i="19"/>
  <c r="B3165" i="19"/>
  <c r="B3166" i="19"/>
  <c r="B3167" i="19"/>
  <c r="B3168" i="19"/>
  <c r="B3169" i="19"/>
  <c r="B3170" i="19"/>
  <c r="B3171" i="19"/>
  <c r="B3172" i="19"/>
  <c r="B3173" i="19"/>
  <c r="B3174" i="19"/>
  <c r="B3175" i="19"/>
  <c r="B3176" i="19"/>
  <c r="B3177" i="19"/>
  <c r="B3178" i="19"/>
  <c r="B3179" i="19"/>
  <c r="B3180" i="19"/>
  <c r="B3181" i="19"/>
  <c r="B3182" i="19"/>
  <c r="B3183" i="19"/>
  <c r="B3184" i="19"/>
  <c r="B3185" i="19"/>
  <c r="B3186" i="19"/>
  <c r="B3187" i="19"/>
  <c r="B3188" i="19"/>
  <c r="B3189" i="19"/>
  <c r="B3190" i="19"/>
  <c r="B3191" i="19"/>
  <c r="B3192" i="19"/>
  <c r="B3193" i="19"/>
  <c r="B3194" i="19"/>
  <c r="B3195" i="19"/>
  <c r="B3196" i="19"/>
  <c r="B3197" i="19"/>
  <c r="B3198" i="19"/>
  <c r="B3199" i="19"/>
  <c r="B3200" i="19"/>
  <c r="B3201" i="19"/>
  <c r="B3202" i="19"/>
  <c r="B3203" i="19"/>
  <c r="B3204" i="19"/>
  <c r="B3205" i="19"/>
  <c r="B3206" i="19"/>
  <c r="B3207" i="19"/>
  <c r="B3208" i="19"/>
  <c r="B3209" i="19"/>
  <c r="B3210" i="19"/>
  <c r="B3211" i="19"/>
  <c r="B3212" i="19"/>
  <c r="B3213" i="19"/>
  <c r="B3214" i="19"/>
  <c r="B3215" i="19"/>
  <c r="B3216" i="19"/>
  <c r="B3217" i="19"/>
  <c r="B3218" i="19"/>
  <c r="B3219" i="19"/>
  <c r="B3220" i="19"/>
  <c r="B3221" i="19"/>
  <c r="B3222" i="19"/>
  <c r="B3223" i="19"/>
  <c r="B3224" i="19"/>
  <c r="B3225" i="19"/>
  <c r="B3226" i="19"/>
  <c r="B3227" i="19"/>
  <c r="B3228" i="19"/>
  <c r="B3229" i="19"/>
  <c r="B3230" i="19"/>
  <c r="B3231" i="19"/>
  <c r="B3232" i="19"/>
  <c r="B3233" i="19"/>
  <c r="B3234" i="19"/>
  <c r="B3235" i="19"/>
  <c r="B3236" i="19"/>
  <c r="B3237" i="19"/>
  <c r="B3238" i="19"/>
  <c r="B3239" i="19"/>
  <c r="B3240" i="19"/>
  <c r="B3241" i="19"/>
  <c r="B3242" i="19"/>
  <c r="B3243" i="19"/>
  <c r="B3244" i="19"/>
  <c r="B3245" i="19"/>
  <c r="B3246" i="19"/>
  <c r="B3247" i="19"/>
  <c r="B3248" i="19"/>
  <c r="B3249" i="19"/>
  <c r="B3250" i="19"/>
  <c r="B3251" i="19"/>
  <c r="B3252" i="19"/>
  <c r="B3253" i="19"/>
  <c r="B3254" i="19"/>
  <c r="B3255" i="19"/>
  <c r="B3256" i="19"/>
  <c r="B3257" i="19"/>
  <c r="B3258" i="19"/>
  <c r="B3259" i="19"/>
  <c r="B3260" i="19"/>
  <c r="B3261" i="19"/>
  <c r="B3262" i="19"/>
  <c r="B3263" i="19"/>
  <c r="B3264" i="19"/>
  <c r="B3265" i="19"/>
  <c r="B3266" i="19"/>
  <c r="B3267" i="19"/>
  <c r="B3268" i="19"/>
  <c r="B3269" i="19"/>
  <c r="B3270" i="19"/>
  <c r="B3271" i="19"/>
  <c r="B3272" i="19"/>
  <c r="B3273" i="19"/>
  <c r="B3274" i="19"/>
  <c r="B3275" i="19"/>
  <c r="B3276" i="19"/>
  <c r="B3277" i="19"/>
  <c r="B3278" i="19"/>
  <c r="B3279" i="19"/>
  <c r="B3280" i="19"/>
  <c r="B3281" i="19"/>
  <c r="B3282" i="19"/>
  <c r="B3283" i="19"/>
  <c r="B3284" i="19"/>
  <c r="B3285" i="19"/>
  <c r="B3286" i="19"/>
  <c r="B3287" i="19"/>
  <c r="B3288" i="19"/>
  <c r="B3289" i="19"/>
  <c r="B3290" i="19"/>
  <c r="B3291" i="19"/>
  <c r="B3292" i="19"/>
  <c r="B3293" i="19"/>
  <c r="B3294" i="19"/>
  <c r="B3295" i="19"/>
  <c r="B3296" i="19"/>
  <c r="B3297" i="19"/>
  <c r="B3298" i="19"/>
  <c r="B3299" i="19"/>
  <c r="B3300" i="19"/>
  <c r="B3301" i="19"/>
  <c r="B3302" i="19"/>
  <c r="B3303" i="19"/>
  <c r="B3304" i="19"/>
  <c r="B3305" i="19"/>
  <c r="B3306" i="19"/>
  <c r="B3307" i="19"/>
  <c r="B3308" i="19"/>
  <c r="B3309" i="19"/>
  <c r="B3310" i="19"/>
  <c r="B3311" i="19"/>
  <c r="B3312" i="19"/>
  <c r="B3313" i="19"/>
  <c r="B3314" i="19"/>
  <c r="B3315" i="19"/>
  <c r="B3316" i="19"/>
  <c r="B3317" i="19"/>
  <c r="B3318" i="19"/>
  <c r="B3319" i="19"/>
  <c r="B3320" i="19"/>
  <c r="B3321" i="19"/>
  <c r="B3322" i="19"/>
  <c r="B3323" i="19"/>
  <c r="B3324" i="19"/>
  <c r="B3325" i="19"/>
  <c r="B3326" i="19"/>
  <c r="B3327" i="19"/>
  <c r="B3328" i="19"/>
  <c r="B3329" i="19"/>
  <c r="B3330" i="19"/>
  <c r="B3331" i="19"/>
  <c r="B3332" i="19"/>
  <c r="B3333" i="19"/>
  <c r="B3334" i="19"/>
  <c r="B3335" i="19"/>
  <c r="B3336" i="19"/>
  <c r="B3337" i="19"/>
  <c r="B3338" i="19"/>
  <c r="B3339" i="19"/>
  <c r="B3340" i="19"/>
  <c r="B3341" i="19"/>
  <c r="B3342" i="19"/>
  <c r="B3343" i="19"/>
  <c r="B3344" i="19"/>
  <c r="B3345" i="19"/>
  <c r="B3346" i="19"/>
  <c r="B3347" i="19"/>
  <c r="B3348" i="19"/>
  <c r="B3349" i="19"/>
  <c r="B3350" i="19"/>
  <c r="B3351" i="19"/>
  <c r="B3352" i="19"/>
  <c r="B3353" i="19"/>
  <c r="B3354" i="19"/>
  <c r="B3355" i="19"/>
  <c r="B3356" i="19"/>
  <c r="B3357" i="19"/>
  <c r="B3358" i="19"/>
  <c r="B3359" i="19"/>
  <c r="B3360" i="19"/>
  <c r="B3361" i="19"/>
  <c r="B3362" i="19"/>
  <c r="B3363" i="19"/>
  <c r="B3364" i="19"/>
  <c r="B3365" i="19"/>
  <c r="B3366" i="19"/>
  <c r="B3367" i="19"/>
  <c r="B3368" i="19"/>
  <c r="B3369" i="19"/>
  <c r="B3370" i="19"/>
  <c r="B3371" i="19"/>
  <c r="B3372" i="19"/>
  <c r="B3373" i="19"/>
  <c r="B3374" i="19"/>
  <c r="B3375" i="19"/>
  <c r="B3376" i="19"/>
  <c r="B3377" i="19"/>
  <c r="B3378" i="19"/>
  <c r="B3379" i="19"/>
  <c r="B3380" i="19"/>
  <c r="B3381" i="19"/>
  <c r="B3382" i="19"/>
  <c r="B3383" i="19"/>
  <c r="B3384" i="19"/>
  <c r="B3385" i="19"/>
  <c r="B3386" i="19"/>
  <c r="B3387" i="19"/>
  <c r="B3388" i="19"/>
  <c r="B3389" i="19"/>
  <c r="B3390" i="19"/>
  <c r="B3391" i="19"/>
  <c r="B3392" i="19"/>
  <c r="B3393" i="19"/>
  <c r="B3394" i="19"/>
  <c r="B3395" i="19"/>
  <c r="B3396" i="19"/>
  <c r="B3397" i="19"/>
  <c r="B3398" i="19"/>
  <c r="B3399" i="19"/>
  <c r="B3400" i="19"/>
  <c r="B3401" i="19"/>
  <c r="B3402" i="19"/>
  <c r="B3403" i="19"/>
  <c r="B3404" i="19"/>
  <c r="B3405" i="19"/>
  <c r="B3406" i="19"/>
  <c r="B3407" i="19"/>
  <c r="B3408" i="19"/>
  <c r="B3409" i="19"/>
  <c r="B3410" i="19"/>
  <c r="B3411" i="19"/>
  <c r="B3412" i="19"/>
  <c r="B3413" i="19"/>
  <c r="B3414" i="19"/>
  <c r="B3415" i="19"/>
  <c r="B3416" i="19"/>
  <c r="B3417" i="19"/>
  <c r="B3418" i="19"/>
  <c r="B3419" i="19"/>
  <c r="B3420" i="19"/>
  <c r="B3421" i="19"/>
  <c r="B3422" i="19"/>
  <c r="B3423" i="19"/>
  <c r="B3424" i="19"/>
  <c r="B3425" i="19"/>
  <c r="B3426" i="19"/>
  <c r="B3427" i="19"/>
  <c r="B3428" i="19"/>
  <c r="B3429" i="19"/>
  <c r="B3430" i="19"/>
  <c r="B3431" i="19"/>
  <c r="B3432" i="19"/>
  <c r="B3433" i="19"/>
  <c r="B3434" i="19"/>
  <c r="B3435" i="19"/>
  <c r="B3436" i="19"/>
  <c r="B3437" i="19"/>
  <c r="B3438" i="19"/>
  <c r="B3439" i="19"/>
  <c r="B3440" i="19"/>
  <c r="B3441" i="19"/>
  <c r="B3442" i="19"/>
  <c r="B3443" i="19"/>
  <c r="B3444" i="19"/>
  <c r="B3445" i="19"/>
  <c r="B3446" i="19"/>
  <c r="B3447" i="19"/>
  <c r="B3448" i="19"/>
  <c r="B3449" i="19"/>
  <c r="B3450" i="19"/>
  <c r="B3451" i="19"/>
  <c r="B3452" i="19"/>
  <c r="B3453" i="19"/>
  <c r="B3454" i="19"/>
  <c r="B3455" i="19"/>
  <c r="B3456" i="19"/>
  <c r="B3457" i="19"/>
  <c r="B3458" i="19"/>
  <c r="B3459" i="19"/>
  <c r="B3460" i="19"/>
  <c r="B3461" i="19"/>
  <c r="B3462" i="19"/>
  <c r="B3463" i="19"/>
  <c r="B3464" i="19"/>
  <c r="B3465" i="19"/>
  <c r="B3466" i="19"/>
  <c r="B3467" i="19"/>
  <c r="B3468" i="19"/>
  <c r="B3469" i="19"/>
  <c r="B3470" i="19"/>
  <c r="B3471" i="19"/>
  <c r="B3472" i="19"/>
  <c r="B3473" i="19"/>
  <c r="B3474" i="19"/>
  <c r="B3475" i="19"/>
  <c r="B3476" i="19"/>
  <c r="B3477" i="19"/>
  <c r="B3478" i="19"/>
  <c r="B3479" i="19"/>
  <c r="B3480" i="19"/>
  <c r="B3481" i="19"/>
  <c r="B3482" i="19"/>
  <c r="B3483" i="19"/>
  <c r="B3484" i="19"/>
  <c r="B3485" i="19"/>
  <c r="B3486" i="19"/>
  <c r="B3487" i="19"/>
  <c r="B3488" i="19"/>
  <c r="B3489" i="19"/>
  <c r="B3490" i="19"/>
  <c r="B3491" i="19"/>
  <c r="B3492" i="19"/>
  <c r="B3493" i="19"/>
  <c r="B3494" i="19"/>
  <c r="B3495" i="19"/>
  <c r="B3496" i="19"/>
  <c r="B3497" i="19"/>
  <c r="B3498" i="19"/>
  <c r="B3499" i="19"/>
  <c r="B3500" i="19"/>
  <c r="B3501" i="19"/>
  <c r="B3502" i="19"/>
  <c r="B3503" i="19"/>
  <c r="B3504" i="19"/>
  <c r="B3505" i="19"/>
  <c r="B3506" i="19"/>
  <c r="B3507" i="19"/>
  <c r="B3508" i="19"/>
  <c r="B3509" i="19"/>
  <c r="B3510" i="19"/>
  <c r="B3511" i="19"/>
  <c r="B3512" i="19"/>
  <c r="B3513" i="19"/>
  <c r="B3514" i="19"/>
  <c r="B3515" i="19"/>
  <c r="B3516" i="19"/>
  <c r="B3517" i="19"/>
  <c r="B3518" i="19"/>
  <c r="B3519" i="19"/>
  <c r="B3520" i="19"/>
  <c r="B3521" i="19"/>
  <c r="B3522" i="19"/>
  <c r="B3523" i="19"/>
  <c r="B3524" i="19"/>
  <c r="B3525" i="19"/>
  <c r="B3526" i="19"/>
  <c r="B3527" i="19"/>
  <c r="B3528" i="19"/>
  <c r="B3529" i="19"/>
  <c r="B3530" i="19"/>
  <c r="B3531" i="19"/>
  <c r="B3532" i="19"/>
  <c r="B3533" i="19"/>
  <c r="B3534" i="19"/>
  <c r="B3535" i="19"/>
  <c r="B3536" i="19"/>
  <c r="B3537" i="19"/>
  <c r="B3538" i="19"/>
  <c r="B3539" i="19"/>
  <c r="B3540" i="19"/>
  <c r="B3541" i="19"/>
  <c r="B3542" i="19"/>
  <c r="B3543" i="19"/>
  <c r="C18" i="19"/>
  <c r="E18" i="19" s="1"/>
  <c r="C19" i="19"/>
  <c r="C20" i="19"/>
  <c r="C21" i="19"/>
  <c r="C22" i="19"/>
  <c r="C23" i="19"/>
  <c r="C24" i="19"/>
  <c r="C25" i="19"/>
  <c r="C26" i="19"/>
  <c r="C27" i="19"/>
  <c r="C28" i="19"/>
  <c r="E28" i="19" s="1"/>
  <c r="C29" i="19"/>
  <c r="E29" i="19" s="1"/>
  <c r="C30" i="19"/>
  <c r="E30" i="19" s="1"/>
  <c r="C31" i="19"/>
  <c r="C32" i="19"/>
  <c r="C33" i="19"/>
  <c r="C34" i="19"/>
  <c r="C35" i="19"/>
  <c r="C36" i="19"/>
  <c r="C37" i="19"/>
  <c r="E37" i="19" s="1"/>
  <c r="C38" i="19"/>
  <c r="E38" i="19" s="1"/>
  <c r="C39" i="19"/>
  <c r="E39" i="19" s="1"/>
  <c r="C40" i="19"/>
  <c r="E40" i="19" s="1"/>
  <c r="C41" i="19"/>
  <c r="E41" i="19" s="1"/>
  <c r="C42" i="19"/>
  <c r="E42" i="19" s="1"/>
  <c r="C43" i="19"/>
  <c r="C44" i="19"/>
  <c r="C45" i="19"/>
  <c r="C46" i="19"/>
  <c r="C47" i="19"/>
  <c r="C48" i="19"/>
  <c r="C49" i="19"/>
  <c r="E49" i="19" s="1"/>
  <c r="C50" i="19"/>
  <c r="E50" i="19" s="1"/>
  <c r="C51" i="19"/>
  <c r="E51" i="19" s="1"/>
  <c r="C52" i="19"/>
  <c r="E52" i="19" s="1"/>
  <c r="C53" i="19"/>
  <c r="E53" i="19" s="1"/>
  <c r="C54" i="19"/>
  <c r="E54" i="19" s="1"/>
  <c r="C55" i="19"/>
  <c r="C56" i="19"/>
  <c r="C57" i="19"/>
  <c r="C58" i="19"/>
  <c r="C59" i="19"/>
  <c r="C60" i="19"/>
  <c r="C61" i="19"/>
  <c r="E61" i="19" s="1"/>
  <c r="C62" i="19"/>
  <c r="E62" i="19" s="1"/>
  <c r="C63" i="19"/>
  <c r="E63" i="19" s="1"/>
  <c r="C64" i="19"/>
  <c r="E64" i="19" s="1"/>
  <c r="C65" i="19"/>
  <c r="E65" i="19" s="1"/>
  <c r="C66" i="19"/>
  <c r="E66" i="19" s="1"/>
  <c r="C67" i="19"/>
  <c r="C68" i="19"/>
  <c r="C69" i="19"/>
  <c r="C70" i="19"/>
  <c r="C71" i="19"/>
  <c r="C72" i="19"/>
  <c r="C73" i="19"/>
  <c r="E73" i="19" s="1"/>
  <c r="C74" i="19"/>
  <c r="E74" i="19" s="1"/>
  <c r="C75" i="19"/>
  <c r="E75" i="19" s="1"/>
  <c r="C76" i="19"/>
  <c r="E76" i="19" s="1"/>
  <c r="C77" i="19"/>
  <c r="E77" i="19" s="1"/>
  <c r="C78" i="19"/>
  <c r="E78" i="19" s="1"/>
  <c r="C79" i="19"/>
  <c r="C80" i="19"/>
  <c r="C81" i="19"/>
  <c r="C82" i="19"/>
  <c r="C83" i="19"/>
  <c r="C84" i="19"/>
  <c r="C85" i="19"/>
  <c r="C86" i="19"/>
  <c r="E86" i="19" s="1"/>
  <c r="C87" i="19"/>
  <c r="E87" i="19" s="1"/>
  <c r="C88" i="19"/>
  <c r="E88" i="19" s="1"/>
  <c r="C89" i="19"/>
  <c r="E89" i="19" s="1"/>
  <c r="C90" i="19"/>
  <c r="E90" i="19" s="1"/>
  <c r="C91" i="19"/>
  <c r="C92" i="19"/>
  <c r="C93" i="19"/>
  <c r="C94" i="19"/>
  <c r="C95" i="19"/>
  <c r="C96" i="19"/>
  <c r="C97" i="19"/>
  <c r="E97" i="19" s="1"/>
  <c r="C98" i="19"/>
  <c r="E98" i="19" s="1"/>
  <c r="C99" i="19"/>
  <c r="E99" i="19" s="1"/>
  <c r="C100" i="19"/>
  <c r="E100" i="19" s="1"/>
  <c r="C101" i="19"/>
  <c r="E101" i="19" s="1"/>
  <c r="C102" i="19"/>
  <c r="E102" i="19" s="1"/>
  <c r="C103" i="19"/>
  <c r="C104" i="19"/>
  <c r="C105" i="19"/>
  <c r="C106" i="19"/>
  <c r="C107" i="19"/>
  <c r="C108" i="19"/>
  <c r="C109" i="19"/>
  <c r="E109" i="19" s="1"/>
  <c r="C110" i="19"/>
  <c r="E110" i="19" s="1"/>
  <c r="C111" i="19"/>
  <c r="E111" i="19" s="1"/>
  <c r="C112" i="19"/>
  <c r="E112" i="19" s="1"/>
  <c r="C113" i="19"/>
  <c r="E113" i="19" s="1"/>
  <c r="C114" i="19"/>
  <c r="E114" i="19" s="1"/>
  <c r="C115" i="19"/>
  <c r="C116" i="19"/>
  <c r="C117" i="19"/>
  <c r="C118" i="19"/>
  <c r="C119" i="19"/>
  <c r="C120" i="19"/>
  <c r="C121" i="19"/>
  <c r="E121" i="19" s="1"/>
  <c r="C122" i="19"/>
  <c r="E122" i="19" s="1"/>
  <c r="C123" i="19"/>
  <c r="E123" i="19" s="1"/>
  <c r="C124" i="19"/>
  <c r="E124" i="19" s="1"/>
  <c r="C125" i="19"/>
  <c r="E125" i="19" s="1"/>
  <c r="C126" i="19"/>
  <c r="E126" i="19" s="1"/>
  <c r="C127" i="19"/>
  <c r="C128" i="19"/>
  <c r="C129" i="19"/>
  <c r="C130" i="19"/>
  <c r="C131" i="19"/>
  <c r="C132" i="19"/>
  <c r="C133" i="19"/>
  <c r="C134" i="19"/>
  <c r="E134" i="19" s="1"/>
  <c r="C135" i="19"/>
  <c r="E135" i="19" s="1"/>
  <c r="C136" i="19"/>
  <c r="E136" i="19" s="1"/>
  <c r="C137" i="19"/>
  <c r="E137" i="19" s="1"/>
  <c r="C138" i="19"/>
  <c r="E138" i="19" s="1"/>
  <c r="C139" i="19"/>
  <c r="C140" i="19"/>
  <c r="C141" i="19"/>
  <c r="C142" i="19"/>
  <c r="C143" i="19"/>
  <c r="C144" i="19"/>
  <c r="C145" i="19"/>
  <c r="E145" i="19" s="1"/>
  <c r="C146" i="19"/>
  <c r="E146" i="19" s="1"/>
  <c r="C147" i="19"/>
  <c r="E147" i="19" s="1"/>
  <c r="C148" i="19"/>
  <c r="E148" i="19" s="1"/>
  <c r="C149" i="19"/>
  <c r="E149" i="19" s="1"/>
  <c r="C150" i="19"/>
  <c r="E150" i="19" s="1"/>
  <c r="C151" i="19"/>
  <c r="C152" i="19"/>
  <c r="C153" i="19"/>
  <c r="C154" i="19"/>
  <c r="C155" i="19"/>
  <c r="C156" i="19"/>
  <c r="C157" i="19"/>
  <c r="E157" i="19" s="1"/>
  <c r="C158" i="19"/>
  <c r="E158" i="19" s="1"/>
  <c r="C159" i="19"/>
  <c r="E159" i="19" s="1"/>
  <c r="C160" i="19"/>
  <c r="E160" i="19" s="1"/>
  <c r="C161" i="19"/>
  <c r="E161" i="19" s="1"/>
  <c r="C162" i="19"/>
  <c r="E162" i="19" s="1"/>
  <c r="C163" i="19"/>
  <c r="C164" i="19"/>
  <c r="C165" i="19"/>
  <c r="C166" i="19"/>
  <c r="C167" i="19"/>
  <c r="C168" i="19"/>
  <c r="C169" i="19"/>
  <c r="C170" i="19"/>
  <c r="C171" i="19"/>
  <c r="E171" i="19" s="1"/>
  <c r="C172" i="19"/>
  <c r="E172" i="19" s="1"/>
  <c r="C173" i="19"/>
  <c r="E173" i="19" s="1"/>
  <c r="C174" i="19"/>
  <c r="E174" i="19" s="1"/>
  <c r="C175" i="19"/>
  <c r="C176" i="19"/>
  <c r="C177" i="19"/>
  <c r="C178" i="19"/>
  <c r="C179" i="19"/>
  <c r="C180" i="19"/>
  <c r="C181" i="19"/>
  <c r="E181" i="19" s="1"/>
  <c r="C182" i="19"/>
  <c r="E182" i="19" s="1"/>
  <c r="C183" i="19"/>
  <c r="E183" i="19" s="1"/>
  <c r="C184" i="19"/>
  <c r="E184" i="19" s="1"/>
  <c r="C185" i="19"/>
  <c r="E185" i="19" s="1"/>
  <c r="C186" i="19"/>
  <c r="E186" i="19" s="1"/>
  <c r="C187" i="19"/>
  <c r="C188" i="19"/>
  <c r="C189" i="19"/>
  <c r="C190" i="19"/>
  <c r="C191" i="19"/>
  <c r="C192" i="19"/>
  <c r="C193" i="19"/>
  <c r="C194" i="19"/>
  <c r="E194" i="19" s="1"/>
  <c r="C195" i="19"/>
  <c r="E195" i="19" s="1"/>
  <c r="C196" i="19"/>
  <c r="E196" i="19" s="1"/>
  <c r="C197" i="19"/>
  <c r="E197" i="19" s="1"/>
  <c r="C198" i="19"/>
  <c r="E198" i="19" s="1"/>
  <c r="C199" i="19"/>
  <c r="C200" i="19"/>
  <c r="C201" i="19"/>
  <c r="C202" i="19"/>
  <c r="C203" i="19"/>
  <c r="C204" i="19"/>
  <c r="C205" i="19"/>
  <c r="E205" i="19" s="1"/>
  <c r="C206" i="19"/>
  <c r="C207" i="19"/>
  <c r="C208" i="19"/>
  <c r="C209" i="19"/>
  <c r="E209" i="19" s="1"/>
  <c r="C210" i="19"/>
  <c r="E210" i="19" s="1"/>
  <c r="C211" i="19"/>
  <c r="C212" i="19"/>
  <c r="C213" i="19"/>
  <c r="C214" i="19"/>
  <c r="C215" i="19"/>
  <c r="C216" i="19"/>
  <c r="C217" i="19"/>
  <c r="E217" i="19" s="1"/>
  <c r="C218" i="19"/>
  <c r="E218" i="19" s="1"/>
  <c r="C219" i="19"/>
  <c r="E219" i="19" s="1"/>
  <c r="C220" i="19"/>
  <c r="E220" i="19" s="1"/>
  <c r="C221" i="19"/>
  <c r="E221" i="19" s="1"/>
  <c r="C222" i="19"/>
  <c r="E222" i="19" s="1"/>
  <c r="C223" i="19"/>
  <c r="C224" i="19"/>
  <c r="C225" i="19"/>
  <c r="C226" i="19"/>
  <c r="C227" i="19"/>
  <c r="C228" i="19"/>
  <c r="C229" i="19"/>
  <c r="E229" i="19" s="1"/>
  <c r="C230" i="19"/>
  <c r="E230" i="19" s="1"/>
  <c r="C231" i="19"/>
  <c r="E231" i="19" s="1"/>
  <c r="C232" i="19"/>
  <c r="E232" i="19" s="1"/>
  <c r="C233" i="19"/>
  <c r="E233" i="19" s="1"/>
  <c r="C234" i="19"/>
  <c r="E234" i="19" s="1"/>
  <c r="C235" i="19"/>
  <c r="C236" i="19"/>
  <c r="C237" i="19"/>
  <c r="C238" i="19"/>
  <c r="C239" i="19"/>
  <c r="C240" i="19"/>
  <c r="C241" i="19"/>
  <c r="C242" i="19"/>
  <c r="C243" i="19"/>
  <c r="E243" i="19" s="1"/>
  <c r="C244" i="19"/>
  <c r="E244" i="19" s="1"/>
  <c r="C245" i="19"/>
  <c r="E245" i="19" s="1"/>
  <c r="C246" i="19"/>
  <c r="E246" i="19" s="1"/>
  <c r="C247" i="19"/>
  <c r="C248" i="19"/>
  <c r="C249" i="19"/>
  <c r="C250" i="19"/>
  <c r="C251" i="19"/>
  <c r="C252" i="19"/>
  <c r="C253" i="19"/>
  <c r="E253" i="19" s="1"/>
  <c r="C254" i="19"/>
  <c r="C255" i="19"/>
  <c r="E255" i="19" s="1"/>
  <c r="C256" i="19"/>
  <c r="E256" i="19" s="1"/>
  <c r="C257" i="19"/>
  <c r="E257" i="19" s="1"/>
  <c r="C258" i="19"/>
  <c r="E258" i="19" s="1"/>
  <c r="C259" i="19"/>
  <c r="C260" i="19"/>
  <c r="C261" i="19"/>
  <c r="C262" i="19"/>
  <c r="C263" i="19"/>
  <c r="C264" i="19"/>
  <c r="C265" i="19"/>
  <c r="E265" i="19" s="1"/>
  <c r="C266" i="19"/>
  <c r="E266" i="19" s="1"/>
  <c r="C267" i="19"/>
  <c r="E267" i="19" s="1"/>
  <c r="C268" i="19"/>
  <c r="E268" i="19" s="1"/>
  <c r="C269" i="19"/>
  <c r="E269" i="19" s="1"/>
  <c r="C270" i="19"/>
  <c r="E270" i="19" s="1"/>
  <c r="C271" i="19"/>
  <c r="C272" i="19"/>
  <c r="C273" i="19"/>
  <c r="C274" i="19"/>
  <c r="C275" i="19"/>
  <c r="C276" i="19"/>
  <c r="C277" i="19"/>
  <c r="E277" i="19" s="1"/>
  <c r="C278" i="19"/>
  <c r="E278" i="19" s="1"/>
  <c r="C279" i="19"/>
  <c r="E279" i="19" s="1"/>
  <c r="C280" i="19"/>
  <c r="E280" i="19" s="1"/>
  <c r="C281" i="19"/>
  <c r="E281" i="19" s="1"/>
  <c r="C282" i="19"/>
  <c r="E282" i="19" s="1"/>
  <c r="C283" i="19"/>
  <c r="C284" i="19"/>
  <c r="C285" i="19"/>
  <c r="C286" i="19"/>
  <c r="C287" i="19"/>
  <c r="C288" i="19"/>
  <c r="C289" i="19"/>
  <c r="E289" i="19" s="1"/>
  <c r="C290" i="19"/>
  <c r="E290" i="19" s="1"/>
  <c r="C291" i="19"/>
  <c r="E291" i="19" s="1"/>
  <c r="C292" i="19"/>
  <c r="E292" i="19" s="1"/>
  <c r="C293" i="19"/>
  <c r="E293" i="19" s="1"/>
  <c r="C294" i="19"/>
  <c r="E294" i="19" s="1"/>
  <c r="C295" i="19"/>
  <c r="C296" i="19"/>
  <c r="C297" i="19"/>
  <c r="C298" i="19"/>
  <c r="C299" i="19"/>
  <c r="C300" i="19"/>
  <c r="C301" i="19"/>
  <c r="E301" i="19" s="1"/>
  <c r="C302" i="19"/>
  <c r="E302" i="19" s="1"/>
  <c r="C303" i="19"/>
  <c r="E303" i="19" s="1"/>
  <c r="C304" i="19"/>
  <c r="E304" i="19" s="1"/>
  <c r="C305" i="19"/>
  <c r="E305" i="19" s="1"/>
  <c r="C306" i="19"/>
  <c r="E306" i="19" s="1"/>
  <c r="C307" i="19"/>
  <c r="C308" i="19"/>
  <c r="C309" i="19"/>
  <c r="C310" i="19"/>
  <c r="C311" i="19"/>
  <c r="C312" i="19"/>
  <c r="C313" i="19"/>
  <c r="E313" i="19" s="1"/>
  <c r="C314" i="19"/>
  <c r="E314" i="19" s="1"/>
  <c r="C315" i="19"/>
  <c r="E315" i="19" s="1"/>
  <c r="C316" i="19"/>
  <c r="E316" i="19" s="1"/>
  <c r="C317" i="19"/>
  <c r="E317" i="19" s="1"/>
  <c r="C318" i="19"/>
  <c r="E318" i="19" s="1"/>
  <c r="C319" i="19"/>
  <c r="C320" i="19"/>
  <c r="C321" i="19"/>
  <c r="C322" i="19"/>
  <c r="C323" i="19"/>
  <c r="C324" i="19"/>
  <c r="C325" i="19"/>
  <c r="E325" i="19" s="1"/>
  <c r="C326" i="19"/>
  <c r="E326" i="19" s="1"/>
  <c r="C327" i="19"/>
  <c r="E327" i="19" s="1"/>
  <c r="C328" i="19"/>
  <c r="E328" i="19" s="1"/>
  <c r="C329" i="19"/>
  <c r="E329" i="19" s="1"/>
  <c r="C330" i="19"/>
  <c r="E330" i="19" s="1"/>
  <c r="C331" i="19"/>
  <c r="C332" i="19"/>
  <c r="C333" i="19"/>
  <c r="C334" i="19"/>
  <c r="C335" i="19"/>
  <c r="C336" i="19"/>
  <c r="C337" i="19"/>
  <c r="E337" i="19" s="1"/>
  <c r="C338" i="19"/>
  <c r="E338" i="19" s="1"/>
  <c r="C339" i="19"/>
  <c r="E339" i="19" s="1"/>
  <c r="C340" i="19"/>
  <c r="E340" i="19" s="1"/>
  <c r="C341" i="19"/>
  <c r="E341" i="19" s="1"/>
  <c r="C342" i="19"/>
  <c r="E342" i="19" s="1"/>
  <c r="C343" i="19"/>
  <c r="C344" i="19"/>
  <c r="C345" i="19"/>
  <c r="C346" i="19"/>
  <c r="C347" i="19"/>
  <c r="C348" i="19"/>
  <c r="C349" i="19"/>
  <c r="E349" i="19" s="1"/>
  <c r="C350" i="19"/>
  <c r="C351" i="19"/>
  <c r="E351" i="19" s="1"/>
  <c r="C352" i="19"/>
  <c r="E352" i="19" s="1"/>
  <c r="C353" i="19"/>
  <c r="E353" i="19" s="1"/>
  <c r="C354" i="19"/>
  <c r="E354" i="19" s="1"/>
  <c r="C355" i="19"/>
  <c r="C356" i="19"/>
  <c r="C357" i="19"/>
  <c r="C358" i="19"/>
  <c r="C359" i="19"/>
  <c r="C360" i="19"/>
  <c r="C361" i="19"/>
  <c r="E361" i="19" s="1"/>
  <c r="C362" i="19"/>
  <c r="E362" i="19" s="1"/>
  <c r="C363" i="19"/>
  <c r="E363" i="19" s="1"/>
  <c r="C364" i="19"/>
  <c r="E364" i="19" s="1"/>
  <c r="C365" i="19"/>
  <c r="E365" i="19" s="1"/>
  <c r="C366" i="19"/>
  <c r="E366" i="19" s="1"/>
  <c r="C367" i="19"/>
  <c r="C368" i="19"/>
  <c r="C369" i="19"/>
  <c r="C370" i="19"/>
  <c r="C371" i="19"/>
  <c r="C372" i="19"/>
  <c r="C373" i="19"/>
  <c r="C374" i="19"/>
  <c r="E374" i="19" s="1"/>
  <c r="C375" i="19"/>
  <c r="E375" i="19" s="1"/>
  <c r="C376" i="19"/>
  <c r="E376" i="19" s="1"/>
  <c r="C377" i="19"/>
  <c r="E377" i="19" s="1"/>
  <c r="C378" i="19"/>
  <c r="E378" i="19" s="1"/>
  <c r="C379" i="19"/>
  <c r="C380" i="19"/>
  <c r="C381" i="19"/>
  <c r="C382" i="19"/>
  <c r="C383" i="19"/>
  <c r="C384" i="19"/>
  <c r="C385" i="19"/>
  <c r="C386" i="19"/>
  <c r="C387" i="19"/>
  <c r="C388" i="19"/>
  <c r="E388" i="19" s="1"/>
  <c r="C389" i="19"/>
  <c r="E389" i="19" s="1"/>
  <c r="C390" i="19"/>
  <c r="E390" i="19" s="1"/>
  <c r="C391" i="19"/>
  <c r="C392" i="19"/>
  <c r="C393" i="19"/>
  <c r="C394" i="19"/>
  <c r="C395" i="19"/>
  <c r="C396" i="19"/>
  <c r="C397" i="19"/>
  <c r="E397" i="19" s="1"/>
  <c r="C398" i="19"/>
  <c r="E398" i="19" s="1"/>
  <c r="C399" i="19"/>
  <c r="E399" i="19" s="1"/>
  <c r="C400" i="19"/>
  <c r="E400" i="19" s="1"/>
  <c r="C401" i="19"/>
  <c r="E401" i="19" s="1"/>
  <c r="C402" i="19"/>
  <c r="E402" i="19" s="1"/>
  <c r="C403" i="19"/>
  <c r="C404" i="19"/>
  <c r="C405" i="19"/>
  <c r="C406" i="19"/>
  <c r="C407" i="19"/>
  <c r="C408" i="19"/>
  <c r="C409" i="19"/>
  <c r="E409" i="19" s="1"/>
  <c r="C410" i="19"/>
  <c r="E410" i="19" s="1"/>
  <c r="C411" i="19"/>
  <c r="E411" i="19" s="1"/>
  <c r="C412" i="19"/>
  <c r="E412" i="19" s="1"/>
  <c r="C413" i="19"/>
  <c r="E413" i="19" s="1"/>
  <c r="C414" i="19"/>
  <c r="E414" i="19" s="1"/>
  <c r="C415" i="19"/>
  <c r="C416" i="19"/>
  <c r="C417" i="19"/>
  <c r="C418" i="19"/>
  <c r="C419" i="19"/>
  <c r="C420" i="19"/>
  <c r="C421" i="19"/>
  <c r="E421" i="19" s="1"/>
  <c r="C422" i="19"/>
  <c r="E422" i="19" s="1"/>
  <c r="C423" i="19"/>
  <c r="E423" i="19" s="1"/>
  <c r="C424" i="19"/>
  <c r="E424" i="19" s="1"/>
  <c r="C425" i="19"/>
  <c r="E425" i="19" s="1"/>
  <c r="C426" i="19"/>
  <c r="E426" i="19" s="1"/>
  <c r="C427" i="19"/>
  <c r="C428" i="19"/>
  <c r="C429" i="19"/>
  <c r="C430" i="19"/>
  <c r="C431" i="19"/>
  <c r="C432" i="19"/>
  <c r="C433" i="19"/>
  <c r="C434" i="19"/>
  <c r="E434" i="19" s="1"/>
  <c r="C435" i="19"/>
  <c r="E435" i="19" s="1"/>
  <c r="C436" i="19"/>
  <c r="E436" i="19" s="1"/>
  <c r="C437" i="19"/>
  <c r="E437" i="19" s="1"/>
  <c r="C438" i="19"/>
  <c r="E438" i="19" s="1"/>
  <c r="C439" i="19"/>
  <c r="C440" i="19"/>
  <c r="C441" i="19"/>
  <c r="C442" i="19"/>
  <c r="C443" i="19"/>
  <c r="C444" i="19"/>
  <c r="C445" i="19"/>
  <c r="C446" i="19"/>
  <c r="E446" i="19" s="1"/>
  <c r="C447" i="19"/>
  <c r="E447" i="19" s="1"/>
  <c r="C448" i="19"/>
  <c r="E448" i="19" s="1"/>
  <c r="C449" i="19"/>
  <c r="E449" i="19" s="1"/>
  <c r="C450" i="19"/>
  <c r="E450" i="19" s="1"/>
  <c r="C451" i="19"/>
  <c r="C452" i="19"/>
  <c r="C453" i="19"/>
  <c r="C454" i="19"/>
  <c r="C455" i="19"/>
  <c r="C456" i="19"/>
  <c r="C457" i="19"/>
  <c r="E457" i="19" s="1"/>
  <c r="C458" i="19"/>
  <c r="E458" i="19" s="1"/>
  <c r="C459" i="19"/>
  <c r="E459" i="19" s="1"/>
  <c r="C460" i="19"/>
  <c r="E460" i="19" s="1"/>
  <c r="C461" i="19"/>
  <c r="E461" i="19" s="1"/>
  <c r="C462" i="19"/>
  <c r="E462" i="19" s="1"/>
  <c r="C463" i="19"/>
  <c r="C464" i="19"/>
  <c r="C465" i="19"/>
  <c r="C466" i="19"/>
  <c r="C467" i="19"/>
  <c r="C468" i="19"/>
  <c r="C469" i="19"/>
  <c r="E469" i="19" s="1"/>
  <c r="C470" i="19"/>
  <c r="C471" i="19"/>
  <c r="E471" i="19" s="1"/>
  <c r="C472" i="19"/>
  <c r="E472" i="19" s="1"/>
  <c r="C473" i="19"/>
  <c r="E473" i="19" s="1"/>
  <c r="C474" i="19"/>
  <c r="E474" i="19" s="1"/>
  <c r="C475" i="19"/>
  <c r="C476" i="19"/>
  <c r="C477" i="19"/>
  <c r="C478" i="19"/>
  <c r="C479" i="19"/>
  <c r="C480" i="19"/>
  <c r="C481" i="19"/>
  <c r="E481" i="19" s="1"/>
  <c r="C482" i="19"/>
  <c r="E482" i="19" s="1"/>
  <c r="C483" i="19"/>
  <c r="E483" i="19" s="1"/>
  <c r="C484" i="19"/>
  <c r="E484" i="19" s="1"/>
  <c r="C485" i="19"/>
  <c r="E485" i="19" s="1"/>
  <c r="C486" i="19"/>
  <c r="E486" i="19" s="1"/>
  <c r="C487" i="19"/>
  <c r="C488" i="19"/>
  <c r="C489" i="19"/>
  <c r="C490" i="19"/>
  <c r="C491" i="19"/>
  <c r="C492" i="19"/>
  <c r="C493" i="19"/>
  <c r="E493" i="19" s="1"/>
  <c r="C494" i="19"/>
  <c r="E494" i="19" s="1"/>
  <c r="C495" i="19"/>
  <c r="E495" i="19" s="1"/>
  <c r="C496" i="19"/>
  <c r="E496" i="19" s="1"/>
  <c r="C497" i="19"/>
  <c r="E497" i="19" s="1"/>
  <c r="C498" i="19"/>
  <c r="E498" i="19" s="1"/>
  <c r="C499" i="19"/>
  <c r="C500" i="19"/>
  <c r="C501" i="19"/>
  <c r="C502" i="19"/>
  <c r="C503" i="19"/>
  <c r="C504" i="19"/>
  <c r="C505" i="19"/>
  <c r="E505" i="19" s="1"/>
  <c r="C506" i="19"/>
  <c r="E506" i="19" s="1"/>
  <c r="C507" i="19"/>
  <c r="E507" i="19" s="1"/>
  <c r="C508" i="19"/>
  <c r="E508" i="19" s="1"/>
  <c r="C509" i="19"/>
  <c r="E509" i="19" s="1"/>
  <c r="C510" i="19"/>
  <c r="E510" i="19" s="1"/>
  <c r="C511" i="19"/>
  <c r="C512" i="19"/>
  <c r="C513" i="19"/>
  <c r="C514" i="19"/>
  <c r="C515" i="19"/>
  <c r="C516" i="19"/>
  <c r="C517" i="19"/>
  <c r="C518" i="19"/>
  <c r="E518" i="19" s="1"/>
  <c r="C519" i="19"/>
  <c r="E519" i="19" s="1"/>
  <c r="C520" i="19"/>
  <c r="E520" i="19" s="1"/>
  <c r="C521" i="19"/>
  <c r="E521" i="19" s="1"/>
  <c r="C522" i="19"/>
  <c r="E522" i="19" s="1"/>
  <c r="C523" i="19"/>
  <c r="C524" i="19"/>
  <c r="C525" i="19"/>
  <c r="C526" i="19"/>
  <c r="C527" i="19"/>
  <c r="C528" i="19"/>
  <c r="C529" i="19"/>
  <c r="E529" i="19" s="1"/>
  <c r="C530" i="19"/>
  <c r="E530" i="19" s="1"/>
  <c r="C531" i="19"/>
  <c r="E531" i="19" s="1"/>
  <c r="C532" i="19"/>
  <c r="E532" i="19" s="1"/>
  <c r="C533" i="19"/>
  <c r="E533" i="19" s="1"/>
  <c r="C534" i="19"/>
  <c r="E534" i="19" s="1"/>
  <c r="C535" i="19"/>
  <c r="C536" i="19"/>
  <c r="C537" i="19"/>
  <c r="C538" i="19"/>
  <c r="C539" i="19"/>
  <c r="C540" i="19"/>
  <c r="C541" i="19"/>
  <c r="E541" i="19" s="1"/>
  <c r="C542" i="19"/>
  <c r="C543" i="19"/>
  <c r="E543" i="19" s="1"/>
  <c r="C544" i="19"/>
  <c r="E544" i="19" s="1"/>
  <c r="C545" i="19"/>
  <c r="E545" i="19" s="1"/>
  <c r="C546" i="19"/>
  <c r="E546" i="19" s="1"/>
  <c r="C547" i="19"/>
  <c r="C548" i="19"/>
  <c r="C549" i="19"/>
  <c r="C550" i="19"/>
  <c r="C551" i="19"/>
  <c r="C552" i="19"/>
  <c r="C553" i="19"/>
  <c r="E553" i="19" s="1"/>
  <c r="C554" i="19"/>
  <c r="E554" i="19" s="1"/>
  <c r="C555" i="19"/>
  <c r="E555" i="19" s="1"/>
  <c r="C556" i="19"/>
  <c r="E556" i="19" s="1"/>
  <c r="C557" i="19"/>
  <c r="E557" i="19" s="1"/>
  <c r="C558" i="19"/>
  <c r="E558" i="19" s="1"/>
  <c r="C559" i="19"/>
  <c r="C560" i="19"/>
  <c r="C561" i="19"/>
  <c r="C562" i="19"/>
  <c r="C563" i="19"/>
  <c r="C564" i="19"/>
  <c r="C565" i="19"/>
  <c r="E565" i="19" s="1"/>
  <c r="C566" i="19"/>
  <c r="E566" i="19" s="1"/>
  <c r="C567" i="19"/>
  <c r="E567" i="19" s="1"/>
  <c r="C568" i="19"/>
  <c r="E568" i="19" s="1"/>
  <c r="C569" i="19"/>
  <c r="E569" i="19" s="1"/>
  <c r="C570" i="19"/>
  <c r="E570" i="19" s="1"/>
  <c r="C571" i="19"/>
  <c r="C572" i="19"/>
  <c r="C573" i="19"/>
  <c r="C574" i="19"/>
  <c r="C575" i="19"/>
  <c r="C576" i="19"/>
  <c r="C577" i="19"/>
  <c r="E577" i="19" s="1"/>
  <c r="C578" i="19"/>
  <c r="E578" i="19" s="1"/>
  <c r="C579" i="19"/>
  <c r="E579" i="19" s="1"/>
  <c r="C580" i="19"/>
  <c r="E580" i="19" s="1"/>
  <c r="C581" i="19"/>
  <c r="E581" i="19" s="1"/>
  <c r="C582" i="19"/>
  <c r="E582" i="19" s="1"/>
  <c r="C583" i="19"/>
  <c r="C584" i="19"/>
  <c r="C585" i="19"/>
  <c r="C586" i="19"/>
  <c r="C587" i="19"/>
  <c r="C588" i="19"/>
  <c r="C589" i="19"/>
  <c r="E589" i="19" s="1"/>
  <c r="C590" i="19"/>
  <c r="E590" i="19" s="1"/>
  <c r="C591" i="19"/>
  <c r="E591" i="19" s="1"/>
  <c r="C592" i="19"/>
  <c r="E592" i="19" s="1"/>
  <c r="C593" i="19"/>
  <c r="E593" i="19" s="1"/>
  <c r="C594" i="19"/>
  <c r="E594" i="19" s="1"/>
  <c r="C595" i="19"/>
  <c r="C596" i="19"/>
  <c r="C597" i="19"/>
  <c r="C598" i="19"/>
  <c r="C599" i="19"/>
  <c r="C600" i="19"/>
  <c r="C601" i="19"/>
  <c r="E601" i="19" s="1"/>
  <c r="C602" i="19"/>
  <c r="E602" i="19" s="1"/>
  <c r="C603" i="19"/>
  <c r="E603" i="19" s="1"/>
  <c r="C604" i="19"/>
  <c r="E604" i="19" s="1"/>
  <c r="C605" i="19"/>
  <c r="E605" i="19" s="1"/>
  <c r="C606" i="19"/>
  <c r="E606" i="19" s="1"/>
  <c r="C607" i="19"/>
  <c r="C608" i="19"/>
  <c r="C609" i="19"/>
  <c r="C610" i="19"/>
  <c r="C611" i="19"/>
  <c r="C612" i="19"/>
  <c r="C613" i="19"/>
  <c r="C614" i="19"/>
  <c r="C615" i="19"/>
  <c r="E615" i="19" s="1"/>
  <c r="C616" i="19"/>
  <c r="E616" i="19" s="1"/>
  <c r="C617" i="19"/>
  <c r="E617" i="19" s="1"/>
  <c r="C618" i="19"/>
  <c r="E618" i="19" s="1"/>
  <c r="C619" i="19"/>
  <c r="C620" i="19"/>
  <c r="C621" i="19"/>
  <c r="C622" i="19"/>
  <c r="C623" i="19"/>
  <c r="C624" i="19"/>
  <c r="C625" i="19"/>
  <c r="E625" i="19" s="1"/>
  <c r="C626" i="19"/>
  <c r="E626" i="19" s="1"/>
  <c r="C627" i="19"/>
  <c r="E627" i="19" s="1"/>
  <c r="C628" i="19"/>
  <c r="E628" i="19" s="1"/>
  <c r="C629" i="19"/>
  <c r="E629" i="19" s="1"/>
  <c r="C630" i="19"/>
  <c r="E630" i="19" s="1"/>
  <c r="C631" i="19"/>
  <c r="C632" i="19"/>
  <c r="C633" i="19"/>
  <c r="C634" i="19"/>
  <c r="C635" i="19"/>
  <c r="C636" i="19"/>
  <c r="C637" i="19"/>
  <c r="E637" i="19" s="1"/>
  <c r="C638" i="19"/>
  <c r="C639" i="19"/>
  <c r="E639" i="19" s="1"/>
  <c r="C640" i="19"/>
  <c r="E640" i="19" s="1"/>
  <c r="C641" i="19"/>
  <c r="E641" i="19" s="1"/>
  <c r="C642" i="19"/>
  <c r="E642" i="19" s="1"/>
  <c r="C643" i="19"/>
  <c r="C644" i="19"/>
  <c r="C645" i="19"/>
  <c r="C646" i="19"/>
  <c r="C647" i="19"/>
  <c r="C648" i="19"/>
  <c r="E648" i="19" s="1"/>
  <c r="C649" i="19"/>
  <c r="E649" i="19" s="1"/>
  <c r="C650" i="19"/>
  <c r="E650" i="19" s="1"/>
  <c r="C651" i="19"/>
  <c r="E651" i="19" s="1"/>
  <c r="C652" i="19"/>
  <c r="E652" i="19" s="1"/>
  <c r="C653" i="19"/>
  <c r="E653" i="19" s="1"/>
  <c r="C654" i="19"/>
  <c r="C655" i="19"/>
  <c r="C656" i="19"/>
  <c r="C657" i="19"/>
  <c r="C658" i="19"/>
  <c r="C659" i="19"/>
  <c r="C660" i="19"/>
  <c r="E660" i="19" s="1"/>
  <c r="C661" i="19"/>
  <c r="E661" i="19" s="1"/>
  <c r="C662" i="19"/>
  <c r="E662" i="19" s="1"/>
  <c r="C663" i="19"/>
  <c r="E663" i="19" s="1"/>
  <c r="C664" i="19"/>
  <c r="E664" i="19" s="1"/>
  <c r="C665" i="19"/>
  <c r="E665" i="19" s="1"/>
  <c r="C666" i="19"/>
  <c r="E666" i="19" s="1"/>
  <c r="C667" i="19"/>
  <c r="C668" i="19"/>
  <c r="C669" i="19"/>
  <c r="C670" i="19"/>
  <c r="C671" i="19"/>
  <c r="C672" i="19"/>
  <c r="E672" i="19" s="1"/>
  <c r="C673" i="19"/>
  <c r="C674" i="19"/>
  <c r="E674" i="19" s="1"/>
  <c r="C675" i="19"/>
  <c r="E675" i="19" s="1"/>
  <c r="C676" i="19"/>
  <c r="E676" i="19" s="1"/>
  <c r="C677" i="19"/>
  <c r="E677" i="19" s="1"/>
  <c r="C678" i="19"/>
  <c r="E678" i="19" s="1"/>
  <c r="C679" i="19"/>
  <c r="C680" i="19"/>
  <c r="C681" i="19"/>
  <c r="C682" i="19"/>
  <c r="C683" i="19"/>
  <c r="C684" i="19"/>
  <c r="E684" i="19" s="1"/>
  <c r="C685" i="19"/>
  <c r="E685" i="19" s="1"/>
  <c r="C686" i="19"/>
  <c r="E686" i="19" s="1"/>
  <c r="C687" i="19"/>
  <c r="E687" i="19" s="1"/>
  <c r="C688" i="19"/>
  <c r="E688" i="19" s="1"/>
  <c r="C689" i="19"/>
  <c r="E689" i="19" s="1"/>
  <c r="C690" i="19"/>
  <c r="E690" i="19" s="1"/>
  <c r="C691" i="19"/>
  <c r="C692" i="19"/>
  <c r="C693" i="19"/>
  <c r="C694" i="19"/>
  <c r="C695" i="19"/>
  <c r="C696" i="19"/>
  <c r="C697" i="19"/>
  <c r="E697" i="19" s="1"/>
  <c r="C698" i="19"/>
  <c r="E698" i="19" s="1"/>
  <c r="C699" i="19"/>
  <c r="C700" i="19"/>
  <c r="E700" i="19" s="1"/>
  <c r="C701" i="19"/>
  <c r="E701" i="19" s="1"/>
  <c r="C702" i="19"/>
  <c r="E702" i="19" s="1"/>
  <c r="C703" i="19"/>
  <c r="C704" i="19"/>
  <c r="C705" i="19"/>
  <c r="C706" i="19"/>
  <c r="C707" i="19"/>
  <c r="C708" i="19"/>
  <c r="C709" i="19"/>
  <c r="E709" i="19" s="1"/>
  <c r="C710" i="19"/>
  <c r="E710" i="19" s="1"/>
  <c r="C711" i="19"/>
  <c r="E711" i="19" s="1"/>
  <c r="C712" i="19"/>
  <c r="E712" i="19" s="1"/>
  <c r="C713" i="19"/>
  <c r="E713" i="19" s="1"/>
  <c r="C714" i="19"/>
  <c r="E714" i="19" s="1"/>
  <c r="C715" i="19"/>
  <c r="C716" i="19"/>
  <c r="C717" i="19"/>
  <c r="C718" i="19"/>
  <c r="C719" i="19"/>
  <c r="C720" i="19"/>
  <c r="E720" i="19" s="1"/>
  <c r="C721" i="19"/>
  <c r="E721" i="19" s="1"/>
  <c r="C722" i="19"/>
  <c r="E722" i="19" s="1"/>
  <c r="C723" i="19"/>
  <c r="E723" i="19" s="1"/>
  <c r="C724" i="19"/>
  <c r="E724" i="19" s="1"/>
  <c r="C725" i="19"/>
  <c r="E725" i="19" s="1"/>
  <c r="C726" i="19"/>
  <c r="E726" i="19" s="1"/>
  <c r="C727" i="19"/>
  <c r="C728" i="19"/>
  <c r="C729" i="19"/>
  <c r="C730" i="19"/>
  <c r="C731" i="19"/>
  <c r="C732" i="19"/>
  <c r="C733" i="19"/>
  <c r="C734" i="19"/>
  <c r="E734" i="19" s="1"/>
  <c r="C735" i="19"/>
  <c r="E735" i="19" s="1"/>
  <c r="C736" i="19"/>
  <c r="E736" i="19" s="1"/>
  <c r="C737" i="19"/>
  <c r="E737" i="19" s="1"/>
  <c r="C738" i="19"/>
  <c r="E738" i="19" s="1"/>
  <c r="C739" i="19"/>
  <c r="C740" i="19"/>
  <c r="C741" i="19"/>
  <c r="C742" i="19"/>
  <c r="C743" i="19"/>
  <c r="C744" i="19"/>
  <c r="C745" i="19"/>
  <c r="E745" i="19" s="1"/>
  <c r="C746" i="19"/>
  <c r="E746" i="19" s="1"/>
  <c r="C747" i="19"/>
  <c r="E747" i="19" s="1"/>
  <c r="C748" i="19"/>
  <c r="E748" i="19" s="1"/>
  <c r="C749" i="19"/>
  <c r="E749" i="19" s="1"/>
  <c r="C750" i="19"/>
  <c r="E750" i="19" s="1"/>
  <c r="C751" i="19"/>
  <c r="C752" i="19"/>
  <c r="C753" i="19"/>
  <c r="C754" i="19"/>
  <c r="C755" i="19"/>
  <c r="C756" i="19"/>
  <c r="C757" i="19"/>
  <c r="E757" i="19" s="1"/>
  <c r="C758" i="19"/>
  <c r="E758" i="19" s="1"/>
  <c r="C759" i="19"/>
  <c r="E759" i="19" s="1"/>
  <c r="C760" i="19"/>
  <c r="E760" i="19" s="1"/>
  <c r="C761" i="19"/>
  <c r="E761" i="19" s="1"/>
  <c r="C762" i="19"/>
  <c r="E762" i="19" s="1"/>
  <c r="C763" i="19"/>
  <c r="C764" i="19"/>
  <c r="C765" i="19"/>
  <c r="C766" i="19"/>
  <c r="C767" i="19"/>
  <c r="C768" i="19"/>
  <c r="C769" i="19"/>
  <c r="E769" i="19" s="1"/>
  <c r="C770" i="19"/>
  <c r="C771" i="19"/>
  <c r="E771" i="19" s="1"/>
  <c r="C772" i="19"/>
  <c r="E772" i="19" s="1"/>
  <c r="C773" i="19"/>
  <c r="E773" i="19" s="1"/>
  <c r="C774" i="19"/>
  <c r="E774" i="19" s="1"/>
  <c r="C775" i="19"/>
  <c r="C776" i="19"/>
  <c r="C777" i="19"/>
  <c r="C778" i="19"/>
  <c r="C779" i="19"/>
  <c r="C780" i="19"/>
  <c r="C781" i="19"/>
  <c r="E781" i="19" s="1"/>
  <c r="C782" i="19"/>
  <c r="E782" i="19" s="1"/>
  <c r="C783" i="19"/>
  <c r="E783" i="19" s="1"/>
  <c r="C784" i="19"/>
  <c r="E784" i="19" s="1"/>
  <c r="C785" i="19"/>
  <c r="E785" i="19" s="1"/>
  <c r="C786" i="19"/>
  <c r="E786" i="19" s="1"/>
  <c r="C787" i="19"/>
  <c r="C788" i="19"/>
  <c r="C789" i="19"/>
  <c r="C790" i="19"/>
  <c r="C791" i="19"/>
  <c r="C792" i="19"/>
  <c r="E792" i="19" s="1"/>
  <c r="C793" i="19"/>
  <c r="E793" i="19" s="1"/>
  <c r="C794" i="19"/>
  <c r="E794" i="19" s="1"/>
  <c r="C795" i="19"/>
  <c r="E795" i="19" s="1"/>
  <c r="C796" i="19"/>
  <c r="E796" i="19" s="1"/>
  <c r="C797" i="19"/>
  <c r="E797" i="19" s="1"/>
  <c r="C798" i="19"/>
  <c r="E798" i="19" s="1"/>
  <c r="C799" i="19"/>
  <c r="C800" i="19"/>
  <c r="C801" i="19"/>
  <c r="C802" i="19"/>
  <c r="C803" i="19"/>
  <c r="C804" i="19"/>
  <c r="E804" i="19" s="1"/>
  <c r="C805" i="19"/>
  <c r="E805" i="19" s="1"/>
  <c r="C806" i="19"/>
  <c r="E806" i="19" s="1"/>
  <c r="C807" i="19"/>
  <c r="E807" i="19" s="1"/>
  <c r="C808" i="19"/>
  <c r="E808" i="19" s="1"/>
  <c r="C809" i="19"/>
  <c r="E809" i="19" s="1"/>
  <c r="C810" i="19"/>
  <c r="E810" i="19" s="1"/>
  <c r="C811" i="19"/>
  <c r="C812" i="19"/>
  <c r="C813" i="19"/>
  <c r="C814" i="19"/>
  <c r="C815" i="19"/>
  <c r="C816" i="19"/>
  <c r="E816" i="19" s="1"/>
  <c r="C817" i="19"/>
  <c r="E817" i="19" s="1"/>
  <c r="C818" i="19"/>
  <c r="E818" i="19" s="1"/>
  <c r="C819" i="19"/>
  <c r="E819" i="19" s="1"/>
  <c r="C820" i="19"/>
  <c r="E820" i="19" s="1"/>
  <c r="C821" i="19"/>
  <c r="E821" i="19" s="1"/>
  <c r="C822" i="19"/>
  <c r="E822" i="19" s="1"/>
  <c r="C823" i="19"/>
  <c r="C824" i="19"/>
  <c r="C825" i="19"/>
  <c r="C826" i="19"/>
  <c r="C827" i="19"/>
  <c r="C828" i="19"/>
  <c r="E828" i="19" s="1"/>
  <c r="C829" i="19"/>
  <c r="E829" i="19" s="1"/>
  <c r="C830" i="19"/>
  <c r="C831" i="19"/>
  <c r="E831" i="19" s="1"/>
  <c r="C832" i="19"/>
  <c r="E832" i="19" s="1"/>
  <c r="C833" i="19"/>
  <c r="E833" i="19" s="1"/>
  <c r="C834" i="19"/>
  <c r="E834" i="19" s="1"/>
  <c r="C835" i="19"/>
  <c r="C836" i="19"/>
  <c r="C837" i="19"/>
  <c r="C838" i="19"/>
  <c r="C839" i="19"/>
  <c r="C840" i="19"/>
  <c r="C841" i="19"/>
  <c r="E841" i="19" s="1"/>
  <c r="C842" i="19"/>
  <c r="E842" i="19" s="1"/>
  <c r="C843" i="19"/>
  <c r="E843" i="19" s="1"/>
  <c r="C844" i="19"/>
  <c r="E844" i="19" s="1"/>
  <c r="C845" i="19"/>
  <c r="E845" i="19" s="1"/>
  <c r="C846" i="19"/>
  <c r="E846" i="19" s="1"/>
  <c r="C847" i="19"/>
  <c r="C848" i="19"/>
  <c r="C849" i="19"/>
  <c r="C850" i="19"/>
  <c r="C851" i="19"/>
  <c r="C852" i="19"/>
  <c r="C853" i="19"/>
  <c r="E853" i="19" s="1"/>
  <c r="C854" i="19"/>
  <c r="E854" i="19" s="1"/>
  <c r="C855" i="19"/>
  <c r="E855" i="19" s="1"/>
  <c r="C856" i="19"/>
  <c r="E856" i="19" s="1"/>
  <c r="C857" i="19"/>
  <c r="E857" i="19" s="1"/>
  <c r="C858" i="19"/>
  <c r="E858" i="19" s="1"/>
  <c r="C859" i="19"/>
  <c r="C860" i="19"/>
  <c r="C861" i="19"/>
  <c r="C862" i="19"/>
  <c r="C863" i="19"/>
  <c r="C864" i="19"/>
  <c r="E864" i="19" s="1"/>
  <c r="C865" i="19"/>
  <c r="E865" i="19" s="1"/>
  <c r="C866" i="19"/>
  <c r="E866" i="19" s="1"/>
  <c r="C867" i="19"/>
  <c r="E867" i="19" s="1"/>
  <c r="C868" i="19"/>
  <c r="E868" i="19" s="1"/>
  <c r="C869" i="19"/>
  <c r="E869" i="19" s="1"/>
  <c r="C870" i="19"/>
  <c r="E870" i="19" s="1"/>
  <c r="C871" i="19"/>
  <c r="C872" i="19"/>
  <c r="C873" i="19"/>
  <c r="C874" i="19"/>
  <c r="C875" i="19"/>
  <c r="C876" i="19"/>
  <c r="C877" i="19"/>
  <c r="E877" i="19" s="1"/>
  <c r="C878" i="19"/>
  <c r="E878" i="19" s="1"/>
  <c r="C879" i="19"/>
  <c r="E879" i="19" s="1"/>
  <c r="C880" i="19"/>
  <c r="E880" i="19" s="1"/>
  <c r="C881" i="19"/>
  <c r="E881" i="19" s="1"/>
  <c r="C882" i="19"/>
  <c r="E882" i="19" s="1"/>
  <c r="C883" i="19"/>
  <c r="C884" i="19"/>
  <c r="C885" i="19"/>
  <c r="C886" i="19"/>
  <c r="C887" i="19"/>
  <c r="C888" i="19"/>
  <c r="C889" i="19"/>
  <c r="E889" i="19" s="1"/>
  <c r="C890" i="19"/>
  <c r="E890" i="19" s="1"/>
  <c r="C891" i="19"/>
  <c r="E891" i="19" s="1"/>
  <c r="C892" i="19"/>
  <c r="E892" i="19" s="1"/>
  <c r="C893" i="19"/>
  <c r="E893" i="19" s="1"/>
  <c r="C894" i="19"/>
  <c r="E894" i="19" s="1"/>
  <c r="C895" i="19"/>
  <c r="C896" i="19"/>
  <c r="C897" i="19"/>
  <c r="C898" i="19"/>
  <c r="C899" i="19"/>
  <c r="C900" i="19"/>
  <c r="C901" i="19"/>
  <c r="C902" i="19"/>
  <c r="C903" i="19"/>
  <c r="E903" i="19" s="1"/>
  <c r="C904" i="19"/>
  <c r="E904" i="19" s="1"/>
  <c r="C905" i="19"/>
  <c r="E905" i="19" s="1"/>
  <c r="C906" i="19"/>
  <c r="E906" i="19" s="1"/>
  <c r="C907" i="19"/>
  <c r="C908" i="19"/>
  <c r="C909" i="19"/>
  <c r="C910" i="19"/>
  <c r="C911" i="19"/>
  <c r="C912" i="19"/>
  <c r="C913" i="19"/>
  <c r="E913" i="19" s="1"/>
  <c r="C914" i="19"/>
  <c r="E914" i="19" s="1"/>
  <c r="C915" i="19"/>
  <c r="E915" i="19" s="1"/>
  <c r="C916" i="19"/>
  <c r="E916" i="19" s="1"/>
  <c r="C917" i="19"/>
  <c r="E917" i="19" s="1"/>
  <c r="C918" i="19"/>
  <c r="E918" i="19" s="1"/>
  <c r="C919" i="19"/>
  <c r="C920" i="19"/>
  <c r="C921" i="19"/>
  <c r="C922" i="19"/>
  <c r="C923" i="19"/>
  <c r="C924" i="19"/>
  <c r="C925" i="19"/>
  <c r="E925" i="19" s="1"/>
  <c r="C926" i="19"/>
  <c r="E926" i="19" s="1"/>
  <c r="C927" i="19"/>
  <c r="E927" i="19" s="1"/>
  <c r="C928" i="19"/>
  <c r="E928" i="19" s="1"/>
  <c r="C929" i="19"/>
  <c r="E929" i="19" s="1"/>
  <c r="C930" i="19"/>
  <c r="E930" i="19" s="1"/>
  <c r="C931" i="19"/>
  <c r="C932" i="19"/>
  <c r="C933" i="19"/>
  <c r="C934" i="19"/>
  <c r="C935" i="19"/>
  <c r="C936" i="19"/>
  <c r="E936" i="19" s="1"/>
  <c r="C937" i="19"/>
  <c r="E937" i="19" s="1"/>
  <c r="C938" i="19"/>
  <c r="E938" i="19" s="1"/>
  <c r="C939" i="19"/>
  <c r="E939" i="19" s="1"/>
  <c r="C940" i="19"/>
  <c r="E940" i="19" s="1"/>
  <c r="C941" i="19"/>
  <c r="E941" i="19" s="1"/>
  <c r="C942" i="19"/>
  <c r="E942" i="19" s="1"/>
  <c r="C943" i="19"/>
  <c r="C944" i="19"/>
  <c r="C945" i="19"/>
  <c r="C946" i="19"/>
  <c r="C947" i="19"/>
  <c r="E947" i="19" s="1"/>
  <c r="C948" i="19"/>
  <c r="C949" i="19"/>
  <c r="E949" i="19" s="1"/>
  <c r="C950" i="19"/>
  <c r="E950" i="19" s="1"/>
  <c r="C951" i="19"/>
  <c r="E951" i="19" s="1"/>
  <c r="C952" i="19"/>
  <c r="E952" i="19" s="1"/>
  <c r="C953" i="19"/>
  <c r="E953" i="19" s="1"/>
  <c r="C954" i="19"/>
  <c r="E954" i="19" s="1"/>
  <c r="C955" i="19"/>
  <c r="C956" i="19"/>
  <c r="C957" i="19"/>
  <c r="C958" i="19"/>
  <c r="C959" i="19"/>
  <c r="E959" i="19" s="1"/>
  <c r="C960" i="19"/>
  <c r="E960" i="19" s="1"/>
  <c r="C961" i="19"/>
  <c r="C962" i="19"/>
  <c r="E962" i="19" s="1"/>
  <c r="C963" i="19"/>
  <c r="E963" i="19" s="1"/>
  <c r="C964" i="19"/>
  <c r="E964" i="19" s="1"/>
  <c r="C965" i="19"/>
  <c r="E965" i="19" s="1"/>
  <c r="C966" i="19"/>
  <c r="E966" i="19" s="1"/>
  <c r="C967" i="19"/>
  <c r="C968" i="19"/>
  <c r="C969" i="19"/>
  <c r="C970" i="19"/>
  <c r="C971" i="19"/>
  <c r="C972" i="19"/>
  <c r="E972" i="19" s="1"/>
  <c r="C973" i="19"/>
  <c r="E973" i="19" s="1"/>
  <c r="C974" i="19"/>
  <c r="E974" i="19" s="1"/>
  <c r="C975" i="19"/>
  <c r="E975" i="19" s="1"/>
  <c r="C976" i="19"/>
  <c r="E976" i="19" s="1"/>
  <c r="C977" i="19"/>
  <c r="E977" i="19" s="1"/>
  <c r="C978" i="19"/>
  <c r="E978" i="19" s="1"/>
  <c r="C979" i="19"/>
  <c r="C980" i="19"/>
  <c r="C981" i="19"/>
  <c r="C982" i="19"/>
  <c r="C983" i="19"/>
  <c r="C984" i="19"/>
  <c r="C985" i="19"/>
  <c r="E985" i="19" s="1"/>
  <c r="C986" i="19"/>
  <c r="E986" i="19" s="1"/>
  <c r="C987" i="19"/>
  <c r="E987" i="19" s="1"/>
  <c r="C988" i="19"/>
  <c r="E988" i="19" s="1"/>
  <c r="C989" i="19"/>
  <c r="E989" i="19" s="1"/>
  <c r="C990" i="19"/>
  <c r="E990" i="19" s="1"/>
  <c r="C991" i="19"/>
  <c r="C992" i="19"/>
  <c r="C993" i="19"/>
  <c r="C994" i="19"/>
  <c r="C995" i="19"/>
  <c r="C996" i="19"/>
  <c r="E996" i="19" s="1"/>
  <c r="C997" i="19"/>
  <c r="E997" i="19" s="1"/>
  <c r="C998" i="19"/>
  <c r="E998" i="19" s="1"/>
  <c r="C999" i="19"/>
  <c r="E999" i="19" s="1"/>
  <c r="C1000" i="19"/>
  <c r="E1000" i="19" s="1"/>
  <c r="C1001" i="19"/>
  <c r="E1001" i="19" s="1"/>
  <c r="C1002" i="19"/>
  <c r="E1002" i="19" s="1"/>
  <c r="C1003" i="19"/>
  <c r="C1004" i="19"/>
  <c r="C1005" i="19"/>
  <c r="C1006" i="19"/>
  <c r="C1007" i="19"/>
  <c r="C1008" i="19"/>
  <c r="C1009" i="19"/>
  <c r="E1009" i="19" s="1"/>
  <c r="C1010" i="19"/>
  <c r="E1010" i="19" s="1"/>
  <c r="C1011" i="19"/>
  <c r="E1011" i="19" s="1"/>
  <c r="C1012" i="19"/>
  <c r="E1012" i="19" s="1"/>
  <c r="C1013" i="19"/>
  <c r="E1013" i="19" s="1"/>
  <c r="C1014" i="19"/>
  <c r="E1014" i="19" s="1"/>
  <c r="C1015" i="19"/>
  <c r="C1016" i="19"/>
  <c r="C1017" i="19"/>
  <c r="C1018" i="19"/>
  <c r="C1019" i="19"/>
  <c r="C1020" i="19"/>
  <c r="C1021" i="19"/>
  <c r="E1021" i="19" s="1"/>
  <c r="C1022" i="19"/>
  <c r="E1022" i="19" s="1"/>
  <c r="C1023" i="19"/>
  <c r="E1023" i="19" s="1"/>
  <c r="C1024" i="19"/>
  <c r="E1024" i="19" s="1"/>
  <c r="C1025" i="19"/>
  <c r="E1025" i="19" s="1"/>
  <c r="C1026" i="19"/>
  <c r="E1026" i="19" s="1"/>
  <c r="C1027" i="19"/>
  <c r="C1028" i="19"/>
  <c r="C1029" i="19"/>
  <c r="C1030" i="19"/>
  <c r="C1031" i="19"/>
  <c r="C1032" i="19"/>
  <c r="C1033" i="19"/>
  <c r="E1033" i="19" s="1"/>
  <c r="C1034" i="19"/>
  <c r="E1034" i="19" s="1"/>
  <c r="C1035" i="19"/>
  <c r="E1035" i="19" s="1"/>
  <c r="C1036" i="19"/>
  <c r="E1036" i="19" s="1"/>
  <c r="C1037" i="19"/>
  <c r="E1037" i="19" s="1"/>
  <c r="C1038" i="19"/>
  <c r="E1038" i="19" s="1"/>
  <c r="C1039" i="19"/>
  <c r="C1040" i="19"/>
  <c r="C1041" i="19"/>
  <c r="C1042" i="19"/>
  <c r="C1043" i="19"/>
  <c r="C1044" i="19"/>
  <c r="C1045" i="19"/>
  <c r="E1045" i="19" s="1"/>
  <c r="C1046" i="19"/>
  <c r="E1046" i="19" s="1"/>
  <c r="C1047" i="19"/>
  <c r="E1047" i="19" s="1"/>
  <c r="C1048" i="19"/>
  <c r="E1048" i="19" s="1"/>
  <c r="C1049" i="19"/>
  <c r="E1049" i="19" s="1"/>
  <c r="C1050" i="19"/>
  <c r="E1050" i="19" s="1"/>
  <c r="C1051" i="19"/>
  <c r="C1052" i="19"/>
  <c r="C1053" i="19"/>
  <c r="C1054" i="19"/>
  <c r="C1055" i="19"/>
  <c r="C1056" i="19"/>
  <c r="E1056" i="19" s="1"/>
  <c r="C1057" i="19"/>
  <c r="E1057" i="19" s="1"/>
  <c r="C1058" i="19"/>
  <c r="E1058" i="19" s="1"/>
  <c r="C1059" i="19"/>
  <c r="E1059" i="19" s="1"/>
  <c r="C1060" i="19"/>
  <c r="E1060" i="19" s="1"/>
  <c r="C1061" i="19"/>
  <c r="E1061" i="19" s="1"/>
  <c r="C1062" i="19"/>
  <c r="E1062" i="19" s="1"/>
  <c r="C1063" i="19"/>
  <c r="C1064" i="19"/>
  <c r="C1065" i="19"/>
  <c r="C1066" i="19"/>
  <c r="C1067" i="19"/>
  <c r="C1068" i="19"/>
  <c r="E1068" i="19" s="1"/>
  <c r="C1069" i="19"/>
  <c r="E1069" i="19" s="1"/>
  <c r="C1070" i="19"/>
  <c r="E1070" i="19" s="1"/>
  <c r="C1071" i="19"/>
  <c r="E1071" i="19" s="1"/>
  <c r="C1072" i="19"/>
  <c r="E1072" i="19" s="1"/>
  <c r="C1073" i="19"/>
  <c r="E1073" i="19" s="1"/>
  <c r="C1074" i="19"/>
  <c r="E1074" i="19" s="1"/>
  <c r="C1075" i="19"/>
  <c r="C1076" i="19"/>
  <c r="C1077" i="19"/>
  <c r="C1078" i="19"/>
  <c r="C1079" i="19"/>
  <c r="C1080" i="19"/>
  <c r="C1081" i="19"/>
  <c r="E1081" i="19" s="1"/>
  <c r="C1082" i="19"/>
  <c r="E1082" i="19" s="1"/>
  <c r="C1083" i="19"/>
  <c r="E1083" i="19" s="1"/>
  <c r="C1084" i="19"/>
  <c r="E1084" i="19" s="1"/>
  <c r="C1085" i="19"/>
  <c r="E1085" i="19" s="1"/>
  <c r="C1086" i="19"/>
  <c r="E1086" i="19" s="1"/>
  <c r="C1087" i="19"/>
  <c r="C1088" i="19"/>
  <c r="C1089" i="19"/>
  <c r="C1090" i="19"/>
  <c r="C1091" i="19"/>
  <c r="E1091" i="19" s="1"/>
  <c r="C1092" i="19"/>
  <c r="C1093" i="19"/>
  <c r="E1093" i="19" s="1"/>
  <c r="C1094" i="19"/>
  <c r="E1094" i="19" s="1"/>
  <c r="C1095" i="19"/>
  <c r="E1095" i="19" s="1"/>
  <c r="C1096" i="19"/>
  <c r="E1096" i="19" s="1"/>
  <c r="C1097" i="19"/>
  <c r="E1097" i="19" s="1"/>
  <c r="C1098" i="19"/>
  <c r="E1098" i="19" s="1"/>
  <c r="C1099" i="19"/>
  <c r="C1100" i="19"/>
  <c r="C1101" i="19"/>
  <c r="C1102" i="19"/>
  <c r="C1103" i="19"/>
  <c r="E1103" i="19" s="1"/>
  <c r="C1104" i="19"/>
  <c r="E1104" i="19" s="1"/>
  <c r="C1105" i="19"/>
  <c r="C1106" i="19"/>
  <c r="E1106" i="19" s="1"/>
  <c r="C1107" i="19"/>
  <c r="E1107" i="19" s="1"/>
  <c r="C1108" i="19"/>
  <c r="E1108" i="19" s="1"/>
  <c r="C1109" i="19"/>
  <c r="E1109" i="19" s="1"/>
  <c r="C1110" i="19"/>
  <c r="E1110" i="19" s="1"/>
  <c r="C1111" i="19"/>
  <c r="C1112" i="19"/>
  <c r="C1113" i="19"/>
  <c r="C1114" i="19"/>
  <c r="C1115" i="19"/>
  <c r="C1116" i="19"/>
  <c r="E1116" i="19" s="1"/>
  <c r="C1117" i="19"/>
  <c r="E1117" i="19" s="1"/>
  <c r="C1118" i="19"/>
  <c r="C1119" i="19"/>
  <c r="C1120" i="19"/>
  <c r="C1121" i="19"/>
  <c r="E1121" i="19" s="1"/>
  <c r="C1122" i="19"/>
  <c r="E1122" i="19" s="1"/>
  <c r="C1123" i="19"/>
  <c r="C1124" i="19"/>
  <c r="C1125" i="19"/>
  <c r="C1126" i="19"/>
  <c r="C1127" i="19"/>
  <c r="C1128" i="19"/>
  <c r="C1129" i="19"/>
  <c r="E1129" i="19" s="1"/>
  <c r="C1130" i="19"/>
  <c r="E1130" i="19" s="1"/>
  <c r="C1131" i="19"/>
  <c r="E1131" i="19" s="1"/>
  <c r="C1132" i="19"/>
  <c r="E1132" i="19" s="1"/>
  <c r="C1133" i="19"/>
  <c r="E1133" i="19" s="1"/>
  <c r="C1134" i="19"/>
  <c r="E1134" i="19" s="1"/>
  <c r="C1135" i="19"/>
  <c r="C1136" i="19"/>
  <c r="C1137" i="19"/>
  <c r="C1138" i="19"/>
  <c r="C1139" i="19"/>
  <c r="C1140" i="19"/>
  <c r="C1141" i="19"/>
  <c r="E1141" i="19" s="1"/>
  <c r="C1142" i="19"/>
  <c r="E1142" i="19" s="1"/>
  <c r="C1143" i="19"/>
  <c r="E1143" i="19" s="1"/>
  <c r="C1144" i="19"/>
  <c r="E1144" i="19" s="1"/>
  <c r="C1145" i="19"/>
  <c r="E1145" i="19" s="1"/>
  <c r="C1146" i="19"/>
  <c r="E1146" i="19" s="1"/>
  <c r="C1147" i="19"/>
  <c r="C1148" i="19"/>
  <c r="C1149" i="19"/>
  <c r="C1150" i="19"/>
  <c r="C1151" i="19"/>
  <c r="C1152" i="19"/>
  <c r="C1153" i="19"/>
  <c r="E1153" i="19" s="1"/>
  <c r="C1154" i="19"/>
  <c r="E1154" i="19" s="1"/>
  <c r="C1155" i="19"/>
  <c r="E1155" i="19" s="1"/>
  <c r="C1156" i="19"/>
  <c r="E1156" i="19" s="1"/>
  <c r="C1157" i="19"/>
  <c r="E1157" i="19" s="1"/>
  <c r="C1158" i="19"/>
  <c r="E1158" i="19" s="1"/>
  <c r="C1159" i="19"/>
  <c r="C1160" i="19"/>
  <c r="C1161" i="19"/>
  <c r="C1162" i="19"/>
  <c r="C1163" i="19"/>
  <c r="C1164" i="19"/>
  <c r="C1165" i="19"/>
  <c r="E1165" i="19" s="1"/>
  <c r="C1166" i="19"/>
  <c r="E1166" i="19" s="1"/>
  <c r="C1167" i="19"/>
  <c r="E1167" i="19" s="1"/>
  <c r="C1168" i="19"/>
  <c r="E1168" i="19" s="1"/>
  <c r="C1169" i="19"/>
  <c r="E1169" i="19" s="1"/>
  <c r="C1170" i="19"/>
  <c r="E1170" i="19" s="1"/>
  <c r="C1171" i="19"/>
  <c r="C1172" i="19"/>
  <c r="C1173" i="19"/>
  <c r="C1174" i="19"/>
  <c r="C1175" i="19"/>
  <c r="C1176" i="19"/>
  <c r="C1177" i="19"/>
  <c r="E1177" i="19" s="1"/>
  <c r="C1178" i="19"/>
  <c r="C1179" i="19"/>
  <c r="C1180" i="19"/>
  <c r="E1180" i="19" s="1"/>
  <c r="C1181" i="19"/>
  <c r="E1181" i="19" s="1"/>
  <c r="C1182" i="19"/>
  <c r="E1182" i="19" s="1"/>
  <c r="C1183" i="19"/>
  <c r="C1184" i="19"/>
  <c r="C1185" i="19"/>
  <c r="C1186" i="19"/>
  <c r="C1187" i="19"/>
  <c r="C1188" i="19"/>
  <c r="E1188" i="19" s="1"/>
  <c r="C1189" i="19"/>
  <c r="E1189" i="19" s="1"/>
  <c r="C1190" i="19"/>
  <c r="E1190" i="19" s="1"/>
  <c r="C1191" i="19"/>
  <c r="E1191" i="19" s="1"/>
  <c r="C1192" i="19"/>
  <c r="E1192" i="19" s="1"/>
  <c r="C1193" i="19"/>
  <c r="E1193" i="19" s="1"/>
  <c r="C1194" i="19"/>
  <c r="E1194" i="19" s="1"/>
  <c r="C1195" i="19"/>
  <c r="C1196" i="19"/>
  <c r="C1197" i="19"/>
  <c r="C1198" i="19"/>
  <c r="C1199" i="19"/>
  <c r="C1200" i="19"/>
  <c r="C1201" i="19"/>
  <c r="E1201" i="19" s="1"/>
  <c r="C1202" i="19"/>
  <c r="E1202" i="19" s="1"/>
  <c r="C1203" i="19"/>
  <c r="E1203" i="19" s="1"/>
  <c r="C1204" i="19"/>
  <c r="E1204" i="19" s="1"/>
  <c r="C1205" i="19"/>
  <c r="E1205" i="19" s="1"/>
  <c r="C1206" i="19"/>
  <c r="E1206" i="19" s="1"/>
  <c r="C1207" i="19"/>
  <c r="C1208" i="19"/>
  <c r="C1209" i="19"/>
  <c r="C1210" i="19"/>
  <c r="C1211" i="19"/>
  <c r="C1212" i="19"/>
  <c r="C1213" i="19"/>
  <c r="E1213" i="19" s="1"/>
  <c r="C1214" i="19"/>
  <c r="E1214" i="19" s="1"/>
  <c r="C1215" i="19"/>
  <c r="E1215" i="19" s="1"/>
  <c r="C1216" i="19"/>
  <c r="E1216" i="19" s="1"/>
  <c r="C1217" i="19"/>
  <c r="E1217" i="19" s="1"/>
  <c r="C1218" i="19"/>
  <c r="E1218" i="19" s="1"/>
  <c r="C1219" i="19"/>
  <c r="C1220" i="19"/>
  <c r="C1221" i="19"/>
  <c r="C1222" i="19"/>
  <c r="C1223" i="19"/>
  <c r="C1224" i="19"/>
  <c r="C1225" i="19"/>
  <c r="E1225" i="19" s="1"/>
  <c r="C1226" i="19"/>
  <c r="E1226" i="19" s="1"/>
  <c r="C1227" i="19"/>
  <c r="E1227" i="19" s="1"/>
  <c r="C1228" i="19"/>
  <c r="E1228" i="19" s="1"/>
  <c r="C1229" i="19"/>
  <c r="E1229" i="19" s="1"/>
  <c r="C1230" i="19"/>
  <c r="E1230" i="19" s="1"/>
  <c r="C1231" i="19"/>
  <c r="C1232" i="19"/>
  <c r="C1233" i="19"/>
  <c r="C1234" i="19"/>
  <c r="C1235" i="19"/>
  <c r="E1235" i="19" s="1"/>
  <c r="C1236" i="19"/>
  <c r="C1237" i="19"/>
  <c r="E1237" i="19" s="1"/>
  <c r="C1238" i="19"/>
  <c r="E1238" i="19" s="1"/>
  <c r="C1239" i="19"/>
  <c r="E1239" i="19" s="1"/>
  <c r="C1240" i="19"/>
  <c r="E1240" i="19" s="1"/>
  <c r="C1241" i="19"/>
  <c r="E1241" i="19" s="1"/>
  <c r="C1242" i="19"/>
  <c r="E1242" i="19" s="1"/>
  <c r="C1243" i="19"/>
  <c r="C1244" i="19"/>
  <c r="C1245" i="19"/>
  <c r="C1246" i="19"/>
  <c r="C1247" i="19"/>
  <c r="E1247" i="19" s="1"/>
  <c r="C1248" i="19"/>
  <c r="E1248" i="19" s="1"/>
  <c r="C1249" i="19"/>
  <c r="E1249" i="19" s="1"/>
  <c r="C1250" i="19"/>
  <c r="E1250" i="19" s="1"/>
  <c r="C1251" i="19"/>
  <c r="E1251" i="19" s="1"/>
  <c r="C1252" i="19"/>
  <c r="E1252" i="19" s="1"/>
  <c r="C1253" i="19"/>
  <c r="E1253" i="19" s="1"/>
  <c r="C1254" i="19"/>
  <c r="E1254" i="19" s="1"/>
  <c r="C1255" i="19"/>
  <c r="C1256" i="19"/>
  <c r="C1257" i="19"/>
  <c r="C1258" i="19"/>
  <c r="C1259" i="19"/>
  <c r="C1260" i="19"/>
  <c r="E1260" i="19" s="1"/>
  <c r="C1261" i="19"/>
  <c r="E1261" i="19" s="1"/>
  <c r="C1262" i="19"/>
  <c r="E1262" i="19" s="1"/>
  <c r="C1263" i="19"/>
  <c r="E1263" i="19" s="1"/>
  <c r="C1264" i="19"/>
  <c r="E1264" i="19" s="1"/>
  <c r="C1265" i="19"/>
  <c r="E1265" i="19" s="1"/>
  <c r="C1266" i="19"/>
  <c r="E1266" i="19" s="1"/>
  <c r="C1267" i="19"/>
  <c r="C1268" i="19"/>
  <c r="C1269" i="19"/>
  <c r="C1270" i="19"/>
  <c r="C1271" i="19"/>
  <c r="C1272" i="19"/>
  <c r="E1272" i="19" s="1"/>
  <c r="C1273" i="19"/>
  <c r="E1273" i="19" s="1"/>
  <c r="C1274" i="19"/>
  <c r="E1274" i="19" s="1"/>
  <c r="C1275" i="19"/>
  <c r="E1275" i="19" s="1"/>
  <c r="C1276" i="19"/>
  <c r="E1276" i="19" s="1"/>
  <c r="C1277" i="19"/>
  <c r="E1277" i="19" s="1"/>
  <c r="C1278" i="19"/>
  <c r="E1278" i="19" s="1"/>
  <c r="C1279" i="19"/>
  <c r="C1280" i="19"/>
  <c r="C1281" i="19"/>
  <c r="C1282" i="19"/>
  <c r="C1283" i="19"/>
  <c r="C1284" i="19"/>
  <c r="C1285" i="19"/>
  <c r="E1285" i="19" s="1"/>
  <c r="C1286" i="19"/>
  <c r="E1286" i="19" s="1"/>
  <c r="C1287" i="19"/>
  <c r="E1287" i="19" s="1"/>
  <c r="C1288" i="19"/>
  <c r="E1288" i="19" s="1"/>
  <c r="C1289" i="19"/>
  <c r="E1289" i="19" s="1"/>
  <c r="C1290" i="19"/>
  <c r="E1290" i="19" s="1"/>
  <c r="C1291" i="19"/>
  <c r="C1292" i="19"/>
  <c r="C1293" i="19"/>
  <c r="C1294" i="19"/>
  <c r="C1295" i="19"/>
  <c r="C1296" i="19"/>
  <c r="C1297" i="19"/>
  <c r="E1297" i="19" s="1"/>
  <c r="C1298" i="19"/>
  <c r="E1298" i="19" s="1"/>
  <c r="C1299" i="19"/>
  <c r="E1299" i="19" s="1"/>
  <c r="C1300" i="19"/>
  <c r="E1300" i="19" s="1"/>
  <c r="C1301" i="19"/>
  <c r="E1301" i="19" s="1"/>
  <c r="C1302" i="19"/>
  <c r="E1302" i="19" s="1"/>
  <c r="C1303" i="19"/>
  <c r="C1304" i="19"/>
  <c r="C1305" i="19"/>
  <c r="C1306" i="19"/>
  <c r="C1307" i="19"/>
  <c r="C1308" i="19"/>
  <c r="C1309" i="19"/>
  <c r="E1309" i="19" s="1"/>
  <c r="C1310" i="19"/>
  <c r="E1310" i="19" s="1"/>
  <c r="C1311" i="19"/>
  <c r="E1311" i="19" s="1"/>
  <c r="C1312" i="19"/>
  <c r="E1312" i="19" s="1"/>
  <c r="C1313" i="19"/>
  <c r="E1313" i="19" s="1"/>
  <c r="C1314" i="19"/>
  <c r="E1314" i="19" s="1"/>
  <c r="C1315" i="19"/>
  <c r="C1316" i="19"/>
  <c r="C1317" i="19"/>
  <c r="C1318" i="19"/>
  <c r="C1319" i="19"/>
  <c r="C1320" i="19"/>
  <c r="E1320" i="19" s="1"/>
  <c r="C1321" i="19"/>
  <c r="E1321" i="19" s="1"/>
  <c r="C1322" i="19"/>
  <c r="E1322" i="19" s="1"/>
  <c r="C1323" i="19"/>
  <c r="E1323" i="19" s="1"/>
  <c r="C1324" i="19"/>
  <c r="E1324" i="19" s="1"/>
  <c r="C1325" i="19"/>
  <c r="E1325" i="19" s="1"/>
  <c r="C1326" i="19"/>
  <c r="E1326" i="19" s="1"/>
  <c r="C1327" i="19"/>
  <c r="C1328" i="19"/>
  <c r="C1329" i="19"/>
  <c r="C1330" i="19"/>
  <c r="C1331" i="19"/>
  <c r="C1332" i="19"/>
  <c r="C1333" i="19"/>
  <c r="E1333" i="19" s="1"/>
  <c r="C1334" i="19"/>
  <c r="E1334" i="19" s="1"/>
  <c r="C1335" i="19"/>
  <c r="E1335" i="19" s="1"/>
  <c r="C1336" i="19"/>
  <c r="E1336" i="19" s="1"/>
  <c r="C1337" i="19"/>
  <c r="E1337" i="19" s="1"/>
  <c r="C1338" i="19"/>
  <c r="E1338" i="19" s="1"/>
  <c r="C1339" i="19"/>
  <c r="C1340" i="19"/>
  <c r="C1341" i="19"/>
  <c r="C1342" i="19"/>
  <c r="C1343" i="19"/>
  <c r="C1344" i="19"/>
  <c r="C1345" i="19"/>
  <c r="E1345" i="19" s="1"/>
  <c r="C1346" i="19"/>
  <c r="E1346" i="19" s="1"/>
  <c r="C1347" i="19"/>
  <c r="E1347" i="19" s="1"/>
  <c r="C1348" i="19"/>
  <c r="E1348" i="19" s="1"/>
  <c r="C1349" i="19"/>
  <c r="E1349" i="19" s="1"/>
  <c r="C1350" i="19"/>
  <c r="E1350" i="19" s="1"/>
  <c r="C1351" i="19"/>
  <c r="C1352" i="19"/>
  <c r="C1353" i="19"/>
  <c r="C1354" i="19"/>
  <c r="C1355" i="19"/>
  <c r="C1356" i="19"/>
  <c r="C1357" i="19"/>
  <c r="E1357" i="19" s="1"/>
  <c r="C1358" i="19"/>
  <c r="E1358" i="19" s="1"/>
  <c r="C1359" i="19"/>
  <c r="E1359" i="19" s="1"/>
  <c r="C1360" i="19"/>
  <c r="E1360" i="19" s="1"/>
  <c r="C1361" i="19"/>
  <c r="E1361" i="19" s="1"/>
  <c r="C1362" i="19"/>
  <c r="E1362" i="19" s="1"/>
  <c r="C1363" i="19"/>
  <c r="C1364" i="19"/>
  <c r="C1365" i="19"/>
  <c r="C1366" i="19"/>
  <c r="C1367" i="19"/>
  <c r="C1368" i="19"/>
  <c r="C1369" i="19"/>
  <c r="E1369" i="19" s="1"/>
  <c r="C1370" i="19"/>
  <c r="E1370" i="19" s="1"/>
  <c r="C1371" i="19"/>
  <c r="E1371" i="19" s="1"/>
  <c r="C1372" i="19"/>
  <c r="E1372" i="19" s="1"/>
  <c r="C1373" i="19"/>
  <c r="E1373" i="19" s="1"/>
  <c r="C1374" i="19"/>
  <c r="E1374" i="19" s="1"/>
  <c r="C1375" i="19"/>
  <c r="C1376" i="19"/>
  <c r="C1377" i="19"/>
  <c r="C1378" i="19"/>
  <c r="C1379" i="19"/>
  <c r="E1379" i="19" s="1"/>
  <c r="C1380" i="19"/>
  <c r="C1381" i="19"/>
  <c r="E1381" i="19" s="1"/>
  <c r="C1382" i="19"/>
  <c r="E1382" i="19" s="1"/>
  <c r="C1383" i="19"/>
  <c r="E1383" i="19" s="1"/>
  <c r="C1384" i="19"/>
  <c r="E1384" i="19" s="1"/>
  <c r="C1385" i="19"/>
  <c r="E1385" i="19" s="1"/>
  <c r="C1386" i="19"/>
  <c r="E1386" i="19" s="1"/>
  <c r="C1387" i="19"/>
  <c r="C1388" i="19"/>
  <c r="C1389" i="19"/>
  <c r="C1390" i="19"/>
  <c r="C1391" i="19"/>
  <c r="E1391" i="19" s="1"/>
  <c r="C1392" i="19"/>
  <c r="E1392" i="19" s="1"/>
  <c r="C1393" i="19"/>
  <c r="E1393" i="19" s="1"/>
  <c r="C1394" i="19"/>
  <c r="E1394" i="19" s="1"/>
  <c r="C1395" i="19"/>
  <c r="E1395" i="19" s="1"/>
  <c r="C1396" i="19"/>
  <c r="E1396" i="19" s="1"/>
  <c r="C1397" i="19"/>
  <c r="E1397" i="19" s="1"/>
  <c r="C1398" i="19"/>
  <c r="E1398" i="19" s="1"/>
  <c r="C1399" i="19"/>
  <c r="C1400" i="19"/>
  <c r="C1401" i="19"/>
  <c r="C1402" i="19"/>
  <c r="C1403" i="19"/>
  <c r="E1403" i="19" s="1"/>
  <c r="C1404" i="19"/>
  <c r="E1404" i="19" s="1"/>
  <c r="C1405" i="19"/>
  <c r="E1405" i="19" s="1"/>
  <c r="C1406" i="19"/>
  <c r="E1406" i="19" s="1"/>
  <c r="C1407" i="19"/>
  <c r="E1407" i="19" s="1"/>
  <c r="C1408" i="19"/>
  <c r="E1408" i="19" s="1"/>
  <c r="C1409" i="19"/>
  <c r="E1409" i="19" s="1"/>
  <c r="C1410" i="19"/>
  <c r="E1410" i="19" s="1"/>
  <c r="C1411" i="19"/>
  <c r="C1412" i="19"/>
  <c r="C1413" i="19"/>
  <c r="C1414" i="19"/>
  <c r="C1415" i="19"/>
  <c r="C1416" i="19"/>
  <c r="C1417" i="19"/>
  <c r="E1417" i="19" s="1"/>
  <c r="C1418" i="19"/>
  <c r="E1418" i="19" s="1"/>
  <c r="C1419" i="19"/>
  <c r="E1419" i="19" s="1"/>
  <c r="C1420" i="19"/>
  <c r="E1420" i="19" s="1"/>
  <c r="C1421" i="19"/>
  <c r="E1421" i="19" s="1"/>
  <c r="C1422" i="19"/>
  <c r="E1422" i="19" s="1"/>
  <c r="C1423" i="19"/>
  <c r="C1424" i="19"/>
  <c r="C1425" i="19"/>
  <c r="C1426" i="19"/>
  <c r="C1427" i="19"/>
  <c r="C1428" i="19"/>
  <c r="C1429" i="19"/>
  <c r="E1429" i="19" s="1"/>
  <c r="C1430" i="19"/>
  <c r="E1430" i="19" s="1"/>
  <c r="C1431" i="19"/>
  <c r="E1431" i="19" s="1"/>
  <c r="C1432" i="19"/>
  <c r="E1432" i="19" s="1"/>
  <c r="C1433" i="19"/>
  <c r="E1433" i="19" s="1"/>
  <c r="C1434" i="19"/>
  <c r="C1435" i="19"/>
  <c r="C1436" i="19"/>
  <c r="C1437" i="19"/>
  <c r="C1438" i="19"/>
  <c r="C1439" i="19"/>
  <c r="C1440" i="19"/>
  <c r="C1441" i="19"/>
  <c r="E1441" i="19" s="1"/>
  <c r="C1442" i="19"/>
  <c r="E1442" i="19" s="1"/>
  <c r="C1443" i="19"/>
  <c r="E1443" i="19" s="1"/>
  <c r="C1444" i="19"/>
  <c r="E1444" i="19" s="1"/>
  <c r="C1445" i="19"/>
  <c r="E1445" i="19" s="1"/>
  <c r="C1446" i="19"/>
  <c r="E1446" i="19" s="1"/>
  <c r="C1447" i="19"/>
  <c r="C1448" i="19"/>
  <c r="C1449" i="19"/>
  <c r="C1450" i="19"/>
  <c r="C1451" i="19"/>
  <c r="E1451" i="19" s="1"/>
  <c r="C1452" i="19"/>
  <c r="E1452" i="19" s="1"/>
  <c r="C1453" i="19"/>
  <c r="E1453" i="19" s="1"/>
  <c r="C1454" i="19"/>
  <c r="E1454" i="19" s="1"/>
  <c r="C1455" i="19"/>
  <c r="C1456" i="19"/>
  <c r="E1456" i="19" s="1"/>
  <c r="C1457" i="19"/>
  <c r="E1457" i="19" s="1"/>
  <c r="C1458" i="19"/>
  <c r="E1458" i="19" s="1"/>
  <c r="C1459" i="19"/>
  <c r="C1460" i="19"/>
  <c r="C1461" i="19"/>
  <c r="C1462" i="19"/>
  <c r="C1463" i="19"/>
  <c r="C1464" i="19"/>
  <c r="C1465" i="19"/>
  <c r="E1465" i="19" s="1"/>
  <c r="C1466" i="19"/>
  <c r="E1466" i="19" s="1"/>
  <c r="C1467" i="19"/>
  <c r="E1467" i="19" s="1"/>
  <c r="C1468" i="19"/>
  <c r="E1468" i="19" s="1"/>
  <c r="C1469" i="19"/>
  <c r="E1469" i="19" s="1"/>
  <c r="C1470" i="19"/>
  <c r="E1470" i="19" s="1"/>
  <c r="C1471" i="19"/>
  <c r="C1472" i="19"/>
  <c r="C1473" i="19"/>
  <c r="C1474" i="19"/>
  <c r="C1475" i="19"/>
  <c r="C1476" i="19"/>
  <c r="C1477" i="19"/>
  <c r="E1477" i="19" s="1"/>
  <c r="C1478" i="19"/>
  <c r="C1479" i="19"/>
  <c r="E1479" i="19" s="1"/>
  <c r="C1480" i="19"/>
  <c r="E1480" i="19" s="1"/>
  <c r="C1481" i="19"/>
  <c r="E1481" i="19" s="1"/>
  <c r="C1482" i="19"/>
  <c r="E1482" i="19" s="1"/>
  <c r="C1483" i="19"/>
  <c r="C1484" i="19"/>
  <c r="C1485" i="19"/>
  <c r="C1486" i="19"/>
  <c r="C1487" i="19"/>
  <c r="C1488" i="19"/>
  <c r="C1489" i="19"/>
  <c r="E1489" i="19" s="1"/>
  <c r="C1490" i="19"/>
  <c r="E1490" i="19" s="1"/>
  <c r="C1491" i="19"/>
  <c r="E1491" i="19" s="1"/>
  <c r="C1492" i="19"/>
  <c r="E1492" i="19" s="1"/>
  <c r="C1493" i="19"/>
  <c r="E1493" i="19" s="1"/>
  <c r="C1494" i="19"/>
  <c r="E1494" i="19" s="1"/>
  <c r="C1495" i="19"/>
  <c r="C1496" i="19"/>
  <c r="C1497" i="19"/>
  <c r="C1498" i="19"/>
  <c r="C1499" i="19"/>
  <c r="C1500" i="19"/>
  <c r="C1501" i="19"/>
  <c r="E1501" i="19" s="1"/>
  <c r="C1502" i="19"/>
  <c r="E1502" i="19" s="1"/>
  <c r="C1503" i="19"/>
  <c r="E1503" i="19" s="1"/>
  <c r="C1504" i="19"/>
  <c r="E1504" i="19" s="1"/>
  <c r="C1505" i="19"/>
  <c r="E1505" i="19" s="1"/>
  <c r="C1506" i="19"/>
  <c r="E1506" i="19" s="1"/>
  <c r="C1507" i="19"/>
  <c r="C1508" i="19"/>
  <c r="C1509" i="19"/>
  <c r="C1510" i="19"/>
  <c r="C1511" i="19"/>
  <c r="C1512" i="19"/>
  <c r="C1513" i="19"/>
  <c r="C1514" i="19"/>
  <c r="E1514" i="19" s="1"/>
  <c r="C1515" i="19"/>
  <c r="E1515" i="19" s="1"/>
  <c r="C1516" i="19"/>
  <c r="E1516" i="19" s="1"/>
  <c r="C1517" i="19"/>
  <c r="E1517" i="19" s="1"/>
  <c r="C1518" i="19"/>
  <c r="E1518" i="19" s="1"/>
  <c r="C1519" i="19"/>
  <c r="C1520" i="19"/>
  <c r="C1521" i="19"/>
  <c r="C1522" i="19"/>
  <c r="C1523" i="19"/>
  <c r="E1523" i="19" s="1"/>
  <c r="C1524" i="19"/>
  <c r="C1525" i="19"/>
  <c r="E1525" i="19" s="1"/>
  <c r="C1526" i="19"/>
  <c r="E1526" i="19" s="1"/>
  <c r="C1527" i="19"/>
  <c r="E1527" i="19" s="1"/>
  <c r="C1528" i="19"/>
  <c r="E1528" i="19" s="1"/>
  <c r="C1529" i="19"/>
  <c r="E1529" i="19" s="1"/>
  <c r="C1530" i="19"/>
  <c r="E1530" i="19" s="1"/>
  <c r="C1531" i="19"/>
  <c r="C1532" i="19"/>
  <c r="C1533" i="19"/>
  <c r="C1534" i="19"/>
  <c r="C1535" i="19"/>
  <c r="E1535" i="19" s="1"/>
  <c r="C1536" i="19"/>
  <c r="E1536" i="19" s="1"/>
  <c r="C1537" i="19"/>
  <c r="E1537" i="19" s="1"/>
  <c r="C1538" i="19"/>
  <c r="E1538" i="19" s="1"/>
  <c r="C1539" i="19"/>
  <c r="E1539" i="19" s="1"/>
  <c r="C1540" i="19"/>
  <c r="E1540" i="19" s="1"/>
  <c r="C1541" i="19"/>
  <c r="E1541" i="19" s="1"/>
  <c r="C1542" i="19"/>
  <c r="E1542" i="19" s="1"/>
  <c r="C1543" i="19"/>
  <c r="C1544" i="19"/>
  <c r="C1545" i="19"/>
  <c r="C1546" i="19"/>
  <c r="C1547" i="19"/>
  <c r="C1548" i="19"/>
  <c r="E1548" i="19" s="1"/>
  <c r="C1549" i="19"/>
  <c r="E1549" i="19" s="1"/>
  <c r="C1550" i="19"/>
  <c r="E1550" i="19" s="1"/>
  <c r="C1551" i="19"/>
  <c r="E1551" i="19" s="1"/>
  <c r="C1552" i="19"/>
  <c r="E1552" i="19" s="1"/>
  <c r="C1553" i="19"/>
  <c r="E1553" i="19" s="1"/>
  <c r="C1554" i="19"/>
  <c r="E1554" i="19" s="1"/>
  <c r="C1555" i="19"/>
  <c r="C1556" i="19"/>
  <c r="C1557" i="19"/>
  <c r="C1558" i="19"/>
  <c r="C1559" i="19"/>
  <c r="C1560" i="19"/>
  <c r="C1561" i="19"/>
  <c r="E1561" i="19" s="1"/>
  <c r="C1562" i="19"/>
  <c r="E1562" i="19" s="1"/>
  <c r="C1563" i="19"/>
  <c r="E1563" i="19" s="1"/>
  <c r="C1564" i="19"/>
  <c r="E1564" i="19" s="1"/>
  <c r="C1565" i="19"/>
  <c r="E1565" i="19" s="1"/>
  <c r="C1566" i="19"/>
  <c r="E1566" i="19" s="1"/>
  <c r="C1567" i="19"/>
  <c r="C1568" i="19"/>
  <c r="C1569" i="19"/>
  <c r="C1570" i="19"/>
  <c r="C1571" i="19"/>
  <c r="C1572" i="19"/>
  <c r="C1573" i="19"/>
  <c r="E1573" i="19" s="1"/>
  <c r="C1574" i="19"/>
  <c r="E1574" i="19" s="1"/>
  <c r="C1575" i="19"/>
  <c r="E1575" i="19" s="1"/>
  <c r="C1576" i="19"/>
  <c r="E1576" i="19" s="1"/>
  <c r="C1577" i="19"/>
  <c r="E1577" i="19" s="1"/>
  <c r="C1578" i="19"/>
  <c r="E1578" i="19" s="1"/>
  <c r="C1579" i="19"/>
  <c r="C1580" i="19"/>
  <c r="C1581" i="19"/>
  <c r="C1582" i="19"/>
  <c r="C1583" i="19"/>
  <c r="C1584" i="19"/>
  <c r="C1585" i="19"/>
  <c r="E1585" i="19" s="1"/>
  <c r="C1586" i="19"/>
  <c r="C1587" i="19"/>
  <c r="E1587" i="19" s="1"/>
  <c r="C1588" i="19"/>
  <c r="E1588" i="19" s="1"/>
  <c r="C1589" i="19"/>
  <c r="E1589" i="19" s="1"/>
  <c r="C1590" i="19"/>
  <c r="E1590" i="19" s="1"/>
  <c r="C1591" i="19"/>
  <c r="C1592" i="19"/>
  <c r="C1593" i="19"/>
  <c r="C1594" i="19"/>
  <c r="C1595" i="19"/>
  <c r="C1596" i="19"/>
  <c r="C1597" i="19"/>
  <c r="E1597" i="19" s="1"/>
  <c r="C1598" i="19"/>
  <c r="E1598" i="19" s="1"/>
  <c r="C1599" i="19"/>
  <c r="E1599" i="19" s="1"/>
  <c r="C1600" i="19"/>
  <c r="E1600" i="19" s="1"/>
  <c r="C1601" i="19"/>
  <c r="E1601" i="19" s="1"/>
  <c r="C1602" i="19"/>
  <c r="E1602" i="19" s="1"/>
  <c r="C1603" i="19"/>
  <c r="C1604" i="19"/>
  <c r="C1605" i="19"/>
  <c r="C1606" i="19"/>
  <c r="C1607" i="19"/>
  <c r="C1608" i="19"/>
  <c r="C1609" i="19"/>
  <c r="E1609" i="19" s="1"/>
  <c r="C1610" i="19"/>
  <c r="E1610" i="19" s="1"/>
  <c r="C1611" i="19"/>
  <c r="E1611" i="19" s="1"/>
  <c r="C1612" i="19"/>
  <c r="E1612" i="19" s="1"/>
  <c r="C1613" i="19"/>
  <c r="E1613" i="19" s="1"/>
  <c r="C1614" i="19"/>
  <c r="E1614" i="19" s="1"/>
  <c r="C1615" i="19"/>
  <c r="C1616" i="19"/>
  <c r="C1617" i="19"/>
  <c r="C1618" i="19"/>
  <c r="C1619" i="19"/>
  <c r="C1620" i="19"/>
  <c r="C1621" i="19"/>
  <c r="E1621" i="19" s="1"/>
  <c r="C1622" i="19"/>
  <c r="E1622" i="19" s="1"/>
  <c r="C1623" i="19"/>
  <c r="E1623" i="19" s="1"/>
  <c r="C1624" i="19"/>
  <c r="E1624" i="19" s="1"/>
  <c r="C1625" i="19"/>
  <c r="E1625" i="19" s="1"/>
  <c r="C1626" i="19"/>
  <c r="E1626" i="19" s="1"/>
  <c r="C1627" i="19"/>
  <c r="C1628" i="19"/>
  <c r="C1629" i="19"/>
  <c r="C1630" i="19"/>
  <c r="C1631" i="19"/>
  <c r="C1632" i="19"/>
  <c r="C1633" i="19"/>
  <c r="E1633" i="19" s="1"/>
  <c r="C1634" i="19"/>
  <c r="E1634" i="19" s="1"/>
  <c r="C1635" i="19"/>
  <c r="E1635" i="19" s="1"/>
  <c r="C1636" i="19"/>
  <c r="E1636" i="19" s="1"/>
  <c r="C1637" i="19"/>
  <c r="E1637" i="19" s="1"/>
  <c r="C1638" i="19"/>
  <c r="E1638" i="19" s="1"/>
  <c r="C1639" i="19"/>
  <c r="C1640" i="19"/>
  <c r="C1641" i="19"/>
  <c r="C1642" i="19"/>
  <c r="C1643" i="19"/>
  <c r="C1644" i="19"/>
  <c r="C1645" i="19"/>
  <c r="E1645" i="19" s="1"/>
  <c r="C1646" i="19"/>
  <c r="E1646" i="19" s="1"/>
  <c r="C1647" i="19"/>
  <c r="E1647" i="19" s="1"/>
  <c r="C1648" i="19"/>
  <c r="E1648" i="19" s="1"/>
  <c r="C1649" i="19"/>
  <c r="E1649" i="19" s="1"/>
  <c r="C1650" i="19"/>
  <c r="E1650" i="19" s="1"/>
  <c r="C1651" i="19"/>
  <c r="C1652" i="19"/>
  <c r="C1653" i="19"/>
  <c r="C1654" i="19"/>
  <c r="C1655" i="19"/>
  <c r="C1656" i="19"/>
  <c r="C1657" i="19"/>
  <c r="E1657" i="19" s="1"/>
  <c r="C1658" i="19"/>
  <c r="E1658" i="19" s="1"/>
  <c r="C1659" i="19"/>
  <c r="E1659" i="19" s="1"/>
  <c r="C1660" i="19"/>
  <c r="E1660" i="19" s="1"/>
  <c r="C1661" i="19"/>
  <c r="E1661" i="19" s="1"/>
  <c r="C1662" i="19"/>
  <c r="E1662" i="19" s="1"/>
  <c r="C1663" i="19"/>
  <c r="C1664" i="19"/>
  <c r="C1665" i="19"/>
  <c r="C1666" i="19"/>
  <c r="C1667" i="19"/>
  <c r="E1667" i="19" s="1"/>
  <c r="C1668" i="19"/>
  <c r="E1668" i="19" s="1"/>
  <c r="C1669" i="19"/>
  <c r="E1669" i="19" s="1"/>
  <c r="C1670" i="19"/>
  <c r="E1670" i="19" s="1"/>
  <c r="C1671" i="19"/>
  <c r="E1671" i="19" s="1"/>
  <c r="C1672" i="19"/>
  <c r="E1672" i="19" s="1"/>
  <c r="C1673" i="19"/>
  <c r="E1673" i="19" s="1"/>
  <c r="C1674" i="19"/>
  <c r="E1674" i="19" s="1"/>
  <c r="C1675" i="19"/>
  <c r="C1676" i="19"/>
  <c r="C1677" i="19"/>
  <c r="C1678" i="19"/>
  <c r="C1679" i="19"/>
  <c r="E1679" i="19" s="1"/>
  <c r="C1680" i="19"/>
  <c r="E1680" i="19" s="1"/>
  <c r="C1681" i="19"/>
  <c r="C1682" i="19"/>
  <c r="E1682" i="19" s="1"/>
  <c r="C1683" i="19"/>
  <c r="E1683" i="19" s="1"/>
  <c r="C1684" i="19"/>
  <c r="E1684" i="19" s="1"/>
  <c r="C1685" i="19"/>
  <c r="E1685" i="19" s="1"/>
  <c r="C1686" i="19"/>
  <c r="E1686" i="19" s="1"/>
  <c r="C1687" i="19"/>
  <c r="C1688" i="19"/>
  <c r="C1689" i="19"/>
  <c r="C1690" i="19"/>
  <c r="C1691" i="19"/>
  <c r="C1692" i="19"/>
  <c r="E1692" i="19" s="1"/>
  <c r="C1693" i="19"/>
  <c r="E1693" i="19" s="1"/>
  <c r="C1694" i="19"/>
  <c r="E1694" i="19" s="1"/>
  <c r="C1695" i="19"/>
  <c r="E1695" i="19" s="1"/>
  <c r="C1696" i="19"/>
  <c r="E1696" i="19" s="1"/>
  <c r="C1697" i="19"/>
  <c r="E1697" i="19" s="1"/>
  <c r="C1698" i="19"/>
  <c r="E1698" i="19" s="1"/>
  <c r="C1699" i="19"/>
  <c r="C1700" i="19"/>
  <c r="C1701" i="19"/>
  <c r="C1702" i="19"/>
  <c r="C1703" i="19"/>
  <c r="C1704" i="19"/>
  <c r="C1705" i="19"/>
  <c r="E1705" i="19" s="1"/>
  <c r="C1706" i="19"/>
  <c r="E1706" i="19" s="1"/>
  <c r="C1707" i="19"/>
  <c r="E1707" i="19" s="1"/>
  <c r="C1708" i="19"/>
  <c r="E1708" i="19" s="1"/>
  <c r="C1709" i="19"/>
  <c r="E1709" i="19" s="1"/>
  <c r="C1710" i="19"/>
  <c r="E1710" i="19" s="1"/>
  <c r="C1711" i="19"/>
  <c r="C1712" i="19"/>
  <c r="C1713" i="19"/>
  <c r="C1714" i="19"/>
  <c r="C1715" i="19"/>
  <c r="C1716" i="19"/>
  <c r="C1717" i="19"/>
  <c r="E1717" i="19" s="1"/>
  <c r="C1718" i="19"/>
  <c r="E1718" i="19" s="1"/>
  <c r="C1719" i="19"/>
  <c r="E1719" i="19" s="1"/>
  <c r="C1720" i="19"/>
  <c r="E1720" i="19" s="1"/>
  <c r="C1721" i="19"/>
  <c r="E1721" i="19" s="1"/>
  <c r="C1722" i="19"/>
  <c r="E1722" i="19" s="1"/>
  <c r="C1723" i="19"/>
  <c r="C1724" i="19"/>
  <c r="C1725" i="19"/>
  <c r="C1726" i="19"/>
  <c r="C1727" i="19"/>
  <c r="C1728" i="19"/>
  <c r="E1728" i="19" s="1"/>
  <c r="C1729" i="19"/>
  <c r="E1729" i="19" s="1"/>
  <c r="C1730" i="19"/>
  <c r="C1731" i="19"/>
  <c r="E1731" i="19" s="1"/>
  <c r="C1732" i="19"/>
  <c r="E1732" i="19" s="1"/>
  <c r="C1733" i="19"/>
  <c r="E1733" i="19" s="1"/>
  <c r="C1734" i="19"/>
  <c r="E1734" i="19" s="1"/>
  <c r="C1735" i="19"/>
  <c r="C1736" i="19"/>
  <c r="C1737" i="19"/>
  <c r="C1738" i="19"/>
  <c r="C1739" i="19"/>
  <c r="C1740" i="19"/>
  <c r="C1741" i="19"/>
  <c r="E1741" i="19" s="1"/>
  <c r="C1742" i="19"/>
  <c r="C1743" i="19"/>
  <c r="E1743" i="19" s="1"/>
  <c r="C1744" i="19"/>
  <c r="E1744" i="19" s="1"/>
  <c r="C1745" i="19"/>
  <c r="E1745" i="19" s="1"/>
  <c r="C1746" i="19"/>
  <c r="E1746" i="19" s="1"/>
  <c r="C1747" i="19"/>
  <c r="C1748" i="19"/>
  <c r="C1749" i="19"/>
  <c r="C1750" i="19"/>
  <c r="C1751" i="19"/>
  <c r="C1752" i="19"/>
  <c r="C1753" i="19"/>
  <c r="E1753" i="19" s="1"/>
  <c r="C1754" i="19"/>
  <c r="E1754" i="19" s="1"/>
  <c r="C1755" i="19"/>
  <c r="E1755" i="19" s="1"/>
  <c r="C1756" i="19"/>
  <c r="E1756" i="19" s="1"/>
  <c r="C1757" i="19"/>
  <c r="E1757" i="19" s="1"/>
  <c r="C1758" i="19"/>
  <c r="E1758" i="19" s="1"/>
  <c r="C1759" i="19"/>
  <c r="C1760" i="19"/>
  <c r="C1761" i="19"/>
  <c r="C1762" i="19"/>
  <c r="C1763" i="19"/>
  <c r="C1764" i="19"/>
  <c r="C1765" i="19"/>
  <c r="C1766" i="19"/>
  <c r="C1767" i="19"/>
  <c r="C1768" i="19"/>
  <c r="E1768" i="19" s="1"/>
  <c r="C1769" i="19"/>
  <c r="E1769" i="19" s="1"/>
  <c r="C1770" i="19"/>
  <c r="E1770" i="19" s="1"/>
  <c r="C1771" i="19"/>
  <c r="C1772" i="19"/>
  <c r="C1773" i="19"/>
  <c r="C1774" i="19"/>
  <c r="C1775" i="19"/>
  <c r="C1776" i="19"/>
  <c r="C1777" i="19"/>
  <c r="E1777" i="19" s="1"/>
  <c r="C1778" i="19"/>
  <c r="E1778" i="19" s="1"/>
  <c r="C1779" i="19"/>
  <c r="E1779" i="19" s="1"/>
  <c r="C1780" i="19"/>
  <c r="E1780" i="19" s="1"/>
  <c r="C1781" i="19"/>
  <c r="E1781" i="19" s="1"/>
  <c r="C1782" i="19"/>
  <c r="E1782" i="19" s="1"/>
  <c r="C1783" i="19"/>
  <c r="C1784" i="19"/>
  <c r="C1785" i="19"/>
  <c r="C1786" i="19"/>
  <c r="C1787" i="19"/>
  <c r="E1787" i="19" s="1"/>
  <c r="C1788" i="19"/>
  <c r="C1789" i="19"/>
  <c r="E1789" i="19" s="1"/>
  <c r="C1790" i="19"/>
  <c r="E1790" i="19" s="1"/>
  <c r="C1791" i="19"/>
  <c r="E1791" i="19" s="1"/>
  <c r="C1792" i="19"/>
  <c r="E1792" i="19" s="1"/>
  <c r="C1793" i="19"/>
  <c r="E1793" i="19" s="1"/>
  <c r="C1794" i="19"/>
  <c r="E1794" i="19" s="1"/>
  <c r="C1795" i="19"/>
  <c r="C1796" i="19"/>
  <c r="C1797" i="19"/>
  <c r="C1798" i="19"/>
  <c r="C1799" i="19"/>
  <c r="C1800" i="19"/>
  <c r="E1800" i="19" s="1"/>
  <c r="C1801" i="19"/>
  <c r="E1801" i="19" s="1"/>
  <c r="C1802" i="19"/>
  <c r="E1802" i="19" s="1"/>
  <c r="C1803" i="19"/>
  <c r="E1803" i="19" s="1"/>
  <c r="C1804" i="19"/>
  <c r="E1804" i="19" s="1"/>
  <c r="C1805" i="19"/>
  <c r="E1805" i="19" s="1"/>
  <c r="C1806" i="19"/>
  <c r="E1806" i="19" s="1"/>
  <c r="C1807" i="19"/>
  <c r="C1808" i="19"/>
  <c r="C1809" i="19"/>
  <c r="C1810" i="19"/>
  <c r="C1811" i="19"/>
  <c r="C1812" i="19"/>
  <c r="E1812" i="19" s="1"/>
  <c r="C1813" i="19"/>
  <c r="E1813" i="19" s="1"/>
  <c r="C1814" i="19"/>
  <c r="E1814" i="19" s="1"/>
  <c r="C1815" i="19"/>
  <c r="E1815" i="19" s="1"/>
  <c r="C1816" i="19"/>
  <c r="E1816" i="19" s="1"/>
  <c r="C1817" i="19"/>
  <c r="E1817" i="19" s="1"/>
  <c r="C1818" i="19"/>
  <c r="E1818" i="19" s="1"/>
  <c r="C1819" i="19"/>
  <c r="C1820" i="19"/>
  <c r="C1821" i="19"/>
  <c r="C1822" i="19"/>
  <c r="C1823" i="19"/>
  <c r="E1823" i="19" s="1"/>
  <c r="C1824" i="19"/>
  <c r="C1825" i="19"/>
  <c r="E1825" i="19" s="1"/>
  <c r="C1826" i="19"/>
  <c r="E1826" i="19" s="1"/>
  <c r="C1827" i="19"/>
  <c r="E1827" i="19" s="1"/>
  <c r="C1828" i="19"/>
  <c r="E1828" i="19" s="1"/>
  <c r="C1829" i="19"/>
  <c r="E1829" i="19" s="1"/>
  <c r="C1830" i="19"/>
  <c r="E1830" i="19" s="1"/>
  <c r="C1831" i="19"/>
  <c r="C1832" i="19"/>
  <c r="C1833" i="19"/>
  <c r="C1834" i="19"/>
  <c r="C1835" i="19"/>
  <c r="C1836" i="19"/>
  <c r="E1836" i="19" s="1"/>
  <c r="C1837" i="19"/>
  <c r="E1837" i="19" s="1"/>
  <c r="C1838" i="19"/>
  <c r="C1839" i="19"/>
  <c r="E1839" i="19" s="1"/>
  <c r="C1840" i="19"/>
  <c r="E1840" i="19" s="1"/>
  <c r="C1841" i="19"/>
  <c r="E1841" i="19" s="1"/>
  <c r="C1842" i="19"/>
  <c r="E1842" i="19" s="1"/>
  <c r="C1843" i="19"/>
  <c r="C1844" i="19"/>
  <c r="C1845" i="19"/>
  <c r="C1846" i="19"/>
  <c r="C1847" i="19"/>
  <c r="C1848" i="19"/>
  <c r="C1849" i="19"/>
  <c r="E1849" i="19" s="1"/>
  <c r="C1850" i="19"/>
  <c r="E1850" i="19" s="1"/>
  <c r="C1851" i="19"/>
  <c r="E1851" i="19" s="1"/>
  <c r="C1852" i="19"/>
  <c r="E1852" i="19" s="1"/>
  <c r="C1853" i="19"/>
  <c r="E1853" i="19" s="1"/>
  <c r="C1854" i="19"/>
  <c r="E1854" i="19" s="1"/>
  <c r="C1855" i="19"/>
  <c r="C1856" i="19"/>
  <c r="C1857" i="19"/>
  <c r="C1858" i="19"/>
  <c r="C1859" i="19"/>
  <c r="C1860" i="19"/>
  <c r="C1861" i="19"/>
  <c r="E1861" i="19" s="1"/>
  <c r="C1862" i="19"/>
  <c r="E1862" i="19" s="1"/>
  <c r="C1863" i="19"/>
  <c r="E1863" i="19" s="1"/>
  <c r="C1864" i="19"/>
  <c r="E1864" i="19" s="1"/>
  <c r="C1865" i="19"/>
  <c r="E1865" i="19" s="1"/>
  <c r="C1866" i="19"/>
  <c r="E1866" i="19" s="1"/>
  <c r="C1867" i="19"/>
  <c r="C1868" i="19"/>
  <c r="C1869" i="19"/>
  <c r="C1870" i="19"/>
  <c r="C1871" i="19"/>
  <c r="C1872" i="19"/>
  <c r="C1873" i="19"/>
  <c r="E1873" i="19" s="1"/>
  <c r="C1874" i="19"/>
  <c r="E1874" i="19" s="1"/>
  <c r="C1875" i="19"/>
  <c r="E1875" i="19" s="1"/>
  <c r="C1876" i="19"/>
  <c r="E1876" i="19" s="1"/>
  <c r="C1877" i="19"/>
  <c r="E1877" i="19" s="1"/>
  <c r="C1878" i="19"/>
  <c r="E1878" i="19" s="1"/>
  <c r="C1879" i="19"/>
  <c r="C1880" i="19"/>
  <c r="C1881" i="19"/>
  <c r="C1882" i="19"/>
  <c r="C1883" i="19"/>
  <c r="C1884" i="19"/>
  <c r="E1884" i="19" s="1"/>
  <c r="C1885" i="19"/>
  <c r="E1885" i="19" s="1"/>
  <c r="C1886" i="19"/>
  <c r="E1886" i="19" s="1"/>
  <c r="C1887" i="19"/>
  <c r="E1887" i="19" s="1"/>
  <c r="C1888" i="19"/>
  <c r="E1888" i="19" s="1"/>
  <c r="C1889" i="19"/>
  <c r="E1889" i="19" s="1"/>
  <c r="C1890" i="19"/>
  <c r="E1890" i="19" s="1"/>
  <c r="C1891" i="19"/>
  <c r="C1892" i="19"/>
  <c r="C1893" i="19"/>
  <c r="C1894" i="19"/>
  <c r="C1895" i="19"/>
  <c r="C1896" i="19"/>
  <c r="C1897" i="19"/>
  <c r="E1897" i="19" s="1"/>
  <c r="C1898" i="19"/>
  <c r="E1898" i="19" s="1"/>
  <c r="C1899" i="19"/>
  <c r="E1899" i="19" s="1"/>
  <c r="C1900" i="19"/>
  <c r="E1900" i="19" s="1"/>
  <c r="C1901" i="19"/>
  <c r="E1901" i="19" s="1"/>
  <c r="C1902" i="19"/>
  <c r="E1902" i="19" s="1"/>
  <c r="C1903" i="19"/>
  <c r="C1904" i="19"/>
  <c r="C1905" i="19"/>
  <c r="C1906" i="19"/>
  <c r="C1907" i="19"/>
  <c r="C1908" i="19"/>
  <c r="C1909" i="19"/>
  <c r="E1909" i="19" s="1"/>
  <c r="C1910" i="19"/>
  <c r="E1910" i="19" s="1"/>
  <c r="C1911" i="19"/>
  <c r="E1911" i="19" s="1"/>
  <c r="C1912" i="19"/>
  <c r="E1912" i="19" s="1"/>
  <c r="C1913" i="19"/>
  <c r="E1913" i="19" s="1"/>
  <c r="C1914" i="19"/>
  <c r="E1914" i="19" s="1"/>
  <c r="C1915" i="19"/>
  <c r="C1916" i="19"/>
  <c r="C1917" i="19"/>
  <c r="C1918" i="19"/>
  <c r="C1919" i="19"/>
  <c r="C1920" i="19"/>
  <c r="C1921" i="19"/>
  <c r="E1921" i="19" s="1"/>
  <c r="C1922" i="19"/>
  <c r="E1922" i="19" s="1"/>
  <c r="C1923" i="19"/>
  <c r="E1923" i="19" s="1"/>
  <c r="C1924" i="19"/>
  <c r="E1924" i="19" s="1"/>
  <c r="C1925" i="19"/>
  <c r="E1925" i="19" s="1"/>
  <c r="C1926" i="19"/>
  <c r="E1926" i="19" s="1"/>
  <c r="C1927" i="19"/>
  <c r="C1928" i="19"/>
  <c r="C1929" i="19"/>
  <c r="C1930" i="19"/>
  <c r="C1931" i="19"/>
  <c r="C1932" i="19"/>
  <c r="C1933" i="19"/>
  <c r="E1933" i="19" s="1"/>
  <c r="C1934" i="19"/>
  <c r="E1934" i="19" s="1"/>
  <c r="C1935" i="19"/>
  <c r="E1935" i="19" s="1"/>
  <c r="C1936" i="19"/>
  <c r="E1936" i="19" s="1"/>
  <c r="C1937" i="19"/>
  <c r="E1937" i="19" s="1"/>
  <c r="C1938" i="19"/>
  <c r="E1938" i="19" s="1"/>
  <c r="C1939" i="19"/>
  <c r="C1940" i="19"/>
  <c r="C1941" i="19"/>
  <c r="C1942" i="19"/>
  <c r="C1943" i="19"/>
  <c r="C1944" i="19"/>
  <c r="C1945" i="19"/>
  <c r="E1945" i="19" s="1"/>
  <c r="C1946" i="19"/>
  <c r="E1946" i="19" s="1"/>
  <c r="C1947" i="19"/>
  <c r="E1947" i="19" s="1"/>
  <c r="C1948" i="19"/>
  <c r="E1948" i="19" s="1"/>
  <c r="C1949" i="19"/>
  <c r="E1949" i="19" s="1"/>
  <c r="C1950" i="19"/>
  <c r="E1950" i="19" s="1"/>
  <c r="C1951" i="19"/>
  <c r="C1952" i="19"/>
  <c r="C1953" i="19"/>
  <c r="C1954" i="19"/>
  <c r="C1955" i="19"/>
  <c r="C1956" i="19"/>
  <c r="C1957" i="19"/>
  <c r="E1957" i="19" s="1"/>
  <c r="C1958" i="19"/>
  <c r="E1958" i="19" s="1"/>
  <c r="C1959" i="19"/>
  <c r="E1959" i="19" s="1"/>
  <c r="C1960" i="19"/>
  <c r="E1960" i="19" s="1"/>
  <c r="C1961" i="19"/>
  <c r="E1961" i="19" s="1"/>
  <c r="C1962" i="19"/>
  <c r="E1962" i="19" s="1"/>
  <c r="C1963" i="19"/>
  <c r="C1964" i="19"/>
  <c r="C1965" i="19"/>
  <c r="C1966" i="19"/>
  <c r="C1967" i="19"/>
  <c r="E1967" i="19" s="1"/>
  <c r="C1968" i="19"/>
  <c r="C1969" i="19"/>
  <c r="E1969" i="19" s="1"/>
  <c r="C1970" i="19"/>
  <c r="E1970" i="19" s="1"/>
  <c r="C1971" i="19"/>
  <c r="E1971" i="19" s="1"/>
  <c r="C1972" i="19"/>
  <c r="E1972" i="19" s="1"/>
  <c r="C1973" i="19"/>
  <c r="E1973" i="19" s="1"/>
  <c r="C1974" i="19"/>
  <c r="E1974" i="19" s="1"/>
  <c r="C1975" i="19"/>
  <c r="C1976" i="19"/>
  <c r="C1977" i="19"/>
  <c r="C1978" i="19"/>
  <c r="C1979" i="19"/>
  <c r="E1979" i="19" s="1"/>
  <c r="C1980" i="19"/>
  <c r="E1980" i="19" s="1"/>
  <c r="C1981" i="19"/>
  <c r="E1981" i="19" s="1"/>
  <c r="C1982" i="19"/>
  <c r="E1982" i="19" s="1"/>
  <c r="C1983" i="19"/>
  <c r="E1983" i="19" s="1"/>
  <c r="C1984" i="19"/>
  <c r="E1984" i="19" s="1"/>
  <c r="C1985" i="19"/>
  <c r="E1985" i="19" s="1"/>
  <c r="C1986" i="19"/>
  <c r="E1986" i="19" s="1"/>
  <c r="C1987" i="19"/>
  <c r="C1988" i="19"/>
  <c r="C1989" i="19"/>
  <c r="C1990" i="19"/>
  <c r="C1991" i="19"/>
  <c r="C1992" i="19"/>
  <c r="E1992" i="19" s="1"/>
  <c r="C1993" i="19"/>
  <c r="E1993" i="19" s="1"/>
  <c r="C1994" i="19"/>
  <c r="E1994" i="19" s="1"/>
  <c r="C1995" i="19"/>
  <c r="E1995" i="19" s="1"/>
  <c r="C1996" i="19"/>
  <c r="E1996" i="19" s="1"/>
  <c r="C1997" i="19"/>
  <c r="E1997" i="19" s="1"/>
  <c r="C1998" i="19"/>
  <c r="E1998" i="19" s="1"/>
  <c r="C1999" i="19"/>
  <c r="C2000" i="19"/>
  <c r="C2001" i="19"/>
  <c r="C2002" i="19"/>
  <c r="C2003" i="19"/>
  <c r="C2004" i="19"/>
  <c r="C2005" i="19"/>
  <c r="E2005" i="19" s="1"/>
  <c r="C2006" i="19"/>
  <c r="E2006" i="19" s="1"/>
  <c r="C2007" i="19"/>
  <c r="E2007" i="19" s="1"/>
  <c r="C2008" i="19"/>
  <c r="E2008" i="19" s="1"/>
  <c r="C2009" i="19"/>
  <c r="E2009" i="19" s="1"/>
  <c r="C2010" i="19"/>
  <c r="E2010" i="19" s="1"/>
  <c r="C2011" i="19"/>
  <c r="C2012" i="19"/>
  <c r="C2013" i="19"/>
  <c r="C2014" i="19"/>
  <c r="C2015" i="19"/>
  <c r="C2016" i="19"/>
  <c r="C2017" i="19"/>
  <c r="E2017" i="19" s="1"/>
  <c r="C2018" i="19"/>
  <c r="E2018" i="19" s="1"/>
  <c r="C2019" i="19"/>
  <c r="E2019" i="19" s="1"/>
  <c r="C2020" i="19"/>
  <c r="E2020" i="19" s="1"/>
  <c r="C2021" i="19"/>
  <c r="E2021" i="19" s="1"/>
  <c r="C2022" i="19"/>
  <c r="E2022" i="19" s="1"/>
  <c r="C2023" i="19"/>
  <c r="C2024" i="19"/>
  <c r="C2025" i="19"/>
  <c r="C2026" i="19"/>
  <c r="C2027" i="19"/>
  <c r="C2028" i="19"/>
  <c r="C2029" i="19"/>
  <c r="C2030" i="19"/>
  <c r="C2031" i="19"/>
  <c r="E2031" i="19" s="1"/>
  <c r="C2032" i="19"/>
  <c r="E2032" i="19" s="1"/>
  <c r="C2033" i="19"/>
  <c r="E2033" i="19" s="1"/>
  <c r="C2034" i="19"/>
  <c r="E2034" i="19" s="1"/>
  <c r="C2035" i="19"/>
  <c r="C2036" i="19"/>
  <c r="C2037" i="19"/>
  <c r="C2038" i="19"/>
  <c r="C2039" i="19"/>
  <c r="C2040" i="19"/>
  <c r="C2041" i="19"/>
  <c r="E2041" i="19" s="1"/>
  <c r="C2042" i="19"/>
  <c r="C2043" i="19"/>
  <c r="E2043" i="19" s="1"/>
  <c r="C2044" i="19"/>
  <c r="E2044" i="19" s="1"/>
  <c r="C2045" i="19"/>
  <c r="E2045" i="19" s="1"/>
  <c r="C2046" i="19"/>
  <c r="E2046" i="19" s="1"/>
  <c r="C2047" i="19"/>
  <c r="C2048" i="19"/>
  <c r="C2049" i="19"/>
  <c r="C2050" i="19"/>
  <c r="C2051" i="19"/>
  <c r="C2052" i="19"/>
  <c r="C2053" i="19"/>
  <c r="E2053" i="19" s="1"/>
  <c r="C2054" i="19"/>
  <c r="E2054" i="19" s="1"/>
  <c r="C2055" i="19"/>
  <c r="E2055" i="19" s="1"/>
  <c r="C2056" i="19"/>
  <c r="E2056" i="19" s="1"/>
  <c r="C2057" i="19"/>
  <c r="E2057" i="19" s="1"/>
  <c r="C2058" i="19"/>
  <c r="E2058" i="19" s="1"/>
  <c r="C2059" i="19"/>
  <c r="C2060" i="19"/>
  <c r="C2061" i="19"/>
  <c r="C2062" i="19"/>
  <c r="C2063" i="19"/>
  <c r="C2064" i="19"/>
  <c r="C2065" i="19"/>
  <c r="E2065" i="19" s="1"/>
  <c r="C2066" i="19"/>
  <c r="E2066" i="19" s="1"/>
  <c r="C2067" i="19"/>
  <c r="E2067" i="19" s="1"/>
  <c r="C2068" i="19"/>
  <c r="E2068" i="19" s="1"/>
  <c r="C2069" i="19"/>
  <c r="E2069" i="19" s="1"/>
  <c r="C2070" i="19"/>
  <c r="E2070" i="19" s="1"/>
  <c r="C2071" i="19"/>
  <c r="C2072" i="19"/>
  <c r="C2073" i="19"/>
  <c r="C2074" i="19"/>
  <c r="C2075" i="19"/>
  <c r="C2076" i="19"/>
  <c r="C2077" i="19"/>
  <c r="C2078" i="19"/>
  <c r="E2078" i="19" s="1"/>
  <c r="C2079" i="19"/>
  <c r="C2080" i="19"/>
  <c r="E2080" i="19" s="1"/>
  <c r="C2081" i="19"/>
  <c r="E2081" i="19" s="1"/>
  <c r="C2082" i="19"/>
  <c r="E2082" i="19" s="1"/>
  <c r="C2083" i="19"/>
  <c r="C2084" i="19"/>
  <c r="C2085" i="19"/>
  <c r="C2086" i="19"/>
  <c r="C2087" i="19"/>
  <c r="C2088" i="19"/>
  <c r="C2089" i="19"/>
  <c r="E2089" i="19" s="1"/>
  <c r="C2090" i="19"/>
  <c r="E2090" i="19" s="1"/>
  <c r="C2091" i="19"/>
  <c r="E2091" i="19" s="1"/>
  <c r="C2092" i="19"/>
  <c r="E2092" i="19" s="1"/>
  <c r="C2093" i="19"/>
  <c r="E2093" i="19" s="1"/>
  <c r="C2094" i="19"/>
  <c r="E2094" i="19" s="1"/>
  <c r="C2095" i="19"/>
  <c r="C2096" i="19"/>
  <c r="C2097" i="19"/>
  <c r="C2098" i="19"/>
  <c r="C2099" i="19"/>
  <c r="C2100" i="19"/>
  <c r="E2100" i="19" s="1"/>
  <c r="C2101" i="19"/>
  <c r="E2101" i="19" s="1"/>
  <c r="C2102" i="19"/>
  <c r="E2102" i="19" s="1"/>
  <c r="C2103" i="19"/>
  <c r="E2103" i="19" s="1"/>
  <c r="C2104" i="19"/>
  <c r="C2105" i="19"/>
  <c r="E2105" i="19" s="1"/>
  <c r="C2106" i="19"/>
  <c r="E2106" i="19" s="1"/>
  <c r="C2107" i="19"/>
  <c r="C2108" i="19"/>
  <c r="C2109" i="19"/>
  <c r="C2110" i="19"/>
  <c r="C2111" i="19"/>
  <c r="C2112" i="19"/>
  <c r="E2112" i="19" s="1"/>
  <c r="C2113" i="19"/>
  <c r="E2113" i="19" s="1"/>
  <c r="C2114" i="19"/>
  <c r="E2114" i="19" s="1"/>
  <c r="C2115" i="19"/>
  <c r="E2115" i="19" s="1"/>
  <c r="C2116" i="19"/>
  <c r="E2116" i="19" s="1"/>
  <c r="C2117" i="19"/>
  <c r="E2117" i="19" s="1"/>
  <c r="C2118" i="19"/>
  <c r="E2118" i="19" s="1"/>
  <c r="C2119" i="19"/>
  <c r="C2120" i="19"/>
  <c r="C2121" i="19"/>
  <c r="C2122" i="19"/>
  <c r="C2123" i="19"/>
  <c r="C2124" i="19"/>
  <c r="C2125" i="19"/>
  <c r="E2125" i="19" s="1"/>
  <c r="C2126" i="19"/>
  <c r="E2126" i="19" s="1"/>
  <c r="C2127" i="19"/>
  <c r="C2128" i="19"/>
  <c r="E2128" i="19" s="1"/>
  <c r="C2129" i="19"/>
  <c r="E2129" i="19" s="1"/>
  <c r="C2130" i="19"/>
  <c r="E2130" i="19" s="1"/>
  <c r="C2131" i="19"/>
  <c r="C2132" i="19"/>
  <c r="C2133" i="19"/>
  <c r="C2134" i="19"/>
  <c r="C2135" i="19"/>
  <c r="C2136" i="19"/>
  <c r="C2137" i="19"/>
  <c r="E2137" i="19" s="1"/>
  <c r="C2138" i="19"/>
  <c r="E2138" i="19" s="1"/>
  <c r="C2139" i="19"/>
  <c r="E2139" i="19" s="1"/>
  <c r="C2140" i="19"/>
  <c r="E2140" i="19" s="1"/>
  <c r="C2141" i="19"/>
  <c r="E2141" i="19" s="1"/>
  <c r="C2142" i="19"/>
  <c r="E2142" i="19" s="1"/>
  <c r="C2143" i="19"/>
  <c r="C2144" i="19"/>
  <c r="C2145" i="19"/>
  <c r="C2146" i="19"/>
  <c r="C2147" i="19"/>
  <c r="C2148" i="19"/>
  <c r="C2149" i="19"/>
  <c r="E2149" i="19" s="1"/>
  <c r="C2150" i="19"/>
  <c r="E2150" i="19" s="1"/>
  <c r="C2151" i="19"/>
  <c r="E2151" i="19" s="1"/>
  <c r="C2152" i="19"/>
  <c r="E2152" i="19" s="1"/>
  <c r="C2153" i="19"/>
  <c r="E2153" i="19" s="1"/>
  <c r="C2154" i="19"/>
  <c r="E2154" i="19" s="1"/>
  <c r="C2155" i="19"/>
  <c r="C2156" i="19"/>
  <c r="C2157" i="19"/>
  <c r="C2158" i="19"/>
  <c r="C2159" i="19"/>
  <c r="C2160" i="19"/>
  <c r="C2161" i="19"/>
  <c r="E2161" i="19" s="1"/>
  <c r="C2162" i="19"/>
  <c r="E2162" i="19" s="1"/>
  <c r="C2163" i="19"/>
  <c r="E2163" i="19" s="1"/>
  <c r="C2164" i="19"/>
  <c r="E2164" i="19" s="1"/>
  <c r="C2165" i="19"/>
  <c r="E2165" i="19" s="1"/>
  <c r="C2166" i="19"/>
  <c r="E2166" i="19" s="1"/>
  <c r="C2167" i="19"/>
  <c r="C2168" i="19"/>
  <c r="C2169" i="19"/>
  <c r="C2170" i="19"/>
  <c r="C2171" i="19"/>
  <c r="C2172" i="19"/>
  <c r="C2173" i="19"/>
  <c r="E2173" i="19" s="1"/>
  <c r="C2174" i="19"/>
  <c r="E2174" i="19" s="1"/>
  <c r="C2175" i="19"/>
  <c r="E2175" i="19" s="1"/>
  <c r="C2176" i="19"/>
  <c r="E2176" i="19" s="1"/>
  <c r="C2177" i="19"/>
  <c r="E2177" i="19" s="1"/>
  <c r="C2178" i="19"/>
  <c r="E2178" i="19" s="1"/>
  <c r="C2179" i="19"/>
  <c r="C2180" i="19"/>
  <c r="C2181" i="19"/>
  <c r="C2182" i="19"/>
  <c r="C2183" i="19"/>
  <c r="C2184" i="19"/>
  <c r="C2185" i="19"/>
  <c r="E2185" i="19" s="1"/>
  <c r="C2186" i="19"/>
  <c r="E2186" i="19" s="1"/>
  <c r="C2187" i="19"/>
  <c r="E2187" i="19" s="1"/>
  <c r="C2188" i="19"/>
  <c r="E2188" i="19" s="1"/>
  <c r="C2189" i="19"/>
  <c r="E2189" i="19" s="1"/>
  <c r="C2190" i="19"/>
  <c r="E2190" i="19" s="1"/>
  <c r="C2191" i="19"/>
  <c r="C2192" i="19"/>
  <c r="C2193" i="19"/>
  <c r="C2194" i="19"/>
  <c r="C2195" i="19"/>
  <c r="C2196" i="19"/>
  <c r="C2197" i="19"/>
  <c r="E2197" i="19" s="1"/>
  <c r="C2198" i="19"/>
  <c r="E2198" i="19" s="1"/>
  <c r="C2199" i="19"/>
  <c r="E2199" i="19" s="1"/>
  <c r="C2200" i="19"/>
  <c r="E2200" i="19" s="1"/>
  <c r="C2201" i="19"/>
  <c r="E2201" i="19" s="1"/>
  <c r="C2202" i="19"/>
  <c r="E2202" i="19" s="1"/>
  <c r="C2203" i="19"/>
  <c r="C2204" i="19"/>
  <c r="C2205" i="19"/>
  <c r="C2206" i="19"/>
  <c r="C2207" i="19"/>
  <c r="C2208" i="19"/>
  <c r="C2209" i="19"/>
  <c r="E2209" i="19" s="1"/>
  <c r="C2210" i="19"/>
  <c r="E2210" i="19" s="1"/>
  <c r="C2211" i="19"/>
  <c r="E2211" i="19" s="1"/>
  <c r="C2212" i="19"/>
  <c r="E2212" i="19" s="1"/>
  <c r="C2213" i="19"/>
  <c r="E2213" i="19" s="1"/>
  <c r="C2214" i="19"/>
  <c r="E2214" i="19" s="1"/>
  <c r="C2215" i="19"/>
  <c r="C2216" i="19"/>
  <c r="C2217" i="19"/>
  <c r="C2218" i="19"/>
  <c r="C2219" i="19"/>
  <c r="C2220" i="19"/>
  <c r="C2221" i="19"/>
  <c r="E2221" i="19" s="1"/>
  <c r="C2222" i="19"/>
  <c r="E2222" i="19" s="1"/>
  <c r="C2223" i="19"/>
  <c r="E2223" i="19" s="1"/>
  <c r="C2224" i="19"/>
  <c r="E2224" i="19" s="1"/>
  <c r="C2225" i="19"/>
  <c r="E2225" i="19" s="1"/>
  <c r="C2226" i="19"/>
  <c r="E2226" i="19" s="1"/>
  <c r="C2227" i="19"/>
  <c r="C2228" i="19"/>
  <c r="C2229" i="19"/>
  <c r="C2230" i="19"/>
  <c r="C2231" i="19"/>
  <c r="C2232" i="19"/>
  <c r="C2233" i="19"/>
  <c r="E2233" i="19" s="1"/>
  <c r="C2234" i="19"/>
  <c r="C2235" i="19"/>
  <c r="C2236" i="19"/>
  <c r="E2236" i="19" s="1"/>
  <c r="C2237" i="19"/>
  <c r="E2237" i="19" s="1"/>
  <c r="C2238" i="19"/>
  <c r="E2238" i="19" s="1"/>
  <c r="C2239" i="19"/>
  <c r="C2240" i="19"/>
  <c r="C2241" i="19"/>
  <c r="C2242" i="19"/>
  <c r="C2243" i="19"/>
  <c r="C2244" i="19"/>
  <c r="C2245" i="19"/>
  <c r="C2246" i="19"/>
  <c r="E2246" i="19" s="1"/>
  <c r="C2247" i="19"/>
  <c r="E2247" i="19" s="1"/>
  <c r="C2248" i="19"/>
  <c r="E2248" i="19" s="1"/>
  <c r="C2249" i="19"/>
  <c r="E2249" i="19" s="1"/>
  <c r="C2250" i="19"/>
  <c r="E2250" i="19" s="1"/>
  <c r="C2251" i="19"/>
  <c r="C2252" i="19"/>
  <c r="C2253" i="19"/>
  <c r="C2254" i="19"/>
  <c r="C2255" i="19"/>
  <c r="C2256" i="19"/>
  <c r="C2257" i="19"/>
  <c r="E2257" i="19" s="1"/>
  <c r="C2258" i="19"/>
  <c r="E2258" i="19" s="1"/>
  <c r="C2259" i="19"/>
  <c r="E2259" i="19" s="1"/>
  <c r="C2260" i="19"/>
  <c r="E2260" i="19" s="1"/>
  <c r="C2261" i="19"/>
  <c r="E2261" i="19" s="1"/>
  <c r="C2262" i="19"/>
  <c r="E2262" i="19" s="1"/>
  <c r="C2263" i="19"/>
  <c r="C2264" i="19"/>
  <c r="C2265" i="19"/>
  <c r="C2266" i="19"/>
  <c r="C2267" i="19"/>
  <c r="C2268" i="19"/>
  <c r="C2269" i="19"/>
  <c r="E2269" i="19" s="1"/>
  <c r="C2270" i="19"/>
  <c r="E2270" i="19" s="1"/>
  <c r="C2271" i="19"/>
  <c r="E2271" i="19" s="1"/>
  <c r="C2272" i="19"/>
  <c r="E2272" i="19" s="1"/>
  <c r="C2273" i="19"/>
  <c r="E2273" i="19" s="1"/>
  <c r="C2274" i="19"/>
  <c r="E2274" i="19" s="1"/>
  <c r="C2275" i="19"/>
  <c r="C2276" i="19"/>
  <c r="C2277" i="19"/>
  <c r="C2278" i="19"/>
  <c r="C2279" i="19"/>
  <c r="C2280" i="19"/>
  <c r="C2281" i="19"/>
  <c r="E2281" i="19" s="1"/>
  <c r="C2282" i="19"/>
  <c r="E2282" i="19" s="1"/>
  <c r="C2283" i="19"/>
  <c r="E2283" i="19" s="1"/>
  <c r="C2284" i="19"/>
  <c r="E2284" i="19" s="1"/>
  <c r="C2285" i="19"/>
  <c r="E2285" i="19" s="1"/>
  <c r="C2286" i="19"/>
  <c r="E2286" i="19" s="1"/>
  <c r="C2287" i="19"/>
  <c r="C2288" i="19"/>
  <c r="C2289" i="19"/>
  <c r="C2290" i="19"/>
  <c r="C2291" i="19"/>
  <c r="C2292" i="19"/>
  <c r="C2293" i="19"/>
  <c r="E2293" i="19" s="1"/>
  <c r="C2294" i="19"/>
  <c r="E2294" i="19" s="1"/>
  <c r="C2295" i="19"/>
  <c r="E2295" i="19" s="1"/>
  <c r="C2296" i="19"/>
  <c r="E2296" i="19" s="1"/>
  <c r="C2297" i="19"/>
  <c r="E2297" i="19" s="1"/>
  <c r="C2298" i="19"/>
  <c r="E2298" i="19" s="1"/>
  <c r="C2299" i="19"/>
  <c r="C2300" i="19"/>
  <c r="C2301" i="19"/>
  <c r="C2302" i="19"/>
  <c r="C2303" i="19"/>
  <c r="C2304" i="19"/>
  <c r="C2305" i="19"/>
  <c r="E2305" i="19" s="1"/>
  <c r="C2306" i="19"/>
  <c r="E2306" i="19" s="1"/>
  <c r="C2307" i="19"/>
  <c r="E2307" i="19" s="1"/>
  <c r="C2308" i="19"/>
  <c r="E2308" i="19" s="1"/>
  <c r="C2309" i="19"/>
  <c r="E2309" i="19" s="1"/>
  <c r="C2310" i="19"/>
  <c r="E2310" i="19" s="1"/>
  <c r="C2311" i="19"/>
  <c r="C2312" i="19"/>
  <c r="C2313" i="19"/>
  <c r="C2314" i="19"/>
  <c r="C2315" i="19"/>
  <c r="C2316" i="19"/>
  <c r="C2317" i="19"/>
  <c r="E2317" i="19" s="1"/>
  <c r="C2318" i="19"/>
  <c r="E2318" i="19" s="1"/>
  <c r="C2319" i="19"/>
  <c r="E2319" i="19" s="1"/>
  <c r="C2320" i="19"/>
  <c r="E2320" i="19" s="1"/>
  <c r="C2321" i="19"/>
  <c r="E2321" i="19" s="1"/>
  <c r="C2322" i="19"/>
  <c r="E2322" i="19" s="1"/>
  <c r="C2323" i="19"/>
  <c r="C2324" i="19"/>
  <c r="C2325" i="19"/>
  <c r="C2326" i="19"/>
  <c r="C2327" i="19"/>
  <c r="C2328" i="19"/>
  <c r="C2329" i="19"/>
  <c r="C2330" i="19"/>
  <c r="E2330" i="19" s="1"/>
  <c r="C2331" i="19"/>
  <c r="E2331" i="19" s="1"/>
  <c r="C2332" i="19"/>
  <c r="E2332" i="19" s="1"/>
  <c r="C2333" i="19"/>
  <c r="E2333" i="19" s="1"/>
  <c r="C2334" i="19"/>
  <c r="E2334" i="19" s="1"/>
  <c r="C2335" i="19"/>
  <c r="C2336" i="19"/>
  <c r="C2337" i="19"/>
  <c r="C2338" i="19"/>
  <c r="C2339" i="19"/>
  <c r="C2340" i="19"/>
  <c r="C2341" i="19"/>
  <c r="E2341" i="19" s="1"/>
  <c r="C2342" i="19"/>
  <c r="E2342" i="19" s="1"/>
  <c r="C2343" i="19"/>
  <c r="E2343" i="19" s="1"/>
  <c r="C2344" i="19"/>
  <c r="E2344" i="19" s="1"/>
  <c r="C2345" i="19"/>
  <c r="E2345" i="19" s="1"/>
  <c r="C2346" i="19"/>
  <c r="E2346" i="19" s="1"/>
  <c r="C2347" i="19"/>
  <c r="C2348" i="19"/>
  <c r="C2349" i="19"/>
  <c r="C2350" i="19"/>
  <c r="C2351" i="19"/>
  <c r="C2352" i="19"/>
  <c r="C2353" i="19"/>
  <c r="E2353" i="19" s="1"/>
  <c r="C2354" i="19"/>
  <c r="E2354" i="19" s="1"/>
  <c r="C2355" i="19"/>
  <c r="E2355" i="19" s="1"/>
  <c r="C2356" i="19"/>
  <c r="E2356" i="19" s="1"/>
  <c r="C2357" i="19"/>
  <c r="E2357" i="19" s="1"/>
  <c r="C2358" i="19"/>
  <c r="E2358" i="19" s="1"/>
  <c r="C2359" i="19"/>
  <c r="C2360" i="19"/>
  <c r="C2361" i="19"/>
  <c r="C2362" i="19"/>
  <c r="C2363" i="19"/>
  <c r="C2364" i="19"/>
  <c r="C2365" i="19"/>
  <c r="E2365" i="19" s="1"/>
  <c r="C2366" i="19"/>
  <c r="E2366" i="19" s="1"/>
  <c r="C2367" i="19"/>
  <c r="E2367" i="19" s="1"/>
  <c r="C2368" i="19"/>
  <c r="E2368" i="19" s="1"/>
  <c r="C2369" i="19"/>
  <c r="E2369" i="19" s="1"/>
  <c r="C2370" i="19"/>
  <c r="E2370" i="19" s="1"/>
  <c r="C2371" i="19"/>
  <c r="C2372" i="19"/>
  <c r="C2373" i="19"/>
  <c r="C2374" i="19"/>
  <c r="C2375" i="19"/>
  <c r="C2376" i="19"/>
  <c r="C2377" i="19"/>
  <c r="E2377" i="19" s="1"/>
  <c r="C2378" i="19"/>
  <c r="E2378" i="19" s="1"/>
  <c r="C2379" i="19"/>
  <c r="E2379" i="19" s="1"/>
  <c r="C2380" i="19"/>
  <c r="E2380" i="19" s="1"/>
  <c r="C2381" i="19"/>
  <c r="E2381" i="19" s="1"/>
  <c r="C2382" i="19"/>
  <c r="E2382" i="19" s="1"/>
  <c r="C2383" i="19"/>
  <c r="C2384" i="19"/>
  <c r="C2385" i="19"/>
  <c r="C2386" i="19"/>
  <c r="C2387" i="19"/>
  <c r="C2388" i="19"/>
  <c r="C2389" i="19"/>
  <c r="E2389" i="19" s="1"/>
  <c r="C2390" i="19"/>
  <c r="E2390" i="19" s="1"/>
  <c r="C2391" i="19"/>
  <c r="E2391" i="19" s="1"/>
  <c r="C2392" i="19"/>
  <c r="E2392" i="19" s="1"/>
  <c r="C2393" i="19"/>
  <c r="E2393" i="19" s="1"/>
  <c r="C2394" i="19"/>
  <c r="E2394" i="19" s="1"/>
  <c r="C2395" i="19"/>
  <c r="C2396" i="19"/>
  <c r="C2397" i="19"/>
  <c r="C2398" i="19"/>
  <c r="C2399" i="19"/>
  <c r="C2400" i="19"/>
  <c r="C2401" i="19"/>
  <c r="E2401" i="19" s="1"/>
  <c r="C2402" i="19"/>
  <c r="E2402" i="19" s="1"/>
  <c r="C2403" i="19"/>
  <c r="E2403" i="19" s="1"/>
  <c r="C2404" i="19"/>
  <c r="E2404" i="19" s="1"/>
  <c r="C2405" i="19"/>
  <c r="E2405" i="19" s="1"/>
  <c r="C2406" i="19"/>
  <c r="E2406" i="19" s="1"/>
  <c r="C2407" i="19"/>
  <c r="C2408" i="19"/>
  <c r="C2409" i="19"/>
  <c r="C2410" i="19"/>
  <c r="C2411" i="19"/>
  <c r="C2412" i="19"/>
  <c r="C2413" i="19"/>
  <c r="C2414" i="19"/>
  <c r="E2414" i="19" s="1"/>
  <c r="C2415" i="19"/>
  <c r="E2415" i="19" s="1"/>
  <c r="C2416" i="19"/>
  <c r="E2416" i="19" s="1"/>
  <c r="C2417" i="19"/>
  <c r="E2417" i="19" s="1"/>
  <c r="C2418" i="19"/>
  <c r="E2418" i="19" s="1"/>
  <c r="C2419" i="19"/>
  <c r="C2420" i="19"/>
  <c r="C2421" i="19"/>
  <c r="C2422" i="19"/>
  <c r="C2423" i="19"/>
  <c r="C2424" i="19"/>
  <c r="C2425" i="19"/>
  <c r="C2426" i="19"/>
  <c r="C2427" i="19"/>
  <c r="C2428" i="19"/>
  <c r="E2428" i="19" s="1"/>
  <c r="C2429" i="19"/>
  <c r="E2429" i="19" s="1"/>
  <c r="C2430" i="19"/>
  <c r="E2430" i="19" s="1"/>
  <c r="C2431" i="19"/>
  <c r="C2432" i="19"/>
  <c r="C2433" i="19"/>
  <c r="C2434" i="19"/>
  <c r="C2435" i="19"/>
  <c r="C2436" i="19"/>
  <c r="C2437" i="19"/>
  <c r="E2437" i="19" s="1"/>
  <c r="C2438" i="19"/>
  <c r="E2438" i="19" s="1"/>
  <c r="C2439" i="19"/>
  <c r="E2439" i="19" s="1"/>
  <c r="C2440" i="19"/>
  <c r="E2440" i="19" s="1"/>
  <c r="C2441" i="19"/>
  <c r="E2441" i="19" s="1"/>
  <c r="C2442" i="19"/>
  <c r="E2442" i="19" s="1"/>
  <c r="C2443" i="19"/>
  <c r="C2444" i="19"/>
  <c r="C2445" i="19"/>
  <c r="C2446" i="19"/>
  <c r="C2447" i="19"/>
  <c r="C2448" i="19"/>
  <c r="C2449" i="19"/>
  <c r="E2449" i="19" s="1"/>
  <c r="C2450" i="19"/>
  <c r="E2450" i="19" s="1"/>
  <c r="C2451" i="19"/>
  <c r="E2451" i="19" s="1"/>
  <c r="C2452" i="19"/>
  <c r="E2452" i="19" s="1"/>
  <c r="C2453" i="19"/>
  <c r="E2453" i="19" s="1"/>
  <c r="C2454" i="19"/>
  <c r="E2454" i="19" s="1"/>
  <c r="C2455" i="19"/>
  <c r="C2456" i="19"/>
  <c r="C2457" i="19"/>
  <c r="C2458" i="19"/>
  <c r="C2459" i="19"/>
  <c r="C2460" i="19"/>
  <c r="C2461" i="19"/>
  <c r="E2461" i="19" s="1"/>
  <c r="C2462" i="19"/>
  <c r="E2462" i="19" s="1"/>
  <c r="C2463" i="19"/>
  <c r="E2463" i="19" s="1"/>
  <c r="C2464" i="19"/>
  <c r="E2464" i="19" s="1"/>
  <c r="C2465" i="19"/>
  <c r="E2465" i="19" s="1"/>
  <c r="C2466" i="19"/>
  <c r="E2466" i="19" s="1"/>
  <c r="C2467" i="19"/>
  <c r="C2468" i="19"/>
  <c r="C2469" i="19"/>
  <c r="C2470" i="19"/>
  <c r="C2471" i="19"/>
  <c r="C2472" i="19"/>
  <c r="C2473" i="19"/>
  <c r="C2474" i="19"/>
  <c r="E2474" i="19" s="1"/>
  <c r="C2475" i="19"/>
  <c r="E2475" i="19" s="1"/>
  <c r="C2476" i="19"/>
  <c r="E2476" i="19" s="1"/>
  <c r="C2477" i="19"/>
  <c r="E2477" i="19" s="1"/>
  <c r="C2478" i="19"/>
  <c r="E2478" i="19" s="1"/>
  <c r="C2479" i="19"/>
  <c r="C2480" i="19"/>
  <c r="C2481" i="19"/>
  <c r="C2482" i="19"/>
  <c r="C2483" i="19"/>
  <c r="C2484" i="19"/>
  <c r="C2485" i="19"/>
  <c r="E2485" i="19" s="1"/>
  <c r="C2486" i="19"/>
  <c r="E2486" i="19" s="1"/>
  <c r="C2487" i="19"/>
  <c r="E2487" i="19" s="1"/>
  <c r="C2488" i="19"/>
  <c r="E2488" i="19" s="1"/>
  <c r="C2489" i="19"/>
  <c r="E2489" i="19" s="1"/>
  <c r="C2490" i="19"/>
  <c r="E2490" i="19" s="1"/>
  <c r="C2491" i="19"/>
  <c r="C2492" i="19"/>
  <c r="C2493" i="19"/>
  <c r="C2494" i="19"/>
  <c r="C2495" i="19"/>
  <c r="C2496" i="19"/>
  <c r="C2497" i="19"/>
  <c r="E2497" i="19" s="1"/>
  <c r="C2498" i="19"/>
  <c r="E2498" i="19" s="1"/>
  <c r="C2499" i="19"/>
  <c r="E2499" i="19" s="1"/>
  <c r="C2500" i="19"/>
  <c r="E2500" i="19" s="1"/>
  <c r="C2501" i="19"/>
  <c r="E2501" i="19" s="1"/>
  <c r="C2502" i="19"/>
  <c r="E2502" i="19" s="1"/>
  <c r="C2503" i="19"/>
  <c r="C2504" i="19"/>
  <c r="C2505" i="19"/>
  <c r="C2506" i="19"/>
  <c r="C2507" i="19"/>
  <c r="C2508" i="19"/>
  <c r="C2509" i="19"/>
  <c r="E2509" i="19" s="1"/>
  <c r="C2510" i="19"/>
  <c r="E2510" i="19" s="1"/>
  <c r="C2511" i="19"/>
  <c r="E2511" i="19" s="1"/>
  <c r="C2512" i="19"/>
  <c r="E2512" i="19" s="1"/>
  <c r="C2513" i="19"/>
  <c r="E2513" i="19" s="1"/>
  <c r="C2514" i="19"/>
  <c r="E2514" i="19" s="1"/>
  <c r="C2515" i="19"/>
  <c r="C2516" i="19"/>
  <c r="C2517" i="19"/>
  <c r="C2518" i="19"/>
  <c r="C2519" i="19"/>
  <c r="C2520" i="19"/>
  <c r="C2521" i="19"/>
  <c r="E2521" i="19" s="1"/>
  <c r="C2522" i="19"/>
  <c r="E2522" i="19" s="1"/>
  <c r="C2523" i="19"/>
  <c r="E2523" i="19" s="1"/>
  <c r="C2524" i="19"/>
  <c r="E2524" i="19" s="1"/>
  <c r="C2525" i="19"/>
  <c r="E2525" i="19" s="1"/>
  <c r="C2526" i="19"/>
  <c r="E2526" i="19" s="1"/>
  <c r="C2527" i="19"/>
  <c r="C2528" i="19"/>
  <c r="C2529" i="19"/>
  <c r="C2530" i="19"/>
  <c r="C2531" i="19"/>
  <c r="C2532" i="19"/>
  <c r="C2533" i="19"/>
  <c r="E2533" i="19" s="1"/>
  <c r="C2534" i="19"/>
  <c r="E2534" i="19" s="1"/>
  <c r="C2535" i="19"/>
  <c r="E2535" i="19" s="1"/>
  <c r="C2536" i="19"/>
  <c r="E2536" i="19" s="1"/>
  <c r="C2537" i="19"/>
  <c r="E2537" i="19" s="1"/>
  <c r="C2538" i="19"/>
  <c r="E2538" i="19" s="1"/>
  <c r="C2539" i="19"/>
  <c r="C2540" i="19"/>
  <c r="C2541" i="19"/>
  <c r="C2542" i="19"/>
  <c r="C2543" i="19"/>
  <c r="C2544" i="19"/>
  <c r="C2545" i="19"/>
  <c r="C2546" i="19"/>
  <c r="E2546" i="19" s="1"/>
  <c r="C2547" i="19"/>
  <c r="E2547" i="19" s="1"/>
  <c r="C2548" i="19"/>
  <c r="E2548" i="19" s="1"/>
  <c r="C2549" i="19"/>
  <c r="E2549" i="19" s="1"/>
  <c r="C2550" i="19"/>
  <c r="E2550" i="19" s="1"/>
  <c r="C2551" i="19"/>
  <c r="C2552" i="19"/>
  <c r="C2553" i="19"/>
  <c r="C2554" i="19"/>
  <c r="C2555" i="19"/>
  <c r="C2556" i="19"/>
  <c r="C2557" i="19"/>
  <c r="E2557" i="19" s="1"/>
  <c r="C2558" i="19"/>
  <c r="E2558" i="19" s="1"/>
  <c r="C2559" i="19"/>
  <c r="E2559" i="19" s="1"/>
  <c r="C2560" i="19"/>
  <c r="E2560" i="19" s="1"/>
  <c r="C2561" i="19"/>
  <c r="E2561" i="19" s="1"/>
  <c r="C2562" i="19"/>
  <c r="E2562" i="19" s="1"/>
  <c r="C2563" i="19"/>
  <c r="C2564" i="19"/>
  <c r="C2565" i="19"/>
  <c r="C2566" i="19"/>
  <c r="C2567" i="19"/>
  <c r="C2568" i="19"/>
  <c r="C2569" i="19"/>
  <c r="E2569" i="19" s="1"/>
  <c r="C2570" i="19"/>
  <c r="E2570" i="19" s="1"/>
  <c r="C2571" i="19"/>
  <c r="E2571" i="19" s="1"/>
  <c r="C2572" i="19"/>
  <c r="E2572" i="19" s="1"/>
  <c r="C2573" i="19"/>
  <c r="E2573" i="19" s="1"/>
  <c r="C2574" i="19"/>
  <c r="E2574" i="19" s="1"/>
  <c r="C2575" i="19"/>
  <c r="C2576" i="19"/>
  <c r="C2577" i="19"/>
  <c r="C2578" i="19"/>
  <c r="C2579" i="19"/>
  <c r="C2580" i="19"/>
  <c r="C2581" i="19"/>
  <c r="E2581" i="19" s="1"/>
  <c r="C2582" i="19"/>
  <c r="C2583" i="19"/>
  <c r="C2584" i="19"/>
  <c r="E2584" i="19" s="1"/>
  <c r="C2585" i="19"/>
  <c r="E2585" i="19" s="1"/>
  <c r="C2586" i="19"/>
  <c r="E2586" i="19" s="1"/>
  <c r="C2587" i="19"/>
  <c r="C2588" i="19"/>
  <c r="C2589" i="19"/>
  <c r="C2590" i="19"/>
  <c r="C2591" i="19"/>
  <c r="C2592" i="19"/>
  <c r="C2593" i="19"/>
  <c r="C2594" i="19"/>
  <c r="E2594" i="19" s="1"/>
  <c r="C2595" i="19"/>
  <c r="C2596" i="19"/>
  <c r="C2597" i="19"/>
  <c r="E2597" i="19" s="1"/>
  <c r="C2598" i="19"/>
  <c r="E2598" i="19" s="1"/>
  <c r="C2599" i="19"/>
  <c r="C2600" i="19"/>
  <c r="C2601" i="19"/>
  <c r="C2602" i="19"/>
  <c r="C2603" i="19"/>
  <c r="C2604" i="19"/>
  <c r="C2605" i="19"/>
  <c r="E2605" i="19" s="1"/>
  <c r="C2606" i="19"/>
  <c r="E2606" i="19" s="1"/>
  <c r="C2607" i="19"/>
  <c r="E2607" i="19" s="1"/>
  <c r="C2608" i="19"/>
  <c r="E2608" i="19" s="1"/>
  <c r="C2609" i="19"/>
  <c r="E2609" i="19" s="1"/>
  <c r="C2610" i="19"/>
  <c r="E2610" i="19" s="1"/>
  <c r="C2611" i="19"/>
  <c r="C2612" i="19"/>
  <c r="C2613" i="19"/>
  <c r="C2614" i="19"/>
  <c r="C2615" i="19"/>
  <c r="C2616" i="19"/>
  <c r="C2617" i="19"/>
  <c r="E2617" i="19" s="1"/>
  <c r="C2618" i="19"/>
  <c r="E2618" i="19" s="1"/>
  <c r="C2619" i="19"/>
  <c r="E2619" i="19" s="1"/>
  <c r="C2620" i="19"/>
  <c r="E2620" i="19" s="1"/>
  <c r="C2621" i="19"/>
  <c r="E2621" i="19" s="1"/>
  <c r="C2622" i="19"/>
  <c r="E2622" i="19" s="1"/>
  <c r="C2623" i="19"/>
  <c r="C2624" i="19"/>
  <c r="C2625" i="19"/>
  <c r="C2626" i="19"/>
  <c r="C2627" i="19"/>
  <c r="C2628" i="19"/>
  <c r="C2629" i="19"/>
  <c r="E2629" i="19" s="1"/>
  <c r="C2630" i="19"/>
  <c r="E2630" i="19" s="1"/>
  <c r="C2631" i="19"/>
  <c r="E2631" i="19" s="1"/>
  <c r="C2632" i="19"/>
  <c r="E2632" i="19" s="1"/>
  <c r="C2633" i="19"/>
  <c r="E2633" i="19" s="1"/>
  <c r="C2634" i="19"/>
  <c r="E2634" i="19" s="1"/>
  <c r="C2635" i="19"/>
  <c r="C2636" i="19"/>
  <c r="C2637" i="19"/>
  <c r="C2638" i="19"/>
  <c r="C2639" i="19"/>
  <c r="C2640" i="19"/>
  <c r="C2641" i="19"/>
  <c r="E2641" i="19" s="1"/>
  <c r="C2642" i="19"/>
  <c r="E2642" i="19" s="1"/>
  <c r="C2643" i="19"/>
  <c r="E2643" i="19" s="1"/>
  <c r="C2644" i="19"/>
  <c r="E2644" i="19" s="1"/>
  <c r="C2645" i="19"/>
  <c r="E2645" i="19" s="1"/>
  <c r="C2646" i="19"/>
  <c r="E2646" i="19" s="1"/>
  <c r="C2647" i="19"/>
  <c r="C2648" i="19"/>
  <c r="C2649" i="19"/>
  <c r="C2650" i="19"/>
  <c r="C2651" i="19"/>
  <c r="C2652" i="19"/>
  <c r="C2653" i="19"/>
  <c r="E2653" i="19" s="1"/>
  <c r="C2654" i="19"/>
  <c r="E2654" i="19" s="1"/>
  <c r="C2655" i="19"/>
  <c r="E2655" i="19" s="1"/>
  <c r="C2656" i="19"/>
  <c r="E2656" i="19" s="1"/>
  <c r="C2657" i="19"/>
  <c r="E2657" i="19" s="1"/>
  <c r="C2658" i="19"/>
  <c r="E2658" i="19" s="1"/>
  <c r="C2659" i="19"/>
  <c r="C2660" i="19"/>
  <c r="C2661" i="19"/>
  <c r="C2662" i="19"/>
  <c r="C2663" i="19"/>
  <c r="C2664" i="19"/>
  <c r="C2665" i="19"/>
  <c r="E2665" i="19" s="1"/>
  <c r="C2666" i="19"/>
  <c r="E2666" i="19" s="1"/>
  <c r="C2667" i="19"/>
  <c r="E2667" i="19" s="1"/>
  <c r="C2668" i="19"/>
  <c r="E2668" i="19" s="1"/>
  <c r="C2669" i="19"/>
  <c r="E2669" i="19" s="1"/>
  <c r="C2670" i="19"/>
  <c r="E2670" i="19" s="1"/>
  <c r="C2671" i="19"/>
  <c r="C2672" i="19"/>
  <c r="C2673" i="19"/>
  <c r="C2674" i="19"/>
  <c r="C2675" i="19"/>
  <c r="C2676" i="19"/>
  <c r="C2677" i="19"/>
  <c r="E2677" i="19" s="1"/>
  <c r="C2678" i="19"/>
  <c r="E2678" i="19" s="1"/>
  <c r="C2679" i="19"/>
  <c r="E2679" i="19" s="1"/>
  <c r="C2680" i="19"/>
  <c r="E2680" i="19" s="1"/>
  <c r="C2681" i="19"/>
  <c r="E2681" i="19" s="1"/>
  <c r="C2682" i="19"/>
  <c r="E2682" i="19" s="1"/>
  <c r="C2683" i="19"/>
  <c r="C2684" i="19"/>
  <c r="C2685" i="19"/>
  <c r="C2686" i="19"/>
  <c r="C2687" i="19"/>
  <c r="C2688" i="19"/>
  <c r="C2689" i="19"/>
  <c r="E2689" i="19" s="1"/>
  <c r="C2690" i="19"/>
  <c r="E2690" i="19" s="1"/>
  <c r="C2691" i="19"/>
  <c r="E2691" i="19" s="1"/>
  <c r="C2692" i="19"/>
  <c r="E2692" i="19" s="1"/>
  <c r="C2693" i="19"/>
  <c r="E2693" i="19" s="1"/>
  <c r="C2694" i="19"/>
  <c r="E2694" i="19" s="1"/>
  <c r="C2695" i="19"/>
  <c r="C2696" i="19"/>
  <c r="C2697" i="19"/>
  <c r="C2698" i="19"/>
  <c r="C2699" i="19"/>
  <c r="C2700" i="19"/>
  <c r="C2701" i="19"/>
  <c r="E2701" i="19" s="1"/>
  <c r="C2702" i="19"/>
  <c r="E2702" i="19" s="1"/>
  <c r="C2703" i="19"/>
  <c r="E2703" i="19" s="1"/>
  <c r="C2704" i="19"/>
  <c r="E2704" i="19" s="1"/>
  <c r="C2705" i="19"/>
  <c r="E2705" i="19" s="1"/>
  <c r="C2706" i="19"/>
  <c r="E2706" i="19" s="1"/>
  <c r="C2707" i="19"/>
  <c r="C2708" i="19"/>
  <c r="C2709" i="19"/>
  <c r="C2710" i="19"/>
  <c r="C2711" i="19"/>
  <c r="C2712" i="19"/>
  <c r="C2713" i="19"/>
  <c r="E2713" i="19" s="1"/>
  <c r="C2714" i="19"/>
  <c r="E2714" i="19" s="1"/>
  <c r="C2715" i="19"/>
  <c r="E2715" i="19" s="1"/>
  <c r="C2716" i="19"/>
  <c r="E2716" i="19" s="1"/>
  <c r="C2717" i="19"/>
  <c r="E2717" i="19" s="1"/>
  <c r="C2718" i="19"/>
  <c r="E2718" i="19" s="1"/>
  <c r="C2719" i="19"/>
  <c r="C2720" i="19"/>
  <c r="C2721" i="19"/>
  <c r="C2722" i="19"/>
  <c r="C2723" i="19"/>
  <c r="C2724" i="19"/>
  <c r="C2725" i="19"/>
  <c r="E2725" i="19" s="1"/>
  <c r="C2726" i="19"/>
  <c r="E2726" i="19" s="1"/>
  <c r="C2727" i="19"/>
  <c r="E2727" i="19" s="1"/>
  <c r="C2728" i="19"/>
  <c r="E2728" i="19" s="1"/>
  <c r="C2729" i="19"/>
  <c r="E2729" i="19" s="1"/>
  <c r="C2730" i="19"/>
  <c r="E2730" i="19" s="1"/>
  <c r="C2731" i="19"/>
  <c r="C2732" i="19"/>
  <c r="C2733" i="19"/>
  <c r="C2734" i="19"/>
  <c r="C2735" i="19"/>
  <c r="C2736" i="19"/>
  <c r="C2737" i="19"/>
  <c r="E2737" i="19" s="1"/>
  <c r="C2738" i="19"/>
  <c r="E2738" i="19" s="1"/>
  <c r="C2739" i="19"/>
  <c r="E2739" i="19" s="1"/>
  <c r="C2740" i="19"/>
  <c r="E2740" i="19" s="1"/>
  <c r="C2741" i="19"/>
  <c r="E2741" i="19" s="1"/>
  <c r="C2742" i="19"/>
  <c r="E2742" i="19" s="1"/>
  <c r="C2743" i="19"/>
  <c r="C2744" i="19"/>
  <c r="C2745" i="19"/>
  <c r="C2746" i="19"/>
  <c r="C2747" i="19"/>
  <c r="C2748" i="19"/>
  <c r="C2749" i="19"/>
  <c r="E2749" i="19" s="1"/>
  <c r="C2750" i="19"/>
  <c r="C2751" i="19"/>
  <c r="E2751" i="19" s="1"/>
  <c r="C2752" i="19"/>
  <c r="E2752" i="19" s="1"/>
  <c r="C2753" i="19"/>
  <c r="E2753" i="19" s="1"/>
  <c r="C2754" i="19"/>
  <c r="E2754" i="19" s="1"/>
  <c r="C2755" i="19"/>
  <c r="C2756" i="19"/>
  <c r="C2757" i="19"/>
  <c r="C2758" i="19"/>
  <c r="C2759" i="19"/>
  <c r="C2760" i="19"/>
  <c r="C2761" i="19"/>
  <c r="E2761" i="19" s="1"/>
  <c r="C2762" i="19"/>
  <c r="E2762" i="19" s="1"/>
  <c r="C2763" i="19"/>
  <c r="E2763" i="19" s="1"/>
  <c r="C2764" i="19"/>
  <c r="E2764" i="19" s="1"/>
  <c r="C2765" i="19"/>
  <c r="E2765" i="19" s="1"/>
  <c r="C2766" i="19"/>
  <c r="E2766" i="19" s="1"/>
  <c r="C2767" i="19"/>
  <c r="C2768" i="19"/>
  <c r="C2769" i="19"/>
  <c r="C2770" i="19"/>
  <c r="C2771" i="19"/>
  <c r="C2772" i="19"/>
  <c r="C2773" i="19"/>
  <c r="E2773" i="19" s="1"/>
  <c r="C2774" i="19"/>
  <c r="E2774" i="19" s="1"/>
  <c r="C2775" i="19"/>
  <c r="E2775" i="19" s="1"/>
  <c r="C2776" i="19"/>
  <c r="E2776" i="19" s="1"/>
  <c r="C2777" i="19"/>
  <c r="E2777" i="19" s="1"/>
  <c r="C2778" i="19"/>
  <c r="E2778" i="19" s="1"/>
  <c r="C2779" i="19"/>
  <c r="C2780" i="19"/>
  <c r="C2781" i="19"/>
  <c r="C2782" i="19"/>
  <c r="C2783" i="19"/>
  <c r="C2784" i="19"/>
  <c r="C2785" i="19"/>
  <c r="C2786" i="19"/>
  <c r="E2786" i="19" s="1"/>
  <c r="C2787" i="19"/>
  <c r="E2787" i="19" s="1"/>
  <c r="C2788" i="19"/>
  <c r="E2788" i="19" s="1"/>
  <c r="C2789" i="19"/>
  <c r="E2789" i="19" s="1"/>
  <c r="C2790" i="19"/>
  <c r="E2790" i="19" s="1"/>
  <c r="C2791" i="19"/>
  <c r="C2792" i="19"/>
  <c r="C2793" i="19"/>
  <c r="C2794" i="19"/>
  <c r="C2795" i="19"/>
  <c r="C2796" i="19"/>
  <c r="C2797" i="19"/>
  <c r="E2797" i="19" s="1"/>
  <c r="C2798" i="19"/>
  <c r="E2798" i="19" s="1"/>
  <c r="C2799" i="19"/>
  <c r="E2799" i="19" s="1"/>
  <c r="C2800" i="19"/>
  <c r="E2800" i="19" s="1"/>
  <c r="C2801" i="19"/>
  <c r="E2801" i="19" s="1"/>
  <c r="C2802" i="19"/>
  <c r="E2802" i="19" s="1"/>
  <c r="C2803" i="19"/>
  <c r="C2804" i="19"/>
  <c r="C2805" i="19"/>
  <c r="C2806" i="19"/>
  <c r="C2807" i="19"/>
  <c r="C2808" i="19"/>
  <c r="C2809" i="19"/>
  <c r="C2810" i="19"/>
  <c r="C2811" i="19"/>
  <c r="E2811" i="19" s="1"/>
  <c r="C2812" i="19"/>
  <c r="E2812" i="19" s="1"/>
  <c r="C2813" i="19"/>
  <c r="E2813" i="19" s="1"/>
  <c r="C2814" i="19"/>
  <c r="E2814" i="19" s="1"/>
  <c r="C2815" i="19"/>
  <c r="C2816" i="19"/>
  <c r="C2817" i="19"/>
  <c r="C2818" i="19"/>
  <c r="C2819" i="19"/>
  <c r="C2820" i="19"/>
  <c r="C2821" i="19"/>
  <c r="E2821" i="19" s="1"/>
  <c r="C2822" i="19"/>
  <c r="E2822" i="19" s="1"/>
  <c r="C2823" i="19"/>
  <c r="C2824" i="19"/>
  <c r="E2824" i="19" s="1"/>
  <c r="C2825" i="19"/>
  <c r="E2825" i="19" s="1"/>
  <c r="C2826" i="19"/>
  <c r="E2826" i="19" s="1"/>
  <c r="C2827" i="19"/>
  <c r="C2828" i="19"/>
  <c r="C2829" i="19"/>
  <c r="C2830" i="19"/>
  <c r="C2831" i="19"/>
  <c r="C2832" i="19"/>
  <c r="C2833" i="19"/>
  <c r="E2833" i="19" s="1"/>
  <c r="C2834" i="19"/>
  <c r="E2834" i="19" s="1"/>
  <c r="C2835" i="19"/>
  <c r="E2835" i="19" s="1"/>
  <c r="C2836" i="19"/>
  <c r="E2836" i="19" s="1"/>
  <c r="C2837" i="19"/>
  <c r="E2837" i="19" s="1"/>
  <c r="C2838" i="19"/>
  <c r="E2838" i="19" s="1"/>
  <c r="C2839" i="19"/>
  <c r="C2840" i="19"/>
  <c r="C2841" i="19"/>
  <c r="C2842" i="19"/>
  <c r="C2843" i="19"/>
  <c r="C2844" i="19"/>
  <c r="C2845" i="19"/>
  <c r="E2845" i="19" s="1"/>
  <c r="C2846" i="19"/>
  <c r="E2846" i="19" s="1"/>
  <c r="C2847" i="19"/>
  <c r="E2847" i="19" s="1"/>
  <c r="C2848" i="19"/>
  <c r="E2848" i="19" s="1"/>
  <c r="C2849" i="19"/>
  <c r="E2849" i="19" s="1"/>
  <c r="C2850" i="19"/>
  <c r="E2850" i="19" s="1"/>
  <c r="C2851" i="19"/>
  <c r="C2852" i="19"/>
  <c r="C2853" i="19"/>
  <c r="C2854" i="19"/>
  <c r="C2855" i="19"/>
  <c r="C2856" i="19"/>
  <c r="C2857" i="19"/>
  <c r="E2857" i="19" s="1"/>
  <c r="C2858" i="19"/>
  <c r="E2858" i="19" s="1"/>
  <c r="C2859" i="19"/>
  <c r="E2859" i="19" s="1"/>
  <c r="C2860" i="19"/>
  <c r="E2860" i="19" s="1"/>
  <c r="C2861" i="19"/>
  <c r="E2861" i="19" s="1"/>
  <c r="C2862" i="19"/>
  <c r="E2862" i="19" s="1"/>
  <c r="C2863" i="19"/>
  <c r="C2864" i="19"/>
  <c r="C2865" i="19"/>
  <c r="C2866" i="19"/>
  <c r="C2867" i="19"/>
  <c r="C2868" i="19"/>
  <c r="C2869" i="19"/>
  <c r="E2869" i="19" s="1"/>
  <c r="C2870" i="19"/>
  <c r="E2870" i="19" s="1"/>
  <c r="C2871" i="19"/>
  <c r="E2871" i="19" s="1"/>
  <c r="C2872" i="19"/>
  <c r="E2872" i="19" s="1"/>
  <c r="C2873" i="19"/>
  <c r="E2873" i="19" s="1"/>
  <c r="C2874" i="19"/>
  <c r="E2874" i="19" s="1"/>
  <c r="C2875" i="19"/>
  <c r="C2876" i="19"/>
  <c r="C2877" i="19"/>
  <c r="C2878" i="19"/>
  <c r="C2879" i="19"/>
  <c r="C2880" i="19"/>
  <c r="C2881" i="19"/>
  <c r="E2881" i="19" s="1"/>
  <c r="C2882" i="19"/>
  <c r="E2882" i="19" s="1"/>
  <c r="C2883" i="19"/>
  <c r="E2883" i="19" s="1"/>
  <c r="C2884" i="19"/>
  <c r="E2884" i="19" s="1"/>
  <c r="C2885" i="19"/>
  <c r="E2885" i="19" s="1"/>
  <c r="C2886" i="19"/>
  <c r="E2886" i="19" s="1"/>
  <c r="C2887" i="19"/>
  <c r="C2888" i="19"/>
  <c r="C2889" i="19"/>
  <c r="C2890" i="19"/>
  <c r="C2891" i="19"/>
  <c r="C2892" i="19"/>
  <c r="C2893" i="19"/>
  <c r="E2893" i="19" s="1"/>
  <c r="C2894" i="19"/>
  <c r="E2894" i="19" s="1"/>
  <c r="C2895" i="19"/>
  <c r="E2895" i="19" s="1"/>
  <c r="C2896" i="19"/>
  <c r="E2896" i="19" s="1"/>
  <c r="C2897" i="19"/>
  <c r="E2897" i="19" s="1"/>
  <c r="C2898" i="19"/>
  <c r="E2898" i="19" s="1"/>
  <c r="C2899" i="19"/>
  <c r="C2900" i="19"/>
  <c r="C2901" i="19"/>
  <c r="C2902" i="19"/>
  <c r="C2903" i="19"/>
  <c r="C2904" i="19"/>
  <c r="C2905" i="19"/>
  <c r="E2905" i="19" s="1"/>
  <c r="C2906" i="19"/>
  <c r="E2906" i="19" s="1"/>
  <c r="C2907" i="19"/>
  <c r="E2907" i="19" s="1"/>
  <c r="C2908" i="19"/>
  <c r="E2908" i="19" s="1"/>
  <c r="C2909" i="19"/>
  <c r="E2909" i="19" s="1"/>
  <c r="C2910" i="19"/>
  <c r="E2910" i="19" s="1"/>
  <c r="C2911" i="19"/>
  <c r="C2912" i="19"/>
  <c r="C2913" i="19"/>
  <c r="C2914" i="19"/>
  <c r="C2915" i="19"/>
  <c r="C2916" i="19"/>
  <c r="C2917" i="19"/>
  <c r="C2918" i="19"/>
  <c r="E2918" i="19" s="1"/>
  <c r="C2919" i="19"/>
  <c r="E2919" i="19" s="1"/>
  <c r="C2920" i="19"/>
  <c r="E2920" i="19" s="1"/>
  <c r="C2921" i="19"/>
  <c r="E2921" i="19" s="1"/>
  <c r="C2922" i="19"/>
  <c r="E2922" i="19" s="1"/>
  <c r="C2923" i="19"/>
  <c r="C2924" i="19"/>
  <c r="C2925" i="19"/>
  <c r="C2926" i="19"/>
  <c r="C2927" i="19"/>
  <c r="C2928" i="19"/>
  <c r="C2929" i="19"/>
  <c r="E2929" i="19" s="1"/>
  <c r="C2930" i="19"/>
  <c r="C2931" i="19"/>
  <c r="C2932" i="19"/>
  <c r="E2932" i="19" s="1"/>
  <c r="C2933" i="19"/>
  <c r="E2933" i="19" s="1"/>
  <c r="C2934" i="19"/>
  <c r="E2934" i="19" s="1"/>
  <c r="C2935" i="19"/>
  <c r="C2936" i="19"/>
  <c r="C2937" i="19"/>
  <c r="C2938" i="19"/>
  <c r="C2939" i="19"/>
  <c r="C2940" i="19"/>
  <c r="C2941" i="19"/>
  <c r="E2941" i="19" s="1"/>
  <c r="C2942" i="19"/>
  <c r="E2942" i="19" s="1"/>
  <c r="C2943" i="19"/>
  <c r="E2943" i="19" s="1"/>
  <c r="C2944" i="19"/>
  <c r="E2944" i="19" s="1"/>
  <c r="C2945" i="19"/>
  <c r="E2945" i="19" s="1"/>
  <c r="C2946" i="19"/>
  <c r="E2946" i="19" s="1"/>
  <c r="C2947" i="19"/>
  <c r="C2948" i="19"/>
  <c r="C2949" i="19"/>
  <c r="C2950" i="19"/>
  <c r="C2951" i="19"/>
  <c r="C2952" i="19"/>
  <c r="C2953" i="19"/>
  <c r="E2953" i="19" s="1"/>
  <c r="C2954" i="19"/>
  <c r="E2954" i="19" s="1"/>
  <c r="C2955" i="19"/>
  <c r="E2955" i="19" s="1"/>
  <c r="C2956" i="19"/>
  <c r="E2956" i="19" s="1"/>
  <c r="C2957" i="19"/>
  <c r="E2957" i="19" s="1"/>
  <c r="C2958" i="19"/>
  <c r="E2958" i="19" s="1"/>
  <c r="C2959" i="19"/>
  <c r="C2960" i="19"/>
  <c r="C2961" i="19"/>
  <c r="C2962" i="19"/>
  <c r="C2963" i="19"/>
  <c r="C2964" i="19"/>
  <c r="C2965" i="19"/>
  <c r="E2965" i="19" s="1"/>
  <c r="C2966" i="19"/>
  <c r="E2966" i="19" s="1"/>
  <c r="C2967" i="19"/>
  <c r="E2967" i="19" s="1"/>
  <c r="C2968" i="19"/>
  <c r="E2968" i="19" s="1"/>
  <c r="C2969" i="19"/>
  <c r="E2969" i="19" s="1"/>
  <c r="C2970" i="19"/>
  <c r="E2970" i="19" s="1"/>
  <c r="C2971" i="19"/>
  <c r="C2972" i="19"/>
  <c r="C2973" i="19"/>
  <c r="C2974" i="19"/>
  <c r="C2975" i="19"/>
  <c r="C2976" i="19"/>
  <c r="C2977" i="19"/>
  <c r="E2977" i="19" s="1"/>
  <c r="C2978" i="19"/>
  <c r="E2978" i="19" s="1"/>
  <c r="C2979" i="19"/>
  <c r="E2979" i="19" s="1"/>
  <c r="C2980" i="19"/>
  <c r="E2980" i="19" s="1"/>
  <c r="C2981" i="19"/>
  <c r="E2981" i="19" s="1"/>
  <c r="F2981" i="19" s="1"/>
  <c r="G2981" i="19" s="1"/>
  <c r="C2982" i="19"/>
  <c r="E2982" i="19" s="1"/>
  <c r="C2983" i="19"/>
  <c r="C2984" i="19"/>
  <c r="C2985" i="19"/>
  <c r="C2986" i="19"/>
  <c r="C2987" i="19"/>
  <c r="C2988" i="19"/>
  <c r="C2989" i="19"/>
  <c r="E2989" i="19" s="1"/>
  <c r="C2990" i="19"/>
  <c r="E2990" i="19" s="1"/>
  <c r="C2991" i="19"/>
  <c r="E2991" i="19" s="1"/>
  <c r="C2992" i="19"/>
  <c r="E2992" i="19" s="1"/>
  <c r="C2993" i="19"/>
  <c r="E2993" i="19" s="1"/>
  <c r="F2993" i="19" s="1"/>
  <c r="G2993" i="19" s="1"/>
  <c r="C2994" i="19"/>
  <c r="E2994" i="19" s="1"/>
  <c r="C2995" i="19"/>
  <c r="C2996" i="19"/>
  <c r="C2997" i="19"/>
  <c r="C2998" i="19"/>
  <c r="C2999" i="19"/>
  <c r="C3000" i="19"/>
  <c r="C3001" i="19"/>
  <c r="E3001" i="19" s="1"/>
  <c r="C3002" i="19"/>
  <c r="E3002" i="19" s="1"/>
  <c r="C3003" i="19"/>
  <c r="E3003" i="19" s="1"/>
  <c r="C3004" i="19"/>
  <c r="E3004" i="19" s="1"/>
  <c r="C3005" i="19"/>
  <c r="E3005" i="19" s="1"/>
  <c r="F3005" i="19" s="1"/>
  <c r="G3005" i="19" s="1"/>
  <c r="C3006" i="19"/>
  <c r="E3006" i="19" s="1"/>
  <c r="C3007" i="19"/>
  <c r="C3008" i="19"/>
  <c r="C3009" i="19"/>
  <c r="C3010" i="19"/>
  <c r="C3011" i="19"/>
  <c r="C3012" i="19"/>
  <c r="C3013" i="19"/>
  <c r="E3013" i="19" s="1"/>
  <c r="C3014" i="19"/>
  <c r="E3014" i="19" s="1"/>
  <c r="C3015" i="19"/>
  <c r="E3015" i="19" s="1"/>
  <c r="C3016" i="19"/>
  <c r="E3016" i="19" s="1"/>
  <c r="C3017" i="19"/>
  <c r="E3017" i="19" s="1"/>
  <c r="F3017" i="19" s="1"/>
  <c r="G3017" i="19" s="1"/>
  <c r="C3018" i="19"/>
  <c r="E3018" i="19" s="1"/>
  <c r="C3019" i="19"/>
  <c r="C3020" i="19"/>
  <c r="C3021" i="19"/>
  <c r="C3022" i="19"/>
  <c r="C3023" i="19"/>
  <c r="C3024" i="19"/>
  <c r="C3025" i="19"/>
  <c r="E3025" i="19" s="1"/>
  <c r="C3026" i="19"/>
  <c r="E3026" i="19" s="1"/>
  <c r="C3027" i="19"/>
  <c r="E3027" i="19" s="1"/>
  <c r="C3028" i="19"/>
  <c r="E3028" i="19" s="1"/>
  <c r="C3029" i="19"/>
  <c r="E3029" i="19" s="1"/>
  <c r="F3029" i="19" s="1"/>
  <c r="G3029" i="19" s="1"/>
  <c r="C3030" i="19"/>
  <c r="E3030" i="19" s="1"/>
  <c r="C3031" i="19"/>
  <c r="C3032" i="19"/>
  <c r="C3033" i="19"/>
  <c r="C3034" i="19"/>
  <c r="C3035" i="19"/>
  <c r="C3036" i="19"/>
  <c r="C3037" i="19"/>
  <c r="E3037" i="19" s="1"/>
  <c r="C3038" i="19"/>
  <c r="C3039" i="19"/>
  <c r="E3039" i="19" s="1"/>
  <c r="C3040" i="19"/>
  <c r="E3040" i="19" s="1"/>
  <c r="C3041" i="19"/>
  <c r="E3041" i="19" s="1"/>
  <c r="F3041" i="19" s="1"/>
  <c r="G3041" i="19" s="1"/>
  <c r="C3042" i="19"/>
  <c r="E3042" i="19" s="1"/>
  <c r="C3043" i="19"/>
  <c r="C3044" i="19"/>
  <c r="C3045" i="19"/>
  <c r="C3046" i="19"/>
  <c r="C3047" i="19"/>
  <c r="C3048" i="19"/>
  <c r="C3049" i="19"/>
  <c r="E3049" i="19" s="1"/>
  <c r="C3050" i="19"/>
  <c r="C3051" i="19"/>
  <c r="C3052" i="19"/>
  <c r="E3052" i="19" s="1"/>
  <c r="C3053" i="19"/>
  <c r="E3053" i="19" s="1"/>
  <c r="F3053" i="19" s="1"/>
  <c r="C3054" i="19"/>
  <c r="E3054" i="19" s="1"/>
  <c r="C3055" i="19"/>
  <c r="C3056" i="19"/>
  <c r="C3057" i="19"/>
  <c r="C3058" i="19"/>
  <c r="C3059" i="19"/>
  <c r="C3060" i="19"/>
  <c r="C3061" i="19"/>
  <c r="E3061" i="19" s="1"/>
  <c r="C3062" i="19"/>
  <c r="E3062" i="19" s="1"/>
  <c r="C3063" i="19"/>
  <c r="E3063" i="19" s="1"/>
  <c r="C3064" i="19"/>
  <c r="E3064" i="19" s="1"/>
  <c r="C3065" i="19"/>
  <c r="E3065" i="19" s="1"/>
  <c r="F3065" i="19" s="1"/>
  <c r="G3065" i="19" s="1"/>
  <c r="C3066" i="19"/>
  <c r="E3066" i="19" s="1"/>
  <c r="C3067" i="19"/>
  <c r="C3068" i="19"/>
  <c r="C3069" i="19"/>
  <c r="C3070" i="19"/>
  <c r="C3071" i="19"/>
  <c r="C3072" i="19"/>
  <c r="C3073" i="19"/>
  <c r="E3073" i="19" s="1"/>
  <c r="C3074" i="19"/>
  <c r="C3075" i="19"/>
  <c r="E3075" i="19" s="1"/>
  <c r="C3076" i="19"/>
  <c r="E3076" i="19" s="1"/>
  <c r="C3077" i="19"/>
  <c r="E3077" i="19" s="1"/>
  <c r="F3077" i="19" s="1"/>
  <c r="G3077" i="19" s="1"/>
  <c r="C3078" i="19"/>
  <c r="E3078" i="19" s="1"/>
  <c r="C3079" i="19"/>
  <c r="C3080" i="19"/>
  <c r="C3081" i="19"/>
  <c r="C3082" i="19"/>
  <c r="C3083" i="19"/>
  <c r="C3084" i="19"/>
  <c r="C3085" i="19"/>
  <c r="E3085" i="19" s="1"/>
  <c r="C3086" i="19"/>
  <c r="E3086" i="19" s="1"/>
  <c r="C3087" i="19"/>
  <c r="C3088" i="19"/>
  <c r="E3088" i="19" s="1"/>
  <c r="C3089" i="19"/>
  <c r="E3089" i="19" s="1"/>
  <c r="F3089" i="19" s="1"/>
  <c r="G3089" i="19" s="1"/>
  <c r="C3090" i="19"/>
  <c r="E3090" i="19" s="1"/>
  <c r="C3091" i="19"/>
  <c r="C3092" i="19"/>
  <c r="C3093" i="19"/>
  <c r="C3094" i="19"/>
  <c r="C3095" i="19"/>
  <c r="C3096" i="19"/>
  <c r="C3097" i="19"/>
  <c r="E3097" i="19" s="1"/>
  <c r="C3098" i="19"/>
  <c r="E3098" i="19" s="1"/>
  <c r="C3099" i="19"/>
  <c r="E3099" i="19" s="1"/>
  <c r="C3100" i="19"/>
  <c r="E3100" i="19" s="1"/>
  <c r="C3101" i="19"/>
  <c r="E3101" i="19" s="1"/>
  <c r="F3101" i="19" s="1"/>
  <c r="C3102" i="19"/>
  <c r="E3102" i="19" s="1"/>
  <c r="C3103" i="19"/>
  <c r="C3104" i="19"/>
  <c r="C3105" i="19"/>
  <c r="C3106" i="19"/>
  <c r="C3107" i="19"/>
  <c r="C3108" i="19"/>
  <c r="C3109" i="19"/>
  <c r="C3110" i="19"/>
  <c r="C3111" i="19"/>
  <c r="E3111" i="19" s="1"/>
  <c r="C3112" i="19"/>
  <c r="E3112" i="19" s="1"/>
  <c r="C3113" i="19"/>
  <c r="E3113" i="19" s="1"/>
  <c r="F3113" i="19" s="1"/>
  <c r="G3113" i="19" s="1"/>
  <c r="C3114" i="19"/>
  <c r="E3114" i="19" s="1"/>
  <c r="C3115" i="19"/>
  <c r="C3116" i="19"/>
  <c r="C3117" i="19"/>
  <c r="C3118" i="19"/>
  <c r="C3119" i="19"/>
  <c r="C3120" i="19"/>
  <c r="C3121" i="19"/>
  <c r="E3121" i="19" s="1"/>
  <c r="C3122" i="19"/>
  <c r="E3122" i="19" s="1"/>
  <c r="C3123" i="19"/>
  <c r="E3123" i="19" s="1"/>
  <c r="C3124" i="19"/>
  <c r="E3124" i="19" s="1"/>
  <c r="C3125" i="19"/>
  <c r="E3125" i="19" s="1"/>
  <c r="F3125" i="19" s="1"/>
  <c r="G3125" i="19" s="1"/>
  <c r="C3126" i="19"/>
  <c r="E3126" i="19" s="1"/>
  <c r="C3127" i="19"/>
  <c r="C3128" i="19"/>
  <c r="C3129" i="19"/>
  <c r="C3130" i="19"/>
  <c r="C3131" i="19"/>
  <c r="C3132" i="19"/>
  <c r="C3133" i="19"/>
  <c r="E3133" i="19" s="1"/>
  <c r="C3134" i="19"/>
  <c r="E3134" i="19" s="1"/>
  <c r="C3135" i="19"/>
  <c r="E3135" i="19" s="1"/>
  <c r="C3136" i="19"/>
  <c r="E3136" i="19" s="1"/>
  <c r="C3137" i="19"/>
  <c r="E3137" i="19" s="1"/>
  <c r="F3137" i="19" s="1"/>
  <c r="G3137" i="19" s="1"/>
  <c r="C3138" i="19"/>
  <c r="E3138" i="19" s="1"/>
  <c r="C3139" i="19"/>
  <c r="C3140" i="19"/>
  <c r="C3141" i="19"/>
  <c r="C3142" i="19"/>
  <c r="C3143" i="19"/>
  <c r="C3144" i="19"/>
  <c r="E3144" i="19" s="1"/>
  <c r="C3145" i="19"/>
  <c r="E3145" i="19" s="1"/>
  <c r="C3146" i="19"/>
  <c r="E3146" i="19" s="1"/>
  <c r="C3147" i="19"/>
  <c r="E3147" i="19" s="1"/>
  <c r="C3148" i="19"/>
  <c r="E3148" i="19" s="1"/>
  <c r="C3149" i="19"/>
  <c r="E3149" i="19" s="1"/>
  <c r="F3149" i="19" s="1"/>
  <c r="G3149" i="19" s="1"/>
  <c r="C3150" i="19"/>
  <c r="E3150" i="19" s="1"/>
  <c r="C3151" i="19"/>
  <c r="C3152" i="19"/>
  <c r="C3153" i="19"/>
  <c r="C3154" i="19"/>
  <c r="C3155" i="19"/>
  <c r="C3156" i="19"/>
  <c r="C3157" i="19"/>
  <c r="E3157" i="19" s="1"/>
  <c r="C3158" i="19"/>
  <c r="E3158" i="19" s="1"/>
  <c r="C3159" i="19"/>
  <c r="E3159" i="19" s="1"/>
  <c r="C3160" i="19"/>
  <c r="E3160" i="19" s="1"/>
  <c r="C3161" i="19"/>
  <c r="E3161" i="19" s="1"/>
  <c r="F3161" i="19" s="1"/>
  <c r="G3161" i="19" s="1"/>
  <c r="C3162" i="19"/>
  <c r="E3162" i="19" s="1"/>
  <c r="C3163" i="19"/>
  <c r="C3164" i="19"/>
  <c r="C3165" i="19"/>
  <c r="C3166" i="19"/>
  <c r="C3167" i="19"/>
  <c r="C3168" i="19"/>
  <c r="C3169" i="19"/>
  <c r="E3169" i="19" s="1"/>
  <c r="C3170" i="19"/>
  <c r="E3170" i="19" s="1"/>
  <c r="C3171" i="19"/>
  <c r="E3171" i="19" s="1"/>
  <c r="C3172" i="19"/>
  <c r="E3172" i="19" s="1"/>
  <c r="C3173" i="19"/>
  <c r="E3173" i="19" s="1"/>
  <c r="F3173" i="19" s="1"/>
  <c r="G3173" i="19" s="1"/>
  <c r="C3174" i="19"/>
  <c r="E3174" i="19" s="1"/>
  <c r="C3175" i="19"/>
  <c r="C3176" i="19"/>
  <c r="C3177" i="19"/>
  <c r="C3178" i="19"/>
  <c r="C3179" i="19"/>
  <c r="C3180" i="19"/>
  <c r="C3181" i="19"/>
  <c r="E3181" i="19" s="1"/>
  <c r="C3182" i="19"/>
  <c r="E3182" i="19" s="1"/>
  <c r="C3183" i="19"/>
  <c r="E3183" i="19" s="1"/>
  <c r="C3184" i="19"/>
  <c r="E3184" i="19" s="1"/>
  <c r="C3185" i="19"/>
  <c r="E3185" i="19" s="1"/>
  <c r="F3185" i="19" s="1"/>
  <c r="G3185" i="19" s="1"/>
  <c r="C3186" i="19"/>
  <c r="E3186" i="19" s="1"/>
  <c r="C3187" i="19"/>
  <c r="C3188" i="19"/>
  <c r="C3189" i="19"/>
  <c r="C3190" i="19"/>
  <c r="C3191" i="19"/>
  <c r="C3192" i="19"/>
  <c r="C3193" i="19"/>
  <c r="E3193" i="19" s="1"/>
  <c r="C3194" i="19"/>
  <c r="E3194" i="19" s="1"/>
  <c r="C3195" i="19"/>
  <c r="E3195" i="19" s="1"/>
  <c r="C3196" i="19"/>
  <c r="E3196" i="19" s="1"/>
  <c r="C3197" i="19"/>
  <c r="E3197" i="19" s="1"/>
  <c r="F3197" i="19" s="1"/>
  <c r="C3198" i="19"/>
  <c r="E3198" i="19" s="1"/>
  <c r="C3199" i="19"/>
  <c r="C3200" i="19"/>
  <c r="C3201" i="19"/>
  <c r="C3202" i="19"/>
  <c r="C3203" i="19"/>
  <c r="C3204" i="19"/>
  <c r="C3205" i="19"/>
  <c r="E3205" i="19" s="1"/>
  <c r="C3206" i="19"/>
  <c r="E3206" i="19" s="1"/>
  <c r="C3207" i="19"/>
  <c r="E3207" i="19" s="1"/>
  <c r="C3208" i="19"/>
  <c r="E3208" i="19" s="1"/>
  <c r="C3209" i="19"/>
  <c r="E3209" i="19" s="1"/>
  <c r="F3209" i="19" s="1"/>
  <c r="G3209" i="19" s="1"/>
  <c r="C3210" i="19"/>
  <c r="E3210" i="19" s="1"/>
  <c r="C3211" i="19"/>
  <c r="C3212" i="19"/>
  <c r="C3213" i="19"/>
  <c r="C3214" i="19"/>
  <c r="C3215" i="19"/>
  <c r="C3216" i="19"/>
  <c r="C3217" i="19"/>
  <c r="E3217" i="19" s="1"/>
  <c r="C3218" i="19"/>
  <c r="E3218" i="19" s="1"/>
  <c r="C3219" i="19"/>
  <c r="E3219" i="19" s="1"/>
  <c r="C3220" i="19"/>
  <c r="E3220" i="19" s="1"/>
  <c r="C3221" i="19"/>
  <c r="E3221" i="19" s="1"/>
  <c r="F3221" i="19" s="1"/>
  <c r="G3221" i="19" s="1"/>
  <c r="C3222" i="19"/>
  <c r="E3222" i="19" s="1"/>
  <c r="C3223" i="19"/>
  <c r="C3224" i="19"/>
  <c r="C3225" i="19"/>
  <c r="C3226" i="19"/>
  <c r="C3227" i="19"/>
  <c r="C3228" i="19"/>
  <c r="C3229" i="19"/>
  <c r="E3229" i="19" s="1"/>
  <c r="C3230" i="19"/>
  <c r="E3230" i="19" s="1"/>
  <c r="C3231" i="19"/>
  <c r="E3231" i="19" s="1"/>
  <c r="C3232" i="19"/>
  <c r="E3232" i="19" s="1"/>
  <c r="C3233" i="19"/>
  <c r="E3233" i="19" s="1"/>
  <c r="F3233" i="19" s="1"/>
  <c r="G3233" i="19" s="1"/>
  <c r="C3234" i="19"/>
  <c r="E3234" i="19" s="1"/>
  <c r="C3235" i="19"/>
  <c r="C3236" i="19"/>
  <c r="C3237" i="19"/>
  <c r="C3238" i="19"/>
  <c r="C3239" i="19"/>
  <c r="C3240" i="19"/>
  <c r="C3241" i="19"/>
  <c r="E3241" i="19" s="1"/>
  <c r="C3242" i="19"/>
  <c r="E3242" i="19" s="1"/>
  <c r="C3243" i="19"/>
  <c r="E3243" i="19" s="1"/>
  <c r="C3244" i="19"/>
  <c r="E3244" i="19" s="1"/>
  <c r="C3245" i="19"/>
  <c r="E3245" i="19" s="1"/>
  <c r="F3245" i="19" s="1"/>
  <c r="G3245" i="19" s="1"/>
  <c r="C3246" i="19"/>
  <c r="E3246" i="19" s="1"/>
  <c r="C3247" i="19"/>
  <c r="C3248" i="19"/>
  <c r="C3249" i="19"/>
  <c r="C3250" i="19"/>
  <c r="C3251" i="19"/>
  <c r="C3252" i="19"/>
  <c r="C3253" i="19"/>
  <c r="E3253" i="19" s="1"/>
  <c r="C3254" i="19"/>
  <c r="E3254" i="19" s="1"/>
  <c r="C3255" i="19"/>
  <c r="E3255" i="19" s="1"/>
  <c r="C3256" i="19"/>
  <c r="E3256" i="19" s="1"/>
  <c r="C3257" i="19"/>
  <c r="E3257" i="19" s="1"/>
  <c r="F3257" i="19" s="1"/>
  <c r="G3257" i="19" s="1"/>
  <c r="C3258" i="19"/>
  <c r="E3258" i="19" s="1"/>
  <c r="C3259" i="19"/>
  <c r="C3260" i="19"/>
  <c r="C3261" i="19"/>
  <c r="C3262" i="19"/>
  <c r="C3263" i="19"/>
  <c r="C3264" i="19"/>
  <c r="C3265" i="19"/>
  <c r="E3265" i="19" s="1"/>
  <c r="C3266" i="19"/>
  <c r="E3266" i="19" s="1"/>
  <c r="C3267" i="19"/>
  <c r="E3267" i="19" s="1"/>
  <c r="C3268" i="19"/>
  <c r="E3268" i="19" s="1"/>
  <c r="C3269" i="19"/>
  <c r="E3269" i="19" s="1"/>
  <c r="F3269" i="19" s="1"/>
  <c r="G3269" i="19" s="1"/>
  <c r="C3270" i="19"/>
  <c r="E3270" i="19" s="1"/>
  <c r="C3271" i="19"/>
  <c r="C3272" i="19"/>
  <c r="C3273" i="19"/>
  <c r="C3274" i="19"/>
  <c r="C3275" i="19"/>
  <c r="C3276" i="19"/>
  <c r="C3277" i="19"/>
  <c r="E3277" i="19" s="1"/>
  <c r="C3278" i="19"/>
  <c r="E3278" i="19" s="1"/>
  <c r="C3279" i="19"/>
  <c r="E3279" i="19" s="1"/>
  <c r="C3280" i="19"/>
  <c r="E3280" i="19" s="1"/>
  <c r="C3281" i="19"/>
  <c r="E3281" i="19" s="1"/>
  <c r="F3281" i="19" s="1"/>
  <c r="G3281" i="19" s="1"/>
  <c r="C3282" i="19"/>
  <c r="E3282" i="19" s="1"/>
  <c r="C3283" i="19"/>
  <c r="C3284" i="19"/>
  <c r="C3285" i="19"/>
  <c r="C3286" i="19"/>
  <c r="C3287" i="19"/>
  <c r="C3288" i="19"/>
  <c r="E3288" i="19" s="1"/>
  <c r="C3289" i="19"/>
  <c r="E3289" i="19" s="1"/>
  <c r="C3290" i="19"/>
  <c r="E3290" i="19" s="1"/>
  <c r="C3291" i="19"/>
  <c r="E3291" i="19" s="1"/>
  <c r="C3292" i="19"/>
  <c r="E3292" i="19" s="1"/>
  <c r="C3293" i="19"/>
  <c r="E3293" i="19" s="1"/>
  <c r="F3293" i="19" s="1"/>
  <c r="G3293" i="19" s="1"/>
  <c r="C3294" i="19"/>
  <c r="E3294" i="19" s="1"/>
  <c r="C3295" i="19"/>
  <c r="C3296" i="19"/>
  <c r="C3297" i="19"/>
  <c r="C3298" i="19"/>
  <c r="C3299" i="19"/>
  <c r="C3300" i="19"/>
  <c r="C3301" i="19"/>
  <c r="E3301" i="19" s="1"/>
  <c r="C3302" i="19"/>
  <c r="E3302" i="19" s="1"/>
  <c r="C3303" i="19"/>
  <c r="E3303" i="19" s="1"/>
  <c r="C3304" i="19"/>
  <c r="E3304" i="19" s="1"/>
  <c r="C3305" i="19"/>
  <c r="E3305" i="19" s="1"/>
  <c r="F3305" i="19" s="1"/>
  <c r="G3305" i="19" s="1"/>
  <c r="C3306" i="19"/>
  <c r="E3306" i="19" s="1"/>
  <c r="C3307" i="19"/>
  <c r="C3308" i="19"/>
  <c r="C3309" i="19"/>
  <c r="C3310" i="19"/>
  <c r="C3311" i="19"/>
  <c r="C3312" i="19"/>
  <c r="C3313" i="19"/>
  <c r="E3313" i="19" s="1"/>
  <c r="C3314" i="19"/>
  <c r="E3314" i="19" s="1"/>
  <c r="C3315" i="19"/>
  <c r="E3315" i="19" s="1"/>
  <c r="C3316" i="19"/>
  <c r="E3316" i="19" s="1"/>
  <c r="C3317" i="19"/>
  <c r="E3317" i="19" s="1"/>
  <c r="F3317" i="19" s="1"/>
  <c r="G3317" i="19" s="1"/>
  <c r="C3318" i="19"/>
  <c r="E3318" i="19" s="1"/>
  <c r="C3319" i="19"/>
  <c r="C3320" i="19"/>
  <c r="C3321" i="19"/>
  <c r="C3322" i="19"/>
  <c r="C3323" i="19"/>
  <c r="C3324" i="19"/>
  <c r="C3325" i="19"/>
  <c r="E3325" i="19" s="1"/>
  <c r="C3326" i="19"/>
  <c r="E3326" i="19" s="1"/>
  <c r="C3327" i="19"/>
  <c r="E3327" i="19" s="1"/>
  <c r="C3328" i="19"/>
  <c r="E3328" i="19" s="1"/>
  <c r="C3329" i="19"/>
  <c r="E3329" i="19" s="1"/>
  <c r="F3329" i="19" s="1"/>
  <c r="G3329" i="19" s="1"/>
  <c r="C3330" i="19"/>
  <c r="E3330" i="19" s="1"/>
  <c r="C3331" i="19"/>
  <c r="C3332" i="19"/>
  <c r="C3333" i="19"/>
  <c r="C3334" i="19"/>
  <c r="C3335" i="19"/>
  <c r="C3336" i="19"/>
  <c r="C3337" i="19"/>
  <c r="E3337" i="19" s="1"/>
  <c r="C3338" i="19"/>
  <c r="E3338" i="19" s="1"/>
  <c r="C3339" i="19"/>
  <c r="E3339" i="19" s="1"/>
  <c r="C3340" i="19"/>
  <c r="E3340" i="19" s="1"/>
  <c r="C3341" i="19"/>
  <c r="E3341" i="19" s="1"/>
  <c r="F3341" i="19" s="1"/>
  <c r="G3341" i="19" s="1"/>
  <c r="D1070" i="22" s="1"/>
  <c r="E1070" i="22" s="1"/>
  <c r="F1070" i="22" s="1"/>
  <c r="C3342" i="19"/>
  <c r="E3342" i="19" s="1"/>
  <c r="C3343" i="19"/>
  <c r="C3344" i="19"/>
  <c r="C3345" i="19"/>
  <c r="C3346" i="19"/>
  <c r="C3347" i="19"/>
  <c r="C3348" i="19"/>
  <c r="C3349" i="19"/>
  <c r="E3349" i="19" s="1"/>
  <c r="C3350" i="19"/>
  <c r="E3350" i="19" s="1"/>
  <c r="C3351" i="19"/>
  <c r="E3351" i="19" s="1"/>
  <c r="C3352" i="19"/>
  <c r="E3352" i="19" s="1"/>
  <c r="C3353" i="19"/>
  <c r="E3353" i="19" s="1"/>
  <c r="F3353" i="19" s="1"/>
  <c r="C3354" i="19"/>
  <c r="E3354" i="19" s="1"/>
  <c r="C3355" i="19"/>
  <c r="C3356" i="19"/>
  <c r="C3357" i="19"/>
  <c r="C3358" i="19"/>
  <c r="C3359" i="19"/>
  <c r="C3360" i="19"/>
  <c r="C3361" i="19"/>
  <c r="E3361" i="19" s="1"/>
  <c r="C3362" i="19"/>
  <c r="E3362" i="19" s="1"/>
  <c r="C3363" i="19"/>
  <c r="E3363" i="19" s="1"/>
  <c r="C3364" i="19"/>
  <c r="E3364" i="19" s="1"/>
  <c r="C3365" i="19"/>
  <c r="E3365" i="19" s="1"/>
  <c r="F3365" i="19" s="1"/>
  <c r="G3365" i="19" s="1"/>
  <c r="C3366" i="19"/>
  <c r="E3366" i="19" s="1"/>
  <c r="C3367" i="19"/>
  <c r="C3368" i="19"/>
  <c r="C3369" i="19"/>
  <c r="C3370" i="19"/>
  <c r="C3371" i="19"/>
  <c r="C3372" i="19"/>
  <c r="C3373" i="19"/>
  <c r="E3373" i="19" s="1"/>
  <c r="C3374" i="19"/>
  <c r="E3374" i="19" s="1"/>
  <c r="C3375" i="19"/>
  <c r="E3375" i="19" s="1"/>
  <c r="C3376" i="19"/>
  <c r="E3376" i="19" s="1"/>
  <c r="C3377" i="19"/>
  <c r="E3377" i="19" s="1"/>
  <c r="F3377" i="19" s="1"/>
  <c r="C3378" i="19"/>
  <c r="E3378" i="19" s="1"/>
  <c r="C3379" i="19"/>
  <c r="C3380" i="19"/>
  <c r="C3381" i="19"/>
  <c r="C3382" i="19"/>
  <c r="C3383" i="19"/>
  <c r="C3384" i="19"/>
  <c r="C3385" i="19"/>
  <c r="E3385" i="19" s="1"/>
  <c r="C3386" i="19"/>
  <c r="E3386" i="19" s="1"/>
  <c r="C3387" i="19"/>
  <c r="C3388" i="19"/>
  <c r="E3388" i="19" s="1"/>
  <c r="C3389" i="19"/>
  <c r="E3389" i="19" s="1"/>
  <c r="F3389" i="19" s="1"/>
  <c r="G3389" i="19" s="1"/>
  <c r="C3390" i="19"/>
  <c r="E3390" i="19" s="1"/>
  <c r="C3391" i="19"/>
  <c r="C3392" i="19"/>
  <c r="C3393" i="19"/>
  <c r="C3394" i="19"/>
  <c r="C3395" i="19"/>
  <c r="C3396" i="19"/>
  <c r="C3397" i="19"/>
  <c r="E3397" i="19" s="1"/>
  <c r="C3398" i="19"/>
  <c r="E3398" i="19" s="1"/>
  <c r="C3399" i="19"/>
  <c r="E3399" i="19" s="1"/>
  <c r="C3400" i="19"/>
  <c r="E3400" i="19" s="1"/>
  <c r="C3401" i="19"/>
  <c r="E3401" i="19" s="1"/>
  <c r="F3401" i="19" s="1"/>
  <c r="C3402" i="19"/>
  <c r="E3402" i="19" s="1"/>
  <c r="C3403" i="19"/>
  <c r="C3404" i="19"/>
  <c r="C3405" i="19"/>
  <c r="C3406" i="19"/>
  <c r="C3407" i="19"/>
  <c r="C3408" i="19"/>
  <c r="C3409" i="19"/>
  <c r="E3409" i="19" s="1"/>
  <c r="C3410" i="19"/>
  <c r="E3410" i="19" s="1"/>
  <c r="C3411" i="19"/>
  <c r="E3411" i="19" s="1"/>
  <c r="C3412" i="19"/>
  <c r="E3412" i="19" s="1"/>
  <c r="C3413" i="19"/>
  <c r="E3413" i="19" s="1"/>
  <c r="F3413" i="19" s="1"/>
  <c r="G3413" i="19" s="1"/>
  <c r="C3414" i="19"/>
  <c r="E3414" i="19" s="1"/>
  <c r="C3415" i="19"/>
  <c r="C3416" i="19"/>
  <c r="C3417" i="19"/>
  <c r="C3418" i="19"/>
  <c r="C3419" i="19"/>
  <c r="C3420" i="19"/>
  <c r="C3421" i="19"/>
  <c r="E3421" i="19" s="1"/>
  <c r="C3422" i="19"/>
  <c r="E3422" i="19" s="1"/>
  <c r="C3423" i="19"/>
  <c r="E3423" i="19" s="1"/>
  <c r="C3424" i="19"/>
  <c r="E3424" i="19" s="1"/>
  <c r="C3425" i="19"/>
  <c r="E3425" i="19" s="1"/>
  <c r="F3425" i="19" s="1"/>
  <c r="G3425" i="19" s="1"/>
  <c r="C3426" i="19"/>
  <c r="E3426" i="19" s="1"/>
  <c r="C3427" i="19"/>
  <c r="C3428" i="19"/>
  <c r="C3429" i="19"/>
  <c r="C3430" i="19"/>
  <c r="C3431" i="19"/>
  <c r="C3432" i="19"/>
  <c r="C3433" i="19"/>
  <c r="E3433" i="19" s="1"/>
  <c r="C3434" i="19"/>
  <c r="E3434" i="19" s="1"/>
  <c r="C3435" i="19"/>
  <c r="E3435" i="19" s="1"/>
  <c r="C3436" i="19"/>
  <c r="E3436" i="19" s="1"/>
  <c r="C3437" i="19"/>
  <c r="E3437" i="19" s="1"/>
  <c r="F3437" i="19" s="1"/>
  <c r="G3437" i="19" s="1"/>
  <c r="C3438" i="19"/>
  <c r="E3438" i="19" s="1"/>
  <c r="C3439" i="19"/>
  <c r="C3440" i="19"/>
  <c r="C3441" i="19"/>
  <c r="C3442" i="19"/>
  <c r="C3443" i="19"/>
  <c r="C3444" i="19"/>
  <c r="C3445" i="19"/>
  <c r="E3445" i="19" s="1"/>
  <c r="C3446" i="19"/>
  <c r="E3446" i="19" s="1"/>
  <c r="C3447" i="19"/>
  <c r="E3447" i="19" s="1"/>
  <c r="C3448" i="19"/>
  <c r="E3448" i="19" s="1"/>
  <c r="C3449" i="19"/>
  <c r="E3449" i="19" s="1"/>
  <c r="F3449" i="19" s="1"/>
  <c r="G3449" i="19" s="1"/>
  <c r="C3450" i="19"/>
  <c r="E3450" i="19" s="1"/>
  <c r="C3451" i="19"/>
  <c r="C3452" i="19"/>
  <c r="C3453" i="19"/>
  <c r="C3454" i="19"/>
  <c r="C3455" i="19"/>
  <c r="C3456" i="19"/>
  <c r="C3457" i="19"/>
  <c r="E3457" i="19" s="1"/>
  <c r="C3458" i="19"/>
  <c r="E3458" i="19" s="1"/>
  <c r="C3459" i="19"/>
  <c r="E3459" i="19" s="1"/>
  <c r="C3460" i="19"/>
  <c r="E3460" i="19" s="1"/>
  <c r="C3461" i="19"/>
  <c r="E3461" i="19" s="1"/>
  <c r="F3461" i="19" s="1"/>
  <c r="G3461" i="19" s="1"/>
  <c r="C3462" i="19"/>
  <c r="E3462" i="19" s="1"/>
  <c r="C3463" i="19"/>
  <c r="C3464" i="19"/>
  <c r="C3465" i="19"/>
  <c r="C3466" i="19"/>
  <c r="C3467" i="19"/>
  <c r="C3468" i="19"/>
  <c r="C3469" i="19"/>
  <c r="C3470" i="19"/>
  <c r="E3470" i="19" s="1"/>
  <c r="C3471" i="19"/>
  <c r="E3471" i="19" s="1"/>
  <c r="C3472" i="19"/>
  <c r="E3472" i="19" s="1"/>
  <c r="C3473" i="19"/>
  <c r="E3473" i="19" s="1"/>
  <c r="F3473" i="19" s="1"/>
  <c r="C3474" i="19"/>
  <c r="E3474" i="19" s="1"/>
  <c r="C3475" i="19"/>
  <c r="C3476" i="19"/>
  <c r="C3477" i="19"/>
  <c r="C3478" i="19"/>
  <c r="C3479" i="19"/>
  <c r="C3480" i="19"/>
  <c r="C3481" i="19"/>
  <c r="E3481" i="19" s="1"/>
  <c r="C3482" i="19"/>
  <c r="E3482" i="19" s="1"/>
  <c r="C3483" i="19"/>
  <c r="E3483" i="19" s="1"/>
  <c r="C3484" i="19"/>
  <c r="E3484" i="19" s="1"/>
  <c r="C3485" i="19"/>
  <c r="E3485" i="19" s="1"/>
  <c r="F3485" i="19" s="1"/>
  <c r="G3485" i="19" s="1"/>
  <c r="C3486" i="19"/>
  <c r="E3486" i="19" s="1"/>
  <c r="C3487" i="19"/>
  <c r="C3488" i="19"/>
  <c r="C3489" i="19"/>
  <c r="C3490" i="19"/>
  <c r="C3491" i="19"/>
  <c r="C3492" i="19"/>
  <c r="C3493" i="19"/>
  <c r="E3493" i="19" s="1"/>
  <c r="C3494" i="19"/>
  <c r="E3494" i="19" s="1"/>
  <c r="C3495" i="19"/>
  <c r="E3495" i="19" s="1"/>
  <c r="C3496" i="19"/>
  <c r="E3496" i="19" s="1"/>
  <c r="C3497" i="19"/>
  <c r="E3497" i="19" s="1"/>
  <c r="F3497" i="19" s="1"/>
  <c r="C3498" i="19"/>
  <c r="E3498" i="19" s="1"/>
  <c r="C3499" i="19"/>
  <c r="C3500" i="19"/>
  <c r="C3501" i="19"/>
  <c r="C3502" i="19"/>
  <c r="C3503" i="19"/>
  <c r="C3504" i="19"/>
  <c r="C3505" i="19"/>
  <c r="E3505" i="19" s="1"/>
  <c r="C3506" i="19"/>
  <c r="E3506" i="19" s="1"/>
  <c r="C3507" i="19"/>
  <c r="E3507" i="19" s="1"/>
  <c r="C3508" i="19"/>
  <c r="E3508" i="19" s="1"/>
  <c r="C3509" i="19"/>
  <c r="E3509" i="19" s="1"/>
  <c r="F3509" i="19" s="1"/>
  <c r="G3509" i="19" s="1"/>
  <c r="C3510" i="19"/>
  <c r="E3510" i="19" s="1"/>
  <c r="C3511" i="19"/>
  <c r="C3512" i="19"/>
  <c r="C3513" i="19"/>
  <c r="C3514" i="19"/>
  <c r="C3515" i="19"/>
  <c r="C3516" i="19"/>
  <c r="C3517" i="19"/>
  <c r="E3517" i="19" s="1"/>
  <c r="C3518" i="19"/>
  <c r="E3518" i="19" s="1"/>
  <c r="C3519" i="19"/>
  <c r="E3519" i="19" s="1"/>
  <c r="C3520" i="19"/>
  <c r="E3520" i="19" s="1"/>
  <c r="C3521" i="19"/>
  <c r="E3521" i="19" s="1"/>
  <c r="F3521" i="19" s="1"/>
  <c r="C3522" i="19"/>
  <c r="E3522" i="19" s="1"/>
  <c r="C3523" i="19"/>
  <c r="C3524" i="19"/>
  <c r="C3525" i="19"/>
  <c r="C3526" i="19"/>
  <c r="C3527" i="19"/>
  <c r="C3528" i="19"/>
  <c r="C3529" i="19"/>
  <c r="E3529" i="19" s="1"/>
  <c r="C3530" i="19"/>
  <c r="E3530" i="19" s="1"/>
  <c r="C3531" i="19"/>
  <c r="E3531" i="19" s="1"/>
  <c r="C3532" i="19"/>
  <c r="E3532" i="19" s="1"/>
  <c r="C3533" i="19"/>
  <c r="E3533" i="19" s="1"/>
  <c r="F3533" i="19" s="1"/>
  <c r="G3533" i="19" s="1"/>
  <c r="D16" i="22" s="1"/>
  <c r="E16" i="22" s="1"/>
  <c r="F16" i="22" s="1"/>
  <c r="C3534" i="19"/>
  <c r="E3534" i="19" s="1"/>
  <c r="C3535" i="19"/>
  <c r="C3536" i="19"/>
  <c r="C3537" i="19"/>
  <c r="C3538" i="19"/>
  <c r="C3539" i="19"/>
  <c r="C3540" i="19"/>
  <c r="C3541" i="19"/>
  <c r="E3541" i="19" s="1"/>
  <c r="C3542" i="19"/>
  <c r="E3542" i="19" s="1"/>
  <c r="C3543" i="19"/>
  <c r="E3543" i="19" s="1"/>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F68" i="19" s="1"/>
  <c r="G68" i="19" s="1"/>
  <c r="D69" i="19"/>
  <c r="D70" i="19"/>
  <c r="D71" i="19"/>
  <c r="D72" i="19"/>
  <c r="D73" i="19"/>
  <c r="D74" i="19"/>
  <c r="D75" i="19"/>
  <c r="D76" i="19"/>
  <c r="D77" i="19"/>
  <c r="D78" i="19"/>
  <c r="D79" i="19"/>
  <c r="D80" i="19"/>
  <c r="D81" i="19"/>
  <c r="D82" i="19"/>
  <c r="D83" i="19"/>
  <c r="D84" i="19"/>
  <c r="D85" i="19"/>
  <c r="D86" i="19"/>
  <c r="D87" i="19"/>
  <c r="D88" i="19"/>
  <c r="D89" i="19"/>
  <c r="D90" i="19"/>
  <c r="D91" i="19"/>
  <c r="F91" i="19" s="1"/>
  <c r="G91" i="19" s="1"/>
  <c r="D92" i="19"/>
  <c r="F92" i="19" s="1"/>
  <c r="G92" i="19" s="1"/>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F116" i="19" s="1"/>
  <c r="G116" i="19" s="1"/>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F175" i="19" s="1"/>
  <c r="G175" i="19" s="1"/>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F212" i="19" s="1"/>
  <c r="G212" i="19" s="1"/>
  <c r="D213" i="19"/>
  <c r="D214" i="19"/>
  <c r="D215" i="19"/>
  <c r="D216" i="19"/>
  <c r="D217" i="19"/>
  <c r="D218" i="19"/>
  <c r="D219" i="19"/>
  <c r="D220" i="19"/>
  <c r="D221" i="19"/>
  <c r="D222" i="19"/>
  <c r="D223" i="19"/>
  <c r="D224" i="19"/>
  <c r="F224" i="19" s="1"/>
  <c r="G224" i="19" s="1"/>
  <c r="D225" i="19"/>
  <c r="D226" i="19"/>
  <c r="D227" i="19"/>
  <c r="D228" i="19"/>
  <c r="D229" i="19"/>
  <c r="D230" i="19"/>
  <c r="D231" i="19"/>
  <c r="D232" i="19"/>
  <c r="D233" i="19"/>
  <c r="D234" i="19"/>
  <c r="D235" i="19"/>
  <c r="F235" i="19" s="1"/>
  <c r="G235" i="19" s="1"/>
  <c r="D236" i="19"/>
  <c r="F236" i="19" s="1"/>
  <c r="G236" i="19" s="1"/>
  <c r="D237" i="19"/>
  <c r="D238" i="19"/>
  <c r="D239" i="19"/>
  <c r="D240" i="19"/>
  <c r="D241" i="19"/>
  <c r="D242" i="19"/>
  <c r="D243" i="19"/>
  <c r="D244" i="19"/>
  <c r="D245" i="19"/>
  <c r="D246" i="19"/>
  <c r="D247" i="19"/>
  <c r="D248" i="19"/>
  <c r="F248" i="19" s="1"/>
  <c r="G248" i="19" s="1"/>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F391" i="19" s="1"/>
  <c r="G391" i="19" s="1"/>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F415" i="19" s="1"/>
  <c r="G415" i="19" s="1"/>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F464" i="19" s="1"/>
  <c r="G464" i="19" s="1"/>
  <c r="D465" i="19"/>
  <c r="D466" i="19"/>
  <c r="D467" i="19"/>
  <c r="D468" i="19"/>
  <c r="D469" i="19"/>
  <c r="D470" i="19"/>
  <c r="D471" i="19"/>
  <c r="D472" i="19"/>
  <c r="D473" i="19"/>
  <c r="D474" i="19"/>
  <c r="D475" i="19"/>
  <c r="D476" i="19"/>
  <c r="F476" i="19" s="1"/>
  <c r="G476" i="19" s="1"/>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F499" i="19" s="1"/>
  <c r="G499" i="19" s="1"/>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F523" i="19" s="1"/>
  <c r="G523" i="19" s="1"/>
  <c r="D524" i="19"/>
  <c r="F524" i="19" s="1"/>
  <c r="G524" i="19" s="1"/>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F547" i="19" s="1"/>
  <c r="G547" i="19" s="1"/>
  <c r="D548" i="19"/>
  <c r="F548" i="19" s="1"/>
  <c r="G548" i="19" s="1"/>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F571" i="19" s="1"/>
  <c r="G571" i="19" s="1"/>
  <c r="D572" i="19"/>
  <c r="F572" i="19" s="1"/>
  <c r="G572" i="19" s="1"/>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F596" i="19" s="1"/>
  <c r="G596" i="19" s="1"/>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F644" i="19" s="1"/>
  <c r="G644" i="19" s="1"/>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F691" i="19" s="1"/>
  <c r="G691" i="19" s="1"/>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F811" i="19" s="1"/>
  <c r="G811" i="19" s="1"/>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F835" i="19" s="1"/>
  <c r="G835" i="19" s="1"/>
  <c r="D836" i="19"/>
  <c r="F836" i="19" s="1"/>
  <c r="G836" i="19" s="1"/>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F884" i="19" s="1"/>
  <c r="G884" i="19" s="1"/>
  <c r="D885" i="19"/>
  <c r="D886" i="19"/>
  <c r="D887" i="19"/>
  <c r="D888" i="19"/>
  <c r="D889" i="19"/>
  <c r="D890" i="19"/>
  <c r="D891" i="19"/>
  <c r="D892" i="19"/>
  <c r="D893" i="19"/>
  <c r="D894" i="19"/>
  <c r="D895" i="19"/>
  <c r="D896" i="19"/>
  <c r="F896" i="19" s="1"/>
  <c r="G896" i="19" s="1"/>
  <c r="D897" i="19"/>
  <c r="D898" i="19"/>
  <c r="D899" i="19"/>
  <c r="D900" i="19"/>
  <c r="D901" i="19"/>
  <c r="D902" i="19"/>
  <c r="D903" i="19"/>
  <c r="D904" i="19"/>
  <c r="D905" i="19"/>
  <c r="D906" i="19"/>
  <c r="D907" i="19"/>
  <c r="F907" i="19" s="1"/>
  <c r="G907" i="19" s="1"/>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F931" i="19" s="1"/>
  <c r="G931" i="19" s="1"/>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F955" i="19" s="1"/>
  <c r="G955" i="19" s="1"/>
  <c r="D956" i="19"/>
  <c r="F956" i="19" s="1"/>
  <c r="G956" i="19" s="1"/>
  <c r="D957" i="19"/>
  <c r="D958" i="19"/>
  <c r="D959" i="19"/>
  <c r="D960" i="19"/>
  <c r="D961" i="19"/>
  <c r="D962" i="19"/>
  <c r="D963" i="19"/>
  <c r="D964" i="19"/>
  <c r="D965" i="19"/>
  <c r="D966" i="19"/>
  <c r="D967" i="19"/>
  <c r="D968" i="19"/>
  <c r="F968" i="19" s="1"/>
  <c r="G968" i="19" s="1"/>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F1063" i="19" s="1"/>
  <c r="G1063" i="19" s="1"/>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F1087" i="19" s="1"/>
  <c r="G1087" i="19" s="1"/>
  <c r="D1088" i="19"/>
  <c r="F1088" i="19" s="1"/>
  <c r="G1088" i="19" s="1"/>
  <c r="D1089" i="19"/>
  <c r="D1090" i="19"/>
  <c r="D1091" i="19"/>
  <c r="D1092" i="19"/>
  <c r="D1093" i="19"/>
  <c r="D1094" i="19"/>
  <c r="D1095" i="19"/>
  <c r="D1096" i="19"/>
  <c r="D1097" i="19"/>
  <c r="D1098" i="19"/>
  <c r="D1099" i="19"/>
  <c r="D1100" i="19"/>
  <c r="F1100" i="19" s="1"/>
  <c r="G1100" i="19" s="1"/>
  <c r="D1101" i="19"/>
  <c r="D1102" i="19"/>
  <c r="D1103" i="19"/>
  <c r="D1104" i="19"/>
  <c r="D1105" i="19"/>
  <c r="D1106" i="19"/>
  <c r="D1107" i="19"/>
  <c r="D1108" i="19"/>
  <c r="D1109" i="19"/>
  <c r="D1110" i="19"/>
  <c r="D1111" i="19"/>
  <c r="F1111" i="19" s="1"/>
  <c r="G1111" i="19" s="1"/>
  <c r="D1112" i="19"/>
  <c r="F1112" i="19" s="1"/>
  <c r="G1112" i="19" s="1"/>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F1135" i="19" s="1"/>
  <c r="G1135" i="19" s="1"/>
  <c r="D1136" i="19"/>
  <c r="F1136" i="19" s="1"/>
  <c r="G1136" i="19" s="1"/>
  <c r="D1137" i="19"/>
  <c r="D1138" i="19"/>
  <c r="D1139" i="19"/>
  <c r="D1140" i="19"/>
  <c r="D1141" i="19"/>
  <c r="D1142" i="19"/>
  <c r="D1143" i="19"/>
  <c r="D1144" i="19"/>
  <c r="D1145" i="19"/>
  <c r="D1146" i="19"/>
  <c r="D1147" i="19"/>
  <c r="F1147" i="19" s="1"/>
  <c r="G1147" i="19" s="1"/>
  <c r="D1148" i="19"/>
  <c r="D1149" i="19"/>
  <c r="D1150" i="19"/>
  <c r="D1151" i="19"/>
  <c r="D1152" i="19"/>
  <c r="D1153" i="19"/>
  <c r="D1154" i="19"/>
  <c r="D1155" i="19"/>
  <c r="D1156" i="19"/>
  <c r="D1157" i="19"/>
  <c r="D1158" i="19"/>
  <c r="D1159" i="19"/>
  <c r="F1159" i="19" s="1"/>
  <c r="G1159" i="19" s="1"/>
  <c r="D1160" i="19"/>
  <c r="F1160" i="19" s="1"/>
  <c r="G1160" i="19" s="1"/>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F1207" i="19" s="1"/>
  <c r="G1207" i="19" s="1"/>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F1231" i="19" s="1"/>
  <c r="G1231" i="19" s="1"/>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F1255" i="19" s="1"/>
  <c r="G1255" i="19" s="1"/>
  <c r="D1256" i="19"/>
  <c r="F1256" i="19" s="1"/>
  <c r="G1256" i="19" s="1"/>
  <c r="D1257" i="19"/>
  <c r="D1258" i="19"/>
  <c r="D1259" i="19"/>
  <c r="D1260" i="19"/>
  <c r="D1261" i="19"/>
  <c r="D1262" i="19"/>
  <c r="D1263" i="19"/>
  <c r="D1264" i="19"/>
  <c r="D1265" i="19"/>
  <c r="D1266" i="19"/>
  <c r="D1267" i="19"/>
  <c r="D1268" i="19"/>
  <c r="F1268" i="19" s="1"/>
  <c r="G1268" i="19" s="1"/>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F1339" i="19" s="1"/>
  <c r="G1339" i="19" s="1"/>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F1363" i="19" s="1"/>
  <c r="G1363" i="19" s="1"/>
  <c r="D1364" i="19"/>
  <c r="D1365" i="19"/>
  <c r="D1366" i="19"/>
  <c r="D1367" i="19"/>
  <c r="D1368" i="19"/>
  <c r="D1369" i="19"/>
  <c r="D1370" i="19"/>
  <c r="D1371" i="19"/>
  <c r="D1372" i="19"/>
  <c r="D1373" i="19"/>
  <c r="D1374" i="19"/>
  <c r="D1375" i="19"/>
  <c r="D1376" i="19"/>
  <c r="F1376" i="19" s="1"/>
  <c r="G1376" i="19" s="1"/>
  <c r="D1377" i="19"/>
  <c r="D1378" i="19"/>
  <c r="D1379" i="19"/>
  <c r="D1380" i="19"/>
  <c r="D1381" i="19"/>
  <c r="D1382" i="19"/>
  <c r="D1383" i="19"/>
  <c r="D1384" i="19"/>
  <c r="D1385" i="19"/>
  <c r="D1386" i="19"/>
  <c r="D1387" i="19"/>
  <c r="F1387" i="19" s="1"/>
  <c r="G1387" i="19" s="1"/>
  <c r="D1388" i="19"/>
  <c r="F1388" i="19" s="1"/>
  <c r="G1388" i="19" s="1"/>
  <c r="D1389" i="19"/>
  <c r="D1390" i="19"/>
  <c r="D1391" i="19"/>
  <c r="D1392" i="19"/>
  <c r="D1393" i="19"/>
  <c r="D1394" i="19"/>
  <c r="D1395" i="19"/>
  <c r="D1396" i="19"/>
  <c r="D1397" i="19"/>
  <c r="D1398" i="19"/>
  <c r="D1399" i="19"/>
  <c r="F1399" i="19" s="1"/>
  <c r="G1399" i="19" s="1"/>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F1436" i="19" s="1"/>
  <c r="G1436" i="19" s="1"/>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F1460" i="19" s="1"/>
  <c r="G1460" i="19" s="1"/>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F1484" i="19" s="1"/>
  <c r="G1484" i="19" s="1"/>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F1508" i="19" s="1"/>
  <c r="G1508" i="19" s="1"/>
  <c r="D1509" i="19"/>
  <c r="D1510" i="19"/>
  <c r="D1511" i="19"/>
  <c r="D1512" i="19"/>
  <c r="D1513" i="19"/>
  <c r="D1514" i="19"/>
  <c r="D1515" i="19"/>
  <c r="D1516" i="19"/>
  <c r="D1517" i="19"/>
  <c r="D1518" i="19"/>
  <c r="D1519" i="19"/>
  <c r="F1519" i="19" s="1"/>
  <c r="G1519" i="19" s="1"/>
  <c r="D1520" i="19"/>
  <c r="D1521" i="19"/>
  <c r="D1522" i="19"/>
  <c r="D1523" i="19"/>
  <c r="D1524" i="19"/>
  <c r="D1525" i="19"/>
  <c r="D1526" i="19"/>
  <c r="D1527" i="19"/>
  <c r="D1528" i="19"/>
  <c r="D1529" i="19"/>
  <c r="D1530" i="19"/>
  <c r="D1531" i="19"/>
  <c r="D1532" i="19"/>
  <c r="F1532" i="19" s="1"/>
  <c r="G1532" i="19" s="1"/>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F1556" i="19" s="1"/>
  <c r="G1556" i="19" s="1"/>
  <c r="D1557" i="19"/>
  <c r="D1558" i="19"/>
  <c r="D1559" i="19"/>
  <c r="D1560" i="19"/>
  <c r="D1561" i="19"/>
  <c r="D1562" i="19"/>
  <c r="D1563" i="19"/>
  <c r="D1564" i="19"/>
  <c r="D1565" i="19"/>
  <c r="D1566" i="19"/>
  <c r="D1567" i="19"/>
  <c r="F1567" i="19" s="1"/>
  <c r="G1567" i="19" s="1"/>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F1604" i="19" s="1"/>
  <c r="G1604" i="19" s="1"/>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F1627" i="19" s="1"/>
  <c r="G1627" i="19" s="1"/>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F1651" i="19" s="1"/>
  <c r="G1651" i="19" s="1"/>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F1687" i="19" s="1"/>
  <c r="G1687" i="19" s="1"/>
  <c r="D1688" i="19"/>
  <c r="F1688" i="19" s="1"/>
  <c r="G1688" i="19" s="1"/>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F1712" i="19" s="1"/>
  <c r="G1712" i="19" s="1"/>
  <c r="D1713" i="19"/>
  <c r="D1714" i="19"/>
  <c r="D1715" i="19"/>
  <c r="D1716" i="19"/>
  <c r="D1717" i="19"/>
  <c r="D1718" i="19"/>
  <c r="D1719" i="19"/>
  <c r="D1720" i="19"/>
  <c r="D1721" i="19"/>
  <c r="D1722" i="19"/>
  <c r="D1723" i="19"/>
  <c r="D1724" i="19"/>
  <c r="F1724" i="19" s="1"/>
  <c r="G1724" i="19" s="1"/>
  <c r="D1725" i="19"/>
  <c r="D1726" i="19"/>
  <c r="D1727" i="19"/>
  <c r="D1728" i="19"/>
  <c r="D1729" i="19"/>
  <c r="D1730" i="19"/>
  <c r="D1731" i="19"/>
  <c r="D1732" i="19"/>
  <c r="D1733" i="19"/>
  <c r="D1734" i="19"/>
  <c r="D1735" i="19"/>
  <c r="D1736" i="19"/>
  <c r="F1736" i="19" s="1"/>
  <c r="G1736" i="19" s="1"/>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F1759" i="19" s="1"/>
  <c r="G1759" i="19" s="1"/>
  <c r="D1760" i="19"/>
  <c r="D1761" i="19"/>
  <c r="D1762" i="19"/>
  <c r="D1763" i="19"/>
  <c r="D1764" i="19"/>
  <c r="D1765" i="19"/>
  <c r="D1766" i="19"/>
  <c r="D1767" i="19"/>
  <c r="D1768" i="19"/>
  <c r="D1769" i="19"/>
  <c r="D1770" i="19"/>
  <c r="D1771" i="19"/>
  <c r="F1771" i="19" s="1"/>
  <c r="G1771" i="19" s="1"/>
  <c r="D1772" i="19"/>
  <c r="F1772" i="19" s="1"/>
  <c r="D1773" i="19"/>
  <c r="D1774" i="19"/>
  <c r="D1775" i="19"/>
  <c r="D1776" i="19"/>
  <c r="D1777" i="19"/>
  <c r="D1778" i="19"/>
  <c r="D1779" i="19"/>
  <c r="D1780" i="19"/>
  <c r="D1781" i="19"/>
  <c r="D1782" i="19"/>
  <c r="D1783" i="19"/>
  <c r="F1783" i="19" s="1"/>
  <c r="G1783" i="19" s="1"/>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F1807" i="19" s="1"/>
  <c r="G1807" i="19" s="1"/>
  <c r="D1808" i="19"/>
  <c r="D1809" i="19"/>
  <c r="D1810" i="19"/>
  <c r="D1811" i="19"/>
  <c r="D1812" i="19"/>
  <c r="D1813" i="19"/>
  <c r="D1814" i="19"/>
  <c r="D1815" i="19"/>
  <c r="D1816" i="19"/>
  <c r="D1817" i="19"/>
  <c r="D1818" i="19"/>
  <c r="D1819" i="19"/>
  <c r="F1819" i="19" s="1"/>
  <c r="G1819" i="19" s="1"/>
  <c r="D1820" i="19"/>
  <c r="D1821" i="19"/>
  <c r="D1822" i="19"/>
  <c r="D1823" i="19"/>
  <c r="D1824" i="19"/>
  <c r="D1825" i="19"/>
  <c r="D1826" i="19"/>
  <c r="D1827" i="19"/>
  <c r="D1828" i="19"/>
  <c r="D1829" i="19"/>
  <c r="D1830" i="19"/>
  <c r="D1831" i="19"/>
  <c r="D1832" i="19"/>
  <c r="F1832" i="19" s="1"/>
  <c r="G1832" i="19" s="1"/>
  <c r="D1833" i="19"/>
  <c r="D1834" i="19"/>
  <c r="D1835" i="19"/>
  <c r="D1836" i="19"/>
  <c r="D1837" i="19"/>
  <c r="D1838" i="19"/>
  <c r="D1839" i="19"/>
  <c r="D1840" i="19"/>
  <c r="D1841" i="19"/>
  <c r="D1842" i="19"/>
  <c r="D1843" i="19"/>
  <c r="D1844" i="19"/>
  <c r="F1844" i="19" s="1"/>
  <c r="G1844" i="19" s="1"/>
  <c r="D1845" i="19"/>
  <c r="D1846" i="19"/>
  <c r="D1847" i="19"/>
  <c r="D1848" i="19"/>
  <c r="D1849" i="19"/>
  <c r="D1850" i="19"/>
  <c r="D1851" i="19"/>
  <c r="D1852" i="19"/>
  <c r="D1853" i="19"/>
  <c r="D1854" i="19"/>
  <c r="D1855" i="19"/>
  <c r="D1856" i="19"/>
  <c r="F1856" i="19" s="1"/>
  <c r="G1856" i="19" s="1"/>
  <c r="D1857" i="19"/>
  <c r="D1858" i="19"/>
  <c r="D1859" i="19"/>
  <c r="D1860" i="19"/>
  <c r="D1861" i="19"/>
  <c r="D1862" i="19"/>
  <c r="D1863" i="19"/>
  <c r="D1864" i="19"/>
  <c r="D1865" i="19"/>
  <c r="D1866" i="19"/>
  <c r="D1867" i="19"/>
  <c r="D1868" i="19"/>
  <c r="F1868" i="19" s="1"/>
  <c r="G1868" i="19" s="1"/>
  <c r="D1869" i="19"/>
  <c r="D1870" i="19"/>
  <c r="D1871" i="19"/>
  <c r="D1872" i="19"/>
  <c r="D1873" i="19"/>
  <c r="D1874" i="19"/>
  <c r="D1875" i="19"/>
  <c r="D1876" i="19"/>
  <c r="D1877" i="19"/>
  <c r="D1878" i="19"/>
  <c r="D1879" i="19"/>
  <c r="D1880" i="19"/>
  <c r="F1880" i="19" s="1"/>
  <c r="G1880" i="19" s="1"/>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F1928" i="19" s="1"/>
  <c r="G1928" i="19" s="1"/>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F1952" i="19" s="1"/>
  <c r="G1952" i="19" s="1"/>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F1975" i="19" s="1"/>
  <c r="G1975" i="19" s="1"/>
  <c r="D1976" i="19"/>
  <c r="F1976" i="19" s="1"/>
  <c r="G1976" i="19" s="1"/>
  <c r="D1977" i="19"/>
  <c r="D1978" i="19"/>
  <c r="D1979" i="19"/>
  <c r="D1980" i="19"/>
  <c r="D1981" i="19"/>
  <c r="D1982" i="19"/>
  <c r="D1983" i="19"/>
  <c r="D1984" i="19"/>
  <c r="D1985" i="19"/>
  <c r="D1986" i="19"/>
  <c r="D1987" i="19"/>
  <c r="F1987" i="19" s="1"/>
  <c r="G1987" i="19" s="1"/>
  <c r="D1988" i="19"/>
  <c r="D1989" i="19"/>
  <c r="D1990" i="19"/>
  <c r="D1991" i="19"/>
  <c r="D1992" i="19"/>
  <c r="D1993" i="19"/>
  <c r="D1994" i="19"/>
  <c r="D1995" i="19"/>
  <c r="D1996" i="19"/>
  <c r="D1997" i="19"/>
  <c r="D1998" i="19"/>
  <c r="D1999" i="19"/>
  <c r="F1999" i="19" s="1"/>
  <c r="G1999" i="19" s="1"/>
  <c r="D2000" i="19"/>
  <c r="F2000" i="19" s="1"/>
  <c r="G2000" i="19" s="1"/>
  <c r="D2001" i="19"/>
  <c r="D2002" i="19"/>
  <c r="D2003" i="19"/>
  <c r="D2004" i="19"/>
  <c r="D2005" i="19"/>
  <c r="D2006" i="19"/>
  <c r="D2007" i="19"/>
  <c r="D2008" i="19"/>
  <c r="D2009" i="19"/>
  <c r="D2010" i="19"/>
  <c r="D2011" i="19"/>
  <c r="F2011" i="19" s="1"/>
  <c r="G2011" i="19" s="1"/>
  <c r="D2012" i="19"/>
  <c r="D2013" i="19"/>
  <c r="D2014" i="19"/>
  <c r="D2015" i="19"/>
  <c r="D2016" i="19"/>
  <c r="D2017" i="19"/>
  <c r="D2018" i="19"/>
  <c r="D2019" i="19"/>
  <c r="D2020" i="19"/>
  <c r="D2021" i="19"/>
  <c r="D2022" i="19"/>
  <c r="D2023" i="19"/>
  <c r="F2023" i="19" s="1"/>
  <c r="G2023" i="19" s="1"/>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F2071" i="19" s="1"/>
  <c r="G2071" i="19" s="1"/>
  <c r="D2072" i="19"/>
  <c r="F2072" i="19" s="1"/>
  <c r="G2072" i="19" s="1"/>
  <c r="D2073" i="19"/>
  <c r="D2074" i="19"/>
  <c r="D2075" i="19"/>
  <c r="D2076" i="19"/>
  <c r="D2077" i="19"/>
  <c r="D2078" i="19"/>
  <c r="D2079" i="19"/>
  <c r="D2080" i="19"/>
  <c r="D2081" i="19"/>
  <c r="D2082" i="19"/>
  <c r="D2083" i="19"/>
  <c r="D2084" i="19"/>
  <c r="F2084" i="19" s="1"/>
  <c r="G2084" i="19" s="1"/>
  <c r="D2085" i="19"/>
  <c r="D2086" i="19"/>
  <c r="D2087" i="19"/>
  <c r="D2088" i="19"/>
  <c r="D2089" i="19"/>
  <c r="D2090" i="19"/>
  <c r="D2091" i="19"/>
  <c r="D2092" i="19"/>
  <c r="D2093" i="19"/>
  <c r="D2094" i="19"/>
  <c r="D2095" i="19"/>
  <c r="D2096" i="19"/>
  <c r="F2096" i="19" s="1"/>
  <c r="G2096" i="19" s="1"/>
  <c r="D2097" i="19"/>
  <c r="D2098" i="19"/>
  <c r="D2099" i="19"/>
  <c r="D2100" i="19"/>
  <c r="D2101" i="19"/>
  <c r="D2102" i="19"/>
  <c r="D2103" i="19"/>
  <c r="D2104" i="19"/>
  <c r="D2105" i="19"/>
  <c r="D2106" i="19"/>
  <c r="D2107" i="19"/>
  <c r="D2108" i="19"/>
  <c r="F2108" i="19" s="1"/>
  <c r="G2108" i="19" s="1"/>
  <c r="D2109" i="19"/>
  <c r="D2110" i="19"/>
  <c r="D2111" i="19"/>
  <c r="D2112" i="19"/>
  <c r="D2113" i="19"/>
  <c r="D2114" i="19"/>
  <c r="D2115" i="19"/>
  <c r="D2116" i="19"/>
  <c r="D2117" i="19"/>
  <c r="D2118" i="19"/>
  <c r="D2119" i="19"/>
  <c r="D2120" i="19"/>
  <c r="F2120" i="19" s="1"/>
  <c r="G2120" i="19" s="1"/>
  <c r="D2121" i="19"/>
  <c r="D2122" i="19"/>
  <c r="D2123" i="19"/>
  <c r="D2124" i="19"/>
  <c r="D2125" i="19"/>
  <c r="D2126" i="19"/>
  <c r="D2127" i="19"/>
  <c r="D2128" i="19"/>
  <c r="D2129" i="19"/>
  <c r="D2130" i="19"/>
  <c r="D2131" i="19"/>
  <c r="D2132" i="19"/>
  <c r="F2132" i="19" s="1"/>
  <c r="G2132" i="19" s="1"/>
  <c r="D2133" i="19"/>
  <c r="D2134" i="19"/>
  <c r="D2135" i="19"/>
  <c r="D2136" i="19"/>
  <c r="D2137" i="19"/>
  <c r="D2138" i="19"/>
  <c r="D2139" i="19"/>
  <c r="D2140" i="19"/>
  <c r="D2141" i="19"/>
  <c r="D2142" i="19"/>
  <c r="D2143" i="19"/>
  <c r="D2144" i="19"/>
  <c r="F2144" i="19" s="1"/>
  <c r="G2144" i="19" s="1"/>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F2168" i="19" s="1"/>
  <c r="G2168" i="19" s="1"/>
  <c r="D2169" i="19"/>
  <c r="D2170" i="19"/>
  <c r="D2171" i="19"/>
  <c r="D2172" i="19"/>
  <c r="D2173" i="19"/>
  <c r="D2174" i="19"/>
  <c r="D2175" i="19"/>
  <c r="D2176" i="19"/>
  <c r="D2177" i="19"/>
  <c r="D2178" i="19"/>
  <c r="D2179" i="19"/>
  <c r="D2180" i="19"/>
  <c r="F2180" i="19" s="1"/>
  <c r="G2180" i="19" s="1"/>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F2216" i="19" s="1"/>
  <c r="G2216" i="19" s="1"/>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F2252" i="19" s="1"/>
  <c r="G2252" i="19" s="1"/>
  <c r="D2253" i="19"/>
  <c r="D2254" i="19"/>
  <c r="D2255" i="19"/>
  <c r="D2256" i="19"/>
  <c r="D2257" i="19"/>
  <c r="D2258" i="19"/>
  <c r="D2259" i="19"/>
  <c r="D2260" i="19"/>
  <c r="D2261" i="19"/>
  <c r="D2262" i="19"/>
  <c r="D2263" i="19"/>
  <c r="F2263" i="19" s="1"/>
  <c r="G2263" i="19" s="1"/>
  <c r="D2264" i="19"/>
  <c r="F2264" i="19" s="1"/>
  <c r="G2264" i="19" s="1"/>
  <c r="D2265" i="19"/>
  <c r="D2266" i="19"/>
  <c r="D2267" i="19"/>
  <c r="D2268" i="19"/>
  <c r="D2269" i="19"/>
  <c r="D2270" i="19"/>
  <c r="D2271" i="19"/>
  <c r="D2272" i="19"/>
  <c r="D2273" i="19"/>
  <c r="D2274" i="19"/>
  <c r="D2275" i="19"/>
  <c r="D2276" i="19"/>
  <c r="F2276" i="19" s="1"/>
  <c r="G2276" i="19" s="1"/>
  <c r="D2277" i="19"/>
  <c r="D2278" i="19"/>
  <c r="D2279" i="19"/>
  <c r="D2280" i="19"/>
  <c r="D2281" i="19"/>
  <c r="D2282" i="19"/>
  <c r="D2283" i="19"/>
  <c r="D2284" i="19"/>
  <c r="D2285" i="19"/>
  <c r="D2286" i="19"/>
  <c r="D2287" i="19"/>
  <c r="F2287" i="19" s="1"/>
  <c r="G2287" i="19" s="1"/>
  <c r="D2288" i="19"/>
  <c r="F2288" i="19" s="1"/>
  <c r="G2288" i="19" s="1"/>
  <c r="D2289" i="19"/>
  <c r="D2290" i="19"/>
  <c r="D2291" i="19"/>
  <c r="D2292" i="19"/>
  <c r="D2293" i="19"/>
  <c r="D2294" i="19"/>
  <c r="D2295" i="19"/>
  <c r="D2296" i="19"/>
  <c r="D2297" i="19"/>
  <c r="D2298" i="19"/>
  <c r="D2299" i="19"/>
  <c r="D2300" i="19"/>
  <c r="F2300" i="19" s="1"/>
  <c r="G2300" i="19" s="1"/>
  <c r="D2301" i="19"/>
  <c r="D2302" i="19"/>
  <c r="D2303" i="19"/>
  <c r="D2304" i="19"/>
  <c r="D2305" i="19"/>
  <c r="D2306" i="19"/>
  <c r="D2307" i="19"/>
  <c r="D2308" i="19"/>
  <c r="D2309" i="19"/>
  <c r="D2310" i="19"/>
  <c r="D2311" i="19"/>
  <c r="F2311" i="19" s="1"/>
  <c r="G2311" i="19" s="1"/>
  <c r="D2312" i="19"/>
  <c r="F2312" i="19" s="1"/>
  <c r="G2312" i="19" s="1"/>
  <c r="D2313" i="19"/>
  <c r="D2314" i="19"/>
  <c r="D2315" i="19"/>
  <c r="D2316" i="19"/>
  <c r="D2317" i="19"/>
  <c r="D2318" i="19"/>
  <c r="D2319" i="19"/>
  <c r="D2320" i="19"/>
  <c r="D2321" i="19"/>
  <c r="D2322" i="19"/>
  <c r="D2323" i="19"/>
  <c r="D2324" i="19"/>
  <c r="F2324" i="19" s="1"/>
  <c r="G2324" i="19" s="1"/>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F2359" i="19" s="1"/>
  <c r="G2359" i="19" s="1"/>
  <c r="D2360" i="19"/>
  <c r="D2361" i="19"/>
  <c r="D2362" i="19"/>
  <c r="D2363" i="19"/>
  <c r="D2364" i="19"/>
  <c r="D2365" i="19"/>
  <c r="D2366" i="19"/>
  <c r="D2367" i="19"/>
  <c r="D2368" i="19"/>
  <c r="D2369" i="19"/>
  <c r="D2370" i="19"/>
  <c r="D2371" i="19"/>
  <c r="F2371" i="19" s="1"/>
  <c r="G2371" i="19" s="1"/>
  <c r="D2372" i="19"/>
  <c r="F2372" i="19" s="1"/>
  <c r="G2372" i="19" s="1"/>
  <c r="D2373" i="19"/>
  <c r="D2374" i="19"/>
  <c r="D2375" i="19"/>
  <c r="D2376" i="19"/>
  <c r="D2377" i="19"/>
  <c r="D2378" i="19"/>
  <c r="D2379" i="19"/>
  <c r="D2380" i="19"/>
  <c r="D2381" i="19"/>
  <c r="D2382" i="19"/>
  <c r="D2383" i="19"/>
  <c r="F2383" i="19" s="1"/>
  <c r="G2383" i="19" s="1"/>
  <c r="D2384" i="19"/>
  <c r="D2385" i="19"/>
  <c r="D2386" i="19"/>
  <c r="D2387" i="19"/>
  <c r="D2388" i="19"/>
  <c r="D2389" i="19"/>
  <c r="D2390" i="19"/>
  <c r="D2391" i="19"/>
  <c r="D2392" i="19"/>
  <c r="D2393" i="19"/>
  <c r="D2394" i="19"/>
  <c r="D2395" i="19"/>
  <c r="F2395" i="19" s="1"/>
  <c r="G2395" i="19" s="1"/>
  <c r="D2396" i="19"/>
  <c r="F2396" i="19" s="1"/>
  <c r="G2396" i="19" s="1"/>
  <c r="D122" i="22" s="1"/>
  <c r="E122" i="22" s="1"/>
  <c r="F122" i="22" s="1"/>
  <c r="D2397" i="19"/>
  <c r="D2398" i="19"/>
  <c r="D2399" i="19"/>
  <c r="D2400" i="19"/>
  <c r="D2401" i="19"/>
  <c r="D2402" i="19"/>
  <c r="D2403" i="19"/>
  <c r="D2404" i="19"/>
  <c r="D2405" i="19"/>
  <c r="D2406" i="19"/>
  <c r="D2407" i="19"/>
  <c r="F2407" i="19" s="1"/>
  <c r="G2407" i="19" s="1"/>
  <c r="D2408" i="19"/>
  <c r="D2409" i="19"/>
  <c r="D2410" i="19"/>
  <c r="D2411" i="19"/>
  <c r="D2412" i="19"/>
  <c r="D2413" i="19"/>
  <c r="D2414" i="19"/>
  <c r="D2415" i="19"/>
  <c r="D2416" i="19"/>
  <c r="D2417" i="19"/>
  <c r="D2418" i="19"/>
  <c r="D2419" i="19"/>
  <c r="D2420" i="19"/>
  <c r="F2420" i="19" s="1"/>
  <c r="G2420" i="19" s="1"/>
  <c r="D2421" i="19"/>
  <c r="D2422" i="19"/>
  <c r="D2423" i="19"/>
  <c r="D2424" i="19"/>
  <c r="D2425" i="19"/>
  <c r="D2426" i="19"/>
  <c r="D2427" i="19"/>
  <c r="D2428" i="19"/>
  <c r="D2429" i="19"/>
  <c r="D2430" i="19"/>
  <c r="D2431" i="19"/>
  <c r="F2431" i="19" s="1"/>
  <c r="G2431" i="19" s="1"/>
  <c r="D2432" i="19"/>
  <c r="F2432" i="19" s="1"/>
  <c r="G2432" i="19" s="1"/>
  <c r="D2433" i="19"/>
  <c r="D2434" i="19"/>
  <c r="D2435" i="19"/>
  <c r="D2436" i="19"/>
  <c r="D2437" i="19"/>
  <c r="D2438" i="19"/>
  <c r="D2439" i="19"/>
  <c r="D2440" i="19"/>
  <c r="D2441" i="19"/>
  <c r="D2442" i="19"/>
  <c r="D2443" i="19"/>
  <c r="F2443" i="19" s="1"/>
  <c r="G2443" i="19" s="1"/>
  <c r="D2444" i="19"/>
  <c r="F2444" i="19" s="1"/>
  <c r="G2444" i="19" s="1"/>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F2468" i="19" s="1"/>
  <c r="G2468" i="19" s="1"/>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F2491" i="19" s="1"/>
  <c r="G2491" i="19" s="1"/>
  <c r="D2492" i="19"/>
  <c r="D2493" i="19"/>
  <c r="D2494" i="19"/>
  <c r="D2495" i="19"/>
  <c r="D2496" i="19"/>
  <c r="D2497" i="19"/>
  <c r="D2498" i="19"/>
  <c r="D2499" i="19"/>
  <c r="D2500" i="19"/>
  <c r="D2501" i="19"/>
  <c r="D2502" i="19"/>
  <c r="D2503" i="19"/>
  <c r="D2504" i="19"/>
  <c r="F2504" i="19" s="1"/>
  <c r="G2504" i="19" s="1"/>
  <c r="D230" i="22" s="1"/>
  <c r="E230" i="22" s="1"/>
  <c r="F230" i="22" s="1"/>
  <c r="D2505" i="19"/>
  <c r="D2506" i="19"/>
  <c r="D2507" i="19"/>
  <c r="D2508" i="19"/>
  <c r="D2509" i="19"/>
  <c r="D2510" i="19"/>
  <c r="D2511" i="19"/>
  <c r="D2512" i="19"/>
  <c r="D2513" i="19"/>
  <c r="D2514" i="19"/>
  <c r="D2515" i="19"/>
  <c r="F2515" i="19" s="1"/>
  <c r="G2515" i="19" s="1"/>
  <c r="D2516" i="19"/>
  <c r="F2516" i="19" s="1"/>
  <c r="G2516" i="19" s="1"/>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F2539" i="19" s="1"/>
  <c r="G2539" i="19" s="1"/>
  <c r="D2540" i="19"/>
  <c r="D2541" i="19"/>
  <c r="D2542" i="19"/>
  <c r="D2543" i="19"/>
  <c r="D2544" i="19"/>
  <c r="D2545" i="19"/>
  <c r="D2546" i="19"/>
  <c r="D2547" i="19"/>
  <c r="D2548" i="19"/>
  <c r="D2549" i="19"/>
  <c r="D2550" i="19"/>
  <c r="D2551" i="19"/>
  <c r="F2551" i="19" s="1"/>
  <c r="G2551" i="19" s="1"/>
  <c r="D2552" i="19"/>
  <c r="F2552" i="19" s="1"/>
  <c r="G2552" i="19" s="1"/>
  <c r="D2553" i="19"/>
  <c r="D2554" i="19"/>
  <c r="D2555" i="19"/>
  <c r="D2556" i="19"/>
  <c r="D2557" i="19"/>
  <c r="D2558" i="19"/>
  <c r="D2559" i="19"/>
  <c r="D2560" i="19"/>
  <c r="D2561" i="19"/>
  <c r="D2562" i="19"/>
  <c r="D2563" i="19"/>
  <c r="F2563" i="19" s="1"/>
  <c r="G2563" i="19" s="1"/>
  <c r="D2564" i="19"/>
  <c r="D2565" i="19"/>
  <c r="D2566" i="19"/>
  <c r="D2567" i="19"/>
  <c r="D2568" i="19"/>
  <c r="D2569" i="19"/>
  <c r="D2570" i="19"/>
  <c r="D2571" i="19"/>
  <c r="D2572" i="19"/>
  <c r="D2573" i="19"/>
  <c r="D2574" i="19"/>
  <c r="D2575" i="19"/>
  <c r="F2575" i="19" s="1"/>
  <c r="G2575" i="19" s="1"/>
  <c r="D2576" i="19"/>
  <c r="D2577" i="19"/>
  <c r="D2578" i="19"/>
  <c r="D2579" i="19"/>
  <c r="D2580" i="19"/>
  <c r="D2581" i="19"/>
  <c r="D2582" i="19"/>
  <c r="D2583" i="19"/>
  <c r="D2584" i="19"/>
  <c r="D2585" i="19"/>
  <c r="D2586" i="19"/>
  <c r="D2587" i="19"/>
  <c r="D2588" i="19"/>
  <c r="F2588" i="19" s="1"/>
  <c r="G2588" i="19" s="1"/>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F2647" i="19" s="1"/>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F2671" i="19" s="1"/>
  <c r="G2671" i="19" s="1"/>
  <c r="D2672" i="19"/>
  <c r="F2672" i="19" s="1"/>
  <c r="G2672" i="19" s="1"/>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F2695" i="19" s="1"/>
  <c r="G2695" i="19" s="1"/>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F2719" i="19" s="1"/>
  <c r="G2719" i="19" s="1"/>
  <c r="D2720" i="19"/>
  <c r="F2720" i="19" s="1"/>
  <c r="G2720" i="19" s="1"/>
  <c r="D446" i="22" s="1"/>
  <c r="E446" i="22" s="1"/>
  <c r="F446" i="22" s="1"/>
  <c r="D2721" i="19"/>
  <c r="D2722" i="19"/>
  <c r="D2723" i="19"/>
  <c r="D2724" i="19"/>
  <c r="D2725" i="19"/>
  <c r="D2726" i="19"/>
  <c r="D2727" i="19"/>
  <c r="D2728" i="19"/>
  <c r="D2729" i="19"/>
  <c r="D2730" i="19"/>
  <c r="D2731" i="19"/>
  <c r="D2732" i="19"/>
  <c r="F2732" i="19" s="1"/>
  <c r="G2732" i="19" s="1"/>
  <c r="D2733" i="19"/>
  <c r="D2734" i="19"/>
  <c r="D2735" i="19"/>
  <c r="D2736" i="19"/>
  <c r="D2737" i="19"/>
  <c r="D2738" i="19"/>
  <c r="D2739" i="19"/>
  <c r="D2740" i="19"/>
  <c r="D2741" i="19"/>
  <c r="D2742" i="19"/>
  <c r="D2743" i="19"/>
  <c r="F2743" i="19" s="1"/>
  <c r="G2743" i="19" s="1"/>
  <c r="D2744" i="19"/>
  <c r="F2744" i="19" s="1"/>
  <c r="G2744" i="19" s="1"/>
  <c r="D2745" i="19"/>
  <c r="D2746" i="19"/>
  <c r="D2747" i="19"/>
  <c r="D2748" i="19"/>
  <c r="D2749" i="19"/>
  <c r="D2750" i="19"/>
  <c r="D2751" i="19"/>
  <c r="D2752" i="19"/>
  <c r="D2753" i="19"/>
  <c r="D2754" i="19"/>
  <c r="D2755" i="19"/>
  <c r="D2756" i="19"/>
  <c r="F2756" i="19" s="1"/>
  <c r="G2756" i="19" s="1"/>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F2779" i="19" s="1"/>
  <c r="G2779" i="19" s="1"/>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F2804" i="19" s="1"/>
  <c r="G2804" i="19" s="1"/>
  <c r="D2805" i="19"/>
  <c r="D2806" i="19"/>
  <c r="D2807" i="19"/>
  <c r="D2808" i="19"/>
  <c r="D2809" i="19"/>
  <c r="D2810" i="19"/>
  <c r="D2811" i="19"/>
  <c r="D2812" i="19"/>
  <c r="D2813" i="19"/>
  <c r="D2814" i="19"/>
  <c r="D2815" i="19"/>
  <c r="F2815" i="19" s="1"/>
  <c r="G2815" i="19" s="1"/>
  <c r="D2816" i="19"/>
  <c r="F2816" i="19" s="1"/>
  <c r="G2816" i="19" s="1"/>
  <c r="D2817" i="19"/>
  <c r="D2818" i="19"/>
  <c r="D2819" i="19"/>
  <c r="D2820" i="19"/>
  <c r="D2821" i="19"/>
  <c r="D2822" i="19"/>
  <c r="D2823" i="19"/>
  <c r="D2824" i="19"/>
  <c r="D2825" i="19"/>
  <c r="D2826" i="19"/>
  <c r="D2827" i="19"/>
  <c r="F2827" i="19" s="1"/>
  <c r="G2827" i="19" s="1"/>
  <c r="D2828" i="19"/>
  <c r="F2828" i="19" s="1"/>
  <c r="G2828" i="19" s="1"/>
  <c r="D555" i="22" s="1"/>
  <c r="E555" i="22" s="1"/>
  <c r="F555" i="22" s="1"/>
  <c r="D2829" i="19"/>
  <c r="D2830" i="19"/>
  <c r="D2831" i="19"/>
  <c r="D2832" i="19"/>
  <c r="D2833" i="19"/>
  <c r="D2834" i="19"/>
  <c r="D2835" i="19"/>
  <c r="D2836" i="19"/>
  <c r="D2837" i="19"/>
  <c r="D2838" i="19"/>
  <c r="D2839" i="19"/>
  <c r="F2839" i="19" s="1"/>
  <c r="G2839" i="19" s="1"/>
  <c r="D2840" i="19"/>
  <c r="D2841" i="19"/>
  <c r="D2842" i="19"/>
  <c r="D2843" i="19"/>
  <c r="D2844" i="19"/>
  <c r="D2845" i="19"/>
  <c r="D2846" i="19"/>
  <c r="D2847" i="19"/>
  <c r="D2848" i="19"/>
  <c r="D2849" i="19"/>
  <c r="D2850" i="19"/>
  <c r="D2851" i="19"/>
  <c r="F2851" i="19" s="1"/>
  <c r="D2852" i="19"/>
  <c r="D2853" i="19"/>
  <c r="D2854" i="19"/>
  <c r="D2855" i="19"/>
  <c r="D2856" i="19"/>
  <c r="D2857" i="19"/>
  <c r="D2858" i="19"/>
  <c r="D2859" i="19"/>
  <c r="D2860" i="19"/>
  <c r="D2861" i="19"/>
  <c r="D2862" i="19"/>
  <c r="D2863" i="19"/>
  <c r="F2863" i="19" s="1"/>
  <c r="G2863" i="19" s="1"/>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F2887" i="19" s="1"/>
  <c r="G2887" i="19" s="1"/>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F2923" i="19" s="1"/>
  <c r="D2924" i="19"/>
  <c r="D2925" i="19"/>
  <c r="D2926" i="19"/>
  <c r="D2927" i="19"/>
  <c r="D2928" i="19"/>
  <c r="D2929" i="19"/>
  <c r="D2930" i="19"/>
  <c r="D2931" i="19"/>
  <c r="D2932" i="19"/>
  <c r="D2933" i="19"/>
  <c r="D2934" i="19"/>
  <c r="D2935" i="19"/>
  <c r="D2936" i="19"/>
  <c r="F2936" i="19" s="1"/>
  <c r="G2936" i="19" s="1"/>
  <c r="D665" i="22" s="1"/>
  <c r="E665" i="22" s="1"/>
  <c r="F665" i="22" s="1"/>
  <c r="D2937" i="19"/>
  <c r="D2938" i="19"/>
  <c r="D2939" i="19"/>
  <c r="D2940" i="19"/>
  <c r="D2941" i="19"/>
  <c r="D2942" i="19"/>
  <c r="D2943" i="19"/>
  <c r="D2944" i="19"/>
  <c r="D2945" i="19"/>
  <c r="D2946" i="19"/>
  <c r="D2947" i="19"/>
  <c r="D2948" i="19"/>
  <c r="F2948" i="19" s="1"/>
  <c r="G2948" i="19" s="1"/>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F2972" i="19" s="1"/>
  <c r="G2972" i="19" s="1"/>
  <c r="D2973" i="19"/>
  <c r="D2974" i="19"/>
  <c r="D2975" i="19"/>
  <c r="D2976" i="19"/>
  <c r="D2977" i="19"/>
  <c r="D2978" i="19"/>
  <c r="D2979" i="19"/>
  <c r="D2980" i="19"/>
  <c r="D2981" i="19"/>
  <c r="D2982" i="19"/>
  <c r="D2983" i="19"/>
  <c r="D2984" i="19"/>
  <c r="F2984" i="19" s="1"/>
  <c r="G2984" i="19" s="1"/>
  <c r="D2985" i="19"/>
  <c r="D2986" i="19"/>
  <c r="D2987" i="19"/>
  <c r="D2988" i="19"/>
  <c r="D2989" i="19"/>
  <c r="D2990" i="19"/>
  <c r="D2991" i="19"/>
  <c r="D2992" i="19"/>
  <c r="D2993" i="19"/>
  <c r="D2994" i="19"/>
  <c r="D2995" i="19"/>
  <c r="D2996" i="19"/>
  <c r="F2996" i="19" s="1"/>
  <c r="G2996" i="19" s="1"/>
  <c r="D2997" i="19"/>
  <c r="D2998" i="19"/>
  <c r="D2999" i="19"/>
  <c r="D3000" i="19"/>
  <c r="D3001" i="19"/>
  <c r="D3002" i="19"/>
  <c r="D3003" i="19"/>
  <c r="D3004" i="19"/>
  <c r="D3005" i="19"/>
  <c r="D3006" i="19"/>
  <c r="D3007" i="19"/>
  <c r="D3008" i="19"/>
  <c r="F3008" i="19" s="1"/>
  <c r="G3008" i="19" s="1"/>
  <c r="D3009" i="19"/>
  <c r="D3010" i="19"/>
  <c r="D3011" i="19"/>
  <c r="D3012" i="19"/>
  <c r="D3013" i="19"/>
  <c r="D3014" i="19"/>
  <c r="D3015" i="19"/>
  <c r="D3016" i="19"/>
  <c r="D3017" i="19"/>
  <c r="D3018" i="19"/>
  <c r="D3019" i="19"/>
  <c r="D3020" i="19"/>
  <c r="F3020" i="19" s="1"/>
  <c r="G3020" i="19" s="1"/>
  <c r="D3021" i="19"/>
  <c r="D3022" i="19"/>
  <c r="D3023" i="19"/>
  <c r="D3024" i="19"/>
  <c r="D3025" i="19"/>
  <c r="D3026" i="19"/>
  <c r="D3027" i="19"/>
  <c r="D3028" i="19"/>
  <c r="D3029" i="19"/>
  <c r="D3030" i="19"/>
  <c r="D3031" i="19"/>
  <c r="D3032" i="19"/>
  <c r="F3032" i="19" s="1"/>
  <c r="G3032" i="19" s="1"/>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F3067" i="19" s="1"/>
  <c r="G3067" i="19" s="1"/>
  <c r="D3068" i="19"/>
  <c r="D3069" i="19"/>
  <c r="D3070" i="19"/>
  <c r="D3071" i="19"/>
  <c r="D3072" i="19"/>
  <c r="D3073" i="19"/>
  <c r="D3074" i="19"/>
  <c r="D3075" i="19"/>
  <c r="D3076" i="19"/>
  <c r="D3077" i="19"/>
  <c r="D3078" i="19"/>
  <c r="D3079" i="19"/>
  <c r="F3079" i="19" s="1"/>
  <c r="G3079" i="19" s="1"/>
  <c r="D3080" i="19"/>
  <c r="D3081" i="19"/>
  <c r="D3082" i="19"/>
  <c r="D3083" i="19"/>
  <c r="D3084" i="19"/>
  <c r="D3085" i="19"/>
  <c r="D3086" i="19"/>
  <c r="D3087" i="19"/>
  <c r="D3088" i="19"/>
  <c r="D3089" i="19"/>
  <c r="D3090" i="19"/>
  <c r="D3091" i="19"/>
  <c r="D3092" i="19"/>
  <c r="F3092" i="19" s="1"/>
  <c r="G3092" i="19" s="1"/>
  <c r="D3093" i="19"/>
  <c r="D3094" i="19"/>
  <c r="D3095" i="19"/>
  <c r="D3096" i="19"/>
  <c r="D3097" i="19"/>
  <c r="D3098" i="19"/>
  <c r="D3099" i="19"/>
  <c r="D3100" i="19"/>
  <c r="D3101" i="19"/>
  <c r="D3102" i="19"/>
  <c r="D3103" i="19"/>
  <c r="F3103" i="19" s="1"/>
  <c r="G3103" i="19" s="1"/>
  <c r="D3104" i="19"/>
  <c r="D3105" i="19"/>
  <c r="D3106" i="19"/>
  <c r="D3107" i="19"/>
  <c r="D3108" i="19"/>
  <c r="D3109" i="19"/>
  <c r="D3110" i="19"/>
  <c r="D3111" i="19"/>
  <c r="D3112" i="19"/>
  <c r="D3113" i="19"/>
  <c r="D3114" i="19"/>
  <c r="D3115" i="19"/>
  <c r="D3116" i="19"/>
  <c r="F3116" i="19" s="1"/>
  <c r="G3116" i="19" s="1"/>
  <c r="D3117" i="19"/>
  <c r="D3118" i="19"/>
  <c r="D3119" i="19"/>
  <c r="D3120" i="19"/>
  <c r="D3121" i="19"/>
  <c r="D3122" i="19"/>
  <c r="D3123" i="19"/>
  <c r="D3124" i="19"/>
  <c r="D3125" i="19"/>
  <c r="D3126" i="19"/>
  <c r="D3127" i="19"/>
  <c r="D3128" i="19"/>
  <c r="F3128" i="19" s="1"/>
  <c r="G3128" i="19" s="1"/>
  <c r="D3129" i="19"/>
  <c r="D3130" i="19"/>
  <c r="D3131" i="19"/>
  <c r="D3132" i="19"/>
  <c r="D3133" i="19"/>
  <c r="D3134" i="19"/>
  <c r="D3135" i="19"/>
  <c r="D3136" i="19"/>
  <c r="D3137" i="19"/>
  <c r="D3138" i="19"/>
  <c r="D3139" i="19"/>
  <c r="D3140" i="19"/>
  <c r="F3140" i="19" s="1"/>
  <c r="G3140" i="19" s="1"/>
  <c r="D3141" i="19"/>
  <c r="D3142" i="19"/>
  <c r="D3143" i="19"/>
  <c r="D3144" i="19"/>
  <c r="D3145" i="19"/>
  <c r="D3146" i="19"/>
  <c r="D3147" i="19"/>
  <c r="D3148" i="19"/>
  <c r="D3149" i="19"/>
  <c r="D3150" i="19"/>
  <c r="D3151" i="19"/>
  <c r="D3152" i="19"/>
  <c r="F3152" i="19" s="1"/>
  <c r="G3152" i="19" s="1"/>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F3176" i="19" s="1"/>
  <c r="G3176" i="19" s="1"/>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F3200" i="19" s="1"/>
  <c r="G3200" i="19" s="1"/>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F3224" i="19" s="1"/>
  <c r="G3224" i="19" s="1"/>
  <c r="D3225" i="19"/>
  <c r="D3226" i="19"/>
  <c r="D3227" i="19"/>
  <c r="D3228" i="19"/>
  <c r="D3229" i="19"/>
  <c r="D3230" i="19"/>
  <c r="D3231" i="19"/>
  <c r="D3232" i="19"/>
  <c r="D3233" i="19"/>
  <c r="D3234" i="19"/>
  <c r="D3235" i="19"/>
  <c r="D3236" i="19"/>
  <c r="F3236" i="19" s="1"/>
  <c r="G3236" i="19" s="1"/>
  <c r="D3237" i="19"/>
  <c r="D3238" i="19"/>
  <c r="D3239" i="19"/>
  <c r="D3240" i="19"/>
  <c r="D3241" i="19"/>
  <c r="D3242" i="19"/>
  <c r="D3243" i="19"/>
  <c r="D3244" i="19"/>
  <c r="D3245" i="19"/>
  <c r="D3246" i="19"/>
  <c r="D3247" i="19"/>
  <c r="D3248" i="19"/>
  <c r="F3248" i="19" s="1"/>
  <c r="G3248" i="19" s="1"/>
  <c r="D976" i="22" s="1"/>
  <c r="E976" i="22" s="1"/>
  <c r="F976" i="22" s="1"/>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F3284" i="19" s="1"/>
  <c r="G3284" i="19" s="1"/>
  <c r="D3285" i="19"/>
  <c r="D3286" i="19"/>
  <c r="D3287" i="19"/>
  <c r="D3288" i="19"/>
  <c r="D3289" i="19"/>
  <c r="D3290" i="19"/>
  <c r="D3291" i="19"/>
  <c r="D3292" i="19"/>
  <c r="D3293" i="19"/>
  <c r="D3294" i="19"/>
  <c r="D3295" i="19"/>
  <c r="F3295" i="19" s="1"/>
  <c r="G3295" i="19" s="1"/>
  <c r="D3296" i="19"/>
  <c r="D3297" i="19"/>
  <c r="D3298" i="19"/>
  <c r="D3299" i="19"/>
  <c r="D3300" i="19"/>
  <c r="D3301" i="19"/>
  <c r="D3302" i="19"/>
  <c r="D3303" i="19"/>
  <c r="D3304" i="19"/>
  <c r="D3305" i="19"/>
  <c r="D3306" i="19"/>
  <c r="D3307" i="19"/>
  <c r="F3307" i="19" s="1"/>
  <c r="G3307" i="19" s="1"/>
  <c r="D3308" i="19"/>
  <c r="F3308" i="19" s="1"/>
  <c r="D3309" i="19"/>
  <c r="D3310" i="19"/>
  <c r="D3311" i="19"/>
  <c r="D3312" i="19"/>
  <c r="D3313" i="19"/>
  <c r="D3314" i="19"/>
  <c r="D3315" i="19"/>
  <c r="D3316" i="19"/>
  <c r="D3317" i="19"/>
  <c r="D3318" i="19"/>
  <c r="D3319" i="19"/>
  <c r="D3320" i="19"/>
  <c r="F3320" i="19" s="1"/>
  <c r="G3320" i="19" s="1"/>
  <c r="D3321" i="19"/>
  <c r="D3322" i="19"/>
  <c r="D3323" i="19"/>
  <c r="D3324" i="19"/>
  <c r="D3325" i="19"/>
  <c r="D3326" i="19"/>
  <c r="D3327" i="19"/>
  <c r="D3328" i="19"/>
  <c r="D3329" i="19"/>
  <c r="D3330" i="19"/>
  <c r="D3331" i="19"/>
  <c r="F3331" i="19" s="1"/>
  <c r="D3332" i="19"/>
  <c r="D3333" i="19"/>
  <c r="D3334" i="19"/>
  <c r="D3335" i="19"/>
  <c r="D3336" i="19"/>
  <c r="D3337" i="19"/>
  <c r="D3338" i="19"/>
  <c r="D3339" i="19"/>
  <c r="D3340" i="19"/>
  <c r="D3341" i="19"/>
  <c r="D3342" i="19"/>
  <c r="D3343" i="19"/>
  <c r="F3343" i="19" s="1"/>
  <c r="G3343" i="19" s="1"/>
  <c r="D3344" i="19"/>
  <c r="F3344" i="19" s="1"/>
  <c r="G3344" i="19" s="1"/>
  <c r="D3345" i="19"/>
  <c r="D3346" i="19"/>
  <c r="D3347" i="19"/>
  <c r="D3348" i="19"/>
  <c r="D3349" i="19"/>
  <c r="D3350" i="19"/>
  <c r="D3351" i="19"/>
  <c r="D3352" i="19"/>
  <c r="D3353" i="19"/>
  <c r="D3354" i="19"/>
  <c r="D3355" i="19"/>
  <c r="F3355" i="19" s="1"/>
  <c r="G3355" i="19" s="1"/>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F3379" i="19" s="1"/>
  <c r="D3380" i="19"/>
  <c r="F3380" i="19" s="1"/>
  <c r="G3380" i="19" s="1"/>
  <c r="D3381" i="19"/>
  <c r="D3382" i="19"/>
  <c r="D3383" i="19"/>
  <c r="D3384" i="19"/>
  <c r="D3385" i="19"/>
  <c r="D3386" i="19"/>
  <c r="D3387" i="19"/>
  <c r="D3388" i="19"/>
  <c r="D3389" i="19"/>
  <c r="D3390" i="19"/>
  <c r="D3391" i="19"/>
  <c r="D3392" i="19"/>
  <c r="F3392" i="19" s="1"/>
  <c r="G3392" i="19" s="1"/>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F3416" i="19" s="1"/>
  <c r="G3416" i="19" s="1"/>
  <c r="D3417" i="19"/>
  <c r="D3418" i="19"/>
  <c r="D3419" i="19"/>
  <c r="D3420" i="19"/>
  <c r="D3421" i="19"/>
  <c r="D3422" i="19"/>
  <c r="D3423" i="19"/>
  <c r="D3424" i="19"/>
  <c r="D3425" i="19"/>
  <c r="D3426" i="19"/>
  <c r="D3427" i="19"/>
  <c r="F3427" i="19" s="1"/>
  <c r="G3427" i="19" s="1"/>
  <c r="D3428" i="19"/>
  <c r="D3429" i="19"/>
  <c r="D3430" i="19"/>
  <c r="D3431" i="19"/>
  <c r="D3432" i="19"/>
  <c r="D3433" i="19"/>
  <c r="D3434" i="19"/>
  <c r="D3435" i="19"/>
  <c r="D3436" i="19"/>
  <c r="D3437" i="19"/>
  <c r="D3438" i="19"/>
  <c r="D3439" i="19"/>
  <c r="D3440" i="19"/>
  <c r="F3440" i="19" s="1"/>
  <c r="G3440" i="19" s="1"/>
  <c r="D3441" i="19"/>
  <c r="D3442" i="19"/>
  <c r="D3443" i="19"/>
  <c r="D3444" i="19"/>
  <c r="D3445" i="19"/>
  <c r="D3446" i="19"/>
  <c r="D3447" i="19"/>
  <c r="D3448" i="19"/>
  <c r="D3449" i="19"/>
  <c r="D3450" i="19"/>
  <c r="D3451" i="19"/>
  <c r="F3451" i="19" s="1"/>
  <c r="G3451" i="19" s="1"/>
  <c r="D3452" i="19"/>
  <c r="D3453" i="19"/>
  <c r="D3454" i="19"/>
  <c r="D3455" i="19"/>
  <c r="D3456" i="19"/>
  <c r="D3457" i="19"/>
  <c r="D3458" i="19"/>
  <c r="D3459" i="19"/>
  <c r="D3460" i="19"/>
  <c r="D3461" i="19"/>
  <c r="D3462" i="19"/>
  <c r="D3463" i="19"/>
  <c r="D3464" i="19"/>
  <c r="F3464" i="19" s="1"/>
  <c r="G3464" i="19" s="1"/>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F3523" i="19" s="1"/>
  <c r="G3523" i="19" s="1"/>
  <c r="D3524" i="19"/>
  <c r="F3524" i="19" s="1"/>
  <c r="G3524" i="19" s="1"/>
  <c r="D3525" i="19"/>
  <c r="D3526" i="19"/>
  <c r="D3527" i="19"/>
  <c r="D3528" i="19"/>
  <c r="D3529" i="19"/>
  <c r="D3530" i="19"/>
  <c r="D3531" i="19"/>
  <c r="D3532" i="19"/>
  <c r="D3533" i="19"/>
  <c r="D3534" i="19"/>
  <c r="D3535" i="19"/>
  <c r="D3536" i="19"/>
  <c r="D3537" i="19"/>
  <c r="D3538" i="19"/>
  <c r="D3539" i="19"/>
  <c r="D3540" i="19"/>
  <c r="D3541" i="19"/>
  <c r="D3542" i="19"/>
  <c r="D3543" i="19"/>
  <c r="E19" i="19"/>
  <c r="E20" i="19"/>
  <c r="E21" i="19"/>
  <c r="E22" i="19"/>
  <c r="F22" i="19" s="1"/>
  <c r="G22" i="19" s="1"/>
  <c r="E23" i="19"/>
  <c r="F23" i="19" s="1"/>
  <c r="G23" i="19" s="1"/>
  <c r="E24" i="19"/>
  <c r="E25" i="19"/>
  <c r="E26" i="19"/>
  <c r="E27" i="19"/>
  <c r="E31" i="19"/>
  <c r="E32" i="19"/>
  <c r="E33" i="19"/>
  <c r="F33" i="19" s="1"/>
  <c r="G33" i="19" s="1"/>
  <c r="E34" i="19"/>
  <c r="E35" i="19"/>
  <c r="F35" i="19" s="1"/>
  <c r="G35" i="19" s="1"/>
  <c r="E36" i="19"/>
  <c r="F36" i="19" s="1"/>
  <c r="G36" i="19" s="1"/>
  <c r="E43" i="19"/>
  <c r="E44" i="19"/>
  <c r="E45" i="19"/>
  <c r="E46" i="19"/>
  <c r="F46" i="19" s="1"/>
  <c r="G46" i="19" s="1"/>
  <c r="E47" i="19"/>
  <c r="F47" i="19" s="1"/>
  <c r="G47" i="19" s="1"/>
  <c r="E48" i="19"/>
  <c r="F48" i="19" s="1"/>
  <c r="G48" i="19" s="1"/>
  <c r="E55" i="19"/>
  <c r="E56" i="19"/>
  <c r="E57" i="19"/>
  <c r="F57" i="19" s="1"/>
  <c r="G57" i="19" s="1"/>
  <c r="E58" i="19"/>
  <c r="E59" i="19"/>
  <c r="E60" i="19"/>
  <c r="F60" i="19" s="1"/>
  <c r="G60" i="19" s="1"/>
  <c r="E67" i="19"/>
  <c r="E68" i="19"/>
  <c r="E69" i="19"/>
  <c r="E70" i="19"/>
  <c r="F70" i="19" s="1"/>
  <c r="G70" i="19" s="1"/>
  <c r="E71" i="19"/>
  <c r="E72" i="19"/>
  <c r="E79" i="19"/>
  <c r="E80" i="19"/>
  <c r="E81" i="19"/>
  <c r="F81" i="19" s="1"/>
  <c r="G81" i="19" s="1"/>
  <c r="E82" i="19"/>
  <c r="F82" i="19" s="1"/>
  <c r="E83" i="19"/>
  <c r="F83" i="19" s="1"/>
  <c r="E84" i="19"/>
  <c r="F84" i="19" s="1"/>
  <c r="G84" i="19" s="1"/>
  <c r="E85" i="19"/>
  <c r="F85" i="19" s="1"/>
  <c r="G85" i="19" s="1"/>
  <c r="E91" i="19"/>
  <c r="E92" i="19"/>
  <c r="E93" i="19"/>
  <c r="F93" i="19" s="1"/>
  <c r="G93" i="19" s="1"/>
  <c r="E94" i="19"/>
  <c r="F94" i="19" s="1"/>
  <c r="G94" i="19" s="1"/>
  <c r="E95" i="19"/>
  <c r="E96" i="19"/>
  <c r="F96" i="19" s="1"/>
  <c r="G96" i="19" s="1"/>
  <c r="E103" i="19"/>
  <c r="E104" i="19"/>
  <c r="E105" i="19"/>
  <c r="E106" i="19"/>
  <c r="E107" i="19"/>
  <c r="F107" i="19" s="1"/>
  <c r="G107" i="19" s="1"/>
  <c r="E108" i="19"/>
  <c r="F108" i="19" s="1"/>
  <c r="G108" i="19" s="1"/>
  <c r="E115" i="19"/>
  <c r="E116" i="19"/>
  <c r="E117" i="19"/>
  <c r="F117" i="19" s="1"/>
  <c r="E118" i="19"/>
  <c r="E119" i="19"/>
  <c r="E120" i="19"/>
  <c r="F120" i="19" s="1"/>
  <c r="G120" i="19" s="1"/>
  <c r="E127" i="19"/>
  <c r="E128" i="19"/>
  <c r="E129" i="19"/>
  <c r="E130" i="19"/>
  <c r="E131" i="19"/>
  <c r="F131" i="19" s="1"/>
  <c r="G131" i="19" s="1"/>
  <c r="E132" i="19"/>
  <c r="F132" i="19" s="1"/>
  <c r="E133" i="19"/>
  <c r="F133" i="19" s="1"/>
  <c r="E139" i="19"/>
  <c r="E140" i="19"/>
  <c r="E141" i="19"/>
  <c r="E142" i="19"/>
  <c r="E143" i="19"/>
  <c r="F143" i="19" s="1"/>
  <c r="G143" i="19" s="1"/>
  <c r="E144" i="19"/>
  <c r="F144" i="19" s="1"/>
  <c r="G144" i="19" s="1"/>
  <c r="E151" i="19"/>
  <c r="E152" i="19"/>
  <c r="E153" i="19"/>
  <c r="E154" i="19"/>
  <c r="F154" i="19" s="1"/>
  <c r="G154" i="19" s="1"/>
  <c r="E155" i="19"/>
  <c r="F155" i="19" s="1"/>
  <c r="G155" i="19" s="1"/>
  <c r="E156" i="19"/>
  <c r="E163" i="19"/>
  <c r="E164" i="19"/>
  <c r="E165" i="19"/>
  <c r="E166" i="19"/>
  <c r="E167" i="19"/>
  <c r="E168" i="19"/>
  <c r="F168" i="19" s="1"/>
  <c r="G168" i="19" s="1"/>
  <c r="E169" i="19"/>
  <c r="F169" i="19" s="1"/>
  <c r="G169" i="19" s="1"/>
  <c r="E170" i="19"/>
  <c r="E175" i="19"/>
  <c r="E176" i="19"/>
  <c r="E177" i="19"/>
  <c r="F177" i="19" s="1"/>
  <c r="E178" i="19"/>
  <c r="E179" i="19"/>
  <c r="F179" i="19" s="1"/>
  <c r="E180" i="19"/>
  <c r="F180" i="19" s="1"/>
  <c r="G180" i="19" s="1"/>
  <c r="E187" i="19"/>
  <c r="E188" i="19"/>
  <c r="E189" i="19"/>
  <c r="F189" i="19" s="1"/>
  <c r="G189" i="19" s="1"/>
  <c r="E190" i="19"/>
  <c r="F190" i="19" s="1"/>
  <c r="G190" i="19" s="1"/>
  <c r="E191" i="19"/>
  <c r="F191" i="19" s="1"/>
  <c r="G191" i="19" s="1"/>
  <c r="E192" i="19"/>
  <c r="E193" i="19"/>
  <c r="E199" i="19"/>
  <c r="E200" i="19"/>
  <c r="E201" i="19"/>
  <c r="E202" i="19"/>
  <c r="E203" i="19"/>
  <c r="F203" i="19" s="1"/>
  <c r="G203" i="19" s="1"/>
  <c r="E204" i="19"/>
  <c r="E206" i="19"/>
  <c r="E207" i="19"/>
  <c r="E208" i="19"/>
  <c r="E211" i="19"/>
  <c r="E212" i="19"/>
  <c r="E213" i="19"/>
  <c r="F213" i="19" s="1"/>
  <c r="E214" i="19"/>
  <c r="F214" i="19" s="1"/>
  <c r="G214" i="19" s="1"/>
  <c r="E215" i="19"/>
  <c r="F215" i="19" s="1"/>
  <c r="G215" i="19" s="1"/>
  <c r="E216" i="19"/>
  <c r="E223" i="19"/>
  <c r="E224" i="19"/>
  <c r="E225" i="19"/>
  <c r="F225" i="19" s="1"/>
  <c r="E226" i="19"/>
  <c r="F226" i="19" s="1"/>
  <c r="G226" i="19" s="1"/>
  <c r="E227" i="19"/>
  <c r="F227" i="19" s="1"/>
  <c r="G227" i="19" s="1"/>
  <c r="E228" i="19"/>
  <c r="F228" i="19" s="1"/>
  <c r="E235" i="19"/>
  <c r="E236" i="19"/>
  <c r="E237" i="19"/>
  <c r="E238" i="19"/>
  <c r="F238" i="19" s="1"/>
  <c r="G238" i="19" s="1"/>
  <c r="E239" i="19"/>
  <c r="F239" i="19" s="1"/>
  <c r="G239" i="19" s="1"/>
  <c r="E240" i="19"/>
  <c r="F240" i="19" s="1"/>
  <c r="E241" i="19"/>
  <c r="F241" i="19" s="1"/>
  <c r="E242" i="19"/>
  <c r="E247" i="19"/>
  <c r="E248" i="19"/>
  <c r="E249" i="19"/>
  <c r="F249" i="19" s="1"/>
  <c r="G249" i="19" s="1"/>
  <c r="E250" i="19"/>
  <c r="F250" i="19" s="1"/>
  <c r="G250" i="19" s="1"/>
  <c r="E251" i="19"/>
  <c r="E252" i="19"/>
  <c r="F252" i="19" s="1"/>
  <c r="E254" i="19"/>
  <c r="E259" i="19"/>
  <c r="E260" i="19"/>
  <c r="E261" i="19"/>
  <c r="E262" i="19"/>
  <c r="F262" i="19" s="1"/>
  <c r="G262" i="19" s="1"/>
  <c r="E263" i="19"/>
  <c r="F263" i="19" s="1"/>
  <c r="G263" i="19" s="1"/>
  <c r="E264" i="19"/>
  <c r="E271" i="19"/>
  <c r="E272" i="19"/>
  <c r="E273" i="19"/>
  <c r="F273" i="19" s="1"/>
  <c r="G273" i="19" s="1"/>
  <c r="E274" i="19"/>
  <c r="E275" i="19"/>
  <c r="E276" i="19"/>
  <c r="E283" i="19"/>
  <c r="E284" i="19"/>
  <c r="E285" i="19"/>
  <c r="F285" i="19" s="1"/>
  <c r="E286" i="19"/>
  <c r="F286" i="19" s="1"/>
  <c r="G286" i="19" s="1"/>
  <c r="E287" i="19"/>
  <c r="F287" i="19" s="1"/>
  <c r="E288" i="19"/>
  <c r="E295" i="19"/>
  <c r="E296" i="19"/>
  <c r="E297" i="19"/>
  <c r="F297" i="19" s="1"/>
  <c r="G297" i="19" s="1"/>
  <c r="E298" i="19"/>
  <c r="F298" i="19" s="1"/>
  <c r="E299" i="19"/>
  <c r="F299" i="19" s="1"/>
  <c r="G299" i="19" s="1"/>
  <c r="E300" i="19"/>
  <c r="E307" i="19"/>
  <c r="E308" i="19"/>
  <c r="E309" i="19"/>
  <c r="E310" i="19"/>
  <c r="F310" i="19" s="1"/>
  <c r="G310" i="19" s="1"/>
  <c r="E311" i="19"/>
  <c r="F311" i="19" s="1"/>
  <c r="E312" i="19"/>
  <c r="E319" i="19"/>
  <c r="E320" i="19"/>
  <c r="E321" i="19"/>
  <c r="F321" i="19" s="1"/>
  <c r="G321" i="19" s="1"/>
  <c r="E322" i="19"/>
  <c r="E323" i="19"/>
  <c r="E324" i="19"/>
  <c r="E331" i="19"/>
  <c r="E332" i="19"/>
  <c r="E333" i="19"/>
  <c r="E334" i="19"/>
  <c r="F334" i="19" s="1"/>
  <c r="E335" i="19"/>
  <c r="F335" i="19" s="1"/>
  <c r="E336" i="19"/>
  <c r="F336" i="19" s="1"/>
  <c r="E343" i="19"/>
  <c r="E344" i="19"/>
  <c r="E345" i="19"/>
  <c r="F345" i="19" s="1"/>
  <c r="G345" i="19" s="1"/>
  <c r="E346" i="19"/>
  <c r="E347" i="19"/>
  <c r="E348" i="19"/>
  <c r="E350" i="19"/>
  <c r="E355" i="19"/>
  <c r="E356" i="19"/>
  <c r="E357" i="19"/>
  <c r="E358" i="19"/>
  <c r="E359" i="19"/>
  <c r="E360" i="19"/>
  <c r="F360" i="19" s="1"/>
  <c r="G360" i="19" s="1"/>
  <c r="E367" i="19"/>
  <c r="E368" i="19"/>
  <c r="E369" i="19"/>
  <c r="F369" i="19" s="1"/>
  <c r="E370" i="19"/>
  <c r="F370" i="19" s="1"/>
  <c r="E371" i="19"/>
  <c r="F371" i="19" s="1"/>
  <c r="E372" i="19"/>
  <c r="F372" i="19" s="1"/>
  <c r="G372" i="19" s="1"/>
  <c r="E373" i="19"/>
  <c r="F373" i="19" s="1"/>
  <c r="G373" i="19" s="1"/>
  <c r="E379" i="19"/>
  <c r="E380" i="19"/>
  <c r="E381" i="19"/>
  <c r="F381" i="19" s="1"/>
  <c r="E382" i="19"/>
  <c r="E383" i="19"/>
  <c r="F383" i="19" s="1"/>
  <c r="G383" i="19" s="1"/>
  <c r="E384" i="19"/>
  <c r="F384" i="19" s="1"/>
  <c r="G384" i="19" s="1"/>
  <c r="E385" i="19"/>
  <c r="F385" i="19" s="1"/>
  <c r="G385" i="19" s="1"/>
  <c r="E386" i="19"/>
  <c r="E387" i="19"/>
  <c r="E391" i="19"/>
  <c r="E392" i="19"/>
  <c r="E393" i="19"/>
  <c r="F393" i="19" s="1"/>
  <c r="G393" i="19" s="1"/>
  <c r="E394" i="19"/>
  <c r="E395" i="19"/>
  <c r="F395" i="19" s="1"/>
  <c r="E396" i="19"/>
  <c r="F396" i="19" s="1"/>
  <c r="E403" i="19"/>
  <c r="E404" i="19"/>
  <c r="E405" i="19"/>
  <c r="F405" i="19" s="1"/>
  <c r="G405" i="19" s="1"/>
  <c r="E406" i="19"/>
  <c r="F406" i="19" s="1"/>
  <c r="G406" i="19" s="1"/>
  <c r="E407" i="19"/>
  <c r="E408" i="19"/>
  <c r="E415" i="19"/>
  <c r="E416" i="19"/>
  <c r="E417" i="19"/>
  <c r="F417" i="19" s="1"/>
  <c r="G417" i="19" s="1"/>
  <c r="E418" i="19"/>
  <c r="E419" i="19"/>
  <c r="F419" i="19" s="1"/>
  <c r="E420" i="19"/>
  <c r="F420" i="19" s="1"/>
  <c r="E427" i="19"/>
  <c r="E428" i="19"/>
  <c r="E429" i="19"/>
  <c r="F429" i="19" s="1"/>
  <c r="G429" i="19" s="1"/>
  <c r="E430" i="19"/>
  <c r="F430" i="19" s="1"/>
  <c r="G430" i="19" s="1"/>
  <c r="E431" i="19"/>
  <c r="E432" i="19"/>
  <c r="E433" i="19"/>
  <c r="E439" i="19"/>
  <c r="E440" i="19"/>
  <c r="E441" i="19"/>
  <c r="E442" i="19"/>
  <c r="F442" i="19" s="1"/>
  <c r="G442" i="19" s="1"/>
  <c r="E443" i="19"/>
  <c r="E444" i="19"/>
  <c r="F444" i="19" s="1"/>
  <c r="E445" i="19"/>
  <c r="F445" i="19" s="1"/>
  <c r="E451" i="19"/>
  <c r="E452" i="19"/>
  <c r="E453" i="19"/>
  <c r="E454" i="19"/>
  <c r="E455" i="19"/>
  <c r="E456" i="19"/>
  <c r="F456" i="19" s="1"/>
  <c r="G456" i="19" s="1"/>
  <c r="E463" i="19"/>
  <c r="E464" i="19"/>
  <c r="E465" i="19"/>
  <c r="F465" i="19" s="1"/>
  <c r="G465" i="19" s="1"/>
  <c r="E466" i="19"/>
  <c r="F466" i="19" s="1"/>
  <c r="E467" i="19"/>
  <c r="E468" i="19"/>
  <c r="E470" i="19"/>
  <c r="E475" i="19"/>
  <c r="E476" i="19"/>
  <c r="E477" i="19"/>
  <c r="E478" i="19"/>
  <c r="E479" i="19"/>
  <c r="F479" i="19" s="1"/>
  <c r="G479" i="19" s="1"/>
  <c r="E480" i="19"/>
  <c r="F480" i="19" s="1"/>
  <c r="G480" i="19" s="1"/>
  <c r="E487" i="19"/>
  <c r="E488" i="19"/>
  <c r="E489" i="19"/>
  <c r="F489" i="19" s="1"/>
  <c r="E490" i="19"/>
  <c r="F490" i="19" s="1"/>
  <c r="G490" i="19" s="1"/>
  <c r="E491" i="19"/>
  <c r="F491" i="19" s="1"/>
  <c r="G491" i="19" s="1"/>
  <c r="E492" i="19"/>
  <c r="F492" i="19" s="1"/>
  <c r="E499" i="19"/>
  <c r="E500" i="19"/>
  <c r="E501" i="19"/>
  <c r="E502" i="19"/>
  <c r="E503" i="19"/>
  <c r="F503" i="19" s="1"/>
  <c r="G503" i="19" s="1"/>
  <c r="E504" i="19"/>
  <c r="F504" i="19" s="1"/>
  <c r="E511" i="19"/>
  <c r="E512" i="19"/>
  <c r="E513" i="19"/>
  <c r="E514" i="19"/>
  <c r="F514" i="19" s="1"/>
  <c r="G514" i="19" s="1"/>
  <c r="E515" i="19"/>
  <c r="F515" i="19" s="1"/>
  <c r="G515" i="19" s="1"/>
  <c r="E516" i="19"/>
  <c r="F516" i="19" s="1"/>
  <c r="G516" i="19" s="1"/>
  <c r="E517" i="19"/>
  <c r="E523" i="19"/>
  <c r="E524" i="19"/>
  <c r="E525" i="19"/>
  <c r="E526" i="19"/>
  <c r="F526" i="19" s="1"/>
  <c r="E527" i="19"/>
  <c r="F527" i="19" s="1"/>
  <c r="E528" i="19"/>
  <c r="F528" i="19" s="1"/>
  <c r="E535" i="19"/>
  <c r="E536" i="19"/>
  <c r="E537" i="19"/>
  <c r="F537" i="19" s="1"/>
  <c r="G537" i="19" s="1"/>
  <c r="E538" i="19"/>
  <c r="F538" i="19" s="1"/>
  <c r="G538" i="19" s="1"/>
  <c r="E539" i="19"/>
  <c r="F539" i="19" s="1"/>
  <c r="G539" i="19" s="1"/>
  <c r="E540" i="19"/>
  <c r="E542" i="19"/>
  <c r="E547" i="19"/>
  <c r="E548" i="19"/>
  <c r="E549" i="19"/>
  <c r="F549" i="19" s="1"/>
  <c r="G549" i="19" s="1"/>
  <c r="E550" i="19"/>
  <c r="F550" i="19" s="1"/>
  <c r="E551" i="19"/>
  <c r="F551" i="19" s="1"/>
  <c r="G551" i="19" s="1"/>
  <c r="E552" i="19"/>
  <c r="E559" i="19"/>
  <c r="E560" i="19"/>
  <c r="E561" i="19"/>
  <c r="F561" i="19" s="1"/>
  <c r="G561" i="19" s="1"/>
  <c r="E562" i="19"/>
  <c r="F562" i="19" s="1"/>
  <c r="E563" i="19"/>
  <c r="E564" i="19"/>
  <c r="E571" i="19"/>
  <c r="E572" i="19"/>
  <c r="E573" i="19"/>
  <c r="F573" i="19" s="1"/>
  <c r="E574" i="19"/>
  <c r="F574" i="19" s="1"/>
  <c r="G574" i="19" s="1"/>
  <c r="E575" i="19"/>
  <c r="F575" i="19" s="1"/>
  <c r="E576" i="19"/>
  <c r="F576" i="19" s="1"/>
  <c r="E583" i="19"/>
  <c r="E584" i="19"/>
  <c r="E585" i="19"/>
  <c r="F585" i="19" s="1"/>
  <c r="G585" i="19" s="1"/>
  <c r="E586" i="19"/>
  <c r="F586" i="19" s="1"/>
  <c r="G586" i="19" s="1"/>
  <c r="E587" i="19"/>
  <c r="F587" i="19" s="1"/>
  <c r="G587" i="19" s="1"/>
  <c r="E588" i="19"/>
  <c r="E595" i="19"/>
  <c r="E596" i="19"/>
  <c r="E597" i="19"/>
  <c r="F597" i="19" s="1"/>
  <c r="G597" i="19" s="1"/>
  <c r="E598" i="19"/>
  <c r="E599" i="19"/>
  <c r="F599" i="19" s="1"/>
  <c r="G599" i="19" s="1"/>
  <c r="E600" i="19"/>
  <c r="F600" i="19" s="1"/>
  <c r="E607" i="19"/>
  <c r="E608" i="19"/>
  <c r="E609" i="19"/>
  <c r="F609" i="19" s="1"/>
  <c r="G609" i="19" s="1"/>
  <c r="E610" i="19"/>
  <c r="F610" i="19" s="1"/>
  <c r="E611" i="19"/>
  <c r="E612" i="19"/>
  <c r="F612" i="19" s="1"/>
  <c r="G612" i="19" s="1"/>
  <c r="E613" i="19"/>
  <c r="E614" i="19"/>
  <c r="E619" i="19"/>
  <c r="E620" i="19"/>
  <c r="E621" i="19"/>
  <c r="F621" i="19" s="1"/>
  <c r="E622" i="19"/>
  <c r="F622" i="19" s="1"/>
  <c r="E623" i="19"/>
  <c r="F623" i="19" s="1"/>
  <c r="E624" i="19"/>
  <c r="F624" i="19" s="1"/>
  <c r="G624" i="19" s="1"/>
  <c r="E631" i="19"/>
  <c r="E632" i="19"/>
  <c r="E633" i="19"/>
  <c r="E634" i="19"/>
  <c r="F634" i="19" s="1"/>
  <c r="G634" i="19" s="1"/>
  <c r="E635" i="19"/>
  <c r="E636" i="19"/>
  <c r="E638" i="19"/>
  <c r="E643" i="19"/>
  <c r="E644" i="19"/>
  <c r="E645" i="19"/>
  <c r="E646" i="19"/>
  <c r="F646" i="19" s="1"/>
  <c r="E647" i="19"/>
  <c r="F647" i="19" s="1"/>
  <c r="G647" i="19" s="1"/>
  <c r="E654" i="19"/>
  <c r="E655" i="19"/>
  <c r="E656" i="19"/>
  <c r="E657" i="19"/>
  <c r="F657" i="19" s="1"/>
  <c r="E658" i="19"/>
  <c r="E659" i="19"/>
  <c r="E667" i="19"/>
  <c r="E668" i="19"/>
  <c r="E669" i="19"/>
  <c r="E670" i="19"/>
  <c r="E671" i="19"/>
  <c r="F671" i="19" s="1"/>
  <c r="E673" i="19"/>
  <c r="F673" i="19" s="1"/>
  <c r="E679" i="19"/>
  <c r="E680" i="19"/>
  <c r="E681" i="19"/>
  <c r="F681" i="19" s="1"/>
  <c r="E682" i="19"/>
  <c r="E683" i="19"/>
  <c r="E691" i="19"/>
  <c r="E692" i="19"/>
  <c r="E693" i="19"/>
  <c r="F693" i="19" s="1"/>
  <c r="G693" i="19" s="1"/>
  <c r="E694" i="19"/>
  <c r="F694" i="19" s="1"/>
  <c r="G694" i="19" s="1"/>
  <c r="E695" i="19"/>
  <c r="E696" i="19"/>
  <c r="E699" i="19"/>
  <c r="E703" i="19"/>
  <c r="E704" i="19"/>
  <c r="E705" i="19"/>
  <c r="F705" i="19" s="1"/>
  <c r="E706" i="19"/>
  <c r="E707" i="19"/>
  <c r="E708" i="19"/>
  <c r="E715" i="19"/>
  <c r="E716" i="19"/>
  <c r="E717" i="19"/>
  <c r="F717" i="19" s="1"/>
  <c r="E718" i="19"/>
  <c r="E719" i="19"/>
  <c r="E727" i="19"/>
  <c r="E728" i="19"/>
  <c r="E729" i="19"/>
  <c r="F729" i="19" s="1"/>
  <c r="G729" i="19" s="1"/>
  <c r="E730" i="19"/>
  <c r="E731" i="19"/>
  <c r="E732" i="19"/>
  <c r="E733" i="19"/>
  <c r="E739" i="19"/>
  <c r="E740" i="19"/>
  <c r="E741" i="19"/>
  <c r="F741" i="19" s="1"/>
  <c r="E742" i="19"/>
  <c r="F742" i="19" s="1"/>
  <c r="E743" i="19"/>
  <c r="F743" i="19" s="1"/>
  <c r="E744" i="19"/>
  <c r="F744" i="19" s="1"/>
  <c r="G744" i="19" s="1"/>
  <c r="E751" i="19"/>
  <c r="E752" i="19"/>
  <c r="E753" i="19"/>
  <c r="E754" i="19"/>
  <c r="E755" i="19"/>
  <c r="E756" i="19"/>
  <c r="E763" i="19"/>
  <c r="E764" i="19"/>
  <c r="E765" i="19"/>
  <c r="F765" i="19" s="1"/>
  <c r="E766" i="19"/>
  <c r="E767" i="19"/>
  <c r="E768" i="19"/>
  <c r="F768" i="19" s="1"/>
  <c r="E770" i="19"/>
  <c r="E775" i="19"/>
  <c r="E776" i="19"/>
  <c r="E777" i="19"/>
  <c r="F777" i="19" s="1"/>
  <c r="E778" i="19"/>
  <c r="E779" i="19"/>
  <c r="E780" i="19"/>
  <c r="E787" i="19"/>
  <c r="E788" i="19"/>
  <c r="E789" i="19"/>
  <c r="E790" i="19"/>
  <c r="E791" i="19"/>
  <c r="E799" i="19"/>
  <c r="E800" i="19"/>
  <c r="E801" i="19"/>
  <c r="F801" i="19" s="1"/>
  <c r="E802" i="19"/>
  <c r="F802" i="19" s="1"/>
  <c r="E803" i="19"/>
  <c r="E811" i="19"/>
  <c r="E812" i="19"/>
  <c r="E813" i="19"/>
  <c r="F813" i="19" s="1"/>
  <c r="G813" i="19" s="1"/>
  <c r="E814" i="19"/>
  <c r="E815" i="19"/>
  <c r="E823" i="19"/>
  <c r="E824" i="19"/>
  <c r="E825" i="19"/>
  <c r="F825" i="19" s="1"/>
  <c r="G825" i="19" s="1"/>
  <c r="E826" i="19"/>
  <c r="F826" i="19" s="1"/>
  <c r="G826" i="19" s="1"/>
  <c r="E827" i="19"/>
  <c r="F827" i="19" s="1"/>
  <c r="E830" i="19"/>
  <c r="E835" i="19"/>
  <c r="E836" i="19"/>
  <c r="E837" i="19"/>
  <c r="F837" i="19" s="1"/>
  <c r="G837" i="19" s="1"/>
  <c r="E838" i="19"/>
  <c r="F838" i="19" s="1"/>
  <c r="G838" i="19" s="1"/>
  <c r="E839" i="19"/>
  <c r="E840" i="19"/>
  <c r="F840" i="19" s="1"/>
  <c r="E847" i="19"/>
  <c r="E848" i="19"/>
  <c r="E849" i="19"/>
  <c r="F849" i="19" s="1"/>
  <c r="G849" i="19" s="1"/>
  <c r="E850" i="19"/>
  <c r="F850" i="19" s="1"/>
  <c r="E851" i="19"/>
  <c r="F851" i="19" s="1"/>
  <c r="E852" i="19"/>
  <c r="E859" i="19"/>
  <c r="E860" i="19"/>
  <c r="E861" i="19"/>
  <c r="F861" i="19" s="1"/>
  <c r="G861" i="19" s="1"/>
  <c r="E862" i="19"/>
  <c r="E863" i="19"/>
  <c r="F863" i="19" s="1"/>
  <c r="E871" i="19"/>
  <c r="E872" i="19"/>
  <c r="E873" i="19"/>
  <c r="F873" i="19" s="1"/>
  <c r="G873" i="19" s="1"/>
  <c r="E874" i="19"/>
  <c r="F874" i="19" s="1"/>
  <c r="G874" i="19" s="1"/>
  <c r="E875" i="19"/>
  <c r="F875" i="19" s="1"/>
  <c r="G875" i="19" s="1"/>
  <c r="E876" i="19"/>
  <c r="E883" i="19"/>
  <c r="E884" i="19"/>
  <c r="E885" i="19"/>
  <c r="E886" i="19"/>
  <c r="F886" i="19" s="1"/>
  <c r="G886" i="19" s="1"/>
  <c r="E887" i="19"/>
  <c r="F887" i="19" s="1"/>
  <c r="G887" i="19" s="1"/>
  <c r="E888" i="19"/>
  <c r="F888" i="19" s="1"/>
  <c r="E895" i="19"/>
  <c r="E896" i="19"/>
  <c r="E897" i="19"/>
  <c r="F897" i="19" s="1"/>
  <c r="E898" i="19"/>
  <c r="F898" i="19" s="1"/>
  <c r="G898" i="19" s="1"/>
  <c r="E899" i="19"/>
  <c r="F899" i="19" s="1"/>
  <c r="E900" i="19"/>
  <c r="E901" i="19"/>
  <c r="E902" i="19"/>
  <c r="E907" i="19"/>
  <c r="E908" i="19"/>
  <c r="E909" i="19"/>
  <c r="F909" i="19" s="1"/>
  <c r="G909" i="19" s="1"/>
  <c r="E910" i="19"/>
  <c r="F910" i="19" s="1"/>
  <c r="G910" i="19" s="1"/>
  <c r="E911" i="19"/>
  <c r="F911" i="19" s="1"/>
  <c r="E912" i="19"/>
  <c r="E919" i="19"/>
  <c r="E920" i="19"/>
  <c r="E921" i="19"/>
  <c r="F921" i="19" s="1"/>
  <c r="E922" i="19"/>
  <c r="E923" i="19"/>
  <c r="E924" i="19"/>
  <c r="E931" i="19"/>
  <c r="E932" i="19"/>
  <c r="E933" i="19"/>
  <c r="E934" i="19"/>
  <c r="F934" i="19" s="1"/>
  <c r="E935" i="19"/>
  <c r="F935" i="19" s="1"/>
  <c r="E943" i="19"/>
  <c r="E944" i="19"/>
  <c r="E945" i="19"/>
  <c r="F945" i="19" s="1"/>
  <c r="G945" i="19" s="1"/>
  <c r="E946" i="19"/>
  <c r="F946" i="19" s="1"/>
  <c r="G946" i="19" s="1"/>
  <c r="E948" i="19"/>
  <c r="E955" i="19"/>
  <c r="E956" i="19"/>
  <c r="E957" i="19"/>
  <c r="E958" i="19"/>
  <c r="F958" i="19" s="1"/>
  <c r="G958" i="19" s="1"/>
  <c r="E961" i="19"/>
  <c r="F961" i="19" s="1"/>
  <c r="G961" i="19" s="1"/>
  <c r="E967" i="19"/>
  <c r="E968" i="19"/>
  <c r="E969" i="19"/>
  <c r="E970" i="19"/>
  <c r="F970" i="19" s="1"/>
  <c r="G970" i="19" s="1"/>
  <c r="E971" i="19"/>
  <c r="F971" i="19" s="1"/>
  <c r="G971" i="19" s="1"/>
  <c r="E979" i="19"/>
  <c r="E980" i="19"/>
  <c r="E981" i="19"/>
  <c r="F981" i="19" s="1"/>
  <c r="E982" i="19"/>
  <c r="E983" i="19"/>
  <c r="E984" i="19"/>
  <c r="F984" i="19" s="1"/>
  <c r="G984" i="19" s="1"/>
  <c r="E991" i="19"/>
  <c r="E992" i="19"/>
  <c r="E993" i="19"/>
  <c r="E994" i="19"/>
  <c r="E995" i="19"/>
  <c r="F995" i="19" s="1"/>
  <c r="G995" i="19" s="1"/>
  <c r="E1003" i="19"/>
  <c r="E1004" i="19"/>
  <c r="E1005" i="19"/>
  <c r="F1005" i="19" s="1"/>
  <c r="E1006" i="19"/>
  <c r="E1007" i="19"/>
  <c r="E1008" i="19"/>
  <c r="E1015" i="19"/>
  <c r="E1016" i="19"/>
  <c r="E1017" i="19"/>
  <c r="F1017" i="19" s="1"/>
  <c r="G1017" i="19" s="1"/>
  <c r="E1018" i="19"/>
  <c r="E1019" i="19"/>
  <c r="E1020" i="19"/>
  <c r="F1020" i="19" s="1"/>
  <c r="G1020" i="19" s="1"/>
  <c r="E1027" i="19"/>
  <c r="E1028" i="19"/>
  <c r="E1029" i="19"/>
  <c r="E1030" i="19"/>
  <c r="E1031" i="19"/>
  <c r="E1032" i="19"/>
  <c r="E1039" i="19"/>
  <c r="E1040" i="19"/>
  <c r="E1041" i="19"/>
  <c r="F1041" i="19" s="1"/>
  <c r="G1041" i="19" s="1"/>
  <c r="E1042" i="19"/>
  <c r="F1042" i="19" s="1"/>
  <c r="E1043" i="19"/>
  <c r="F1043" i="19" s="1"/>
  <c r="E1044" i="19"/>
  <c r="F1044" i="19" s="1"/>
  <c r="E1051" i="19"/>
  <c r="E1052" i="19"/>
  <c r="E1053" i="19"/>
  <c r="E1054" i="19"/>
  <c r="E1055" i="19"/>
  <c r="E1063" i="19"/>
  <c r="E1064" i="19"/>
  <c r="E1065" i="19"/>
  <c r="E1066" i="19"/>
  <c r="F1066" i="19" s="1"/>
  <c r="G1066" i="19" s="1"/>
  <c r="E1067" i="19"/>
  <c r="E1075" i="19"/>
  <c r="E1076" i="19"/>
  <c r="E1077" i="19"/>
  <c r="F1077" i="19" s="1"/>
  <c r="G1077" i="19" s="1"/>
  <c r="E1078" i="19"/>
  <c r="F1078" i="19" s="1"/>
  <c r="G1078" i="19" s="1"/>
  <c r="E1079" i="19"/>
  <c r="F1079" i="19" s="1"/>
  <c r="E1080" i="19"/>
  <c r="E1087" i="19"/>
  <c r="E1088" i="19"/>
  <c r="E1089" i="19"/>
  <c r="F1089" i="19" s="1"/>
  <c r="G1089" i="19" s="1"/>
  <c r="E1090" i="19"/>
  <c r="F1090" i="19" s="1"/>
  <c r="G1090" i="19" s="1"/>
  <c r="E1092" i="19"/>
  <c r="F1092" i="19" s="1"/>
  <c r="G1092" i="19" s="1"/>
  <c r="E1099" i="19"/>
  <c r="E1100" i="19"/>
  <c r="E1101" i="19"/>
  <c r="F1101" i="19" s="1"/>
  <c r="E1102" i="19"/>
  <c r="F1102" i="19" s="1"/>
  <c r="G1102" i="19" s="1"/>
  <c r="E1105" i="19"/>
  <c r="F1105" i="19" s="1"/>
  <c r="G1105" i="19" s="1"/>
  <c r="E1111" i="19"/>
  <c r="E1112" i="19"/>
  <c r="E1113" i="19"/>
  <c r="E1114" i="19"/>
  <c r="E1115" i="19"/>
  <c r="F1115" i="19" s="1"/>
  <c r="G1115" i="19" s="1"/>
  <c r="E1118" i="19"/>
  <c r="E1119" i="19"/>
  <c r="E1120" i="19"/>
  <c r="E1123" i="19"/>
  <c r="E1124" i="19"/>
  <c r="E1125" i="19"/>
  <c r="F1125" i="19" s="1"/>
  <c r="G1125" i="19" s="1"/>
  <c r="E1126" i="19"/>
  <c r="F1126" i="19" s="1"/>
  <c r="G1126" i="19" s="1"/>
  <c r="E1127" i="19"/>
  <c r="E1128" i="19"/>
  <c r="E1135" i="19"/>
  <c r="E1136" i="19"/>
  <c r="E1137" i="19"/>
  <c r="F1137" i="19" s="1"/>
  <c r="G1137" i="19" s="1"/>
  <c r="E1138" i="19"/>
  <c r="F1138" i="19" s="1"/>
  <c r="G1138" i="19" s="1"/>
  <c r="E1139" i="19"/>
  <c r="F1139" i="19" s="1"/>
  <c r="E1140" i="19"/>
  <c r="F1140" i="19" s="1"/>
  <c r="E1147" i="19"/>
  <c r="E1148" i="19"/>
  <c r="E1149" i="19"/>
  <c r="F1149" i="19" s="1"/>
  <c r="G1149" i="19" s="1"/>
  <c r="E1150" i="19"/>
  <c r="F1150" i="19" s="1"/>
  <c r="E1151" i="19"/>
  <c r="F1151" i="19" s="1"/>
  <c r="E1152" i="19"/>
  <c r="E1159" i="19"/>
  <c r="E1160" i="19"/>
  <c r="E1161" i="19"/>
  <c r="F1161" i="19" s="1"/>
  <c r="G1161" i="19" s="1"/>
  <c r="E1162" i="19"/>
  <c r="F1162" i="19" s="1"/>
  <c r="G1162" i="19" s="1"/>
  <c r="E1163" i="19"/>
  <c r="F1163" i="19" s="1"/>
  <c r="E1164" i="19"/>
  <c r="F1164" i="19" s="1"/>
  <c r="E1171" i="19"/>
  <c r="E1172" i="19"/>
  <c r="E1173" i="19"/>
  <c r="F1173" i="19" s="1"/>
  <c r="G1173" i="19" s="1"/>
  <c r="E1174" i="19"/>
  <c r="F1174" i="19" s="1"/>
  <c r="G1174" i="19" s="1"/>
  <c r="E1175" i="19"/>
  <c r="E1176" i="19"/>
  <c r="E1178" i="19"/>
  <c r="E1179" i="19"/>
  <c r="E1183" i="19"/>
  <c r="E1184" i="19"/>
  <c r="E1185" i="19"/>
  <c r="F1185" i="19" s="1"/>
  <c r="G1185" i="19" s="1"/>
  <c r="E1186" i="19"/>
  <c r="E1187" i="19"/>
  <c r="E1195" i="19"/>
  <c r="E1196" i="19"/>
  <c r="E1197" i="19"/>
  <c r="F1197" i="19" s="1"/>
  <c r="E1198" i="19"/>
  <c r="E1199" i="19"/>
  <c r="F1199" i="19" s="1"/>
  <c r="E1200" i="19"/>
  <c r="E1207" i="19"/>
  <c r="E1208" i="19"/>
  <c r="E1209" i="19"/>
  <c r="F1209" i="19" s="1"/>
  <c r="G1209" i="19" s="1"/>
  <c r="E1210" i="19"/>
  <c r="E1211" i="19"/>
  <c r="E1212" i="19"/>
  <c r="E1219" i="19"/>
  <c r="E1220" i="19"/>
  <c r="E1221" i="19"/>
  <c r="E1222" i="19"/>
  <c r="E1223" i="19"/>
  <c r="F1223" i="19" s="1"/>
  <c r="E1224" i="19"/>
  <c r="E1231" i="19"/>
  <c r="E1232" i="19"/>
  <c r="E1233" i="19"/>
  <c r="F1233" i="19" s="1"/>
  <c r="G1233" i="19" s="1"/>
  <c r="E1234" i="19"/>
  <c r="F1234" i="19" s="1"/>
  <c r="E1236" i="19"/>
  <c r="E1243" i="19"/>
  <c r="E1244" i="19"/>
  <c r="E1245" i="19"/>
  <c r="F1245" i="19" s="1"/>
  <c r="E1246" i="19"/>
  <c r="F1246" i="19" s="1"/>
  <c r="G1246" i="19" s="1"/>
  <c r="E1255" i="19"/>
  <c r="E1256" i="19"/>
  <c r="E1257" i="19"/>
  <c r="E1258" i="19"/>
  <c r="E1259" i="19"/>
  <c r="F1259" i="19" s="1"/>
  <c r="G1259" i="19" s="1"/>
  <c r="E1267" i="19"/>
  <c r="E1268" i="19"/>
  <c r="E1269" i="19"/>
  <c r="F1269" i="19" s="1"/>
  <c r="E1270" i="19"/>
  <c r="F1270" i="19" s="1"/>
  <c r="G1270" i="19" s="1"/>
  <c r="E1271" i="19"/>
  <c r="F1271" i="19" s="1"/>
  <c r="E1279" i="19"/>
  <c r="E1280" i="19"/>
  <c r="E1281" i="19"/>
  <c r="E1282" i="19"/>
  <c r="F1282" i="19" s="1"/>
  <c r="E1283" i="19"/>
  <c r="E1284" i="19"/>
  <c r="E1291" i="19"/>
  <c r="F1291" i="19" s="1"/>
  <c r="G1291" i="19" s="1"/>
  <c r="E1292" i="19"/>
  <c r="E1293" i="19"/>
  <c r="E1294" i="19"/>
  <c r="F1294" i="19" s="1"/>
  <c r="G1294" i="19" s="1"/>
  <c r="E1295" i="19"/>
  <c r="F1295" i="19" s="1"/>
  <c r="G1295" i="19" s="1"/>
  <c r="E1296" i="19"/>
  <c r="F1296" i="19" s="1"/>
  <c r="E1303" i="19"/>
  <c r="E1304" i="19"/>
  <c r="E1305" i="19"/>
  <c r="E1306" i="19"/>
  <c r="E1307" i="19"/>
  <c r="E1308" i="19"/>
  <c r="E1315" i="19"/>
  <c r="E1316" i="19"/>
  <c r="F1316" i="19" s="1"/>
  <c r="G1316" i="19" s="1"/>
  <c r="E1317" i="19"/>
  <c r="E1318" i="19"/>
  <c r="E1319" i="19"/>
  <c r="F1319" i="19" s="1"/>
  <c r="G1319" i="19" s="1"/>
  <c r="E1327" i="19"/>
  <c r="E1328" i="19"/>
  <c r="E1329" i="19"/>
  <c r="E1330" i="19"/>
  <c r="E1331" i="19"/>
  <c r="E1332" i="19"/>
  <c r="E1339" i="19"/>
  <c r="E1340" i="19"/>
  <c r="E1341" i="19"/>
  <c r="F1341" i="19" s="1"/>
  <c r="G1341" i="19" s="1"/>
  <c r="E1342" i="19"/>
  <c r="E1343" i="19"/>
  <c r="E1344" i="19"/>
  <c r="F1344" i="19" s="1"/>
  <c r="G1344" i="19" s="1"/>
  <c r="E1351" i="19"/>
  <c r="E1352" i="19"/>
  <c r="E1353" i="19"/>
  <c r="E1354" i="19"/>
  <c r="E1355" i="19"/>
  <c r="E1356" i="19"/>
  <c r="E1363" i="19"/>
  <c r="E1364" i="19"/>
  <c r="E1365" i="19"/>
  <c r="F1365" i="19" s="1"/>
  <c r="G1365" i="19" s="1"/>
  <c r="E1366" i="19"/>
  <c r="E1367" i="19"/>
  <c r="F1367" i="19" s="1"/>
  <c r="E1368" i="19"/>
  <c r="F1368" i="19" s="1"/>
  <c r="G1368" i="19" s="1"/>
  <c r="E1375" i="19"/>
  <c r="E1376" i="19"/>
  <c r="E1377" i="19"/>
  <c r="E1378" i="19"/>
  <c r="E1380" i="19"/>
  <c r="E1387" i="19"/>
  <c r="E1388" i="19"/>
  <c r="E1389" i="19"/>
  <c r="F1389" i="19" s="1"/>
  <c r="G1389" i="19" s="1"/>
  <c r="E1390" i="19"/>
  <c r="E1399" i="19"/>
  <c r="E1400" i="19"/>
  <c r="E1401" i="19"/>
  <c r="F1401" i="19" s="1"/>
  <c r="G1401" i="19" s="1"/>
  <c r="E1402" i="19"/>
  <c r="F1402" i="19" s="1"/>
  <c r="G1402" i="19" s="1"/>
  <c r="E1411" i="19"/>
  <c r="E1412" i="19"/>
  <c r="E1413" i="19"/>
  <c r="F1413" i="19" s="1"/>
  <c r="E1414" i="19"/>
  <c r="E1415" i="19"/>
  <c r="E1416" i="19"/>
  <c r="E1423" i="19"/>
  <c r="E1424" i="19"/>
  <c r="E1425" i="19"/>
  <c r="F1425" i="19" s="1"/>
  <c r="E1426" i="19"/>
  <c r="E1427" i="19"/>
  <c r="F1427" i="19" s="1"/>
  <c r="G1427" i="19" s="1"/>
  <c r="E1428" i="19"/>
  <c r="F1428" i="19" s="1"/>
  <c r="E1434" i="19"/>
  <c r="E1435" i="19"/>
  <c r="E1436" i="19"/>
  <c r="E1437" i="19"/>
  <c r="E1438" i="19"/>
  <c r="E1439" i="19"/>
  <c r="F1439" i="19" s="1"/>
  <c r="E1440" i="19"/>
  <c r="F1440" i="19" s="1"/>
  <c r="G1440" i="19" s="1"/>
  <c r="E1447" i="19"/>
  <c r="E1448" i="19"/>
  <c r="E1449" i="19"/>
  <c r="F1449" i="19" s="1"/>
  <c r="E1450" i="19"/>
  <c r="F1450" i="19" s="1"/>
  <c r="G1450" i="19" s="1"/>
  <c r="E1455" i="19"/>
  <c r="E1459" i="19"/>
  <c r="E1460" i="19"/>
  <c r="E1461" i="19"/>
  <c r="E1462" i="19"/>
  <c r="E1463" i="19"/>
  <c r="E1464" i="19"/>
  <c r="F1464" i="19" s="1"/>
  <c r="E1471" i="19"/>
  <c r="E1472" i="19"/>
  <c r="E1473" i="19"/>
  <c r="F1473" i="19" s="1"/>
  <c r="E1474" i="19"/>
  <c r="F1474" i="19" s="1"/>
  <c r="E1475" i="19"/>
  <c r="F1475" i="19" s="1"/>
  <c r="G1475" i="19" s="1"/>
  <c r="E1476" i="19"/>
  <c r="E1478" i="19"/>
  <c r="E1483" i="19"/>
  <c r="E1484" i="19"/>
  <c r="E1485" i="19"/>
  <c r="E1486" i="19"/>
  <c r="E1487" i="19"/>
  <c r="E1488" i="19"/>
  <c r="F1488" i="19" s="1"/>
  <c r="G1488" i="19" s="1"/>
  <c r="E1495" i="19"/>
  <c r="E1496" i="19"/>
  <c r="E1497" i="19"/>
  <c r="F1497" i="19" s="1"/>
  <c r="G1497" i="19" s="1"/>
  <c r="E1498" i="19"/>
  <c r="F1498" i="19" s="1"/>
  <c r="G1498" i="19" s="1"/>
  <c r="E1499" i="19"/>
  <c r="F1499" i="19" s="1"/>
  <c r="E1500" i="19"/>
  <c r="E1507" i="19"/>
  <c r="E1508" i="19"/>
  <c r="E1509" i="19"/>
  <c r="E1510" i="19"/>
  <c r="E1511" i="19"/>
  <c r="E1512" i="19"/>
  <c r="F1512" i="19" s="1"/>
  <c r="G1512" i="19" s="1"/>
  <c r="E1513" i="19"/>
  <c r="F1513" i="19" s="1"/>
  <c r="E1519" i="19"/>
  <c r="E1520" i="19"/>
  <c r="E1521" i="19"/>
  <c r="F1521" i="19" s="1"/>
  <c r="G1521" i="19" s="1"/>
  <c r="E1522" i="19"/>
  <c r="E1524" i="19"/>
  <c r="F1524" i="19" s="1"/>
  <c r="G1524" i="19" s="1"/>
  <c r="E1531" i="19"/>
  <c r="E1532" i="19"/>
  <c r="E1533" i="19"/>
  <c r="E1534" i="19"/>
  <c r="E1543" i="19"/>
  <c r="E1544" i="19"/>
  <c r="E1545" i="19"/>
  <c r="F1545" i="19" s="1"/>
  <c r="G1545" i="19" s="1"/>
  <c r="E1546" i="19"/>
  <c r="F1546" i="19" s="1"/>
  <c r="E1547" i="19"/>
  <c r="F1547" i="19" s="1"/>
  <c r="E1555" i="19"/>
  <c r="E1556" i="19"/>
  <c r="E1557" i="19"/>
  <c r="E1558" i="19"/>
  <c r="E1559" i="19"/>
  <c r="E1560" i="19"/>
  <c r="E1567" i="19"/>
  <c r="E1568" i="19"/>
  <c r="E1569" i="19"/>
  <c r="F1569" i="19" s="1"/>
  <c r="G1569" i="19" s="1"/>
  <c r="E1570" i="19"/>
  <c r="F1570" i="19" s="1"/>
  <c r="G1570" i="19" s="1"/>
  <c r="E1571" i="19"/>
  <c r="F1571" i="19" s="1"/>
  <c r="E1572" i="19"/>
  <c r="F1572" i="19" s="1"/>
  <c r="G1572" i="19" s="1"/>
  <c r="E1579" i="19"/>
  <c r="E1580" i="19"/>
  <c r="E1581" i="19"/>
  <c r="F1581" i="19" s="1"/>
  <c r="E1582" i="19"/>
  <c r="E1583" i="19"/>
  <c r="F1583" i="19" s="1"/>
  <c r="E1584" i="19"/>
  <c r="E1586" i="19"/>
  <c r="E1591" i="19"/>
  <c r="E1592" i="19"/>
  <c r="E1593" i="19"/>
  <c r="F1593" i="19" s="1"/>
  <c r="G1593" i="19" s="1"/>
  <c r="E1594" i="19"/>
  <c r="E1595" i="19"/>
  <c r="F1595" i="19" s="1"/>
  <c r="G1595" i="19" s="1"/>
  <c r="E1596" i="19"/>
  <c r="F1596" i="19" s="1"/>
  <c r="E1603" i="19"/>
  <c r="E1604" i="19"/>
  <c r="E1605" i="19"/>
  <c r="E1606" i="19"/>
  <c r="F1606" i="19" s="1"/>
  <c r="E1607" i="19"/>
  <c r="F1607" i="19" s="1"/>
  <c r="E1608" i="19"/>
  <c r="E1615" i="19"/>
  <c r="E1616" i="19"/>
  <c r="E1617" i="19"/>
  <c r="F1617" i="19" s="1"/>
  <c r="E1618" i="19"/>
  <c r="F1618" i="19" s="1"/>
  <c r="G1618" i="19" s="1"/>
  <c r="E1619" i="19"/>
  <c r="F1619" i="19" s="1"/>
  <c r="G1619" i="19" s="1"/>
  <c r="E1620" i="19"/>
  <c r="F1620" i="19" s="1"/>
  <c r="E1627" i="19"/>
  <c r="E1628" i="19"/>
  <c r="E1629" i="19"/>
  <c r="E1630" i="19"/>
  <c r="E1631" i="19"/>
  <c r="E1632" i="19"/>
  <c r="E1639" i="19"/>
  <c r="E1640" i="19"/>
  <c r="E1641" i="19"/>
  <c r="F1641" i="19" s="1"/>
  <c r="G1641" i="19" s="1"/>
  <c r="E1642" i="19"/>
  <c r="E1643" i="19"/>
  <c r="F1643" i="19" s="1"/>
  <c r="G1643" i="19" s="1"/>
  <c r="E1644" i="19"/>
  <c r="E1651" i="19"/>
  <c r="E1652" i="19"/>
  <c r="E1653" i="19"/>
  <c r="E1654" i="19"/>
  <c r="E1655" i="19"/>
  <c r="E1656" i="19"/>
  <c r="E1663" i="19"/>
  <c r="E1664" i="19"/>
  <c r="E1665" i="19"/>
  <c r="F1665" i="19" s="1"/>
  <c r="G1665" i="19" s="1"/>
  <c r="E1666" i="19"/>
  <c r="E1675" i="19"/>
  <c r="E1676" i="19"/>
  <c r="E1677" i="19"/>
  <c r="F1677" i="19" s="1"/>
  <c r="E1678" i="19"/>
  <c r="F1678" i="19" s="1"/>
  <c r="E1681" i="19"/>
  <c r="E1687" i="19"/>
  <c r="E1688" i="19"/>
  <c r="E1689" i="19"/>
  <c r="E1690" i="19"/>
  <c r="E1691" i="19"/>
  <c r="F1691" i="19" s="1"/>
  <c r="G1691" i="19" s="1"/>
  <c r="E1699" i="19"/>
  <c r="E1700" i="19"/>
  <c r="E1701" i="19"/>
  <c r="F1701" i="19" s="1"/>
  <c r="G1701" i="19" s="1"/>
  <c r="E1702" i="19"/>
  <c r="F1702" i="19" s="1"/>
  <c r="E1703" i="19"/>
  <c r="F1703" i="19" s="1"/>
  <c r="E1704" i="19"/>
  <c r="E1711" i="19"/>
  <c r="E1712" i="19"/>
  <c r="E1713" i="19"/>
  <c r="E1714" i="19"/>
  <c r="F1714" i="19" s="1"/>
  <c r="G1714" i="19" s="1"/>
  <c r="E1715" i="19"/>
  <c r="F1715" i="19" s="1"/>
  <c r="E1716" i="19"/>
  <c r="F1716" i="19" s="1"/>
  <c r="G1716" i="19" s="1"/>
  <c r="E1723" i="19"/>
  <c r="E1724" i="19"/>
  <c r="E1725" i="19"/>
  <c r="F1725" i="19" s="1"/>
  <c r="E1726" i="19"/>
  <c r="F1726" i="19" s="1"/>
  <c r="E1727" i="19"/>
  <c r="F1727" i="19" s="1"/>
  <c r="E1730" i="19"/>
  <c r="E1735" i="19"/>
  <c r="E1736" i="19"/>
  <c r="E1737" i="19"/>
  <c r="E1738" i="19"/>
  <c r="F1738" i="19" s="1"/>
  <c r="E1739" i="19"/>
  <c r="F1739" i="19" s="1"/>
  <c r="E1740" i="19"/>
  <c r="F1740" i="19" s="1"/>
  <c r="G1740" i="19" s="1"/>
  <c r="E1742" i="19"/>
  <c r="F1742" i="19" s="1"/>
  <c r="G1742" i="19" s="1"/>
  <c r="E1747" i="19"/>
  <c r="E1748" i="19"/>
  <c r="E1749" i="19"/>
  <c r="E1750" i="19"/>
  <c r="E1751" i="19"/>
  <c r="F1751" i="19" s="1"/>
  <c r="E1752" i="19"/>
  <c r="F1752" i="19" s="1"/>
  <c r="E1759" i="19"/>
  <c r="E1760" i="19"/>
  <c r="E1761" i="19"/>
  <c r="F1761" i="19" s="1"/>
  <c r="E1762" i="19"/>
  <c r="F1762" i="19" s="1"/>
  <c r="E1763" i="19"/>
  <c r="F1763" i="19" s="1"/>
  <c r="G1763" i="19" s="1"/>
  <c r="E1764" i="19"/>
  <c r="F1764" i="19" s="1"/>
  <c r="E1765" i="19"/>
  <c r="E1766" i="19"/>
  <c r="E1767" i="19"/>
  <c r="E1771" i="19"/>
  <c r="E1772" i="19"/>
  <c r="E1773" i="19"/>
  <c r="E1774" i="19"/>
  <c r="E1775" i="19"/>
  <c r="E1776" i="19"/>
  <c r="F1776" i="19" s="1"/>
  <c r="G1776" i="19" s="1"/>
  <c r="E1783" i="19"/>
  <c r="E1784" i="19"/>
  <c r="E1785" i="19"/>
  <c r="F1785" i="19" s="1"/>
  <c r="E1786" i="19"/>
  <c r="F1786" i="19" s="1"/>
  <c r="E1788" i="19"/>
  <c r="F1788" i="19" s="1"/>
  <c r="G1788" i="19" s="1"/>
  <c r="E1795" i="19"/>
  <c r="E1796" i="19"/>
  <c r="E1797" i="19"/>
  <c r="E1798" i="19"/>
  <c r="E1799" i="19"/>
  <c r="E1807" i="19"/>
  <c r="E1808" i="19"/>
  <c r="E1809" i="19"/>
  <c r="F1809" i="19" s="1"/>
  <c r="E1810" i="19"/>
  <c r="F1810" i="19" s="1"/>
  <c r="G1810" i="19" s="1"/>
  <c r="E1811" i="19"/>
  <c r="F1811" i="19" s="1"/>
  <c r="E1819" i="19"/>
  <c r="E1820" i="19"/>
  <c r="E1821" i="19"/>
  <c r="F1821" i="19" s="1"/>
  <c r="E1822" i="19"/>
  <c r="F1822" i="19" s="1"/>
  <c r="E1824" i="19"/>
  <c r="E1831" i="19"/>
  <c r="E1832" i="19"/>
  <c r="E1833" i="19"/>
  <c r="E1834" i="19"/>
  <c r="E1835" i="19"/>
  <c r="F1835" i="19" s="1"/>
  <c r="G1835" i="19" s="1"/>
  <c r="E1838" i="19"/>
  <c r="E1843" i="19"/>
  <c r="E1844" i="19"/>
  <c r="E1845" i="19"/>
  <c r="F1845" i="19" s="1"/>
  <c r="E1846" i="19"/>
  <c r="F1846" i="19" s="1"/>
  <c r="E1847" i="19"/>
  <c r="F1847" i="19" s="1"/>
  <c r="E1848" i="19"/>
  <c r="E1855" i="19"/>
  <c r="E1856" i="19"/>
  <c r="E1857" i="19"/>
  <c r="F1857" i="19" s="1"/>
  <c r="E1858" i="19"/>
  <c r="F1858" i="19" s="1"/>
  <c r="G1858" i="19" s="1"/>
  <c r="E1859" i="19"/>
  <c r="F1859" i="19" s="1"/>
  <c r="E1860" i="19"/>
  <c r="F1860" i="19" s="1"/>
  <c r="G1860" i="19" s="1"/>
  <c r="E1867" i="19"/>
  <c r="E1868" i="19"/>
  <c r="E1869" i="19"/>
  <c r="F1869" i="19" s="1"/>
  <c r="E1870" i="19"/>
  <c r="F1870" i="19" s="1"/>
  <c r="E1871" i="19"/>
  <c r="F1871" i="19" s="1"/>
  <c r="E1872" i="19"/>
  <c r="E1879" i="19"/>
  <c r="E1880" i="19"/>
  <c r="E1881" i="19"/>
  <c r="F1881" i="19" s="1"/>
  <c r="E1882" i="19"/>
  <c r="F1882" i="19" s="1"/>
  <c r="E1883" i="19"/>
  <c r="F1883" i="19" s="1"/>
  <c r="E1891" i="19"/>
  <c r="E1892" i="19"/>
  <c r="E1893" i="19"/>
  <c r="E1894" i="19"/>
  <c r="F1894" i="19" s="1"/>
  <c r="E1895" i="19"/>
  <c r="E1896" i="19"/>
  <c r="E1903" i="19"/>
  <c r="E1904" i="19"/>
  <c r="E1905" i="19"/>
  <c r="E1906" i="19"/>
  <c r="F1906" i="19" s="1"/>
  <c r="E1907" i="19"/>
  <c r="F1907" i="19" s="1"/>
  <c r="E1908" i="19"/>
  <c r="F1908" i="19" s="1"/>
  <c r="E1915" i="19"/>
  <c r="E1916" i="19"/>
  <c r="E1917" i="19"/>
  <c r="E1918" i="19"/>
  <c r="F1918" i="19" s="1"/>
  <c r="E1919" i="19"/>
  <c r="F1919" i="19" s="1"/>
  <c r="E1920" i="19"/>
  <c r="E1927" i="19"/>
  <c r="E1928" i="19"/>
  <c r="E1929" i="19"/>
  <c r="E1930" i="19"/>
  <c r="F1930" i="19" s="1"/>
  <c r="E1931" i="19"/>
  <c r="F1931" i="19" s="1"/>
  <c r="G1931" i="19" s="1"/>
  <c r="E1932" i="19"/>
  <c r="F1932" i="19" s="1"/>
  <c r="E1939" i="19"/>
  <c r="E1940" i="19"/>
  <c r="E1941" i="19"/>
  <c r="E1942" i="19"/>
  <c r="E1943" i="19"/>
  <c r="E1944" i="19"/>
  <c r="E1951" i="19"/>
  <c r="E1952" i="19"/>
  <c r="E1953" i="19"/>
  <c r="F1953" i="19" s="1"/>
  <c r="E1954" i="19"/>
  <c r="E1955" i="19"/>
  <c r="F1955" i="19" s="1"/>
  <c r="G1955" i="19" s="1"/>
  <c r="E1956" i="19"/>
  <c r="F1956" i="19" s="1"/>
  <c r="E1963" i="19"/>
  <c r="E1964" i="19"/>
  <c r="E1965" i="19"/>
  <c r="E1966" i="19"/>
  <c r="E1968" i="19"/>
  <c r="E1975" i="19"/>
  <c r="E1976" i="19"/>
  <c r="E1977" i="19"/>
  <c r="E1978" i="19"/>
  <c r="E1987" i="19"/>
  <c r="E1988" i="19"/>
  <c r="E1989" i="19"/>
  <c r="F1989" i="19" s="1"/>
  <c r="E1990" i="19"/>
  <c r="F1990" i="19" s="1"/>
  <c r="G1990" i="19" s="1"/>
  <c r="E1991" i="19"/>
  <c r="F1991" i="19" s="1"/>
  <c r="G1991" i="19" s="1"/>
  <c r="E1999" i="19"/>
  <c r="E2000" i="19"/>
  <c r="E2001" i="19"/>
  <c r="E2002" i="19"/>
  <c r="E2003" i="19"/>
  <c r="E2004" i="19"/>
  <c r="E2011" i="19"/>
  <c r="E2012" i="19"/>
  <c r="E2013" i="19"/>
  <c r="F2013" i="19" s="1"/>
  <c r="E2014" i="19"/>
  <c r="F2014" i="19" s="1"/>
  <c r="G2014" i="19" s="1"/>
  <c r="E2015" i="19"/>
  <c r="F2015" i="19" s="1"/>
  <c r="G2015" i="19" s="1"/>
  <c r="E2016" i="19"/>
  <c r="F2016" i="19" s="1"/>
  <c r="G2016" i="19" s="1"/>
  <c r="E2023" i="19"/>
  <c r="E2024" i="19"/>
  <c r="E2025" i="19"/>
  <c r="F2025" i="19" s="1"/>
  <c r="E2026" i="19"/>
  <c r="F2026" i="19" s="1"/>
  <c r="G2026" i="19" s="1"/>
  <c r="E2027" i="19"/>
  <c r="E2028" i="19"/>
  <c r="E2029" i="19"/>
  <c r="E2030" i="19"/>
  <c r="E2035" i="19"/>
  <c r="E2036" i="19"/>
  <c r="E2037" i="19"/>
  <c r="F2037" i="19" s="1"/>
  <c r="G2037" i="19" s="1"/>
  <c r="E2038" i="19"/>
  <c r="F2038" i="19" s="1"/>
  <c r="G2038" i="19" s="1"/>
  <c r="E2039" i="19"/>
  <c r="E2040" i="19"/>
  <c r="F2040" i="19" s="1"/>
  <c r="E2042" i="19"/>
  <c r="E2047" i="19"/>
  <c r="E2048" i="19"/>
  <c r="E2049" i="19"/>
  <c r="E2050" i="19"/>
  <c r="E2051" i="19"/>
  <c r="E2052" i="19"/>
  <c r="F2052" i="19" s="1"/>
  <c r="G2052" i="19" s="1"/>
  <c r="E2059" i="19"/>
  <c r="E2060" i="19"/>
  <c r="E2061" i="19"/>
  <c r="F2061" i="19" s="1"/>
  <c r="G2061" i="19" s="1"/>
  <c r="E2062" i="19"/>
  <c r="F2062" i="19" s="1"/>
  <c r="E2063" i="19"/>
  <c r="F2063" i="19" s="1"/>
  <c r="E2064" i="19"/>
  <c r="F2064" i="19" s="1"/>
  <c r="E2071" i="19"/>
  <c r="E2072" i="19"/>
  <c r="E2073" i="19"/>
  <c r="E2074" i="19"/>
  <c r="E2075" i="19"/>
  <c r="E2076" i="19"/>
  <c r="F2076" i="19" s="1"/>
  <c r="E2077" i="19"/>
  <c r="F2077" i="19" s="1"/>
  <c r="E2079" i="19"/>
  <c r="E2083" i="19"/>
  <c r="E2084" i="19"/>
  <c r="E2085" i="19"/>
  <c r="F2085" i="19" s="1"/>
  <c r="E2086" i="19"/>
  <c r="F2086" i="19" s="1"/>
  <c r="E2087" i="19"/>
  <c r="E2088" i="19"/>
  <c r="F2088" i="19" s="1"/>
  <c r="G2088" i="19" s="1"/>
  <c r="E2095" i="19"/>
  <c r="E2096" i="19"/>
  <c r="E2097" i="19"/>
  <c r="E2098" i="19"/>
  <c r="F2098" i="19" s="1"/>
  <c r="E2099" i="19"/>
  <c r="F2099" i="19" s="1"/>
  <c r="E2104" i="19"/>
  <c r="E2107" i="19"/>
  <c r="E2108" i="19"/>
  <c r="E2109" i="19"/>
  <c r="F2109" i="19" s="1"/>
  <c r="E2110" i="19"/>
  <c r="F2110" i="19" s="1"/>
  <c r="E2111" i="19"/>
  <c r="E2119" i="19"/>
  <c r="E2120" i="19"/>
  <c r="E2121" i="19"/>
  <c r="F2121" i="19" s="1"/>
  <c r="E2122" i="19"/>
  <c r="F2122" i="19" s="1"/>
  <c r="E2123" i="19"/>
  <c r="F2123" i="19" s="1"/>
  <c r="E2124" i="19"/>
  <c r="E2127" i="19"/>
  <c r="E2131" i="19"/>
  <c r="E2132" i="19"/>
  <c r="E2133" i="19"/>
  <c r="E2134" i="19"/>
  <c r="E2135" i="19"/>
  <c r="E2136" i="19"/>
  <c r="E2143" i="19"/>
  <c r="E2144" i="19"/>
  <c r="E2145" i="19"/>
  <c r="F2145" i="19" s="1"/>
  <c r="E2146" i="19"/>
  <c r="E2147" i="19"/>
  <c r="F2147" i="19" s="1"/>
  <c r="G2147" i="19" s="1"/>
  <c r="E2148" i="19"/>
  <c r="F2148" i="19" s="1"/>
  <c r="G2148" i="19" s="1"/>
  <c r="E2155" i="19"/>
  <c r="E2156" i="19"/>
  <c r="E2157" i="19"/>
  <c r="F2157" i="19" s="1"/>
  <c r="E2158" i="19"/>
  <c r="F2158" i="19" s="1"/>
  <c r="G2158" i="19" s="1"/>
  <c r="E2159" i="19"/>
  <c r="E2160" i="19"/>
  <c r="E2167" i="19"/>
  <c r="E2168" i="19"/>
  <c r="E2169" i="19"/>
  <c r="F2169" i="19" s="1"/>
  <c r="G2169" i="19" s="1"/>
  <c r="E2170" i="19"/>
  <c r="F2170" i="19" s="1"/>
  <c r="E2171" i="19"/>
  <c r="E2172" i="19"/>
  <c r="F2172" i="19" s="1"/>
  <c r="G2172" i="19" s="1"/>
  <c r="E2179" i="19"/>
  <c r="E2180" i="19"/>
  <c r="E2181" i="19"/>
  <c r="E2182" i="19"/>
  <c r="F2182" i="19" s="1"/>
  <c r="E2183" i="19"/>
  <c r="E2184" i="19"/>
  <c r="E2191" i="19"/>
  <c r="E2192" i="19"/>
  <c r="E2193" i="19"/>
  <c r="F2193" i="19" s="1"/>
  <c r="E2194" i="19"/>
  <c r="F2194" i="19" s="1"/>
  <c r="E2195" i="19"/>
  <c r="E2196" i="19"/>
  <c r="E2203" i="19"/>
  <c r="E2204" i="19"/>
  <c r="E2205" i="19"/>
  <c r="E2206" i="19"/>
  <c r="E2207" i="19"/>
  <c r="E2208" i="19"/>
  <c r="F2208" i="19" s="1"/>
  <c r="E2215" i="19"/>
  <c r="E2216" i="19"/>
  <c r="E2217" i="19"/>
  <c r="F2217" i="19" s="1"/>
  <c r="E2218" i="19"/>
  <c r="F2218" i="19" s="1"/>
  <c r="E2219" i="19"/>
  <c r="F2219" i="19" s="1"/>
  <c r="G2219" i="19" s="1"/>
  <c r="E2220" i="19"/>
  <c r="F2220" i="19" s="1"/>
  <c r="G2220" i="19" s="1"/>
  <c r="E2227" i="19"/>
  <c r="E2228" i="19"/>
  <c r="E2229" i="19"/>
  <c r="F2229" i="19" s="1"/>
  <c r="E2230" i="19"/>
  <c r="F2230" i="19" s="1"/>
  <c r="E2231" i="19"/>
  <c r="E2232" i="19"/>
  <c r="E2234" i="19"/>
  <c r="E2235" i="19"/>
  <c r="E2239" i="19"/>
  <c r="E2240" i="19"/>
  <c r="E2241" i="19"/>
  <c r="F2241" i="19" s="1"/>
  <c r="E2242" i="19"/>
  <c r="F2242" i="19" s="1"/>
  <c r="G2242" i="19" s="1"/>
  <c r="E2243" i="19"/>
  <c r="F2243" i="19" s="1"/>
  <c r="G2243" i="19" s="1"/>
  <c r="E2244" i="19"/>
  <c r="F2244" i="19" s="1"/>
  <c r="E2245" i="19"/>
  <c r="E2251" i="19"/>
  <c r="E2252" i="19"/>
  <c r="E2253" i="19"/>
  <c r="F2253" i="19" s="1"/>
  <c r="E2254" i="19"/>
  <c r="E2255" i="19"/>
  <c r="E2256" i="19"/>
  <c r="F2256" i="19" s="1"/>
  <c r="E2263" i="19"/>
  <c r="E2264" i="19"/>
  <c r="E2265" i="19"/>
  <c r="F2265" i="19" s="1"/>
  <c r="G2265" i="19" s="1"/>
  <c r="E2266" i="19"/>
  <c r="E2267" i="19"/>
  <c r="F2267" i="19" s="1"/>
  <c r="E2268" i="19"/>
  <c r="E2275" i="19"/>
  <c r="E2276" i="19"/>
  <c r="E2277" i="19"/>
  <c r="E2278" i="19"/>
  <c r="E2279" i="19"/>
  <c r="E2280" i="19"/>
  <c r="F2280" i="19" s="1"/>
  <c r="E2287" i="19"/>
  <c r="E2288" i="19"/>
  <c r="E2289" i="19"/>
  <c r="F2289" i="19" s="1"/>
  <c r="G2289" i="19" s="1"/>
  <c r="E2290" i="19"/>
  <c r="F2290" i="19" s="1"/>
  <c r="G2290" i="19" s="1"/>
  <c r="E2291" i="19"/>
  <c r="E2292" i="19"/>
  <c r="F2292" i="19" s="1"/>
  <c r="E2299" i="19"/>
  <c r="E2300" i="19"/>
  <c r="E2301" i="19"/>
  <c r="F2301" i="19" s="1"/>
  <c r="E2302" i="19"/>
  <c r="E2303" i="19"/>
  <c r="F2303" i="19" s="1"/>
  <c r="E2304" i="19"/>
  <c r="F2304" i="19" s="1"/>
  <c r="E2311" i="19"/>
  <c r="E2312" i="19"/>
  <c r="E2313" i="19"/>
  <c r="F2313" i="19" s="1"/>
  <c r="G2313" i="19" s="1"/>
  <c r="E2314" i="19"/>
  <c r="E2315" i="19"/>
  <c r="E2316" i="19"/>
  <c r="E2323" i="19"/>
  <c r="E2324" i="19"/>
  <c r="E2325" i="19"/>
  <c r="E2326" i="19"/>
  <c r="F2326" i="19" s="1"/>
  <c r="E2327" i="19"/>
  <c r="F2327" i="19" s="1"/>
  <c r="E2328" i="19"/>
  <c r="F2328" i="19" s="1"/>
  <c r="E2329" i="19"/>
  <c r="F2329" i="19" s="1"/>
  <c r="E2335" i="19"/>
  <c r="E2336" i="19"/>
  <c r="E2337" i="19"/>
  <c r="F2337" i="19" s="1"/>
  <c r="G2337" i="19" s="1"/>
  <c r="E2338" i="19"/>
  <c r="E2339" i="19"/>
  <c r="F2339" i="19" s="1"/>
  <c r="E2340" i="19"/>
  <c r="F2340" i="19" s="1"/>
  <c r="E2347" i="19"/>
  <c r="E2348" i="19"/>
  <c r="E2349" i="19"/>
  <c r="F2349" i="19" s="1"/>
  <c r="E2350" i="19"/>
  <c r="F2350" i="19" s="1"/>
  <c r="E2351" i="19"/>
  <c r="E2352" i="19"/>
  <c r="F2352" i="19" s="1"/>
  <c r="E2359" i="19"/>
  <c r="E2360" i="19"/>
  <c r="E2361" i="19"/>
  <c r="F2361" i="19" s="1"/>
  <c r="G2361" i="19" s="1"/>
  <c r="E2362" i="19"/>
  <c r="E2363" i="19"/>
  <c r="F2363" i="19" s="1"/>
  <c r="E2364" i="19"/>
  <c r="E2371" i="19"/>
  <c r="E2372" i="19"/>
  <c r="E2373" i="19"/>
  <c r="E2374" i="19"/>
  <c r="E2375" i="19"/>
  <c r="F2375" i="19" s="1"/>
  <c r="E2376" i="19"/>
  <c r="F2376" i="19" s="1"/>
  <c r="E2383" i="19"/>
  <c r="E2384" i="19"/>
  <c r="E2385" i="19"/>
  <c r="F2385" i="19" s="1"/>
  <c r="G2385" i="19" s="1"/>
  <c r="E2386" i="19"/>
  <c r="F2386" i="19" s="1"/>
  <c r="E2387" i="19"/>
  <c r="E2388" i="19"/>
  <c r="E2395" i="19"/>
  <c r="E2396" i="19"/>
  <c r="E2397" i="19"/>
  <c r="E2398" i="19"/>
  <c r="E2399" i="19"/>
  <c r="F2399" i="19" s="1"/>
  <c r="E2400" i="19"/>
  <c r="F2400" i="19" s="1"/>
  <c r="E2407" i="19"/>
  <c r="E2408" i="19"/>
  <c r="E2409" i="19"/>
  <c r="F2409" i="19" s="1"/>
  <c r="E2410" i="19"/>
  <c r="E2411" i="19"/>
  <c r="E2412" i="19"/>
  <c r="F2412" i="19" s="1"/>
  <c r="E2413" i="19"/>
  <c r="F2413" i="19" s="1"/>
  <c r="E2419" i="19"/>
  <c r="E2420" i="19"/>
  <c r="E2421" i="19"/>
  <c r="F2421" i="19" s="1"/>
  <c r="E2422" i="19"/>
  <c r="E2423" i="19"/>
  <c r="F2423" i="19" s="1"/>
  <c r="E2424" i="19"/>
  <c r="E2425" i="19"/>
  <c r="E2426" i="19"/>
  <c r="E2427" i="19"/>
  <c r="E2431" i="19"/>
  <c r="E2432" i="19"/>
  <c r="E2433" i="19"/>
  <c r="E2434" i="19"/>
  <c r="E2435" i="19"/>
  <c r="F2435" i="19" s="1"/>
  <c r="E2436" i="19"/>
  <c r="F2436" i="19" s="1"/>
  <c r="E2443" i="19"/>
  <c r="E2444" i="19"/>
  <c r="E2445" i="19"/>
  <c r="F2445" i="19" s="1"/>
  <c r="E2446" i="19"/>
  <c r="F2446" i="19" s="1"/>
  <c r="G2446" i="19" s="1"/>
  <c r="D1120" i="22" s="1"/>
  <c r="E1120" i="22" s="1"/>
  <c r="F1120" i="22" s="1"/>
  <c r="E2447" i="19"/>
  <c r="F2447" i="19" s="1"/>
  <c r="G2447" i="19" s="1"/>
  <c r="E2448" i="19"/>
  <c r="E2455" i="19"/>
  <c r="E2456" i="19"/>
  <c r="E2457" i="19"/>
  <c r="F2457" i="19" s="1"/>
  <c r="E2458" i="19"/>
  <c r="E2459" i="19"/>
  <c r="F2459" i="19" s="1"/>
  <c r="E2460" i="19"/>
  <c r="F2460" i="19" s="1"/>
  <c r="E2467" i="19"/>
  <c r="E2468" i="19"/>
  <c r="E2469" i="19"/>
  <c r="E2470" i="19"/>
  <c r="F2470" i="19" s="1"/>
  <c r="G2470" i="19" s="1"/>
  <c r="E2471" i="19"/>
  <c r="F2471" i="19" s="1"/>
  <c r="G2471" i="19" s="1"/>
  <c r="E2472" i="19"/>
  <c r="F2472" i="19" s="1"/>
  <c r="E2473" i="19"/>
  <c r="F2473" i="19" s="1"/>
  <c r="E2479" i="19"/>
  <c r="E2480" i="19"/>
  <c r="E2481" i="19"/>
  <c r="E2482" i="19"/>
  <c r="F2482" i="19" s="1"/>
  <c r="E2483" i="19"/>
  <c r="E2484" i="19"/>
  <c r="F2484" i="19" s="1"/>
  <c r="G2484" i="19" s="1"/>
  <c r="E2491" i="19"/>
  <c r="E2492" i="19"/>
  <c r="E2493" i="19"/>
  <c r="F2493" i="19" s="1"/>
  <c r="G2493" i="19" s="1"/>
  <c r="E2494" i="19"/>
  <c r="F2494" i="19" s="1"/>
  <c r="G2494" i="19" s="1"/>
  <c r="E2495" i="19"/>
  <c r="E2496" i="19"/>
  <c r="F2496" i="19" s="1"/>
  <c r="E2503" i="19"/>
  <c r="E2504" i="19"/>
  <c r="E2505" i="19"/>
  <c r="F2505" i="19" s="1"/>
  <c r="E2506" i="19"/>
  <c r="F2506" i="19" s="1"/>
  <c r="E2507" i="19"/>
  <c r="E2508" i="19"/>
  <c r="E2515" i="19"/>
  <c r="E2516" i="19"/>
  <c r="E2517" i="19"/>
  <c r="F2517" i="19" s="1"/>
  <c r="G2517" i="19" s="1"/>
  <c r="E2518" i="19"/>
  <c r="F2518" i="19" s="1"/>
  <c r="G2518" i="19" s="1"/>
  <c r="E2519" i="19"/>
  <c r="E2520" i="19"/>
  <c r="E2527" i="19"/>
  <c r="E2528" i="19"/>
  <c r="E2529" i="19"/>
  <c r="F2529" i="19" s="1"/>
  <c r="E2530" i="19"/>
  <c r="F2530" i="19" s="1"/>
  <c r="E2531" i="19"/>
  <c r="E2532" i="19"/>
  <c r="F2532" i="19" s="1"/>
  <c r="E2539" i="19"/>
  <c r="E2540" i="19"/>
  <c r="E2541" i="19"/>
  <c r="E2542" i="19"/>
  <c r="F2542" i="19" s="1"/>
  <c r="G2542" i="19" s="1"/>
  <c r="E2543" i="19"/>
  <c r="E2544" i="19"/>
  <c r="F2544" i="19" s="1"/>
  <c r="E2545" i="19"/>
  <c r="F2545" i="19" s="1"/>
  <c r="E2551" i="19"/>
  <c r="E2552" i="19"/>
  <c r="E2553" i="19"/>
  <c r="F2553" i="19" s="1"/>
  <c r="E2554" i="19"/>
  <c r="E2555" i="19"/>
  <c r="E2556" i="19"/>
  <c r="E2563" i="19"/>
  <c r="E2564" i="19"/>
  <c r="E2565" i="19"/>
  <c r="F2565" i="19" s="1"/>
  <c r="G2565" i="19" s="1"/>
  <c r="E2566" i="19"/>
  <c r="F2566" i="19" s="1"/>
  <c r="E2567" i="19"/>
  <c r="F2567" i="19" s="1"/>
  <c r="E2568" i="19"/>
  <c r="E2575" i="19"/>
  <c r="E2576" i="19"/>
  <c r="E2577" i="19"/>
  <c r="F2577" i="19" s="1"/>
  <c r="E2578" i="19"/>
  <c r="F2578" i="19" s="1"/>
  <c r="E2579" i="19"/>
  <c r="F2579" i="19" s="1"/>
  <c r="E2580" i="19"/>
  <c r="E2582" i="19"/>
  <c r="F2582" i="19" s="1"/>
  <c r="E2583" i="19"/>
  <c r="E2587" i="19"/>
  <c r="E2588" i="19"/>
  <c r="E2589" i="19"/>
  <c r="F2589" i="19" s="1"/>
  <c r="E2590" i="19"/>
  <c r="E2591" i="19"/>
  <c r="E2592" i="19"/>
  <c r="F2592" i="19" s="1"/>
  <c r="E2593" i="19"/>
  <c r="F2593" i="19" s="1"/>
  <c r="E2595" i="19"/>
  <c r="E2596" i="19"/>
  <c r="E2599" i="19"/>
  <c r="E2600" i="19"/>
  <c r="E2601" i="19"/>
  <c r="F2601" i="19" s="1"/>
  <c r="G2601" i="19" s="1"/>
  <c r="E2602" i="19"/>
  <c r="F2602" i="19" s="1"/>
  <c r="G2602" i="19" s="1"/>
  <c r="D329" i="22" s="1"/>
  <c r="E329" i="22" s="1"/>
  <c r="F329" i="22" s="1"/>
  <c r="E2603" i="19"/>
  <c r="F2603" i="19" s="1"/>
  <c r="E2604" i="19"/>
  <c r="E2611" i="19"/>
  <c r="E2612" i="19"/>
  <c r="E2613" i="19"/>
  <c r="F2613" i="19" s="1"/>
  <c r="E2614" i="19"/>
  <c r="F2614" i="19" s="1"/>
  <c r="E2615" i="19"/>
  <c r="F2615" i="19" s="1"/>
  <c r="E2616" i="19"/>
  <c r="F2616" i="19" s="1"/>
  <c r="E2623" i="19"/>
  <c r="E2624" i="19"/>
  <c r="E2625" i="19"/>
  <c r="F2625" i="19" s="1"/>
  <c r="G2625" i="19" s="1"/>
  <c r="E2626" i="19"/>
  <c r="F2626" i="19" s="1"/>
  <c r="G2626" i="19" s="1"/>
  <c r="D352" i="22" s="1"/>
  <c r="E352" i="22" s="1"/>
  <c r="F352" i="22" s="1"/>
  <c r="E2627" i="19"/>
  <c r="F2627" i="19" s="1"/>
  <c r="E2628" i="19"/>
  <c r="E2635" i="19"/>
  <c r="E2636" i="19"/>
  <c r="E2637" i="19"/>
  <c r="F2637" i="19" s="1"/>
  <c r="E2638" i="19"/>
  <c r="E2639" i="19"/>
  <c r="E2640" i="19"/>
  <c r="E2647" i="19"/>
  <c r="E2648" i="19"/>
  <c r="E2649" i="19"/>
  <c r="E2650" i="19"/>
  <c r="F2650" i="19" s="1"/>
  <c r="G2650" i="19" s="1"/>
  <c r="D377" i="22" s="1"/>
  <c r="E377" i="22" s="1"/>
  <c r="F377" i="22" s="1"/>
  <c r="E2651" i="19"/>
  <c r="F2651" i="19" s="1"/>
  <c r="E2652" i="19"/>
  <c r="E2659" i="19"/>
  <c r="E2660" i="19"/>
  <c r="E2661" i="19"/>
  <c r="F2661" i="19" s="1"/>
  <c r="G2661" i="19" s="1"/>
  <c r="E2662" i="19"/>
  <c r="E2663" i="19"/>
  <c r="E2664" i="19"/>
  <c r="E2671" i="19"/>
  <c r="E2672" i="19"/>
  <c r="E2673" i="19"/>
  <c r="F2673" i="19" s="1"/>
  <c r="G2673" i="19" s="1"/>
  <c r="E2674" i="19"/>
  <c r="F2674" i="19" s="1"/>
  <c r="G2674" i="19" s="1"/>
  <c r="D888" i="22" s="1"/>
  <c r="E888" i="22" s="1"/>
  <c r="F888" i="22" s="1"/>
  <c r="E2675" i="19"/>
  <c r="F2675" i="19" s="1"/>
  <c r="E2676" i="19"/>
  <c r="E2683" i="19"/>
  <c r="E2684" i="19"/>
  <c r="E2685" i="19"/>
  <c r="E2686" i="19"/>
  <c r="F2686" i="19" s="1"/>
  <c r="G2686" i="19" s="1"/>
  <c r="E2687" i="19"/>
  <c r="E2688" i="19"/>
  <c r="F2688" i="19" s="1"/>
  <c r="G2688" i="19" s="1"/>
  <c r="E2695" i="19"/>
  <c r="E2696" i="19"/>
  <c r="E2697" i="19"/>
  <c r="F2697" i="19" s="1"/>
  <c r="G2697" i="19" s="1"/>
  <c r="E2698" i="19"/>
  <c r="F2698" i="19" s="1"/>
  <c r="G2698" i="19" s="1"/>
  <c r="E2699" i="19"/>
  <c r="F2699" i="19" s="1"/>
  <c r="E2700" i="19"/>
  <c r="F2700" i="19" s="1"/>
  <c r="E2707" i="19"/>
  <c r="E2708" i="19"/>
  <c r="E2709" i="19"/>
  <c r="F2709" i="19" s="1"/>
  <c r="E2710" i="19"/>
  <c r="E2711" i="19"/>
  <c r="E2712" i="19"/>
  <c r="E2719" i="19"/>
  <c r="E2720" i="19"/>
  <c r="E2721" i="19"/>
  <c r="F2721" i="19" s="1"/>
  <c r="G2721" i="19" s="1"/>
  <c r="E2722" i="19"/>
  <c r="F2722" i="19" s="1"/>
  <c r="G2722" i="19" s="1"/>
  <c r="E2723" i="19"/>
  <c r="E2724" i="19"/>
  <c r="E2731" i="19"/>
  <c r="E2732" i="19"/>
  <c r="E2733" i="19"/>
  <c r="F2733" i="19" s="1"/>
  <c r="E2734" i="19"/>
  <c r="E2735" i="19"/>
  <c r="E2736" i="19"/>
  <c r="E2743" i="19"/>
  <c r="E2744" i="19"/>
  <c r="E2745" i="19"/>
  <c r="F2745" i="19" s="1"/>
  <c r="G2745" i="19" s="1"/>
  <c r="E2746" i="19"/>
  <c r="F2746" i="19" s="1"/>
  <c r="G2746" i="19" s="1"/>
  <c r="D472" i="22" s="1"/>
  <c r="E472" i="22" s="1"/>
  <c r="F472" i="22" s="1"/>
  <c r="E2747" i="19"/>
  <c r="E2748" i="19"/>
  <c r="E2750" i="19"/>
  <c r="E2755" i="19"/>
  <c r="E2756" i="19"/>
  <c r="E2757" i="19"/>
  <c r="F2757" i="19" s="1"/>
  <c r="G2757" i="19" s="1"/>
  <c r="E2758" i="19"/>
  <c r="E2759" i="19"/>
  <c r="F2759" i="19" s="1"/>
  <c r="E2760" i="19"/>
  <c r="F2760" i="19" s="1"/>
  <c r="E2767" i="19"/>
  <c r="E2768" i="19"/>
  <c r="E2769" i="19"/>
  <c r="F2769" i="19" s="1"/>
  <c r="G2769" i="19" s="1"/>
  <c r="E2770" i="19"/>
  <c r="F2770" i="19" s="1"/>
  <c r="E2771" i="19"/>
  <c r="F2771" i="19" s="1"/>
  <c r="G2771" i="19" s="1"/>
  <c r="E2772" i="19"/>
  <c r="E2779" i="19"/>
  <c r="E2780" i="19"/>
  <c r="E2781" i="19"/>
  <c r="E2782" i="19"/>
  <c r="E2783" i="19"/>
  <c r="F2783" i="19" s="1"/>
  <c r="E2784" i="19"/>
  <c r="F2784" i="19" s="1"/>
  <c r="E2785" i="19"/>
  <c r="E2791" i="19"/>
  <c r="E2792" i="19"/>
  <c r="E2793" i="19"/>
  <c r="F2793" i="19" s="1"/>
  <c r="E2794" i="19"/>
  <c r="E2795" i="19"/>
  <c r="E2796" i="19"/>
  <c r="F2796" i="19" s="1"/>
  <c r="E2803" i="19"/>
  <c r="E2804" i="19"/>
  <c r="E2805" i="19"/>
  <c r="E2806" i="19"/>
  <c r="F2806" i="19" s="1"/>
  <c r="E2807" i="19"/>
  <c r="F2807" i="19" s="1"/>
  <c r="E2808" i="19"/>
  <c r="F2808" i="19" s="1"/>
  <c r="E2809" i="19"/>
  <c r="F2809" i="19" s="1"/>
  <c r="G2809" i="19" s="1"/>
  <c r="D536" i="22" s="1"/>
  <c r="E536" i="22" s="1"/>
  <c r="F536" i="22" s="1"/>
  <c r="E2810" i="19"/>
  <c r="E2815" i="19"/>
  <c r="E2816" i="19"/>
  <c r="E2817" i="19"/>
  <c r="F2817" i="19" s="1"/>
  <c r="G2817" i="19" s="1"/>
  <c r="E2818" i="19"/>
  <c r="F2818" i="19" s="1"/>
  <c r="E2819" i="19"/>
  <c r="E2820" i="19"/>
  <c r="E2823" i="19"/>
  <c r="E2827" i="19"/>
  <c r="E2828" i="19"/>
  <c r="E2829" i="19"/>
  <c r="E2830" i="19"/>
  <c r="F2830" i="19" s="1"/>
  <c r="G2830" i="19" s="1"/>
  <c r="E2831" i="19"/>
  <c r="F2831" i="19" s="1"/>
  <c r="G2831" i="19" s="1"/>
  <c r="D558" i="22" s="1"/>
  <c r="E558" i="22" s="1"/>
  <c r="F558" i="22" s="1"/>
  <c r="E2832" i="19"/>
  <c r="F2832" i="19" s="1"/>
  <c r="E2839" i="19"/>
  <c r="E2840" i="19"/>
  <c r="E2841" i="19"/>
  <c r="E2842" i="19"/>
  <c r="E2843" i="19"/>
  <c r="E2844" i="19"/>
  <c r="E2851" i="19"/>
  <c r="E2852" i="19"/>
  <c r="E2853" i="19"/>
  <c r="F2853" i="19" s="1"/>
  <c r="G2853" i="19" s="1"/>
  <c r="E2854" i="19"/>
  <c r="F2854" i="19" s="1"/>
  <c r="G2854" i="19" s="1"/>
  <c r="E2855" i="19"/>
  <c r="F2855" i="19" s="1"/>
  <c r="G2855" i="19" s="1"/>
  <c r="E2856" i="19"/>
  <c r="F2856" i="19" s="1"/>
  <c r="E2863" i="19"/>
  <c r="E2864" i="19"/>
  <c r="E2865" i="19"/>
  <c r="E2866" i="19"/>
  <c r="E2867" i="19"/>
  <c r="F2867" i="19" s="1"/>
  <c r="G2867" i="19" s="1"/>
  <c r="E2868" i="19"/>
  <c r="E2875" i="19"/>
  <c r="E2876" i="19"/>
  <c r="E2877" i="19"/>
  <c r="F2877" i="19" s="1"/>
  <c r="E2878" i="19"/>
  <c r="F2878" i="19" s="1"/>
  <c r="G2878" i="19" s="1"/>
  <c r="E2879" i="19"/>
  <c r="F2879" i="19" s="1"/>
  <c r="E2880" i="19"/>
  <c r="E2887" i="19"/>
  <c r="E2888" i="19"/>
  <c r="E2889" i="19"/>
  <c r="F2889" i="19" s="1"/>
  <c r="E2890" i="19"/>
  <c r="E2891" i="19"/>
  <c r="F2891" i="19" s="1"/>
  <c r="E2892" i="19"/>
  <c r="F2892" i="19" s="1"/>
  <c r="E2899" i="19"/>
  <c r="E2900" i="19"/>
  <c r="E2901" i="19"/>
  <c r="E2902" i="19"/>
  <c r="F2902" i="19" s="1"/>
  <c r="G2902" i="19" s="1"/>
  <c r="E2903" i="19"/>
  <c r="F2903" i="19" s="1"/>
  <c r="G2903" i="19" s="1"/>
  <c r="D631" i="22" s="1"/>
  <c r="E631" i="22" s="1"/>
  <c r="F631" i="22" s="1"/>
  <c r="E2904" i="19"/>
  <c r="E2911" i="19"/>
  <c r="E2912" i="19"/>
  <c r="E2913" i="19"/>
  <c r="E2914" i="19"/>
  <c r="F2914" i="19" s="1"/>
  <c r="G2914" i="19" s="1"/>
  <c r="D643" i="22" s="1"/>
  <c r="E643" i="22" s="1"/>
  <c r="F643" i="22" s="1"/>
  <c r="E2915" i="19"/>
  <c r="F2915" i="19" s="1"/>
  <c r="E2916" i="19"/>
  <c r="F2916" i="19" s="1"/>
  <c r="G2916" i="19" s="1"/>
  <c r="E2917" i="19"/>
  <c r="F2917" i="19" s="1"/>
  <c r="E2923" i="19"/>
  <c r="E2924" i="19"/>
  <c r="E2925" i="19"/>
  <c r="F2925" i="19" s="1"/>
  <c r="G2925" i="19" s="1"/>
  <c r="E2926" i="19"/>
  <c r="F2926" i="19" s="1"/>
  <c r="G2926" i="19" s="1"/>
  <c r="E2927" i="19"/>
  <c r="E2928" i="19"/>
  <c r="F2928" i="19" s="1"/>
  <c r="E2930" i="19"/>
  <c r="E2931" i="19"/>
  <c r="E2935" i="19"/>
  <c r="E2936" i="19"/>
  <c r="E2937" i="19"/>
  <c r="F2937" i="19" s="1"/>
  <c r="E2938" i="19"/>
  <c r="E2939" i="19"/>
  <c r="F2939" i="19" s="1"/>
  <c r="E2940" i="19"/>
  <c r="F2940" i="19" s="1"/>
  <c r="E2947" i="19"/>
  <c r="E2948" i="19"/>
  <c r="E2949" i="19"/>
  <c r="F2949" i="19" s="1"/>
  <c r="E2950" i="19"/>
  <c r="F2950" i="19" s="1"/>
  <c r="E2951" i="19"/>
  <c r="E2952" i="19"/>
  <c r="E2959" i="19"/>
  <c r="E2960" i="19"/>
  <c r="E2961" i="19"/>
  <c r="E2962" i="19"/>
  <c r="F2962" i="19" s="1"/>
  <c r="E2963" i="19"/>
  <c r="F2963" i="19" s="1"/>
  <c r="E2964" i="19"/>
  <c r="E2971" i="19"/>
  <c r="E2972" i="19"/>
  <c r="E2973" i="19"/>
  <c r="F2973" i="19" s="1"/>
  <c r="E2974" i="19"/>
  <c r="F2974" i="19" s="1"/>
  <c r="E2975" i="19"/>
  <c r="E2976" i="19"/>
  <c r="E2983" i="19"/>
  <c r="E2984" i="19"/>
  <c r="E2985" i="19"/>
  <c r="E2986" i="19"/>
  <c r="E2987" i="19"/>
  <c r="E2988" i="19"/>
  <c r="E2995" i="19"/>
  <c r="E2996" i="19"/>
  <c r="E2997" i="19"/>
  <c r="F2997" i="19" s="1"/>
  <c r="E2998" i="19"/>
  <c r="F2998" i="19" s="1"/>
  <c r="E2999" i="19"/>
  <c r="E3000" i="19"/>
  <c r="E3007" i="19"/>
  <c r="E3008" i="19"/>
  <c r="E3009" i="19"/>
  <c r="F3009" i="19" s="1"/>
  <c r="E3010" i="19"/>
  <c r="E3011" i="19"/>
  <c r="E3012" i="19"/>
  <c r="E3019" i="19"/>
  <c r="E3020" i="19"/>
  <c r="E3021" i="19"/>
  <c r="F3021" i="19" s="1"/>
  <c r="E3022" i="19"/>
  <c r="F3022" i="19" s="1"/>
  <c r="E3023" i="19"/>
  <c r="E3024" i="19"/>
  <c r="F3024" i="19" s="1"/>
  <c r="E3031" i="19"/>
  <c r="E3032" i="19"/>
  <c r="E3033" i="19"/>
  <c r="E3034" i="19"/>
  <c r="E3035" i="19"/>
  <c r="F3035" i="19" s="1"/>
  <c r="E3036" i="19"/>
  <c r="E3038" i="19"/>
  <c r="E3043" i="19"/>
  <c r="E3044" i="19"/>
  <c r="E3045" i="19"/>
  <c r="F3045" i="19" s="1"/>
  <c r="E3046" i="19"/>
  <c r="E3047" i="19"/>
  <c r="E3048" i="19"/>
  <c r="E3050" i="19"/>
  <c r="E3051" i="19"/>
  <c r="E3055" i="19"/>
  <c r="E3056" i="19"/>
  <c r="E3057" i="19"/>
  <c r="E3058" i="19"/>
  <c r="F3058" i="19" s="1"/>
  <c r="G3058" i="19" s="1"/>
  <c r="E3059" i="19"/>
  <c r="F3059" i="19" s="1"/>
  <c r="G3059" i="19" s="1"/>
  <c r="E3060" i="19"/>
  <c r="F3060" i="19" s="1"/>
  <c r="E3067" i="19"/>
  <c r="E3068" i="19"/>
  <c r="E3069" i="19"/>
  <c r="F3069" i="19" s="1"/>
  <c r="E3070" i="19"/>
  <c r="F3070" i="19" s="1"/>
  <c r="G3070" i="19" s="1"/>
  <c r="E3071" i="19"/>
  <c r="F3071" i="19" s="1"/>
  <c r="E3072" i="19"/>
  <c r="F3072" i="19" s="1"/>
  <c r="E3074" i="19"/>
  <c r="F3074" i="19" s="1"/>
  <c r="E3079" i="19"/>
  <c r="E3080" i="19"/>
  <c r="E3081" i="19"/>
  <c r="F3081" i="19" s="1"/>
  <c r="G3081" i="19" s="1"/>
  <c r="E3082" i="19"/>
  <c r="F3082" i="19" s="1"/>
  <c r="E3083" i="19"/>
  <c r="E3084" i="19"/>
  <c r="F3084" i="19" s="1"/>
  <c r="E3087" i="19"/>
  <c r="E3091" i="19"/>
  <c r="E3092" i="19"/>
  <c r="E3093" i="19"/>
  <c r="F3093" i="19" s="1"/>
  <c r="E3094" i="19"/>
  <c r="F3094" i="19" s="1"/>
  <c r="E3095" i="19"/>
  <c r="F3095" i="19" s="1"/>
  <c r="E3096" i="19"/>
  <c r="E3103" i="19"/>
  <c r="E3104" i="19"/>
  <c r="E3105" i="19"/>
  <c r="E3106" i="19"/>
  <c r="E3107" i="19"/>
  <c r="F3107" i="19" s="1"/>
  <c r="E3108" i="19"/>
  <c r="F3108" i="19" s="1"/>
  <c r="E3109" i="19"/>
  <c r="F3109" i="19" s="1"/>
  <c r="G3109" i="19" s="1"/>
  <c r="E3110" i="19"/>
  <c r="E3115" i="19"/>
  <c r="E3116" i="19"/>
  <c r="E3117" i="19"/>
  <c r="E3118" i="19"/>
  <c r="F3118" i="19" s="1"/>
  <c r="E3119" i="19"/>
  <c r="F3119" i="19" s="1"/>
  <c r="E3120" i="19"/>
  <c r="F3120" i="19" s="1"/>
  <c r="E3127" i="19"/>
  <c r="E3128" i="19"/>
  <c r="E3129" i="19"/>
  <c r="E3130" i="19"/>
  <c r="E3131" i="19"/>
  <c r="F3131" i="19" s="1"/>
  <c r="G3131" i="19" s="1"/>
  <c r="E3132" i="19"/>
  <c r="F3132" i="19" s="1"/>
  <c r="E3139" i="19"/>
  <c r="E3140" i="19"/>
  <c r="E3141" i="19"/>
  <c r="E3142" i="19"/>
  <c r="E3143" i="19"/>
  <c r="E3151" i="19"/>
  <c r="E3152" i="19"/>
  <c r="E3153" i="19"/>
  <c r="E3154" i="19"/>
  <c r="F3154" i="19" s="1"/>
  <c r="E3155" i="19"/>
  <c r="E3156" i="19"/>
  <c r="E3163" i="19"/>
  <c r="E3164" i="19"/>
  <c r="E3165" i="19"/>
  <c r="F3165" i="19" s="1"/>
  <c r="E3166" i="19"/>
  <c r="E3167" i="19"/>
  <c r="F3167" i="19" s="1"/>
  <c r="E3168" i="19"/>
  <c r="F3168" i="19" s="1"/>
  <c r="E3175" i="19"/>
  <c r="E3176" i="19"/>
  <c r="E3177" i="19"/>
  <c r="E3178" i="19"/>
  <c r="E3179" i="19"/>
  <c r="F3179" i="19" s="1"/>
  <c r="E3180" i="19"/>
  <c r="F3180" i="19" s="1"/>
  <c r="E3187" i="19"/>
  <c r="E3188" i="19"/>
  <c r="E3189" i="19"/>
  <c r="E3190" i="19"/>
  <c r="E3191" i="19"/>
  <c r="F3191" i="19" s="1"/>
  <c r="E3192" i="19"/>
  <c r="F3192" i="19" s="1"/>
  <c r="E3199" i="19"/>
  <c r="E3200" i="19"/>
  <c r="E3201" i="19"/>
  <c r="E3202" i="19"/>
  <c r="E3203" i="19"/>
  <c r="E3204" i="19"/>
  <c r="F3204" i="19" s="1"/>
  <c r="E3211" i="19"/>
  <c r="E3212" i="19"/>
  <c r="E3213" i="19"/>
  <c r="F3213" i="19" s="1"/>
  <c r="E3214" i="19"/>
  <c r="E3215" i="19"/>
  <c r="E3216" i="19"/>
  <c r="F3216" i="19" s="1"/>
  <c r="E3223" i="19"/>
  <c r="E3224" i="19"/>
  <c r="E3225" i="19"/>
  <c r="E3226" i="19"/>
  <c r="E3227" i="19"/>
  <c r="E3228" i="19"/>
  <c r="F3228" i="19" s="1"/>
  <c r="E3235" i="19"/>
  <c r="E3236" i="19"/>
  <c r="E3237" i="19"/>
  <c r="F3237" i="19" s="1"/>
  <c r="E3238" i="19"/>
  <c r="F3238" i="19" s="1"/>
  <c r="E3239" i="19"/>
  <c r="F3239" i="19" s="1"/>
  <c r="E3240" i="19"/>
  <c r="F3240" i="19" s="1"/>
  <c r="E3247" i="19"/>
  <c r="E3248" i="19"/>
  <c r="E3249" i="19"/>
  <c r="F3249" i="19" s="1"/>
  <c r="E3250" i="19"/>
  <c r="E3251" i="19"/>
  <c r="F3251" i="19" s="1"/>
  <c r="G3251" i="19" s="1"/>
  <c r="E3252" i="19"/>
  <c r="E3259" i="19"/>
  <c r="E3260" i="19"/>
  <c r="E3261" i="19"/>
  <c r="F3261" i="19" s="1"/>
  <c r="E3262" i="19"/>
  <c r="F3262" i="19" s="1"/>
  <c r="E3263" i="19"/>
  <c r="F3263" i="19" s="1"/>
  <c r="E3264" i="19"/>
  <c r="F3264" i="19" s="1"/>
  <c r="E3271" i="19"/>
  <c r="E3272" i="19"/>
  <c r="E3273" i="19"/>
  <c r="E3274" i="19"/>
  <c r="E3275" i="19"/>
  <c r="F3275" i="19" s="1"/>
  <c r="E3276" i="19"/>
  <c r="F3276" i="19" s="1"/>
  <c r="E3283" i="19"/>
  <c r="E3284" i="19"/>
  <c r="E3285" i="19"/>
  <c r="E3286" i="19"/>
  <c r="F3286" i="19" s="1"/>
  <c r="E3287" i="19"/>
  <c r="F3287" i="19" s="1"/>
  <c r="E3295" i="19"/>
  <c r="E3296" i="19"/>
  <c r="E3297" i="19"/>
  <c r="F3297" i="19" s="1"/>
  <c r="E3298" i="19"/>
  <c r="F3298" i="19" s="1"/>
  <c r="E3299" i="19"/>
  <c r="F3299" i="19" s="1"/>
  <c r="E3300" i="19"/>
  <c r="E3307" i="19"/>
  <c r="E3308" i="19"/>
  <c r="E3309" i="19"/>
  <c r="E3310" i="19"/>
  <c r="F3310" i="19" s="1"/>
  <c r="E3311" i="19"/>
  <c r="F3311" i="19" s="1"/>
  <c r="E3312" i="19"/>
  <c r="F3312" i="19" s="1"/>
  <c r="E3319" i="19"/>
  <c r="E3320" i="19"/>
  <c r="E3321" i="19"/>
  <c r="F3321" i="19" s="1"/>
  <c r="G3321" i="19" s="1"/>
  <c r="E3322" i="19"/>
  <c r="E3323" i="19"/>
  <c r="E3324" i="19"/>
  <c r="F3324" i="19" s="1"/>
  <c r="E3331" i="19"/>
  <c r="E3332" i="19"/>
  <c r="E3333" i="19"/>
  <c r="F3333" i="19" s="1"/>
  <c r="E3334" i="19"/>
  <c r="F3334" i="19" s="1"/>
  <c r="E3335" i="19"/>
  <c r="F3335" i="19" s="1"/>
  <c r="E3336" i="19"/>
  <c r="E3343" i="19"/>
  <c r="E3344" i="19"/>
  <c r="E3345" i="19"/>
  <c r="F3345" i="19" s="1"/>
  <c r="E3346" i="19"/>
  <c r="E3347" i="19"/>
  <c r="E3348" i="19"/>
  <c r="F3348" i="19" s="1"/>
  <c r="E3355" i="19"/>
  <c r="E3356" i="19"/>
  <c r="E3357" i="19"/>
  <c r="E3358" i="19"/>
  <c r="E3359" i="19"/>
  <c r="F3359" i="19" s="1"/>
  <c r="E3360" i="19"/>
  <c r="F3360" i="19" s="1"/>
  <c r="E3367" i="19"/>
  <c r="E3368" i="19"/>
  <c r="E3369" i="19"/>
  <c r="F3369" i="19" s="1"/>
  <c r="G3369" i="19" s="1"/>
  <c r="E3370" i="19"/>
  <c r="E3371" i="19"/>
  <c r="F3371" i="19" s="1"/>
  <c r="E3372" i="19"/>
  <c r="F3372" i="19" s="1"/>
  <c r="E3379" i="19"/>
  <c r="E3380" i="19"/>
  <c r="E3381" i="19"/>
  <c r="F3381" i="19" s="1"/>
  <c r="E3382" i="19"/>
  <c r="F3382" i="19" s="1"/>
  <c r="E3383" i="19"/>
  <c r="F3383" i="19" s="1"/>
  <c r="E3384" i="19"/>
  <c r="F3384" i="19" s="1"/>
  <c r="E3387" i="19"/>
  <c r="E3391" i="19"/>
  <c r="E3392" i="19"/>
  <c r="E3393" i="19"/>
  <c r="E3394" i="19"/>
  <c r="F3394" i="19" s="1"/>
  <c r="E3395" i="19"/>
  <c r="F3395" i="19" s="1"/>
  <c r="E3396" i="19"/>
  <c r="F3396" i="19" s="1"/>
  <c r="E3403" i="19"/>
  <c r="E3404" i="19"/>
  <c r="E3405" i="19"/>
  <c r="F3405" i="19" s="1"/>
  <c r="E3406" i="19"/>
  <c r="F3406" i="19" s="1"/>
  <c r="E3407" i="19"/>
  <c r="E3408" i="19"/>
  <c r="E3415" i="19"/>
  <c r="E3416" i="19"/>
  <c r="E3417" i="19"/>
  <c r="E3418" i="19"/>
  <c r="F3418" i="19" s="1"/>
  <c r="E3419" i="19"/>
  <c r="F3419" i="19" s="1"/>
  <c r="E3420" i="19"/>
  <c r="F3420" i="19" s="1"/>
  <c r="G3420" i="19" s="1"/>
  <c r="E3427" i="19"/>
  <c r="E3428" i="19"/>
  <c r="E3429" i="19"/>
  <c r="F3429" i="19" s="1"/>
  <c r="E3430" i="19"/>
  <c r="F3430" i="19" s="1"/>
  <c r="G3430" i="19" s="1"/>
  <c r="E3431" i="19"/>
  <c r="E3432" i="19"/>
  <c r="E3439" i="19"/>
  <c r="E3440" i="19"/>
  <c r="E3441" i="19"/>
  <c r="E3442" i="19"/>
  <c r="F3442" i="19" s="1"/>
  <c r="E3443" i="19"/>
  <c r="F3443" i="19" s="1"/>
  <c r="G3443" i="19" s="1"/>
  <c r="E3444" i="19"/>
  <c r="E3451" i="19"/>
  <c r="E3452" i="19"/>
  <c r="E3453" i="19"/>
  <c r="E3454" i="19"/>
  <c r="E3455" i="19"/>
  <c r="F3455" i="19" s="1"/>
  <c r="E3456" i="19"/>
  <c r="E3463" i="19"/>
  <c r="E3464" i="19"/>
  <c r="E3465" i="19"/>
  <c r="F3465" i="19" s="1"/>
  <c r="E3466" i="19"/>
  <c r="F3466" i="19" s="1"/>
  <c r="E3467" i="19"/>
  <c r="F3467" i="19" s="1"/>
  <c r="E3468" i="19"/>
  <c r="F3468" i="19" s="1"/>
  <c r="E3469" i="19"/>
  <c r="F3469" i="19" s="1"/>
  <c r="E3475" i="19"/>
  <c r="E3476" i="19"/>
  <c r="E3477" i="19"/>
  <c r="E3478" i="19"/>
  <c r="F3478" i="19" s="1"/>
  <c r="E3479" i="19"/>
  <c r="E3480" i="19"/>
  <c r="E3487" i="19"/>
  <c r="E3488" i="19"/>
  <c r="E3489" i="19"/>
  <c r="F3489" i="19" s="1"/>
  <c r="E3490" i="19"/>
  <c r="F3490" i="19" s="1"/>
  <c r="E3491" i="19"/>
  <c r="F3491" i="19" s="1"/>
  <c r="E3492" i="19"/>
  <c r="F3492" i="19" s="1"/>
  <c r="E3499" i="19"/>
  <c r="E3500" i="19"/>
  <c r="E3501" i="19"/>
  <c r="F3501" i="19" s="1"/>
  <c r="E3502" i="19"/>
  <c r="F3502" i="19" s="1"/>
  <c r="E3503" i="19"/>
  <c r="E3504" i="19"/>
  <c r="E3511" i="19"/>
  <c r="E3512" i="19"/>
  <c r="E3513" i="19"/>
  <c r="F3513" i="19" s="1"/>
  <c r="E3514" i="19"/>
  <c r="F3514" i="19" s="1"/>
  <c r="E3515" i="19"/>
  <c r="F3515" i="19" s="1"/>
  <c r="E3516" i="19"/>
  <c r="F3516" i="19" s="1"/>
  <c r="G3516" i="19" s="1"/>
  <c r="E3523" i="19"/>
  <c r="E3524" i="19"/>
  <c r="E3525" i="19"/>
  <c r="E3526" i="19"/>
  <c r="F3526" i="19" s="1"/>
  <c r="E3527" i="19"/>
  <c r="E3528" i="19"/>
  <c r="F3528" i="19" s="1"/>
  <c r="G3528" i="19" s="1"/>
  <c r="E3535" i="19"/>
  <c r="E3536" i="19"/>
  <c r="E3537" i="19"/>
  <c r="F3537" i="19" s="1"/>
  <c r="E3538" i="19"/>
  <c r="F3538" i="19" s="1"/>
  <c r="E3539" i="19"/>
  <c r="F3539" i="19" s="1"/>
  <c r="E3540" i="19"/>
  <c r="F3540" i="19" s="1"/>
  <c r="F21" i="19"/>
  <c r="G21" i="19" s="1"/>
  <c r="F24" i="19"/>
  <c r="G24" i="19" s="1"/>
  <c r="F25" i="19"/>
  <c r="G25" i="19" s="1"/>
  <c r="F34" i="19"/>
  <c r="F37" i="19"/>
  <c r="G37" i="19" s="1"/>
  <c r="F49" i="19"/>
  <c r="F58" i="19"/>
  <c r="F59" i="19"/>
  <c r="F61" i="19"/>
  <c r="G61" i="19" s="1"/>
  <c r="F69" i="19"/>
  <c r="G69" i="19" s="1"/>
  <c r="F71" i="19"/>
  <c r="G71" i="19" s="1"/>
  <c r="F72" i="19"/>
  <c r="G72" i="19" s="1"/>
  <c r="F73" i="19"/>
  <c r="G73" i="19" s="1"/>
  <c r="F87" i="19"/>
  <c r="G87" i="19" s="1"/>
  <c r="F95" i="19"/>
  <c r="G95" i="19" s="1"/>
  <c r="F97" i="19"/>
  <c r="G97" i="19" s="1"/>
  <c r="F105" i="19"/>
  <c r="G105" i="19" s="1"/>
  <c r="F106" i="19"/>
  <c r="G106" i="19" s="1"/>
  <c r="F109" i="19"/>
  <c r="G109" i="19" s="1"/>
  <c r="F118" i="19"/>
  <c r="G118" i="19" s="1"/>
  <c r="F119" i="19"/>
  <c r="G119" i="19" s="1"/>
  <c r="F121" i="19"/>
  <c r="F129" i="19"/>
  <c r="G129" i="19" s="1"/>
  <c r="F130" i="19"/>
  <c r="F141" i="19"/>
  <c r="G141" i="19" s="1"/>
  <c r="F142" i="19"/>
  <c r="G142" i="19" s="1"/>
  <c r="F145" i="19"/>
  <c r="G145" i="19" s="1"/>
  <c r="F153" i="19"/>
  <c r="F156" i="19"/>
  <c r="F157" i="19"/>
  <c r="G157" i="19" s="1"/>
  <c r="F165" i="19"/>
  <c r="F166" i="19"/>
  <c r="F167" i="19"/>
  <c r="F178" i="19"/>
  <c r="F181" i="19"/>
  <c r="G181" i="19" s="1"/>
  <c r="F192" i="19"/>
  <c r="G192" i="19" s="1"/>
  <c r="F201" i="19"/>
  <c r="G201" i="19" s="1"/>
  <c r="F202" i="19"/>
  <c r="G202" i="19" s="1"/>
  <c r="F204" i="19"/>
  <c r="G204" i="19" s="1"/>
  <c r="F205" i="19"/>
  <c r="G205" i="19" s="1"/>
  <c r="F216" i="19"/>
  <c r="F217" i="19"/>
  <c r="G217" i="19" s="1"/>
  <c r="F229" i="19"/>
  <c r="F237" i="19"/>
  <c r="F251" i="19"/>
  <c r="G251" i="19" s="1"/>
  <c r="F261" i="19"/>
  <c r="F264" i="19"/>
  <c r="G264" i="19" s="1"/>
  <c r="F265" i="19"/>
  <c r="F274" i="19"/>
  <c r="G274" i="19" s="1"/>
  <c r="F275" i="19"/>
  <c r="G275" i="19" s="1"/>
  <c r="F276" i="19"/>
  <c r="F277" i="19"/>
  <c r="F288" i="19"/>
  <c r="F289" i="19"/>
  <c r="F300" i="19"/>
  <c r="G300" i="19" s="1"/>
  <c r="F301" i="19"/>
  <c r="F309" i="19"/>
  <c r="F312" i="19"/>
  <c r="G312" i="19" s="1"/>
  <c r="F313" i="19"/>
  <c r="G313" i="19" s="1"/>
  <c r="F322" i="19"/>
  <c r="F323" i="19"/>
  <c r="F324" i="19"/>
  <c r="G324" i="19" s="1"/>
  <c r="F325" i="19"/>
  <c r="G325" i="19" s="1"/>
  <c r="F333" i="19"/>
  <c r="F346" i="19"/>
  <c r="G346" i="19" s="1"/>
  <c r="F347" i="19"/>
  <c r="F349" i="19"/>
  <c r="F351" i="19"/>
  <c r="G351" i="19" s="1"/>
  <c r="F357" i="19"/>
  <c r="G357" i="19" s="1"/>
  <c r="F358" i="19"/>
  <c r="G358" i="19" s="1"/>
  <c r="F359" i="19"/>
  <c r="G359" i="19" s="1"/>
  <c r="F361" i="19"/>
  <c r="F382" i="19"/>
  <c r="G382" i="19" s="1"/>
  <c r="F394" i="19"/>
  <c r="G394" i="19" s="1"/>
  <c r="F397" i="19"/>
  <c r="G397" i="19" s="1"/>
  <c r="F407" i="19"/>
  <c r="F409" i="19"/>
  <c r="G409" i="19" s="1"/>
  <c r="F418" i="19"/>
  <c r="F421" i="19"/>
  <c r="G421" i="19" s="1"/>
  <c r="F431" i="19"/>
  <c r="G431" i="19" s="1"/>
  <c r="F432" i="19"/>
  <c r="G432" i="19" s="1"/>
  <c r="F441" i="19"/>
  <c r="F443" i="19"/>
  <c r="G443" i="19" s="1"/>
  <c r="F453" i="19"/>
  <c r="F454" i="19"/>
  <c r="F455" i="19"/>
  <c r="F457" i="19"/>
  <c r="F467" i="19"/>
  <c r="F468" i="19"/>
  <c r="G468" i="19" s="1"/>
  <c r="F469" i="19"/>
  <c r="F477" i="19"/>
  <c r="F478" i="19"/>
  <c r="F481" i="19"/>
  <c r="G481" i="19" s="1"/>
  <c r="F493" i="19"/>
  <c r="G493" i="19" s="1"/>
  <c r="F501" i="19"/>
  <c r="F502" i="19"/>
  <c r="F505" i="19"/>
  <c r="G505" i="19" s="1"/>
  <c r="F506" i="19"/>
  <c r="G506" i="19" s="1"/>
  <c r="F507" i="19"/>
  <c r="G507" i="19" s="1"/>
  <c r="F513" i="19"/>
  <c r="F517" i="19"/>
  <c r="F525" i="19"/>
  <c r="F529" i="19"/>
  <c r="G529" i="19" s="1"/>
  <c r="F540" i="19"/>
  <c r="G540" i="19" s="1"/>
  <c r="F541" i="19"/>
  <c r="F552" i="19"/>
  <c r="F553" i="19"/>
  <c r="G553" i="19" s="1"/>
  <c r="F563" i="19"/>
  <c r="F564" i="19"/>
  <c r="G564" i="19" s="1"/>
  <c r="F565" i="19"/>
  <c r="F577" i="19"/>
  <c r="F588" i="19"/>
  <c r="F589" i="19"/>
  <c r="G589" i="19" s="1"/>
  <c r="F598" i="19"/>
  <c r="G598" i="19" s="1"/>
  <c r="F601" i="19"/>
  <c r="G601" i="19" s="1"/>
  <c r="F611" i="19"/>
  <c r="G611" i="19" s="1"/>
  <c r="F633" i="19"/>
  <c r="F635" i="19"/>
  <c r="G635" i="19" s="1"/>
  <c r="F636" i="19"/>
  <c r="G636" i="19" s="1"/>
  <c r="F637" i="19"/>
  <c r="F645" i="19"/>
  <c r="F648" i="19"/>
  <c r="G648" i="19" s="1"/>
  <c r="F649" i="19"/>
  <c r="F658" i="19"/>
  <c r="F659" i="19"/>
  <c r="G659" i="19" s="1"/>
  <c r="F660" i="19"/>
  <c r="G660" i="19" s="1"/>
  <c r="F661" i="19"/>
  <c r="G661" i="19" s="1"/>
  <c r="F669" i="19"/>
  <c r="G669" i="19" s="1"/>
  <c r="F670" i="19"/>
  <c r="G670" i="19" s="1"/>
  <c r="F672" i="19"/>
  <c r="F682" i="19"/>
  <c r="G682" i="19" s="1"/>
  <c r="F683" i="19"/>
  <c r="F684" i="19"/>
  <c r="F685" i="19"/>
  <c r="F695" i="19"/>
  <c r="F696" i="19"/>
  <c r="G696" i="19" s="1"/>
  <c r="F697" i="19"/>
  <c r="G697" i="19" s="1"/>
  <c r="F706" i="19"/>
  <c r="G706" i="19" s="1"/>
  <c r="F707" i="19"/>
  <c r="G707" i="19" s="1"/>
  <c r="F708" i="19"/>
  <c r="G708" i="19" s="1"/>
  <c r="F709" i="19"/>
  <c r="G709" i="19" s="1"/>
  <c r="F718" i="19"/>
  <c r="G718" i="19" s="1"/>
  <c r="F719" i="19"/>
  <c r="G719" i="19" s="1"/>
  <c r="F720" i="19"/>
  <c r="F721" i="19"/>
  <c r="F730" i="19"/>
  <c r="G730" i="19" s="1"/>
  <c r="F731" i="19"/>
  <c r="F732" i="19"/>
  <c r="G732" i="19" s="1"/>
  <c r="F733" i="19"/>
  <c r="G733" i="19" s="1"/>
  <c r="F745" i="19"/>
  <c r="G745" i="19" s="1"/>
  <c r="F753" i="19"/>
  <c r="G753" i="19" s="1"/>
  <c r="F754" i="19"/>
  <c r="G754" i="19" s="1"/>
  <c r="F755" i="19"/>
  <c r="G755" i="19" s="1"/>
  <c r="F756" i="19"/>
  <c r="F766" i="19"/>
  <c r="G766" i="19" s="1"/>
  <c r="F767" i="19"/>
  <c r="G767" i="19" s="1"/>
  <c r="F769" i="19"/>
  <c r="F778" i="19"/>
  <c r="F779" i="19"/>
  <c r="F780" i="19"/>
  <c r="G780" i="19" s="1"/>
  <c r="F781" i="19"/>
  <c r="G781" i="19" s="1"/>
  <c r="F789" i="19"/>
  <c r="G789" i="19" s="1"/>
  <c r="F790" i="19"/>
  <c r="G790" i="19" s="1"/>
  <c r="F791" i="19"/>
  <c r="G791" i="19" s="1"/>
  <c r="F792" i="19"/>
  <c r="F793" i="19"/>
  <c r="F803" i="19"/>
  <c r="F804" i="19"/>
  <c r="G804" i="19" s="1"/>
  <c r="F805" i="19"/>
  <c r="F814" i="19"/>
  <c r="G814" i="19" s="1"/>
  <c r="F815" i="19"/>
  <c r="G815" i="19" s="1"/>
  <c r="F816" i="19"/>
  <c r="G816" i="19" s="1"/>
  <c r="F817" i="19"/>
  <c r="G817" i="19" s="1"/>
  <c r="F828" i="19"/>
  <c r="F829" i="19"/>
  <c r="G829" i="19" s="1"/>
  <c r="F839" i="19"/>
  <c r="F841" i="19"/>
  <c r="F852" i="19"/>
  <c r="F853" i="19"/>
  <c r="G853" i="19" s="1"/>
  <c r="F862" i="19"/>
  <c r="F864" i="19"/>
  <c r="G864" i="19" s="1"/>
  <c r="F865" i="19"/>
  <c r="G865" i="19" s="1"/>
  <c r="F876" i="19"/>
  <c r="F885" i="19"/>
  <c r="G885" i="19" s="1"/>
  <c r="F889" i="19"/>
  <c r="F912" i="19"/>
  <c r="F913" i="19"/>
  <c r="G913" i="19" s="1"/>
  <c r="F922" i="19"/>
  <c r="F923" i="19"/>
  <c r="G923" i="19" s="1"/>
  <c r="F924" i="19"/>
  <c r="G924" i="19" s="1"/>
  <c r="F925" i="19"/>
  <c r="G925" i="19" s="1"/>
  <c r="F933" i="19"/>
  <c r="G933" i="19" s="1"/>
  <c r="F936" i="19"/>
  <c r="F937" i="19"/>
  <c r="G937" i="19" s="1"/>
  <c r="F947" i="19"/>
  <c r="G947" i="19" s="1"/>
  <c r="F948" i="19"/>
  <c r="G948" i="19" s="1"/>
  <c r="F957" i="19"/>
  <c r="G957" i="19" s="1"/>
  <c r="F959" i="19"/>
  <c r="F960" i="19"/>
  <c r="F969" i="19"/>
  <c r="F972" i="19"/>
  <c r="F973" i="19"/>
  <c r="G973" i="19" s="1"/>
  <c r="F982" i="19"/>
  <c r="G982" i="19" s="1"/>
  <c r="F983" i="19"/>
  <c r="G983" i="19" s="1"/>
  <c r="F985" i="19"/>
  <c r="F993" i="19"/>
  <c r="F994" i="19"/>
  <c r="G994" i="19" s="1"/>
  <c r="F996" i="19"/>
  <c r="F997" i="19"/>
  <c r="F1006" i="19"/>
  <c r="G1006" i="19" s="1"/>
  <c r="F1007" i="19"/>
  <c r="F1008" i="19"/>
  <c r="F1009" i="19"/>
  <c r="F1018" i="19"/>
  <c r="G1018" i="19" s="1"/>
  <c r="F1019" i="19"/>
  <c r="G1019" i="19" s="1"/>
  <c r="F1029" i="19"/>
  <c r="F1030" i="19"/>
  <c r="F1031" i="19"/>
  <c r="F1032" i="19"/>
  <c r="G1032" i="19" s="1"/>
  <c r="F1033" i="19"/>
  <c r="G1033" i="19" s="1"/>
  <c r="F1045" i="19"/>
  <c r="F1053" i="19"/>
  <c r="G1053" i="19" s="1"/>
  <c r="F1054" i="19"/>
  <c r="G1054" i="19" s="1"/>
  <c r="F1055" i="19"/>
  <c r="F1056" i="19"/>
  <c r="G1056" i="19" s="1"/>
  <c r="F1057" i="19"/>
  <c r="G1057" i="19" s="1"/>
  <c r="F1065" i="19"/>
  <c r="G1065" i="19" s="1"/>
  <c r="F1067" i="19"/>
  <c r="F1068" i="19"/>
  <c r="F1081" i="19"/>
  <c r="F1091" i="19"/>
  <c r="G1091" i="19" s="1"/>
  <c r="F1093" i="19"/>
  <c r="G1093" i="19" s="1"/>
  <c r="F1103" i="19"/>
  <c r="F1104" i="19"/>
  <c r="F1113" i="19"/>
  <c r="G1113" i="19" s="1"/>
  <c r="F1114" i="19"/>
  <c r="G1114" i="19" s="1"/>
  <c r="F1116" i="19"/>
  <c r="G1116" i="19" s="1"/>
  <c r="F1117" i="19"/>
  <c r="F1127" i="19"/>
  <c r="G1127" i="19" s="1"/>
  <c r="F1128" i="19"/>
  <c r="F1129" i="19"/>
  <c r="G1129" i="19" s="1"/>
  <c r="F1131" i="19"/>
  <c r="G1131" i="19" s="1"/>
  <c r="F1141" i="19"/>
  <c r="F1152" i="19"/>
  <c r="F1165" i="19"/>
  <c r="G1165" i="19" s="1"/>
  <c r="F1175" i="19"/>
  <c r="G1175" i="19" s="1"/>
  <c r="F1176" i="19"/>
  <c r="G1176" i="19" s="1"/>
  <c r="F1186" i="19"/>
  <c r="F1187" i="19"/>
  <c r="F1188" i="19"/>
  <c r="F1198" i="19"/>
  <c r="F1200" i="19"/>
  <c r="F1201" i="19"/>
  <c r="F1210" i="19"/>
  <c r="G1210" i="19" s="1"/>
  <c r="F1211" i="19"/>
  <c r="G1211" i="19" s="1"/>
  <c r="F1212" i="19"/>
  <c r="F1213" i="19"/>
  <c r="G1213" i="19" s="1"/>
  <c r="F1221" i="19"/>
  <c r="F1222" i="19"/>
  <c r="G1222" i="19" s="1"/>
  <c r="F1224" i="19"/>
  <c r="G1224" i="19" s="1"/>
  <c r="F1225" i="19"/>
  <c r="F1235" i="19"/>
  <c r="F1236" i="19"/>
  <c r="F1247" i="19"/>
  <c r="F1248" i="19"/>
  <c r="F1249" i="19"/>
  <c r="G1249" i="19" s="1"/>
  <c r="F1257" i="19"/>
  <c r="G1257" i="19" s="1"/>
  <c r="F1258" i="19"/>
  <c r="F1260" i="19"/>
  <c r="G1260" i="19" s="1"/>
  <c r="F1261" i="19"/>
  <c r="F1272" i="19"/>
  <c r="G1272" i="19" s="1"/>
  <c r="F1273" i="19"/>
  <c r="G1273" i="19" s="1"/>
  <c r="F1281" i="19"/>
  <c r="F1283" i="19"/>
  <c r="F1284" i="19"/>
  <c r="F1293" i="19"/>
  <c r="G1293" i="19" s="1"/>
  <c r="F1297" i="19"/>
  <c r="F1305" i="19"/>
  <c r="G1305" i="19" s="1"/>
  <c r="F1306" i="19"/>
  <c r="F1307" i="19"/>
  <c r="F1308" i="19"/>
  <c r="F1309" i="19"/>
  <c r="F1317" i="19"/>
  <c r="G1317" i="19" s="1"/>
  <c r="F1318" i="19"/>
  <c r="F1320" i="19"/>
  <c r="F1329" i="19"/>
  <c r="G1329" i="19" s="1"/>
  <c r="F1330" i="19"/>
  <c r="G1330" i="19" s="1"/>
  <c r="F1331" i="19"/>
  <c r="G1331" i="19" s="1"/>
  <c r="F1332" i="19"/>
  <c r="F1333" i="19"/>
  <c r="F1342" i="19"/>
  <c r="F1343" i="19"/>
  <c r="F1345" i="19"/>
  <c r="G1345" i="19" s="1"/>
  <c r="F1353" i="19"/>
  <c r="F1354" i="19"/>
  <c r="G1354" i="19" s="1"/>
  <c r="F1355" i="19"/>
  <c r="G1355" i="19" s="1"/>
  <c r="F1356" i="19"/>
  <c r="G1356" i="19" s="1"/>
  <c r="F1357" i="19"/>
  <c r="F1366" i="19"/>
  <c r="G1366" i="19" s="1"/>
  <c r="F1377" i="19"/>
  <c r="G1377" i="19" s="1"/>
  <c r="F1378" i="19"/>
  <c r="F1379" i="19"/>
  <c r="F1380" i="19"/>
  <c r="F1381" i="19"/>
  <c r="F1390" i="19"/>
  <c r="G1390" i="19" s="1"/>
  <c r="F1391" i="19"/>
  <c r="F1392" i="19"/>
  <c r="G1392" i="19" s="1"/>
  <c r="F1403" i="19"/>
  <c r="G1403" i="19" s="1"/>
  <c r="F1404" i="19"/>
  <c r="G1404" i="19" s="1"/>
  <c r="F1405" i="19"/>
  <c r="F1414" i="19"/>
  <c r="G1414" i="19" s="1"/>
  <c r="F1415" i="19"/>
  <c r="F1416" i="19"/>
  <c r="F1426" i="19"/>
  <c r="F1429" i="19"/>
  <c r="F1437" i="19"/>
  <c r="F1438" i="19"/>
  <c r="G1438" i="19" s="1"/>
  <c r="F1441" i="19"/>
  <c r="F1451" i="19"/>
  <c r="G1451" i="19" s="1"/>
  <c r="F1452" i="19"/>
  <c r="G1452" i="19" s="1"/>
  <c r="F1453" i="19"/>
  <c r="G1453" i="19" s="1"/>
  <c r="F1461" i="19"/>
  <c r="F1462" i="19"/>
  <c r="F1463" i="19"/>
  <c r="G1463" i="19" s="1"/>
  <c r="F1476" i="19"/>
  <c r="F1477" i="19"/>
  <c r="F1485" i="19"/>
  <c r="F1486" i="19"/>
  <c r="F1487" i="19"/>
  <c r="F1489" i="19"/>
  <c r="G1489" i="19" s="1"/>
  <c r="F1500" i="19"/>
  <c r="G1500" i="19" s="1"/>
  <c r="F1509" i="19"/>
  <c r="F1510" i="19"/>
  <c r="G1510" i="19" s="1"/>
  <c r="F1511" i="19"/>
  <c r="F1522" i="19"/>
  <c r="G1522" i="19" s="1"/>
  <c r="F1523" i="19"/>
  <c r="G1523" i="19" s="1"/>
  <c r="F1533" i="19"/>
  <c r="G1533" i="19" s="1"/>
  <c r="F1534" i="19"/>
  <c r="F1535" i="19"/>
  <c r="F1536" i="19"/>
  <c r="F1537" i="19"/>
  <c r="G1537" i="19" s="1"/>
  <c r="F1548" i="19"/>
  <c r="G1548" i="19" s="1"/>
  <c r="F1557" i="19"/>
  <c r="G1557" i="19" s="1"/>
  <c r="F1558" i="19"/>
  <c r="F1559" i="19"/>
  <c r="G1559" i="19" s="1"/>
  <c r="F1560" i="19"/>
  <c r="F1573" i="19"/>
  <c r="G1573" i="19" s="1"/>
  <c r="F1582" i="19"/>
  <c r="F1584" i="19"/>
  <c r="F1594" i="19"/>
  <c r="G1594" i="19" s="1"/>
  <c r="F1605" i="19"/>
  <c r="G1605" i="19" s="1"/>
  <c r="F1608" i="19"/>
  <c r="G1608" i="19" s="1"/>
  <c r="F1609" i="19"/>
  <c r="G1609" i="19" s="1"/>
  <c r="F1629" i="19"/>
  <c r="F1630" i="19"/>
  <c r="F1631" i="19"/>
  <c r="F1632" i="19"/>
  <c r="F1633" i="19"/>
  <c r="F1642" i="19"/>
  <c r="G1642" i="19" s="1"/>
  <c r="F1644" i="19"/>
  <c r="F1653" i="19"/>
  <c r="F1654" i="19"/>
  <c r="G1654" i="19" s="1"/>
  <c r="F1655" i="19"/>
  <c r="G1655" i="19" s="1"/>
  <c r="F1656" i="19"/>
  <c r="G1656" i="19" s="1"/>
  <c r="F1666" i="19"/>
  <c r="F1667" i="19"/>
  <c r="F1668" i="19"/>
  <c r="G1668" i="19" s="1"/>
  <c r="F1669" i="19"/>
  <c r="F1679" i="19"/>
  <c r="F1680" i="19"/>
  <c r="F1689" i="19"/>
  <c r="F1690" i="19"/>
  <c r="F1692" i="19"/>
  <c r="F1705" i="19"/>
  <c r="G1705" i="19" s="1"/>
  <c r="F1713" i="19"/>
  <c r="G1713" i="19" s="1"/>
  <c r="F1728" i="19"/>
  <c r="G1728" i="19" s="1"/>
  <c r="F1729" i="19"/>
  <c r="G1729" i="19" s="1"/>
  <c r="F1737" i="19"/>
  <c r="F1749" i="19"/>
  <c r="G1749" i="19" s="1"/>
  <c r="F1750" i="19"/>
  <c r="G1750" i="19" s="1"/>
  <c r="F1765" i="19"/>
  <c r="G1765" i="19" s="1"/>
  <c r="F1773" i="19"/>
  <c r="G1773" i="19" s="1"/>
  <c r="F1774" i="19"/>
  <c r="G1774" i="19" s="1"/>
  <c r="F1775" i="19"/>
  <c r="G1775" i="19" s="1"/>
  <c r="F1787" i="19"/>
  <c r="F1797" i="19"/>
  <c r="F1798" i="19"/>
  <c r="F1799" i="19"/>
  <c r="G1799" i="19" s="1"/>
  <c r="F1800" i="19"/>
  <c r="G1800" i="19" s="1"/>
  <c r="F1801" i="19"/>
  <c r="F1812" i="19"/>
  <c r="F1823" i="19"/>
  <c r="G1823" i="19" s="1"/>
  <c r="F1824" i="19"/>
  <c r="F1833" i="19"/>
  <c r="G1833" i="19" s="1"/>
  <c r="F1834" i="19"/>
  <c r="G1834" i="19" s="1"/>
  <c r="F1836" i="19"/>
  <c r="G1836" i="19" s="1"/>
  <c r="F1837" i="19"/>
  <c r="G1837" i="19" s="1"/>
  <c r="F1848" i="19"/>
  <c r="F1861" i="19"/>
  <c r="G1861" i="19" s="1"/>
  <c r="F1872" i="19"/>
  <c r="G1872" i="19" s="1"/>
  <c r="F1873" i="19"/>
  <c r="F1884" i="19"/>
  <c r="G1884" i="19" s="1"/>
  <c r="F1893" i="19"/>
  <c r="F1895" i="19"/>
  <c r="F1896" i="19"/>
  <c r="G1896" i="19" s="1"/>
  <c r="F1905" i="19"/>
  <c r="G1905" i="19" s="1"/>
  <c r="F1909" i="19"/>
  <c r="G1909" i="19" s="1"/>
  <c r="F1917" i="19"/>
  <c r="F1920" i="19"/>
  <c r="G1920" i="19" s="1"/>
  <c r="F1929" i="19"/>
  <c r="F1941" i="19"/>
  <c r="F1942" i="19"/>
  <c r="F1943" i="19"/>
  <c r="F1944" i="19"/>
  <c r="G1944" i="19" s="1"/>
  <c r="F1945" i="19"/>
  <c r="G1945" i="19" s="1"/>
  <c r="F1954" i="19"/>
  <c r="G1954" i="19" s="1"/>
  <c r="F1957" i="19"/>
  <c r="F1965" i="19"/>
  <c r="F1966" i="19"/>
  <c r="G1966" i="19" s="1"/>
  <c r="F1967" i="19"/>
  <c r="G1967" i="19" s="1"/>
  <c r="F1968" i="19"/>
  <c r="G1968" i="19" s="1"/>
  <c r="F1977" i="19"/>
  <c r="F1978" i="19"/>
  <c r="F1979" i="19"/>
  <c r="F1980" i="19"/>
  <c r="F1981" i="19"/>
  <c r="F1992" i="19"/>
  <c r="F1993" i="19"/>
  <c r="F2001" i="19"/>
  <c r="G2001" i="19" s="1"/>
  <c r="F2002" i="19"/>
  <c r="G2002" i="19" s="1"/>
  <c r="F2003" i="19"/>
  <c r="G2003" i="19" s="1"/>
  <c r="F2004" i="19"/>
  <c r="F2027" i="19"/>
  <c r="F2028" i="19"/>
  <c r="G2028" i="19" s="1"/>
  <c r="F2029" i="19"/>
  <c r="G2029" i="19" s="1"/>
  <c r="F2039" i="19"/>
  <c r="G2039" i="19" s="1"/>
  <c r="F2041" i="19"/>
  <c r="F2049" i="19"/>
  <c r="F2050" i="19"/>
  <c r="G2050" i="19" s="1"/>
  <c r="F2051" i="19"/>
  <c r="G2051" i="19" s="1"/>
  <c r="F2065" i="19"/>
  <c r="F2073" i="19"/>
  <c r="G2073" i="19" s="1"/>
  <c r="F2074" i="19"/>
  <c r="F2075" i="19"/>
  <c r="F2078" i="19"/>
  <c r="G2078" i="19" s="1"/>
  <c r="F2087" i="19"/>
  <c r="G2087" i="19" s="1"/>
  <c r="F2097" i="19"/>
  <c r="F2100" i="19"/>
  <c r="F2101" i="19"/>
  <c r="G2101" i="19" s="1"/>
  <c r="F2102" i="19"/>
  <c r="G2102" i="19" s="1"/>
  <c r="F2111" i="19"/>
  <c r="G2111" i="19" s="1"/>
  <c r="F2112" i="19"/>
  <c r="F2113" i="19"/>
  <c r="G2113" i="19" s="1"/>
  <c r="F2114" i="19"/>
  <c r="F2124" i="19"/>
  <c r="F2133" i="19"/>
  <c r="G2133" i="19" s="1"/>
  <c r="F2134" i="19"/>
  <c r="F2135" i="19"/>
  <c r="G2135" i="19" s="1"/>
  <c r="F2136" i="19"/>
  <c r="F2137" i="19"/>
  <c r="F2146" i="19"/>
  <c r="G2146" i="19" s="1"/>
  <c r="F2149" i="19"/>
  <c r="G2149" i="19" s="1"/>
  <c r="F2159" i="19"/>
  <c r="F2160" i="19"/>
  <c r="F2161" i="19"/>
  <c r="F2163" i="19"/>
  <c r="F2171" i="19"/>
  <c r="G2171" i="19" s="1"/>
  <c r="F2181" i="19"/>
  <c r="G2181" i="19" s="1"/>
  <c r="F2183" i="19"/>
  <c r="F2184" i="19"/>
  <c r="F2185" i="19"/>
  <c r="F2186" i="19"/>
  <c r="F2195" i="19"/>
  <c r="G2195" i="19" s="1"/>
  <c r="F2196" i="19"/>
  <c r="G2196" i="19" s="1"/>
  <c r="F2205" i="19"/>
  <c r="F2206" i="19"/>
  <c r="G2206" i="19" s="1"/>
  <c r="F2207" i="19"/>
  <c r="G2207" i="19" s="1"/>
  <c r="F2231" i="19"/>
  <c r="G2231" i="19" s="1"/>
  <c r="F2232" i="19"/>
  <c r="G2232" i="19" s="1"/>
  <c r="F2233" i="19"/>
  <c r="F2254" i="19"/>
  <c r="F2255" i="19"/>
  <c r="F2257" i="19"/>
  <c r="G2257" i="19" s="1"/>
  <c r="F2266" i="19"/>
  <c r="F2269" i="19"/>
  <c r="F2271" i="19"/>
  <c r="F2277" i="19"/>
  <c r="F2278" i="19"/>
  <c r="G2278" i="19" s="1"/>
  <c r="F2279" i="19"/>
  <c r="F2291" i="19"/>
  <c r="F2302" i="19"/>
  <c r="F2305" i="19"/>
  <c r="F2314" i="19"/>
  <c r="G2314" i="19" s="1"/>
  <c r="F2315" i="19"/>
  <c r="G2315" i="19" s="1"/>
  <c r="D40" i="22" s="1"/>
  <c r="E40" i="22" s="1"/>
  <c r="F40" i="22" s="1"/>
  <c r="F2316" i="19"/>
  <c r="G2316" i="19" s="1"/>
  <c r="F2317" i="19"/>
  <c r="F2325" i="19"/>
  <c r="F2338" i="19"/>
  <c r="F2341" i="19"/>
  <c r="F2342" i="19"/>
  <c r="F2351" i="19"/>
  <c r="F2362" i="19"/>
  <c r="G2362" i="19" s="1"/>
  <c r="F2364" i="19"/>
  <c r="F2373" i="19"/>
  <c r="G2373" i="19" s="1"/>
  <c r="F2374" i="19"/>
  <c r="G2374" i="19" s="1"/>
  <c r="F2377" i="19"/>
  <c r="F2387" i="19"/>
  <c r="F2388" i="19"/>
  <c r="F2397" i="19"/>
  <c r="F2398" i="19"/>
  <c r="F2410" i="19"/>
  <c r="G2410" i="19" s="1"/>
  <c r="F2411" i="19"/>
  <c r="G2411" i="19" s="1"/>
  <c r="F2422" i="19"/>
  <c r="F2424" i="19"/>
  <c r="G2424" i="19" s="1"/>
  <c r="F2425" i="19"/>
  <c r="G2425" i="19" s="1"/>
  <c r="D1140" i="22" s="1"/>
  <c r="E1140" i="22" s="1"/>
  <c r="F1140" i="22" s="1"/>
  <c r="F2433" i="19"/>
  <c r="G2433" i="19" s="1"/>
  <c r="F2434" i="19"/>
  <c r="F2448" i="19"/>
  <c r="F2458" i="19"/>
  <c r="F2461" i="19"/>
  <c r="F2469" i="19"/>
  <c r="G2469" i="19" s="1"/>
  <c r="F2481" i="19"/>
  <c r="G2481" i="19" s="1"/>
  <c r="F2483" i="19"/>
  <c r="G2483" i="19" s="1"/>
  <c r="F2485" i="19"/>
  <c r="G2485" i="19" s="1"/>
  <c r="D1081" i="22" s="1"/>
  <c r="E1081" i="22" s="1"/>
  <c r="F1081" i="22" s="1"/>
  <c r="F2495" i="19"/>
  <c r="F2497" i="19"/>
  <c r="G2497" i="19" s="1"/>
  <c r="F2498" i="19"/>
  <c r="F2507" i="19"/>
  <c r="F2508" i="19"/>
  <c r="F2519" i="19"/>
  <c r="F2520" i="19"/>
  <c r="F2521" i="19"/>
  <c r="G2521" i="19" s="1"/>
  <c r="D247" i="22" s="1"/>
  <c r="E247" i="22" s="1"/>
  <c r="F247" i="22" s="1"/>
  <c r="F2531" i="19"/>
  <c r="G2531" i="19" s="1"/>
  <c r="F2541" i="19"/>
  <c r="G2541" i="19" s="1"/>
  <c r="D1023" i="22" s="1"/>
  <c r="E1023" i="22" s="1"/>
  <c r="F1023" i="22" s="1"/>
  <c r="F2543" i="19"/>
  <c r="F2554" i="19"/>
  <c r="F2555" i="19"/>
  <c r="G2555" i="19" s="1"/>
  <c r="F2556" i="19"/>
  <c r="G2556" i="19" s="1"/>
  <c r="F2568" i="19"/>
  <c r="F2569" i="19"/>
  <c r="F2580" i="19"/>
  <c r="F2590" i="19"/>
  <c r="G2590" i="19" s="1"/>
  <c r="D316" i="22" s="1"/>
  <c r="E316" i="22" s="1"/>
  <c r="F316" i="22" s="1"/>
  <c r="F2591" i="19"/>
  <c r="G2591" i="19" s="1"/>
  <c r="F2600" i="19"/>
  <c r="G2600" i="19" s="1"/>
  <c r="F2604" i="19"/>
  <c r="F2605" i="19"/>
  <c r="F2617" i="19"/>
  <c r="F2628" i="19"/>
  <c r="F2638" i="19"/>
  <c r="F2639" i="19"/>
  <c r="F2640" i="19"/>
  <c r="G2640" i="19" s="1"/>
  <c r="F2641" i="19"/>
  <c r="G2641" i="19" s="1"/>
  <c r="D368" i="22" s="1"/>
  <c r="E368" i="22" s="1"/>
  <c r="F368" i="22" s="1"/>
  <c r="F2649" i="19"/>
  <c r="G2649" i="19" s="1"/>
  <c r="F2652" i="19"/>
  <c r="G2652" i="19" s="1"/>
  <c r="F2654" i="19"/>
  <c r="F2662" i="19"/>
  <c r="F2663" i="19"/>
  <c r="F2664" i="19"/>
  <c r="F2676" i="19"/>
  <c r="F2677" i="19"/>
  <c r="F2678" i="19"/>
  <c r="G2678" i="19" s="1"/>
  <c r="F2679" i="19"/>
  <c r="G2679" i="19" s="1"/>
  <c r="F2685" i="19"/>
  <c r="G2685" i="19" s="1"/>
  <c r="F2687" i="19"/>
  <c r="F2689" i="19"/>
  <c r="F2710" i="19"/>
  <c r="F2711" i="19"/>
  <c r="F2712" i="19"/>
  <c r="F2723" i="19"/>
  <c r="F2724" i="19"/>
  <c r="F2725" i="19"/>
  <c r="G2725" i="19" s="1"/>
  <c r="F2734" i="19"/>
  <c r="F2735" i="19"/>
  <c r="F2737" i="19"/>
  <c r="F2747" i="19"/>
  <c r="F2748" i="19"/>
  <c r="G2748" i="19" s="1"/>
  <c r="F2758" i="19"/>
  <c r="F2761" i="19"/>
  <c r="F2762" i="19"/>
  <c r="F2772" i="19"/>
  <c r="G2772" i="19" s="1"/>
  <c r="F2781" i="19"/>
  <c r="G2781" i="19" s="1"/>
  <c r="F2782" i="19"/>
  <c r="G2782" i="19" s="1"/>
  <c r="F2785" i="19"/>
  <c r="F2794" i="19"/>
  <c r="F2795" i="19"/>
  <c r="G2795" i="19" s="1"/>
  <c r="F2797" i="19"/>
  <c r="F2805" i="19"/>
  <c r="F2819" i="19"/>
  <c r="F2820" i="19"/>
  <c r="F2829" i="19"/>
  <c r="F2841" i="19"/>
  <c r="G2841" i="19" s="1"/>
  <c r="F2842" i="19"/>
  <c r="G2842" i="19" s="1"/>
  <c r="D569" i="22" s="1"/>
  <c r="E569" i="22" s="1"/>
  <c r="F569" i="22" s="1"/>
  <c r="F2843" i="19"/>
  <c r="G2843" i="19" s="1"/>
  <c r="F2844" i="19"/>
  <c r="F2845" i="19"/>
  <c r="F2865" i="19"/>
  <c r="F2866" i="19"/>
  <c r="F2868" i="19"/>
  <c r="F2869" i="19"/>
  <c r="F2880" i="19"/>
  <c r="F2881" i="19"/>
  <c r="G2881" i="19" s="1"/>
  <c r="F2890" i="19"/>
  <c r="G2890" i="19" s="1"/>
  <c r="D618" i="22" s="1"/>
  <c r="E618" i="22" s="1"/>
  <c r="F618" i="22" s="1"/>
  <c r="F2893" i="19"/>
  <c r="F2901" i="19"/>
  <c r="F2904" i="19"/>
  <c r="F2913" i="19"/>
  <c r="F2927" i="19"/>
  <c r="F2938" i="19"/>
  <c r="G2938" i="19" s="1"/>
  <c r="F2941" i="19"/>
  <c r="F2951" i="19"/>
  <c r="G2951" i="19" s="1"/>
  <c r="F2952" i="19"/>
  <c r="G2952" i="19" s="1"/>
  <c r="F2953" i="19"/>
  <c r="G2953" i="19" s="1"/>
  <c r="F2961" i="19"/>
  <c r="F2964" i="19"/>
  <c r="F2965" i="19"/>
  <c r="F2975" i="19"/>
  <c r="F2976" i="19"/>
  <c r="F2985" i="19"/>
  <c r="F2986" i="19"/>
  <c r="F2987" i="19"/>
  <c r="F2988" i="19"/>
  <c r="G2988" i="19" s="1"/>
  <c r="F2989" i="19"/>
  <c r="G2989" i="19" s="1"/>
  <c r="F2999" i="19"/>
  <c r="F3000" i="19"/>
  <c r="F3001" i="19"/>
  <c r="F3010" i="19"/>
  <c r="F3011" i="19"/>
  <c r="F3012" i="19"/>
  <c r="F3014" i="19"/>
  <c r="F3023" i="19"/>
  <c r="F3033" i="19"/>
  <c r="F3034" i="19"/>
  <c r="F3036" i="19"/>
  <c r="G3036" i="19" s="1"/>
  <c r="F3037" i="19"/>
  <c r="G3037" i="19" s="1"/>
  <c r="F3038" i="19"/>
  <c r="G3038" i="19" s="1"/>
  <c r="D766" i="22" s="1"/>
  <c r="E766" i="22" s="1"/>
  <c r="F766" i="22" s="1"/>
  <c r="F3046" i="19"/>
  <c r="F3047" i="19"/>
  <c r="F3048" i="19"/>
  <c r="F3049" i="19"/>
  <c r="F3057" i="19"/>
  <c r="G3057" i="19" s="1"/>
  <c r="F3083" i="19"/>
  <c r="F3085" i="19"/>
  <c r="F3096" i="19"/>
  <c r="F3105" i="19"/>
  <c r="G3105" i="19" s="1"/>
  <c r="F3106" i="19"/>
  <c r="G3106" i="19" s="1"/>
  <c r="F3117" i="19"/>
  <c r="G3117" i="19" s="1"/>
  <c r="F3121" i="19"/>
  <c r="F3129" i="19"/>
  <c r="F3130" i="19"/>
  <c r="F3141" i="19"/>
  <c r="G3141" i="19" s="1"/>
  <c r="F3142" i="19"/>
  <c r="F3143" i="19"/>
  <c r="F3144" i="19"/>
  <c r="F3153" i="19"/>
  <c r="F3155" i="19"/>
  <c r="F3156" i="19"/>
  <c r="G3156" i="19" s="1"/>
  <c r="F3157" i="19"/>
  <c r="F3166" i="19"/>
  <c r="G3166" i="19" s="1"/>
  <c r="F3169" i="19"/>
  <c r="F3177" i="19"/>
  <c r="F3178" i="19"/>
  <c r="F3189" i="19"/>
  <c r="F3190" i="19"/>
  <c r="F3201" i="19"/>
  <c r="F3202" i="19"/>
  <c r="F3203" i="19"/>
  <c r="F3205" i="19"/>
  <c r="G3205" i="19" s="1"/>
  <c r="F3207" i="19"/>
  <c r="G3207" i="19" s="1"/>
  <c r="F3214" i="19"/>
  <c r="F3215" i="19"/>
  <c r="G3215" i="19" s="1"/>
  <c r="F3225" i="19"/>
  <c r="F3226" i="19"/>
  <c r="F3227" i="19"/>
  <c r="F3241" i="19"/>
  <c r="F3250" i="19"/>
  <c r="F3252" i="19"/>
  <c r="F3267" i="19"/>
  <c r="G3267" i="19" s="1"/>
  <c r="F3273" i="19"/>
  <c r="F3274" i="19"/>
  <c r="F3285" i="19"/>
  <c r="F3288" i="19"/>
  <c r="G3288" i="19" s="1"/>
  <c r="F3289" i="19"/>
  <c r="F3300" i="19"/>
  <c r="F3309" i="19"/>
  <c r="F3322" i="19"/>
  <c r="F3323" i="19"/>
  <c r="F3336" i="19"/>
  <c r="F3337" i="19"/>
  <c r="F3340" i="19"/>
  <c r="G3340" i="19" s="1"/>
  <c r="F3346" i="19"/>
  <c r="G3346" i="19" s="1"/>
  <c r="D1075" i="22" s="1"/>
  <c r="E1075" i="22" s="1"/>
  <c r="F1075" i="22" s="1"/>
  <c r="F3347" i="19"/>
  <c r="G3347" i="19" s="1"/>
  <c r="F3357" i="19"/>
  <c r="G3357" i="19" s="1"/>
  <c r="F3358" i="19"/>
  <c r="F3370" i="19"/>
  <c r="F3393" i="19"/>
  <c r="F3407" i="19"/>
  <c r="F3408" i="19"/>
  <c r="F3417" i="19"/>
  <c r="F3421" i="19"/>
  <c r="F3422" i="19"/>
  <c r="F3423" i="19"/>
  <c r="G3423" i="19" s="1"/>
  <c r="D1155" i="22" s="1"/>
  <c r="E1155" i="22" s="1"/>
  <c r="F1155" i="22" s="1"/>
  <c r="F3431" i="19"/>
  <c r="F3432" i="19"/>
  <c r="G3432" i="19" s="1"/>
  <c r="F3441" i="19"/>
  <c r="F3444" i="19"/>
  <c r="F3453" i="19"/>
  <c r="F3454" i="19"/>
  <c r="F3456" i="19"/>
  <c r="F3470" i="19"/>
  <c r="F3471" i="19"/>
  <c r="F3477" i="19"/>
  <c r="G3477" i="19" s="1"/>
  <c r="D73" i="22" s="1"/>
  <c r="E73" i="22" s="1"/>
  <c r="F73" i="22" s="1"/>
  <c r="F3479" i="19"/>
  <c r="F3494" i="19"/>
  <c r="F3503" i="19"/>
  <c r="F3504" i="19"/>
  <c r="G3504" i="19" s="1"/>
  <c r="F3525" i="19"/>
  <c r="F3527" i="19"/>
  <c r="G3527" i="19" s="1"/>
  <c r="F3529" i="19"/>
  <c r="G34" i="19"/>
  <c r="G49" i="19"/>
  <c r="G58" i="19"/>
  <c r="G59" i="19"/>
  <c r="G82" i="19"/>
  <c r="G83" i="19"/>
  <c r="G117" i="19"/>
  <c r="G121" i="19"/>
  <c r="G130" i="19"/>
  <c r="G132" i="19"/>
  <c r="G133" i="19"/>
  <c r="G153" i="19"/>
  <c r="G156" i="19"/>
  <c r="G165" i="19"/>
  <c r="G166" i="19"/>
  <c r="G167" i="19"/>
  <c r="G177" i="19"/>
  <c r="G178" i="19"/>
  <c r="G179" i="19"/>
  <c r="G213" i="19"/>
  <c r="G216" i="19"/>
  <c r="G225" i="19"/>
  <c r="G228" i="19"/>
  <c r="G229" i="19"/>
  <c r="G237" i="19"/>
  <c r="G240" i="19"/>
  <c r="G241" i="19"/>
  <c r="G252" i="19"/>
  <c r="G261" i="19"/>
  <c r="G265" i="19"/>
  <c r="G276" i="19"/>
  <c r="G277" i="19"/>
  <c r="G285" i="19"/>
  <c r="G287" i="19"/>
  <c r="G288" i="19"/>
  <c r="G289" i="19"/>
  <c r="G298" i="19"/>
  <c r="G301" i="19"/>
  <c r="G309" i="19"/>
  <c r="G311" i="19"/>
  <c r="G322" i="19"/>
  <c r="G323" i="19"/>
  <c r="G333" i="19"/>
  <c r="G334" i="19"/>
  <c r="G335" i="19"/>
  <c r="G336" i="19"/>
  <c r="G347" i="19"/>
  <c r="G349" i="19"/>
  <c r="G361" i="19"/>
  <c r="G369" i="19"/>
  <c r="G370" i="19"/>
  <c r="G371" i="19"/>
  <c r="G381" i="19"/>
  <c r="G395" i="19"/>
  <c r="G396" i="19"/>
  <c r="G407" i="19"/>
  <c r="G418" i="19"/>
  <c r="G419" i="19"/>
  <c r="G420" i="19"/>
  <c r="G441" i="19"/>
  <c r="G444" i="19"/>
  <c r="G445" i="19"/>
  <c r="G453" i="19"/>
  <c r="G454" i="19"/>
  <c r="G455" i="19"/>
  <c r="G457" i="19"/>
  <c r="G466" i="19"/>
  <c r="G467" i="19"/>
  <c r="G469" i="19"/>
  <c r="G477" i="19"/>
  <c r="G478" i="19"/>
  <c r="G489" i="19"/>
  <c r="G492" i="19"/>
  <c r="G501" i="19"/>
  <c r="G502" i="19"/>
  <c r="G504" i="19"/>
  <c r="G513" i="19"/>
  <c r="G517" i="19"/>
  <c r="G525" i="19"/>
  <c r="G526" i="19"/>
  <c r="G527" i="19"/>
  <c r="G528" i="19"/>
  <c r="G541" i="19"/>
  <c r="G550" i="19"/>
  <c r="G552" i="19"/>
  <c r="G562" i="19"/>
  <c r="G563" i="19"/>
  <c r="G565" i="19"/>
  <c r="G573" i="19"/>
  <c r="G575" i="19"/>
  <c r="G576" i="19"/>
  <c r="G577" i="19"/>
  <c r="G588" i="19"/>
  <c r="G600" i="19"/>
  <c r="G610" i="19"/>
  <c r="G621" i="19"/>
  <c r="G622" i="19"/>
  <c r="G623" i="19"/>
  <c r="G633" i="19"/>
  <c r="G637" i="19"/>
  <c r="G645" i="19"/>
  <c r="G646" i="19"/>
  <c r="G649" i="19"/>
  <c r="G657" i="19"/>
  <c r="G658" i="19"/>
  <c r="G671" i="19"/>
  <c r="G672" i="19"/>
  <c r="G673" i="19"/>
  <c r="G681" i="19"/>
  <c r="G683" i="19"/>
  <c r="G684" i="19"/>
  <c r="G685" i="19"/>
  <c r="G695" i="19"/>
  <c r="G705" i="19"/>
  <c r="G717" i="19"/>
  <c r="G720" i="19"/>
  <c r="G721" i="19"/>
  <c r="G731" i="19"/>
  <c r="G741" i="19"/>
  <c r="G742" i="19"/>
  <c r="G743" i="19"/>
  <c r="G756" i="19"/>
  <c r="G765" i="19"/>
  <c r="G768" i="19"/>
  <c r="G769" i="19"/>
  <c r="G777" i="19"/>
  <c r="G778" i="19"/>
  <c r="G779" i="19"/>
  <c r="G792" i="19"/>
  <c r="G793" i="19"/>
  <c r="G801" i="19"/>
  <c r="G802" i="19"/>
  <c r="G803" i="19"/>
  <c r="G805" i="19"/>
  <c r="G827" i="19"/>
  <c r="G828" i="19"/>
  <c r="G839" i="19"/>
  <c r="G840" i="19"/>
  <c r="G841" i="19"/>
  <c r="G850" i="19"/>
  <c r="G851" i="19"/>
  <c r="G852" i="19"/>
  <c r="G862" i="19"/>
  <c r="G863" i="19"/>
  <c r="G876" i="19"/>
  <c r="G888" i="19"/>
  <c r="G889" i="19"/>
  <c r="G897" i="19"/>
  <c r="G899" i="19"/>
  <c r="G911" i="19"/>
  <c r="G912" i="19"/>
  <c r="G921" i="19"/>
  <c r="G922" i="19"/>
  <c r="G934" i="19"/>
  <c r="G935" i="19"/>
  <c r="G936" i="19"/>
  <c r="G959" i="19"/>
  <c r="G960" i="19"/>
  <c r="G969" i="19"/>
  <c r="G972" i="19"/>
  <c r="G981" i="19"/>
  <c r="G985" i="19"/>
  <c r="G993" i="19"/>
  <c r="G996" i="19"/>
  <c r="G997" i="19"/>
  <c r="G1005" i="19"/>
  <c r="G1007" i="19"/>
  <c r="G1008" i="19"/>
  <c r="G1009" i="19"/>
  <c r="G1029" i="19"/>
  <c r="G1030" i="19"/>
  <c r="G1031" i="19"/>
  <c r="G1042" i="19"/>
  <c r="G1043" i="19"/>
  <c r="G1044" i="19"/>
  <c r="G1045" i="19"/>
  <c r="G1055" i="19"/>
  <c r="G1067" i="19"/>
  <c r="G1068" i="19"/>
  <c r="G1079" i="19"/>
  <c r="G1081" i="19"/>
  <c r="G1101" i="19"/>
  <c r="G1103" i="19"/>
  <c r="G1104" i="19"/>
  <c r="G1117" i="19"/>
  <c r="G1128" i="19"/>
  <c r="G1139" i="19"/>
  <c r="G1140" i="19"/>
  <c r="G1141" i="19"/>
  <c r="G1150" i="19"/>
  <c r="G1151" i="19"/>
  <c r="G1152" i="19"/>
  <c r="G1163" i="19"/>
  <c r="G1164" i="19"/>
  <c r="G1186" i="19"/>
  <c r="G1187" i="19"/>
  <c r="G1188" i="19"/>
  <c r="G1197" i="19"/>
  <c r="G1198" i="19"/>
  <c r="G1199" i="19"/>
  <c r="G1200" i="19"/>
  <c r="G1201" i="19"/>
  <c r="G1212" i="19"/>
  <c r="G1221" i="19"/>
  <c r="G1223" i="19"/>
  <c r="G1225" i="19"/>
  <c r="G1234" i="19"/>
  <c r="G1235" i="19"/>
  <c r="G1236" i="19"/>
  <c r="G1245" i="19"/>
  <c r="G1247" i="19"/>
  <c r="G1248" i="19"/>
  <c r="G1258" i="19"/>
  <c r="G1261" i="19"/>
  <c r="G1269" i="19"/>
  <c r="G1271" i="19"/>
  <c r="G1281" i="19"/>
  <c r="G1282" i="19"/>
  <c r="G1283" i="19"/>
  <c r="G1284" i="19"/>
  <c r="G1296" i="19"/>
  <c r="G1297" i="19"/>
  <c r="G1306" i="19"/>
  <c r="G1307" i="19"/>
  <c r="G1308" i="19"/>
  <c r="G1309" i="19"/>
  <c r="G1318" i="19"/>
  <c r="G1320" i="19"/>
  <c r="G1332" i="19"/>
  <c r="G1333" i="19"/>
  <c r="G1342" i="19"/>
  <c r="G1343" i="19"/>
  <c r="G1353" i="19"/>
  <c r="G1357" i="19"/>
  <c r="G1367" i="19"/>
  <c r="G1378" i="19"/>
  <c r="G1379" i="19"/>
  <c r="G1380" i="19"/>
  <c r="G1381" i="19"/>
  <c r="G1391" i="19"/>
  <c r="G1405" i="19"/>
  <c r="G1413" i="19"/>
  <c r="G1415" i="19"/>
  <c r="G1416" i="19"/>
  <c r="G1425" i="19"/>
  <c r="G1426" i="19"/>
  <c r="G1428" i="19"/>
  <c r="G1429" i="19"/>
  <c r="G1437" i="19"/>
  <c r="G1439" i="19"/>
  <c r="G1441" i="19"/>
  <c r="G1449" i="19"/>
  <c r="G1461" i="19"/>
  <c r="G1462" i="19"/>
  <c r="G1464" i="19"/>
  <c r="G1473" i="19"/>
  <c r="G1474" i="19"/>
  <c r="G1476" i="19"/>
  <c r="G1477" i="19"/>
  <c r="G1485" i="19"/>
  <c r="G1486" i="19"/>
  <c r="G1487" i="19"/>
  <c r="G1499" i="19"/>
  <c r="G1509" i="19"/>
  <c r="G1511" i="19"/>
  <c r="G1513" i="19"/>
  <c r="G1534" i="19"/>
  <c r="G1535" i="19"/>
  <c r="G1536" i="19"/>
  <c r="G1546" i="19"/>
  <c r="G1547" i="19"/>
  <c r="G1558" i="19"/>
  <c r="G1560" i="19"/>
  <c r="G1571" i="19"/>
  <c r="G1581" i="19"/>
  <c r="G1582" i="19"/>
  <c r="G1583" i="19"/>
  <c r="G1584" i="19"/>
  <c r="G1596" i="19"/>
  <c r="G1606" i="19"/>
  <c r="G1607" i="19"/>
  <c r="G1617" i="19"/>
  <c r="G1620" i="19"/>
  <c r="G1629" i="19"/>
  <c r="G1630" i="19"/>
  <c r="G1631" i="19"/>
  <c r="G1632" i="19"/>
  <c r="G1633" i="19"/>
  <c r="G1644" i="19"/>
  <c r="G1653" i="19"/>
  <c r="G1666" i="19"/>
  <c r="G1667" i="19"/>
  <c r="G1669" i="19"/>
  <c r="G1677" i="19"/>
  <c r="G1678" i="19"/>
  <c r="G1679" i="19"/>
  <c r="G1680" i="19"/>
  <c r="G1689" i="19"/>
  <c r="G1690" i="19"/>
  <c r="G1692" i="19"/>
  <c r="G1702" i="19"/>
  <c r="G1703" i="19"/>
  <c r="G1715" i="19"/>
  <c r="G1725" i="19"/>
  <c r="G1726" i="19"/>
  <c r="G1727" i="19"/>
  <c r="G1737" i="19"/>
  <c r="G1738" i="19"/>
  <c r="G1739" i="19"/>
  <c r="G1751" i="19"/>
  <c r="G1752" i="19"/>
  <c r="G1761" i="19"/>
  <c r="G1762" i="19"/>
  <c r="G1764" i="19"/>
  <c r="G1772" i="19"/>
  <c r="G1785" i="19"/>
  <c r="G1786" i="19"/>
  <c r="G1787" i="19"/>
  <c r="G1797" i="19"/>
  <c r="G1798" i="19"/>
  <c r="G1801" i="19"/>
  <c r="G1809" i="19"/>
  <c r="G1811" i="19"/>
  <c r="G1812" i="19"/>
  <c r="G1821" i="19"/>
  <c r="G1822" i="19"/>
  <c r="G1824" i="19"/>
  <c r="G1845" i="19"/>
  <c r="G1846" i="19"/>
  <c r="G1847" i="19"/>
  <c r="G1848" i="19"/>
  <c r="G1857" i="19"/>
  <c r="G1859" i="19"/>
  <c r="G1869" i="19"/>
  <c r="G1870" i="19"/>
  <c r="G1871" i="19"/>
  <c r="G1873" i="19"/>
  <c r="G1881" i="19"/>
  <c r="G1882" i="19"/>
  <c r="G1883" i="19"/>
  <c r="G1893" i="19"/>
  <c r="G1894" i="19"/>
  <c r="G1895" i="19"/>
  <c r="G1906" i="19"/>
  <c r="G1907" i="19"/>
  <c r="G1908" i="19"/>
  <c r="G1917" i="19"/>
  <c r="G1918" i="19"/>
  <c r="G1919" i="19"/>
  <c r="G1929" i="19"/>
  <c r="G1930" i="19"/>
  <c r="G1932" i="19"/>
  <c r="G1941" i="19"/>
  <c r="G1942" i="19"/>
  <c r="G1943" i="19"/>
  <c r="G1953" i="19"/>
  <c r="G1956" i="19"/>
  <c r="G1957" i="19"/>
  <c r="G1965" i="19"/>
  <c r="G1977" i="19"/>
  <c r="G1978" i="19"/>
  <c r="G1979" i="19"/>
  <c r="G1980" i="19"/>
  <c r="G1981" i="19"/>
  <c r="G1989" i="19"/>
  <c r="G1992" i="19"/>
  <c r="G1993" i="19"/>
  <c r="G2004" i="19"/>
  <c r="G2013" i="19"/>
  <c r="G2025" i="19"/>
  <c r="G2027" i="19"/>
  <c r="G2040" i="19"/>
  <c r="G2041" i="19"/>
  <c r="G2049" i="19"/>
  <c r="G2062" i="19"/>
  <c r="G2063" i="19"/>
  <c r="G2064" i="19"/>
  <c r="G2065" i="19"/>
  <c r="G2074" i="19"/>
  <c r="G2075" i="19"/>
  <c r="G2076" i="19"/>
  <c r="G2077" i="19"/>
  <c r="G2085" i="19"/>
  <c r="G2086" i="19"/>
  <c r="G2097" i="19"/>
  <c r="G2098" i="19"/>
  <c r="G2099" i="19"/>
  <c r="G2100" i="19"/>
  <c r="G2109" i="19"/>
  <c r="G2110" i="19"/>
  <c r="G2112" i="19"/>
  <c r="G2114" i="19"/>
  <c r="G2121" i="19"/>
  <c r="G2122" i="19"/>
  <c r="G2123" i="19"/>
  <c r="G2124" i="19"/>
  <c r="G2134" i="19"/>
  <c r="G2136" i="19"/>
  <c r="G2137" i="19"/>
  <c r="G2145" i="19"/>
  <c r="G2157" i="19"/>
  <c r="G2159" i="19"/>
  <c r="G2160" i="19"/>
  <c r="G2161" i="19"/>
  <c r="G2163" i="19"/>
  <c r="G2170" i="19"/>
  <c r="G2182" i="19"/>
  <c r="G2183" i="19"/>
  <c r="G2184" i="19"/>
  <c r="G2185" i="19"/>
  <c r="G2186" i="19"/>
  <c r="G2193" i="19"/>
  <c r="G2194" i="19"/>
  <c r="G2205" i="19"/>
  <c r="G2208" i="19"/>
  <c r="G2217" i="19"/>
  <c r="G2218" i="19"/>
  <c r="G2229" i="19"/>
  <c r="G2230" i="19"/>
  <c r="G2233" i="19"/>
  <c r="G2241" i="19"/>
  <c r="G2244" i="19"/>
  <c r="G2253" i="19"/>
  <c r="G2254" i="19"/>
  <c r="G2255" i="19"/>
  <c r="G2256" i="19"/>
  <c r="G2266" i="19"/>
  <c r="G2267" i="19"/>
  <c r="G2269" i="19"/>
  <c r="G2271" i="19"/>
  <c r="G2277" i="19"/>
  <c r="G2279" i="19"/>
  <c r="G2280" i="19"/>
  <c r="G2291" i="19"/>
  <c r="G2292" i="19"/>
  <c r="G2301" i="19"/>
  <c r="G2302" i="19"/>
  <c r="G2303" i="19"/>
  <c r="G2304" i="19"/>
  <c r="G2305" i="19"/>
  <c r="G2317" i="19"/>
  <c r="G2325" i="19"/>
  <c r="G2326" i="19"/>
  <c r="G2327" i="19"/>
  <c r="G2328" i="19"/>
  <c r="G2329" i="19"/>
  <c r="G2338" i="19"/>
  <c r="G2339" i="19"/>
  <c r="G2340" i="19"/>
  <c r="G2341" i="19"/>
  <c r="G2342" i="19"/>
  <c r="G2349" i="19"/>
  <c r="G2350" i="19"/>
  <c r="G2351" i="19"/>
  <c r="G2352" i="19"/>
  <c r="G2363" i="19"/>
  <c r="G2364" i="19"/>
  <c r="D90" i="22" s="1"/>
  <c r="E90" i="22" s="1"/>
  <c r="F90" i="22" s="1"/>
  <c r="G2375" i="19"/>
  <c r="G2376" i="19"/>
  <c r="G2377" i="19"/>
  <c r="G2386" i="19"/>
  <c r="G2387" i="19"/>
  <c r="G2388" i="19"/>
  <c r="G2397" i="19"/>
  <c r="G2398" i="19"/>
  <c r="G2399" i="19"/>
  <c r="G2400" i="19"/>
  <c r="G2409" i="19"/>
  <c r="G2412" i="19"/>
  <c r="G2413" i="19"/>
  <c r="G2421" i="19"/>
  <c r="G2422" i="19"/>
  <c r="G2423" i="19"/>
  <c r="G2434" i="19"/>
  <c r="G2435" i="19"/>
  <c r="D161" i="22" s="1"/>
  <c r="E161" i="22" s="1"/>
  <c r="F161" i="22" s="1"/>
  <c r="G2436" i="19"/>
  <c r="D162" i="22" s="1"/>
  <c r="E162" i="22" s="1"/>
  <c r="F162" i="22" s="1"/>
  <c r="G2445" i="19"/>
  <c r="G2448" i="19"/>
  <c r="G2457" i="19"/>
  <c r="G2458" i="19"/>
  <c r="G2459" i="19"/>
  <c r="G2460" i="19"/>
  <c r="D185" i="22" s="1"/>
  <c r="E185" i="22" s="1"/>
  <c r="F185" i="22" s="1"/>
  <c r="G2461" i="19"/>
  <c r="G2472" i="19"/>
  <c r="G2473" i="19"/>
  <c r="G2482" i="19"/>
  <c r="G2495" i="19"/>
  <c r="G2496" i="19"/>
  <c r="G2498" i="19"/>
  <c r="G2505" i="19"/>
  <c r="G2506" i="19"/>
  <c r="D232" i="22" s="1"/>
  <c r="E232" i="22" s="1"/>
  <c r="F232" i="22" s="1"/>
  <c r="G2507" i="19"/>
  <c r="G2508" i="19"/>
  <c r="G2519" i="19"/>
  <c r="G2520" i="19"/>
  <c r="G2529" i="19"/>
  <c r="G2530" i="19"/>
  <c r="G2532" i="19"/>
  <c r="G2543" i="19"/>
  <c r="G2544" i="19"/>
  <c r="G2545" i="19"/>
  <c r="G2553" i="19"/>
  <c r="G2554" i="19"/>
  <c r="G2566" i="19"/>
  <c r="G2567" i="19"/>
  <c r="G2568" i="19"/>
  <c r="G2569" i="19"/>
  <c r="G2577" i="19"/>
  <c r="G2578" i="19"/>
  <c r="G2579" i="19"/>
  <c r="G2580" i="19"/>
  <c r="G2582" i="19"/>
  <c r="G2589" i="19"/>
  <c r="G2592" i="19"/>
  <c r="D318" i="22" s="1"/>
  <c r="E318" i="22" s="1"/>
  <c r="F318" i="22" s="1"/>
  <c r="G2593" i="19"/>
  <c r="G2603" i="19"/>
  <c r="G2604" i="19"/>
  <c r="G2605" i="19"/>
  <c r="G2613" i="19"/>
  <c r="G2614" i="19"/>
  <c r="G2615" i="19"/>
  <c r="G2616" i="19"/>
  <c r="G2617" i="19"/>
  <c r="G2627" i="19"/>
  <c r="G2628" i="19"/>
  <c r="G2637" i="19"/>
  <c r="G2638" i="19"/>
  <c r="G2639" i="19"/>
  <c r="G2647" i="19"/>
  <c r="G2651" i="19"/>
  <c r="G2654" i="19"/>
  <c r="G2662" i="19"/>
  <c r="G2663" i="19"/>
  <c r="G2664" i="19"/>
  <c r="D392" i="22" s="1"/>
  <c r="E392" i="22" s="1"/>
  <c r="F392" i="22" s="1"/>
  <c r="G2675" i="19"/>
  <c r="G2676" i="19"/>
  <c r="G2677" i="19"/>
  <c r="D405" i="22" s="1"/>
  <c r="E405" i="22" s="1"/>
  <c r="F405" i="22" s="1"/>
  <c r="G2687" i="19"/>
  <c r="G2689" i="19"/>
  <c r="G2699" i="19"/>
  <c r="D426" i="22" s="1"/>
  <c r="E426" i="22" s="1"/>
  <c r="F426" i="22" s="1"/>
  <c r="G2700" i="19"/>
  <c r="D863" i="22" s="1"/>
  <c r="E863" i="22" s="1"/>
  <c r="F863" i="22" s="1"/>
  <c r="G2709" i="19"/>
  <c r="G2710" i="19"/>
  <c r="G2711" i="19"/>
  <c r="G2712" i="19"/>
  <c r="G2723" i="19"/>
  <c r="G2724" i="19"/>
  <c r="G2733" i="19"/>
  <c r="D829" i="22" s="1"/>
  <c r="E829" i="22" s="1"/>
  <c r="F829" i="22" s="1"/>
  <c r="G2734" i="19"/>
  <c r="D460" i="22" s="1"/>
  <c r="E460" i="22" s="1"/>
  <c r="F460" i="22" s="1"/>
  <c r="G2735" i="19"/>
  <c r="G2737" i="19"/>
  <c r="G2747" i="19"/>
  <c r="D473" i="22" s="1"/>
  <c r="E473" i="22" s="1"/>
  <c r="F473" i="22" s="1"/>
  <c r="G2758" i="19"/>
  <c r="D485" i="22" s="1"/>
  <c r="E485" i="22" s="1"/>
  <c r="F485" i="22" s="1"/>
  <c r="G2759" i="19"/>
  <c r="G2760" i="19"/>
  <c r="G2761" i="19"/>
  <c r="G2762" i="19"/>
  <c r="G2770" i="19"/>
  <c r="G2783" i="19"/>
  <c r="G2784" i="19"/>
  <c r="G2785" i="19"/>
  <c r="G2793" i="19"/>
  <c r="G2794" i="19"/>
  <c r="D521" i="22" s="1"/>
  <c r="E521" i="22" s="1"/>
  <c r="F521" i="22" s="1"/>
  <c r="G2796" i="19"/>
  <c r="G2797" i="19"/>
  <c r="G2805" i="19"/>
  <c r="G2806" i="19"/>
  <c r="G2807" i="19"/>
  <c r="G2808" i="19"/>
  <c r="D535" i="22" s="1"/>
  <c r="E535" i="22" s="1"/>
  <c r="F535" i="22" s="1"/>
  <c r="G2818" i="19"/>
  <c r="G2819" i="19"/>
  <c r="D546" i="22" s="1"/>
  <c r="E546" i="22" s="1"/>
  <c r="F546" i="22" s="1"/>
  <c r="G2820" i="19"/>
  <c r="G2829" i="19"/>
  <c r="G2832" i="19"/>
  <c r="G2844" i="19"/>
  <c r="G2845" i="19"/>
  <c r="G2851" i="19"/>
  <c r="G2856" i="19"/>
  <c r="D584" i="22" s="1"/>
  <c r="E584" i="22" s="1"/>
  <c r="F584" i="22" s="1"/>
  <c r="G2865" i="19"/>
  <c r="G2866" i="19"/>
  <c r="G2868" i="19"/>
  <c r="G2869" i="19"/>
  <c r="D597" i="22" s="1"/>
  <c r="E597" i="22" s="1"/>
  <c r="F597" i="22" s="1"/>
  <c r="G2877" i="19"/>
  <c r="G2879" i="19"/>
  <c r="G2880" i="19"/>
  <c r="D607" i="22" s="1"/>
  <c r="E607" i="22" s="1"/>
  <c r="F607" i="22" s="1"/>
  <c r="G2889" i="19"/>
  <c r="G2891" i="19"/>
  <c r="G2892" i="19"/>
  <c r="G2893" i="19"/>
  <c r="G2901" i="19"/>
  <c r="G2904" i="19"/>
  <c r="G2913" i="19"/>
  <c r="G2915" i="19"/>
  <c r="G2917" i="19"/>
  <c r="G2923" i="19"/>
  <c r="G2927" i="19"/>
  <c r="G2928" i="19"/>
  <c r="G2937" i="19"/>
  <c r="G2939" i="19"/>
  <c r="D668" i="22" s="1"/>
  <c r="E668" i="22" s="1"/>
  <c r="F668" i="22" s="1"/>
  <c r="G2940" i="19"/>
  <c r="G2941" i="19"/>
  <c r="D670" i="22" s="1"/>
  <c r="E670" i="22" s="1"/>
  <c r="F670" i="22" s="1"/>
  <c r="G2949" i="19"/>
  <c r="G2950" i="19"/>
  <c r="G2961" i="19"/>
  <c r="G2962" i="19"/>
  <c r="G2963" i="19"/>
  <c r="G2964" i="19"/>
  <c r="G2965" i="19"/>
  <c r="G2973" i="19"/>
  <c r="G2974" i="19"/>
  <c r="G2975" i="19"/>
  <c r="G2976" i="19"/>
  <c r="D703" i="22" s="1"/>
  <c r="E703" i="22" s="1"/>
  <c r="F703" i="22" s="1"/>
  <c r="G2985" i="19"/>
  <c r="G2986" i="19"/>
  <c r="G2987" i="19"/>
  <c r="G2997" i="19"/>
  <c r="G2998" i="19"/>
  <c r="G2999" i="19"/>
  <c r="G3000" i="19"/>
  <c r="G3001" i="19"/>
  <c r="G3009" i="19"/>
  <c r="G3010" i="19"/>
  <c r="G3011" i="19"/>
  <c r="G3012" i="19"/>
  <c r="G3014" i="19"/>
  <c r="G3021" i="19"/>
  <c r="G3022" i="19"/>
  <c r="G3023" i="19"/>
  <c r="G3024" i="19"/>
  <c r="G3033" i="19"/>
  <c r="G3034" i="19"/>
  <c r="G3035" i="19"/>
  <c r="G3045" i="19"/>
  <c r="G3046" i="19"/>
  <c r="G3047" i="19"/>
  <c r="G3048" i="19"/>
  <c r="G3049" i="19"/>
  <c r="D777" i="22" s="1"/>
  <c r="E777" i="22" s="1"/>
  <c r="F777" i="22" s="1"/>
  <c r="G3053" i="19"/>
  <c r="G3060" i="19"/>
  <c r="G3069" i="19"/>
  <c r="G3071" i="19"/>
  <c r="G3072" i="19"/>
  <c r="G3074" i="19"/>
  <c r="G3082" i="19"/>
  <c r="G3083" i="19"/>
  <c r="G3084" i="19"/>
  <c r="G3085" i="19"/>
  <c r="D813" i="22" s="1"/>
  <c r="E813" i="22" s="1"/>
  <c r="F813" i="22" s="1"/>
  <c r="G3093" i="19"/>
  <c r="G3094" i="19"/>
  <c r="G3095" i="19"/>
  <c r="G3096" i="19"/>
  <c r="G3101" i="19"/>
  <c r="G3107" i="19"/>
  <c r="G3108" i="19"/>
  <c r="G3118" i="19"/>
  <c r="G3119" i="19"/>
  <c r="G3120" i="19"/>
  <c r="G3121" i="19"/>
  <c r="G3129" i="19"/>
  <c r="G3130" i="19"/>
  <c r="G3132" i="19"/>
  <c r="G3142" i="19"/>
  <c r="G3143" i="19"/>
  <c r="G3144" i="19"/>
  <c r="G3153" i="19"/>
  <c r="G3154" i="19"/>
  <c r="G3155" i="19"/>
  <c r="G3157" i="19"/>
  <c r="G3165" i="19"/>
  <c r="G3167" i="19"/>
  <c r="G3168" i="19"/>
  <c r="D898" i="22" s="1"/>
  <c r="E898" i="22" s="1"/>
  <c r="F898" i="22" s="1"/>
  <c r="G3169" i="19"/>
  <c r="G3177" i="19"/>
  <c r="G3178" i="19"/>
  <c r="D908" i="22" s="1"/>
  <c r="E908" i="22" s="1"/>
  <c r="F908" i="22" s="1"/>
  <c r="G3179" i="19"/>
  <c r="G3180" i="19"/>
  <c r="G3189" i="19"/>
  <c r="G3190" i="19"/>
  <c r="G3191" i="19"/>
  <c r="G3192" i="19"/>
  <c r="G3197" i="19"/>
  <c r="G3201" i="19"/>
  <c r="G3202" i="19"/>
  <c r="G3203" i="19"/>
  <c r="G3204" i="19"/>
  <c r="G3213" i="19"/>
  <c r="G3214" i="19"/>
  <c r="G3216" i="19"/>
  <c r="G3225" i="19"/>
  <c r="G3226" i="19"/>
  <c r="G3227" i="19"/>
  <c r="G3228" i="19"/>
  <c r="G3237" i="19"/>
  <c r="G3238" i="19"/>
  <c r="D966" i="22" s="1"/>
  <c r="E966" i="22" s="1"/>
  <c r="F966" i="22" s="1"/>
  <c r="G3239" i="19"/>
  <c r="G3240" i="19"/>
  <c r="G3241" i="19"/>
  <c r="G3249" i="19"/>
  <c r="G3250" i="19"/>
  <c r="G3252" i="19"/>
  <c r="G3261" i="19"/>
  <c r="G3262" i="19"/>
  <c r="G3263" i="19"/>
  <c r="G3264" i="19"/>
  <c r="G3273" i="19"/>
  <c r="G3274" i="19"/>
  <c r="G3275" i="19"/>
  <c r="G3276" i="19"/>
  <c r="G3285" i="19"/>
  <c r="G3286" i="19"/>
  <c r="D267" i="22" s="1"/>
  <c r="E267" i="22" s="1"/>
  <c r="F267" i="22" s="1"/>
  <c r="G3287" i="19"/>
  <c r="G3289" i="19"/>
  <c r="G3297" i="19"/>
  <c r="G3298" i="19"/>
  <c r="G3299" i="19"/>
  <c r="G3300" i="19"/>
  <c r="G3308" i="19"/>
  <c r="G3309" i="19"/>
  <c r="G3310" i="19"/>
  <c r="G3311" i="19"/>
  <c r="G3312" i="19"/>
  <c r="G3322" i="19"/>
  <c r="G3323" i="19"/>
  <c r="G3324" i="19"/>
  <c r="G3331" i="19"/>
  <c r="G3333" i="19"/>
  <c r="G3334" i="19"/>
  <c r="G3335" i="19"/>
  <c r="G3336" i="19"/>
  <c r="G3337" i="19"/>
  <c r="G3345" i="19"/>
  <c r="G3348" i="19"/>
  <c r="G3353" i="19"/>
  <c r="G3358" i="19"/>
  <c r="G3359" i="19"/>
  <c r="G3360" i="19"/>
  <c r="G3370" i="19"/>
  <c r="G3371" i="19"/>
  <c r="G3372" i="19"/>
  <c r="G3377" i="19"/>
  <c r="G3379" i="19"/>
  <c r="G3381" i="19"/>
  <c r="G3382" i="19"/>
  <c r="G3383" i="19"/>
  <c r="G3384" i="19"/>
  <c r="G3393" i="19"/>
  <c r="G3394" i="19"/>
  <c r="G3395" i="19"/>
  <c r="G3396" i="19"/>
  <c r="G3401" i="19"/>
  <c r="G3405" i="19"/>
  <c r="G3406" i="19"/>
  <c r="G3407" i="19"/>
  <c r="G3408" i="19"/>
  <c r="G3417" i="19"/>
  <c r="G3418" i="19"/>
  <c r="G3419" i="19"/>
  <c r="G3421" i="19"/>
  <c r="D1153" i="22" s="1"/>
  <c r="E1153" i="22" s="1"/>
  <c r="F1153" i="22" s="1"/>
  <c r="G3422" i="19"/>
  <c r="G3429" i="19"/>
  <c r="G3431" i="19"/>
  <c r="G3441" i="19"/>
  <c r="G3442" i="19"/>
  <c r="G3444" i="19"/>
  <c r="G3453" i="19"/>
  <c r="G3454" i="19"/>
  <c r="G3455" i="19"/>
  <c r="D1186" i="22" s="1"/>
  <c r="E1186" i="22" s="1"/>
  <c r="F1186" i="22" s="1"/>
  <c r="G3456" i="19"/>
  <c r="G3465" i="19"/>
  <c r="G3466" i="19"/>
  <c r="G3467" i="19"/>
  <c r="G3468" i="19"/>
  <c r="G3469" i="19"/>
  <c r="G3470" i="19"/>
  <c r="G3471" i="19"/>
  <c r="G3473" i="19"/>
  <c r="G3478" i="19"/>
  <c r="G3479" i="19"/>
  <c r="G3489" i="19"/>
  <c r="G3490" i="19"/>
  <c r="D1220" i="22" s="1"/>
  <c r="E1220" i="22" s="1"/>
  <c r="F1220" i="22" s="1"/>
  <c r="G3491" i="19"/>
  <c r="G3492" i="19"/>
  <c r="G3494" i="19"/>
  <c r="G3497" i="19"/>
  <c r="G3501" i="19"/>
  <c r="G3502" i="19"/>
  <c r="G3503" i="19"/>
  <c r="G3513" i="19"/>
  <c r="G3514" i="19"/>
  <c r="G3515" i="19"/>
  <c r="G3521" i="19"/>
  <c r="G3525" i="19"/>
  <c r="G3526" i="19"/>
  <c r="G3529" i="19"/>
  <c r="G3537" i="19"/>
  <c r="D12" i="22" s="1"/>
  <c r="E12" i="22" s="1"/>
  <c r="F12" i="22" s="1"/>
  <c r="G3538" i="19"/>
  <c r="G3539" i="19"/>
  <c r="G3540" i="19"/>
  <c r="D9" i="22" s="1"/>
  <c r="E9" i="22" s="1"/>
  <c r="F9" i="22" s="1"/>
  <c r="D765" i="22" l="1"/>
  <c r="E765" i="22" s="1"/>
  <c r="F765" i="22" s="1"/>
  <c r="D519" i="22"/>
  <c r="E519" i="22" s="1"/>
  <c r="F519" i="22" s="1"/>
  <c r="D884" i="22"/>
  <c r="E884" i="22" s="1"/>
  <c r="F884" i="22" s="1"/>
  <c r="D524" i="22"/>
  <c r="E524" i="22" s="1"/>
  <c r="F524" i="22" s="1"/>
  <c r="D304" i="22"/>
  <c r="E304" i="22" s="1"/>
  <c r="F304" i="22" s="1"/>
  <c r="D269" i="22"/>
  <c r="E269" i="22" s="1"/>
  <c r="F269" i="22" s="1"/>
  <c r="D470" i="22"/>
  <c r="E470" i="22" s="1"/>
  <c r="F470" i="22" s="1"/>
  <c r="D400" i="22"/>
  <c r="E400" i="22" s="1"/>
  <c r="F400" i="22" s="1"/>
  <c r="D314" i="22"/>
  <c r="E314" i="22" s="1"/>
  <c r="F314" i="22" s="1"/>
  <c r="F2564" i="19"/>
  <c r="G2564" i="19" s="1"/>
  <c r="D290" i="22" s="1"/>
  <c r="E290" i="22" s="1"/>
  <c r="F290" i="22" s="1"/>
  <c r="D278" i="22"/>
  <c r="E278" i="22" s="1"/>
  <c r="F278" i="22" s="1"/>
  <c r="D159" i="22"/>
  <c r="E159" i="22" s="1"/>
  <c r="F159" i="22" s="1"/>
  <c r="F2408" i="19"/>
  <c r="G2408" i="19" s="1"/>
  <c r="F2360" i="19"/>
  <c r="G2360" i="19" s="1"/>
  <c r="D86" i="22" s="1"/>
  <c r="E86" i="22" s="1"/>
  <c r="F86" i="22" s="1"/>
  <c r="D25" i="22"/>
  <c r="E25" i="22" s="1"/>
  <c r="F25" i="22" s="1"/>
  <c r="F1916" i="19"/>
  <c r="G1916" i="19" s="1"/>
  <c r="F1424" i="19"/>
  <c r="G1424" i="19" s="1"/>
  <c r="F1292" i="19"/>
  <c r="G1292" i="19" s="1"/>
  <c r="F1232" i="19"/>
  <c r="G1232" i="19" s="1"/>
  <c r="F1208" i="19"/>
  <c r="G1208" i="19" s="1"/>
  <c r="F1064" i="19"/>
  <c r="G1064" i="19" s="1"/>
  <c r="F1016" i="19"/>
  <c r="G1016" i="19" s="1"/>
  <c r="F932" i="19"/>
  <c r="G932" i="19" s="1"/>
  <c r="F908" i="19"/>
  <c r="G908" i="19" s="1"/>
  <c r="D680" i="22"/>
  <c r="E680" i="22" s="1"/>
  <c r="F680" i="22" s="1"/>
  <c r="D63" i="22"/>
  <c r="E63" i="22" s="1"/>
  <c r="F63" i="22" s="1"/>
  <c r="D425" i="22"/>
  <c r="E425" i="22" s="1"/>
  <c r="F425" i="22" s="1"/>
  <c r="F3535" i="19"/>
  <c r="G3535" i="19" s="1"/>
  <c r="D14" i="22" s="1"/>
  <c r="E14" i="22" s="1"/>
  <c r="F14" i="22" s="1"/>
  <c r="F3487" i="19"/>
  <c r="G3487" i="19" s="1"/>
  <c r="F3463" i="19"/>
  <c r="G3463" i="19" s="1"/>
  <c r="F3439" i="19"/>
  <c r="G3439" i="19" s="1"/>
  <c r="F3391" i="19"/>
  <c r="G3391" i="19" s="1"/>
  <c r="F3283" i="19"/>
  <c r="G3283" i="19" s="1"/>
  <c r="F3271" i="19"/>
  <c r="G3271" i="19" s="1"/>
  <c r="F3247" i="19"/>
  <c r="G3247" i="19" s="1"/>
  <c r="F3235" i="19"/>
  <c r="G3235" i="19" s="1"/>
  <c r="F3223" i="19"/>
  <c r="G3223" i="19" s="1"/>
  <c r="F3211" i="19"/>
  <c r="G3211" i="19" s="1"/>
  <c r="F3187" i="19"/>
  <c r="G3187" i="19" s="1"/>
  <c r="D367" i="22" s="1"/>
  <c r="E367" i="22" s="1"/>
  <c r="F367" i="22" s="1"/>
  <c r="F3163" i="19"/>
  <c r="G3163" i="19" s="1"/>
  <c r="F3127" i="19"/>
  <c r="G3127" i="19" s="1"/>
  <c r="F3115" i="19"/>
  <c r="G3115" i="19" s="1"/>
  <c r="F3031" i="19"/>
  <c r="G3031" i="19" s="1"/>
  <c r="F3019" i="19"/>
  <c r="G3019" i="19" s="1"/>
  <c r="F3007" i="19"/>
  <c r="G3007" i="19" s="1"/>
  <c r="F2995" i="19"/>
  <c r="G2995" i="19" s="1"/>
  <c r="F2983" i="19"/>
  <c r="G2983" i="19" s="1"/>
  <c r="F2971" i="19"/>
  <c r="G2971" i="19" s="1"/>
  <c r="F2959" i="19"/>
  <c r="G2959" i="19" s="1"/>
  <c r="F2947" i="19"/>
  <c r="G2947" i="19" s="1"/>
  <c r="F2935" i="19"/>
  <c r="G2935" i="19" s="1"/>
  <c r="F2803" i="19"/>
  <c r="G2803" i="19" s="1"/>
  <c r="F2791" i="19"/>
  <c r="G2791" i="19" s="1"/>
  <c r="F2731" i="19"/>
  <c r="G2731" i="19" s="1"/>
  <c r="F2707" i="19"/>
  <c r="G2707" i="19" s="1"/>
  <c r="D856" i="22" s="1"/>
  <c r="E856" i="22" s="1"/>
  <c r="F856" i="22" s="1"/>
  <c r="F2683" i="19"/>
  <c r="G2683" i="19" s="1"/>
  <c r="F2659" i="19"/>
  <c r="G2659" i="19" s="1"/>
  <c r="F2635" i="19"/>
  <c r="G2635" i="19" s="1"/>
  <c r="F2587" i="19"/>
  <c r="G2587" i="19" s="1"/>
  <c r="F2527" i="19"/>
  <c r="G2527" i="19" s="1"/>
  <c r="D1038" i="22" s="1"/>
  <c r="E1038" i="22" s="1"/>
  <c r="F1038" i="22" s="1"/>
  <c r="F2503" i="19"/>
  <c r="G2503" i="19" s="1"/>
  <c r="F2419" i="19"/>
  <c r="G2419" i="19" s="1"/>
  <c r="F2299" i="19"/>
  <c r="G2299" i="19" s="1"/>
  <c r="F2275" i="19"/>
  <c r="G2275" i="19" s="1"/>
  <c r="D690" i="22"/>
  <c r="E690" i="22" s="1"/>
  <c r="F690" i="22" s="1"/>
  <c r="D486" i="22"/>
  <c r="E486" i="22" s="1"/>
  <c r="F486" i="22" s="1"/>
  <c r="D414" i="22"/>
  <c r="E414" i="22" s="1"/>
  <c r="F414" i="22" s="1"/>
  <c r="D996" i="22"/>
  <c r="E996" i="22" s="1"/>
  <c r="F996" i="22" s="1"/>
  <c r="D107" i="22"/>
  <c r="E107" i="22" s="1"/>
  <c r="F107" i="22" s="1"/>
  <c r="D837" i="22"/>
  <c r="E837" i="22" s="1"/>
  <c r="F837" i="22" s="1"/>
  <c r="D656" i="22"/>
  <c r="E656" i="22" s="1"/>
  <c r="F656" i="22" s="1"/>
  <c r="D510" i="22"/>
  <c r="E510" i="22" s="1"/>
  <c r="F510" i="22" s="1"/>
  <c r="D620" i="22"/>
  <c r="E620" i="22" s="1"/>
  <c r="F620" i="22" s="1"/>
  <c r="D10" i="22"/>
  <c r="E10" i="22" s="1"/>
  <c r="F10" i="22" s="1"/>
  <c r="D692" i="22"/>
  <c r="E692" i="22" s="1"/>
  <c r="F692" i="22" s="1"/>
  <c r="D390" i="22"/>
  <c r="E390" i="22" s="1"/>
  <c r="F390" i="22" s="1"/>
  <c r="D11" i="22"/>
  <c r="E11" i="22" s="1"/>
  <c r="F11" i="22" s="1"/>
  <c r="G11" i="22" s="1"/>
  <c r="D559" i="22"/>
  <c r="E559" i="22" s="1"/>
  <c r="F559" i="22" s="1"/>
  <c r="D728" i="22"/>
  <c r="E728" i="22" s="1"/>
  <c r="F728" i="22" s="1"/>
  <c r="D341" i="22"/>
  <c r="E341" i="22" s="1"/>
  <c r="F341" i="22" s="1"/>
  <c r="D799" i="22"/>
  <c r="E799" i="22" s="1"/>
  <c r="F799" i="22" s="1"/>
  <c r="D606" i="22"/>
  <c r="E606" i="22" s="1"/>
  <c r="F606" i="22" s="1"/>
  <c r="D1154" i="22"/>
  <c r="E1154" i="22" s="1"/>
  <c r="F1154" i="22" s="1"/>
  <c r="D127" i="22"/>
  <c r="E127" i="22" s="1"/>
  <c r="F127" i="22" s="1"/>
  <c r="D436" i="22"/>
  <c r="E436" i="22" s="1"/>
  <c r="F436" i="22" s="1"/>
  <c r="D174" i="22"/>
  <c r="E174" i="22" s="1"/>
  <c r="F174" i="22" s="1"/>
  <c r="D497" i="22"/>
  <c r="E497" i="22" s="1"/>
  <c r="F497" i="22" s="1"/>
  <c r="F812" i="19"/>
  <c r="G812" i="19" s="1"/>
  <c r="F764" i="19"/>
  <c r="G764" i="19" s="1"/>
  <c r="F740" i="19"/>
  <c r="G740" i="19" s="1"/>
  <c r="F716" i="19"/>
  <c r="G716" i="19" s="1"/>
  <c r="F692" i="19"/>
  <c r="G692" i="19" s="1"/>
  <c r="F668" i="19"/>
  <c r="G668" i="19" s="1"/>
  <c r="F620" i="19"/>
  <c r="G620" i="19" s="1"/>
  <c r="F440" i="19"/>
  <c r="G440" i="19" s="1"/>
  <c r="F392" i="19"/>
  <c r="G392" i="19" s="1"/>
  <c r="F332" i="19"/>
  <c r="G332" i="19" s="1"/>
  <c r="F308" i="19"/>
  <c r="G308" i="19" s="1"/>
  <c r="F284" i="19"/>
  <c r="G284" i="19" s="1"/>
  <c r="F260" i="19"/>
  <c r="G260" i="19" s="1"/>
  <c r="F200" i="19"/>
  <c r="G200" i="19" s="1"/>
  <c r="F176" i="19"/>
  <c r="G176" i="19" s="1"/>
  <c r="F2251" i="19"/>
  <c r="G2251" i="19" s="1"/>
  <c r="F2227" i="19"/>
  <c r="G2227" i="19" s="1"/>
  <c r="F2215" i="19"/>
  <c r="G2215" i="19" s="1"/>
  <c r="F2203" i="19"/>
  <c r="G2203" i="19" s="1"/>
  <c r="F2167" i="19"/>
  <c r="G2167" i="19" s="1"/>
  <c r="F2155" i="19"/>
  <c r="G2155" i="19" s="1"/>
  <c r="F2143" i="19"/>
  <c r="G2143" i="19" s="1"/>
  <c r="F2131" i="19"/>
  <c r="G2131" i="19" s="1"/>
  <c r="F2119" i="19"/>
  <c r="G2119" i="19" s="1"/>
  <c r="F2107" i="19"/>
  <c r="G2107" i="19" s="1"/>
  <c r="F2095" i="19"/>
  <c r="G2095" i="19" s="1"/>
  <c r="F2083" i="19"/>
  <c r="G2083" i="19" s="1"/>
  <c r="F1951" i="19"/>
  <c r="G1951" i="19" s="1"/>
  <c r="F1939" i="19"/>
  <c r="G1939" i="19" s="1"/>
  <c r="F1927" i="19"/>
  <c r="G1927" i="19" s="1"/>
  <c r="F1915" i="19"/>
  <c r="G1915" i="19" s="1"/>
  <c r="F1903" i="19"/>
  <c r="G1903" i="19" s="1"/>
  <c r="F1879" i="19"/>
  <c r="G1879" i="19" s="1"/>
  <c r="F1855" i="19"/>
  <c r="G1855" i="19" s="1"/>
  <c r="F1831" i="19"/>
  <c r="G1831" i="19" s="1"/>
  <c r="F1795" i="19"/>
  <c r="G1795" i="19" s="1"/>
  <c r="F1735" i="19"/>
  <c r="G1735" i="19" s="1"/>
  <c r="F1723" i="19"/>
  <c r="G1723" i="19" s="1"/>
  <c r="F1699" i="19"/>
  <c r="G1699" i="19" s="1"/>
  <c r="F1579" i="19"/>
  <c r="G1579" i="19" s="1"/>
  <c r="F1531" i="19"/>
  <c r="G1531" i="19" s="1"/>
  <c r="F1507" i="19"/>
  <c r="G1507" i="19" s="1"/>
  <c r="F1495" i="19"/>
  <c r="G1495" i="19" s="1"/>
  <c r="F1483" i="19"/>
  <c r="G1483" i="19" s="1"/>
  <c r="F1447" i="19"/>
  <c r="G1447" i="19" s="1"/>
  <c r="F1411" i="19"/>
  <c r="G1411" i="19" s="1"/>
  <c r="F1303" i="19"/>
  <c r="G1303" i="19" s="1"/>
  <c r="F1279" i="19"/>
  <c r="G1279" i="19" s="1"/>
  <c r="F1267" i="19"/>
  <c r="G1267" i="19" s="1"/>
  <c r="F1183" i="19"/>
  <c r="G1183" i="19" s="1"/>
  <c r="F1039" i="19"/>
  <c r="G1039" i="19" s="1"/>
  <c r="F1015" i="19"/>
  <c r="G1015" i="19" s="1"/>
  <c r="F991" i="19"/>
  <c r="G991" i="19" s="1"/>
  <c r="F763" i="19"/>
  <c r="G763" i="19" s="1"/>
  <c r="F715" i="19"/>
  <c r="G715" i="19" s="1"/>
  <c r="F667" i="19"/>
  <c r="G667" i="19" s="1"/>
  <c r="F619" i="19"/>
  <c r="G619" i="19" s="1"/>
  <c r="F463" i="19"/>
  <c r="G463" i="19" s="1"/>
  <c r="F439" i="19"/>
  <c r="G439" i="19" s="1"/>
  <c r="F331" i="19"/>
  <c r="G331" i="19" s="1"/>
  <c r="F283" i="19"/>
  <c r="G283" i="19" s="1"/>
  <c r="F199" i="19"/>
  <c r="G199" i="19" s="1"/>
  <c r="F67" i="19"/>
  <c r="G67" i="19" s="1"/>
  <c r="F43" i="19"/>
  <c r="G43" i="19" s="1"/>
  <c r="F2969" i="19"/>
  <c r="G2969" i="19" s="1"/>
  <c r="F2957" i="19"/>
  <c r="G2957" i="19" s="1"/>
  <c r="F2945" i="19"/>
  <c r="G2945" i="19" s="1"/>
  <c r="F2933" i="19"/>
  <c r="G2933" i="19" s="1"/>
  <c r="F2921" i="19"/>
  <c r="G2921" i="19" s="1"/>
  <c r="F2909" i="19"/>
  <c r="G2909" i="19" s="1"/>
  <c r="F2897" i="19"/>
  <c r="G2897" i="19" s="1"/>
  <c r="F2885" i="19"/>
  <c r="G2885" i="19" s="1"/>
  <c r="F2873" i="19"/>
  <c r="G2873" i="19" s="1"/>
  <c r="F2861" i="19"/>
  <c r="G2861" i="19" s="1"/>
  <c r="F2849" i="19"/>
  <c r="G2849" i="19" s="1"/>
  <c r="F2837" i="19"/>
  <c r="G2837" i="19" s="1"/>
  <c r="F2825" i="19"/>
  <c r="G2825" i="19" s="1"/>
  <c r="F2813" i="19"/>
  <c r="G2813" i="19" s="1"/>
  <c r="F2801" i="19"/>
  <c r="G2801" i="19" s="1"/>
  <c r="F2789" i="19"/>
  <c r="G2789" i="19" s="1"/>
  <c r="F2777" i="19"/>
  <c r="G2777" i="19" s="1"/>
  <c r="F2765" i="19"/>
  <c r="G2765" i="19" s="1"/>
  <c r="F2753" i="19"/>
  <c r="G2753" i="19" s="1"/>
  <c r="F2741" i="19"/>
  <c r="G2741" i="19" s="1"/>
  <c r="F2729" i="19"/>
  <c r="G2729" i="19" s="1"/>
  <c r="F2717" i="19"/>
  <c r="G2717" i="19" s="1"/>
  <c r="F2705" i="19"/>
  <c r="G2705" i="19" s="1"/>
  <c r="F2693" i="19"/>
  <c r="G2693" i="19" s="1"/>
  <c r="F2681" i="19"/>
  <c r="G2681" i="19" s="1"/>
  <c r="F2669" i="19"/>
  <c r="G2669" i="19" s="1"/>
  <c r="F2657" i="19"/>
  <c r="G2657" i="19" s="1"/>
  <c r="F2645" i="19"/>
  <c r="G2645" i="19" s="1"/>
  <c r="F2633" i="19"/>
  <c r="G2633" i="19" s="1"/>
  <c r="F2621" i="19"/>
  <c r="G2621" i="19" s="1"/>
  <c r="F2609" i="19"/>
  <c r="G2609" i="19" s="1"/>
  <c r="D954" i="22" s="1"/>
  <c r="E954" i="22" s="1"/>
  <c r="F954" i="22" s="1"/>
  <c r="F2597" i="19"/>
  <c r="G2597" i="19" s="1"/>
  <c r="F2585" i="19"/>
  <c r="G2585" i="19" s="1"/>
  <c r="F2573" i="19"/>
  <c r="G2573" i="19" s="1"/>
  <c r="F3338" i="19"/>
  <c r="G3338" i="19" s="1"/>
  <c r="F3290" i="19"/>
  <c r="G3290" i="19" s="1"/>
  <c r="F3266" i="19"/>
  <c r="G3266" i="19" s="1"/>
  <c r="F3158" i="19"/>
  <c r="G3158" i="19" s="1"/>
  <c r="F3122" i="19"/>
  <c r="G3122" i="19" s="1"/>
  <c r="F2990" i="19"/>
  <c r="G2990" i="19" s="1"/>
  <c r="D717" i="22" s="1"/>
  <c r="E717" i="22" s="1"/>
  <c r="F717" i="22" s="1"/>
  <c r="F2954" i="19"/>
  <c r="G2954" i="19" s="1"/>
  <c r="F2882" i="19"/>
  <c r="G2882" i="19" s="1"/>
  <c r="D609" i="22" s="1"/>
  <c r="E609" i="22" s="1"/>
  <c r="F609" i="22" s="1"/>
  <c r="F2738" i="19"/>
  <c r="G2738" i="19" s="1"/>
  <c r="F2690" i="19"/>
  <c r="G2690" i="19" s="1"/>
  <c r="D417" i="22" s="1"/>
  <c r="E417" i="22" s="1"/>
  <c r="F417" i="22" s="1"/>
  <c r="F2606" i="19"/>
  <c r="G2606" i="19" s="1"/>
  <c r="F2534" i="19"/>
  <c r="G2534" i="19" s="1"/>
  <c r="F2486" i="19"/>
  <c r="G2486" i="19" s="1"/>
  <c r="F2462" i="19"/>
  <c r="G2462" i="19" s="1"/>
  <c r="F2378" i="19"/>
  <c r="G2378" i="19" s="1"/>
  <c r="F45" i="19"/>
  <c r="G45" i="19" s="1"/>
  <c r="F3184" i="19"/>
  <c r="G3184" i="19" s="1"/>
  <c r="F2561" i="19"/>
  <c r="G2561" i="19" s="1"/>
  <c r="D1003" i="22" s="1"/>
  <c r="E1003" i="22" s="1"/>
  <c r="F1003" i="22" s="1"/>
  <c r="F2549" i="19"/>
  <c r="G2549" i="19" s="1"/>
  <c r="F2537" i="19"/>
  <c r="G2537" i="19" s="1"/>
  <c r="F2525" i="19"/>
  <c r="G2525" i="19" s="1"/>
  <c r="F2513" i="19"/>
  <c r="G2513" i="19" s="1"/>
  <c r="F2501" i="19"/>
  <c r="G2501" i="19" s="1"/>
  <c r="D1064" i="22" s="1"/>
  <c r="E1064" i="22" s="1"/>
  <c r="F1064" i="22" s="1"/>
  <c r="F2489" i="19"/>
  <c r="G2489" i="19" s="1"/>
  <c r="D1077" i="22" s="1"/>
  <c r="E1077" i="22" s="1"/>
  <c r="F1077" i="22" s="1"/>
  <c r="F3507" i="19"/>
  <c r="G3507" i="19" s="1"/>
  <c r="F3495" i="19"/>
  <c r="G3495" i="19" s="1"/>
  <c r="F3459" i="19"/>
  <c r="G3459" i="19" s="1"/>
  <c r="F3375" i="19"/>
  <c r="G3375" i="19" s="1"/>
  <c r="F3339" i="19"/>
  <c r="G3339" i="19" s="1"/>
  <c r="F3291" i="19"/>
  <c r="G3291" i="19" s="1"/>
  <c r="D1019" i="22" s="1"/>
  <c r="E1019" i="22" s="1"/>
  <c r="F1019" i="22" s="1"/>
  <c r="F3219" i="19"/>
  <c r="G3219" i="19" s="1"/>
  <c r="F3183" i="19"/>
  <c r="G3183" i="19" s="1"/>
  <c r="F3123" i="19"/>
  <c r="G3123" i="19" s="1"/>
  <c r="D851" i="22" s="1"/>
  <c r="E851" i="22" s="1"/>
  <c r="F851" i="22" s="1"/>
  <c r="F3051" i="19"/>
  <c r="G3051" i="19" s="1"/>
  <c r="F3039" i="19"/>
  <c r="G3039" i="19" s="1"/>
  <c r="F3015" i="19"/>
  <c r="G3015" i="19" s="1"/>
  <c r="F2955" i="19"/>
  <c r="G2955" i="19" s="1"/>
  <c r="F2883" i="19"/>
  <c r="G2883" i="19" s="1"/>
  <c r="F2835" i="19"/>
  <c r="G2835" i="19" s="1"/>
  <c r="F2739" i="19"/>
  <c r="G2739" i="19" s="1"/>
  <c r="D823" i="22" s="1"/>
  <c r="E823" i="22" s="1"/>
  <c r="F823" i="22" s="1"/>
  <c r="F2691" i="19"/>
  <c r="G2691" i="19" s="1"/>
  <c r="F2655" i="19"/>
  <c r="G2655" i="19" s="1"/>
  <c r="F2583" i="19"/>
  <c r="G2583" i="19" s="1"/>
  <c r="D981" i="22" s="1"/>
  <c r="E981" i="22" s="1"/>
  <c r="F981" i="22" s="1"/>
  <c r="F2535" i="19"/>
  <c r="G2535" i="19" s="1"/>
  <c r="F2379" i="19"/>
  <c r="G2379" i="19" s="1"/>
  <c r="F2343" i="19"/>
  <c r="G2343" i="19" s="1"/>
  <c r="F2199" i="19"/>
  <c r="G2199" i="19" s="1"/>
  <c r="F2115" i="19"/>
  <c r="G2115" i="19" s="1"/>
  <c r="F2007" i="19"/>
  <c r="G2007" i="19" s="1"/>
  <c r="F1995" i="19"/>
  <c r="G1995" i="19" s="1"/>
  <c r="F1947" i="19"/>
  <c r="G1947" i="19" s="1"/>
  <c r="F1911" i="19"/>
  <c r="G1911" i="19" s="1"/>
  <c r="F1767" i="19"/>
  <c r="G1767" i="19" s="1"/>
  <c r="F1743" i="19"/>
  <c r="G1743" i="19" s="1"/>
  <c r="F1719" i="19"/>
  <c r="G1719" i="19" s="1"/>
  <c r="F1671" i="19"/>
  <c r="G1671" i="19" s="1"/>
  <c r="F1647" i="19"/>
  <c r="G1647" i="19" s="1"/>
  <c r="F1575" i="19"/>
  <c r="G1575" i="19" s="1"/>
  <c r="F1551" i="19"/>
  <c r="G1551" i="19" s="1"/>
  <c r="F1479" i="19"/>
  <c r="G1479" i="19" s="1"/>
  <c r="F1419" i="19"/>
  <c r="G1419" i="19" s="1"/>
  <c r="F1347" i="19"/>
  <c r="G1347" i="19" s="1"/>
  <c r="F1251" i="19"/>
  <c r="G1251" i="19" s="1"/>
  <c r="F1215" i="19"/>
  <c r="G1215" i="19" s="1"/>
  <c r="F1083" i="19"/>
  <c r="G1083" i="19" s="1"/>
  <c r="F1011" i="19"/>
  <c r="G1011" i="19" s="1"/>
  <c r="F891" i="19"/>
  <c r="G891" i="19" s="1"/>
  <c r="F807" i="19"/>
  <c r="G807" i="19" s="1"/>
  <c r="F711" i="19"/>
  <c r="G711" i="19" s="1"/>
  <c r="F483" i="19"/>
  <c r="G483" i="19" s="1"/>
  <c r="F2318" i="19"/>
  <c r="G2318" i="19" s="1"/>
  <c r="F2270" i="19"/>
  <c r="G2270" i="19" s="1"/>
  <c r="F2222" i="19"/>
  <c r="G2222" i="19" s="1"/>
  <c r="F2198" i="19"/>
  <c r="G2198" i="19" s="1"/>
  <c r="F2162" i="19"/>
  <c r="G2162" i="19" s="1"/>
  <c r="F2150" i="19"/>
  <c r="G2150" i="19" s="1"/>
  <c r="F2066" i="19"/>
  <c r="G2066" i="19" s="1"/>
  <c r="F2030" i="19"/>
  <c r="G2030" i="19" s="1"/>
  <c r="F2006" i="19"/>
  <c r="G2006" i="19" s="1"/>
  <c r="F1994" i="19"/>
  <c r="G1994" i="19" s="1"/>
  <c r="F1982" i="19"/>
  <c r="G1982" i="19" s="1"/>
  <c r="F1958" i="19"/>
  <c r="G1958" i="19" s="1"/>
  <c r="F1946" i="19"/>
  <c r="G1946" i="19" s="1"/>
  <c r="F1910" i="19"/>
  <c r="G1910" i="19" s="1"/>
  <c r="F1886" i="19"/>
  <c r="G1886" i="19" s="1"/>
  <c r="F1802" i="19"/>
  <c r="G1802" i="19" s="1"/>
  <c r="F1778" i="19"/>
  <c r="G1778" i="19" s="1"/>
  <c r="F1718" i="19"/>
  <c r="G1718" i="19" s="1"/>
  <c r="F1706" i="19"/>
  <c r="G1706" i="19" s="1"/>
  <c r="F1682" i="19"/>
  <c r="G1682" i="19" s="1"/>
  <c r="F1670" i="19"/>
  <c r="G1670" i="19" s="1"/>
  <c r="F1634" i="19"/>
  <c r="G1634" i="19" s="1"/>
  <c r="F1610" i="19"/>
  <c r="G1610" i="19" s="1"/>
  <c r="F1574" i="19"/>
  <c r="G1574" i="19" s="1"/>
  <c r="F1550" i="19"/>
  <c r="G1550" i="19" s="1"/>
  <c r="F1538" i="19"/>
  <c r="G1538" i="19" s="1"/>
  <c r="F1502" i="19"/>
  <c r="G1502" i="19" s="1"/>
  <c r="F1454" i="19"/>
  <c r="G1454" i="19" s="1"/>
  <c r="F1442" i="19"/>
  <c r="G1442" i="19" s="1"/>
  <c r="F1382" i="19"/>
  <c r="G1382" i="19" s="1"/>
  <c r="F1346" i="19"/>
  <c r="G1346" i="19" s="1"/>
  <c r="F1310" i="19"/>
  <c r="G1310" i="19" s="1"/>
  <c r="F1274" i="19"/>
  <c r="G1274" i="19" s="1"/>
  <c r="F1250" i="19"/>
  <c r="G1250" i="19" s="1"/>
  <c r="F1214" i="19"/>
  <c r="G1214" i="19" s="1"/>
  <c r="F1166" i="19"/>
  <c r="G1166" i="19" s="1"/>
  <c r="F1130" i="19"/>
  <c r="G1130" i="19" s="1"/>
  <c r="F1082" i="19"/>
  <c r="G1082" i="19" s="1"/>
  <c r="F1046" i="19"/>
  <c r="G1046" i="19" s="1"/>
  <c r="F1022" i="19"/>
  <c r="G1022" i="19" s="1"/>
  <c r="F1010" i="19"/>
  <c r="G1010" i="19" s="1"/>
  <c r="F926" i="19"/>
  <c r="G926" i="19" s="1"/>
  <c r="F890" i="19"/>
  <c r="G890" i="19" s="1"/>
  <c r="F794" i="19"/>
  <c r="G794" i="19" s="1"/>
  <c r="F782" i="19"/>
  <c r="G782" i="19" s="1"/>
  <c r="F758" i="19"/>
  <c r="G758" i="19" s="1"/>
  <c r="F746" i="19"/>
  <c r="G746" i="19" s="1"/>
  <c r="F722" i="19"/>
  <c r="G722" i="19" s="1"/>
  <c r="F710" i="19"/>
  <c r="G710" i="19" s="1"/>
  <c r="F686" i="19"/>
  <c r="G686" i="19" s="1"/>
  <c r="F674" i="19"/>
  <c r="G674" i="19" s="1"/>
  <c r="F662" i="19"/>
  <c r="G662" i="19" s="1"/>
  <c r="F650" i="19"/>
  <c r="G650" i="19" s="1"/>
  <c r="F602" i="19"/>
  <c r="G602" i="19" s="1"/>
  <c r="F566" i="19"/>
  <c r="G566" i="19" s="1"/>
  <c r="F554" i="19"/>
  <c r="G554" i="19" s="1"/>
  <c r="F518" i="19"/>
  <c r="G518" i="19" s="1"/>
  <c r="F482" i="19"/>
  <c r="G482" i="19" s="1"/>
  <c r="F458" i="19"/>
  <c r="G458" i="19" s="1"/>
  <c r="F434" i="19"/>
  <c r="G434" i="19" s="1"/>
  <c r="F422" i="19"/>
  <c r="G422" i="19" s="1"/>
  <c r="F410" i="19"/>
  <c r="G410" i="19" s="1"/>
  <c r="F374" i="19"/>
  <c r="G374" i="19" s="1"/>
  <c r="F362" i="19"/>
  <c r="G362" i="19" s="1"/>
  <c r="F338" i="19"/>
  <c r="G338" i="19" s="1"/>
  <c r="F326" i="19"/>
  <c r="G326" i="19" s="1"/>
  <c r="F314" i="19"/>
  <c r="G314" i="19" s="1"/>
  <c r="F302" i="19"/>
  <c r="G302" i="19" s="1"/>
  <c r="F290" i="19"/>
  <c r="G290" i="19" s="1"/>
  <c r="F278" i="19"/>
  <c r="G278" i="19" s="1"/>
  <c r="F254" i="19"/>
  <c r="G254" i="19" s="1"/>
  <c r="F230" i="19"/>
  <c r="G230" i="19" s="1"/>
  <c r="F218" i="19"/>
  <c r="G218" i="19" s="1"/>
  <c r="F194" i="19"/>
  <c r="G194" i="19" s="1"/>
  <c r="F182" i="19"/>
  <c r="G182" i="19" s="1"/>
  <c r="F158" i="19"/>
  <c r="G158" i="19" s="1"/>
  <c r="F146" i="19"/>
  <c r="G146" i="19" s="1"/>
  <c r="F122" i="19"/>
  <c r="G122" i="19" s="1"/>
  <c r="F110" i="19"/>
  <c r="G110" i="19" s="1"/>
  <c r="F98" i="19"/>
  <c r="G98" i="19" s="1"/>
  <c r="F86" i="19"/>
  <c r="G86" i="19" s="1"/>
  <c r="F74" i="19"/>
  <c r="G74" i="19" s="1"/>
  <c r="F62" i="19"/>
  <c r="G62" i="19" s="1"/>
  <c r="F50" i="19"/>
  <c r="G50" i="19" s="1"/>
  <c r="F38" i="19"/>
  <c r="G38" i="19" s="1"/>
  <c r="F1592" i="19"/>
  <c r="G1592" i="19" s="1"/>
  <c r="D547" i="22"/>
  <c r="E547" i="22" s="1"/>
  <c r="F547" i="22" s="1"/>
  <c r="D447" i="22"/>
  <c r="E447" i="22" s="1"/>
  <c r="F447" i="22" s="1"/>
  <c r="D170" i="22"/>
  <c r="E170" i="22" s="1"/>
  <c r="F170" i="22" s="1"/>
  <c r="F1616" i="19"/>
  <c r="G1616" i="19" s="1"/>
  <c r="F1664" i="19"/>
  <c r="G1664" i="19" s="1"/>
  <c r="F1544" i="19"/>
  <c r="G1544" i="19" s="1"/>
  <c r="F1340" i="19"/>
  <c r="G1340" i="19" s="1"/>
  <c r="D918" i="22"/>
  <c r="E918" i="22" s="1"/>
  <c r="F918" i="22" s="1"/>
  <c r="D544" i="22"/>
  <c r="E544" i="22" s="1"/>
  <c r="F544" i="22" s="1"/>
  <c r="D1067" i="22"/>
  <c r="E1067" i="22" s="1"/>
  <c r="F1067" i="22" s="1"/>
  <c r="D979" i="22"/>
  <c r="E979" i="22" s="1"/>
  <c r="F979" i="22" s="1"/>
  <c r="D886" i="22"/>
  <c r="E886" i="22" s="1"/>
  <c r="F886" i="22" s="1"/>
  <c r="D608" i="22"/>
  <c r="E608" i="22" s="1"/>
  <c r="F608" i="22" s="1"/>
  <c r="D413" i="22"/>
  <c r="E413" i="22" s="1"/>
  <c r="F413" i="22" s="1"/>
  <c r="D194" i="22"/>
  <c r="E194" i="22" s="1"/>
  <c r="F194" i="22" s="1"/>
  <c r="D870" i="22"/>
  <c r="E870" i="22" s="1"/>
  <c r="F870" i="22" s="1"/>
  <c r="D821" i="22"/>
  <c r="E821" i="22" s="1"/>
  <c r="F821" i="22" s="1"/>
  <c r="D1050" i="22"/>
  <c r="E1050" i="22" s="1"/>
  <c r="F1050" i="22" s="1"/>
  <c r="D629" i="22"/>
  <c r="E629" i="22" s="1"/>
  <c r="F629" i="22" s="1"/>
  <c r="D522" i="22"/>
  <c r="E522" i="22" s="1"/>
  <c r="F522" i="22" s="1"/>
  <c r="D1255" i="22"/>
  <c r="E1255" i="22" s="1"/>
  <c r="F1255" i="22" s="1"/>
  <c r="F1640" i="19"/>
  <c r="G1640" i="19" s="1"/>
  <c r="D930" i="22"/>
  <c r="E930" i="22" s="1"/>
  <c r="F930" i="22" s="1"/>
  <c r="D508" i="22"/>
  <c r="E508" i="22" s="1"/>
  <c r="F508" i="22" s="1"/>
  <c r="F2384" i="19"/>
  <c r="G2384" i="19" s="1"/>
  <c r="D110" i="22" s="1"/>
  <c r="E110" i="22" s="1"/>
  <c r="F110" i="22" s="1"/>
  <c r="F1364" i="19"/>
  <c r="G1364" i="19" s="1"/>
  <c r="D846" i="22"/>
  <c r="E846" i="22" s="1"/>
  <c r="F846" i="22" s="1"/>
  <c r="D678" i="22"/>
  <c r="E678" i="22" s="1"/>
  <c r="F678" i="22" s="1"/>
  <c r="D654" i="22"/>
  <c r="E654" i="22" s="1"/>
  <c r="F654" i="22" s="1"/>
  <c r="D604" i="22"/>
  <c r="E604" i="22" s="1"/>
  <c r="F604" i="22" s="1"/>
  <c r="D509" i="22"/>
  <c r="E509" i="22" s="1"/>
  <c r="F509" i="22" s="1"/>
  <c r="D681" i="22"/>
  <c r="E681" i="22" s="1"/>
  <c r="F681" i="22" s="1"/>
  <c r="D401" i="22"/>
  <c r="E401" i="22" s="1"/>
  <c r="F401" i="22" s="1"/>
  <c r="D353" i="22"/>
  <c r="E353" i="22" s="1"/>
  <c r="F353" i="22" s="1"/>
  <c r="D257" i="22"/>
  <c r="E257" i="22" s="1"/>
  <c r="F257" i="22" s="1"/>
  <c r="D75" i="22"/>
  <c r="E75" i="22" s="1"/>
  <c r="F75" i="22" s="1"/>
  <c r="D380" i="22"/>
  <c r="E380" i="22" s="1"/>
  <c r="F380" i="22" s="1"/>
  <c r="F2228" i="19"/>
  <c r="G2228" i="19" s="1"/>
  <c r="F2156" i="19"/>
  <c r="G2156" i="19" s="1"/>
  <c r="D330" i="22"/>
  <c r="E330" i="22" s="1"/>
  <c r="F330" i="22" s="1"/>
  <c r="D291" i="22"/>
  <c r="E291" i="22" s="1"/>
  <c r="F291" i="22" s="1"/>
  <c r="D42" i="22"/>
  <c r="E42" i="22" s="1"/>
  <c r="F42" i="22" s="1"/>
  <c r="F2924" i="19"/>
  <c r="G2924" i="19" s="1"/>
  <c r="D653" i="22" s="1"/>
  <c r="E653" i="22" s="1"/>
  <c r="F653" i="22" s="1"/>
  <c r="F2696" i="19"/>
  <c r="G2696" i="19" s="1"/>
  <c r="D423" i="22" s="1"/>
  <c r="E423" i="22" s="1"/>
  <c r="F423" i="22" s="1"/>
  <c r="F2648" i="19"/>
  <c r="G2648" i="19" s="1"/>
  <c r="D375" i="22" s="1"/>
  <c r="E375" i="22" s="1"/>
  <c r="F375" i="22" s="1"/>
  <c r="F2624" i="19"/>
  <c r="G2624" i="19" s="1"/>
  <c r="D351" i="22" s="1"/>
  <c r="E351" i="22" s="1"/>
  <c r="F351" i="22" s="1"/>
  <c r="F2540" i="19"/>
  <c r="G2540" i="19" s="1"/>
  <c r="D265" i="22" s="1"/>
  <c r="E265" i="22" s="1"/>
  <c r="F265" i="22" s="1"/>
  <c r="F2036" i="19"/>
  <c r="G2036" i="19" s="1"/>
  <c r="F1568" i="19"/>
  <c r="G1568" i="19" s="1"/>
  <c r="D231" i="22"/>
  <c r="E231" i="22" s="1"/>
  <c r="F231" i="22" s="1"/>
  <c r="D65" i="22"/>
  <c r="E65" i="22" s="1"/>
  <c r="F65" i="22" s="1"/>
  <c r="F2900" i="19"/>
  <c r="G2900" i="19" s="1"/>
  <c r="F2876" i="19"/>
  <c r="G2876" i="19" s="1"/>
  <c r="F2852" i="19"/>
  <c r="G2852" i="19" s="1"/>
  <c r="F2240" i="19"/>
  <c r="G2240" i="19" s="1"/>
  <c r="D461" i="22"/>
  <c r="E461" i="22" s="1"/>
  <c r="F461" i="22" s="1"/>
  <c r="D424" i="22"/>
  <c r="E424" i="22" s="1"/>
  <c r="F424" i="22" s="1"/>
  <c r="D305" i="22"/>
  <c r="E305" i="22" s="1"/>
  <c r="F305" i="22" s="1"/>
  <c r="F3356" i="19"/>
  <c r="G3356" i="19" s="1"/>
  <c r="F3332" i="19"/>
  <c r="G3332" i="19" s="1"/>
  <c r="D1061" i="22" s="1"/>
  <c r="E1061" i="22" s="1"/>
  <c r="F1061" i="22" s="1"/>
  <c r="F3212" i="19"/>
  <c r="G3212" i="19" s="1"/>
  <c r="D343" i="22" s="1"/>
  <c r="E343" i="22" s="1"/>
  <c r="F343" i="22" s="1"/>
  <c r="F3188" i="19"/>
  <c r="G3188" i="19" s="1"/>
  <c r="F3164" i="19"/>
  <c r="G3164" i="19" s="1"/>
  <c r="F3139" i="19"/>
  <c r="G3139" i="19" s="1"/>
  <c r="D209" i="22"/>
  <c r="E209" i="22" s="1"/>
  <c r="F209" i="22" s="1"/>
  <c r="D520" i="22"/>
  <c r="E520" i="22" s="1"/>
  <c r="F520" i="22" s="1"/>
  <c r="D438" i="22"/>
  <c r="E438" i="22" s="1"/>
  <c r="F438" i="22" s="1"/>
  <c r="D342" i="22"/>
  <c r="E342" i="22" s="1"/>
  <c r="F342" i="22" s="1"/>
  <c r="D319" i="22"/>
  <c r="E319" i="22" s="1"/>
  <c r="F319" i="22" s="1"/>
  <c r="D282" i="22"/>
  <c r="E282" i="22" s="1"/>
  <c r="F282" i="22" s="1"/>
  <c r="D198" i="22"/>
  <c r="E198" i="22" s="1"/>
  <c r="F198" i="22" s="1"/>
  <c r="F1052" i="19"/>
  <c r="G1052" i="19" s="1"/>
  <c r="F1028" i="19"/>
  <c r="G1028" i="19" s="1"/>
  <c r="F1004" i="19"/>
  <c r="G1004" i="19" s="1"/>
  <c r="D111" i="22"/>
  <c r="E111" i="22" s="1"/>
  <c r="F111" i="22" s="1"/>
  <c r="F1652" i="19"/>
  <c r="G1652" i="19" s="1"/>
  <c r="F1628" i="19"/>
  <c r="G1628" i="19" s="1"/>
  <c r="F1352" i="19"/>
  <c r="G1352" i="19" s="1"/>
  <c r="F1328" i="19"/>
  <c r="G1328" i="19" s="1"/>
  <c r="D666" i="22"/>
  <c r="E666" i="22" s="1"/>
  <c r="F666" i="22" s="1"/>
  <c r="D1015" i="22"/>
  <c r="E1015" i="22" s="1"/>
  <c r="F1015" i="22" s="1"/>
  <c r="D556" i="22"/>
  <c r="E556" i="22" s="1"/>
  <c r="F556" i="22" s="1"/>
  <c r="D280" i="22"/>
  <c r="E280" i="22" s="1"/>
  <c r="F280" i="22" s="1"/>
  <c r="D221" i="22"/>
  <c r="E221" i="22" s="1"/>
  <c r="F221" i="22" s="1"/>
  <c r="D78" i="22"/>
  <c r="E78" i="22" s="1"/>
  <c r="F78" i="22" s="1"/>
  <c r="D53" i="22"/>
  <c r="E53" i="22" s="1"/>
  <c r="F53" i="22" s="1"/>
  <c r="F1796" i="19"/>
  <c r="G1796" i="19" s="1"/>
  <c r="F1172" i="19"/>
  <c r="G1172" i="19" s="1"/>
  <c r="D682" i="22"/>
  <c r="E682" i="22" s="1"/>
  <c r="F682" i="22" s="1"/>
  <c r="D1256" i="22"/>
  <c r="E1256" i="22" s="1"/>
  <c r="F1256" i="22" s="1"/>
  <c r="D1052" i="22"/>
  <c r="E1052" i="22" s="1"/>
  <c r="F1052" i="22" s="1"/>
  <c r="D872" i="22"/>
  <c r="E872" i="22" s="1"/>
  <c r="F872" i="22" s="1"/>
  <c r="D752" i="22"/>
  <c r="E752" i="22" s="1"/>
  <c r="F752" i="22" s="1"/>
  <c r="D716" i="22"/>
  <c r="E716" i="22" s="1"/>
  <c r="F716" i="22" s="1"/>
  <c r="D595" i="22"/>
  <c r="E595" i="22" s="1"/>
  <c r="F595" i="22" s="1"/>
  <c r="D571" i="22"/>
  <c r="E571" i="22" s="1"/>
  <c r="F571" i="22" s="1"/>
  <c r="D279" i="22"/>
  <c r="E279" i="22" s="1"/>
  <c r="F279" i="22" s="1"/>
  <c r="D220" i="22"/>
  <c r="E220" i="22" s="1"/>
  <c r="F220" i="22" s="1"/>
  <c r="D195" i="22"/>
  <c r="E195" i="22" s="1"/>
  <c r="F195" i="22" s="1"/>
  <c r="D172" i="22"/>
  <c r="E172" i="22" s="1"/>
  <c r="F172" i="22" s="1"/>
  <c r="D1196" i="22"/>
  <c r="E1196" i="22" s="1"/>
  <c r="F1196" i="22" s="1"/>
  <c r="D1068" i="22"/>
  <c r="E1068" i="22" s="1"/>
  <c r="F1068" i="22" s="1"/>
  <c r="D932" i="22"/>
  <c r="E932" i="22" s="1"/>
  <c r="F932" i="22" s="1"/>
  <c r="D751" i="22"/>
  <c r="E751" i="22" s="1"/>
  <c r="F751" i="22" s="1"/>
  <c r="D715" i="22"/>
  <c r="E715" i="22" s="1"/>
  <c r="F715" i="22" s="1"/>
  <c r="D594" i="22"/>
  <c r="E594" i="22" s="1"/>
  <c r="F594" i="22" s="1"/>
  <c r="D570" i="22"/>
  <c r="E570" i="22" s="1"/>
  <c r="F570" i="22" s="1"/>
  <c r="D532" i="22"/>
  <c r="E532" i="22" s="1"/>
  <c r="F532" i="22" s="1"/>
  <c r="D471" i="22"/>
  <c r="E471" i="22" s="1"/>
  <c r="F471" i="22" s="1"/>
  <c r="D451" i="22"/>
  <c r="E451" i="22" s="1"/>
  <c r="F451" i="22" s="1"/>
  <c r="D315" i="22"/>
  <c r="E315" i="22" s="1"/>
  <c r="F315" i="22" s="1"/>
  <c r="D171" i="22"/>
  <c r="E171" i="22" s="1"/>
  <c r="F171" i="22" s="1"/>
  <c r="D126" i="22"/>
  <c r="E126" i="22" s="1"/>
  <c r="F126" i="22" s="1"/>
  <c r="F2492" i="19"/>
  <c r="G2492" i="19" s="1"/>
  <c r="D218" i="22" s="1"/>
  <c r="E218" i="22" s="1"/>
  <c r="F218" i="22" s="1"/>
  <c r="F2336" i="19"/>
  <c r="G2336" i="19" s="1"/>
  <c r="F1964" i="19"/>
  <c r="G1964" i="19" s="1"/>
  <c r="F1940" i="19"/>
  <c r="G1940" i="19" s="1"/>
  <c r="F1892" i="19"/>
  <c r="G1892" i="19" s="1"/>
  <c r="F1472" i="19"/>
  <c r="G1472" i="19" s="1"/>
  <c r="F992" i="19"/>
  <c r="G992" i="19" s="1"/>
  <c r="F788" i="19"/>
  <c r="G788" i="19" s="1"/>
  <c r="F3536" i="19"/>
  <c r="G3536" i="19" s="1"/>
  <c r="F3512" i="19"/>
  <c r="G3512" i="19" s="1"/>
  <c r="F3488" i="19"/>
  <c r="G3488" i="19" s="1"/>
  <c r="F2960" i="19"/>
  <c r="G2960" i="19" s="1"/>
  <c r="F1988" i="19"/>
  <c r="G1988" i="19" s="1"/>
  <c r="F1808" i="19"/>
  <c r="G1808" i="19" s="1"/>
  <c r="F3534" i="19"/>
  <c r="G3534" i="19" s="1"/>
  <c r="F3522" i="19"/>
  <c r="G3522" i="19" s="1"/>
  <c r="D1253" i="22" s="1"/>
  <c r="E1253" i="22" s="1"/>
  <c r="F1253" i="22" s="1"/>
  <c r="F3510" i="19"/>
  <c r="G3510" i="19" s="1"/>
  <c r="D1241" i="22" s="1"/>
  <c r="E1241" i="22" s="1"/>
  <c r="F1241" i="22" s="1"/>
  <c r="F3498" i="19"/>
  <c r="G3498" i="19" s="1"/>
  <c r="D1228" i="22" s="1"/>
  <c r="E1228" i="22" s="1"/>
  <c r="F1228" i="22" s="1"/>
  <c r="F3486" i="19"/>
  <c r="G3486" i="19" s="1"/>
  <c r="D1216" i="22" s="1"/>
  <c r="E1216" i="22" s="1"/>
  <c r="F1216" i="22" s="1"/>
  <c r="F3474" i="19"/>
  <c r="G3474" i="19" s="1"/>
  <c r="D1204" i="22" s="1"/>
  <c r="E1204" i="22" s="1"/>
  <c r="F1204" i="22" s="1"/>
  <c r="F3462" i="19"/>
  <c r="G3462" i="19" s="1"/>
  <c r="D1193" i="22" s="1"/>
  <c r="E1193" i="22" s="1"/>
  <c r="F1193" i="22" s="1"/>
  <c r="F3450" i="19"/>
  <c r="G3450" i="19" s="1"/>
  <c r="D1182" i="22" s="1"/>
  <c r="E1182" i="22" s="1"/>
  <c r="F1182" i="22" s="1"/>
  <c r="F3438" i="19"/>
  <c r="G3438" i="19" s="1"/>
  <c r="D1170" i="22" s="1"/>
  <c r="E1170" i="22" s="1"/>
  <c r="F1170" i="22" s="1"/>
  <c r="F3426" i="19"/>
  <c r="G3426" i="19" s="1"/>
  <c r="D1158" i="22" s="1"/>
  <c r="E1158" i="22" s="1"/>
  <c r="F1158" i="22" s="1"/>
  <c r="F3414" i="19"/>
  <c r="G3414" i="19" s="1"/>
  <c r="D1146" i="22" s="1"/>
  <c r="E1146" i="22" s="1"/>
  <c r="F1146" i="22" s="1"/>
  <c r="F3402" i="19"/>
  <c r="G3402" i="19" s="1"/>
  <c r="D1133" i="22" s="1"/>
  <c r="E1133" i="22" s="1"/>
  <c r="F1133" i="22" s="1"/>
  <c r="F3390" i="19"/>
  <c r="G3390" i="19" s="1"/>
  <c r="F3378" i="19"/>
  <c r="G3378" i="19" s="1"/>
  <c r="D1108" i="22" s="1"/>
  <c r="E1108" i="22" s="1"/>
  <c r="F1108" i="22" s="1"/>
  <c r="F3366" i="19"/>
  <c r="G3366" i="19" s="1"/>
  <c r="D1097" i="22" s="1"/>
  <c r="E1097" i="22" s="1"/>
  <c r="F1097" i="22" s="1"/>
  <c r="F3354" i="19"/>
  <c r="G3354" i="19" s="1"/>
  <c r="D1084" i="22" s="1"/>
  <c r="E1084" i="22" s="1"/>
  <c r="F1084" i="22" s="1"/>
  <c r="F3342" i="19"/>
  <c r="G3342" i="19" s="1"/>
  <c r="D1071" i="22" s="1"/>
  <c r="E1071" i="22" s="1"/>
  <c r="F1071" i="22" s="1"/>
  <c r="F3068" i="19"/>
  <c r="G3068" i="19" s="1"/>
  <c r="D487" i="22" s="1"/>
  <c r="E487" i="22" s="1"/>
  <c r="F487" i="22" s="1"/>
  <c r="F2780" i="19"/>
  <c r="G2780" i="19" s="1"/>
  <c r="F500" i="19"/>
  <c r="G500" i="19" s="1"/>
  <c r="F128" i="19"/>
  <c r="G128" i="19" s="1"/>
  <c r="F104" i="19"/>
  <c r="G104" i="19" s="1"/>
  <c r="F3296" i="19"/>
  <c r="G3296" i="19" s="1"/>
  <c r="D1025" i="22" s="1"/>
  <c r="E1025" i="22" s="1"/>
  <c r="F1025" i="22" s="1"/>
  <c r="F1412" i="19"/>
  <c r="G1412" i="19" s="1"/>
  <c r="F1304" i="19"/>
  <c r="G1304" i="19" s="1"/>
  <c r="F1280" i="19"/>
  <c r="G1280" i="19" s="1"/>
  <c r="F980" i="19"/>
  <c r="G980" i="19" s="1"/>
  <c r="F776" i="19"/>
  <c r="G776" i="19" s="1"/>
  <c r="F656" i="19"/>
  <c r="G656" i="19" s="1"/>
  <c r="F452" i="19"/>
  <c r="G452" i="19" s="1"/>
  <c r="F368" i="19"/>
  <c r="G368" i="19" s="1"/>
  <c r="F800" i="19"/>
  <c r="G800" i="19" s="1"/>
  <c r="F752" i="19"/>
  <c r="G752" i="19" s="1"/>
  <c r="F704" i="19"/>
  <c r="G704" i="19" s="1"/>
  <c r="F680" i="19"/>
  <c r="G680" i="19" s="1"/>
  <c r="F632" i="19"/>
  <c r="G632" i="19" s="1"/>
  <c r="F344" i="19"/>
  <c r="G344" i="19" s="1"/>
  <c r="F320" i="19"/>
  <c r="G320" i="19" s="1"/>
  <c r="F296" i="19"/>
  <c r="G296" i="19" s="1"/>
  <c r="F272" i="19"/>
  <c r="G272" i="19" s="1"/>
  <c r="F207" i="19"/>
  <c r="G207" i="19" s="1"/>
  <c r="F3050" i="19"/>
  <c r="G3050" i="19" s="1"/>
  <c r="F2426" i="19"/>
  <c r="G2426" i="19" s="1"/>
  <c r="F1766" i="19"/>
  <c r="G1766" i="19" s="1"/>
  <c r="F1580" i="19"/>
  <c r="G1580" i="19" s="1"/>
  <c r="F1327" i="19"/>
  <c r="G1327" i="19" s="1"/>
  <c r="F1220" i="19"/>
  <c r="G1220" i="19" s="1"/>
  <c r="F1196" i="19"/>
  <c r="G1196" i="19" s="1"/>
  <c r="F920" i="19"/>
  <c r="G920" i="19" s="1"/>
  <c r="F728" i="19"/>
  <c r="G728" i="19" s="1"/>
  <c r="F428" i="19"/>
  <c r="G428" i="19" s="1"/>
  <c r="F404" i="19"/>
  <c r="G404" i="19" s="1"/>
  <c r="F1676" i="19"/>
  <c r="G1676" i="19" s="1"/>
  <c r="F1244" i="19"/>
  <c r="G1244" i="19" s="1"/>
  <c r="F1148" i="19"/>
  <c r="G1148" i="19" s="1"/>
  <c r="F1124" i="19"/>
  <c r="G1124" i="19" s="1"/>
  <c r="F1076" i="19"/>
  <c r="G1076" i="19" s="1"/>
  <c r="F944" i="19"/>
  <c r="G944" i="19" s="1"/>
  <c r="F848" i="19"/>
  <c r="G848" i="19" s="1"/>
  <c r="F824" i="19"/>
  <c r="G824" i="19" s="1"/>
  <c r="F608" i="19"/>
  <c r="G608" i="19" s="1"/>
  <c r="F584" i="19"/>
  <c r="G584" i="19" s="1"/>
  <c r="F560" i="19"/>
  <c r="G560" i="19" s="1"/>
  <c r="D210" i="22"/>
  <c r="E210" i="22" s="1"/>
  <c r="F210" i="22" s="1"/>
  <c r="F2204" i="19"/>
  <c r="G2204" i="19" s="1"/>
  <c r="F2024" i="19"/>
  <c r="G2024" i="19" s="1"/>
  <c r="F1820" i="19"/>
  <c r="G1820" i="19" s="1"/>
  <c r="F1748" i="19"/>
  <c r="G1748" i="19" s="1"/>
  <c r="F1520" i="19"/>
  <c r="G1520" i="19" s="1"/>
  <c r="F1400" i="19"/>
  <c r="G1400" i="19" s="1"/>
  <c r="D28" i="22"/>
  <c r="E28" i="22" s="1"/>
  <c r="F28" i="22" s="1"/>
  <c r="F3056" i="19"/>
  <c r="G3056" i="19" s="1"/>
  <c r="D499" i="22" s="1"/>
  <c r="E499" i="22" s="1"/>
  <c r="F499" i="22" s="1"/>
  <c r="F2768" i="19"/>
  <c r="G2768" i="19" s="1"/>
  <c r="D243" i="22"/>
  <c r="E243" i="22" s="1"/>
  <c r="F243" i="22" s="1"/>
  <c r="F1700" i="19"/>
  <c r="G1700" i="19" s="1"/>
  <c r="F3330" i="19"/>
  <c r="G3330" i="19" s="1"/>
  <c r="F3318" i="19"/>
  <c r="G3318" i="19" s="1"/>
  <c r="D1047" i="22" s="1"/>
  <c r="E1047" i="22" s="1"/>
  <c r="F1047" i="22" s="1"/>
  <c r="F3306" i="19"/>
  <c r="G3306" i="19" s="1"/>
  <c r="D1035" i="22" s="1"/>
  <c r="E1035" i="22" s="1"/>
  <c r="F1035" i="22" s="1"/>
  <c r="F3294" i="19"/>
  <c r="G3294" i="19" s="1"/>
  <c r="D1022" i="22" s="1"/>
  <c r="E1022" i="22" s="1"/>
  <c r="F1022" i="22" s="1"/>
  <c r="F3282" i="19"/>
  <c r="G3282" i="19" s="1"/>
  <c r="D1011" i="22" s="1"/>
  <c r="E1011" i="22" s="1"/>
  <c r="F1011" i="22" s="1"/>
  <c r="F3270" i="19"/>
  <c r="G3270" i="19" s="1"/>
  <c r="D999" i="22" s="1"/>
  <c r="E999" i="22" s="1"/>
  <c r="F999" i="22" s="1"/>
  <c r="F3258" i="19"/>
  <c r="G3258" i="19" s="1"/>
  <c r="D987" i="22" s="1"/>
  <c r="E987" i="22" s="1"/>
  <c r="F987" i="22" s="1"/>
  <c r="F3246" i="19"/>
  <c r="G3246" i="19" s="1"/>
  <c r="D974" i="22" s="1"/>
  <c r="E974" i="22" s="1"/>
  <c r="F974" i="22" s="1"/>
  <c r="F3234" i="19"/>
  <c r="G3234" i="19" s="1"/>
  <c r="D962" i="22" s="1"/>
  <c r="E962" i="22" s="1"/>
  <c r="F962" i="22" s="1"/>
  <c r="F3222" i="19"/>
  <c r="G3222" i="19" s="1"/>
  <c r="D950" i="22" s="1"/>
  <c r="E950" i="22" s="1"/>
  <c r="F950" i="22" s="1"/>
  <c r="F3210" i="19"/>
  <c r="G3210" i="19" s="1"/>
  <c r="D939" i="22" s="1"/>
  <c r="E939" i="22" s="1"/>
  <c r="F939" i="22" s="1"/>
  <c r="F3198" i="19"/>
  <c r="G3198" i="19" s="1"/>
  <c r="F3186" i="19"/>
  <c r="G3186" i="19" s="1"/>
  <c r="F3174" i="19"/>
  <c r="G3174" i="19" s="1"/>
  <c r="F3162" i="19"/>
  <c r="G3162" i="19" s="1"/>
  <c r="D892" i="22" s="1"/>
  <c r="E892" i="22" s="1"/>
  <c r="F892" i="22" s="1"/>
  <c r="F3150" i="19"/>
  <c r="G3150" i="19" s="1"/>
  <c r="D404" i="22" s="1"/>
  <c r="E404" i="22" s="1"/>
  <c r="F404" i="22" s="1"/>
  <c r="F3138" i="19"/>
  <c r="G3138" i="19" s="1"/>
  <c r="D867" i="22" s="1"/>
  <c r="E867" i="22" s="1"/>
  <c r="F867" i="22" s="1"/>
  <c r="F3126" i="19"/>
  <c r="G3126" i="19" s="1"/>
  <c r="D854" i="22" s="1"/>
  <c r="E854" i="22" s="1"/>
  <c r="F854" i="22" s="1"/>
  <c r="F3114" i="19"/>
  <c r="G3114" i="19" s="1"/>
  <c r="D843" i="22" s="1"/>
  <c r="E843" i="22" s="1"/>
  <c r="F843" i="22" s="1"/>
  <c r="F3102" i="19"/>
  <c r="G3102" i="19" s="1"/>
  <c r="D831" i="22" s="1"/>
  <c r="E831" i="22" s="1"/>
  <c r="F831" i="22" s="1"/>
  <c r="F3090" i="19"/>
  <c r="G3090" i="19" s="1"/>
  <c r="D818" i="22" s="1"/>
  <c r="E818" i="22" s="1"/>
  <c r="F818" i="22" s="1"/>
  <c r="F3078" i="19"/>
  <c r="G3078" i="19" s="1"/>
  <c r="F3066" i="19"/>
  <c r="G3066" i="19" s="1"/>
  <c r="D489" i="22" s="1"/>
  <c r="E489" i="22" s="1"/>
  <c r="F489" i="22" s="1"/>
  <c r="F3054" i="19"/>
  <c r="G3054" i="19" s="1"/>
  <c r="D782" i="22" s="1"/>
  <c r="E782" i="22" s="1"/>
  <c r="F782" i="22" s="1"/>
  <c r="F3018" i="19"/>
  <c r="G3018" i="19" s="1"/>
  <c r="D746" i="22" s="1"/>
  <c r="E746" i="22" s="1"/>
  <c r="F746" i="22" s="1"/>
  <c r="F3006" i="19"/>
  <c r="G3006" i="19" s="1"/>
  <c r="F2994" i="19"/>
  <c r="G2994" i="19" s="1"/>
  <c r="D721" i="22" s="1"/>
  <c r="E721" i="22" s="1"/>
  <c r="F721" i="22" s="1"/>
  <c r="F2982" i="19"/>
  <c r="G2982" i="19" s="1"/>
  <c r="F2970" i="19"/>
  <c r="G2970" i="19" s="1"/>
  <c r="F2958" i="19"/>
  <c r="G2958" i="19" s="1"/>
  <c r="D685" i="22" s="1"/>
  <c r="E685" i="22" s="1"/>
  <c r="F685" i="22" s="1"/>
  <c r="F2946" i="19"/>
  <c r="G2946" i="19" s="1"/>
  <c r="F2934" i="19"/>
  <c r="G2934" i="19" s="1"/>
  <c r="F2922" i="19"/>
  <c r="G2922" i="19" s="1"/>
  <c r="F2910" i="19"/>
  <c r="G2910" i="19" s="1"/>
  <c r="D639" i="22" s="1"/>
  <c r="E639" i="22" s="1"/>
  <c r="F639" i="22" s="1"/>
  <c r="F2874" i="19"/>
  <c r="G2874" i="19" s="1"/>
  <c r="D601" i="22" s="1"/>
  <c r="E601" i="22" s="1"/>
  <c r="F601" i="22" s="1"/>
  <c r="F2862" i="19"/>
  <c r="G2862" i="19" s="1"/>
  <c r="F2850" i="19"/>
  <c r="G2850" i="19" s="1"/>
  <c r="F2838" i="19"/>
  <c r="G2838" i="19" s="1"/>
  <c r="F2826" i="19"/>
  <c r="G2826" i="19" s="1"/>
  <c r="F2814" i="19"/>
  <c r="G2814" i="19" s="1"/>
  <c r="D541" i="22" s="1"/>
  <c r="E541" i="22" s="1"/>
  <c r="F541" i="22" s="1"/>
  <c r="F2802" i="19"/>
  <c r="G2802" i="19" s="1"/>
  <c r="F2790" i="19"/>
  <c r="G2790" i="19" s="1"/>
  <c r="F2778" i="19"/>
  <c r="G2778" i="19" s="1"/>
  <c r="F2766" i="19"/>
  <c r="G2766" i="19" s="1"/>
  <c r="F2730" i="19"/>
  <c r="G2730" i="19" s="1"/>
  <c r="F2718" i="19"/>
  <c r="G2718" i="19" s="1"/>
  <c r="D845" i="22" s="1"/>
  <c r="E845" i="22" s="1"/>
  <c r="F845" i="22" s="1"/>
  <c r="F2706" i="19"/>
  <c r="G2706" i="19" s="1"/>
  <c r="D432" i="22" s="1"/>
  <c r="E432" i="22" s="1"/>
  <c r="F432" i="22" s="1"/>
  <c r="F2694" i="19"/>
  <c r="G2694" i="19" s="1"/>
  <c r="D421" i="22" s="1"/>
  <c r="E421" i="22" s="1"/>
  <c r="F421" i="22" s="1"/>
  <c r="F2682" i="19"/>
  <c r="G2682" i="19" s="1"/>
  <c r="F2670" i="19"/>
  <c r="G2670" i="19" s="1"/>
  <c r="F2658" i="19"/>
  <c r="G2658" i="19" s="1"/>
  <c r="D386" i="22" s="1"/>
  <c r="E386" i="22" s="1"/>
  <c r="F386" i="22" s="1"/>
  <c r="F2646" i="19"/>
  <c r="G2646" i="19" s="1"/>
  <c r="D373" i="22" s="1"/>
  <c r="E373" i="22" s="1"/>
  <c r="F373" i="22" s="1"/>
  <c r="F2634" i="19"/>
  <c r="G2634" i="19" s="1"/>
  <c r="F2622" i="19"/>
  <c r="G2622" i="19" s="1"/>
  <c r="F2586" i="19"/>
  <c r="G2586" i="19" s="1"/>
  <c r="D978" i="22" s="1"/>
  <c r="E978" i="22" s="1"/>
  <c r="F978" i="22" s="1"/>
  <c r="F2574" i="19"/>
  <c r="G2574" i="19" s="1"/>
  <c r="F2562" i="19"/>
  <c r="G2562" i="19" s="1"/>
  <c r="F2550" i="19"/>
  <c r="G2550" i="19" s="1"/>
  <c r="F2538" i="19"/>
  <c r="G2538" i="19" s="1"/>
  <c r="D263" i="22" s="1"/>
  <c r="E263" i="22" s="1"/>
  <c r="F263" i="22" s="1"/>
  <c r="F2526" i="19"/>
  <c r="G2526" i="19" s="1"/>
  <c r="D252" i="22" s="1"/>
  <c r="E252" i="22" s="1"/>
  <c r="F252" i="22" s="1"/>
  <c r="F2514" i="19"/>
  <c r="G2514" i="19" s="1"/>
  <c r="D240" i="22" s="1"/>
  <c r="E240" i="22" s="1"/>
  <c r="F240" i="22" s="1"/>
  <c r="F2502" i="19"/>
  <c r="G2502" i="19" s="1"/>
  <c r="D228" i="22" s="1"/>
  <c r="E228" i="22" s="1"/>
  <c r="F228" i="22" s="1"/>
  <c r="F2490" i="19"/>
  <c r="G2490" i="19" s="1"/>
  <c r="D215" i="22" s="1"/>
  <c r="E215" i="22" s="1"/>
  <c r="F215" i="22" s="1"/>
  <c r="F2478" i="19"/>
  <c r="G2478" i="19" s="1"/>
  <c r="D1088" i="22" s="1"/>
  <c r="E1088" i="22" s="1"/>
  <c r="F1088" i="22" s="1"/>
  <c r="F2442" i="19"/>
  <c r="G2442" i="19" s="1"/>
  <c r="D1124" i="22" s="1"/>
  <c r="E1124" i="22" s="1"/>
  <c r="F1124" i="22" s="1"/>
  <c r="F2430" i="19"/>
  <c r="G2430" i="19" s="1"/>
  <c r="D158" i="22" s="1"/>
  <c r="E158" i="22" s="1"/>
  <c r="F158" i="22" s="1"/>
  <c r="F2418" i="19"/>
  <c r="G2418" i="19" s="1"/>
  <c r="F2406" i="19"/>
  <c r="G2406" i="19" s="1"/>
  <c r="F2394" i="19"/>
  <c r="G2394" i="19" s="1"/>
  <c r="D1172" i="22" s="1"/>
  <c r="E1172" i="22" s="1"/>
  <c r="F1172" i="22" s="1"/>
  <c r="F2382" i="19"/>
  <c r="G2382" i="19" s="1"/>
  <c r="F2370" i="19"/>
  <c r="G2370" i="19" s="1"/>
  <c r="F2358" i="19"/>
  <c r="G2358" i="19" s="1"/>
  <c r="D1208" i="22" s="1"/>
  <c r="E1208" i="22" s="1"/>
  <c r="F1208" i="22" s="1"/>
  <c r="F2346" i="19"/>
  <c r="G2346" i="19" s="1"/>
  <c r="D1221" i="22" s="1"/>
  <c r="E1221" i="22" s="1"/>
  <c r="F1221" i="22" s="1"/>
  <c r="F2334" i="19"/>
  <c r="G2334" i="19" s="1"/>
  <c r="D1233" i="22" s="1"/>
  <c r="E1233" i="22" s="1"/>
  <c r="F1233" i="22" s="1"/>
  <c r="F2298" i="19"/>
  <c r="G2298" i="19" s="1"/>
  <c r="D1269" i="22" s="1"/>
  <c r="E1269" i="22" s="1"/>
  <c r="F1269" i="22" s="1"/>
  <c r="F2286" i="19"/>
  <c r="G2286" i="19" s="1"/>
  <c r="F2274" i="19"/>
  <c r="G2274" i="19" s="1"/>
  <c r="F2262" i="19"/>
  <c r="G2262" i="19" s="1"/>
  <c r="F2250" i="19"/>
  <c r="G2250" i="19" s="1"/>
  <c r="F2238" i="19"/>
  <c r="G2238" i="19" s="1"/>
  <c r="F2226" i="19"/>
  <c r="G2226" i="19" s="1"/>
  <c r="F2214" i="19"/>
  <c r="G2214" i="19" s="1"/>
  <c r="F2202" i="19"/>
  <c r="G2202" i="19" s="1"/>
  <c r="F2190" i="19"/>
  <c r="G2190" i="19" s="1"/>
  <c r="F2154" i="19"/>
  <c r="G2154" i="19" s="1"/>
  <c r="F2142" i="19"/>
  <c r="G2142" i="19" s="1"/>
  <c r="F2130" i="19"/>
  <c r="G2130" i="19" s="1"/>
  <c r="F2118" i="19"/>
  <c r="G2118" i="19" s="1"/>
  <c r="F2106" i="19"/>
  <c r="G2106" i="19" s="1"/>
  <c r="F2094" i="19"/>
  <c r="G2094" i="19" s="1"/>
  <c r="F2082" i="19"/>
  <c r="G2082" i="19" s="1"/>
  <c r="F2070" i="19"/>
  <c r="G2070" i="19" s="1"/>
  <c r="F2058" i="19"/>
  <c r="G2058" i="19" s="1"/>
  <c r="F2046" i="19"/>
  <c r="G2046" i="19" s="1"/>
  <c r="F2010" i="19"/>
  <c r="G2010" i="19" s="1"/>
  <c r="F1998" i="19"/>
  <c r="G1998" i="19" s="1"/>
  <c r="F1986" i="19"/>
  <c r="G1986" i="19" s="1"/>
  <c r="F1974" i="19"/>
  <c r="G1974" i="19" s="1"/>
  <c r="F1962" i="19"/>
  <c r="G1962" i="19" s="1"/>
  <c r="F1950" i="19"/>
  <c r="G1950" i="19" s="1"/>
  <c r="F1938" i="19"/>
  <c r="G1938" i="19" s="1"/>
  <c r="F1926" i="19"/>
  <c r="G1926" i="19" s="1"/>
  <c r="F1914" i="19"/>
  <c r="G1914" i="19" s="1"/>
  <c r="F1902" i="19"/>
  <c r="G1902" i="19" s="1"/>
  <c r="F1890" i="19"/>
  <c r="G1890" i="19" s="1"/>
  <c r="F1866" i="19"/>
  <c r="G1866" i="19" s="1"/>
  <c r="F1854" i="19"/>
  <c r="G1854" i="19" s="1"/>
  <c r="F1842" i="19"/>
  <c r="G1842" i="19" s="1"/>
  <c r="F1830" i="19"/>
  <c r="G1830" i="19" s="1"/>
  <c r="F1818" i="19"/>
  <c r="G1818" i="19" s="1"/>
  <c r="F1806" i="19"/>
  <c r="G1806" i="19" s="1"/>
  <c r="F1794" i="19"/>
  <c r="G1794" i="19" s="1"/>
  <c r="F1782" i="19"/>
  <c r="G1782" i="19" s="1"/>
  <c r="F1770" i="19"/>
  <c r="G1770" i="19" s="1"/>
  <c r="F1758" i="19"/>
  <c r="G1758" i="19" s="1"/>
  <c r="F1746" i="19"/>
  <c r="G1746" i="19" s="1"/>
  <c r="F1722" i="19"/>
  <c r="G1722" i="19" s="1"/>
  <c r="F1710" i="19"/>
  <c r="G1710" i="19" s="1"/>
  <c r="F1698" i="19"/>
  <c r="G1698" i="19" s="1"/>
  <c r="F1686" i="19"/>
  <c r="G1686" i="19" s="1"/>
  <c r="F1674" i="19"/>
  <c r="G1674" i="19" s="1"/>
  <c r="F1662" i="19"/>
  <c r="G1662" i="19" s="1"/>
  <c r="F1650" i="19"/>
  <c r="G1650" i="19" s="1"/>
  <c r="F1638" i="19"/>
  <c r="G1638" i="19" s="1"/>
  <c r="F1626" i="19"/>
  <c r="G1626" i="19" s="1"/>
  <c r="F1614" i="19"/>
  <c r="G1614" i="19" s="1"/>
  <c r="F1602" i="19"/>
  <c r="G1602" i="19" s="1"/>
  <c r="F1578" i="19"/>
  <c r="G1578" i="19" s="1"/>
  <c r="F1566" i="19"/>
  <c r="G1566" i="19" s="1"/>
  <c r="F1554" i="19"/>
  <c r="G1554" i="19" s="1"/>
  <c r="F1542" i="19"/>
  <c r="G1542" i="19" s="1"/>
  <c r="F1530" i="19"/>
  <c r="G1530" i="19" s="1"/>
  <c r="F1518" i="19"/>
  <c r="G1518" i="19" s="1"/>
  <c r="F1506" i="19"/>
  <c r="G1506" i="19" s="1"/>
  <c r="F1494" i="19"/>
  <c r="G1494" i="19" s="1"/>
  <c r="F1482" i="19"/>
  <c r="G1482" i="19" s="1"/>
  <c r="F1470" i="19"/>
  <c r="G1470" i="19" s="1"/>
  <c r="F1458" i="19"/>
  <c r="G1458" i="19" s="1"/>
  <c r="F1434" i="19"/>
  <c r="G1434" i="19" s="1"/>
  <c r="F1422" i="19"/>
  <c r="G1422" i="19" s="1"/>
  <c r="F1410" i="19"/>
  <c r="G1410" i="19" s="1"/>
  <c r="F1398" i="19"/>
  <c r="G1398" i="19" s="1"/>
  <c r="F1386" i="19"/>
  <c r="G1386" i="19" s="1"/>
  <c r="F1374" i="19"/>
  <c r="G1374" i="19" s="1"/>
  <c r="F1362" i="19"/>
  <c r="G1362" i="19" s="1"/>
  <c r="F1350" i="19"/>
  <c r="G1350" i="19" s="1"/>
  <c r="F1338" i="19"/>
  <c r="G1338" i="19" s="1"/>
  <c r="F1326" i="19"/>
  <c r="G1326" i="19" s="1"/>
  <c r="F1314" i="19"/>
  <c r="G1314" i="19" s="1"/>
  <c r="F1290" i="19"/>
  <c r="G1290" i="19" s="1"/>
  <c r="F1278" i="19"/>
  <c r="G1278" i="19" s="1"/>
  <c r="F1266" i="19"/>
  <c r="G1266" i="19" s="1"/>
  <c r="F1254" i="19"/>
  <c r="G1254" i="19" s="1"/>
  <c r="F1242" i="19"/>
  <c r="G1242" i="19" s="1"/>
  <c r="F1230" i="19"/>
  <c r="G1230" i="19" s="1"/>
  <c r="F1218" i="19"/>
  <c r="G1218" i="19" s="1"/>
  <c r="F1206" i="19"/>
  <c r="G1206" i="19" s="1"/>
  <c r="F1194" i="19"/>
  <c r="G1194" i="19" s="1"/>
  <c r="F1182" i="19"/>
  <c r="G1182" i="19" s="1"/>
  <c r="F1170" i="19"/>
  <c r="G1170" i="19" s="1"/>
  <c r="F1158" i="19"/>
  <c r="G1158" i="19" s="1"/>
  <c r="F1146" i="19"/>
  <c r="G1146" i="19" s="1"/>
  <c r="F1134" i="19"/>
  <c r="G1134" i="19" s="1"/>
  <c r="F1122" i="19"/>
  <c r="G1122" i="19" s="1"/>
  <c r="F1110" i="19"/>
  <c r="G1110" i="19" s="1"/>
  <c r="F1098" i="19"/>
  <c r="G1098" i="19" s="1"/>
  <c r="F1086" i="19"/>
  <c r="G1086" i="19" s="1"/>
  <c r="F1074" i="19"/>
  <c r="G1074" i="19" s="1"/>
  <c r="F1062" i="19"/>
  <c r="G1062" i="19" s="1"/>
  <c r="F1050" i="19"/>
  <c r="G1050" i="19" s="1"/>
  <c r="F152" i="19"/>
  <c r="G152" i="19" s="1"/>
  <c r="F20" i="19"/>
  <c r="G20" i="19" s="1"/>
  <c r="F1478" i="19"/>
  <c r="G1478" i="19" s="1"/>
  <c r="F830" i="19"/>
  <c r="G830" i="19" s="1"/>
  <c r="F512" i="19"/>
  <c r="G512" i="19" s="1"/>
  <c r="F488" i="19"/>
  <c r="G488" i="19" s="1"/>
  <c r="F3260" i="19"/>
  <c r="G3260" i="19" s="1"/>
  <c r="D990" i="22" s="1"/>
  <c r="E990" i="22" s="1"/>
  <c r="F990" i="22" s="1"/>
  <c r="F2792" i="19"/>
  <c r="G2792" i="19" s="1"/>
  <c r="F2456" i="19"/>
  <c r="G2456" i="19" s="1"/>
  <c r="F2048" i="19"/>
  <c r="G2048" i="19" s="1"/>
  <c r="F1038" i="19"/>
  <c r="G1038" i="19" s="1"/>
  <c r="F1026" i="19"/>
  <c r="G1026" i="19" s="1"/>
  <c r="F1014" i="19"/>
  <c r="G1014" i="19" s="1"/>
  <c r="F1002" i="19"/>
  <c r="G1002" i="19" s="1"/>
  <c r="F990" i="19"/>
  <c r="G990" i="19" s="1"/>
  <c r="F978" i="19"/>
  <c r="G978" i="19" s="1"/>
  <c r="F966" i="19"/>
  <c r="G966" i="19" s="1"/>
  <c r="F954" i="19"/>
  <c r="G954" i="19" s="1"/>
  <c r="F942" i="19"/>
  <c r="G942" i="19" s="1"/>
  <c r="F930" i="19"/>
  <c r="G930" i="19" s="1"/>
  <c r="F918" i="19"/>
  <c r="G918" i="19" s="1"/>
  <c r="F906" i="19"/>
  <c r="G906" i="19" s="1"/>
  <c r="F894" i="19"/>
  <c r="G894" i="19" s="1"/>
  <c r="F882" i="19"/>
  <c r="G882" i="19" s="1"/>
  <c r="F870" i="19"/>
  <c r="G870" i="19" s="1"/>
  <c r="F858" i="19"/>
  <c r="G858" i="19" s="1"/>
  <c r="F846" i="19"/>
  <c r="G846" i="19" s="1"/>
  <c r="F834" i="19"/>
  <c r="G834" i="19" s="1"/>
  <c r="F822" i="19"/>
  <c r="G822" i="19" s="1"/>
  <c r="F810" i="19"/>
  <c r="G810" i="19" s="1"/>
  <c r="F798" i="19"/>
  <c r="G798" i="19" s="1"/>
  <c r="F786" i="19"/>
  <c r="G786" i="19" s="1"/>
  <c r="F774" i="19"/>
  <c r="G774" i="19" s="1"/>
  <c r="F762" i="19"/>
  <c r="G762" i="19" s="1"/>
  <c r="F750" i="19"/>
  <c r="G750" i="19" s="1"/>
  <c r="F738" i="19"/>
  <c r="G738" i="19" s="1"/>
  <c r="F726" i="19"/>
  <c r="G726" i="19" s="1"/>
  <c r="F714" i="19"/>
  <c r="G714" i="19" s="1"/>
  <c r="F702" i="19"/>
  <c r="G702" i="19" s="1"/>
  <c r="F690" i="19"/>
  <c r="G690" i="19" s="1"/>
  <c r="F678" i="19"/>
  <c r="G678" i="19" s="1"/>
  <c r="F666" i="19"/>
  <c r="G666" i="19" s="1"/>
  <c r="F642" i="19"/>
  <c r="G642" i="19" s="1"/>
  <c r="F630" i="19"/>
  <c r="G630" i="19" s="1"/>
  <c r="F618" i="19"/>
  <c r="G618" i="19" s="1"/>
  <c r="F606" i="19"/>
  <c r="G606" i="19" s="1"/>
  <c r="F594" i="19"/>
  <c r="G594" i="19" s="1"/>
  <c r="F582" i="19"/>
  <c r="G582" i="19" s="1"/>
  <c r="F570" i="19"/>
  <c r="G570" i="19" s="1"/>
  <c r="F558" i="19"/>
  <c r="G558" i="19" s="1"/>
  <c r="F546" i="19"/>
  <c r="G546" i="19" s="1"/>
  <c r="F534" i="19"/>
  <c r="G534" i="19" s="1"/>
  <c r="F522" i="19"/>
  <c r="G522" i="19" s="1"/>
  <c r="F510" i="19"/>
  <c r="G510" i="19" s="1"/>
  <c r="F498" i="19"/>
  <c r="G498" i="19" s="1"/>
  <c r="F486" i="19"/>
  <c r="G486" i="19" s="1"/>
  <c r="F474" i="19"/>
  <c r="G474" i="19" s="1"/>
  <c r="F462" i="19"/>
  <c r="G462" i="19" s="1"/>
  <c r="F450" i="19"/>
  <c r="G450" i="19" s="1"/>
  <c r="F438" i="19"/>
  <c r="G438" i="19" s="1"/>
  <c r="F426" i="19"/>
  <c r="G426" i="19" s="1"/>
  <c r="F414" i="19"/>
  <c r="G414" i="19" s="1"/>
  <c r="F402" i="19"/>
  <c r="G402" i="19" s="1"/>
  <c r="F390" i="19"/>
  <c r="G390" i="19" s="1"/>
  <c r="F378" i="19"/>
  <c r="G378" i="19" s="1"/>
  <c r="F366" i="19"/>
  <c r="G366" i="19" s="1"/>
  <c r="F354" i="19"/>
  <c r="G354" i="19" s="1"/>
  <c r="F342" i="19"/>
  <c r="G342" i="19" s="1"/>
  <c r="F330" i="19"/>
  <c r="G330" i="19" s="1"/>
  <c r="F318" i="19"/>
  <c r="G318" i="19" s="1"/>
  <c r="F306" i="19"/>
  <c r="G306" i="19" s="1"/>
  <c r="F294" i="19"/>
  <c r="G294" i="19" s="1"/>
  <c r="F282" i="19"/>
  <c r="G282" i="19" s="1"/>
  <c r="F270" i="19"/>
  <c r="G270" i="19" s="1"/>
  <c r="F258" i="19"/>
  <c r="G258" i="19" s="1"/>
  <c r="F246" i="19"/>
  <c r="G246" i="19" s="1"/>
  <c r="F234" i="19"/>
  <c r="G234" i="19" s="1"/>
  <c r="F222" i="19"/>
  <c r="G222" i="19" s="1"/>
  <c r="F210" i="19"/>
  <c r="G210" i="19" s="1"/>
  <c r="F198" i="19"/>
  <c r="G198" i="19" s="1"/>
  <c r="F186" i="19"/>
  <c r="G186" i="19" s="1"/>
  <c r="F174" i="19"/>
  <c r="G174" i="19" s="1"/>
  <c r="F162" i="19"/>
  <c r="G162" i="19" s="1"/>
  <c r="F150" i="19"/>
  <c r="G150" i="19" s="1"/>
  <c r="F138" i="19"/>
  <c r="G138" i="19" s="1"/>
  <c r="F126" i="19"/>
  <c r="G126" i="19" s="1"/>
  <c r="F114" i="19"/>
  <c r="G114" i="19" s="1"/>
  <c r="F102" i="19"/>
  <c r="G102" i="19" s="1"/>
  <c r="F90" i="19"/>
  <c r="G90" i="19" s="1"/>
  <c r="F78" i="19"/>
  <c r="G78" i="19" s="1"/>
  <c r="F66" i="19"/>
  <c r="G66" i="19" s="1"/>
  <c r="F54" i="19"/>
  <c r="G54" i="19" s="1"/>
  <c r="F42" i="19"/>
  <c r="G42" i="19" s="1"/>
  <c r="F30" i="19"/>
  <c r="G30" i="19" s="1"/>
  <c r="F18" i="19"/>
  <c r="G18" i="19" s="1"/>
  <c r="F80" i="19"/>
  <c r="G80" i="19" s="1"/>
  <c r="F56" i="19"/>
  <c r="G56" i="19" s="1"/>
  <c r="F32" i="19"/>
  <c r="G32" i="19" s="1"/>
  <c r="F19" i="19"/>
  <c r="G19" i="19" s="1"/>
  <c r="F31" i="19"/>
  <c r="G31" i="19" s="1"/>
  <c r="F3368" i="19"/>
  <c r="G3368" i="19" s="1"/>
  <c r="D182" i="22" s="1"/>
  <c r="E182" i="22" s="1"/>
  <c r="F182" i="22" s="1"/>
  <c r="F3272" i="19"/>
  <c r="G3272" i="19" s="1"/>
  <c r="D1001" i="22" s="1"/>
  <c r="E1001" i="22" s="1"/>
  <c r="F1001" i="22" s="1"/>
  <c r="F3087" i="19"/>
  <c r="G3087" i="19" s="1"/>
  <c r="F2079" i="19"/>
  <c r="G2079" i="19" s="1"/>
  <c r="F2060" i="19"/>
  <c r="G2060" i="19" s="1"/>
  <c r="F1784" i="19"/>
  <c r="G1784" i="19" s="1"/>
  <c r="F1496" i="19"/>
  <c r="G1496" i="19" s="1"/>
  <c r="F1448" i="19"/>
  <c r="G1448" i="19" s="1"/>
  <c r="F872" i="19"/>
  <c r="G872" i="19" s="1"/>
  <c r="F536" i="19"/>
  <c r="G536" i="19" s="1"/>
  <c r="F188" i="19"/>
  <c r="G188" i="19" s="1"/>
  <c r="F927" i="19"/>
  <c r="G927" i="19" s="1"/>
  <c r="F747" i="19"/>
  <c r="G747" i="19" s="1"/>
  <c r="F651" i="19"/>
  <c r="G651" i="19" s="1"/>
  <c r="F471" i="19"/>
  <c r="G471" i="19" s="1"/>
  <c r="F399" i="19"/>
  <c r="G399" i="19" s="1"/>
  <c r="F375" i="19"/>
  <c r="G375" i="19" s="1"/>
  <c r="F279" i="19"/>
  <c r="G279" i="19" s="1"/>
  <c r="F243" i="19"/>
  <c r="G243" i="19" s="1"/>
  <c r="F195" i="19"/>
  <c r="G195" i="19" s="1"/>
  <c r="F51" i="19"/>
  <c r="G51" i="19" s="1"/>
  <c r="F170" i="19"/>
  <c r="G170" i="19" s="1"/>
  <c r="F380" i="19"/>
  <c r="G380" i="19" s="1"/>
  <c r="F164" i="19"/>
  <c r="G164" i="19" s="1"/>
  <c r="F140" i="19"/>
  <c r="G140" i="19" s="1"/>
  <c r="F27" i="19"/>
  <c r="G27" i="19" s="1"/>
  <c r="F3500" i="19"/>
  <c r="G3500" i="19" s="1"/>
  <c r="D1231" i="22" s="1"/>
  <c r="E1231" i="22" s="1"/>
  <c r="F1231" i="22" s="1"/>
  <c r="F3476" i="19"/>
  <c r="G3476" i="19" s="1"/>
  <c r="D1207" i="22" s="1"/>
  <c r="E1207" i="22" s="1"/>
  <c r="F1207" i="22" s="1"/>
  <c r="F2912" i="19"/>
  <c r="G2912" i="19" s="1"/>
  <c r="F2888" i="19"/>
  <c r="G2888" i="19" s="1"/>
  <c r="D616" i="22" s="1"/>
  <c r="E616" i="22" s="1"/>
  <c r="F616" i="22" s="1"/>
  <c r="F2864" i="19"/>
  <c r="G2864" i="19" s="1"/>
  <c r="F2840" i="19"/>
  <c r="G2840" i="19" s="1"/>
  <c r="D568" i="22" s="1"/>
  <c r="E568" i="22" s="1"/>
  <c r="F568" i="22" s="1"/>
  <c r="F2708" i="19"/>
  <c r="G2708" i="19" s="1"/>
  <c r="D434" i="22" s="1"/>
  <c r="E434" i="22" s="1"/>
  <c r="F434" i="22" s="1"/>
  <c r="F2684" i="19"/>
  <c r="G2684" i="19" s="1"/>
  <c r="D411" i="22" s="1"/>
  <c r="E411" i="22" s="1"/>
  <c r="F411" i="22" s="1"/>
  <c r="F2192" i="19"/>
  <c r="G2192" i="19" s="1"/>
  <c r="F2012" i="19"/>
  <c r="G2012" i="19" s="1"/>
  <c r="F1760" i="19"/>
  <c r="G1760" i="19" s="1"/>
  <c r="F1184" i="19"/>
  <c r="G1184" i="19" s="1"/>
  <c r="F1040" i="19"/>
  <c r="G1040" i="19" s="1"/>
  <c r="F356" i="19"/>
  <c r="G356" i="19" s="1"/>
  <c r="F3475" i="19"/>
  <c r="G3475" i="19" s="1"/>
  <c r="D76" i="22" s="1"/>
  <c r="E76" i="22" s="1"/>
  <c r="F76" i="22" s="1"/>
  <c r="F3452" i="19"/>
  <c r="G3452" i="19" s="1"/>
  <c r="D98" i="22" s="1"/>
  <c r="E98" i="22" s="1"/>
  <c r="F98" i="22" s="1"/>
  <c r="F3104" i="19"/>
  <c r="G3104" i="19" s="1"/>
  <c r="D833" i="22" s="1"/>
  <c r="E833" i="22" s="1"/>
  <c r="F833" i="22" s="1"/>
  <c r="F3044" i="19"/>
  <c r="G3044" i="19" s="1"/>
  <c r="F2750" i="19"/>
  <c r="G2750" i="19" s="1"/>
  <c r="D811" i="22" s="1"/>
  <c r="E811" i="22" s="1"/>
  <c r="F811" i="22" s="1"/>
  <c r="F2660" i="19"/>
  <c r="G2660" i="19" s="1"/>
  <c r="D388" i="22" s="1"/>
  <c r="E388" i="22" s="1"/>
  <c r="F388" i="22" s="1"/>
  <c r="F2636" i="19"/>
  <c r="G2636" i="19" s="1"/>
  <c r="D363" i="22" s="1"/>
  <c r="E363" i="22" s="1"/>
  <c r="F363" i="22" s="1"/>
  <c r="F2612" i="19"/>
  <c r="G2612" i="19" s="1"/>
  <c r="D340" i="22" s="1"/>
  <c r="E340" i="22" s="1"/>
  <c r="F340" i="22" s="1"/>
  <c r="F2576" i="19"/>
  <c r="G2576" i="19" s="1"/>
  <c r="D303" i="22" s="1"/>
  <c r="E303" i="22" s="1"/>
  <c r="F303" i="22" s="1"/>
  <c r="F44" i="19"/>
  <c r="G44" i="19" s="1"/>
  <c r="F3428" i="19"/>
  <c r="G3428" i="19" s="1"/>
  <c r="F3404" i="19"/>
  <c r="G3404" i="19" s="1"/>
  <c r="F3080" i="19"/>
  <c r="G3080" i="19" s="1"/>
  <c r="F2528" i="19"/>
  <c r="G2528" i="19" s="1"/>
  <c r="D254" i="22" s="1"/>
  <c r="E254" i="22" s="1"/>
  <c r="F254" i="22" s="1"/>
  <c r="F2480" i="19"/>
  <c r="G2480" i="19" s="1"/>
  <c r="D206" i="22" s="1"/>
  <c r="E206" i="22" s="1"/>
  <c r="F206" i="22" s="1"/>
  <c r="F2348" i="19"/>
  <c r="G2348" i="19" s="1"/>
  <c r="F1904" i="19"/>
  <c r="G1904" i="19" s="1"/>
  <c r="F860" i="19"/>
  <c r="G860" i="19" s="1"/>
  <c r="F416" i="19"/>
  <c r="G416" i="19" s="1"/>
  <c r="D1194" i="22"/>
  <c r="E1194" i="22" s="1"/>
  <c r="F1194" i="22" s="1"/>
  <c r="D1139" i="22"/>
  <c r="E1139" i="22" s="1"/>
  <c r="F1139" i="22" s="1"/>
  <c r="D1122" i="22"/>
  <c r="E1122" i="22" s="1"/>
  <c r="F1122" i="22" s="1"/>
  <c r="D1073" i="22"/>
  <c r="E1073" i="22" s="1"/>
  <c r="F1073" i="22" s="1"/>
  <c r="D967" i="22"/>
  <c r="E967" i="22" s="1"/>
  <c r="F967" i="22" s="1"/>
  <c r="D899" i="22"/>
  <c r="E899" i="22" s="1"/>
  <c r="F899" i="22" s="1"/>
  <c r="D882" i="22"/>
  <c r="E882" i="22" s="1"/>
  <c r="F882" i="22" s="1"/>
  <c r="D795" i="22"/>
  <c r="E795" i="22" s="1"/>
  <c r="F795" i="22" s="1"/>
  <c r="D775" i="22"/>
  <c r="E775" i="22" s="1"/>
  <c r="F775" i="22" s="1"/>
  <c r="D740" i="22"/>
  <c r="E740" i="22" s="1"/>
  <c r="F740" i="22" s="1"/>
  <c r="D725" i="22"/>
  <c r="E725" i="22" s="1"/>
  <c r="F725" i="22" s="1"/>
  <c r="D710" i="22"/>
  <c r="E710" i="22" s="1"/>
  <c r="F710" i="22" s="1"/>
  <c r="D258" i="22"/>
  <c r="E258" i="22" s="1"/>
  <c r="F258" i="22" s="1"/>
  <c r="D241" i="22"/>
  <c r="E241" i="22" s="1"/>
  <c r="F241" i="22" s="1"/>
  <c r="D610" i="22"/>
  <c r="E610" i="22" s="1"/>
  <c r="F610" i="22" s="1"/>
  <c r="D572" i="22"/>
  <c r="E572" i="22" s="1"/>
  <c r="F572" i="22" s="1"/>
  <c r="D557" i="22"/>
  <c r="E557" i="22" s="1"/>
  <c r="F557" i="22" s="1"/>
  <c r="D523" i="22"/>
  <c r="E523" i="22" s="1"/>
  <c r="F523" i="22" s="1"/>
  <c r="D507" i="22"/>
  <c r="E507" i="22" s="1"/>
  <c r="F507" i="22" s="1"/>
  <c r="D488" i="22"/>
  <c r="E488" i="22" s="1"/>
  <c r="F488" i="22" s="1"/>
  <c r="D437" i="22"/>
  <c r="E437" i="22" s="1"/>
  <c r="F437" i="22" s="1"/>
  <c r="D391" i="22"/>
  <c r="E391" i="22" s="1"/>
  <c r="F391" i="22" s="1"/>
  <c r="D354" i="22"/>
  <c r="E354" i="22" s="1"/>
  <c r="F354" i="22" s="1"/>
  <c r="D916" i="22"/>
  <c r="E916" i="22" s="1"/>
  <c r="F916" i="22" s="1"/>
  <c r="D398" i="22"/>
  <c r="E398" i="22" s="1"/>
  <c r="F398" i="22" s="1"/>
  <c r="D1036" i="22"/>
  <c r="E1036" i="22" s="1"/>
  <c r="F1036" i="22" s="1"/>
  <c r="D1121" i="22"/>
  <c r="E1121" i="22" s="1"/>
  <c r="F1121" i="22" s="1"/>
  <c r="D794" i="22"/>
  <c r="E794" i="22" s="1"/>
  <c r="F794" i="22" s="1"/>
  <c r="D361" i="22"/>
  <c r="E361" i="22" s="1"/>
  <c r="F361" i="22" s="1"/>
  <c r="D410" i="22"/>
  <c r="E410" i="22" s="1"/>
  <c r="F410" i="22" s="1"/>
  <c r="D289" i="22"/>
  <c r="E289" i="22" s="1"/>
  <c r="F289" i="22" s="1"/>
  <c r="D1254" i="22"/>
  <c r="E1254" i="22" s="1"/>
  <c r="F1254" i="22" s="1"/>
  <c r="D893" i="22"/>
  <c r="E893" i="22" s="1"/>
  <c r="F893" i="22" s="1"/>
  <c r="D1111" i="22"/>
  <c r="E1111" i="22" s="1"/>
  <c r="F1111" i="22" s="1"/>
  <c r="D940" i="22"/>
  <c r="E940" i="22" s="1"/>
  <c r="F940" i="22" s="1"/>
  <c r="D800" i="22"/>
  <c r="E800" i="22" s="1"/>
  <c r="F800" i="22" s="1"/>
  <c r="D779" i="22"/>
  <c r="E779" i="22" s="1"/>
  <c r="F779" i="22" s="1"/>
  <c r="D764" i="22"/>
  <c r="E764" i="22" s="1"/>
  <c r="F764" i="22" s="1"/>
  <c r="D534" i="22"/>
  <c r="E534" i="22" s="1"/>
  <c r="F534" i="22" s="1"/>
  <c r="D518" i="22"/>
  <c r="E518" i="22" s="1"/>
  <c r="F518" i="22" s="1"/>
  <c r="D484" i="22"/>
  <c r="E484" i="22" s="1"/>
  <c r="F484" i="22" s="1"/>
  <c r="D449" i="22"/>
  <c r="E449" i="22" s="1"/>
  <c r="F449" i="22" s="1"/>
  <c r="D433" i="22"/>
  <c r="E433" i="22" s="1"/>
  <c r="F433" i="22" s="1"/>
  <c r="D416" i="22"/>
  <c r="E416" i="22" s="1"/>
  <c r="F416" i="22" s="1"/>
  <c r="D403" i="22"/>
  <c r="E403" i="22" s="1"/>
  <c r="F403" i="22" s="1"/>
  <c r="D366" i="22"/>
  <c r="E366" i="22" s="1"/>
  <c r="F366" i="22" s="1"/>
  <c r="D332" i="22"/>
  <c r="E332" i="22" s="1"/>
  <c r="F332" i="22" s="1"/>
  <c r="D709" i="22"/>
  <c r="E709" i="22" s="1"/>
  <c r="F709" i="22" s="1"/>
  <c r="D735" i="22"/>
  <c r="E735" i="22" s="1"/>
  <c r="F735" i="22" s="1"/>
  <c r="D1099" i="22"/>
  <c r="E1099" i="22" s="1"/>
  <c r="F1099" i="22" s="1"/>
  <c r="D1266" i="22"/>
  <c r="E1266" i="22" s="1"/>
  <c r="F1266" i="22" s="1"/>
  <c r="D1245" i="22"/>
  <c r="E1245" i="22" s="1"/>
  <c r="F1245" i="22" s="1"/>
  <c r="D1197" i="22"/>
  <c r="E1197" i="22" s="1"/>
  <c r="F1197" i="22" s="1"/>
  <c r="D1184" i="22"/>
  <c r="E1184" i="22" s="1"/>
  <c r="F1184" i="22" s="1"/>
  <c r="D1110" i="22"/>
  <c r="E1110" i="22" s="1"/>
  <c r="F1110" i="22" s="1"/>
  <c r="D1076" i="22"/>
  <c r="E1076" i="22" s="1"/>
  <c r="F1076" i="22" s="1"/>
  <c r="D1062" i="22"/>
  <c r="E1062" i="22" s="1"/>
  <c r="F1062" i="22" s="1"/>
  <c r="D1027" i="22"/>
  <c r="E1027" i="22" s="1"/>
  <c r="F1027" i="22" s="1"/>
  <c r="D991" i="22"/>
  <c r="E991" i="22" s="1"/>
  <c r="F991" i="22" s="1"/>
  <c r="D885" i="22"/>
  <c r="E885" i="22" s="1"/>
  <c r="F885" i="22" s="1"/>
  <c r="D835" i="22"/>
  <c r="E835" i="22" s="1"/>
  <c r="F835" i="22" s="1"/>
  <c r="D778" i="22"/>
  <c r="E778" i="22" s="1"/>
  <c r="F778" i="22" s="1"/>
  <c r="D763" i="22"/>
  <c r="E763" i="22" s="1"/>
  <c r="F763" i="22" s="1"/>
  <c r="D743" i="22"/>
  <c r="E743" i="22" s="1"/>
  <c r="F743" i="22" s="1"/>
  <c r="D729" i="22"/>
  <c r="E729" i="22" s="1"/>
  <c r="F729" i="22" s="1"/>
  <c r="D713" i="22"/>
  <c r="E713" i="22" s="1"/>
  <c r="F713" i="22" s="1"/>
  <c r="D679" i="22"/>
  <c r="E679" i="22" s="1"/>
  <c r="F679" i="22" s="1"/>
  <c r="D644" i="22"/>
  <c r="E644" i="22" s="1"/>
  <c r="F644" i="22" s="1"/>
  <c r="D621" i="22"/>
  <c r="E621" i="22" s="1"/>
  <c r="F621" i="22" s="1"/>
  <c r="D605" i="22"/>
  <c r="E605" i="22" s="1"/>
  <c r="F605" i="22" s="1"/>
  <c r="D583" i="22"/>
  <c r="E583" i="22" s="1"/>
  <c r="F583" i="22" s="1"/>
  <c r="D567" i="22"/>
  <c r="E567" i="22" s="1"/>
  <c r="F567" i="22" s="1"/>
  <c r="D533" i="22"/>
  <c r="E533" i="22" s="1"/>
  <c r="F533" i="22" s="1"/>
  <c r="D448" i="22"/>
  <c r="E448" i="22" s="1"/>
  <c r="F448" i="22" s="1"/>
  <c r="D415" i="22"/>
  <c r="E415" i="22" s="1"/>
  <c r="F415" i="22" s="1"/>
  <c r="D402" i="22"/>
  <c r="E402" i="22" s="1"/>
  <c r="F402" i="22" s="1"/>
  <c r="D365" i="22"/>
  <c r="E365" i="22" s="1"/>
  <c r="F365" i="22" s="1"/>
  <c r="D331" i="22"/>
  <c r="E331" i="22" s="1"/>
  <c r="F331" i="22" s="1"/>
  <c r="D309" i="22"/>
  <c r="E309" i="22" s="1"/>
  <c r="F309" i="22" s="1"/>
  <c r="D295" i="22"/>
  <c r="E295" i="22" s="1"/>
  <c r="F295" i="22" s="1"/>
  <c r="D112" i="22"/>
  <c r="E112" i="22" s="1"/>
  <c r="F112" i="22" s="1"/>
  <c r="F654" i="19"/>
  <c r="G654" i="19" s="1"/>
  <c r="D1217" i="22"/>
  <c r="E1217" i="22" s="1"/>
  <c r="F1217" i="22" s="1"/>
  <c r="D1109" i="22"/>
  <c r="E1109" i="22" s="1"/>
  <c r="F1109" i="22" s="1"/>
  <c r="D582" i="22"/>
  <c r="E582" i="22" s="1"/>
  <c r="F582" i="22" s="1"/>
  <c r="D308" i="22"/>
  <c r="E308" i="22" s="1"/>
  <c r="F308" i="22" s="1"/>
  <c r="D1013" i="22"/>
  <c r="E1013" i="22" s="1"/>
  <c r="F1013" i="22" s="1"/>
  <c r="D1205" i="22"/>
  <c r="E1205" i="22" s="1"/>
  <c r="F1205" i="22" s="1"/>
  <c r="D722" i="22"/>
  <c r="E722" i="22" s="1"/>
  <c r="F722" i="22" s="1"/>
  <c r="D1225" i="22"/>
  <c r="E1225" i="22" s="1"/>
  <c r="F1225" i="22" s="1"/>
  <c r="D1195" i="22"/>
  <c r="E1195" i="22" s="1"/>
  <c r="F1195" i="22" s="1"/>
  <c r="D1183" i="22"/>
  <c r="E1183" i="22" s="1"/>
  <c r="F1183" i="22" s="1"/>
  <c r="D1123" i="22"/>
  <c r="E1123" i="22" s="1"/>
  <c r="F1123" i="22" s="1"/>
  <c r="D1074" i="22"/>
  <c r="E1074" i="22" s="1"/>
  <c r="F1074" i="22" s="1"/>
  <c r="D1060" i="22"/>
  <c r="E1060" i="22" s="1"/>
  <c r="F1060" i="22" s="1"/>
  <c r="D1040" i="22"/>
  <c r="E1040" i="22" s="1"/>
  <c r="F1040" i="22" s="1"/>
  <c r="D968" i="22"/>
  <c r="E968" i="22" s="1"/>
  <c r="F968" i="22" s="1"/>
  <c r="D917" i="22"/>
  <c r="E917" i="22" s="1"/>
  <c r="F917" i="22" s="1"/>
  <c r="D796" i="22"/>
  <c r="E796" i="22" s="1"/>
  <c r="F796" i="22" s="1"/>
  <c r="D776" i="22"/>
  <c r="E776" i="22" s="1"/>
  <c r="F776" i="22" s="1"/>
  <c r="D711" i="22"/>
  <c r="E711" i="22" s="1"/>
  <c r="F711" i="22" s="1"/>
  <c r="D691" i="22"/>
  <c r="E691" i="22" s="1"/>
  <c r="F691" i="22" s="1"/>
  <c r="D677" i="22"/>
  <c r="E677" i="22" s="1"/>
  <c r="F677" i="22" s="1"/>
  <c r="D657" i="22"/>
  <c r="E657" i="22" s="1"/>
  <c r="F657" i="22" s="1"/>
  <c r="D642" i="22"/>
  <c r="E642" i="22" s="1"/>
  <c r="F642" i="22" s="1"/>
  <c r="D619" i="22"/>
  <c r="E619" i="22" s="1"/>
  <c r="F619" i="22" s="1"/>
  <c r="D242" i="22"/>
  <c r="E242" i="22" s="1"/>
  <c r="F242" i="22" s="1"/>
  <c r="D1046" i="22"/>
  <c r="E1046" i="22" s="1"/>
  <c r="F1046" i="22" s="1"/>
  <c r="D1028" i="22"/>
  <c r="E1028" i="22" s="1"/>
  <c r="F1028" i="22" s="1"/>
  <c r="D977" i="22"/>
  <c r="E977" i="22" s="1"/>
  <c r="F977" i="22" s="1"/>
  <c r="D910" i="22"/>
  <c r="E910" i="22" s="1"/>
  <c r="F910" i="22" s="1"/>
  <c r="D895" i="22"/>
  <c r="E895" i="22" s="1"/>
  <c r="F895" i="22" s="1"/>
  <c r="D873" i="22"/>
  <c r="E873" i="22" s="1"/>
  <c r="F873" i="22" s="1"/>
  <c r="D858" i="22"/>
  <c r="E858" i="22" s="1"/>
  <c r="F858" i="22" s="1"/>
  <c r="D723" i="22"/>
  <c r="E723" i="22" s="1"/>
  <c r="F723" i="22" s="1"/>
  <c r="D655" i="22"/>
  <c r="E655" i="22" s="1"/>
  <c r="F655" i="22" s="1"/>
  <c r="D617" i="22"/>
  <c r="E617" i="22" s="1"/>
  <c r="F617" i="22" s="1"/>
  <c r="D596" i="22"/>
  <c r="E596" i="22" s="1"/>
  <c r="F596" i="22" s="1"/>
  <c r="D545" i="22"/>
  <c r="E545" i="22" s="1"/>
  <c r="F545" i="22" s="1"/>
  <c r="D511" i="22"/>
  <c r="E511" i="22" s="1"/>
  <c r="F511" i="22" s="1"/>
  <c r="D496" i="22"/>
  <c r="E496" i="22" s="1"/>
  <c r="F496" i="22" s="1"/>
  <c r="D474" i="22"/>
  <c r="E474" i="22" s="1"/>
  <c r="F474" i="22" s="1"/>
  <c r="D459" i="22"/>
  <c r="E459" i="22" s="1"/>
  <c r="F459" i="22" s="1"/>
  <c r="D445" i="22"/>
  <c r="E445" i="22" s="1"/>
  <c r="F445" i="22" s="1"/>
  <c r="D427" i="22"/>
  <c r="E427" i="22" s="1"/>
  <c r="F427" i="22" s="1"/>
  <c r="D399" i="22"/>
  <c r="E399" i="22" s="1"/>
  <c r="F399" i="22" s="1"/>
  <c r="D376" i="22"/>
  <c r="E376" i="22" s="1"/>
  <c r="F376" i="22" s="1"/>
  <c r="D362" i="22"/>
  <c r="E362" i="22" s="1"/>
  <c r="F362" i="22" s="1"/>
  <c r="D344" i="22"/>
  <c r="E344" i="22" s="1"/>
  <c r="F344" i="22" s="1"/>
  <c r="D306" i="22"/>
  <c r="E306" i="22" s="1"/>
  <c r="F306" i="22" s="1"/>
  <c r="D292" i="22"/>
  <c r="E292" i="22" s="1"/>
  <c r="F292" i="22" s="1"/>
  <c r="D207" i="22"/>
  <c r="E207" i="22" s="1"/>
  <c r="F207" i="22" s="1"/>
  <c r="D183" i="22"/>
  <c r="E183" i="22" s="1"/>
  <c r="F183" i="22" s="1"/>
  <c r="D149" i="22"/>
  <c r="E149" i="22" s="1"/>
  <c r="F149" i="22" s="1"/>
  <c r="D96" i="22"/>
  <c r="E96" i="22" s="1"/>
  <c r="F96" i="22" s="1"/>
  <c r="F3499" i="19"/>
  <c r="G3499" i="19" s="1"/>
  <c r="D1229" i="22" s="1"/>
  <c r="E1229" i="22" s="1"/>
  <c r="F1229" i="22" s="1"/>
  <c r="D1085" i="22"/>
  <c r="E1085" i="22" s="1"/>
  <c r="F1085" i="22" s="1"/>
  <c r="D1024" i="22"/>
  <c r="E1024" i="22" s="1"/>
  <c r="F1024" i="22" s="1"/>
  <c r="D1000" i="22"/>
  <c r="E1000" i="22" s="1"/>
  <c r="F1000" i="22" s="1"/>
  <c r="D951" i="22"/>
  <c r="E951" i="22" s="1"/>
  <c r="F951" i="22" s="1"/>
  <c r="F3199" i="19"/>
  <c r="G3199" i="19" s="1"/>
  <c r="D928" i="22" s="1"/>
  <c r="E928" i="22" s="1"/>
  <c r="F928" i="22" s="1"/>
  <c r="D914" i="22"/>
  <c r="E914" i="22" s="1"/>
  <c r="F914" i="22" s="1"/>
  <c r="D317" i="22"/>
  <c r="E317" i="22" s="1"/>
  <c r="F317" i="22" s="1"/>
  <c r="D302" i="22"/>
  <c r="E302" i="22" s="1"/>
  <c r="F302" i="22" s="1"/>
  <c r="D270" i="22"/>
  <c r="E270" i="22" s="1"/>
  <c r="F270" i="22" s="1"/>
  <c r="D255" i="22"/>
  <c r="E255" i="22" s="1"/>
  <c r="F255" i="22" s="1"/>
  <c r="D219" i="22"/>
  <c r="E219" i="22" s="1"/>
  <c r="F219" i="22" s="1"/>
  <c r="D196" i="22"/>
  <c r="E196" i="22" s="1"/>
  <c r="F196" i="22" s="1"/>
  <c r="D160" i="22"/>
  <c r="E160" i="22" s="1"/>
  <c r="F160" i="22" s="1"/>
  <c r="D124" i="22"/>
  <c r="E124" i="22" s="1"/>
  <c r="F124" i="22" s="1"/>
  <c r="D87" i="22"/>
  <c r="E87" i="22" s="1"/>
  <c r="F87" i="22" s="1"/>
  <c r="D64" i="22"/>
  <c r="E64" i="22" s="1"/>
  <c r="F64" i="22" s="1"/>
  <c r="D41" i="22"/>
  <c r="E41" i="22" s="1"/>
  <c r="F41" i="22" s="1"/>
  <c r="D26" i="22"/>
  <c r="E26" i="22" s="1"/>
  <c r="F26" i="22" s="1"/>
  <c r="D887" i="22"/>
  <c r="E887" i="22" s="1"/>
  <c r="F887" i="22" s="1"/>
  <c r="D268" i="22"/>
  <c r="E268" i="22" s="1"/>
  <c r="F268" i="22" s="1"/>
  <c r="D253" i="22"/>
  <c r="E253" i="22" s="1"/>
  <c r="F253" i="22" s="1"/>
  <c r="D216" i="22"/>
  <c r="E216" i="22" s="1"/>
  <c r="F216" i="22" s="1"/>
  <c r="D39" i="22"/>
  <c r="E39" i="22" s="1"/>
  <c r="F39" i="22" s="1"/>
  <c r="D24" i="22"/>
  <c r="E24" i="22" s="1"/>
  <c r="F24" i="22" s="1"/>
  <c r="D121" i="22"/>
  <c r="E121" i="22" s="1"/>
  <c r="F121" i="22" s="1"/>
  <c r="D211" i="22"/>
  <c r="E211" i="22" s="1"/>
  <c r="F211" i="22" s="1"/>
  <c r="D100" i="22"/>
  <c r="E100" i="22" s="1"/>
  <c r="F100" i="22" s="1"/>
  <c r="D264" i="22"/>
  <c r="E264" i="22" s="1"/>
  <c r="F264" i="22" s="1"/>
  <c r="D245" i="22"/>
  <c r="E245" i="22" s="1"/>
  <c r="F245" i="22" s="1"/>
  <c r="D229" i="22"/>
  <c r="E229" i="22" s="1"/>
  <c r="F229" i="22" s="1"/>
  <c r="D169" i="22"/>
  <c r="E169" i="22" s="1"/>
  <c r="F169" i="22" s="1"/>
  <c r="D136" i="22"/>
  <c r="E136" i="22" s="1"/>
  <c r="F136" i="22" s="1"/>
  <c r="D1069" i="22"/>
  <c r="E1069" i="22" s="1"/>
  <c r="F1069" i="22" s="1"/>
  <c r="D630" i="22"/>
  <c r="E630" i="22" s="1"/>
  <c r="F630" i="22" s="1"/>
  <c r="D277" i="22"/>
  <c r="E277" i="22" s="1"/>
  <c r="F277" i="22" s="1"/>
  <c r="D244" i="22"/>
  <c r="E244" i="22" s="1"/>
  <c r="F244" i="22" s="1"/>
  <c r="D208" i="22"/>
  <c r="E208" i="22" s="1"/>
  <c r="F208" i="22" s="1"/>
  <c r="D184" i="22"/>
  <c r="E184" i="22" s="1"/>
  <c r="F184" i="22" s="1"/>
  <c r="D135" i="22"/>
  <c r="E135" i="22" s="1"/>
  <c r="F135" i="22" s="1"/>
  <c r="D97" i="22"/>
  <c r="E97" i="22" s="1"/>
  <c r="F97" i="22" s="1"/>
  <c r="D50" i="22"/>
  <c r="E50" i="22" s="1"/>
  <c r="F50" i="22" s="1"/>
  <c r="D1175" i="22"/>
  <c r="E1175" i="22" s="1"/>
  <c r="F1175" i="22" s="1"/>
  <c r="D832" i="22"/>
  <c r="E832" i="22" s="1"/>
  <c r="F832" i="22" s="1"/>
  <c r="D747" i="22"/>
  <c r="E747" i="22" s="1"/>
  <c r="F747" i="22" s="1"/>
  <c r="D542" i="22"/>
  <c r="E542" i="22" s="1"/>
  <c r="F542" i="22" s="1"/>
  <c r="D422" i="22"/>
  <c r="E422" i="22" s="1"/>
  <c r="F422" i="22" s="1"/>
  <c r="D387" i="22"/>
  <c r="E387" i="22" s="1"/>
  <c r="F387" i="22" s="1"/>
  <c r="D109" i="22"/>
  <c r="E109" i="22" s="1"/>
  <c r="F109" i="22" s="1"/>
  <c r="D85" i="22"/>
  <c r="E85" i="22" s="1"/>
  <c r="F85" i="22" s="1"/>
  <c r="F2239" i="19"/>
  <c r="G2239" i="19" s="1"/>
  <c r="F1867" i="19"/>
  <c r="G1867" i="19" s="1"/>
  <c r="F1843" i="19"/>
  <c r="G1843" i="19" s="1"/>
  <c r="F1675" i="19"/>
  <c r="G1675" i="19" s="1"/>
  <c r="F1639" i="19"/>
  <c r="G1639" i="19" s="1"/>
  <c r="F1615" i="19"/>
  <c r="G1615" i="19" s="1"/>
  <c r="F1591" i="19"/>
  <c r="G1591" i="19" s="1"/>
  <c r="F1555" i="19"/>
  <c r="G1555" i="19" s="1"/>
  <c r="F1471" i="19"/>
  <c r="G1471" i="19" s="1"/>
  <c r="F1423" i="19"/>
  <c r="G1423" i="19" s="1"/>
  <c r="F1375" i="19"/>
  <c r="G1375" i="19" s="1"/>
  <c r="F1351" i="19"/>
  <c r="G1351" i="19" s="1"/>
  <c r="F1243" i="19"/>
  <c r="G1243" i="19" s="1"/>
  <c r="F1219" i="19"/>
  <c r="G1219" i="19" s="1"/>
  <c r="F1195" i="19"/>
  <c r="G1195" i="19" s="1"/>
  <c r="F1099" i="19"/>
  <c r="G1099" i="19" s="1"/>
  <c r="F1075" i="19"/>
  <c r="G1075" i="19" s="1"/>
  <c r="F1051" i="19"/>
  <c r="G1051" i="19" s="1"/>
  <c r="F1003" i="19"/>
  <c r="G1003" i="19" s="1"/>
  <c r="F979" i="19"/>
  <c r="G979" i="19" s="1"/>
  <c r="F967" i="19"/>
  <c r="G967" i="19" s="1"/>
  <c r="F943" i="19"/>
  <c r="G943" i="19" s="1"/>
  <c r="F919" i="19"/>
  <c r="G919" i="19" s="1"/>
  <c r="F895" i="19"/>
  <c r="G895" i="19" s="1"/>
  <c r="F871" i="19"/>
  <c r="G871" i="19" s="1"/>
  <c r="F847" i="19"/>
  <c r="G847" i="19" s="1"/>
  <c r="F823" i="19"/>
  <c r="G823" i="19" s="1"/>
  <c r="F799" i="19"/>
  <c r="G799" i="19" s="1"/>
  <c r="F775" i="19"/>
  <c r="G775" i="19" s="1"/>
  <c r="F751" i="19"/>
  <c r="G751" i="19" s="1"/>
  <c r="F727" i="19"/>
  <c r="G727" i="19" s="1"/>
  <c r="F703" i="19"/>
  <c r="G703" i="19" s="1"/>
  <c r="F643" i="19"/>
  <c r="G643" i="19" s="1"/>
  <c r="F631" i="19"/>
  <c r="G631" i="19" s="1"/>
  <c r="F607" i="19"/>
  <c r="G607" i="19" s="1"/>
  <c r="F583" i="19"/>
  <c r="G583" i="19" s="1"/>
  <c r="F559" i="19"/>
  <c r="G559" i="19" s="1"/>
  <c r="F535" i="19"/>
  <c r="G535" i="19" s="1"/>
  <c r="F511" i="19"/>
  <c r="G511" i="19" s="1"/>
  <c r="F487" i="19"/>
  <c r="G487" i="19" s="1"/>
  <c r="F475" i="19"/>
  <c r="G475" i="19" s="1"/>
  <c r="F403" i="19"/>
  <c r="G403" i="19" s="1"/>
  <c r="F379" i="19"/>
  <c r="G379" i="19" s="1"/>
  <c r="F367" i="19"/>
  <c r="G367" i="19" s="1"/>
  <c r="F343" i="19"/>
  <c r="G343" i="19" s="1"/>
  <c r="F319" i="19"/>
  <c r="G319" i="19" s="1"/>
  <c r="F295" i="19"/>
  <c r="G295" i="19" s="1"/>
  <c r="F271" i="19"/>
  <c r="G271" i="19" s="1"/>
  <c r="F247" i="19"/>
  <c r="G247" i="19" s="1"/>
  <c r="F211" i="19"/>
  <c r="G211" i="19" s="1"/>
  <c r="F187" i="19"/>
  <c r="G187" i="19" s="1"/>
  <c r="D1152" i="22"/>
  <c r="E1152" i="22" s="1"/>
  <c r="F1152" i="22" s="1"/>
  <c r="F3403" i="19"/>
  <c r="G3403" i="19" s="1"/>
  <c r="D1134" i="22" s="1"/>
  <c r="E1134" i="22" s="1"/>
  <c r="F1134" i="22" s="1"/>
  <c r="F1963" i="19"/>
  <c r="G1963" i="19" s="1"/>
  <c r="F206" i="19"/>
  <c r="G206" i="19" s="1"/>
  <c r="F3543" i="19"/>
  <c r="G3543" i="19" s="1"/>
  <c r="F3435" i="19"/>
  <c r="G3435" i="19" s="1"/>
  <c r="D114" i="22" s="1"/>
  <c r="E114" i="22" s="1"/>
  <c r="F114" i="22" s="1"/>
  <c r="D389" i="22"/>
  <c r="E389" i="22" s="1"/>
  <c r="F389" i="22" s="1"/>
  <c r="F242" i="19"/>
  <c r="G242" i="19" s="1"/>
  <c r="D686" i="22"/>
  <c r="E686" i="22" s="1"/>
  <c r="F686" i="22" s="1"/>
  <c r="D667" i="22"/>
  <c r="E667" i="22" s="1"/>
  <c r="F667" i="22" s="1"/>
  <c r="D88" i="22"/>
  <c r="E88" i="22" s="1"/>
  <c r="F88" i="22" s="1"/>
  <c r="D498" i="22"/>
  <c r="E498" i="22" s="1"/>
  <c r="F498" i="22" s="1"/>
  <c r="F470" i="19"/>
  <c r="G470" i="19" s="1"/>
  <c r="F3541" i="19"/>
  <c r="G3541" i="19" s="1"/>
  <c r="F3517" i="19"/>
  <c r="G3517" i="19" s="1"/>
  <c r="D1248" i="22" s="1"/>
  <c r="E1248" i="22" s="1"/>
  <c r="F1248" i="22" s="1"/>
  <c r="F3505" i="19"/>
  <c r="G3505" i="19" s="1"/>
  <c r="D1236" i="22" s="1"/>
  <c r="E1236" i="22" s="1"/>
  <c r="F1236" i="22" s="1"/>
  <c r="F3493" i="19"/>
  <c r="G3493" i="19" s="1"/>
  <c r="D1223" i="22" s="1"/>
  <c r="E1223" i="22" s="1"/>
  <c r="F1223" i="22" s="1"/>
  <c r="F3481" i="19"/>
  <c r="G3481" i="19" s="1"/>
  <c r="F3457" i="19"/>
  <c r="G3457" i="19" s="1"/>
  <c r="D1188" i="22" s="1"/>
  <c r="E1188" i="22" s="1"/>
  <c r="F1188" i="22" s="1"/>
  <c r="F3445" i="19"/>
  <c r="G3445" i="19" s="1"/>
  <c r="F3433" i="19"/>
  <c r="G3433" i="19" s="1"/>
  <c r="D1165" i="22" s="1"/>
  <c r="E1165" i="22" s="1"/>
  <c r="F1165" i="22" s="1"/>
  <c r="F3409" i="19"/>
  <c r="G3409" i="19" s="1"/>
  <c r="D1141" i="22" s="1"/>
  <c r="E1141" i="22" s="1"/>
  <c r="F1141" i="22" s="1"/>
  <c r="F3397" i="19"/>
  <c r="G3397" i="19" s="1"/>
  <c r="D1128" i="22" s="1"/>
  <c r="E1128" i="22" s="1"/>
  <c r="F1128" i="22" s="1"/>
  <c r="F3385" i="19"/>
  <c r="G3385" i="19" s="1"/>
  <c r="F3373" i="19"/>
  <c r="G3373" i="19" s="1"/>
  <c r="F3361" i="19"/>
  <c r="G3361" i="19" s="1"/>
  <c r="F3349" i="19"/>
  <c r="G3349" i="19" s="1"/>
  <c r="F3325" i="19"/>
  <c r="G3325" i="19" s="1"/>
  <c r="D1054" i="22" s="1"/>
  <c r="E1054" i="22" s="1"/>
  <c r="F1054" i="22" s="1"/>
  <c r="F3313" i="19"/>
  <c r="G3313" i="19" s="1"/>
  <c r="D1042" i="22" s="1"/>
  <c r="E1042" i="22" s="1"/>
  <c r="F1042" i="22" s="1"/>
  <c r="F3301" i="19"/>
  <c r="G3301" i="19" s="1"/>
  <c r="D1030" i="22" s="1"/>
  <c r="E1030" i="22" s="1"/>
  <c r="F1030" i="22" s="1"/>
  <c r="F3277" i="19"/>
  <c r="G3277" i="19" s="1"/>
  <c r="F3265" i="19"/>
  <c r="G3265" i="19" s="1"/>
  <c r="F3253" i="19"/>
  <c r="G3253" i="19" s="1"/>
  <c r="D982" i="22" s="1"/>
  <c r="E982" i="22" s="1"/>
  <c r="F982" i="22" s="1"/>
  <c r="F2929" i="19"/>
  <c r="G2929" i="19" s="1"/>
  <c r="F2810" i="19"/>
  <c r="G2810" i="19" s="1"/>
  <c r="D537" i="22" s="1"/>
  <c r="E537" i="22" s="1"/>
  <c r="F537" i="22" s="1"/>
  <c r="F1118" i="19"/>
  <c r="G1118" i="19" s="1"/>
  <c r="D223" i="22"/>
  <c r="E223" i="22" s="1"/>
  <c r="F223" i="22" s="1"/>
  <c r="F3110" i="19"/>
  <c r="G3110" i="19" s="1"/>
  <c r="D839" i="22" s="1"/>
  <c r="E839" i="22" s="1"/>
  <c r="F839" i="22" s="1"/>
  <c r="D74" i="22"/>
  <c r="E74" i="22" s="1"/>
  <c r="F74" i="22" s="1"/>
  <c r="F2234" i="19"/>
  <c r="G2234" i="19" s="1"/>
  <c r="F638" i="19"/>
  <c r="G638" i="19" s="1"/>
  <c r="D838" i="22"/>
  <c r="E838" i="22" s="1"/>
  <c r="F838" i="22" s="1"/>
  <c r="F3091" i="19"/>
  <c r="G3091" i="19" s="1"/>
  <c r="D819" i="22" s="1"/>
  <c r="E819" i="22" s="1"/>
  <c r="F819" i="22" s="1"/>
  <c r="D328" i="22"/>
  <c r="E328" i="22" s="1"/>
  <c r="F328" i="22" s="1"/>
  <c r="F1730" i="19"/>
  <c r="G1730" i="19" s="1"/>
  <c r="F3387" i="19"/>
  <c r="G3387" i="19" s="1"/>
  <c r="F3367" i="19"/>
  <c r="G3367" i="19" s="1"/>
  <c r="D1098" i="22" s="1"/>
  <c r="E1098" i="22" s="1"/>
  <c r="F1098" i="22" s="1"/>
  <c r="F151" i="19"/>
  <c r="G151" i="19" s="1"/>
  <c r="F139" i="19"/>
  <c r="G139" i="19" s="1"/>
  <c r="F127" i="19"/>
  <c r="G127" i="19" s="1"/>
  <c r="F115" i="19"/>
  <c r="G115" i="19" s="1"/>
  <c r="F103" i="19"/>
  <c r="G103" i="19" s="1"/>
  <c r="F79" i="19"/>
  <c r="G79" i="19" s="1"/>
  <c r="F55" i="19"/>
  <c r="G55" i="19" s="1"/>
  <c r="F3351" i="19"/>
  <c r="G3351" i="19" s="1"/>
  <c r="F3303" i="19"/>
  <c r="G3303" i="19" s="1"/>
  <c r="F3255" i="19"/>
  <c r="G3255" i="19" s="1"/>
  <c r="F3171" i="19"/>
  <c r="G3171" i="19" s="1"/>
  <c r="F3135" i="19"/>
  <c r="G3135" i="19" s="1"/>
  <c r="F3075" i="19"/>
  <c r="G3075" i="19" s="1"/>
  <c r="D803" i="22" s="1"/>
  <c r="E803" i="22" s="1"/>
  <c r="F803" i="22" s="1"/>
  <c r="F3003" i="19"/>
  <c r="G3003" i="19" s="1"/>
  <c r="D731" i="22" s="1"/>
  <c r="E731" i="22" s="1"/>
  <c r="F731" i="22" s="1"/>
  <c r="F2967" i="19"/>
  <c r="G2967" i="19" s="1"/>
  <c r="D694" i="22" s="1"/>
  <c r="E694" i="22" s="1"/>
  <c r="F694" i="22" s="1"/>
  <c r="F2919" i="19"/>
  <c r="G2919" i="19" s="1"/>
  <c r="F2895" i="19"/>
  <c r="G2895" i="19" s="1"/>
  <c r="F2811" i="19"/>
  <c r="G2811" i="19" s="1"/>
  <c r="D749" i="22" s="1"/>
  <c r="E749" i="22" s="1"/>
  <c r="F749" i="22" s="1"/>
  <c r="F2775" i="19"/>
  <c r="G2775" i="19" s="1"/>
  <c r="D786" i="22" s="1"/>
  <c r="E786" i="22" s="1"/>
  <c r="F786" i="22" s="1"/>
  <c r="F2727" i="19"/>
  <c r="G2727" i="19" s="1"/>
  <c r="D453" i="22" s="1"/>
  <c r="E453" i="22" s="1"/>
  <c r="F453" i="22" s="1"/>
  <c r="F2703" i="19"/>
  <c r="G2703" i="19" s="1"/>
  <c r="D860" i="22" s="1"/>
  <c r="E860" i="22" s="1"/>
  <c r="F860" i="22" s="1"/>
  <c r="F2643" i="19"/>
  <c r="G2643" i="19" s="1"/>
  <c r="D920" i="22" s="1"/>
  <c r="E920" i="22" s="1"/>
  <c r="F920" i="22" s="1"/>
  <c r="F2619" i="19"/>
  <c r="G2619" i="19" s="1"/>
  <c r="D944" i="22" s="1"/>
  <c r="E944" i="22" s="1"/>
  <c r="F944" i="22" s="1"/>
  <c r="F2571" i="19"/>
  <c r="G2571" i="19" s="1"/>
  <c r="D993" i="22" s="1"/>
  <c r="E993" i="22" s="1"/>
  <c r="F993" i="22" s="1"/>
  <c r="F2547" i="19"/>
  <c r="G2547" i="19" s="1"/>
  <c r="D273" i="22" s="1"/>
  <c r="E273" i="22" s="1"/>
  <c r="F273" i="22" s="1"/>
  <c r="F2499" i="19"/>
  <c r="G2499" i="19" s="1"/>
  <c r="D225" i="22" s="1"/>
  <c r="E225" i="22" s="1"/>
  <c r="F225" i="22" s="1"/>
  <c r="F2475" i="19"/>
  <c r="G2475" i="19" s="1"/>
  <c r="D1091" i="22" s="1"/>
  <c r="E1091" i="22" s="1"/>
  <c r="F1091" i="22" s="1"/>
  <c r="F2415" i="19"/>
  <c r="G2415" i="19" s="1"/>
  <c r="D1150" i="22" s="1"/>
  <c r="E1150" i="22" s="1"/>
  <c r="F1150" i="22" s="1"/>
  <c r="F2391" i="19"/>
  <c r="G2391" i="19" s="1"/>
  <c r="F2355" i="19"/>
  <c r="G2355" i="19" s="1"/>
  <c r="F2319" i="19"/>
  <c r="G2319" i="19" s="1"/>
  <c r="F2307" i="19"/>
  <c r="G2307" i="19" s="1"/>
  <c r="D1260" i="22" s="1"/>
  <c r="E1260" i="22" s="1"/>
  <c r="F1260" i="22" s="1"/>
  <c r="F2247" i="19"/>
  <c r="G2247" i="19" s="1"/>
  <c r="F2067" i="19"/>
  <c r="G2067" i="19" s="1"/>
  <c r="F2043" i="19"/>
  <c r="G2043" i="19" s="1"/>
  <c r="F2031" i="19"/>
  <c r="G2031" i="19" s="1"/>
  <c r="F1959" i="19"/>
  <c r="G1959" i="19" s="1"/>
  <c r="F1875" i="19"/>
  <c r="G1875" i="19" s="1"/>
  <c r="F1803" i="19"/>
  <c r="G1803" i="19" s="1"/>
  <c r="F1779" i="19"/>
  <c r="G1779" i="19" s="1"/>
  <c r="F1683" i="19"/>
  <c r="G1683" i="19" s="1"/>
  <c r="F1587" i="19"/>
  <c r="G1587" i="19" s="1"/>
  <c r="F1311" i="19"/>
  <c r="G1311" i="19" s="1"/>
  <c r="F1107" i="19"/>
  <c r="G1107" i="19" s="1"/>
  <c r="F1047" i="19"/>
  <c r="G1047" i="19" s="1"/>
  <c r="F1023" i="19"/>
  <c r="G1023" i="19" s="1"/>
  <c r="F3542" i="19"/>
  <c r="G3542" i="19" s="1"/>
  <c r="D7" i="22" s="1"/>
  <c r="E7" i="22" s="1"/>
  <c r="F7" i="22" s="1"/>
  <c r="F3506" i="19"/>
  <c r="G3506" i="19" s="1"/>
  <c r="F3458" i="19"/>
  <c r="G3458" i="19" s="1"/>
  <c r="F3386" i="19"/>
  <c r="G3386" i="19" s="1"/>
  <c r="D1116" i="22" s="1"/>
  <c r="E1116" i="22" s="1"/>
  <c r="F1116" i="22" s="1"/>
  <c r="F3374" i="19"/>
  <c r="G3374" i="19" s="1"/>
  <c r="F3350" i="19"/>
  <c r="G3350" i="19" s="1"/>
  <c r="D1079" i="22" s="1"/>
  <c r="E1079" i="22" s="1"/>
  <c r="F1079" i="22" s="1"/>
  <c r="F3326" i="19"/>
  <c r="G3326" i="19" s="1"/>
  <c r="F3218" i="19"/>
  <c r="G3218" i="19" s="1"/>
  <c r="D947" i="22" s="1"/>
  <c r="E947" i="22" s="1"/>
  <c r="F947" i="22" s="1"/>
  <c r="F3170" i="19"/>
  <c r="G3170" i="19" s="1"/>
  <c r="D900" i="22" s="1"/>
  <c r="E900" i="22" s="1"/>
  <c r="F900" i="22" s="1"/>
  <c r="F3134" i="19"/>
  <c r="G3134" i="19" s="1"/>
  <c r="F3086" i="19"/>
  <c r="G3086" i="19" s="1"/>
  <c r="D814" i="22" s="1"/>
  <c r="E814" i="22" s="1"/>
  <c r="F814" i="22" s="1"/>
  <c r="F3002" i="19"/>
  <c r="G3002" i="19" s="1"/>
  <c r="D730" i="22" s="1"/>
  <c r="E730" i="22" s="1"/>
  <c r="F730" i="22" s="1"/>
  <c r="F2966" i="19"/>
  <c r="G2966" i="19" s="1"/>
  <c r="D693" i="22" s="1"/>
  <c r="E693" i="22" s="1"/>
  <c r="F693" i="22" s="1"/>
  <c r="F2918" i="19"/>
  <c r="G2918" i="19" s="1"/>
  <c r="D647" i="22" s="1"/>
  <c r="E647" i="22" s="1"/>
  <c r="F647" i="22" s="1"/>
  <c r="F2846" i="19"/>
  <c r="G2846" i="19" s="1"/>
  <c r="D573" i="22" s="1"/>
  <c r="E573" i="22" s="1"/>
  <c r="F573" i="22" s="1"/>
  <c r="F2834" i="19"/>
  <c r="G2834" i="19" s="1"/>
  <c r="D726" i="22" s="1"/>
  <c r="E726" i="22" s="1"/>
  <c r="F726" i="22" s="1"/>
  <c r="F2798" i="19"/>
  <c r="G2798" i="19" s="1"/>
  <c r="D525" i="22" s="1"/>
  <c r="E525" i="22" s="1"/>
  <c r="F525" i="22" s="1"/>
  <c r="F2774" i="19"/>
  <c r="G2774" i="19" s="1"/>
  <c r="D787" i="22" s="1"/>
  <c r="E787" i="22" s="1"/>
  <c r="F787" i="22" s="1"/>
  <c r="F2726" i="19"/>
  <c r="G2726" i="19" s="1"/>
  <c r="D452" i="22" s="1"/>
  <c r="E452" i="22" s="1"/>
  <c r="F452" i="22" s="1"/>
  <c r="F2642" i="19"/>
  <c r="G2642" i="19" s="1"/>
  <c r="D369" i="22" s="1"/>
  <c r="E369" i="22" s="1"/>
  <c r="F369" i="22" s="1"/>
  <c r="F2630" i="19"/>
  <c r="G2630" i="19" s="1"/>
  <c r="D934" i="22" s="1"/>
  <c r="E934" i="22" s="1"/>
  <c r="F934" i="22" s="1"/>
  <c r="F2618" i="19"/>
  <c r="G2618" i="19" s="1"/>
  <c r="D345" i="22" s="1"/>
  <c r="E345" i="22" s="1"/>
  <c r="F345" i="22" s="1"/>
  <c r="F2570" i="19"/>
  <c r="G2570" i="19" s="1"/>
  <c r="D296" i="22" s="1"/>
  <c r="E296" i="22" s="1"/>
  <c r="F296" i="22" s="1"/>
  <c r="F2546" i="19"/>
  <c r="G2546" i="19" s="1"/>
  <c r="D272" i="22" s="1"/>
  <c r="E272" i="22" s="1"/>
  <c r="F272" i="22" s="1"/>
  <c r="F2450" i="19"/>
  <c r="G2450" i="19" s="1"/>
  <c r="F2438" i="19"/>
  <c r="G2438" i="19" s="1"/>
  <c r="F2414" i="19"/>
  <c r="G2414" i="19" s="1"/>
  <c r="D141" i="22" s="1"/>
  <c r="E141" i="22" s="1"/>
  <c r="F141" i="22" s="1"/>
  <c r="F2390" i="19"/>
  <c r="G2390" i="19" s="1"/>
  <c r="D116" i="22" s="1"/>
  <c r="E116" i="22" s="1"/>
  <c r="F116" i="22" s="1"/>
  <c r="F2306" i="19"/>
  <c r="G2306" i="19" s="1"/>
  <c r="F2282" i="19"/>
  <c r="G2282" i="19" s="1"/>
  <c r="F1874" i="19"/>
  <c r="G1874" i="19" s="1"/>
  <c r="F3229" i="19"/>
  <c r="G3229" i="19" s="1"/>
  <c r="F3217" i="19"/>
  <c r="G3217" i="19" s="1"/>
  <c r="D945" i="22" s="1"/>
  <c r="E945" i="22" s="1"/>
  <c r="F945" i="22" s="1"/>
  <c r="F3193" i="19"/>
  <c r="G3193" i="19" s="1"/>
  <c r="D922" i="22" s="1"/>
  <c r="E922" i="22" s="1"/>
  <c r="F922" i="22" s="1"/>
  <c r="F3181" i="19"/>
  <c r="G3181" i="19" s="1"/>
  <c r="D911" i="22" s="1"/>
  <c r="E911" i="22" s="1"/>
  <c r="F911" i="22" s="1"/>
  <c r="F3145" i="19"/>
  <c r="G3145" i="19" s="1"/>
  <c r="D874" i="22" s="1"/>
  <c r="E874" i="22" s="1"/>
  <c r="F874" i="22" s="1"/>
  <c r="F3133" i="19"/>
  <c r="G3133" i="19" s="1"/>
  <c r="F3097" i="19"/>
  <c r="G3097" i="19" s="1"/>
  <c r="D825" i="22" s="1"/>
  <c r="E825" i="22" s="1"/>
  <c r="F825" i="22" s="1"/>
  <c r="F3073" i="19"/>
  <c r="G3073" i="19" s="1"/>
  <c r="D801" i="22" s="1"/>
  <c r="E801" i="22" s="1"/>
  <c r="F801" i="22" s="1"/>
  <c r="F3061" i="19"/>
  <c r="G3061" i="19" s="1"/>
  <c r="D789" i="22" s="1"/>
  <c r="E789" i="22" s="1"/>
  <c r="F789" i="22" s="1"/>
  <c r="F3025" i="19"/>
  <c r="G3025" i="19" s="1"/>
  <c r="D753" i="22" s="1"/>
  <c r="E753" i="22" s="1"/>
  <c r="F753" i="22" s="1"/>
  <c r="F3013" i="19"/>
  <c r="G3013" i="19" s="1"/>
  <c r="D741" i="22" s="1"/>
  <c r="E741" i="22" s="1"/>
  <c r="F741" i="22" s="1"/>
  <c r="F2977" i="19"/>
  <c r="G2977" i="19" s="1"/>
  <c r="D704" i="22" s="1"/>
  <c r="E704" i="22" s="1"/>
  <c r="F704" i="22" s="1"/>
  <c r="F2905" i="19"/>
  <c r="G2905" i="19" s="1"/>
  <c r="D633" i="22" s="1"/>
  <c r="E633" i="22" s="1"/>
  <c r="F633" i="22" s="1"/>
  <c r="F2857" i="19"/>
  <c r="G2857" i="19" s="1"/>
  <c r="D585" i="22" s="1"/>
  <c r="E585" i="22" s="1"/>
  <c r="F585" i="22" s="1"/>
  <c r="F2833" i="19"/>
  <c r="G2833" i="19" s="1"/>
  <c r="D560" i="22" s="1"/>
  <c r="E560" i="22" s="1"/>
  <c r="F560" i="22" s="1"/>
  <c r="F2821" i="19"/>
  <c r="G2821" i="19" s="1"/>
  <c r="D548" i="22" s="1"/>
  <c r="E548" i="22" s="1"/>
  <c r="F548" i="22" s="1"/>
  <c r="F2773" i="19"/>
  <c r="G2773" i="19" s="1"/>
  <c r="D500" i="22" s="1"/>
  <c r="E500" i="22" s="1"/>
  <c r="F500" i="22" s="1"/>
  <c r="F2749" i="19"/>
  <c r="G2749" i="19" s="1"/>
  <c r="D476" i="22" s="1"/>
  <c r="E476" i="22" s="1"/>
  <c r="F476" i="22" s="1"/>
  <c r="F2713" i="19"/>
  <c r="G2713" i="19" s="1"/>
  <c r="D439" i="22" s="1"/>
  <c r="E439" i="22" s="1"/>
  <c r="F439" i="22" s="1"/>
  <c r="F2701" i="19"/>
  <c r="G2701" i="19" s="1"/>
  <c r="D428" i="22" s="1"/>
  <c r="E428" i="22" s="1"/>
  <c r="F428" i="22" s="1"/>
  <c r="F2665" i="19"/>
  <c r="G2665" i="19" s="1"/>
  <c r="D393" i="22" s="1"/>
  <c r="E393" i="22" s="1"/>
  <c r="F393" i="22" s="1"/>
  <c r="F2653" i="19"/>
  <c r="G2653" i="19" s="1"/>
  <c r="D381" i="22" s="1"/>
  <c r="E381" i="22" s="1"/>
  <c r="F381" i="22" s="1"/>
  <c r="F2629" i="19"/>
  <c r="G2629" i="19" s="1"/>
  <c r="D355" i="22" s="1"/>
  <c r="E355" i="22" s="1"/>
  <c r="F355" i="22" s="1"/>
  <c r="F2581" i="19"/>
  <c r="G2581" i="19" s="1"/>
  <c r="D307" i="22" s="1"/>
  <c r="E307" i="22" s="1"/>
  <c r="F307" i="22" s="1"/>
  <c r="F2557" i="19"/>
  <c r="G2557" i="19" s="1"/>
  <c r="D283" i="22" s="1"/>
  <c r="E283" i="22" s="1"/>
  <c r="F283" i="22" s="1"/>
  <c r="F2533" i="19"/>
  <c r="G2533" i="19" s="1"/>
  <c r="D259" i="22" s="1"/>
  <c r="E259" i="22" s="1"/>
  <c r="F259" i="22" s="1"/>
  <c r="F2509" i="19"/>
  <c r="G2509" i="19" s="1"/>
  <c r="D235" i="22" s="1"/>
  <c r="E235" i="22" s="1"/>
  <c r="F235" i="22" s="1"/>
  <c r="F2449" i="19"/>
  <c r="G2449" i="19" s="1"/>
  <c r="F2437" i="19"/>
  <c r="G2437" i="19" s="1"/>
  <c r="D163" i="22" s="1"/>
  <c r="E163" i="22" s="1"/>
  <c r="F163" i="22" s="1"/>
  <c r="F2401" i="19"/>
  <c r="G2401" i="19" s="1"/>
  <c r="D128" i="22" s="1"/>
  <c r="E128" i="22" s="1"/>
  <c r="F128" i="22" s="1"/>
  <c r="F2389" i="19"/>
  <c r="G2389" i="19" s="1"/>
  <c r="D115" i="22" s="1"/>
  <c r="E115" i="22" s="1"/>
  <c r="F115" i="22" s="1"/>
  <c r="F2365" i="19"/>
  <c r="G2365" i="19" s="1"/>
  <c r="D91" i="22" s="1"/>
  <c r="E91" i="22" s="1"/>
  <c r="F91" i="22" s="1"/>
  <c r="F2353" i="19"/>
  <c r="G2353" i="19" s="1"/>
  <c r="D79" i="22" s="1"/>
  <c r="E79" i="22" s="1"/>
  <c r="F79" i="22" s="1"/>
  <c r="F2293" i="19"/>
  <c r="G2293" i="19" s="1"/>
  <c r="D18" i="22" s="1"/>
  <c r="E18" i="22" s="1"/>
  <c r="F18" i="22" s="1"/>
  <c r="F2281" i="19"/>
  <c r="G2281" i="19" s="1"/>
  <c r="F2221" i="19"/>
  <c r="G2221" i="19" s="1"/>
  <c r="F2209" i="19"/>
  <c r="G2209" i="19" s="1"/>
  <c r="F2197" i="19"/>
  <c r="G2197" i="19" s="1"/>
  <c r="F2173" i="19"/>
  <c r="G2173" i="19" s="1"/>
  <c r="F2125" i="19"/>
  <c r="G2125" i="19" s="1"/>
  <c r="F2089" i="19"/>
  <c r="G2089" i="19" s="1"/>
  <c r="F2053" i="19"/>
  <c r="G2053" i="19" s="1"/>
  <c r="F2017" i="19"/>
  <c r="G2017" i="19" s="1"/>
  <c r="F2005" i="19"/>
  <c r="G2005" i="19" s="1"/>
  <c r="F1969" i="19"/>
  <c r="G1969" i="19" s="1"/>
  <c r="F1933" i="19"/>
  <c r="G1933" i="19" s="1"/>
  <c r="F1921" i="19"/>
  <c r="G1921" i="19" s="1"/>
  <c r="F1897" i="19"/>
  <c r="G1897" i="19" s="1"/>
  <c r="F1885" i="19"/>
  <c r="G1885" i="19" s="1"/>
  <c r="F1849" i="19"/>
  <c r="G1849" i="19" s="1"/>
  <c r="F1825" i="19"/>
  <c r="G1825" i="19" s="1"/>
  <c r="F1813" i="19"/>
  <c r="G1813" i="19" s="1"/>
  <c r="F1789" i="19"/>
  <c r="G1789" i="19" s="1"/>
  <c r="F1777" i="19"/>
  <c r="G1777" i="19" s="1"/>
  <c r="F1753" i="19"/>
  <c r="G1753" i="19" s="1"/>
  <c r="F1741" i="19"/>
  <c r="G1741" i="19" s="1"/>
  <c r="F1717" i="19"/>
  <c r="G1717" i="19" s="1"/>
  <c r="F1693" i="19"/>
  <c r="G1693" i="19" s="1"/>
  <c r="F1657" i="19"/>
  <c r="G1657" i="19" s="1"/>
  <c r="F1645" i="19"/>
  <c r="G1645" i="19" s="1"/>
  <c r="F1621" i="19"/>
  <c r="G1621" i="19" s="1"/>
  <c r="F1597" i="19"/>
  <c r="G1597" i="19" s="1"/>
  <c r="F1585" i="19"/>
  <c r="G1585" i="19" s="1"/>
  <c r="F1561" i="19"/>
  <c r="G1561" i="19" s="1"/>
  <c r="F1549" i="19"/>
  <c r="G1549" i="19" s="1"/>
  <c r="F1525" i="19"/>
  <c r="G1525" i="19" s="1"/>
  <c r="F1501" i="19"/>
  <c r="G1501" i="19" s="1"/>
  <c r="F1465" i="19"/>
  <c r="G1465" i="19" s="1"/>
  <c r="F1417" i="19"/>
  <c r="G1417" i="19" s="1"/>
  <c r="F1393" i="19"/>
  <c r="G1393" i="19" s="1"/>
  <c r="F1369" i="19"/>
  <c r="G1369" i="19" s="1"/>
  <c r="F1321" i="19"/>
  <c r="G1321" i="19" s="1"/>
  <c r="F1285" i="19"/>
  <c r="G1285" i="19" s="1"/>
  <c r="F1237" i="19"/>
  <c r="G1237" i="19" s="1"/>
  <c r="F1189" i="19"/>
  <c r="G1189" i="19" s="1"/>
  <c r="F1177" i="19"/>
  <c r="G1177" i="19" s="1"/>
  <c r="F1153" i="19"/>
  <c r="G1153" i="19" s="1"/>
  <c r="F1069" i="19"/>
  <c r="G1069" i="19" s="1"/>
  <c r="F1021" i="19"/>
  <c r="G1021" i="19" s="1"/>
  <c r="F949" i="19"/>
  <c r="G949" i="19" s="1"/>
  <c r="F877" i="19"/>
  <c r="G877" i="19" s="1"/>
  <c r="F757" i="19"/>
  <c r="G757" i="19" s="1"/>
  <c r="F625" i="19"/>
  <c r="G625" i="19" s="1"/>
  <c r="F337" i="19"/>
  <c r="G337" i="19" s="1"/>
  <c r="F253" i="19"/>
  <c r="G253" i="19" s="1"/>
  <c r="F2930" i="19"/>
  <c r="G2930" i="19" s="1"/>
  <c r="D659" i="22" s="1"/>
  <c r="E659" i="22" s="1"/>
  <c r="F659" i="22" s="1"/>
  <c r="F1681" i="19"/>
  <c r="G1681" i="19" s="1"/>
  <c r="F3480" i="19"/>
  <c r="G3480" i="19" s="1"/>
  <c r="F2736" i="19"/>
  <c r="G2736" i="19" s="1"/>
  <c r="D462" i="22" s="1"/>
  <c r="E462" i="22" s="1"/>
  <c r="F462" i="22" s="1"/>
  <c r="F2427" i="19"/>
  <c r="G2427" i="19" s="1"/>
  <c r="D154" i="22" s="1"/>
  <c r="E154" i="22" s="1"/>
  <c r="F154" i="22" s="1"/>
  <c r="F2268" i="19"/>
  <c r="G2268" i="19" s="1"/>
  <c r="F2245" i="19"/>
  <c r="G2245" i="19" s="1"/>
  <c r="F2042" i="19"/>
  <c r="G2042" i="19" s="1"/>
  <c r="F1704" i="19"/>
  <c r="G1704" i="19" s="1"/>
  <c r="F902" i="19"/>
  <c r="G902" i="19" s="1"/>
  <c r="F613" i="19"/>
  <c r="G613" i="19" s="1"/>
  <c r="F433" i="19"/>
  <c r="G433" i="19" s="1"/>
  <c r="F348" i="19"/>
  <c r="G348" i="19" s="1"/>
  <c r="D217" i="22"/>
  <c r="E217" i="22" s="1"/>
  <c r="F217" i="22" s="1"/>
  <c r="F1080" i="19"/>
  <c r="G1080" i="19" s="1"/>
  <c r="F901" i="19"/>
  <c r="G901" i="19" s="1"/>
  <c r="F408" i="19"/>
  <c r="G408" i="19" s="1"/>
  <c r="F193" i="19"/>
  <c r="G193" i="19" s="1"/>
  <c r="F1455" i="19"/>
  <c r="G1455" i="19" s="1"/>
  <c r="F900" i="19"/>
  <c r="G900" i="19" s="1"/>
  <c r="F1878" i="19"/>
  <c r="G1878" i="19" s="1"/>
  <c r="F1302" i="19"/>
  <c r="G1302" i="19" s="1"/>
  <c r="F2477" i="19"/>
  <c r="G2477" i="19" s="1"/>
  <c r="F2465" i="19"/>
  <c r="G2465" i="19" s="1"/>
  <c r="D1102" i="22" s="1"/>
  <c r="E1102" i="22" s="1"/>
  <c r="F1102" i="22" s="1"/>
  <c r="F2441" i="19"/>
  <c r="G2441" i="19" s="1"/>
  <c r="D1125" i="22" s="1"/>
  <c r="E1125" i="22" s="1"/>
  <c r="F1125" i="22" s="1"/>
  <c r="F2429" i="19"/>
  <c r="G2429" i="19" s="1"/>
  <c r="D157" i="22" s="1"/>
  <c r="E157" i="22" s="1"/>
  <c r="F157" i="22" s="1"/>
  <c r="F2417" i="19"/>
  <c r="G2417" i="19" s="1"/>
  <c r="F2405" i="19"/>
  <c r="G2405" i="19" s="1"/>
  <c r="F2393" i="19"/>
  <c r="G2393" i="19" s="1"/>
  <c r="D120" i="22" s="1"/>
  <c r="E120" i="22" s="1"/>
  <c r="F120" i="22" s="1"/>
  <c r="F2381" i="19"/>
  <c r="G2381" i="19" s="1"/>
  <c r="D108" i="22" s="1"/>
  <c r="E108" i="22" s="1"/>
  <c r="F108" i="22" s="1"/>
  <c r="F2369" i="19"/>
  <c r="G2369" i="19" s="1"/>
  <c r="D1198" i="22" s="1"/>
  <c r="E1198" i="22" s="1"/>
  <c r="F1198" i="22" s="1"/>
  <c r="F2357" i="19"/>
  <c r="G2357" i="19" s="1"/>
  <c r="D1209" i="22" s="1"/>
  <c r="E1209" i="22" s="1"/>
  <c r="F1209" i="22" s="1"/>
  <c r="F2345" i="19"/>
  <c r="G2345" i="19" s="1"/>
  <c r="D71" i="22" s="1"/>
  <c r="E71" i="22" s="1"/>
  <c r="F71" i="22" s="1"/>
  <c r="F2333" i="19"/>
  <c r="G2333" i="19" s="1"/>
  <c r="D1234" i="22" s="1"/>
  <c r="E1234" i="22" s="1"/>
  <c r="F1234" i="22" s="1"/>
  <c r="F2321" i="19"/>
  <c r="G2321" i="19" s="1"/>
  <c r="D1246" i="22" s="1"/>
  <c r="E1246" i="22" s="1"/>
  <c r="F1246" i="22" s="1"/>
  <c r="F2309" i="19"/>
  <c r="G2309" i="19" s="1"/>
  <c r="D1258" i="22" s="1"/>
  <c r="E1258" i="22" s="1"/>
  <c r="F1258" i="22" s="1"/>
  <c r="F2297" i="19"/>
  <c r="G2297" i="19" s="1"/>
  <c r="D23" i="22" s="1"/>
  <c r="E23" i="22" s="1"/>
  <c r="F23" i="22" s="1"/>
  <c r="F2285" i="19"/>
  <c r="G2285" i="19" s="1"/>
  <c r="F2273" i="19"/>
  <c r="G2273" i="19" s="1"/>
  <c r="F2261" i="19"/>
  <c r="G2261" i="19" s="1"/>
  <c r="F2249" i="19"/>
  <c r="G2249" i="19" s="1"/>
  <c r="F2237" i="19"/>
  <c r="G2237" i="19" s="1"/>
  <c r="F2225" i="19"/>
  <c r="G2225" i="19" s="1"/>
  <c r="F2213" i="19"/>
  <c r="G2213" i="19" s="1"/>
  <c r="F2201" i="19"/>
  <c r="G2201" i="19" s="1"/>
  <c r="F2189" i="19"/>
  <c r="G2189" i="19" s="1"/>
  <c r="F2177" i="19"/>
  <c r="G2177" i="19" s="1"/>
  <c r="F2153" i="19"/>
  <c r="G2153" i="19" s="1"/>
  <c r="F2059" i="19"/>
  <c r="G2059" i="19" s="1"/>
  <c r="F3175" i="19"/>
  <c r="G3175" i="19" s="1"/>
  <c r="D905" i="22" s="1"/>
  <c r="E905" i="22" s="1"/>
  <c r="F905" i="22" s="1"/>
  <c r="F2875" i="19"/>
  <c r="G2875" i="19" s="1"/>
  <c r="F2347" i="19"/>
  <c r="G2347" i="19" s="1"/>
  <c r="D72" i="22" s="1"/>
  <c r="E72" i="22" s="1"/>
  <c r="F72" i="22" s="1"/>
  <c r="F3259" i="19"/>
  <c r="G3259" i="19" s="1"/>
  <c r="D294" i="22" s="1"/>
  <c r="E294" i="22" s="1"/>
  <c r="F294" i="22" s="1"/>
  <c r="F3055" i="19"/>
  <c r="G3055" i="19" s="1"/>
  <c r="D783" i="22" s="1"/>
  <c r="E783" i="22" s="1"/>
  <c r="F783" i="22" s="1"/>
  <c r="F2599" i="19"/>
  <c r="G2599" i="19" s="1"/>
  <c r="D964" i="22" s="1"/>
  <c r="E964" i="22" s="1"/>
  <c r="F964" i="22" s="1"/>
  <c r="F2598" i="19"/>
  <c r="G2598" i="19" s="1"/>
  <c r="D324" i="22" s="1"/>
  <c r="E324" i="22" s="1"/>
  <c r="F324" i="22" s="1"/>
  <c r="F3030" i="19"/>
  <c r="G3030" i="19" s="1"/>
  <c r="D758" i="22" s="1"/>
  <c r="E758" i="22" s="1"/>
  <c r="F758" i="22" s="1"/>
  <c r="F2886" i="19"/>
  <c r="G2886" i="19" s="1"/>
  <c r="D614" i="22" s="1"/>
  <c r="E614" i="22" s="1"/>
  <c r="F614" i="22" s="1"/>
  <c r="F2742" i="19"/>
  <c r="G2742" i="19" s="1"/>
  <c r="D468" i="22" s="1"/>
  <c r="E468" i="22" s="1"/>
  <c r="F468" i="22" s="1"/>
  <c r="F2454" i="19"/>
  <c r="G2454" i="19" s="1"/>
  <c r="D1113" i="22" s="1"/>
  <c r="E1113" i="22" s="1"/>
  <c r="F1113" i="22" s="1"/>
  <c r="F2310" i="19"/>
  <c r="G2310" i="19" s="1"/>
  <c r="D35" i="22" s="1"/>
  <c r="E35" i="22" s="1"/>
  <c r="F35" i="22" s="1"/>
  <c r="F2166" i="19"/>
  <c r="G2166" i="19" s="1"/>
  <c r="F2022" i="19"/>
  <c r="G2022" i="19" s="1"/>
  <c r="F1734" i="19"/>
  <c r="G1734" i="19" s="1"/>
  <c r="F1590" i="19"/>
  <c r="G1590" i="19" s="1"/>
  <c r="F1446" i="19"/>
  <c r="G1446" i="19" s="1"/>
  <c r="F2453" i="19"/>
  <c r="G2453" i="19" s="1"/>
  <c r="D1114" i="22" s="1"/>
  <c r="E1114" i="22" s="1"/>
  <c r="F1114" i="22" s="1"/>
  <c r="F2165" i="19"/>
  <c r="G2165" i="19" s="1"/>
  <c r="F2141" i="19"/>
  <c r="G2141" i="19" s="1"/>
  <c r="F2129" i="19"/>
  <c r="G2129" i="19" s="1"/>
  <c r="F2117" i="19"/>
  <c r="G2117" i="19" s="1"/>
  <c r="F2105" i="19"/>
  <c r="G2105" i="19" s="1"/>
  <c r="F2093" i="19"/>
  <c r="G2093" i="19" s="1"/>
  <c r="F2081" i="19"/>
  <c r="G2081" i="19" s="1"/>
  <c r="F2069" i="19"/>
  <c r="G2069" i="19" s="1"/>
  <c r="F2057" i="19"/>
  <c r="G2057" i="19" s="1"/>
  <c r="F2045" i="19"/>
  <c r="G2045" i="19" s="1"/>
  <c r="F2033" i="19"/>
  <c r="G2033" i="19" s="1"/>
  <c r="F2021" i="19"/>
  <c r="G2021" i="19" s="1"/>
  <c r="F2009" i="19"/>
  <c r="G2009" i="19" s="1"/>
  <c r="F1997" i="19"/>
  <c r="G1997" i="19" s="1"/>
  <c r="F1985" i="19"/>
  <c r="G1985" i="19" s="1"/>
  <c r="F1973" i="19"/>
  <c r="G1973" i="19" s="1"/>
  <c r="F1961" i="19"/>
  <c r="G1961" i="19" s="1"/>
  <c r="F1949" i="19"/>
  <c r="G1949" i="19" s="1"/>
  <c r="F1937" i="19"/>
  <c r="G1937" i="19" s="1"/>
  <c r="F1925" i="19"/>
  <c r="G1925" i="19" s="1"/>
  <c r="F1913" i="19"/>
  <c r="G1913" i="19" s="1"/>
  <c r="F1901" i="19"/>
  <c r="G1901" i="19" s="1"/>
  <c r="F1889" i="19"/>
  <c r="G1889" i="19" s="1"/>
  <c r="F1877" i="19"/>
  <c r="G1877" i="19" s="1"/>
  <c r="F1865" i="19"/>
  <c r="G1865" i="19" s="1"/>
  <c r="F1853" i="19"/>
  <c r="G1853" i="19" s="1"/>
  <c r="F1841" i="19"/>
  <c r="G1841" i="19" s="1"/>
  <c r="F1829" i="19"/>
  <c r="G1829" i="19" s="1"/>
  <c r="F1817" i="19"/>
  <c r="G1817" i="19" s="1"/>
  <c r="F1805" i="19"/>
  <c r="G1805" i="19" s="1"/>
  <c r="F1793" i="19"/>
  <c r="G1793" i="19" s="1"/>
  <c r="F1781" i="19"/>
  <c r="G1781" i="19" s="1"/>
  <c r="F1769" i="19"/>
  <c r="G1769" i="19" s="1"/>
  <c r="F1757" i="19"/>
  <c r="G1757" i="19" s="1"/>
  <c r="F1745" i="19"/>
  <c r="G1745" i="19" s="1"/>
  <c r="F1733" i="19"/>
  <c r="G1733" i="19" s="1"/>
  <c r="F1721" i="19"/>
  <c r="G1721" i="19" s="1"/>
  <c r="F1709" i="19"/>
  <c r="G1709" i="19" s="1"/>
  <c r="F1697" i="19"/>
  <c r="G1697" i="19" s="1"/>
  <c r="F1685" i="19"/>
  <c r="G1685" i="19" s="1"/>
  <c r="F1673" i="19"/>
  <c r="G1673" i="19" s="1"/>
  <c r="F1661" i="19"/>
  <c r="G1661" i="19" s="1"/>
  <c r="F1649" i="19"/>
  <c r="G1649" i="19" s="1"/>
  <c r="F1637" i="19"/>
  <c r="G1637" i="19" s="1"/>
  <c r="F1625" i="19"/>
  <c r="G1625" i="19" s="1"/>
  <c r="F1613" i="19"/>
  <c r="G1613" i="19" s="1"/>
  <c r="F1601" i="19"/>
  <c r="G1601" i="19" s="1"/>
  <c r="F1589" i="19"/>
  <c r="G1589" i="19" s="1"/>
  <c r="F1577" i="19"/>
  <c r="G1577" i="19" s="1"/>
  <c r="F1565" i="19"/>
  <c r="G1565" i="19" s="1"/>
  <c r="F1553" i="19"/>
  <c r="G1553" i="19" s="1"/>
  <c r="F1541" i="19"/>
  <c r="G1541" i="19" s="1"/>
  <c r="F1529" i="19"/>
  <c r="G1529" i="19" s="1"/>
  <c r="F1517" i="19"/>
  <c r="G1517" i="19" s="1"/>
  <c r="F1505" i="19"/>
  <c r="G1505" i="19" s="1"/>
  <c r="F1493" i="19"/>
  <c r="G1493" i="19" s="1"/>
  <c r="F1481" i="19"/>
  <c r="G1481" i="19" s="1"/>
  <c r="F1469" i="19"/>
  <c r="G1469" i="19" s="1"/>
  <c r="F1457" i="19"/>
  <c r="G1457" i="19" s="1"/>
  <c r="F1445" i="19"/>
  <c r="G1445" i="19" s="1"/>
  <c r="F1433" i="19"/>
  <c r="G1433" i="19" s="1"/>
  <c r="F1421" i="19"/>
  <c r="G1421" i="19" s="1"/>
  <c r="F1409" i="19"/>
  <c r="G1409" i="19" s="1"/>
  <c r="F1397" i="19"/>
  <c r="G1397" i="19" s="1"/>
  <c r="F1385" i="19"/>
  <c r="G1385" i="19" s="1"/>
  <c r="F1373" i="19"/>
  <c r="G1373" i="19" s="1"/>
  <c r="F1361" i="19"/>
  <c r="G1361" i="19" s="1"/>
  <c r="F1349" i="19"/>
  <c r="G1349" i="19" s="1"/>
  <c r="F1337" i="19"/>
  <c r="G1337" i="19" s="1"/>
  <c r="F1325" i="19"/>
  <c r="G1325" i="19" s="1"/>
  <c r="F1313" i="19"/>
  <c r="G1313" i="19" s="1"/>
  <c r="F1301" i="19"/>
  <c r="G1301" i="19" s="1"/>
  <c r="F1289" i="19"/>
  <c r="G1289" i="19" s="1"/>
  <c r="F1277" i="19"/>
  <c r="G1277" i="19" s="1"/>
  <c r="F1265" i="19"/>
  <c r="G1265" i="19" s="1"/>
  <c r="F1253" i="19"/>
  <c r="G1253" i="19" s="1"/>
  <c r="F1241" i="19"/>
  <c r="G1241" i="19" s="1"/>
  <c r="F1229" i="19"/>
  <c r="G1229" i="19" s="1"/>
  <c r="F1217" i="19"/>
  <c r="G1217" i="19" s="1"/>
  <c r="F1205" i="19"/>
  <c r="G1205" i="19" s="1"/>
  <c r="F1193" i="19"/>
  <c r="G1193" i="19" s="1"/>
  <c r="F1181" i="19"/>
  <c r="G1181" i="19" s="1"/>
  <c r="F1169" i="19"/>
  <c r="G1169" i="19" s="1"/>
  <c r="F1157" i="19"/>
  <c r="G1157" i="19" s="1"/>
  <c r="F1145" i="19"/>
  <c r="G1145" i="19" s="1"/>
  <c r="F1133" i="19"/>
  <c r="G1133" i="19" s="1"/>
  <c r="F1121" i="19"/>
  <c r="G1121" i="19" s="1"/>
  <c r="F1109" i="19"/>
  <c r="G1109" i="19" s="1"/>
  <c r="F1097" i="19"/>
  <c r="G1097" i="19" s="1"/>
  <c r="F1085" i="19"/>
  <c r="G1085" i="19" s="1"/>
  <c r="F1073" i="19"/>
  <c r="G1073" i="19" s="1"/>
  <c r="F1061" i="19"/>
  <c r="G1061" i="19" s="1"/>
  <c r="F1049" i="19"/>
  <c r="G1049" i="19" s="1"/>
  <c r="F1037" i="19"/>
  <c r="G1037" i="19" s="1"/>
  <c r="F1025" i="19"/>
  <c r="G1025" i="19" s="1"/>
  <c r="F1013" i="19"/>
  <c r="G1013" i="19" s="1"/>
  <c r="F1001" i="19"/>
  <c r="G1001" i="19" s="1"/>
  <c r="F989" i="19"/>
  <c r="G989" i="19" s="1"/>
  <c r="F977" i="19"/>
  <c r="G977" i="19" s="1"/>
  <c r="F965" i="19"/>
  <c r="G965" i="19" s="1"/>
  <c r="F953" i="19"/>
  <c r="G953" i="19" s="1"/>
  <c r="F941" i="19"/>
  <c r="G941" i="19" s="1"/>
  <c r="F929" i="19"/>
  <c r="G929" i="19" s="1"/>
  <c r="F917" i="19"/>
  <c r="G917" i="19" s="1"/>
  <c r="F905" i="19"/>
  <c r="G905" i="19" s="1"/>
  <c r="F893" i="19"/>
  <c r="G893" i="19" s="1"/>
  <c r="F881" i="19"/>
  <c r="G881" i="19" s="1"/>
  <c r="F869" i="19"/>
  <c r="G869" i="19" s="1"/>
  <c r="F857" i="19"/>
  <c r="G857" i="19" s="1"/>
  <c r="F845" i="19"/>
  <c r="G845" i="19" s="1"/>
  <c r="F833" i="19"/>
  <c r="G833" i="19" s="1"/>
  <c r="F821" i="19"/>
  <c r="G821" i="19" s="1"/>
  <c r="F809" i="19"/>
  <c r="G809" i="19" s="1"/>
  <c r="F797" i="19"/>
  <c r="G797" i="19" s="1"/>
  <c r="F785" i="19"/>
  <c r="G785" i="19" s="1"/>
  <c r="F773" i="19"/>
  <c r="G773" i="19" s="1"/>
  <c r="F761" i="19"/>
  <c r="G761" i="19" s="1"/>
  <c r="F749" i="19"/>
  <c r="G749" i="19" s="1"/>
  <c r="F737" i="19"/>
  <c r="G737" i="19" s="1"/>
  <c r="F725" i="19"/>
  <c r="G725" i="19" s="1"/>
  <c r="F713" i="19"/>
  <c r="G713" i="19" s="1"/>
  <c r="F701" i="19"/>
  <c r="G701" i="19" s="1"/>
  <c r="F689" i="19"/>
  <c r="G689" i="19" s="1"/>
  <c r="F677" i="19"/>
  <c r="G677" i="19" s="1"/>
  <c r="F665" i="19"/>
  <c r="G665" i="19" s="1"/>
  <c r="F653" i="19"/>
  <c r="G653" i="19" s="1"/>
  <c r="F641" i="19"/>
  <c r="G641" i="19" s="1"/>
  <c r="F629" i="19"/>
  <c r="G629" i="19" s="1"/>
  <c r="F617" i="19"/>
  <c r="G617" i="19" s="1"/>
  <c r="F605" i="19"/>
  <c r="G605" i="19" s="1"/>
  <c r="F593" i="19"/>
  <c r="G593" i="19" s="1"/>
  <c r="F581" i="19"/>
  <c r="G581" i="19" s="1"/>
  <c r="F569" i="19"/>
  <c r="G569" i="19" s="1"/>
  <c r="F557" i="19"/>
  <c r="G557" i="19" s="1"/>
  <c r="F545" i="19"/>
  <c r="G545" i="19" s="1"/>
  <c r="F533" i="19"/>
  <c r="G533" i="19" s="1"/>
  <c r="F521" i="19"/>
  <c r="G521" i="19" s="1"/>
  <c r="F509" i="19"/>
  <c r="G509" i="19" s="1"/>
  <c r="F497" i="19"/>
  <c r="G497" i="19" s="1"/>
  <c r="F485" i="19"/>
  <c r="G485" i="19" s="1"/>
  <c r="F473" i="19"/>
  <c r="G473" i="19" s="1"/>
  <c r="F461" i="19"/>
  <c r="G461" i="19" s="1"/>
  <c r="F449" i="19"/>
  <c r="G449" i="19" s="1"/>
  <c r="F437" i="19"/>
  <c r="G437" i="19" s="1"/>
  <c r="F425" i="19"/>
  <c r="G425" i="19" s="1"/>
  <c r="F413" i="19"/>
  <c r="G413" i="19" s="1"/>
  <c r="F401" i="19"/>
  <c r="G401" i="19" s="1"/>
  <c r="F389" i="19"/>
  <c r="G389" i="19" s="1"/>
  <c r="F377" i="19"/>
  <c r="G377" i="19" s="1"/>
  <c r="F365" i="19"/>
  <c r="G365" i="19" s="1"/>
  <c r="F353" i="19"/>
  <c r="G353" i="19" s="1"/>
  <c r="F341" i="19"/>
  <c r="G341" i="19" s="1"/>
  <c r="F329" i="19"/>
  <c r="G329" i="19" s="1"/>
  <c r="F317" i="19"/>
  <c r="G317" i="19" s="1"/>
  <c r="F305" i="19"/>
  <c r="G305" i="19" s="1"/>
  <c r="F293" i="19"/>
  <c r="G293" i="19" s="1"/>
  <c r="F281" i="19"/>
  <c r="G281" i="19" s="1"/>
  <c r="F269" i="19"/>
  <c r="G269" i="19" s="1"/>
  <c r="F257" i="19"/>
  <c r="G257" i="19" s="1"/>
  <c r="F245" i="19"/>
  <c r="G245" i="19" s="1"/>
  <c r="F233" i="19"/>
  <c r="G233" i="19" s="1"/>
  <c r="F221" i="19"/>
  <c r="G221" i="19" s="1"/>
  <c r="F209" i="19"/>
  <c r="G209" i="19" s="1"/>
  <c r="F197" i="19"/>
  <c r="G197" i="19" s="1"/>
  <c r="F185" i="19"/>
  <c r="G185" i="19" s="1"/>
  <c r="F173" i="19"/>
  <c r="G173" i="19" s="1"/>
  <c r="F161" i="19"/>
  <c r="G161" i="19" s="1"/>
  <c r="F149" i="19"/>
  <c r="G149" i="19" s="1"/>
  <c r="F137" i="19"/>
  <c r="G137" i="19" s="1"/>
  <c r="F125" i="19"/>
  <c r="G125" i="19" s="1"/>
  <c r="F113" i="19"/>
  <c r="G113" i="19" s="1"/>
  <c r="F101" i="19"/>
  <c r="G101" i="19" s="1"/>
  <c r="F89" i="19"/>
  <c r="G89" i="19" s="1"/>
  <c r="F77" i="19"/>
  <c r="G77" i="19" s="1"/>
  <c r="F65" i="19"/>
  <c r="G65" i="19" s="1"/>
  <c r="F53" i="19"/>
  <c r="G53" i="19" s="1"/>
  <c r="F41" i="19"/>
  <c r="G41" i="19" s="1"/>
  <c r="F29" i="19"/>
  <c r="G29" i="19" s="1"/>
  <c r="F3532" i="19"/>
  <c r="G3532" i="19" s="1"/>
  <c r="D17" i="22" s="1"/>
  <c r="E17" i="22" s="1"/>
  <c r="F17" i="22" s="1"/>
  <c r="F3520" i="19"/>
  <c r="G3520" i="19" s="1"/>
  <c r="D1251" i="22" s="1"/>
  <c r="E1251" i="22" s="1"/>
  <c r="F1251" i="22" s="1"/>
  <c r="F3508" i="19"/>
  <c r="G3508" i="19" s="1"/>
  <c r="D1239" i="22" s="1"/>
  <c r="E1239" i="22" s="1"/>
  <c r="F1239" i="22" s="1"/>
  <c r="F3496" i="19"/>
  <c r="G3496" i="19" s="1"/>
  <c r="D1226" i="22" s="1"/>
  <c r="E1226" i="22" s="1"/>
  <c r="F1226" i="22" s="1"/>
  <c r="F3484" i="19"/>
  <c r="G3484" i="19" s="1"/>
  <c r="D1215" i="22" s="1"/>
  <c r="E1215" i="22" s="1"/>
  <c r="F1215" i="22" s="1"/>
  <c r="F3472" i="19"/>
  <c r="G3472" i="19" s="1"/>
  <c r="D1202" i="22" s="1"/>
  <c r="E1202" i="22" s="1"/>
  <c r="F1202" i="22" s="1"/>
  <c r="F3460" i="19"/>
  <c r="G3460" i="19" s="1"/>
  <c r="D1191" i="22" s="1"/>
  <c r="E1191" i="22" s="1"/>
  <c r="F1191" i="22" s="1"/>
  <c r="F3448" i="19"/>
  <c r="G3448" i="19" s="1"/>
  <c r="D1181" i="22" s="1"/>
  <c r="E1181" i="22" s="1"/>
  <c r="F1181" i="22" s="1"/>
  <c r="F3436" i="19"/>
  <c r="G3436" i="19" s="1"/>
  <c r="D1169" i="22" s="1"/>
  <c r="E1169" i="22" s="1"/>
  <c r="F1169" i="22" s="1"/>
  <c r="F3424" i="19"/>
  <c r="G3424" i="19" s="1"/>
  <c r="D1156" i="22" s="1"/>
  <c r="E1156" i="22" s="1"/>
  <c r="F1156" i="22" s="1"/>
  <c r="F3412" i="19"/>
  <c r="G3412" i="19" s="1"/>
  <c r="D137" i="22" s="1"/>
  <c r="E137" i="22" s="1"/>
  <c r="F137" i="22" s="1"/>
  <c r="F3400" i="19"/>
  <c r="G3400" i="19" s="1"/>
  <c r="D150" i="22" s="1"/>
  <c r="E150" i="22" s="1"/>
  <c r="F150" i="22" s="1"/>
  <c r="F3388" i="19"/>
  <c r="G3388" i="19" s="1"/>
  <c r="D1118" i="22" s="1"/>
  <c r="E1118" i="22" s="1"/>
  <c r="F1118" i="22" s="1"/>
  <c r="F3376" i="19"/>
  <c r="G3376" i="19" s="1"/>
  <c r="D1106" i="22" s="1"/>
  <c r="E1106" i="22" s="1"/>
  <c r="F1106" i="22" s="1"/>
  <c r="F3364" i="19"/>
  <c r="G3364" i="19" s="1"/>
  <c r="D186" i="22" s="1"/>
  <c r="E186" i="22" s="1"/>
  <c r="F186" i="22" s="1"/>
  <c r="F3352" i="19"/>
  <c r="G3352" i="19" s="1"/>
  <c r="F3328" i="19"/>
  <c r="G3328" i="19" s="1"/>
  <c r="D1058" i="22" s="1"/>
  <c r="E1058" i="22" s="1"/>
  <c r="F1058" i="22" s="1"/>
  <c r="F3316" i="19"/>
  <c r="G3316" i="19" s="1"/>
  <c r="F3304" i="19"/>
  <c r="G3304" i="19" s="1"/>
  <c r="D1033" i="22" s="1"/>
  <c r="E1033" i="22" s="1"/>
  <c r="F1033" i="22" s="1"/>
  <c r="F3292" i="19"/>
  <c r="G3292" i="19" s="1"/>
  <c r="D1020" i="22" s="1"/>
  <c r="E1020" i="22" s="1"/>
  <c r="F1020" i="22" s="1"/>
  <c r="F3280" i="19"/>
  <c r="G3280" i="19" s="1"/>
  <c r="D1010" i="22" s="1"/>
  <c r="E1010" i="22" s="1"/>
  <c r="F1010" i="22" s="1"/>
  <c r="F3268" i="19"/>
  <c r="G3268" i="19" s="1"/>
  <c r="D997" i="22" s="1"/>
  <c r="E997" i="22" s="1"/>
  <c r="F997" i="22" s="1"/>
  <c r="F3040" i="19"/>
  <c r="G3040" i="19" s="1"/>
  <c r="D767" i="22" s="1"/>
  <c r="E767" i="22" s="1"/>
  <c r="F767" i="22" s="1"/>
  <c r="F3531" i="19"/>
  <c r="G3531" i="19" s="1"/>
  <c r="F3519" i="19"/>
  <c r="G3519" i="19" s="1"/>
  <c r="D30" i="22" s="1"/>
  <c r="E30" i="22" s="1"/>
  <c r="F30" i="22" s="1"/>
  <c r="F3483" i="19"/>
  <c r="G3483" i="19" s="1"/>
  <c r="D67" i="22" s="1"/>
  <c r="E67" i="22" s="1"/>
  <c r="F67" i="22" s="1"/>
  <c r="F3447" i="19"/>
  <c r="G3447" i="19" s="1"/>
  <c r="D1179" i="22" s="1"/>
  <c r="E1179" i="22" s="1"/>
  <c r="F1179" i="22" s="1"/>
  <c r="F3411" i="19"/>
  <c r="G3411" i="19" s="1"/>
  <c r="D138" i="22" s="1"/>
  <c r="E138" i="22" s="1"/>
  <c r="F138" i="22" s="1"/>
  <c r="F3399" i="19"/>
  <c r="G3399" i="19" s="1"/>
  <c r="D151" i="22" s="1"/>
  <c r="E151" i="22" s="1"/>
  <c r="F151" i="22" s="1"/>
  <c r="F3363" i="19"/>
  <c r="G3363" i="19" s="1"/>
  <c r="F3327" i="19"/>
  <c r="G3327" i="19" s="1"/>
  <c r="D1056" i="22" s="1"/>
  <c r="E1056" i="22" s="1"/>
  <c r="F1056" i="22" s="1"/>
  <c r="F3315" i="19"/>
  <c r="G3315" i="19" s="1"/>
  <c r="F3279" i="19"/>
  <c r="G3279" i="19" s="1"/>
  <c r="F3243" i="19"/>
  <c r="G3243" i="19" s="1"/>
  <c r="F3231" i="19"/>
  <c r="G3231" i="19" s="1"/>
  <c r="F3195" i="19"/>
  <c r="G3195" i="19" s="1"/>
  <c r="D359" i="22" s="1"/>
  <c r="E359" i="22" s="1"/>
  <c r="F359" i="22" s="1"/>
  <c r="F3147" i="19"/>
  <c r="G3147" i="19" s="1"/>
  <c r="D407" i="22" s="1"/>
  <c r="E407" i="22" s="1"/>
  <c r="F407" i="22" s="1"/>
  <c r="F3099" i="19"/>
  <c r="G3099" i="19" s="1"/>
  <c r="F3063" i="19"/>
  <c r="G3063" i="19" s="1"/>
  <c r="F2991" i="19"/>
  <c r="G2991" i="19" s="1"/>
  <c r="D718" i="22" s="1"/>
  <c r="E718" i="22" s="1"/>
  <c r="F718" i="22" s="1"/>
  <c r="F2943" i="19"/>
  <c r="G2943" i="19" s="1"/>
  <c r="F2907" i="19"/>
  <c r="G2907" i="19" s="1"/>
  <c r="F2871" i="19"/>
  <c r="G2871" i="19" s="1"/>
  <c r="F2859" i="19"/>
  <c r="G2859" i="19" s="1"/>
  <c r="D700" i="22" s="1"/>
  <c r="E700" i="22" s="1"/>
  <c r="F700" i="22" s="1"/>
  <c r="F2823" i="19"/>
  <c r="G2823" i="19" s="1"/>
  <c r="D737" i="22" s="1"/>
  <c r="E737" i="22" s="1"/>
  <c r="F737" i="22" s="1"/>
  <c r="F2787" i="19"/>
  <c r="G2787" i="19" s="1"/>
  <c r="D774" i="22" s="1"/>
  <c r="E774" i="22" s="1"/>
  <c r="F774" i="22" s="1"/>
  <c r="F2751" i="19"/>
  <c r="G2751" i="19" s="1"/>
  <c r="D478" i="22" s="1"/>
  <c r="E478" i="22" s="1"/>
  <c r="F478" i="22" s="1"/>
  <c r="F2715" i="19"/>
  <c r="G2715" i="19" s="1"/>
  <c r="D848" i="22" s="1"/>
  <c r="E848" i="22" s="1"/>
  <c r="F848" i="22" s="1"/>
  <c r="F2667" i="19"/>
  <c r="G2667" i="19" s="1"/>
  <c r="F2631" i="19"/>
  <c r="G2631" i="19" s="1"/>
  <c r="D933" i="22" s="1"/>
  <c r="E933" i="22" s="1"/>
  <c r="F933" i="22" s="1"/>
  <c r="F2607" i="19"/>
  <c r="G2607" i="19" s="1"/>
  <c r="D334" i="22" s="1"/>
  <c r="E334" i="22" s="1"/>
  <c r="F334" i="22" s="1"/>
  <c r="F2595" i="19"/>
  <c r="G2595" i="19" s="1"/>
  <c r="D969" i="22" s="1"/>
  <c r="E969" i="22" s="1"/>
  <c r="F969" i="22" s="1"/>
  <c r="F2559" i="19"/>
  <c r="G2559" i="19" s="1"/>
  <c r="D1005" i="22" s="1"/>
  <c r="E1005" i="22" s="1"/>
  <c r="F1005" i="22" s="1"/>
  <c r="F2523" i="19"/>
  <c r="G2523" i="19" s="1"/>
  <c r="F2511" i="19"/>
  <c r="G2511" i="19" s="1"/>
  <c r="F2487" i="19"/>
  <c r="G2487" i="19" s="1"/>
  <c r="D212" i="22" s="1"/>
  <c r="E212" i="22" s="1"/>
  <c r="F212" i="22" s="1"/>
  <c r="F2451" i="19"/>
  <c r="G2451" i="19" s="1"/>
  <c r="F2439" i="19"/>
  <c r="G2439" i="19" s="1"/>
  <c r="F2403" i="19"/>
  <c r="G2403" i="19" s="1"/>
  <c r="D1162" i="22" s="1"/>
  <c r="E1162" i="22" s="1"/>
  <c r="F1162" i="22" s="1"/>
  <c r="F2367" i="19"/>
  <c r="G2367" i="19" s="1"/>
  <c r="D1200" i="22" s="1"/>
  <c r="E1200" i="22" s="1"/>
  <c r="F1200" i="22" s="1"/>
  <c r="F2331" i="19"/>
  <c r="G2331" i="19" s="1"/>
  <c r="F2295" i="19"/>
  <c r="G2295" i="19" s="1"/>
  <c r="D20" i="22" s="1"/>
  <c r="E20" i="22" s="1"/>
  <c r="F20" i="22" s="1"/>
  <c r="F2259" i="19"/>
  <c r="G2259" i="19" s="1"/>
  <c r="F2223" i="19"/>
  <c r="G2223" i="19" s="1"/>
  <c r="F2211" i="19"/>
  <c r="G2211" i="19" s="1"/>
  <c r="F2187" i="19"/>
  <c r="G2187" i="19" s="1"/>
  <c r="F2175" i="19"/>
  <c r="G2175" i="19" s="1"/>
  <c r="F2139" i="19"/>
  <c r="G2139" i="19" s="1"/>
  <c r="F2127" i="19"/>
  <c r="G2127" i="19" s="1"/>
  <c r="F2091" i="19"/>
  <c r="G2091" i="19" s="1"/>
  <c r="F2055" i="19"/>
  <c r="G2055" i="19" s="1"/>
  <c r="F2019" i="19"/>
  <c r="G2019" i="19" s="1"/>
  <c r="F1983" i="19"/>
  <c r="G1983" i="19" s="1"/>
  <c r="F1971" i="19"/>
  <c r="G1971" i="19" s="1"/>
  <c r="F1935" i="19"/>
  <c r="G1935" i="19" s="1"/>
  <c r="F1899" i="19"/>
  <c r="G1899" i="19" s="1"/>
  <c r="F1863" i="19"/>
  <c r="G1863" i="19" s="1"/>
  <c r="F1827" i="19"/>
  <c r="G1827" i="19" s="1"/>
  <c r="F1755" i="19"/>
  <c r="G1755" i="19" s="1"/>
  <c r="F1731" i="19"/>
  <c r="G1731" i="19" s="1"/>
  <c r="F1695" i="19"/>
  <c r="G1695" i="19" s="1"/>
  <c r="F1635" i="19"/>
  <c r="G1635" i="19" s="1"/>
  <c r="F1623" i="19"/>
  <c r="G1623" i="19" s="1"/>
  <c r="F1599" i="19"/>
  <c r="G1599" i="19" s="1"/>
  <c r="F1539" i="19"/>
  <c r="G1539" i="19" s="1"/>
  <c r="F1527" i="19"/>
  <c r="G1527" i="19" s="1"/>
  <c r="F1503" i="19"/>
  <c r="G1503" i="19" s="1"/>
  <c r="F1443" i="19"/>
  <c r="G1443" i="19" s="1"/>
  <c r="F1407" i="19"/>
  <c r="G1407" i="19" s="1"/>
  <c r="F1395" i="19"/>
  <c r="G1395" i="19" s="1"/>
  <c r="F1371" i="19"/>
  <c r="G1371" i="19" s="1"/>
  <c r="F1299" i="19"/>
  <c r="G1299" i="19" s="1"/>
  <c r="F1275" i="19"/>
  <c r="G1275" i="19" s="1"/>
  <c r="F1263" i="19"/>
  <c r="G1263" i="19" s="1"/>
  <c r="F1179" i="19"/>
  <c r="G1179" i="19" s="1"/>
  <c r="F1059" i="19"/>
  <c r="G1059" i="19" s="1"/>
  <c r="F999" i="19"/>
  <c r="G999" i="19" s="1"/>
  <c r="F975" i="19"/>
  <c r="G975" i="19" s="1"/>
  <c r="F939" i="19"/>
  <c r="G939" i="19" s="1"/>
  <c r="F903" i="19"/>
  <c r="G903" i="19" s="1"/>
  <c r="F855" i="19"/>
  <c r="G855" i="19" s="1"/>
  <c r="F831" i="19"/>
  <c r="G831" i="19" s="1"/>
  <c r="F795" i="19"/>
  <c r="G795" i="19" s="1"/>
  <c r="F759" i="19"/>
  <c r="G759" i="19" s="1"/>
  <c r="F1435" i="19"/>
  <c r="G1435" i="19" s="1"/>
  <c r="F1923" i="19"/>
  <c r="G1923" i="19" s="1"/>
  <c r="F1851" i="19"/>
  <c r="G1851" i="19" s="1"/>
  <c r="F1815" i="19"/>
  <c r="G1815" i="19" s="1"/>
  <c r="F1491" i="19"/>
  <c r="G1491" i="19" s="1"/>
  <c r="F1359" i="19"/>
  <c r="G1359" i="19" s="1"/>
  <c r="F1323" i="19"/>
  <c r="G1323" i="19" s="1"/>
  <c r="F1227" i="19"/>
  <c r="G1227" i="19" s="1"/>
  <c r="F963" i="19"/>
  <c r="G963" i="19" s="1"/>
  <c r="F783" i="19"/>
  <c r="G783" i="19" s="1"/>
  <c r="F639" i="19"/>
  <c r="G639" i="19" s="1"/>
  <c r="F615" i="19"/>
  <c r="G615" i="19" s="1"/>
  <c r="F603" i="19"/>
  <c r="G603" i="19" s="1"/>
  <c r="F579" i="19"/>
  <c r="G579" i="19" s="1"/>
  <c r="F555" i="19"/>
  <c r="G555" i="19" s="1"/>
  <c r="F519" i="19"/>
  <c r="G519" i="19" s="1"/>
  <c r="F459" i="19"/>
  <c r="G459" i="19" s="1"/>
  <c r="F435" i="19"/>
  <c r="G435" i="19" s="1"/>
  <c r="F411" i="19"/>
  <c r="G411" i="19" s="1"/>
  <c r="F339" i="19"/>
  <c r="G339" i="19" s="1"/>
  <c r="F315" i="19"/>
  <c r="G315" i="19" s="1"/>
  <c r="F255" i="19"/>
  <c r="G255" i="19" s="1"/>
  <c r="F219" i="19"/>
  <c r="G219" i="19" s="1"/>
  <c r="F183" i="19"/>
  <c r="G183" i="19" s="1"/>
  <c r="F3530" i="19"/>
  <c r="G3530" i="19" s="1"/>
  <c r="F3482" i="19"/>
  <c r="G3482" i="19" s="1"/>
  <c r="F3446" i="19"/>
  <c r="G3446" i="19" s="1"/>
  <c r="D103" i="22" s="1"/>
  <c r="E103" i="22" s="1"/>
  <c r="F103" i="22" s="1"/>
  <c r="F3410" i="19"/>
  <c r="G3410" i="19" s="1"/>
  <c r="D139" i="22" s="1"/>
  <c r="E139" i="22" s="1"/>
  <c r="F139" i="22" s="1"/>
  <c r="F3362" i="19"/>
  <c r="G3362" i="19" s="1"/>
  <c r="D1093" i="22" s="1"/>
  <c r="E1093" i="22" s="1"/>
  <c r="F1093" i="22" s="1"/>
  <c r="F3314" i="19"/>
  <c r="G3314" i="19" s="1"/>
  <c r="F1178" i="19"/>
  <c r="G1178" i="19" s="1"/>
  <c r="F223" i="19"/>
  <c r="G223" i="19" s="1"/>
  <c r="F3518" i="19"/>
  <c r="G3518" i="19" s="1"/>
  <c r="D1249" i="22" s="1"/>
  <c r="E1249" i="22" s="1"/>
  <c r="F1249" i="22" s="1"/>
  <c r="F3434" i="19"/>
  <c r="G3434" i="19" s="1"/>
  <c r="F3398" i="19"/>
  <c r="G3398" i="19" s="1"/>
  <c r="F3278" i="19"/>
  <c r="G3278" i="19" s="1"/>
  <c r="D1007" i="22" s="1"/>
  <c r="E1007" i="22" s="1"/>
  <c r="F1007" i="22" s="1"/>
  <c r="F3242" i="19"/>
  <c r="G3242" i="19" s="1"/>
  <c r="F3230" i="19"/>
  <c r="G3230" i="19" s="1"/>
  <c r="F3194" i="19"/>
  <c r="G3194" i="19" s="1"/>
  <c r="F3182" i="19"/>
  <c r="G3182" i="19" s="1"/>
  <c r="F3146" i="19"/>
  <c r="G3146" i="19" s="1"/>
  <c r="D875" i="22" s="1"/>
  <c r="E875" i="22" s="1"/>
  <c r="F875" i="22" s="1"/>
  <c r="F3098" i="19"/>
  <c r="G3098" i="19" s="1"/>
  <c r="D826" i="22" s="1"/>
  <c r="E826" i="22" s="1"/>
  <c r="F826" i="22" s="1"/>
  <c r="F3062" i="19"/>
  <c r="G3062" i="19" s="1"/>
  <c r="D790" i="22" s="1"/>
  <c r="E790" i="22" s="1"/>
  <c r="F790" i="22" s="1"/>
  <c r="F3026" i="19"/>
  <c r="G3026" i="19" s="1"/>
  <c r="D530" i="22" s="1"/>
  <c r="E530" i="22" s="1"/>
  <c r="F530" i="22" s="1"/>
  <c r="F2978" i="19"/>
  <c r="G2978" i="19" s="1"/>
  <c r="D705" i="22" s="1"/>
  <c r="E705" i="22" s="1"/>
  <c r="F705" i="22" s="1"/>
  <c r="F2942" i="19"/>
  <c r="G2942" i="19" s="1"/>
  <c r="F2906" i="19"/>
  <c r="G2906" i="19" s="1"/>
  <c r="D634" i="22" s="1"/>
  <c r="E634" i="22" s="1"/>
  <c r="F634" i="22" s="1"/>
  <c r="F2894" i="19"/>
  <c r="G2894" i="19" s="1"/>
  <c r="D622" i="22" s="1"/>
  <c r="E622" i="22" s="1"/>
  <c r="F622" i="22" s="1"/>
  <c r="F2870" i="19"/>
  <c r="G2870" i="19" s="1"/>
  <c r="D598" i="22" s="1"/>
  <c r="E598" i="22" s="1"/>
  <c r="F598" i="22" s="1"/>
  <c r="F2858" i="19"/>
  <c r="G2858" i="19" s="1"/>
  <c r="D701" i="22" s="1"/>
  <c r="E701" i="22" s="1"/>
  <c r="F701" i="22" s="1"/>
  <c r="F2822" i="19"/>
  <c r="G2822" i="19" s="1"/>
  <c r="D738" i="22" s="1"/>
  <c r="E738" i="22" s="1"/>
  <c r="F738" i="22" s="1"/>
  <c r="F2786" i="19"/>
  <c r="G2786" i="19" s="1"/>
  <c r="D513" i="22" s="1"/>
  <c r="E513" i="22" s="1"/>
  <c r="F513" i="22" s="1"/>
  <c r="F2714" i="19"/>
  <c r="G2714" i="19" s="1"/>
  <c r="D440" i="22" s="1"/>
  <c r="E440" i="22" s="1"/>
  <c r="F440" i="22" s="1"/>
  <c r="F2702" i="19"/>
  <c r="G2702" i="19" s="1"/>
  <c r="D429" i="22" s="1"/>
  <c r="E429" i="22" s="1"/>
  <c r="F429" i="22" s="1"/>
  <c r="F2666" i="19"/>
  <c r="G2666" i="19" s="1"/>
  <c r="D394" i="22" s="1"/>
  <c r="E394" i="22" s="1"/>
  <c r="F394" i="22" s="1"/>
  <c r="F2594" i="19"/>
  <c r="G2594" i="19" s="1"/>
  <c r="D320" i="22" s="1"/>
  <c r="E320" i="22" s="1"/>
  <c r="F320" i="22" s="1"/>
  <c r="F2558" i="19"/>
  <c r="G2558" i="19" s="1"/>
  <c r="F2522" i="19"/>
  <c r="G2522" i="19" s="1"/>
  <c r="D248" i="22" s="1"/>
  <c r="E248" i="22" s="1"/>
  <c r="F248" i="22" s="1"/>
  <c r="F2510" i="19"/>
  <c r="G2510" i="19" s="1"/>
  <c r="F2474" i="19"/>
  <c r="G2474" i="19" s="1"/>
  <c r="F2402" i="19"/>
  <c r="G2402" i="19" s="1"/>
  <c r="D129" i="22" s="1"/>
  <c r="E129" i="22" s="1"/>
  <c r="F129" i="22" s="1"/>
  <c r="F2366" i="19"/>
  <c r="G2366" i="19" s="1"/>
  <c r="D92" i="22" s="1"/>
  <c r="E92" i="22" s="1"/>
  <c r="F92" i="22" s="1"/>
  <c r="F2354" i="19"/>
  <c r="G2354" i="19" s="1"/>
  <c r="F2330" i="19"/>
  <c r="G2330" i="19" s="1"/>
  <c r="D55" i="22" s="1"/>
  <c r="E55" i="22" s="1"/>
  <c r="F55" i="22" s="1"/>
  <c r="F2294" i="19"/>
  <c r="G2294" i="19" s="1"/>
  <c r="F2258" i="19"/>
  <c r="G2258" i="19" s="1"/>
  <c r="F2246" i="19"/>
  <c r="G2246" i="19" s="1"/>
  <c r="F2210" i="19"/>
  <c r="G2210" i="19" s="1"/>
  <c r="F2174" i="19"/>
  <c r="G2174" i="19" s="1"/>
  <c r="F2138" i="19"/>
  <c r="G2138" i="19" s="1"/>
  <c r="F2126" i="19"/>
  <c r="G2126" i="19" s="1"/>
  <c r="F2090" i="19"/>
  <c r="G2090" i="19" s="1"/>
  <c r="F1970" i="19"/>
  <c r="G1970" i="19" s="1"/>
  <c r="F1934" i="19"/>
  <c r="G1934" i="19" s="1"/>
  <c r="F1922" i="19"/>
  <c r="G1922" i="19" s="1"/>
  <c r="F1898" i="19"/>
  <c r="G1898" i="19" s="1"/>
  <c r="F1862" i="19"/>
  <c r="G1862" i="19" s="1"/>
  <c r="F1850" i="19"/>
  <c r="G1850" i="19" s="1"/>
  <c r="F1826" i="19"/>
  <c r="G1826" i="19" s="1"/>
  <c r="F1814" i="19"/>
  <c r="G1814" i="19" s="1"/>
  <c r="F1754" i="19"/>
  <c r="G1754" i="19" s="1"/>
  <c r="F1658" i="19"/>
  <c r="G1658" i="19" s="1"/>
  <c r="F1622" i="19"/>
  <c r="G1622" i="19" s="1"/>
  <c r="F1598" i="19"/>
  <c r="G1598" i="19" s="1"/>
  <c r="F1526" i="19"/>
  <c r="G1526" i="19" s="1"/>
  <c r="F1490" i="19"/>
  <c r="G1490" i="19" s="1"/>
  <c r="F1430" i="19"/>
  <c r="G1430" i="19" s="1"/>
  <c r="F1406" i="19"/>
  <c r="G1406" i="19" s="1"/>
  <c r="F1394" i="19"/>
  <c r="G1394" i="19" s="1"/>
  <c r="F1358" i="19"/>
  <c r="G1358" i="19" s="1"/>
  <c r="F1334" i="19"/>
  <c r="G1334" i="19" s="1"/>
  <c r="F1322" i="19"/>
  <c r="G1322" i="19" s="1"/>
  <c r="F1298" i="19"/>
  <c r="G1298" i="19" s="1"/>
  <c r="F1262" i="19"/>
  <c r="G1262" i="19" s="1"/>
  <c r="F1202" i="19"/>
  <c r="G1202" i="19" s="1"/>
  <c r="F1142" i="19"/>
  <c r="G1142" i="19" s="1"/>
  <c r="F1106" i="19"/>
  <c r="G1106" i="19" s="1"/>
  <c r="F1094" i="19"/>
  <c r="G1094" i="19" s="1"/>
  <c r="F1058" i="19"/>
  <c r="G1058" i="19" s="1"/>
  <c r="F974" i="19"/>
  <c r="G974" i="19" s="1"/>
  <c r="F962" i="19"/>
  <c r="G962" i="19" s="1"/>
  <c r="F938" i="19"/>
  <c r="G938" i="19" s="1"/>
  <c r="F878" i="19"/>
  <c r="G878" i="19" s="1"/>
  <c r="F3319" i="19"/>
  <c r="G3319" i="19" s="1"/>
  <c r="D1048" i="22" s="1"/>
  <c r="E1048" i="22" s="1"/>
  <c r="F1048" i="22" s="1"/>
  <c r="F1838" i="19"/>
  <c r="G1838" i="19" s="1"/>
  <c r="F614" i="19"/>
  <c r="G614" i="19" s="1"/>
  <c r="F259" i="19"/>
  <c r="G259" i="19" s="1"/>
  <c r="F3511" i="19"/>
  <c r="G3511" i="19" s="1"/>
  <c r="D1242" i="22" s="1"/>
  <c r="E1242" i="22" s="1"/>
  <c r="F1242" i="22" s="1"/>
  <c r="F3151" i="19"/>
  <c r="G3151" i="19" s="1"/>
  <c r="D880" i="22" s="1"/>
  <c r="E880" i="22" s="1"/>
  <c r="F880" i="22" s="1"/>
  <c r="F387" i="19"/>
  <c r="G387" i="19" s="1"/>
  <c r="F770" i="19"/>
  <c r="G770" i="19" s="1"/>
  <c r="F655" i="19"/>
  <c r="G655" i="19" s="1"/>
  <c r="F2755" i="19"/>
  <c r="G2755" i="19" s="1"/>
  <c r="D483" i="22" s="1"/>
  <c r="E483" i="22" s="1"/>
  <c r="F483" i="22" s="1"/>
  <c r="F2455" i="19"/>
  <c r="G2455" i="19" s="1"/>
  <c r="D1112" i="22" s="1"/>
  <c r="E1112" i="22" s="1"/>
  <c r="F1112" i="22" s="1"/>
  <c r="F1123" i="19"/>
  <c r="G1123" i="19" s="1"/>
  <c r="F679" i="19"/>
  <c r="G679" i="19" s="1"/>
  <c r="F1586" i="19"/>
  <c r="G1586" i="19" s="1"/>
  <c r="F1543" i="19"/>
  <c r="G1543" i="19" s="1"/>
  <c r="F3256" i="19"/>
  <c r="G3256" i="19" s="1"/>
  <c r="D985" i="22" s="1"/>
  <c r="E985" i="22" s="1"/>
  <c r="F985" i="22" s="1"/>
  <c r="F3244" i="19"/>
  <c r="G3244" i="19" s="1"/>
  <c r="F3232" i="19"/>
  <c r="G3232" i="19" s="1"/>
  <c r="D961" i="22" s="1"/>
  <c r="E961" i="22" s="1"/>
  <c r="F961" i="22" s="1"/>
  <c r="F3220" i="19"/>
  <c r="G3220" i="19" s="1"/>
  <c r="D948" i="22" s="1"/>
  <c r="E948" i="22" s="1"/>
  <c r="F948" i="22" s="1"/>
  <c r="F3208" i="19"/>
  <c r="G3208" i="19" s="1"/>
  <c r="D937" i="22" s="1"/>
  <c r="E937" i="22" s="1"/>
  <c r="F937" i="22" s="1"/>
  <c r="F3196" i="19"/>
  <c r="G3196" i="19" s="1"/>
  <c r="D925" i="22" s="1"/>
  <c r="E925" i="22" s="1"/>
  <c r="F925" i="22" s="1"/>
  <c r="F3172" i="19"/>
  <c r="G3172" i="19" s="1"/>
  <c r="D902" i="22" s="1"/>
  <c r="E902" i="22" s="1"/>
  <c r="F902" i="22" s="1"/>
  <c r="F3160" i="19"/>
  <c r="G3160" i="19" s="1"/>
  <c r="F3148" i="19"/>
  <c r="G3148" i="19" s="1"/>
  <c r="D877" i="22" s="1"/>
  <c r="E877" i="22" s="1"/>
  <c r="F877" i="22" s="1"/>
  <c r="F3136" i="19"/>
  <c r="G3136" i="19" s="1"/>
  <c r="D865" i="22" s="1"/>
  <c r="E865" i="22" s="1"/>
  <c r="F865" i="22" s="1"/>
  <c r="F3124" i="19"/>
  <c r="G3124" i="19" s="1"/>
  <c r="D852" i="22" s="1"/>
  <c r="E852" i="22" s="1"/>
  <c r="F852" i="22" s="1"/>
  <c r="F3112" i="19"/>
  <c r="G3112" i="19" s="1"/>
  <c r="D842" i="22" s="1"/>
  <c r="E842" i="22" s="1"/>
  <c r="F842" i="22" s="1"/>
  <c r="F3100" i="19"/>
  <c r="G3100" i="19" s="1"/>
  <c r="D830" i="22" s="1"/>
  <c r="E830" i="22" s="1"/>
  <c r="F830" i="22" s="1"/>
  <c r="F3088" i="19"/>
  <c r="G3088" i="19" s="1"/>
  <c r="D816" i="22" s="1"/>
  <c r="E816" i="22" s="1"/>
  <c r="F816" i="22" s="1"/>
  <c r="F3076" i="19"/>
  <c r="G3076" i="19" s="1"/>
  <c r="D804" i="22" s="1"/>
  <c r="E804" i="22" s="1"/>
  <c r="F804" i="22" s="1"/>
  <c r="F3064" i="19"/>
  <c r="G3064" i="19" s="1"/>
  <c r="D793" i="22" s="1"/>
  <c r="E793" i="22" s="1"/>
  <c r="F793" i="22" s="1"/>
  <c r="F3052" i="19"/>
  <c r="G3052" i="19" s="1"/>
  <c r="D780" i="22" s="1"/>
  <c r="E780" i="22" s="1"/>
  <c r="F780" i="22" s="1"/>
  <c r="F3004" i="19"/>
  <c r="G3004" i="19" s="1"/>
  <c r="D733" i="22" s="1"/>
  <c r="E733" i="22" s="1"/>
  <c r="F733" i="22" s="1"/>
  <c r="F2992" i="19"/>
  <c r="G2992" i="19" s="1"/>
  <c r="F2980" i="19"/>
  <c r="G2980" i="19" s="1"/>
  <c r="F2968" i="19"/>
  <c r="G2968" i="19" s="1"/>
  <c r="D695" i="22" s="1"/>
  <c r="E695" i="22" s="1"/>
  <c r="F695" i="22" s="1"/>
  <c r="F2956" i="19"/>
  <c r="G2956" i="19" s="1"/>
  <c r="D684" i="22" s="1"/>
  <c r="E684" i="22" s="1"/>
  <c r="F684" i="22" s="1"/>
  <c r="F2944" i="19"/>
  <c r="G2944" i="19" s="1"/>
  <c r="D673" i="22" s="1"/>
  <c r="E673" i="22" s="1"/>
  <c r="F673" i="22" s="1"/>
  <c r="F2932" i="19"/>
  <c r="G2932" i="19" s="1"/>
  <c r="D662" i="22" s="1"/>
  <c r="E662" i="22" s="1"/>
  <c r="F662" i="22" s="1"/>
  <c r="F2920" i="19"/>
  <c r="G2920" i="19" s="1"/>
  <c r="F2908" i="19"/>
  <c r="G2908" i="19" s="1"/>
  <c r="F2896" i="19"/>
  <c r="G2896" i="19" s="1"/>
  <c r="F2860" i="19"/>
  <c r="G2860" i="19" s="1"/>
  <c r="D699" i="22" s="1"/>
  <c r="E699" i="22" s="1"/>
  <c r="F699" i="22" s="1"/>
  <c r="F2848" i="19"/>
  <c r="G2848" i="19" s="1"/>
  <c r="D712" i="22" s="1"/>
  <c r="E712" i="22" s="1"/>
  <c r="F712" i="22" s="1"/>
  <c r="F2836" i="19"/>
  <c r="G2836" i="19" s="1"/>
  <c r="D563" i="22" s="1"/>
  <c r="E563" i="22" s="1"/>
  <c r="F563" i="22" s="1"/>
  <c r="F2824" i="19"/>
  <c r="G2824" i="19" s="1"/>
  <c r="D736" i="22" s="1"/>
  <c r="E736" i="22" s="1"/>
  <c r="F736" i="22" s="1"/>
  <c r="F2812" i="19"/>
  <c r="G2812" i="19" s="1"/>
  <c r="D748" i="22" s="1"/>
  <c r="E748" i="22" s="1"/>
  <c r="F748" i="22" s="1"/>
  <c r="F2800" i="19"/>
  <c r="G2800" i="19" s="1"/>
  <c r="D528" i="22" s="1"/>
  <c r="E528" i="22" s="1"/>
  <c r="F528" i="22" s="1"/>
  <c r="F2788" i="19"/>
  <c r="G2788" i="19" s="1"/>
  <c r="D515" i="22" s="1"/>
  <c r="E515" i="22" s="1"/>
  <c r="F515" i="22" s="1"/>
  <c r="F2776" i="19"/>
  <c r="G2776" i="19" s="1"/>
  <c r="F2764" i="19"/>
  <c r="G2764" i="19" s="1"/>
  <c r="F2752" i="19"/>
  <c r="G2752" i="19" s="1"/>
  <c r="F2716" i="19"/>
  <c r="G2716" i="19" s="1"/>
  <c r="F2704" i="19"/>
  <c r="G2704" i="19" s="1"/>
  <c r="F2692" i="19"/>
  <c r="G2692" i="19" s="1"/>
  <c r="D419" i="22" s="1"/>
  <c r="E419" i="22" s="1"/>
  <c r="F419" i="22" s="1"/>
  <c r="F2680" i="19"/>
  <c r="G2680" i="19" s="1"/>
  <c r="D408" i="22" s="1"/>
  <c r="E408" i="22" s="1"/>
  <c r="F408" i="22" s="1"/>
  <c r="F2668" i="19"/>
  <c r="G2668" i="19" s="1"/>
  <c r="D396" i="22" s="1"/>
  <c r="E396" i="22" s="1"/>
  <c r="F396" i="22" s="1"/>
  <c r="F2656" i="19"/>
  <c r="G2656" i="19" s="1"/>
  <c r="D384" i="22" s="1"/>
  <c r="E384" i="22" s="1"/>
  <c r="F384" i="22" s="1"/>
  <c r="F2644" i="19"/>
  <c r="G2644" i="19" s="1"/>
  <c r="D371" i="22" s="1"/>
  <c r="E371" i="22" s="1"/>
  <c r="F371" i="22" s="1"/>
  <c r="F2632" i="19"/>
  <c r="G2632" i="19" s="1"/>
  <c r="D358" i="22" s="1"/>
  <c r="E358" i="22" s="1"/>
  <c r="F358" i="22" s="1"/>
  <c r="F2620" i="19"/>
  <c r="G2620" i="19" s="1"/>
  <c r="D346" i="22" s="1"/>
  <c r="E346" i="22" s="1"/>
  <c r="F346" i="22" s="1"/>
  <c r="F2608" i="19"/>
  <c r="G2608" i="19" s="1"/>
  <c r="D336" i="22" s="1"/>
  <c r="E336" i="22" s="1"/>
  <c r="F336" i="22" s="1"/>
  <c r="F2596" i="19"/>
  <c r="G2596" i="19" s="1"/>
  <c r="F2584" i="19"/>
  <c r="G2584" i="19" s="1"/>
  <c r="F2572" i="19"/>
  <c r="G2572" i="19" s="1"/>
  <c r="F2560" i="19"/>
  <c r="G2560" i="19" s="1"/>
  <c r="D286" i="22" s="1"/>
  <c r="E286" i="22" s="1"/>
  <c r="F286" i="22" s="1"/>
  <c r="F2548" i="19"/>
  <c r="G2548" i="19" s="1"/>
  <c r="D274" i="22" s="1"/>
  <c r="E274" i="22" s="1"/>
  <c r="F274" i="22" s="1"/>
  <c r="F2536" i="19"/>
  <c r="G2536" i="19" s="1"/>
  <c r="D262" i="22" s="1"/>
  <c r="E262" i="22" s="1"/>
  <c r="F262" i="22" s="1"/>
  <c r="F2524" i="19"/>
  <c r="G2524" i="19" s="1"/>
  <c r="D1041" i="22" s="1"/>
  <c r="E1041" i="22" s="1"/>
  <c r="F1041" i="22" s="1"/>
  <c r="F2512" i="19"/>
  <c r="G2512" i="19" s="1"/>
  <c r="D1053" i="22" s="1"/>
  <c r="E1053" i="22" s="1"/>
  <c r="F1053" i="22" s="1"/>
  <c r="F2500" i="19"/>
  <c r="G2500" i="19" s="1"/>
  <c r="D226" i="22" s="1"/>
  <c r="E226" i="22" s="1"/>
  <c r="F226" i="22" s="1"/>
  <c r="F2488" i="19"/>
  <c r="G2488" i="19" s="1"/>
  <c r="F2476" i="19"/>
  <c r="G2476" i="19" s="1"/>
  <c r="D1090" i="22" s="1"/>
  <c r="E1090" i="22" s="1"/>
  <c r="F1090" i="22" s="1"/>
  <c r="F2464" i="19"/>
  <c r="G2464" i="19" s="1"/>
  <c r="D1103" i="22" s="1"/>
  <c r="E1103" i="22" s="1"/>
  <c r="F1103" i="22" s="1"/>
  <c r="F2452" i="19"/>
  <c r="G2452" i="19" s="1"/>
  <c r="F2440" i="19"/>
  <c r="G2440" i="19" s="1"/>
  <c r="D1126" i="22" s="1"/>
  <c r="E1126" i="22" s="1"/>
  <c r="F1126" i="22" s="1"/>
  <c r="F2428" i="19"/>
  <c r="G2428" i="19" s="1"/>
  <c r="D155" i="22" s="1"/>
  <c r="E155" i="22" s="1"/>
  <c r="F155" i="22" s="1"/>
  <c r="F2416" i="19"/>
  <c r="G2416" i="19" s="1"/>
  <c r="D143" i="22" s="1"/>
  <c r="E143" i="22" s="1"/>
  <c r="F143" i="22" s="1"/>
  <c r="F2404" i="19"/>
  <c r="G2404" i="19" s="1"/>
  <c r="D131" i="22" s="1"/>
  <c r="E131" i="22" s="1"/>
  <c r="F131" i="22" s="1"/>
  <c r="F2392" i="19"/>
  <c r="G2392" i="19" s="1"/>
  <c r="D118" i="22" s="1"/>
  <c r="E118" i="22" s="1"/>
  <c r="F118" i="22" s="1"/>
  <c r="F2380" i="19"/>
  <c r="G2380" i="19" s="1"/>
  <c r="D105" i="22" s="1"/>
  <c r="E105" i="22" s="1"/>
  <c r="F105" i="22" s="1"/>
  <c r="F2368" i="19"/>
  <c r="G2368" i="19" s="1"/>
  <c r="D93" i="22" s="1"/>
  <c r="E93" i="22" s="1"/>
  <c r="F93" i="22" s="1"/>
  <c r="F2356" i="19"/>
  <c r="G2356" i="19" s="1"/>
  <c r="F2344" i="19"/>
  <c r="G2344" i="19" s="1"/>
  <c r="D69" i="22" s="1"/>
  <c r="E69" i="22" s="1"/>
  <c r="F69" i="22" s="1"/>
  <c r="F2332" i="19"/>
  <c r="G2332" i="19" s="1"/>
  <c r="F2320" i="19"/>
  <c r="G2320" i="19" s="1"/>
  <c r="D1247" i="22" s="1"/>
  <c r="E1247" i="22" s="1"/>
  <c r="F1247" i="22" s="1"/>
  <c r="F2308" i="19"/>
  <c r="G2308" i="19" s="1"/>
  <c r="D1259" i="22" s="1"/>
  <c r="E1259" i="22" s="1"/>
  <c r="F1259" i="22" s="1"/>
  <c r="F2296" i="19"/>
  <c r="G2296" i="19" s="1"/>
  <c r="F2284" i="19"/>
  <c r="G2284" i="19" s="1"/>
  <c r="F2272" i="19"/>
  <c r="G2272" i="19" s="1"/>
  <c r="F2260" i="19"/>
  <c r="G2260" i="19" s="1"/>
  <c r="F2248" i="19"/>
  <c r="G2248" i="19" s="1"/>
  <c r="F2236" i="19"/>
  <c r="G2236" i="19" s="1"/>
  <c r="F2224" i="19"/>
  <c r="G2224" i="19" s="1"/>
  <c r="F2212" i="19"/>
  <c r="G2212" i="19" s="1"/>
  <c r="F2200" i="19"/>
  <c r="G2200" i="19" s="1"/>
  <c r="F2188" i="19"/>
  <c r="G2188" i="19" s="1"/>
  <c r="F2176" i="19"/>
  <c r="G2176" i="19" s="1"/>
  <c r="F2164" i="19"/>
  <c r="G2164" i="19" s="1"/>
  <c r="F2152" i="19"/>
  <c r="G2152" i="19" s="1"/>
  <c r="F2140" i="19"/>
  <c r="G2140" i="19" s="1"/>
  <c r="F2128" i="19"/>
  <c r="G2128" i="19" s="1"/>
  <c r="F2116" i="19"/>
  <c r="G2116" i="19" s="1"/>
  <c r="F2104" i="19"/>
  <c r="G2104" i="19" s="1"/>
  <c r="F2092" i="19"/>
  <c r="G2092" i="19" s="1"/>
  <c r="F2080" i="19"/>
  <c r="G2080" i="19" s="1"/>
  <c r="F2068" i="19"/>
  <c r="G2068" i="19" s="1"/>
  <c r="F2056" i="19"/>
  <c r="G2056" i="19" s="1"/>
  <c r="F2044" i="19"/>
  <c r="G2044" i="19" s="1"/>
  <c r="F2032" i="19"/>
  <c r="G2032" i="19" s="1"/>
  <c r="F1996" i="19"/>
  <c r="G1996" i="19" s="1"/>
  <c r="F1984" i="19"/>
  <c r="G1984" i="19" s="1"/>
  <c r="F1972" i="19"/>
  <c r="G1972" i="19" s="1"/>
  <c r="F1960" i="19"/>
  <c r="G1960" i="19" s="1"/>
  <c r="F1948" i="19"/>
  <c r="G1948" i="19" s="1"/>
  <c r="F1936" i="19"/>
  <c r="G1936" i="19" s="1"/>
  <c r="F1924" i="19"/>
  <c r="G1924" i="19" s="1"/>
  <c r="F1912" i="19"/>
  <c r="G1912" i="19" s="1"/>
  <c r="F1900" i="19"/>
  <c r="G1900" i="19" s="1"/>
  <c r="F1888" i="19"/>
  <c r="G1888" i="19" s="1"/>
  <c r="F1876" i="19"/>
  <c r="G1876" i="19" s="1"/>
  <c r="F1852" i="19"/>
  <c r="G1852" i="19" s="1"/>
  <c r="F1840" i="19"/>
  <c r="G1840" i="19" s="1"/>
  <c r="F1828" i="19"/>
  <c r="G1828" i="19" s="1"/>
  <c r="F1816" i="19"/>
  <c r="G1816" i="19" s="1"/>
  <c r="F1804" i="19"/>
  <c r="G1804" i="19" s="1"/>
  <c r="F1792" i="19"/>
  <c r="G1792" i="19" s="1"/>
  <c r="F1780" i="19"/>
  <c r="G1780" i="19" s="1"/>
  <c r="F1768" i="19"/>
  <c r="G1768" i="19" s="1"/>
  <c r="F1756" i="19"/>
  <c r="G1756" i="19" s="1"/>
  <c r="F1744" i="19"/>
  <c r="G1744" i="19" s="1"/>
  <c r="F1732" i="19"/>
  <c r="G1732" i="19" s="1"/>
  <c r="F1720" i="19"/>
  <c r="G1720" i="19" s="1"/>
  <c r="F1708" i="19"/>
  <c r="G1708" i="19" s="1"/>
  <c r="F1696" i="19"/>
  <c r="G1696" i="19" s="1"/>
  <c r="F1684" i="19"/>
  <c r="G1684" i="19" s="1"/>
  <c r="F1672" i="19"/>
  <c r="G1672" i="19" s="1"/>
  <c r="F1660" i="19"/>
  <c r="G1660" i="19" s="1"/>
  <c r="F1648" i="19"/>
  <c r="G1648" i="19" s="1"/>
  <c r="F1636" i="19"/>
  <c r="G1636" i="19" s="1"/>
  <c r="F1624" i="19"/>
  <c r="G1624" i="19" s="1"/>
  <c r="F1612" i="19"/>
  <c r="G1612" i="19" s="1"/>
  <c r="F1600" i="19"/>
  <c r="G1600" i="19" s="1"/>
  <c r="F1588" i="19"/>
  <c r="G1588" i="19" s="1"/>
  <c r="F1576" i="19"/>
  <c r="G1576" i="19" s="1"/>
  <c r="F1564" i="19"/>
  <c r="G1564" i="19" s="1"/>
  <c r="F1552" i="19"/>
  <c r="G1552" i="19" s="1"/>
  <c r="F1540" i="19"/>
  <c r="G1540" i="19" s="1"/>
  <c r="F1528" i="19"/>
  <c r="G1528" i="19" s="1"/>
  <c r="F1516" i="19"/>
  <c r="G1516" i="19" s="1"/>
  <c r="F1504" i="19"/>
  <c r="G1504" i="19" s="1"/>
  <c r="F1492" i="19"/>
  <c r="G1492" i="19" s="1"/>
  <c r="F1480" i="19"/>
  <c r="G1480" i="19" s="1"/>
  <c r="F1468" i="19"/>
  <c r="G1468" i="19" s="1"/>
  <c r="F1456" i="19"/>
  <c r="G1456" i="19" s="1"/>
  <c r="F1444" i="19"/>
  <c r="G1444" i="19" s="1"/>
  <c r="F1432" i="19"/>
  <c r="G1432" i="19" s="1"/>
  <c r="F1420" i="19"/>
  <c r="G1420" i="19" s="1"/>
  <c r="F1408" i="19"/>
  <c r="G1408" i="19" s="1"/>
  <c r="F1396" i="19"/>
  <c r="G1396" i="19" s="1"/>
  <c r="F1384" i="19"/>
  <c r="G1384" i="19" s="1"/>
  <c r="F1372" i="19"/>
  <c r="G1372" i="19" s="1"/>
  <c r="F1360" i="19"/>
  <c r="G1360" i="19" s="1"/>
  <c r="F1348" i="19"/>
  <c r="G1348" i="19" s="1"/>
  <c r="F1336" i="19"/>
  <c r="G1336" i="19" s="1"/>
  <c r="F1324" i="19"/>
  <c r="G1324" i="19" s="1"/>
  <c r="F1312" i="19"/>
  <c r="G1312" i="19" s="1"/>
  <c r="F1300" i="19"/>
  <c r="G1300" i="19" s="1"/>
  <c r="F1288" i="19"/>
  <c r="G1288" i="19" s="1"/>
  <c r="F1276" i="19"/>
  <c r="G1276" i="19" s="1"/>
  <c r="F1264" i="19"/>
  <c r="G1264" i="19" s="1"/>
  <c r="F1252" i="19"/>
  <c r="G1252" i="19" s="1"/>
  <c r="F1240" i="19"/>
  <c r="G1240" i="19" s="1"/>
  <c r="F1228" i="19"/>
  <c r="G1228" i="19" s="1"/>
  <c r="F1216" i="19"/>
  <c r="G1216" i="19" s="1"/>
  <c r="F1204" i="19"/>
  <c r="G1204" i="19" s="1"/>
  <c r="F1192" i="19"/>
  <c r="G1192" i="19" s="1"/>
  <c r="F1180" i="19"/>
  <c r="G1180" i="19" s="1"/>
  <c r="F1168" i="19"/>
  <c r="G1168" i="19" s="1"/>
  <c r="F1156" i="19"/>
  <c r="G1156" i="19" s="1"/>
  <c r="F1144" i="19"/>
  <c r="G1144" i="19" s="1"/>
  <c r="F1132" i="19"/>
  <c r="G1132" i="19" s="1"/>
  <c r="F1120" i="19"/>
  <c r="G1120" i="19" s="1"/>
  <c r="F1108" i="19"/>
  <c r="G1108" i="19" s="1"/>
  <c r="F1096" i="19"/>
  <c r="G1096" i="19" s="1"/>
  <c r="F3159" i="19"/>
  <c r="G3159" i="19" s="1"/>
  <c r="D889" i="22" s="1"/>
  <c r="E889" i="22" s="1"/>
  <c r="F889" i="22" s="1"/>
  <c r="F3111" i="19"/>
  <c r="G3111" i="19" s="1"/>
  <c r="D840" i="22" s="1"/>
  <c r="E840" i="22" s="1"/>
  <c r="F840" i="22" s="1"/>
  <c r="F3027" i="19"/>
  <c r="G3027" i="19" s="1"/>
  <c r="D529" i="22" s="1"/>
  <c r="E529" i="22" s="1"/>
  <c r="F529" i="22" s="1"/>
  <c r="F2979" i="19"/>
  <c r="G2979" i="19" s="1"/>
  <c r="F2931" i="19"/>
  <c r="G2931" i="19" s="1"/>
  <c r="F2847" i="19"/>
  <c r="G2847" i="19" s="1"/>
  <c r="D574" i="22" s="1"/>
  <c r="E574" i="22" s="1"/>
  <c r="F574" i="22" s="1"/>
  <c r="F2799" i="19"/>
  <c r="G2799" i="19" s="1"/>
  <c r="F2763" i="19"/>
  <c r="G2763" i="19" s="1"/>
  <c r="D490" i="22" s="1"/>
  <c r="E490" i="22" s="1"/>
  <c r="F490" i="22" s="1"/>
  <c r="F2463" i="19"/>
  <c r="G2463" i="19" s="1"/>
  <c r="D188" i="22" s="1"/>
  <c r="E188" i="22" s="1"/>
  <c r="F188" i="22" s="1"/>
  <c r="F2283" i="19"/>
  <c r="G2283" i="19" s="1"/>
  <c r="F2235" i="19"/>
  <c r="G2235" i="19" s="1"/>
  <c r="F2151" i="19"/>
  <c r="G2151" i="19" s="1"/>
  <c r="F2103" i="19"/>
  <c r="G2103" i="19" s="1"/>
  <c r="F1887" i="19"/>
  <c r="G1887" i="19" s="1"/>
  <c r="F1839" i="19"/>
  <c r="G1839" i="19" s="1"/>
  <c r="F1791" i="19"/>
  <c r="G1791" i="19" s="1"/>
  <c r="F1707" i="19"/>
  <c r="G1707" i="19" s="1"/>
  <c r="F1659" i="19"/>
  <c r="G1659" i="19" s="1"/>
  <c r="F1611" i="19"/>
  <c r="G1611" i="19" s="1"/>
  <c r="F1563" i="19"/>
  <c r="G1563" i="19" s="1"/>
  <c r="F1515" i="19"/>
  <c r="G1515" i="19" s="1"/>
  <c r="F1467" i="19"/>
  <c r="G1467" i="19" s="1"/>
  <c r="F1431" i="19"/>
  <c r="G1431" i="19" s="1"/>
  <c r="F1383" i="19"/>
  <c r="G1383" i="19" s="1"/>
  <c r="F1335" i="19"/>
  <c r="G1335" i="19" s="1"/>
  <c r="F1287" i="19"/>
  <c r="G1287" i="19" s="1"/>
  <c r="F1239" i="19"/>
  <c r="G1239" i="19" s="1"/>
  <c r="F1203" i="19"/>
  <c r="G1203" i="19" s="1"/>
  <c r="F1191" i="19"/>
  <c r="G1191" i="19" s="1"/>
  <c r="F1167" i="19"/>
  <c r="G1167" i="19" s="1"/>
  <c r="F1155" i="19"/>
  <c r="G1155" i="19" s="1"/>
  <c r="F1143" i="19"/>
  <c r="G1143" i="19" s="1"/>
  <c r="F1119" i="19"/>
  <c r="G1119" i="19" s="1"/>
  <c r="F1095" i="19"/>
  <c r="G1095" i="19" s="1"/>
  <c r="F1071" i="19"/>
  <c r="G1071" i="19" s="1"/>
  <c r="F1035" i="19"/>
  <c r="G1035" i="19" s="1"/>
  <c r="F951" i="19"/>
  <c r="G951" i="19" s="1"/>
  <c r="F915" i="19"/>
  <c r="G915" i="19" s="1"/>
  <c r="F879" i="19"/>
  <c r="G879" i="19" s="1"/>
  <c r="F867" i="19"/>
  <c r="G867" i="19" s="1"/>
  <c r="F819" i="19"/>
  <c r="G819" i="19" s="1"/>
  <c r="F771" i="19"/>
  <c r="G771" i="19" s="1"/>
  <c r="F735" i="19"/>
  <c r="G735" i="19" s="1"/>
  <c r="F723" i="19"/>
  <c r="G723" i="19" s="1"/>
  <c r="F699" i="19"/>
  <c r="G699" i="19" s="1"/>
  <c r="F987" i="19"/>
  <c r="G987" i="19" s="1"/>
  <c r="F843" i="19"/>
  <c r="G843" i="19" s="1"/>
  <c r="F663" i="19"/>
  <c r="G663" i="19" s="1"/>
  <c r="F627" i="19"/>
  <c r="G627" i="19" s="1"/>
  <c r="F591" i="19"/>
  <c r="G591" i="19" s="1"/>
  <c r="F567" i="19"/>
  <c r="G567" i="19" s="1"/>
  <c r="F543" i="19"/>
  <c r="G543" i="19" s="1"/>
  <c r="F531" i="19"/>
  <c r="G531" i="19" s="1"/>
  <c r="F495" i="19"/>
  <c r="G495" i="19" s="1"/>
  <c r="F447" i="19"/>
  <c r="G447" i="19" s="1"/>
  <c r="F423" i="19"/>
  <c r="G423" i="19" s="1"/>
  <c r="F363" i="19"/>
  <c r="G363" i="19" s="1"/>
  <c r="F327" i="19"/>
  <c r="G327" i="19" s="1"/>
  <c r="F303" i="19"/>
  <c r="G303" i="19" s="1"/>
  <c r="F291" i="19"/>
  <c r="G291" i="19" s="1"/>
  <c r="F267" i="19"/>
  <c r="G267" i="19" s="1"/>
  <c r="F231" i="19"/>
  <c r="G231" i="19" s="1"/>
  <c r="F171" i="19"/>
  <c r="G171" i="19" s="1"/>
  <c r="F159" i="19"/>
  <c r="G159" i="19" s="1"/>
  <c r="F147" i="19"/>
  <c r="G147" i="19" s="1"/>
  <c r="F135" i="19"/>
  <c r="G135" i="19" s="1"/>
  <c r="F123" i="19"/>
  <c r="G123" i="19" s="1"/>
  <c r="F111" i="19"/>
  <c r="G111" i="19" s="1"/>
  <c r="F99" i="19"/>
  <c r="G99" i="19" s="1"/>
  <c r="F75" i="19"/>
  <c r="G75" i="19" s="1"/>
  <c r="F63" i="19"/>
  <c r="G63" i="19" s="1"/>
  <c r="F39" i="19"/>
  <c r="G39" i="19" s="1"/>
  <c r="F3302" i="19"/>
  <c r="G3302" i="19" s="1"/>
  <c r="D1031" i="22" s="1"/>
  <c r="E1031" i="22" s="1"/>
  <c r="F1031" i="22" s="1"/>
  <c r="F3254" i="19"/>
  <c r="G3254" i="19" s="1"/>
  <c r="F3206" i="19"/>
  <c r="G3206" i="19" s="1"/>
  <c r="F2054" i="19"/>
  <c r="G2054" i="19" s="1"/>
  <c r="F2018" i="19"/>
  <c r="G2018" i="19" s="1"/>
  <c r="F1790" i="19"/>
  <c r="G1790" i="19" s="1"/>
  <c r="F1694" i="19"/>
  <c r="G1694" i="19" s="1"/>
  <c r="F1646" i="19"/>
  <c r="G1646" i="19" s="1"/>
  <c r="F1562" i="19"/>
  <c r="G1562" i="19" s="1"/>
  <c r="F1514" i="19"/>
  <c r="G1514" i="19" s="1"/>
  <c r="F1466" i="19"/>
  <c r="G1466" i="19" s="1"/>
  <c r="F1418" i="19"/>
  <c r="G1418" i="19" s="1"/>
  <c r="F1370" i="19"/>
  <c r="G1370" i="19" s="1"/>
  <c r="F1286" i="19"/>
  <c r="G1286" i="19" s="1"/>
  <c r="F1238" i="19"/>
  <c r="G1238" i="19" s="1"/>
  <c r="F1226" i="19"/>
  <c r="G1226" i="19" s="1"/>
  <c r="F1190" i="19"/>
  <c r="G1190" i="19" s="1"/>
  <c r="F1154" i="19"/>
  <c r="G1154" i="19" s="1"/>
  <c r="F1070" i="19"/>
  <c r="G1070" i="19" s="1"/>
  <c r="F1034" i="19"/>
  <c r="G1034" i="19" s="1"/>
  <c r="F998" i="19"/>
  <c r="G998" i="19" s="1"/>
  <c r="F986" i="19"/>
  <c r="G986" i="19" s="1"/>
  <c r="F950" i="19"/>
  <c r="G950" i="19" s="1"/>
  <c r="F914" i="19"/>
  <c r="G914" i="19" s="1"/>
  <c r="F866" i="19"/>
  <c r="G866" i="19" s="1"/>
  <c r="F854" i="19"/>
  <c r="G854" i="19" s="1"/>
  <c r="F842" i="19"/>
  <c r="G842" i="19" s="1"/>
  <c r="F806" i="19"/>
  <c r="G806" i="19" s="1"/>
  <c r="F734" i="19"/>
  <c r="G734" i="19" s="1"/>
  <c r="F698" i="19"/>
  <c r="G698" i="19" s="1"/>
  <c r="F626" i="19"/>
  <c r="G626" i="19" s="1"/>
  <c r="F266" i="19"/>
  <c r="G266" i="19" s="1"/>
  <c r="F134" i="19"/>
  <c r="G134" i="19" s="1"/>
  <c r="F2611" i="19"/>
  <c r="G2611" i="19" s="1"/>
  <c r="D339" i="22" s="1"/>
  <c r="E339" i="22" s="1"/>
  <c r="F339" i="22" s="1"/>
  <c r="F859" i="19"/>
  <c r="G859" i="19" s="1"/>
  <c r="F787" i="19"/>
  <c r="G787" i="19" s="1"/>
  <c r="F386" i="19"/>
  <c r="G386" i="19" s="1"/>
  <c r="F26" i="19"/>
  <c r="G26" i="19" s="1"/>
  <c r="F1891" i="19"/>
  <c r="G1891" i="19" s="1"/>
  <c r="F3415" i="19"/>
  <c r="G3415" i="19" s="1"/>
  <c r="F1663" i="19"/>
  <c r="G1663" i="19" s="1"/>
  <c r="F3043" i="19"/>
  <c r="G3043" i="19" s="1"/>
  <c r="D770" i="22" s="1"/>
  <c r="E770" i="22" s="1"/>
  <c r="F770" i="22" s="1"/>
  <c r="F427" i="19"/>
  <c r="G427" i="19" s="1"/>
  <c r="F1711" i="19"/>
  <c r="G1711" i="19" s="1"/>
  <c r="F687" i="19"/>
  <c r="G687" i="19" s="1"/>
  <c r="F675" i="19"/>
  <c r="G675" i="19" s="1"/>
  <c r="F818" i="19"/>
  <c r="G818" i="19" s="1"/>
  <c r="F590" i="19"/>
  <c r="G590" i="19" s="1"/>
  <c r="F578" i="19"/>
  <c r="G578" i="19" s="1"/>
  <c r="F530" i="19"/>
  <c r="G530" i="19" s="1"/>
  <c r="F494" i="19"/>
  <c r="G494" i="19" s="1"/>
  <c r="F446" i="19"/>
  <c r="G446" i="19" s="1"/>
  <c r="F398" i="19"/>
  <c r="G398" i="19" s="1"/>
  <c r="F2911" i="19"/>
  <c r="G2911" i="19" s="1"/>
  <c r="D640" i="22" s="1"/>
  <c r="E640" i="22" s="1"/>
  <c r="F640" i="22" s="1"/>
  <c r="F2767" i="19"/>
  <c r="G2767" i="19" s="1"/>
  <c r="F2335" i="19"/>
  <c r="G2335" i="19" s="1"/>
  <c r="D60" i="22" s="1"/>
  <c r="E60" i="22" s="1"/>
  <c r="F60" i="22" s="1"/>
  <c r="F355" i="19"/>
  <c r="G355" i="19" s="1"/>
  <c r="F542" i="19"/>
  <c r="G542" i="19" s="1"/>
  <c r="F350" i="19"/>
  <c r="G350" i="19" s="1"/>
  <c r="F2899" i="19"/>
  <c r="G2899" i="19" s="1"/>
  <c r="D628" i="22" s="1"/>
  <c r="E628" i="22" s="1"/>
  <c r="F628" i="22" s="1"/>
  <c r="F2467" i="19"/>
  <c r="G2467" i="19" s="1"/>
  <c r="D192" i="22" s="1"/>
  <c r="E192" i="22" s="1"/>
  <c r="F192" i="22" s="1"/>
  <c r="F2623" i="19"/>
  <c r="G2623" i="19" s="1"/>
  <c r="D941" i="22" s="1"/>
  <c r="E941" i="22" s="1"/>
  <c r="F941" i="22" s="1"/>
  <c r="F1171" i="19"/>
  <c r="G1171" i="19" s="1"/>
  <c r="F2479" i="19"/>
  <c r="G2479" i="19" s="1"/>
  <c r="D204" i="22" s="1"/>
  <c r="E204" i="22" s="1"/>
  <c r="F204" i="22" s="1"/>
  <c r="F1315" i="19"/>
  <c r="G1315" i="19" s="1"/>
  <c r="F451" i="19"/>
  <c r="G451" i="19" s="1"/>
  <c r="F307" i="19"/>
  <c r="G307" i="19" s="1"/>
  <c r="F1027" i="19"/>
  <c r="G1027" i="19" s="1"/>
  <c r="F1459" i="19"/>
  <c r="G1459" i="19" s="1"/>
  <c r="F1603" i="19"/>
  <c r="G1603" i="19" s="1"/>
  <c r="F2323" i="19"/>
  <c r="G2323" i="19" s="1"/>
  <c r="D49" i="22" s="1"/>
  <c r="E49" i="22" s="1"/>
  <c r="F49" i="22" s="1"/>
  <c r="F2179" i="19"/>
  <c r="G2179" i="19" s="1"/>
  <c r="F2035" i="19"/>
  <c r="G2035" i="19" s="1"/>
  <c r="F1747" i="19"/>
  <c r="G1747" i="19" s="1"/>
  <c r="F883" i="19"/>
  <c r="G883" i="19" s="1"/>
  <c r="F739" i="19"/>
  <c r="G739" i="19" s="1"/>
  <c r="F595" i="19"/>
  <c r="G595" i="19" s="1"/>
  <c r="F2191" i="19"/>
  <c r="G2191" i="19" s="1"/>
  <c r="F2047" i="19"/>
  <c r="G2047" i="19" s="1"/>
  <c r="F163" i="19"/>
  <c r="G163" i="19" s="1"/>
  <c r="F1084" i="19"/>
  <c r="G1084" i="19" s="1"/>
  <c r="F1072" i="19"/>
  <c r="G1072" i="19" s="1"/>
  <c r="F1060" i="19"/>
  <c r="G1060" i="19" s="1"/>
  <c r="F1048" i="19"/>
  <c r="G1048" i="19" s="1"/>
  <c r="F1036" i="19"/>
  <c r="G1036" i="19" s="1"/>
  <c r="F1024" i="19"/>
  <c r="G1024" i="19" s="1"/>
  <c r="F1012" i="19"/>
  <c r="G1012" i="19" s="1"/>
  <c r="F988" i="19"/>
  <c r="G988" i="19" s="1"/>
  <c r="F976" i="19"/>
  <c r="G976" i="19" s="1"/>
  <c r="F964" i="19"/>
  <c r="G964" i="19" s="1"/>
  <c r="F952" i="19"/>
  <c r="G952" i="19" s="1"/>
  <c r="F940" i="19"/>
  <c r="G940" i="19" s="1"/>
  <c r="F928" i="19"/>
  <c r="G928" i="19" s="1"/>
  <c r="F916" i="19"/>
  <c r="G916" i="19" s="1"/>
  <c r="F904" i="19"/>
  <c r="G904" i="19" s="1"/>
  <c r="F892" i="19"/>
  <c r="G892" i="19" s="1"/>
  <c r="F880" i="19"/>
  <c r="G880" i="19" s="1"/>
  <c r="F868" i="19"/>
  <c r="G868" i="19" s="1"/>
  <c r="F844" i="19"/>
  <c r="G844" i="19" s="1"/>
  <c r="F832" i="19"/>
  <c r="G832" i="19" s="1"/>
  <c r="F820" i="19"/>
  <c r="G820" i="19" s="1"/>
  <c r="F808" i="19"/>
  <c r="G808" i="19" s="1"/>
  <c r="F796" i="19"/>
  <c r="G796" i="19" s="1"/>
  <c r="F784" i="19"/>
  <c r="G784" i="19" s="1"/>
  <c r="F772" i="19"/>
  <c r="G772" i="19" s="1"/>
  <c r="F760" i="19"/>
  <c r="G760" i="19" s="1"/>
  <c r="F748" i="19"/>
  <c r="G748" i="19" s="1"/>
  <c r="F736" i="19"/>
  <c r="G736" i="19" s="1"/>
  <c r="F724" i="19"/>
  <c r="G724" i="19" s="1"/>
  <c r="F700" i="19"/>
  <c r="G700" i="19" s="1"/>
  <c r="F688" i="19"/>
  <c r="G688" i="19" s="1"/>
  <c r="F676" i="19"/>
  <c r="G676" i="19" s="1"/>
  <c r="F664" i="19"/>
  <c r="G664" i="19" s="1"/>
  <c r="F652" i="19"/>
  <c r="G652" i="19" s="1"/>
  <c r="F640" i="19"/>
  <c r="G640" i="19" s="1"/>
  <c r="F628" i="19"/>
  <c r="G628" i="19" s="1"/>
  <c r="F616" i="19"/>
  <c r="G616" i="19" s="1"/>
  <c r="F604" i="19"/>
  <c r="G604" i="19" s="1"/>
  <c r="F592" i="19"/>
  <c r="G592" i="19" s="1"/>
  <c r="F580" i="19"/>
  <c r="G580" i="19" s="1"/>
  <c r="F556" i="19"/>
  <c r="G556" i="19" s="1"/>
  <c r="F544" i="19"/>
  <c r="G544" i="19" s="1"/>
  <c r="F532" i="19"/>
  <c r="G532" i="19" s="1"/>
  <c r="F520" i="19"/>
  <c r="G520" i="19" s="1"/>
  <c r="F508" i="19"/>
  <c r="G508" i="19" s="1"/>
  <c r="F496" i="19"/>
  <c r="G496" i="19" s="1"/>
  <c r="F484" i="19"/>
  <c r="G484" i="19" s="1"/>
  <c r="F472" i="19"/>
  <c r="G472" i="19" s="1"/>
  <c r="F460" i="19"/>
  <c r="G460" i="19" s="1"/>
  <c r="F448" i="19"/>
  <c r="G448" i="19" s="1"/>
  <c r="F436" i="19"/>
  <c r="G436" i="19" s="1"/>
  <c r="F424" i="19"/>
  <c r="G424" i="19" s="1"/>
  <c r="F412" i="19"/>
  <c r="G412" i="19" s="1"/>
  <c r="F400" i="19"/>
  <c r="G400" i="19" s="1"/>
  <c r="F388" i="19"/>
  <c r="G388" i="19" s="1"/>
  <c r="F376" i="19"/>
  <c r="G376" i="19" s="1"/>
  <c r="F364" i="19"/>
  <c r="G364" i="19" s="1"/>
  <c r="F352" i="19"/>
  <c r="G352" i="19" s="1"/>
  <c r="F340" i="19"/>
  <c r="G340" i="19" s="1"/>
  <c r="F328" i="19"/>
  <c r="G328" i="19" s="1"/>
  <c r="F316" i="19"/>
  <c r="G316" i="19" s="1"/>
  <c r="F304" i="19"/>
  <c r="G304" i="19" s="1"/>
  <c r="F292" i="19"/>
  <c r="G292" i="19" s="1"/>
  <c r="F280" i="19"/>
  <c r="G280" i="19" s="1"/>
  <c r="F268" i="19"/>
  <c r="G268" i="19" s="1"/>
  <c r="F256" i="19"/>
  <c r="G256" i="19" s="1"/>
  <c r="F244" i="19"/>
  <c r="G244" i="19" s="1"/>
  <c r="F232" i="19"/>
  <c r="G232" i="19" s="1"/>
  <c r="F220" i="19"/>
  <c r="G220" i="19" s="1"/>
  <c r="F208" i="19"/>
  <c r="G208" i="19" s="1"/>
  <c r="F196" i="19"/>
  <c r="G196" i="19" s="1"/>
  <c r="F184" i="19"/>
  <c r="G184" i="19" s="1"/>
  <c r="F172" i="19"/>
  <c r="G172" i="19" s="1"/>
  <c r="F160" i="19"/>
  <c r="G160" i="19" s="1"/>
  <c r="F148" i="19"/>
  <c r="G148" i="19" s="1"/>
  <c r="F136" i="19"/>
  <c r="G136" i="19" s="1"/>
  <c r="F124" i="19"/>
  <c r="G124" i="19" s="1"/>
  <c r="F112" i="19"/>
  <c r="G112" i="19" s="1"/>
  <c r="F100" i="19"/>
  <c r="G100" i="19" s="1"/>
  <c r="F88" i="19"/>
  <c r="G88" i="19" s="1"/>
  <c r="F76" i="19"/>
  <c r="G76" i="19" s="1"/>
  <c r="F64" i="19"/>
  <c r="G64" i="19" s="1"/>
  <c r="F52" i="19"/>
  <c r="G52" i="19" s="1"/>
  <c r="F40" i="19"/>
  <c r="G40" i="19" s="1"/>
  <c r="F28" i="19"/>
  <c r="G28" i="19" s="1"/>
  <c r="F2754" i="19"/>
  <c r="G2754" i="19" s="1"/>
  <c r="D481" i="22" s="1"/>
  <c r="E481" i="22" s="1"/>
  <c r="F481" i="22" s="1"/>
  <c r="F2610" i="19"/>
  <c r="G2610" i="19" s="1"/>
  <c r="D337" i="22" s="1"/>
  <c r="E337" i="22" s="1"/>
  <c r="F337" i="22" s="1"/>
  <c r="F2466" i="19"/>
  <c r="G2466" i="19" s="1"/>
  <c r="D191" i="22" s="1"/>
  <c r="E191" i="22" s="1"/>
  <c r="F191" i="22" s="1"/>
  <c r="F2322" i="19"/>
  <c r="G2322" i="19" s="1"/>
  <c r="D47" i="22" s="1"/>
  <c r="E47" i="22" s="1"/>
  <c r="F47" i="22" s="1"/>
  <c r="F2178" i="19"/>
  <c r="G2178" i="19" s="1"/>
  <c r="F2034" i="19"/>
  <c r="G2034" i="19" s="1"/>
  <c r="F2898" i="19"/>
  <c r="G2898" i="19" s="1"/>
  <c r="F3042" i="19"/>
  <c r="G3042" i="19" s="1"/>
  <c r="D769" i="22" s="1"/>
  <c r="E769" i="22" s="1"/>
  <c r="F769" i="22" s="1"/>
  <c r="F3028" i="19"/>
  <c r="G3028" i="19" s="1"/>
  <c r="D756" i="22" s="1"/>
  <c r="E756" i="22" s="1"/>
  <c r="F756" i="22" s="1"/>
  <c r="F3016" i="19"/>
  <c r="G3016" i="19" s="1"/>
  <c r="D744" i="22" s="1"/>
  <c r="E744" i="22" s="1"/>
  <c r="F744" i="22" s="1"/>
  <c r="F2884" i="19"/>
  <c r="G2884" i="19" s="1"/>
  <c r="F2872" i="19"/>
  <c r="G2872" i="19" s="1"/>
  <c r="F2740" i="19"/>
  <c r="G2740" i="19" s="1"/>
  <c r="D466" i="22" s="1"/>
  <c r="E466" i="22" s="1"/>
  <c r="F466" i="22" s="1"/>
  <c r="F2728" i="19"/>
  <c r="G2728" i="19" s="1"/>
  <c r="F2020" i="19"/>
  <c r="G2020" i="19" s="1"/>
  <c r="F2008" i="19"/>
  <c r="G2008" i="19" s="1"/>
  <c r="F1864" i="19"/>
  <c r="G1864" i="19" s="1"/>
  <c r="F1000" i="19"/>
  <c r="G1000" i="19" s="1"/>
  <c r="F856" i="19"/>
  <c r="G856" i="19" s="1"/>
  <c r="F712" i="19"/>
  <c r="G712" i="19" s="1"/>
  <c r="F568" i="19"/>
  <c r="G568" i="19" s="1"/>
  <c r="D17" i="19"/>
  <c r="C17" i="19"/>
  <c r="E17" i="19" s="1"/>
  <c r="B17" i="19"/>
  <c r="D16" i="19"/>
  <c r="C16" i="19"/>
  <c r="E16" i="19" s="1"/>
  <c r="B16" i="19"/>
  <c r="F16" i="19" s="1"/>
  <c r="G16" i="19" s="1"/>
  <c r="D15" i="19"/>
  <c r="C15" i="19"/>
  <c r="E15" i="19" s="1"/>
  <c r="B15" i="19"/>
  <c r="D14" i="19"/>
  <c r="C14" i="19"/>
  <c r="E14" i="19" s="1"/>
  <c r="B14" i="19"/>
  <c r="D13" i="19"/>
  <c r="C13" i="19"/>
  <c r="E13" i="19" s="1"/>
  <c r="B13" i="19"/>
  <c r="D12" i="19"/>
  <c r="C12" i="19"/>
  <c r="E12" i="19" s="1"/>
  <c r="B12" i="19"/>
  <c r="F12" i="19" s="1"/>
  <c r="G12" i="19" s="1"/>
  <c r="D11" i="19"/>
  <c r="C11" i="19"/>
  <c r="E11" i="19" s="1"/>
  <c r="B11" i="19"/>
  <c r="D10" i="19"/>
  <c r="C10" i="19"/>
  <c r="E10" i="19" s="1"/>
  <c r="B10" i="19"/>
  <c r="D9" i="19"/>
  <c r="C9" i="19"/>
  <c r="E9" i="19" s="1"/>
  <c r="B9" i="19"/>
  <c r="D8" i="19"/>
  <c r="C8" i="19"/>
  <c r="E8" i="19" s="1"/>
  <c r="B8" i="19"/>
  <c r="D7" i="19"/>
  <c r="C7" i="19"/>
  <c r="E7" i="19" s="1"/>
  <c r="B7" i="19"/>
  <c r="D6" i="19"/>
  <c r="C6" i="19"/>
  <c r="E6" i="19" s="1"/>
  <c r="B6" i="19"/>
  <c r="D1218" i="22" l="1"/>
  <c r="E1218" i="22" s="1"/>
  <c r="F1218" i="22" s="1"/>
  <c r="D51" i="22"/>
  <c r="E51" i="22" s="1"/>
  <c r="F51" i="22" s="1"/>
  <c r="D1086" i="22"/>
  <c r="E1086" i="22" s="1"/>
  <c r="F1086" i="22" s="1"/>
  <c r="D123" i="22"/>
  <c r="E123" i="22" s="1"/>
  <c r="F123" i="22" s="1"/>
  <c r="D762" i="22"/>
  <c r="E762" i="22" s="1"/>
  <c r="F762" i="22" s="1"/>
  <c r="D1222" i="22"/>
  <c r="E1222" i="22" s="1"/>
  <c r="F1222" i="22" s="1"/>
  <c r="D1163" i="22"/>
  <c r="E1163" i="22" s="1"/>
  <c r="F1163" i="22" s="1"/>
  <c r="D1018" i="22"/>
  <c r="E1018" i="22" s="1"/>
  <c r="F1018" i="22" s="1"/>
  <c r="D1199" i="22"/>
  <c r="E1199" i="22" s="1"/>
  <c r="F1199" i="22" s="1"/>
  <c r="D54" i="22"/>
  <c r="E54" i="22" s="1"/>
  <c r="F54" i="22" s="1"/>
  <c r="D147" i="22"/>
  <c r="E147" i="22" s="1"/>
  <c r="F147" i="22" s="1"/>
  <c r="D645" i="22"/>
  <c r="E645" i="22" s="1"/>
  <c r="F645" i="22" s="1"/>
  <c r="D658" i="22"/>
  <c r="E658" i="22" s="1"/>
  <c r="F658" i="22" s="1"/>
  <c r="D812" i="22"/>
  <c r="E812" i="22" s="1"/>
  <c r="F812" i="22" s="1"/>
  <c r="D444" i="22"/>
  <c r="E444" i="22" s="1"/>
  <c r="F444" i="22" s="1"/>
  <c r="D697" i="22"/>
  <c r="E697" i="22" s="1"/>
  <c r="F697" i="22" s="1"/>
  <c r="D1244" i="22"/>
  <c r="E1244" i="22" s="1"/>
  <c r="F1244" i="22" s="1"/>
  <c r="D27" i="22"/>
  <c r="E27" i="22" s="1"/>
  <c r="F27" i="22" s="1"/>
  <c r="D1164" i="22"/>
  <c r="E1164" i="22" s="1"/>
  <c r="F1164" i="22" s="1"/>
  <c r="D187" i="22"/>
  <c r="E187" i="22" s="1"/>
  <c r="F187" i="22" s="1"/>
  <c r="D915" i="22"/>
  <c r="E915" i="22" s="1"/>
  <c r="F915" i="22" s="1"/>
  <c r="D788" i="22"/>
  <c r="E788" i="22" s="1"/>
  <c r="F788" i="22" s="1"/>
  <c r="D99" i="22"/>
  <c r="E99" i="22" s="1"/>
  <c r="F99" i="22" s="1"/>
  <c r="D808" i="22"/>
  <c r="E808" i="22" s="1"/>
  <c r="F808" i="22" s="1"/>
  <c r="D475" i="22"/>
  <c r="E475" i="22" s="1"/>
  <c r="F475" i="22" s="1"/>
  <c r="D1104" i="22"/>
  <c r="E1104" i="22" s="1"/>
  <c r="F1104" i="22" s="1"/>
  <c r="D516" i="22"/>
  <c r="E516" i="22" s="1"/>
  <c r="F516" i="22" s="1"/>
  <c r="D771" i="22"/>
  <c r="E771" i="22" s="1"/>
  <c r="F771" i="22" s="1"/>
  <c r="D1212" i="22"/>
  <c r="E1212" i="22" s="1"/>
  <c r="F1212" i="22" s="1"/>
  <c r="D165" i="22"/>
  <c r="E165" i="22" s="1"/>
  <c r="F165" i="22" s="1"/>
  <c r="D602" i="22"/>
  <c r="E602" i="22" s="1"/>
  <c r="F602" i="22" s="1"/>
  <c r="D1210" i="22"/>
  <c r="E1210" i="22" s="1"/>
  <c r="F1210" i="22" s="1"/>
  <c r="D175" i="22"/>
  <c r="E175" i="22" s="1"/>
  <c r="F175" i="22" s="1"/>
  <c r="D431" i="22"/>
  <c r="E431" i="22" s="1"/>
  <c r="F431" i="22" s="1"/>
  <c r="D624" i="22"/>
  <c r="E624" i="22" s="1"/>
  <c r="F624" i="22" s="1"/>
  <c r="D970" i="22"/>
  <c r="E970" i="22" s="1"/>
  <c r="F970" i="22" s="1"/>
  <c r="D1261" i="22"/>
  <c r="E1261" i="22" s="1"/>
  <c r="F1261" i="22" s="1"/>
  <c r="D177" i="22"/>
  <c r="E177" i="22" s="1"/>
  <c r="F177" i="22" s="1"/>
  <c r="D68" i="22"/>
  <c r="E68" i="22" s="1"/>
  <c r="F68" i="22" s="1"/>
  <c r="D689" i="22"/>
  <c r="E689" i="22" s="1"/>
  <c r="F689" i="22" s="1"/>
  <c r="D849" i="22"/>
  <c r="E849" i="22" s="1"/>
  <c r="F849" i="22" s="1"/>
  <c r="D919" i="22"/>
  <c r="E919" i="22" s="1"/>
  <c r="F919" i="22" s="1"/>
  <c r="D552" i="22"/>
  <c r="E552" i="22" s="1"/>
  <c r="F552" i="22" s="1"/>
  <c r="D1004" i="22"/>
  <c r="E1004" i="22" s="1"/>
  <c r="F1004" i="22" s="1"/>
  <c r="D879" i="22"/>
  <c r="E879" i="22" s="1"/>
  <c r="F879" i="22" s="1"/>
  <c r="D153" i="22"/>
  <c r="E153" i="22" s="1"/>
  <c r="F153" i="22" s="1"/>
  <c r="D1267" i="22"/>
  <c r="E1267" i="22" s="1"/>
  <c r="F1267" i="22" s="1"/>
  <c r="D13" i="22"/>
  <c r="E13" i="22" s="1"/>
  <c r="F13" i="22" s="1"/>
  <c r="D810" i="22"/>
  <c r="E810" i="22" s="1"/>
  <c r="F810" i="22" s="1"/>
  <c r="D683" i="22"/>
  <c r="E683" i="22" s="1"/>
  <c r="F683" i="22" s="1"/>
  <c r="D29" i="22"/>
  <c r="E29" i="22" s="1"/>
  <c r="F29" i="22" s="1"/>
  <c r="D727" i="22"/>
  <c r="E727" i="22" s="1"/>
  <c r="F727" i="22" s="1"/>
  <c r="D44" i="22"/>
  <c r="E44" i="22" s="1"/>
  <c r="F44" i="22" s="1"/>
  <c r="D798" i="22"/>
  <c r="E798" i="22" s="1"/>
  <c r="F798" i="22" s="1"/>
  <c r="D994" i="22"/>
  <c r="E994" i="22" s="1"/>
  <c r="F994" i="22" s="1"/>
  <c r="D1177" i="22"/>
  <c r="E1177" i="22" s="1"/>
  <c r="F1177" i="22" s="1"/>
  <c r="D883" i="22"/>
  <c r="E883" i="22" s="1"/>
  <c r="F883" i="22" s="1"/>
  <c r="D953" i="22"/>
  <c r="E953" i="22" s="1"/>
  <c r="F953" i="22" s="1"/>
  <c r="D1039" i="22"/>
  <c r="E1039" i="22" s="1"/>
  <c r="F1039" i="22" s="1"/>
  <c r="D553" i="22"/>
  <c r="E553" i="22" s="1"/>
  <c r="F553" i="22" s="1"/>
  <c r="D797" i="22"/>
  <c r="E797" i="22" s="1"/>
  <c r="F797" i="22" s="1"/>
  <c r="D850" i="22"/>
  <c r="E850" i="22" s="1"/>
  <c r="F850" i="22" s="1"/>
  <c r="D102" i="22"/>
  <c r="E102" i="22" s="1"/>
  <c r="F102" i="22" s="1"/>
  <c r="D148" i="22"/>
  <c r="E148" i="22" s="1"/>
  <c r="F148" i="22" s="1"/>
  <c r="D750" i="22"/>
  <c r="E750" i="22" s="1"/>
  <c r="F750" i="22" s="1"/>
  <c r="D1174" i="22"/>
  <c r="E1174" i="22" s="1"/>
  <c r="F1174" i="22" s="1"/>
  <c r="D1138" i="22"/>
  <c r="E1138" i="22" s="1"/>
  <c r="F1138" i="22" s="1"/>
  <c r="D197" i="22"/>
  <c r="E197" i="22" s="1"/>
  <c r="F197" i="22" s="1"/>
  <c r="D1273" i="22"/>
  <c r="E1273" i="22" s="1"/>
  <c r="F1273" i="22" s="1"/>
  <c r="D6" i="22"/>
  <c r="E6" i="22" s="1"/>
  <c r="F6" i="22" s="1"/>
  <c r="G6" i="22" s="1"/>
  <c r="D612" i="22"/>
  <c r="E612" i="22" s="1"/>
  <c r="F612" i="22" s="1"/>
  <c r="D57" i="22"/>
  <c r="E57" i="22" s="1"/>
  <c r="F57" i="22" s="1"/>
  <c r="D31" i="22"/>
  <c r="E31" i="22" s="1"/>
  <c r="F31" i="22" s="1"/>
  <c r="D591" i="22"/>
  <c r="E591" i="22" s="1"/>
  <c r="F591" i="22" s="1"/>
  <c r="D348" i="22"/>
  <c r="E348" i="22" s="1"/>
  <c r="F348" i="22" s="1"/>
  <c r="D298" i="22"/>
  <c r="E298" i="22" s="1"/>
  <c r="F298" i="22" s="1"/>
  <c r="D637" i="22"/>
  <c r="E637" i="22" s="1"/>
  <c r="F637" i="22" s="1"/>
  <c r="D310" i="22"/>
  <c r="E310" i="22" s="1"/>
  <c r="F310" i="22" s="1"/>
  <c r="D480" i="22"/>
  <c r="E480" i="22" s="1"/>
  <c r="F480" i="22" s="1"/>
  <c r="D649" i="22"/>
  <c r="E649" i="22" s="1"/>
  <c r="F649" i="22" s="1"/>
  <c r="D636" i="22"/>
  <c r="E636" i="22" s="1"/>
  <c r="F636" i="22" s="1"/>
  <c r="D1129" i="22"/>
  <c r="E1129" i="22" s="1"/>
  <c r="F1129" i="22" s="1"/>
  <c r="D957" i="22"/>
  <c r="E957" i="22" s="1"/>
  <c r="F957" i="22" s="1"/>
  <c r="D325" i="22"/>
  <c r="E325" i="22" s="1"/>
  <c r="F325" i="22" s="1"/>
  <c r="D1006" i="22"/>
  <c r="E1006" i="22" s="1"/>
  <c r="F1006" i="22" s="1"/>
  <c r="D113" i="22"/>
  <c r="E113" i="22" s="1"/>
  <c r="F113" i="22" s="1"/>
  <c r="D773" i="22"/>
  <c r="E773" i="22" s="1"/>
  <c r="F773" i="22" s="1"/>
  <c r="D565" i="22"/>
  <c r="E565" i="22" s="1"/>
  <c r="F565" i="22" s="1"/>
  <c r="D734" i="22"/>
  <c r="E734" i="22" s="1"/>
  <c r="F734" i="22" s="1"/>
  <c r="D904" i="22"/>
  <c r="E904" i="22" s="1"/>
  <c r="F904" i="22" s="1"/>
  <c r="D379" i="22"/>
  <c r="E379" i="22" s="1"/>
  <c r="F379" i="22" s="1"/>
  <c r="D871" i="22"/>
  <c r="E871" i="22" s="1"/>
  <c r="F871" i="22" s="1"/>
  <c r="D896" i="22"/>
  <c r="E896" i="22" s="1"/>
  <c r="F896" i="22" s="1"/>
  <c r="D125" i="22"/>
  <c r="E125" i="22" s="1"/>
  <c r="F125" i="22" s="1"/>
  <c r="D1063" i="22"/>
  <c r="E1063" i="22" s="1"/>
  <c r="F1063" i="22" s="1"/>
  <c r="D43" i="22"/>
  <c r="E43" i="22" s="1"/>
  <c r="F43" i="22" s="1"/>
  <c r="D406" i="22"/>
  <c r="E406" i="22" s="1"/>
  <c r="F406" i="22" s="1"/>
  <c r="D1176" i="22"/>
  <c r="E1176" i="22" s="1"/>
  <c r="F1176" i="22" s="1"/>
  <c r="D943" i="22"/>
  <c r="E943" i="22" s="1"/>
  <c r="F943" i="22" s="1"/>
  <c r="D526" i="22"/>
  <c r="E526" i="22" s="1"/>
  <c r="F526" i="22" s="1"/>
  <c r="D1078" i="22"/>
  <c r="E1078" i="22" s="1"/>
  <c r="F1078" i="22" s="1"/>
  <c r="D935" i="22"/>
  <c r="E935" i="22" s="1"/>
  <c r="F935" i="22" s="1"/>
  <c r="D443" i="22"/>
  <c r="E443" i="22" s="1"/>
  <c r="F443" i="22" s="1"/>
  <c r="D199" i="22"/>
  <c r="E199" i="22" s="1"/>
  <c r="F199" i="22" s="1"/>
  <c r="D323" i="22"/>
  <c r="E323" i="22" s="1"/>
  <c r="F323" i="22" s="1"/>
  <c r="D671" i="22"/>
  <c r="E671" i="22" s="1"/>
  <c r="F671" i="22" s="1"/>
  <c r="D203" i="22"/>
  <c r="E203" i="22" s="1"/>
  <c r="F203" i="22" s="1"/>
  <c r="D261" i="22"/>
  <c r="E261" i="22" s="1"/>
  <c r="F261" i="22" s="1"/>
  <c r="G26" i="22"/>
  <c r="D822" i="22"/>
  <c r="E822" i="22" s="1"/>
  <c r="F822" i="22" s="1"/>
  <c r="D760" i="22"/>
  <c r="E760" i="22" s="1"/>
  <c r="F760" i="22" s="1"/>
  <c r="D1089" i="22"/>
  <c r="E1089" i="22" s="1"/>
  <c r="F1089" i="22" s="1"/>
  <c r="D592" i="22"/>
  <c r="E592" i="22" s="1"/>
  <c r="F592" i="22" s="1"/>
  <c r="D409" i="22"/>
  <c r="E409" i="22" s="1"/>
  <c r="F409" i="22" s="1"/>
  <c r="D578" i="22"/>
  <c r="E578" i="22" s="1"/>
  <c r="F578" i="22" s="1"/>
  <c r="D1059" i="22"/>
  <c r="E1059" i="22" s="1"/>
  <c r="F1059" i="22" s="1"/>
  <c r="D222" i="22"/>
  <c r="E222" i="22" s="1"/>
  <c r="F222" i="22" s="1"/>
  <c r="D1173" i="22"/>
  <c r="E1173" i="22" s="1"/>
  <c r="F1173" i="22" s="1"/>
  <c r="D965" i="22"/>
  <c r="E965" i="22" s="1"/>
  <c r="F965" i="22" s="1"/>
  <c r="D1066" i="22"/>
  <c r="E1066" i="22" s="1"/>
  <c r="F1066" i="22" s="1"/>
  <c r="D281" i="22"/>
  <c r="E281" i="22" s="1"/>
  <c r="F281" i="22" s="1"/>
  <c r="D847" i="22"/>
  <c r="E847" i="22" s="1"/>
  <c r="F847" i="22" s="1"/>
  <c r="D1201" i="22"/>
  <c r="E1201" i="22" s="1"/>
  <c r="F1201" i="22" s="1"/>
  <c r="D1065" i="22"/>
  <c r="E1065" i="22" s="1"/>
  <c r="F1065" i="22" s="1"/>
  <c r="D590" i="22"/>
  <c r="E590" i="22" s="1"/>
  <c r="F590" i="22" s="1"/>
  <c r="D927" i="22"/>
  <c r="E927" i="22" s="1"/>
  <c r="F927" i="22" s="1"/>
  <c r="D1051" i="22"/>
  <c r="E1051" i="22" s="1"/>
  <c r="F1051" i="22" s="1"/>
  <c r="D580" i="22"/>
  <c r="E580" i="22" s="1"/>
  <c r="F580" i="22" s="1"/>
  <c r="D464" i="22"/>
  <c r="E464" i="22" s="1"/>
  <c r="F464" i="22" s="1"/>
  <c r="D1270" i="22"/>
  <c r="E1270" i="22" s="1"/>
  <c r="F1270" i="22" s="1"/>
  <c r="D89" i="22"/>
  <c r="E89" i="22" s="1"/>
  <c r="F89" i="22" s="1"/>
  <c r="D458" i="22"/>
  <c r="E458" i="22" s="1"/>
  <c r="F458" i="22" s="1"/>
  <c r="D1136" i="22"/>
  <c r="E1136" i="22" s="1"/>
  <c r="F1136" i="22" s="1"/>
  <c r="D869" i="22"/>
  <c r="E869" i="22" s="1"/>
  <c r="F869" i="22" s="1"/>
  <c r="D333" i="22"/>
  <c r="E333" i="22" s="1"/>
  <c r="F333" i="22" s="1"/>
  <c r="D809" i="22"/>
  <c r="E809" i="22" s="1"/>
  <c r="F809" i="22" s="1"/>
  <c r="D632" i="22"/>
  <c r="E632" i="22" s="1"/>
  <c r="F632" i="22" s="1"/>
  <c r="D66" i="22"/>
  <c r="E66" i="22" s="1"/>
  <c r="F66" i="22" s="1"/>
  <c r="D52" i="22"/>
  <c r="E52" i="22" s="1"/>
  <c r="F52" i="22" s="1"/>
  <c r="D224" i="22"/>
  <c r="E224" i="22" s="1"/>
  <c r="F224" i="22" s="1"/>
  <c r="D1151" i="22"/>
  <c r="E1151" i="22" s="1"/>
  <c r="F1151" i="22" s="1"/>
  <c r="D173" i="22"/>
  <c r="E173" i="22" s="1"/>
  <c r="F173" i="22" s="1"/>
  <c r="D1161" i="22"/>
  <c r="E1161" i="22" s="1"/>
  <c r="F1161" i="22" s="1"/>
  <c r="D1160" i="22"/>
  <c r="E1160" i="22" s="1"/>
  <c r="F1160" i="22" s="1"/>
  <c r="D276" i="22"/>
  <c r="E276" i="22" s="1"/>
  <c r="F276" i="22" s="1"/>
  <c r="D806" i="22"/>
  <c r="E806" i="22" s="1"/>
  <c r="F806" i="22" s="1"/>
  <c r="D1265" i="22"/>
  <c r="E1265" i="22" s="1"/>
  <c r="F1265" i="22" s="1"/>
  <c r="D15" i="22"/>
  <c r="E15" i="22" s="1"/>
  <c r="F15" i="22" s="1"/>
  <c r="D512" i="22"/>
  <c r="E512" i="22" s="1"/>
  <c r="F512" i="22" s="1"/>
  <c r="D992" i="22"/>
  <c r="E992" i="22" s="1"/>
  <c r="F992" i="22" s="1"/>
  <c r="D152" i="22"/>
  <c r="E152" i="22" s="1"/>
  <c r="F152" i="22" s="1"/>
  <c r="D894" i="22"/>
  <c r="E894" i="22" s="1"/>
  <c r="F894" i="22" s="1"/>
  <c r="D234" i="22"/>
  <c r="E234" i="22" s="1"/>
  <c r="F234" i="22" s="1"/>
  <c r="D271" i="22"/>
  <c r="E271" i="22" s="1"/>
  <c r="F271" i="22" s="1"/>
  <c r="D980" i="22"/>
  <c r="E980" i="22" s="1"/>
  <c r="F980" i="22" s="1"/>
  <c r="D739" i="22"/>
  <c r="E739" i="22" s="1"/>
  <c r="F739" i="22" s="1"/>
  <c r="D77" i="22"/>
  <c r="E77" i="22" s="1"/>
  <c r="F77" i="22" s="1"/>
  <c r="D669" i="22"/>
  <c r="E669" i="22" s="1"/>
  <c r="F669" i="22" s="1"/>
  <c r="D543" i="22"/>
  <c r="E543" i="22" s="1"/>
  <c r="F543" i="22" s="1"/>
  <c r="D1187" i="22"/>
  <c r="E1187" i="22" s="1"/>
  <c r="F1187" i="22" s="1"/>
  <c r="D1092" i="22"/>
  <c r="E1092" i="22" s="1"/>
  <c r="F1092" i="22" s="1"/>
  <c r="D1271" i="22"/>
  <c r="E1271" i="22" s="1"/>
  <c r="F1271" i="22" s="1"/>
  <c r="D8" i="22"/>
  <c r="E8" i="22" s="1"/>
  <c r="F8" i="22" s="1"/>
  <c r="D807" i="22"/>
  <c r="E807" i="22" s="1"/>
  <c r="F807" i="22" s="1"/>
  <c r="D104" i="22"/>
  <c r="E104" i="22" s="1"/>
  <c r="F104" i="22" s="1"/>
  <c r="D1149" i="22"/>
  <c r="E1149" i="22" s="1"/>
  <c r="F1149" i="22" s="1"/>
  <c r="D288" i="22"/>
  <c r="E288" i="22" s="1"/>
  <c r="F288" i="22" s="1"/>
  <c r="D456" i="22"/>
  <c r="E456" i="22" s="1"/>
  <c r="F456" i="22" s="1"/>
  <c r="D651" i="22"/>
  <c r="E651" i="22" s="1"/>
  <c r="F651" i="22" s="1"/>
  <c r="D785" i="22"/>
  <c r="E785" i="22" s="1"/>
  <c r="F785" i="22" s="1"/>
  <c r="D38" i="22"/>
  <c r="E38" i="22" s="1"/>
  <c r="F38" i="22" s="1"/>
  <c r="D1232" i="22"/>
  <c r="E1232" i="22" s="1"/>
  <c r="F1232" i="22" s="1"/>
  <c r="D1014" i="22"/>
  <c r="E1014" i="22" s="1"/>
  <c r="F1014" i="22" s="1"/>
  <c r="D1137" i="22"/>
  <c r="E1137" i="22" s="1"/>
  <c r="F1137" i="22" s="1"/>
  <c r="D859" i="22"/>
  <c r="E859" i="22" s="1"/>
  <c r="F859" i="22" s="1"/>
  <c r="D383" i="22"/>
  <c r="E383" i="22" s="1"/>
  <c r="F383" i="22" s="1"/>
  <c r="D1016" i="22"/>
  <c r="E1016" i="22" s="1"/>
  <c r="F1016" i="22" s="1"/>
  <c r="D921" i="22"/>
  <c r="E921" i="22" s="1"/>
  <c r="F921" i="22" s="1"/>
  <c r="D714" i="22"/>
  <c r="E714" i="22" s="1"/>
  <c r="F714" i="22" s="1"/>
  <c r="D256" i="22"/>
  <c r="E256" i="22" s="1"/>
  <c r="F256" i="22" s="1"/>
  <c r="D450" i="22"/>
  <c r="E450" i="22" s="1"/>
  <c r="F450" i="22" s="1"/>
  <c r="D952" i="22"/>
  <c r="E952" i="22" s="1"/>
  <c r="F952" i="22" s="1"/>
  <c r="D37" i="22"/>
  <c r="E37" i="22" s="1"/>
  <c r="F37" i="22" s="1"/>
  <c r="D233" i="22"/>
  <c r="E233" i="22" s="1"/>
  <c r="F233" i="22" s="1"/>
  <c r="D531" i="22"/>
  <c r="E531" i="22" s="1"/>
  <c r="F531" i="22" s="1"/>
  <c r="D579" i="22"/>
  <c r="E579" i="22" s="1"/>
  <c r="F579" i="22" s="1"/>
  <c r="D942" i="22"/>
  <c r="E942" i="22" s="1"/>
  <c r="F942" i="22" s="1"/>
  <c r="D761" i="22"/>
  <c r="E761" i="22" s="1"/>
  <c r="F761" i="22" s="1"/>
  <c r="D1185" i="22"/>
  <c r="E1185" i="22" s="1"/>
  <c r="F1185" i="22" s="1"/>
  <c r="D457" i="22"/>
  <c r="E457" i="22" s="1"/>
  <c r="F457" i="22" s="1"/>
  <c r="D134" i="22"/>
  <c r="E134" i="22" s="1"/>
  <c r="F134" i="22" s="1"/>
  <c r="D300" i="22"/>
  <c r="E300" i="22" s="1"/>
  <c r="F300" i="22" s="1"/>
  <c r="D493" i="22"/>
  <c r="E493" i="22" s="1"/>
  <c r="F493" i="22" s="1"/>
  <c r="D663" i="22"/>
  <c r="E663" i="22" s="1"/>
  <c r="F663" i="22" s="1"/>
  <c r="D62" i="22"/>
  <c r="E62" i="22" s="1"/>
  <c r="F62" i="22" s="1"/>
  <c r="D1029" i="22"/>
  <c r="E1029" i="22" s="1"/>
  <c r="F1029" i="22" s="1"/>
  <c r="D1235" i="22"/>
  <c r="E1235" i="22" s="1"/>
  <c r="F1235" i="22" s="1"/>
  <c r="D140" i="22"/>
  <c r="E140" i="22" s="1"/>
  <c r="F140" i="22" s="1"/>
  <c r="D293" i="22"/>
  <c r="E293" i="22" s="1"/>
  <c r="F293" i="22" s="1"/>
  <c r="D724" i="22"/>
  <c r="E724" i="22" s="1"/>
  <c r="F724" i="22" s="1"/>
  <c r="D909" i="22"/>
  <c r="E909" i="22" s="1"/>
  <c r="F909" i="22" s="1"/>
  <c r="D418" i="22"/>
  <c r="E418" i="22" s="1"/>
  <c r="F418" i="22" s="1"/>
  <c r="D646" i="22"/>
  <c r="E646" i="22" s="1"/>
  <c r="F646" i="22" s="1"/>
  <c r="D824" i="22"/>
  <c r="E824" i="22" s="1"/>
  <c r="F824" i="22" s="1"/>
  <c r="D897" i="22"/>
  <c r="E897" i="22" s="1"/>
  <c r="F897" i="22" s="1"/>
  <c r="D931" i="22"/>
  <c r="E931" i="22" s="1"/>
  <c r="F931" i="22" s="1"/>
  <c r="D676" i="22"/>
  <c r="E676" i="22" s="1"/>
  <c r="F676" i="22" s="1"/>
  <c r="D707" i="22"/>
  <c r="E707" i="22" s="1"/>
  <c r="F707" i="22" s="1"/>
  <c r="D577" i="22"/>
  <c r="E577" i="22" s="1"/>
  <c r="F577" i="22" s="1"/>
  <c r="D626" i="22"/>
  <c r="E626" i="22" s="1"/>
  <c r="F626" i="22" s="1"/>
  <c r="D861" i="22"/>
  <c r="E861" i="22" s="1"/>
  <c r="F861" i="22" s="1"/>
  <c r="D1115" i="22"/>
  <c r="E1115" i="22" s="1"/>
  <c r="F1115" i="22" s="1"/>
  <c r="D855" i="22"/>
  <c r="E855" i="22" s="1"/>
  <c r="F855" i="22" s="1"/>
  <c r="D566" i="22"/>
  <c r="E566" i="22" s="1"/>
  <c r="F566" i="22" s="1"/>
  <c r="D1100" i="22"/>
  <c r="E1100" i="22" s="1"/>
  <c r="F1100" i="22" s="1"/>
  <c r="D146" i="22"/>
  <c r="E146" i="22" s="1"/>
  <c r="F146" i="22" s="1"/>
  <c r="D312" i="22"/>
  <c r="E312" i="22" s="1"/>
  <c r="F312" i="22" s="1"/>
  <c r="D505" i="22"/>
  <c r="E505" i="22" s="1"/>
  <c r="F505" i="22" s="1"/>
  <c r="D675" i="22"/>
  <c r="E675" i="22" s="1"/>
  <c r="F675" i="22" s="1"/>
  <c r="D611" i="22"/>
  <c r="E611" i="22" s="1"/>
  <c r="F611" i="22" s="1"/>
  <c r="D687" i="22"/>
  <c r="E687" i="22" s="1"/>
  <c r="F687" i="22" s="1"/>
  <c r="D378" i="22"/>
  <c r="E378" i="22" s="1"/>
  <c r="F378" i="22" s="1"/>
  <c r="D1257" i="22"/>
  <c r="E1257" i="22" s="1"/>
  <c r="F1257" i="22" s="1"/>
  <c r="D246" i="22"/>
  <c r="E246" i="22" s="1"/>
  <c r="F246" i="22" s="1"/>
  <c r="D101" i="22"/>
  <c r="E101" i="22" s="1"/>
  <c r="F101" i="22" s="1"/>
  <c r="D857" i="22"/>
  <c r="E857" i="22" s="1"/>
  <c r="F857" i="22" s="1"/>
  <c r="D907" i="22"/>
  <c r="E907" i="22" s="1"/>
  <c r="F907" i="22" s="1"/>
  <c r="D956" i="22"/>
  <c r="E956" i="22" s="1"/>
  <c r="F956" i="22" s="1"/>
  <c r="D465" i="22"/>
  <c r="E465" i="22" s="1"/>
  <c r="F465" i="22" s="1"/>
  <c r="D702" i="22"/>
  <c r="E702" i="22" s="1"/>
  <c r="F702" i="22" s="1"/>
  <c r="D1101" i="22"/>
  <c r="E1101" i="22" s="1"/>
  <c r="F1101" i="22" s="1"/>
  <c r="D1127" i="22"/>
  <c r="E1127" i="22" s="1"/>
  <c r="F1127" i="22" s="1"/>
  <c r="D955" i="22"/>
  <c r="E955" i="22" s="1"/>
  <c r="F955" i="22" s="1"/>
  <c r="D836" i="22"/>
  <c r="E836" i="22" s="1"/>
  <c r="F836" i="22" s="1"/>
  <c r="D1037" i="22"/>
  <c r="E1037" i="22" s="1"/>
  <c r="F1037" i="22" s="1"/>
  <c r="D1017" i="22"/>
  <c r="E1017" i="22" s="1"/>
  <c r="F1017" i="22" s="1"/>
  <c r="D349" i="22"/>
  <c r="E349" i="22" s="1"/>
  <c r="F349" i="22" s="1"/>
  <c r="D983" i="22"/>
  <c r="E983" i="22" s="1"/>
  <c r="F983" i="22" s="1"/>
  <c r="D588" i="22"/>
  <c r="E588" i="22" s="1"/>
  <c r="F588" i="22" s="1"/>
  <c r="D586" i="22"/>
  <c r="E586" i="22" s="1"/>
  <c r="F586" i="22" s="1"/>
  <c r="D958" i="22"/>
  <c r="E958" i="22" s="1"/>
  <c r="F958" i="22" s="1"/>
  <c r="D971" i="22"/>
  <c r="E971" i="22" s="1"/>
  <c r="F971" i="22" s="1"/>
  <c r="D397" i="22"/>
  <c r="E397" i="22" s="1"/>
  <c r="F397" i="22" s="1"/>
  <c r="D853" i="22"/>
  <c r="E853" i="22" s="1"/>
  <c r="F853" i="22" s="1"/>
  <c r="D364" i="22"/>
  <c r="E364" i="22" s="1"/>
  <c r="F364" i="22" s="1"/>
  <c r="D1219" i="22"/>
  <c r="E1219" i="22" s="1"/>
  <c r="F1219" i="22" s="1"/>
  <c r="D33" i="22"/>
  <c r="E33" i="22" s="1"/>
  <c r="F33" i="22" s="1"/>
  <c r="D178" i="22"/>
  <c r="E178" i="22" s="1"/>
  <c r="F178" i="22" s="1"/>
  <c r="D1166" i="22"/>
  <c r="E1166" i="22" s="1"/>
  <c r="F1166" i="22" s="1"/>
  <c r="D1211" i="22"/>
  <c r="E1211" i="22" s="1"/>
  <c r="F1211" i="22" s="1"/>
  <c r="D1167" i="22"/>
  <c r="E1167" i="22" s="1"/>
  <c r="F1167" i="22" s="1"/>
  <c r="D275" i="22"/>
  <c r="E275" i="22" s="1"/>
  <c r="F275" i="22" s="1"/>
  <c r="D313" i="22"/>
  <c r="E313" i="22" s="1"/>
  <c r="F313" i="22" s="1"/>
  <c r="D45" i="22"/>
  <c r="E45" i="22" s="1"/>
  <c r="F45" i="22" s="1"/>
  <c r="D503" i="22"/>
  <c r="E503" i="22" s="1"/>
  <c r="F503" i="22" s="1"/>
  <c r="D284" i="22"/>
  <c r="E284" i="22" s="1"/>
  <c r="F284" i="22" s="1"/>
  <c r="D844" i="22"/>
  <c r="E844" i="22" s="1"/>
  <c r="F844" i="22" s="1"/>
  <c r="D311" i="22"/>
  <c r="E311" i="22" s="1"/>
  <c r="F311" i="22" s="1"/>
  <c r="D506" i="22"/>
  <c r="E506" i="22" s="1"/>
  <c r="F506" i="22" s="1"/>
  <c r="D435" i="22"/>
  <c r="E435" i="22" s="1"/>
  <c r="F435" i="22" s="1"/>
  <c r="D266" i="22"/>
  <c r="E266" i="22" s="1"/>
  <c r="F266" i="22" s="1"/>
  <c r="D236" i="22"/>
  <c r="E236" i="22" s="1"/>
  <c r="F236" i="22" s="1"/>
  <c r="D1026" i="22"/>
  <c r="E1026" i="22" s="1"/>
  <c r="F1026" i="22" s="1"/>
  <c r="D1082" i="22"/>
  <c r="E1082" i="22" s="1"/>
  <c r="F1082" i="22" s="1"/>
  <c r="D200" i="22"/>
  <c r="E200" i="22" s="1"/>
  <c r="F200" i="22" s="1"/>
  <c r="D469" i="22"/>
  <c r="E469" i="22" s="1"/>
  <c r="F469" i="22" s="1"/>
  <c r="D1159" i="22"/>
  <c r="E1159" i="22" s="1"/>
  <c r="F1159" i="22" s="1"/>
  <c r="D1227" i="22"/>
  <c r="E1227" i="22" s="1"/>
  <c r="F1227" i="22" s="1"/>
  <c r="D674" i="22"/>
  <c r="E674" i="22" s="1"/>
  <c r="F674" i="22" s="1"/>
  <c r="D581" i="22"/>
  <c r="E581" i="22" s="1"/>
  <c r="F581" i="22" s="1"/>
  <c r="D1268" i="22"/>
  <c r="E1268" i="22" s="1"/>
  <c r="F1268" i="22" s="1"/>
  <c r="D213" i="22"/>
  <c r="E213" i="22" s="1"/>
  <c r="F213" i="22" s="1"/>
  <c r="D1095" i="22"/>
  <c r="E1095" i="22" s="1"/>
  <c r="F1095" i="22" s="1"/>
  <c r="D561" i="22"/>
  <c r="E561" i="22" s="1"/>
  <c r="F561" i="22" s="1"/>
  <c r="D820" i="22"/>
  <c r="E820" i="22" s="1"/>
  <c r="F820" i="22" s="1"/>
  <c r="D878" i="22"/>
  <c r="E878" i="22" s="1"/>
  <c r="F878" i="22" s="1"/>
  <c r="D1087" i="22"/>
  <c r="E1087" i="22" s="1"/>
  <c r="F1087" i="22" s="1"/>
  <c r="D599" i="22"/>
  <c r="E599" i="22" s="1"/>
  <c r="F599" i="22" s="1"/>
  <c r="D82" i="22"/>
  <c r="E82" i="22" s="1"/>
  <c r="F82" i="22" s="1"/>
  <c r="D539" i="22"/>
  <c r="E539" i="22" s="1"/>
  <c r="F539" i="22" s="1"/>
  <c r="D890" i="22"/>
  <c r="E890" i="22" s="1"/>
  <c r="F890" i="22" s="1"/>
  <c r="D180" i="22"/>
  <c r="E180" i="22" s="1"/>
  <c r="F180" i="22" s="1"/>
  <c r="D357" i="22"/>
  <c r="E357" i="22" s="1"/>
  <c r="F357" i="22" s="1"/>
  <c r="D1213" i="22"/>
  <c r="E1213" i="22" s="1"/>
  <c r="F1213" i="22" s="1"/>
  <c r="D179" i="22"/>
  <c r="E179" i="22" s="1"/>
  <c r="F179" i="22" s="1"/>
  <c r="D1189" i="22"/>
  <c r="E1189" i="22" s="1"/>
  <c r="F1189" i="22" s="1"/>
  <c r="D963" i="22"/>
  <c r="E963" i="22" s="1"/>
  <c r="F963" i="22" s="1"/>
  <c r="D1171" i="22"/>
  <c r="E1171" i="22" s="1"/>
  <c r="F1171" i="22" s="1"/>
  <c r="D301" i="22"/>
  <c r="E301" i="22" s="1"/>
  <c r="F301" i="22" s="1"/>
  <c r="D193" i="22"/>
  <c r="E193" i="22" s="1"/>
  <c r="F193" i="22" s="1"/>
  <c r="D660" i="22"/>
  <c r="E660" i="22" s="1"/>
  <c r="F660" i="22" s="1"/>
  <c r="D238" i="22"/>
  <c r="E238" i="22" s="1"/>
  <c r="F238" i="22" s="1"/>
  <c r="D551" i="22"/>
  <c r="E551" i="22" s="1"/>
  <c r="F551" i="22" s="1"/>
  <c r="D719" i="22"/>
  <c r="E719" i="22" s="1"/>
  <c r="F719" i="22" s="1"/>
  <c r="D482" i="22"/>
  <c r="E482" i="22" s="1"/>
  <c r="F482" i="22" s="1"/>
  <c r="D1250" i="22"/>
  <c r="E1250" i="22" s="1"/>
  <c r="F1250" i="22" s="1"/>
  <c r="D297" i="22"/>
  <c r="E297" i="22" s="1"/>
  <c r="F297" i="22" s="1"/>
  <c r="D864" i="22"/>
  <c r="E864" i="22" s="1"/>
  <c r="F864" i="22" s="1"/>
  <c r="D664" i="22"/>
  <c r="E664" i="22" s="1"/>
  <c r="F664" i="22" s="1"/>
  <c r="D374" i="22"/>
  <c r="E374" i="22" s="1"/>
  <c r="F374" i="22" s="1"/>
  <c r="D517" i="22"/>
  <c r="E517" i="22" s="1"/>
  <c r="F517" i="22" s="1"/>
  <c r="D975" i="22"/>
  <c r="E975" i="22" s="1"/>
  <c r="F975" i="22" s="1"/>
  <c r="D593" i="22"/>
  <c r="E593" i="22" s="1"/>
  <c r="F593" i="22" s="1"/>
  <c r="D1002" i="22"/>
  <c r="E1002" i="22" s="1"/>
  <c r="F1002" i="22" s="1"/>
  <c r="D454" i="22"/>
  <c r="E454" i="22" s="1"/>
  <c r="F454" i="22" s="1"/>
  <c r="D1147" i="22"/>
  <c r="E1147" i="22" s="1"/>
  <c r="F1147" i="22" s="1"/>
  <c r="D706" i="22"/>
  <c r="E706" i="22" s="1"/>
  <c r="F706" i="22" s="1"/>
  <c r="D250" i="22"/>
  <c r="E250" i="22" s="1"/>
  <c r="F250" i="22" s="1"/>
  <c r="D912" i="22"/>
  <c r="E912" i="22" s="1"/>
  <c r="F912" i="22" s="1"/>
  <c r="D1142" i="22"/>
  <c r="E1142" i="22" s="1"/>
  <c r="F1142" i="22" s="1"/>
  <c r="D1262" i="22"/>
  <c r="E1262" i="22" s="1"/>
  <c r="F1262" i="22" s="1"/>
  <c r="D1131" i="22"/>
  <c r="E1131" i="22" s="1"/>
  <c r="F1131" i="22" s="1"/>
  <c r="D988" i="22"/>
  <c r="E988" i="22" s="1"/>
  <c r="F988" i="22" s="1"/>
  <c r="D176" i="22"/>
  <c r="E176" i="22" s="1"/>
  <c r="F176" i="22" s="1"/>
  <c r="D1272" i="22"/>
  <c r="E1272" i="22" s="1"/>
  <c r="F1272" i="22" s="1"/>
  <c r="D901" i="22"/>
  <c r="E901" i="22" s="1"/>
  <c r="F901" i="22" s="1"/>
  <c r="D698" i="22"/>
  <c r="E698" i="22" s="1"/>
  <c r="F698" i="22" s="1"/>
  <c r="D1012" i="22"/>
  <c r="E1012" i="22" s="1"/>
  <c r="F1012" i="22" s="1"/>
  <c r="D554" i="22"/>
  <c r="E554" i="22" s="1"/>
  <c r="F554" i="22" s="1"/>
  <c r="D834" i="22"/>
  <c r="E834" i="22" s="1"/>
  <c r="F834" i="22" s="1"/>
  <c r="D1072" i="22"/>
  <c r="E1072" i="22" s="1"/>
  <c r="F1072" i="22" s="1"/>
  <c r="D494" i="22"/>
  <c r="E494" i="22" s="1"/>
  <c r="F494" i="22" s="1"/>
  <c r="D755" i="22"/>
  <c r="E755" i="22" s="1"/>
  <c r="F755" i="22" s="1"/>
  <c r="D549" i="22"/>
  <c r="E549" i="22" s="1"/>
  <c r="F549" i="22" s="1"/>
  <c r="D923" i="22"/>
  <c r="E923" i="22" s="1"/>
  <c r="F923" i="22" s="1"/>
  <c r="D1178" i="22"/>
  <c r="E1178" i="22" s="1"/>
  <c r="F1178" i="22" s="1"/>
  <c r="D130" i="22"/>
  <c r="E130" i="22" s="1"/>
  <c r="F130" i="22" s="1"/>
  <c r="D1144" i="22"/>
  <c r="E1144" i="22" s="1"/>
  <c r="F1144" i="22" s="1"/>
  <c r="D370" i="22"/>
  <c r="E370" i="22" s="1"/>
  <c r="F370" i="22" s="1"/>
  <c r="D412" i="22"/>
  <c r="E412" i="22" s="1"/>
  <c r="F412" i="22" s="1"/>
  <c r="D868" i="22"/>
  <c r="E868" i="22" s="1"/>
  <c r="F868" i="22" s="1"/>
  <c r="D817" i="22"/>
  <c r="E817" i="22" s="1"/>
  <c r="F817" i="22" s="1"/>
  <c r="D652" i="22"/>
  <c r="E652" i="22" s="1"/>
  <c r="F652" i="22" s="1"/>
  <c r="D1206" i="22"/>
  <c r="E1206" i="22" s="1"/>
  <c r="F1206" i="22" s="1"/>
  <c r="D688" i="22"/>
  <c r="E688" i="22" s="1"/>
  <c r="F688" i="22" s="1"/>
  <c r="D201" i="22"/>
  <c r="E201" i="22" s="1"/>
  <c r="F201" i="22" s="1"/>
  <c r="D754" i="22"/>
  <c r="E754" i="22" s="1"/>
  <c r="F754" i="22" s="1"/>
  <c r="D321" i="22"/>
  <c r="E321" i="22" s="1"/>
  <c r="F321" i="22" s="1"/>
  <c r="D1143" i="22"/>
  <c r="E1143" i="22" s="1"/>
  <c r="F1143" i="22" s="1"/>
  <c r="D58" i="22"/>
  <c r="E58" i="22" s="1"/>
  <c r="F58" i="22" s="1"/>
  <c r="D501" i="22"/>
  <c r="E501" i="22" s="1"/>
  <c r="F501" i="22" s="1"/>
  <c r="D142" i="22"/>
  <c r="E142" i="22" s="1"/>
  <c r="F142" i="22" s="1"/>
  <c r="D648" i="22"/>
  <c r="E648" i="22" s="1"/>
  <c r="F648" i="22" s="1"/>
  <c r="D287" i="22"/>
  <c r="E287" i="22" s="1"/>
  <c r="F287" i="22" s="1"/>
  <c r="D1145" i="22"/>
  <c r="E1145" i="22" s="1"/>
  <c r="F1145" i="22" s="1"/>
  <c r="D1192" i="22"/>
  <c r="E1192" i="22" s="1"/>
  <c r="F1192" i="22" s="1"/>
  <c r="D181" i="22"/>
  <c r="E181" i="22" s="1"/>
  <c r="F181" i="22" s="1"/>
  <c r="D768" i="22"/>
  <c r="E768" i="22" s="1"/>
  <c r="F768" i="22" s="1"/>
  <c r="D781" i="22"/>
  <c r="E781" i="22" s="1"/>
  <c r="F781" i="22" s="1"/>
  <c r="D720" i="22"/>
  <c r="E720" i="22" s="1"/>
  <c r="F720" i="22" s="1"/>
  <c r="D420" i="22"/>
  <c r="E420" i="22" s="1"/>
  <c r="F420" i="22" s="1"/>
  <c r="D540" i="22"/>
  <c r="E540" i="22" s="1"/>
  <c r="F540" i="22" s="1"/>
  <c r="D759" i="22"/>
  <c r="E759" i="22" s="1"/>
  <c r="F759" i="22" s="1"/>
  <c r="D467" i="22"/>
  <c r="E467" i="22" s="1"/>
  <c r="F467" i="22" s="1"/>
  <c r="D986" i="22"/>
  <c r="E986" i="22" s="1"/>
  <c r="F986" i="22" s="1"/>
  <c r="D83" i="22"/>
  <c r="E83" i="22" s="1"/>
  <c r="F83" i="22" s="1"/>
  <c r="D19" i="22"/>
  <c r="E19" i="22" s="1"/>
  <c r="F19" i="22" s="1"/>
  <c r="D56" i="22"/>
  <c r="E56" i="22" s="1"/>
  <c r="F56" i="22" s="1"/>
  <c r="D395" i="22"/>
  <c r="E395" i="22" s="1"/>
  <c r="F395" i="22" s="1"/>
  <c r="D876" i="22"/>
  <c r="E876" i="22" s="1"/>
  <c r="F876" i="22" s="1"/>
  <c r="D1263" i="22"/>
  <c r="E1263" i="22" s="1"/>
  <c r="F1263" i="22" s="1"/>
  <c r="D326" i="22"/>
  <c r="E326" i="22" s="1"/>
  <c r="F326" i="22" s="1"/>
  <c r="D94" i="22"/>
  <c r="E94" i="22" s="1"/>
  <c r="F94" i="22" s="1"/>
  <c r="D205" i="22"/>
  <c r="E205" i="22" s="1"/>
  <c r="F205" i="22" s="1"/>
  <c r="D214" i="22"/>
  <c r="E214" i="22" s="1"/>
  <c r="F214" i="22" s="1"/>
  <c r="D772" i="22"/>
  <c r="E772" i="22" s="1"/>
  <c r="F772" i="22" s="1"/>
  <c r="D881" i="22"/>
  <c r="E881" i="22" s="1"/>
  <c r="F881" i="22" s="1"/>
  <c r="D589" i="22"/>
  <c r="E589" i="22" s="1"/>
  <c r="F589" i="22" s="1"/>
  <c r="D350" i="22"/>
  <c r="E350" i="22" s="1"/>
  <c r="F350" i="22" s="1"/>
  <c r="D745" i="22"/>
  <c r="E745" i="22" s="1"/>
  <c r="F745" i="22" s="1"/>
  <c r="D1049" i="22"/>
  <c r="E1049" i="22" s="1"/>
  <c r="F1049" i="22" s="1"/>
  <c r="D299" i="22"/>
  <c r="E299" i="22" s="1"/>
  <c r="F299" i="22" s="1"/>
  <c r="D998" i="22"/>
  <c r="E998" i="22" s="1"/>
  <c r="F998" i="22" s="1"/>
  <c r="D732" i="22"/>
  <c r="E732" i="22" s="1"/>
  <c r="F732" i="22" s="1"/>
  <c r="D441" i="22"/>
  <c r="E441" i="22" s="1"/>
  <c r="F441" i="22" s="1"/>
  <c r="D924" i="22"/>
  <c r="E924" i="22" s="1"/>
  <c r="F924" i="22" s="1"/>
  <c r="D1274" i="22"/>
  <c r="E1274" i="22" s="1"/>
  <c r="F1274" i="22" s="1"/>
  <c r="D106" i="22"/>
  <c r="E106" i="22" s="1"/>
  <c r="F106" i="22" s="1"/>
  <c r="D164" i="22"/>
  <c r="E164" i="22" s="1"/>
  <c r="F164" i="22" s="1"/>
  <c r="D1237" i="22"/>
  <c r="E1237" i="22" s="1"/>
  <c r="F1237" i="22" s="1"/>
  <c r="D251" i="22"/>
  <c r="E251" i="22" s="1"/>
  <c r="F251" i="22" s="1"/>
  <c r="D239" i="22"/>
  <c r="E239" i="22" s="1"/>
  <c r="F239" i="22" s="1"/>
  <c r="D327" i="22"/>
  <c r="E327" i="22" s="1"/>
  <c r="F327" i="22" s="1"/>
  <c r="D805" i="22"/>
  <c r="E805" i="22" s="1"/>
  <c r="F805" i="22" s="1"/>
  <c r="D564" i="22"/>
  <c r="E564" i="22" s="1"/>
  <c r="F564" i="22" s="1"/>
  <c r="D1252" i="22"/>
  <c r="E1252" i="22" s="1"/>
  <c r="F1252" i="22" s="1"/>
  <c r="D1096" i="22"/>
  <c r="E1096" i="22" s="1"/>
  <c r="F1096" i="22" s="1"/>
  <c r="D802" i="22"/>
  <c r="E802" i="22" s="1"/>
  <c r="F802" i="22" s="1"/>
  <c r="D504" i="22"/>
  <c r="E504" i="22" s="1"/>
  <c r="F504" i="22" s="1"/>
  <c r="D1135" i="22"/>
  <c r="E1135" i="22" s="1"/>
  <c r="F1135" i="22" s="1"/>
  <c r="D1021" i="22"/>
  <c r="E1021" i="22" s="1"/>
  <c r="F1021" i="22" s="1"/>
  <c r="D1224" i="22"/>
  <c r="E1224" i="22" s="1"/>
  <c r="F1224" i="22" s="1"/>
  <c r="D791" i="22"/>
  <c r="E791" i="22" s="1"/>
  <c r="F791" i="22" s="1"/>
  <c r="D827" i="22"/>
  <c r="E827" i="22" s="1"/>
  <c r="F827" i="22" s="1"/>
  <c r="D575" i="22"/>
  <c r="E575" i="22" s="1"/>
  <c r="F575" i="22" s="1"/>
  <c r="D80" i="22"/>
  <c r="E80" i="22" s="1"/>
  <c r="F80" i="22" s="1"/>
  <c r="D959" i="22"/>
  <c r="E959" i="22" s="1"/>
  <c r="F959" i="22" s="1"/>
  <c r="D119" i="22"/>
  <c r="E119" i="22" s="1"/>
  <c r="F119" i="22" s="1"/>
  <c r="D1117" i="22"/>
  <c r="E1117" i="22" s="1"/>
  <c r="F1117" i="22" s="1"/>
  <c r="D603" i="22"/>
  <c r="E603" i="22" s="1"/>
  <c r="F603" i="22" s="1"/>
  <c r="D1107" i="22"/>
  <c r="E1107" i="22" s="1"/>
  <c r="F1107" i="22" s="1"/>
  <c r="D650" i="22"/>
  <c r="E650" i="22" s="1"/>
  <c r="F650" i="22" s="1"/>
  <c r="D1132" i="22"/>
  <c r="E1132" i="22" s="1"/>
  <c r="F1132" i="22" s="1"/>
  <c r="D1240" i="22"/>
  <c r="E1240" i="22" s="1"/>
  <c r="F1240" i="22" s="1"/>
  <c r="D514" i="22"/>
  <c r="E514" i="22" s="1"/>
  <c r="F514" i="22" s="1"/>
  <c r="D132" i="22"/>
  <c r="E132" i="22" s="1"/>
  <c r="F132" i="22" s="1"/>
  <c r="D984" i="22"/>
  <c r="E984" i="22" s="1"/>
  <c r="F984" i="22" s="1"/>
  <c r="D477" i="22"/>
  <c r="E477" i="22" s="1"/>
  <c r="F477" i="22" s="1"/>
  <c r="D385" i="22"/>
  <c r="E385" i="22" s="1"/>
  <c r="F385" i="22" s="1"/>
  <c r="D1083" i="22"/>
  <c r="E1083" i="22" s="1"/>
  <c r="F1083" i="22" s="1"/>
  <c r="D926" i="22"/>
  <c r="E926" i="22" s="1"/>
  <c r="F926" i="22" s="1"/>
  <c r="D903" i="22"/>
  <c r="E903" i="22" s="1"/>
  <c r="F903" i="22" s="1"/>
  <c r="D1230" i="22"/>
  <c r="E1230" i="22" s="1"/>
  <c r="F1230" i="22" s="1"/>
  <c r="D1190" i="22"/>
  <c r="E1190" i="22" s="1"/>
  <c r="F1190" i="22" s="1"/>
  <c r="D133" i="22"/>
  <c r="E133" i="22" s="1"/>
  <c r="F133" i="22" s="1"/>
  <c r="D960" i="22"/>
  <c r="E960" i="22" s="1"/>
  <c r="F960" i="22" s="1"/>
  <c r="D550" i="22"/>
  <c r="E550" i="22" s="1"/>
  <c r="F550" i="22" s="1"/>
  <c r="D1008" i="22"/>
  <c r="E1008" i="22" s="1"/>
  <c r="F1008" i="22" s="1"/>
  <c r="D1009" i="22"/>
  <c r="E1009" i="22" s="1"/>
  <c r="F1009" i="22" s="1"/>
  <c r="D1168" i="22"/>
  <c r="E1168" i="22" s="1"/>
  <c r="F1168" i="22" s="1"/>
  <c r="D144" i="22"/>
  <c r="E144" i="22" s="1"/>
  <c r="F144" i="22" s="1"/>
  <c r="D430" i="22"/>
  <c r="E430" i="22" s="1"/>
  <c r="F430" i="22" s="1"/>
  <c r="D1032" i="22"/>
  <c r="E1032" i="22" s="1"/>
  <c r="F1032" i="22" s="1"/>
  <c r="D61" i="22"/>
  <c r="E61" i="22" s="1"/>
  <c r="F61" i="22" s="1"/>
  <c r="D600" i="22"/>
  <c r="E600" i="22" s="1"/>
  <c r="F600" i="22" s="1"/>
  <c r="D372" i="22"/>
  <c r="E372" i="22" s="1"/>
  <c r="F372" i="22" s="1"/>
  <c r="D929" i="22"/>
  <c r="E929" i="22" s="1"/>
  <c r="F929" i="22" s="1"/>
  <c r="D1148" i="22"/>
  <c r="E1148" i="22" s="1"/>
  <c r="F1148" i="22" s="1"/>
  <c r="D1034" i="22"/>
  <c r="E1034" i="22" s="1"/>
  <c r="F1034" i="22" s="1"/>
  <c r="D815" i="22"/>
  <c r="E815" i="22" s="1"/>
  <c r="F815" i="22" s="1"/>
  <c r="D891" i="22"/>
  <c r="E891" i="22" s="1"/>
  <c r="F891" i="22" s="1"/>
  <c r="D757" i="22"/>
  <c r="E757" i="22" s="1"/>
  <c r="F757" i="22" s="1"/>
  <c r="D145" i="22"/>
  <c r="E145" i="22" s="1"/>
  <c r="F145" i="22" s="1"/>
  <c r="D1043" i="22"/>
  <c r="E1043" i="22" s="1"/>
  <c r="F1043" i="22" s="1"/>
  <c r="D627" i="22"/>
  <c r="E627" i="22" s="1"/>
  <c r="F627" i="22" s="1"/>
  <c r="D442" i="22"/>
  <c r="E442" i="22" s="1"/>
  <c r="F442" i="22" s="1"/>
  <c r="D972" i="22"/>
  <c r="E972" i="22" s="1"/>
  <c r="F972" i="22" s="1"/>
  <c r="D587" i="22"/>
  <c r="E587" i="22" s="1"/>
  <c r="F587" i="22" s="1"/>
  <c r="D1044" i="22"/>
  <c r="E1044" i="22" s="1"/>
  <c r="F1044" i="22" s="1"/>
  <c r="D1180" i="22"/>
  <c r="E1180" i="22" s="1"/>
  <c r="F1180" i="22" s="1"/>
  <c r="D156" i="22"/>
  <c r="E156" i="22" s="1"/>
  <c r="F156" i="22" s="1"/>
  <c r="D862" i="22"/>
  <c r="E862" i="22" s="1"/>
  <c r="F862" i="22" s="1"/>
  <c r="D32" i="22"/>
  <c r="E32" i="22" s="1"/>
  <c r="F32" i="22" s="1"/>
  <c r="D1080" i="22"/>
  <c r="E1080" i="22" s="1"/>
  <c r="F1080" i="22" s="1"/>
  <c r="D613" i="22"/>
  <c r="E613" i="22" s="1"/>
  <c r="F613" i="22" s="1"/>
  <c r="D742" i="22"/>
  <c r="E742" i="22" s="1"/>
  <c r="F742" i="22" s="1"/>
  <c r="D1203" i="22"/>
  <c r="E1203" i="22" s="1"/>
  <c r="F1203" i="22" s="1"/>
  <c r="D347" i="22"/>
  <c r="E347" i="22" s="1"/>
  <c r="F347" i="22" s="1"/>
  <c r="D938" i="22"/>
  <c r="E938" i="22" s="1"/>
  <c r="F938" i="22" s="1"/>
  <c r="D1157" i="22"/>
  <c r="E1157" i="22" s="1"/>
  <c r="F1157" i="22" s="1"/>
  <c r="D906" i="22"/>
  <c r="E906" i="22" s="1"/>
  <c r="F906" i="22" s="1"/>
  <c r="D784" i="22"/>
  <c r="E784" i="22" s="1"/>
  <c r="F784" i="22" s="1"/>
  <c r="D382" i="22"/>
  <c r="E382" i="22" s="1"/>
  <c r="F382" i="22" s="1"/>
  <c r="D615" i="22"/>
  <c r="E615" i="22" s="1"/>
  <c r="F615" i="22" s="1"/>
  <c r="D913" i="22"/>
  <c r="E913" i="22" s="1"/>
  <c r="F913" i="22" s="1"/>
  <c r="D792" i="22"/>
  <c r="E792" i="22" s="1"/>
  <c r="F792" i="22" s="1"/>
  <c r="D48" i="22"/>
  <c r="E48" i="22" s="1"/>
  <c r="F48" i="22" s="1"/>
  <c r="D21" i="22"/>
  <c r="E21" i="22" s="1"/>
  <c r="F21" i="22" s="1"/>
  <c r="D166" i="22"/>
  <c r="E166" i="22" s="1"/>
  <c r="F166" i="22" s="1"/>
  <c r="D479" i="22"/>
  <c r="E479" i="22" s="1"/>
  <c r="F479" i="22" s="1"/>
  <c r="D828" i="22"/>
  <c r="E828" i="22" s="1"/>
  <c r="F828" i="22" s="1"/>
  <c r="D237" i="22"/>
  <c r="E237" i="22" s="1"/>
  <c r="F237" i="22" s="1"/>
  <c r="D22" i="22"/>
  <c r="E22" i="22" s="1"/>
  <c r="F22" i="22" s="1"/>
  <c r="D167" i="22"/>
  <c r="E167" i="22" s="1"/>
  <c r="F167" i="22" s="1"/>
  <c r="D356" i="22"/>
  <c r="E356" i="22" s="1"/>
  <c r="F356" i="22" s="1"/>
  <c r="D502" i="22"/>
  <c r="E502" i="22" s="1"/>
  <c r="F502" i="22" s="1"/>
  <c r="D227" i="22"/>
  <c r="E227" i="22" s="1"/>
  <c r="F227" i="22" s="1"/>
  <c r="D36" i="22"/>
  <c r="E36" i="22" s="1"/>
  <c r="F36" i="22" s="1"/>
  <c r="D638" i="22"/>
  <c r="E638" i="22" s="1"/>
  <c r="F638" i="22" s="1"/>
  <c r="D949" i="22"/>
  <c r="E949" i="22" s="1"/>
  <c r="F949" i="22" s="1"/>
  <c r="D866" i="22"/>
  <c r="E866" i="22" s="1"/>
  <c r="F866" i="22" s="1"/>
  <c r="D455" i="22"/>
  <c r="E455" i="22" s="1"/>
  <c r="F455" i="22" s="1"/>
  <c r="D463" i="22"/>
  <c r="E463" i="22" s="1"/>
  <c r="F463" i="22" s="1"/>
  <c r="D84" i="22"/>
  <c r="E84" i="22" s="1"/>
  <c r="F84" i="22" s="1"/>
  <c r="D1238" i="22"/>
  <c r="E1238" i="22" s="1"/>
  <c r="F1238" i="22" s="1"/>
  <c r="D1105" i="22"/>
  <c r="E1105" i="22" s="1"/>
  <c r="F1105" i="22" s="1"/>
  <c r="D495" i="22"/>
  <c r="E495" i="22" s="1"/>
  <c r="F495" i="22" s="1"/>
  <c r="D70" i="22"/>
  <c r="E70" i="22" s="1"/>
  <c r="F70" i="22" s="1"/>
  <c r="D338" i="22"/>
  <c r="E338" i="22" s="1"/>
  <c r="F338" i="22" s="1"/>
  <c r="D322" i="22"/>
  <c r="E322" i="22" s="1"/>
  <c r="F322" i="22" s="1"/>
  <c r="D491" i="22"/>
  <c r="E491" i="22" s="1"/>
  <c r="F491" i="22" s="1"/>
  <c r="D661" i="22"/>
  <c r="E661" i="22" s="1"/>
  <c r="F661" i="22" s="1"/>
  <c r="D841" i="22"/>
  <c r="E841" i="22" s="1"/>
  <c r="F841" i="22" s="1"/>
  <c r="D249" i="22"/>
  <c r="E249" i="22" s="1"/>
  <c r="F249" i="22" s="1"/>
  <c r="D635" i="22"/>
  <c r="E635" i="22" s="1"/>
  <c r="F635" i="22" s="1"/>
  <c r="D1094" i="22"/>
  <c r="E1094" i="22" s="1"/>
  <c r="F1094" i="22" s="1"/>
  <c r="D1045" i="22"/>
  <c r="E1045" i="22" s="1"/>
  <c r="F1045" i="22" s="1"/>
  <c r="D34" i="22"/>
  <c r="E34" i="22" s="1"/>
  <c r="F34" i="22" s="1"/>
  <c r="D190" i="22"/>
  <c r="E190" i="22" s="1"/>
  <c r="F190" i="22" s="1"/>
  <c r="D946" i="22"/>
  <c r="E946" i="22" s="1"/>
  <c r="F946" i="22" s="1"/>
  <c r="D81" i="22"/>
  <c r="E81" i="22" s="1"/>
  <c r="F81" i="22" s="1"/>
  <c r="D538" i="22"/>
  <c r="E538" i="22" s="1"/>
  <c r="F538" i="22" s="1"/>
  <c r="D492" i="22"/>
  <c r="E492" i="22" s="1"/>
  <c r="F492" i="22" s="1"/>
  <c r="D936" i="22"/>
  <c r="E936" i="22" s="1"/>
  <c r="F936" i="22" s="1"/>
  <c r="D973" i="22"/>
  <c r="E973" i="22" s="1"/>
  <c r="F973" i="22" s="1"/>
  <c r="D168" i="22"/>
  <c r="E168" i="22" s="1"/>
  <c r="F168" i="22" s="1"/>
  <c r="D995" i="22"/>
  <c r="E995" i="22" s="1"/>
  <c r="F995" i="22" s="1"/>
  <c r="D625" i="22"/>
  <c r="E625" i="22" s="1"/>
  <c r="F625" i="22" s="1"/>
  <c r="D95" i="22"/>
  <c r="E95" i="22" s="1"/>
  <c r="F95" i="22" s="1"/>
  <c r="D360" i="22"/>
  <c r="E360" i="22" s="1"/>
  <c r="F360" i="22" s="1"/>
  <c r="D562" i="22"/>
  <c r="E562" i="22" s="1"/>
  <c r="F562" i="22" s="1"/>
  <c r="D708" i="22"/>
  <c r="E708" i="22" s="1"/>
  <c r="F708" i="22" s="1"/>
  <c r="D527" i="22"/>
  <c r="E527" i="22" s="1"/>
  <c r="F527" i="22" s="1"/>
  <c r="D189" i="22"/>
  <c r="E189" i="22" s="1"/>
  <c r="F189" i="22" s="1"/>
  <c r="D335" i="22"/>
  <c r="E335" i="22" s="1"/>
  <c r="F335" i="22" s="1"/>
  <c r="D285" i="22"/>
  <c r="E285" i="22" s="1"/>
  <c r="F285" i="22" s="1"/>
  <c r="D672" i="22"/>
  <c r="E672" i="22" s="1"/>
  <c r="F672" i="22" s="1"/>
  <c r="D1130" i="22"/>
  <c r="E1130" i="22" s="1"/>
  <c r="F1130" i="22" s="1"/>
  <c r="D1057" i="22"/>
  <c r="E1057" i="22" s="1"/>
  <c r="F1057" i="22" s="1"/>
  <c r="D1214" i="22"/>
  <c r="E1214" i="22" s="1"/>
  <c r="F1214" i="22" s="1"/>
  <c r="D46" i="22"/>
  <c r="E46" i="22" s="1"/>
  <c r="F46" i="22" s="1"/>
  <c r="D202" i="22"/>
  <c r="E202" i="22" s="1"/>
  <c r="F202" i="22" s="1"/>
  <c r="D1055" i="22"/>
  <c r="E1055" i="22" s="1"/>
  <c r="F1055" i="22" s="1"/>
  <c r="D117" i="22"/>
  <c r="E117" i="22" s="1"/>
  <c r="F117" i="22" s="1"/>
  <c r="D623" i="22"/>
  <c r="E623" i="22" s="1"/>
  <c r="F623" i="22" s="1"/>
  <c r="D260" i="22"/>
  <c r="E260" i="22" s="1"/>
  <c r="F260" i="22" s="1"/>
  <c r="D989" i="22"/>
  <c r="E989" i="22" s="1"/>
  <c r="F989" i="22" s="1"/>
  <c r="D1243" i="22"/>
  <c r="E1243" i="22" s="1"/>
  <c r="F1243" i="22" s="1"/>
  <c r="D59" i="22"/>
  <c r="E59" i="22" s="1"/>
  <c r="F59" i="22" s="1"/>
  <c r="D576" i="22"/>
  <c r="E576" i="22" s="1"/>
  <c r="F576" i="22" s="1"/>
  <c r="D1264" i="22"/>
  <c r="E1264" i="22" s="1"/>
  <c r="F1264" i="22" s="1"/>
  <c r="D696" i="22"/>
  <c r="E696" i="22" s="1"/>
  <c r="F696" i="22" s="1"/>
  <c r="D641" i="22"/>
  <c r="E641" i="22" s="1"/>
  <c r="F641" i="22" s="1"/>
  <c r="D1119" i="22"/>
  <c r="E1119" i="22" s="1"/>
  <c r="F1119" i="22" s="1"/>
  <c r="F10" i="19"/>
  <c r="G10" i="19" s="1"/>
  <c r="F6" i="19"/>
  <c r="G6" i="19" s="1"/>
  <c r="F17" i="19"/>
  <c r="G17" i="19" s="1"/>
  <c r="F8" i="19"/>
  <c r="G8" i="19" s="1"/>
  <c r="F14" i="19"/>
  <c r="G14" i="19" s="1"/>
  <c r="F15" i="19"/>
  <c r="G15" i="19" s="1"/>
  <c r="F9" i="19"/>
  <c r="G9" i="19" s="1"/>
  <c r="F7" i="19"/>
  <c r="G7" i="19" s="1"/>
  <c r="F13" i="19"/>
  <c r="G13" i="19" s="1"/>
  <c r="F11" i="19"/>
  <c r="G11" i="19" s="1"/>
  <c r="G21" i="22" l="1"/>
  <c r="G16" i="22"/>
  <c r="G3" i="13"/>
  <c r="G2" i="13"/>
  <c r="D2" i="13"/>
  <c r="G3" i="12"/>
  <c r="G2" i="12"/>
  <c r="D2" i="12"/>
  <c r="C5207" i="18" l="1"/>
  <c r="C5202" i="18"/>
  <c r="C5197" i="18"/>
  <c r="C5192" i="18"/>
  <c r="C5187" i="18"/>
  <c r="C5182" i="18"/>
  <c r="C5177" i="18"/>
  <c r="K14" i="1"/>
  <c r="G11" i="1"/>
  <c r="L16" i="1"/>
  <c r="L15" i="1"/>
  <c r="L13" i="1"/>
  <c r="L12" i="1"/>
  <c r="C3" i="16" l="1"/>
  <c r="D3" i="16" s="1"/>
  <c r="C4" i="16"/>
  <c r="D4" i="16" s="1"/>
  <c r="C5" i="16"/>
  <c r="D5" i="16" s="1"/>
  <c r="C6" i="16"/>
  <c r="D6" i="16" s="1"/>
  <c r="C7" i="16"/>
  <c r="D7" i="16" s="1"/>
  <c r="C8" i="16"/>
  <c r="D8" i="16" s="1"/>
  <c r="C9" i="16"/>
  <c r="D9" i="16" s="1"/>
  <c r="C10" i="16"/>
  <c r="D10" i="16" s="1"/>
  <c r="C11" i="16"/>
  <c r="D11" i="16" s="1"/>
  <c r="C12" i="16"/>
  <c r="D12" i="16" s="1"/>
  <c r="C13" i="16"/>
  <c r="D13" i="16" s="1"/>
  <c r="C14" i="16"/>
  <c r="D14" i="16" s="1"/>
  <c r="C15" i="16"/>
  <c r="D15" i="16" s="1"/>
  <c r="C16" i="16"/>
  <c r="D16" i="16" s="1"/>
  <c r="C17" i="16"/>
  <c r="D17" i="16" s="1"/>
  <c r="C18" i="16"/>
  <c r="D18" i="16" s="1"/>
  <c r="C19" i="16"/>
  <c r="D19" i="16" s="1"/>
  <c r="C20" i="16"/>
  <c r="D20" i="16" s="1"/>
  <c r="C21" i="16"/>
  <c r="D21" i="16" s="1"/>
  <c r="C22" i="16"/>
  <c r="D22" i="16" s="1"/>
  <c r="C23" i="16"/>
  <c r="D23" i="16" s="1"/>
  <c r="C24" i="16"/>
  <c r="D24" i="16" s="1"/>
  <c r="C25" i="16"/>
  <c r="D25" i="16" s="1"/>
  <c r="C26" i="16"/>
  <c r="D26" i="16" s="1"/>
  <c r="C27" i="16"/>
  <c r="D27" i="16" s="1"/>
  <c r="C28" i="16"/>
  <c r="D28" i="16" s="1"/>
  <c r="C29" i="16"/>
  <c r="D29" i="16" s="1"/>
  <c r="C30" i="16"/>
  <c r="D30" i="16" s="1"/>
  <c r="C31" i="16"/>
  <c r="D31" i="16" s="1"/>
  <c r="C32" i="16"/>
  <c r="D32" i="16" s="1"/>
  <c r="C33" i="16"/>
  <c r="D33" i="16" s="1"/>
  <c r="C34" i="16"/>
  <c r="D34" i="16" s="1"/>
  <c r="C35" i="16"/>
  <c r="D35" i="16" s="1"/>
  <c r="C36" i="16"/>
  <c r="D36" i="16" s="1"/>
  <c r="C37" i="16"/>
  <c r="D37" i="16" s="1"/>
  <c r="C38" i="16"/>
  <c r="D38" i="16" s="1"/>
  <c r="C39" i="16"/>
  <c r="D39" i="16" s="1"/>
  <c r="C40" i="16"/>
  <c r="D40" i="16" s="1"/>
  <c r="C41" i="16"/>
  <c r="D41" i="16" s="1"/>
  <c r="C42" i="16"/>
  <c r="D42" i="16" s="1"/>
  <c r="C43" i="16"/>
  <c r="D43" i="16" s="1"/>
  <c r="C44" i="16"/>
  <c r="D44" i="16" s="1"/>
  <c r="C45" i="16"/>
  <c r="D45" i="16" s="1"/>
  <c r="C46" i="16"/>
  <c r="D46" i="16" s="1"/>
  <c r="C47" i="16"/>
  <c r="D47" i="16" s="1"/>
  <c r="C48" i="16"/>
  <c r="D48" i="16" s="1"/>
  <c r="C49" i="16"/>
  <c r="D49" i="16" s="1"/>
  <c r="C50" i="16"/>
  <c r="D50" i="16" s="1"/>
  <c r="C51" i="16"/>
  <c r="D51" i="16" s="1"/>
  <c r="C52" i="16"/>
  <c r="D52" i="16" s="1"/>
  <c r="C53" i="16"/>
  <c r="D53" i="16" s="1"/>
  <c r="C54" i="16"/>
  <c r="D54" i="16" s="1"/>
  <c r="C55" i="16"/>
  <c r="D55" i="16" s="1"/>
  <c r="C56" i="16"/>
  <c r="D56" i="16" s="1"/>
  <c r="C57" i="16"/>
  <c r="D57" i="16" s="1"/>
  <c r="C58" i="16"/>
  <c r="D58" i="16" s="1"/>
  <c r="C59" i="16"/>
  <c r="D59" i="16" s="1"/>
  <c r="C60" i="16"/>
  <c r="D60" i="16" s="1"/>
  <c r="C61" i="16"/>
  <c r="D61" i="16" s="1"/>
  <c r="C62" i="16"/>
  <c r="D62" i="16" s="1"/>
  <c r="C63" i="16"/>
  <c r="D63" i="16" s="1"/>
  <c r="C64" i="16"/>
  <c r="D64" i="16" s="1"/>
  <c r="C65" i="16"/>
  <c r="D65" i="16" s="1"/>
  <c r="C66" i="16"/>
  <c r="D66" i="16" s="1"/>
  <c r="C67" i="16"/>
  <c r="D67" i="16" s="1"/>
  <c r="C68" i="16"/>
  <c r="D68" i="16" s="1"/>
  <c r="C69" i="16"/>
  <c r="D69" i="16" s="1"/>
  <c r="C70" i="16"/>
  <c r="D70" i="16" s="1"/>
  <c r="C71" i="16"/>
  <c r="D71" i="16" s="1"/>
  <c r="C72" i="16"/>
  <c r="D72" i="16" s="1"/>
  <c r="C73" i="16"/>
  <c r="D73" i="16" s="1"/>
  <c r="C74" i="16"/>
  <c r="D74" i="16" s="1"/>
  <c r="C75" i="16"/>
  <c r="D75" i="16" s="1"/>
  <c r="C76" i="16"/>
  <c r="D76" i="16" s="1"/>
  <c r="C77" i="16"/>
  <c r="D77" i="16" s="1"/>
  <c r="C78" i="16"/>
  <c r="D78" i="16" s="1"/>
  <c r="C79" i="16"/>
  <c r="D79" i="16" s="1"/>
  <c r="C80" i="16"/>
  <c r="D80" i="16" s="1"/>
  <c r="C81" i="16"/>
  <c r="D81" i="16" s="1"/>
  <c r="C82" i="16"/>
  <c r="D82" i="16" s="1"/>
  <c r="C83" i="16"/>
  <c r="D83" i="16" s="1"/>
  <c r="C84" i="16"/>
  <c r="D84" i="16" s="1"/>
  <c r="C85" i="16"/>
  <c r="D85" i="16" s="1"/>
  <c r="C86" i="16"/>
  <c r="D86" i="16" s="1"/>
  <c r="C87" i="16"/>
  <c r="D87" i="16" s="1"/>
  <c r="C88" i="16"/>
  <c r="D88" i="16" s="1"/>
  <c r="C89" i="16"/>
  <c r="D89" i="16" s="1"/>
  <c r="C90" i="16"/>
  <c r="D90" i="16" s="1"/>
  <c r="C91" i="16"/>
  <c r="D91" i="16" s="1"/>
  <c r="C92" i="16"/>
  <c r="D92" i="16" s="1"/>
  <c r="C93" i="16"/>
  <c r="D93" i="16" s="1"/>
  <c r="C94" i="16"/>
  <c r="D94" i="16" s="1"/>
  <c r="C95" i="16"/>
  <c r="D95" i="16" s="1"/>
  <c r="C96" i="16"/>
  <c r="D96" i="16" s="1"/>
  <c r="C97" i="16"/>
  <c r="D97" i="16" s="1"/>
  <c r="C98" i="16"/>
  <c r="D98" i="16" s="1"/>
  <c r="C99" i="16"/>
  <c r="D99" i="16" s="1"/>
  <c r="C100" i="16"/>
  <c r="D100" i="16" s="1"/>
  <c r="C101" i="16"/>
  <c r="D101" i="16" s="1"/>
  <c r="C102" i="16"/>
  <c r="D102" i="16" s="1"/>
  <c r="C103" i="16"/>
  <c r="D103" i="16" s="1"/>
  <c r="C104" i="16"/>
  <c r="D104" i="16" s="1"/>
  <c r="C105" i="16"/>
  <c r="D105" i="16" s="1"/>
  <c r="C106" i="16"/>
  <c r="D106" i="16" s="1"/>
  <c r="C107" i="16"/>
  <c r="D107" i="16" s="1"/>
  <c r="C108" i="16"/>
  <c r="D108" i="16" s="1"/>
  <c r="C109" i="16"/>
  <c r="D109" i="16" s="1"/>
  <c r="C110" i="16"/>
  <c r="D110" i="16" s="1"/>
  <c r="C111" i="16"/>
  <c r="D111" i="16" s="1"/>
  <c r="C112" i="16"/>
  <c r="D112" i="16" s="1"/>
  <c r="C113" i="16"/>
  <c r="D113" i="16" s="1"/>
  <c r="C114" i="16"/>
  <c r="D114" i="16" s="1"/>
  <c r="C115" i="16"/>
  <c r="D115" i="16" s="1"/>
  <c r="C116" i="16"/>
  <c r="D116" i="16" s="1"/>
  <c r="C117" i="16"/>
  <c r="D117" i="16" s="1"/>
  <c r="C118" i="16"/>
  <c r="D118" i="16" s="1"/>
  <c r="C119" i="16"/>
  <c r="D119" i="16" s="1"/>
  <c r="C120" i="16"/>
  <c r="D120" i="16" s="1"/>
  <c r="C121" i="16"/>
  <c r="D121" i="16" s="1"/>
  <c r="C122" i="16"/>
  <c r="D122" i="16" s="1"/>
  <c r="C123" i="16"/>
  <c r="D123" i="16" s="1"/>
  <c r="C124" i="16"/>
  <c r="D124" i="16" s="1"/>
  <c r="C125" i="16"/>
  <c r="D125" i="16" s="1"/>
  <c r="C126" i="16"/>
  <c r="D126" i="16" s="1"/>
  <c r="C127" i="16"/>
  <c r="D127" i="16" s="1"/>
  <c r="C128" i="16"/>
  <c r="D128" i="16" s="1"/>
  <c r="C129" i="16"/>
  <c r="D129" i="16" s="1"/>
  <c r="C130" i="16"/>
  <c r="D130" i="16" s="1"/>
  <c r="C131" i="16"/>
  <c r="D131" i="16" s="1"/>
  <c r="C132" i="16"/>
  <c r="D132" i="16" s="1"/>
  <c r="C133" i="16"/>
  <c r="D133" i="16" s="1"/>
  <c r="C134" i="16"/>
  <c r="D134" i="16" s="1"/>
  <c r="C135" i="16"/>
  <c r="D135" i="16" s="1"/>
  <c r="C136" i="16"/>
  <c r="D136" i="16" s="1"/>
  <c r="C137" i="16"/>
  <c r="D137" i="16" s="1"/>
  <c r="C138" i="16"/>
  <c r="D138" i="16" s="1"/>
  <c r="C139" i="16"/>
  <c r="D139" i="16" s="1"/>
  <c r="C140" i="16"/>
  <c r="D140" i="16" s="1"/>
  <c r="C141" i="16"/>
  <c r="D141" i="16" s="1"/>
  <c r="C142" i="16"/>
  <c r="D142" i="16" s="1"/>
  <c r="C143" i="16"/>
  <c r="D143" i="16" s="1"/>
  <c r="C144" i="16"/>
  <c r="D144" i="16" s="1"/>
  <c r="C145" i="16"/>
  <c r="D145" i="16" s="1"/>
  <c r="C146" i="16"/>
  <c r="D146" i="16" s="1"/>
  <c r="C147" i="16"/>
  <c r="D147" i="16" s="1"/>
  <c r="C148" i="16"/>
  <c r="D148" i="16" s="1"/>
  <c r="C149" i="16"/>
  <c r="D149" i="16" s="1"/>
  <c r="C150" i="16"/>
  <c r="D150" i="16" s="1"/>
  <c r="C151" i="16"/>
  <c r="D151" i="16" s="1"/>
  <c r="C152" i="16"/>
  <c r="D152" i="16" s="1"/>
  <c r="C153" i="16"/>
  <c r="D153" i="16" s="1"/>
  <c r="C154" i="16"/>
  <c r="D154" i="16" s="1"/>
  <c r="C155" i="16"/>
  <c r="D155" i="16" s="1"/>
  <c r="C156" i="16"/>
  <c r="D156" i="16" s="1"/>
  <c r="C157" i="16"/>
  <c r="D157" i="16" s="1"/>
  <c r="C158" i="16"/>
  <c r="D158" i="16" s="1"/>
  <c r="C159" i="16"/>
  <c r="D159" i="16" s="1"/>
  <c r="C160" i="16"/>
  <c r="D160" i="16" s="1"/>
  <c r="C161" i="16"/>
  <c r="D161" i="16" s="1"/>
  <c r="C162" i="16"/>
  <c r="D162" i="16" s="1"/>
  <c r="C163" i="16"/>
  <c r="D163" i="16" s="1"/>
  <c r="C164" i="16"/>
  <c r="D164" i="16" s="1"/>
  <c r="C165" i="16"/>
  <c r="D165" i="16" s="1"/>
  <c r="C166" i="16"/>
  <c r="D166" i="16" s="1"/>
  <c r="C167" i="16"/>
  <c r="D167" i="16" s="1"/>
  <c r="C168" i="16"/>
  <c r="D168" i="16" s="1"/>
  <c r="C169" i="16"/>
  <c r="D169" i="16" s="1"/>
  <c r="C170" i="16"/>
  <c r="D170" i="16" s="1"/>
  <c r="C171" i="16"/>
  <c r="D171" i="16" s="1"/>
  <c r="C172" i="16"/>
  <c r="D172" i="16" s="1"/>
  <c r="C173" i="16"/>
  <c r="D173" i="16" s="1"/>
  <c r="C174" i="16"/>
  <c r="D174" i="16" s="1"/>
  <c r="C175" i="16"/>
  <c r="D175" i="16" s="1"/>
  <c r="C176" i="16"/>
  <c r="D176" i="16" s="1"/>
  <c r="C177" i="16"/>
  <c r="D177" i="16" s="1"/>
  <c r="C178" i="16"/>
  <c r="D178" i="16" s="1"/>
  <c r="C179" i="16"/>
  <c r="D179" i="16" s="1"/>
  <c r="C180" i="16"/>
  <c r="D180" i="16" s="1"/>
  <c r="C181" i="16"/>
  <c r="D181" i="16" s="1"/>
  <c r="C182" i="16"/>
  <c r="D182" i="16" s="1"/>
  <c r="C183" i="16"/>
  <c r="D183" i="16" s="1"/>
  <c r="C184" i="16"/>
  <c r="D184" i="16" s="1"/>
  <c r="C185" i="16"/>
  <c r="D185" i="16" s="1"/>
  <c r="C186" i="16"/>
  <c r="D186" i="16" s="1"/>
  <c r="C187" i="16"/>
  <c r="D187" i="16" s="1"/>
  <c r="C188" i="16"/>
  <c r="D188" i="16" s="1"/>
  <c r="C189" i="16"/>
  <c r="D189" i="16" s="1"/>
  <c r="C190" i="16"/>
  <c r="D190" i="16" s="1"/>
  <c r="C191" i="16"/>
  <c r="D191" i="16" s="1"/>
  <c r="C192" i="16"/>
  <c r="D192" i="16" s="1"/>
  <c r="C193" i="16"/>
  <c r="D193" i="16" s="1"/>
  <c r="C194" i="16"/>
  <c r="D194" i="16" s="1"/>
  <c r="C195" i="16"/>
  <c r="D195" i="16" s="1"/>
  <c r="C196" i="16"/>
  <c r="D196" i="16" s="1"/>
  <c r="C197" i="16"/>
  <c r="D197" i="16" s="1"/>
  <c r="C198" i="16"/>
  <c r="D198" i="16" s="1"/>
  <c r="C199" i="16"/>
  <c r="D199" i="16" s="1"/>
  <c r="C200" i="16"/>
  <c r="D200" i="16" s="1"/>
  <c r="C201" i="16"/>
  <c r="D201" i="16" s="1"/>
  <c r="C202" i="16"/>
  <c r="D202" i="16" s="1"/>
  <c r="C203" i="16"/>
  <c r="D203" i="16" s="1"/>
  <c r="C204" i="16"/>
  <c r="D204" i="16" s="1"/>
  <c r="C205" i="16"/>
  <c r="D205" i="16" s="1"/>
  <c r="C206" i="16"/>
  <c r="D206" i="16" s="1"/>
  <c r="C207" i="16"/>
  <c r="D207" i="16" s="1"/>
  <c r="C208" i="16"/>
  <c r="D208" i="16" s="1"/>
  <c r="C209" i="16"/>
  <c r="D209" i="16" s="1"/>
  <c r="C210" i="16"/>
  <c r="D210" i="16" s="1"/>
  <c r="C211" i="16"/>
  <c r="D211" i="16" s="1"/>
  <c r="C212" i="16"/>
  <c r="D212" i="16" s="1"/>
  <c r="C213" i="16"/>
  <c r="D213" i="16" s="1"/>
  <c r="C214" i="16"/>
  <c r="D214" i="16" s="1"/>
  <c r="C215" i="16"/>
  <c r="D215" i="16" s="1"/>
  <c r="C216" i="16"/>
  <c r="D216" i="16" s="1"/>
  <c r="C217" i="16"/>
  <c r="D217" i="16" s="1"/>
  <c r="C218" i="16"/>
  <c r="D218" i="16" s="1"/>
  <c r="C219" i="16"/>
  <c r="D219" i="16" s="1"/>
  <c r="C220" i="16"/>
  <c r="D220" i="16" s="1"/>
  <c r="C221" i="16"/>
  <c r="D221" i="16" s="1"/>
  <c r="C222" i="16"/>
  <c r="D222" i="16" s="1"/>
  <c r="C223" i="16"/>
  <c r="D223" i="16" s="1"/>
  <c r="C224" i="16"/>
  <c r="D224" i="16" s="1"/>
  <c r="C225" i="16"/>
  <c r="D225" i="16" s="1"/>
  <c r="C226" i="16"/>
  <c r="D226" i="16" s="1"/>
  <c r="C227" i="16"/>
  <c r="D227" i="16" s="1"/>
  <c r="C228" i="16"/>
  <c r="D228" i="16" s="1"/>
  <c r="C229" i="16"/>
  <c r="D229" i="16" s="1"/>
  <c r="C230" i="16"/>
  <c r="D230" i="16" s="1"/>
  <c r="C231" i="16"/>
  <c r="D231" i="16" s="1"/>
  <c r="C232" i="16"/>
  <c r="D232" i="16" s="1"/>
  <c r="C233" i="16"/>
  <c r="D233" i="16" s="1"/>
  <c r="C234" i="16"/>
  <c r="D234" i="16" s="1"/>
  <c r="C235" i="16"/>
  <c r="D235" i="16" s="1"/>
  <c r="C236" i="16"/>
  <c r="D236" i="16" s="1"/>
  <c r="C237" i="16"/>
  <c r="D237" i="16" s="1"/>
  <c r="C238" i="16"/>
  <c r="D238" i="16" s="1"/>
  <c r="C239" i="16"/>
  <c r="D239" i="16" s="1"/>
  <c r="C240" i="16"/>
  <c r="D240" i="16" s="1"/>
  <c r="C241" i="16"/>
  <c r="D241" i="16" s="1"/>
  <c r="C242" i="16"/>
  <c r="D242" i="16" s="1"/>
  <c r="C243" i="16"/>
  <c r="D243" i="16" s="1"/>
  <c r="C244" i="16"/>
  <c r="D244" i="16" s="1"/>
  <c r="C245" i="16"/>
  <c r="D245" i="16" s="1"/>
  <c r="C246" i="16"/>
  <c r="D246" i="16" s="1"/>
  <c r="C247" i="16"/>
  <c r="D247" i="16" s="1"/>
  <c r="C248" i="16"/>
  <c r="D248" i="16" s="1"/>
  <c r="C249" i="16"/>
  <c r="D249" i="16" s="1"/>
  <c r="C250" i="16"/>
  <c r="D250" i="16" s="1"/>
  <c r="C251" i="16"/>
  <c r="D251" i="16" s="1"/>
  <c r="C252" i="16"/>
  <c r="D252" i="16" s="1"/>
  <c r="C253" i="16"/>
  <c r="D253" i="16" s="1"/>
  <c r="C254" i="16"/>
  <c r="D254" i="16" s="1"/>
  <c r="C255" i="16"/>
  <c r="D255" i="16" s="1"/>
  <c r="C256" i="16"/>
  <c r="D256" i="16" s="1"/>
  <c r="C257" i="16"/>
  <c r="D257" i="16" s="1"/>
  <c r="C258" i="16"/>
  <c r="D258" i="16" s="1"/>
  <c r="C259" i="16"/>
  <c r="D259" i="16" s="1"/>
  <c r="C260" i="16"/>
  <c r="D260" i="16" s="1"/>
  <c r="C261" i="16"/>
  <c r="D261" i="16" s="1"/>
  <c r="C262" i="16"/>
  <c r="D262" i="16" s="1"/>
  <c r="C263" i="16"/>
  <c r="D263" i="16" s="1"/>
  <c r="C264" i="16"/>
  <c r="D264" i="16" s="1"/>
  <c r="C265" i="16"/>
  <c r="D265" i="16" s="1"/>
  <c r="C266" i="16"/>
  <c r="D266" i="16" s="1"/>
  <c r="C267" i="16"/>
  <c r="D267" i="16" s="1"/>
  <c r="C268" i="16"/>
  <c r="D268" i="16" s="1"/>
  <c r="C269" i="16"/>
  <c r="D269" i="16" s="1"/>
  <c r="C270" i="16"/>
  <c r="D270" i="16" s="1"/>
  <c r="C271" i="16"/>
  <c r="D271" i="16" s="1"/>
  <c r="C272" i="16"/>
  <c r="D272" i="16" s="1"/>
  <c r="C273" i="16"/>
  <c r="D273" i="16" s="1"/>
  <c r="C274" i="16"/>
  <c r="D274" i="16" s="1"/>
  <c r="C275" i="16"/>
  <c r="D275" i="16" s="1"/>
  <c r="C276" i="16"/>
  <c r="D276" i="16" s="1"/>
  <c r="C277" i="16"/>
  <c r="D277" i="16" s="1"/>
  <c r="C278" i="16"/>
  <c r="D278" i="16" s="1"/>
  <c r="C279" i="16"/>
  <c r="D279" i="16" s="1"/>
  <c r="C280" i="16"/>
  <c r="D280" i="16" s="1"/>
  <c r="C281" i="16"/>
  <c r="D281" i="16" s="1"/>
  <c r="C282" i="16"/>
  <c r="D282" i="16" s="1"/>
  <c r="C283" i="16"/>
  <c r="D283" i="16" s="1"/>
  <c r="C284" i="16"/>
  <c r="D284" i="16" s="1"/>
  <c r="C285" i="16"/>
  <c r="D285" i="16" s="1"/>
  <c r="C286" i="16"/>
  <c r="D286" i="16" s="1"/>
  <c r="C287" i="16"/>
  <c r="D287" i="16" s="1"/>
  <c r="C288" i="16"/>
  <c r="D288" i="16" s="1"/>
  <c r="C289" i="16"/>
  <c r="D289" i="16" s="1"/>
  <c r="C290" i="16"/>
  <c r="D290" i="16" s="1"/>
  <c r="C291" i="16"/>
  <c r="D291" i="16" s="1"/>
  <c r="C292" i="16"/>
  <c r="D292" i="16" s="1"/>
  <c r="C293" i="16"/>
  <c r="D293" i="16" s="1"/>
  <c r="C294" i="16"/>
  <c r="D294" i="16" s="1"/>
  <c r="C295" i="16"/>
  <c r="D295" i="16" s="1"/>
  <c r="C296" i="16"/>
  <c r="D296" i="16" s="1"/>
  <c r="C297" i="16"/>
  <c r="D297" i="16" s="1"/>
  <c r="C298" i="16"/>
  <c r="D298" i="16" s="1"/>
  <c r="C299" i="16"/>
  <c r="D299" i="16" s="1"/>
  <c r="C300" i="16"/>
  <c r="D300" i="16" s="1"/>
  <c r="C301" i="16"/>
  <c r="D301" i="16" s="1"/>
  <c r="C302" i="16"/>
  <c r="D302" i="16" s="1"/>
  <c r="C303" i="16"/>
  <c r="D303" i="16" s="1"/>
  <c r="C304" i="16"/>
  <c r="D304" i="16" s="1"/>
  <c r="C305" i="16"/>
  <c r="D305" i="16" s="1"/>
  <c r="C306" i="16"/>
  <c r="D306" i="16" s="1"/>
  <c r="C307" i="16"/>
  <c r="D307" i="16" s="1"/>
  <c r="C308" i="16"/>
  <c r="D308" i="16" s="1"/>
  <c r="C309" i="16"/>
  <c r="D309" i="16" s="1"/>
  <c r="C310" i="16"/>
  <c r="D310" i="16" s="1"/>
  <c r="C311" i="16"/>
  <c r="D311" i="16" s="1"/>
  <c r="C312" i="16"/>
  <c r="D312" i="16" s="1"/>
  <c r="C313" i="16"/>
  <c r="D313" i="16" s="1"/>
  <c r="C314" i="16"/>
  <c r="D314" i="16" s="1"/>
  <c r="C315" i="16"/>
  <c r="D315" i="16" s="1"/>
  <c r="C316" i="16"/>
  <c r="D316" i="16" s="1"/>
  <c r="C317" i="16"/>
  <c r="D317" i="16" s="1"/>
  <c r="C318" i="16"/>
  <c r="D318" i="16" s="1"/>
  <c r="C319" i="16"/>
  <c r="D319" i="16" s="1"/>
  <c r="C320" i="16"/>
  <c r="D320" i="16" s="1"/>
  <c r="C321" i="16"/>
  <c r="D321" i="16" s="1"/>
  <c r="C322" i="16"/>
  <c r="D322" i="16" s="1"/>
  <c r="C323" i="16"/>
  <c r="D323" i="16" s="1"/>
  <c r="C324" i="16"/>
  <c r="D324" i="16" s="1"/>
  <c r="C325" i="16"/>
  <c r="D325" i="16" s="1"/>
  <c r="C326" i="16"/>
  <c r="D326" i="16" s="1"/>
  <c r="C327" i="16"/>
  <c r="D327" i="16" s="1"/>
  <c r="C328" i="16"/>
  <c r="D328" i="16" s="1"/>
  <c r="C329" i="16"/>
  <c r="D329" i="16" s="1"/>
  <c r="C330" i="16"/>
  <c r="D330" i="16" s="1"/>
  <c r="C331" i="16"/>
  <c r="D331" i="16" s="1"/>
  <c r="C332" i="16"/>
  <c r="D332" i="16" s="1"/>
  <c r="C333" i="16"/>
  <c r="D333" i="16" s="1"/>
  <c r="C334" i="16"/>
  <c r="D334" i="16" s="1"/>
  <c r="C335" i="16"/>
  <c r="D335" i="16" s="1"/>
  <c r="C336" i="16"/>
  <c r="D336" i="16" s="1"/>
  <c r="C337" i="16"/>
  <c r="D337" i="16" s="1"/>
  <c r="C338" i="16"/>
  <c r="D338" i="16" s="1"/>
  <c r="C339" i="16"/>
  <c r="D339" i="16" s="1"/>
  <c r="C340" i="16"/>
  <c r="D340" i="16" s="1"/>
  <c r="C341" i="16"/>
  <c r="D341" i="16" s="1"/>
  <c r="C342" i="16"/>
  <c r="D342" i="16" s="1"/>
  <c r="C343" i="16"/>
  <c r="D343" i="16" s="1"/>
  <c r="C344" i="16"/>
  <c r="D344" i="16" s="1"/>
  <c r="C345" i="16"/>
  <c r="D345" i="16" s="1"/>
  <c r="C346" i="16"/>
  <c r="D346" i="16" s="1"/>
  <c r="C347" i="16"/>
  <c r="D347" i="16" s="1"/>
  <c r="C348" i="16"/>
  <c r="D348" i="16" s="1"/>
  <c r="C349" i="16"/>
  <c r="D349" i="16" s="1"/>
  <c r="C350" i="16"/>
  <c r="D350" i="16" s="1"/>
  <c r="C351" i="16"/>
  <c r="D351" i="16" s="1"/>
  <c r="C352" i="16"/>
  <c r="D352" i="16" s="1"/>
  <c r="C353" i="16"/>
  <c r="D353" i="16" s="1"/>
  <c r="C354" i="16"/>
  <c r="D354" i="16" s="1"/>
  <c r="C355" i="16"/>
  <c r="D355" i="16" s="1"/>
  <c r="C356" i="16"/>
  <c r="D356" i="16" s="1"/>
  <c r="C357" i="16"/>
  <c r="D357" i="16" s="1"/>
  <c r="C358" i="16"/>
  <c r="D358" i="16" s="1"/>
  <c r="C359" i="16"/>
  <c r="D359" i="16" s="1"/>
  <c r="C360" i="16"/>
  <c r="D360" i="16" s="1"/>
  <c r="C361" i="16"/>
  <c r="D361" i="16" s="1"/>
  <c r="C362" i="16"/>
  <c r="D362" i="16" s="1"/>
  <c r="C363" i="16"/>
  <c r="D363" i="16" s="1"/>
  <c r="C364" i="16"/>
  <c r="D364" i="16" s="1"/>
  <c r="C365" i="16"/>
  <c r="D365" i="16" s="1"/>
  <c r="C366" i="16"/>
  <c r="D366" i="16" s="1"/>
  <c r="C367" i="16"/>
  <c r="D367" i="16" s="1"/>
  <c r="C368" i="16"/>
  <c r="D368" i="16" s="1"/>
  <c r="C369" i="16"/>
  <c r="D369" i="16" s="1"/>
  <c r="C370" i="16"/>
  <c r="D370" i="16" s="1"/>
  <c r="C371" i="16"/>
  <c r="D371" i="16" s="1"/>
  <c r="C372" i="16"/>
  <c r="D372" i="16" s="1"/>
  <c r="C373" i="16"/>
  <c r="D373" i="16" s="1"/>
  <c r="C374" i="16"/>
  <c r="D374" i="16" s="1"/>
  <c r="C375" i="16"/>
  <c r="D375" i="16" s="1"/>
  <c r="C376" i="16"/>
  <c r="D376" i="16" s="1"/>
  <c r="C377" i="16"/>
  <c r="D377" i="16" s="1"/>
  <c r="C378" i="16"/>
  <c r="D378" i="16" s="1"/>
  <c r="C379" i="16"/>
  <c r="D379" i="16" s="1"/>
  <c r="C380" i="16"/>
  <c r="D380" i="16" s="1"/>
  <c r="C381" i="16"/>
  <c r="D381" i="16" s="1"/>
  <c r="C382" i="16"/>
  <c r="D382" i="16" s="1"/>
  <c r="C383" i="16"/>
  <c r="D383" i="16" s="1"/>
  <c r="C384" i="16"/>
  <c r="D384" i="16" s="1"/>
  <c r="C385" i="16"/>
  <c r="D385" i="16" s="1"/>
  <c r="C386" i="16"/>
  <c r="D386" i="16" s="1"/>
  <c r="C387" i="16"/>
  <c r="D387" i="16" s="1"/>
  <c r="C388" i="16"/>
  <c r="D388" i="16" s="1"/>
  <c r="C389" i="16"/>
  <c r="D389" i="16" s="1"/>
  <c r="C390" i="16"/>
  <c r="D390" i="16" s="1"/>
  <c r="C391" i="16"/>
  <c r="D391" i="16" s="1"/>
  <c r="C392" i="16"/>
  <c r="D392" i="16" s="1"/>
  <c r="C393" i="16"/>
  <c r="D393" i="16" s="1"/>
  <c r="C394" i="16"/>
  <c r="D394" i="16" s="1"/>
  <c r="C395" i="16"/>
  <c r="D395" i="16" s="1"/>
  <c r="C396" i="16"/>
  <c r="D396" i="16" s="1"/>
  <c r="C397" i="16"/>
  <c r="D397" i="16" s="1"/>
  <c r="C398" i="16"/>
  <c r="D398" i="16" s="1"/>
  <c r="C399" i="16"/>
  <c r="D399" i="16" s="1"/>
  <c r="C400" i="16"/>
  <c r="D400" i="16" s="1"/>
  <c r="C401" i="16"/>
  <c r="D401" i="16" s="1"/>
  <c r="C402" i="16"/>
  <c r="D402" i="16" s="1"/>
  <c r="C403" i="16"/>
  <c r="D403" i="16" s="1"/>
  <c r="C404" i="16"/>
  <c r="D404" i="16" s="1"/>
  <c r="C405" i="16"/>
  <c r="D405" i="16" s="1"/>
  <c r="C406" i="16"/>
  <c r="D406" i="16" s="1"/>
  <c r="C407" i="16"/>
  <c r="D407" i="16" s="1"/>
  <c r="C408" i="16"/>
  <c r="D408" i="16" s="1"/>
  <c r="C409" i="16"/>
  <c r="D409" i="16" s="1"/>
  <c r="C410" i="16"/>
  <c r="D410" i="16" s="1"/>
  <c r="C411" i="16"/>
  <c r="D411" i="16" s="1"/>
  <c r="C412" i="16"/>
  <c r="D412" i="16" s="1"/>
  <c r="C413" i="16"/>
  <c r="D413" i="16" s="1"/>
  <c r="C414" i="16"/>
  <c r="D414" i="16" s="1"/>
  <c r="C415" i="16"/>
  <c r="D415" i="16" s="1"/>
  <c r="C416" i="16"/>
  <c r="D416" i="16" s="1"/>
  <c r="C417" i="16"/>
  <c r="D417" i="16" s="1"/>
  <c r="C418" i="16"/>
  <c r="D418" i="16" s="1"/>
  <c r="C419" i="16"/>
  <c r="D419" i="16" s="1"/>
  <c r="C420" i="16"/>
  <c r="D420" i="16" s="1"/>
  <c r="C421" i="16"/>
  <c r="D421" i="16" s="1"/>
  <c r="C422" i="16"/>
  <c r="D422" i="16" s="1"/>
  <c r="C423" i="16"/>
  <c r="D423" i="16" s="1"/>
  <c r="C424" i="16"/>
  <c r="D424" i="16" s="1"/>
  <c r="C425" i="16"/>
  <c r="D425" i="16" s="1"/>
  <c r="C426" i="16"/>
  <c r="D426" i="16" s="1"/>
  <c r="C427" i="16"/>
  <c r="D427" i="16" s="1"/>
  <c r="C428" i="16"/>
  <c r="D428" i="16" s="1"/>
  <c r="C429" i="16"/>
  <c r="D429" i="16" s="1"/>
  <c r="C430" i="16"/>
  <c r="D430" i="16" s="1"/>
  <c r="C431" i="16"/>
  <c r="D431" i="16" s="1"/>
  <c r="C432" i="16"/>
  <c r="D432" i="16" s="1"/>
  <c r="C433" i="16"/>
  <c r="D433" i="16" s="1"/>
  <c r="C434" i="16"/>
  <c r="D434" i="16" s="1"/>
  <c r="C435" i="16"/>
  <c r="D435" i="16" s="1"/>
  <c r="C436" i="16"/>
  <c r="D436" i="16" s="1"/>
  <c r="C437" i="16"/>
  <c r="D437" i="16" s="1"/>
  <c r="C438" i="16"/>
  <c r="D438" i="16" s="1"/>
  <c r="C439" i="16"/>
  <c r="D439" i="16" s="1"/>
  <c r="C440" i="16"/>
  <c r="D440" i="16" s="1"/>
  <c r="C441" i="16"/>
  <c r="D441" i="16" s="1"/>
  <c r="C442" i="16"/>
  <c r="D442" i="16" s="1"/>
  <c r="C443" i="16"/>
  <c r="D443" i="16" s="1"/>
  <c r="C444" i="16"/>
  <c r="D444" i="16" s="1"/>
  <c r="C445" i="16"/>
  <c r="D445" i="16" s="1"/>
  <c r="C446" i="16"/>
  <c r="D446" i="16" s="1"/>
  <c r="C447" i="16"/>
  <c r="D447" i="16" s="1"/>
  <c r="C448" i="16"/>
  <c r="D448" i="16" s="1"/>
  <c r="C449" i="16"/>
  <c r="D449" i="16" s="1"/>
  <c r="C450" i="16"/>
  <c r="D450" i="16" s="1"/>
  <c r="C451" i="16"/>
  <c r="D451" i="16" s="1"/>
  <c r="C452" i="16"/>
  <c r="D452" i="16" s="1"/>
  <c r="C453" i="16"/>
  <c r="D453" i="16" s="1"/>
  <c r="C454" i="16"/>
  <c r="D454" i="16" s="1"/>
  <c r="C455" i="16"/>
  <c r="D455" i="16" s="1"/>
  <c r="C456" i="16"/>
  <c r="D456" i="16" s="1"/>
  <c r="C457" i="16"/>
  <c r="D457" i="16" s="1"/>
  <c r="C458" i="16"/>
  <c r="D458" i="16" s="1"/>
  <c r="C459" i="16"/>
  <c r="D459" i="16" s="1"/>
  <c r="C460" i="16"/>
  <c r="D460" i="16" s="1"/>
  <c r="C461" i="16"/>
  <c r="D461" i="16" s="1"/>
  <c r="C462" i="16"/>
  <c r="D462" i="16" s="1"/>
  <c r="C463" i="16"/>
  <c r="D463" i="16" s="1"/>
  <c r="C464" i="16"/>
  <c r="D464" i="16" s="1"/>
  <c r="C465" i="16"/>
  <c r="D465" i="16" s="1"/>
  <c r="C466" i="16"/>
  <c r="D466" i="16" s="1"/>
  <c r="C467" i="16"/>
  <c r="D467" i="16" s="1"/>
  <c r="C468" i="16"/>
  <c r="D468" i="16" s="1"/>
  <c r="C469" i="16"/>
  <c r="D469" i="16" s="1"/>
  <c r="C470" i="16"/>
  <c r="D470" i="16" s="1"/>
  <c r="C471" i="16"/>
  <c r="D471" i="16" s="1"/>
  <c r="C472" i="16"/>
  <c r="D472" i="16" s="1"/>
  <c r="C473" i="16"/>
  <c r="D473" i="16" s="1"/>
  <c r="C474" i="16"/>
  <c r="D474" i="16" s="1"/>
  <c r="C475" i="16"/>
  <c r="D475" i="16" s="1"/>
  <c r="C476" i="16"/>
  <c r="D476" i="16" s="1"/>
  <c r="C477" i="16"/>
  <c r="D477" i="16" s="1"/>
  <c r="C478" i="16"/>
  <c r="D478" i="16" s="1"/>
  <c r="C479" i="16"/>
  <c r="D479" i="16" s="1"/>
  <c r="C480" i="16"/>
  <c r="D480" i="16" s="1"/>
  <c r="C481" i="16"/>
  <c r="D481" i="16" s="1"/>
  <c r="C482" i="16"/>
  <c r="D482" i="16" s="1"/>
  <c r="C483" i="16"/>
  <c r="D483" i="16" s="1"/>
  <c r="C484" i="16"/>
  <c r="D484" i="16" s="1"/>
  <c r="C485" i="16"/>
  <c r="D485" i="16" s="1"/>
  <c r="C486" i="16"/>
  <c r="D486" i="16" s="1"/>
  <c r="C487" i="16"/>
  <c r="D487" i="16" s="1"/>
  <c r="C488" i="16"/>
  <c r="D488" i="16" s="1"/>
  <c r="C489" i="16"/>
  <c r="D489" i="16" s="1"/>
  <c r="C490" i="16"/>
  <c r="D490" i="16" s="1"/>
  <c r="C491" i="16"/>
  <c r="D491" i="16" s="1"/>
  <c r="C492" i="16"/>
  <c r="D492" i="16" s="1"/>
  <c r="C493" i="16"/>
  <c r="D493" i="16" s="1"/>
  <c r="C494" i="16"/>
  <c r="D494" i="16" s="1"/>
  <c r="C495" i="16"/>
  <c r="D495" i="16" s="1"/>
  <c r="C496" i="16"/>
  <c r="D496" i="16" s="1"/>
  <c r="C497" i="16"/>
  <c r="D497" i="16" s="1"/>
  <c r="C498" i="16"/>
  <c r="D498" i="16" s="1"/>
  <c r="C499" i="16"/>
  <c r="D499" i="16" s="1"/>
  <c r="C500" i="16"/>
  <c r="D500" i="16" s="1"/>
  <c r="C501" i="16"/>
  <c r="D501" i="16" s="1"/>
  <c r="C502" i="16"/>
  <c r="D502" i="16" s="1"/>
  <c r="C503" i="16"/>
  <c r="D503" i="16" s="1"/>
  <c r="C504" i="16"/>
  <c r="D504" i="16" s="1"/>
  <c r="C505" i="16"/>
  <c r="D505" i="16" s="1"/>
  <c r="C506" i="16"/>
  <c r="D506" i="16" s="1"/>
  <c r="C507" i="16"/>
  <c r="D507" i="16" s="1"/>
  <c r="C508" i="16"/>
  <c r="D508" i="16" s="1"/>
  <c r="C509" i="16"/>
  <c r="D509" i="16" s="1"/>
  <c r="C510" i="16"/>
  <c r="D510" i="16" s="1"/>
  <c r="C511" i="16"/>
  <c r="D511" i="16" s="1"/>
  <c r="C512" i="16"/>
  <c r="D512" i="16" s="1"/>
  <c r="C513" i="16"/>
  <c r="D513" i="16" s="1"/>
  <c r="C514" i="16"/>
  <c r="D514" i="16" s="1"/>
  <c r="C515" i="16"/>
  <c r="D515" i="16" s="1"/>
  <c r="C516" i="16"/>
  <c r="D516" i="16" s="1"/>
  <c r="C517" i="16"/>
  <c r="D517" i="16" s="1"/>
  <c r="C518" i="16"/>
  <c r="D518" i="16" s="1"/>
  <c r="C519" i="16"/>
  <c r="D519" i="16" s="1"/>
  <c r="C520" i="16"/>
  <c r="D520" i="16" s="1"/>
  <c r="C521" i="16"/>
  <c r="D521" i="16" s="1"/>
  <c r="C522" i="16"/>
  <c r="D522" i="16" s="1"/>
  <c r="C523" i="16"/>
  <c r="D523" i="16" s="1"/>
  <c r="C524" i="16"/>
  <c r="D524" i="16" s="1"/>
  <c r="C525" i="16"/>
  <c r="D525" i="16" s="1"/>
  <c r="C526" i="16"/>
  <c r="D526" i="16" s="1"/>
  <c r="C527" i="16"/>
  <c r="D527" i="16" s="1"/>
  <c r="C528" i="16"/>
  <c r="D528" i="16" s="1"/>
  <c r="C529" i="16"/>
  <c r="D529" i="16" s="1"/>
  <c r="C530" i="16"/>
  <c r="D530" i="16" s="1"/>
  <c r="C531" i="16"/>
  <c r="D531" i="16" s="1"/>
  <c r="C532" i="16"/>
  <c r="D532" i="16" s="1"/>
  <c r="C533" i="16"/>
  <c r="D533" i="16" s="1"/>
  <c r="C534" i="16"/>
  <c r="D534" i="16" s="1"/>
  <c r="C535" i="16"/>
  <c r="D535" i="16" s="1"/>
  <c r="C536" i="16"/>
  <c r="D536" i="16" s="1"/>
  <c r="C537" i="16"/>
  <c r="D537" i="16" s="1"/>
  <c r="C538" i="16"/>
  <c r="D538" i="16" s="1"/>
  <c r="C539" i="16"/>
  <c r="D539" i="16" s="1"/>
  <c r="C540" i="16"/>
  <c r="D540" i="16" s="1"/>
  <c r="C541" i="16"/>
  <c r="D541" i="16" s="1"/>
  <c r="C542" i="16"/>
  <c r="D542" i="16" s="1"/>
  <c r="C543" i="16"/>
  <c r="D543" i="16" s="1"/>
  <c r="C544" i="16"/>
  <c r="D544" i="16" s="1"/>
  <c r="C545" i="16"/>
  <c r="D545" i="16" s="1"/>
  <c r="C546" i="16"/>
  <c r="D546" i="16" s="1"/>
  <c r="C547" i="16"/>
  <c r="D547" i="16" s="1"/>
  <c r="C548" i="16"/>
  <c r="D548" i="16" s="1"/>
  <c r="C549" i="16"/>
  <c r="D549" i="16" s="1"/>
  <c r="C550" i="16"/>
  <c r="D550" i="16" s="1"/>
  <c r="C551" i="16"/>
  <c r="D551" i="16" s="1"/>
  <c r="C552" i="16"/>
  <c r="D552" i="16" s="1"/>
  <c r="C553" i="16"/>
  <c r="D553" i="16" s="1"/>
  <c r="C554" i="16"/>
  <c r="D554" i="16" s="1"/>
  <c r="C555" i="16"/>
  <c r="D555" i="16" s="1"/>
  <c r="C556" i="16"/>
  <c r="D556" i="16" s="1"/>
  <c r="C557" i="16"/>
  <c r="D557" i="16" s="1"/>
  <c r="C558" i="16"/>
  <c r="D558" i="16" s="1"/>
  <c r="C559" i="16"/>
  <c r="D559" i="16" s="1"/>
  <c r="C560" i="16"/>
  <c r="D560" i="16" s="1"/>
  <c r="C561" i="16"/>
  <c r="D561" i="16" s="1"/>
  <c r="C562" i="16"/>
  <c r="D562" i="16" s="1"/>
  <c r="C563" i="16"/>
  <c r="D563" i="16" s="1"/>
  <c r="C564" i="16"/>
  <c r="D564" i="16" s="1"/>
  <c r="C565" i="16"/>
  <c r="D565" i="16" s="1"/>
  <c r="C566" i="16"/>
  <c r="D566" i="16" s="1"/>
  <c r="C567" i="16"/>
  <c r="D567" i="16" s="1"/>
  <c r="C568" i="16"/>
  <c r="D568" i="16" s="1"/>
  <c r="C569" i="16"/>
  <c r="D569" i="16" s="1"/>
  <c r="C570" i="16"/>
  <c r="D570" i="16" s="1"/>
  <c r="C571" i="16"/>
  <c r="D571" i="16" s="1"/>
  <c r="C572" i="16"/>
  <c r="D572" i="16" s="1"/>
  <c r="C573" i="16"/>
  <c r="D573" i="16" s="1"/>
  <c r="C574" i="16"/>
  <c r="D574" i="16" s="1"/>
  <c r="C575" i="16"/>
  <c r="D575" i="16" s="1"/>
  <c r="C576" i="16"/>
  <c r="D576" i="16" s="1"/>
  <c r="C577" i="16"/>
  <c r="D577" i="16" s="1"/>
  <c r="C578" i="16"/>
  <c r="D578" i="16" s="1"/>
  <c r="C579" i="16"/>
  <c r="D579" i="16" s="1"/>
  <c r="C580" i="16"/>
  <c r="D580" i="16" s="1"/>
  <c r="C581" i="16"/>
  <c r="D581" i="16" s="1"/>
  <c r="C582" i="16"/>
  <c r="D582" i="16" s="1"/>
  <c r="C583" i="16"/>
  <c r="D583" i="16" s="1"/>
  <c r="C584" i="16"/>
  <c r="D584" i="16" s="1"/>
  <c r="C585" i="16"/>
  <c r="D585" i="16" s="1"/>
  <c r="C586" i="16"/>
  <c r="D586" i="16" s="1"/>
  <c r="C587" i="16"/>
  <c r="D587" i="16" s="1"/>
  <c r="C588" i="16"/>
  <c r="D588" i="16" s="1"/>
  <c r="C589" i="16"/>
  <c r="D589" i="16" s="1"/>
  <c r="C590" i="16"/>
  <c r="D590" i="16" s="1"/>
  <c r="C591" i="16"/>
  <c r="D591" i="16" s="1"/>
  <c r="C592" i="16"/>
  <c r="D592" i="16" s="1"/>
  <c r="C593" i="16"/>
  <c r="D593" i="16" s="1"/>
  <c r="C594" i="16"/>
  <c r="D594" i="16" s="1"/>
  <c r="C595" i="16"/>
  <c r="D595" i="16" s="1"/>
  <c r="C596" i="16"/>
  <c r="D596" i="16" s="1"/>
  <c r="C597" i="16"/>
  <c r="D597" i="16" s="1"/>
  <c r="C598" i="16"/>
  <c r="D598" i="16" s="1"/>
  <c r="C599" i="16"/>
  <c r="D599" i="16" s="1"/>
  <c r="C600" i="16"/>
  <c r="D600" i="16" s="1"/>
  <c r="C601" i="16"/>
  <c r="D601" i="16" s="1"/>
  <c r="C602" i="16"/>
  <c r="D602" i="16" s="1"/>
  <c r="C603" i="16"/>
  <c r="D603" i="16" s="1"/>
  <c r="C604" i="16"/>
  <c r="D604" i="16" s="1"/>
  <c r="C605" i="16"/>
  <c r="D605" i="16" s="1"/>
  <c r="C606" i="16"/>
  <c r="D606" i="16" s="1"/>
  <c r="C607" i="16"/>
  <c r="D607" i="16" s="1"/>
  <c r="C608" i="16"/>
  <c r="D608" i="16" s="1"/>
  <c r="C609" i="16"/>
  <c r="D609" i="16" s="1"/>
  <c r="C610" i="16"/>
  <c r="D610" i="16" s="1"/>
  <c r="C611" i="16"/>
  <c r="D611" i="16" s="1"/>
  <c r="C612" i="16"/>
  <c r="D612" i="16" s="1"/>
  <c r="C613" i="16"/>
  <c r="D613" i="16" s="1"/>
  <c r="C614" i="16"/>
  <c r="D614" i="16" s="1"/>
  <c r="C615" i="16"/>
  <c r="D615" i="16" s="1"/>
  <c r="C616" i="16"/>
  <c r="D616" i="16" s="1"/>
  <c r="C617" i="16"/>
  <c r="D617" i="16" s="1"/>
  <c r="C618" i="16"/>
  <c r="D618" i="16" s="1"/>
  <c r="C619" i="16"/>
  <c r="D619" i="16" s="1"/>
  <c r="C620" i="16"/>
  <c r="D620" i="16" s="1"/>
  <c r="C621" i="16"/>
  <c r="D621" i="16" s="1"/>
  <c r="C622" i="16"/>
  <c r="D622" i="16" s="1"/>
  <c r="C623" i="16"/>
  <c r="D623" i="16" s="1"/>
  <c r="C624" i="16"/>
  <c r="D624" i="16" s="1"/>
  <c r="C625" i="16"/>
  <c r="D625" i="16" s="1"/>
  <c r="C626" i="16"/>
  <c r="D626" i="16" s="1"/>
  <c r="C627" i="16"/>
  <c r="D627" i="16" s="1"/>
  <c r="C628" i="16"/>
  <c r="D628" i="16" s="1"/>
  <c r="C629" i="16"/>
  <c r="D629" i="16" s="1"/>
  <c r="C630" i="16"/>
  <c r="D630" i="16" s="1"/>
  <c r="C631" i="16"/>
  <c r="D631" i="16" s="1"/>
  <c r="C632" i="16"/>
  <c r="D632" i="16" s="1"/>
  <c r="C633" i="16"/>
  <c r="D633" i="16" s="1"/>
  <c r="C634" i="16"/>
  <c r="D634" i="16" s="1"/>
  <c r="C635" i="16"/>
  <c r="D635" i="16" s="1"/>
  <c r="C636" i="16"/>
  <c r="D636" i="16" s="1"/>
  <c r="C637" i="16"/>
  <c r="D637" i="16" s="1"/>
  <c r="C638" i="16"/>
  <c r="D638" i="16" s="1"/>
  <c r="C639" i="16"/>
  <c r="D639" i="16" s="1"/>
  <c r="C640" i="16"/>
  <c r="D640" i="16" s="1"/>
  <c r="C641" i="16"/>
  <c r="D641" i="16" s="1"/>
  <c r="C642" i="16"/>
  <c r="D642" i="16" s="1"/>
  <c r="C643" i="16"/>
  <c r="D643" i="16" s="1"/>
  <c r="C644" i="16"/>
  <c r="D644" i="16" s="1"/>
  <c r="C645" i="16"/>
  <c r="D645" i="16" s="1"/>
  <c r="C646" i="16"/>
  <c r="D646" i="16" s="1"/>
  <c r="C647" i="16"/>
  <c r="D647" i="16" s="1"/>
  <c r="C648" i="16"/>
  <c r="D648" i="16" s="1"/>
  <c r="C649" i="16"/>
  <c r="D649" i="16" s="1"/>
  <c r="C650" i="16"/>
  <c r="D650" i="16" s="1"/>
  <c r="C651" i="16"/>
  <c r="D651" i="16" s="1"/>
  <c r="C652" i="16"/>
  <c r="D652" i="16" s="1"/>
  <c r="C653" i="16"/>
  <c r="D653" i="16" s="1"/>
  <c r="C654" i="16"/>
  <c r="D654" i="16" s="1"/>
  <c r="C655" i="16"/>
  <c r="D655" i="16" s="1"/>
  <c r="C656" i="16"/>
  <c r="D656" i="16" s="1"/>
  <c r="C657" i="16"/>
  <c r="D657" i="16" s="1"/>
  <c r="C658" i="16"/>
  <c r="D658" i="16" s="1"/>
  <c r="C659" i="16"/>
  <c r="D659" i="16" s="1"/>
  <c r="C660" i="16"/>
  <c r="D660" i="16" s="1"/>
  <c r="C661" i="16"/>
  <c r="D661" i="16" s="1"/>
  <c r="C662" i="16"/>
  <c r="D662" i="16" s="1"/>
  <c r="C663" i="16"/>
  <c r="D663" i="16" s="1"/>
  <c r="C664" i="16"/>
  <c r="D664" i="16" s="1"/>
  <c r="C665" i="16"/>
  <c r="D665" i="16" s="1"/>
  <c r="C666" i="16"/>
  <c r="D666" i="16" s="1"/>
  <c r="C667" i="16"/>
  <c r="D667" i="16" s="1"/>
  <c r="C668" i="16"/>
  <c r="D668" i="16" s="1"/>
  <c r="C669" i="16"/>
  <c r="D669" i="16" s="1"/>
  <c r="C670" i="16"/>
  <c r="D670" i="16" s="1"/>
  <c r="C671" i="16"/>
  <c r="D671" i="16" s="1"/>
  <c r="C672" i="16"/>
  <c r="D672" i="16" s="1"/>
  <c r="C673" i="16"/>
  <c r="D673" i="16" s="1"/>
  <c r="C674" i="16"/>
  <c r="D674" i="16" s="1"/>
  <c r="C675" i="16"/>
  <c r="D675" i="16" s="1"/>
  <c r="C676" i="16"/>
  <c r="D676" i="16" s="1"/>
  <c r="C677" i="16"/>
  <c r="D677" i="16" s="1"/>
  <c r="C678" i="16"/>
  <c r="D678" i="16" s="1"/>
  <c r="C679" i="16"/>
  <c r="D679" i="16" s="1"/>
  <c r="C680" i="16"/>
  <c r="D680" i="16" s="1"/>
  <c r="C681" i="16"/>
  <c r="D681" i="16" s="1"/>
  <c r="C682" i="16"/>
  <c r="D682" i="16" s="1"/>
  <c r="C683" i="16"/>
  <c r="D683" i="16" s="1"/>
  <c r="C684" i="16"/>
  <c r="D684" i="16" s="1"/>
  <c r="C685" i="16"/>
  <c r="D685" i="16" s="1"/>
  <c r="C686" i="16"/>
  <c r="D686" i="16" s="1"/>
  <c r="C687" i="16"/>
  <c r="D687" i="16" s="1"/>
  <c r="C688" i="16"/>
  <c r="D688" i="16" s="1"/>
  <c r="C689" i="16"/>
  <c r="D689" i="16" s="1"/>
  <c r="C690" i="16"/>
  <c r="D690" i="16" s="1"/>
  <c r="C691" i="16"/>
  <c r="D691" i="16" s="1"/>
  <c r="C692" i="16"/>
  <c r="D692" i="16" s="1"/>
  <c r="C693" i="16"/>
  <c r="D693" i="16" s="1"/>
  <c r="C694" i="16"/>
  <c r="D694" i="16" s="1"/>
  <c r="C695" i="16"/>
  <c r="D695" i="16" s="1"/>
  <c r="C696" i="16"/>
  <c r="D696" i="16" s="1"/>
  <c r="C697" i="16"/>
  <c r="D697" i="16" s="1"/>
  <c r="C698" i="16"/>
  <c r="D698" i="16" s="1"/>
  <c r="C699" i="16"/>
  <c r="D699" i="16" s="1"/>
  <c r="C700" i="16"/>
  <c r="D700" i="16" s="1"/>
  <c r="C701" i="16"/>
  <c r="D701" i="16" s="1"/>
  <c r="C702" i="16"/>
  <c r="D702" i="16" s="1"/>
  <c r="C703" i="16"/>
  <c r="D703" i="16" s="1"/>
  <c r="C704" i="16"/>
  <c r="D704" i="16" s="1"/>
  <c r="C705" i="16"/>
  <c r="D705" i="16" s="1"/>
  <c r="C706" i="16"/>
  <c r="D706" i="16" s="1"/>
  <c r="C707" i="16"/>
  <c r="D707" i="16" s="1"/>
  <c r="C708" i="16"/>
  <c r="D708" i="16" s="1"/>
  <c r="C709" i="16"/>
  <c r="D709" i="16" s="1"/>
  <c r="C710" i="16"/>
  <c r="D710" i="16" s="1"/>
  <c r="C711" i="16"/>
  <c r="D711" i="16" s="1"/>
  <c r="C712" i="16"/>
  <c r="D712" i="16" s="1"/>
  <c r="C713" i="16"/>
  <c r="D713" i="16" s="1"/>
  <c r="C714" i="16"/>
  <c r="D714" i="16" s="1"/>
  <c r="C715" i="16"/>
  <c r="D715" i="16" s="1"/>
  <c r="C716" i="16"/>
  <c r="D716" i="16" s="1"/>
  <c r="C717" i="16"/>
  <c r="D717" i="16" s="1"/>
  <c r="C718" i="16"/>
  <c r="D718" i="16" s="1"/>
  <c r="C719" i="16"/>
  <c r="D719" i="16" s="1"/>
  <c r="C720" i="16"/>
  <c r="D720" i="16" s="1"/>
  <c r="C721" i="16"/>
  <c r="D721" i="16" s="1"/>
  <c r="C722" i="16"/>
  <c r="D722" i="16" s="1"/>
  <c r="C723" i="16"/>
  <c r="D723" i="16" s="1"/>
  <c r="C724" i="16"/>
  <c r="D724" i="16" s="1"/>
  <c r="C725" i="16"/>
  <c r="D725" i="16" s="1"/>
  <c r="C726" i="16"/>
  <c r="D726" i="16" s="1"/>
  <c r="C727" i="16"/>
  <c r="D727" i="16" s="1"/>
  <c r="C728" i="16"/>
  <c r="D728" i="16" s="1"/>
  <c r="C729" i="16"/>
  <c r="D729" i="16" s="1"/>
  <c r="C730" i="16"/>
  <c r="D730" i="16" s="1"/>
  <c r="C731" i="16"/>
  <c r="D731" i="16" s="1"/>
  <c r="C732" i="16"/>
  <c r="D732" i="16" s="1"/>
  <c r="C733" i="16"/>
  <c r="D733" i="16" s="1"/>
  <c r="C734" i="16"/>
  <c r="D734" i="16" s="1"/>
  <c r="C735" i="16"/>
  <c r="D735" i="16" s="1"/>
  <c r="C736" i="16"/>
  <c r="D736" i="16" s="1"/>
  <c r="C737" i="16"/>
  <c r="D737" i="16" s="1"/>
  <c r="C738" i="16"/>
  <c r="D738" i="16" s="1"/>
  <c r="C739" i="16"/>
  <c r="D739" i="16" s="1"/>
  <c r="C740" i="16"/>
  <c r="D740" i="16" s="1"/>
  <c r="C741" i="16"/>
  <c r="D741" i="16" s="1"/>
  <c r="C742" i="16"/>
  <c r="D742" i="16" s="1"/>
  <c r="C743" i="16"/>
  <c r="D743" i="16" s="1"/>
  <c r="C744" i="16"/>
  <c r="D744" i="16" s="1"/>
  <c r="C745" i="16"/>
  <c r="D745" i="16" s="1"/>
  <c r="C746" i="16"/>
  <c r="D746" i="16" s="1"/>
  <c r="C747" i="16"/>
  <c r="D747" i="16" s="1"/>
  <c r="C748" i="16"/>
  <c r="D748" i="16" s="1"/>
  <c r="C749" i="16"/>
  <c r="D749" i="16" s="1"/>
  <c r="C750" i="16"/>
  <c r="D750" i="16" s="1"/>
  <c r="C751" i="16"/>
  <c r="D751" i="16" s="1"/>
  <c r="C752" i="16"/>
  <c r="D752" i="16" s="1"/>
  <c r="C753" i="16"/>
  <c r="D753" i="16" s="1"/>
  <c r="C754" i="16"/>
  <c r="D754" i="16" s="1"/>
  <c r="C755" i="16"/>
  <c r="D755" i="16" s="1"/>
  <c r="C756" i="16"/>
  <c r="D756" i="16" s="1"/>
  <c r="C757" i="16"/>
  <c r="D757" i="16" s="1"/>
  <c r="C758" i="16"/>
  <c r="D758" i="16" s="1"/>
  <c r="C759" i="16"/>
  <c r="D759" i="16" s="1"/>
  <c r="C760" i="16"/>
  <c r="D760" i="16" s="1"/>
  <c r="C761" i="16"/>
  <c r="D761" i="16" s="1"/>
  <c r="C762" i="16"/>
  <c r="D762" i="16" s="1"/>
  <c r="C763" i="16"/>
  <c r="D763" i="16" s="1"/>
  <c r="C764" i="16"/>
  <c r="D764" i="16" s="1"/>
  <c r="C765" i="16"/>
  <c r="D765" i="16" s="1"/>
  <c r="C766" i="16"/>
  <c r="D766" i="16" s="1"/>
  <c r="C767" i="16"/>
  <c r="D767" i="16" s="1"/>
  <c r="C768" i="16"/>
  <c r="D768" i="16" s="1"/>
  <c r="C769" i="16"/>
  <c r="D769" i="16" s="1"/>
  <c r="C770" i="16"/>
  <c r="D770" i="16" s="1"/>
  <c r="C771" i="16"/>
  <c r="D771" i="16" s="1"/>
  <c r="C772" i="16"/>
  <c r="D772" i="16" s="1"/>
  <c r="C773" i="16"/>
  <c r="D773" i="16" s="1"/>
  <c r="C774" i="16"/>
  <c r="D774" i="16" s="1"/>
  <c r="C775" i="16"/>
  <c r="D775" i="16" s="1"/>
  <c r="C776" i="16"/>
  <c r="D776" i="16" s="1"/>
  <c r="C777" i="16"/>
  <c r="D777" i="16" s="1"/>
  <c r="C778" i="16"/>
  <c r="D778" i="16" s="1"/>
  <c r="C779" i="16"/>
  <c r="D779" i="16" s="1"/>
  <c r="C780" i="16"/>
  <c r="D780" i="16" s="1"/>
  <c r="C781" i="16"/>
  <c r="D781" i="16" s="1"/>
  <c r="C782" i="16"/>
  <c r="D782" i="16" s="1"/>
  <c r="C783" i="16"/>
  <c r="D783" i="16" s="1"/>
  <c r="C784" i="16"/>
  <c r="D784" i="16" s="1"/>
  <c r="C785" i="16"/>
  <c r="D785" i="16" s="1"/>
  <c r="C786" i="16"/>
  <c r="D786" i="16" s="1"/>
  <c r="C787" i="16"/>
  <c r="D787" i="16" s="1"/>
  <c r="C788" i="16"/>
  <c r="D788" i="16" s="1"/>
  <c r="C789" i="16"/>
  <c r="D789" i="16" s="1"/>
  <c r="C790" i="16"/>
  <c r="D790" i="16" s="1"/>
  <c r="C791" i="16"/>
  <c r="D791" i="16" s="1"/>
  <c r="C792" i="16"/>
  <c r="D792" i="16" s="1"/>
  <c r="C793" i="16"/>
  <c r="D793" i="16" s="1"/>
  <c r="C794" i="16"/>
  <c r="D794" i="16" s="1"/>
  <c r="C795" i="16"/>
  <c r="D795" i="16" s="1"/>
  <c r="C796" i="16"/>
  <c r="D796" i="16" s="1"/>
  <c r="C797" i="16"/>
  <c r="D797" i="16" s="1"/>
  <c r="C798" i="16"/>
  <c r="D798" i="16" s="1"/>
  <c r="C799" i="16"/>
  <c r="D799" i="16" s="1"/>
  <c r="C800" i="16"/>
  <c r="D800" i="16" s="1"/>
  <c r="C801" i="16"/>
  <c r="D801" i="16" s="1"/>
  <c r="C802" i="16"/>
  <c r="D802" i="16" s="1"/>
  <c r="C803" i="16"/>
  <c r="D803" i="16" s="1"/>
  <c r="C804" i="16"/>
  <c r="D804" i="16" s="1"/>
  <c r="C805" i="16"/>
  <c r="D805" i="16" s="1"/>
  <c r="C806" i="16"/>
  <c r="D806" i="16" s="1"/>
  <c r="C807" i="16"/>
  <c r="D807" i="16" s="1"/>
  <c r="C808" i="16"/>
  <c r="D808" i="16" s="1"/>
  <c r="C809" i="16"/>
  <c r="D809" i="16" s="1"/>
  <c r="C810" i="16"/>
  <c r="D810" i="16" s="1"/>
  <c r="C811" i="16"/>
  <c r="D811" i="16" s="1"/>
  <c r="C812" i="16"/>
  <c r="D812" i="16" s="1"/>
  <c r="C813" i="16"/>
  <c r="D813" i="16" s="1"/>
  <c r="C814" i="16"/>
  <c r="D814" i="16" s="1"/>
  <c r="C815" i="16"/>
  <c r="D815" i="16" s="1"/>
  <c r="C816" i="16"/>
  <c r="D816" i="16" s="1"/>
  <c r="C817" i="16"/>
  <c r="D817" i="16" s="1"/>
  <c r="C818" i="16"/>
  <c r="D818" i="16" s="1"/>
  <c r="C819" i="16"/>
  <c r="D819" i="16" s="1"/>
  <c r="C820" i="16"/>
  <c r="D820" i="16" s="1"/>
  <c r="C821" i="16"/>
  <c r="D821" i="16" s="1"/>
  <c r="C822" i="16"/>
  <c r="D822" i="16" s="1"/>
  <c r="C823" i="16"/>
  <c r="D823" i="16" s="1"/>
  <c r="C824" i="16"/>
  <c r="D824" i="16" s="1"/>
  <c r="C825" i="16"/>
  <c r="D825" i="16" s="1"/>
  <c r="C826" i="16"/>
  <c r="D826" i="16" s="1"/>
  <c r="C827" i="16"/>
  <c r="D827" i="16" s="1"/>
  <c r="C828" i="16"/>
  <c r="D828" i="16" s="1"/>
  <c r="C829" i="16"/>
  <c r="D829" i="16" s="1"/>
  <c r="C830" i="16"/>
  <c r="D830" i="16" s="1"/>
  <c r="C831" i="16"/>
  <c r="D831" i="16" s="1"/>
  <c r="C832" i="16"/>
  <c r="D832" i="16" s="1"/>
  <c r="C833" i="16"/>
  <c r="D833" i="16" s="1"/>
  <c r="C834" i="16"/>
  <c r="D834" i="16" s="1"/>
  <c r="C835" i="16"/>
  <c r="D835" i="16" s="1"/>
  <c r="C836" i="16"/>
  <c r="D836" i="16" s="1"/>
  <c r="C837" i="16"/>
  <c r="D837" i="16" s="1"/>
  <c r="C838" i="16"/>
  <c r="D838" i="16" s="1"/>
  <c r="C839" i="16"/>
  <c r="D839" i="16" s="1"/>
  <c r="C840" i="16"/>
  <c r="D840" i="16" s="1"/>
  <c r="C841" i="16"/>
  <c r="D841" i="16" s="1"/>
  <c r="C842" i="16"/>
  <c r="D842" i="16" s="1"/>
  <c r="C843" i="16"/>
  <c r="D843" i="16" s="1"/>
  <c r="C844" i="16"/>
  <c r="D844" i="16" s="1"/>
  <c r="C845" i="16"/>
  <c r="D845" i="16" s="1"/>
  <c r="C846" i="16"/>
  <c r="D846" i="16" s="1"/>
  <c r="C847" i="16"/>
  <c r="D847" i="16" s="1"/>
  <c r="C848" i="16"/>
  <c r="D848" i="16" s="1"/>
  <c r="C849" i="16"/>
  <c r="D849" i="16" s="1"/>
  <c r="C850" i="16"/>
  <c r="D850" i="16" s="1"/>
  <c r="C851" i="16"/>
  <c r="D851" i="16" s="1"/>
  <c r="C852" i="16"/>
  <c r="D852" i="16" s="1"/>
  <c r="C853" i="16"/>
  <c r="D853" i="16" s="1"/>
  <c r="C854" i="16"/>
  <c r="D854" i="16" s="1"/>
  <c r="C855" i="16"/>
  <c r="D855" i="16" s="1"/>
  <c r="C856" i="16"/>
  <c r="D856" i="16" s="1"/>
  <c r="C857" i="16"/>
  <c r="D857" i="16" s="1"/>
  <c r="C858" i="16"/>
  <c r="D858" i="16" s="1"/>
  <c r="C859" i="16"/>
  <c r="D859" i="16" s="1"/>
  <c r="C860" i="16"/>
  <c r="D860" i="16" s="1"/>
  <c r="C861" i="16"/>
  <c r="D861" i="16" s="1"/>
  <c r="C862" i="16"/>
  <c r="D862" i="16" s="1"/>
  <c r="C863" i="16"/>
  <c r="D863" i="16" s="1"/>
  <c r="C864" i="16"/>
  <c r="D864" i="16" s="1"/>
  <c r="C865" i="16"/>
  <c r="D865" i="16" s="1"/>
  <c r="C866" i="16"/>
  <c r="D866" i="16" s="1"/>
  <c r="C867" i="16"/>
  <c r="D867" i="16" s="1"/>
  <c r="C868" i="16"/>
  <c r="D868" i="16" s="1"/>
  <c r="C869" i="16"/>
  <c r="D869" i="16" s="1"/>
  <c r="C870" i="16"/>
  <c r="D870" i="16" s="1"/>
  <c r="C871" i="16"/>
  <c r="D871" i="16" s="1"/>
  <c r="C872" i="16"/>
  <c r="D872" i="16" s="1"/>
  <c r="C873" i="16"/>
  <c r="D873" i="16" s="1"/>
  <c r="C874" i="16"/>
  <c r="D874" i="16" s="1"/>
  <c r="C875" i="16"/>
  <c r="D875" i="16" s="1"/>
  <c r="C876" i="16"/>
  <c r="D876" i="16" s="1"/>
  <c r="C877" i="16"/>
  <c r="D877" i="16" s="1"/>
  <c r="C878" i="16"/>
  <c r="D878" i="16" s="1"/>
  <c r="C879" i="16"/>
  <c r="D879" i="16" s="1"/>
  <c r="C880" i="16"/>
  <c r="D880" i="16" s="1"/>
  <c r="C881" i="16"/>
  <c r="D881" i="16" s="1"/>
  <c r="C882" i="16"/>
  <c r="D882" i="16" s="1"/>
  <c r="C883" i="16"/>
  <c r="D883" i="16" s="1"/>
  <c r="C884" i="16"/>
  <c r="D884" i="16" s="1"/>
  <c r="C885" i="16"/>
  <c r="D885" i="16" s="1"/>
  <c r="C886" i="16"/>
  <c r="D886" i="16" s="1"/>
  <c r="C887" i="16"/>
  <c r="D887" i="16" s="1"/>
  <c r="C888" i="16"/>
  <c r="D888" i="16" s="1"/>
  <c r="C889" i="16"/>
  <c r="D889" i="16" s="1"/>
  <c r="C890" i="16"/>
  <c r="D890" i="16" s="1"/>
  <c r="C891" i="16"/>
  <c r="D891" i="16" s="1"/>
  <c r="C892" i="16"/>
  <c r="D892" i="16" s="1"/>
  <c r="C893" i="16"/>
  <c r="D893" i="16" s="1"/>
  <c r="C894" i="16"/>
  <c r="D894" i="16" s="1"/>
  <c r="C895" i="16"/>
  <c r="D895" i="16" s="1"/>
  <c r="C896" i="16"/>
  <c r="D896" i="16" s="1"/>
  <c r="C897" i="16"/>
  <c r="D897" i="16" s="1"/>
  <c r="C898" i="16"/>
  <c r="D898" i="16" s="1"/>
  <c r="C899" i="16"/>
  <c r="D899" i="16" s="1"/>
  <c r="C900" i="16"/>
  <c r="D900" i="16" s="1"/>
  <c r="C901" i="16"/>
  <c r="D901" i="16" s="1"/>
  <c r="C902" i="16"/>
  <c r="D902" i="16" s="1"/>
  <c r="C903" i="16"/>
  <c r="D903" i="16" s="1"/>
  <c r="C904" i="16"/>
  <c r="D904" i="16" s="1"/>
  <c r="C905" i="16"/>
  <c r="D905" i="16" s="1"/>
  <c r="C906" i="16"/>
  <c r="D906" i="16" s="1"/>
  <c r="C907" i="16"/>
  <c r="D907" i="16" s="1"/>
  <c r="C908" i="16"/>
  <c r="D908" i="16" s="1"/>
  <c r="C909" i="16"/>
  <c r="D909" i="16" s="1"/>
  <c r="C910" i="16"/>
  <c r="D910" i="16" s="1"/>
  <c r="C911" i="16"/>
  <c r="D911" i="16" s="1"/>
  <c r="C912" i="16"/>
  <c r="D912" i="16" s="1"/>
  <c r="C913" i="16"/>
  <c r="D913" i="16" s="1"/>
  <c r="C914" i="16"/>
  <c r="D914" i="16" s="1"/>
  <c r="C915" i="16"/>
  <c r="D915" i="16" s="1"/>
  <c r="C916" i="16"/>
  <c r="D916" i="16" s="1"/>
  <c r="C917" i="16"/>
  <c r="D917" i="16" s="1"/>
  <c r="C918" i="16"/>
  <c r="D918" i="16" s="1"/>
  <c r="C919" i="16"/>
  <c r="D919" i="16" s="1"/>
  <c r="C920" i="16"/>
  <c r="D920" i="16" s="1"/>
  <c r="C921" i="16"/>
  <c r="D921" i="16" s="1"/>
  <c r="C922" i="16"/>
  <c r="D922" i="16" s="1"/>
  <c r="C923" i="16"/>
  <c r="D923" i="16" s="1"/>
  <c r="C924" i="16"/>
  <c r="D924" i="16" s="1"/>
  <c r="C925" i="16"/>
  <c r="D925" i="16" s="1"/>
  <c r="C926" i="16"/>
  <c r="D926" i="16" s="1"/>
  <c r="C927" i="16"/>
  <c r="D927" i="16" s="1"/>
  <c r="C928" i="16"/>
  <c r="D928" i="16" s="1"/>
  <c r="C929" i="16"/>
  <c r="D929" i="16" s="1"/>
  <c r="C930" i="16"/>
  <c r="D930" i="16" s="1"/>
  <c r="C931" i="16"/>
  <c r="D931" i="16" s="1"/>
  <c r="C932" i="16"/>
  <c r="D932" i="16" s="1"/>
  <c r="C933" i="16"/>
  <c r="D933" i="16" s="1"/>
  <c r="C934" i="16"/>
  <c r="D934" i="16" s="1"/>
  <c r="C935" i="16"/>
  <c r="D935" i="16" s="1"/>
  <c r="C936" i="16"/>
  <c r="D936" i="16" s="1"/>
  <c r="C937" i="16"/>
  <c r="D937" i="16" s="1"/>
  <c r="C938" i="16"/>
  <c r="D938" i="16" s="1"/>
  <c r="C939" i="16"/>
  <c r="D939" i="16" s="1"/>
  <c r="C940" i="16"/>
  <c r="D940" i="16" s="1"/>
  <c r="C941" i="16"/>
  <c r="D941" i="16" s="1"/>
  <c r="C942" i="16"/>
  <c r="D942" i="16" s="1"/>
  <c r="C943" i="16"/>
  <c r="D943" i="16" s="1"/>
  <c r="C944" i="16"/>
  <c r="D944" i="16" s="1"/>
  <c r="C945" i="16"/>
  <c r="D945" i="16" s="1"/>
  <c r="C946" i="16"/>
  <c r="D946" i="16" s="1"/>
  <c r="C947" i="16"/>
  <c r="D947" i="16" s="1"/>
  <c r="C948" i="16"/>
  <c r="D948" i="16" s="1"/>
  <c r="C949" i="16"/>
  <c r="D949" i="16" s="1"/>
  <c r="C950" i="16"/>
  <c r="D950" i="16" s="1"/>
  <c r="C951" i="16"/>
  <c r="D951" i="16" s="1"/>
  <c r="C952" i="16"/>
  <c r="D952" i="16" s="1"/>
  <c r="C953" i="16"/>
  <c r="D953" i="16" s="1"/>
  <c r="C954" i="16"/>
  <c r="D954" i="16" s="1"/>
  <c r="C955" i="16"/>
  <c r="D955" i="16" s="1"/>
  <c r="C956" i="16"/>
  <c r="D956" i="16" s="1"/>
  <c r="C957" i="16"/>
  <c r="D957" i="16" s="1"/>
  <c r="C958" i="16"/>
  <c r="D958" i="16" s="1"/>
  <c r="C959" i="16"/>
  <c r="D959" i="16" s="1"/>
  <c r="C960" i="16"/>
  <c r="D960" i="16" s="1"/>
  <c r="C961" i="16"/>
  <c r="D961" i="16" s="1"/>
  <c r="C962" i="16"/>
  <c r="D962" i="16" s="1"/>
  <c r="C963" i="16"/>
  <c r="D963" i="16" s="1"/>
  <c r="C964" i="16"/>
  <c r="D964" i="16" s="1"/>
  <c r="C965" i="16"/>
  <c r="D965" i="16" s="1"/>
  <c r="C966" i="16"/>
  <c r="D966" i="16" s="1"/>
  <c r="C967" i="16"/>
  <c r="D967" i="16" s="1"/>
  <c r="C968" i="16"/>
  <c r="D968" i="16" s="1"/>
  <c r="C969" i="16"/>
  <c r="D969" i="16" s="1"/>
  <c r="C970" i="16"/>
  <c r="D970" i="16" s="1"/>
  <c r="C971" i="16"/>
  <c r="D971" i="16" s="1"/>
  <c r="C972" i="16"/>
  <c r="D972" i="16" s="1"/>
  <c r="C973" i="16"/>
  <c r="D973" i="16" s="1"/>
  <c r="C974" i="16"/>
  <c r="D974" i="16" s="1"/>
  <c r="C975" i="16"/>
  <c r="D975" i="16" s="1"/>
  <c r="C976" i="16"/>
  <c r="D976" i="16" s="1"/>
  <c r="C977" i="16"/>
  <c r="D977" i="16" s="1"/>
  <c r="C978" i="16"/>
  <c r="D978" i="16" s="1"/>
  <c r="C979" i="16"/>
  <c r="D979" i="16" s="1"/>
  <c r="C980" i="16"/>
  <c r="D980" i="16" s="1"/>
  <c r="C981" i="16"/>
  <c r="D981" i="16" s="1"/>
  <c r="C982" i="16"/>
  <c r="D982" i="16" s="1"/>
  <c r="C983" i="16"/>
  <c r="D983" i="16" s="1"/>
  <c r="C984" i="16"/>
  <c r="D984" i="16" s="1"/>
  <c r="C985" i="16"/>
  <c r="D985" i="16" s="1"/>
  <c r="C986" i="16"/>
  <c r="D986" i="16" s="1"/>
  <c r="C987" i="16"/>
  <c r="D987" i="16" s="1"/>
  <c r="C988" i="16"/>
  <c r="D988" i="16" s="1"/>
  <c r="C989" i="16"/>
  <c r="D989" i="16" s="1"/>
  <c r="C990" i="16"/>
  <c r="D990" i="16" s="1"/>
  <c r="C991" i="16"/>
  <c r="D991" i="16" s="1"/>
  <c r="C992" i="16"/>
  <c r="D992" i="16" s="1"/>
  <c r="C993" i="16"/>
  <c r="D993" i="16" s="1"/>
  <c r="C994" i="16"/>
  <c r="D994" i="16" s="1"/>
  <c r="C995" i="16"/>
  <c r="D995" i="16" s="1"/>
  <c r="C996" i="16"/>
  <c r="D996" i="16" s="1"/>
  <c r="C997" i="16"/>
  <c r="D997" i="16" s="1"/>
  <c r="C998" i="16"/>
  <c r="D998" i="16" s="1"/>
  <c r="C999" i="16"/>
  <c r="D999" i="16" s="1"/>
  <c r="C1000" i="16"/>
  <c r="D1000" i="16" s="1"/>
  <c r="C1001" i="16"/>
  <c r="D1001" i="16" s="1"/>
  <c r="C1002" i="16"/>
  <c r="D1002" i="16" s="1"/>
  <c r="C1003" i="16"/>
  <c r="D1003" i="16" s="1"/>
  <c r="C1004" i="16"/>
  <c r="D1004" i="16" s="1"/>
  <c r="C1005" i="16"/>
  <c r="D1005" i="16" s="1"/>
  <c r="C1006" i="16"/>
  <c r="D1006" i="16" s="1"/>
  <c r="C1007" i="16"/>
  <c r="D1007" i="16" s="1"/>
  <c r="C1008" i="16"/>
  <c r="D1008" i="16" s="1"/>
  <c r="C1009" i="16"/>
  <c r="D1009" i="16" s="1"/>
  <c r="C1010" i="16"/>
  <c r="D1010" i="16" s="1"/>
  <c r="C1011" i="16"/>
  <c r="D1011" i="16" s="1"/>
  <c r="C1012" i="16"/>
  <c r="D1012" i="16" s="1"/>
  <c r="C1013" i="16"/>
  <c r="D1013" i="16" s="1"/>
  <c r="C1014" i="16"/>
  <c r="D1014" i="16" s="1"/>
  <c r="C1015" i="16"/>
  <c r="D1015" i="16" s="1"/>
  <c r="C1016" i="16"/>
  <c r="D1016" i="16" s="1"/>
  <c r="C1017" i="16"/>
  <c r="D1017" i="16" s="1"/>
  <c r="C1018" i="16"/>
  <c r="D1018" i="16" s="1"/>
  <c r="C1019" i="16"/>
  <c r="D1019" i="16" s="1"/>
  <c r="C1020" i="16"/>
  <c r="D1020" i="16" s="1"/>
  <c r="C1021" i="16"/>
  <c r="D1021" i="16" s="1"/>
  <c r="C1022" i="16"/>
  <c r="D1022" i="16" s="1"/>
  <c r="C1023" i="16"/>
  <c r="D1023" i="16" s="1"/>
  <c r="C1024" i="16"/>
  <c r="D1024" i="16" s="1"/>
  <c r="C1025" i="16"/>
  <c r="D1025" i="16" s="1"/>
  <c r="C1026" i="16"/>
  <c r="D1026" i="16" s="1"/>
  <c r="C1027" i="16"/>
  <c r="D1027" i="16" s="1"/>
  <c r="C1028" i="16"/>
  <c r="D1028" i="16" s="1"/>
  <c r="C1029" i="16"/>
  <c r="D1029" i="16" s="1"/>
  <c r="C1030" i="16"/>
  <c r="D1030" i="16" s="1"/>
  <c r="C1031" i="16"/>
  <c r="D1031" i="16" s="1"/>
  <c r="C1032" i="16"/>
  <c r="D1032" i="16" s="1"/>
  <c r="C1033" i="16"/>
  <c r="D1033" i="16" s="1"/>
  <c r="C1034" i="16"/>
  <c r="D1034" i="16" s="1"/>
  <c r="C1035" i="16"/>
  <c r="D1035" i="16" s="1"/>
  <c r="C1036" i="16"/>
  <c r="D1036" i="16" s="1"/>
  <c r="C1037" i="16"/>
  <c r="D1037" i="16" s="1"/>
  <c r="C1038" i="16"/>
  <c r="D1038" i="16" s="1"/>
  <c r="C1039" i="16"/>
  <c r="D1039" i="16" s="1"/>
  <c r="C1040" i="16"/>
  <c r="D1040" i="16" s="1"/>
  <c r="C1041" i="16"/>
  <c r="D1041" i="16" s="1"/>
  <c r="C1042" i="16"/>
  <c r="D1042" i="16" s="1"/>
  <c r="C1043" i="16"/>
  <c r="D1043" i="16" s="1"/>
  <c r="C1044" i="16"/>
  <c r="D1044" i="16" s="1"/>
  <c r="C1045" i="16"/>
  <c r="D1045" i="16" s="1"/>
  <c r="C1046" i="16"/>
  <c r="D1046" i="16" s="1"/>
  <c r="C1047" i="16"/>
  <c r="D1047" i="16" s="1"/>
  <c r="C1048" i="16"/>
  <c r="D1048" i="16" s="1"/>
  <c r="C1049" i="16"/>
  <c r="D1049" i="16" s="1"/>
  <c r="C1050" i="16"/>
  <c r="D1050" i="16" s="1"/>
  <c r="C1051" i="16"/>
  <c r="D1051" i="16" s="1"/>
  <c r="C1052" i="16"/>
  <c r="D1052" i="16" s="1"/>
  <c r="C1053" i="16"/>
  <c r="D1053" i="16" s="1"/>
  <c r="C1054" i="16"/>
  <c r="D1054" i="16" s="1"/>
  <c r="C1055" i="16"/>
  <c r="D1055" i="16" s="1"/>
  <c r="C1056" i="16"/>
  <c r="D1056" i="16" s="1"/>
  <c r="C1057" i="16"/>
  <c r="D1057" i="16" s="1"/>
  <c r="C1058" i="16"/>
  <c r="D1058" i="16" s="1"/>
  <c r="C1059" i="16"/>
  <c r="D1059" i="16" s="1"/>
  <c r="C1060" i="16"/>
  <c r="D1060" i="16" s="1"/>
  <c r="C1061" i="16"/>
  <c r="D1061" i="16" s="1"/>
  <c r="C1062" i="16"/>
  <c r="D1062" i="16" s="1"/>
  <c r="C1063" i="16"/>
  <c r="D1063" i="16" s="1"/>
  <c r="C1064" i="16"/>
  <c r="D1064" i="16" s="1"/>
  <c r="C1065" i="16"/>
  <c r="D1065" i="16" s="1"/>
  <c r="C1066" i="16"/>
  <c r="D1066" i="16" s="1"/>
  <c r="C1067" i="16"/>
  <c r="D1067" i="16" s="1"/>
  <c r="C1068" i="16"/>
  <c r="D1068" i="16" s="1"/>
  <c r="C1069" i="16"/>
  <c r="D1069" i="16" s="1"/>
  <c r="C1070" i="16"/>
  <c r="D1070" i="16" s="1"/>
  <c r="C1071" i="16"/>
  <c r="D1071" i="16" s="1"/>
  <c r="C1072" i="16"/>
  <c r="D1072" i="16" s="1"/>
  <c r="C1073" i="16"/>
  <c r="D1073" i="16" s="1"/>
  <c r="C1074" i="16"/>
  <c r="D1074" i="16" s="1"/>
  <c r="C1075" i="16"/>
  <c r="D1075" i="16" s="1"/>
  <c r="C1076" i="16"/>
  <c r="D1076" i="16" s="1"/>
  <c r="C1077" i="16"/>
  <c r="D1077" i="16" s="1"/>
  <c r="C1078" i="16"/>
  <c r="D1078" i="16" s="1"/>
  <c r="C1079" i="16"/>
  <c r="D1079" i="16" s="1"/>
  <c r="C1080" i="16"/>
  <c r="D1080" i="16" s="1"/>
  <c r="C1081" i="16"/>
  <c r="D1081" i="16" s="1"/>
  <c r="C1082" i="16"/>
  <c r="D1082" i="16" s="1"/>
  <c r="C1083" i="16"/>
  <c r="D1083" i="16" s="1"/>
  <c r="C1084" i="16"/>
  <c r="D1084" i="16" s="1"/>
  <c r="C1085" i="16"/>
  <c r="D1085" i="16" s="1"/>
  <c r="C1086" i="16"/>
  <c r="D1086" i="16" s="1"/>
  <c r="C1087" i="16"/>
  <c r="D1087" i="16" s="1"/>
  <c r="C1088" i="16"/>
  <c r="D1088" i="16" s="1"/>
  <c r="C1089" i="16"/>
  <c r="D1089" i="16" s="1"/>
  <c r="C1090" i="16"/>
  <c r="D1090" i="16" s="1"/>
  <c r="C1091" i="16"/>
  <c r="D1091" i="16" s="1"/>
  <c r="C1092" i="16"/>
  <c r="D1092" i="16" s="1"/>
  <c r="C1093" i="16"/>
  <c r="D1093" i="16" s="1"/>
  <c r="C1094" i="16"/>
  <c r="D1094" i="16" s="1"/>
  <c r="C1095" i="16"/>
  <c r="D1095" i="16" s="1"/>
  <c r="C1096" i="16"/>
  <c r="D1096" i="16" s="1"/>
  <c r="C1097" i="16"/>
  <c r="D1097" i="16" s="1"/>
  <c r="C1098" i="16"/>
  <c r="D1098" i="16" s="1"/>
  <c r="C1099" i="16"/>
  <c r="D1099" i="16" s="1"/>
  <c r="C1100" i="16"/>
  <c r="D1100" i="16" s="1"/>
  <c r="C1101" i="16"/>
  <c r="D1101" i="16" s="1"/>
  <c r="C1102" i="16"/>
  <c r="D1102" i="16" s="1"/>
  <c r="C1103" i="16"/>
  <c r="D1103" i="16" s="1"/>
  <c r="C1104" i="16"/>
  <c r="D1104" i="16" s="1"/>
  <c r="C1105" i="16"/>
  <c r="D1105" i="16" s="1"/>
  <c r="C1106" i="16"/>
  <c r="D1106" i="16" s="1"/>
  <c r="C1107" i="16"/>
  <c r="D1107" i="16" s="1"/>
  <c r="C1108" i="16"/>
  <c r="D1108" i="16" s="1"/>
  <c r="C1109" i="16"/>
  <c r="D1109" i="16" s="1"/>
  <c r="C1110" i="16"/>
  <c r="D1110" i="16" s="1"/>
  <c r="C1111" i="16"/>
  <c r="D1111" i="16" s="1"/>
  <c r="C1112" i="16"/>
  <c r="D1112" i="16" s="1"/>
  <c r="C1113" i="16"/>
  <c r="D1113" i="16" s="1"/>
  <c r="C1114" i="16"/>
  <c r="D1114" i="16" s="1"/>
  <c r="C1115" i="16"/>
  <c r="D1115" i="16" s="1"/>
  <c r="C1116" i="16"/>
  <c r="D1116" i="16" s="1"/>
  <c r="C1117" i="16"/>
  <c r="D1117" i="16" s="1"/>
  <c r="C1118" i="16"/>
  <c r="D1118" i="16" s="1"/>
  <c r="C1119" i="16"/>
  <c r="D1119" i="16" s="1"/>
  <c r="C1120" i="16"/>
  <c r="D1120" i="16" s="1"/>
  <c r="C1121" i="16"/>
  <c r="D1121" i="16" s="1"/>
  <c r="C1122" i="16"/>
  <c r="D1122" i="16" s="1"/>
  <c r="C1123" i="16"/>
  <c r="D1123" i="16" s="1"/>
  <c r="C1124" i="16"/>
  <c r="D1124" i="16" s="1"/>
  <c r="C1125" i="16"/>
  <c r="D1125" i="16" s="1"/>
  <c r="C1126" i="16"/>
  <c r="D1126" i="16" s="1"/>
  <c r="C1127" i="16"/>
  <c r="D1127" i="16" s="1"/>
  <c r="C1128" i="16"/>
  <c r="D1128" i="16" s="1"/>
  <c r="C1129" i="16"/>
  <c r="D1129" i="16" s="1"/>
  <c r="C1130" i="16"/>
  <c r="D1130" i="16" s="1"/>
  <c r="C1131" i="16"/>
  <c r="D1131" i="16" s="1"/>
  <c r="C1132" i="16"/>
  <c r="D1132" i="16" s="1"/>
  <c r="C1133" i="16"/>
  <c r="D1133" i="16" s="1"/>
  <c r="C1134" i="16"/>
  <c r="D1134" i="16" s="1"/>
  <c r="C1135" i="16"/>
  <c r="D1135" i="16" s="1"/>
  <c r="C1136" i="16"/>
  <c r="D1136" i="16" s="1"/>
  <c r="C1137" i="16"/>
  <c r="D1137" i="16" s="1"/>
  <c r="C1138" i="16"/>
  <c r="D1138" i="16" s="1"/>
  <c r="C1139" i="16"/>
  <c r="D1139" i="16" s="1"/>
  <c r="C1140" i="16"/>
  <c r="D1140" i="16" s="1"/>
  <c r="C1141" i="16"/>
  <c r="D1141" i="16" s="1"/>
  <c r="C1142" i="16"/>
  <c r="D1142" i="16" s="1"/>
  <c r="C1143" i="16"/>
  <c r="D1143" i="16" s="1"/>
  <c r="C1144" i="16"/>
  <c r="D1144" i="16" s="1"/>
  <c r="C1145" i="16"/>
  <c r="D1145" i="16" s="1"/>
  <c r="C1146" i="16"/>
  <c r="D1146" i="16" s="1"/>
  <c r="C1147" i="16"/>
  <c r="D1147" i="16" s="1"/>
  <c r="C1148" i="16"/>
  <c r="D1148" i="16" s="1"/>
  <c r="C1149" i="16"/>
  <c r="D1149" i="16" s="1"/>
  <c r="C1150" i="16"/>
  <c r="D1150" i="16" s="1"/>
  <c r="C1151" i="16"/>
  <c r="D1151" i="16" s="1"/>
  <c r="C1152" i="16"/>
  <c r="D1152" i="16" s="1"/>
  <c r="C1153" i="16"/>
  <c r="D1153" i="16" s="1"/>
  <c r="C1154" i="16"/>
  <c r="D1154" i="16" s="1"/>
  <c r="C1155" i="16"/>
  <c r="D1155" i="16" s="1"/>
  <c r="C1156" i="16"/>
  <c r="D1156" i="16" s="1"/>
  <c r="C1157" i="16"/>
  <c r="D1157" i="16" s="1"/>
  <c r="C1158" i="16"/>
  <c r="D1158" i="16" s="1"/>
  <c r="C1159" i="16"/>
  <c r="D1159" i="16" s="1"/>
  <c r="C1160" i="16"/>
  <c r="D1160" i="16" s="1"/>
  <c r="C1161" i="16"/>
  <c r="D1161" i="16" s="1"/>
  <c r="C1162" i="16"/>
  <c r="D1162" i="16" s="1"/>
  <c r="C1163" i="16"/>
  <c r="D1163" i="16" s="1"/>
  <c r="C1164" i="16"/>
  <c r="D1164" i="16" s="1"/>
  <c r="C1165" i="16"/>
  <c r="D1165" i="16" s="1"/>
  <c r="C1166" i="16"/>
  <c r="D1166" i="16" s="1"/>
  <c r="C1167" i="16"/>
  <c r="D1167" i="16" s="1"/>
  <c r="C1168" i="16"/>
  <c r="D1168" i="16" s="1"/>
  <c r="C1169" i="16"/>
  <c r="D1169" i="16" s="1"/>
  <c r="C1170" i="16"/>
  <c r="D1170" i="16" s="1"/>
  <c r="C1171" i="16"/>
  <c r="D1171" i="16" s="1"/>
  <c r="C1172" i="16"/>
  <c r="D1172" i="16" s="1"/>
  <c r="C1173" i="16"/>
  <c r="D1173" i="16" s="1"/>
  <c r="C1174" i="16"/>
  <c r="D1174" i="16" s="1"/>
  <c r="C1175" i="16"/>
  <c r="D1175" i="16" s="1"/>
  <c r="C1176" i="16"/>
  <c r="D1176" i="16" s="1"/>
  <c r="C1177" i="16"/>
  <c r="D1177" i="16" s="1"/>
  <c r="C1178" i="16"/>
  <c r="D1178" i="16" s="1"/>
  <c r="C1179" i="16"/>
  <c r="D1179" i="16" s="1"/>
  <c r="C1180" i="16"/>
  <c r="D1180" i="16" s="1"/>
  <c r="C1181" i="16"/>
  <c r="D1181" i="16" s="1"/>
  <c r="C1182" i="16"/>
  <c r="D1182" i="16" s="1"/>
  <c r="C1183" i="16"/>
  <c r="D1183" i="16" s="1"/>
  <c r="C1184" i="16"/>
  <c r="D1184" i="16" s="1"/>
  <c r="C1185" i="16"/>
  <c r="D1185" i="16" s="1"/>
  <c r="C1186" i="16"/>
  <c r="D1186" i="16" s="1"/>
  <c r="C1187" i="16"/>
  <c r="D1187" i="16" s="1"/>
  <c r="C1188" i="16"/>
  <c r="D1188" i="16" s="1"/>
  <c r="C1189" i="16"/>
  <c r="D1189" i="16" s="1"/>
  <c r="C1190" i="16"/>
  <c r="D1190" i="16" s="1"/>
  <c r="C1191" i="16"/>
  <c r="D1191" i="16" s="1"/>
  <c r="C1192" i="16"/>
  <c r="D1192" i="16" s="1"/>
  <c r="C1193" i="16"/>
  <c r="D1193" i="16" s="1"/>
  <c r="C1194" i="16"/>
  <c r="D1194" i="16" s="1"/>
  <c r="C1195" i="16"/>
  <c r="D1195" i="16" s="1"/>
  <c r="C1196" i="16"/>
  <c r="D1196" i="16" s="1"/>
  <c r="C1197" i="16"/>
  <c r="D1197" i="16" s="1"/>
  <c r="C1198" i="16"/>
  <c r="D1198" i="16" s="1"/>
  <c r="C1199" i="16"/>
  <c r="D1199" i="16" s="1"/>
  <c r="C1200" i="16"/>
  <c r="D1200" i="16" s="1"/>
  <c r="C1201" i="16"/>
  <c r="D1201" i="16" s="1"/>
  <c r="C1202" i="16"/>
  <c r="D1202" i="16" s="1"/>
  <c r="C1203" i="16"/>
  <c r="D1203" i="16" s="1"/>
  <c r="C1204" i="16"/>
  <c r="D1204" i="16" s="1"/>
  <c r="C1205" i="16"/>
  <c r="D1205" i="16" s="1"/>
  <c r="C1206" i="16"/>
  <c r="D1206" i="16" s="1"/>
  <c r="C1207" i="16"/>
  <c r="D1207" i="16" s="1"/>
  <c r="C1208" i="16"/>
  <c r="D1208" i="16" s="1"/>
  <c r="C1209" i="16"/>
  <c r="D1209" i="16" s="1"/>
  <c r="C1210" i="16"/>
  <c r="D1210" i="16" s="1"/>
  <c r="C1211" i="16"/>
  <c r="D1211" i="16" s="1"/>
  <c r="C1212" i="16"/>
  <c r="D1212" i="16" s="1"/>
  <c r="C1213" i="16"/>
  <c r="D1213" i="16" s="1"/>
  <c r="C1214" i="16"/>
  <c r="D1214" i="16" s="1"/>
  <c r="C1215" i="16"/>
  <c r="D1215" i="16" s="1"/>
  <c r="C1216" i="16"/>
  <c r="D1216" i="16" s="1"/>
  <c r="C1217" i="16"/>
  <c r="D1217" i="16" s="1"/>
  <c r="C1218" i="16"/>
  <c r="D1218" i="16" s="1"/>
  <c r="C1219" i="16"/>
  <c r="D1219" i="16" s="1"/>
  <c r="C1220" i="16"/>
  <c r="D1220" i="16" s="1"/>
  <c r="C1221" i="16"/>
  <c r="D1221" i="16" s="1"/>
  <c r="C1222" i="16"/>
  <c r="D1222" i="16" s="1"/>
  <c r="C1223" i="16"/>
  <c r="D1223" i="16" s="1"/>
  <c r="C1224" i="16"/>
  <c r="D1224" i="16" s="1"/>
  <c r="C1225" i="16"/>
  <c r="D1225" i="16" s="1"/>
  <c r="C1226" i="16"/>
  <c r="D1226" i="16" s="1"/>
  <c r="C1227" i="16"/>
  <c r="D1227" i="16" s="1"/>
  <c r="C1228" i="16"/>
  <c r="D1228" i="16" s="1"/>
  <c r="C1229" i="16"/>
  <c r="D1229" i="16" s="1"/>
  <c r="C1230" i="16"/>
  <c r="D1230" i="16" s="1"/>
  <c r="C1231" i="16"/>
  <c r="D1231" i="16" s="1"/>
  <c r="C1232" i="16"/>
  <c r="D1232" i="16" s="1"/>
  <c r="C1233" i="16"/>
  <c r="D1233" i="16" s="1"/>
  <c r="C1234" i="16"/>
  <c r="D1234" i="16" s="1"/>
  <c r="C1235" i="16"/>
  <c r="D1235" i="16" s="1"/>
  <c r="C1236" i="16"/>
  <c r="D1236" i="16" s="1"/>
  <c r="C1237" i="16"/>
  <c r="D1237" i="16" s="1"/>
  <c r="C1238" i="16"/>
  <c r="D1238" i="16" s="1"/>
  <c r="C1239" i="16"/>
  <c r="D1239" i="16" s="1"/>
  <c r="C1240" i="16"/>
  <c r="D1240" i="16" s="1"/>
  <c r="C1241" i="16"/>
  <c r="D1241" i="16" s="1"/>
  <c r="C1242" i="16"/>
  <c r="D1242" i="16" s="1"/>
  <c r="C1243" i="16"/>
  <c r="D1243" i="16" s="1"/>
  <c r="C1244" i="16"/>
  <c r="D1244" i="16" s="1"/>
  <c r="C1245" i="16"/>
  <c r="D1245" i="16" s="1"/>
  <c r="C1246" i="16"/>
  <c r="D1246" i="16" s="1"/>
  <c r="C1247" i="16"/>
  <c r="D1247" i="16" s="1"/>
  <c r="C1248" i="16"/>
  <c r="D1248" i="16" s="1"/>
  <c r="C1249" i="16"/>
  <c r="D1249" i="16" s="1"/>
  <c r="C1250" i="16"/>
  <c r="D1250" i="16" s="1"/>
  <c r="C1251" i="16"/>
  <c r="D1251" i="16" s="1"/>
  <c r="C1252" i="16"/>
  <c r="D1252" i="16" s="1"/>
  <c r="C1253" i="16"/>
  <c r="D1253" i="16" s="1"/>
  <c r="C1254" i="16"/>
  <c r="D1254" i="16" s="1"/>
  <c r="C1255" i="16"/>
  <c r="D1255" i="16" s="1"/>
  <c r="C1256" i="16"/>
  <c r="D1256" i="16" s="1"/>
  <c r="C1257" i="16"/>
  <c r="D1257" i="16" s="1"/>
  <c r="C1258" i="16"/>
  <c r="D1258" i="16" s="1"/>
  <c r="C1259" i="16"/>
  <c r="D1259" i="16" s="1"/>
  <c r="C1260" i="16"/>
  <c r="D1260" i="16" s="1"/>
  <c r="C1261" i="16"/>
  <c r="D1261" i="16" s="1"/>
  <c r="C1262" i="16"/>
  <c r="D1262" i="16" s="1"/>
  <c r="C1263" i="16"/>
  <c r="D1263" i="16" s="1"/>
  <c r="C1264" i="16"/>
  <c r="D1264" i="16" s="1"/>
  <c r="C1265" i="16"/>
  <c r="D1265" i="16" s="1"/>
  <c r="C1266" i="16"/>
  <c r="D1266" i="16" s="1"/>
  <c r="C1267" i="16"/>
  <c r="D1267" i="16" s="1"/>
  <c r="C1268" i="16"/>
  <c r="D1268" i="16" s="1"/>
  <c r="C1269" i="16"/>
  <c r="D1269" i="16" s="1"/>
  <c r="C1270" i="16"/>
  <c r="D1270" i="16" s="1"/>
  <c r="C1271" i="16"/>
  <c r="D1271" i="16" s="1"/>
  <c r="C1272" i="16"/>
  <c r="D1272" i="16" s="1"/>
  <c r="C1273" i="16"/>
  <c r="D1273" i="16" s="1"/>
  <c r="C1274" i="16"/>
  <c r="D1274" i="16" s="1"/>
  <c r="C1275" i="16"/>
  <c r="D1275" i="16" s="1"/>
  <c r="C1276" i="16"/>
  <c r="D1276" i="16" s="1"/>
  <c r="C1277" i="16"/>
  <c r="D1277" i="16" s="1"/>
  <c r="C1278" i="16"/>
  <c r="D1278" i="16" s="1"/>
  <c r="C1279" i="16"/>
  <c r="D1279" i="16" s="1"/>
  <c r="C1280" i="16"/>
  <c r="D1280" i="16" s="1"/>
  <c r="C1281" i="16"/>
  <c r="D1281" i="16" s="1"/>
  <c r="C1282" i="16"/>
  <c r="D1282" i="16" s="1"/>
  <c r="C1283" i="16"/>
  <c r="D1283" i="16" s="1"/>
  <c r="C1284" i="16"/>
  <c r="D1284" i="16" s="1"/>
  <c r="C1285" i="16"/>
  <c r="D1285" i="16" s="1"/>
  <c r="C1286" i="16"/>
  <c r="D1286" i="16" s="1"/>
  <c r="C1287" i="16"/>
  <c r="D1287" i="16" s="1"/>
  <c r="C1288" i="16"/>
  <c r="D1288" i="16" s="1"/>
  <c r="C1289" i="16"/>
  <c r="D1289" i="16" s="1"/>
  <c r="C1290" i="16"/>
  <c r="D1290" i="16" s="1"/>
  <c r="C1291" i="16"/>
  <c r="D1291" i="16" s="1"/>
  <c r="C1292" i="16"/>
  <c r="D1292" i="16" s="1"/>
  <c r="C1293" i="16"/>
  <c r="D1293" i="16" s="1"/>
  <c r="C1294" i="16"/>
  <c r="D1294" i="16" s="1"/>
  <c r="C1295" i="16"/>
  <c r="D1295" i="16" s="1"/>
  <c r="C1296" i="16"/>
  <c r="D1296" i="16" s="1"/>
  <c r="C1297" i="16"/>
  <c r="D1297" i="16" s="1"/>
  <c r="C1298" i="16"/>
  <c r="D1298" i="16" s="1"/>
  <c r="C1299" i="16"/>
  <c r="D1299" i="16" s="1"/>
  <c r="C1300" i="16"/>
  <c r="D1300" i="16" s="1"/>
  <c r="C1301" i="16"/>
  <c r="D1301" i="16" s="1"/>
  <c r="C1302" i="16"/>
  <c r="D1302" i="16" s="1"/>
  <c r="C1303" i="16"/>
  <c r="D1303" i="16" s="1"/>
  <c r="C1304" i="16"/>
  <c r="D1304" i="16" s="1"/>
  <c r="C1305" i="16"/>
  <c r="D1305" i="16" s="1"/>
  <c r="C1306" i="16"/>
  <c r="D1306" i="16" s="1"/>
  <c r="C1307" i="16"/>
  <c r="D1307" i="16" s="1"/>
  <c r="C1308" i="16"/>
  <c r="D1308" i="16" s="1"/>
  <c r="C1309" i="16"/>
  <c r="D1309" i="16" s="1"/>
  <c r="C1310" i="16"/>
  <c r="D1310" i="16" s="1"/>
  <c r="C1311" i="16"/>
  <c r="D1311" i="16" s="1"/>
  <c r="C1312" i="16"/>
  <c r="D1312" i="16" s="1"/>
  <c r="C1313" i="16"/>
  <c r="D1313" i="16" s="1"/>
  <c r="C1314" i="16"/>
  <c r="D1314" i="16" s="1"/>
  <c r="C1315" i="16"/>
  <c r="D1315" i="16" s="1"/>
  <c r="C1316" i="16"/>
  <c r="D1316" i="16" s="1"/>
  <c r="C1317" i="16"/>
  <c r="D1317" i="16" s="1"/>
  <c r="C1318" i="16"/>
  <c r="D1318" i="16" s="1"/>
  <c r="C1319" i="16"/>
  <c r="D1319" i="16" s="1"/>
  <c r="C1320" i="16"/>
  <c r="D1320" i="16" s="1"/>
  <c r="C1321" i="16"/>
  <c r="D1321" i="16" s="1"/>
  <c r="C1322" i="16"/>
  <c r="D1322" i="16" s="1"/>
  <c r="C1323" i="16"/>
  <c r="D1323" i="16" s="1"/>
  <c r="C1324" i="16"/>
  <c r="D1324" i="16" s="1"/>
  <c r="C1325" i="16"/>
  <c r="D1325" i="16" s="1"/>
  <c r="C1326" i="16"/>
  <c r="D1326" i="16" s="1"/>
  <c r="C1327" i="16"/>
  <c r="D1327" i="16" s="1"/>
  <c r="C1328" i="16"/>
  <c r="D1328" i="16" s="1"/>
  <c r="C1329" i="16"/>
  <c r="D1329" i="16" s="1"/>
  <c r="C1330" i="16"/>
  <c r="D1330" i="16" s="1"/>
  <c r="C1331" i="16"/>
  <c r="D1331" i="16" s="1"/>
  <c r="C1332" i="16"/>
  <c r="D1332" i="16" s="1"/>
  <c r="C1333" i="16"/>
  <c r="D1333" i="16" s="1"/>
  <c r="C1334" i="16"/>
  <c r="D1334" i="16" s="1"/>
  <c r="C1335" i="16"/>
  <c r="D1335" i="16" s="1"/>
  <c r="C1336" i="16"/>
  <c r="D1336" i="16" s="1"/>
  <c r="C1337" i="16"/>
  <c r="D1337" i="16" s="1"/>
  <c r="C1338" i="16"/>
  <c r="D1338" i="16" s="1"/>
  <c r="C1339" i="16"/>
  <c r="D1339" i="16" s="1"/>
  <c r="C1340" i="16"/>
  <c r="D1340" i="16" s="1"/>
  <c r="C1341" i="16"/>
  <c r="D1341" i="16" s="1"/>
  <c r="C1342" i="16"/>
  <c r="D1342" i="16" s="1"/>
  <c r="C1343" i="16"/>
  <c r="D1343" i="16" s="1"/>
  <c r="C1344" i="16"/>
  <c r="D1344" i="16" s="1"/>
  <c r="C1345" i="16"/>
  <c r="D1345" i="16" s="1"/>
  <c r="C1346" i="16"/>
  <c r="D1346" i="16" s="1"/>
  <c r="C1347" i="16"/>
  <c r="D1347" i="16" s="1"/>
  <c r="C1348" i="16"/>
  <c r="D1348" i="16" s="1"/>
  <c r="C1349" i="16"/>
  <c r="D1349" i="16" s="1"/>
  <c r="C1350" i="16"/>
  <c r="D1350" i="16" s="1"/>
  <c r="C1351" i="16"/>
  <c r="D1351" i="16" s="1"/>
  <c r="C1352" i="16"/>
  <c r="D1352" i="16" s="1"/>
  <c r="C1353" i="16"/>
  <c r="D1353" i="16" s="1"/>
  <c r="C1354" i="16"/>
  <c r="D1354" i="16" s="1"/>
  <c r="C1355" i="16"/>
  <c r="D1355" i="16" s="1"/>
  <c r="C1356" i="16"/>
  <c r="D1356" i="16" s="1"/>
  <c r="C1357" i="16"/>
  <c r="D1357" i="16" s="1"/>
  <c r="C1358" i="16"/>
  <c r="D1358" i="16" s="1"/>
  <c r="C1359" i="16"/>
  <c r="D1359" i="16" s="1"/>
  <c r="C1360" i="16"/>
  <c r="D1360" i="16" s="1"/>
  <c r="C1361" i="16"/>
  <c r="D1361" i="16" s="1"/>
  <c r="C1362" i="16"/>
  <c r="D1362" i="16" s="1"/>
  <c r="C1363" i="16"/>
  <c r="D1363" i="16" s="1"/>
  <c r="C1364" i="16"/>
  <c r="D1364" i="16" s="1"/>
  <c r="C1365" i="16"/>
  <c r="D1365" i="16" s="1"/>
  <c r="C1366" i="16"/>
  <c r="D1366" i="16" s="1"/>
  <c r="C1367" i="16"/>
  <c r="D1367" i="16" s="1"/>
  <c r="C1368" i="16"/>
  <c r="D1368" i="16" s="1"/>
  <c r="C1369" i="16"/>
  <c r="D1369" i="16" s="1"/>
  <c r="C1370" i="16"/>
  <c r="D1370" i="16" s="1"/>
  <c r="C1371" i="16"/>
  <c r="D1371" i="16" s="1"/>
  <c r="C1372" i="16"/>
  <c r="D1372" i="16" s="1"/>
  <c r="C1373" i="16"/>
  <c r="D1373" i="16" s="1"/>
  <c r="C1374" i="16"/>
  <c r="D1374" i="16" s="1"/>
  <c r="C1375" i="16"/>
  <c r="D1375" i="16" s="1"/>
  <c r="C1376" i="16"/>
  <c r="D1376" i="16" s="1"/>
  <c r="C1377" i="16"/>
  <c r="D1377" i="16" s="1"/>
  <c r="C1378" i="16"/>
  <c r="D1378" i="16" s="1"/>
  <c r="C1379" i="16"/>
  <c r="D1379" i="16" s="1"/>
  <c r="C1380" i="16"/>
  <c r="D1380" i="16" s="1"/>
  <c r="C1381" i="16"/>
  <c r="D1381" i="16" s="1"/>
  <c r="C1382" i="16"/>
  <c r="D1382" i="16" s="1"/>
  <c r="C1383" i="16"/>
  <c r="D1383" i="16" s="1"/>
  <c r="C1384" i="16"/>
  <c r="D1384" i="16" s="1"/>
  <c r="C1385" i="16"/>
  <c r="D1385" i="16" s="1"/>
  <c r="C1386" i="16"/>
  <c r="D1386" i="16" s="1"/>
  <c r="C1387" i="16"/>
  <c r="D1387" i="16" s="1"/>
  <c r="C1388" i="16"/>
  <c r="D1388" i="16" s="1"/>
  <c r="C1389" i="16"/>
  <c r="D1389" i="16" s="1"/>
  <c r="C1390" i="16"/>
  <c r="D1390" i="16" s="1"/>
  <c r="C1391" i="16"/>
  <c r="D1391" i="16" s="1"/>
  <c r="C1392" i="16"/>
  <c r="D1392" i="16" s="1"/>
  <c r="C1393" i="16"/>
  <c r="D1393" i="16" s="1"/>
  <c r="C1394" i="16"/>
  <c r="D1394" i="16" s="1"/>
  <c r="C1395" i="16"/>
  <c r="D1395" i="16" s="1"/>
  <c r="C1396" i="16"/>
  <c r="D1396" i="16" s="1"/>
  <c r="C1397" i="16"/>
  <c r="D1397" i="16" s="1"/>
  <c r="C1398" i="16"/>
  <c r="D1398" i="16" s="1"/>
  <c r="C1399" i="16"/>
  <c r="D1399" i="16" s="1"/>
  <c r="C1400" i="16"/>
  <c r="D1400" i="16" s="1"/>
  <c r="C1401" i="16"/>
  <c r="D1401" i="16" s="1"/>
  <c r="C1402" i="16"/>
  <c r="D1402" i="16" s="1"/>
  <c r="C1403" i="16"/>
  <c r="D1403" i="16" s="1"/>
  <c r="C1404" i="16"/>
  <c r="D1404" i="16" s="1"/>
  <c r="C1405" i="16"/>
  <c r="D1405" i="16" s="1"/>
  <c r="C1406" i="16"/>
  <c r="D1406" i="16" s="1"/>
  <c r="C1407" i="16"/>
  <c r="D1407" i="16" s="1"/>
  <c r="C1408" i="16"/>
  <c r="D1408" i="16" s="1"/>
  <c r="C1409" i="16"/>
  <c r="D1409" i="16" s="1"/>
  <c r="C1410" i="16"/>
  <c r="D1410" i="16" s="1"/>
  <c r="C1411" i="16"/>
  <c r="D1411" i="16" s="1"/>
  <c r="C1412" i="16"/>
  <c r="D1412" i="16" s="1"/>
  <c r="C1413" i="16"/>
  <c r="D1413" i="16" s="1"/>
  <c r="C1414" i="16"/>
  <c r="D1414" i="16" s="1"/>
  <c r="C1415" i="16"/>
  <c r="D1415" i="16" s="1"/>
  <c r="C1416" i="16"/>
  <c r="D1416" i="16" s="1"/>
  <c r="C1417" i="16"/>
  <c r="D1417" i="16" s="1"/>
  <c r="C1418" i="16"/>
  <c r="D1418" i="16" s="1"/>
  <c r="C1419" i="16"/>
  <c r="D1419" i="16" s="1"/>
  <c r="C1420" i="16"/>
  <c r="D1420" i="16" s="1"/>
  <c r="C1421" i="16"/>
  <c r="D1421" i="16" s="1"/>
  <c r="C1422" i="16"/>
  <c r="D1422" i="16" s="1"/>
  <c r="C1423" i="16"/>
  <c r="D1423" i="16" s="1"/>
  <c r="C1424" i="16"/>
  <c r="D1424" i="16" s="1"/>
  <c r="C1425" i="16"/>
  <c r="D1425" i="16" s="1"/>
  <c r="C1426" i="16"/>
  <c r="D1426" i="16" s="1"/>
  <c r="C1427" i="16"/>
  <c r="D1427" i="16" s="1"/>
  <c r="C1428" i="16"/>
  <c r="D1428" i="16" s="1"/>
  <c r="C1429" i="16"/>
  <c r="D1429" i="16" s="1"/>
  <c r="C1430" i="16"/>
  <c r="D1430" i="16" s="1"/>
  <c r="C1431" i="16"/>
  <c r="D1431" i="16" s="1"/>
  <c r="C1432" i="16"/>
  <c r="D1432" i="16" s="1"/>
  <c r="C1433" i="16"/>
  <c r="D1433" i="16" s="1"/>
  <c r="C1434" i="16"/>
  <c r="D1434" i="16" s="1"/>
  <c r="C1435" i="16"/>
  <c r="D1435" i="16" s="1"/>
  <c r="C1436" i="16"/>
  <c r="D1436" i="16" s="1"/>
  <c r="C1437" i="16"/>
  <c r="D1437" i="16" s="1"/>
  <c r="C1438" i="16"/>
  <c r="D1438" i="16" s="1"/>
  <c r="C1439" i="16"/>
  <c r="D1439" i="16" s="1"/>
  <c r="C1440" i="16"/>
  <c r="D1440" i="16" s="1"/>
  <c r="C1441" i="16"/>
  <c r="D1441" i="16" s="1"/>
  <c r="C1442" i="16"/>
  <c r="D1442" i="16" s="1"/>
  <c r="C1443" i="16"/>
  <c r="D1443" i="16" s="1"/>
  <c r="C1444" i="16"/>
  <c r="D1444" i="16" s="1"/>
  <c r="C1445" i="16"/>
  <c r="D1445" i="16" s="1"/>
  <c r="C1446" i="16"/>
  <c r="D1446" i="16" s="1"/>
  <c r="C1447" i="16"/>
  <c r="D1447" i="16" s="1"/>
  <c r="C1448" i="16"/>
  <c r="D1448" i="16" s="1"/>
  <c r="C1449" i="16"/>
  <c r="D1449" i="16" s="1"/>
  <c r="C1450" i="16"/>
  <c r="D1450" i="16" s="1"/>
  <c r="C1451" i="16"/>
  <c r="D1451" i="16" s="1"/>
  <c r="C1452" i="16"/>
  <c r="D1452" i="16" s="1"/>
  <c r="C1453" i="16"/>
  <c r="D1453" i="16" s="1"/>
  <c r="C1454" i="16"/>
  <c r="D1454" i="16" s="1"/>
  <c r="C1455" i="16"/>
  <c r="D1455" i="16" s="1"/>
  <c r="C1456" i="16"/>
  <c r="D1456" i="16" s="1"/>
  <c r="C1457" i="16"/>
  <c r="D1457" i="16" s="1"/>
  <c r="C1458" i="16"/>
  <c r="D1458" i="16" s="1"/>
  <c r="C1459" i="16"/>
  <c r="D1459" i="16" s="1"/>
  <c r="C1460" i="16"/>
  <c r="D1460" i="16" s="1"/>
  <c r="C1461" i="16"/>
  <c r="D1461" i="16" s="1"/>
  <c r="C1462" i="16"/>
  <c r="D1462" i="16" s="1"/>
  <c r="C1463" i="16"/>
  <c r="D1463" i="16" s="1"/>
  <c r="C1464" i="16"/>
  <c r="D1464" i="16" s="1"/>
  <c r="C1465" i="16"/>
  <c r="D1465" i="16" s="1"/>
  <c r="C1466" i="16"/>
  <c r="D1466" i="16" s="1"/>
  <c r="C1467" i="16"/>
  <c r="D1467" i="16" s="1"/>
  <c r="C1468" i="16"/>
  <c r="D1468" i="16" s="1"/>
  <c r="C1469" i="16"/>
  <c r="D1469" i="16" s="1"/>
  <c r="C1470" i="16"/>
  <c r="D1470" i="16" s="1"/>
  <c r="C1471" i="16"/>
  <c r="D1471" i="16" s="1"/>
  <c r="C1472" i="16"/>
  <c r="D1472" i="16" s="1"/>
  <c r="C1473" i="16"/>
  <c r="D1473" i="16" s="1"/>
  <c r="C1474" i="16"/>
  <c r="D1474" i="16" s="1"/>
  <c r="C1475" i="16"/>
  <c r="D1475" i="16" s="1"/>
  <c r="C1476" i="16"/>
  <c r="D1476" i="16" s="1"/>
  <c r="C1477" i="16"/>
  <c r="D1477" i="16" s="1"/>
  <c r="C1478" i="16"/>
  <c r="D1478" i="16" s="1"/>
  <c r="C1479" i="16"/>
  <c r="D1479" i="16" s="1"/>
  <c r="C1480" i="16"/>
  <c r="D1480" i="16" s="1"/>
  <c r="C1481" i="16"/>
  <c r="D1481" i="16" s="1"/>
  <c r="C1482" i="16"/>
  <c r="D1482" i="16" s="1"/>
  <c r="C1483" i="16"/>
  <c r="D1483" i="16" s="1"/>
  <c r="C1484" i="16"/>
  <c r="D1484" i="16" s="1"/>
  <c r="C1485" i="16"/>
  <c r="D1485" i="16" s="1"/>
  <c r="C1486" i="16"/>
  <c r="D1486" i="16" s="1"/>
  <c r="C1487" i="16"/>
  <c r="D1487" i="16" s="1"/>
  <c r="C1488" i="16"/>
  <c r="D1488" i="16" s="1"/>
  <c r="C1489" i="16"/>
  <c r="D1489" i="16" s="1"/>
  <c r="C1490" i="16"/>
  <c r="D1490" i="16" s="1"/>
  <c r="C1491" i="16"/>
  <c r="D1491" i="16" s="1"/>
  <c r="C1492" i="16"/>
  <c r="D1492" i="16" s="1"/>
  <c r="C1493" i="16"/>
  <c r="D1493" i="16" s="1"/>
  <c r="C1494" i="16"/>
  <c r="D1494" i="16" s="1"/>
  <c r="C1495" i="16"/>
  <c r="D1495" i="16" s="1"/>
  <c r="C1496" i="16"/>
  <c r="D1496" i="16" s="1"/>
  <c r="C1497" i="16"/>
  <c r="D1497" i="16" s="1"/>
  <c r="C1498" i="16"/>
  <c r="D1498" i="16" s="1"/>
  <c r="C1499" i="16"/>
  <c r="D1499" i="16" s="1"/>
  <c r="C1500" i="16"/>
  <c r="D1500" i="16" s="1"/>
  <c r="C1501" i="16"/>
  <c r="D1501" i="16" s="1"/>
  <c r="C1502" i="16"/>
  <c r="D1502" i="16" s="1"/>
  <c r="C1503" i="16"/>
  <c r="D1503" i="16" s="1"/>
  <c r="C1504" i="16"/>
  <c r="D1504" i="16" s="1"/>
  <c r="C1505" i="16"/>
  <c r="D1505" i="16" s="1"/>
  <c r="C1506" i="16"/>
  <c r="D1506" i="16" s="1"/>
  <c r="C1507" i="16"/>
  <c r="D1507" i="16" s="1"/>
  <c r="C1508" i="16"/>
  <c r="D1508" i="16" s="1"/>
  <c r="C1509" i="16"/>
  <c r="D1509" i="16" s="1"/>
  <c r="C1510" i="16"/>
  <c r="D1510" i="16" s="1"/>
  <c r="C1511" i="16"/>
  <c r="D1511" i="16" s="1"/>
  <c r="C1512" i="16"/>
  <c r="D1512" i="16" s="1"/>
  <c r="C1513" i="16"/>
  <c r="D1513" i="16" s="1"/>
  <c r="C1514" i="16"/>
  <c r="D1514" i="16" s="1"/>
  <c r="C1515" i="16"/>
  <c r="D1515" i="16" s="1"/>
  <c r="C1516" i="16"/>
  <c r="D1516" i="16" s="1"/>
  <c r="C1517" i="16"/>
  <c r="D1517" i="16" s="1"/>
  <c r="C1518" i="16"/>
  <c r="D1518" i="16" s="1"/>
  <c r="C1519" i="16"/>
  <c r="D1519" i="16" s="1"/>
  <c r="C1520" i="16"/>
  <c r="D1520" i="16" s="1"/>
  <c r="C1521" i="16"/>
  <c r="D1521" i="16" s="1"/>
  <c r="C1522" i="16"/>
  <c r="D1522" i="16" s="1"/>
  <c r="C1523" i="16"/>
  <c r="D1523" i="16" s="1"/>
  <c r="C1524" i="16"/>
  <c r="D1524" i="16" s="1"/>
  <c r="C1525" i="16"/>
  <c r="D1525" i="16" s="1"/>
  <c r="C1526" i="16"/>
  <c r="D1526" i="16" s="1"/>
  <c r="C1527" i="16"/>
  <c r="D1527" i="16" s="1"/>
  <c r="C1528" i="16"/>
  <c r="D1528" i="16" s="1"/>
  <c r="C1529" i="16"/>
  <c r="D1529" i="16" s="1"/>
  <c r="C1530" i="16"/>
  <c r="D1530" i="16" s="1"/>
  <c r="C1531" i="16"/>
  <c r="D1531" i="16" s="1"/>
  <c r="C1532" i="16"/>
  <c r="D1532" i="16" s="1"/>
  <c r="C1533" i="16"/>
  <c r="D1533" i="16" s="1"/>
  <c r="C1534" i="16"/>
  <c r="D1534" i="16" s="1"/>
  <c r="C1535" i="16"/>
  <c r="D1535" i="16" s="1"/>
  <c r="C1536" i="16"/>
  <c r="D1536" i="16" s="1"/>
  <c r="C1537" i="16"/>
  <c r="D1537" i="16" s="1"/>
  <c r="C1538" i="16"/>
  <c r="D1538" i="16" s="1"/>
  <c r="C1539" i="16"/>
  <c r="D1539" i="16" s="1"/>
  <c r="C1540" i="16"/>
  <c r="D1540" i="16" s="1"/>
  <c r="C1541" i="16"/>
  <c r="D1541" i="16" s="1"/>
  <c r="C1542" i="16"/>
  <c r="D1542" i="16" s="1"/>
  <c r="C1543" i="16"/>
  <c r="D1543" i="16" s="1"/>
  <c r="C1544" i="16"/>
  <c r="D1544" i="16" s="1"/>
  <c r="C1545" i="16"/>
  <c r="D1545" i="16" s="1"/>
  <c r="C1546" i="16"/>
  <c r="D1546" i="16" s="1"/>
  <c r="C1547" i="16"/>
  <c r="D1547" i="16" s="1"/>
  <c r="C1548" i="16"/>
  <c r="D1548" i="16" s="1"/>
  <c r="C1549" i="16"/>
  <c r="D1549" i="16" s="1"/>
  <c r="C1550" i="16"/>
  <c r="D1550" i="16" s="1"/>
  <c r="C1551" i="16"/>
  <c r="D1551" i="16" s="1"/>
  <c r="C1552" i="16"/>
  <c r="D1552" i="16" s="1"/>
  <c r="C1553" i="16"/>
  <c r="D1553" i="16" s="1"/>
  <c r="C1554" i="16"/>
  <c r="D1554" i="16" s="1"/>
  <c r="C1555" i="16"/>
  <c r="D1555" i="16" s="1"/>
  <c r="C1556" i="16"/>
  <c r="D1556" i="16" s="1"/>
  <c r="C1557" i="16"/>
  <c r="D1557" i="16" s="1"/>
  <c r="C1558" i="16"/>
  <c r="D1558" i="16" s="1"/>
  <c r="C1559" i="16"/>
  <c r="D1559" i="16" s="1"/>
  <c r="C1560" i="16"/>
  <c r="D1560" i="16" s="1"/>
  <c r="C1561" i="16"/>
  <c r="D1561" i="16" s="1"/>
  <c r="C1562" i="16"/>
  <c r="D1562" i="16" s="1"/>
  <c r="C1563" i="16"/>
  <c r="D1563" i="16" s="1"/>
  <c r="C1564" i="16"/>
  <c r="D1564" i="16" s="1"/>
  <c r="C1565" i="16"/>
  <c r="D1565" i="16" s="1"/>
  <c r="C1566" i="16"/>
  <c r="D1566" i="16" s="1"/>
  <c r="C1567" i="16"/>
  <c r="D1567" i="16" s="1"/>
  <c r="C1568" i="16"/>
  <c r="D1568" i="16" s="1"/>
  <c r="C1569" i="16"/>
  <c r="D1569" i="16" s="1"/>
  <c r="C1570" i="16"/>
  <c r="D1570" i="16" s="1"/>
  <c r="C1571" i="16"/>
  <c r="D1571" i="16" s="1"/>
  <c r="C1572" i="16"/>
  <c r="D1572" i="16" s="1"/>
  <c r="C1573" i="16"/>
  <c r="D1573" i="16" s="1"/>
  <c r="C1574" i="16"/>
  <c r="D1574" i="16" s="1"/>
  <c r="C1575" i="16"/>
  <c r="D1575" i="16" s="1"/>
  <c r="C1576" i="16"/>
  <c r="D1576" i="16" s="1"/>
  <c r="C1577" i="16"/>
  <c r="D1577" i="16" s="1"/>
  <c r="C1578" i="16"/>
  <c r="D1578" i="16" s="1"/>
  <c r="C1579" i="16"/>
  <c r="D1579" i="16" s="1"/>
  <c r="C1580" i="16"/>
  <c r="D1580" i="16" s="1"/>
  <c r="C1581" i="16"/>
  <c r="D1581" i="16" s="1"/>
  <c r="C1582" i="16"/>
  <c r="D1582" i="16" s="1"/>
  <c r="C1583" i="16"/>
  <c r="D1583" i="16" s="1"/>
  <c r="C1584" i="16"/>
  <c r="D1584" i="16" s="1"/>
  <c r="C1585" i="16"/>
  <c r="D1585" i="16" s="1"/>
  <c r="C1586" i="16"/>
  <c r="D1586" i="16" s="1"/>
  <c r="C1587" i="16"/>
  <c r="D1587" i="16" s="1"/>
  <c r="C1588" i="16"/>
  <c r="D1588" i="16" s="1"/>
  <c r="C1589" i="16"/>
  <c r="D1589" i="16" s="1"/>
  <c r="C1590" i="16"/>
  <c r="D1590" i="16" s="1"/>
  <c r="C1591" i="16"/>
  <c r="D1591" i="16" s="1"/>
  <c r="C1592" i="16"/>
  <c r="D1592" i="16" s="1"/>
  <c r="C1593" i="16"/>
  <c r="D1593" i="16" s="1"/>
  <c r="C1594" i="16"/>
  <c r="D1594" i="16" s="1"/>
  <c r="C1595" i="16"/>
  <c r="D1595" i="16" s="1"/>
  <c r="C1596" i="16"/>
  <c r="D1596" i="16" s="1"/>
  <c r="C1597" i="16"/>
  <c r="D1597" i="16" s="1"/>
  <c r="C1598" i="16"/>
  <c r="D1598" i="16" s="1"/>
  <c r="C1599" i="16"/>
  <c r="D1599" i="16" s="1"/>
  <c r="C1600" i="16"/>
  <c r="D1600" i="16" s="1"/>
  <c r="C1601" i="16"/>
  <c r="D1601" i="16" s="1"/>
  <c r="C1602" i="16"/>
  <c r="D1602" i="16" s="1"/>
  <c r="C1603" i="16"/>
  <c r="D1603" i="16" s="1"/>
  <c r="C1604" i="16"/>
  <c r="D1604" i="16" s="1"/>
  <c r="C1605" i="16"/>
  <c r="D1605" i="16" s="1"/>
  <c r="C1606" i="16"/>
  <c r="D1606" i="16" s="1"/>
  <c r="C1607" i="16"/>
  <c r="D1607" i="16" s="1"/>
  <c r="C1608" i="16"/>
  <c r="D1608" i="16" s="1"/>
  <c r="C1609" i="16"/>
  <c r="D1609" i="16" s="1"/>
  <c r="C1610" i="16"/>
  <c r="D1610" i="16" s="1"/>
  <c r="C1611" i="16"/>
  <c r="D1611" i="16" s="1"/>
  <c r="C1612" i="16"/>
  <c r="D1612" i="16" s="1"/>
  <c r="C1613" i="16"/>
  <c r="D1613" i="16" s="1"/>
  <c r="C1614" i="16"/>
  <c r="D1614" i="16" s="1"/>
  <c r="C1615" i="16"/>
  <c r="D1615" i="16" s="1"/>
  <c r="C1616" i="16"/>
  <c r="D1616" i="16" s="1"/>
  <c r="C1617" i="16"/>
  <c r="D1617" i="16" s="1"/>
  <c r="C1618" i="16"/>
  <c r="D1618" i="16" s="1"/>
  <c r="C1619" i="16"/>
  <c r="D1619" i="16" s="1"/>
  <c r="C1620" i="16"/>
  <c r="D1620" i="16" s="1"/>
  <c r="C1621" i="16"/>
  <c r="D1621" i="16" s="1"/>
  <c r="C1622" i="16"/>
  <c r="D1622" i="16" s="1"/>
  <c r="C1623" i="16"/>
  <c r="D1623" i="16" s="1"/>
  <c r="C1624" i="16"/>
  <c r="D1624" i="16" s="1"/>
  <c r="C1625" i="16"/>
  <c r="D1625" i="16" s="1"/>
  <c r="C1626" i="16"/>
  <c r="D1626" i="16" s="1"/>
  <c r="C1627" i="16"/>
  <c r="D1627" i="16" s="1"/>
  <c r="C1628" i="16"/>
  <c r="D1628" i="16" s="1"/>
  <c r="C1629" i="16"/>
  <c r="D1629" i="16" s="1"/>
  <c r="C1630" i="16"/>
  <c r="D1630" i="16" s="1"/>
  <c r="C1631" i="16"/>
  <c r="D1631" i="16" s="1"/>
  <c r="C1632" i="16"/>
  <c r="D1632" i="16" s="1"/>
  <c r="C1633" i="16"/>
  <c r="D1633" i="16" s="1"/>
  <c r="C1634" i="16"/>
  <c r="D1634" i="16" s="1"/>
  <c r="C1635" i="16"/>
  <c r="D1635" i="16" s="1"/>
  <c r="C1636" i="16"/>
  <c r="D1636" i="16" s="1"/>
  <c r="C1637" i="16"/>
  <c r="D1637" i="16" s="1"/>
  <c r="C1638" i="16"/>
  <c r="D1638" i="16" s="1"/>
  <c r="C1639" i="16"/>
  <c r="D1639" i="16" s="1"/>
  <c r="C1640" i="16"/>
  <c r="D1640" i="16" s="1"/>
  <c r="C1641" i="16"/>
  <c r="D1641" i="16" s="1"/>
  <c r="C1642" i="16"/>
  <c r="D1642" i="16" s="1"/>
  <c r="C1643" i="16"/>
  <c r="D1643" i="16" s="1"/>
  <c r="C1644" i="16"/>
  <c r="D1644" i="16" s="1"/>
  <c r="C1645" i="16"/>
  <c r="D1645" i="16" s="1"/>
  <c r="C1646" i="16"/>
  <c r="D1646" i="16" s="1"/>
  <c r="C1647" i="16"/>
  <c r="D1647" i="16" s="1"/>
  <c r="C1648" i="16"/>
  <c r="D1648" i="16" s="1"/>
  <c r="C1649" i="16"/>
  <c r="D1649" i="16" s="1"/>
  <c r="C1650" i="16"/>
  <c r="D1650" i="16" s="1"/>
  <c r="C1651" i="16"/>
  <c r="D1651" i="16" s="1"/>
  <c r="C1652" i="16"/>
  <c r="D1652" i="16" s="1"/>
  <c r="C1653" i="16"/>
  <c r="D1653" i="16" s="1"/>
  <c r="C1654" i="16"/>
  <c r="D1654" i="16" s="1"/>
  <c r="C1655" i="16"/>
  <c r="D1655" i="16" s="1"/>
  <c r="C1656" i="16"/>
  <c r="D1656" i="16" s="1"/>
  <c r="C1657" i="16"/>
  <c r="D1657" i="16" s="1"/>
  <c r="C1658" i="16"/>
  <c r="D1658" i="16" s="1"/>
  <c r="C1659" i="16"/>
  <c r="D1659" i="16" s="1"/>
  <c r="C1660" i="16"/>
  <c r="D1660" i="16" s="1"/>
  <c r="C1661" i="16"/>
  <c r="D1661" i="16" s="1"/>
  <c r="C1662" i="16"/>
  <c r="D1662" i="16" s="1"/>
  <c r="C1663" i="16"/>
  <c r="D1663" i="16" s="1"/>
  <c r="C1664" i="16"/>
  <c r="D1664" i="16" s="1"/>
  <c r="C1665" i="16"/>
  <c r="D1665" i="16" s="1"/>
  <c r="C1666" i="16"/>
  <c r="D1666" i="16" s="1"/>
  <c r="C1667" i="16"/>
  <c r="D1667" i="16" s="1"/>
  <c r="C1668" i="16"/>
  <c r="D1668" i="16" s="1"/>
  <c r="C1669" i="16"/>
  <c r="D1669" i="16" s="1"/>
  <c r="C1670" i="16"/>
  <c r="D1670" i="16" s="1"/>
  <c r="C1671" i="16"/>
  <c r="D1671" i="16" s="1"/>
  <c r="C1672" i="16"/>
  <c r="D1672" i="16" s="1"/>
  <c r="C1673" i="16"/>
  <c r="D1673" i="16" s="1"/>
  <c r="C1674" i="16"/>
  <c r="D1674" i="16" s="1"/>
  <c r="C1675" i="16"/>
  <c r="D1675" i="16" s="1"/>
  <c r="C1676" i="16"/>
  <c r="D1676" i="16" s="1"/>
  <c r="C1677" i="16"/>
  <c r="D1677" i="16" s="1"/>
  <c r="C1678" i="16"/>
  <c r="D1678" i="16" s="1"/>
  <c r="C1679" i="16"/>
  <c r="D1679" i="16" s="1"/>
  <c r="C1680" i="16"/>
  <c r="D1680" i="16" s="1"/>
  <c r="C1681" i="16"/>
  <c r="D1681" i="16" s="1"/>
  <c r="C1682" i="16"/>
  <c r="D1682" i="16" s="1"/>
  <c r="C1683" i="16"/>
  <c r="D1683" i="16" s="1"/>
  <c r="C1684" i="16"/>
  <c r="D1684" i="16" s="1"/>
  <c r="C1685" i="16"/>
  <c r="D1685" i="16" s="1"/>
  <c r="C1686" i="16"/>
  <c r="D1686" i="16" s="1"/>
  <c r="C1687" i="16"/>
  <c r="D1687" i="16" s="1"/>
  <c r="C1688" i="16"/>
  <c r="D1688" i="16" s="1"/>
  <c r="C1689" i="16"/>
  <c r="D1689" i="16" s="1"/>
  <c r="C1690" i="16"/>
  <c r="D1690" i="16" s="1"/>
  <c r="C1691" i="16"/>
  <c r="D1691" i="16" s="1"/>
  <c r="C1692" i="16"/>
  <c r="D1692" i="16" s="1"/>
  <c r="C1693" i="16"/>
  <c r="D1693" i="16" s="1"/>
  <c r="C1694" i="16"/>
  <c r="D1694" i="16" s="1"/>
  <c r="C1695" i="16"/>
  <c r="D1695" i="16" s="1"/>
  <c r="C1696" i="16"/>
  <c r="D1696" i="16" s="1"/>
  <c r="C1697" i="16"/>
  <c r="D1697" i="16" s="1"/>
  <c r="C1698" i="16"/>
  <c r="D1698" i="16" s="1"/>
  <c r="C1699" i="16"/>
  <c r="D1699" i="16" s="1"/>
  <c r="C1700" i="16"/>
  <c r="D1700" i="16" s="1"/>
  <c r="C1701" i="16"/>
  <c r="D1701" i="16" s="1"/>
  <c r="C1702" i="16"/>
  <c r="D1702" i="16" s="1"/>
  <c r="C1703" i="16"/>
  <c r="D1703" i="16" s="1"/>
  <c r="C1704" i="16"/>
  <c r="D1704" i="16" s="1"/>
  <c r="C1705" i="16"/>
  <c r="D1705" i="16" s="1"/>
  <c r="C1706" i="16"/>
  <c r="D1706" i="16" s="1"/>
  <c r="C1707" i="16"/>
  <c r="D1707" i="16" s="1"/>
  <c r="C1708" i="16"/>
  <c r="D1708" i="16" s="1"/>
  <c r="C1709" i="16"/>
  <c r="D1709" i="16" s="1"/>
  <c r="C1710" i="16"/>
  <c r="D1710" i="16" s="1"/>
  <c r="C1711" i="16"/>
  <c r="D1711" i="16" s="1"/>
  <c r="C1712" i="16"/>
  <c r="D1712" i="16" s="1"/>
  <c r="C1713" i="16"/>
  <c r="D1713" i="16" s="1"/>
  <c r="C1714" i="16"/>
  <c r="D1714" i="16" s="1"/>
  <c r="C1715" i="16"/>
  <c r="D1715" i="16" s="1"/>
  <c r="C1716" i="16"/>
  <c r="D1716" i="16" s="1"/>
  <c r="C1717" i="16"/>
  <c r="D1717" i="16" s="1"/>
  <c r="C1718" i="16"/>
  <c r="D1718" i="16" s="1"/>
  <c r="C1719" i="16"/>
  <c r="D1719" i="16" s="1"/>
  <c r="C1720" i="16"/>
  <c r="D1720" i="16" s="1"/>
  <c r="C1721" i="16"/>
  <c r="D1721" i="16" s="1"/>
  <c r="C1722" i="16"/>
  <c r="D1722" i="16" s="1"/>
  <c r="C1723" i="16"/>
  <c r="D1723" i="16" s="1"/>
  <c r="C1724" i="16"/>
  <c r="D1724" i="16" s="1"/>
  <c r="C1725" i="16"/>
  <c r="D1725" i="16" s="1"/>
  <c r="C1726" i="16"/>
  <c r="D1726" i="16" s="1"/>
  <c r="C1727" i="16"/>
  <c r="D1727" i="16" s="1"/>
  <c r="C1728" i="16"/>
  <c r="D1728" i="16" s="1"/>
  <c r="C1729" i="16"/>
  <c r="D1729" i="16" s="1"/>
  <c r="C1730" i="16"/>
  <c r="D1730" i="16" s="1"/>
  <c r="C1731" i="16"/>
  <c r="D1731" i="16" s="1"/>
  <c r="C1732" i="16"/>
  <c r="D1732" i="16" s="1"/>
  <c r="C1733" i="16"/>
  <c r="D1733" i="16" s="1"/>
  <c r="C1734" i="16"/>
  <c r="D1734" i="16" s="1"/>
  <c r="C1735" i="16"/>
  <c r="D1735" i="16" s="1"/>
  <c r="C1736" i="16"/>
  <c r="D1736" i="16" s="1"/>
  <c r="C1737" i="16"/>
  <c r="D1737" i="16" s="1"/>
  <c r="C1738" i="16"/>
  <c r="D1738" i="16" s="1"/>
  <c r="C1739" i="16"/>
  <c r="D1739" i="16" s="1"/>
  <c r="C1740" i="16"/>
  <c r="D1740" i="16" s="1"/>
  <c r="C1741" i="16"/>
  <c r="D1741" i="16" s="1"/>
  <c r="C1742" i="16"/>
  <c r="D1742" i="16" s="1"/>
  <c r="C1743" i="16"/>
  <c r="D1743" i="16" s="1"/>
  <c r="C1744" i="16"/>
  <c r="D1744" i="16" s="1"/>
  <c r="C1745" i="16"/>
  <c r="D1745" i="16" s="1"/>
  <c r="C1746" i="16"/>
  <c r="D1746" i="16" s="1"/>
  <c r="C1747" i="16"/>
  <c r="D1747" i="16" s="1"/>
  <c r="C1748" i="16"/>
  <c r="D1748" i="16" s="1"/>
  <c r="C1749" i="16"/>
  <c r="D1749" i="16" s="1"/>
  <c r="C1750" i="16"/>
  <c r="D1750" i="16" s="1"/>
  <c r="C1751" i="16"/>
  <c r="D1751" i="16" s="1"/>
  <c r="C1752" i="16"/>
  <c r="D1752" i="16" s="1"/>
  <c r="C1753" i="16"/>
  <c r="D1753" i="16" s="1"/>
  <c r="C1754" i="16"/>
  <c r="D1754" i="16" s="1"/>
  <c r="C1755" i="16"/>
  <c r="D1755" i="16" s="1"/>
  <c r="C1756" i="16"/>
  <c r="D1756" i="16" s="1"/>
  <c r="C1757" i="16"/>
  <c r="D1757" i="16" s="1"/>
  <c r="C1758" i="16"/>
  <c r="D1758" i="16" s="1"/>
  <c r="C1759" i="16"/>
  <c r="D1759" i="16" s="1"/>
  <c r="C1760" i="16"/>
  <c r="D1760" i="16" s="1"/>
  <c r="C1761" i="16"/>
  <c r="D1761" i="16" s="1"/>
  <c r="C1762" i="16"/>
  <c r="D1762" i="16" s="1"/>
  <c r="C1763" i="16"/>
  <c r="D1763" i="16" s="1"/>
  <c r="C1764" i="16"/>
  <c r="D1764" i="16" s="1"/>
  <c r="C1765" i="16"/>
  <c r="D1765" i="16" s="1"/>
  <c r="C1766" i="16"/>
  <c r="D1766" i="16" s="1"/>
  <c r="C1767" i="16"/>
  <c r="D1767" i="16" s="1"/>
  <c r="C1768" i="16"/>
  <c r="D1768" i="16" s="1"/>
  <c r="C1769" i="16"/>
  <c r="D1769" i="16" s="1"/>
  <c r="C1770" i="16"/>
  <c r="D1770" i="16" s="1"/>
  <c r="C1771" i="16"/>
  <c r="D1771" i="16" s="1"/>
  <c r="C1772" i="16"/>
  <c r="D1772" i="16" s="1"/>
  <c r="C1773" i="16"/>
  <c r="D1773" i="16" s="1"/>
  <c r="C1774" i="16"/>
  <c r="D1774" i="16" s="1"/>
  <c r="C1775" i="16"/>
  <c r="D1775" i="16" s="1"/>
  <c r="C1776" i="16"/>
  <c r="D1776" i="16" s="1"/>
  <c r="C1777" i="16"/>
  <c r="D1777" i="16" s="1"/>
  <c r="C1778" i="16"/>
  <c r="D1778" i="16" s="1"/>
  <c r="C1779" i="16"/>
  <c r="D1779" i="16" s="1"/>
  <c r="C1780" i="16"/>
  <c r="D1780" i="16" s="1"/>
  <c r="C1781" i="16"/>
  <c r="D1781" i="16" s="1"/>
  <c r="C1782" i="16"/>
  <c r="D1782" i="16" s="1"/>
  <c r="C1783" i="16"/>
  <c r="D1783" i="16" s="1"/>
  <c r="C1784" i="16"/>
  <c r="D1784" i="16" s="1"/>
  <c r="C1785" i="16"/>
  <c r="D1785" i="16" s="1"/>
  <c r="C1786" i="16"/>
  <c r="D1786" i="16" s="1"/>
  <c r="C1787" i="16"/>
  <c r="D1787" i="16" s="1"/>
  <c r="C1788" i="16"/>
  <c r="D1788" i="16" s="1"/>
  <c r="C1789" i="16"/>
  <c r="D1789" i="16" s="1"/>
  <c r="C1790" i="16"/>
  <c r="D1790" i="16" s="1"/>
  <c r="C1791" i="16"/>
  <c r="D1791" i="16" s="1"/>
  <c r="C1792" i="16"/>
  <c r="D1792" i="16" s="1"/>
  <c r="C1793" i="16"/>
  <c r="D1793" i="16" s="1"/>
  <c r="C1794" i="16"/>
  <c r="D1794" i="16" s="1"/>
  <c r="C1795" i="16"/>
  <c r="D1795" i="16" s="1"/>
  <c r="C1796" i="16"/>
  <c r="D1796" i="16" s="1"/>
  <c r="C1797" i="16"/>
  <c r="D1797" i="16" s="1"/>
  <c r="C1798" i="16"/>
  <c r="D1798" i="16" s="1"/>
  <c r="C1799" i="16"/>
  <c r="D1799" i="16" s="1"/>
  <c r="C1800" i="16"/>
  <c r="D1800" i="16" s="1"/>
  <c r="C1801" i="16"/>
  <c r="D1801" i="16" s="1"/>
  <c r="C1802" i="16"/>
  <c r="D1802" i="16" s="1"/>
  <c r="C1803" i="16"/>
  <c r="D1803" i="16" s="1"/>
  <c r="C1804" i="16"/>
  <c r="D1804" i="16" s="1"/>
  <c r="C1805" i="16"/>
  <c r="D1805" i="16" s="1"/>
  <c r="C1806" i="16"/>
  <c r="D1806" i="16" s="1"/>
  <c r="C1807" i="16"/>
  <c r="D1807" i="16" s="1"/>
  <c r="C1808" i="16"/>
  <c r="D1808" i="16" s="1"/>
  <c r="C1809" i="16"/>
  <c r="D1809" i="16" s="1"/>
  <c r="C1810" i="16"/>
  <c r="D1810" i="16" s="1"/>
  <c r="C1811" i="16"/>
  <c r="D1811" i="16" s="1"/>
  <c r="C1812" i="16"/>
  <c r="D1812" i="16" s="1"/>
  <c r="C1813" i="16"/>
  <c r="D1813" i="16" s="1"/>
  <c r="C1814" i="16"/>
  <c r="D1814" i="16" s="1"/>
  <c r="C1815" i="16"/>
  <c r="D1815" i="16" s="1"/>
  <c r="C1816" i="16"/>
  <c r="D1816" i="16" s="1"/>
  <c r="C1817" i="16"/>
  <c r="D1817" i="16" s="1"/>
  <c r="C1818" i="16"/>
  <c r="D1818" i="16" s="1"/>
  <c r="C1819" i="16"/>
  <c r="D1819" i="16" s="1"/>
  <c r="C1820" i="16"/>
  <c r="D1820" i="16" s="1"/>
  <c r="C1821" i="16"/>
  <c r="D1821" i="16" s="1"/>
  <c r="C1822" i="16"/>
  <c r="D1822" i="16" s="1"/>
  <c r="C1823" i="16"/>
  <c r="D1823" i="16" s="1"/>
  <c r="C1824" i="16"/>
  <c r="D1824" i="16" s="1"/>
  <c r="C1825" i="16"/>
  <c r="D1825" i="16" s="1"/>
  <c r="C1826" i="16"/>
  <c r="D1826" i="16" s="1"/>
  <c r="C1827" i="16"/>
  <c r="D1827" i="16" s="1"/>
  <c r="C1828" i="16"/>
  <c r="D1828" i="16" s="1"/>
  <c r="C1829" i="16"/>
  <c r="D1829" i="16" s="1"/>
  <c r="C1830" i="16"/>
  <c r="D1830" i="16" s="1"/>
  <c r="C1831" i="16"/>
  <c r="D1831" i="16" s="1"/>
  <c r="C1832" i="16"/>
  <c r="D1832" i="16" s="1"/>
  <c r="C1833" i="16"/>
  <c r="D1833" i="16" s="1"/>
  <c r="C1834" i="16"/>
  <c r="D1834" i="16" s="1"/>
  <c r="C1835" i="16"/>
  <c r="D1835" i="16" s="1"/>
  <c r="C1836" i="16"/>
  <c r="D1836" i="16" s="1"/>
  <c r="C1837" i="16"/>
  <c r="D1837" i="16" s="1"/>
  <c r="C1838" i="16"/>
  <c r="D1838" i="16" s="1"/>
  <c r="C1839" i="16"/>
  <c r="D1839" i="16" s="1"/>
  <c r="C1840" i="16"/>
  <c r="D1840" i="16" s="1"/>
  <c r="C1841" i="16"/>
  <c r="D1841" i="16" s="1"/>
  <c r="C1842" i="16"/>
  <c r="D1842" i="16" s="1"/>
  <c r="C1843" i="16"/>
  <c r="D1843" i="16" s="1"/>
  <c r="C1844" i="16"/>
  <c r="D1844" i="16" s="1"/>
  <c r="C1845" i="16"/>
  <c r="D1845" i="16" s="1"/>
  <c r="C1846" i="16"/>
  <c r="D1846" i="16" s="1"/>
  <c r="C1847" i="16"/>
  <c r="D1847" i="16" s="1"/>
  <c r="C1848" i="16"/>
  <c r="D1848" i="16" s="1"/>
  <c r="C1849" i="16"/>
  <c r="D1849" i="16" s="1"/>
  <c r="C1850" i="16"/>
  <c r="D1850" i="16" s="1"/>
  <c r="C1851" i="16"/>
  <c r="D1851" i="16" s="1"/>
  <c r="C1852" i="16"/>
  <c r="D1852" i="16" s="1"/>
  <c r="C1853" i="16"/>
  <c r="D1853" i="16" s="1"/>
  <c r="C1854" i="16"/>
  <c r="D1854" i="16" s="1"/>
  <c r="C1855" i="16"/>
  <c r="D1855" i="16" s="1"/>
  <c r="C1856" i="16"/>
  <c r="D1856" i="16" s="1"/>
  <c r="C1857" i="16"/>
  <c r="D1857" i="16" s="1"/>
  <c r="C1858" i="16"/>
  <c r="D1858" i="16" s="1"/>
  <c r="C1859" i="16"/>
  <c r="D1859" i="16" s="1"/>
  <c r="C1860" i="16"/>
  <c r="D1860" i="16" s="1"/>
  <c r="C1861" i="16"/>
  <c r="D1861" i="16" s="1"/>
  <c r="C1862" i="16"/>
  <c r="D1862" i="16" s="1"/>
  <c r="C1863" i="16"/>
  <c r="D1863" i="16" s="1"/>
  <c r="C1864" i="16"/>
  <c r="D1864" i="16" s="1"/>
  <c r="C1865" i="16"/>
  <c r="D1865" i="16" s="1"/>
  <c r="C1866" i="16"/>
  <c r="D1866" i="16" s="1"/>
  <c r="C1867" i="16"/>
  <c r="D1867" i="16" s="1"/>
  <c r="C1868" i="16"/>
  <c r="D1868" i="16" s="1"/>
  <c r="C1869" i="16"/>
  <c r="D1869" i="16" s="1"/>
  <c r="C1870" i="16"/>
  <c r="D1870" i="16" s="1"/>
  <c r="C1871" i="16"/>
  <c r="D1871" i="16" s="1"/>
  <c r="C1872" i="16"/>
  <c r="D1872" i="16" s="1"/>
  <c r="C1873" i="16"/>
  <c r="D1873" i="16" s="1"/>
  <c r="C1874" i="16"/>
  <c r="D1874" i="16" s="1"/>
  <c r="C1875" i="16"/>
  <c r="D1875" i="16" s="1"/>
  <c r="C1876" i="16"/>
  <c r="D1876" i="16" s="1"/>
  <c r="C1877" i="16"/>
  <c r="D1877" i="16" s="1"/>
  <c r="C1878" i="16"/>
  <c r="D1878" i="16" s="1"/>
  <c r="C1879" i="16"/>
  <c r="D1879" i="16" s="1"/>
  <c r="C1880" i="16"/>
  <c r="D1880" i="16" s="1"/>
  <c r="C1881" i="16"/>
  <c r="D1881" i="16" s="1"/>
  <c r="C1882" i="16"/>
  <c r="D1882" i="16" s="1"/>
  <c r="C1883" i="16"/>
  <c r="D1883" i="16" s="1"/>
  <c r="C1884" i="16"/>
  <c r="D1884" i="16" s="1"/>
  <c r="C1885" i="16"/>
  <c r="D1885" i="16" s="1"/>
  <c r="C1886" i="16"/>
  <c r="D1886" i="16" s="1"/>
  <c r="C1887" i="16"/>
  <c r="D1887" i="16" s="1"/>
  <c r="C1888" i="16"/>
  <c r="D1888" i="16" s="1"/>
  <c r="C1889" i="16"/>
  <c r="D1889" i="16" s="1"/>
  <c r="C1890" i="16"/>
  <c r="D1890" i="16" s="1"/>
  <c r="C1891" i="16"/>
  <c r="D1891" i="16" s="1"/>
  <c r="C1892" i="16"/>
  <c r="D1892" i="16" s="1"/>
  <c r="C1893" i="16"/>
  <c r="D1893" i="16" s="1"/>
  <c r="C1894" i="16"/>
  <c r="D1894" i="16" s="1"/>
  <c r="E1894" i="16" s="1"/>
  <c r="C1895" i="16"/>
  <c r="D1895" i="16" s="1"/>
  <c r="C1896" i="16"/>
  <c r="D1896" i="16" s="1"/>
  <c r="C1897" i="16"/>
  <c r="D1897" i="16" s="1"/>
  <c r="C1898" i="16"/>
  <c r="D1898" i="16" s="1"/>
  <c r="C1899" i="16"/>
  <c r="D1899" i="16" s="1"/>
  <c r="C1900" i="16"/>
  <c r="D1900" i="16" s="1"/>
  <c r="C1901" i="16"/>
  <c r="D1901" i="16" s="1"/>
  <c r="C1902" i="16"/>
  <c r="D1902" i="16" s="1"/>
  <c r="C1903" i="16"/>
  <c r="D1903" i="16" s="1"/>
  <c r="C1904" i="16"/>
  <c r="D1904" i="16" s="1"/>
  <c r="E1904" i="16" s="1"/>
  <c r="C2" i="16"/>
  <c r="E10" i="1"/>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D1544" i="15" s="1"/>
  <c r="C1545" i="15"/>
  <c r="D1545" i="15" s="1"/>
  <c r="C1546" i="15"/>
  <c r="D1546" i="15" s="1"/>
  <c r="C1547" i="15"/>
  <c r="D1547" i="15" s="1"/>
  <c r="C1548" i="15"/>
  <c r="D1548" i="15" s="1"/>
  <c r="C1549" i="15"/>
  <c r="D1549" i="15" s="1"/>
  <c r="C1550" i="15"/>
  <c r="D1550" i="15" s="1"/>
  <c r="C1551" i="15"/>
  <c r="D1551" i="15" s="1"/>
  <c r="C1552" i="15"/>
  <c r="D1552" i="15" s="1"/>
  <c r="C1553" i="15"/>
  <c r="D1553" i="15" s="1"/>
  <c r="C1554" i="15"/>
  <c r="D1554" i="15" s="1"/>
  <c r="C1555" i="15"/>
  <c r="D1555" i="15" s="1"/>
  <c r="C1556" i="15"/>
  <c r="D1556" i="15" s="1"/>
  <c r="C1557" i="15"/>
  <c r="D1557" i="15" s="1"/>
  <c r="C1558" i="15"/>
  <c r="D1558" i="15" s="1"/>
  <c r="C1559" i="15"/>
  <c r="D1559" i="15" s="1"/>
  <c r="C1560" i="15"/>
  <c r="D1560" i="15" s="1"/>
  <c r="C1561" i="15"/>
  <c r="D1561" i="15" s="1"/>
  <c r="C1562" i="15"/>
  <c r="D1562" i="15" s="1"/>
  <c r="C1563" i="15"/>
  <c r="D1563" i="15" s="1"/>
  <c r="C1564" i="15"/>
  <c r="D1564" i="15" s="1"/>
  <c r="C1565" i="15"/>
  <c r="D1565" i="15" s="1"/>
  <c r="C1566" i="15"/>
  <c r="D1566" i="15" s="1"/>
  <c r="C1567" i="15"/>
  <c r="D1567" i="15" s="1"/>
  <c r="C1568" i="15"/>
  <c r="D1568" i="15" s="1"/>
  <c r="C1569" i="15"/>
  <c r="D1569" i="15" s="1"/>
  <c r="C1570" i="15"/>
  <c r="D1570" i="15" s="1"/>
  <c r="C1571" i="15"/>
  <c r="D1571" i="15" s="1"/>
  <c r="C1572" i="15"/>
  <c r="D1572" i="15" s="1"/>
  <c r="C1573" i="15"/>
  <c r="D1573" i="15" s="1"/>
  <c r="C1574" i="15"/>
  <c r="D1574" i="15" s="1"/>
  <c r="C1575" i="15"/>
  <c r="D1575" i="15" s="1"/>
  <c r="C1576" i="15"/>
  <c r="D1576" i="15" s="1"/>
  <c r="C1577" i="15"/>
  <c r="D1577" i="15" s="1"/>
  <c r="C1578" i="15"/>
  <c r="D1578" i="15" s="1"/>
  <c r="C1579" i="15"/>
  <c r="D1579" i="15" s="1"/>
  <c r="C1580" i="15"/>
  <c r="D1580" i="15" s="1"/>
  <c r="C1581" i="15"/>
  <c r="D1581" i="15" s="1"/>
  <c r="C1582" i="15"/>
  <c r="D1582" i="15" s="1"/>
  <c r="C1583" i="15"/>
  <c r="D1583" i="15" s="1"/>
  <c r="C1584" i="15"/>
  <c r="D1584" i="15" s="1"/>
  <c r="C1585" i="15"/>
  <c r="D1585" i="15" s="1"/>
  <c r="C1586" i="15"/>
  <c r="D1586" i="15" s="1"/>
  <c r="C1587" i="15"/>
  <c r="D1587" i="15" s="1"/>
  <c r="C1588" i="15"/>
  <c r="D1588" i="15" s="1"/>
  <c r="C1589" i="15"/>
  <c r="D1589" i="15" s="1"/>
  <c r="C1590" i="15"/>
  <c r="D1590" i="15" s="1"/>
  <c r="C1591" i="15"/>
  <c r="D1591" i="15" s="1"/>
  <c r="C1592" i="15"/>
  <c r="D1592" i="15" s="1"/>
  <c r="C1593" i="15"/>
  <c r="D1593" i="15" s="1"/>
  <c r="C1594" i="15"/>
  <c r="D1594" i="15" s="1"/>
  <c r="C1595" i="15"/>
  <c r="D1595" i="15" s="1"/>
  <c r="C1596" i="15"/>
  <c r="D1596" i="15" s="1"/>
  <c r="C1597" i="15"/>
  <c r="D1597" i="15" s="1"/>
  <c r="C1598" i="15"/>
  <c r="D1598" i="15" s="1"/>
  <c r="C1599" i="15"/>
  <c r="D1599" i="15" s="1"/>
  <c r="C1600" i="15"/>
  <c r="D1600" i="15" s="1"/>
  <c r="C1601" i="15"/>
  <c r="D1601" i="15" s="1"/>
  <c r="C1602" i="15"/>
  <c r="D1602" i="15" s="1"/>
  <c r="C1603" i="15"/>
  <c r="D1603" i="15" s="1"/>
  <c r="C1604" i="15"/>
  <c r="D1604" i="15" s="1"/>
  <c r="C1605" i="15"/>
  <c r="D1605" i="15" s="1"/>
  <c r="C1606" i="15"/>
  <c r="D1606" i="15" s="1"/>
  <c r="C1607" i="15"/>
  <c r="D1607" i="15" s="1"/>
  <c r="C1608" i="15"/>
  <c r="D1608" i="15" s="1"/>
  <c r="C1609" i="15"/>
  <c r="D1609" i="15" s="1"/>
  <c r="C1610" i="15"/>
  <c r="D1610" i="15" s="1"/>
  <c r="C1611" i="15"/>
  <c r="D1611" i="15" s="1"/>
  <c r="C1612" i="15"/>
  <c r="D1612" i="15" s="1"/>
  <c r="C1613" i="15"/>
  <c r="D1613" i="15" s="1"/>
  <c r="C1614" i="15"/>
  <c r="D1614" i="15" s="1"/>
  <c r="C1615" i="15"/>
  <c r="D1615" i="15" s="1"/>
  <c r="C1616" i="15"/>
  <c r="D1616" i="15" s="1"/>
  <c r="C1617" i="15"/>
  <c r="D1617" i="15" s="1"/>
  <c r="C1618" i="15"/>
  <c r="D1618" i="15" s="1"/>
  <c r="C1619" i="15"/>
  <c r="D1619" i="15" s="1"/>
  <c r="C1620" i="15"/>
  <c r="D1620" i="15" s="1"/>
  <c r="C1621" i="15"/>
  <c r="D1621" i="15" s="1"/>
  <c r="C1622" i="15"/>
  <c r="D1622" i="15" s="1"/>
  <c r="C1623" i="15"/>
  <c r="D1623" i="15" s="1"/>
  <c r="C1624" i="15"/>
  <c r="D1624" i="15" s="1"/>
  <c r="C1625" i="15"/>
  <c r="D1625" i="15" s="1"/>
  <c r="C1626" i="15"/>
  <c r="D1626" i="15" s="1"/>
  <c r="C1627" i="15"/>
  <c r="D1627" i="15" s="1"/>
  <c r="C1628" i="15"/>
  <c r="D1628" i="15" s="1"/>
  <c r="C1629" i="15"/>
  <c r="D1629" i="15" s="1"/>
  <c r="C1630" i="15"/>
  <c r="D1630" i="15" s="1"/>
  <c r="C1631" i="15"/>
  <c r="D1631" i="15" s="1"/>
  <c r="C1632" i="15"/>
  <c r="D1632" i="15" s="1"/>
  <c r="C1633" i="15"/>
  <c r="D1633" i="15" s="1"/>
  <c r="C1634" i="15"/>
  <c r="D1634" i="15" s="1"/>
  <c r="C1635" i="15"/>
  <c r="D1635" i="15" s="1"/>
  <c r="C1636" i="15"/>
  <c r="D1636" i="15" s="1"/>
  <c r="C1637" i="15"/>
  <c r="D1637" i="15" s="1"/>
  <c r="C1638" i="15"/>
  <c r="D1638" i="15" s="1"/>
  <c r="C1639" i="15"/>
  <c r="D1639" i="15" s="1"/>
  <c r="C1640" i="15"/>
  <c r="D1640" i="15" s="1"/>
  <c r="C1641" i="15"/>
  <c r="D1641" i="15" s="1"/>
  <c r="C1642" i="15"/>
  <c r="D1642" i="15" s="1"/>
  <c r="C1643" i="15"/>
  <c r="D1643" i="15" s="1"/>
  <c r="C1644" i="15"/>
  <c r="D1644" i="15" s="1"/>
  <c r="C1645" i="15"/>
  <c r="D1645" i="15" s="1"/>
  <c r="C1646" i="15"/>
  <c r="D1646" i="15" s="1"/>
  <c r="C1647" i="15"/>
  <c r="D1647" i="15" s="1"/>
  <c r="C1648" i="15"/>
  <c r="D1648" i="15" s="1"/>
  <c r="C1649" i="15"/>
  <c r="D1649" i="15" s="1"/>
  <c r="C1650" i="15"/>
  <c r="D1650" i="15" s="1"/>
  <c r="C1651" i="15"/>
  <c r="D1651" i="15" s="1"/>
  <c r="C1652" i="15"/>
  <c r="D1652" i="15" s="1"/>
  <c r="C1653" i="15"/>
  <c r="D1653" i="15" s="1"/>
  <c r="C1654" i="15"/>
  <c r="D1654" i="15" s="1"/>
  <c r="C1655" i="15"/>
  <c r="D1655" i="15" s="1"/>
  <c r="C1656" i="15"/>
  <c r="D1656" i="15" s="1"/>
  <c r="C1657" i="15"/>
  <c r="D1657" i="15" s="1"/>
  <c r="C1658" i="15"/>
  <c r="D1658" i="15" s="1"/>
  <c r="C1659" i="15"/>
  <c r="D1659" i="15" s="1"/>
  <c r="C1660" i="15"/>
  <c r="D1660" i="15" s="1"/>
  <c r="C1661" i="15"/>
  <c r="D1661" i="15" s="1"/>
  <c r="C1662" i="15"/>
  <c r="D1662" i="15" s="1"/>
  <c r="C1663" i="15"/>
  <c r="D1663" i="15" s="1"/>
  <c r="C1664" i="15"/>
  <c r="D1664" i="15" s="1"/>
  <c r="C1665" i="15"/>
  <c r="D1665" i="15" s="1"/>
  <c r="C1666" i="15"/>
  <c r="D1666" i="15" s="1"/>
  <c r="C1667" i="15"/>
  <c r="D1667" i="15" s="1"/>
  <c r="C1668" i="15"/>
  <c r="D1668" i="15" s="1"/>
  <c r="C1669" i="15"/>
  <c r="D1669" i="15" s="1"/>
  <c r="C1670" i="15"/>
  <c r="D1670" i="15" s="1"/>
  <c r="C1671" i="15"/>
  <c r="D1671" i="15" s="1"/>
  <c r="C1672" i="15"/>
  <c r="D1672" i="15" s="1"/>
  <c r="C1673" i="15"/>
  <c r="D1673" i="15" s="1"/>
  <c r="C1674" i="15"/>
  <c r="D1674" i="15" s="1"/>
  <c r="C1675" i="15"/>
  <c r="D1675" i="15" s="1"/>
  <c r="C1676" i="15"/>
  <c r="D1676" i="15" s="1"/>
  <c r="C1677" i="15"/>
  <c r="D1677" i="15" s="1"/>
  <c r="C1678" i="15"/>
  <c r="D1678" i="15" s="1"/>
  <c r="C1679" i="15"/>
  <c r="D1679" i="15" s="1"/>
  <c r="C1680" i="15"/>
  <c r="D1680" i="15" s="1"/>
  <c r="C1681" i="15"/>
  <c r="D1681" i="15" s="1"/>
  <c r="C1682" i="15"/>
  <c r="D1682" i="15" s="1"/>
  <c r="C1683" i="15"/>
  <c r="D1683" i="15" s="1"/>
  <c r="C1684" i="15"/>
  <c r="D1684" i="15" s="1"/>
  <c r="C1685" i="15"/>
  <c r="D1685" i="15" s="1"/>
  <c r="C1686" i="15"/>
  <c r="D1686" i="15" s="1"/>
  <c r="C1687" i="15"/>
  <c r="D1687" i="15" s="1"/>
  <c r="C1688" i="15"/>
  <c r="D1688" i="15" s="1"/>
  <c r="C1689" i="15"/>
  <c r="D1689" i="15" s="1"/>
  <c r="C1690" i="15"/>
  <c r="D1690" i="15" s="1"/>
  <c r="C1691" i="15"/>
  <c r="D1691" i="15" s="1"/>
  <c r="C1692" i="15"/>
  <c r="D1692" i="15" s="1"/>
  <c r="C1693" i="15"/>
  <c r="D1693" i="15" s="1"/>
  <c r="C1694" i="15"/>
  <c r="D1694" i="15" s="1"/>
  <c r="C1695" i="15"/>
  <c r="D1695" i="15" s="1"/>
  <c r="C1696" i="15"/>
  <c r="D1696" i="15" s="1"/>
  <c r="C1697" i="15"/>
  <c r="D1697" i="15" s="1"/>
  <c r="C1698" i="15"/>
  <c r="D1698" i="15" s="1"/>
  <c r="C1699" i="15"/>
  <c r="D1699" i="15" s="1"/>
  <c r="C1700" i="15"/>
  <c r="D1700" i="15" s="1"/>
  <c r="C1701" i="15"/>
  <c r="D1701" i="15" s="1"/>
  <c r="C1702" i="15"/>
  <c r="D1702" i="15" s="1"/>
  <c r="C1703" i="15"/>
  <c r="D1703" i="15" s="1"/>
  <c r="C1704" i="15"/>
  <c r="D1704" i="15" s="1"/>
  <c r="C1705" i="15"/>
  <c r="D1705" i="15" s="1"/>
  <c r="C1706" i="15"/>
  <c r="D1706" i="15" s="1"/>
  <c r="C1707" i="15"/>
  <c r="D1707" i="15" s="1"/>
  <c r="C1708" i="15"/>
  <c r="D1708" i="15" s="1"/>
  <c r="C1709" i="15"/>
  <c r="D1709" i="15" s="1"/>
  <c r="C1710" i="15"/>
  <c r="D1710" i="15" s="1"/>
  <c r="C1711" i="15"/>
  <c r="D1711" i="15" s="1"/>
  <c r="C1712" i="15"/>
  <c r="D1712" i="15" s="1"/>
  <c r="C1713" i="15"/>
  <c r="D1713" i="15" s="1"/>
  <c r="C1714" i="15"/>
  <c r="D1714" i="15" s="1"/>
  <c r="C1715" i="15"/>
  <c r="D1715" i="15" s="1"/>
  <c r="C1716" i="15"/>
  <c r="D1716" i="15" s="1"/>
  <c r="C1717" i="15"/>
  <c r="D1717" i="15" s="1"/>
  <c r="C1718" i="15"/>
  <c r="D1718" i="15" s="1"/>
  <c r="C1719" i="15"/>
  <c r="D1719" i="15" s="1"/>
  <c r="C1720" i="15"/>
  <c r="D1720" i="15" s="1"/>
  <c r="C1721" i="15"/>
  <c r="D1721" i="15" s="1"/>
  <c r="C1722" i="15"/>
  <c r="D1722" i="15" s="1"/>
  <c r="C1723" i="15"/>
  <c r="D1723" i="15" s="1"/>
  <c r="C1724" i="15"/>
  <c r="D1724" i="15" s="1"/>
  <c r="C1725" i="15"/>
  <c r="D1725" i="15" s="1"/>
  <c r="C1726" i="15"/>
  <c r="D1726" i="15" s="1"/>
  <c r="C1727" i="15"/>
  <c r="D1727" i="15" s="1"/>
  <c r="C1728" i="15"/>
  <c r="D1728" i="15" s="1"/>
  <c r="C1729" i="15"/>
  <c r="D1729" i="15" s="1"/>
  <c r="C1730" i="15"/>
  <c r="D1730" i="15" s="1"/>
  <c r="C1731" i="15"/>
  <c r="D1731" i="15" s="1"/>
  <c r="C1732" i="15"/>
  <c r="D1732" i="15" s="1"/>
  <c r="C1733" i="15"/>
  <c r="D1733" i="15" s="1"/>
  <c r="C1734" i="15"/>
  <c r="D1734" i="15" s="1"/>
  <c r="C1735" i="15"/>
  <c r="D1735" i="15" s="1"/>
  <c r="C1736" i="15"/>
  <c r="D1736" i="15" s="1"/>
  <c r="C1737" i="15"/>
  <c r="D1737" i="15" s="1"/>
  <c r="C1738" i="15"/>
  <c r="D1738" i="15" s="1"/>
  <c r="C1739" i="15"/>
  <c r="D1739" i="15" s="1"/>
  <c r="C1740" i="15"/>
  <c r="D1740" i="15" s="1"/>
  <c r="C1741" i="15"/>
  <c r="D1741" i="15" s="1"/>
  <c r="C1742" i="15"/>
  <c r="D1742" i="15" s="1"/>
  <c r="C1743" i="15"/>
  <c r="D1743" i="15" s="1"/>
  <c r="C1744" i="15"/>
  <c r="D1744" i="15" s="1"/>
  <c r="C1745" i="15"/>
  <c r="D1745" i="15" s="1"/>
  <c r="C1746" i="15"/>
  <c r="D1746" i="15" s="1"/>
  <c r="C1747" i="15"/>
  <c r="D1747" i="15" s="1"/>
  <c r="C1748" i="15"/>
  <c r="D1748" i="15" s="1"/>
  <c r="C1749" i="15"/>
  <c r="D1749" i="15" s="1"/>
  <c r="C1750" i="15"/>
  <c r="D1750" i="15" s="1"/>
  <c r="C1751" i="15"/>
  <c r="D1751" i="15" s="1"/>
  <c r="C1752" i="15"/>
  <c r="D1752" i="15" s="1"/>
  <c r="C1753" i="15"/>
  <c r="D1753" i="15" s="1"/>
  <c r="C1754" i="15"/>
  <c r="D1754" i="15" s="1"/>
  <c r="C1755" i="15"/>
  <c r="D1755" i="15" s="1"/>
  <c r="C1756" i="15"/>
  <c r="D1756" i="15" s="1"/>
  <c r="C1757" i="15"/>
  <c r="D1757" i="15" s="1"/>
  <c r="C1758" i="15"/>
  <c r="D1758" i="15" s="1"/>
  <c r="C1759" i="15"/>
  <c r="D1759" i="15" s="1"/>
  <c r="C1760" i="15"/>
  <c r="D1760" i="15" s="1"/>
  <c r="C1761" i="15"/>
  <c r="D1761" i="15" s="1"/>
  <c r="C1762" i="15"/>
  <c r="D1762" i="15" s="1"/>
  <c r="C1763" i="15"/>
  <c r="D1763" i="15" s="1"/>
  <c r="C1764" i="15"/>
  <c r="D1764" i="15" s="1"/>
  <c r="C1765" i="15"/>
  <c r="D1765" i="15" s="1"/>
  <c r="C1766" i="15"/>
  <c r="D1766" i="15" s="1"/>
  <c r="C1767" i="15"/>
  <c r="D1767" i="15" s="1"/>
  <c r="C1768" i="15"/>
  <c r="D1768" i="15" s="1"/>
  <c r="C1769" i="15"/>
  <c r="D1769" i="15" s="1"/>
  <c r="C1770" i="15"/>
  <c r="D1770" i="15" s="1"/>
  <c r="C1771" i="15"/>
  <c r="D1771" i="15" s="1"/>
  <c r="C1772" i="15"/>
  <c r="D1772" i="15" s="1"/>
  <c r="C1773" i="15"/>
  <c r="D1773" i="15" s="1"/>
  <c r="C1774" i="15"/>
  <c r="D1774" i="15" s="1"/>
  <c r="C1775" i="15"/>
  <c r="D1775" i="15" s="1"/>
  <c r="C1776" i="15"/>
  <c r="D1776" i="15" s="1"/>
  <c r="C1777" i="15"/>
  <c r="D1777" i="15" s="1"/>
  <c r="C1778" i="15"/>
  <c r="D1778" i="15" s="1"/>
  <c r="C1779" i="15"/>
  <c r="D1779" i="15" s="1"/>
  <c r="C1780" i="15"/>
  <c r="D1780" i="15" s="1"/>
  <c r="C1781" i="15"/>
  <c r="D1781" i="15" s="1"/>
  <c r="C1782" i="15"/>
  <c r="D1782" i="15" s="1"/>
  <c r="C1783" i="15"/>
  <c r="D1783" i="15" s="1"/>
  <c r="C1784" i="15"/>
  <c r="D1784" i="15" s="1"/>
  <c r="C1785" i="15"/>
  <c r="D1785" i="15" s="1"/>
  <c r="C1786" i="15"/>
  <c r="D1786" i="15" s="1"/>
  <c r="C1787" i="15"/>
  <c r="D1787" i="15" s="1"/>
  <c r="C1788" i="15"/>
  <c r="D1788" i="15" s="1"/>
  <c r="C1789" i="15"/>
  <c r="D1789" i="15" s="1"/>
  <c r="C1790" i="15"/>
  <c r="D1790" i="15" s="1"/>
  <c r="C1791" i="15"/>
  <c r="D1791" i="15" s="1"/>
  <c r="C1792" i="15"/>
  <c r="D1792" i="15" s="1"/>
  <c r="C1793" i="15"/>
  <c r="D1793" i="15" s="1"/>
  <c r="C1794" i="15"/>
  <c r="D1794" i="15" s="1"/>
  <c r="C1795" i="15"/>
  <c r="D1795" i="15" s="1"/>
  <c r="C1796" i="15"/>
  <c r="D1796" i="15" s="1"/>
  <c r="C1797" i="15"/>
  <c r="D1797" i="15" s="1"/>
  <c r="C1798" i="15"/>
  <c r="D1798" i="15" s="1"/>
  <c r="C1799" i="15"/>
  <c r="D1799" i="15" s="1"/>
  <c r="C1800" i="15"/>
  <c r="D1800" i="15" s="1"/>
  <c r="C1801" i="15"/>
  <c r="D1801" i="15" s="1"/>
  <c r="C1802" i="15"/>
  <c r="D1802" i="15" s="1"/>
  <c r="C1803" i="15"/>
  <c r="D1803" i="15" s="1"/>
  <c r="C1804" i="15"/>
  <c r="D1804" i="15" s="1"/>
  <c r="C1805" i="15"/>
  <c r="D1805" i="15" s="1"/>
  <c r="C1806" i="15"/>
  <c r="D1806" i="15" s="1"/>
  <c r="C1807" i="15"/>
  <c r="D1807" i="15" s="1"/>
  <c r="C1808" i="15"/>
  <c r="D1808" i="15" s="1"/>
  <c r="C1809" i="15"/>
  <c r="D1809" i="15" s="1"/>
  <c r="C1810" i="15"/>
  <c r="D1810" i="15" s="1"/>
  <c r="C1811" i="15"/>
  <c r="D1811" i="15" s="1"/>
  <c r="C1812" i="15"/>
  <c r="D1812" i="15" s="1"/>
  <c r="C1813" i="15"/>
  <c r="D1813" i="15" s="1"/>
  <c r="C1814" i="15"/>
  <c r="D1814" i="15" s="1"/>
  <c r="C1815" i="15"/>
  <c r="D1815" i="15" s="1"/>
  <c r="C1816" i="15"/>
  <c r="D1816" i="15" s="1"/>
  <c r="C1817" i="15"/>
  <c r="D1817" i="15" s="1"/>
  <c r="C1818" i="15"/>
  <c r="D1818" i="15" s="1"/>
  <c r="C1819" i="15"/>
  <c r="D1819" i="15" s="1"/>
  <c r="C1820" i="15"/>
  <c r="D1820" i="15" s="1"/>
  <c r="C1821" i="15"/>
  <c r="D1821" i="15" s="1"/>
  <c r="C1822" i="15"/>
  <c r="D1822" i="15" s="1"/>
  <c r="C1823" i="15"/>
  <c r="D1823" i="15" s="1"/>
  <c r="C1824" i="15"/>
  <c r="D1824" i="15" s="1"/>
  <c r="C1825" i="15"/>
  <c r="D1825" i="15" s="1"/>
  <c r="C1826" i="15"/>
  <c r="D1826" i="15" s="1"/>
  <c r="C1827" i="15"/>
  <c r="D1827" i="15" s="1"/>
  <c r="C1828" i="15"/>
  <c r="D1828" i="15" s="1"/>
  <c r="C1829" i="15"/>
  <c r="D1829" i="15" s="1"/>
  <c r="C1830" i="15"/>
  <c r="D1830" i="15" s="1"/>
  <c r="C1831" i="15"/>
  <c r="D1831" i="15" s="1"/>
  <c r="C1832" i="15"/>
  <c r="D1832" i="15" s="1"/>
  <c r="C1833" i="15"/>
  <c r="D1833" i="15" s="1"/>
  <c r="C1834" i="15"/>
  <c r="D1834" i="15" s="1"/>
  <c r="C1835" i="15"/>
  <c r="D1835" i="15" s="1"/>
  <c r="C1836" i="15"/>
  <c r="D1836" i="15" s="1"/>
  <c r="C1837" i="15"/>
  <c r="D1837" i="15" s="1"/>
  <c r="C1838" i="15"/>
  <c r="D1838" i="15" s="1"/>
  <c r="C1839" i="15"/>
  <c r="D1839" i="15" s="1"/>
  <c r="C1840" i="15"/>
  <c r="D1840" i="15" s="1"/>
  <c r="C1841" i="15"/>
  <c r="D1841" i="15" s="1"/>
  <c r="C1842" i="15"/>
  <c r="D1842" i="15" s="1"/>
  <c r="C1843" i="15"/>
  <c r="D1843" i="15" s="1"/>
  <c r="C1844" i="15"/>
  <c r="D1844" i="15" s="1"/>
  <c r="C1845" i="15"/>
  <c r="D1845" i="15" s="1"/>
  <c r="C1846" i="15"/>
  <c r="D1846" i="15" s="1"/>
  <c r="C1847" i="15"/>
  <c r="D1847" i="15" s="1"/>
  <c r="C1848" i="15"/>
  <c r="D1848" i="15" s="1"/>
  <c r="C1849" i="15"/>
  <c r="D1849" i="15" s="1"/>
  <c r="C1850" i="15"/>
  <c r="D1850" i="15" s="1"/>
  <c r="C1851" i="15"/>
  <c r="D1851" i="15" s="1"/>
  <c r="C1852" i="15"/>
  <c r="D1852" i="15" s="1"/>
  <c r="C1853" i="15"/>
  <c r="D1853" i="15" s="1"/>
  <c r="C1854" i="15"/>
  <c r="D1854" i="15" s="1"/>
  <c r="C1855" i="15"/>
  <c r="D1855" i="15" s="1"/>
  <c r="C1856" i="15"/>
  <c r="D1856" i="15" s="1"/>
  <c r="C1857" i="15"/>
  <c r="D1857" i="15" s="1"/>
  <c r="C1858" i="15"/>
  <c r="D1858" i="15" s="1"/>
  <c r="C1859" i="15"/>
  <c r="D1859" i="15" s="1"/>
  <c r="C1860" i="15"/>
  <c r="D1860" i="15" s="1"/>
  <c r="C1861" i="15"/>
  <c r="D1861" i="15" s="1"/>
  <c r="C1862" i="15"/>
  <c r="D1862" i="15" s="1"/>
  <c r="C1863" i="15"/>
  <c r="D1863" i="15" s="1"/>
  <c r="C1864" i="15"/>
  <c r="D1864" i="15" s="1"/>
  <c r="C1865" i="15"/>
  <c r="D1865" i="15" s="1"/>
  <c r="C1866" i="15"/>
  <c r="D1866" i="15" s="1"/>
  <c r="C1867" i="15"/>
  <c r="D1867" i="15" s="1"/>
  <c r="C1868" i="15"/>
  <c r="D1868" i="15" s="1"/>
  <c r="C1869" i="15"/>
  <c r="D1869" i="15" s="1"/>
  <c r="C1870" i="15"/>
  <c r="D1870" i="15" s="1"/>
  <c r="C1871" i="15"/>
  <c r="D1871" i="15" s="1"/>
  <c r="C1872" i="15"/>
  <c r="D1872" i="15" s="1"/>
  <c r="C1873" i="15"/>
  <c r="D1873" i="15" s="1"/>
  <c r="C1874" i="15"/>
  <c r="D1874" i="15" s="1"/>
  <c r="C1875" i="15"/>
  <c r="D1875" i="15" s="1"/>
  <c r="C1876" i="15"/>
  <c r="D1876" i="15" s="1"/>
  <c r="C1877" i="15"/>
  <c r="D1877" i="15" s="1"/>
  <c r="C1878" i="15"/>
  <c r="D1878" i="15" s="1"/>
  <c r="C1879" i="15"/>
  <c r="D1879" i="15" s="1"/>
  <c r="C1880" i="15"/>
  <c r="D1880" i="15" s="1"/>
  <c r="C1881" i="15"/>
  <c r="D1881" i="15" s="1"/>
  <c r="C1882" i="15"/>
  <c r="D1882" i="15" s="1"/>
  <c r="C1883" i="15"/>
  <c r="D1883" i="15" s="1"/>
  <c r="C1884" i="15"/>
  <c r="D1884" i="15" s="1"/>
  <c r="C1885" i="15"/>
  <c r="D1885" i="15" s="1"/>
  <c r="C1886" i="15"/>
  <c r="D1886" i="15" s="1"/>
  <c r="C1887" i="15"/>
  <c r="D1887" i="15" s="1"/>
  <c r="C1888" i="15"/>
  <c r="D1888" i="15" s="1"/>
  <c r="C1889" i="15"/>
  <c r="D1889" i="15" s="1"/>
  <c r="C1890" i="15"/>
  <c r="D1890" i="15" s="1"/>
  <c r="C1891" i="15"/>
  <c r="D1891" i="15" s="1"/>
  <c r="C1892" i="15"/>
  <c r="D1892" i="15" s="1"/>
  <c r="C1893" i="15"/>
  <c r="D1893" i="15" s="1"/>
  <c r="C1894" i="15"/>
  <c r="D1894" i="15" s="1"/>
  <c r="C1895" i="15"/>
  <c r="D1895" i="15" s="1"/>
  <c r="C1896" i="15"/>
  <c r="D1896" i="15" s="1"/>
  <c r="C1897" i="15"/>
  <c r="D1897" i="15" s="1"/>
  <c r="C1898" i="15"/>
  <c r="D1898" i="15" s="1"/>
  <c r="C1899" i="15"/>
  <c r="D1899" i="15" s="1"/>
  <c r="C1900" i="15"/>
  <c r="D1900" i="15" s="1"/>
  <c r="C1901" i="15"/>
  <c r="D1901" i="15" s="1"/>
  <c r="C1902" i="15"/>
  <c r="D1902" i="15" s="1"/>
  <c r="C1903" i="15"/>
  <c r="D1903" i="15" s="1"/>
  <c r="C1904" i="15"/>
  <c r="D1904" i="15" s="1"/>
  <c r="C1905" i="15"/>
  <c r="D1905" i="15" s="1"/>
  <c r="C1906" i="15"/>
  <c r="D1906" i="15" s="1"/>
  <c r="C1907" i="15"/>
  <c r="D1907" i="15" s="1"/>
  <c r="C1908" i="15"/>
  <c r="D1908" i="15" s="1"/>
  <c r="C1909" i="15"/>
  <c r="D1909" i="15" s="1"/>
  <c r="C1910" i="15"/>
  <c r="D1910" i="15" s="1"/>
  <c r="C1911" i="15"/>
  <c r="D1911" i="15" s="1"/>
  <c r="C1912" i="15"/>
  <c r="D1912" i="15" s="1"/>
  <c r="C1913" i="15"/>
  <c r="D1913" i="15" s="1"/>
  <c r="C1914" i="15"/>
  <c r="D1914" i="15" s="1"/>
  <c r="C1915" i="15"/>
  <c r="D1915" i="15" s="1"/>
  <c r="C1916" i="15"/>
  <c r="D1916" i="15" s="1"/>
  <c r="C1917" i="15"/>
  <c r="D1917" i="15" s="1"/>
  <c r="C1918" i="15"/>
  <c r="D1918" i="15" s="1"/>
  <c r="C1919" i="15"/>
  <c r="D1919" i="15" s="1"/>
  <c r="C1920" i="15"/>
  <c r="D1920" i="15" s="1"/>
  <c r="C1921" i="15"/>
  <c r="D1921" i="15" s="1"/>
  <c r="C1922" i="15"/>
  <c r="D1922" i="15" s="1"/>
  <c r="C1923" i="15"/>
  <c r="D1923" i="15" s="1"/>
  <c r="C1924" i="15"/>
  <c r="D1924" i="15" s="1"/>
  <c r="C1925" i="15"/>
  <c r="D1925" i="15" s="1"/>
  <c r="C1926" i="15"/>
  <c r="D1926" i="15" s="1"/>
  <c r="C1927" i="15"/>
  <c r="D1927" i="15" s="1"/>
  <c r="C1928" i="15"/>
  <c r="D1928" i="15" s="1"/>
  <c r="C1929" i="15"/>
  <c r="D1929" i="15" s="1"/>
  <c r="C1930" i="15"/>
  <c r="D1930" i="15" s="1"/>
  <c r="C1931" i="15"/>
  <c r="D1931" i="15" s="1"/>
  <c r="C1932" i="15"/>
  <c r="D1932" i="15" s="1"/>
  <c r="C1933" i="15"/>
  <c r="D1933" i="15" s="1"/>
  <c r="C1934" i="15"/>
  <c r="D1934" i="15" s="1"/>
  <c r="C1935" i="15"/>
  <c r="D1935" i="15" s="1"/>
  <c r="C1936" i="15"/>
  <c r="D1936" i="15" s="1"/>
  <c r="C1937" i="15"/>
  <c r="D1937" i="15" s="1"/>
  <c r="C1938" i="15"/>
  <c r="D1938" i="15" s="1"/>
  <c r="C1939" i="15"/>
  <c r="D1939" i="15" s="1"/>
  <c r="C1940" i="15"/>
  <c r="D1940" i="15" s="1"/>
  <c r="C1941" i="15"/>
  <c r="D1941" i="15" s="1"/>
  <c r="C1942" i="15"/>
  <c r="D1942" i="15" s="1"/>
  <c r="C1943" i="15"/>
  <c r="D1943" i="15" s="1"/>
  <c r="C1944" i="15"/>
  <c r="D1944" i="15" s="1"/>
  <c r="C1945" i="15"/>
  <c r="D1945" i="15" s="1"/>
  <c r="C1946" i="15"/>
  <c r="D1946" i="15" s="1"/>
  <c r="C1947" i="15"/>
  <c r="D1947" i="15" s="1"/>
  <c r="C1948" i="15"/>
  <c r="D1948" i="15" s="1"/>
  <c r="C1949" i="15"/>
  <c r="D1949" i="15" s="1"/>
  <c r="C1950" i="15"/>
  <c r="D1950" i="15" s="1"/>
  <c r="C1951" i="15"/>
  <c r="D1951" i="15" s="1"/>
  <c r="C1952" i="15"/>
  <c r="D1952" i="15" s="1"/>
  <c r="C1953" i="15"/>
  <c r="D1953" i="15" s="1"/>
  <c r="C1954" i="15"/>
  <c r="D1954" i="15" s="1"/>
  <c r="C1955" i="15"/>
  <c r="D1955" i="15" s="1"/>
  <c r="C1956" i="15"/>
  <c r="D1956" i="15" s="1"/>
  <c r="C1957" i="15"/>
  <c r="D1957" i="15" s="1"/>
  <c r="C1958" i="15"/>
  <c r="D1958" i="15" s="1"/>
  <c r="C1959" i="15"/>
  <c r="D1959" i="15" s="1"/>
  <c r="C1960" i="15"/>
  <c r="D1960" i="15" s="1"/>
  <c r="C1961" i="15"/>
  <c r="D1961" i="15" s="1"/>
  <c r="C1962" i="15"/>
  <c r="D1962" i="15" s="1"/>
  <c r="C1963" i="15"/>
  <c r="D1963" i="15" s="1"/>
  <c r="C1964" i="15"/>
  <c r="D1964" i="15" s="1"/>
  <c r="C1965" i="15"/>
  <c r="D1965" i="15" s="1"/>
  <c r="C1966" i="15"/>
  <c r="D1966" i="15" s="1"/>
  <c r="C1967" i="15"/>
  <c r="D1967" i="15" s="1"/>
  <c r="C1968" i="15"/>
  <c r="D1968" i="15" s="1"/>
  <c r="C1969" i="15"/>
  <c r="D1969" i="15" s="1"/>
  <c r="C1970" i="15"/>
  <c r="D1970" i="15" s="1"/>
  <c r="C1971" i="15"/>
  <c r="D1971" i="15" s="1"/>
  <c r="C1972" i="15"/>
  <c r="D1972" i="15" s="1"/>
  <c r="C1973" i="15"/>
  <c r="D1973" i="15" s="1"/>
  <c r="C1974" i="15"/>
  <c r="D1974" i="15" s="1"/>
  <c r="C1975" i="15"/>
  <c r="D1975" i="15" s="1"/>
  <c r="C1976" i="15"/>
  <c r="D1976" i="15" s="1"/>
  <c r="C1977" i="15"/>
  <c r="D1977" i="15" s="1"/>
  <c r="C1978" i="15"/>
  <c r="D1978" i="15" s="1"/>
  <c r="C1979" i="15"/>
  <c r="D1979" i="15" s="1"/>
  <c r="C1980" i="15"/>
  <c r="D1980" i="15" s="1"/>
  <c r="C1981" i="15"/>
  <c r="D1981" i="15" s="1"/>
  <c r="C1982" i="15"/>
  <c r="D1982" i="15" s="1"/>
  <c r="C1983" i="15"/>
  <c r="D1983" i="15" s="1"/>
  <c r="C1984" i="15"/>
  <c r="D1984" i="15" s="1"/>
  <c r="C1985" i="15"/>
  <c r="D1985" i="15" s="1"/>
  <c r="C1986" i="15"/>
  <c r="D1986" i="15" s="1"/>
  <c r="C1987" i="15"/>
  <c r="D1987" i="15" s="1"/>
  <c r="C1988" i="15"/>
  <c r="D1988" i="15" s="1"/>
  <c r="C1989" i="15"/>
  <c r="D1989" i="15" s="1"/>
  <c r="C1990" i="15"/>
  <c r="D1990" i="15" s="1"/>
  <c r="C1991" i="15"/>
  <c r="D1991" i="15" s="1"/>
  <c r="C1992" i="15"/>
  <c r="D1992" i="15" s="1"/>
  <c r="C1993" i="15"/>
  <c r="D1993" i="15" s="1"/>
  <c r="C1994" i="15"/>
  <c r="D1994" i="15" s="1"/>
  <c r="C1995" i="15"/>
  <c r="D1995" i="15" s="1"/>
  <c r="C1996" i="15"/>
  <c r="D1996" i="15" s="1"/>
  <c r="C1997" i="15"/>
  <c r="D1997" i="15" s="1"/>
  <c r="C1998" i="15"/>
  <c r="D1998" i="15" s="1"/>
  <c r="C1999" i="15"/>
  <c r="D1999" i="15" s="1"/>
  <c r="C2000" i="15"/>
  <c r="D2000" i="15" s="1"/>
  <c r="C2001" i="15"/>
  <c r="D2001" i="15" s="1"/>
  <c r="C2002" i="15"/>
  <c r="D2002" i="15" s="1"/>
  <c r="C2003" i="15"/>
  <c r="D2003" i="15" s="1"/>
  <c r="C2004" i="15"/>
  <c r="D2004" i="15" s="1"/>
  <c r="C2005" i="15"/>
  <c r="D2005" i="15" s="1"/>
  <c r="C2006" i="15"/>
  <c r="D2006" i="15" s="1"/>
  <c r="C2007" i="15"/>
  <c r="D2007" i="15" s="1"/>
  <c r="C2008" i="15"/>
  <c r="D2008" i="15" s="1"/>
  <c r="C2009" i="15"/>
  <c r="D2009" i="15" s="1"/>
  <c r="C2010" i="15"/>
  <c r="D2010" i="15" s="1"/>
  <c r="C2011" i="15"/>
  <c r="D2011" i="15" s="1"/>
  <c r="C2012" i="15"/>
  <c r="D2012" i="15" s="1"/>
  <c r="C2013" i="15"/>
  <c r="D2013" i="15" s="1"/>
  <c r="C2014" i="15"/>
  <c r="D2014" i="15" s="1"/>
  <c r="C2015" i="15"/>
  <c r="D2015" i="15" s="1"/>
  <c r="C2016" i="15"/>
  <c r="D2016" i="15" s="1"/>
  <c r="C2017" i="15"/>
  <c r="D2017" i="15" s="1"/>
  <c r="C2018" i="15"/>
  <c r="D2018" i="15" s="1"/>
  <c r="C2019" i="15"/>
  <c r="D2019" i="15" s="1"/>
  <c r="C2020" i="15"/>
  <c r="D2020" i="15" s="1"/>
  <c r="C2021" i="15"/>
  <c r="D2021" i="15" s="1"/>
  <c r="C2022" i="15"/>
  <c r="D2022" i="15" s="1"/>
  <c r="C2023" i="15"/>
  <c r="D2023" i="15" s="1"/>
  <c r="C2024" i="15"/>
  <c r="D2024" i="15" s="1"/>
  <c r="C2025" i="15"/>
  <c r="D2025" i="15" s="1"/>
  <c r="C2026" i="15"/>
  <c r="D2026" i="15" s="1"/>
  <c r="C2027" i="15"/>
  <c r="D2027" i="15" s="1"/>
  <c r="C2028" i="15"/>
  <c r="D2028" i="15" s="1"/>
  <c r="C2029" i="15"/>
  <c r="D2029" i="15" s="1"/>
  <c r="C2030" i="15"/>
  <c r="D2030" i="15" s="1"/>
  <c r="C2031" i="15"/>
  <c r="D2031" i="15" s="1"/>
  <c r="C2032" i="15"/>
  <c r="D2032" i="15" s="1"/>
  <c r="C2033" i="15"/>
  <c r="D2033" i="15" s="1"/>
  <c r="C2034" i="15"/>
  <c r="D2034" i="15" s="1"/>
  <c r="C2035" i="15"/>
  <c r="D2035" i="15" s="1"/>
  <c r="C2036" i="15"/>
  <c r="D2036" i="15" s="1"/>
  <c r="C2037" i="15"/>
  <c r="D2037" i="15" s="1"/>
  <c r="C2038" i="15"/>
  <c r="D2038" i="15" s="1"/>
  <c r="C2039" i="15"/>
  <c r="D2039" i="15" s="1"/>
  <c r="C2040" i="15"/>
  <c r="D2040" i="15" s="1"/>
  <c r="C2041" i="15"/>
  <c r="D2041" i="15" s="1"/>
  <c r="C2042" i="15"/>
  <c r="D2042" i="15" s="1"/>
  <c r="C2043" i="15"/>
  <c r="D2043" i="15" s="1"/>
  <c r="C2044" i="15"/>
  <c r="D2044" i="15" s="1"/>
  <c r="C2045" i="15"/>
  <c r="D2045" i="15" s="1"/>
  <c r="C2046" i="15"/>
  <c r="D2046" i="15" s="1"/>
  <c r="C2047" i="15"/>
  <c r="D2047" i="15" s="1"/>
  <c r="C2048" i="15"/>
  <c r="D2048" i="15" s="1"/>
  <c r="C2049" i="15"/>
  <c r="D2049" i="15" s="1"/>
  <c r="C2050" i="15"/>
  <c r="D2050" i="15" s="1"/>
  <c r="C2051" i="15"/>
  <c r="D2051" i="15" s="1"/>
  <c r="C2052" i="15"/>
  <c r="D2052" i="15" s="1"/>
  <c r="C2053" i="15"/>
  <c r="D2053" i="15" s="1"/>
  <c r="C2054" i="15"/>
  <c r="D2054" i="15" s="1"/>
  <c r="C2055" i="15"/>
  <c r="D2055" i="15" s="1"/>
  <c r="C2056" i="15"/>
  <c r="D2056" i="15" s="1"/>
  <c r="C2057" i="15"/>
  <c r="D2057" i="15" s="1"/>
  <c r="C2058" i="15"/>
  <c r="D2058" i="15" s="1"/>
  <c r="C2059" i="15"/>
  <c r="D2059" i="15" s="1"/>
  <c r="C2060" i="15"/>
  <c r="D2060" i="15" s="1"/>
  <c r="C2061" i="15"/>
  <c r="D2061" i="15" s="1"/>
  <c r="C2062" i="15"/>
  <c r="D2062" i="15" s="1"/>
  <c r="C2063" i="15"/>
  <c r="D2063" i="15" s="1"/>
  <c r="C2064" i="15"/>
  <c r="D2064" i="15" s="1"/>
  <c r="C2065" i="15"/>
  <c r="D2065" i="15" s="1"/>
  <c r="C2066" i="15"/>
  <c r="D2066" i="15" s="1"/>
  <c r="C2067" i="15"/>
  <c r="D2067" i="15" s="1"/>
  <c r="C2068" i="15"/>
  <c r="D2068" i="15" s="1"/>
  <c r="C2069" i="15"/>
  <c r="D2069" i="15" s="1"/>
  <c r="C2070" i="15"/>
  <c r="D2070" i="15" s="1"/>
  <c r="C2071" i="15"/>
  <c r="D2071" i="15" s="1"/>
  <c r="C2072" i="15"/>
  <c r="D2072" i="15" s="1"/>
  <c r="C2073" i="15"/>
  <c r="D2073" i="15" s="1"/>
  <c r="C2074" i="15"/>
  <c r="D2074" i="15" s="1"/>
  <c r="C2075" i="15"/>
  <c r="D2075" i="15" s="1"/>
  <c r="C2076" i="15"/>
  <c r="D2076" i="15" s="1"/>
  <c r="C2077" i="15"/>
  <c r="D2077" i="15" s="1"/>
  <c r="C2078" i="15"/>
  <c r="D2078" i="15" s="1"/>
  <c r="C2079" i="15"/>
  <c r="D2079" i="15" s="1"/>
  <c r="C2080" i="15"/>
  <c r="D2080" i="15" s="1"/>
  <c r="C2081" i="15"/>
  <c r="D2081" i="15" s="1"/>
  <c r="C2082" i="15"/>
  <c r="D2082" i="15" s="1"/>
  <c r="C2083" i="15"/>
  <c r="D2083" i="15" s="1"/>
  <c r="C2084" i="15"/>
  <c r="D2084" i="15" s="1"/>
  <c r="C2085" i="15"/>
  <c r="D2085" i="15" s="1"/>
  <c r="C2086" i="15"/>
  <c r="D2086" i="15" s="1"/>
  <c r="C2087" i="15"/>
  <c r="D2087" i="15" s="1"/>
  <c r="C2088" i="15"/>
  <c r="D2088" i="15" s="1"/>
  <c r="C2089" i="15"/>
  <c r="D2089" i="15" s="1"/>
  <c r="C2090" i="15"/>
  <c r="D2090" i="15" s="1"/>
  <c r="C2091" i="15"/>
  <c r="D2091" i="15" s="1"/>
  <c r="C2092" i="15"/>
  <c r="D2092" i="15" s="1"/>
  <c r="C2093" i="15"/>
  <c r="D2093" i="15" s="1"/>
  <c r="C2094" i="15"/>
  <c r="D2094" i="15" s="1"/>
  <c r="C2095" i="15"/>
  <c r="D2095" i="15" s="1"/>
  <c r="C2096" i="15"/>
  <c r="D2096" i="15" s="1"/>
  <c r="C2097" i="15"/>
  <c r="D2097" i="15" s="1"/>
  <c r="C2098" i="15"/>
  <c r="D2098" i="15" s="1"/>
  <c r="C2099" i="15"/>
  <c r="D2099" i="15" s="1"/>
  <c r="C2100" i="15"/>
  <c r="D2100" i="15" s="1"/>
  <c r="C2101" i="15"/>
  <c r="D2101" i="15" s="1"/>
  <c r="C2102" i="15"/>
  <c r="D2102" i="15" s="1"/>
  <c r="C2103" i="15"/>
  <c r="D2103" i="15" s="1"/>
  <c r="C2104" i="15"/>
  <c r="D2104" i="15" s="1"/>
  <c r="C2105" i="15"/>
  <c r="D2105" i="15" s="1"/>
  <c r="C2106" i="15"/>
  <c r="D2106" i="15" s="1"/>
  <c r="C2107" i="15"/>
  <c r="D2107" i="15" s="1"/>
  <c r="C2108" i="15"/>
  <c r="D2108" i="15" s="1"/>
  <c r="C2109" i="15"/>
  <c r="D2109" i="15" s="1"/>
  <c r="C2110" i="15"/>
  <c r="D2110" i="15" s="1"/>
  <c r="C2111" i="15"/>
  <c r="D2111" i="15" s="1"/>
  <c r="C2112" i="15"/>
  <c r="D2112" i="15" s="1"/>
  <c r="C2113" i="15"/>
  <c r="D2113" i="15" s="1"/>
  <c r="C2114" i="15"/>
  <c r="D2114" i="15" s="1"/>
  <c r="C2115" i="15"/>
  <c r="D2115" i="15" s="1"/>
  <c r="C2116" i="15"/>
  <c r="D2116" i="15" s="1"/>
  <c r="C2117" i="15"/>
  <c r="D2117" i="15" s="1"/>
  <c r="C2118" i="15"/>
  <c r="D2118" i="15" s="1"/>
  <c r="C2119" i="15"/>
  <c r="D2119" i="15" s="1"/>
  <c r="C2120" i="15"/>
  <c r="D2120" i="15" s="1"/>
  <c r="C2121" i="15"/>
  <c r="D2121" i="15" s="1"/>
  <c r="C2122" i="15"/>
  <c r="D2122" i="15" s="1"/>
  <c r="C2123" i="15"/>
  <c r="D2123" i="15" s="1"/>
  <c r="C2124" i="15"/>
  <c r="D2124" i="15" s="1"/>
  <c r="C2125" i="15"/>
  <c r="D2125" i="15" s="1"/>
  <c r="C2126" i="15"/>
  <c r="D2126" i="15" s="1"/>
  <c r="C2127" i="15"/>
  <c r="D2127" i="15" s="1"/>
  <c r="C2128" i="15"/>
  <c r="D2128" i="15" s="1"/>
  <c r="C2129" i="15"/>
  <c r="D2129" i="15" s="1"/>
  <c r="C2130" i="15"/>
  <c r="D2130" i="15" s="1"/>
  <c r="C2131" i="15"/>
  <c r="D2131" i="15" s="1"/>
  <c r="C2132" i="15"/>
  <c r="D2132" i="15" s="1"/>
  <c r="C2133" i="15"/>
  <c r="D2133" i="15" s="1"/>
  <c r="C2134" i="15"/>
  <c r="D2134" i="15" s="1"/>
  <c r="C2135" i="15"/>
  <c r="D2135" i="15" s="1"/>
  <c r="C2136" i="15"/>
  <c r="D2136" i="15" s="1"/>
  <c r="C2137" i="15"/>
  <c r="D2137" i="15" s="1"/>
  <c r="C2138" i="15"/>
  <c r="D2138" i="15" s="1"/>
  <c r="C2139" i="15"/>
  <c r="D2139" i="15" s="1"/>
  <c r="C2140" i="15"/>
  <c r="D2140" i="15" s="1"/>
  <c r="C2141" i="15"/>
  <c r="D2141" i="15" s="1"/>
  <c r="C2142" i="15"/>
  <c r="D2142" i="15" s="1"/>
  <c r="C2143" i="15"/>
  <c r="D2143" i="15" s="1"/>
  <c r="C2144" i="15"/>
  <c r="D2144" i="15" s="1"/>
  <c r="C2145" i="15"/>
  <c r="D2145" i="15" s="1"/>
  <c r="C2146" i="15"/>
  <c r="D2146" i="15" s="1"/>
  <c r="C2147" i="15"/>
  <c r="D2147" i="15" s="1"/>
  <c r="C2148" i="15"/>
  <c r="D2148" i="15" s="1"/>
  <c r="C2149" i="15"/>
  <c r="D2149" i="15" s="1"/>
  <c r="C2150" i="15"/>
  <c r="D2150" i="15" s="1"/>
  <c r="C2151" i="15"/>
  <c r="D2151" i="15" s="1"/>
  <c r="C2152" i="15"/>
  <c r="D2152" i="15" s="1"/>
  <c r="C2153" i="15"/>
  <c r="D2153" i="15" s="1"/>
  <c r="C2154" i="15"/>
  <c r="D2154" i="15" s="1"/>
  <c r="C2155" i="15"/>
  <c r="D2155" i="15" s="1"/>
  <c r="C2156" i="15"/>
  <c r="D2156" i="15" s="1"/>
  <c r="C2157" i="15"/>
  <c r="D2157" i="15" s="1"/>
  <c r="C2158" i="15"/>
  <c r="D2158" i="15" s="1"/>
  <c r="C2159" i="15"/>
  <c r="D2159" i="15" s="1"/>
  <c r="C2160" i="15"/>
  <c r="D2160" i="15" s="1"/>
  <c r="C2161" i="15"/>
  <c r="D2161" i="15" s="1"/>
  <c r="C2162" i="15"/>
  <c r="D2162" i="15" s="1"/>
  <c r="C2163" i="15"/>
  <c r="D2163" i="15" s="1"/>
  <c r="C2164" i="15"/>
  <c r="D2164" i="15" s="1"/>
  <c r="C2165" i="15"/>
  <c r="D2165" i="15" s="1"/>
  <c r="C2166" i="15"/>
  <c r="D2166" i="15" s="1"/>
  <c r="C2167" i="15"/>
  <c r="D2167" i="15" s="1"/>
  <c r="C2168" i="15"/>
  <c r="D2168" i="15" s="1"/>
  <c r="C2169" i="15"/>
  <c r="D2169" i="15" s="1"/>
  <c r="C2170" i="15"/>
  <c r="D2170" i="15" s="1"/>
  <c r="C2171" i="15"/>
  <c r="D2171" i="15" s="1"/>
  <c r="C2172" i="15"/>
  <c r="D2172" i="15" s="1"/>
  <c r="C2173" i="15"/>
  <c r="D2173" i="15" s="1"/>
  <c r="C2174" i="15"/>
  <c r="D2174" i="15" s="1"/>
  <c r="C2175" i="15"/>
  <c r="D2175" i="15" s="1"/>
  <c r="C2176" i="15"/>
  <c r="D2176" i="15" s="1"/>
  <c r="C2177" i="15"/>
  <c r="D2177" i="15" s="1"/>
  <c r="C2178" i="15"/>
  <c r="D2178" i="15" s="1"/>
  <c r="C2179" i="15"/>
  <c r="D2179" i="15" s="1"/>
  <c r="C2180" i="15"/>
  <c r="D2180" i="15" s="1"/>
  <c r="C2181" i="15"/>
  <c r="D2181" i="15" s="1"/>
  <c r="C2182" i="15"/>
  <c r="D2182" i="15" s="1"/>
  <c r="C2183" i="15"/>
  <c r="D2183" i="15" s="1"/>
  <c r="C2184" i="15"/>
  <c r="D2184" i="15" s="1"/>
  <c r="C2185" i="15"/>
  <c r="D2185" i="15" s="1"/>
  <c r="C2186" i="15"/>
  <c r="D2186" i="15" s="1"/>
  <c r="C2187" i="15"/>
  <c r="D2187" i="15" s="1"/>
  <c r="C2188" i="15"/>
  <c r="D2188" i="15" s="1"/>
  <c r="C2189" i="15"/>
  <c r="D2189" i="15" s="1"/>
  <c r="C2190" i="15"/>
  <c r="D2190" i="15" s="1"/>
  <c r="C2191" i="15"/>
  <c r="D2191" i="15" s="1"/>
  <c r="C2192" i="15"/>
  <c r="D2192" i="15" s="1"/>
  <c r="C2193" i="15"/>
  <c r="D2193" i="15" s="1"/>
  <c r="C2194" i="15"/>
  <c r="D2194" i="15" s="1"/>
  <c r="C2195" i="15"/>
  <c r="D2195" i="15" s="1"/>
  <c r="C2196" i="15"/>
  <c r="D2196" i="15" s="1"/>
  <c r="C2197" i="15"/>
  <c r="D2197" i="15" s="1"/>
  <c r="C2198" i="15"/>
  <c r="D2198" i="15" s="1"/>
  <c r="C2199" i="15"/>
  <c r="D2199" i="15" s="1"/>
  <c r="C2200" i="15"/>
  <c r="D2200" i="15" s="1"/>
  <c r="C2201" i="15"/>
  <c r="D2201" i="15" s="1"/>
  <c r="C2202" i="15"/>
  <c r="D2202" i="15" s="1"/>
  <c r="C2203" i="15"/>
  <c r="D2203" i="15" s="1"/>
  <c r="C2204" i="15"/>
  <c r="D2204" i="15" s="1"/>
  <c r="C2205" i="15"/>
  <c r="D2205" i="15" s="1"/>
  <c r="C2206" i="15"/>
  <c r="D2206" i="15" s="1"/>
  <c r="C2207" i="15"/>
  <c r="D2207" i="15" s="1"/>
  <c r="C2208" i="15"/>
  <c r="D2208" i="15" s="1"/>
  <c r="C2209" i="15"/>
  <c r="D2209" i="15" s="1"/>
  <c r="C2210" i="15"/>
  <c r="D2210" i="15" s="1"/>
  <c r="C2211" i="15"/>
  <c r="D2211" i="15" s="1"/>
  <c r="C2212" i="15"/>
  <c r="D2212" i="15" s="1"/>
  <c r="C2213" i="15"/>
  <c r="D2213" i="15" s="1"/>
  <c r="C2214" i="15"/>
  <c r="D2214" i="15" s="1"/>
  <c r="C2215" i="15"/>
  <c r="D2215" i="15" s="1"/>
  <c r="C2216" i="15"/>
  <c r="D2216" i="15" s="1"/>
  <c r="C2217" i="15"/>
  <c r="D2217" i="15" s="1"/>
  <c r="C2218" i="15"/>
  <c r="D2218" i="15" s="1"/>
  <c r="C2219" i="15"/>
  <c r="D2219" i="15" s="1"/>
  <c r="C2220" i="15"/>
  <c r="D2220" i="15" s="1"/>
  <c r="C2221" i="15"/>
  <c r="D2221" i="15" s="1"/>
  <c r="C2222" i="15"/>
  <c r="D2222" i="15" s="1"/>
  <c r="C2223" i="15"/>
  <c r="D2223" i="15" s="1"/>
  <c r="C2224" i="15"/>
  <c r="D2224" i="15" s="1"/>
  <c r="C2225" i="15"/>
  <c r="D2225" i="15" s="1"/>
  <c r="C2226" i="15"/>
  <c r="D2226" i="15" s="1"/>
  <c r="C2227" i="15"/>
  <c r="D2227" i="15" s="1"/>
  <c r="C2228" i="15"/>
  <c r="D2228" i="15" s="1"/>
  <c r="C2229" i="15"/>
  <c r="D2229" i="15" s="1"/>
  <c r="C2230" i="15"/>
  <c r="D2230" i="15" s="1"/>
  <c r="C2231" i="15"/>
  <c r="D2231" i="15" s="1"/>
  <c r="C2232" i="15"/>
  <c r="D2232" i="15" s="1"/>
  <c r="C2233" i="15"/>
  <c r="D2233" i="15" s="1"/>
  <c r="C2234" i="15"/>
  <c r="D2234" i="15" s="1"/>
  <c r="C2235" i="15"/>
  <c r="D2235" i="15" s="1"/>
  <c r="C2236" i="15"/>
  <c r="D2236" i="15" s="1"/>
  <c r="C2237" i="15"/>
  <c r="D2237" i="15" s="1"/>
  <c r="C2238" i="15"/>
  <c r="D2238" i="15" s="1"/>
  <c r="C2239" i="15"/>
  <c r="D2239" i="15" s="1"/>
  <c r="C2240" i="15"/>
  <c r="D2240" i="15" s="1"/>
  <c r="C2241" i="15"/>
  <c r="D2241" i="15" s="1"/>
  <c r="C2242" i="15"/>
  <c r="D2242" i="15" s="1"/>
  <c r="C2243" i="15"/>
  <c r="D2243" i="15" s="1"/>
  <c r="C2244" i="15"/>
  <c r="D2244" i="15" s="1"/>
  <c r="C2245" i="15"/>
  <c r="D2245" i="15" s="1"/>
  <c r="C2246" i="15"/>
  <c r="D2246" i="15" s="1"/>
  <c r="C2247" i="15"/>
  <c r="D2247" i="15" s="1"/>
  <c r="C2248" i="15"/>
  <c r="D2248" i="15" s="1"/>
  <c r="C2249" i="15"/>
  <c r="D2249" i="15" s="1"/>
  <c r="C2250" i="15"/>
  <c r="D2250" i="15" s="1"/>
  <c r="C2251" i="15"/>
  <c r="D2251" i="15" s="1"/>
  <c r="C2252" i="15"/>
  <c r="D2252" i="15" s="1"/>
  <c r="C2253" i="15"/>
  <c r="D2253" i="15" s="1"/>
  <c r="C2254" i="15"/>
  <c r="D2254" i="15" s="1"/>
  <c r="C2255" i="15"/>
  <c r="D2255" i="15" s="1"/>
  <c r="C2256" i="15"/>
  <c r="D2256" i="15" s="1"/>
  <c r="C2257" i="15"/>
  <c r="D2257" i="15" s="1"/>
  <c r="C2258" i="15"/>
  <c r="D2258" i="15" s="1"/>
  <c r="C2259" i="15"/>
  <c r="D2259" i="15" s="1"/>
  <c r="C2260" i="15"/>
  <c r="D2260" i="15" s="1"/>
  <c r="C2261" i="15"/>
  <c r="D2261" i="15" s="1"/>
  <c r="C2262" i="15"/>
  <c r="D2262" i="15" s="1"/>
  <c r="C2263" i="15"/>
  <c r="D2263" i="15" s="1"/>
  <c r="C2264" i="15"/>
  <c r="D2264" i="15" s="1"/>
  <c r="C2265" i="15"/>
  <c r="D2265" i="15" s="1"/>
  <c r="C2266" i="15"/>
  <c r="D2266" i="15" s="1"/>
  <c r="C2267" i="15"/>
  <c r="D2267" i="15" s="1"/>
  <c r="C2268" i="15"/>
  <c r="D2268" i="15" s="1"/>
  <c r="C2269" i="15"/>
  <c r="D2269" i="15" s="1"/>
  <c r="C2270" i="15"/>
  <c r="D2270" i="15" s="1"/>
  <c r="C2271" i="15"/>
  <c r="D2271" i="15" s="1"/>
  <c r="C2272" i="15"/>
  <c r="D2272" i="15" s="1"/>
  <c r="C2273" i="15"/>
  <c r="D2273" i="15" s="1"/>
  <c r="C2274" i="15"/>
  <c r="D2274" i="15" s="1"/>
  <c r="C2275" i="15"/>
  <c r="D2275" i="15" s="1"/>
  <c r="C2276" i="15"/>
  <c r="D2276" i="15" s="1"/>
  <c r="C2277" i="15"/>
  <c r="D2277" i="15" s="1"/>
  <c r="C2278" i="15"/>
  <c r="D2278" i="15" s="1"/>
  <c r="C2279" i="15"/>
  <c r="D2279" i="15" s="1"/>
  <c r="C2280" i="15"/>
  <c r="D2280" i="15" s="1"/>
  <c r="C2281" i="15"/>
  <c r="D2281" i="15" s="1"/>
  <c r="C2282" i="15"/>
  <c r="D2282" i="15" s="1"/>
  <c r="C2283" i="15"/>
  <c r="D2283" i="15" s="1"/>
  <c r="C2284" i="15"/>
  <c r="D2284" i="15" s="1"/>
  <c r="C2285" i="15"/>
  <c r="D2285" i="15" s="1"/>
  <c r="C2286" i="15"/>
  <c r="D2286" i="15" s="1"/>
  <c r="C2287" i="15"/>
  <c r="D2287" i="15" s="1"/>
  <c r="C2288" i="15"/>
  <c r="D2288" i="15" s="1"/>
  <c r="C2289" i="15"/>
  <c r="D2289" i="15" s="1"/>
  <c r="C2290" i="15"/>
  <c r="D2290" i="15" s="1"/>
  <c r="C2291" i="15"/>
  <c r="D2291" i="15" s="1"/>
  <c r="C2292" i="15"/>
  <c r="D2292" i="15" s="1"/>
  <c r="C2293" i="15"/>
  <c r="D2293" i="15" s="1"/>
  <c r="C2294" i="15"/>
  <c r="D2294" i="15" s="1"/>
  <c r="C2295" i="15"/>
  <c r="D2295" i="15" s="1"/>
  <c r="C2296" i="15"/>
  <c r="D2296" i="15" s="1"/>
  <c r="C2297" i="15"/>
  <c r="D2297" i="15" s="1"/>
  <c r="C2298" i="15"/>
  <c r="D2298" i="15" s="1"/>
  <c r="C2299" i="15"/>
  <c r="D2299" i="15" s="1"/>
  <c r="C2300" i="15"/>
  <c r="D2300" i="15" s="1"/>
  <c r="C2301" i="15"/>
  <c r="D2301" i="15" s="1"/>
  <c r="C2302" i="15"/>
  <c r="D2302" i="15" s="1"/>
  <c r="C2303" i="15"/>
  <c r="D2303" i="15" s="1"/>
  <c r="C2304" i="15"/>
  <c r="D2304" i="15" s="1"/>
  <c r="C2305" i="15"/>
  <c r="D2305" i="15" s="1"/>
  <c r="C2306" i="15"/>
  <c r="D2306" i="15" s="1"/>
  <c r="C2307" i="15"/>
  <c r="D2307" i="15" s="1"/>
  <c r="C2308" i="15"/>
  <c r="D2308" i="15" s="1"/>
  <c r="C2309" i="15"/>
  <c r="D2309" i="15" s="1"/>
  <c r="C2310" i="15"/>
  <c r="D2310" i="15" s="1"/>
  <c r="C2311" i="15"/>
  <c r="D2311" i="15" s="1"/>
  <c r="C2312" i="15"/>
  <c r="D2312" i="15" s="1"/>
  <c r="C2313" i="15"/>
  <c r="D2313" i="15" s="1"/>
  <c r="C2314" i="15"/>
  <c r="D2314" i="15" s="1"/>
  <c r="C2315" i="15"/>
  <c r="D2315" i="15" s="1"/>
  <c r="C2316" i="15"/>
  <c r="D2316" i="15" s="1"/>
  <c r="C2317" i="15"/>
  <c r="D2317" i="15" s="1"/>
  <c r="C2318" i="15"/>
  <c r="D2318" i="15" s="1"/>
  <c r="C2319" i="15"/>
  <c r="D2319" i="15" s="1"/>
  <c r="C2320" i="15"/>
  <c r="D2320" i="15" s="1"/>
  <c r="C2321" i="15"/>
  <c r="D2321" i="15" s="1"/>
  <c r="C2322" i="15"/>
  <c r="D2322" i="15" s="1"/>
  <c r="C2323" i="15"/>
  <c r="D2323" i="15" s="1"/>
  <c r="C2324" i="15"/>
  <c r="D2324" i="15" s="1"/>
  <c r="C2325" i="15"/>
  <c r="D2325" i="15" s="1"/>
  <c r="C2326" i="15"/>
  <c r="D2326" i="15" s="1"/>
  <c r="C2327" i="15"/>
  <c r="D2327" i="15" s="1"/>
  <c r="C2328" i="15"/>
  <c r="D2328" i="15" s="1"/>
  <c r="C2329" i="15"/>
  <c r="D2329" i="15" s="1"/>
  <c r="C2330" i="15"/>
  <c r="D2330" i="15" s="1"/>
  <c r="C2331" i="15"/>
  <c r="D2331" i="15" s="1"/>
  <c r="C2332" i="15"/>
  <c r="D2332" i="15" s="1"/>
  <c r="C2333" i="15"/>
  <c r="D2333" i="15" s="1"/>
  <c r="C2334" i="15"/>
  <c r="D2334" i="15" s="1"/>
  <c r="C2335" i="15"/>
  <c r="D2335" i="15" s="1"/>
  <c r="C2336" i="15"/>
  <c r="D2336" i="15" s="1"/>
  <c r="C2337" i="15"/>
  <c r="D2337" i="15" s="1"/>
  <c r="C2338" i="15"/>
  <c r="D2338" i="15" s="1"/>
  <c r="C2339" i="15"/>
  <c r="D2339" i="15" s="1"/>
  <c r="C2340" i="15"/>
  <c r="D2340" i="15" s="1"/>
  <c r="C2341" i="15"/>
  <c r="D2341" i="15" s="1"/>
  <c r="C2342" i="15"/>
  <c r="D2342" i="15" s="1"/>
  <c r="C2343" i="15"/>
  <c r="D2343" i="15" s="1"/>
  <c r="C2344" i="15"/>
  <c r="D2344" i="15" s="1"/>
  <c r="C2345" i="15"/>
  <c r="D2345" i="15" s="1"/>
  <c r="C2346" i="15"/>
  <c r="D2346" i="15" s="1"/>
  <c r="C2347" i="15"/>
  <c r="D2347" i="15" s="1"/>
  <c r="C2348" i="15"/>
  <c r="D2348" i="15" s="1"/>
  <c r="C2349" i="15"/>
  <c r="D2349" i="15" s="1"/>
  <c r="C2350" i="15"/>
  <c r="D2350" i="15" s="1"/>
  <c r="C2351" i="15"/>
  <c r="D2351" i="15" s="1"/>
  <c r="C2352" i="15"/>
  <c r="D2352" i="15" s="1"/>
  <c r="C2353" i="15"/>
  <c r="D2353" i="15" s="1"/>
  <c r="C2354" i="15"/>
  <c r="D2354" i="15" s="1"/>
  <c r="C2355" i="15"/>
  <c r="D2355" i="15" s="1"/>
  <c r="C2356" i="15"/>
  <c r="D2356" i="15" s="1"/>
  <c r="C2357" i="15"/>
  <c r="D2357" i="15" s="1"/>
  <c r="C2358" i="15"/>
  <c r="D2358" i="15" s="1"/>
  <c r="C2359" i="15"/>
  <c r="D2359" i="15" s="1"/>
  <c r="C2360" i="15"/>
  <c r="D2360" i="15" s="1"/>
  <c r="C2361" i="15"/>
  <c r="D2361" i="15" s="1"/>
  <c r="C2362" i="15"/>
  <c r="D2362" i="15" s="1"/>
  <c r="C2363" i="15"/>
  <c r="D2363" i="15" s="1"/>
  <c r="C2364" i="15"/>
  <c r="D2364" i="15" s="1"/>
  <c r="C2365" i="15"/>
  <c r="D2365" i="15" s="1"/>
  <c r="C2366" i="15"/>
  <c r="D2366" i="15" s="1"/>
  <c r="C2367" i="15"/>
  <c r="D2367" i="15" s="1"/>
  <c r="C2368" i="15"/>
  <c r="D2368" i="15" s="1"/>
  <c r="C2369" i="15"/>
  <c r="D2369" i="15" s="1"/>
  <c r="C2370" i="15"/>
  <c r="D2370" i="15" s="1"/>
  <c r="C2371" i="15"/>
  <c r="D2371" i="15" s="1"/>
  <c r="C2372" i="15"/>
  <c r="D2372" i="15" s="1"/>
  <c r="C2373" i="15"/>
  <c r="D2373" i="15" s="1"/>
  <c r="C2374" i="15"/>
  <c r="D2374" i="15" s="1"/>
  <c r="C2375" i="15"/>
  <c r="D2375" i="15" s="1"/>
  <c r="C2376" i="15"/>
  <c r="D2376" i="15" s="1"/>
  <c r="C2377" i="15"/>
  <c r="D2377" i="15" s="1"/>
  <c r="C2378" i="15"/>
  <c r="D2378" i="15" s="1"/>
  <c r="C2379" i="15"/>
  <c r="D2379" i="15" s="1"/>
  <c r="C2380" i="15"/>
  <c r="D2380" i="15" s="1"/>
  <c r="C2381" i="15"/>
  <c r="D2381" i="15" s="1"/>
  <c r="C2382" i="15"/>
  <c r="D2382" i="15" s="1"/>
  <c r="C2383" i="15"/>
  <c r="D2383" i="15" s="1"/>
  <c r="C2384" i="15"/>
  <c r="D2384" i="15" s="1"/>
  <c r="C2385" i="15"/>
  <c r="D2385" i="15" s="1"/>
  <c r="C2386" i="15"/>
  <c r="D2386" i="15" s="1"/>
  <c r="C2387" i="15"/>
  <c r="D2387" i="15" s="1"/>
  <c r="C2388" i="15"/>
  <c r="D2388" i="15" s="1"/>
  <c r="C2389" i="15"/>
  <c r="D2389" i="15" s="1"/>
  <c r="C2390" i="15"/>
  <c r="D2390" i="15" s="1"/>
  <c r="C2391" i="15"/>
  <c r="D2391" i="15" s="1"/>
  <c r="C2392" i="15"/>
  <c r="D2392" i="15" s="1"/>
  <c r="C2393" i="15"/>
  <c r="D2393" i="15" s="1"/>
  <c r="C2394" i="15"/>
  <c r="D2394" i="15" s="1"/>
  <c r="C2395" i="15"/>
  <c r="D2395" i="15" s="1"/>
  <c r="C2396" i="15"/>
  <c r="D2396" i="15" s="1"/>
  <c r="C2397" i="15"/>
  <c r="D2397" i="15" s="1"/>
  <c r="C2398" i="15"/>
  <c r="D2398" i="15" s="1"/>
  <c r="C2399" i="15"/>
  <c r="D2399" i="15" s="1"/>
  <c r="C2400" i="15"/>
  <c r="D2400" i="15" s="1"/>
  <c r="C2401" i="15"/>
  <c r="D2401" i="15" s="1"/>
  <c r="C2402" i="15"/>
  <c r="D2402" i="15" s="1"/>
  <c r="C2403" i="15"/>
  <c r="D2403" i="15" s="1"/>
  <c r="C2404" i="15"/>
  <c r="D2404" i="15" s="1"/>
  <c r="C2405" i="15"/>
  <c r="D2405" i="15" s="1"/>
  <c r="C2406" i="15"/>
  <c r="D2406" i="15" s="1"/>
  <c r="C2407" i="15"/>
  <c r="D2407" i="15" s="1"/>
  <c r="C2408" i="15"/>
  <c r="D2408" i="15" s="1"/>
  <c r="C2409" i="15"/>
  <c r="D2409" i="15" s="1"/>
  <c r="C2410" i="15"/>
  <c r="D2410" i="15" s="1"/>
  <c r="C2411" i="15"/>
  <c r="D2411" i="15" s="1"/>
  <c r="C2412" i="15"/>
  <c r="D2412" i="15" s="1"/>
  <c r="C2413" i="15"/>
  <c r="D2413" i="15" s="1"/>
  <c r="C2414" i="15"/>
  <c r="D2414" i="15" s="1"/>
  <c r="C2415" i="15"/>
  <c r="D2415" i="15" s="1"/>
  <c r="C2416" i="15"/>
  <c r="D2416" i="15" s="1"/>
  <c r="C2417" i="15"/>
  <c r="D2417" i="15" s="1"/>
  <c r="C2418" i="15"/>
  <c r="D2418" i="15" s="1"/>
  <c r="C2419" i="15"/>
  <c r="D2419" i="15" s="1"/>
  <c r="C2420" i="15"/>
  <c r="D2420" i="15" s="1"/>
  <c r="C2421" i="15"/>
  <c r="D2421" i="15" s="1"/>
  <c r="C2422" i="15"/>
  <c r="D2422" i="15" s="1"/>
  <c r="C2423" i="15"/>
  <c r="D2423" i="15" s="1"/>
  <c r="C2424" i="15"/>
  <c r="D2424" i="15" s="1"/>
  <c r="C2425" i="15"/>
  <c r="D2425" i="15" s="1"/>
  <c r="C2426" i="15"/>
  <c r="D2426" i="15" s="1"/>
  <c r="C2427" i="15"/>
  <c r="D2427" i="15" s="1"/>
  <c r="C2428" i="15"/>
  <c r="D2428" i="15" s="1"/>
  <c r="C2429" i="15"/>
  <c r="D2429" i="15" s="1"/>
  <c r="C2430" i="15"/>
  <c r="D2430" i="15" s="1"/>
  <c r="C2431" i="15"/>
  <c r="D2431" i="15" s="1"/>
  <c r="C2432" i="15"/>
  <c r="D2432" i="15" s="1"/>
  <c r="C2433" i="15"/>
  <c r="D2433" i="15" s="1"/>
  <c r="C2434" i="15"/>
  <c r="D2434" i="15" s="1"/>
  <c r="C2435" i="15"/>
  <c r="D2435" i="15" s="1"/>
  <c r="C2436" i="15"/>
  <c r="D2436" i="15" s="1"/>
  <c r="C2437" i="15"/>
  <c r="D2437" i="15" s="1"/>
  <c r="C2438" i="15"/>
  <c r="D2438" i="15" s="1"/>
  <c r="C2439" i="15"/>
  <c r="D2439" i="15" s="1"/>
  <c r="C2440" i="15"/>
  <c r="D2440" i="15" s="1"/>
  <c r="C2441" i="15"/>
  <c r="D2441" i="15" s="1"/>
  <c r="C2442" i="15"/>
  <c r="D2442" i="15" s="1"/>
  <c r="C2443" i="15"/>
  <c r="D2443" i="15" s="1"/>
  <c r="C2444" i="15"/>
  <c r="D2444" i="15" s="1"/>
  <c r="C2445" i="15"/>
  <c r="D2445" i="15" s="1"/>
  <c r="C2446" i="15"/>
  <c r="D2446" i="15" s="1"/>
  <c r="C2447" i="15"/>
  <c r="D2447" i="15" s="1"/>
  <c r="C2448" i="15"/>
  <c r="D2448" i="15" s="1"/>
  <c r="C2449" i="15"/>
  <c r="D2449" i="15" s="1"/>
  <c r="C2450" i="15"/>
  <c r="D2450" i="15" s="1"/>
  <c r="C2451" i="15"/>
  <c r="D2451" i="15" s="1"/>
  <c r="C2452" i="15"/>
  <c r="D2452" i="15" s="1"/>
  <c r="C2453" i="15"/>
  <c r="D2453" i="15" s="1"/>
  <c r="C2454" i="15"/>
  <c r="D2454" i="15" s="1"/>
  <c r="C2455" i="15"/>
  <c r="D2455" i="15" s="1"/>
  <c r="C2456" i="15"/>
  <c r="D2456" i="15" s="1"/>
  <c r="C2457" i="15"/>
  <c r="D2457" i="15" s="1"/>
  <c r="C2458" i="15"/>
  <c r="D2458" i="15" s="1"/>
  <c r="C2459" i="15"/>
  <c r="D2459" i="15" s="1"/>
  <c r="C2460" i="15"/>
  <c r="D2460" i="15" s="1"/>
  <c r="C2461" i="15"/>
  <c r="D2461" i="15" s="1"/>
  <c r="C2462" i="15"/>
  <c r="D2462" i="15" s="1"/>
  <c r="C2463" i="15"/>
  <c r="D2463" i="15" s="1"/>
  <c r="C2464" i="15"/>
  <c r="D2464" i="15" s="1"/>
  <c r="C2465" i="15"/>
  <c r="D2465" i="15" s="1"/>
  <c r="C2466" i="15"/>
  <c r="D2466" i="15" s="1"/>
  <c r="C2467" i="15"/>
  <c r="D2467" i="15" s="1"/>
  <c r="C2468" i="15"/>
  <c r="D2468" i="15" s="1"/>
  <c r="C2469" i="15"/>
  <c r="D2469" i="15" s="1"/>
  <c r="C2470" i="15"/>
  <c r="D2470" i="15" s="1"/>
  <c r="C2471" i="15"/>
  <c r="D2471" i="15" s="1"/>
  <c r="C2472" i="15"/>
  <c r="D2472" i="15" s="1"/>
  <c r="C2473" i="15"/>
  <c r="D2473" i="15" s="1"/>
  <c r="C2474" i="15"/>
  <c r="D2474" i="15" s="1"/>
  <c r="C2475" i="15"/>
  <c r="D2475" i="15" s="1"/>
  <c r="C2476" i="15"/>
  <c r="D2476" i="15" s="1"/>
  <c r="C2477" i="15"/>
  <c r="D2477" i="15" s="1"/>
  <c r="C2478" i="15"/>
  <c r="D2478" i="15" s="1"/>
  <c r="C2479" i="15"/>
  <c r="D2479" i="15" s="1"/>
  <c r="C2480" i="15"/>
  <c r="D2480" i="15" s="1"/>
  <c r="C2481" i="15"/>
  <c r="D2481" i="15" s="1"/>
  <c r="C2482" i="15"/>
  <c r="D2482" i="15" s="1"/>
  <c r="C2483" i="15"/>
  <c r="D2483" i="15" s="1"/>
  <c r="C2484" i="15"/>
  <c r="D2484" i="15" s="1"/>
  <c r="C2485" i="15"/>
  <c r="D2485" i="15" s="1"/>
  <c r="C2486" i="15"/>
  <c r="D2486" i="15" s="1"/>
  <c r="C2487" i="15"/>
  <c r="D2487" i="15" s="1"/>
  <c r="C2488" i="15"/>
  <c r="D2488" i="15" s="1"/>
  <c r="C2489" i="15"/>
  <c r="D2489" i="15" s="1"/>
  <c r="C2490" i="15"/>
  <c r="D2490" i="15" s="1"/>
  <c r="C2491" i="15"/>
  <c r="D2491" i="15" s="1"/>
  <c r="C2492" i="15"/>
  <c r="D2492" i="15" s="1"/>
  <c r="C2493" i="15"/>
  <c r="D2493" i="15" s="1"/>
  <c r="C2494" i="15"/>
  <c r="D2494" i="15" s="1"/>
  <c r="C2495" i="15"/>
  <c r="D2495" i="15" s="1"/>
  <c r="C2496" i="15"/>
  <c r="D2496" i="15" s="1"/>
  <c r="C2497" i="15"/>
  <c r="D2497" i="15" s="1"/>
  <c r="C2498" i="15"/>
  <c r="D2498" i="15" s="1"/>
  <c r="C2499" i="15"/>
  <c r="D2499" i="15" s="1"/>
  <c r="C2500" i="15"/>
  <c r="D2500" i="15" s="1"/>
  <c r="C2501" i="15"/>
  <c r="D2501" i="15" s="1"/>
  <c r="C2502" i="15"/>
  <c r="D2502" i="15" s="1"/>
  <c r="C2503" i="15"/>
  <c r="D2503" i="15" s="1"/>
  <c r="C2504" i="15"/>
  <c r="D2504" i="15" s="1"/>
  <c r="C2505" i="15"/>
  <c r="D2505" i="15" s="1"/>
  <c r="C2506" i="15"/>
  <c r="D2506" i="15" s="1"/>
  <c r="C2507" i="15"/>
  <c r="D2507" i="15" s="1"/>
  <c r="C2508" i="15"/>
  <c r="D2508" i="15" s="1"/>
  <c r="E2508" i="15" s="1"/>
  <c r="C2509" i="15"/>
  <c r="D2509" i="15" s="1"/>
  <c r="C2510" i="15"/>
  <c r="D2510" i="15" s="1"/>
  <c r="C2511" i="15"/>
  <c r="D2511" i="15" s="1"/>
  <c r="C2512" i="15"/>
  <c r="D2512" i="15" s="1"/>
  <c r="C2513" i="15"/>
  <c r="D2513" i="15" s="1"/>
  <c r="E2513" i="15" s="1"/>
  <c r="C2514" i="15"/>
  <c r="D2514" i="15" s="1"/>
  <c r="C2515" i="15"/>
  <c r="D2515" i="15" s="1"/>
  <c r="C2516" i="15"/>
  <c r="D2516" i="15" s="1"/>
  <c r="C2517" i="15"/>
  <c r="D2517" i="15" s="1"/>
  <c r="C2518" i="15"/>
  <c r="D2518" i="15" s="1"/>
  <c r="C12" i="15"/>
  <c r="C13" i="15"/>
  <c r="C14" i="15"/>
  <c r="C15" i="15"/>
  <c r="C16" i="15"/>
  <c r="C17" i="15"/>
  <c r="C18" i="15"/>
  <c r="C19" i="15"/>
  <c r="C20" i="15"/>
  <c r="C21" i="15"/>
  <c r="C22" i="15"/>
  <c r="C23" i="15"/>
  <c r="C24" i="15"/>
  <c r="C3" i="15"/>
  <c r="C4" i="15"/>
  <c r="C5" i="15"/>
  <c r="C6" i="15"/>
  <c r="C7" i="15"/>
  <c r="C8" i="15"/>
  <c r="C9" i="15"/>
  <c r="C10" i="15"/>
  <c r="C11" i="15"/>
  <c r="C2" i="15"/>
  <c r="G2518" i="15" l="1"/>
  <c r="E2518" i="15"/>
  <c r="F10" i="1"/>
  <c r="E1899" i="16"/>
  <c r="K56" i="1"/>
  <c r="K40" i="1"/>
  <c r="K24" i="1"/>
  <c r="S64" i="17"/>
  <c r="S63" i="17"/>
  <c r="S62" i="17"/>
  <c r="S61" i="17"/>
  <c r="S60" i="17"/>
  <c r="S59" i="17"/>
  <c r="S58" i="17"/>
  <c r="S57" i="17"/>
  <c r="D2" i="16" l="1"/>
  <c r="D1543" i="15"/>
  <c r="D1542" i="15"/>
  <c r="D1541" i="15"/>
  <c r="D1540" i="15"/>
  <c r="D1539" i="15"/>
  <c r="D1538" i="15"/>
  <c r="D1537" i="15"/>
  <c r="D1536" i="15"/>
  <c r="D1535" i="15"/>
  <c r="D1534" i="15"/>
  <c r="D1533" i="15"/>
  <c r="D1532" i="15"/>
  <c r="D1531" i="15"/>
  <c r="D1530" i="15"/>
  <c r="D1529" i="15"/>
  <c r="D1528" i="15"/>
  <c r="D1527" i="15"/>
  <c r="D1526" i="15"/>
  <c r="D1525" i="15"/>
  <c r="D1524" i="15"/>
  <c r="D1523" i="15"/>
  <c r="D1522" i="15"/>
  <c r="D1521" i="15"/>
  <c r="D1520" i="15"/>
  <c r="D1519" i="15"/>
  <c r="D1518" i="15"/>
  <c r="D1517" i="15"/>
  <c r="D1516" i="15"/>
  <c r="D1515" i="15"/>
  <c r="D1514" i="15"/>
  <c r="D1513" i="15"/>
  <c r="D1512" i="15"/>
  <c r="D1511" i="15"/>
  <c r="D1510" i="15"/>
  <c r="D1509" i="15"/>
  <c r="D1508" i="15"/>
  <c r="D1507" i="15"/>
  <c r="D1506" i="15"/>
  <c r="D1505" i="15"/>
  <c r="D1504" i="15"/>
  <c r="D1503" i="15"/>
  <c r="D1502" i="15"/>
  <c r="D1501" i="15"/>
  <c r="D1500" i="15"/>
  <c r="D1499" i="15"/>
  <c r="D1498" i="15"/>
  <c r="D1497" i="15"/>
  <c r="D1496" i="15"/>
  <c r="D1495" i="15"/>
  <c r="D1494" i="15"/>
  <c r="D1493" i="15"/>
  <c r="D1492" i="15"/>
  <c r="D1491" i="15"/>
  <c r="D1490" i="15"/>
  <c r="D1489" i="15"/>
  <c r="D1488" i="15"/>
  <c r="D1487" i="15"/>
  <c r="D1486" i="15"/>
  <c r="D1485" i="15"/>
  <c r="D1484" i="15"/>
  <c r="D1483" i="15"/>
  <c r="D1482" i="15"/>
  <c r="D1481" i="15"/>
  <c r="D1480" i="15"/>
  <c r="D1479" i="15"/>
  <c r="D1478" i="15"/>
  <c r="D1477" i="15"/>
  <c r="D1476" i="15"/>
  <c r="D1475" i="15"/>
  <c r="D1474" i="15"/>
  <c r="D1473" i="15"/>
  <c r="D1472" i="15"/>
  <c r="D1471" i="15"/>
  <c r="D1470" i="15"/>
  <c r="D1469" i="15"/>
  <c r="D1468" i="15"/>
  <c r="D1467" i="15"/>
  <c r="D1466" i="15"/>
  <c r="D1465" i="15"/>
  <c r="D1464" i="15"/>
  <c r="D1463" i="15"/>
  <c r="D1462" i="15"/>
  <c r="D1461" i="15"/>
  <c r="D1460" i="15"/>
  <c r="D1459" i="15"/>
  <c r="D1458" i="15"/>
  <c r="D1457" i="15"/>
  <c r="D1456" i="15"/>
  <c r="D1455" i="15"/>
  <c r="D1454" i="15"/>
  <c r="D1453" i="15"/>
  <c r="D1452" i="15"/>
  <c r="D1451" i="15"/>
  <c r="D1450" i="15"/>
  <c r="D1449" i="15"/>
  <c r="D1448" i="15"/>
  <c r="D1447" i="15"/>
  <c r="D1446" i="15"/>
  <c r="D1445" i="15"/>
  <c r="D1444" i="15"/>
  <c r="D1443" i="15"/>
  <c r="D1442" i="15"/>
  <c r="D1441" i="15"/>
  <c r="D1440" i="15"/>
  <c r="D1439" i="15"/>
  <c r="D1438" i="15"/>
  <c r="D1437" i="15"/>
  <c r="D1436" i="15"/>
  <c r="D1435" i="15"/>
  <c r="D1434" i="15"/>
  <c r="D1433" i="15"/>
  <c r="D1432" i="15"/>
  <c r="D1431" i="15"/>
  <c r="D1430" i="15"/>
  <c r="D1429" i="15"/>
  <c r="D1428" i="15"/>
  <c r="D1427" i="15"/>
  <c r="D1426" i="15"/>
  <c r="D1425" i="15"/>
  <c r="D1424" i="15"/>
  <c r="D1423" i="15"/>
  <c r="D1422" i="15"/>
  <c r="D1421" i="15"/>
  <c r="D1420" i="15"/>
  <c r="D1419" i="15"/>
  <c r="D1418" i="15"/>
  <c r="D1417" i="15"/>
  <c r="D1416" i="15"/>
  <c r="D1415" i="15"/>
  <c r="D1414" i="15"/>
  <c r="D1413" i="15"/>
  <c r="D1412" i="15"/>
  <c r="D1411" i="15"/>
  <c r="D1410" i="15"/>
  <c r="D1409" i="15"/>
  <c r="D1408" i="15"/>
  <c r="D1407" i="15"/>
  <c r="D1406" i="15"/>
  <c r="D1405" i="15"/>
  <c r="D1404" i="15"/>
  <c r="D1403" i="15"/>
  <c r="D1402" i="15"/>
  <c r="D1401" i="15"/>
  <c r="D1400" i="15"/>
  <c r="D1399" i="15"/>
  <c r="D1398" i="15"/>
  <c r="D1397" i="15"/>
  <c r="D1396" i="15"/>
  <c r="D1395" i="15"/>
  <c r="D1394" i="15"/>
  <c r="D1393" i="15"/>
  <c r="D1392" i="15"/>
  <c r="D1391" i="15"/>
  <c r="D1390" i="15"/>
  <c r="D1389" i="15"/>
  <c r="D1388" i="15"/>
  <c r="D1387" i="15"/>
  <c r="D1386" i="15"/>
  <c r="D1385" i="15"/>
  <c r="D1384" i="15"/>
  <c r="D1383" i="15"/>
  <c r="D1382" i="15"/>
  <c r="D1381" i="15"/>
  <c r="D1380" i="15"/>
  <c r="D1379" i="15"/>
  <c r="D1378" i="15"/>
  <c r="D1377" i="15"/>
  <c r="D1376" i="15"/>
  <c r="D1375" i="15"/>
  <c r="D1374" i="15"/>
  <c r="D1373" i="15"/>
  <c r="D1372" i="15"/>
  <c r="D1371" i="15"/>
  <c r="D1370" i="15"/>
  <c r="D1369" i="15"/>
  <c r="D1368" i="15"/>
  <c r="D1367" i="15"/>
  <c r="D1366" i="15"/>
  <c r="D1365" i="15"/>
  <c r="D1364" i="15"/>
  <c r="D1363" i="15"/>
  <c r="D1362" i="15"/>
  <c r="D1361" i="15"/>
  <c r="D1360" i="15"/>
  <c r="D1359" i="15"/>
  <c r="D1358" i="15"/>
  <c r="D1357" i="15"/>
  <c r="D1356" i="15"/>
  <c r="D1355" i="15"/>
  <c r="D1354" i="15"/>
  <c r="D1353" i="15"/>
  <c r="D1352" i="15"/>
  <c r="D1351" i="15"/>
  <c r="D1350" i="15"/>
  <c r="D1349" i="15"/>
  <c r="D1348" i="15"/>
  <c r="D1347" i="15"/>
  <c r="D1346" i="15"/>
  <c r="D1345" i="15"/>
  <c r="D1344" i="15"/>
  <c r="D1343" i="15"/>
  <c r="D1342" i="15"/>
  <c r="D1341" i="15"/>
  <c r="D1340" i="15"/>
  <c r="D1339" i="15"/>
  <c r="D1338" i="15"/>
  <c r="D1337" i="15"/>
  <c r="D1336" i="15"/>
  <c r="D1335" i="15"/>
  <c r="D1334" i="15"/>
  <c r="D1333" i="15"/>
  <c r="D1332" i="15"/>
  <c r="D1331" i="15"/>
  <c r="D1330" i="15"/>
  <c r="D1329" i="15"/>
  <c r="D1328" i="15"/>
  <c r="D1327" i="15"/>
  <c r="D1326" i="15"/>
  <c r="D1325" i="15"/>
  <c r="D1324" i="15"/>
  <c r="D1323" i="15"/>
  <c r="D1322" i="15"/>
  <c r="D1321" i="15"/>
  <c r="D1320" i="15"/>
  <c r="D1319" i="15"/>
  <c r="D1318" i="15"/>
  <c r="D1317" i="15"/>
  <c r="D1316" i="15"/>
  <c r="D1315" i="15"/>
  <c r="D1314" i="15"/>
  <c r="D1313" i="15"/>
  <c r="D1312" i="15"/>
  <c r="D1311" i="15"/>
  <c r="D1310" i="15"/>
  <c r="D1309" i="15"/>
  <c r="D1308" i="15"/>
  <c r="D1307" i="15"/>
  <c r="D1306" i="15"/>
  <c r="D1305" i="15"/>
  <c r="D1304" i="15"/>
  <c r="D1303" i="15"/>
  <c r="D1302" i="15"/>
  <c r="D1301" i="15"/>
  <c r="D1300" i="15"/>
  <c r="D1299" i="15"/>
  <c r="D1298" i="15"/>
  <c r="D1297" i="15"/>
  <c r="D1296" i="15"/>
  <c r="D1295" i="15"/>
  <c r="D1294" i="15"/>
  <c r="D1293" i="15"/>
  <c r="D1292" i="15"/>
  <c r="D1291" i="15"/>
  <c r="D1290" i="15"/>
  <c r="D1289" i="15"/>
  <c r="D1288" i="15"/>
  <c r="D1287" i="15"/>
  <c r="D1286" i="15"/>
  <c r="D1285" i="15"/>
  <c r="D1284" i="15"/>
  <c r="D1283" i="15"/>
  <c r="D1282" i="15"/>
  <c r="D1281" i="15"/>
  <c r="D1280" i="15"/>
  <c r="D1279" i="15"/>
  <c r="D1278" i="15"/>
  <c r="D1277" i="15"/>
  <c r="D1276" i="15"/>
  <c r="D1275" i="15"/>
  <c r="D1274" i="15"/>
  <c r="D1273" i="15"/>
  <c r="D1272" i="15"/>
  <c r="D1271" i="15"/>
  <c r="D1270" i="15"/>
  <c r="D1269" i="15"/>
  <c r="D1268" i="15"/>
  <c r="D1267" i="15"/>
  <c r="D1266" i="15"/>
  <c r="D1265" i="15"/>
  <c r="D1264" i="15"/>
  <c r="D1263" i="15"/>
  <c r="D1262" i="15"/>
  <c r="D1261" i="15"/>
  <c r="D1260" i="15"/>
  <c r="D1259" i="15"/>
  <c r="D1258" i="15"/>
  <c r="D1257" i="15"/>
  <c r="D1256" i="15"/>
  <c r="D1255" i="15"/>
  <c r="D1254" i="15"/>
  <c r="D1253" i="15"/>
  <c r="D1252" i="15"/>
  <c r="D1251" i="15"/>
  <c r="D1250" i="15"/>
  <c r="D1249" i="15"/>
  <c r="D1248" i="15"/>
  <c r="D1247" i="15"/>
  <c r="D1246" i="15"/>
  <c r="D1245" i="15"/>
  <c r="D1244" i="15"/>
  <c r="D1243" i="15"/>
  <c r="D1242" i="15"/>
  <c r="D1241" i="15"/>
  <c r="D1240" i="15"/>
  <c r="D1239" i="15"/>
  <c r="D1238" i="15"/>
  <c r="D1237" i="15"/>
  <c r="D1236" i="15"/>
  <c r="D1235" i="15"/>
  <c r="D1234" i="15"/>
  <c r="D1233" i="15"/>
  <c r="D1232" i="15"/>
  <c r="D1231" i="15"/>
  <c r="D1230" i="15"/>
  <c r="D1229" i="15"/>
  <c r="D1228" i="15"/>
  <c r="D1227" i="15"/>
  <c r="D1226" i="15"/>
  <c r="D1225" i="15"/>
  <c r="D1224" i="15"/>
  <c r="D1223" i="15"/>
  <c r="D1222" i="15"/>
  <c r="D1221" i="15"/>
  <c r="D1220" i="15"/>
  <c r="D1219" i="15"/>
  <c r="D1218" i="15"/>
  <c r="D1217" i="15"/>
  <c r="D1216" i="15"/>
  <c r="D1215" i="15"/>
  <c r="D1214" i="15"/>
  <c r="D1213" i="15"/>
  <c r="D1212" i="15"/>
  <c r="D1211" i="15"/>
  <c r="D1210" i="15"/>
  <c r="D1209" i="15"/>
  <c r="D1208" i="15"/>
  <c r="D1207" i="15"/>
  <c r="D1206" i="15"/>
  <c r="D1205" i="15"/>
  <c r="D1204" i="15"/>
  <c r="D1203" i="15"/>
  <c r="D1202" i="15"/>
  <c r="D1201" i="15"/>
  <c r="D1200" i="15"/>
  <c r="D1199" i="15"/>
  <c r="D1198" i="15"/>
  <c r="D1197" i="15"/>
  <c r="D1196" i="15"/>
  <c r="D1195" i="15"/>
  <c r="D1194" i="15"/>
  <c r="D1193" i="15"/>
  <c r="D1192" i="15"/>
  <c r="D1191" i="15"/>
  <c r="D1190" i="15"/>
  <c r="D1189" i="15"/>
  <c r="D1188" i="15"/>
  <c r="D1187" i="15"/>
  <c r="D1186" i="15"/>
  <c r="D1185" i="15"/>
  <c r="D1184" i="15"/>
  <c r="D1183" i="15"/>
  <c r="D1182" i="15"/>
  <c r="D1181" i="15"/>
  <c r="D1180" i="15"/>
  <c r="D1179" i="15"/>
  <c r="D1178" i="15"/>
  <c r="D1177" i="15"/>
  <c r="D1176" i="15"/>
  <c r="D1175" i="15"/>
  <c r="D1174" i="15"/>
  <c r="D1173" i="15"/>
  <c r="D1172" i="15"/>
  <c r="D1171" i="15"/>
  <c r="D1170" i="15"/>
  <c r="D1169" i="15"/>
  <c r="D1168" i="15"/>
  <c r="D1167" i="15"/>
  <c r="D1166" i="15"/>
  <c r="D1165" i="15"/>
  <c r="D1164" i="15"/>
  <c r="D1163" i="15"/>
  <c r="D1162" i="15"/>
  <c r="D1161" i="15"/>
  <c r="D1160" i="15"/>
  <c r="D1159" i="15"/>
  <c r="D1158" i="15"/>
  <c r="D1157" i="15"/>
  <c r="D1156" i="15"/>
  <c r="D1155" i="15"/>
  <c r="D1154" i="15"/>
  <c r="D1153" i="15"/>
  <c r="D1152" i="15"/>
  <c r="D1151" i="15"/>
  <c r="D1150" i="15"/>
  <c r="D1149" i="15"/>
  <c r="D1148" i="15"/>
  <c r="D1147" i="15"/>
  <c r="D1146" i="15"/>
  <c r="D1145" i="15"/>
  <c r="D1144" i="15"/>
  <c r="D1143" i="15"/>
  <c r="D1142" i="15"/>
  <c r="D1141" i="15"/>
  <c r="D1140" i="15"/>
  <c r="D1139" i="15"/>
  <c r="D1138" i="15"/>
  <c r="D1137" i="15"/>
  <c r="D1136" i="15"/>
  <c r="D1135" i="15"/>
  <c r="D1134" i="15"/>
  <c r="D1133" i="15"/>
  <c r="D1132" i="15"/>
  <c r="D1131" i="15"/>
  <c r="D1130" i="15"/>
  <c r="D1129" i="15"/>
  <c r="D1128" i="15"/>
  <c r="D1127" i="15"/>
  <c r="D1126" i="15"/>
  <c r="D1125" i="15"/>
  <c r="D1124" i="15"/>
  <c r="D1123" i="15"/>
  <c r="D1122" i="15"/>
  <c r="D1121" i="15"/>
  <c r="D1120" i="15"/>
  <c r="D1119" i="15"/>
  <c r="D1118" i="15"/>
  <c r="D1117" i="15"/>
  <c r="D1116" i="15"/>
  <c r="D1115" i="15"/>
  <c r="D1114" i="15"/>
  <c r="D1113" i="15"/>
  <c r="D1112" i="15"/>
  <c r="D1111" i="15"/>
  <c r="D1110" i="15"/>
  <c r="D1109" i="15"/>
  <c r="D1108" i="15"/>
  <c r="D1107" i="15"/>
  <c r="D1106" i="15"/>
  <c r="D1105" i="15"/>
  <c r="D1104" i="15"/>
  <c r="D1103" i="15"/>
  <c r="D1102" i="15"/>
  <c r="D1101" i="15"/>
  <c r="D1100" i="15"/>
  <c r="D1099" i="15"/>
  <c r="D1098" i="15"/>
  <c r="D1097" i="15"/>
  <c r="D1096" i="15"/>
  <c r="D1095" i="15"/>
  <c r="D1094" i="15"/>
  <c r="D1093" i="15"/>
  <c r="D1092" i="15"/>
  <c r="D1091" i="15"/>
  <c r="D1090" i="15"/>
  <c r="D1089" i="15"/>
  <c r="D1088" i="15"/>
  <c r="D1087" i="15"/>
  <c r="D1086" i="15"/>
  <c r="D1085" i="15"/>
  <c r="D1084" i="15"/>
  <c r="D1083" i="15"/>
  <c r="D1082" i="15"/>
  <c r="D1081" i="15"/>
  <c r="D1080" i="15"/>
  <c r="D1079" i="15"/>
  <c r="D1078" i="15"/>
  <c r="D1077" i="15"/>
  <c r="D1076" i="15"/>
  <c r="D1075" i="15"/>
  <c r="D1074" i="15"/>
  <c r="D1073" i="15"/>
  <c r="D1072" i="15"/>
  <c r="D1071" i="15"/>
  <c r="D1070" i="15"/>
  <c r="D1069" i="15"/>
  <c r="D1068" i="15"/>
  <c r="D1067" i="15"/>
  <c r="D1066" i="15"/>
  <c r="D1065" i="15"/>
  <c r="D1064" i="15"/>
  <c r="D1063" i="15"/>
  <c r="D1062" i="15"/>
  <c r="D1061" i="15"/>
  <c r="D1060" i="15"/>
  <c r="D1059" i="15"/>
  <c r="D1058" i="15"/>
  <c r="D1057" i="15"/>
  <c r="D1056" i="15"/>
  <c r="D1055" i="15"/>
  <c r="D1054" i="15"/>
  <c r="D1053" i="15"/>
  <c r="D1052" i="15"/>
  <c r="D1051" i="15"/>
  <c r="D1050" i="15"/>
  <c r="D1049" i="15"/>
  <c r="D1048" i="15"/>
  <c r="D1047" i="15"/>
  <c r="D1046" i="15"/>
  <c r="D1045" i="15"/>
  <c r="D1044" i="15"/>
  <c r="D1043" i="15"/>
  <c r="D1042" i="15"/>
  <c r="D1041" i="15"/>
  <c r="D1040" i="15"/>
  <c r="D1039" i="15"/>
  <c r="D1038" i="15"/>
  <c r="D1037" i="15"/>
  <c r="D1036" i="15"/>
  <c r="D1035" i="15"/>
  <c r="D1034" i="15"/>
  <c r="D1033" i="15"/>
  <c r="D1032" i="15"/>
  <c r="D1031" i="15"/>
  <c r="D1030" i="15"/>
  <c r="D1029" i="15"/>
  <c r="D1028" i="15"/>
  <c r="D1027" i="15"/>
  <c r="D1026" i="15"/>
  <c r="D1025" i="15"/>
  <c r="D1024" i="15"/>
  <c r="D1023" i="15"/>
  <c r="D1022" i="15"/>
  <c r="D1021" i="15"/>
  <c r="D1020" i="15"/>
  <c r="D1019" i="15"/>
  <c r="D1018" i="15"/>
  <c r="D1017" i="15"/>
  <c r="D1016" i="15"/>
  <c r="D1015" i="15"/>
  <c r="D1014" i="15"/>
  <c r="D1013" i="15"/>
  <c r="D1012" i="15"/>
  <c r="D1011" i="15"/>
  <c r="D1010" i="15"/>
  <c r="D1009" i="15"/>
  <c r="D1008" i="15"/>
  <c r="D1007" i="15"/>
  <c r="D1006" i="15"/>
  <c r="D1005" i="15"/>
  <c r="D1004" i="15"/>
  <c r="D1003" i="15"/>
  <c r="D1002" i="15"/>
  <c r="D1001" i="15"/>
  <c r="D1000" i="15"/>
  <c r="D999" i="15"/>
  <c r="D998" i="15"/>
  <c r="D997" i="15"/>
  <c r="D996" i="15"/>
  <c r="D995" i="15"/>
  <c r="D994" i="15"/>
  <c r="D993" i="15"/>
  <c r="D992" i="15"/>
  <c r="D991" i="15"/>
  <c r="D990" i="15"/>
  <c r="D989" i="15"/>
  <c r="D988" i="15"/>
  <c r="D987" i="15"/>
  <c r="D986" i="15"/>
  <c r="D985" i="15"/>
  <c r="D984" i="15"/>
  <c r="D983" i="15"/>
  <c r="D982" i="15"/>
  <c r="D981" i="15"/>
  <c r="D980" i="15"/>
  <c r="D979" i="15"/>
  <c r="D978" i="15"/>
  <c r="D977" i="15"/>
  <c r="D976" i="15"/>
  <c r="D975" i="15"/>
  <c r="D974" i="15"/>
  <c r="D973" i="15"/>
  <c r="D972" i="15"/>
  <c r="D971" i="15"/>
  <c r="D970" i="15"/>
  <c r="D969" i="15"/>
  <c r="D968" i="15"/>
  <c r="D967" i="15"/>
  <c r="D966" i="15"/>
  <c r="D965" i="15"/>
  <c r="D964" i="15"/>
  <c r="D963" i="15"/>
  <c r="D962" i="15"/>
  <c r="D961" i="15"/>
  <c r="D960" i="15"/>
  <c r="D959" i="15"/>
  <c r="D958" i="15"/>
  <c r="D957" i="15"/>
  <c r="D956" i="15"/>
  <c r="D955" i="15"/>
  <c r="D954" i="15"/>
  <c r="D953" i="15"/>
  <c r="D952" i="15"/>
  <c r="D951" i="15"/>
  <c r="D950" i="15"/>
  <c r="D949" i="15"/>
  <c r="D948" i="15"/>
  <c r="D947" i="15"/>
  <c r="D946" i="15"/>
  <c r="D945" i="15"/>
  <c r="D944" i="15"/>
  <c r="D943" i="15"/>
  <c r="D942" i="15"/>
  <c r="D941" i="15"/>
  <c r="D940" i="15"/>
  <c r="D939" i="15"/>
  <c r="D938" i="15"/>
  <c r="D937" i="15"/>
  <c r="D936" i="15"/>
  <c r="D935" i="15"/>
  <c r="D934" i="15"/>
  <c r="D933" i="15"/>
  <c r="D932" i="15"/>
  <c r="D931" i="15"/>
  <c r="D930" i="15"/>
  <c r="D929" i="15"/>
  <c r="D928" i="15"/>
  <c r="D927" i="15"/>
  <c r="D926" i="15"/>
  <c r="D925" i="15"/>
  <c r="D924" i="15"/>
  <c r="D923" i="15"/>
  <c r="D922" i="15"/>
  <c r="D921" i="15"/>
  <c r="D920" i="15"/>
  <c r="D919" i="15"/>
  <c r="D918" i="15"/>
  <c r="D917" i="15"/>
  <c r="D916" i="15"/>
  <c r="D915" i="15"/>
  <c r="D914" i="15"/>
  <c r="D913" i="15"/>
  <c r="D912" i="15"/>
  <c r="D911" i="15"/>
  <c r="D910" i="15"/>
  <c r="D909" i="15"/>
  <c r="D908" i="15"/>
  <c r="D907" i="15"/>
  <c r="D906" i="15"/>
  <c r="D905" i="15"/>
  <c r="D904" i="15"/>
  <c r="D903" i="15"/>
  <c r="D902" i="15"/>
  <c r="D901" i="15"/>
  <c r="D900" i="15"/>
  <c r="D899" i="15"/>
  <c r="D898" i="15"/>
  <c r="D897" i="15"/>
  <c r="D896" i="15"/>
  <c r="D895" i="15"/>
  <c r="D894" i="15"/>
  <c r="D893" i="15"/>
  <c r="D892" i="15"/>
  <c r="D891" i="15"/>
  <c r="D890" i="15"/>
  <c r="D889" i="15"/>
  <c r="D888" i="15"/>
  <c r="D887" i="15"/>
  <c r="D886" i="15"/>
  <c r="D885" i="15"/>
  <c r="D884" i="15"/>
  <c r="D883" i="15"/>
  <c r="D882" i="15"/>
  <c r="D881" i="15"/>
  <c r="D880" i="15"/>
  <c r="D879" i="15"/>
  <c r="D878" i="15"/>
  <c r="D877" i="15"/>
  <c r="D876" i="15"/>
  <c r="D875" i="15"/>
  <c r="D874" i="15"/>
  <c r="D873" i="15"/>
  <c r="D872" i="15"/>
  <c r="D871" i="15"/>
  <c r="D870" i="15"/>
  <c r="D869" i="15"/>
  <c r="D868" i="15"/>
  <c r="D867" i="15"/>
  <c r="D866" i="15"/>
  <c r="D865" i="15"/>
  <c r="D864" i="15"/>
  <c r="D863" i="15"/>
  <c r="D862" i="15"/>
  <c r="D861" i="15"/>
  <c r="D860" i="15"/>
  <c r="D859" i="15"/>
  <c r="D858" i="15"/>
  <c r="D857" i="15"/>
  <c r="D856" i="15"/>
  <c r="D855" i="15"/>
  <c r="D854" i="15"/>
  <c r="D853" i="15"/>
  <c r="D852" i="15"/>
  <c r="D851" i="15"/>
  <c r="D850" i="15"/>
  <c r="D849" i="15"/>
  <c r="D848" i="15"/>
  <c r="D847" i="15"/>
  <c r="D846" i="15"/>
  <c r="D845" i="15"/>
  <c r="D844" i="15"/>
  <c r="D843" i="15"/>
  <c r="D842" i="15"/>
  <c r="D841" i="15"/>
  <c r="D840" i="15"/>
  <c r="D839" i="15"/>
  <c r="D838" i="15"/>
  <c r="D837" i="15"/>
  <c r="D836" i="15"/>
  <c r="D835" i="15"/>
  <c r="D834" i="15"/>
  <c r="D833" i="15"/>
  <c r="D832" i="15"/>
  <c r="D831" i="15"/>
  <c r="D830" i="15"/>
  <c r="D829" i="15"/>
  <c r="D828" i="15"/>
  <c r="D827" i="15"/>
  <c r="D826" i="15"/>
  <c r="D825" i="15"/>
  <c r="D824" i="15"/>
  <c r="D823" i="15"/>
  <c r="D822" i="15"/>
  <c r="D821" i="15"/>
  <c r="D820" i="15"/>
  <c r="D819" i="15"/>
  <c r="D818" i="15"/>
  <c r="D817" i="15"/>
  <c r="D816" i="15"/>
  <c r="D815" i="15"/>
  <c r="D814" i="15"/>
  <c r="D813" i="15"/>
  <c r="D812" i="15"/>
  <c r="D811" i="15"/>
  <c r="D810" i="15"/>
  <c r="D809" i="15"/>
  <c r="D808" i="15"/>
  <c r="D807" i="15"/>
  <c r="D806" i="15"/>
  <c r="D805" i="15"/>
  <c r="D804" i="15"/>
  <c r="D803" i="15"/>
  <c r="D802" i="15"/>
  <c r="D801" i="15"/>
  <c r="D800" i="15"/>
  <c r="D799" i="15"/>
  <c r="D798" i="15"/>
  <c r="D797" i="15"/>
  <c r="D796" i="15"/>
  <c r="D795" i="15"/>
  <c r="D794" i="15"/>
  <c r="D793" i="15"/>
  <c r="D792" i="15"/>
  <c r="D791" i="15"/>
  <c r="D790" i="15"/>
  <c r="D789" i="15"/>
  <c r="D788" i="15"/>
  <c r="D787" i="15"/>
  <c r="D786" i="15"/>
  <c r="D785" i="15"/>
  <c r="D784" i="15"/>
  <c r="D783" i="15"/>
  <c r="D782" i="15"/>
  <c r="D781" i="15"/>
  <c r="D780" i="15"/>
  <c r="D779" i="15"/>
  <c r="D778" i="15"/>
  <c r="D777" i="15"/>
  <c r="D776" i="15"/>
  <c r="D775" i="15"/>
  <c r="D774" i="15"/>
  <c r="D773" i="15"/>
  <c r="D772" i="15"/>
  <c r="D771" i="15"/>
  <c r="D770" i="15"/>
  <c r="D769" i="15"/>
  <c r="D768" i="15"/>
  <c r="D767" i="15"/>
  <c r="D766" i="15"/>
  <c r="D765" i="15"/>
  <c r="D764" i="15"/>
  <c r="D763" i="15"/>
  <c r="D762" i="15"/>
  <c r="D761" i="15"/>
  <c r="D760" i="15"/>
  <c r="D759" i="15"/>
  <c r="D758" i="15"/>
  <c r="D757" i="15"/>
  <c r="D756" i="15"/>
  <c r="D755" i="15"/>
  <c r="D754" i="15"/>
  <c r="D753" i="15"/>
  <c r="D752" i="15"/>
  <c r="D751" i="15"/>
  <c r="D750" i="15"/>
  <c r="D749" i="15"/>
  <c r="D748" i="15"/>
  <c r="D747" i="15"/>
  <c r="D746" i="15"/>
  <c r="D745" i="15"/>
  <c r="D744" i="15"/>
  <c r="D743" i="15"/>
  <c r="D742" i="15"/>
  <c r="D741" i="15"/>
  <c r="D740" i="15"/>
  <c r="D739" i="15"/>
  <c r="D738" i="15"/>
  <c r="D737" i="15"/>
  <c r="D736" i="15"/>
  <c r="D735" i="15"/>
  <c r="D734" i="15"/>
  <c r="D733" i="15"/>
  <c r="D732" i="15"/>
  <c r="D731" i="15"/>
  <c r="D730" i="15"/>
  <c r="D729" i="15"/>
  <c r="D728" i="15"/>
  <c r="D727" i="15"/>
  <c r="D726" i="15"/>
  <c r="D725" i="15"/>
  <c r="D724" i="15"/>
  <c r="D723" i="15"/>
  <c r="D722" i="15"/>
  <c r="D721" i="15"/>
  <c r="D720" i="15"/>
  <c r="D719" i="15"/>
  <c r="D718" i="15"/>
  <c r="D717" i="15"/>
  <c r="D716" i="15"/>
  <c r="D715" i="15"/>
  <c r="D714" i="15"/>
  <c r="D713" i="15"/>
  <c r="D712" i="15"/>
  <c r="D711" i="15"/>
  <c r="D710" i="15"/>
  <c r="D709" i="15"/>
  <c r="D708" i="15"/>
  <c r="D707" i="15"/>
  <c r="D706" i="15"/>
  <c r="D705" i="15"/>
  <c r="D704" i="15"/>
  <c r="D703" i="15"/>
  <c r="D702" i="15"/>
  <c r="D701" i="15"/>
  <c r="D700" i="15"/>
  <c r="D699" i="15"/>
  <c r="D698" i="15"/>
  <c r="D697" i="15"/>
  <c r="D696" i="15"/>
  <c r="D695" i="15"/>
  <c r="D694" i="15"/>
  <c r="D693" i="15"/>
  <c r="D692" i="15"/>
  <c r="D691" i="15"/>
  <c r="D690" i="15"/>
  <c r="D689" i="15"/>
  <c r="D688" i="15"/>
  <c r="D687" i="15"/>
  <c r="D686" i="15"/>
  <c r="D685" i="15"/>
  <c r="D684" i="15"/>
  <c r="D683" i="15"/>
  <c r="D682" i="15"/>
  <c r="D681" i="15"/>
  <c r="D680" i="15"/>
  <c r="D679" i="15"/>
  <c r="D678" i="15"/>
  <c r="D677" i="15"/>
  <c r="D676" i="15"/>
  <c r="D675" i="15"/>
  <c r="D674" i="15"/>
  <c r="D673" i="15"/>
  <c r="D672" i="15"/>
  <c r="D671" i="15"/>
  <c r="D670" i="15"/>
  <c r="D669" i="15"/>
  <c r="D668" i="15"/>
  <c r="D667" i="15"/>
  <c r="D666" i="15"/>
  <c r="D665" i="15"/>
  <c r="D664" i="15"/>
  <c r="D663" i="15"/>
  <c r="D662" i="15"/>
  <c r="D661" i="15"/>
  <c r="D660" i="15"/>
  <c r="D659" i="15"/>
  <c r="D658" i="15"/>
  <c r="D657" i="15"/>
  <c r="D656" i="15"/>
  <c r="D655" i="15"/>
  <c r="D654" i="15"/>
  <c r="D653" i="15"/>
  <c r="D652" i="15"/>
  <c r="D651" i="15"/>
  <c r="D650" i="15"/>
  <c r="D649" i="15"/>
  <c r="D648" i="15"/>
  <c r="D647" i="15"/>
  <c r="D646" i="15"/>
  <c r="D645" i="15"/>
  <c r="D644" i="15"/>
  <c r="D643" i="15"/>
  <c r="D642" i="15"/>
  <c r="D641" i="15"/>
  <c r="D640" i="15"/>
  <c r="D639" i="15"/>
  <c r="D638" i="15"/>
  <c r="D637" i="15"/>
  <c r="D636" i="15"/>
  <c r="D635" i="15"/>
  <c r="D634" i="15"/>
  <c r="D633" i="15"/>
  <c r="D632" i="15"/>
  <c r="D631" i="15"/>
  <c r="D630" i="15"/>
  <c r="D629" i="15"/>
  <c r="D628" i="15"/>
  <c r="D627" i="15"/>
  <c r="D626" i="15"/>
  <c r="D625" i="15"/>
  <c r="D624" i="15"/>
  <c r="D623" i="15"/>
  <c r="D622" i="15"/>
  <c r="D621" i="15"/>
  <c r="D620" i="15"/>
  <c r="D619" i="15"/>
  <c r="D618" i="15"/>
  <c r="D617" i="15"/>
  <c r="D616" i="15"/>
  <c r="D615" i="15"/>
  <c r="D614" i="15"/>
  <c r="D613" i="15"/>
  <c r="D612" i="15"/>
  <c r="D611" i="15"/>
  <c r="D610" i="15"/>
  <c r="D609" i="15"/>
  <c r="D608" i="15"/>
  <c r="D607" i="15"/>
  <c r="D606" i="15"/>
  <c r="D605" i="15"/>
  <c r="D604" i="15"/>
  <c r="D603" i="15"/>
  <c r="D602" i="15"/>
  <c r="D601" i="15"/>
  <c r="D600" i="15"/>
  <c r="D599" i="15"/>
  <c r="D598" i="15"/>
  <c r="D597" i="15"/>
  <c r="D596" i="15"/>
  <c r="D595" i="15"/>
  <c r="D594" i="15"/>
  <c r="D593" i="15"/>
  <c r="D592" i="15"/>
  <c r="D591" i="15"/>
  <c r="D590" i="15"/>
  <c r="D589" i="15"/>
  <c r="D588" i="15"/>
  <c r="D587" i="15"/>
  <c r="D586" i="15"/>
  <c r="D585" i="15"/>
  <c r="D584" i="15"/>
  <c r="D583" i="15"/>
  <c r="D582" i="15"/>
  <c r="D581" i="15"/>
  <c r="D580" i="15"/>
  <c r="D579" i="15"/>
  <c r="D578" i="15"/>
  <c r="D577" i="15"/>
  <c r="D576" i="15"/>
  <c r="D575" i="15"/>
  <c r="D574" i="15"/>
  <c r="D573" i="15"/>
  <c r="D572" i="15"/>
  <c r="D571" i="15"/>
  <c r="D570" i="15"/>
  <c r="D569" i="15"/>
  <c r="D568" i="15"/>
  <c r="D567" i="15"/>
  <c r="D566" i="15"/>
  <c r="D565" i="15"/>
  <c r="D564" i="15"/>
  <c r="D563" i="15"/>
  <c r="D562" i="15"/>
  <c r="D561" i="15"/>
  <c r="D560" i="15"/>
  <c r="D559" i="15"/>
  <c r="D558" i="15"/>
  <c r="D557" i="15"/>
  <c r="D556" i="15"/>
  <c r="D555" i="15"/>
  <c r="D554" i="15"/>
  <c r="D553" i="15"/>
  <c r="D552" i="15"/>
  <c r="D551" i="15"/>
  <c r="D550" i="15"/>
  <c r="D549" i="15"/>
  <c r="D548" i="15"/>
  <c r="D547" i="15"/>
  <c r="D546" i="15"/>
  <c r="D545" i="15"/>
  <c r="D544" i="15"/>
  <c r="D543" i="15"/>
  <c r="D542" i="15"/>
  <c r="D541" i="15"/>
  <c r="D540" i="15"/>
  <c r="D539" i="15"/>
  <c r="D538" i="15"/>
  <c r="D537" i="15"/>
  <c r="D536" i="15"/>
  <c r="D535" i="15"/>
  <c r="D534" i="15"/>
  <c r="D533" i="15"/>
  <c r="D532" i="15"/>
  <c r="D531" i="15"/>
  <c r="D530" i="15"/>
  <c r="D529" i="15"/>
  <c r="D528" i="15"/>
  <c r="D527" i="15"/>
  <c r="D526" i="15"/>
  <c r="D525" i="15"/>
  <c r="D524" i="15"/>
  <c r="D523" i="15"/>
  <c r="D522" i="15"/>
  <c r="D521" i="15"/>
  <c r="D520" i="15"/>
  <c r="D519" i="15"/>
  <c r="D518" i="15"/>
  <c r="D517" i="15"/>
  <c r="D516" i="15"/>
  <c r="D515" i="15"/>
  <c r="D514" i="15"/>
  <c r="D513" i="15"/>
  <c r="D512" i="15"/>
  <c r="D511" i="15"/>
  <c r="D510" i="15"/>
  <c r="D509" i="15"/>
  <c r="D508" i="15"/>
  <c r="D507" i="15"/>
  <c r="D506" i="15"/>
  <c r="D505" i="15"/>
  <c r="D504" i="15"/>
  <c r="D503" i="15"/>
  <c r="D502" i="15"/>
  <c r="D501" i="15"/>
  <c r="D500" i="15"/>
  <c r="D499" i="15"/>
  <c r="D498" i="15"/>
  <c r="D497" i="15"/>
  <c r="D496" i="15"/>
  <c r="D495" i="15"/>
  <c r="D494" i="15"/>
  <c r="D493" i="15"/>
  <c r="D492" i="15"/>
  <c r="D491" i="15"/>
  <c r="D490" i="15"/>
  <c r="D489" i="15"/>
  <c r="D488" i="15"/>
  <c r="D487" i="15"/>
  <c r="D486" i="15"/>
  <c r="D485" i="15"/>
  <c r="D484" i="15"/>
  <c r="D483" i="15"/>
  <c r="D482" i="15"/>
  <c r="D481" i="15"/>
  <c r="D480" i="15"/>
  <c r="D479" i="15"/>
  <c r="D478" i="15"/>
  <c r="D477" i="15"/>
  <c r="D476" i="15"/>
  <c r="D475" i="15"/>
  <c r="D474" i="15"/>
  <c r="D473" i="15"/>
  <c r="D472" i="15"/>
  <c r="D471" i="15"/>
  <c r="D470" i="15"/>
  <c r="D469" i="15"/>
  <c r="D468" i="15"/>
  <c r="D467" i="15"/>
  <c r="D466" i="15"/>
  <c r="D465" i="15"/>
  <c r="D464" i="15"/>
  <c r="D463" i="15"/>
  <c r="D462" i="15"/>
  <c r="D461" i="15"/>
  <c r="D460" i="15"/>
  <c r="D459" i="15"/>
  <c r="D458" i="15"/>
  <c r="D457" i="15"/>
  <c r="D456" i="15"/>
  <c r="D455" i="15"/>
  <c r="D454" i="15"/>
  <c r="D453" i="15"/>
  <c r="D452" i="15"/>
  <c r="D451" i="15"/>
  <c r="D450" i="15"/>
  <c r="D449" i="15"/>
  <c r="D448" i="15"/>
  <c r="D447" i="15"/>
  <c r="D446" i="15"/>
  <c r="D445" i="15"/>
  <c r="D444" i="15"/>
  <c r="D443" i="15"/>
  <c r="D442" i="15"/>
  <c r="D441" i="15"/>
  <c r="D440" i="15"/>
  <c r="D439" i="15"/>
  <c r="D438" i="15"/>
  <c r="D437" i="15"/>
  <c r="D436" i="15"/>
  <c r="D435" i="15"/>
  <c r="D434" i="15"/>
  <c r="D433" i="15"/>
  <c r="D432" i="15"/>
  <c r="D431" i="15"/>
  <c r="D430" i="15"/>
  <c r="D429" i="15"/>
  <c r="D428" i="15"/>
  <c r="D427" i="15"/>
  <c r="D426" i="15"/>
  <c r="D425" i="15"/>
  <c r="D424" i="15"/>
  <c r="D423" i="15"/>
  <c r="D422" i="15"/>
  <c r="D421" i="15"/>
  <c r="D420" i="15"/>
  <c r="D419" i="15"/>
  <c r="D418" i="15"/>
  <c r="D417" i="15"/>
  <c r="D416" i="15"/>
  <c r="D415" i="15"/>
  <c r="D414" i="15"/>
  <c r="D413" i="15"/>
  <c r="D412" i="15"/>
  <c r="D411" i="15"/>
  <c r="D410" i="15"/>
  <c r="D409" i="15"/>
  <c r="D408" i="15"/>
  <c r="D407" i="15"/>
  <c r="D406" i="15"/>
  <c r="D405" i="15"/>
  <c r="D404" i="15"/>
  <c r="D403" i="15"/>
  <c r="D402" i="15"/>
  <c r="D401" i="15"/>
  <c r="D400" i="15"/>
  <c r="D399" i="15"/>
  <c r="D398" i="15"/>
  <c r="D397" i="15"/>
  <c r="D396" i="15"/>
  <c r="D395" i="15"/>
  <c r="D394" i="15"/>
  <c r="D393" i="15"/>
  <c r="D392" i="15"/>
  <c r="D391" i="15"/>
  <c r="D390" i="15"/>
  <c r="D389" i="15"/>
  <c r="D388" i="15"/>
  <c r="D387" i="15"/>
  <c r="D386" i="15"/>
  <c r="D385" i="15"/>
  <c r="D384" i="15"/>
  <c r="D383" i="15"/>
  <c r="D382" i="15"/>
  <c r="D381" i="15"/>
  <c r="D380" i="15"/>
  <c r="D379" i="15"/>
  <c r="D378" i="15"/>
  <c r="D377" i="15"/>
  <c r="D376" i="15"/>
  <c r="D375" i="15"/>
  <c r="D374" i="15"/>
  <c r="D373" i="15"/>
  <c r="D372" i="15"/>
  <c r="D371" i="15"/>
  <c r="D370" i="15"/>
  <c r="D369" i="15"/>
  <c r="D368" i="15"/>
  <c r="D367" i="15"/>
  <c r="D366" i="15"/>
  <c r="D365" i="15"/>
  <c r="D364" i="15"/>
  <c r="D363" i="15"/>
  <c r="D362" i="15"/>
  <c r="D361" i="15"/>
  <c r="D360" i="15"/>
  <c r="D359" i="15"/>
  <c r="D358" i="15"/>
  <c r="D357" i="15"/>
  <c r="D356" i="15"/>
  <c r="D355" i="15"/>
  <c r="D354" i="15"/>
  <c r="D353" i="15"/>
  <c r="D352" i="15"/>
  <c r="D351" i="15"/>
  <c r="D350" i="15"/>
  <c r="D349" i="15"/>
  <c r="D348" i="15"/>
  <c r="D347" i="15"/>
  <c r="D346" i="15"/>
  <c r="D345" i="15"/>
  <c r="D344" i="15"/>
  <c r="D343" i="15"/>
  <c r="D342" i="15"/>
  <c r="D341" i="15"/>
  <c r="D340" i="15"/>
  <c r="D339" i="15"/>
  <c r="D338" i="15"/>
  <c r="D337" i="15"/>
  <c r="D336" i="15"/>
  <c r="D335" i="15"/>
  <c r="D334" i="15"/>
  <c r="D333" i="15"/>
  <c r="D332" i="15"/>
  <c r="D331" i="15"/>
  <c r="D330" i="15"/>
  <c r="D329" i="15"/>
  <c r="D328" i="15"/>
  <c r="D327" i="15"/>
  <c r="D326" i="15"/>
  <c r="D325" i="15"/>
  <c r="D324" i="15"/>
  <c r="D323" i="15"/>
  <c r="D322" i="15"/>
  <c r="D321" i="15"/>
  <c r="D320" i="15"/>
  <c r="D319" i="15"/>
  <c r="D318" i="15"/>
  <c r="D317" i="15"/>
  <c r="D316" i="15"/>
  <c r="D315" i="15"/>
  <c r="D314" i="15"/>
  <c r="D313" i="15"/>
  <c r="D312" i="15"/>
  <c r="D311" i="15"/>
  <c r="D310" i="15"/>
  <c r="D309" i="15"/>
  <c r="D308" i="15"/>
  <c r="D307" i="15"/>
  <c r="D306" i="15"/>
  <c r="D305" i="15"/>
  <c r="D304" i="15"/>
  <c r="D303" i="15"/>
  <c r="D302" i="15"/>
  <c r="D301" i="15"/>
  <c r="D300" i="15"/>
  <c r="D299" i="15"/>
  <c r="D298" i="15"/>
  <c r="D297" i="15"/>
  <c r="D296" i="15"/>
  <c r="D295" i="15"/>
  <c r="D294" i="15"/>
  <c r="D293" i="15"/>
  <c r="D292" i="15"/>
  <c r="D291" i="15"/>
  <c r="D290" i="15"/>
  <c r="D289" i="15"/>
  <c r="D288" i="15"/>
  <c r="D287" i="15"/>
  <c r="D286" i="15"/>
  <c r="D285" i="15"/>
  <c r="D284" i="15"/>
  <c r="D283" i="15"/>
  <c r="D282" i="15"/>
  <c r="D281" i="15"/>
  <c r="D280" i="15"/>
  <c r="D279" i="15"/>
  <c r="D278" i="15"/>
  <c r="D277" i="15"/>
  <c r="D276" i="15"/>
  <c r="D275" i="15"/>
  <c r="D274" i="15"/>
  <c r="D273" i="15"/>
  <c r="D272" i="15"/>
  <c r="D271" i="15"/>
  <c r="D270" i="15"/>
  <c r="D269" i="15"/>
  <c r="D268" i="15"/>
  <c r="D267" i="15"/>
  <c r="D266" i="15"/>
  <c r="D265" i="15"/>
  <c r="D264" i="15"/>
  <c r="D263" i="15"/>
  <c r="D262" i="15"/>
  <c r="D261" i="15"/>
  <c r="D260" i="15"/>
  <c r="D259" i="15"/>
  <c r="D258" i="15"/>
  <c r="D257" i="15"/>
  <c r="D256" i="15"/>
  <c r="D255" i="15"/>
  <c r="D254" i="15"/>
  <c r="D253" i="15"/>
  <c r="D252" i="15"/>
  <c r="D251" i="15"/>
  <c r="D250" i="15"/>
  <c r="D249" i="15"/>
  <c r="D248" i="15"/>
  <c r="D247" i="15"/>
  <c r="D246" i="15"/>
  <c r="D245" i="15"/>
  <c r="D244" i="15"/>
  <c r="D243" i="15"/>
  <c r="D242" i="15"/>
  <c r="D241" i="15"/>
  <c r="D240" i="15"/>
  <c r="D239" i="15"/>
  <c r="D238" i="15"/>
  <c r="D237" i="15"/>
  <c r="D236" i="15"/>
  <c r="D235" i="15"/>
  <c r="D234" i="15"/>
  <c r="D233" i="15"/>
  <c r="D232" i="15"/>
  <c r="D231" i="15"/>
  <c r="D230" i="15"/>
  <c r="D229" i="15"/>
  <c r="D228" i="15"/>
  <c r="D227" i="15"/>
  <c r="D226" i="15"/>
  <c r="D225" i="15"/>
  <c r="D224" i="15"/>
  <c r="D223" i="15"/>
  <c r="D222" i="15"/>
  <c r="D221" i="15"/>
  <c r="D220" i="15"/>
  <c r="D219" i="15"/>
  <c r="D218" i="15"/>
  <c r="D217" i="15"/>
  <c r="D216" i="15"/>
  <c r="D215" i="15"/>
  <c r="D214" i="15"/>
  <c r="D213" i="15"/>
  <c r="D212" i="15"/>
  <c r="D211" i="15"/>
  <c r="D210" i="15"/>
  <c r="D209" i="15"/>
  <c r="D208" i="15"/>
  <c r="D207" i="15"/>
  <c r="D206" i="15"/>
  <c r="D205" i="15"/>
  <c r="D204" i="15"/>
  <c r="D203" i="15"/>
  <c r="D202" i="15"/>
  <c r="D201" i="15"/>
  <c r="D200" i="15"/>
  <c r="D199" i="15"/>
  <c r="D198" i="15"/>
  <c r="D197" i="15"/>
  <c r="D196" i="15"/>
  <c r="D195" i="15"/>
  <c r="D194" i="15"/>
  <c r="D193" i="15"/>
  <c r="D192" i="15"/>
  <c r="D191" i="15"/>
  <c r="D190" i="15"/>
  <c r="D189" i="15"/>
  <c r="D188" i="15"/>
  <c r="D187" i="15"/>
  <c r="D186" i="15"/>
  <c r="D185" i="15"/>
  <c r="D184" i="15"/>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G10" i="1"/>
  <c r="J9" i="1"/>
  <c r="J10" i="1"/>
  <c r="J11" i="1"/>
  <c r="J12" i="1"/>
  <c r="D1865" i="14"/>
  <c r="D1866" i="14"/>
  <c r="D1867" i="14"/>
  <c r="D1868" i="14"/>
  <c r="D1869" i="14"/>
  <c r="D1870" i="14"/>
  <c r="D1871" i="14"/>
  <c r="D1872" i="14"/>
  <c r="D1873" i="14"/>
  <c r="D1874" i="14"/>
  <c r="D1875" i="14"/>
  <c r="D1876" i="14"/>
  <c r="D1877" i="14"/>
  <c r="D1878" i="14"/>
  <c r="D1879" i="14"/>
  <c r="D1880" i="14"/>
  <c r="D1881" i="14"/>
  <c r="D1882" i="14"/>
  <c r="D1883" i="14"/>
  <c r="D1884" i="14"/>
  <c r="D1885" i="14"/>
  <c r="D1886" i="14"/>
  <c r="D1887" i="14"/>
  <c r="D1888" i="14"/>
  <c r="D1889" i="14"/>
  <c r="D1890" i="14"/>
  <c r="D1891" i="14"/>
  <c r="D1892" i="14"/>
  <c r="D1893" i="14"/>
  <c r="D1894" i="14"/>
  <c r="D1895" i="14"/>
  <c r="D1896" i="14"/>
  <c r="D1897" i="14"/>
  <c r="D1898" i="14"/>
  <c r="D1899" i="14"/>
  <c r="D1900" i="14"/>
  <c r="D1901" i="14"/>
  <c r="D1902" i="14"/>
  <c r="D1903" i="14"/>
  <c r="D1904" i="14"/>
  <c r="D1905" i="14"/>
  <c r="D1906" i="14"/>
  <c r="D1907" i="14"/>
  <c r="D1908" i="14"/>
  <c r="D1909" i="14"/>
  <c r="D1910" i="14"/>
  <c r="D1911" i="14"/>
  <c r="D1912" i="14"/>
  <c r="D1913" i="14"/>
  <c r="D1914" i="14"/>
  <c r="D1915" i="14"/>
  <c r="D1916" i="14"/>
  <c r="D1917" i="14"/>
  <c r="D1918" i="14"/>
  <c r="D1919" i="14"/>
  <c r="D1920" i="14"/>
  <c r="D1921" i="14"/>
  <c r="D1922" i="14"/>
  <c r="D1923" i="14"/>
  <c r="D1924" i="14"/>
  <c r="D1925" i="14"/>
  <c r="D1926" i="14"/>
  <c r="D1927" i="14"/>
  <c r="D1928" i="14"/>
  <c r="D1929" i="14"/>
  <c r="D1930" i="14"/>
  <c r="D1931" i="14"/>
  <c r="D1932" i="14"/>
  <c r="D1933" i="14"/>
  <c r="D1934" i="14"/>
  <c r="D1935" i="14"/>
  <c r="D1936" i="14"/>
  <c r="D1937" i="14"/>
  <c r="D1938" i="14"/>
  <c r="D1939" i="14"/>
  <c r="D1940" i="14"/>
  <c r="D1941" i="14"/>
  <c r="D1942" i="14"/>
  <c r="D1943" i="14"/>
  <c r="D1944" i="14"/>
  <c r="D1945" i="14"/>
  <c r="D1946" i="14"/>
  <c r="D1947" i="14"/>
  <c r="D1948" i="14"/>
  <c r="D1949" i="14"/>
  <c r="D1950" i="14"/>
  <c r="D1951" i="14"/>
  <c r="D1952" i="14"/>
  <c r="D1953" i="14"/>
  <c r="D1954" i="14"/>
  <c r="D1955" i="14"/>
  <c r="D1956" i="14"/>
  <c r="D1957" i="14"/>
  <c r="D1958" i="14"/>
  <c r="D1959" i="14"/>
  <c r="D1960" i="14"/>
  <c r="D1961" i="14"/>
  <c r="D1962" i="14"/>
  <c r="D1963" i="14"/>
  <c r="D1964" i="14"/>
  <c r="D1965" i="14"/>
  <c r="D1966" i="14"/>
  <c r="D1967" i="14"/>
  <c r="D1968" i="14"/>
  <c r="D1969" i="14"/>
  <c r="D1970" i="14"/>
  <c r="D1971" i="14"/>
  <c r="D1972" i="14"/>
  <c r="D1973" i="14"/>
  <c r="D1974" i="14"/>
  <c r="D1975" i="14"/>
  <c r="D1976" i="14"/>
  <c r="D1977" i="14"/>
  <c r="D1978" i="14"/>
  <c r="D1979" i="14"/>
  <c r="D1980" i="14"/>
  <c r="D1981" i="14"/>
  <c r="D1982" i="14"/>
  <c r="D1983" i="14"/>
  <c r="D1984" i="14"/>
  <c r="D1985" i="14"/>
  <c r="D1986" i="14"/>
  <c r="D1987" i="14"/>
  <c r="D1988" i="14"/>
  <c r="D1989" i="14"/>
  <c r="D1990" i="14"/>
  <c r="D1991" i="14"/>
  <c r="D1992" i="14"/>
  <c r="D1993" i="14"/>
  <c r="D1994" i="14"/>
  <c r="D1995" i="14"/>
  <c r="D1996" i="14"/>
  <c r="D1997" i="14"/>
  <c r="D1998" i="14"/>
  <c r="D1999" i="14"/>
  <c r="D2000" i="14"/>
  <c r="D2001" i="14"/>
  <c r="D2002" i="14"/>
  <c r="D2003" i="14"/>
  <c r="D2004" i="14"/>
  <c r="D2005" i="14"/>
  <c r="D2006" i="14"/>
  <c r="D2007" i="14"/>
  <c r="D2008" i="14"/>
  <c r="D2009" i="14"/>
  <c r="D2010" i="14"/>
  <c r="D2011" i="14"/>
  <c r="D2012" i="14"/>
  <c r="D2013" i="14"/>
  <c r="D2014" i="14"/>
  <c r="D2015" i="14"/>
  <c r="D2016" i="14"/>
  <c r="D2017" i="14"/>
  <c r="D2018" i="14"/>
  <c r="D2019" i="14"/>
  <c r="D2020" i="14"/>
  <c r="D2021" i="14"/>
  <c r="D2022" i="14"/>
  <c r="D2023" i="14"/>
  <c r="D2024" i="14"/>
  <c r="D2025" i="14"/>
  <c r="D2026" i="14"/>
  <c r="D2027" i="14"/>
  <c r="D2028" i="14"/>
  <c r="D2029" i="14"/>
  <c r="D2030" i="14"/>
  <c r="D2031" i="14"/>
  <c r="D2032" i="14"/>
  <c r="D2033" i="14"/>
  <c r="D2034" i="14"/>
  <c r="D2035" i="14"/>
  <c r="D2036" i="14"/>
  <c r="D2037" i="14"/>
  <c r="D2038" i="14"/>
  <c r="D2039" i="14"/>
  <c r="D2040" i="14"/>
  <c r="D2041" i="14"/>
  <c r="D2042" i="14"/>
  <c r="D2043" i="14"/>
  <c r="D2044" i="14"/>
  <c r="D2045" i="14"/>
  <c r="D2046" i="14"/>
  <c r="D2047" i="14"/>
  <c r="D2048" i="14"/>
  <c r="D2049" i="14"/>
  <c r="D2050" i="14"/>
  <c r="D2051" i="14"/>
  <c r="D2052" i="14"/>
  <c r="D2053" i="14"/>
  <c r="D2054" i="14"/>
  <c r="D2055" i="14"/>
  <c r="D2056" i="14"/>
  <c r="D2057" i="14"/>
  <c r="D2058" i="14"/>
  <c r="D2059" i="14"/>
  <c r="D2060" i="14"/>
  <c r="D2061" i="14"/>
  <c r="D2062" i="14"/>
  <c r="D2063" i="14"/>
  <c r="D2064" i="14"/>
  <c r="D2065" i="14"/>
  <c r="D2066" i="14"/>
  <c r="D2067" i="14"/>
  <c r="D2068" i="14"/>
  <c r="D2069" i="14"/>
  <c r="D2070" i="14"/>
  <c r="D2071" i="14"/>
  <c r="D2072" i="14"/>
  <c r="D2073" i="14"/>
  <c r="D2074" i="14"/>
  <c r="D2075" i="14"/>
  <c r="D2076" i="14"/>
  <c r="D2077" i="14"/>
  <c r="D2078" i="14"/>
  <c r="D2079" i="14"/>
  <c r="D2080" i="14"/>
  <c r="D2081" i="14"/>
  <c r="D2082" i="14"/>
  <c r="D2083" i="14"/>
  <c r="D2084" i="14"/>
  <c r="D2085" i="14"/>
  <c r="D2086" i="14"/>
  <c r="D2087" i="14"/>
  <c r="D2088" i="14"/>
  <c r="D2089" i="14"/>
  <c r="D2090" i="14"/>
  <c r="D2091" i="14"/>
  <c r="D2092" i="14"/>
  <c r="D2093" i="14"/>
  <c r="D2094" i="14"/>
  <c r="D2095" i="14"/>
  <c r="D2096" i="14"/>
  <c r="D2097" i="14"/>
  <c r="D2098" i="14"/>
  <c r="D2099" i="14"/>
  <c r="D2100" i="14"/>
  <c r="D2101" i="14"/>
  <c r="D2102" i="14"/>
  <c r="D2103" i="14"/>
  <c r="D2104" i="14"/>
  <c r="D2105" i="14"/>
  <c r="D2106" i="14"/>
  <c r="D2107" i="14"/>
  <c r="D2108" i="14"/>
  <c r="D2109" i="14"/>
  <c r="D2110" i="14"/>
  <c r="D2111" i="14"/>
  <c r="D2112" i="14"/>
  <c r="D2113" i="14"/>
  <c r="D2114" i="14"/>
  <c r="D2115" i="14"/>
  <c r="D2116" i="14"/>
  <c r="D2117" i="14"/>
  <c r="D2118" i="14"/>
  <c r="D2119" i="14"/>
  <c r="D2120" i="14"/>
  <c r="D2121" i="14"/>
  <c r="D2122" i="14"/>
  <c r="D2123" i="14"/>
  <c r="D2124" i="14"/>
  <c r="D2125" i="14"/>
  <c r="D2126" i="14"/>
  <c r="D2127" i="14"/>
  <c r="D2128" i="14"/>
  <c r="D2129" i="14"/>
  <c r="D2130" i="14"/>
  <c r="D2131" i="14"/>
  <c r="D2132" i="14"/>
  <c r="D2133" i="14"/>
  <c r="D2134" i="14"/>
  <c r="D2135" i="14"/>
  <c r="D2136" i="14"/>
  <c r="D2137" i="14"/>
  <c r="D2138" i="14"/>
  <c r="D2139" i="14"/>
  <c r="D2140" i="14"/>
  <c r="D2141" i="14"/>
  <c r="D2142" i="14"/>
  <c r="D2143" i="14"/>
  <c r="D2144" i="14"/>
  <c r="D2145" i="14"/>
  <c r="D2146" i="14"/>
  <c r="D2147" i="14"/>
  <c r="D2148" i="14"/>
  <c r="D2149" i="14"/>
  <c r="D2150" i="14"/>
  <c r="D2151" i="14"/>
  <c r="D2152" i="14"/>
  <c r="D2153" i="14"/>
  <c r="D2154" i="14"/>
  <c r="D2155" i="14"/>
  <c r="D2156" i="14"/>
  <c r="D2157" i="14"/>
  <c r="D2158" i="14"/>
  <c r="D2159" i="14"/>
  <c r="D2160" i="14"/>
  <c r="D2161" i="14"/>
  <c r="D2162" i="14"/>
  <c r="D2163" i="14"/>
  <c r="D2164" i="14"/>
  <c r="D2165" i="14"/>
  <c r="D2166" i="14"/>
  <c r="D2167" i="14"/>
  <c r="D2168" i="14"/>
  <c r="D2169" i="14"/>
  <c r="D2170" i="14"/>
  <c r="D2171" i="14"/>
  <c r="D2172" i="14"/>
  <c r="D2173" i="14"/>
  <c r="D2174" i="14"/>
  <c r="D2175" i="14"/>
  <c r="D2176" i="14"/>
  <c r="D2177" i="14"/>
  <c r="D2178" i="14"/>
  <c r="D2179" i="14"/>
  <c r="D2180" i="14"/>
  <c r="D2181" i="14"/>
  <c r="D2182" i="14"/>
  <c r="D2183" i="14"/>
  <c r="D2184" i="14"/>
  <c r="D2185" i="14"/>
  <c r="D2186" i="14"/>
  <c r="D2187" i="14"/>
  <c r="D2188" i="14"/>
  <c r="D2189" i="14"/>
  <c r="D2190" i="14"/>
  <c r="D2191" i="14"/>
  <c r="D2192" i="14"/>
  <c r="D2193" i="14"/>
  <c r="D2194" i="14"/>
  <c r="D2195" i="14"/>
  <c r="D2196" i="14"/>
  <c r="D2197" i="14"/>
  <c r="D2198" i="14"/>
  <c r="D2199" i="14"/>
  <c r="D2200" i="14"/>
  <c r="D2201" i="14"/>
  <c r="D2202" i="14"/>
  <c r="D2203" i="14"/>
  <c r="D2204" i="14"/>
  <c r="D2205" i="14"/>
  <c r="D2206" i="14"/>
  <c r="D2207" i="14"/>
  <c r="D2208" i="14"/>
  <c r="D2209" i="14"/>
  <c r="D2210" i="14"/>
  <c r="D2211" i="14"/>
  <c r="D2212" i="14"/>
  <c r="D2213" i="14"/>
  <c r="D2214" i="14"/>
  <c r="D2215" i="14"/>
  <c r="D2216" i="14"/>
  <c r="D2217" i="14"/>
  <c r="D2218" i="14"/>
  <c r="D2219" i="14"/>
  <c r="D2220" i="14"/>
  <c r="D2221" i="14"/>
  <c r="D2222" i="14"/>
  <c r="D2223" i="14"/>
  <c r="D2224" i="14"/>
  <c r="D2225" i="14"/>
  <c r="D2226" i="14"/>
  <c r="D2227" i="14"/>
  <c r="D2228" i="14"/>
  <c r="D2229" i="14"/>
  <c r="D2230" i="14"/>
  <c r="D2231" i="14"/>
  <c r="D2232" i="14"/>
  <c r="D2233" i="14"/>
  <c r="D2234" i="14"/>
  <c r="D2235" i="14"/>
  <c r="D2236" i="14"/>
  <c r="D2237" i="14"/>
  <c r="D2238" i="14"/>
  <c r="D2239" i="14"/>
  <c r="D2240" i="14"/>
  <c r="D2241" i="14"/>
  <c r="D2242" i="14"/>
  <c r="D2243" i="14"/>
  <c r="D2244" i="14"/>
  <c r="D2245" i="14"/>
  <c r="D2246" i="14"/>
  <c r="D2247" i="14"/>
  <c r="D2248" i="14"/>
  <c r="D2249" i="14"/>
  <c r="D2250" i="14"/>
  <c r="D2251" i="14"/>
  <c r="D2252" i="14"/>
  <c r="D2253" i="14"/>
  <c r="D2254" i="14"/>
  <c r="D2255" i="14"/>
  <c r="D2256" i="14"/>
  <c r="D2257" i="14"/>
  <c r="D2258" i="14"/>
  <c r="D2259" i="14"/>
  <c r="D2260" i="14"/>
  <c r="D2261" i="14"/>
  <c r="D2262" i="14"/>
  <c r="D2263" i="14"/>
  <c r="D2264" i="14"/>
  <c r="D2265" i="14"/>
  <c r="D2266" i="14"/>
  <c r="D2267" i="14"/>
  <c r="D2268" i="14"/>
  <c r="D2269" i="14"/>
  <c r="D2270" i="14"/>
  <c r="D2271" i="14"/>
  <c r="D2272" i="14"/>
  <c r="D2273" i="14"/>
  <c r="D2274" i="14"/>
  <c r="D2275" i="14"/>
  <c r="D2276" i="14"/>
  <c r="D2277" i="14"/>
  <c r="D2278" i="14"/>
  <c r="D2279" i="14"/>
  <c r="D2280" i="14"/>
  <c r="D2281" i="14"/>
  <c r="D2282" i="14"/>
  <c r="D2283" i="14"/>
  <c r="D2284" i="14"/>
  <c r="D2285" i="14"/>
  <c r="D2286" i="14"/>
  <c r="D2287" i="14"/>
  <c r="D2288" i="14"/>
  <c r="D2289" i="14"/>
  <c r="D2290" i="14"/>
  <c r="D2291" i="14"/>
  <c r="D2292" i="14"/>
  <c r="D2293" i="14"/>
  <c r="D2294" i="14"/>
  <c r="D2295" i="14"/>
  <c r="D2296" i="14"/>
  <c r="D2297" i="14"/>
  <c r="D2298" i="14"/>
  <c r="D2299" i="14"/>
  <c r="D2300" i="14"/>
  <c r="D2301" i="14"/>
  <c r="D2302" i="14"/>
  <c r="D2303" i="14"/>
  <c r="D2304" i="14"/>
  <c r="D2305" i="14"/>
  <c r="D2306" i="14"/>
  <c r="D2307" i="14"/>
  <c r="D2308" i="14"/>
  <c r="D2309" i="14"/>
  <c r="D2310" i="14"/>
  <c r="D2311" i="14"/>
  <c r="D2312" i="14"/>
  <c r="D2313" i="14"/>
  <c r="D2314" i="14"/>
  <c r="D2315" i="14"/>
  <c r="D2316" i="14"/>
  <c r="D2317" i="14"/>
  <c r="D2318" i="14"/>
  <c r="D2319" i="14"/>
  <c r="D2320" i="14"/>
  <c r="D2321" i="14"/>
  <c r="D2322" i="14"/>
  <c r="D2323" i="14"/>
  <c r="D2324" i="14"/>
  <c r="D2325" i="14"/>
  <c r="D2326" i="14"/>
  <c r="D2327" i="14"/>
  <c r="D2328" i="14"/>
  <c r="D2329" i="14"/>
  <c r="D2330" i="14"/>
  <c r="D2331" i="14"/>
  <c r="D2332" i="14"/>
  <c r="D2333" i="14"/>
  <c r="D2334" i="14"/>
  <c r="D2335" i="14"/>
  <c r="D2336" i="14"/>
  <c r="D2337" i="14"/>
  <c r="D2338" i="14"/>
  <c r="D2339" i="14"/>
  <c r="D2340" i="14"/>
  <c r="D2341" i="14"/>
  <c r="D2342" i="14"/>
  <c r="D2343" i="14"/>
  <c r="D2344" i="14"/>
  <c r="D2345" i="14"/>
  <c r="D2346" i="14"/>
  <c r="D2347" i="14"/>
  <c r="D2348" i="14"/>
  <c r="D2349" i="14"/>
  <c r="D2350" i="14"/>
  <c r="D2351" i="14"/>
  <c r="D2352" i="14"/>
  <c r="D2353" i="14"/>
  <c r="D2354" i="14"/>
  <c r="D2355" i="14"/>
  <c r="D2356" i="14"/>
  <c r="D2357" i="14"/>
  <c r="D2358" i="14"/>
  <c r="D2359" i="14"/>
  <c r="D2360" i="14"/>
  <c r="D2361" i="14"/>
  <c r="D2362" i="14"/>
  <c r="D2363" i="14"/>
  <c r="D2364" i="14"/>
  <c r="D2365" i="14"/>
  <c r="D2366" i="14"/>
  <c r="D2367" i="14"/>
  <c r="D2368" i="14"/>
  <c r="D2369" i="14"/>
  <c r="D2370" i="14"/>
  <c r="D2371" i="14"/>
  <c r="D2372" i="14"/>
  <c r="D2373" i="14"/>
  <c r="D2374" i="14"/>
  <c r="D2375" i="14"/>
  <c r="D2376" i="14"/>
  <c r="D2377" i="14"/>
  <c r="D2378" i="14"/>
  <c r="D2379" i="14"/>
  <c r="D2380" i="14"/>
  <c r="D2381" i="14"/>
  <c r="D2382" i="14"/>
  <c r="D2383" i="14"/>
  <c r="D2384" i="14"/>
  <c r="D2385" i="14"/>
  <c r="D2386" i="14"/>
  <c r="D2387" i="14"/>
  <c r="D2388" i="14"/>
  <c r="D2389" i="14"/>
  <c r="D2390" i="14"/>
  <c r="D2391" i="14"/>
  <c r="D2392" i="14"/>
  <c r="D2393" i="14"/>
  <c r="D2394" i="14"/>
  <c r="D2395" i="14"/>
  <c r="D2396" i="14"/>
  <c r="D2397" i="14"/>
  <c r="D2398" i="14"/>
  <c r="D2399" i="14"/>
  <c r="D2400" i="14"/>
  <c r="D2401" i="14"/>
  <c r="D2402" i="14"/>
  <c r="D2403" i="14"/>
  <c r="D2404" i="14"/>
  <c r="D2405" i="14"/>
  <c r="D2406" i="14"/>
  <c r="D2407" i="14"/>
  <c r="D2408" i="14"/>
  <c r="D2409" i="14"/>
  <c r="D2410" i="14"/>
  <c r="D2411" i="14"/>
  <c r="D2412" i="14"/>
  <c r="D2413" i="14"/>
  <c r="D2414" i="14"/>
  <c r="D2415" i="14"/>
  <c r="D2416" i="14"/>
  <c r="D2417" i="14"/>
  <c r="D2418" i="14"/>
  <c r="D2419" i="14"/>
  <c r="D2420" i="14"/>
  <c r="D2421" i="14"/>
  <c r="D2422" i="14"/>
  <c r="D2423" i="14"/>
  <c r="D2424" i="14"/>
  <c r="D2425" i="14"/>
  <c r="D2426" i="14"/>
  <c r="D2427" i="14"/>
  <c r="D2428" i="14"/>
  <c r="D2429" i="14"/>
  <c r="D2430" i="14"/>
  <c r="D2431" i="14"/>
  <c r="D2432" i="14"/>
  <c r="D2433" i="14"/>
  <c r="D2434" i="14"/>
  <c r="D2435" i="14"/>
  <c r="D2436" i="14"/>
  <c r="D2437" i="14"/>
  <c r="D2438" i="14"/>
  <c r="D2439" i="14"/>
  <c r="D2440" i="14"/>
  <c r="D2441" i="14"/>
  <c r="D2442" i="14"/>
  <c r="D2443" i="14"/>
  <c r="D2444" i="14"/>
  <c r="D2445" i="14"/>
  <c r="D2446" i="14"/>
  <c r="D2447" i="14"/>
  <c r="D2448" i="14"/>
  <c r="D2449" i="14"/>
  <c r="D2450" i="14"/>
  <c r="D2451" i="14"/>
  <c r="D2452" i="14"/>
  <c r="D2453" i="14"/>
  <c r="D2454" i="14"/>
  <c r="D2455" i="14"/>
  <c r="D2456" i="14"/>
  <c r="D2457" i="14"/>
  <c r="D2458" i="14"/>
  <c r="D2459" i="14"/>
  <c r="D2460" i="14"/>
  <c r="D2461" i="14"/>
  <c r="D2462" i="14"/>
  <c r="D2463" i="14"/>
  <c r="D2464" i="14"/>
  <c r="D2465" i="14"/>
  <c r="D2466" i="14"/>
  <c r="D2467" i="14"/>
  <c r="D2468" i="14"/>
  <c r="D2469" i="14"/>
  <c r="D2470" i="14"/>
  <c r="D2471" i="14"/>
  <c r="D2472" i="14"/>
  <c r="D2473" i="14"/>
  <c r="D2474" i="14"/>
  <c r="D2475" i="14"/>
  <c r="D2476" i="14"/>
  <c r="D2477" i="14"/>
  <c r="D2478" i="14"/>
  <c r="D2479" i="14"/>
  <c r="D2480" i="14"/>
  <c r="D2481" i="14"/>
  <c r="D2482" i="14"/>
  <c r="D2483" i="14"/>
  <c r="D2484" i="14"/>
  <c r="D2485" i="14"/>
  <c r="D2486" i="14"/>
  <c r="D2487" i="14"/>
  <c r="D2488" i="14"/>
  <c r="D2489" i="14"/>
  <c r="D2490" i="14"/>
  <c r="D2491" i="14"/>
  <c r="D2492" i="14"/>
  <c r="D2493" i="14"/>
  <c r="D2494" i="14"/>
  <c r="D2495" i="14"/>
  <c r="D2496" i="14"/>
  <c r="D2497" i="14"/>
  <c r="D2498" i="14"/>
  <c r="D2499" i="14"/>
  <c r="D2500" i="14"/>
  <c r="D2501" i="14"/>
  <c r="D2502" i="14"/>
  <c r="D2503" i="14"/>
  <c r="D2504" i="14"/>
  <c r="D2505" i="14"/>
  <c r="D2506" i="14"/>
  <c r="D2507" i="14"/>
  <c r="D2508" i="14"/>
  <c r="D2509" i="14"/>
  <c r="D2510" i="14"/>
  <c r="D2511" i="14"/>
  <c r="D2512" i="14"/>
  <c r="D2513" i="14"/>
  <c r="D2514" i="14"/>
  <c r="D2515" i="14"/>
  <c r="D2516" i="14"/>
  <c r="D2517" i="14"/>
  <c r="D2518" i="14"/>
  <c r="D2519" i="14"/>
  <c r="D2520" i="14"/>
  <c r="D2521" i="14"/>
  <c r="D2522" i="14"/>
  <c r="D2523" i="14"/>
  <c r="D18" i="14"/>
  <c r="D30" i="14"/>
  <c r="D42" i="14"/>
  <c r="D54" i="14"/>
  <c r="D66" i="14"/>
  <c r="D78" i="14"/>
  <c r="D90" i="14"/>
  <c r="D102" i="14"/>
  <c r="D114" i="14"/>
  <c r="D126" i="14"/>
  <c r="D138" i="14"/>
  <c r="D150" i="14"/>
  <c r="D162" i="14"/>
  <c r="D174" i="14"/>
  <c r="D186" i="14"/>
  <c r="D198" i="14"/>
  <c r="D210" i="14"/>
  <c r="D222" i="14"/>
  <c r="D234" i="14"/>
  <c r="D246" i="14"/>
  <c r="D258" i="14"/>
  <c r="D270" i="14"/>
  <c r="D282" i="14"/>
  <c r="D294" i="14"/>
  <c r="D306" i="14"/>
  <c r="D318" i="14"/>
  <c r="D330" i="14"/>
  <c r="D342" i="14"/>
  <c r="D354" i="14"/>
  <c r="D366" i="14"/>
  <c r="D378" i="14"/>
  <c r="D390" i="14"/>
  <c r="D402" i="14"/>
  <c r="D414" i="14"/>
  <c r="D426" i="14"/>
  <c r="D438" i="14"/>
  <c r="D450" i="14"/>
  <c r="D462" i="14"/>
  <c r="D474" i="14"/>
  <c r="D486" i="14"/>
  <c r="D498" i="14"/>
  <c r="D510" i="14"/>
  <c r="D522" i="14"/>
  <c r="D534" i="14"/>
  <c r="D546" i="14"/>
  <c r="D558" i="14"/>
  <c r="D570" i="14"/>
  <c r="D582" i="14"/>
  <c r="D594" i="14"/>
  <c r="D606" i="14"/>
  <c r="D618" i="14"/>
  <c r="D630" i="14"/>
  <c r="D642" i="14"/>
  <c r="D654" i="14"/>
  <c r="D666" i="14"/>
  <c r="D678" i="14"/>
  <c r="D690" i="14"/>
  <c r="D702" i="14"/>
  <c r="D714" i="14"/>
  <c r="D726" i="14"/>
  <c r="D738" i="14"/>
  <c r="D750" i="14"/>
  <c r="D762" i="14"/>
  <c r="D774" i="14"/>
  <c r="D786" i="14"/>
  <c r="D798" i="14"/>
  <c r="D810" i="14"/>
  <c r="D822" i="14"/>
  <c r="D834" i="14"/>
  <c r="D846" i="14"/>
  <c r="D858" i="14"/>
  <c r="D870" i="14"/>
  <c r="D882" i="14"/>
  <c r="D894" i="14"/>
  <c r="D906" i="14"/>
  <c r="D918" i="14"/>
  <c r="D930" i="14"/>
  <c r="D942" i="14"/>
  <c r="D954" i="14"/>
  <c r="D966" i="14"/>
  <c r="D978" i="14"/>
  <c r="D990" i="14"/>
  <c r="D1002" i="14"/>
  <c r="D1014" i="14"/>
  <c r="D1026" i="14"/>
  <c r="D1038" i="14"/>
  <c r="D1050" i="14"/>
  <c r="D1062" i="14"/>
  <c r="D1074" i="14"/>
  <c r="D1086" i="14"/>
  <c r="D1098" i="14"/>
  <c r="D1110" i="14"/>
  <c r="D1122" i="14"/>
  <c r="D1134" i="14"/>
  <c r="D1146" i="14"/>
  <c r="D1158" i="14"/>
  <c r="D1170" i="14"/>
  <c r="D1182" i="14"/>
  <c r="D1194" i="14"/>
  <c r="D1206" i="14"/>
  <c r="D1218" i="14"/>
  <c r="D1230" i="14"/>
  <c r="D1242" i="14"/>
  <c r="D1254" i="14"/>
  <c r="D1266" i="14"/>
  <c r="D1278" i="14"/>
  <c r="D1290" i="14"/>
  <c r="D1302" i="14"/>
  <c r="D1314" i="14"/>
  <c r="D1326" i="14"/>
  <c r="D1338" i="14"/>
  <c r="D1350" i="14"/>
  <c r="D1362" i="14"/>
  <c r="D1374" i="14"/>
  <c r="D1386" i="14"/>
  <c r="D1398" i="14"/>
  <c r="D1410" i="14"/>
  <c r="D1422" i="14"/>
  <c r="D1434" i="14"/>
  <c r="D1446" i="14"/>
  <c r="D1458" i="14"/>
  <c r="D1470" i="14"/>
  <c r="D1482" i="14"/>
  <c r="D1494" i="14"/>
  <c r="D1506" i="14"/>
  <c r="D1518" i="14"/>
  <c r="D1530" i="14"/>
  <c r="D1542" i="14"/>
  <c r="D1554" i="14"/>
  <c r="D1566" i="14"/>
  <c r="D1578" i="14"/>
  <c r="D1590" i="14"/>
  <c r="D1602" i="14"/>
  <c r="D1614" i="14"/>
  <c r="D1626" i="14"/>
  <c r="D1638" i="14"/>
  <c r="D1645" i="14"/>
  <c r="D1650" i="14"/>
  <c r="D1657" i="14"/>
  <c r="D1662" i="14"/>
  <c r="D1669" i="14"/>
  <c r="D1674" i="14"/>
  <c r="D1681" i="14"/>
  <c r="D1686" i="14"/>
  <c r="D1693" i="14"/>
  <c r="D1698" i="14"/>
  <c r="D1705" i="14"/>
  <c r="D1710" i="14"/>
  <c r="D1717" i="14"/>
  <c r="D1722" i="14"/>
  <c r="D1729" i="14"/>
  <c r="D1734" i="14"/>
  <c r="D1741" i="14"/>
  <c r="D1746" i="14"/>
  <c r="D1753" i="14"/>
  <c r="D1758" i="14"/>
  <c r="D1765" i="14"/>
  <c r="D1770" i="14"/>
  <c r="D1777" i="14"/>
  <c r="D1782" i="14"/>
  <c r="D1789" i="14"/>
  <c r="D1794" i="14"/>
  <c r="D1801" i="14"/>
  <c r="D1806" i="14"/>
  <c r="D1813" i="14"/>
  <c r="D1818" i="14"/>
  <c r="D1825" i="14"/>
  <c r="D1830" i="14"/>
  <c r="D1837" i="14"/>
  <c r="D1842" i="14"/>
  <c r="D1849" i="14"/>
  <c r="D1854" i="14"/>
  <c r="D1861" i="14"/>
  <c r="D6" i="14"/>
  <c r="Q22" i="14" s="1"/>
  <c r="D1864" i="14"/>
  <c r="D1863" i="14"/>
  <c r="D1862" i="14"/>
  <c r="D1860" i="14"/>
  <c r="D1859" i="14"/>
  <c r="D1858" i="14"/>
  <c r="D1857" i="14"/>
  <c r="D1856" i="14"/>
  <c r="D1855" i="14"/>
  <c r="D1853" i="14"/>
  <c r="D1852" i="14"/>
  <c r="D1851" i="14"/>
  <c r="D1850" i="14"/>
  <c r="D1848" i="14"/>
  <c r="D1847" i="14"/>
  <c r="D1846" i="14"/>
  <c r="D1845" i="14"/>
  <c r="D1844" i="14"/>
  <c r="D1843" i="14"/>
  <c r="D1841" i="14"/>
  <c r="D1840" i="14"/>
  <c r="D1839" i="14"/>
  <c r="D1838" i="14"/>
  <c r="D1836" i="14"/>
  <c r="D1835" i="14"/>
  <c r="D1834" i="14"/>
  <c r="D1833" i="14"/>
  <c r="D1832" i="14"/>
  <c r="D1831" i="14"/>
  <c r="D1829" i="14"/>
  <c r="D1828" i="14"/>
  <c r="D1827" i="14"/>
  <c r="D1826" i="14"/>
  <c r="D1824" i="14"/>
  <c r="D1823" i="14"/>
  <c r="D1822" i="14"/>
  <c r="D1821" i="14"/>
  <c r="D1820" i="14"/>
  <c r="D1819" i="14"/>
  <c r="D1817" i="14"/>
  <c r="D1816" i="14"/>
  <c r="D1815" i="14"/>
  <c r="D1814" i="14"/>
  <c r="D1812" i="14"/>
  <c r="D1811" i="14"/>
  <c r="D1810" i="14"/>
  <c r="D1809" i="14"/>
  <c r="D1808" i="14"/>
  <c r="D1807" i="14"/>
  <c r="D1805" i="14"/>
  <c r="D1804" i="14"/>
  <c r="D1803" i="14"/>
  <c r="D1802" i="14"/>
  <c r="D1800" i="14"/>
  <c r="D1799" i="14"/>
  <c r="D1798" i="14"/>
  <c r="D1797" i="14"/>
  <c r="D1796" i="14"/>
  <c r="D1795" i="14"/>
  <c r="D1793" i="14"/>
  <c r="D1792" i="14"/>
  <c r="D1791" i="14"/>
  <c r="D1790" i="14"/>
  <c r="D1788" i="14"/>
  <c r="D1787" i="14"/>
  <c r="D1786" i="14"/>
  <c r="D1785" i="14"/>
  <c r="D1784" i="14"/>
  <c r="D1783" i="14"/>
  <c r="D1781" i="14"/>
  <c r="D1780" i="14"/>
  <c r="D1779" i="14"/>
  <c r="D1778" i="14"/>
  <c r="D1776" i="14"/>
  <c r="D1775" i="14"/>
  <c r="D1774" i="14"/>
  <c r="D1773" i="14"/>
  <c r="D1772" i="14"/>
  <c r="D1771" i="14"/>
  <c r="D1769" i="14"/>
  <c r="D1768" i="14"/>
  <c r="D1767" i="14"/>
  <c r="D1766" i="14"/>
  <c r="D1764" i="14"/>
  <c r="D1763" i="14"/>
  <c r="D1762" i="14"/>
  <c r="D1761" i="14"/>
  <c r="D1760" i="14"/>
  <c r="D1759" i="14"/>
  <c r="D1757" i="14"/>
  <c r="D1756" i="14"/>
  <c r="D1755" i="14"/>
  <c r="D1754" i="14"/>
  <c r="D1752" i="14"/>
  <c r="D1751" i="14"/>
  <c r="D1750" i="14"/>
  <c r="D1749" i="14"/>
  <c r="D1748" i="14"/>
  <c r="D1747" i="14"/>
  <c r="D1745" i="14"/>
  <c r="D1744" i="14"/>
  <c r="D1743" i="14"/>
  <c r="D1742" i="14"/>
  <c r="D1740" i="14"/>
  <c r="D1739" i="14"/>
  <c r="D1738" i="14"/>
  <c r="D1737" i="14"/>
  <c r="D1736" i="14"/>
  <c r="D1735" i="14"/>
  <c r="D1733" i="14"/>
  <c r="D1732" i="14"/>
  <c r="D1731" i="14"/>
  <c r="D1730" i="14"/>
  <c r="D1728" i="14"/>
  <c r="D1727" i="14"/>
  <c r="D1726" i="14"/>
  <c r="D1725" i="14"/>
  <c r="D1724" i="14"/>
  <c r="D1723" i="14"/>
  <c r="D1721" i="14"/>
  <c r="D1720" i="14"/>
  <c r="D1719" i="14"/>
  <c r="D1718" i="14"/>
  <c r="D1716" i="14"/>
  <c r="D1715" i="14"/>
  <c r="D1714" i="14"/>
  <c r="D1713" i="14"/>
  <c r="D1712" i="14"/>
  <c r="D1711" i="14"/>
  <c r="D1709" i="14"/>
  <c r="D1708" i="14"/>
  <c r="D1707" i="14"/>
  <c r="D1706" i="14"/>
  <c r="D1704" i="14"/>
  <c r="D1703" i="14"/>
  <c r="D1702" i="14"/>
  <c r="D1701" i="14"/>
  <c r="D1700" i="14"/>
  <c r="D1699" i="14"/>
  <c r="D1697" i="14"/>
  <c r="D1696" i="14"/>
  <c r="D1695" i="14"/>
  <c r="D1694" i="14"/>
  <c r="D1692" i="14"/>
  <c r="D1691" i="14"/>
  <c r="D1690" i="14"/>
  <c r="D1689" i="14"/>
  <c r="D1688" i="14"/>
  <c r="D1687" i="14"/>
  <c r="D1685" i="14"/>
  <c r="D1684" i="14"/>
  <c r="D1683" i="14"/>
  <c r="D1682" i="14"/>
  <c r="D1680" i="14"/>
  <c r="D1679" i="14"/>
  <c r="D1678" i="14"/>
  <c r="D1677" i="14"/>
  <c r="D1676" i="14"/>
  <c r="D1675" i="14"/>
  <c r="D1673" i="14"/>
  <c r="D1672" i="14"/>
  <c r="D1671" i="14"/>
  <c r="D1670" i="14"/>
  <c r="D1668" i="14"/>
  <c r="D1667" i="14"/>
  <c r="D1666" i="14"/>
  <c r="D1665" i="14"/>
  <c r="D1664" i="14"/>
  <c r="D1663" i="14"/>
  <c r="D1661" i="14"/>
  <c r="D1660" i="14"/>
  <c r="D1659" i="14"/>
  <c r="D1658" i="14"/>
  <c r="D1656" i="14"/>
  <c r="D1655" i="14"/>
  <c r="D1654" i="14"/>
  <c r="D1653" i="14"/>
  <c r="D1652" i="14"/>
  <c r="D1651" i="14"/>
  <c r="D1649" i="14"/>
  <c r="D1648" i="14"/>
  <c r="D1647" i="14"/>
  <c r="D1646" i="14"/>
  <c r="D1644" i="14"/>
  <c r="D1643" i="14"/>
  <c r="D1642" i="14"/>
  <c r="D1641" i="14"/>
  <c r="D1640" i="14"/>
  <c r="D1639" i="14"/>
  <c r="D1637" i="14"/>
  <c r="D1636" i="14"/>
  <c r="D1635" i="14"/>
  <c r="D1634" i="14"/>
  <c r="D1633" i="14"/>
  <c r="D1632" i="14"/>
  <c r="D1631" i="14"/>
  <c r="D1630" i="14"/>
  <c r="D1629" i="14"/>
  <c r="D1628" i="14"/>
  <c r="D1627" i="14"/>
  <c r="D1625" i="14"/>
  <c r="D1624" i="14"/>
  <c r="D1623" i="14"/>
  <c r="D1622" i="14"/>
  <c r="D1621" i="14"/>
  <c r="D1620" i="14"/>
  <c r="D1619" i="14"/>
  <c r="D1618" i="14"/>
  <c r="D1617" i="14"/>
  <c r="D1616" i="14"/>
  <c r="D1615" i="14"/>
  <c r="D1613" i="14"/>
  <c r="D1612" i="14"/>
  <c r="D1611" i="14"/>
  <c r="D1610" i="14"/>
  <c r="D1609" i="14"/>
  <c r="D1608" i="14"/>
  <c r="D1607" i="14"/>
  <c r="D1606" i="14"/>
  <c r="D1605" i="14"/>
  <c r="D1604" i="14"/>
  <c r="D1603" i="14"/>
  <c r="D1601" i="14"/>
  <c r="D1600" i="14"/>
  <c r="D1599" i="14"/>
  <c r="D1598" i="14"/>
  <c r="D1597" i="14"/>
  <c r="D1596" i="14"/>
  <c r="D1595" i="14"/>
  <c r="D1594" i="14"/>
  <c r="D1593" i="14"/>
  <c r="D1592" i="14"/>
  <c r="D1591" i="14"/>
  <c r="D1589" i="14"/>
  <c r="D1588" i="14"/>
  <c r="D1587" i="14"/>
  <c r="D1586" i="14"/>
  <c r="D1585" i="14"/>
  <c r="D1584" i="14"/>
  <c r="D1583" i="14"/>
  <c r="D1582" i="14"/>
  <c r="D1581" i="14"/>
  <c r="D1580" i="14"/>
  <c r="D1579" i="14"/>
  <c r="D1577" i="14"/>
  <c r="D1576" i="14"/>
  <c r="D1575" i="14"/>
  <c r="D1574" i="14"/>
  <c r="D1573" i="14"/>
  <c r="D1572" i="14"/>
  <c r="D1571" i="14"/>
  <c r="D1570" i="14"/>
  <c r="D1569" i="14"/>
  <c r="D1568" i="14"/>
  <c r="D1567" i="14"/>
  <c r="D1565" i="14"/>
  <c r="D1564" i="14"/>
  <c r="D1563" i="14"/>
  <c r="D1562" i="14"/>
  <c r="D1561" i="14"/>
  <c r="D1560" i="14"/>
  <c r="D1559" i="14"/>
  <c r="D1558" i="14"/>
  <c r="D1557" i="14"/>
  <c r="D1556" i="14"/>
  <c r="D1555" i="14"/>
  <c r="D1553" i="14"/>
  <c r="D1552" i="14"/>
  <c r="D1551" i="14"/>
  <c r="D1550" i="14"/>
  <c r="D1549" i="14"/>
  <c r="D1548" i="14"/>
  <c r="D1547" i="14"/>
  <c r="D1546" i="14"/>
  <c r="D1545" i="14"/>
  <c r="D1544" i="14"/>
  <c r="D1543" i="14"/>
  <c r="D1541" i="14"/>
  <c r="D1540" i="14"/>
  <c r="D1539" i="14"/>
  <c r="D1538" i="14"/>
  <c r="D1537" i="14"/>
  <c r="D1536" i="14"/>
  <c r="D1535" i="14"/>
  <c r="D1534" i="14"/>
  <c r="D1533" i="14"/>
  <c r="D1532" i="14"/>
  <c r="D1531" i="14"/>
  <c r="D1529" i="14"/>
  <c r="D1528" i="14"/>
  <c r="D1527" i="14"/>
  <c r="D1526" i="14"/>
  <c r="D1525" i="14"/>
  <c r="D1524" i="14"/>
  <c r="D1523" i="14"/>
  <c r="D1522" i="14"/>
  <c r="D1521" i="14"/>
  <c r="D1520" i="14"/>
  <c r="D1519" i="14"/>
  <c r="D1517" i="14"/>
  <c r="D1516" i="14"/>
  <c r="D1515" i="14"/>
  <c r="D1514" i="14"/>
  <c r="D1513" i="14"/>
  <c r="D1512" i="14"/>
  <c r="D1511" i="14"/>
  <c r="D1510" i="14"/>
  <c r="D1509" i="14"/>
  <c r="D1508" i="14"/>
  <c r="D1507" i="14"/>
  <c r="D1505" i="14"/>
  <c r="D1504" i="14"/>
  <c r="D1503" i="14"/>
  <c r="D1502" i="14"/>
  <c r="D1501" i="14"/>
  <c r="D1500" i="14"/>
  <c r="D1499" i="14"/>
  <c r="D1498" i="14"/>
  <c r="D1497" i="14"/>
  <c r="D1496" i="14"/>
  <c r="D1495" i="14"/>
  <c r="D1493" i="14"/>
  <c r="D1492" i="14"/>
  <c r="D1491" i="14"/>
  <c r="D1490" i="14"/>
  <c r="D1489" i="14"/>
  <c r="D1488" i="14"/>
  <c r="D1487" i="14"/>
  <c r="D1486" i="14"/>
  <c r="D1485" i="14"/>
  <c r="D1484" i="14"/>
  <c r="D1483" i="14"/>
  <c r="D1481" i="14"/>
  <c r="D1480" i="14"/>
  <c r="D1479" i="14"/>
  <c r="D1478" i="14"/>
  <c r="D1477" i="14"/>
  <c r="D1476" i="14"/>
  <c r="D1475" i="14"/>
  <c r="D1474" i="14"/>
  <c r="D1473" i="14"/>
  <c r="D1472" i="14"/>
  <c r="D1471" i="14"/>
  <c r="D1469" i="14"/>
  <c r="D1468" i="14"/>
  <c r="D1467" i="14"/>
  <c r="D1466" i="14"/>
  <c r="D1465" i="14"/>
  <c r="D1464" i="14"/>
  <c r="D1463" i="14"/>
  <c r="D1462" i="14"/>
  <c r="D1461" i="14"/>
  <c r="D1460" i="14"/>
  <c r="D1459" i="14"/>
  <c r="D1457" i="14"/>
  <c r="D1456" i="14"/>
  <c r="D1455" i="14"/>
  <c r="D1454" i="14"/>
  <c r="D1453" i="14"/>
  <c r="D1452" i="14"/>
  <c r="D1451" i="14"/>
  <c r="D1450" i="14"/>
  <c r="D1449" i="14"/>
  <c r="D1448" i="14"/>
  <c r="D1447" i="14"/>
  <c r="D1445" i="14"/>
  <c r="D1444" i="14"/>
  <c r="D1443" i="14"/>
  <c r="D1442" i="14"/>
  <c r="D1441" i="14"/>
  <c r="D1440" i="14"/>
  <c r="D1439" i="14"/>
  <c r="D1438" i="14"/>
  <c r="D1437" i="14"/>
  <c r="D1436" i="14"/>
  <c r="D1435" i="14"/>
  <c r="D1433" i="14"/>
  <c r="D1432" i="14"/>
  <c r="D1431" i="14"/>
  <c r="D1430" i="14"/>
  <c r="D1429" i="14"/>
  <c r="D1428" i="14"/>
  <c r="D1427" i="14"/>
  <c r="D1426" i="14"/>
  <c r="D1425" i="14"/>
  <c r="D1424" i="14"/>
  <c r="D1423" i="14"/>
  <c r="D1421" i="14"/>
  <c r="D1420" i="14"/>
  <c r="D1419" i="14"/>
  <c r="D1418" i="14"/>
  <c r="D1417" i="14"/>
  <c r="D1416" i="14"/>
  <c r="D1415" i="14"/>
  <c r="D1414" i="14"/>
  <c r="D1413" i="14"/>
  <c r="D1412" i="14"/>
  <c r="D1411" i="14"/>
  <c r="D1409" i="14"/>
  <c r="D1408" i="14"/>
  <c r="D1407" i="14"/>
  <c r="D1406" i="14"/>
  <c r="D1405" i="14"/>
  <c r="D1404" i="14"/>
  <c r="D1403" i="14"/>
  <c r="D1402" i="14"/>
  <c r="D1401" i="14"/>
  <c r="D1400" i="14"/>
  <c r="D1399" i="14"/>
  <c r="D1397" i="14"/>
  <c r="D1396" i="14"/>
  <c r="D1395" i="14"/>
  <c r="D1394" i="14"/>
  <c r="D1393" i="14"/>
  <c r="D1392" i="14"/>
  <c r="D1391" i="14"/>
  <c r="D1390" i="14"/>
  <c r="D1389" i="14"/>
  <c r="D1388" i="14"/>
  <c r="D1387" i="14"/>
  <c r="D1385" i="14"/>
  <c r="D1384" i="14"/>
  <c r="D1383" i="14"/>
  <c r="D1382" i="14"/>
  <c r="D1381" i="14"/>
  <c r="D1380" i="14"/>
  <c r="D1379" i="14"/>
  <c r="D1378" i="14"/>
  <c r="D1377" i="14"/>
  <c r="D1376" i="14"/>
  <c r="D1375" i="14"/>
  <c r="D1373" i="14"/>
  <c r="D1372" i="14"/>
  <c r="D1371" i="14"/>
  <c r="D1370" i="14"/>
  <c r="D1369" i="14"/>
  <c r="D1368" i="14"/>
  <c r="D1367" i="14"/>
  <c r="D1366" i="14"/>
  <c r="D1365" i="14"/>
  <c r="D1364" i="14"/>
  <c r="D1363" i="14"/>
  <c r="D1361" i="14"/>
  <c r="D1360" i="14"/>
  <c r="D1359" i="14"/>
  <c r="D1358" i="14"/>
  <c r="D1357" i="14"/>
  <c r="D1356" i="14"/>
  <c r="D1355" i="14"/>
  <c r="D1354" i="14"/>
  <c r="D1353" i="14"/>
  <c r="D1352" i="14"/>
  <c r="D1351" i="14"/>
  <c r="D1349" i="14"/>
  <c r="D1348" i="14"/>
  <c r="D1347" i="14"/>
  <c r="D1346" i="14"/>
  <c r="D1345" i="14"/>
  <c r="D1344" i="14"/>
  <c r="D1343" i="14"/>
  <c r="D1342" i="14"/>
  <c r="D1341" i="14"/>
  <c r="D1340" i="14"/>
  <c r="D1339" i="14"/>
  <c r="D1337" i="14"/>
  <c r="D1336" i="14"/>
  <c r="D1335" i="14"/>
  <c r="D1334" i="14"/>
  <c r="D1333" i="14"/>
  <c r="D1332" i="14"/>
  <c r="D1331" i="14"/>
  <c r="D1330" i="14"/>
  <c r="D1329" i="14"/>
  <c r="D1328" i="14"/>
  <c r="D1327" i="14"/>
  <c r="D1325" i="14"/>
  <c r="D1324" i="14"/>
  <c r="D1323" i="14"/>
  <c r="D1322" i="14"/>
  <c r="D1321" i="14"/>
  <c r="D1320" i="14"/>
  <c r="D1319" i="14"/>
  <c r="D1318" i="14"/>
  <c r="D1317" i="14"/>
  <c r="D1316" i="14"/>
  <c r="D1315" i="14"/>
  <c r="D1313" i="14"/>
  <c r="D1312" i="14"/>
  <c r="D1311" i="14"/>
  <c r="D1310" i="14"/>
  <c r="D1309" i="14"/>
  <c r="D1308" i="14"/>
  <c r="D1307" i="14"/>
  <c r="D1306" i="14"/>
  <c r="D1305" i="14"/>
  <c r="D1304" i="14"/>
  <c r="D1303" i="14"/>
  <c r="D1301" i="14"/>
  <c r="D1300" i="14"/>
  <c r="D1299" i="14"/>
  <c r="D1298" i="14"/>
  <c r="D1297" i="14"/>
  <c r="D1296" i="14"/>
  <c r="D1295" i="14"/>
  <c r="D1294" i="14"/>
  <c r="D1293" i="14"/>
  <c r="D1292" i="14"/>
  <c r="D1291" i="14"/>
  <c r="D1289" i="14"/>
  <c r="D1288" i="14"/>
  <c r="D1287" i="14"/>
  <c r="D1286" i="14"/>
  <c r="D1285" i="14"/>
  <c r="D1284" i="14"/>
  <c r="D1283" i="14"/>
  <c r="D1282" i="14"/>
  <c r="D1281" i="14"/>
  <c r="D1280" i="14"/>
  <c r="D1279" i="14"/>
  <c r="D1277" i="14"/>
  <c r="D1276" i="14"/>
  <c r="D1275" i="14"/>
  <c r="D1274" i="14"/>
  <c r="D1273" i="14"/>
  <c r="D1272" i="14"/>
  <c r="D1271" i="14"/>
  <c r="D1270" i="14"/>
  <c r="D1269" i="14"/>
  <c r="D1268" i="14"/>
  <c r="D1267" i="14"/>
  <c r="D1265" i="14"/>
  <c r="D1264" i="14"/>
  <c r="D1263" i="14"/>
  <c r="D1262" i="14"/>
  <c r="D1261" i="14"/>
  <c r="D1260" i="14"/>
  <c r="D1259" i="14"/>
  <c r="D1258" i="14"/>
  <c r="D1257" i="14"/>
  <c r="D1256" i="14"/>
  <c r="D1255" i="14"/>
  <c r="D1253" i="14"/>
  <c r="D1252" i="14"/>
  <c r="D1251" i="14"/>
  <c r="D1250" i="14"/>
  <c r="D1249" i="14"/>
  <c r="D1248" i="14"/>
  <c r="D1247" i="14"/>
  <c r="D1246" i="14"/>
  <c r="D1245" i="14"/>
  <c r="D1244" i="14"/>
  <c r="D1243" i="14"/>
  <c r="D1241" i="14"/>
  <c r="D1240" i="14"/>
  <c r="D1239" i="14"/>
  <c r="D1238" i="14"/>
  <c r="D1237" i="14"/>
  <c r="D1236" i="14"/>
  <c r="D1235" i="14"/>
  <c r="D1234" i="14"/>
  <c r="D1233" i="14"/>
  <c r="D1232" i="14"/>
  <c r="D1231" i="14"/>
  <c r="D1229" i="14"/>
  <c r="D1228" i="14"/>
  <c r="D1227" i="14"/>
  <c r="D1226" i="14"/>
  <c r="D1225" i="14"/>
  <c r="D1224" i="14"/>
  <c r="D1223" i="14"/>
  <c r="D1222" i="14"/>
  <c r="D1221" i="14"/>
  <c r="D1220" i="14"/>
  <c r="D1219" i="14"/>
  <c r="D1217" i="14"/>
  <c r="D1216" i="14"/>
  <c r="D1215" i="14"/>
  <c r="D1214" i="14"/>
  <c r="D1213" i="14"/>
  <c r="D1212" i="14"/>
  <c r="D1211" i="14"/>
  <c r="D1210" i="14"/>
  <c r="D1209" i="14"/>
  <c r="D1208" i="14"/>
  <c r="D1207" i="14"/>
  <c r="D1205" i="14"/>
  <c r="D1204" i="14"/>
  <c r="D1203" i="14"/>
  <c r="D1202" i="14"/>
  <c r="D1201" i="14"/>
  <c r="D1200" i="14"/>
  <c r="D1199" i="14"/>
  <c r="D1198" i="14"/>
  <c r="D1197" i="14"/>
  <c r="D1196" i="14"/>
  <c r="D1195" i="14"/>
  <c r="D1193" i="14"/>
  <c r="D1192" i="14"/>
  <c r="D1191" i="14"/>
  <c r="D1190" i="14"/>
  <c r="D1189" i="14"/>
  <c r="D1188" i="14"/>
  <c r="D1187" i="14"/>
  <c r="D1186" i="14"/>
  <c r="D1185" i="14"/>
  <c r="D1184" i="14"/>
  <c r="D1183" i="14"/>
  <c r="D1181" i="14"/>
  <c r="D1180" i="14"/>
  <c r="D1179" i="14"/>
  <c r="D1178" i="14"/>
  <c r="D1177" i="14"/>
  <c r="D1176" i="14"/>
  <c r="D1175" i="14"/>
  <c r="D1174" i="14"/>
  <c r="D1173" i="14"/>
  <c r="D1172" i="14"/>
  <c r="D1171" i="14"/>
  <c r="D1169" i="14"/>
  <c r="D1168" i="14"/>
  <c r="D1167" i="14"/>
  <c r="D1166" i="14"/>
  <c r="D1165" i="14"/>
  <c r="D1164" i="14"/>
  <c r="D1163" i="14"/>
  <c r="D1162" i="14"/>
  <c r="D1161" i="14"/>
  <c r="D1160" i="14"/>
  <c r="D1159" i="14"/>
  <c r="D1157" i="14"/>
  <c r="D1156" i="14"/>
  <c r="D1155" i="14"/>
  <c r="D1154" i="14"/>
  <c r="D1153" i="14"/>
  <c r="D1152" i="14"/>
  <c r="D1151" i="14"/>
  <c r="D1150" i="14"/>
  <c r="D1149" i="14"/>
  <c r="D1148" i="14"/>
  <c r="D1147" i="14"/>
  <c r="D1145" i="14"/>
  <c r="D1144" i="14"/>
  <c r="D1143" i="14"/>
  <c r="D1142" i="14"/>
  <c r="D1141" i="14"/>
  <c r="D1140" i="14"/>
  <c r="D1139" i="14"/>
  <c r="D1138" i="14"/>
  <c r="D1137" i="14"/>
  <c r="D1136" i="14"/>
  <c r="D1135" i="14"/>
  <c r="D1133" i="14"/>
  <c r="D1132" i="14"/>
  <c r="D1131" i="14"/>
  <c r="D1130" i="14"/>
  <c r="D1129" i="14"/>
  <c r="D1128" i="14"/>
  <c r="D1127" i="14"/>
  <c r="D1126" i="14"/>
  <c r="D1125" i="14"/>
  <c r="D1124" i="14"/>
  <c r="D1123" i="14"/>
  <c r="D1121" i="14"/>
  <c r="D1120" i="14"/>
  <c r="D1119" i="14"/>
  <c r="D1118" i="14"/>
  <c r="D1117" i="14"/>
  <c r="D1116" i="14"/>
  <c r="D1115" i="14"/>
  <c r="D1114" i="14"/>
  <c r="D1113" i="14"/>
  <c r="D1112" i="14"/>
  <c r="D1111" i="14"/>
  <c r="D1109" i="14"/>
  <c r="D1108" i="14"/>
  <c r="D1107" i="14"/>
  <c r="D1106" i="14"/>
  <c r="D1105" i="14"/>
  <c r="D1104" i="14"/>
  <c r="D1103" i="14"/>
  <c r="D1102" i="14"/>
  <c r="D1101" i="14"/>
  <c r="D1100" i="14"/>
  <c r="D1099" i="14"/>
  <c r="D1097" i="14"/>
  <c r="D1096" i="14"/>
  <c r="D1095" i="14"/>
  <c r="D1094" i="14"/>
  <c r="D1093" i="14"/>
  <c r="D1092" i="14"/>
  <c r="D1091" i="14"/>
  <c r="D1090" i="14"/>
  <c r="D1089" i="14"/>
  <c r="D1088" i="14"/>
  <c r="D1087" i="14"/>
  <c r="D1085" i="14"/>
  <c r="D1084" i="14"/>
  <c r="D1083" i="14"/>
  <c r="D1082" i="14"/>
  <c r="D1081" i="14"/>
  <c r="D1080" i="14"/>
  <c r="D1079" i="14"/>
  <c r="D1078" i="14"/>
  <c r="D1077" i="14"/>
  <c r="D1076" i="14"/>
  <c r="D1075" i="14"/>
  <c r="D1073" i="14"/>
  <c r="D1072" i="14"/>
  <c r="D1071" i="14"/>
  <c r="D1070" i="14"/>
  <c r="D1069" i="14"/>
  <c r="D1068" i="14"/>
  <c r="D1067" i="14"/>
  <c r="D1066" i="14"/>
  <c r="D1065" i="14"/>
  <c r="D1064" i="14"/>
  <c r="D1063" i="14"/>
  <c r="D1061" i="14"/>
  <c r="D1060" i="14"/>
  <c r="D1059" i="14"/>
  <c r="D1058" i="14"/>
  <c r="D1057" i="14"/>
  <c r="D1056" i="14"/>
  <c r="D1055" i="14"/>
  <c r="D1054" i="14"/>
  <c r="D1053" i="14"/>
  <c r="D1052" i="14"/>
  <c r="D1051" i="14"/>
  <c r="D1049" i="14"/>
  <c r="D1048" i="14"/>
  <c r="D1047" i="14"/>
  <c r="D1046" i="14"/>
  <c r="D1045" i="14"/>
  <c r="D1044" i="14"/>
  <c r="D1043" i="14"/>
  <c r="D1042" i="14"/>
  <c r="D1041" i="14"/>
  <c r="D1040" i="14"/>
  <c r="D1039" i="14"/>
  <c r="D1037" i="14"/>
  <c r="D1036" i="14"/>
  <c r="D1035" i="14"/>
  <c r="D1034" i="14"/>
  <c r="D1033" i="14"/>
  <c r="D1032" i="14"/>
  <c r="D1031" i="14"/>
  <c r="D1030" i="14"/>
  <c r="D1029" i="14"/>
  <c r="D1028" i="14"/>
  <c r="D1027" i="14"/>
  <c r="D1025" i="14"/>
  <c r="D1024" i="14"/>
  <c r="D1023" i="14"/>
  <c r="D1022" i="14"/>
  <c r="D1021" i="14"/>
  <c r="D1020" i="14"/>
  <c r="D1019" i="14"/>
  <c r="D1018" i="14"/>
  <c r="D1017" i="14"/>
  <c r="D1016" i="14"/>
  <c r="D1015" i="14"/>
  <c r="D1013" i="14"/>
  <c r="D1012" i="14"/>
  <c r="D1011" i="14"/>
  <c r="D1010" i="14"/>
  <c r="D1009" i="14"/>
  <c r="D1008" i="14"/>
  <c r="D1007" i="14"/>
  <c r="D1006" i="14"/>
  <c r="D1005" i="14"/>
  <c r="D1004" i="14"/>
  <c r="D1003" i="14"/>
  <c r="D1001" i="14"/>
  <c r="D1000" i="14"/>
  <c r="D999" i="14"/>
  <c r="D998" i="14"/>
  <c r="D997" i="14"/>
  <c r="D996" i="14"/>
  <c r="D995" i="14"/>
  <c r="D994" i="14"/>
  <c r="D993" i="14"/>
  <c r="D992" i="14"/>
  <c r="D991" i="14"/>
  <c r="D989" i="14"/>
  <c r="D988" i="14"/>
  <c r="D987" i="14"/>
  <c r="D986" i="14"/>
  <c r="D985" i="14"/>
  <c r="D984" i="14"/>
  <c r="D983" i="14"/>
  <c r="D982" i="14"/>
  <c r="D981" i="14"/>
  <c r="D980" i="14"/>
  <c r="D979" i="14"/>
  <c r="D977" i="14"/>
  <c r="D976" i="14"/>
  <c r="D975" i="14"/>
  <c r="D974" i="14"/>
  <c r="D973" i="14"/>
  <c r="D972" i="14"/>
  <c r="D971" i="14"/>
  <c r="D970" i="14"/>
  <c r="D969" i="14"/>
  <c r="D968" i="14"/>
  <c r="D967" i="14"/>
  <c r="D965" i="14"/>
  <c r="D964" i="14"/>
  <c r="D963" i="14"/>
  <c r="D962" i="14"/>
  <c r="D961" i="14"/>
  <c r="D960" i="14"/>
  <c r="D959" i="14"/>
  <c r="D958" i="14"/>
  <c r="D957" i="14"/>
  <c r="D956" i="14"/>
  <c r="D955" i="14"/>
  <c r="D953" i="14"/>
  <c r="D952" i="14"/>
  <c r="D951" i="14"/>
  <c r="D950" i="14"/>
  <c r="D949" i="14"/>
  <c r="D948" i="14"/>
  <c r="D947" i="14"/>
  <c r="D946" i="14"/>
  <c r="D945" i="14"/>
  <c r="D944" i="14"/>
  <c r="D943" i="14"/>
  <c r="D941" i="14"/>
  <c r="D940" i="14"/>
  <c r="D939" i="14"/>
  <c r="D938" i="14"/>
  <c r="D937" i="14"/>
  <c r="D936" i="14"/>
  <c r="D935" i="14"/>
  <c r="D934" i="14"/>
  <c r="D933" i="14"/>
  <c r="D932" i="14"/>
  <c r="D931" i="14"/>
  <c r="D929" i="14"/>
  <c r="D928" i="14"/>
  <c r="D927" i="14"/>
  <c r="D926" i="14"/>
  <c r="D925" i="14"/>
  <c r="D924" i="14"/>
  <c r="D923" i="14"/>
  <c r="D922" i="14"/>
  <c r="D921" i="14"/>
  <c r="D920" i="14"/>
  <c r="D919" i="14"/>
  <c r="D917" i="14"/>
  <c r="D916" i="14"/>
  <c r="D915" i="14"/>
  <c r="D914" i="14"/>
  <c r="D913" i="14"/>
  <c r="D912" i="14"/>
  <c r="D911" i="14"/>
  <c r="D910" i="14"/>
  <c r="D909" i="14"/>
  <c r="D908" i="14"/>
  <c r="D907" i="14"/>
  <c r="D905" i="14"/>
  <c r="D904" i="14"/>
  <c r="D903" i="14"/>
  <c r="D902" i="14"/>
  <c r="D901" i="14"/>
  <c r="D900" i="14"/>
  <c r="D899" i="14"/>
  <c r="D898" i="14"/>
  <c r="D897" i="14"/>
  <c r="D896" i="14"/>
  <c r="D895" i="14"/>
  <c r="D893" i="14"/>
  <c r="D892" i="14"/>
  <c r="D891" i="14"/>
  <c r="D890" i="14"/>
  <c r="D889" i="14"/>
  <c r="D888" i="14"/>
  <c r="D887" i="14"/>
  <c r="D886" i="14"/>
  <c r="D885" i="14"/>
  <c r="D884" i="14"/>
  <c r="D883" i="14"/>
  <c r="D881" i="14"/>
  <c r="D880" i="14"/>
  <c r="D879" i="14"/>
  <c r="D878" i="14"/>
  <c r="D877" i="14"/>
  <c r="D876" i="14"/>
  <c r="D875" i="14"/>
  <c r="D874" i="14"/>
  <c r="D873" i="14"/>
  <c r="D872" i="14"/>
  <c r="D871" i="14"/>
  <c r="D869" i="14"/>
  <c r="D868" i="14"/>
  <c r="D867" i="14"/>
  <c r="D866" i="14"/>
  <c r="D865" i="14"/>
  <c r="D864" i="14"/>
  <c r="D863" i="14"/>
  <c r="D862" i="14"/>
  <c r="D861" i="14"/>
  <c r="D860" i="14"/>
  <c r="D859" i="14"/>
  <c r="D857" i="14"/>
  <c r="D856" i="14"/>
  <c r="D855" i="14"/>
  <c r="D854" i="14"/>
  <c r="D853" i="14"/>
  <c r="D852" i="14"/>
  <c r="D851" i="14"/>
  <c r="D850" i="14"/>
  <c r="D849" i="14"/>
  <c r="D848" i="14"/>
  <c r="D847" i="14"/>
  <c r="D845" i="14"/>
  <c r="D844" i="14"/>
  <c r="D843" i="14"/>
  <c r="D842" i="14"/>
  <c r="D841" i="14"/>
  <c r="D840" i="14"/>
  <c r="D839" i="14"/>
  <c r="D838" i="14"/>
  <c r="D837" i="14"/>
  <c r="D836" i="14"/>
  <c r="D835" i="14"/>
  <c r="D833" i="14"/>
  <c r="D832" i="14"/>
  <c r="D831" i="14"/>
  <c r="D830" i="14"/>
  <c r="D829" i="14"/>
  <c r="D828" i="14"/>
  <c r="D827" i="14"/>
  <c r="D826" i="14"/>
  <c r="D825" i="14"/>
  <c r="D824" i="14"/>
  <c r="D823" i="14"/>
  <c r="D821" i="14"/>
  <c r="D820" i="14"/>
  <c r="D819" i="14"/>
  <c r="D818" i="14"/>
  <c r="D817" i="14"/>
  <c r="D816" i="14"/>
  <c r="D815" i="14"/>
  <c r="D814" i="14"/>
  <c r="D813" i="14"/>
  <c r="D812" i="14"/>
  <c r="D811" i="14"/>
  <c r="D809" i="14"/>
  <c r="D808" i="14"/>
  <c r="D807" i="14"/>
  <c r="D806" i="14"/>
  <c r="D805" i="14"/>
  <c r="D804" i="14"/>
  <c r="D803" i="14"/>
  <c r="D802" i="14"/>
  <c r="D801" i="14"/>
  <c r="D800" i="14"/>
  <c r="D799" i="14"/>
  <c r="D797" i="14"/>
  <c r="D796" i="14"/>
  <c r="D795" i="14"/>
  <c r="D794" i="14"/>
  <c r="D793" i="14"/>
  <c r="D792" i="14"/>
  <c r="D791" i="14"/>
  <c r="D790" i="14"/>
  <c r="D789" i="14"/>
  <c r="D788" i="14"/>
  <c r="D787" i="14"/>
  <c r="D785" i="14"/>
  <c r="D784" i="14"/>
  <c r="D783" i="14"/>
  <c r="D782" i="14"/>
  <c r="D781" i="14"/>
  <c r="D780" i="14"/>
  <c r="D779" i="14"/>
  <c r="D778" i="14"/>
  <c r="D777" i="14"/>
  <c r="D776" i="14"/>
  <c r="D775" i="14"/>
  <c r="D773" i="14"/>
  <c r="D772" i="14"/>
  <c r="D771" i="14"/>
  <c r="D770" i="14"/>
  <c r="D769" i="14"/>
  <c r="D768" i="14"/>
  <c r="D767" i="14"/>
  <c r="D766" i="14"/>
  <c r="D765" i="14"/>
  <c r="D764" i="14"/>
  <c r="D763" i="14"/>
  <c r="D761" i="14"/>
  <c r="D760" i="14"/>
  <c r="D759" i="14"/>
  <c r="D758" i="14"/>
  <c r="D757" i="14"/>
  <c r="D756" i="14"/>
  <c r="D755" i="14"/>
  <c r="D754" i="14"/>
  <c r="D753" i="14"/>
  <c r="D752" i="14"/>
  <c r="D751" i="14"/>
  <c r="D749" i="14"/>
  <c r="D748" i="14"/>
  <c r="D747" i="14"/>
  <c r="D746" i="14"/>
  <c r="D745" i="14"/>
  <c r="D744" i="14"/>
  <c r="D743" i="14"/>
  <c r="D742" i="14"/>
  <c r="D741" i="14"/>
  <c r="D740" i="14"/>
  <c r="D739" i="14"/>
  <c r="D737" i="14"/>
  <c r="D736" i="14"/>
  <c r="D735" i="14"/>
  <c r="D734" i="14"/>
  <c r="D733" i="14"/>
  <c r="D732" i="14"/>
  <c r="D731" i="14"/>
  <c r="D730" i="14"/>
  <c r="D729" i="14"/>
  <c r="D728" i="14"/>
  <c r="D727" i="14"/>
  <c r="D725" i="14"/>
  <c r="D724" i="14"/>
  <c r="D723" i="14"/>
  <c r="D722" i="14"/>
  <c r="D721" i="14"/>
  <c r="D720" i="14"/>
  <c r="D719" i="14"/>
  <c r="D718" i="14"/>
  <c r="D717" i="14"/>
  <c r="D716" i="14"/>
  <c r="D715" i="14"/>
  <c r="D713" i="14"/>
  <c r="D712" i="14"/>
  <c r="D711" i="14"/>
  <c r="D710" i="14"/>
  <c r="D709" i="14"/>
  <c r="D708" i="14"/>
  <c r="D707" i="14"/>
  <c r="D706" i="14"/>
  <c r="D705" i="14"/>
  <c r="D704" i="14"/>
  <c r="D703" i="14"/>
  <c r="D701" i="14"/>
  <c r="D700" i="14"/>
  <c r="D699" i="14"/>
  <c r="D698" i="14"/>
  <c r="D697" i="14"/>
  <c r="D696" i="14"/>
  <c r="D695" i="14"/>
  <c r="D694" i="14"/>
  <c r="D693" i="14"/>
  <c r="D692" i="14"/>
  <c r="D691" i="14"/>
  <c r="D689" i="14"/>
  <c r="D688" i="14"/>
  <c r="D687" i="14"/>
  <c r="D686" i="14"/>
  <c r="D685" i="14"/>
  <c r="D684" i="14"/>
  <c r="D683" i="14"/>
  <c r="D682" i="14"/>
  <c r="D681" i="14"/>
  <c r="D680" i="14"/>
  <c r="D679" i="14"/>
  <c r="D677" i="14"/>
  <c r="D676" i="14"/>
  <c r="D675" i="14"/>
  <c r="D674" i="14"/>
  <c r="D673" i="14"/>
  <c r="D672" i="14"/>
  <c r="D671" i="14"/>
  <c r="D670" i="14"/>
  <c r="D669" i="14"/>
  <c r="D668" i="14"/>
  <c r="D667" i="14"/>
  <c r="D665" i="14"/>
  <c r="D664" i="14"/>
  <c r="D663" i="14"/>
  <c r="D662" i="14"/>
  <c r="D661" i="14"/>
  <c r="D660" i="14"/>
  <c r="D659" i="14"/>
  <c r="D658" i="14"/>
  <c r="D657" i="14"/>
  <c r="D656" i="14"/>
  <c r="D655" i="14"/>
  <c r="D653" i="14"/>
  <c r="D652" i="14"/>
  <c r="D651" i="14"/>
  <c r="D650" i="14"/>
  <c r="D649" i="14"/>
  <c r="D648" i="14"/>
  <c r="D647" i="14"/>
  <c r="D646" i="14"/>
  <c r="D645" i="14"/>
  <c r="D644" i="14"/>
  <c r="D643" i="14"/>
  <c r="D641" i="14"/>
  <c r="D640" i="14"/>
  <c r="D639" i="14"/>
  <c r="D638" i="14"/>
  <c r="D637" i="14"/>
  <c r="D636" i="14"/>
  <c r="D635" i="14"/>
  <c r="D634" i="14"/>
  <c r="D633" i="14"/>
  <c r="D632" i="14"/>
  <c r="D631" i="14"/>
  <c r="D629" i="14"/>
  <c r="D628" i="14"/>
  <c r="D627" i="14"/>
  <c r="D626" i="14"/>
  <c r="D625" i="14"/>
  <c r="D624" i="14"/>
  <c r="D623" i="14"/>
  <c r="D622" i="14"/>
  <c r="D621" i="14"/>
  <c r="D620" i="14"/>
  <c r="D619" i="14"/>
  <c r="D617" i="14"/>
  <c r="D616" i="14"/>
  <c r="D615" i="14"/>
  <c r="D614" i="14"/>
  <c r="D613" i="14"/>
  <c r="D612" i="14"/>
  <c r="D611" i="14"/>
  <c r="D610" i="14"/>
  <c r="D609" i="14"/>
  <c r="D608" i="14"/>
  <c r="D607" i="14"/>
  <c r="D605" i="14"/>
  <c r="D604" i="14"/>
  <c r="D603" i="14"/>
  <c r="D602" i="14"/>
  <c r="D601" i="14"/>
  <c r="D600" i="14"/>
  <c r="D599" i="14"/>
  <c r="D598" i="14"/>
  <c r="D597" i="14"/>
  <c r="D596" i="14"/>
  <c r="D595" i="14"/>
  <c r="D593" i="14"/>
  <c r="D592" i="14"/>
  <c r="D591" i="14"/>
  <c r="D590" i="14"/>
  <c r="D589" i="14"/>
  <c r="D588" i="14"/>
  <c r="D587" i="14"/>
  <c r="D586" i="14"/>
  <c r="D585" i="14"/>
  <c r="D584" i="14"/>
  <c r="D583" i="14"/>
  <c r="D581" i="14"/>
  <c r="D580" i="14"/>
  <c r="D579" i="14"/>
  <c r="D578" i="14"/>
  <c r="D577" i="14"/>
  <c r="D576" i="14"/>
  <c r="D575" i="14"/>
  <c r="D574" i="14"/>
  <c r="D573" i="14"/>
  <c r="D572" i="14"/>
  <c r="D571" i="14"/>
  <c r="D569" i="14"/>
  <c r="D568" i="14"/>
  <c r="D567" i="14"/>
  <c r="D566" i="14"/>
  <c r="D565" i="14"/>
  <c r="D564" i="14"/>
  <c r="D563" i="14"/>
  <c r="D562" i="14"/>
  <c r="D561" i="14"/>
  <c r="D560" i="14"/>
  <c r="D559" i="14"/>
  <c r="D557" i="14"/>
  <c r="D556" i="14"/>
  <c r="D555" i="14"/>
  <c r="D554" i="14"/>
  <c r="D553" i="14"/>
  <c r="D552" i="14"/>
  <c r="D551" i="14"/>
  <c r="D550" i="14"/>
  <c r="D549" i="14"/>
  <c r="D548" i="14"/>
  <c r="D547" i="14"/>
  <c r="D545" i="14"/>
  <c r="D544" i="14"/>
  <c r="D543" i="14"/>
  <c r="D542" i="14"/>
  <c r="D541" i="14"/>
  <c r="D540" i="14"/>
  <c r="D539" i="14"/>
  <c r="D538" i="14"/>
  <c r="D537" i="14"/>
  <c r="D536" i="14"/>
  <c r="D535" i="14"/>
  <c r="D533" i="14"/>
  <c r="D532" i="14"/>
  <c r="D531" i="14"/>
  <c r="D530" i="14"/>
  <c r="D529" i="14"/>
  <c r="D528" i="14"/>
  <c r="D527" i="14"/>
  <c r="D526" i="14"/>
  <c r="D525" i="14"/>
  <c r="D524" i="14"/>
  <c r="D523" i="14"/>
  <c r="D521" i="14"/>
  <c r="D520" i="14"/>
  <c r="D519" i="14"/>
  <c r="D518" i="14"/>
  <c r="D517" i="14"/>
  <c r="D516" i="14"/>
  <c r="D515" i="14"/>
  <c r="D514" i="14"/>
  <c r="D513" i="14"/>
  <c r="D512" i="14"/>
  <c r="D511" i="14"/>
  <c r="D509" i="14"/>
  <c r="D508" i="14"/>
  <c r="D507" i="14"/>
  <c r="D506" i="14"/>
  <c r="D505" i="14"/>
  <c r="D504" i="14"/>
  <c r="D503" i="14"/>
  <c r="D502" i="14"/>
  <c r="D501" i="14"/>
  <c r="D500" i="14"/>
  <c r="D499" i="14"/>
  <c r="D497" i="14"/>
  <c r="D496" i="14"/>
  <c r="D495" i="14"/>
  <c r="D494" i="14"/>
  <c r="D493" i="14"/>
  <c r="D492" i="14"/>
  <c r="D491" i="14"/>
  <c r="D490" i="14"/>
  <c r="D489" i="14"/>
  <c r="D488" i="14"/>
  <c r="D487" i="14"/>
  <c r="D485" i="14"/>
  <c r="D484" i="14"/>
  <c r="D483" i="14"/>
  <c r="D482" i="14"/>
  <c r="D481" i="14"/>
  <c r="D480" i="14"/>
  <c r="D479" i="14"/>
  <c r="D478" i="14"/>
  <c r="D477" i="14"/>
  <c r="D476" i="14"/>
  <c r="D475" i="14"/>
  <c r="D473" i="14"/>
  <c r="D472" i="14"/>
  <c r="D471" i="14"/>
  <c r="D470" i="14"/>
  <c r="D469" i="14"/>
  <c r="D468" i="14"/>
  <c r="D467" i="14"/>
  <c r="D466" i="14"/>
  <c r="D465" i="14"/>
  <c r="D464" i="14"/>
  <c r="D463" i="14"/>
  <c r="D461" i="14"/>
  <c r="D460" i="14"/>
  <c r="D459" i="14"/>
  <c r="D458" i="14"/>
  <c r="D457" i="14"/>
  <c r="D456" i="14"/>
  <c r="D455" i="14"/>
  <c r="D454" i="14"/>
  <c r="D453" i="14"/>
  <c r="D452" i="14"/>
  <c r="D451" i="14"/>
  <c r="D449" i="14"/>
  <c r="D448" i="14"/>
  <c r="D447" i="14"/>
  <c r="D446" i="14"/>
  <c r="D445" i="14"/>
  <c r="D444" i="14"/>
  <c r="D443" i="14"/>
  <c r="D442" i="14"/>
  <c r="D441" i="14"/>
  <c r="D440" i="14"/>
  <c r="D439" i="14"/>
  <c r="D437" i="14"/>
  <c r="D436" i="14"/>
  <c r="D435" i="14"/>
  <c r="D434" i="14"/>
  <c r="D433" i="14"/>
  <c r="D432" i="14"/>
  <c r="D431" i="14"/>
  <c r="D430" i="14"/>
  <c r="D429" i="14"/>
  <c r="D428" i="14"/>
  <c r="D427" i="14"/>
  <c r="D425" i="14"/>
  <c r="D424" i="14"/>
  <c r="D423" i="14"/>
  <c r="D422" i="14"/>
  <c r="D421" i="14"/>
  <c r="D420" i="14"/>
  <c r="D419" i="14"/>
  <c r="D418" i="14"/>
  <c r="D417" i="14"/>
  <c r="D416" i="14"/>
  <c r="D415" i="14"/>
  <c r="D413" i="14"/>
  <c r="D412" i="14"/>
  <c r="D411" i="14"/>
  <c r="D410" i="14"/>
  <c r="D409" i="14"/>
  <c r="D408" i="14"/>
  <c r="D407" i="14"/>
  <c r="D406" i="14"/>
  <c r="D405" i="14"/>
  <c r="D404" i="14"/>
  <c r="D403" i="14"/>
  <c r="D401" i="14"/>
  <c r="D400" i="14"/>
  <c r="D399" i="14"/>
  <c r="D398" i="14"/>
  <c r="D397" i="14"/>
  <c r="D396" i="14"/>
  <c r="D395" i="14"/>
  <c r="D394" i="14"/>
  <c r="D393" i="14"/>
  <c r="D392" i="14"/>
  <c r="D391" i="14"/>
  <c r="D389" i="14"/>
  <c r="D388" i="14"/>
  <c r="D387" i="14"/>
  <c r="D386" i="14"/>
  <c r="D385" i="14"/>
  <c r="D384" i="14"/>
  <c r="D383" i="14"/>
  <c r="D382" i="14"/>
  <c r="D381" i="14"/>
  <c r="D380" i="14"/>
  <c r="D379" i="14"/>
  <c r="D377" i="14"/>
  <c r="D376" i="14"/>
  <c r="D375" i="14"/>
  <c r="D374" i="14"/>
  <c r="D373" i="14"/>
  <c r="D372" i="14"/>
  <c r="D371" i="14"/>
  <c r="D370" i="14"/>
  <c r="D369" i="14"/>
  <c r="D368" i="14"/>
  <c r="D367" i="14"/>
  <c r="D365" i="14"/>
  <c r="D364" i="14"/>
  <c r="D363" i="14"/>
  <c r="D362" i="14"/>
  <c r="D361" i="14"/>
  <c r="D360" i="14"/>
  <c r="D359" i="14"/>
  <c r="D358" i="14"/>
  <c r="D357" i="14"/>
  <c r="D356" i="14"/>
  <c r="D355" i="14"/>
  <c r="D353" i="14"/>
  <c r="D352" i="14"/>
  <c r="D351" i="14"/>
  <c r="D350" i="14"/>
  <c r="D349" i="14"/>
  <c r="D348" i="14"/>
  <c r="D347" i="14"/>
  <c r="D346" i="14"/>
  <c r="D345" i="14"/>
  <c r="D344" i="14"/>
  <c r="D343" i="14"/>
  <c r="D341" i="14"/>
  <c r="D340" i="14"/>
  <c r="D339" i="14"/>
  <c r="D338" i="14"/>
  <c r="D337" i="14"/>
  <c r="D336" i="14"/>
  <c r="D335" i="14"/>
  <c r="D334" i="14"/>
  <c r="D333" i="14"/>
  <c r="D332" i="14"/>
  <c r="D331" i="14"/>
  <c r="D329" i="14"/>
  <c r="D328" i="14"/>
  <c r="D327" i="14"/>
  <c r="D326" i="14"/>
  <c r="D325" i="14"/>
  <c r="D324" i="14"/>
  <c r="D323" i="14"/>
  <c r="D322" i="14"/>
  <c r="D321" i="14"/>
  <c r="D320" i="14"/>
  <c r="D319" i="14"/>
  <c r="D317" i="14"/>
  <c r="D316" i="14"/>
  <c r="D315" i="14"/>
  <c r="D314" i="14"/>
  <c r="D313" i="14"/>
  <c r="D312" i="14"/>
  <c r="D311" i="14"/>
  <c r="D310" i="14"/>
  <c r="D309" i="14"/>
  <c r="D308" i="14"/>
  <c r="D307" i="14"/>
  <c r="D305" i="14"/>
  <c r="D304" i="14"/>
  <c r="D303" i="14"/>
  <c r="D302" i="14"/>
  <c r="D301" i="14"/>
  <c r="D300" i="14"/>
  <c r="D299" i="14"/>
  <c r="D298" i="14"/>
  <c r="D297" i="14"/>
  <c r="D296" i="14"/>
  <c r="D295" i="14"/>
  <c r="D293" i="14"/>
  <c r="D292" i="14"/>
  <c r="D291" i="14"/>
  <c r="D290" i="14"/>
  <c r="D289" i="14"/>
  <c r="D288" i="14"/>
  <c r="D287" i="14"/>
  <c r="D286" i="14"/>
  <c r="D285" i="14"/>
  <c r="D284" i="14"/>
  <c r="D283" i="14"/>
  <c r="D281" i="14"/>
  <c r="D280" i="14"/>
  <c r="D279" i="14"/>
  <c r="D277" i="14"/>
  <c r="D276" i="14"/>
  <c r="D275" i="14"/>
  <c r="D274" i="14"/>
  <c r="D273" i="14"/>
  <c r="D272" i="14"/>
  <c r="D271" i="14"/>
  <c r="D269" i="14"/>
  <c r="D268" i="14"/>
  <c r="D267" i="14"/>
  <c r="D266" i="14"/>
  <c r="D265" i="14"/>
  <c r="D264" i="14"/>
  <c r="D263" i="14"/>
  <c r="D262" i="14"/>
  <c r="D261" i="14"/>
  <c r="D260" i="14"/>
  <c r="D259" i="14"/>
  <c r="D257" i="14"/>
  <c r="D256" i="14"/>
  <c r="D255" i="14"/>
  <c r="D254" i="14"/>
  <c r="D253" i="14"/>
  <c r="D252" i="14"/>
  <c r="D251" i="14"/>
  <c r="D250" i="14"/>
  <c r="D249" i="14"/>
  <c r="D248" i="14"/>
  <c r="D247" i="14"/>
  <c r="D245" i="14"/>
  <c r="D244" i="14"/>
  <c r="D243" i="14"/>
  <c r="D242" i="14"/>
  <c r="D241" i="14"/>
  <c r="D240" i="14"/>
  <c r="D239" i="14"/>
  <c r="D238" i="14"/>
  <c r="D237" i="14"/>
  <c r="D236" i="14"/>
  <c r="D235" i="14"/>
  <c r="D233" i="14"/>
  <c r="D232" i="14"/>
  <c r="D231" i="14"/>
  <c r="D230" i="14"/>
  <c r="D229" i="14"/>
  <c r="D228" i="14"/>
  <c r="D227" i="14"/>
  <c r="D226" i="14"/>
  <c r="D225" i="14"/>
  <c r="D224" i="14"/>
  <c r="D223" i="14"/>
  <c r="D221" i="14"/>
  <c r="D220" i="14"/>
  <c r="D219" i="14"/>
  <c r="D218" i="14"/>
  <c r="D217" i="14"/>
  <c r="D216" i="14"/>
  <c r="D215" i="14"/>
  <c r="D214" i="14"/>
  <c r="D213" i="14"/>
  <c r="D212" i="14"/>
  <c r="D211" i="14"/>
  <c r="D209" i="14"/>
  <c r="D208" i="14"/>
  <c r="D207" i="14"/>
  <c r="D206" i="14"/>
  <c r="D205" i="14"/>
  <c r="D204" i="14"/>
  <c r="D203" i="14"/>
  <c r="D202" i="14"/>
  <c r="D201" i="14"/>
  <c r="D200" i="14"/>
  <c r="D199" i="14"/>
  <c r="D197" i="14"/>
  <c r="D196" i="14"/>
  <c r="D195" i="14"/>
  <c r="D194" i="14"/>
  <c r="D193" i="14"/>
  <c r="D192" i="14"/>
  <c r="D191" i="14"/>
  <c r="D190" i="14"/>
  <c r="D189" i="14"/>
  <c r="D188" i="14"/>
  <c r="D187" i="14"/>
  <c r="D185" i="14"/>
  <c r="D184" i="14"/>
  <c r="D183" i="14"/>
  <c r="D182" i="14"/>
  <c r="D181" i="14"/>
  <c r="D180" i="14"/>
  <c r="D179" i="14"/>
  <c r="D178" i="14"/>
  <c r="D177" i="14"/>
  <c r="D176" i="14"/>
  <c r="D175" i="14"/>
  <c r="D173" i="14"/>
  <c r="D172" i="14"/>
  <c r="D171" i="14"/>
  <c r="D170" i="14"/>
  <c r="D169" i="14"/>
  <c r="D168" i="14"/>
  <c r="D167" i="14"/>
  <c r="AD180" i="14"/>
  <c r="U180" i="14"/>
  <c r="D166" i="14"/>
  <c r="AD179" i="14"/>
  <c r="U179" i="14"/>
  <c r="D165" i="14"/>
  <c r="AD178" i="14"/>
  <c r="U178" i="14"/>
  <c r="D164" i="14"/>
  <c r="AD177" i="14"/>
  <c r="U177" i="14"/>
  <c r="D163" i="14"/>
  <c r="AD176" i="14"/>
  <c r="U176" i="14"/>
  <c r="AD175" i="14"/>
  <c r="U175" i="14"/>
  <c r="D161" i="14"/>
  <c r="AD174" i="14"/>
  <c r="U174" i="14"/>
  <c r="D160" i="14"/>
  <c r="AD173" i="14"/>
  <c r="U173" i="14"/>
  <c r="D159" i="14"/>
  <c r="D158" i="14"/>
  <c r="D157" i="14"/>
  <c r="D156" i="14"/>
  <c r="D155" i="14"/>
  <c r="D154" i="14"/>
  <c r="D153" i="14"/>
  <c r="D152" i="14"/>
  <c r="D151" i="14"/>
  <c r="D149" i="14"/>
  <c r="D148" i="14"/>
  <c r="D147" i="14"/>
  <c r="D146" i="14"/>
  <c r="D145" i="14"/>
  <c r="D144" i="14"/>
  <c r="D143" i="14"/>
  <c r="D142" i="14"/>
  <c r="D141" i="14"/>
  <c r="D140" i="14"/>
  <c r="D139" i="14"/>
  <c r="D137" i="14"/>
  <c r="D136" i="14"/>
  <c r="D135" i="14"/>
  <c r="D134" i="14"/>
  <c r="D133" i="14"/>
  <c r="D132" i="14"/>
  <c r="D131" i="14"/>
  <c r="D130" i="14"/>
  <c r="D129" i="14"/>
  <c r="D128" i="14"/>
  <c r="D127" i="14"/>
  <c r="D125" i="14"/>
  <c r="D124" i="14"/>
  <c r="D123" i="14"/>
  <c r="D122" i="14"/>
  <c r="D121" i="14"/>
  <c r="D120" i="14"/>
  <c r="D119" i="14"/>
  <c r="D118" i="14"/>
  <c r="D117" i="14"/>
  <c r="D116" i="14"/>
  <c r="D115" i="14"/>
  <c r="D113" i="14"/>
  <c r="D112" i="14"/>
  <c r="D111" i="14"/>
  <c r="D110" i="14"/>
  <c r="D109" i="14"/>
  <c r="D108" i="14"/>
  <c r="D107" i="14"/>
  <c r="D106" i="14"/>
  <c r="D105" i="14"/>
  <c r="D104" i="14"/>
  <c r="D103" i="14"/>
  <c r="D101" i="14"/>
  <c r="D100" i="14"/>
  <c r="D99" i="14"/>
  <c r="D98" i="14"/>
  <c r="D97" i="14"/>
  <c r="D96" i="14"/>
  <c r="D95" i="14"/>
  <c r="D94" i="14"/>
  <c r="D93" i="14"/>
  <c r="D92" i="14"/>
  <c r="D91" i="14"/>
  <c r="D89" i="14"/>
  <c r="D88" i="14"/>
  <c r="D87" i="14"/>
  <c r="D86" i="14"/>
  <c r="D85" i="14"/>
  <c r="D84" i="14"/>
  <c r="D83" i="14"/>
  <c r="D82" i="14"/>
  <c r="D81" i="14"/>
  <c r="D80" i="14"/>
  <c r="D79" i="14"/>
  <c r="D77" i="14"/>
  <c r="D76" i="14"/>
  <c r="D75" i="14"/>
  <c r="D74" i="14"/>
  <c r="D73" i="14"/>
  <c r="D72" i="14"/>
  <c r="D71" i="14"/>
  <c r="D70" i="14"/>
  <c r="D69" i="14"/>
  <c r="D68" i="14"/>
  <c r="D67" i="14"/>
  <c r="D65" i="14"/>
  <c r="D64" i="14"/>
  <c r="D63" i="14"/>
  <c r="D62" i="14"/>
  <c r="D61" i="14"/>
  <c r="D60" i="14"/>
  <c r="D59" i="14"/>
  <c r="D58" i="14"/>
  <c r="D57" i="14"/>
  <c r="D56" i="14"/>
  <c r="D55" i="14"/>
  <c r="D53" i="14"/>
  <c r="D52" i="14"/>
  <c r="D51" i="14"/>
  <c r="D50" i="14"/>
  <c r="D49" i="14"/>
  <c r="D48" i="14"/>
  <c r="D47" i="14"/>
  <c r="D46" i="14"/>
  <c r="D45" i="14"/>
  <c r="D44" i="14"/>
  <c r="D43" i="14"/>
  <c r="D41" i="14"/>
  <c r="D40" i="14"/>
  <c r="D39" i="14"/>
  <c r="D38" i="14"/>
  <c r="D37" i="14"/>
  <c r="D36" i="14"/>
  <c r="D35" i="14"/>
  <c r="D34" i="14"/>
  <c r="D33" i="14"/>
  <c r="D32" i="14"/>
  <c r="D31" i="14"/>
  <c r="D29" i="14"/>
  <c r="D28" i="14"/>
  <c r="D27" i="14"/>
  <c r="D26" i="14"/>
  <c r="D25" i="14"/>
  <c r="Y38" i="14"/>
  <c r="P38" i="14"/>
  <c r="D24" i="14"/>
  <c r="D23" i="14"/>
  <c r="D22" i="14"/>
  <c r="D21" i="14"/>
  <c r="D20" i="14"/>
  <c r="D19" i="14"/>
  <c r="T14" i="14"/>
  <c r="R14" i="14"/>
  <c r="Q14" i="14"/>
  <c r="T13" i="14"/>
  <c r="R13" i="14"/>
  <c r="Q13" i="14"/>
  <c r="D17" i="14"/>
  <c r="D16" i="14"/>
  <c r="D15" i="14"/>
  <c r="D14" i="14"/>
  <c r="Q9" i="14"/>
  <c r="S13" i="14" s="1"/>
  <c r="S14" i="14" s="1"/>
  <c r="D13" i="14"/>
  <c r="D12" i="14"/>
  <c r="R7" i="14"/>
  <c r="Q7" i="14"/>
  <c r="D11" i="14"/>
  <c r="D10" i="14"/>
  <c r="D9" i="14"/>
  <c r="D8" i="14"/>
  <c r="D7" i="14"/>
  <c r="I8" i="1"/>
  <c r="H8" i="1"/>
  <c r="F8" i="1"/>
  <c r="E8" i="1"/>
  <c r="D1240" i="13"/>
  <c r="D1228" i="13"/>
  <c r="D1216" i="13"/>
  <c r="D1204" i="13"/>
  <c r="D1192" i="13"/>
  <c r="D1180" i="13"/>
  <c r="D1168" i="13"/>
  <c r="D1156" i="13"/>
  <c r="D1144" i="13"/>
  <c r="D1132" i="13"/>
  <c r="D1120" i="13"/>
  <c r="D1096" i="13"/>
  <c r="D1084" i="13"/>
  <c r="D1072" i="13"/>
  <c r="D1060" i="13"/>
  <c r="D1048" i="13"/>
  <c r="D1036" i="13"/>
  <c r="D1024" i="13"/>
  <c r="D1012" i="13"/>
  <c r="D1000" i="13"/>
  <c r="D988" i="13"/>
  <c r="D976" i="13"/>
  <c r="D952" i="13"/>
  <c r="D940" i="13"/>
  <c r="D928" i="13"/>
  <c r="D916" i="13"/>
  <c r="D904" i="13"/>
  <c r="D892" i="13"/>
  <c r="D880" i="13"/>
  <c r="D868" i="13"/>
  <c r="D856" i="13"/>
  <c r="D844" i="13"/>
  <c r="D832" i="13"/>
  <c r="D808" i="13"/>
  <c r="D796" i="13"/>
  <c r="D784" i="13"/>
  <c r="D772" i="13"/>
  <c r="D760" i="13"/>
  <c r="D748" i="13"/>
  <c r="D736" i="13"/>
  <c r="D724" i="13"/>
  <c r="D712" i="13"/>
  <c r="D700" i="13"/>
  <c r="D688" i="13"/>
  <c r="D664" i="13"/>
  <c r="D652" i="13"/>
  <c r="D640" i="13"/>
  <c r="D628" i="13"/>
  <c r="D616" i="13"/>
  <c r="D604" i="13"/>
  <c r="D592" i="13"/>
  <c r="D580" i="13"/>
  <c r="D568" i="13"/>
  <c r="D556" i="13"/>
  <c r="D544" i="13"/>
  <c r="D520" i="13"/>
  <c r="D508" i="13"/>
  <c r="D496" i="13"/>
  <c r="D484" i="13"/>
  <c r="D472" i="13"/>
  <c r="D460" i="13"/>
  <c r="D448" i="13"/>
  <c r="D436" i="13"/>
  <c r="D424" i="13"/>
  <c r="D412" i="13"/>
  <c r="D400" i="13"/>
  <c r="D376" i="13"/>
  <c r="D364" i="13"/>
  <c r="D352" i="13"/>
  <c r="D340" i="13"/>
  <c r="D328" i="13"/>
  <c r="D316" i="13"/>
  <c r="D304" i="13"/>
  <c r="D295" i="13"/>
  <c r="D294" i="13"/>
  <c r="D292" i="13"/>
  <c r="D283" i="13"/>
  <c r="D282" i="13"/>
  <c r="D280" i="13"/>
  <c r="D270" i="13"/>
  <c r="D269" i="13"/>
  <c r="D268" i="13"/>
  <c r="D257" i="13"/>
  <c r="D256" i="13"/>
  <c r="D246" i="13"/>
  <c r="D245" i="13"/>
  <c r="D232" i="13"/>
  <c r="D220" i="13"/>
  <c r="D208" i="13"/>
  <c r="D202" i="13"/>
  <c r="D196" i="13"/>
  <c r="D191" i="13"/>
  <c r="D190" i="13"/>
  <c r="D189" i="13"/>
  <c r="D184" i="13"/>
  <c r="D179" i="13"/>
  <c r="D178" i="13"/>
  <c r="D177" i="13"/>
  <c r="D176" i="13"/>
  <c r="D172" i="13"/>
  <c r="D165" i="13"/>
  <c r="D164" i="13"/>
  <c r="D163" i="13"/>
  <c r="D160" i="13"/>
  <c r="D153" i="13"/>
  <c r="D152" i="13"/>
  <c r="D151" i="13"/>
  <c r="D150" i="13"/>
  <c r="D148" i="13"/>
  <c r="D140" i="13"/>
  <c r="D139" i="13"/>
  <c r="D138" i="13"/>
  <c r="D137" i="13"/>
  <c r="D136" i="13"/>
  <c r="D128" i="13"/>
  <c r="D127" i="13"/>
  <c r="D126" i="13"/>
  <c r="D125" i="13"/>
  <c r="D124" i="13"/>
  <c r="D116" i="13"/>
  <c r="D115" i="13"/>
  <c r="D114" i="13"/>
  <c r="D113" i="13"/>
  <c r="D112" i="13"/>
  <c r="D105" i="13"/>
  <c r="D104" i="13"/>
  <c r="D103" i="13"/>
  <c r="D102" i="13"/>
  <c r="D101" i="13"/>
  <c r="D91" i="13"/>
  <c r="D90" i="13"/>
  <c r="D89" i="13"/>
  <c r="D88" i="13"/>
  <c r="D84" i="13"/>
  <c r="D79" i="13"/>
  <c r="D78" i="13"/>
  <c r="D77" i="13"/>
  <c r="D76" i="13"/>
  <c r="D72" i="13"/>
  <c r="D71" i="13"/>
  <c r="D66" i="13"/>
  <c r="D65" i="13"/>
  <c r="D64" i="13"/>
  <c r="D60" i="13"/>
  <c r="D59" i="13"/>
  <c r="D58" i="13"/>
  <c r="D54" i="13"/>
  <c r="D53" i="13"/>
  <c r="D52" i="13"/>
  <c r="D47" i="13"/>
  <c r="D46" i="13"/>
  <c r="D45" i="13"/>
  <c r="D41" i="13"/>
  <c r="D40" i="13"/>
  <c r="D35" i="13"/>
  <c r="D34" i="13"/>
  <c r="D33" i="13"/>
  <c r="D32" i="13"/>
  <c r="D29" i="13"/>
  <c r="D28" i="13"/>
  <c r="D22" i="13"/>
  <c r="D21" i="13"/>
  <c r="D20" i="13"/>
  <c r="D19" i="13"/>
  <c r="D16" i="13"/>
  <c r="D10" i="13"/>
  <c r="D9" i="13"/>
  <c r="D8" i="13"/>
  <c r="D7" i="13"/>
  <c r="D6" i="13"/>
  <c r="Q22" i="13" s="1"/>
  <c r="D1252" i="13"/>
  <c r="D1108" i="13"/>
  <c r="D964" i="13"/>
  <c r="D820" i="13"/>
  <c r="D676" i="13"/>
  <c r="D532" i="13"/>
  <c r="D388" i="13"/>
  <c r="D244" i="13"/>
  <c r="D100" i="13"/>
  <c r="D1266" i="13"/>
  <c r="D1278" i="13"/>
  <c r="D1290" i="13"/>
  <c r="D1302" i="13"/>
  <c r="D1314" i="13"/>
  <c r="D1326" i="13"/>
  <c r="D1338" i="13"/>
  <c r="D1350" i="13"/>
  <c r="D1362" i="13"/>
  <c r="D1374" i="13"/>
  <c r="D1386" i="13"/>
  <c r="D1398" i="13"/>
  <c r="D1410" i="13"/>
  <c r="D1422" i="13"/>
  <c r="D1434" i="13"/>
  <c r="D1446" i="13"/>
  <c r="D1458" i="13"/>
  <c r="D1470" i="13"/>
  <c r="D1482" i="13"/>
  <c r="D1494" i="13"/>
  <c r="D1506" i="13"/>
  <c r="D1518" i="13"/>
  <c r="D1530" i="13"/>
  <c r="D1542" i="13"/>
  <c r="D1554" i="13"/>
  <c r="D1566" i="13"/>
  <c r="D1578" i="13"/>
  <c r="D1590" i="13"/>
  <c r="D1602" i="13"/>
  <c r="D1614" i="13"/>
  <c r="D1626" i="13"/>
  <c r="D1638" i="13"/>
  <c r="D1650" i="13"/>
  <c r="D1662" i="13"/>
  <c r="D1674" i="13"/>
  <c r="D1686" i="13"/>
  <c r="D1698" i="13"/>
  <c r="D1710" i="13"/>
  <c r="D1722" i="13"/>
  <c r="D1734" i="13"/>
  <c r="D1746" i="13"/>
  <c r="D1758" i="13"/>
  <c r="D1770" i="13"/>
  <c r="D1782" i="13"/>
  <c r="D1794" i="13"/>
  <c r="D1806" i="13"/>
  <c r="D1818" i="13"/>
  <c r="D1830" i="13"/>
  <c r="D1842" i="13"/>
  <c r="D1854" i="13"/>
  <c r="T14" i="13"/>
  <c r="U181" i="13"/>
  <c r="U180" i="13"/>
  <c r="U179" i="13"/>
  <c r="U178" i="13"/>
  <c r="U177" i="13"/>
  <c r="U176" i="13"/>
  <c r="U175" i="13"/>
  <c r="U174" i="13"/>
  <c r="AD181" i="13"/>
  <c r="AD180" i="13"/>
  <c r="AD179" i="13"/>
  <c r="AD178" i="13"/>
  <c r="AD177" i="13"/>
  <c r="AD176" i="13"/>
  <c r="AD175" i="13"/>
  <c r="AD174" i="13"/>
  <c r="D1864" i="13"/>
  <c r="D1863" i="13"/>
  <c r="D1862" i="13"/>
  <c r="D1861" i="13"/>
  <c r="D1860" i="13"/>
  <c r="D1859" i="13"/>
  <c r="D1858" i="13"/>
  <c r="D1857" i="13"/>
  <c r="D1856" i="13"/>
  <c r="D1855" i="13"/>
  <c r="D1853" i="13"/>
  <c r="D1852" i="13"/>
  <c r="D1851" i="13"/>
  <c r="D1850" i="13"/>
  <c r="D1849" i="13"/>
  <c r="D1848" i="13"/>
  <c r="D1847" i="13"/>
  <c r="D1846" i="13"/>
  <c r="D1845" i="13"/>
  <c r="D1844" i="13"/>
  <c r="D1843" i="13"/>
  <c r="D1841" i="13"/>
  <c r="D1840" i="13"/>
  <c r="D1839" i="13"/>
  <c r="D1838" i="13"/>
  <c r="D1837" i="13"/>
  <c r="D1836" i="13"/>
  <c r="D1835" i="13"/>
  <c r="D1834" i="13"/>
  <c r="D1833" i="13"/>
  <c r="D1832" i="13"/>
  <c r="D1831" i="13"/>
  <c r="D1829" i="13"/>
  <c r="D1828" i="13"/>
  <c r="D1827" i="13"/>
  <c r="D1826" i="13"/>
  <c r="D1825" i="13"/>
  <c r="D1824" i="13"/>
  <c r="D1823" i="13"/>
  <c r="D1822" i="13"/>
  <c r="D1821" i="13"/>
  <c r="D1820" i="13"/>
  <c r="D1819" i="13"/>
  <c r="D1817" i="13"/>
  <c r="D1816" i="13"/>
  <c r="D1815" i="13"/>
  <c r="D1814" i="13"/>
  <c r="D1813" i="13"/>
  <c r="D1812" i="13"/>
  <c r="D1811" i="13"/>
  <c r="D1810" i="13"/>
  <c r="D1809" i="13"/>
  <c r="D1808" i="13"/>
  <c r="D1807" i="13"/>
  <c r="D1805" i="13"/>
  <c r="D1804" i="13"/>
  <c r="D1803" i="13"/>
  <c r="D1802" i="13"/>
  <c r="D1801" i="13"/>
  <c r="D1800" i="13"/>
  <c r="D1799" i="13"/>
  <c r="D1798" i="13"/>
  <c r="D1797" i="13"/>
  <c r="D1796" i="13"/>
  <c r="D1795" i="13"/>
  <c r="D1793" i="13"/>
  <c r="D1792" i="13"/>
  <c r="D1791" i="13"/>
  <c r="D1790" i="13"/>
  <c r="D1789" i="13"/>
  <c r="D1788" i="13"/>
  <c r="D1787" i="13"/>
  <c r="D1786" i="13"/>
  <c r="D1785" i="13"/>
  <c r="D1784" i="13"/>
  <c r="D1783" i="13"/>
  <c r="D1781" i="13"/>
  <c r="D1780" i="13"/>
  <c r="D1779" i="13"/>
  <c r="D1778" i="13"/>
  <c r="D1777" i="13"/>
  <c r="D1776" i="13"/>
  <c r="D1775" i="13"/>
  <c r="D1774" i="13"/>
  <c r="D1773" i="13"/>
  <c r="D1772" i="13"/>
  <c r="D1771" i="13"/>
  <c r="D1769" i="13"/>
  <c r="D1768" i="13"/>
  <c r="D1767" i="13"/>
  <c r="D1766" i="13"/>
  <c r="D1765" i="13"/>
  <c r="D1764" i="13"/>
  <c r="D1763" i="13"/>
  <c r="D1762" i="13"/>
  <c r="D1761" i="13"/>
  <c r="D1760" i="13"/>
  <c r="D1759" i="13"/>
  <c r="D1757" i="13"/>
  <c r="D1756" i="13"/>
  <c r="D1755" i="13"/>
  <c r="D1754" i="13"/>
  <c r="D1753" i="13"/>
  <c r="D1752" i="13"/>
  <c r="D1751" i="13"/>
  <c r="D1750" i="13"/>
  <c r="D1749" i="13"/>
  <c r="D1748" i="13"/>
  <c r="D1747" i="13"/>
  <c r="D1745" i="13"/>
  <c r="D1744" i="13"/>
  <c r="D1743" i="13"/>
  <c r="D1742" i="13"/>
  <c r="D1741" i="13"/>
  <c r="D1740" i="13"/>
  <c r="D1739" i="13"/>
  <c r="D1738" i="13"/>
  <c r="D1737" i="13"/>
  <c r="D1736" i="13"/>
  <c r="D1735" i="13"/>
  <c r="D1733" i="13"/>
  <c r="D1732" i="13"/>
  <c r="D1731" i="13"/>
  <c r="D1730" i="13"/>
  <c r="D1729" i="13"/>
  <c r="D1728" i="13"/>
  <c r="D1727" i="13"/>
  <c r="D1726" i="13"/>
  <c r="D1725" i="13"/>
  <c r="D1724" i="13"/>
  <c r="D1723" i="13"/>
  <c r="D1721" i="13"/>
  <c r="D1720" i="13"/>
  <c r="D1719" i="13"/>
  <c r="D1718" i="13"/>
  <c r="D1717" i="13"/>
  <c r="D1716" i="13"/>
  <c r="D1715" i="13"/>
  <c r="D1714" i="13"/>
  <c r="D1713" i="13"/>
  <c r="D1712" i="13"/>
  <c r="D1711" i="13"/>
  <c r="D1709" i="13"/>
  <c r="D1708" i="13"/>
  <c r="D1707" i="13"/>
  <c r="D1706" i="13"/>
  <c r="D1705" i="13"/>
  <c r="D1704" i="13"/>
  <c r="D1703" i="13"/>
  <c r="D1702" i="13"/>
  <c r="D1701" i="13"/>
  <c r="D1700" i="13"/>
  <c r="D1699" i="13"/>
  <c r="D1697" i="13"/>
  <c r="D1696" i="13"/>
  <c r="D1695" i="13"/>
  <c r="D1694" i="13"/>
  <c r="D1693" i="13"/>
  <c r="D1692" i="13"/>
  <c r="D1691" i="13"/>
  <c r="D1690" i="13"/>
  <c r="D1689" i="13"/>
  <c r="D1688" i="13"/>
  <c r="D1687" i="13"/>
  <c r="D1685" i="13"/>
  <c r="D1684" i="13"/>
  <c r="D1683" i="13"/>
  <c r="D1682" i="13"/>
  <c r="D1681" i="13"/>
  <c r="D1680" i="13"/>
  <c r="D1679" i="13"/>
  <c r="D1678" i="13"/>
  <c r="D1677" i="13"/>
  <c r="D1676" i="13"/>
  <c r="D1675" i="13"/>
  <c r="D1673" i="13"/>
  <c r="D1672" i="13"/>
  <c r="D1671" i="13"/>
  <c r="D1670" i="13"/>
  <c r="D1669" i="13"/>
  <c r="D1668" i="13"/>
  <c r="D1667" i="13"/>
  <c r="D1666" i="13"/>
  <c r="D1665" i="13"/>
  <c r="D1664" i="13"/>
  <c r="D1663" i="13"/>
  <c r="D1661" i="13"/>
  <c r="D1660" i="13"/>
  <c r="D1659" i="13"/>
  <c r="D1658" i="13"/>
  <c r="D1657" i="13"/>
  <c r="D1656" i="13"/>
  <c r="D1655" i="13"/>
  <c r="D1654" i="13"/>
  <c r="D1653" i="13"/>
  <c r="D1652" i="13"/>
  <c r="D1651" i="13"/>
  <c r="D1649" i="13"/>
  <c r="D1648" i="13"/>
  <c r="D1647" i="13"/>
  <c r="D1646" i="13"/>
  <c r="D1645" i="13"/>
  <c r="D1644" i="13"/>
  <c r="D1643" i="13"/>
  <c r="D1642" i="13"/>
  <c r="D1641" i="13"/>
  <c r="D1640" i="13"/>
  <c r="D1639" i="13"/>
  <c r="D1637" i="13"/>
  <c r="D1636" i="13"/>
  <c r="D1635" i="13"/>
  <c r="D1634" i="13"/>
  <c r="D1633" i="13"/>
  <c r="D1632" i="13"/>
  <c r="D1631" i="13"/>
  <c r="D1630" i="13"/>
  <c r="D1629" i="13"/>
  <c r="D1628" i="13"/>
  <c r="D1627" i="13"/>
  <c r="D1625" i="13"/>
  <c r="D1624" i="13"/>
  <c r="D1623" i="13"/>
  <c r="D1622" i="13"/>
  <c r="D1621" i="13"/>
  <c r="D1620" i="13"/>
  <c r="D1619" i="13"/>
  <c r="D1618" i="13"/>
  <c r="D1617" i="13"/>
  <c r="D1616" i="13"/>
  <c r="D1615" i="13"/>
  <c r="D1613" i="13"/>
  <c r="D1612" i="13"/>
  <c r="D1611" i="13"/>
  <c r="D1610" i="13"/>
  <c r="D1609" i="13"/>
  <c r="D1608" i="13"/>
  <c r="D1607" i="13"/>
  <c r="D1606" i="13"/>
  <c r="D1605" i="13"/>
  <c r="D1604" i="13"/>
  <c r="D1603" i="13"/>
  <c r="D1601" i="13"/>
  <c r="D1600" i="13"/>
  <c r="D1599" i="13"/>
  <c r="D1598" i="13"/>
  <c r="D1597" i="13"/>
  <c r="D1596" i="13"/>
  <c r="D1595" i="13"/>
  <c r="D1594" i="13"/>
  <c r="D1593" i="13"/>
  <c r="D1592" i="13"/>
  <c r="D1591" i="13"/>
  <c r="D1589" i="13"/>
  <c r="D1588" i="13"/>
  <c r="D1587" i="13"/>
  <c r="D1586" i="13"/>
  <c r="D1585" i="13"/>
  <c r="D1584" i="13"/>
  <c r="D1583" i="13"/>
  <c r="D1582" i="13"/>
  <c r="D1581" i="13"/>
  <c r="D1580" i="13"/>
  <c r="D1579" i="13"/>
  <c r="D1577" i="13"/>
  <c r="D1576" i="13"/>
  <c r="D1575" i="13"/>
  <c r="D1574" i="13"/>
  <c r="D1573" i="13"/>
  <c r="D1572" i="13"/>
  <c r="D1571" i="13"/>
  <c r="D1570" i="13"/>
  <c r="D1569" i="13"/>
  <c r="D1568" i="13"/>
  <c r="D1567" i="13"/>
  <c r="D1565" i="13"/>
  <c r="D1564" i="13"/>
  <c r="D1563" i="13"/>
  <c r="D1562" i="13"/>
  <c r="D1561" i="13"/>
  <c r="D1560" i="13"/>
  <c r="D1559" i="13"/>
  <c r="D1558" i="13"/>
  <c r="D1557" i="13"/>
  <c r="D1556" i="13"/>
  <c r="D1555" i="13"/>
  <c r="D1553" i="13"/>
  <c r="D1552" i="13"/>
  <c r="D1551" i="13"/>
  <c r="D1550" i="13"/>
  <c r="D1549" i="13"/>
  <c r="D1548" i="13"/>
  <c r="D1547" i="13"/>
  <c r="D1546" i="13"/>
  <c r="D1545" i="13"/>
  <c r="D1544" i="13"/>
  <c r="D1543" i="13"/>
  <c r="D1541" i="13"/>
  <c r="D1540" i="13"/>
  <c r="D1539" i="13"/>
  <c r="D1538" i="13"/>
  <c r="D1537" i="13"/>
  <c r="D1536" i="13"/>
  <c r="D1535" i="13"/>
  <c r="D1534" i="13"/>
  <c r="D1533" i="13"/>
  <c r="D1532" i="13"/>
  <c r="D1531" i="13"/>
  <c r="D1529" i="13"/>
  <c r="D1528" i="13"/>
  <c r="D1527" i="13"/>
  <c r="D1526" i="13"/>
  <c r="D1525" i="13"/>
  <c r="D1524" i="13"/>
  <c r="D1523" i="13"/>
  <c r="D1522" i="13"/>
  <c r="D1521" i="13"/>
  <c r="D1520" i="13"/>
  <c r="D1519" i="13"/>
  <c r="D1517" i="13"/>
  <c r="D1516" i="13"/>
  <c r="D1515" i="13"/>
  <c r="D1514" i="13"/>
  <c r="D1513" i="13"/>
  <c r="D1512" i="13"/>
  <c r="D1511" i="13"/>
  <c r="D1510" i="13"/>
  <c r="D1509" i="13"/>
  <c r="D1508" i="13"/>
  <c r="D1507" i="13"/>
  <c r="D1505" i="13"/>
  <c r="D1504" i="13"/>
  <c r="D1503" i="13"/>
  <c r="D1502" i="13"/>
  <c r="D1501" i="13"/>
  <c r="D1500" i="13"/>
  <c r="D1499" i="13"/>
  <c r="D1498" i="13"/>
  <c r="D1497" i="13"/>
  <c r="D1496" i="13"/>
  <c r="D1495" i="13"/>
  <c r="D1493" i="13"/>
  <c r="D1492" i="13"/>
  <c r="D1491" i="13"/>
  <c r="D1490" i="13"/>
  <c r="D1489" i="13"/>
  <c r="D1488" i="13"/>
  <c r="D1487" i="13"/>
  <c r="D1486" i="13"/>
  <c r="D1485" i="13"/>
  <c r="D1484" i="13"/>
  <c r="D1483" i="13"/>
  <c r="D1481" i="13"/>
  <c r="D1480" i="13"/>
  <c r="D1479" i="13"/>
  <c r="D1478" i="13"/>
  <c r="D1477" i="13"/>
  <c r="D1476" i="13"/>
  <c r="D1475" i="13"/>
  <c r="D1474" i="13"/>
  <c r="D1473" i="13"/>
  <c r="D1472" i="13"/>
  <c r="D1471" i="13"/>
  <c r="D1469" i="13"/>
  <c r="D1468" i="13"/>
  <c r="D1467" i="13"/>
  <c r="D1466" i="13"/>
  <c r="D1465" i="13"/>
  <c r="D1464" i="13"/>
  <c r="D1463" i="13"/>
  <c r="D1462" i="13"/>
  <c r="D1461" i="13"/>
  <c r="D1460" i="13"/>
  <c r="D1459" i="13"/>
  <c r="D1457" i="13"/>
  <c r="D1456" i="13"/>
  <c r="D1455" i="13"/>
  <c r="D1454" i="13"/>
  <c r="D1453" i="13"/>
  <c r="D1452" i="13"/>
  <c r="D1451" i="13"/>
  <c r="D1450" i="13"/>
  <c r="D1449" i="13"/>
  <c r="D1448" i="13"/>
  <c r="D1447" i="13"/>
  <c r="D1445" i="13"/>
  <c r="D1444" i="13"/>
  <c r="D1443" i="13"/>
  <c r="D1442" i="13"/>
  <c r="D1441" i="13"/>
  <c r="D1440" i="13"/>
  <c r="D1439" i="13"/>
  <c r="D1438" i="13"/>
  <c r="D1437" i="13"/>
  <c r="D1436" i="13"/>
  <c r="D1435" i="13"/>
  <c r="D1433" i="13"/>
  <c r="D1432" i="13"/>
  <c r="D1431" i="13"/>
  <c r="D1430" i="13"/>
  <c r="D1429" i="13"/>
  <c r="D1428" i="13"/>
  <c r="D1427" i="13"/>
  <c r="D1426" i="13"/>
  <c r="D1425" i="13"/>
  <c r="D1424" i="13"/>
  <c r="D1423" i="13"/>
  <c r="D1421" i="13"/>
  <c r="D1420" i="13"/>
  <c r="D1419" i="13"/>
  <c r="D1418" i="13"/>
  <c r="D1417" i="13"/>
  <c r="D1416" i="13"/>
  <c r="D1415" i="13"/>
  <c r="D1414" i="13"/>
  <c r="D1413" i="13"/>
  <c r="D1412" i="13"/>
  <c r="D1411" i="13"/>
  <c r="D1409" i="13"/>
  <c r="D1408" i="13"/>
  <c r="D1407" i="13"/>
  <c r="D1406" i="13"/>
  <c r="D1405" i="13"/>
  <c r="D1404" i="13"/>
  <c r="D1403" i="13"/>
  <c r="D1402" i="13"/>
  <c r="D1401" i="13"/>
  <c r="D1400" i="13"/>
  <c r="D1399" i="13"/>
  <c r="D1397" i="13"/>
  <c r="D1396" i="13"/>
  <c r="D1395" i="13"/>
  <c r="D1394" i="13"/>
  <c r="D1393" i="13"/>
  <c r="D1392" i="13"/>
  <c r="D1391" i="13"/>
  <c r="D1390" i="13"/>
  <c r="D1389" i="13"/>
  <c r="D1388" i="13"/>
  <c r="D1387" i="13"/>
  <c r="D1385" i="13"/>
  <c r="D1384" i="13"/>
  <c r="D1383" i="13"/>
  <c r="D1382" i="13"/>
  <c r="D1381" i="13"/>
  <c r="D1380" i="13"/>
  <c r="D1379" i="13"/>
  <c r="D1378" i="13"/>
  <c r="D1377" i="13"/>
  <c r="D1376" i="13"/>
  <c r="D1375" i="13"/>
  <c r="D1373" i="13"/>
  <c r="D1372" i="13"/>
  <c r="D1371" i="13"/>
  <c r="D1370" i="13"/>
  <c r="D1369" i="13"/>
  <c r="D1368" i="13"/>
  <c r="D1367" i="13"/>
  <c r="D1366" i="13"/>
  <c r="D1365" i="13"/>
  <c r="D1364" i="13"/>
  <c r="D1363" i="13"/>
  <c r="D1361" i="13"/>
  <c r="D1360" i="13"/>
  <c r="D1359" i="13"/>
  <c r="D1358" i="13"/>
  <c r="D1357" i="13"/>
  <c r="D1356" i="13"/>
  <c r="D1355" i="13"/>
  <c r="D1354" i="13"/>
  <c r="D1353" i="13"/>
  <c r="D1352" i="13"/>
  <c r="D1351" i="13"/>
  <c r="D1349" i="13"/>
  <c r="D1348" i="13"/>
  <c r="D1347" i="13"/>
  <c r="D1346" i="13"/>
  <c r="D1345" i="13"/>
  <c r="D1344" i="13"/>
  <c r="D1343" i="13"/>
  <c r="D1342" i="13"/>
  <c r="D1341" i="13"/>
  <c r="D1340" i="13"/>
  <c r="D1339" i="13"/>
  <c r="D1337" i="13"/>
  <c r="D1336" i="13"/>
  <c r="D1335" i="13"/>
  <c r="D1334" i="13"/>
  <c r="D1333" i="13"/>
  <c r="D1332" i="13"/>
  <c r="D1331" i="13"/>
  <c r="D1330" i="13"/>
  <c r="D1329" i="13"/>
  <c r="D1328" i="13"/>
  <c r="D1327" i="13"/>
  <c r="D1325" i="13"/>
  <c r="D1324" i="13"/>
  <c r="D1323" i="13"/>
  <c r="D1322" i="13"/>
  <c r="D1321" i="13"/>
  <c r="D1320" i="13"/>
  <c r="D1319" i="13"/>
  <c r="D1318" i="13"/>
  <c r="D1317" i="13"/>
  <c r="D1316" i="13"/>
  <c r="D1315" i="13"/>
  <c r="D1313" i="13"/>
  <c r="D1312" i="13"/>
  <c r="D1311" i="13"/>
  <c r="D1310" i="13"/>
  <c r="D1309" i="13"/>
  <c r="D1308" i="13"/>
  <c r="D1307" i="13"/>
  <c r="D1306" i="13"/>
  <c r="D1305" i="13"/>
  <c r="D1304" i="13"/>
  <c r="D1303" i="13"/>
  <c r="D1301" i="13"/>
  <c r="D1300" i="13"/>
  <c r="D1299" i="13"/>
  <c r="D1298" i="13"/>
  <c r="D1297" i="13"/>
  <c r="D1296" i="13"/>
  <c r="D1295" i="13"/>
  <c r="D1294" i="13"/>
  <c r="D1293" i="13"/>
  <c r="D1292" i="13"/>
  <c r="D1291" i="13"/>
  <c r="D1289" i="13"/>
  <c r="D1288" i="13"/>
  <c r="D1287" i="13"/>
  <c r="D1286" i="13"/>
  <c r="D1285" i="13"/>
  <c r="D1284" i="13"/>
  <c r="D1283" i="13"/>
  <c r="D1282" i="13"/>
  <c r="D1281" i="13"/>
  <c r="D1280" i="13"/>
  <c r="D1279" i="13"/>
  <c r="D1277" i="13"/>
  <c r="D1276" i="13"/>
  <c r="D1275" i="13"/>
  <c r="D1274" i="13"/>
  <c r="D1273" i="13"/>
  <c r="D1272" i="13"/>
  <c r="D1271" i="13"/>
  <c r="D1270" i="13"/>
  <c r="D1269" i="13"/>
  <c r="D1268" i="13"/>
  <c r="D1267" i="13"/>
  <c r="D1265" i="13"/>
  <c r="D11" i="13"/>
  <c r="D12" i="13"/>
  <c r="D13" i="13"/>
  <c r="D14" i="13"/>
  <c r="D15" i="13"/>
  <c r="D17" i="13"/>
  <c r="D18" i="13"/>
  <c r="D23" i="13"/>
  <c r="D24" i="13"/>
  <c r="D25" i="13"/>
  <c r="D26" i="13"/>
  <c r="D27" i="13"/>
  <c r="D30" i="13"/>
  <c r="D31" i="13"/>
  <c r="D36" i="13"/>
  <c r="D37" i="13"/>
  <c r="D38" i="13"/>
  <c r="D39" i="13"/>
  <c r="D42" i="13"/>
  <c r="D43" i="13"/>
  <c r="D44" i="13"/>
  <c r="D48" i="13"/>
  <c r="D49" i="13"/>
  <c r="D50" i="13"/>
  <c r="D51" i="13"/>
  <c r="D55" i="13"/>
  <c r="D56" i="13"/>
  <c r="D57" i="13"/>
  <c r="D61" i="13"/>
  <c r="D62" i="13"/>
  <c r="D63" i="13"/>
  <c r="D67" i="13"/>
  <c r="D68" i="13"/>
  <c r="D69" i="13"/>
  <c r="D70" i="13"/>
  <c r="D73" i="13"/>
  <c r="D74" i="13"/>
  <c r="D75" i="13"/>
  <c r="D80" i="13"/>
  <c r="D81" i="13"/>
  <c r="D82" i="13"/>
  <c r="D83" i="13"/>
  <c r="D85" i="13"/>
  <c r="D86" i="13"/>
  <c r="D87" i="13"/>
  <c r="D92" i="13"/>
  <c r="D93" i="13"/>
  <c r="D94" i="13"/>
  <c r="D95" i="13"/>
  <c r="D96" i="13"/>
  <c r="D97" i="13"/>
  <c r="D98" i="13"/>
  <c r="D99" i="13"/>
  <c r="D106" i="13"/>
  <c r="D107" i="13"/>
  <c r="D108" i="13"/>
  <c r="D109" i="13"/>
  <c r="D110" i="13"/>
  <c r="D111" i="13"/>
  <c r="D117" i="13"/>
  <c r="D118" i="13"/>
  <c r="D119" i="13"/>
  <c r="D120" i="13"/>
  <c r="D121" i="13"/>
  <c r="D122" i="13"/>
  <c r="D123" i="13"/>
  <c r="D129" i="13"/>
  <c r="D130" i="13"/>
  <c r="D131" i="13"/>
  <c r="D132" i="13"/>
  <c r="D133" i="13"/>
  <c r="D134" i="13"/>
  <c r="D135" i="13"/>
  <c r="D141" i="13"/>
  <c r="D142" i="13"/>
  <c r="D143" i="13"/>
  <c r="D144" i="13"/>
  <c r="D145" i="13"/>
  <c r="D146" i="13"/>
  <c r="D147" i="13"/>
  <c r="D149" i="13"/>
  <c r="D154" i="13"/>
  <c r="D155" i="13"/>
  <c r="D156" i="13"/>
  <c r="D157" i="13"/>
  <c r="D158" i="13"/>
  <c r="D159" i="13"/>
  <c r="D161" i="13"/>
  <c r="D162" i="13"/>
  <c r="D166" i="13"/>
  <c r="D167" i="13"/>
  <c r="D168" i="13"/>
  <c r="D169" i="13"/>
  <c r="D170" i="13"/>
  <c r="D171" i="13"/>
  <c r="D173" i="13"/>
  <c r="D174" i="13"/>
  <c r="D175" i="13"/>
  <c r="D180" i="13"/>
  <c r="D181" i="13"/>
  <c r="D182" i="13"/>
  <c r="D183" i="13"/>
  <c r="D185" i="13"/>
  <c r="D186" i="13"/>
  <c r="D187" i="13"/>
  <c r="D188" i="13"/>
  <c r="D192" i="13"/>
  <c r="D193" i="13"/>
  <c r="D194" i="13"/>
  <c r="D195" i="13"/>
  <c r="D197" i="13"/>
  <c r="D198" i="13"/>
  <c r="D199" i="13"/>
  <c r="D200" i="13"/>
  <c r="D201" i="13"/>
  <c r="D203" i="13"/>
  <c r="D204" i="13"/>
  <c r="D205" i="13"/>
  <c r="D206" i="13"/>
  <c r="D207" i="13"/>
  <c r="D209" i="13"/>
  <c r="D210" i="13"/>
  <c r="D211" i="13"/>
  <c r="D212" i="13"/>
  <c r="D213" i="13"/>
  <c r="D214" i="13"/>
  <c r="D215" i="13"/>
  <c r="D216" i="13"/>
  <c r="D217" i="13"/>
  <c r="D218" i="13"/>
  <c r="D219" i="13"/>
  <c r="D221" i="13"/>
  <c r="D222" i="13"/>
  <c r="D223" i="13"/>
  <c r="D224" i="13"/>
  <c r="D225" i="13"/>
  <c r="D226" i="13"/>
  <c r="D227" i="13"/>
  <c r="D228" i="13"/>
  <c r="D1264" i="13"/>
  <c r="D1263" i="13"/>
  <c r="D1262" i="13"/>
  <c r="D1261" i="13"/>
  <c r="D1260" i="13"/>
  <c r="D1259" i="13"/>
  <c r="D1258" i="13"/>
  <c r="D1257" i="13"/>
  <c r="D1256" i="13"/>
  <c r="D1255" i="13"/>
  <c r="D1254" i="13"/>
  <c r="D1253" i="13"/>
  <c r="D1251" i="13"/>
  <c r="D1250" i="13"/>
  <c r="D1249" i="13"/>
  <c r="D1248" i="13"/>
  <c r="D1247" i="13"/>
  <c r="D1246" i="13"/>
  <c r="D1245" i="13"/>
  <c r="D1244" i="13"/>
  <c r="D1243" i="13"/>
  <c r="D1242" i="13"/>
  <c r="D1241" i="13"/>
  <c r="D1239" i="13"/>
  <c r="D1238" i="13"/>
  <c r="D1237" i="13"/>
  <c r="D1236" i="13"/>
  <c r="D1235" i="13"/>
  <c r="D1234" i="13"/>
  <c r="D1233" i="13"/>
  <c r="D1232" i="13"/>
  <c r="D1231" i="13"/>
  <c r="D1230" i="13"/>
  <c r="D1229" i="13"/>
  <c r="D1227" i="13"/>
  <c r="D1226" i="13"/>
  <c r="D1225" i="13"/>
  <c r="D1224" i="13"/>
  <c r="D1223" i="13"/>
  <c r="D1222" i="13"/>
  <c r="D1221" i="13"/>
  <c r="D1220" i="13"/>
  <c r="D1219" i="13"/>
  <c r="D1218" i="13"/>
  <c r="D1217" i="13"/>
  <c r="D1215" i="13"/>
  <c r="D1214" i="13"/>
  <c r="D1213" i="13"/>
  <c r="D1212" i="13"/>
  <c r="D1211" i="13"/>
  <c r="D1210" i="13"/>
  <c r="D1209" i="13"/>
  <c r="D1208" i="13"/>
  <c r="D1207" i="13"/>
  <c r="D1206" i="13"/>
  <c r="D1205" i="13"/>
  <c r="D1203" i="13"/>
  <c r="D1202" i="13"/>
  <c r="D1201" i="13"/>
  <c r="D1200" i="13"/>
  <c r="D1199" i="13"/>
  <c r="D1198" i="13"/>
  <c r="D1197" i="13"/>
  <c r="D1196" i="13"/>
  <c r="D1195" i="13"/>
  <c r="D1194" i="13"/>
  <c r="D1193" i="13"/>
  <c r="D1191" i="13"/>
  <c r="D1190" i="13"/>
  <c r="D1189" i="13"/>
  <c r="D1188" i="13"/>
  <c r="D1187" i="13"/>
  <c r="D1186" i="13"/>
  <c r="D1185" i="13"/>
  <c r="D1184" i="13"/>
  <c r="D1183" i="13"/>
  <c r="D1182" i="13"/>
  <c r="D1181" i="13"/>
  <c r="D1179" i="13"/>
  <c r="D1178" i="13"/>
  <c r="D1177" i="13"/>
  <c r="D1176" i="13"/>
  <c r="D1175" i="13"/>
  <c r="D1174" i="13"/>
  <c r="D1173" i="13"/>
  <c r="D1172" i="13"/>
  <c r="D1171" i="13"/>
  <c r="D1170" i="13"/>
  <c r="D1169" i="13"/>
  <c r="D1167" i="13"/>
  <c r="D1166" i="13"/>
  <c r="D1165" i="13"/>
  <c r="D1164" i="13"/>
  <c r="D1163" i="13"/>
  <c r="D1162" i="13"/>
  <c r="D1161" i="13"/>
  <c r="D1160" i="13"/>
  <c r="D1159" i="13"/>
  <c r="D1158" i="13"/>
  <c r="D1157" i="13"/>
  <c r="D1155" i="13"/>
  <c r="D1154" i="13"/>
  <c r="D1153" i="13"/>
  <c r="D1152" i="13"/>
  <c r="D1151" i="13"/>
  <c r="D1150" i="13"/>
  <c r="D1149" i="13"/>
  <c r="D1148" i="13"/>
  <c r="D1147" i="13"/>
  <c r="D1146" i="13"/>
  <c r="D1145" i="13"/>
  <c r="D1143" i="13"/>
  <c r="D1142" i="13"/>
  <c r="D1141" i="13"/>
  <c r="D1140" i="13"/>
  <c r="D1139" i="13"/>
  <c r="D1138" i="13"/>
  <c r="D1137" i="13"/>
  <c r="D1136" i="13"/>
  <c r="D1135" i="13"/>
  <c r="D1134" i="13"/>
  <c r="D1133" i="13"/>
  <c r="D1131" i="13"/>
  <c r="D1130" i="13"/>
  <c r="D1129" i="13"/>
  <c r="D1128" i="13"/>
  <c r="D1127" i="13"/>
  <c r="D1126" i="13"/>
  <c r="D1125" i="13"/>
  <c r="D1124" i="13"/>
  <c r="D1123" i="13"/>
  <c r="D1122" i="13"/>
  <c r="D1121" i="13"/>
  <c r="D1119" i="13"/>
  <c r="D1118" i="13"/>
  <c r="D1117" i="13"/>
  <c r="D1116" i="13"/>
  <c r="D1115" i="13"/>
  <c r="D1114" i="13"/>
  <c r="D1113" i="13"/>
  <c r="D1112" i="13"/>
  <c r="D1111" i="13"/>
  <c r="D1110" i="13"/>
  <c r="D1109" i="13"/>
  <c r="D1107" i="13"/>
  <c r="D1106" i="13"/>
  <c r="D1105" i="13"/>
  <c r="D1104" i="13"/>
  <c r="D1103" i="13"/>
  <c r="D1102" i="13"/>
  <c r="D1101" i="13"/>
  <c r="D1100" i="13"/>
  <c r="D1099" i="13"/>
  <c r="D1098" i="13"/>
  <c r="D1097" i="13"/>
  <c r="D1095" i="13"/>
  <c r="D1094" i="13"/>
  <c r="D1093" i="13"/>
  <c r="D1092" i="13"/>
  <c r="D1091" i="13"/>
  <c r="D1090" i="13"/>
  <c r="D1089" i="13"/>
  <c r="D1088" i="13"/>
  <c r="D1087" i="13"/>
  <c r="D1086" i="13"/>
  <c r="D1085" i="13"/>
  <c r="D1083" i="13"/>
  <c r="D1082" i="13"/>
  <c r="D1081" i="13"/>
  <c r="D1080" i="13"/>
  <c r="D1079" i="13"/>
  <c r="D1078" i="13"/>
  <c r="D1077" i="13"/>
  <c r="D1076" i="13"/>
  <c r="D1075" i="13"/>
  <c r="D1074" i="13"/>
  <c r="D1073" i="13"/>
  <c r="D1071" i="13"/>
  <c r="D1070" i="13"/>
  <c r="D1069" i="13"/>
  <c r="D1068" i="13"/>
  <c r="D1067" i="13"/>
  <c r="D1066" i="13"/>
  <c r="D1065" i="13"/>
  <c r="D1064" i="13"/>
  <c r="D1063" i="13"/>
  <c r="D1062" i="13"/>
  <c r="D1061" i="13"/>
  <c r="D1059" i="13"/>
  <c r="D1058" i="13"/>
  <c r="D1057" i="13"/>
  <c r="D1056" i="13"/>
  <c r="D1055" i="13"/>
  <c r="D1054" i="13"/>
  <c r="D1053" i="13"/>
  <c r="D1052" i="13"/>
  <c r="D1051" i="13"/>
  <c r="D1050" i="13"/>
  <c r="D1049" i="13"/>
  <c r="D1047" i="13"/>
  <c r="D1046" i="13"/>
  <c r="D1045" i="13"/>
  <c r="D1044" i="13"/>
  <c r="D1043" i="13"/>
  <c r="D1042" i="13"/>
  <c r="D1041" i="13"/>
  <c r="D1040" i="13"/>
  <c r="D1039" i="13"/>
  <c r="D1038" i="13"/>
  <c r="D1037" i="13"/>
  <c r="D1035" i="13"/>
  <c r="D1034" i="13"/>
  <c r="D1033" i="13"/>
  <c r="D1032" i="13"/>
  <c r="D1031" i="13"/>
  <c r="D1030" i="13"/>
  <c r="D1029" i="13"/>
  <c r="D1028" i="13"/>
  <c r="D1027" i="13"/>
  <c r="D1026" i="13"/>
  <c r="D1025" i="13"/>
  <c r="D1023" i="13"/>
  <c r="D1022" i="13"/>
  <c r="D1021" i="13"/>
  <c r="D1020" i="13"/>
  <c r="D1019" i="13"/>
  <c r="D1018" i="13"/>
  <c r="D1017" i="13"/>
  <c r="D1016" i="13"/>
  <c r="D1015" i="13"/>
  <c r="D1014" i="13"/>
  <c r="D1013" i="13"/>
  <c r="D1011" i="13"/>
  <c r="D1010" i="13"/>
  <c r="D1009" i="13"/>
  <c r="D1008" i="13"/>
  <c r="D1007" i="13"/>
  <c r="D1006" i="13"/>
  <c r="D1005" i="13"/>
  <c r="D1004" i="13"/>
  <c r="D1003" i="13"/>
  <c r="D1002" i="13"/>
  <c r="D1001" i="13"/>
  <c r="D999" i="13"/>
  <c r="D998" i="13"/>
  <c r="D997" i="13"/>
  <c r="D996" i="13"/>
  <c r="D995" i="13"/>
  <c r="D994" i="13"/>
  <c r="D993" i="13"/>
  <c r="D992" i="13"/>
  <c r="D991" i="13"/>
  <c r="D990" i="13"/>
  <c r="D989" i="13"/>
  <c r="D987" i="13"/>
  <c r="D986" i="13"/>
  <c r="D985" i="13"/>
  <c r="D984" i="13"/>
  <c r="D983" i="13"/>
  <c r="D982" i="13"/>
  <c r="D981" i="13"/>
  <c r="D980" i="13"/>
  <c r="D979" i="13"/>
  <c r="D978" i="13"/>
  <c r="D977" i="13"/>
  <c r="D975" i="13"/>
  <c r="D974" i="13"/>
  <c r="D973" i="13"/>
  <c r="D972" i="13"/>
  <c r="D971" i="13"/>
  <c r="D970" i="13"/>
  <c r="D969" i="13"/>
  <c r="D968" i="13"/>
  <c r="D967" i="13"/>
  <c r="D966" i="13"/>
  <c r="D965" i="13"/>
  <c r="D963" i="13"/>
  <c r="D962" i="13"/>
  <c r="D961" i="13"/>
  <c r="D960" i="13"/>
  <c r="D959" i="13"/>
  <c r="D958" i="13"/>
  <c r="D957" i="13"/>
  <c r="D956" i="13"/>
  <c r="D955" i="13"/>
  <c r="D954" i="13"/>
  <c r="D953" i="13"/>
  <c r="D951" i="13"/>
  <c r="D950" i="13"/>
  <c r="D949" i="13"/>
  <c r="D948" i="13"/>
  <c r="D947" i="13"/>
  <c r="D946" i="13"/>
  <c r="D945" i="13"/>
  <c r="D944" i="13"/>
  <c r="D943" i="13"/>
  <c r="D942" i="13"/>
  <c r="D941" i="13"/>
  <c r="D939" i="13"/>
  <c r="D938" i="13"/>
  <c r="D937" i="13"/>
  <c r="D936" i="13"/>
  <c r="D935" i="13"/>
  <c r="D934" i="13"/>
  <c r="D933" i="13"/>
  <c r="D932" i="13"/>
  <c r="D931" i="13"/>
  <c r="D930" i="13"/>
  <c r="D929" i="13"/>
  <c r="D927" i="13"/>
  <c r="D926" i="13"/>
  <c r="D925" i="13"/>
  <c r="D924" i="13"/>
  <c r="D923" i="13"/>
  <c r="D922" i="13"/>
  <c r="D921" i="13"/>
  <c r="D920" i="13"/>
  <c r="D919" i="13"/>
  <c r="D918" i="13"/>
  <c r="D917" i="13"/>
  <c r="D915" i="13"/>
  <c r="D914" i="13"/>
  <c r="D913" i="13"/>
  <c r="D912" i="13"/>
  <c r="D911" i="13"/>
  <c r="D910" i="13"/>
  <c r="D909" i="13"/>
  <c r="D908" i="13"/>
  <c r="D907" i="13"/>
  <c r="D906" i="13"/>
  <c r="D905" i="13"/>
  <c r="D903" i="13"/>
  <c r="D902" i="13"/>
  <c r="D901" i="13"/>
  <c r="D900" i="13"/>
  <c r="D899" i="13"/>
  <c r="D898" i="13"/>
  <c r="D897" i="13"/>
  <c r="D896" i="13"/>
  <c r="D895" i="13"/>
  <c r="D894" i="13"/>
  <c r="D893" i="13"/>
  <c r="D891" i="13"/>
  <c r="D890" i="13"/>
  <c r="D889" i="13"/>
  <c r="D888" i="13"/>
  <c r="D887" i="13"/>
  <c r="D886" i="13"/>
  <c r="D885" i="13"/>
  <c r="D884" i="13"/>
  <c r="D883" i="13"/>
  <c r="D882" i="13"/>
  <c r="D881" i="13"/>
  <c r="D879" i="13"/>
  <c r="D878" i="13"/>
  <c r="D877" i="13"/>
  <c r="D876" i="13"/>
  <c r="D875" i="13"/>
  <c r="D874" i="13"/>
  <c r="D873" i="13"/>
  <c r="D872" i="13"/>
  <c r="D871" i="13"/>
  <c r="D870" i="13"/>
  <c r="D869" i="13"/>
  <c r="D867" i="13"/>
  <c r="D866" i="13"/>
  <c r="D865" i="13"/>
  <c r="D864" i="13"/>
  <c r="D863" i="13"/>
  <c r="D862" i="13"/>
  <c r="D861" i="13"/>
  <c r="D860" i="13"/>
  <c r="D859" i="13"/>
  <c r="D858" i="13"/>
  <c r="D857" i="13"/>
  <c r="D855" i="13"/>
  <c r="D854" i="13"/>
  <c r="D853" i="13"/>
  <c r="D852" i="13"/>
  <c r="D851" i="13"/>
  <c r="D850" i="13"/>
  <c r="D849" i="13"/>
  <c r="D848" i="13"/>
  <c r="D847" i="13"/>
  <c r="D846" i="13"/>
  <c r="D845" i="13"/>
  <c r="D843" i="13"/>
  <c r="D842" i="13"/>
  <c r="D841" i="13"/>
  <c r="D840" i="13"/>
  <c r="D839" i="13"/>
  <c r="D838" i="13"/>
  <c r="D837" i="13"/>
  <c r="D836" i="13"/>
  <c r="D835" i="13"/>
  <c r="D834" i="13"/>
  <c r="D833" i="13"/>
  <c r="D831" i="13"/>
  <c r="D830" i="13"/>
  <c r="D829" i="13"/>
  <c r="D828" i="13"/>
  <c r="D827" i="13"/>
  <c r="D826" i="13"/>
  <c r="D825" i="13"/>
  <c r="D824" i="13"/>
  <c r="D823" i="13"/>
  <c r="D822" i="13"/>
  <c r="D821" i="13"/>
  <c r="D819" i="13"/>
  <c r="D818" i="13"/>
  <c r="D817" i="13"/>
  <c r="D816" i="13"/>
  <c r="D815" i="13"/>
  <c r="D814" i="13"/>
  <c r="D813" i="13"/>
  <c r="D812" i="13"/>
  <c r="D811" i="13"/>
  <c r="D810" i="13"/>
  <c r="D809" i="13"/>
  <c r="D807" i="13"/>
  <c r="D806" i="13"/>
  <c r="D805" i="13"/>
  <c r="D804" i="13"/>
  <c r="D803" i="13"/>
  <c r="D802" i="13"/>
  <c r="D801" i="13"/>
  <c r="D800" i="13"/>
  <c r="D799" i="13"/>
  <c r="D798" i="13"/>
  <c r="D797" i="13"/>
  <c r="D795" i="13"/>
  <c r="D794" i="13"/>
  <c r="D793" i="13"/>
  <c r="D792" i="13"/>
  <c r="D791" i="13"/>
  <c r="D790" i="13"/>
  <c r="D789" i="13"/>
  <c r="D788" i="13"/>
  <c r="D787" i="13"/>
  <c r="D786" i="13"/>
  <c r="D785" i="13"/>
  <c r="D783" i="13"/>
  <c r="D782" i="13"/>
  <c r="D781" i="13"/>
  <c r="D780" i="13"/>
  <c r="D779" i="13"/>
  <c r="D778" i="13"/>
  <c r="D777" i="13"/>
  <c r="D776" i="13"/>
  <c r="D775" i="13"/>
  <c r="D774" i="13"/>
  <c r="D773" i="13"/>
  <c r="D771" i="13"/>
  <c r="D770" i="13"/>
  <c r="D769" i="13"/>
  <c r="D768" i="13"/>
  <c r="D767" i="13"/>
  <c r="D766" i="13"/>
  <c r="D765" i="13"/>
  <c r="D764" i="13"/>
  <c r="D763" i="13"/>
  <c r="D762" i="13"/>
  <c r="D761" i="13"/>
  <c r="D759" i="13"/>
  <c r="D758" i="13"/>
  <c r="D757" i="13"/>
  <c r="D756" i="13"/>
  <c r="D755" i="13"/>
  <c r="D754" i="13"/>
  <c r="D753" i="13"/>
  <c r="D752" i="13"/>
  <c r="D751" i="13"/>
  <c r="D750" i="13"/>
  <c r="D749" i="13"/>
  <c r="D747" i="13"/>
  <c r="D746" i="13"/>
  <c r="D745" i="13"/>
  <c r="D744" i="13"/>
  <c r="D743" i="13"/>
  <c r="D742" i="13"/>
  <c r="D741" i="13"/>
  <c r="D740" i="13"/>
  <c r="D739" i="13"/>
  <c r="D738" i="13"/>
  <c r="D737" i="13"/>
  <c r="D735" i="13"/>
  <c r="D734" i="13"/>
  <c r="D733" i="13"/>
  <c r="D732" i="13"/>
  <c r="D731" i="13"/>
  <c r="D730" i="13"/>
  <c r="D729" i="13"/>
  <c r="D728" i="13"/>
  <c r="D727" i="13"/>
  <c r="D726" i="13"/>
  <c r="D725" i="13"/>
  <c r="D723" i="13"/>
  <c r="D722" i="13"/>
  <c r="D721" i="13"/>
  <c r="D720" i="13"/>
  <c r="D719" i="13"/>
  <c r="D718" i="13"/>
  <c r="D717" i="13"/>
  <c r="D716" i="13"/>
  <c r="D715" i="13"/>
  <c r="D714" i="13"/>
  <c r="D713" i="13"/>
  <c r="D711" i="13"/>
  <c r="D710" i="13"/>
  <c r="D709" i="13"/>
  <c r="D708" i="13"/>
  <c r="D707" i="13"/>
  <c r="D706" i="13"/>
  <c r="D705" i="13"/>
  <c r="D704" i="13"/>
  <c r="D703" i="13"/>
  <c r="D702" i="13"/>
  <c r="D701" i="13"/>
  <c r="D699" i="13"/>
  <c r="D698" i="13"/>
  <c r="D697" i="13"/>
  <c r="D696" i="13"/>
  <c r="D695" i="13"/>
  <c r="D694" i="13"/>
  <c r="D693" i="13"/>
  <c r="D692" i="13"/>
  <c r="D691" i="13"/>
  <c r="D690" i="13"/>
  <c r="D689" i="13"/>
  <c r="D687" i="13"/>
  <c r="D686" i="13"/>
  <c r="D685" i="13"/>
  <c r="D684" i="13"/>
  <c r="D683" i="13"/>
  <c r="D682" i="13"/>
  <c r="D681" i="13"/>
  <c r="D680" i="13"/>
  <c r="D679" i="13"/>
  <c r="D678" i="13"/>
  <c r="D677" i="13"/>
  <c r="D675" i="13"/>
  <c r="D674" i="13"/>
  <c r="D673" i="13"/>
  <c r="D672" i="13"/>
  <c r="D671" i="13"/>
  <c r="D670" i="13"/>
  <c r="D669" i="13"/>
  <c r="D668" i="13"/>
  <c r="D667" i="13"/>
  <c r="D666" i="13"/>
  <c r="D665" i="13"/>
  <c r="D663" i="13"/>
  <c r="D662" i="13"/>
  <c r="D661" i="13"/>
  <c r="D660" i="13"/>
  <c r="D659" i="13"/>
  <c r="D658" i="13"/>
  <c r="D657" i="13"/>
  <c r="D656" i="13"/>
  <c r="D655" i="13"/>
  <c r="D654" i="13"/>
  <c r="D653" i="13"/>
  <c r="D651" i="13"/>
  <c r="D650" i="13"/>
  <c r="D649" i="13"/>
  <c r="D648" i="13"/>
  <c r="D647" i="13"/>
  <c r="D646" i="13"/>
  <c r="D645" i="13"/>
  <c r="D644" i="13"/>
  <c r="D643" i="13"/>
  <c r="D642" i="13"/>
  <c r="D641" i="13"/>
  <c r="D639" i="13"/>
  <c r="D638" i="13"/>
  <c r="D637" i="13"/>
  <c r="D636" i="13"/>
  <c r="D635" i="13"/>
  <c r="D634" i="13"/>
  <c r="D633" i="13"/>
  <c r="D632" i="13"/>
  <c r="D631" i="13"/>
  <c r="D630" i="13"/>
  <c r="D629" i="13"/>
  <c r="D627" i="13"/>
  <c r="D626" i="13"/>
  <c r="D625" i="13"/>
  <c r="D624" i="13"/>
  <c r="D623" i="13"/>
  <c r="D622" i="13"/>
  <c r="D621" i="13"/>
  <c r="D620" i="13"/>
  <c r="D619" i="13"/>
  <c r="D618" i="13"/>
  <c r="D617" i="13"/>
  <c r="D615" i="13"/>
  <c r="D614" i="13"/>
  <c r="D613" i="13"/>
  <c r="D612" i="13"/>
  <c r="D611" i="13"/>
  <c r="D610" i="13"/>
  <c r="D609" i="13"/>
  <c r="D608" i="13"/>
  <c r="D607" i="13"/>
  <c r="D606" i="13"/>
  <c r="D605" i="13"/>
  <c r="D603" i="13"/>
  <c r="D602" i="13"/>
  <c r="D601" i="13"/>
  <c r="D600" i="13"/>
  <c r="D599" i="13"/>
  <c r="D598" i="13"/>
  <c r="D597" i="13"/>
  <c r="D596" i="13"/>
  <c r="D595" i="13"/>
  <c r="D594" i="13"/>
  <c r="D593" i="13"/>
  <c r="D591" i="13"/>
  <c r="D590" i="13"/>
  <c r="D589" i="13"/>
  <c r="D588" i="13"/>
  <c r="D587" i="13"/>
  <c r="D586" i="13"/>
  <c r="D585" i="13"/>
  <c r="D584" i="13"/>
  <c r="D583" i="13"/>
  <c r="D582" i="13"/>
  <c r="D581" i="13"/>
  <c r="D579" i="13"/>
  <c r="D578" i="13"/>
  <c r="D577" i="13"/>
  <c r="D576" i="13"/>
  <c r="D575" i="13"/>
  <c r="D574" i="13"/>
  <c r="D573" i="13"/>
  <c r="D572" i="13"/>
  <c r="D571" i="13"/>
  <c r="D570" i="13"/>
  <c r="D569" i="13"/>
  <c r="D567" i="13"/>
  <c r="D566" i="13"/>
  <c r="D565" i="13"/>
  <c r="D564" i="13"/>
  <c r="D563" i="13"/>
  <c r="D562" i="13"/>
  <c r="D561" i="13"/>
  <c r="D560" i="13"/>
  <c r="D559" i="13"/>
  <c r="D558" i="13"/>
  <c r="D557" i="13"/>
  <c r="D555" i="13"/>
  <c r="D554" i="13"/>
  <c r="D553" i="13"/>
  <c r="D552" i="13"/>
  <c r="D551" i="13"/>
  <c r="D550" i="13"/>
  <c r="D549" i="13"/>
  <c r="D548" i="13"/>
  <c r="D547" i="13"/>
  <c r="D546" i="13"/>
  <c r="D545" i="13"/>
  <c r="D543" i="13"/>
  <c r="D542" i="13"/>
  <c r="D541" i="13"/>
  <c r="D540" i="13"/>
  <c r="D539" i="13"/>
  <c r="D538" i="13"/>
  <c r="D537" i="13"/>
  <c r="D536" i="13"/>
  <c r="D535" i="13"/>
  <c r="D534" i="13"/>
  <c r="D533" i="13"/>
  <c r="D531" i="13"/>
  <c r="D530" i="13"/>
  <c r="D529" i="13"/>
  <c r="D528" i="13"/>
  <c r="D527" i="13"/>
  <c r="D526" i="13"/>
  <c r="D525" i="13"/>
  <c r="D524" i="13"/>
  <c r="D523" i="13"/>
  <c r="D522" i="13"/>
  <c r="D521" i="13"/>
  <c r="D519" i="13"/>
  <c r="D518" i="13"/>
  <c r="D517" i="13"/>
  <c r="D516" i="13"/>
  <c r="D515" i="13"/>
  <c r="D514" i="13"/>
  <c r="D513" i="13"/>
  <c r="D512" i="13"/>
  <c r="D511" i="13"/>
  <c r="D510" i="13"/>
  <c r="D509" i="13"/>
  <c r="D507" i="13"/>
  <c r="D506" i="13"/>
  <c r="D505" i="13"/>
  <c r="D504" i="13"/>
  <c r="D503" i="13"/>
  <c r="D502" i="13"/>
  <c r="D501" i="13"/>
  <c r="D500" i="13"/>
  <c r="D499" i="13"/>
  <c r="D498" i="13"/>
  <c r="D497" i="13"/>
  <c r="D495" i="13"/>
  <c r="D494" i="13"/>
  <c r="D493" i="13"/>
  <c r="D492" i="13"/>
  <c r="D491" i="13"/>
  <c r="D490" i="13"/>
  <c r="D489" i="13"/>
  <c r="D488" i="13"/>
  <c r="D487" i="13"/>
  <c r="D486" i="13"/>
  <c r="D485" i="13"/>
  <c r="D483" i="13"/>
  <c r="D482" i="13"/>
  <c r="D481" i="13"/>
  <c r="D480" i="13"/>
  <c r="D479" i="13"/>
  <c r="D478" i="13"/>
  <c r="D477" i="13"/>
  <c r="D476" i="13"/>
  <c r="D475" i="13"/>
  <c r="D474" i="13"/>
  <c r="D473" i="13"/>
  <c r="D471" i="13"/>
  <c r="D470" i="13"/>
  <c r="D469" i="13"/>
  <c r="D468" i="13"/>
  <c r="D467" i="13"/>
  <c r="D466" i="13"/>
  <c r="D465" i="13"/>
  <c r="D464" i="13"/>
  <c r="D463" i="13"/>
  <c r="D462" i="13"/>
  <c r="D461" i="13"/>
  <c r="D459" i="13"/>
  <c r="D458" i="13"/>
  <c r="D457" i="13"/>
  <c r="D456" i="13"/>
  <c r="D455" i="13"/>
  <c r="D454" i="13"/>
  <c r="D453" i="13"/>
  <c r="D452" i="13"/>
  <c r="D451" i="13"/>
  <c r="D450" i="13"/>
  <c r="D449" i="13"/>
  <c r="D447" i="13"/>
  <c r="D446" i="13"/>
  <c r="D445" i="13"/>
  <c r="D444" i="13"/>
  <c r="D443" i="13"/>
  <c r="D442" i="13"/>
  <c r="D441" i="13"/>
  <c r="D440" i="13"/>
  <c r="D439" i="13"/>
  <c r="D438" i="13"/>
  <c r="D437" i="13"/>
  <c r="D435" i="13"/>
  <c r="D434" i="13"/>
  <c r="D433" i="13"/>
  <c r="D432" i="13"/>
  <c r="D431" i="13"/>
  <c r="D430" i="13"/>
  <c r="D429" i="13"/>
  <c r="D428" i="13"/>
  <c r="D427" i="13"/>
  <c r="D426" i="13"/>
  <c r="D425" i="13"/>
  <c r="D423" i="13"/>
  <c r="D422" i="13"/>
  <c r="D421" i="13"/>
  <c r="D420" i="13"/>
  <c r="D419" i="13"/>
  <c r="D418" i="13"/>
  <c r="D417" i="13"/>
  <c r="D416" i="13"/>
  <c r="D415" i="13"/>
  <c r="D414" i="13"/>
  <c r="D413" i="13"/>
  <c r="D411" i="13"/>
  <c r="D410" i="13"/>
  <c r="D409" i="13"/>
  <c r="D408" i="13"/>
  <c r="D407" i="13"/>
  <c r="D406" i="13"/>
  <c r="D405" i="13"/>
  <c r="D404" i="13"/>
  <c r="D403" i="13"/>
  <c r="D402" i="13"/>
  <c r="D401" i="13"/>
  <c r="D399" i="13"/>
  <c r="D398" i="13"/>
  <c r="D397" i="13"/>
  <c r="D396" i="13"/>
  <c r="D395" i="13"/>
  <c r="D394" i="13"/>
  <c r="D393" i="13"/>
  <c r="D392" i="13"/>
  <c r="D391" i="13"/>
  <c r="D390" i="13"/>
  <c r="D389" i="13"/>
  <c r="D387" i="13"/>
  <c r="D386" i="13"/>
  <c r="D385" i="13"/>
  <c r="D384" i="13"/>
  <c r="D383" i="13"/>
  <c r="D382" i="13"/>
  <c r="D381" i="13"/>
  <c r="D380" i="13"/>
  <c r="D379" i="13"/>
  <c r="D378" i="13"/>
  <c r="D377" i="13"/>
  <c r="D375" i="13"/>
  <c r="D374" i="13"/>
  <c r="D373" i="13"/>
  <c r="D372" i="13"/>
  <c r="D371" i="13"/>
  <c r="D370" i="13"/>
  <c r="D369" i="13"/>
  <c r="D368" i="13"/>
  <c r="D367" i="13"/>
  <c r="D366" i="13"/>
  <c r="D365" i="13"/>
  <c r="D363" i="13"/>
  <c r="D362" i="13"/>
  <c r="D361" i="13"/>
  <c r="D360" i="13"/>
  <c r="D359" i="13"/>
  <c r="D358" i="13"/>
  <c r="D357" i="13"/>
  <c r="D356" i="13"/>
  <c r="D355" i="13"/>
  <c r="D354" i="13"/>
  <c r="D353" i="13"/>
  <c r="D351" i="13"/>
  <c r="D350" i="13"/>
  <c r="D349" i="13"/>
  <c r="D348" i="13"/>
  <c r="D347" i="13"/>
  <c r="D346" i="13"/>
  <c r="D345" i="13"/>
  <c r="D344" i="13"/>
  <c r="D343" i="13"/>
  <c r="D342" i="13"/>
  <c r="D341" i="13"/>
  <c r="D339" i="13"/>
  <c r="D338" i="13"/>
  <c r="D337" i="13"/>
  <c r="D336" i="13"/>
  <c r="D335" i="13"/>
  <c r="D334" i="13"/>
  <c r="D333" i="13"/>
  <c r="D332" i="13"/>
  <c r="D331" i="13"/>
  <c r="D330" i="13"/>
  <c r="D329" i="13"/>
  <c r="D327" i="13"/>
  <c r="D326" i="13"/>
  <c r="D325" i="13"/>
  <c r="D324" i="13"/>
  <c r="D323" i="13"/>
  <c r="D322" i="13"/>
  <c r="D321" i="13"/>
  <c r="D320" i="13"/>
  <c r="D319" i="13"/>
  <c r="D318" i="13"/>
  <c r="D317" i="13"/>
  <c r="D315" i="13"/>
  <c r="D314" i="13"/>
  <c r="D313" i="13"/>
  <c r="D312" i="13"/>
  <c r="D311" i="13"/>
  <c r="D310" i="13"/>
  <c r="D309" i="13"/>
  <c r="D308" i="13"/>
  <c r="D307" i="13"/>
  <c r="D306" i="13"/>
  <c r="D305" i="13"/>
  <c r="D303" i="13"/>
  <c r="D302" i="13"/>
  <c r="D301" i="13"/>
  <c r="D300" i="13"/>
  <c r="D299" i="13"/>
  <c r="D298" i="13"/>
  <c r="D297" i="13"/>
  <c r="D296" i="13"/>
  <c r="D293" i="13"/>
  <c r="D291" i="13"/>
  <c r="D290" i="13"/>
  <c r="D289" i="13"/>
  <c r="D288" i="13"/>
  <c r="D287" i="13"/>
  <c r="D286" i="13"/>
  <c r="D285" i="13"/>
  <c r="D284" i="13"/>
  <c r="D281" i="13"/>
  <c r="D279" i="13"/>
  <c r="D277" i="13"/>
  <c r="D276" i="13"/>
  <c r="D275" i="13"/>
  <c r="D274" i="13"/>
  <c r="D273" i="13"/>
  <c r="D272" i="13"/>
  <c r="D271" i="13"/>
  <c r="D267" i="13"/>
  <c r="D266" i="13"/>
  <c r="D265" i="13"/>
  <c r="D264" i="13"/>
  <c r="D263" i="13"/>
  <c r="D262" i="13"/>
  <c r="D261" i="13"/>
  <c r="D260" i="13"/>
  <c r="D259" i="13"/>
  <c r="D258" i="13"/>
  <c r="D255" i="13"/>
  <c r="D254" i="13"/>
  <c r="D253" i="13"/>
  <c r="D252" i="13"/>
  <c r="D251" i="13"/>
  <c r="D250" i="13"/>
  <c r="D249" i="13"/>
  <c r="D248" i="13"/>
  <c r="Y39" i="13"/>
  <c r="P39" i="13"/>
  <c r="D247" i="13"/>
  <c r="D243" i="13"/>
  <c r="D242" i="13"/>
  <c r="R14" i="13"/>
  <c r="Q14" i="13"/>
  <c r="D241" i="13"/>
  <c r="T13" i="13"/>
  <c r="R13" i="13"/>
  <c r="Q13" i="13"/>
  <c r="D240" i="13"/>
  <c r="D239" i="13"/>
  <c r="D238" i="13"/>
  <c r="D237" i="13"/>
  <c r="D236" i="13"/>
  <c r="D235" i="13"/>
  <c r="R7" i="13"/>
  <c r="Q7" i="13"/>
  <c r="D234" i="13"/>
  <c r="D233" i="13"/>
  <c r="D231" i="13"/>
  <c r="D230" i="13"/>
  <c r="D229" i="13"/>
  <c r="E36" i="14" l="1"/>
  <c r="E26" i="14"/>
  <c r="E41" i="14"/>
  <c r="E16" i="14"/>
  <c r="E11" i="14"/>
  <c r="E6" i="14"/>
  <c r="E31" i="14"/>
  <c r="E21" i="14"/>
  <c r="E20" i="13"/>
  <c r="E25" i="13"/>
  <c r="E10" i="13"/>
  <c r="E15" i="13"/>
  <c r="J8" i="1"/>
  <c r="G8" i="1"/>
  <c r="K10" i="1"/>
  <c r="U13" i="14"/>
  <c r="U14" i="14"/>
  <c r="U13" i="13"/>
  <c r="U14" i="13"/>
  <c r="I7" i="1" l="1"/>
  <c r="H7" i="1"/>
  <c r="F7" i="1"/>
  <c r="E7" i="1"/>
  <c r="Y39" i="12"/>
  <c r="P39" i="12"/>
  <c r="R14" i="12"/>
  <c r="R13" i="12"/>
  <c r="Q14" i="12"/>
  <c r="Q13" i="12"/>
  <c r="R7" i="12"/>
  <c r="Q7" i="12"/>
  <c r="L11" i="1" l="1"/>
  <c r="L14" i="1"/>
  <c r="L7" i="1"/>
  <c r="L10" i="1"/>
  <c r="L9" i="1"/>
  <c r="L8" i="1"/>
  <c r="T13" i="12" l="1"/>
  <c r="Q9" i="12" l="1"/>
  <c r="S13" i="12" l="1"/>
  <c r="S14" i="12" s="1"/>
  <c r="U13" i="12" l="1"/>
  <c r="D964" i="12"/>
  <c r="D963" i="12"/>
  <c r="D952" i="12"/>
  <c r="D951" i="12"/>
  <c r="D949" i="12"/>
  <c r="D940" i="12"/>
  <c r="D939" i="12"/>
  <c r="D937" i="12"/>
  <c r="D928" i="12"/>
  <c r="D927" i="12"/>
  <c r="D925" i="12"/>
  <c r="D916" i="12"/>
  <c r="D915" i="12"/>
  <c r="D904" i="12"/>
  <c r="D903" i="12"/>
  <c r="D892" i="12"/>
  <c r="D891" i="12"/>
  <c r="D880" i="12"/>
  <c r="D879" i="12"/>
  <c r="D877" i="12"/>
  <c r="D867" i="12"/>
  <c r="D855" i="12"/>
  <c r="D853" i="12"/>
  <c r="D844" i="12"/>
  <c r="D843" i="12"/>
  <c r="D841" i="12"/>
  <c r="D832" i="12"/>
  <c r="D831" i="12"/>
  <c r="D820" i="12"/>
  <c r="D819" i="12"/>
  <c r="D808" i="12"/>
  <c r="D807" i="12"/>
  <c r="D796" i="12"/>
  <c r="D795" i="12"/>
  <c r="D793" i="12"/>
  <c r="D790" i="12"/>
  <c r="D789" i="12"/>
  <c r="D785" i="12"/>
  <c r="D784" i="12"/>
  <c r="D783" i="12"/>
  <c r="D781" i="12"/>
  <c r="D779" i="12"/>
  <c r="D778" i="12"/>
  <c r="D777" i="12"/>
  <c r="D772" i="12"/>
  <c r="D771" i="12"/>
  <c r="D769" i="12"/>
  <c r="D767" i="12"/>
  <c r="D765" i="12"/>
  <c r="D760" i="12"/>
  <c r="D759" i="12"/>
  <c r="D755" i="12"/>
  <c r="D754" i="12"/>
  <c r="D753" i="12"/>
  <c r="D748" i="12"/>
  <c r="D747" i="12"/>
  <c r="D742" i="12"/>
  <c r="D741" i="12"/>
  <c r="D737" i="12"/>
  <c r="D736" i="12"/>
  <c r="D735" i="12"/>
  <c r="D730" i="12"/>
  <c r="D729" i="12"/>
  <c r="D725" i="12"/>
  <c r="D723" i="12"/>
  <c r="D718" i="12"/>
  <c r="D717" i="12"/>
  <c r="D711" i="12"/>
  <c r="D709" i="12"/>
  <c r="D705" i="12"/>
  <c r="D701" i="12"/>
  <c r="D700" i="12"/>
  <c r="D699" i="12"/>
  <c r="D697" i="12"/>
  <c r="D695" i="12"/>
  <c r="D694" i="12"/>
  <c r="D693" i="12"/>
  <c r="D688" i="12"/>
  <c r="D687" i="12"/>
  <c r="D685" i="12"/>
  <c r="D683" i="12"/>
  <c r="D681" i="12"/>
  <c r="D676" i="12"/>
  <c r="D675" i="12"/>
  <c r="D673" i="12"/>
  <c r="D671" i="12"/>
  <c r="D670" i="12"/>
  <c r="D669" i="12"/>
  <c r="D664" i="12"/>
  <c r="D663" i="12"/>
  <c r="D661" i="12"/>
  <c r="D658" i="12"/>
  <c r="D657" i="12"/>
  <c r="D653" i="12"/>
  <c r="D652" i="12"/>
  <c r="D651" i="12"/>
  <c r="D646" i="12"/>
  <c r="D645" i="12"/>
  <c r="D641" i="12"/>
  <c r="D640" i="12"/>
  <c r="D639" i="12"/>
  <c r="D637" i="12"/>
  <c r="D633" i="12"/>
  <c r="D629" i="12"/>
  <c r="D628" i="12"/>
  <c r="D627" i="12"/>
  <c r="D625" i="12"/>
  <c r="D623" i="12"/>
  <c r="D622" i="12"/>
  <c r="D621" i="12"/>
  <c r="D616" i="12"/>
  <c r="D615" i="12"/>
  <c r="D613" i="12"/>
  <c r="D611" i="12"/>
  <c r="D609" i="12"/>
  <c r="D604" i="12"/>
  <c r="D603" i="12"/>
  <c r="D601" i="12"/>
  <c r="D599" i="12"/>
  <c r="D598" i="12"/>
  <c r="D597" i="12"/>
  <c r="D592" i="12"/>
  <c r="D591" i="12"/>
  <c r="D589" i="12"/>
  <c r="D586" i="12"/>
  <c r="D585" i="12"/>
  <c r="D581" i="12"/>
  <c r="D579" i="12"/>
  <c r="D574" i="12"/>
  <c r="D573" i="12"/>
  <c r="D567" i="12"/>
  <c r="D562" i="12"/>
  <c r="D561" i="12"/>
  <c r="D557" i="12"/>
  <c r="D556" i="12"/>
  <c r="D555" i="12"/>
  <c r="D553" i="12"/>
  <c r="D549" i="12"/>
  <c r="D545" i="12"/>
  <c r="D544" i="12"/>
  <c r="D543" i="12"/>
  <c r="D541" i="12"/>
  <c r="D539" i="12"/>
  <c r="D538" i="12"/>
  <c r="D537" i="12"/>
  <c r="D532" i="12"/>
  <c r="D531" i="12"/>
  <c r="D529" i="12"/>
  <c r="D527" i="12"/>
  <c r="D525" i="12"/>
  <c r="D520" i="12"/>
  <c r="D519" i="12"/>
  <c r="D517" i="12"/>
  <c r="D515" i="12"/>
  <c r="D514" i="12"/>
  <c r="D513" i="12"/>
  <c r="D508" i="12"/>
  <c r="D507" i="12"/>
  <c r="D505" i="12"/>
  <c r="D502" i="12"/>
  <c r="D501" i="12"/>
  <c r="D497" i="12"/>
  <c r="D496" i="12"/>
  <c r="D495" i="12"/>
  <c r="D490" i="12"/>
  <c r="D489" i="12"/>
  <c r="D485" i="12"/>
  <c r="D484" i="12"/>
  <c r="D483" i="12"/>
  <c r="D481" i="12"/>
  <c r="D477" i="12"/>
  <c r="D473" i="12"/>
  <c r="D472" i="12"/>
  <c r="D471" i="12"/>
  <c r="D469" i="12"/>
  <c r="D467" i="12"/>
  <c r="D466" i="12"/>
  <c r="D465" i="12"/>
  <c r="D460" i="12"/>
  <c r="D459" i="12"/>
  <c r="D457" i="12"/>
  <c r="D455" i="12"/>
  <c r="D453" i="12"/>
  <c r="D448" i="12"/>
  <c r="D447" i="12"/>
  <c r="D445" i="12"/>
  <c r="D443" i="12"/>
  <c r="D442" i="12"/>
  <c r="D441" i="12"/>
  <c r="D435" i="12"/>
  <c r="D433" i="12"/>
  <c r="D430" i="12"/>
  <c r="D429" i="12"/>
  <c r="D423" i="12"/>
  <c r="D421" i="12"/>
  <c r="D418" i="12"/>
  <c r="D417" i="12"/>
  <c r="D413" i="12"/>
  <c r="D412" i="12"/>
  <c r="D411" i="12"/>
  <c r="D406" i="12"/>
  <c r="D405" i="12"/>
  <c r="D400" i="12"/>
  <c r="D399" i="12"/>
  <c r="D388" i="12"/>
  <c r="D387" i="12"/>
  <c r="D382" i="12"/>
  <c r="D381" i="12"/>
  <c r="D376" i="12"/>
  <c r="D375" i="12"/>
  <c r="D370" i="12"/>
  <c r="D369" i="12"/>
  <c r="D364" i="12"/>
  <c r="D363" i="12"/>
  <c r="D361" i="12"/>
  <c r="D358" i="12"/>
  <c r="D357" i="12"/>
  <c r="D352" i="12"/>
  <c r="D351" i="12"/>
  <c r="D346" i="12"/>
  <c r="D345" i="12"/>
  <c r="D340" i="12"/>
  <c r="D339" i="12"/>
  <c r="D338" i="12"/>
  <c r="D337" i="12"/>
  <c r="D333" i="12"/>
  <c r="D329" i="12"/>
  <c r="D328" i="12"/>
  <c r="D327" i="12"/>
  <c r="D326" i="12"/>
  <c r="D322" i="12"/>
  <c r="D321" i="12"/>
  <c r="D317" i="12"/>
  <c r="D315" i="12"/>
  <c r="D314" i="12"/>
  <c r="D310" i="12"/>
  <c r="D309" i="12"/>
  <c r="D304" i="12"/>
  <c r="D303" i="12"/>
  <c r="D302" i="12"/>
  <c r="D301" i="12"/>
  <c r="D298" i="12"/>
  <c r="D297" i="12"/>
  <c r="D293" i="12"/>
  <c r="D292" i="12"/>
  <c r="D291" i="12"/>
  <c r="D290" i="12"/>
  <c r="D286" i="12"/>
  <c r="D285" i="12"/>
  <c r="D280" i="12"/>
  <c r="D279" i="12"/>
  <c r="D278" i="12"/>
  <c r="D277" i="12"/>
  <c r="D275" i="12"/>
  <c r="D274" i="12"/>
  <c r="D273" i="12"/>
  <c r="D269" i="12"/>
  <c r="D268" i="12"/>
  <c r="D267" i="12"/>
  <c r="D266" i="12"/>
  <c r="D262" i="12"/>
  <c r="D261" i="12"/>
  <c r="D256" i="12"/>
  <c r="D255" i="12"/>
  <c r="D254" i="12"/>
  <c r="D253" i="12"/>
  <c r="D250" i="12"/>
  <c r="D249" i="12"/>
  <c r="D245" i="12"/>
  <c r="D243" i="12"/>
  <c r="D242" i="12"/>
  <c r="D238" i="12"/>
  <c r="D237" i="12"/>
  <c r="D233" i="12"/>
  <c r="D232" i="12"/>
  <c r="D231" i="12"/>
  <c r="D230" i="12"/>
  <c r="D220" i="12"/>
  <c r="D219" i="12"/>
  <c r="D218" i="12"/>
  <c r="D217" i="12"/>
  <c r="D215" i="12"/>
  <c r="D213" i="12"/>
  <c r="D209" i="12"/>
  <c r="D208" i="12"/>
  <c r="D207" i="12"/>
  <c r="D206" i="12"/>
  <c r="D205" i="12"/>
  <c r="D202" i="12"/>
  <c r="D201" i="12"/>
  <c r="D196" i="12"/>
  <c r="D195" i="12"/>
  <c r="D194" i="12"/>
  <c r="D190" i="12"/>
  <c r="D189" i="12"/>
  <c r="D185" i="12"/>
  <c r="D184" i="12"/>
  <c r="D183" i="12"/>
  <c r="D182" i="12"/>
  <c r="D171" i="12"/>
  <c r="D170" i="12"/>
  <c r="D166" i="12"/>
  <c r="D165" i="12"/>
  <c r="D161" i="12"/>
  <c r="D160" i="12"/>
  <c r="D159" i="12"/>
  <c r="D158" i="12"/>
  <c r="D157" i="12"/>
  <c r="D155" i="12"/>
  <c r="D154" i="12"/>
  <c r="D153" i="12"/>
  <c r="D148" i="12"/>
  <c r="D147" i="12"/>
  <c r="D146" i="12"/>
  <c r="D142" i="12"/>
  <c r="D141" i="12"/>
  <c r="D136" i="12"/>
  <c r="D135" i="12"/>
  <c r="D134" i="12"/>
  <c r="D133" i="12"/>
  <c r="D129" i="12"/>
  <c r="D125" i="12"/>
  <c r="D124" i="12"/>
  <c r="D123" i="12"/>
  <c r="D122" i="12"/>
  <c r="D118" i="12"/>
  <c r="D117" i="12"/>
  <c r="D115" i="12"/>
  <c r="D114" i="12"/>
  <c r="D113" i="12"/>
  <c r="D112" i="12"/>
  <c r="D111" i="12"/>
  <c r="D110" i="12"/>
  <c r="D106" i="12"/>
  <c r="D105" i="12"/>
  <c r="D103" i="12"/>
  <c r="D102" i="12"/>
  <c r="D101" i="12"/>
  <c r="D100" i="12"/>
  <c r="D99" i="12"/>
  <c r="D98" i="12"/>
  <c r="D94" i="12"/>
  <c r="D93" i="12"/>
  <c r="D91" i="12"/>
  <c r="D90" i="12"/>
  <c r="D89" i="12"/>
  <c r="D87" i="12"/>
  <c r="D86" i="12"/>
  <c r="D85" i="12"/>
  <c r="D82" i="12"/>
  <c r="D81" i="12"/>
  <c r="D79" i="12"/>
  <c r="D78" i="12"/>
  <c r="D77" i="12"/>
  <c r="D76" i="12"/>
  <c r="D75" i="12"/>
  <c r="D74" i="12"/>
  <c r="D73" i="12"/>
  <c r="D71" i="12"/>
  <c r="D70" i="12"/>
  <c r="D69" i="12"/>
  <c r="D67" i="12"/>
  <c r="D66" i="12"/>
  <c r="D65" i="12"/>
  <c r="D64" i="12"/>
  <c r="D63" i="12"/>
  <c r="D62" i="12"/>
  <c r="D61" i="12"/>
  <c r="D58" i="12"/>
  <c r="D57" i="12"/>
  <c r="D54" i="12"/>
  <c r="D53" i="12"/>
  <c r="D52" i="12"/>
  <c r="D51" i="12"/>
  <c r="D50" i="12"/>
  <c r="D49" i="12"/>
  <c r="D48" i="12"/>
  <c r="D46" i="12"/>
  <c r="D45" i="12"/>
  <c r="D43" i="12"/>
  <c r="D42" i="12"/>
  <c r="D41" i="12"/>
  <c r="D40" i="12"/>
  <c r="D39" i="12"/>
  <c r="D38" i="12"/>
  <c r="D36" i="12"/>
  <c r="D35" i="12"/>
  <c r="D34" i="12"/>
  <c r="D33" i="12"/>
  <c r="D31" i="12"/>
  <c r="D30" i="12"/>
  <c r="D29" i="12"/>
  <c r="D28" i="12"/>
  <c r="D27" i="12"/>
  <c r="D26" i="12"/>
  <c r="D25" i="12"/>
  <c r="D24" i="12"/>
  <c r="D22" i="12"/>
  <c r="D21" i="12"/>
  <c r="D20" i="12"/>
  <c r="D19" i="12"/>
  <c r="D18" i="12"/>
  <c r="D17" i="12"/>
  <c r="E17" i="12" s="1"/>
  <c r="D16" i="12"/>
  <c r="D15" i="12"/>
  <c r="D14" i="12"/>
  <c r="D13" i="12"/>
  <c r="D12" i="12"/>
  <c r="D10" i="12"/>
  <c r="D9" i="12"/>
  <c r="D8" i="12"/>
  <c r="D7" i="12"/>
  <c r="E7" i="12" s="1"/>
  <c r="D978" i="12"/>
  <c r="D979" i="12"/>
  <c r="D980" i="12"/>
  <c r="D981" i="12"/>
  <c r="D982" i="12"/>
  <c r="D983" i="12"/>
  <c r="D984" i="12"/>
  <c r="D985" i="12"/>
  <c r="D986" i="12"/>
  <c r="D987" i="12"/>
  <c r="D988" i="12"/>
  <c r="D989" i="12"/>
  <c r="D990" i="12"/>
  <c r="D991" i="12"/>
  <c r="D992" i="12"/>
  <c r="D994" i="12"/>
  <c r="D995" i="12"/>
  <c r="D996" i="12"/>
  <c r="D997" i="12"/>
  <c r="D998" i="12"/>
  <c r="D1000" i="12"/>
  <c r="D1001" i="12"/>
  <c r="D1002" i="12"/>
  <c r="D1003" i="12"/>
  <c r="D1004" i="12"/>
  <c r="D1006" i="12"/>
  <c r="D1007" i="12"/>
  <c r="D1008" i="12"/>
  <c r="D1009" i="12"/>
  <c r="D1010" i="12"/>
  <c r="D1012" i="12"/>
  <c r="D1013" i="12"/>
  <c r="D1014" i="12"/>
  <c r="D1016" i="12"/>
  <c r="D1018" i="12"/>
  <c r="D1019" i="12"/>
  <c r="D1020" i="12"/>
  <c r="D1022" i="12"/>
  <c r="D1024" i="12"/>
  <c r="D1025" i="12"/>
  <c r="D1026" i="12"/>
  <c r="D1027" i="12"/>
  <c r="D1028" i="12"/>
  <c r="D1030" i="12"/>
  <c r="D1031" i="12"/>
  <c r="D1032" i="12"/>
  <c r="D1033" i="12"/>
  <c r="D1034" i="12"/>
  <c r="D1035" i="12"/>
  <c r="D1036" i="12"/>
  <c r="D1037" i="12"/>
  <c r="D1039" i="12"/>
  <c r="D1040" i="12"/>
  <c r="D1042" i="12"/>
  <c r="D1043" i="12"/>
  <c r="D1044" i="12"/>
  <c r="D1045" i="12"/>
  <c r="D1046" i="12"/>
  <c r="D1048" i="12"/>
  <c r="D1049" i="12"/>
  <c r="D1050" i="12"/>
  <c r="D1051" i="12"/>
  <c r="D1052" i="12"/>
  <c r="D1054" i="12"/>
  <c r="D1055" i="12"/>
  <c r="D1056" i="12"/>
  <c r="D1057" i="12"/>
  <c r="D1060" i="12"/>
  <c r="D1061" i="12"/>
  <c r="D1062" i="12"/>
  <c r="D1063" i="12"/>
  <c r="D1064" i="12"/>
  <c r="D1066" i="12"/>
  <c r="D1067" i="12"/>
  <c r="D1068" i="12"/>
  <c r="D1069" i="12"/>
  <c r="D1070" i="12"/>
  <c r="D1071" i="12"/>
  <c r="D1072" i="12"/>
  <c r="D1073" i="12"/>
  <c r="D1074" i="12"/>
  <c r="D1075" i="12"/>
  <c r="D1078" i="12"/>
  <c r="D1079" i="12"/>
  <c r="D1080" i="12"/>
  <c r="D1081" i="12"/>
  <c r="D1082" i="12"/>
  <c r="D1084" i="12"/>
  <c r="D1085" i="12"/>
  <c r="D1086" i="12"/>
  <c r="D1087" i="12"/>
  <c r="D1088" i="12"/>
  <c r="D1090" i="12"/>
  <c r="D1091" i="12"/>
  <c r="D1092" i="12"/>
  <c r="D1093" i="12"/>
  <c r="D1096" i="12"/>
  <c r="D1097" i="12"/>
  <c r="D1100" i="12"/>
  <c r="D1102" i="12"/>
  <c r="D1103" i="12"/>
  <c r="D1104" i="12"/>
  <c r="D1105" i="12"/>
  <c r="D1106" i="12"/>
  <c r="D1108" i="12"/>
  <c r="D1109" i="12"/>
  <c r="D1110" i="12"/>
  <c r="D1111" i="12"/>
  <c r="D1112" i="12"/>
  <c r="D1114" i="12"/>
  <c r="D1115" i="12"/>
  <c r="D1116" i="12"/>
  <c r="D1117" i="12"/>
  <c r="D1118" i="12"/>
  <c r="D1120" i="12"/>
  <c r="D1121" i="12"/>
  <c r="D1122" i="12"/>
  <c r="D1123" i="12"/>
  <c r="D1124" i="12"/>
  <c r="D1126" i="12"/>
  <c r="D1127" i="12"/>
  <c r="D1128" i="12"/>
  <c r="D1129" i="12"/>
  <c r="D1130" i="12"/>
  <c r="D1132" i="12"/>
  <c r="D1133" i="12"/>
  <c r="D1134" i="12"/>
  <c r="D1135" i="12"/>
  <c r="D1136" i="12"/>
  <c r="D1138" i="12"/>
  <c r="D1139" i="12"/>
  <c r="D1140" i="12"/>
  <c r="D1141" i="12"/>
  <c r="D1142" i="12"/>
  <c r="D1144" i="12"/>
  <c r="D1145" i="12"/>
  <c r="D1146" i="12"/>
  <c r="D1147" i="12"/>
  <c r="D1148" i="12"/>
  <c r="D1150" i="12"/>
  <c r="D1151" i="12"/>
  <c r="D1152" i="12"/>
  <c r="D1153" i="12"/>
  <c r="D1154" i="12"/>
  <c r="D1155" i="12"/>
  <c r="D1156" i="12"/>
  <c r="D1157" i="12"/>
  <c r="D1158" i="12"/>
  <c r="D1160" i="12"/>
  <c r="D1162" i="12"/>
  <c r="D1163" i="12"/>
  <c r="D1164" i="12"/>
  <c r="D1165" i="12"/>
  <c r="D1168" i="12"/>
  <c r="D1169" i="12"/>
  <c r="D1170" i="12"/>
  <c r="D1171" i="12"/>
  <c r="D1172" i="12"/>
  <c r="D1174" i="12"/>
  <c r="D1175" i="12"/>
  <c r="D1176" i="12"/>
  <c r="D1177" i="12"/>
  <c r="D1178" i="12"/>
  <c r="D1180" i="12"/>
  <c r="D1181" i="12"/>
  <c r="D1182" i="12"/>
  <c r="D1183" i="12"/>
  <c r="D1184" i="12"/>
  <c r="D1186" i="12"/>
  <c r="D1187" i="12"/>
  <c r="D1188" i="12"/>
  <c r="D1189" i="12"/>
  <c r="D1190" i="12"/>
  <c r="D1192" i="12"/>
  <c r="D1193" i="12"/>
  <c r="D1194" i="12"/>
  <c r="D1195" i="12"/>
  <c r="D1196" i="12"/>
  <c r="D1198" i="12"/>
  <c r="D1199" i="12"/>
  <c r="D1200" i="12"/>
  <c r="D1201" i="12"/>
  <c r="D1202" i="12"/>
  <c r="D1204" i="12"/>
  <c r="D1205" i="12"/>
  <c r="D1206" i="12"/>
  <c r="D1207" i="12"/>
  <c r="D1208" i="12"/>
  <c r="D1210" i="12"/>
  <c r="D1211" i="12"/>
  <c r="D1212" i="12"/>
  <c r="D1213" i="12"/>
  <c r="D1214" i="12"/>
  <c r="D1216" i="12"/>
  <c r="D1217" i="12"/>
  <c r="D1218" i="12"/>
  <c r="D1219" i="12"/>
  <c r="D1220" i="12"/>
  <c r="D1222" i="12"/>
  <c r="D1223" i="12"/>
  <c r="D1224" i="12"/>
  <c r="D1225" i="12"/>
  <c r="D1226" i="12"/>
  <c r="D1228" i="12"/>
  <c r="D1229" i="12"/>
  <c r="D1230" i="12"/>
  <c r="D1231" i="12"/>
  <c r="D1232" i="12"/>
  <c r="D1234" i="12"/>
  <c r="D1235" i="12"/>
  <c r="D1236" i="12"/>
  <c r="D1237" i="12"/>
  <c r="D1238" i="12"/>
  <c r="D1239" i="12"/>
  <c r="D1240" i="12"/>
  <c r="D1241" i="12"/>
  <c r="D1244" i="12"/>
  <c r="D1246" i="12"/>
  <c r="D1247" i="12"/>
  <c r="D1248" i="12"/>
  <c r="D1249" i="12"/>
  <c r="D1250" i="12"/>
  <c r="D1251" i="12"/>
  <c r="D1252" i="12"/>
  <c r="D1253" i="12"/>
  <c r="D1254" i="12"/>
  <c r="D1255" i="12"/>
  <c r="D1256" i="12"/>
  <c r="D1258" i="12"/>
  <c r="D1259" i="12"/>
  <c r="D1260" i="12"/>
  <c r="D1261" i="12"/>
  <c r="D1262" i="12"/>
  <c r="D1264" i="12"/>
  <c r="D1265" i="12"/>
  <c r="D1266" i="12"/>
  <c r="D1267" i="12"/>
  <c r="D1268" i="12"/>
  <c r="D1270" i="12"/>
  <c r="D1271" i="12"/>
  <c r="D1272" i="12"/>
  <c r="D1273" i="12"/>
  <c r="D1274" i="12"/>
  <c r="D1276" i="12"/>
  <c r="D1277" i="12"/>
  <c r="D1278" i="12"/>
  <c r="D1279" i="12"/>
  <c r="D1280" i="12"/>
  <c r="D1282" i="12"/>
  <c r="D1283" i="12"/>
  <c r="D1284" i="12"/>
  <c r="D1285" i="12"/>
  <c r="D1286" i="12"/>
  <c r="D1288" i="12"/>
  <c r="D1289" i="12"/>
  <c r="D1290" i="12"/>
  <c r="D1291" i="12"/>
  <c r="D1292" i="12"/>
  <c r="D1294" i="12"/>
  <c r="D1295" i="12"/>
  <c r="D1296" i="12"/>
  <c r="D1297" i="12"/>
  <c r="D1298" i="12"/>
  <c r="D1299" i="12"/>
  <c r="D1300" i="12"/>
  <c r="D1301" i="12"/>
  <c r="D1302" i="12"/>
  <c r="D1304" i="12"/>
  <c r="D1306" i="12"/>
  <c r="D1307" i="12"/>
  <c r="D1308" i="12"/>
  <c r="D1309" i="12"/>
  <c r="D1310" i="12"/>
  <c r="D11" i="12"/>
  <c r="D977" i="12"/>
  <c r="D3560" i="12"/>
  <c r="D3559" i="12"/>
  <c r="D3558" i="12"/>
  <c r="D3557" i="12"/>
  <c r="D3556" i="12"/>
  <c r="D3555" i="12"/>
  <c r="D3554" i="12"/>
  <c r="D3553" i="12"/>
  <c r="D3552" i="12"/>
  <c r="D3551" i="12"/>
  <c r="D3550" i="12"/>
  <c r="D3549" i="12"/>
  <c r="D3548" i="12"/>
  <c r="D3547" i="12"/>
  <c r="D3546" i="12"/>
  <c r="D3545" i="12"/>
  <c r="D3544" i="12"/>
  <c r="D3543" i="12"/>
  <c r="D3542" i="12"/>
  <c r="D3541" i="12"/>
  <c r="D3540" i="12"/>
  <c r="D3539" i="12"/>
  <c r="D3538" i="12"/>
  <c r="D3537" i="12"/>
  <c r="D3536" i="12"/>
  <c r="D3535" i="12"/>
  <c r="D3534" i="12"/>
  <c r="D3533" i="12"/>
  <c r="D3532" i="12"/>
  <c r="D3531" i="12"/>
  <c r="D3530" i="12"/>
  <c r="D3529" i="12"/>
  <c r="D3528" i="12"/>
  <c r="D3527" i="12"/>
  <c r="D3526" i="12"/>
  <c r="D3525" i="12"/>
  <c r="D3524" i="12"/>
  <c r="D3523" i="12"/>
  <c r="D3522" i="12"/>
  <c r="D3521" i="12"/>
  <c r="D3520" i="12"/>
  <c r="D3519" i="12"/>
  <c r="D3518" i="12"/>
  <c r="D3517" i="12"/>
  <c r="D3516" i="12"/>
  <c r="D3515" i="12"/>
  <c r="D3514" i="12"/>
  <c r="D3513" i="12"/>
  <c r="D3512" i="12"/>
  <c r="D3511" i="12"/>
  <c r="D3510" i="12"/>
  <c r="D3509" i="12"/>
  <c r="D3508" i="12"/>
  <c r="D3507" i="12"/>
  <c r="D3506" i="12"/>
  <c r="D3505" i="12"/>
  <c r="D3504" i="12"/>
  <c r="D3503" i="12"/>
  <c r="D3502" i="12"/>
  <c r="D3501" i="12"/>
  <c r="D3500" i="12"/>
  <c r="D3499" i="12"/>
  <c r="D3498" i="12"/>
  <c r="D3497" i="12"/>
  <c r="D3496" i="12"/>
  <c r="D3495" i="12"/>
  <c r="D3494" i="12"/>
  <c r="D3493" i="12"/>
  <c r="D3492" i="12"/>
  <c r="D3491" i="12"/>
  <c r="D3490" i="12"/>
  <c r="D3489" i="12"/>
  <c r="D3488" i="12"/>
  <c r="D3487" i="12"/>
  <c r="D3486" i="12"/>
  <c r="D3485" i="12"/>
  <c r="D3484" i="12"/>
  <c r="D3483" i="12"/>
  <c r="D3482" i="12"/>
  <c r="D3481" i="12"/>
  <c r="D3480" i="12"/>
  <c r="D3479" i="12"/>
  <c r="D3478" i="12"/>
  <c r="D3477" i="12"/>
  <c r="D3476" i="12"/>
  <c r="D3475" i="12"/>
  <c r="D3474" i="12"/>
  <c r="D3473" i="12"/>
  <c r="D3472" i="12"/>
  <c r="D3471" i="12"/>
  <c r="D3470" i="12"/>
  <c r="D3469" i="12"/>
  <c r="D3468" i="12"/>
  <c r="D3467" i="12"/>
  <c r="D3466" i="12"/>
  <c r="D3465" i="12"/>
  <c r="D3464" i="12"/>
  <c r="D3463" i="12"/>
  <c r="D3462" i="12"/>
  <c r="D3461" i="12"/>
  <c r="D3460" i="12"/>
  <c r="D3459" i="12"/>
  <c r="D3458" i="12"/>
  <c r="D3457" i="12"/>
  <c r="D3456" i="12"/>
  <c r="D3455" i="12"/>
  <c r="D3454" i="12"/>
  <c r="D3453" i="12"/>
  <c r="D3452" i="12"/>
  <c r="D3451" i="12"/>
  <c r="D3450" i="12"/>
  <c r="D3449" i="12"/>
  <c r="D3448" i="12"/>
  <c r="D3447" i="12"/>
  <c r="D3446" i="12"/>
  <c r="D3445" i="12"/>
  <c r="D3444" i="12"/>
  <c r="D3443" i="12"/>
  <c r="D3442" i="12"/>
  <c r="D3441" i="12"/>
  <c r="D3440" i="12"/>
  <c r="D3439" i="12"/>
  <c r="D3438" i="12"/>
  <c r="D3437" i="12"/>
  <c r="D3436" i="12"/>
  <c r="D3435" i="12"/>
  <c r="D3434" i="12"/>
  <c r="D3433" i="12"/>
  <c r="D3432" i="12"/>
  <c r="D3431" i="12"/>
  <c r="D3430" i="12"/>
  <c r="D3429" i="12"/>
  <c r="D3428" i="12"/>
  <c r="D3427" i="12"/>
  <c r="D3426" i="12"/>
  <c r="D3425" i="12"/>
  <c r="D3424" i="12"/>
  <c r="D3423" i="12"/>
  <c r="D3422" i="12"/>
  <c r="D3421" i="12"/>
  <c r="D3420" i="12"/>
  <c r="D3419" i="12"/>
  <c r="D3418" i="12"/>
  <c r="D3417" i="12"/>
  <c r="D3416" i="12"/>
  <c r="D3415" i="12"/>
  <c r="D3414" i="12"/>
  <c r="D3413" i="12"/>
  <c r="D3412" i="12"/>
  <c r="D3411" i="12"/>
  <c r="D3410" i="12"/>
  <c r="D3409" i="12"/>
  <c r="D3408" i="12"/>
  <c r="D3407" i="12"/>
  <c r="D3406" i="12"/>
  <c r="D3405" i="12"/>
  <c r="D3404" i="12"/>
  <c r="D3403" i="12"/>
  <c r="D3402" i="12"/>
  <c r="D3401" i="12"/>
  <c r="D3400" i="12"/>
  <c r="D3399" i="12"/>
  <c r="D3398" i="12"/>
  <c r="D3397" i="12"/>
  <c r="D3396" i="12"/>
  <c r="D3395" i="12"/>
  <c r="D3394" i="12"/>
  <c r="D3393" i="12"/>
  <c r="D3392" i="12"/>
  <c r="D3391" i="12"/>
  <c r="D3390" i="12"/>
  <c r="D3389" i="12"/>
  <c r="D3388" i="12"/>
  <c r="D3387" i="12"/>
  <c r="D3386" i="12"/>
  <c r="D3385" i="12"/>
  <c r="D3384" i="12"/>
  <c r="D3383" i="12"/>
  <c r="D3382" i="12"/>
  <c r="D3381" i="12"/>
  <c r="D3380" i="12"/>
  <c r="D3379" i="12"/>
  <c r="D3378" i="12"/>
  <c r="D3377" i="12"/>
  <c r="D3376" i="12"/>
  <c r="D3375" i="12"/>
  <c r="D3374" i="12"/>
  <c r="D3373" i="12"/>
  <c r="D3372" i="12"/>
  <c r="D3371" i="12"/>
  <c r="D3370" i="12"/>
  <c r="D3369" i="12"/>
  <c r="D3368" i="12"/>
  <c r="D3367" i="12"/>
  <c r="D3366" i="12"/>
  <c r="D3365" i="12"/>
  <c r="D3364" i="12"/>
  <c r="D3363" i="12"/>
  <c r="D3362" i="12"/>
  <c r="D3361" i="12"/>
  <c r="D3360" i="12"/>
  <c r="D3359" i="12"/>
  <c r="D3358" i="12"/>
  <c r="D3357" i="12"/>
  <c r="D3356" i="12"/>
  <c r="D3355" i="12"/>
  <c r="D3354" i="12"/>
  <c r="D3353" i="12"/>
  <c r="D3352" i="12"/>
  <c r="D3351" i="12"/>
  <c r="D3350" i="12"/>
  <c r="D3349" i="12"/>
  <c r="D3348" i="12"/>
  <c r="D3347" i="12"/>
  <c r="D3346" i="12"/>
  <c r="D3345" i="12"/>
  <c r="D3344" i="12"/>
  <c r="D3343" i="12"/>
  <c r="D3342" i="12"/>
  <c r="D3341" i="12"/>
  <c r="D3340" i="12"/>
  <c r="D3339" i="12"/>
  <c r="D3338" i="12"/>
  <c r="D3337" i="12"/>
  <c r="D3336" i="12"/>
  <c r="D3335" i="12"/>
  <c r="D3334" i="12"/>
  <c r="D3333" i="12"/>
  <c r="D3332" i="12"/>
  <c r="D3331" i="12"/>
  <c r="D3330" i="12"/>
  <c r="D3329" i="12"/>
  <c r="D3328" i="12"/>
  <c r="D3327" i="12"/>
  <c r="D3326" i="12"/>
  <c r="D3325" i="12"/>
  <c r="D3324" i="12"/>
  <c r="D3323" i="12"/>
  <c r="D3322" i="12"/>
  <c r="D3321" i="12"/>
  <c r="D3320" i="12"/>
  <c r="D3319" i="12"/>
  <c r="D3318" i="12"/>
  <c r="D3317" i="12"/>
  <c r="D3316" i="12"/>
  <c r="D3315" i="12"/>
  <c r="D3314" i="12"/>
  <c r="D3313" i="12"/>
  <c r="D3312" i="12"/>
  <c r="D3311" i="12"/>
  <c r="D3310" i="12"/>
  <c r="D3309" i="12"/>
  <c r="D3308" i="12"/>
  <c r="D3307" i="12"/>
  <c r="D3306" i="12"/>
  <c r="D3305" i="12"/>
  <c r="D3304" i="12"/>
  <c r="D3303" i="12"/>
  <c r="D3302" i="12"/>
  <c r="D3301" i="12"/>
  <c r="D3300" i="12"/>
  <c r="D3299" i="12"/>
  <c r="D3298" i="12"/>
  <c r="D3297" i="12"/>
  <c r="D3296" i="12"/>
  <c r="D3295" i="12"/>
  <c r="D3294" i="12"/>
  <c r="D3293" i="12"/>
  <c r="D3292" i="12"/>
  <c r="D3291" i="12"/>
  <c r="D3290" i="12"/>
  <c r="D3289" i="12"/>
  <c r="D3288" i="12"/>
  <c r="D3287" i="12"/>
  <c r="D3286" i="12"/>
  <c r="D3285" i="12"/>
  <c r="D3284" i="12"/>
  <c r="D3283" i="12"/>
  <c r="D3282" i="12"/>
  <c r="D3281" i="12"/>
  <c r="D3280" i="12"/>
  <c r="D3279" i="12"/>
  <c r="D3278" i="12"/>
  <c r="D3277" i="12"/>
  <c r="D3276" i="12"/>
  <c r="D3275" i="12"/>
  <c r="D3274" i="12"/>
  <c r="D3273" i="12"/>
  <c r="D3272" i="12"/>
  <c r="D3271" i="12"/>
  <c r="D3270" i="12"/>
  <c r="D3269" i="12"/>
  <c r="D3268" i="12"/>
  <c r="D3267" i="12"/>
  <c r="D3266" i="12"/>
  <c r="D3265" i="12"/>
  <c r="D3264" i="12"/>
  <c r="D3263" i="12"/>
  <c r="D3262" i="12"/>
  <c r="D3261" i="12"/>
  <c r="D3260" i="12"/>
  <c r="D3259" i="12"/>
  <c r="D3258" i="12"/>
  <c r="D3257" i="12"/>
  <c r="D3256" i="12"/>
  <c r="D3255" i="12"/>
  <c r="D3254" i="12"/>
  <c r="D3253" i="12"/>
  <c r="D3252" i="12"/>
  <c r="D3251" i="12"/>
  <c r="D3250" i="12"/>
  <c r="D3249" i="12"/>
  <c r="D3248" i="12"/>
  <c r="D3247" i="12"/>
  <c r="D3246" i="12"/>
  <c r="D3245" i="12"/>
  <c r="D3244" i="12"/>
  <c r="D3243" i="12"/>
  <c r="D3242" i="12"/>
  <c r="D3241" i="12"/>
  <c r="D3240" i="12"/>
  <c r="D3239" i="12"/>
  <c r="D3238" i="12"/>
  <c r="D3237" i="12"/>
  <c r="D3236" i="12"/>
  <c r="D3235" i="12"/>
  <c r="D3234" i="12"/>
  <c r="D3233" i="12"/>
  <c r="D3232" i="12"/>
  <c r="D3231" i="12"/>
  <c r="D3230" i="12"/>
  <c r="D3229" i="12"/>
  <c r="D3228" i="12"/>
  <c r="D3227" i="12"/>
  <c r="D3226" i="12"/>
  <c r="D3225" i="12"/>
  <c r="D3224" i="12"/>
  <c r="D3223" i="12"/>
  <c r="D3222" i="12"/>
  <c r="D3221" i="12"/>
  <c r="D3220" i="12"/>
  <c r="D3219" i="12"/>
  <c r="D3218" i="12"/>
  <c r="D3217" i="12"/>
  <c r="D3216" i="12"/>
  <c r="D3215" i="12"/>
  <c r="D3214" i="12"/>
  <c r="D3213" i="12"/>
  <c r="D3212" i="12"/>
  <c r="D3211" i="12"/>
  <c r="D3210" i="12"/>
  <c r="D3209" i="12"/>
  <c r="D3208" i="12"/>
  <c r="D3207" i="12"/>
  <c r="D3206" i="12"/>
  <c r="D3205" i="12"/>
  <c r="D3204" i="12"/>
  <c r="D3203" i="12"/>
  <c r="D3202" i="12"/>
  <c r="D3201" i="12"/>
  <c r="D3200" i="12"/>
  <c r="D3199" i="12"/>
  <c r="D3198" i="12"/>
  <c r="D3197" i="12"/>
  <c r="D3196" i="12"/>
  <c r="D3195" i="12"/>
  <c r="D3194" i="12"/>
  <c r="D3193" i="12"/>
  <c r="D3192" i="12"/>
  <c r="D3191" i="12"/>
  <c r="D3190" i="12"/>
  <c r="D3189" i="12"/>
  <c r="D3188" i="12"/>
  <c r="D3187" i="12"/>
  <c r="D3186" i="12"/>
  <c r="D3185" i="12"/>
  <c r="D3184" i="12"/>
  <c r="D3183" i="12"/>
  <c r="D3182" i="12"/>
  <c r="D3181" i="12"/>
  <c r="D3180" i="12"/>
  <c r="D3179" i="12"/>
  <c r="D3178" i="12"/>
  <c r="D3177" i="12"/>
  <c r="D3176" i="12"/>
  <c r="D3175" i="12"/>
  <c r="D3174" i="12"/>
  <c r="D3173" i="12"/>
  <c r="D3172" i="12"/>
  <c r="D3171" i="12"/>
  <c r="D3170" i="12"/>
  <c r="D3169" i="12"/>
  <c r="D3168" i="12"/>
  <c r="D3167" i="12"/>
  <c r="D3166" i="12"/>
  <c r="D3165" i="12"/>
  <c r="D3164" i="12"/>
  <c r="D3163" i="12"/>
  <c r="D3162" i="12"/>
  <c r="D3161" i="12"/>
  <c r="D3160" i="12"/>
  <c r="D3159" i="12"/>
  <c r="D3158" i="12"/>
  <c r="D3157" i="12"/>
  <c r="D3156" i="12"/>
  <c r="D3155" i="12"/>
  <c r="D3154" i="12"/>
  <c r="D3153" i="12"/>
  <c r="D3152" i="12"/>
  <c r="D3151" i="12"/>
  <c r="D3150" i="12"/>
  <c r="D3149" i="12"/>
  <c r="D3148" i="12"/>
  <c r="D3147" i="12"/>
  <c r="D3146" i="12"/>
  <c r="D3145" i="12"/>
  <c r="D3144" i="12"/>
  <c r="D3143" i="12"/>
  <c r="D3142" i="12"/>
  <c r="D3141" i="12"/>
  <c r="D3140" i="12"/>
  <c r="D3139" i="12"/>
  <c r="D3138" i="12"/>
  <c r="D3137" i="12"/>
  <c r="D3136" i="12"/>
  <c r="D3135" i="12"/>
  <c r="D3134" i="12"/>
  <c r="D3133" i="12"/>
  <c r="D3132" i="12"/>
  <c r="D3131" i="12"/>
  <c r="D3130" i="12"/>
  <c r="D3129" i="12"/>
  <c r="D3128" i="12"/>
  <c r="D3127" i="12"/>
  <c r="D3126" i="12"/>
  <c r="D3125" i="12"/>
  <c r="D3124" i="12"/>
  <c r="D3123" i="12"/>
  <c r="D3122" i="12"/>
  <c r="D3121" i="12"/>
  <c r="D3120" i="12"/>
  <c r="D3119" i="12"/>
  <c r="D3118" i="12"/>
  <c r="D3117" i="12"/>
  <c r="D3116" i="12"/>
  <c r="D3115" i="12"/>
  <c r="D3114" i="12"/>
  <c r="D3113" i="12"/>
  <c r="D3112" i="12"/>
  <c r="D3111" i="12"/>
  <c r="D3110" i="12"/>
  <c r="D3109" i="12"/>
  <c r="D3108" i="12"/>
  <c r="D3107" i="12"/>
  <c r="D3106" i="12"/>
  <c r="D3105" i="12"/>
  <c r="D3104" i="12"/>
  <c r="D3103" i="12"/>
  <c r="D3102" i="12"/>
  <c r="D3101" i="12"/>
  <c r="D3100" i="12"/>
  <c r="D3099" i="12"/>
  <c r="D3098" i="12"/>
  <c r="D3097" i="12"/>
  <c r="D3096" i="12"/>
  <c r="D3095" i="12"/>
  <c r="D3094" i="12"/>
  <c r="D3093" i="12"/>
  <c r="D3092" i="12"/>
  <c r="D3091" i="12"/>
  <c r="D3090" i="12"/>
  <c r="D3089" i="12"/>
  <c r="D3088" i="12"/>
  <c r="D3087" i="12"/>
  <c r="D3086" i="12"/>
  <c r="D3085" i="12"/>
  <c r="D3084" i="12"/>
  <c r="D3083" i="12"/>
  <c r="D3082" i="12"/>
  <c r="D3081" i="12"/>
  <c r="D3080" i="12"/>
  <c r="D3079" i="12"/>
  <c r="D3078" i="12"/>
  <c r="D3077" i="12"/>
  <c r="D3076" i="12"/>
  <c r="D3075" i="12"/>
  <c r="D3074" i="12"/>
  <c r="D3073" i="12"/>
  <c r="D3072" i="12"/>
  <c r="D3071" i="12"/>
  <c r="D3070" i="12"/>
  <c r="D3069" i="12"/>
  <c r="D3068" i="12"/>
  <c r="D3067" i="12"/>
  <c r="D3066" i="12"/>
  <c r="D3065" i="12"/>
  <c r="D3064" i="12"/>
  <c r="D3063" i="12"/>
  <c r="D3062" i="12"/>
  <c r="D3061" i="12"/>
  <c r="D3060" i="12"/>
  <c r="D3059" i="12"/>
  <c r="D3058" i="12"/>
  <c r="D3057" i="12"/>
  <c r="D3056" i="12"/>
  <c r="D3055" i="12"/>
  <c r="D3054" i="12"/>
  <c r="D3053" i="12"/>
  <c r="D3052" i="12"/>
  <c r="D3051" i="12"/>
  <c r="D3050" i="12"/>
  <c r="D3049" i="12"/>
  <c r="D3048" i="12"/>
  <c r="D3047" i="12"/>
  <c r="D3046" i="12"/>
  <c r="D3045" i="12"/>
  <c r="D3044" i="12"/>
  <c r="D3043" i="12"/>
  <c r="D3042" i="12"/>
  <c r="D3041" i="12"/>
  <c r="D3040" i="12"/>
  <c r="D3039" i="12"/>
  <c r="D3038" i="12"/>
  <c r="D3037" i="12"/>
  <c r="D3036" i="12"/>
  <c r="D3035" i="12"/>
  <c r="D3034" i="12"/>
  <c r="D3033" i="12"/>
  <c r="D3032" i="12"/>
  <c r="D3031" i="12"/>
  <c r="D3030" i="12"/>
  <c r="D3029" i="12"/>
  <c r="D3028" i="12"/>
  <c r="D3027" i="12"/>
  <c r="D3026" i="12"/>
  <c r="D3025" i="12"/>
  <c r="D3024" i="12"/>
  <c r="D3023" i="12"/>
  <c r="D3022" i="12"/>
  <c r="D3021" i="12"/>
  <c r="D3020" i="12"/>
  <c r="D3019" i="12"/>
  <c r="D3018" i="12"/>
  <c r="D3017" i="12"/>
  <c r="D3016" i="12"/>
  <c r="D3015" i="12"/>
  <c r="D3014" i="12"/>
  <c r="D3013" i="12"/>
  <c r="D3012" i="12"/>
  <c r="D3011" i="12"/>
  <c r="D3010" i="12"/>
  <c r="D3009" i="12"/>
  <c r="D3008" i="12"/>
  <c r="D3007" i="12"/>
  <c r="D3006" i="12"/>
  <c r="D3005" i="12"/>
  <c r="D3004" i="12"/>
  <c r="D3003" i="12"/>
  <c r="D3002" i="12"/>
  <c r="D3001" i="12"/>
  <c r="D3000" i="12"/>
  <c r="D2999" i="12"/>
  <c r="D2998" i="12"/>
  <c r="D2997" i="12"/>
  <c r="D2996" i="12"/>
  <c r="D2995" i="12"/>
  <c r="D2994" i="12"/>
  <c r="D2993" i="12"/>
  <c r="D2992" i="12"/>
  <c r="D2991" i="12"/>
  <c r="D2990" i="12"/>
  <c r="D2989" i="12"/>
  <c r="D2988" i="12"/>
  <c r="D2987" i="12"/>
  <c r="D2986" i="12"/>
  <c r="D2985" i="12"/>
  <c r="D2984" i="12"/>
  <c r="D2983" i="12"/>
  <c r="D2982" i="12"/>
  <c r="D2981" i="12"/>
  <c r="D2980" i="12"/>
  <c r="D2979" i="12"/>
  <c r="D2978" i="12"/>
  <c r="D2977" i="12"/>
  <c r="D2976" i="12"/>
  <c r="D2975" i="12"/>
  <c r="D2974" i="12"/>
  <c r="D2973" i="12"/>
  <c r="D2972" i="12"/>
  <c r="D2971" i="12"/>
  <c r="D2970" i="12"/>
  <c r="D2969" i="12"/>
  <c r="D2968" i="12"/>
  <c r="D2967" i="12"/>
  <c r="D2966" i="12"/>
  <c r="D2965" i="12"/>
  <c r="D2964" i="12"/>
  <c r="D2963" i="12"/>
  <c r="D2962" i="12"/>
  <c r="D2961" i="12"/>
  <c r="D2960" i="12"/>
  <c r="D2959" i="12"/>
  <c r="D2958" i="12"/>
  <c r="D2957" i="12"/>
  <c r="D2956" i="12"/>
  <c r="D2955" i="12"/>
  <c r="D2954" i="12"/>
  <c r="D2953" i="12"/>
  <c r="D2952" i="12"/>
  <c r="D2951" i="12"/>
  <c r="D2950" i="12"/>
  <c r="D2949" i="12"/>
  <c r="D2948" i="12"/>
  <c r="D2947" i="12"/>
  <c r="D2946" i="12"/>
  <c r="D2945" i="12"/>
  <c r="D2944" i="12"/>
  <c r="D2943" i="12"/>
  <c r="D2942" i="12"/>
  <c r="D2941" i="12"/>
  <c r="D2940" i="12"/>
  <c r="D2939" i="12"/>
  <c r="D2938" i="12"/>
  <c r="D2937" i="12"/>
  <c r="D2936" i="12"/>
  <c r="D2935" i="12"/>
  <c r="D2934" i="12"/>
  <c r="D2933" i="12"/>
  <c r="D2932" i="12"/>
  <c r="D2931" i="12"/>
  <c r="D2930" i="12"/>
  <c r="D2929" i="12"/>
  <c r="D2928" i="12"/>
  <c r="D2927" i="12"/>
  <c r="D2926" i="12"/>
  <c r="D2925" i="12"/>
  <c r="D2924" i="12"/>
  <c r="D2923" i="12"/>
  <c r="D2922" i="12"/>
  <c r="D2921" i="12"/>
  <c r="D2920" i="12"/>
  <c r="D2919" i="12"/>
  <c r="D2918" i="12"/>
  <c r="D2917" i="12"/>
  <c r="D2916" i="12"/>
  <c r="D2915" i="12"/>
  <c r="D2914" i="12"/>
  <c r="D2913" i="12"/>
  <c r="D2912" i="12"/>
  <c r="D2911" i="12"/>
  <c r="D2910" i="12"/>
  <c r="D2909" i="12"/>
  <c r="D2908" i="12"/>
  <c r="D2907" i="12"/>
  <c r="D2906" i="12"/>
  <c r="D2905" i="12"/>
  <c r="D2904" i="12"/>
  <c r="D2903" i="12"/>
  <c r="D2902" i="12"/>
  <c r="D2901" i="12"/>
  <c r="D2900" i="12"/>
  <c r="D2899" i="12"/>
  <c r="D2898" i="12"/>
  <c r="D2897" i="12"/>
  <c r="D2896" i="12"/>
  <c r="D2895" i="12"/>
  <c r="D2894" i="12"/>
  <c r="D2893" i="12"/>
  <c r="D2892" i="12"/>
  <c r="D2891" i="12"/>
  <c r="D2890" i="12"/>
  <c r="D2889" i="12"/>
  <c r="D2888" i="12"/>
  <c r="D2887" i="12"/>
  <c r="D2886" i="12"/>
  <c r="D2885" i="12"/>
  <c r="D2884" i="12"/>
  <c r="D2883" i="12"/>
  <c r="D2882" i="12"/>
  <c r="D2881" i="12"/>
  <c r="D2880" i="12"/>
  <c r="D2879" i="12"/>
  <c r="D2878" i="12"/>
  <c r="D2877" i="12"/>
  <c r="D2876" i="12"/>
  <c r="D2875" i="12"/>
  <c r="D2874" i="12"/>
  <c r="D2873" i="12"/>
  <c r="D2872" i="12"/>
  <c r="D2871" i="12"/>
  <c r="D2870" i="12"/>
  <c r="D2869" i="12"/>
  <c r="D2868" i="12"/>
  <c r="D2867" i="12"/>
  <c r="D2866" i="12"/>
  <c r="D2865" i="12"/>
  <c r="D2864" i="12"/>
  <c r="D2863" i="12"/>
  <c r="D2862" i="12"/>
  <c r="D2861" i="12"/>
  <c r="D2860" i="12"/>
  <c r="D2859" i="12"/>
  <c r="D2858" i="12"/>
  <c r="D2857" i="12"/>
  <c r="D2856" i="12"/>
  <c r="D2855" i="12"/>
  <c r="D2854" i="12"/>
  <c r="D2853" i="12"/>
  <c r="D2852" i="12"/>
  <c r="D2851" i="12"/>
  <c r="D2850" i="12"/>
  <c r="D2849" i="12"/>
  <c r="D2848" i="12"/>
  <c r="D2847" i="12"/>
  <c r="D2846" i="12"/>
  <c r="D2845" i="12"/>
  <c r="D2844" i="12"/>
  <c r="D2843" i="12"/>
  <c r="D2842" i="12"/>
  <c r="D2841" i="12"/>
  <c r="D2840" i="12"/>
  <c r="D2839" i="12"/>
  <c r="D2838" i="12"/>
  <c r="D2837" i="12"/>
  <c r="D2836" i="12"/>
  <c r="D2835" i="12"/>
  <c r="D2834" i="12"/>
  <c r="D2833" i="12"/>
  <c r="D2832" i="12"/>
  <c r="D2831" i="12"/>
  <c r="D2830" i="12"/>
  <c r="D2829" i="12"/>
  <c r="D2828" i="12"/>
  <c r="D2827" i="12"/>
  <c r="D2826" i="12"/>
  <c r="D2825" i="12"/>
  <c r="D2824" i="12"/>
  <c r="D2823" i="12"/>
  <c r="D2822" i="12"/>
  <c r="D2821" i="12"/>
  <c r="D2820" i="12"/>
  <c r="D2819" i="12"/>
  <c r="D2818" i="12"/>
  <c r="D2817" i="12"/>
  <c r="D2816" i="12"/>
  <c r="D2815" i="12"/>
  <c r="D2814" i="12"/>
  <c r="D2813" i="12"/>
  <c r="D2812" i="12"/>
  <c r="D2811" i="12"/>
  <c r="D2810" i="12"/>
  <c r="D2809" i="12"/>
  <c r="D2808" i="12"/>
  <c r="D2807" i="12"/>
  <c r="D2806" i="12"/>
  <c r="D2805" i="12"/>
  <c r="D2804" i="12"/>
  <c r="D2803" i="12"/>
  <c r="D2802" i="12"/>
  <c r="D2801" i="12"/>
  <c r="D2800" i="12"/>
  <c r="D2799" i="12"/>
  <c r="D2798" i="12"/>
  <c r="D2797" i="12"/>
  <c r="D2796" i="12"/>
  <c r="D2795" i="12"/>
  <c r="D2794" i="12"/>
  <c r="D2793" i="12"/>
  <c r="D2792" i="12"/>
  <c r="D2791" i="12"/>
  <c r="D2790" i="12"/>
  <c r="D2789" i="12"/>
  <c r="D2788" i="12"/>
  <c r="D2787" i="12"/>
  <c r="D2786" i="12"/>
  <c r="D2785" i="12"/>
  <c r="D2784" i="12"/>
  <c r="D2783" i="12"/>
  <c r="D2782" i="12"/>
  <c r="D2781" i="12"/>
  <c r="D2780" i="12"/>
  <c r="D2779" i="12"/>
  <c r="D2778" i="12"/>
  <c r="D2777" i="12"/>
  <c r="D2776" i="12"/>
  <c r="D2775" i="12"/>
  <c r="D2774" i="12"/>
  <c r="D2773" i="12"/>
  <c r="D2772" i="12"/>
  <c r="D2771" i="12"/>
  <c r="D2770" i="12"/>
  <c r="D2769" i="12"/>
  <c r="D2768" i="12"/>
  <c r="D2767" i="12"/>
  <c r="D2766" i="12"/>
  <c r="D2765" i="12"/>
  <c r="D2764" i="12"/>
  <c r="D2763" i="12"/>
  <c r="D2762" i="12"/>
  <c r="D2761" i="12"/>
  <c r="D2760" i="12"/>
  <c r="D2759" i="12"/>
  <c r="D2758" i="12"/>
  <c r="D2757" i="12"/>
  <c r="D2756" i="12"/>
  <c r="D2755" i="12"/>
  <c r="D2754" i="12"/>
  <c r="D2753" i="12"/>
  <c r="D2752" i="12"/>
  <c r="D2751" i="12"/>
  <c r="D2750" i="12"/>
  <c r="D2749" i="12"/>
  <c r="D2748" i="12"/>
  <c r="D2747" i="12"/>
  <c r="D2746" i="12"/>
  <c r="D2745" i="12"/>
  <c r="D2744" i="12"/>
  <c r="D2743" i="12"/>
  <c r="D2742" i="12"/>
  <c r="D2741" i="12"/>
  <c r="D2740" i="12"/>
  <c r="D2739" i="12"/>
  <c r="D2738" i="12"/>
  <c r="D2737" i="12"/>
  <c r="D2736" i="12"/>
  <c r="D2735" i="12"/>
  <c r="D2734" i="12"/>
  <c r="D2733" i="12"/>
  <c r="D2732" i="12"/>
  <c r="D2731" i="12"/>
  <c r="D2730" i="12"/>
  <c r="D2729" i="12"/>
  <c r="D2728" i="12"/>
  <c r="D2727" i="12"/>
  <c r="D2726" i="12"/>
  <c r="D2725" i="12"/>
  <c r="D2724" i="12"/>
  <c r="D2723" i="12"/>
  <c r="D2722" i="12"/>
  <c r="D2721" i="12"/>
  <c r="D2720" i="12"/>
  <c r="D2719" i="12"/>
  <c r="D2718" i="12"/>
  <c r="D2717" i="12"/>
  <c r="D2716" i="12"/>
  <c r="D2715" i="12"/>
  <c r="D2714" i="12"/>
  <c r="D2713" i="12"/>
  <c r="D2712" i="12"/>
  <c r="D2711" i="12"/>
  <c r="D2710" i="12"/>
  <c r="D2709" i="12"/>
  <c r="D2708" i="12"/>
  <c r="D2707" i="12"/>
  <c r="D2706" i="12"/>
  <c r="D2705" i="12"/>
  <c r="D2704" i="12"/>
  <c r="D2703" i="12"/>
  <c r="D2702" i="12"/>
  <c r="D2701" i="12"/>
  <c r="D2700" i="12"/>
  <c r="D2699" i="12"/>
  <c r="D2698" i="12"/>
  <c r="D2697" i="12"/>
  <c r="D2696" i="12"/>
  <c r="D2695" i="12"/>
  <c r="D2694" i="12"/>
  <c r="D2693" i="12"/>
  <c r="D2692" i="12"/>
  <c r="D2691" i="12"/>
  <c r="D2690" i="12"/>
  <c r="D2689" i="12"/>
  <c r="D2688" i="12"/>
  <c r="D2687" i="12"/>
  <c r="D2686" i="12"/>
  <c r="D2685" i="12"/>
  <c r="D2684" i="12"/>
  <c r="D2683" i="12"/>
  <c r="D2682" i="12"/>
  <c r="D2681" i="12"/>
  <c r="D2680" i="12"/>
  <c r="D2679" i="12"/>
  <c r="D2678" i="12"/>
  <c r="D2677" i="12"/>
  <c r="D2676" i="12"/>
  <c r="D2675" i="12"/>
  <c r="D2674" i="12"/>
  <c r="D2673" i="12"/>
  <c r="D2672" i="12"/>
  <c r="D2671" i="12"/>
  <c r="D2670" i="12"/>
  <c r="D2669" i="12"/>
  <c r="D2668" i="12"/>
  <c r="D2667" i="12"/>
  <c r="D2666" i="12"/>
  <c r="D2665" i="12"/>
  <c r="D2664" i="12"/>
  <c r="D2663" i="12"/>
  <c r="D2662" i="12"/>
  <c r="D2661" i="12"/>
  <c r="D2660" i="12"/>
  <c r="D2659" i="12"/>
  <c r="D2658" i="12"/>
  <c r="D2657" i="12"/>
  <c r="D2656" i="12"/>
  <c r="D2655" i="12"/>
  <c r="D2654" i="12"/>
  <c r="D2653" i="12"/>
  <c r="D2652" i="12"/>
  <c r="D2651" i="12"/>
  <c r="D2650" i="12"/>
  <c r="D2649" i="12"/>
  <c r="D2648" i="12"/>
  <c r="D2647" i="12"/>
  <c r="D2646" i="12"/>
  <c r="D2645" i="12"/>
  <c r="D2644" i="12"/>
  <c r="D2643" i="12"/>
  <c r="D2642" i="12"/>
  <c r="D2641" i="12"/>
  <c r="D2640" i="12"/>
  <c r="D2639" i="12"/>
  <c r="D2638" i="12"/>
  <c r="D2637" i="12"/>
  <c r="D2636" i="12"/>
  <c r="D2635" i="12"/>
  <c r="D2634" i="12"/>
  <c r="D2633" i="12"/>
  <c r="D2632" i="12"/>
  <c r="D2631" i="12"/>
  <c r="D2630" i="12"/>
  <c r="D2629" i="12"/>
  <c r="D2628" i="12"/>
  <c r="D2627" i="12"/>
  <c r="D2626" i="12"/>
  <c r="D2625" i="12"/>
  <c r="D2624" i="12"/>
  <c r="D2623" i="12"/>
  <c r="D2622" i="12"/>
  <c r="D2621" i="12"/>
  <c r="D2620" i="12"/>
  <c r="D2619" i="12"/>
  <c r="D2618" i="12"/>
  <c r="D2617" i="12"/>
  <c r="D2616" i="12"/>
  <c r="D2615" i="12"/>
  <c r="D2614" i="12"/>
  <c r="D2613" i="12"/>
  <c r="D2612" i="12"/>
  <c r="D2611" i="12"/>
  <c r="D2610" i="12"/>
  <c r="D2609" i="12"/>
  <c r="D2608" i="12"/>
  <c r="D2607" i="12"/>
  <c r="D2606" i="12"/>
  <c r="D2605" i="12"/>
  <c r="D2604" i="12"/>
  <c r="D2603" i="12"/>
  <c r="D2602" i="12"/>
  <c r="D2601" i="12"/>
  <c r="D2600" i="12"/>
  <c r="D2599" i="12"/>
  <c r="D2598" i="12"/>
  <c r="D2597" i="12"/>
  <c r="D2596" i="12"/>
  <c r="D2595" i="12"/>
  <c r="D2594" i="12"/>
  <c r="D2593" i="12"/>
  <c r="D2592" i="12"/>
  <c r="D2591" i="12"/>
  <c r="D2590" i="12"/>
  <c r="D2589" i="12"/>
  <c r="D2588" i="12"/>
  <c r="D2587" i="12"/>
  <c r="D2586" i="12"/>
  <c r="D2585" i="12"/>
  <c r="D2584" i="12"/>
  <c r="D2583" i="12"/>
  <c r="D2582" i="12"/>
  <c r="D2581" i="12"/>
  <c r="D2580" i="12"/>
  <c r="D2579" i="12"/>
  <c r="D2578" i="12"/>
  <c r="D2577" i="12"/>
  <c r="D2576" i="12"/>
  <c r="D2575" i="12"/>
  <c r="D2574" i="12"/>
  <c r="D2573" i="12"/>
  <c r="D2572" i="12"/>
  <c r="D2571" i="12"/>
  <c r="D2570" i="12"/>
  <c r="D2569" i="12"/>
  <c r="D2568" i="12"/>
  <c r="D2567" i="12"/>
  <c r="D2566" i="12"/>
  <c r="D2565" i="12"/>
  <c r="D2564" i="12"/>
  <c r="D2563" i="12"/>
  <c r="D2562" i="12"/>
  <c r="D2561" i="12"/>
  <c r="D2560" i="12"/>
  <c r="D2559" i="12"/>
  <c r="D2558" i="12"/>
  <c r="D2557" i="12"/>
  <c r="D2556" i="12"/>
  <c r="D2555" i="12"/>
  <c r="D2554" i="12"/>
  <c r="D2553" i="12"/>
  <c r="D2552" i="12"/>
  <c r="D2551" i="12"/>
  <c r="D2550" i="12"/>
  <c r="D2549" i="12"/>
  <c r="D2548" i="12"/>
  <c r="D2547" i="12"/>
  <c r="D2546" i="12"/>
  <c r="D2545" i="12"/>
  <c r="D2544" i="12"/>
  <c r="D2543" i="12"/>
  <c r="D2542" i="12"/>
  <c r="D2541" i="12"/>
  <c r="D2540" i="12"/>
  <c r="D2539" i="12"/>
  <c r="D2538" i="12"/>
  <c r="D2537" i="12"/>
  <c r="D2536" i="12"/>
  <c r="D2535" i="12"/>
  <c r="D2534" i="12"/>
  <c r="D2533" i="12"/>
  <c r="D2532" i="12"/>
  <c r="D2531" i="12"/>
  <c r="D2530" i="12"/>
  <c r="D2529" i="12"/>
  <c r="D2528" i="12"/>
  <c r="D2527" i="12"/>
  <c r="D2526" i="12"/>
  <c r="D2525" i="12"/>
  <c r="D2524" i="12"/>
  <c r="D2523" i="12"/>
  <c r="D2522" i="12"/>
  <c r="D2521" i="12"/>
  <c r="D2520" i="12"/>
  <c r="D2519" i="12"/>
  <c r="D2518" i="12"/>
  <c r="D2517" i="12"/>
  <c r="D2516" i="12"/>
  <c r="D2515" i="12"/>
  <c r="D2514" i="12"/>
  <c r="D2513" i="12"/>
  <c r="D2512" i="12"/>
  <c r="D2511" i="12"/>
  <c r="D2510" i="12"/>
  <c r="D2509" i="12"/>
  <c r="D2508" i="12"/>
  <c r="D2507" i="12"/>
  <c r="D2506" i="12"/>
  <c r="D2505" i="12"/>
  <c r="D2504" i="12"/>
  <c r="D2503" i="12"/>
  <c r="D2502" i="12"/>
  <c r="D2501" i="12"/>
  <c r="D2500" i="12"/>
  <c r="D2499" i="12"/>
  <c r="D2498" i="12"/>
  <c r="D2497" i="12"/>
  <c r="D2496" i="12"/>
  <c r="D2495" i="12"/>
  <c r="D2494" i="12"/>
  <c r="D2493" i="12"/>
  <c r="D2492" i="12"/>
  <c r="D2491" i="12"/>
  <c r="D2490" i="12"/>
  <c r="D2489" i="12"/>
  <c r="D2488" i="12"/>
  <c r="D2487" i="12"/>
  <c r="D2486" i="12"/>
  <c r="D2485" i="12"/>
  <c r="D2484" i="12"/>
  <c r="D2483" i="12"/>
  <c r="D2482" i="12"/>
  <c r="D2481" i="12"/>
  <c r="D2480" i="12"/>
  <c r="D2479" i="12"/>
  <c r="D2478" i="12"/>
  <c r="D2477" i="12"/>
  <c r="D2476" i="12"/>
  <c r="D2475" i="12"/>
  <c r="D2474" i="12"/>
  <c r="D2473" i="12"/>
  <c r="D2472" i="12"/>
  <c r="D2471" i="12"/>
  <c r="D2470" i="12"/>
  <c r="D2469" i="12"/>
  <c r="D2468" i="12"/>
  <c r="D2467" i="12"/>
  <c r="D2466" i="12"/>
  <c r="D2465" i="12"/>
  <c r="D2464" i="12"/>
  <c r="D2463" i="12"/>
  <c r="D2462" i="12"/>
  <c r="D2461" i="12"/>
  <c r="D2460" i="12"/>
  <c r="D2459" i="12"/>
  <c r="D2458" i="12"/>
  <c r="D2457" i="12"/>
  <c r="D2456" i="12"/>
  <c r="D2455" i="12"/>
  <c r="D2454" i="12"/>
  <c r="D2453" i="12"/>
  <c r="D2452" i="12"/>
  <c r="D2451" i="12"/>
  <c r="D2450" i="12"/>
  <c r="D2449" i="12"/>
  <c r="D2448" i="12"/>
  <c r="D2447" i="12"/>
  <c r="D2446" i="12"/>
  <c r="D2445" i="12"/>
  <c r="D2444" i="12"/>
  <c r="D2443" i="12"/>
  <c r="D2442" i="12"/>
  <c r="D2441" i="12"/>
  <c r="D2440" i="12"/>
  <c r="D2439" i="12"/>
  <c r="D2438" i="12"/>
  <c r="D2437" i="12"/>
  <c r="D2436" i="12"/>
  <c r="D2435" i="12"/>
  <c r="D2434" i="12"/>
  <c r="D2433" i="12"/>
  <c r="D2432" i="12"/>
  <c r="D2431" i="12"/>
  <c r="D2430" i="12"/>
  <c r="D2429" i="12"/>
  <c r="D2428" i="12"/>
  <c r="D2427" i="12"/>
  <c r="D2426" i="12"/>
  <c r="D2425" i="12"/>
  <c r="D2424" i="12"/>
  <c r="D2423" i="12"/>
  <c r="D2422" i="12"/>
  <c r="D2421" i="12"/>
  <c r="D2420" i="12"/>
  <c r="D2419" i="12"/>
  <c r="D2418" i="12"/>
  <c r="D2417" i="12"/>
  <c r="D2416" i="12"/>
  <c r="D2415" i="12"/>
  <c r="D2414" i="12"/>
  <c r="D2413" i="12"/>
  <c r="D2412" i="12"/>
  <c r="D2411" i="12"/>
  <c r="D2410" i="12"/>
  <c r="D2409" i="12"/>
  <c r="D2408" i="12"/>
  <c r="D2407" i="12"/>
  <c r="D2406" i="12"/>
  <c r="D2405" i="12"/>
  <c r="D2404" i="12"/>
  <c r="D2403" i="12"/>
  <c r="D2402" i="12"/>
  <c r="D2401" i="12"/>
  <c r="D2400" i="12"/>
  <c r="D2399" i="12"/>
  <c r="D2398" i="12"/>
  <c r="D2397" i="12"/>
  <c r="D2396" i="12"/>
  <c r="D2395" i="12"/>
  <c r="D2394" i="12"/>
  <c r="D2393" i="12"/>
  <c r="D2392" i="12"/>
  <c r="D2391" i="12"/>
  <c r="D2390" i="12"/>
  <c r="D2389" i="12"/>
  <c r="D2388" i="12"/>
  <c r="D2387" i="12"/>
  <c r="D2386" i="12"/>
  <c r="D2385" i="12"/>
  <c r="D2384" i="12"/>
  <c r="D2383" i="12"/>
  <c r="D2382" i="12"/>
  <c r="D2381" i="12"/>
  <c r="D2380" i="12"/>
  <c r="D2379" i="12"/>
  <c r="D2378" i="12"/>
  <c r="D2377" i="12"/>
  <c r="D2376" i="12"/>
  <c r="D2375" i="12"/>
  <c r="D2374" i="12"/>
  <c r="D2373" i="12"/>
  <c r="D2372" i="12"/>
  <c r="D2371" i="12"/>
  <c r="D2370" i="12"/>
  <c r="D2369" i="12"/>
  <c r="D2368" i="12"/>
  <c r="D2367" i="12"/>
  <c r="D2366" i="12"/>
  <c r="D2365" i="12"/>
  <c r="D2364" i="12"/>
  <c r="D2363" i="12"/>
  <c r="D2362" i="12"/>
  <c r="D2361" i="12"/>
  <c r="D2360" i="12"/>
  <c r="D2359" i="12"/>
  <c r="D2358" i="12"/>
  <c r="D2357" i="12"/>
  <c r="D2356" i="12"/>
  <c r="D2355" i="12"/>
  <c r="D2354" i="12"/>
  <c r="D2353" i="12"/>
  <c r="D2352" i="12"/>
  <c r="D2351" i="12"/>
  <c r="D2350" i="12"/>
  <c r="D2349" i="12"/>
  <c r="D2348" i="12"/>
  <c r="D2347" i="12"/>
  <c r="D2346" i="12"/>
  <c r="D2345" i="12"/>
  <c r="D2344" i="12"/>
  <c r="D2343" i="12"/>
  <c r="D2342" i="12"/>
  <c r="D2341" i="12"/>
  <c r="D2340" i="12"/>
  <c r="D2339" i="12"/>
  <c r="D2338" i="12"/>
  <c r="D2337" i="12"/>
  <c r="D2336" i="12"/>
  <c r="D2335" i="12"/>
  <c r="D2334" i="12"/>
  <c r="D2333" i="12"/>
  <c r="D2332" i="12"/>
  <c r="D2331" i="12"/>
  <c r="D2330" i="12"/>
  <c r="D2329" i="12"/>
  <c r="D2328" i="12"/>
  <c r="D2327" i="12"/>
  <c r="D2326" i="12"/>
  <c r="D2325" i="12"/>
  <c r="D2324" i="12"/>
  <c r="D2323" i="12"/>
  <c r="D2322" i="12"/>
  <c r="D2321" i="12"/>
  <c r="D2320" i="12"/>
  <c r="D2319" i="12"/>
  <c r="D2318" i="12"/>
  <c r="D2317" i="12"/>
  <c r="D2316" i="12"/>
  <c r="D2315" i="12"/>
  <c r="D2314" i="12"/>
  <c r="D2313" i="12"/>
  <c r="D2312" i="12"/>
  <c r="D2311" i="12"/>
  <c r="D2310" i="12"/>
  <c r="D2309" i="12"/>
  <c r="D2308" i="12"/>
  <c r="D2307" i="12"/>
  <c r="D2306" i="12"/>
  <c r="D2305" i="12"/>
  <c r="D2304" i="12"/>
  <c r="D2303" i="12"/>
  <c r="D2302" i="12"/>
  <c r="D2301" i="12"/>
  <c r="D2300" i="12"/>
  <c r="D2299" i="12"/>
  <c r="D2298" i="12"/>
  <c r="D2297" i="12"/>
  <c r="D2296" i="12"/>
  <c r="D2295" i="12"/>
  <c r="D2294" i="12"/>
  <c r="D2293" i="12"/>
  <c r="D2292" i="12"/>
  <c r="D2291" i="12"/>
  <c r="D2290" i="12"/>
  <c r="D2289" i="12"/>
  <c r="D2288" i="12"/>
  <c r="D2287" i="12"/>
  <c r="D2286" i="12"/>
  <c r="D2285" i="12"/>
  <c r="D2284" i="12"/>
  <c r="D2283" i="12"/>
  <c r="D2282" i="12"/>
  <c r="D2281" i="12"/>
  <c r="D2280" i="12"/>
  <c r="D2279" i="12"/>
  <c r="D2278" i="12"/>
  <c r="D2277" i="12"/>
  <c r="D2276" i="12"/>
  <c r="D2275" i="12"/>
  <c r="D2274" i="12"/>
  <c r="D2273" i="12"/>
  <c r="D2272" i="12"/>
  <c r="D2271" i="12"/>
  <c r="D2270" i="12"/>
  <c r="D2269" i="12"/>
  <c r="D2268" i="12"/>
  <c r="D2267" i="12"/>
  <c r="D2266" i="12"/>
  <c r="D2265" i="12"/>
  <c r="D2264" i="12"/>
  <c r="D2263" i="12"/>
  <c r="D2262" i="12"/>
  <c r="D2261" i="12"/>
  <c r="D2260" i="12"/>
  <c r="D2259" i="12"/>
  <c r="D2258" i="12"/>
  <c r="D2257" i="12"/>
  <c r="D2256" i="12"/>
  <c r="D2255" i="12"/>
  <c r="D2254" i="12"/>
  <c r="D2253" i="12"/>
  <c r="D2252" i="12"/>
  <c r="D2251" i="12"/>
  <c r="D2250" i="12"/>
  <c r="D2249" i="12"/>
  <c r="D2248" i="12"/>
  <c r="D2247" i="12"/>
  <c r="D2246" i="12"/>
  <c r="D2245" i="12"/>
  <c r="D2244" i="12"/>
  <c r="D2243" i="12"/>
  <c r="D2242" i="12"/>
  <c r="D2241" i="12"/>
  <c r="D2240" i="12"/>
  <c r="D2239" i="12"/>
  <c r="D2238" i="12"/>
  <c r="D2237" i="12"/>
  <c r="D2236" i="12"/>
  <c r="D2235" i="12"/>
  <c r="D2234" i="12"/>
  <c r="D2233" i="12"/>
  <c r="D2232" i="12"/>
  <c r="D2231" i="12"/>
  <c r="D2230" i="12"/>
  <c r="D2229" i="12"/>
  <c r="D2228" i="12"/>
  <c r="D2227" i="12"/>
  <c r="D2226" i="12"/>
  <c r="D2225" i="12"/>
  <c r="D2224" i="12"/>
  <c r="D2223" i="12"/>
  <c r="D2222" i="12"/>
  <c r="D2221" i="12"/>
  <c r="D2220" i="12"/>
  <c r="D2219" i="12"/>
  <c r="D2218" i="12"/>
  <c r="D2217" i="12"/>
  <c r="D2216" i="12"/>
  <c r="D2215" i="12"/>
  <c r="D2214" i="12"/>
  <c r="D2213" i="12"/>
  <c r="D2212" i="12"/>
  <c r="D2211" i="12"/>
  <c r="D2210" i="12"/>
  <c r="D2209" i="12"/>
  <c r="D2208" i="12"/>
  <c r="D2207" i="12"/>
  <c r="D2206" i="12"/>
  <c r="D2205" i="12"/>
  <c r="D2204" i="12"/>
  <c r="D2203" i="12"/>
  <c r="D2202" i="12"/>
  <c r="D2201" i="12"/>
  <c r="D2200" i="12"/>
  <c r="D2199" i="12"/>
  <c r="D2198" i="12"/>
  <c r="D2197" i="12"/>
  <c r="D2196" i="12"/>
  <c r="D2195" i="12"/>
  <c r="D2194" i="12"/>
  <c r="D2193" i="12"/>
  <c r="D2192" i="12"/>
  <c r="D2191" i="12"/>
  <c r="D2190" i="12"/>
  <c r="D2189" i="12"/>
  <c r="D2188" i="12"/>
  <c r="D2187" i="12"/>
  <c r="D2186" i="12"/>
  <c r="D2185" i="12"/>
  <c r="D2184" i="12"/>
  <c r="D2183" i="12"/>
  <c r="D2182" i="12"/>
  <c r="D2181" i="12"/>
  <c r="D2180" i="12"/>
  <c r="D2179" i="12"/>
  <c r="D2178" i="12"/>
  <c r="D2177" i="12"/>
  <c r="D2176" i="12"/>
  <c r="D2175" i="12"/>
  <c r="D2174" i="12"/>
  <c r="D2173" i="12"/>
  <c r="D2172" i="12"/>
  <c r="D2171" i="12"/>
  <c r="D2170" i="12"/>
  <c r="D2169" i="12"/>
  <c r="D2168" i="12"/>
  <c r="D2167" i="12"/>
  <c r="D2166" i="12"/>
  <c r="D2165" i="12"/>
  <c r="D2164" i="12"/>
  <c r="D2163" i="12"/>
  <c r="D2162" i="12"/>
  <c r="D2161" i="12"/>
  <c r="D2160" i="12"/>
  <c r="D2159" i="12"/>
  <c r="D2158" i="12"/>
  <c r="D2157" i="12"/>
  <c r="D2156" i="12"/>
  <c r="D2155" i="12"/>
  <c r="D2154" i="12"/>
  <c r="D2153" i="12"/>
  <c r="D2152" i="12"/>
  <c r="D2151" i="12"/>
  <c r="D2150" i="12"/>
  <c r="D2149" i="12"/>
  <c r="D2148" i="12"/>
  <c r="D2147" i="12"/>
  <c r="D2146" i="12"/>
  <c r="D2145" i="12"/>
  <c r="D2144" i="12"/>
  <c r="D2143" i="12"/>
  <c r="D2142" i="12"/>
  <c r="D2141" i="12"/>
  <c r="D2140" i="12"/>
  <c r="D2139" i="12"/>
  <c r="D2138" i="12"/>
  <c r="D2137" i="12"/>
  <c r="D2136" i="12"/>
  <c r="D2135" i="12"/>
  <c r="D2134" i="12"/>
  <c r="D2133" i="12"/>
  <c r="D2132" i="12"/>
  <c r="D2131" i="12"/>
  <c r="D2130" i="12"/>
  <c r="D2129" i="12"/>
  <c r="D2128" i="12"/>
  <c r="D2127" i="12"/>
  <c r="D2126" i="12"/>
  <c r="D2125" i="12"/>
  <c r="D2124" i="12"/>
  <c r="D2123" i="12"/>
  <c r="D2122" i="12"/>
  <c r="D2121" i="12"/>
  <c r="D2120" i="12"/>
  <c r="D2119" i="12"/>
  <c r="D2118" i="12"/>
  <c r="D2117" i="12"/>
  <c r="D2116" i="12"/>
  <c r="D2115" i="12"/>
  <c r="D2114" i="12"/>
  <c r="D2113" i="12"/>
  <c r="D2112" i="12"/>
  <c r="D2111" i="12"/>
  <c r="D2110" i="12"/>
  <c r="D2109" i="12"/>
  <c r="D2108" i="12"/>
  <c r="D2107" i="12"/>
  <c r="D2106" i="12"/>
  <c r="D2105" i="12"/>
  <c r="D2104" i="12"/>
  <c r="D2103" i="12"/>
  <c r="D2102" i="12"/>
  <c r="D2101" i="12"/>
  <c r="D2100" i="12"/>
  <c r="D2099" i="12"/>
  <c r="D2098" i="12"/>
  <c r="D2097" i="12"/>
  <c r="D2096" i="12"/>
  <c r="D2095" i="12"/>
  <c r="D2094" i="12"/>
  <c r="D2093" i="12"/>
  <c r="D2092" i="12"/>
  <c r="D2091" i="12"/>
  <c r="D2090" i="12"/>
  <c r="D2089" i="12"/>
  <c r="D2088" i="12"/>
  <c r="D2087" i="12"/>
  <c r="D2086" i="12"/>
  <c r="D2085" i="12"/>
  <c r="D2084" i="12"/>
  <c r="D2083" i="12"/>
  <c r="D2082" i="12"/>
  <c r="D2081" i="12"/>
  <c r="D2080" i="12"/>
  <c r="D2079" i="12"/>
  <c r="D2078" i="12"/>
  <c r="D2077" i="12"/>
  <c r="D2076" i="12"/>
  <c r="D2075" i="12"/>
  <c r="D2074" i="12"/>
  <c r="D2073" i="12"/>
  <c r="D2072" i="12"/>
  <c r="D2071" i="12"/>
  <c r="D2070" i="12"/>
  <c r="D2069" i="12"/>
  <c r="D2068" i="12"/>
  <c r="D2067" i="12"/>
  <c r="D2066" i="12"/>
  <c r="D2065" i="12"/>
  <c r="D2064" i="12"/>
  <c r="D2063" i="12"/>
  <c r="D2062" i="12"/>
  <c r="D2061" i="12"/>
  <c r="D2060" i="12"/>
  <c r="D2059" i="12"/>
  <c r="D2058" i="12"/>
  <c r="D2057" i="12"/>
  <c r="D2056" i="12"/>
  <c r="D2055" i="12"/>
  <c r="D2054" i="12"/>
  <c r="D2053" i="12"/>
  <c r="D2052" i="12"/>
  <c r="D2051" i="12"/>
  <c r="D2050" i="12"/>
  <c r="D2049" i="12"/>
  <c r="D2048" i="12"/>
  <c r="D2047" i="12"/>
  <c r="D2046" i="12"/>
  <c r="D2045" i="12"/>
  <c r="D2044" i="12"/>
  <c r="D2043" i="12"/>
  <c r="D2042" i="12"/>
  <c r="D2041" i="12"/>
  <c r="D2040" i="12"/>
  <c r="D2039" i="12"/>
  <c r="D2038" i="12"/>
  <c r="D2037" i="12"/>
  <c r="D2036" i="12"/>
  <c r="D2035" i="12"/>
  <c r="D2034" i="12"/>
  <c r="D2033" i="12"/>
  <c r="D2032" i="12"/>
  <c r="D2031" i="12"/>
  <c r="D2030" i="12"/>
  <c r="D2029" i="12"/>
  <c r="D2028" i="12"/>
  <c r="D2027" i="12"/>
  <c r="D2026" i="12"/>
  <c r="D2025" i="12"/>
  <c r="D2024" i="12"/>
  <c r="D2023" i="12"/>
  <c r="D2022" i="12"/>
  <c r="D2021" i="12"/>
  <c r="D2020" i="12"/>
  <c r="D2019" i="12"/>
  <c r="D2018" i="12"/>
  <c r="D2017" i="12"/>
  <c r="D2016" i="12"/>
  <c r="D2015" i="12"/>
  <c r="D2014" i="12"/>
  <c r="D2013" i="12"/>
  <c r="D2012" i="12"/>
  <c r="D2011" i="12"/>
  <c r="D2010" i="12"/>
  <c r="D2009" i="12"/>
  <c r="D2008" i="12"/>
  <c r="D2007" i="12"/>
  <c r="D2006" i="12"/>
  <c r="D2005" i="12"/>
  <c r="D2004" i="12"/>
  <c r="D2003" i="12"/>
  <c r="D2002" i="12"/>
  <c r="D2001" i="12"/>
  <c r="D2000" i="12"/>
  <c r="D1999" i="12"/>
  <c r="D1998" i="12"/>
  <c r="D1997" i="12"/>
  <c r="D1996" i="12"/>
  <c r="D1995" i="12"/>
  <c r="D1994" i="12"/>
  <c r="D1993" i="12"/>
  <c r="D1992" i="12"/>
  <c r="D1991" i="12"/>
  <c r="D1990" i="12"/>
  <c r="D1989" i="12"/>
  <c r="D1988" i="12"/>
  <c r="D1987" i="12"/>
  <c r="D1986" i="12"/>
  <c r="D1985" i="12"/>
  <c r="D1984" i="12"/>
  <c r="D1983" i="12"/>
  <c r="D1982" i="12"/>
  <c r="D1981" i="12"/>
  <c r="D1980" i="12"/>
  <c r="D1979" i="12"/>
  <c r="D1978" i="12"/>
  <c r="D1977" i="12"/>
  <c r="D1976" i="12"/>
  <c r="D1975" i="12"/>
  <c r="D1974" i="12"/>
  <c r="D1973" i="12"/>
  <c r="D1972" i="12"/>
  <c r="D1971" i="12"/>
  <c r="D1970" i="12"/>
  <c r="D1969" i="12"/>
  <c r="D1968" i="12"/>
  <c r="D1967" i="12"/>
  <c r="D1966" i="12"/>
  <c r="D1965" i="12"/>
  <c r="D1964" i="12"/>
  <c r="D1963" i="12"/>
  <c r="D1962" i="12"/>
  <c r="D1961" i="12"/>
  <c r="D1960" i="12"/>
  <c r="D1959" i="12"/>
  <c r="D1958" i="12"/>
  <c r="D1957" i="12"/>
  <c r="D1956" i="12"/>
  <c r="D1955" i="12"/>
  <c r="D1954" i="12"/>
  <c r="D1953" i="12"/>
  <c r="D1952" i="12"/>
  <c r="D1951" i="12"/>
  <c r="D1950" i="12"/>
  <c r="D1949" i="12"/>
  <c r="D1948" i="12"/>
  <c r="D1947" i="12"/>
  <c r="D1946" i="12"/>
  <c r="D1945" i="12"/>
  <c r="D1944" i="12"/>
  <c r="D1943" i="12"/>
  <c r="D1942" i="12"/>
  <c r="D1941" i="12"/>
  <c r="D1940" i="12"/>
  <c r="D1939" i="12"/>
  <c r="D1938" i="12"/>
  <c r="D1937" i="12"/>
  <c r="D1936" i="12"/>
  <c r="D1935" i="12"/>
  <c r="D1934" i="12"/>
  <c r="D1933" i="12"/>
  <c r="D1932" i="12"/>
  <c r="D1931" i="12"/>
  <c r="D1930" i="12"/>
  <c r="D1929" i="12"/>
  <c r="D1928" i="12"/>
  <c r="D1927" i="12"/>
  <c r="D1926" i="12"/>
  <c r="D1925" i="12"/>
  <c r="D1924" i="12"/>
  <c r="D1923" i="12"/>
  <c r="D1922" i="12"/>
  <c r="D1921" i="12"/>
  <c r="D1920" i="12"/>
  <c r="D1919" i="12"/>
  <c r="D1918" i="12"/>
  <c r="D1917" i="12"/>
  <c r="D1916" i="12"/>
  <c r="D1915" i="12"/>
  <c r="D1914" i="12"/>
  <c r="D1913" i="12"/>
  <c r="D1912" i="12"/>
  <c r="D1911" i="12"/>
  <c r="D1910" i="12"/>
  <c r="D1909" i="12"/>
  <c r="D1908" i="12"/>
  <c r="D1907" i="12"/>
  <c r="D1906" i="12"/>
  <c r="D1905" i="12"/>
  <c r="D1904" i="12"/>
  <c r="D1903" i="12"/>
  <c r="D1902" i="12"/>
  <c r="D1901" i="12"/>
  <c r="D1900" i="12"/>
  <c r="D1899" i="12"/>
  <c r="D1898" i="12"/>
  <c r="D1897" i="12"/>
  <c r="D1896" i="12"/>
  <c r="D1895" i="12"/>
  <c r="D1894" i="12"/>
  <c r="D1893" i="12"/>
  <c r="D1892" i="12"/>
  <c r="D1891" i="12"/>
  <c r="D1890" i="12"/>
  <c r="D1889" i="12"/>
  <c r="D1888" i="12"/>
  <c r="D1887" i="12"/>
  <c r="D1886" i="12"/>
  <c r="D1885" i="12"/>
  <c r="D1884" i="12"/>
  <c r="D1883" i="12"/>
  <c r="D1882" i="12"/>
  <c r="D1881" i="12"/>
  <c r="D1880" i="12"/>
  <c r="D1879" i="12"/>
  <c r="D1878" i="12"/>
  <c r="D1877" i="12"/>
  <c r="D1876" i="12"/>
  <c r="D1875" i="12"/>
  <c r="D1874" i="12"/>
  <c r="D1873" i="12"/>
  <c r="D1872" i="12"/>
  <c r="D1871" i="12"/>
  <c r="D1870" i="12"/>
  <c r="D1869" i="12"/>
  <c r="D1868" i="12"/>
  <c r="D1867" i="12"/>
  <c r="D1866" i="12"/>
  <c r="D1865" i="12"/>
  <c r="D1864" i="12"/>
  <c r="D1863" i="12"/>
  <c r="D1862" i="12"/>
  <c r="D1861" i="12"/>
  <c r="D1860" i="12"/>
  <c r="D1859" i="12"/>
  <c r="D1858" i="12"/>
  <c r="D1857" i="12"/>
  <c r="D1856" i="12"/>
  <c r="D1855" i="12"/>
  <c r="D1854" i="12"/>
  <c r="D1853" i="12"/>
  <c r="D1852" i="12"/>
  <c r="D1851" i="12"/>
  <c r="D1850" i="12"/>
  <c r="D1849" i="12"/>
  <c r="D1848" i="12"/>
  <c r="D1847" i="12"/>
  <c r="D1846" i="12"/>
  <c r="D1845" i="12"/>
  <c r="D1844" i="12"/>
  <c r="D1843" i="12"/>
  <c r="D1842" i="12"/>
  <c r="D1841" i="12"/>
  <c r="D1840" i="12"/>
  <c r="D1839" i="12"/>
  <c r="D1838" i="12"/>
  <c r="D1837" i="12"/>
  <c r="D1836" i="12"/>
  <c r="D1835" i="12"/>
  <c r="D1834" i="12"/>
  <c r="D1833" i="12"/>
  <c r="D1832" i="12"/>
  <c r="D1831" i="12"/>
  <c r="D1830" i="12"/>
  <c r="D1829" i="12"/>
  <c r="D1828" i="12"/>
  <c r="D1827" i="12"/>
  <c r="D1826" i="12"/>
  <c r="D1825" i="12"/>
  <c r="D1824" i="12"/>
  <c r="D1823" i="12"/>
  <c r="D1822" i="12"/>
  <c r="D1821" i="12"/>
  <c r="D1820" i="12"/>
  <c r="D1819" i="12"/>
  <c r="D1818" i="12"/>
  <c r="D1817" i="12"/>
  <c r="D1816" i="12"/>
  <c r="D1815" i="12"/>
  <c r="D1814" i="12"/>
  <c r="D1813" i="12"/>
  <c r="D1812" i="12"/>
  <c r="D1811" i="12"/>
  <c r="D1810" i="12"/>
  <c r="D1809" i="12"/>
  <c r="D1808" i="12"/>
  <c r="D1807" i="12"/>
  <c r="D1806" i="12"/>
  <c r="D1805" i="12"/>
  <c r="D1804" i="12"/>
  <c r="D1803" i="12"/>
  <c r="D1802" i="12"/>
  <c r="D1801" i="12"/>
  <c r="D1800" i="12"/>
  <c r="D1799" i="12"/>
  <c r="D1798" i="12"/>
  <c r="D1797" i="12"/>
  <c r="D1796" i="12"/>
  <c r="D1795" i="12"/>
  <c r="D1794" i="12"/>
  <c r="D1793" i="12"/>
  <c r="D1792" i="12"/>
  <c r="D1791" i="12"/>
  <c r="D1790" i="12"/>
  <c r="D1789" i="12"/>
  <c r="D1788" i="12"/>
  <c r="D1787" i="12"/>
  <c r="D1786" i="12"/>
  <c r="D1785" i="12"/>
  <c r="D1784" i="12"/>
  <c r="D1783" i="12"/>
  <c r="D1782" i="12"/>
  <c r="D1781" i="12"/>
  <c r="D1780" i="12"/>
  <c r="D1779" i="12"/>
  <c r="D1778" i="12"/>
  <c r="D1777" i="12"/>
  <c r="D1776" i="12"/>
  <c r="D1775" i="12"/>
  <c r="D1774" i="12"/>
  <c r="D1773" i="12"/>
  <c r="D1772" i="12"/>
  <c r="D1771" i="12"/>
  <c r="D1770" i="12"/>
  <c r="D1769" i="12"/>
  <c r="D1768" i="12"/>
  <c r="D1767" i="12"/>
  <c r="D1766" i="12"/>
  <c r="D1765" i="12"/>
  <c r="D1764" i="12"/>
  <c r="D1763" i="12"/>
  <c r="D1762" i="12"/>
  <c r="D1761" i="12"/>
  <c r="D1760" i="12"/>
  <c r="D1759" i="12"/>
  <c r="D1758" i="12"/>
  <c r="D1757" i="12"/>
  <c r="D1756" i="12"/>
  <c r="D1755" i="12"/>
  <c r="D1754" i="12"/>
  <c r="D1753" i="12"/>
  <c r="D1752" i="12"/>
  <c r="D1751" i="12"/>
  <c r="D1750" i="12"/>
  <c r="D1749" i="12"/>
  <c r="D1748" i="12"/>
  <c r="D1747" i="12"/>
  <c r="D1746" i="12"/>
  <c r="D1745" i="12"/>
  <c r="D1744" i="12"/>
  <c r="D1743" i="12"/>
  <c r="D1742" i="12"/>
  <c r="D1741" i="12"/>
  <c r="D1740" i="12"/>
  <c r="D1739" i="12"/>
  <c r="D1738" i="12"/>
  <c r="D1737" i="12"/>
  <c r="D1736" i="12"/>
  <c r="D1735" i="12"/>
  <c r="D1734" i="12"/>
  <c r="D1733" i="12"/>
  <c r="D1732" i="12"/>
  <c r="D1731" i="12"/>
  <c r="D1730" i="12"/>
  <c r="D1729" i="12"/>
  <c r="D1728" i="12"/>
  <c r="D1727" i="12"/>
  <c r="D1726" i="12"/>
  <c r="D1725" i="12"/>
  <c r="D1724" i="12"/>
  <c r="D1723" i="12"/>
  <c r="D1722" i="12"/>
  <c r="D1721" i="12"/>
  <c r="D1720" i="12"/>
  <c r="D1719" i="12"/>
  <c r="D1718" i="12"/>
  <c r="D1717" i="12"/>
  <c r="D1716" i="12"/>
  <c r="D1715" i="12"/>
  <c r="D1714" i="12"/>
  <c r="D1713" i="12"/>
  <c r="D1712" i="12"/>
  <c r="D1711" i="12"/>
  <c r="D1710" i="12"/>
  <c r="D1709" i="12"/>
  <c r="D1708" i="12"/>
  <c r="D1707" i="12"/>
  <c r="D1706" i="12"/>
  <c r="D1705" i="12"/>
  <c r="D1704" i="12"/>
  <c r="D1703" i="12"/>
  <c r="D1702" i="12"/>
  <c r="D1701" i="12"/>
  <c r="D1700" i="12"/>
  <c r="D1699" i="12"/>
  <c r="D1698" i="12"/>
  <c r="D1697" i="12"/>
  <c r="D1696" i="12"/>
  <c r="D1695" i="12"/>
  <c r="D1694" i="12"/>
  <c r="D1693" i="12"/>
  <c r="D1692" i="12"/>
  <c r="D1691" i="12"/>
  <c r="D1690" i="12"/>
  <c r="D1689" i="12"/>
  <c r="D1688" i="12"/>
  <c r="D1687" i="12"/>
  <c r="D1686" i="12"/>
  <c r="D1685" i="12"/>
  <c r="D1684" i="12"/>
  <c r="D1683" i="12"/>
  <c r="D1682" i="12"/>
  <c r="D1681" i="12"/>
  <c r="D1680" i="12"/>
  <c r="D1679" i="12"/>
  <c r="D1678" i="12"/>
  <c r="D1677" i="12"/>
  <c r="D1676" i="12"/>
  <c r="D1675" i="12"/>
  <c r="D1674" i="12"/>
  <c r="D1673" i="12"/>
  <c r="D1672" i="12"/>
  <c r="D1671" i="12"/>
  <c r="D1670" i="12"/>
  <c r="D1669" i="12"/>
  <c r="D1668" i="12"/>
  <c r="D1667" i="12"/>
  <c r="D1666" i="12"/>
  <c r="D1665" i="12"/>
  <c r="D1664" i="12"/>
  <c r="D1663" i="12"/>
  <c r="D1662" i="12"/>
  <c r="D1661" i="12"/>
  <c r="D1660" i="12"/>
  <c r="D1659" i="12"/>
  <c r="D1658" i="12"/>
  <c r="D1657" i="12"/>
  <c r="D1656" i="12"/>
  <c r="D1655" i="12"/>
  <c r="D1654" i="12"/>
  <c r="D1653" i="12"/>
  <c r="D1652" i="12"/>
  <c r="D1651" i="12"/>
  <c r="D1650" i="12"/>
  <c r="D1649" i="12"/>
  <c r="D1648" i="12"/>
  <c r="D1647" i="12"/>
  <c r="D1646" i="12"/>
  <c r="D1645" i="12"/>
  <c r="D1644" i="12"/>
  <c r="D1643" i="12"/>
  <c r="D1642" i="12"/>
  <c r="D1641" i="12"/>
  <c r="D1640" i="12"/>
  <c r="D1639" i="12"/>
  <c r="D1638" i="12"/>
  <c r="D1637" i="12"/>
  <c r="D1636" i="12"/>
  <c r="D1635" i="12"/>
  <c r="D1634" i="12"/>
  <c r="D1633" i="12"/>
  <c r="D1632" i="12"/>
  <c r="D1631" i="12"/>
  <c r="D1630" i="12"/>
  <c r="D1629" i="12"/>
  <c r="D1628" i="12"/>
  <c r="D1627" i="12"/>
  <c r="D1626" i="12"/>
  <c r="D1625" i="12"/>
  <c r="D1624" i="12"/>
  <c r="D1623" i="12"/>
  <c r="D1622" i="12"/>
  <c r="D1621" i="12"/>
  <c r="D1620" i="12"/>
  <c r="D1619" i="12"/>
  <c r="D1618" i="12"/>
  <c r="D1617" i="12"/>
  <c r="D1616" i="12"/>
  <c r="D1615" i="12"/>
  <c r="D1614" i="12"/>
  <c r="D1613" i="12"/>
  <c r="D1612" i="12"/>
  <c r="D1611" i="12"/>
  <c r="D1610" i="12"/>
  <c r="D1609" i="12"/>
  <c r="D1608" i="12"/>
  <c r="D1607" i="12"/>
  <c r="D1606" i="12"/>
  <c r="D1605" i="12"/>
  <c r="D1604" i="12"/>
  <c r="D1603" i="12"/>
  <c r="D1602" i="12"/>
  <c r="D1601" i="12"/>
  <c r="D1600" i="12"/>
  <c r="D1599" i="12"/>
  <c r="D1598" i="12"/>
  <c r="D1597" i="12"/>
  <c r="D1596" i="12"/>
  <c r="D1595" i="12"/>
  <c r="D1594" i="12"/>
  <c r="D1593" i="12"/>
  <c r="D1592" i="12"/>
  <c r="D1591" i="12"/>
  <c r="D1590" i="12"/>
  <c r="D1589" i="12"/>
  <c r="D1588" i="12"/>
  <c r="D1587" i="12"/>
  <c r="D1586" i="12"/>
  <c r="D1585" i="12"/>
  <c r="D1584" i="12"/>
  <c r="D1583" i="12"/>
  <c r="D1582" i="12"/>
  <c r="D1581" i="12"/>
  <c r="D1580" i="12"/>
  <c r="D1579" i="12"/>
  <c r="D1578" i="12"/>
  <c r="D1577" i="12"/>
  <c r="D1576" i="12"/>
  <c r="D1575" i="12"/>
  <c r="D1574" i="12"/>
  <c r="D1573" i="12"/>
  <c r="D1572" i="12"/>
  <c r="D1571" i="12"/>
  <c r="D1570" i="12"/>
  <c r="D1569" i="12"/>
  <c r="D1568" i="12"/>
  <c r="D1567" i="12"/>
  <c r="D1566" i="12"/>
  <c r="D1565" i="12"/>
  <c r="D1564" i="12"/>
  <c r="D1563" i="12"/>
  <c r="D1562" i="12"/>
  <c r="D1561" i="12"/>
  <c r="D1560" i="12"/>
  <c r="D1559" i="12"/>
  <c r="D1558" i="12"/>
  <c r="D1557" i="12"/>
  <c r="D1556" i="12"/>
  <c r="D1555" i="12"/>
  <c r="D1554" i="12"/>
  <c r="D1553" i="12"/>
  <c r="D1552" i="12"/>
  <c r="D1551" i="12"/>
  <c r="D1550" i="12"/>
  <c r="D1549" i="12"/>
  <c r="D1548" i="12"/>
  <c r="D1547" i="12"/>
  <c r="D1546" i="12"/>
  <c r="D1545" i="12"/>
  <c r="D1544" i="12"/>
  <c r="D1543" i="12"/>
  <c r="D1542" i="12"/>
  <c r="D1541" i="12"/>
  <c r="D1540" i="12"/>
  <c r="D1539" i="12"/>
  <c r="D1538" i="12"/>
  <c r="D1537" i="12"/>
  <c r="D1536" i="12"/>
  <c r="D1535" i="12"/>
  <c r="D1534" i="12"/>
  <c r="D1533" i="12"/>
  <c r="D1532" i="12"/>
  <c r="D1531" i="12"/>
  <c r="D1530" i="12"/>
  <c r="D1529" i="12"/>
  <c r="D1528" i="12"/>
  <c r="D1527" i="12"/>
  <c r="D1526" i="12"/>
  <c r="D1525" i="12"/>
  <c r="D1524" i="12"/>
  <c r="D1523" i="12"/>
  <c r="D1522" i="12"/>
  <c r="D1521" i="12"/>
  <c r="D1520" i="12"/>
  <c r="D1519" i="12"/>
  <c r="D1518" i="12"/>
  <c r="D1517" i="12"/>
  <c r="D1516" i="12"/>
  <c r="D1515" i="12"/>
  <c r="D1514" i="12"/>
  <c r="D1513" i="12"/>
  <c r="D1512" i="12"/>
  <c r="D1511" i="12"/>
  <c r="D1510" i="12"/>
  <c r="D1509" i="12"/>
  <c r="D1508" i="12"/>
  <c r="D1507" i="12"/>
  <c r="D1506" i="12"/>
  <c r="D1505" i="12"/>
  <c r="D1504" i="12"/>
  <c r="D1503" i="12"/>
  <c r="D1502" i="12"/>
  <c r="D1501" i="12"/>
  <c r="D1500" i="12"/>
  <c r="D1499" i="12"/>
  <c r="D1498" i="12"/>
  <c r="D1497" i="12"/>
  <c r="D1496" i="12"/>
  <c r="D1495" i="12"/>
  <c r="D1494" i="12"/>
  <c r="D1493" i="12"/>
  <c r="D1492" i="12"/>
  <c r="D1491" i="12"/>
  <c r="D1490" i="12"/>
  <c r="D1489" i="12"/>
  <c r="D1488" i="12"/>
  <c r="D1487" i="12"/>
  <c r="D1486" i="12"/>
  <c r="D1485" i="12"/>
  <c r="D1484" i="12"/>
  <c r="D1483" i="12"/>
  <c r="D1482" i="12"/>
  <c r="D1481" i="12"/>
  <c r="D1480" i="12"/>
  <c r="D1479" i="12"/>
  <c r="D1478" i="12"/>
  <c r="D1477" i="12"/>
  <c r="D1476" i="12"/>
  <c r="D1475" i="12"/>
  <c r="D1474" i="12"/>
  <c r="D1473" i="12"/>
  <c r="D1472" i="12"/>
  <c r="D1471" i="12"/>
  <c r="D1470" i="12"/>
  <c r="D1469" i="12"/>
  <c r="D1468" i="12"/>
  <c r="D1467" i="12"/>
  <c r="D1466" i="12"/>
  <c r="D1465" i="12"/>
  <c r="D1464" i="12"/>
  <c r="D1463" i="12"/>
  <c r="D1462" i="12"/>
  <c r="D1461" i="12"/>
  <c r="D1460" i="12"/>
  <c r="D1459" i="12"/>
  <c r="D1458" i="12"/>
  <c r="D1457" i="12"/>
  <c r="D1456" i="12"/>
  <c r="D1455" i="12"/>
  <c r="D1454" i="12"/>
  <c r="D1453" i="12"/>
  <c r="D1452" i="12"/>
  <c r="D1451" i="12"/>
  <c r="D1450" i="12"/>
  <c r="D1449" i="12"/>
  <c r="D1448" i="12"/>
  <c r="D1447" i="12"/>
  <c r="D1446" i="12"/>
  <c r="D1445" i="12"/>
  <c r="D1444" i="12"/>
  <c r="D1443" i="12"/>
  <c r="D1442" i="12"/>
  <c r="D1441" i="12"/>
  <c r="D1440" i="12"/>
  <c r="D1439" i="12"/>
  <c r="D1438" i="12"/>
  <c r="D1437" i="12"/>
  <c r="D1436" i="12"/>
  <c r="D1435" i="12"/>
  <c r="D1434" i="12"/>
  <c r="D1433" i="12"/>
  <c r="D1432" i="12"/>
  <c r="D1431" i="12"/>
  <c r="D1430" i="12"/>
  <c r="D1429" i="12"/>
  <c r="D1428" i="12"/>
  <c r="D1427" i="12"/>
  <c r="D1426" i="12"/>
  <c r="D1425" i="12"/>
  <c r="D1424" i="12"/>
  <c r="D1423" i="12"/>
  <c r="D1422" i="12"/>
  <c r="D1421" i="12"/>
  <c r="D1420" i="12"/>
  <c r="D1419" i="12"/>
  <c r="D1418" i="12"/>
  <c r="D1417" i="12"/>
  <c r="D1416" i="12"/>
  <c r="D1415" i="12"/>
  <c r="D1414" i="12"/>
  <c r="D1413" i="12"/>
  <c r="D1412" i="12"/>
  <c r="D1411" i="12"/>
  <c r="D1410" i="12"/>
  <c r="D1409" i="12"/>
  <c r="D1408" i="12"/>
  <c r="D1407" i="12"/>
  <c r="D1406" i="12"/>
  <c r="D1405" i="12"/>
  <c r="D1404" i="12"/>
  <c r="D1403" i="12"/>
  <c r="D1402" i="12"/>
  <c r="D1401" i="12"/>
  <c r="D1400" i="12"/>
  <c r="D1399" i="12"/>
  <c r="D1398" i="12"/>
  <c r="D1397" i="12"/>
  <c r="D1396" i="12"/>
  <c r="D1395" i="12"/>
  <c r="D1394" i="12"/>
  <c r="D1393" i="12"/>
  <c r="D1392" i="12"/>
  <c r="D1391" i="12"/>
  <c r="D1390" i="12"/>
  <c r="D1389" i="12"/>
  <c r="D1388" i="12"/>
  <c r="D1387" i="12"/>
  <c r="D1386" i="12"/>
  <c r="D1385" i="12"/>
  <c r="D1384" i="12"/>
  <c r="D1383" i="12"/>
  <c r="D1382" i="12"/>
  <c r="D1381" i="12"/>
  <c r="D1380" i="12"/>
  <c r="D1379" i="12"/>
  <c r="D1378" i="12"/>
  <c r="D1377" i="12"/>
  <c r="D1376" i="12"/>
  <c r="D1375" i="12"/>
  <c r="D1374" i="12"/>
  <c r="D1373" i="12"/>
  <c r="D1372" i="12"/>
  <c r="D1371" i="12"/>
  <c r="D1370" i="12"/>
  <c r="D1369" i="12"/>
  <c r="D1368" i="12"/>
  <c r="D1367" i="12"/>
  <c r="D1366" i="12"/>
  <c r="D1365" i="12"/>
  <c r="D1364" i="12"/>
  <c r="D1363" i="12"/>
  <c r="D1362" i="12"/>
  <c r="D1361" i="12"/>
  <c r="D1360" i="12"/>
  <c r="D1359" i="12"/>
  <c r="D1358" i="12"/>
  <c r="D1357" i="12"/>
  <c r="D1356" i="12"/>
  <c r="D1355" i="12"/>
  <c r="D1354" i="12"/>
  <c r="D1353" i="12"/>
  <c r="D1352" i="12"/>
  <c r="D1351" i="12"/>
  <c r="D1350" i="12"/>
  <c r="D1349" i="12"/>
  <c r="D1348" i="12"/>
  <c r="D1347" i="12"/>
  <c r="D1346" i="12"/>
  <c r="D1345" i="12"/>
  <c r="D1344" i="12"/>
  <c r="D1343" i="12"/>
  <c r="D1342" i="12"/>
  <c r="D1341" i="12"/>
  <c r="D1340" i="12"/>
  <c r="D1339" i="12"/>
  <c r="D1338" i="12"/>
  <c r="D1337" i="12"/>
  <c r="D1336" i="12"/>
  <c r="D1335" i="12"/>
  <c r="D1334" i="12"/>
  <c r="D1333" i="12"/>
  <c r="D1332" i="12"/>
  <c r="D1331" i="12"/>
  <c r="D1330" i="12"/>
  <c r="D1329" i="12"/>
  <c r="D1328" i="12"/>
  <c r="D1327" i="12"/>
  <c r="D1326" i="12"/>
  <c r="D1325" i="12"/>
  <c r="D1324" i="12"/>
  <c r="D1323" i="12"/>
  <c r="D1322" i="12"/>
  <c r="D1321" i="12"/>
  <c r="D1320" i="12"/>
  <c r="D1319" i="12"/>
  <c r="D1318" i="12"/>
  <c r="D1317" i="12"/>
  <c r="D1316" i="12"/>
  <c r="D1315" i="12"/>
  <c r="D1314" i="12"/>
  <c r="D1313" i="12"/>
  <c r="D1312" i="12"/>
  <c r="D1311" i="12"/>
  <c r="D1305" i="12"/>
  <c r="D1303" i="12"/>
  <c r="D1293" i="12"/>
  <c r="D1287" i="12"/>
  <c r="D1281" i="12"/>
  <c r="D1275" i="12"/>
  <c r="D1269" i="12"/>
  <c r="D1263" i="12"/>
  <c r="D1257" i="12"/>
  <c r="D1245" i="12"/>
  <c r="D1243" i="12"/>
  <c r="D1242" i="12"/>
  <c r="D1233" i="12"/>
  <c r="D1227" i="12"/>
  <c r="D1221" i="12"/>
  <c r="D1215" i="12"/>
  <c r="D1209" i="12"/>
  <c r="D1203" i="12"/>
  <c r="D1197" i="12"/>
  <c r="D1191" i="12"/>
  <c r="D1185" i="12"/>
  <c r="D1179" i="12"/>
  <c r="D1173" i="12"/>
  <c r="D1167" i="12"/>
  <c r="D1166" i="12"/>
  <c r="D1161" i="12"/>
  <c r="D1159" i="12"/>
  <c r="D1149" i="12"/>
  <c r="D1143" i="12"/>
  <c r="D1137" i="12"/>
  <c r="D1131" i="12"/>
  <c r="D1125" i="12"/>
  <c r="D1119" i="12"/>
  <c r="D1113" i="12"/>
  <c r="D1107" i="12"/>
  <c r="D1101" i="12"/>
  <c r="D1099" i="12"/>
  <c r="D1098" i="12"/>
  <c r="D1095" i="12"/>
  <c r="D1094" i="12"/>
  <c r="D1089" i="12"/>
  <c r="D1083" i="12"/>
  <c r="D1077" i="12"/>
  <c r="D1076" i="12"/>
  <c r="D1065" i="12"/>
  <c r="D1059" i="12"/>
  <c r="D1058" i="12"/>
  <c r="D1053" i="12"/>
  <c r="D1047" i="12"/>
  <c r="D1041" i="12"/>
  <c r="D1038" i="12"/>
  <c r="D1029" i="12"/>
  <c r="D1023" i="12"/>
  <c r="D1021" i="12"/>
  <c r="D1017" i="12"/>
  <c r="D1015" i="12"/>
  <c r="D1011" i="12"/>
  <c r="D1005" i="12"/>
  <c r="D999" i="12"/>
  <c r="D993" i="12"/>
  <c r="D976" i="12"/>
  <c r="D975" i="12"/>
  <c r="D974" i="12"/>
  <c r="D973" i="12"/>
  <c r="D971" i="12"/>
  <c r="D970" i="12"/>
  <c r="D969" i="12"/>
  <c r="D968" i="12"/>
  <c r="D967" i="12"/>
  <c r="D966" i="12"/>
  <c r="D965" i="12"/>
  <c r="D962" i="12"/>
  <c r="D961" i="12"/>
  <c r="D960" i="12"/>
  <c r="D959" i="12"/>
  <c r="D958" i="12"/>
  <c r="D957" i="12"/>
  <c r="D956" i="12"/>
  <c r="D955" i="12"/>
  <c r="D954" i="12"/>
  <c r="D953" i="12"/>
  <c r="D950" i="12"/>
  <c r="D948" i="12"/>
  <c r="D947" i="12"/>
  <c r="D946" i="12"/>
  <c r="D945" i="12"/>
  <c r="D944" i="12"/>
  <c r="D943" i="12"/>
  <c r="D942" i="12"/>
  <c r="D941" i="12"/>
  <c r="D938" i="12"/>
  <c r="D936" i="12"/>
  <c r="D935" i="12"/>
  <c r="D934" i="12"/>
  <c r="D933" i="12"/>
  <c r="D932" i="12"/>
  <c r="D931" i="12"/>
  <c r="D930" i="12"/>
  <c r="D929" i="12"/>
  <c r="D926" i="12"/>
  <c r="D924" i="12"/>
  <c r="D923" i="12"/>
  <c r="D922" i="12"/>
  <c r="D921" i="12"/>
  <c r="D920" i="12"/>
  <c r="D919" i="12"/>
  <c r="D918" i="12"/>
  <c r="D917" i="12"/>
  <c r="D914" i="12"/>
  <c r="D913" i="12"/>
  <c r="D912" i="12"/>
  <c r="D911" i="12"/>
  <c r="D910" i="12"/>
  <c r="D909" i="12"/>
  <c r="D908" i="12"/>
  <c r="D907" i="12"/>
  <c r="D906" i="12"/>
  <c r="D905" i="12"/>
  <c r="D902" i="12"/>
  <c r="D901" i="12"/>
  <c r="D900" i="12"/>
  <c r="D899" i="12"/>
  <c r="D898" i="12"/>
  <c r="D897" i="12"/>
  <c r="D896" i="12"/>
  <c r="D895" i="12"/>
  <c r="D894" i="12"/>
  <c r="D893" i="12"/>
  <c r="D890" i="12"/>
  <c r="D889" i="12"/>
  <c r="D888" i="12"/>
  <c r="D887" i="12"/>
  <c r="D886" i="12"/>
  <c r="D885" i="12"/>
  <c r="D884" i="12"/>
  <c r="D883" i="12"/>
  <c r="D882" i="12"/>
  <c r="D881" i="12"/>
  <c r="D878" i="12"/>
  <c r="D876" i="12"/>
  <c r="D875" i="12"/>
  <c r="D874" i="12"/>
  <c r="D873" i="12"/>
  <c r="D872" i="12"/>
  <c r="D871" i="12"/>
  <c r="D870" i="12"/>
  <c r="D869" i="12"/>
  <c r="D868" i="12"/>
  <c r="D866" i="12"/>
  <c r="D865" i="12"/>
  <c r="D864" i="12"/>
  <c r="D863" i="12"/>
  <c r="D862" i="12"/>
  <c r="D861" i="12"/>
  <c r="D860" i="12"/>
  <c r="D859" i="12"/>
  <c r="D858" i="12"/>
  <c r="D857" i="12"/>
  <c r="D856" i="12"/>
  <c r="D854" i="12"/>
  <c r="D852" i="12"/>
  <c r="D851" i="12"/>
  <c r="D850" i="12"/>
  <c r="D849" i="12"/>
  <c r="D848" i="12"/>
  <c r="D847" i="12"/>
  <c r="D846" i="12"/>
  <c r="D845" i="12"/>
  <c r="D842" i="12"/>
  <c r="D840" i="12"/>
  <c r="D839" i="12"/>
  <c r="D838" i="12"/>
  <c r="D837" i="12"/>
  <c r="D836" i="12"/>
  <c r="D835" i="12"/>
  <c r="D834" i="12"/>
  <c r="D833" i="12"/>
  <c r="D830" i="12"/>
  <c r="D829" i="12"/>
  <c r="D828" i="12"/>
  <c r="D827" i="12"/>
  <c r="D826" i="12"/>
  <c r="D825" i="12"/>
  <c r="D824" i="12"/>
  <c r="D823" i="12"/>
  <c r="D822" i="12"/>
  <c r="D821" i="12"/>
  <c r="D818" i="12"/>
  <c r="D817" i="12"/>
  <c r="D816" i="12"/>
  <c r="D815" i="12"/>
  <c r="D814" i="12"/>
  <c r="D813" i="12"/>
  <c r="D812" i="12"/>
  <c r="D811" i="12"/>
  <c r="D810" i="12"/>
  <c r="D809" i="12"/>
  <c r="D806" i="12"/>
  <c r="D805" i="12"/>
  <c r="D804" i="12"/>
  <c r="D803" i="12"/>
  <c r="D802" i="12"/>
  <c r="D801" i="12"/>
  <c r="D800" i="12"/>
  <c r="D799" i="12"/>
  <c r="D798" i="12"/>
  <c r="D797" i="12"/>
  <c r="D794" i="12"/>
  <c r="D792" i="12"/>
  <c r="D791" i="12"/>
  <c r="D788" i="12"/>
  <c r="D787" i="12"/>
  <c r="D786" i="12"/>
  <c r="D782" i="12"/>
  <c r="D780" i="12"/>
  <c r="D776" i="12"/>
  <c r="D775" i="12"/>
  <c r="D774" i="12"/>
  <c r="D773" i="12"/>
  <c r="D770" i="12"/>
  <c r="D768" i="12"/>
  <c r="D766" i="12"/>
  <c r="D764" i="12"/>
  <c r="D763" i="12"/>
  <c r="D762" i="12"/>
  <c r="D761" i="12"/>
  <c r="D758" i="12"/>
  <c r="D757" i="12"/>
  <c r="D756" i="12"/>
  <c r="D752" i="12"/>
  <c r="D751" i="12"/>
  <c r="D750" i="12"/>
  <c r="D749" i="12"/>
  <c r="D746" i="12"/>
  <c r="D745" i="12"/>
  <c r="D744" i="12"/>
  <c r="D743" i="12"/>
  <c r="D740" i="12"/>
  <c r="D739" i="12"/>
  <c r="D738" i="12"/>
  <c r="D734" i="12"/>
  <c r="D733" i="12"/>
  <c r="D732" i="12"/>
  <c r="D731" i="12"/>
  <c r="D728" i="12"/>
  <c r="D727" i="12"/>
  <c r="D726" i="12"/>
  <c r="D724" i="12"/>
  <c r="D722" i="12"/>
  <c r="D721" i="12"/>
  <c r="D720" i="12"/>
  <c r="D719" i="12"/>
  <c r="D716" i="12"/>
  <c r="D715" i="12"/>
  <c r="D714" i="12"/>
  <c r="D713" i="12"/>
  <c r="D712" i="12"/>
  <c r="D710" i="12"/>
  <c r="D708" i="12"/>
  <c r="D707" i="12"/>
  <c r="D706" i="12"/>
  <c r="D704" i="12"/>
  <c r="D703" i="12"/>
  <c r="D702" i="12"/>
  <c r="D698" i="12"/>
  <c r="D696" i="12"/>
  <c r="D692" i="12"/>
  <c r="D691" i="12"/>
  <c r="D690" i="12"/>
  <c r="D689" i="12"/>
  <c r="D686" i="12"/>
  <c r="D684" i="12"/>
  <c r="D682" i="12"/>
  <c r="D680" i="12"/>
  <c r="D679" i="12"/>
  <c r="D678" i="12"/>
  <c r="D677" i="12"/>
  <c r="D674" i="12"/>
  <c r="D672" i="12"/>
  <c r="D668" i="12"/>
  <c r="D667" i="12"/>
  <c r="D666" i="12"/>
  <c r="D665" i="12"/>
  <c r="D662" i="12"/>
  <c r="D660" i="12"/>
  <c r="D659" i="12"/>
  <c r="D656" i="12"/>
  <c r="D655" i="12"/>
  <c r="D654" i="12"/>
  <c r="D650" i="12"/>
  <c r="D649" i="12"/>
  <c r="D648" i="12"/>
  <c r="D647" i="12"/>
  <c r="D644" i="12"/>
  <c r="D643" i="12"/>
  <c r="D642" i="12"/>
  <c r="D638" i="12"/>
  <c r="D636" i="12"/>
  <c r="D635" i="12"/>
  <c r="D634" i="12"/>
  <c r="D632" i="12"/>
  <c r="D631" i="12"/>
  <c r="D630" i="12"/>
  <c r="D626" i="12"/>
  <c r="D624" i="12"/>
  <c r="D620" i="12"/>
  <c r="D619" i="12"/>
  <c r="D618" i="12"/>
  <c r="D617" i="12"/>
  <c r="D614" i="12"/>
  <c r="D612" i="12"/>
  <c r="D610" i="12"/>
  <c r="D608" i="12"/>
  <c r="D607" i="12"/>
  <c r="D606" i="12"/>
  <c r="D605" i="12"/>
  <c r="D602" i="12"/>
  <c r="D600" i="12"/>
  <c r="D596" i="12"/>
  <c r="D595" i="12"/>
  <c r="D594" i="12"/>
  <c r="D593" i="12"/>
  <c r="D590" i="12"/>
  <c r="D588" i="12"/>
  <c r="D587" i="12"/>
  <c r="D584" i="12"/>
  <c r="D583" i="12"/>
  <c r="D582" i="12"/>
  <c r="D580" i="12"/>
  <c r="D578" i="12"/>
  <c r="D577" i="12"/>
  <c r="D576" i="12"/>
  <c r="D575" i="12"/>
  <c r="D572" i="12"/>
  <c r="D571" i="12"/>
  <c r="D570" i="12"/>
  <c r="D569" i="12"/>
  <c r="D568" i="12"/>
  <c r="D566" i="12"/>
  <c r="D565" i="12"/>
  <c r="D564" i="12"/>
  <c r="D563" i="12"/>
  <c r="D560" i="12"/>
  <c r="D559" i="12"/>
  <c r="D558" i="12"/>
  <c r="D554" i="12"/>
  <c r="D552" i="12"/>
  <c r="D551" i="12"/>
  <c r="D550" i="12"/>
  <c r="D548" i="12"/>
  <c r="D547" i="12"/>
  <c r="D546" i="12"/>
  <c r="D542" i="12"/>
  <c r="D540" i="12"/>
  <c r="D536" i="12"/>
  <c r="D535" i="12"/>
  <c r="D534" i="12"/>
  <c r="D533" i="12"/>
  <c r="D530" i="12"/>
  <c r="D528" i="12"/>
  <c r="D526" i="12"/>
  <c r="D524" i="12"/>
  <c r="D523" i="12"/>
  <c r="D522" i="12"/>
  <c r="D521" i="12"/>
  <c r="D518" i="12"/>
  <c r="D516" i="12"/>
  <c r="D512" i="12"/>
  <c r="D511" i="12"/>
  <c r="D510" i="12"/>
  <c r="D509" i="12"/>
  <c r="D506" i="12"/>
  <c r="D504" i="12"/>
  <c r="D503" i="12"/>
  <c r="D500" i="12"/>
  <c r="D499" i="12"/>
  <c r="D498" i="12"/>
  <c r="D494" i="12"/>
  <c r="D493" i="12"/>
  <c r="D492" i="12"/>
  <c r="D491" i="12"/>
  <c r="D488" i="12"/>
  <c r="D487" i="12"/>
  <c r="D486" i="12"/>
  <c r="D482" i="12"/>
  <c r="D480" i="12"/>
  <c r="D479" i="12"/>
  <c r="D478" i="12"/>
  <c r="D476" i="12"/>
  <c r="D475" i="12"/>
  <c r="D474" i="12"/>
  <c r="D470" i="12"/>
  <c r="D468" i="12"/>
  <c r="D464" i="12"/>
  <c r="D463" i="12"/>
  <c r="D462" i="12"/>
  <c r="D461" i="12"/>
  <c r="D458" i="12"/>
  <c r="D456" i="12"/>
  <c r="D454" i="12"/>
  <c r="D452" i="12"/>
  <c r="D451" i="12"/>
  <c r="D450" i="12"/>
  <c r="D449" i="12"/>
  <c r="D446" i="12"/>
  <c r="D444" i="12"/>
  <c r="D440" i="12"/>
  <c r="D439" i="12"/>
  <c r="D438" i="12"/>
  <c r="D437" i="12"/>
  <c r="D436" i="12"/>
  <c r="D434" i="12"/>
  <c r="D432" i="12"/>
  <c r="D431" i="12"/>
  <c r="D428" i="12"/>
  <c r="D427" i="12"/>
  <c r="D426" i="12"/>
  <c r="D425" i="12"/>
  <c r="D424" i="12"/>
  <c r="D422" i="12"/>
  <c r="D420" i="12"/>
  <c r="D419" i="12"/>
  <c r="D416" i="12"/>
  <c r="D415" i="12"/>
  <c r="D414" i="12"/>
  <c r="D410" i="12"/>
  <c r="D409" i="12"/>
  <c r="D408" i="12"/>
  <c r="D407" i="12"/>
  <c r="D404" i="12"/>
  <c r="D403" i="12"/>
  <c r="D402" i="12"/>
  <c r="D401" i="12"/>
  <c r="D398" i="12"/>
  <c r="D397" i="12"/>
  <c r="D396" i="12"/>
  <c r="D395" i="12"/>
  <c r="D394" i="12"/>
  <c r="D393" i="12"/>
  <c r="D392" i="12"/>
  <c r="D391" i="12"/>
  <c r="D390" i="12"/>
  <c r="D389" i="12"/>
  <c r="D386" i="12"/>
  <c r="D385" i="12"/>
  <c r="D384" i="12"/>
  <c r="D383" i="12"/>
  <c r="D380" i="12"/>
  <c r="D379" i="12"/>
  <c r="D378" i="12"/>
  <c r="D377" i="12"/>
  <c r="D374" i="12"/>
  <c r="D373" i="12"/>
  <c r="D372" i="12"/>
  <c r="D371" i="12"/>
  <c r="D368" i="12"/>
  <c r="D367" i="12"/>
  <c r="D366" i="12"/>
  <c r="D365" i="12"/>
  <c r="D362" i="12"/>
  <c r="D360" i="12"/>
  <c r="D359" i="12"/>
  <c r="D356" i="12"/>
  <c r="D355" i="12"/>
  <c r="D354" i="12"/>
  <c r="D353" i="12"/>
  <c r="D350" i="12"/>
  <c r="D349" i="12"/>
  <c r="D348" i="12"/>
  <c r="D347" i="12"/>
  <c r="D344" i="12"/>
  <c r="D343" i="12"/>
  <c r="D342" i="12"/>
  <c r="D341" i="12"/>
  <c r="D336" i="12"/>
  <c r="D335" i="12"/>
  <c r="D334" i="12"/>
  <c r="D332" i="12"/>
  <c r="D331" i="12"/>
  <c r="D330" i="12"/>
  <c r="D325" i="12"/>
  <c r="D324" i="12"/>
  <c r="D323" i="12"/>
  <c r="D320" i="12"/>
  <c r="D319" i="12"/>
  <c r="D318" i="12"/>
  <c r="D316" i="12"/>
  <c r="D313" i="12"/>
  <c r="D312" i="12"/>
  <c r="D311" i="12"/>
  <c r="D308" i="12"/>
  <c r="D307" i="12"/>
  <c r="D306" i="12"/>
  <c r="D305" i="12"/>
  <c r="D300" i="12"/>
  <c r="D299" i="12"/>
  <c r="D296" i="12"/>
  <c r="D295" i="12"/>
  <c r="D294" i="12"/>
  <c r="D289" i="12"/>
  <c r="D288" i="12"/>
  <c r="D287" i="12"/>
  <c r="D284" i="12"/>
  <c r="D283" i="12"/>
  <c r="D282" i="12"/>
  <c r="D281" i="12"/>
  <c r="D276" i="12"/>
  <c r="D272" i="12"/>
  <c r="D271" i="12"/>
  <c r="D270" i="12"/>
  <c r="D265" i="12"/>
  <c r="D264" i="12"/>
  <c r="D263" i="12"/>
  <c r="D260" i="12"/>
  <c r="D259" i="12"/>
  <c r="D258" i="12"/>
  <c r="D257" i="12"/>
  <c r="D252" i="12"/>
  <c r="D251" i="12"/>
  <c r="D248" i="12"/>
  <c r="D247" i="12"/>
  <c r="D246" i="12"/>
  <c r="D244" i="12"/>
  <c r="D241" i="12"/>
  <c r="D240" i="12"/>
  <c r="D239" i="12"/>
  <c r="D236" i="12"/>
  <c r="D235" i="12"/>
  <c r="D234" i="12"/>
  <c r="D229" i="12"/>
  <c r="D228" i="12"/>
  <c r="D227" i="12"/>
  <c r="D226" i="12"/>
  <c r="D225" i="12"/>
  <c r="D224" i="12"/>
  <c r="D223" i="12"/>
  <c r="D222" i="12"/>
  <c r="D221" i="12"/>
  <c r="D216" i="12"/>
  <c r="D214" i="12"/>
  <c r="D212" i="12"/>
  <c r="D211" i="12"/>
  <c r="D210" i="12"/>
  <c r="D204" i="12"/>
  <c r="D203" i="12"/>
  <c r="D200" i="12"/>
  <c r="D199" i="12"/>
  <c r="D198" i="12"/>
  <c r="D197" i="12"/>
  <c r="D193" i="12"/>
  <c r="D192" i="12"/>
  <c r="D191" i="12"/>
  <c r="D188" i="12"/>
  <c r="D187" i="12"/>
  <c r="D186" i="12"/>
  <c r="D181" i="12"/>
  <c r="D180" i="12"/>
  <c r="D179" i="12"/>
  <c r="D178" i="12"/>
  <c r="D177" i="12"/>
  <c r="D176" i="12"/>
  <c r="D175" i="12"/>
  <c r="D174" i="12"/>
  <c r="D173" i="12"/>
  <c r="D172" i="12"/>
  <c r="D169" i="12"/>
  <c r="D168" i="12"/>
  <c r="D167" i="12"/>
  <c r="D164" i="12"/>
  <c r="D163" i="12"/>
  <c r="D162" i="12"/>
  <c r="D156" i="12"/>
  <c r="D152" i="12"/>
  <c r="D151" i="12"/>
  <c r="D150" i="12"/>
  <c r="D149" i="12"/>
  <c r="D145" i="12"/>
  <c r="D144" i="12"/>
  <c r="D143" i="12"/>
  <c r="D140" i="12"/>
  <c r="D139" i="12"/>
  <c r="D138" i="12"/>
  <c r="D137" i="12"/>
  <c r="D132" i="12"/>
  <c r="D131" i="12"/>
  <c r="D130" i="12"/>
  <c r="D128" i="12"/>
  <c r="D127" i="12"/>
  <c r="D126" i="12"/>
  <c r="D121" i="12"/>
  <c r="D120" i="12"/>
  <c r="D119" i="12"/>
  <c r="D116" i="12"/>
  <c r="D109" i="12"/>
  <c r="D108" i="12"/>
  <c r="D107" i="12"/>
  <c r="D104" i="12"/>
  <c r="D97" i="12"/>
  <c r="D96" i="12"/>
  <c r="D95" i="12"/>
  <c r="D92" i="12"/>
  <c r="D88" i="12"/>
  <c r="D84" i="12"/>
  <c r="D83" i="12"/>
  <c r="D80" i="12"/>
  <c r="D72" i="12"/>
  <c r="D68" i="12"/>
  <c r="D60" i="12"/>
  <c r="D59" i="12"/>
  <c r="D56" i="12"/>
  <c r="D47" i="12"/>
  <c r="D44" i="12"/>
  <c r="D37" i="12"/>
  <c r="D32" i="12"/>
  <c r="D23" i="12"/>
  <c r="E27" i="12" l="1"/>
  <c r="E22" i="12"/>
  <c r="E12" i="12"/>
  <c r="D6" i="12"/>
  <c r="Q22" i="12" s="1"/>
  <c r="T14" i="12"/>
  <c r="U14" i="12" s="1"/>
  <c r="D972" i="12"/>
  <c r="W65" i="1"/>
  <c r="K65" i="1"/>
  <c r="W64" i="1"/>
  <c r="K64" i="1"/>
  <c r="W63" i="1"/>
  <c r="K63" i="1"/>
  <c r="W62" i="1"/>
  <c r="K62" i="1"/>
  <c r="W61" i="1"/>
  <c r="K61" i="1"/>
  <c r="W60" i="1"/>
  <c r="K60" i="1"/>
  <c r="W59" i="1"/>
  <c r="K59" i="1"/>
  <c r="W58" i="1"/>
  <c r="K58" i="1"/>
  <c r="W57" i="1"/>
  <c r="K57" i="1"/>
  <c r="W56" i="1"/>
  <c r="W49" i="1" l="1"/>
  <c r="K49" i="1"/>
  <c r="W48" i="1"/>
  <c r="W47" i="1"/>
  <c r="W46" i="1"/>
  <c r="W45" i="1"/>
  <c r="K45" i="1"/>
  <c r="W44" i="1"/>
  <c r="W43" i="1"/>
  <c r="W42" i="1"/>
  <c r="W41" i="1"/>
  <c r="W40" i="1"/>
  <c r="W33" i="1"/>
  <c r="J33" i="1"/>
  <c r="G33" i="1"/>
  <c r="W32" i="1"/>
  <c r="J32" i="1"/>
  <c r="W31" i="1"/>
  <c r="J31" i="1"/>
  <c r="K31" i="1" s="1"/>
  <c r="W30" i="1"/>
  <c r="J30" i="1"/>
  <c r="W29" i="1"/>
  <c r="J29" i="1"/>
  <c r="W28" i="1"/>
  <c r="J28" i="1"/>
  <c r="W27" i="1"/>
  <c r="J27" i="1"/>
  <c r="K27" i="1" s="1"/>
  <c r="W26" i="1"/>
  <c r="J26" i="1"/>
  <c r="W25" i="1"/>
  <c r="J25" i="1"/>
  <c r="W24" i="1"/>
  <c r="W8" i="1"/>
  <c r="W9" i="1"/>
  <c r="W10" i="1"/>
  <c r="W11" i="1"/>
  <c r="W12" i="1"/>
  <c r="W13" i="1"/>
  <c r="W14" i="1"/>
  <c r="W15" i="1"/>
  <c r="W16" i="1"/>
  <c r="W7" i="1"/>
  <c r="J13" i="1"/>
  <c r="J15" i="1"/>
  <c r="J16" i="1"/>
  <c r="K16" i="1" s="1"/>
  <c r="J7" i="1"/>
  <c r="G9" i="1"/>
  <c r="K11" i="1"/>
  <c r="G12" i="1"/>
  <c r="G13" i="1"/>
  <c r="G14" i="1"/>
  <c r="G15" i="1"/>
  <c r="G16" i="1"/>
  <c r="G7" i="1"/>
  <c r="K32" i="1" l="1"/>
  <c r="K47" i="1"/>
  <c r="K48" i="1"/>
  <c r="K42" i="1"/>
  <c r="K33" i="1"/>
  <c r="K30" i="1"/>
  <c r="K28" i="1"/>
  <c r="K46" i="1"/>
  <c r="K29" i="1"/>
  <c r="K43" i="1"/>
  <c r="K26" i="1"/>
  <c r="K44" i="1"/>
  <c r="K41" i="1"/>
  <c r="K25" i="1"/>
  <c r="K8" i="1"/>
  <c r="K15" i="1"/>
  <c r="K9" i="1"/>
  <c r="K7" i="1"/>
  <c r="S15" i="23" l="1"/>
  <c r="S15" i="13"/>
  <c r="S15" i="12"/>
  <c r="S15" i="14"/>
  <c r="S19" i="22"/>
</calcChain>
</file>

<file path=xl/sharedStrings.xml><?xml version="1.0" encoding="utf-8"?>
<sst xmlns="http://schemas.openxmlformats.org/spreadsheetml/2006/main" count="5083" uniqueCount="4100">
  <si>
    <t>Long</t>
  </si>
  <si>
    <t>Short</t>
  </si>
  <si>
    <t>Ticker</t>
  </si>
  <si>
    <t>Spread</t>
  </si>
  <si>
    <t>Forex</t>
  </si>
  <si>
    <t>Entry Price</t>
  </si>
  <si>
    <t>Commodities</t>
  </si>
  <si>
    <t>Performance</t>
  </si>
  <si>
    <t>Last Price</t>
  </si>
  <si>
    <t xml:space="preserve">Long </t>
  </si>
  <si>
    <t xml:space="preserve">% Var. </t>
  </si>
  <si>
    <t>Since inception</t>
  </si>
  <si>
    <t>Weeks on</t>
  </si>
  <si>
    <t>Watchlist</t>
  </si>
  <si>
    <t>% week</t>
  </si>
  <si>
    <t>Total</t>
  </si>
  <si>
    <t>Equities</t>
  </si>
  <si>
    <t>Comments</t>
  </si>
  <si>
    <t>Date</t>
  </si>
  <si>
    <t>Company Name</t>
  </si>
  <si>
    <t>Exchange</t>
  </si>
  <si>
    <t>Industry</t>
  </si>
  <si>
    <t>Sector</t>
  </si>
  <si>
    <t>Month of Fiscal Yr End</t>
  </si>
  <si>
    <t xml:space="preserve">Market Cap </t>
  </si>
  <si>
    <t>F0 Consensus Est.</t>
  </si>
  <si>
    <t>F1 Consensus Est.</t>
  </si>
  <si>
    <t>F2 Consensus Est.</t>
  </si>
  <si>
    <t>P/E (Trailing 12 Months)</t>
  </si>
  <si>
    <t>P/E (F1)</t>
  </si>
  <si>
    <t>P/E (F2)</t>
  </si>
  <si>
    <t>EPS Growth F1</t>
  </si>
  <si>
    <t>EPS Growth F2</t>
  </si>
  <si>
    <t>PEG Ratio</t>
  </si>
  <si>
    <t>PEG F1</t>
  </si>
  <si>
    <t>PEG F2</t>
  </si>
  <si>
    <t>Div. Yield %</t>
  </si>
  <si>
    <t>Last EPS Surprise (%)</t>
  </si>
  <si>
    <t xml:space="preserve">Next EPS Report Date </t>
  </si>
  <si>
    <t>NYSE</t>
  </si>
  <si>
    <t>Target Price</t>
  </si>
  <si>
    <t>AGR</t>
  </si>
  <si>
    <t>General Notes</t>
  </si>
  <si>
    <t>Selected companies which specialised in electric and gas power</t>
  </si>
  <si>
    <t>Selected companies with full exposure to US to limit risk</t>
  </si>
  <si>
    <t>Utilities are one of the top growth industries in the non manufacturing ISM report for Jan 2018</t>
  </si>
  <si>
    <t>Utilities have the strongest order backlog in Non Manufacturing ISM</t>
  </si>
  <si>
    <t>Notes on AGR</t>
  </si>
  <si>
    <t>Strong Earnings growth forecasted for utilities company, 8.19% dec 18 and 10.17% dec 19</t>
  </si>
  <si>
    <t>Buy consensus from the market, however not a strong conviction</t>
  </si>
  <si>
    <t>Operating below consensus by 6%</t>
  </si>
  <si>
    <t>PE close to industry average so not buying at a huge premium</t>
  </si>
  <si>
    <t>Continues to exceed earnings estimates for previous 4 quarters</t>
  </si>
  <si>
    <t>Chart has strong upward trend, although short contraction at the start of the year</t>
  </si>
  <si>
    <t>Volatility is not as excessive as other stocks in the sector</t>
  </si>
  <si>
    <t>Debt = 30% of market cap or 90% revenues. Debt set to rise however debt is manageable in relation to market cap</t>
  </si>
  <si>
    <t>Strong rise in projected profits</t>
  </si>
  <si>
    <t>Avangrid, Inc.</t>
  </si>
  <si>
    <t>Utility - Electric Power</t>
  </si>
  <si>
    <t>Utilities</t>
  </si>
  <si>
    <t>NSDQ</t>
  </si>
  <si>
    <t>Retail-Wholesale</t>
  </si>
  <si>
    <t>EV</t>
  </si>
  <si>
    <t>Current ROE (TTM)</t>
  </si>
  <si>
    <t>F(1) Consensus Sales Est. (Mil.)</t>
  </si>
  <si>
    <t>5 Yr Historical Sales Growth</t>
  </si>
  <si>
    <t>Sales Growth F1</t>
  </si>
  <si>
    <t>ROE</t>
  </si>
  <si>
    <t>Auto-Tires-Trucks</t>
  </si>
  <si>
    <t>Ratio</t>
  </si>
  <si>
    <t>Stock</t>
  </si>
  <si>
    <t>Beta</t>
  </si>
  <si>
    <t>Shares</t>
  </si>
  <si>
    <t>United States</t>
  </si>
  <si>
    <t>Sales</t>
  </si>
  <si>
    <t>EBITDA</t>
  </si>
  <si>
    <t>-</t>
  </si>
  <si>
    <t>Net income</t>
  </si>
  <si>
    <t>P/E ratio</t>
  </si>
  <si>
    <t>Debt</t>
  </si>
  <si>
    <t>Finance</t>
  </si>
  <si>
    <t>Bonds</t>
  </si>
  <si>
    <t>Recent Price Action</t>
  </si>
  <si>
    <t>F</t>
  </si>
  <si>
    <t>Sales F0</t>
  </si>
  <si>
    <t>Ford Motor Company</t>
  </si>
  <si>
    <t>Automotive - Domestic</t>
  </si>
  <si>
    <t>Capital</t>
  </si>
  <si>
    <t>Last</t>
  </si>
  <si>
    <t>GM</t>
  </si>
  <si>
    <t>General Motors Company</t>
  </si>
  <si>
    <t>52 week High</t>
  </si>
  <si>
    <t>Trailing P/E</t>
  </si>
  <si>
    <t>Price to book</t>
  </si>
  <si>
    <t>52 week Low</t>
  </si>
  <si>
    <t>Forward P/E</t>
  </si>
  <si>
    <t>YTD Change/%</t>
  </si>
  <si>
    <t>PEG</t>
  </si>
  <si>
    <t>Mkt Cap</t>
  </si>
  <si>
    <t>Dividend 2019</t>
  </si>
  <si>
    <t>Div. yield</t>
  </si>
  <si>
    <t>Days to Cover</t>
  </si>
  <si>
    <t>Website</t>
  </si>
  <si>
    <t xml:space="preserve">Internet : </t>
  </si>
  <si>
    <t xml:space="preserve">
                10.89</t>
  </si>
  <si>
    <t>Year End</t>
  </si>
  <si>
    <t>December</t>
  </si>
  <si>
    <t>2019  (e)</t>
  </si>
  <si>
    <t>2020  (e)</t>
  </si>
  <si>
    <t>2021  (e)</t>
  </si>
  <si>
    <t>yoy</t>
  </si>
  <si>
    <t>EBITDA margin</t>
  </si>
  <si>
    <t>Operating Profit (EBIT)</t>
  </si>
  <si>
    <t>EBIT margin</t>
  </si>
  <si>
    <t>Net Margin</t>
  </si>
  <si>
    <t>10,5x</t>
  </si>
  <si>
    <t>6,57x</t>
  </si>
  <si>
    <t>8,32x</t>
  </si>
  <si>
    <t>10,6x</t>
  </si>
  <si>
    <t>6,80x</t>
  </si>
  <si>
    <t>6,02x</t>
  </si>
  <si>
    <t>EPS</t>
  </si>
  <si>
    <t>EV/EBITDA</t>
  </si>
  <si>
    <t>EV/EBIT</t>
  </si>
  <si>
    <t>EV/Revenues</t>
  </si>
  <si>
    <t>Debt /EBITDA</t>
  </si>
  <si>
    <t>Cash Flow per share</t>
  </si>
  <si>
    <t>Book Value per share</t>
  </si>
  <si>
    <t>Volume</t>
  </si>
  <si>
    <t>50 MAV</t>
  </si>
  <si>
    <t>Avg Vol 10 days</t>
  </si>
  <si>
    <t>30.01M</t>
  </si>
  <si>
    <t>200 MAV</t>
  </si>
  <si>
    <t>Avg Vol 3Months</t>
  </si>
  <si>
    <t>35.43M</t>
  </si>
  <si>
    <t>Buyback Year</t>
  </si>
  <si>
    <t>(4.39B)</t>
  </si>
  <si>
    <t>Buyback Quarter</t>
  </si>
  <si>
    <t>(1.47B)</t>
  </si>
  <si>
    <t>Sales Per Region</t>
  </si>
  <si>
    <t>Sales Per Business</t>
  </si>
  <si>
    <t>Automotive Sector</t>
  </si>
  <si>
    <t>All Other</t>
  </si>
  <si>
    <t>Financial Services Sector</t>
  </si>
  <si>
    <t>United Kingdom</t>
  </si>
  <si>
    <t>Canada</t>
  </si>
  <si>
    <t xml:space="preserve">
	</t>
  </si>
  <si>
    <t>Germany</t>
  </si>
  <si>
    <t xml:space="preserve">_x000D_
</t>
  </si>
  <si>
    <t>New York</t>
  </si>
  <si>
    <t>Consumer Discretionary</t>
  </si>
  <si>
    <t>Automobiles</t>
  </si>
  <si>
    <t>http://www.gm.com</t>
  </si>
  <si>
    <t xml:space="preserve">
                48.00</t>
  </si>
  <si>
    <t>5,81x</t>
  </si>
  <si>
    <t>186x</t>
  </si>
  <si>
    <t>6,05x</t>
  </si>
  <si>
    <t>5,52x</t>
  </si>
  <si>
    <t>5,71x</t>
  </si>
  <si>
    <t>6,00x</t>
  </si>
  <si>
    <t>5.71M</t>
  </si>
  <si>
    <t>7.46M</t>
  </si>
  <si>
    <t>GM North America</t>
  </si>
  <si>
    <t>Non-United States</t>
  </si>
  <si>
    <t>GM International</t>
  </si>
  <si>
    <t>GM Financial</t>
  </si>
  <si>
    <t>Corporate</t>
  </si>
  <si>
    <t>Mary Barra</t>
  </si>
  <si>
    <t>Entry Date</t>
  </si>
  <si>
    <t>Price Action</t>
  </si>
  <si>
    <t>Weeks</t>
  </si>
  <si>
    <t xml:space="preserve">WEN </t>
  </si>
  <si>
    <t>MCD</t>
  </si>
  <si>
    <t>The Wendy's Company</t>
  </si>
  <si>
    <t>WEN</t>
  </si>
  <si>
    <t>Retail - Restaurants</t>
  </si>
  <si>
    <t>McDonald's Corporation</t>
  </si>
  <si>
    <t>EPS Growth</t>
  </si>
  <si>
    <t>Above sector average and accelerating from year 1 to 2.</t>
  </si>
  <si>
    <t>PE Ratio</t>
  </si>
  <si>
    <t>Trades at a premium to the sector.</t>
  </si>
  <si>
    <t>Sales Growth</t>
  </si>
  <si>
    <t>7.35% above sector average and projected GDP.</t>
  </si>
  <si>
    <t>Top Line Sales Growth</t>
  </si>
  <si>
    <t>Up 30% from 2017 to 2018.  Projected to grow 7.1% from 2018 to 2019.</t>
  </si>
  <si>
    <t>EPS Most Recent Quarter</t>
  </si>
  <si>
    <t>Company beat expectations by 22% in most recent quarter.</t>
  </si>
  <si>
    <t xml:space="preserve">Enterprise value of 6.686 billion with 2.3 billion in debt. </t>
  </si>
  <si>
    <t>Consensus Earnings</t>
  </si>
  <si>
    <t>25 Analysts.  Target price and actual price both trending upward.  +3.6% spread between target and actual price</t>
  </si>
  <si>
    <t>Business Segments</t>
  </si>
  <si>
    <t>Sales 50.9% and Franchise 49.1% suggesting a major shift from company owned stores to a franchise model in 2017.</t>
  </si>
  <si>
    <t>Geographic Exposure</t>
  </si>
  <si>
    <t>94.4% US, 4.1% Canada, 1.5% Other International</t>
  </si>
  <si>
    <t>Employees</t>
  </si>
  <si>
    <t>Beta 3Y Monthly</t>
  </si>
  <si>
    <t>Accelerating, but bellow sector and market average EPS growth.</t>
  </si>
  <si>
    <t xml:space="preserve">Bellow industry average forward PE </t>
  </si>
  <si>
    <t>Negative sales growth -.14%</t>
  </si>
  <si>
    <t>Top line Sales growth decelerating from 2016 to 2019 with potential modest rebound in 2020.</t>
  </si>
  <si>
    <t>Company has missed EPS estimates two quarters ina  row by &gt;2%</t>
  </si>
  <si>
    <t>Enterprise value of 189,987b vs Market Cap of 157,576b.  30b in debt for 2018</t>
  </si>
  <si>
    <t>30 Analysts with upward trending target price leading actual price.  4.7% spread btween target and actual price.</t>
  </si>
  <si>
    <t>Company owned restaurants 55.7% and 44.3% Franchised Restaurants</t>
  </si>
  <si>
    <t>35.1% US, 32.2% International, 24.2% High Growth Markets, Foundation markets 8.5%</t>
  </si>
  <si>
    <t>Comparative Summary Thoughts</t>
  </si>
  <si>
    <t xml:space="preserve">Wendys has the better revenue growth. </t>
  </si>
  <si>
    <t>McDonalds has much higher profit margins.</t>
  </si>
  <si>
    <t>Wendys has a higher valuation on their earnings.</t>
  </si>
  <si>
    <t>Qualitative Analysis</t>
  </si>
  <si>
    <t>Notes from most recent investor presentation</t>
  </si>
  <si>
    <t>Q1 Presentation</t>
  </si>
  <si>
    <t>Delivery is a very small part of the business but they are trying to grow it.</t>
  </si>
  <si>
    <t>They aim to have 80% delivery footprint in north america by the end of 2019.</t>
  </si>
  <si>
    <t>43 New Restaurants Opened, up from 33 a year ago.</t>
  </si>
  <si>
    <t>The goal is to expand the number of restaurants opened globally.</t>
  </si>
  <si>
    <t>Notes from Earnings Call</t>
  </si>
  <si>
    <t>Growth strategy is to accelerate same-restaurant sales in North America and expand globally.</t>
  </si>
  <si>
    <t>29 new restaurants in North America, 14 in international markets</t>
  </si>
  <si>
    <t>They closed 14 restaurants in Malaysia in Q1 which was a drag on global growth.  The economics didn't work out.</t>
  </si>
  <si>
    <t>Biggest competitor is food at home and easy delivery.</t>
  </si>
  <si>
    <t xml:space="preserve">They are coming out with a mobile ap that will integrate with door dash exclusively.  Awareness still low.  </t>
  </si>
  <si>
    <t>The deal with door dash is year to year.</t>
  </si>
  <si>
    <t>They've increased average check size by offering $5 specials instead of $1 and $4 specials.</t>
  </si>
  <si>
    <t>They are trying to transition to kiosks for ordering in stores to improve margins.  2/3rds of company stores have them.</t>
  </si>
  <si>
    <t>Expecting 2% cost inflation on raw materials.  Pork, beef and fries.</t>
  </si>
  <si>
    <t>The CEO seemed confident on the call.</t>
  </si>
  <si>
    <t>10k Notes</t>
  </si>
  <si>
    <t>6 million in foreign exchange profits.</t>
  </si>
  <si>
    <t>The company operates 6710 restaurants, 358 are company owned.</t>
  </si>
  <si>
    <t>All company owned restaurants are located in the US.</t>
  </si>
  <si>
    <t>Analyst Moves</t>
  </si>
  <si>
    <t>March 20th 2019 Mizuho downgraded the stock from buy to neutral warning that consensus estimates are too rosy.</t>
  </si>
  <si>
    <t>Master franchiser agreements are supposed to be the top driver of growth.</t>
  </si>
  <si>
    <t>Franchise agreements have a poor track record with a low rate of fullfillment of the agreements..</t>
  </si>
  <si>
    <t>Cash Flow Statement</t>
  </si>
  <si>
    <t>Increasing free cash flow for past 5 years.</t>
  </si>
  <si>
    <t>The company is doing share buybacks and dividends that exceed free cash flow resulting in increased debt.</t>
  </si>
  <si>
    <t>Recent big price action moves</t>
  </si>
  <si>
    <t xml:space="preserve">On 11/6/2018 the stock had a -2.6% down move after Q3 earnings.  </t>
  </si>
  <si>
    <t>They missed on top line growth by 1.2%.  A one off from tax cut proceeds.</t>
  </si>
  <si>
    <t>Qualitative Summary:  What is driving earnings growth?</t>
  </si>
  <si>
    <t>1.  Increased Sales at existing restaurants.</t>
  </si>
  <si>
    <t>2.  Increased profits by higher average customer check size.</t>
  </si>
  <si>
    <t>3.  Increased number of stores and International expansion.</t>
  </si>
  <si>
    <t>4.  Vast majority of exposure in North America.</t>
  </si>
  <si>
    <t>5. Wendys has been slowly increasing company owned stores which has helped top line growth.</t>
  </si>
  <si>
    <t>Negatives</t>
  </si>
  <si>
    <t>1. They are having trouble growing their delivery business through their app.</t>
  </si>
  <si>
    <t>Sales in US incresaed 4.5% reflecting successful promotions.</t>
  </si>
  <si>
    <t>Foreign currency translation impacted EPS by $.09</t>
  </si>
  <si>
    <t>Self order kiosks rolling out successfully.  Part of the "Experience of the Future" expected to be complete by 2020</t>
  </si>
  <si>
    <t>Moving more towards franchise model.</t>
  </si>
  <si>
    <t>Traffic was negative in the US</t>
  </si>
  <si>
    <t>Commodity costs up 3% mostly from an increase in pork prices</t>
  </si>
  <si>
    <t>Average check growth offsetting decline in customers.  Product shifts and pricing driving higher checks.</t>
  </si>
  <si>
    <t>95% of stores in US are franchise</t>
  </si>
  <si>
    <t>They partner with uber eats for delivery.  Average delivery order 1.5-2X higher than in store orders.</t>
  </si>
  <si>
    <t>They have remodeled 50% of their stores.</t>
  </si>
  <si>
    <t>20-21 states increased minimum wage recently putting some pressure on costs.  Average starting wage in company owned restaurants is greater than $10 per hour.</t>
  </si>
  <si>
    <t>They are hesitant to add plant based veggie burgers to their menu due to the complexity.</t>
  </si>
  <si>
    <t>The company operates 37,971 restaurants.  35,278 are licensed to franchises.</t>
  </si>
  <si>
    <t>Margins for company operated stores are 15.8% compared to 16.0% prior year.</t>
  </si>
  <si>
    <t>Margins for franchise operated stores are 80.4% compared to 81.6% prior year.</t>
  </si>
  <si>
    <t>May 1st 2019 Longbow downgraded from buy to neutral on valuation.</t>
  </si>
  <si>
    <t>Cash flow is steady.</t>
  </si>
  <si>
    <t>Buybacks and dividend payments exceed free cash flow.</t>
  </si>
  <si>
    <t>They had a 6.8% upside move in 10/23/2018 for Q3 earnings.  They beat on both the top and bottom line.</t>
  </si>
  <si>
    <t>Positives</t>
  </si>
  <si>
    <t>1. Increased profit margins by continued transition from company owned to franchise model.</t>
  </si>
  <si>
    <t>2. Increased profit by closing unprofitable stores in North America.</t>
  </si>
  <si>
    <t>3. Increased profit by higher average customer check size.</t>
  </si>
  <si>
    <t>1. Shifting away from company owned stores to franchise stores decreases top line revenue.</t>
  </si>
  <si>
    <t>2. McDonalds is much more exposed to global economic conditions.</t>
  </si>
  <si>
    <t>8,30x</t>
  </si>
  <si>
    <t>37,1x</t>
  </si>
  <si>
    <t>NASDAQ GS</t>
  </si>
  <si>
    <t>Hotels, Restaurants &amp; Leisure</t>
  </si>
  <si>
    <t xml:space="preserve">
                21.30</t>
  </si>
  <si>
    <t>27,6x</t>
  </si>
  <si>
    <t>21,3x</t>
  </si>
  <si>
    <t>28,7x</t>
  </si>
  <si>
    <t>26,2x</t>
  </si>
  <si>
    <t>2.74M</t>
  </si>
  <si>
    <t>2.59M</t>
  </si>
  <si>
    <t>Franchise</t>
  </si>
  <si>
    <t>Other International</t>
  </si>
  <si>
    <t>Todd Penegor</t>
  </si>
  <si>
    <t>UnitedStates</t>
  </si>
  <si>
    <t xml:space="preserve">
                            </t>
  </si>
  <si>
    <t>http://www.mcdonalds.com</t>
  </si>
  <si>
    <t xml:space="preserve">
                231.72</t>
  </si>
  <si>
    <t>22,4x</t>
  </si>
  <si>
    <t>27,0x</t>
  </si>
  <si>
    <t>23,6x</t>
  </si>
  <si>
    <t>27,3x</t>
  </si>
  <si>
    <t>24,9x</t>
  </si>
  <si>
    <t>23,3x</t>
  </si>
  <si>
    <t>2.64M</t>
  </si>
  <si>
    <t>2.91M</t>
  </si>
  <si>
    <t>Company-operated Restaurants</t>
  </si>
  <si>
    <t>International Lead Markets</t>
  </si>
  <si>
    <t>Franchised Restaurants</t>
  </si>
  <si>
    <t>High Growth Markets</t>
  </si>
  <si>
    <t>Foundation Markets and Corporate</t>
  </si>
  <si>
    <t>Historical Surprises</t>
  </si>
  <si>
    <t>Estimate</t>
  </si>
  <si>
    <t xml:space="preserve">Actual </t>
  </si>
  <si>
    <t>Diff.m</t>
  </si>
  <si>
    <t>Surprise %</t>
  </si>
  <si>
    <t>Q-1</t>
  </si>
  <si>
    <t>Earnings</t>
  </si>
  <si>
    <t>Q-2</t>
  </si>
  <si>
    <t>Q-3</t>
  </si>
  <si>
    <t>Q-4</t>
  </si>
  <si>
    <t xml:space="preserve">JPM </t>
  </si>
  <si>
    <t>C</t>
  </si>
  <si>
    <t>JPM</t>
  </si>
  <si>
    <t>JPMorgan Chase &amp; Co.</t>
  </si>
  <si>
    <t>Banks - Major Regional</t>
  </si>
  <si>
    <t>Citigroup Inc.</t>
  </si>
  <si>
    <t>EPAM</t>
  </si>
  <si>
    <t>CTSH</t>
  </si>
  <si>
    <t>GBP</t>
  </si>
  <si>
    <t>Put option</t>
  </si>
  <si>
    <t>AGR vs put option</t>
  </si>
  <si>
    <t xml:space="preserve">
                50.20</t>
  </si>
  <si>
    <t>18,6x</t>
  </si>
  <si>
    <t>41,1x</t>
  </si>
  <si>
    <t>26,1x</t>
  </si>
  <si>
    <t>22,8x</t>
  </si>
  <si>
    <t>20,6x</t>
  </si>
  <si>
    <t>18,3x</t>
  </si>
  <si>
    <t>348.1k</t>
  </si>
  <si>
    <t>436.33k</t>
  </si>
  <si>
    <t xml:space="preserve">_x000D_
        </t>
  </si>
  <si>
    <t>Networks</t>
  </si>
  <si>
    <t>Renewables</t>
  </si>
  <si>
    <t>Other</t>
  </si>
  <si>
    <t>James Torgerson</t>
  </si>
  <si>
    <t xml:space="preserve">
</t>
  </si>
  <si>
    <t xml:space="preserve">_x000D_
       </t>
  </si>
  <si>
    <t>Electric Utilities</t>
  </si>
  <si>
    <t>Avangrid, Inc., incorporated on September 23, 1997, is a renewable energy and utility company. The Company operates through two segments: Networks and Renewables. The Company is engaged in the regulated energy distribution business through its subsidiary Avangrid Networks, Inc. (Networks). The Company is also engaged in the renewable energy generation and gas storage and trading businesses through its subsidiary, Avangrid Renewables Holding, Inc. (ARHI). ARHI in turn holds subsidiaries including Avangrid Renewables LLC (Renewables).</t>
  </si>
  <si>
    <t>IYT</t>
  </si>
  <si>
    <t>USD</t>
  </si>
  <si>
    <t xml:space="preserve">Long = + / Short = - </t>
  </si>
  <si>
    <t>WTI</t>
  </si>
  <si>
    <t>TLT</t>
  </si>
  <si>
    <t>XLU</t>
  </si>
  <si>
    <t>ISM + U.S. Consumers slowdown from UMCIS -Wait for close above 0.26</t>
  </si>
  <si>
    <t>MCD fundamentals deteriorating with bad Balance Sheet</t>
  </si>
  <si>
    <t>Pair Trade U.S. bank - intra sector</t>
  </si>
  <si>
    <t>MSFT</t>
  </si>
  <si>
    <t>SAP</t>
  </si>
  <si>
    <t>Intra sector long best in class</t>
  </si>
  <si>
    <t>Software best in class - make sure not too much exposure in the sector</t>
  </si>
  <si>
    <t>Put Option - 12 months - End Economic Cycle</t>
  </si>
  <si>
    <t>High Valuation - High Regulation</t>
  </si>
  <si>
    <t>Brexit Priced In</t>
  </si>
  <si>
    <t>World Consumption Holding</t>
  </si>
  <si>
    <t>Fed meeting and ECB as trigger</t>
  </si>
  <si>
    <t>Inception</t>
  </si>
  <si>
    <t>% Var since</t>
  </si>
  <si>
    <t>Jan</t>
  </si>
  <si>
    <t>Feb</t>
  </si>
  <si>
    <t>Mar</t>
  </si>
  <si>
    <t>Day</t>
  </si>
  <si>
    <t>Month</t>
  </si>
  <si>
    <t>Year</t>
  </si>
  <si>
    <t>Month2</t>
  </si>
  <si>
    <t>investing.com format</t>
  </si>
  <si>
    <t>Apr</t>
  </si>
  <si>
    <t>May</t>
  </si>
  <si>
    <t>Jun</t>
  </si>
  <si>
    <t>Jul</t>
  </si>
  <si>
    <t>Aug</t>
  </si>
  <si>
    <t>Sep</t>
  </si>
  <si>
    <t>Oct</t>
  </si>
  <si>
    <t>Nov</t>
  </si>
  <si>
    <t>Dec</t>
  </si>
  <si>
    <t>Price</t>
  </si>
  <si>
    <t>Open</t>
  </si>
  <si>
    <t>High</t>
  </si>
  <si>
    <t>Low</t>
  </si>
  <si>
    <t>Change %</t>
  </si>
  <si>
    <t>Sep 10, 2019</t>
  </si>
  <si>
    <t>Sep 09, 2019</t>
  </si>
  <si>
    <t>Sep 06, 2019</t>
  </si>
  <si>
    <t>Sep 05, 2019</t>
  </si>
  <si>
    <t>Sep 04, 2019</t>
  </si>
  <si>
    <t>Sep 03, 2019</t>
  </si>
  <si>
    <t>Sep 02, 2019</t>
  </si>
  <si>
    <t>Aug 30, 2019</t>
  </si>
  <si>
    <t>Aug 29, 2019</t>
  </si>
  <si>
    <t>Aug 28, 2019</t>
  </si>
  <si>
    <t>Aug 27, 2019</t>
  </si>
  <si>
    <t>Aug 26, 2019</t>
  </si>
  <si>
    <t>Aug 23, 2019</t>
  </si>
  <si>
    <t>Aug 22, 2019</t>
  </si>
  <si>
    <t>Aug 21, 2019</t>
  </si>
  <si>
    <t>Aug 20, 2019</t>
  </si>
  <si>
    <t>Aug 19, 2019</t>
  </si>
  <si>
    <t>Aug 16, 2019</t>
  </si>
  <si>
    <t>Aug 15, 2019</t>
  </si>
  <si>
    <t>Aug 14, 2019</t>
  </si>
  <si>
    <t>Aug 13, 2019</t>
  </si>
  <si>
    <t>Aug 12, 2019</t>
  </si>
  <si>
    <t>Aug 09, 2019</t>
  </si>
  <si>
    <t>Aug 08, 2019</t>
  </si>
  <si>
    <t>Aug 07, 2019</t>
  </si>
  <si>
    <t>Aug 06, 2019</t>
  </si>
  <si>
    <t>Aug 05, 2019</t>
  </si>
  <si>
    <t>Aug 02, 2019</t>
  </si>
  <si>
    <t>Aug 01, 2019</t>
  </si>
  <si>
    <t>Jul 31, 2019</t>
  </si>
  <si>
    <t>Jul 30, 2019</t>
  </si>
  <si>
    <t>Jul 29, 2019</t>
  </si>
  <si>
    <t>Jul 26, 2019</t>
  </si>
  <si>
    <t>Jul 25, 2019</t>
  </si>
  <si>
    <t>Jul 24, 2019</t>
  </si>
  <si>
    <t>Jul 23, 2019</t>
  </si>
  <si>
    <t>Jul 22, 2019</t>
  </si>
  <si>
    <t>Jul 19, 2019</t>
  </si>
  <si>
    <t>Jul 18, 2019</t>
  </si>
  <si>
    <t>Jul 17, 2019</t>
  </si>
  <si>
    <t>Jul 16, 2019</t>
  </si>
  <si>
    <t>Jul 15, 2019</t>
  </si>
  <si>
    <t>Jul 12, 2019</t>
  </si>
  <si>
    <t>Jul 11, 2019</t>
  </si>
  <si>
    <t>Jul 10, 2019</t>
  </si>
  <si>
    <t>Jul 09, 2019</t>
  </si>
  <si>
    <t>Jul 08, 2019</t>
  </si>
  <si>
    <t>Jul 05, 2019</t>
  </si>
  <si>
    <t>Jul 04, 2019</t>
  </si>
  <si>
    <t>Jul 03, 2019</t>
  </si>
  <si>
    <t>Jul 02, 2019</t>
  </si>
  <si>
    <t>Jul 01, 2019</t>
  </si>
  <si>
    <t>Jun 28, 2019</t>
  </si>
  <si>
    <t>Jun 27, 2019</t>
  </si>
  <si>
    <t>Jun 26, 2019</t>
  </si>
  <si>
    <t>Jun 25, 2019</t>
  </si>
  <si>
    <t>Jun 24, 2019</t>
  </si>
  <si>
    <t>Jun 21, 2019</t>
  </si>
  <si>
    <t>Jun 20, 2019</t>
  </si>
  <si>
    <t>Jun 19, 2019</t>
  </si>
  <si>
    <t>Jun 18, 2019</t>
  </si>
  <si>
    <t>Jun 17, 2019</t>
  </si>
  <si>
    <t>Jun 14, 2019</t>
  </si>
  <si>
    <t>Jun 13, 2019</t>
  </si>
  <si>
    <t>Jun 12, 2019</t>
  </si>
  <si>
    <t>Jun 11, 2019</t>
  </si>
  <si>
    <t>Jun 10, 2019</t>
  </si>
  <si>
    <t>Jun 07, 2019</t>
  </si>
  <si>
    <t>Jun 06, 2019</t>
  </si>
  <si>
    <t>Jun 05, 2019</t>
  </si>
  <si>
    <t>Jun 04, 2019</t>
  </si>
  <si>
    <t>Jun 03, 2019</t>
  </si>
  <si>
    <t>May 31, 2019</t>
  </si>
  <si>
    <t>May 30, 2019</t>
  </si>
  <si>
    <t>May 29, 2019</t>
  </si>
  <si>
    <t>May 28, 2019</t>
  </si>
  <si>
    <t>May 27, 2019</t>
  </si>
  <si>
    <t>May 24, 2019</t>
  </si>
  <si>
    <t>May 23, 2019</t>
  </si>
  <si>
    <t>May 22, 2019</t>
  </si>
  <si>
    <t>May 21, 2019</t>
  </si>
  <si>
    <t>May 20, 2019</t>
  </si>
  <si>
    <t>May 17, 2019</t>
  </si>
  <si>
    <t>May 16, 2019</t>
  </si>
  <si>
    <t>May 15, 2019</t>
  </si>
  <si>
    <t>May 14, 2019</t>
  </si>
  <si>
    <t>May 13, 2019</t>
  </si>
  <si>
    <t>May 10, 2019</t>
  </si>
  <si>
    <t>May 09, 2019</t>
  </si>
  <si>
    <t>May 08, 2019</t>
  </si>
  <si>
    <t>May 07, 2019</t>
  </si>
  <si>
    <t>May 06, 2019</t>
  </si>
  <si>
    <t>May 03, 2019</t>
  </si>
  <si>
    <t>May 02, 2019</t>
  </si>
  <si>
    <t>May 01, 2019</t>
  </si>
  <si>
    <t>Apr 30, 2019</t>
  </si>
  <si>
    <t>Apr 29, 2019</t>
  </si>
  <si>
    <t>Apr 26, 2019</t>
  </si>
  <si>
    <t>Apr 25, 2019</t>
  </si>
  <si>
    <t>Apr 24, 2019</t>
  </si>
  <si>
    <t>Apr 23, 2019</t>
  </si>
  <si>
    <t>Apr 22, 2019</t>
  </si>
  <si>
    <t>Apr 19, 2019</t>
  </si>
  <si>
    <t>Apr 18, 2019</t>
  </si>
  <si>
    <t>Apr 17, 2019</t>
  </si>
  <si>
    <t>Apr 16, 2019</t>
  </si>
  <si>
    <t>Apr 15, 2019</t>
  </si>
  <si>
    <t>Apr 12, 2019</t>
  </si>
  <si>
    <t>Apr 11, 2019</t>
  </si>
  <si>
    <t>Apr 10, 2019</t>
  </si>
  <si>
    <t>Apr 09, 2019</t>
  </si>
  <si>
    <t>Apr 08, 2019</t>
  </si>
  <si>
    <t>Apr 05, 2019</t>
  </si>
  <si>
    <t>Apr 04, 2019</t>
  </si>
  <si>
    <t>Apr 03, 2019</t>
  </si>
  <si>
    <t>Apr 02, 2019</t>
  </si>
  <si>
    <t>Apr 01, 2019</t>
  </si>
  <si>
    <t>Mar 29, 2019</t>
  </si>
  <si>
    <t>Mar 28, 2019</t>
  </si>
  <si>
    <t>Mar 27, 2019</t>
  </si>
  <si>
    <t>Mar 26, 2019</t>
  </si>
  <si>
    <t>Mar 25, 2019</t>
  </si>
  <si>
    <t>Mar 22, 2019</t>
  </si>
  <si>
    <t>Mar 21, 2019</t>
  </si>
  <si>
    <t>Mar 20, 2019</t>
  </si>
  <si>
    <t>Mar 19, 2019</t>
  </si>
  <si>
    <t>Mar 18, 2019</t>
  </si>
  <si>
    <t>Mar 15, 2019</t>
  </si>
  <si>
    <t>Mar 14, 2019</t>
  </si>
  <si>
    <t>Mar 13, 2019</t>
  </si>
  <si>
    <t>Mar 12, 2019</t>
  </si>
  <si>
    <t>Mar 11, 2019</t>
  </si>
  <si>
    <t>Mar 08, 2019</t>
  </si>
  <si>
    <t>Mar 07, 2019</t>
  </si>
  <si>
    <t>Mar 06, 2019</t>
  </si>
  <si>
    <t>Mar 05, 2019</t>
  </si>
  <si>
    <t>Mar 04, 2019</t>
  </si>
  <si>
    <t>Mar 01, 2019</t>
  </si>
  <si>
    <t>Feb 28, 2019</t>
  </si>
  <si>
    <t>Feb 27, 2019</t>
  </si>
  <si>
    <t>Feb 26, 2019</t>
  </si>
  <si>
    <t>Feb 25, 2019</t>
  </si>
  <si>
    <t>Feb 22, 2019</t>
  </si>
  <si>
    <t>Feb 21, 2019</t>
  </si>
  <si>
    <t>Feb 20, 2019</t>
  </si>
  <si>
    <t>Feb 19, 2019</t>
  </si>
  <si>
    <t>Feb 18, 2019</t>
  </si>
  <si>
    <t>Feb 15, 2019</t>
  </si>
  <si>
    <t>Feb 14, 2019</t>
  </si>
  <si>
    <t>Feb 13, 2019</t>
  </si>
  <si>
    <t>Feb 12, 2019</t>
  </si>
  <si>
    <t>Feb 11, 2019</t>
  </si>
  <si>
    <t>Feb 08, 2019</t>
  </si>
  <si>
    <t>Feb 07, 2019</t>
  </si>
  <si>
    <t>Feb 06, 2019</t>
  </si>
  <si>
    <t>Feb 05, 2019</t>
  </si>
  <si>
    <t>Feb 04, 2019</t>
  </si>
  <si>
    <t>Feb 01, 2019</t>
  </si>
  <si>
    <t>Jan 31, 2019</t>
  </si>
  <si>
    <t>Jan 30, 2019</t>
  </si>
  <si>
    <t>Jan 29, 2019</t>
  </si>
  <si>
    <t>Jan 28, 2019</t>
  </si>
  <si>
    <t>Jan 25, 2019</t>
  </si>
  <si>
    <t>Jan 24, 2019</t>
  </si>
  <si>
    <t>Jan 23, 2019</t>
  </si>
  <si>
    <t>Jan 22, 2019</t>
  </si>
  <si>
    <t>Jan 21, 2019</t>
  </si>
  <si>
    <t>Jan 18, 2019</t>
  </si>
  <si>
    <t>Jan 17, 2019</t>
  </si>
  <si>
    <t>Jan 16, 2019</t>
  </si>
  <si>
    <t>Jan 15, 2019</t>
  </si>
  <si>
    <t>Jan 14, 2019</t>
  </si>
  <si>
    <t>Jan 11, 2019</t>
  </si>
  <si>
    <t>Jan 10, 2019</t>
  </si>
  <si>
    <t>Jan 09, 2019</t>
  </si>
  <si>
    <t>Jan 08, 2019</t>
  </si>
  <si>
    <t>Jan 07, 2019</t>
  </si>
  <si>
    <t>Jan 04, 2019</t>
  </si>
  <si>
    <t>Jan 03, 2019</t>
  </si>
  <si>
    <t>Jan 02, 2019</t>
  </si>
  <si>
    <t>Jan 01, 2019</t>
  </si>
  <si>
    <t>Dec 31, 2018</t>
  </si>
  <si>
    <t>Dec 28, 2018</t>
  </si>
  <si>
    <t>Dec 27, 2018</t>
  </si>
  <si>
    <t>Dec 26, 2018</t>
  </si>
  <si>
    <t>Dec 25, 2018</t>
  </si>
  <si>
    <t>Dec 24, 2018</t>
  </si>
  <si>
    <t>Dec 21, 2018</t>
  </si>
  <si>
    <t>Dec 20, 2018</t>
  </si>
  <si>
    <t>Dec 19, 2018</t>
  </si>
  <si>
    <t>Dec 18, 2018</t>
  </si>
  <si>
    <t>Dec 17, 2018</t>
  </si>
  <si>
    <t>Dec 14, 2018</t>
  </si>
  <si>
    <t>Dec 13, 2018</t>
  </si>
  <si>
    <t>Dec 12, 2018</t>
  </si>
  <si>
    <t>Dec 11, 2018</t>
  </si>
  <si>
    <t>Dec 10, 2018</t>
  </si>
  <si>
    <t>Dec 07, 2018</t>
  </si>
  <si>
    <t>Dec 06, 2018</t>
  </si>
  <si>
    <t>Dec 05, 2018</t>
  </si>
  <si>
    <t>Dec 04, 2018</t>
  </si>
  <si>
    <t>Dec 03, 2018</t>
  </si>
  <si>
    <t>Nov 30, 2018</t>
  </si>
  <si>
    <t>Nov 29, 2018</t>
  </si>
  <si>
    <t>Nov 28, 2018</t>
  </si>
  <si>
    <t>Nov 27, 2018</t>
  </si>
  <si>
    <t>Nov 26, 2018</t>
  </si>
  <si>
    <t>Nov 23, 2018</t>
  </si>
  <si>
    <t>Nov 22, 2018</t>
  </si>
  <si>
    <t>Nov 21, 2018</t>
  </si>
  <si>
    <t>Nov 20, 2018</t>
  </si>
  <si>
    <t>Nov 19, 2018</t>
  </si>
  <si>
    <t>Nov 16, 2018</t>
  </si>
  <si>
    <t>Nov 15, 2018</t>
  </si>
  <si>
    <t>Nov 14, 2018</t>
  </si>
  <si>
    <t>Nov 13, 2018</t>
  </si>
  <si>
    <t>Nov 12, 2018</t>
  </si>
  <si>
    <t>Nov 09, 2018</t>
  </si>
  <si>
    <t>Nov 08, 2018</t>
  </si>
  <si>
    <t>Nov 07, 2018</t>
  </si>
  <si>
    <t>Nov 06, 2018</t>
  </si>
  <si>
    <t>Nov 05, 2018</t>
  </si>
  <si>
    <t>Nov 02, 2018</t>
  </si>
  <si>
    <t>Nov 01, 2018</t>
  </si>
  <si>
    <t>Oct 31, 2018</t>
  </si>
  <si>
    <t>Oct 30, 2018</t>
  </si>
  <si>
    <t>Oct 29, 2018</t>
  </si>
  <si>
    <t>Oct 26, 2018</t>
  </si>
  <si>
    <t>Oct 25, 2018</t>
  </si>
  <si>
    <t>Oct 24, 2018</t>
  </si>
  <si>
    <t>Oct 23, 2018</t>
  </si>
  <si>
    <t>Oct 22, 2018</t>
  </si>
  <si>
    <t>Oct 19, 2018</t>
  </si>
  <si>
    <t>Oct 18, 2018</t>
  </si>
  <si>
    <t>Oct 17, 2018</t>
  </si>
  <si>
    <t>Oct 16, 2018</t>
  </si>
  <si>
    <t>Oct 15, 2018</t>
  </si>
  <si>
    <t>Oct 12, 2018</t>
  </si>
  <si>
    <t>Oct 11, 2018</t>
  </si>
  <si>
    <t>Oct 10, 2018</t>
  </si>
  <si>
    <t>Oct 09, 2018</t>
  </si>
  <si>
    <t>Oct 08, 2018</t>
  </si>
  <si>
    <t>Oct 05, 2018</t>
  </si>
  <si>
    <t>Oct 04, 2018</t>
  </si>
  <si>
    <t>Oct 03, 2018</t>
  </si>
  <si>
    <t>Oct 02, 2018</t>
  </si>
  <si>
    <t>Oct 01, 2018</t>
  </si>
  <si>
    <t>Sep 28, 2018</t>
  </si>
  <si>
    <t>Sep 27, 2018</t>
  </si>
  <si>
    <t>Sep 26, 2018</t>
  </si>
  <si>
    <t>Sep 25, 2018</t>
  </si>
  <si>
    <t>Sep 24, 2018</t>
  </si>
  <si>
    <t>Sep 21, 2018</t>
  </si>
  <si>
    <t>Sep 20, 2018</t>
  </si>
  <si>
    <t>Sep 19, 2018</t>
  </si>
  <si>
    <t>Sep 18, 2018</t>
  </si>
  <si>
    <t>Sep 17, 2018</t>
  </si>
  <si>
    <t>Sep 14, 2018</t>
  </si>
  <si>
    <t>Sep 13, 2018</t>
  </si>
  <si>
    <t>Sep 12, 2018</t>
  </si>
  <si>
    <t>Sep 11, 2018</t>
  </si>
  <si>
    <t>Sep 10, 2018</t>
  </si>
  <si>
    <t>Sep 07, 2018</t>
  </si>
  <si>
    <t>Sep 06, 2018</t>
  </si>
  <si>
    <t>Sep 05, 2018</t>
  </si>
  <si>
    <t>Sep 04, 2018</t>
  </si>
  <si>
    <t>Sep 03, 2018</t>
  </si>
  <si>
    <t>Aug 31, 2018</t>
  </si>
  <si>
    <t>Aug 30, 2018</t>
  </si>
  <si>
    <t>Aug 29, 2018</t>
  </si>
  <si>
    <t>Aug 28, 2018</t>
  </si>
  <si>
    <t>Aug 27, 2018</t>
  </si>
  <si>
    <t>Aug 24, 2018</t>
  </si>
  <si>
    <t>Aug 23, 2018</t>
  </si>
  <si>
    <t>Aug 22, 2018</t>
  </si>
  <si>
    <t>Aug 21, 2018</t>
  </si>
  <si>
    <t>Aug 20, 2018</t>
  </si>
  <si>
    <t>Aug 17, 2018</t>
  </si>
  <si>
    <t>Aug 16, 2018</t>
  </si>
  <si>
    <t>Aug 15, 2018</t>
  </si>
  <si>
    <t>Aug 14, 2018</t>
  </si>
  <si>
    <t>Aug 13, 2018</t>
  </si>
  <si>
    <t>Aug 10, 2018</t>
  </si>
  <si>
    <t>Aug 09, 2018</t>
  </si>
  <si>
    <t>Aug 08, 2018</t>
  </si>
  <si>
    <t>Aug 07, 2018</t>
  </si>
  <si>
    <t>Aug 06, 2018</t>
  </si>
  <si>
    <t>Aug 03, 2018</t>
  </si>
  <si>
    <t>Aug 02, 2018</t>
  </si>
  <si>
    <t>Aug 01, 2018</t>
  </si>
  <si>
    <t>Jul 31, 2018</t>
  </si>
  <si>
    <t>Jul 30, 2018</t>
  </si>
  <si>
    <t>Jul 27, 2018</t>
  </si>
  <si>
    <t>Jul 26, 2018</t>
  </si>
  <si>
    <t>Jul 25, 2018</t>
  </si>
  <si>
    <t>Jul 24, 2018</t>
  </si>
  <si>
    <t>Jul 23, 2018</t>
  </si>
  <si>
    <t>Jul 20, 2018</t>
  </si>
  <si>
    <t>Jul 19, 2018</t>
  </si>
  <si>
    <t>Jul 18, 2018</t>
  </si>
  <si>
    <t>Jul 17, 2018</t>
  </si>
  <si>
    <t>Jul 16, 2018</t>
  </si>
  <si>
    <t>Jul 13, 2018</t>
  </si>
  <si>
    <t>Jul 12, 2018</t>
  </si>
  <si>
    <t>Jul 11, 2018</t>
  </si>
  <si>
    <t>Jul 10, 2018</t>
  </si>
  <si>
    <t>Jul 09, 2018</t>
  </si>
  <si>
    <t>Jul 06, 2018</t>
  </si>
  <si>
    <t>Jul 05, 2018</t>
  </si>
  <si>
    <t>Jul 04, 2018</t>
  </si>
  <si>
    <t>Jul 03, 2018</t>
  </si>
  <si>
    <t>Jul 02, 2018</t>
  </si>
  <si>
    <t>Jun 29, 2018</t>
  </si>
  <si>
    <t>Jun 28, 2018</t>
  </si>
  <si>
    <t>Jun 27, 2018</t>
  </si>
  <si>
    <t>Jun 26, 2018</t>
  </si>
  <si>
    <t>Jun 25, 2018</t>
  </si>
  <si>
    <t>Jun 22, 2018</t>
  </si>
  <si>
    <t>Jun 21, 2018</t>
  </si>
  <si>
    <t>Jun 20, 2018</t>
  </si>
  <si>
    <t>Jun 19, 2018</t>
  </si>
  <si>
    <t>Jun 18, 2018</t>
  </si>
  <si>
    <t>Jun 15, 2018</t>
  </si>
  <si>
    <t>Jun 14, 2018</t>
  </si>
  <si>
    <t>Jun 13, 2018</t>
  </si>
  <si>
    <t>Jun 12, 2018</t>
  </si>
  <si>
    <t>Jun 11, 2018</t>
  </si>
  <si>
    <t>Jun 08, 2018</t>
  </si>
  <si>
    <t>Jun 07, 2018</t>
  </si>
  <si>
    <t>Jun 06, 2018</t>
  </si>
  <si>
    <t>Jun 05, 2018</t>
  </si>
  <si>
    <t>Jun 04, 2018</t>
  </si>
  <si>
    <t>Jun 01, 2018</t>
  </si>
  <si>
    <t>May 31, 2018</t>
  </si>
  <si>
    <t>May 30, 2018</t>
  </si>
  <si>
    <t>May 29, 2018</t>
  </si>
  <si>
    <t>May 28, 2018</t>
  </si>
  <si>
    <t>May 25, 2018</t>
  </si>
  <si>
    <t>May 24, 2018</t>
  </si>
  <si>
    <t>May 23, 2018</t>
  </si>
  <si>
    <t>May 22, 2018</t>
  </si>
  <si>
    <t>May 21, 2018</t>
  </si>
  <si>
    <t>May 18, 2018</t>
  </si>
  <si>
    <t>May 17, 2018</t>
  </si>
  <si>
    <t>May 16, 2018</t>
  </si>
  <si>
    <t>May 15, 2018</t>
  </si>
  <si>
    <t>May 14, 2018</t>
  </si>
  <si>
    <t>May 11, 2018</t>
  </si>
  <si>
    <t>May 10, 2018</t>
  </si>
  <si>
    <t>May 09, 2018</t>
  </si>
  <si>
    <t>May 08, 2018</t>
  </si>
  <si>
    <t>May 07, 2018</t>
  </si>
  <si>
    <t>May 04, 2018</t>
  </si>
  <si>
    <t>May 03, 2018</t>
  </si>
  <si>
    <t>May 02, 2018</t>
  </si>
  <si>
    <t>May 01, 2018</t>
  </si>
  <si>
    <t>Apr 30, 2018</t>
  </si>
  <si>
    <t>Apr 27, 2018</t>
  </si>
  <si>
    <t>Apr 26, 2018</t>
  </si>
  <si>
    <t>Apr 25, 2018</t>
  </si>
  <si>
    <t>Apr 24, 2018</t>
  </si>
  <si>
    <t>Apr 23, 2018</t>
  </si>
  <si>
    <t>Apr 20, 2018</t>
  </si>
  <si>
    <t>Apr 19, 2018</t>
  </si>
  <si>
    <t>Apr 18, 2018</t>
  </si>
  <si>
    <t>Apr 17, 2018</t>
  </si>
  <si>
    <t>Apr 16, 2018</t>
  </si>
  <si>
    <t>Apr 13, 2018</t>
  </si>
  <si>
    <t>Apr 12, 2018</t>
  </si>
  <si>
    <t>Apr 11, 2018</t>
  </si>
  <si>
    <t>Apr 10, 2018</t>
  </si>
  <si>
    <t>Apr 09, 2018</t>
  </si>
  <si>
    <t>Apr 06, 2018</t>
  </si>
  <si>
    <t>Apr 05, 2018</t>
  </si>
  <si>
    <t>Apr 04, 2018</t>
  </si>
  <si>
    <t>Apr 03, 2018</t>
  </si>
  <si>
    <t>Apr 02, 2018</t>
  </si>
  <si>
    <t>Mar 30, 2018</t>
  </si>
  <si>
    <t>Mar 29, 2018</t>
  </si>
  <si>
    <t>Mar 28, 2018</t>
  </si>
  <si>
    <t>Mar 27, 2018</t>
  </si>
  <si>
    <t>Mar 26, 2018</t>
  </si>
  <si>
    <t>Mar 23, 2018</t>
  </si>
  <si>
    <t>Mar 22, 2018</t>
  </si>
  <si>
    <t>Mar 21, 2018</t>
  </si>
  <si>
    <t>Mar 20, 2018</t>
  </si>
  <si>
    <t>Mar 19, 2018</t>
  </si>
  <si>
    <t>Mar 16, 2018</t>
  </si>
  <si>
    <t>Mar 15, 2018</t>
  </si>
  <si>
    <t>Mar 14, 2018</t>
  </si>
  <si>
    <t>Mar 13, 2018</t>
  </si>
  <si>
    <t>Mar 12, 2018</t>
  </si>
  <si>
    <t>Mar 09, 2018</t>
  </si>
  <si>
    <t>Mar 08, 2018</t>
  </si>
  <si>
    <t>Mar 07, 2018</t>
  </si>
  <si>
    <t>Mar 06, 2018</t>
  </si>
  <si>
    <t>Mar 05, 2018</t>
  </si>
  <si>
    <t>Mar 02, 2018</t>
  </si>
  <si>
    <t>Mar 01, 2018</t>
  </si>
  <si>
    <t>Feb 28, 2018</t>
  </si>
  <si>
    <t>Feb 27, 2018</t>
  </si>
  <si>
    <t>Feb 26, 2018</t>
  </si>
  <si>
    <t>Feb 23, 2018</t>
  </si>
  <si>
    <t>Feb 22, 2018</t>
  </si>
  <si>
    <t>Feb 21, 2018</t>
  </si>
  <si>
    <t>Feb 20, 2018</t>
  </si>
  <si>
    <t>Feb 19, 2018</t>
  </si>
  <si>
    <t>Feb 16, 2018</t>
  </si>
  <si>
    <t>Feb 15, 2018</t>
  </si>
  <si>
    <t>Feb 14, 2018</t>
  </si>
  <si>
    <t>Feb 13, 2018</t>
  </si>
  <si>
    <t>Feb 12, 2018</t>
  </si>
  <si>
    <t>Feb 09, 2018</t>
  </si>
  <si>
    <t>Feb 08, 2018</t>
  </si>
  <si>
    <t>Feb 07, 2018</t>
  </si>
  <si>
    <t>Feb 06, 2018</t>
  </si>
  <si>
    <t>Feb 05, 2018</t>
  </si>
  <si>
    <t>Feb 02, 2018</t>
  </si>
  <si>
    <t>Feb 01, 2018</t>
  </si>
  <si>
    <t>Jan 31, 2018</t>
  </si>
  <si>
    <t>Jan 30, 2018</t>
  </si>
  <si>
    <t>Jan 29, 2018</t>
  </si>
  <si>
    <t>Jan 26, 2018</t>
  </si>
  <si>
    <t>Jan 25, 2018</t>
  </si>
  <si>
    <t>Jan 24, 2018</t>
  </si>
  <si>
    <t>Jan 23, 2018</t>
  </si>
  <si>
    <t>Jan 22, 2018</t>
  </si>
  <si>
    <t>Jan 19, 2018</t>
  </si>
  <si>
    <t>Jan 18, 2018</t>
  </si>
  <si>
    <t>Jan 17, 2018</t>
  </si>
  <si>
    <t>Jan 16, 2018</t>
  </si>
  <si>
    <t>Jan 15, 2018</t>
  </si>
  <si>
    <t>Jan 12, 2018</t>
  </si>
  <si>
    <t>Jan 11, 2018</t>
  </si>
  <si>
    <t>Jan 10, 2018</t>
  </si>
  <si>
    <t>Jan 09, 2018</t>
  </si>
  <si>
    <t>Jan 08, 2018</t>
  </si>
  <si>
    <t>Jan 05, 2018</t>
  </si>
  <si>
    <t>Jan 04, 2018</t>
  </si>
  <si>
    <t>Jan 03, 2018</t>
  </si>
  <si>
    <t>Jan 02, 2018</t>
  </si>
  <si>
    <t>Jan 01, 2018</t>
  </si>
  <si>
    <t>Dec 29, 2017</t>
  </si>
  <si>
    <t>Dec 28, 2017</t>
  </si>
  <si>
    <t>Dec 27, 2017</t>
  </si>
  <si>
    <t>Dec 26, 2017</t>
  </si>
  <si>
    <t>Dec 25, 2017</t>
  </si>
  <si>
    <t>Dec 22, 2017</t>
  </si>
  <si>
    <t>Dec 21, 2017</t>
  </si>
  <si>
    <t>Dec 20, 2017</t>
  </si>
  <si>
    <t>Dec 19, 2017</t>
  </si>
  <si>
    <t>Dec 18, 2017</t>
  </si>
  <si>
    <t>Dec 15, 2017</t>
  </si>
  <si>
    <t>Dec 14, 2017</t>
  </si>
  <si>
    <t>Dec 13, 2017</t>
  </si>
  <si>
    <t>Dec 12, 2017</t>
  </si>
  <si>
    <t>Dec 11, 2017</t>
  </si>
  <si>
    <t>Dec 08, 2017</t>
  </si>
  <si>
    <t>Dec 07, 2017</t>
  </si>
  <si>
    <t>Dec 06, 2017</t>
  </si>
  <si>
    <t>Dec 05, 2017</t>
  </si>
  <si>
    <t>Dec 04, 2017</t>
  </si>
  <si>
    <t>Dec 01, 2017</t>
  </si>
  <si>
    <t>Nov 30, 2017</t>
  </si>
  <si>
    <t>Nov 29, 2017</t>
  </si>
  <si>
    <t>Nov 28, 2017</t>
  </si>
  <si>
    <t>Nov 27, 2017</t>
  </si>
  <si>
    <t>Nov 24, 2017</t>
  </si>
  <si>
    <t>Nov 23, 2017</t>
  </si>
  <si>
    <t>Nov 22, 2017</t>
  </si>
  <si>
    <t>Nov 21, 2017</t>
  </si>
  <si>
    <t>Nov 20, 2017</t>
  </si>
  <si>
    <t>Nov 17, 2017</t>
  </si>
  <si>
    <t>Nov 16, 2017</t>
  </si>
  <si>
    <t>Nov 15, 2017</t>
  </si>
  <si>
    <t>Nov 14, 2017</t>
  </si>
  <si>
    <t>Nov 13, 2017</t>
  </si>
  <si>
    <t>Nov 10, 2017</t>
  </si>
  <si>
    <t>Nov 09, 2017</t>
  </si>
  <si>
    <t>Nov 08, 2017</t>
  </si>
  <si>
    <t>Nov 07, 2017</t>
  </si>
  <si>
    <t>Nov 06, 2017</t>
  </si>
  <si>
    <t>Nov 03, 2017</t>
  </si>
  <si>
    <t>Nov 02, 2017</t>
  </si>
  <si>
    <t>Nov 01, 2017</t>
  </si>
  <si>
    <t>Oct 31, 2017</t>
  </si>
  <si>
    <t>Oct 30, 2017</t>
  </si>
  <si>
    <t>Oct 27, 2017</t>
  </si>
  <si>
    <t>Oct 26, 2017</t>
  </si>
  <si>
    <t>Oct 25, 2017</t>
  </si>
  <si>
    <t>Oct 24, 2017</t>
  </si>
  <si>
    <t>Oct 23, 2017</t>
  </si>
  <si>
    <t>Oct 20, 2017</t>
  </si>
  <si>
    <t>Oct 19, 2017</t>
  </si>
  <si>
    <t>Oct 18, 2017</t>
  </si>
  <si>
    <t>Oct 17, 2017</t>
  </si>
  <si>
    <t>Oct 16, 2017</t>
  </si>
  <si>
    <t>Oct 13, 2017</t>
  </si>
  <si>
    <t>Oct 12, 2017</t>
  </si>
  <si>
    <t>Oct 11, 2017</t>
  </si>
  <si>
    <t>Oct 10, 2017</t>
  </si>
  <si>
    <t>Oct 09, 2017</t>
  </si>
  <si>
    <t>Oct 06, 2017</t>
  </si>
  <si>
    <t>Oct 05, 2017</t>
  </si>
  <si>
    <t>Oct 04, 2017</t>
  </si>
  <si>
    <t>Oct 03, 2017</t>
  </si>
  <si>
    <t>Oct 02, 2017</t>
  </si>
  <si>
    <t>Sep 29, 2017</t>
  </si>
  <si>
    <t>Sep 28, 2017</t>
  </si>
  <si>
    <t>Sep 27, 2017</t>
  </si>
  <si>
    <t>Sep 26, 2017</t>
  </si>
  <si>
    <t>Sep 25, 2017</t>
  </si>
  <si>
    <t>Sep 22, 2017</t>
  </si>
  <si>
    <t>Sep 21, 2017</t>
  </si>
  <si>
    <t>Sep 20, 2017</t>
  </si>
  <si>
    <t>Sep 19, 2017</t>
  </si>
  <si>
    <t>Sep 18, 2017</t>
  </si>
  <si>
    <t>Sep 15, 2017</t>
  </si>
  <si>
    <t>Sep 14, 2017</t>
  </si>
  <si>
    <t>Sep 13, 2017</t>
  </si>
  <si>
    <t>Sep 12, 2017</t>
  </si>
  <si>
    <t>Sep 11, 2017</t>
  </si>
  <si>
    <t>Sep 08, 2017</t>
  </si>
  <si>
    <t>Sep 07, 2017</t>
  </si>
  <si>
    <t>Sep 06, 2017</t>
  </si>
  <si>
    <t>Sep 05, 2017</t>
  </si>
  <si>
    <t>Sep 04, 2017</t>
  </si>
  <si>
    <t>Sep 01, 2017</t>
  </si>
  <si>
    <t>Aug 31, 2017</t>
  </si>
  <si>
    <t>Aug 30, 2017</t>
  </si>
  <si>
    <t>Aug 29, 2017</t>
  </si>
  <si>
    <t>Aug 28, 2017</t>
  </si>
  <si>
    <t>Aug 25, 2017</t>
  </si>
  <si>
    <t>Aug 24, 2017</t>
  </si>
  <si>
    <t>Aug 23, 2017</t>
  </si>
  <si>
    <t>Aug 22, 2017</t>
  </si>
  <si>
    <t>Aug 21, 2017</t>
  </si>
  <si>
    <t>Aug 18, 2017</t>
  </si>
  <si>
    <t>Aug 17, 2017</t>
  </si>
  <si>
    <t>Aug 16, 2017</t>
  </si>
  <si>
    <t>Aug 15, 2017</t>
  </si>
  <si>
    <t>Aug 14, 2017</t>
  </si>
  <si>
    <t>Aug 11, 2017</t>
  </si>
  <si>
    <t>Aug 10, 2017</t>
  </si>
  <si>
    <t>Aug 09, 2017</t>
  </si>
  <si>
    <t>Aug 08, 2017</t>
  </si>
  <si>
    <t>Aug 07, 2017</t>
  </si>
  <si>
    <t>Aug 04, 2017</t>
  </si>
  <si>
    <t>Aug 03, 2017</t>
  </si>
  <si>
    <t>Aug 02, 2017</t>
  </si>
  <si>
    <t>Aug 01, 2017</t>
  </si>
  <si>
    <t>Jul 31, 2017</t>
  </si>
  <si>
    <t>Jul 28, 2017</t>
  </si>
  <si>
    <t>Jul 27, 2017</t>
  </si>
  <si>
    <t>Jul 26, 2017</t>
  </si>
  <si>
    <t>Jul 25, 2017</t>
  </si>
  <si>
    <t>Jul 24, 2017</t>
  </si>
  <si>
    <t>Jul 21, 2017</t>
  </si>
  <si>
    <t>Jul 20, 2017</t>
  </si>
  <si>
    <t>Jul 19, 2017</t>
  </si>
  <si>
    <t>Jul 18, 2017</t>
  </si>
  <si>
    <t>Jul 17, 2017</t>
  </si>
  <si>
    <t>Jul 14, 2017</t>
  </si>
  <si>
    <t>Jul 13, 2017</t>
  </si>
  <si>
    <t>Jul 12, 2017</t>
  </si>
  <si>
    <t>Jul 11, 2017</t>
  </si>
  <si>
    <t>Jul 10, 2017</t>
  </si>
  <si>
    <t>Jul 07, 2017</t>
  </si>
  <si>
    <t>Jul 06, 2017</t>
  </si>
  <si>
    <t>Jul 05, 2017</t>
  </si>
  <si>
    <t>Jul 04, 2017</t>
  </si>
  <si>
    <t>Jul 03, 2017</t>
  </si>
  <si>
    <t>Jun 30, 2017</t>
  </si>
  <si>
    <t>Jun 29, 2017</t>
  </si>
  <si>
    <t>Jun 28, 2017</t>
  </si>
  <si>
    <t>Jun 27, 2017</t>
  </si>
  <si>
    <t>Jun 26, 2017</t>
  </si>
  <si>
    <t>Jun 23, 2017</t>
  </si>
  <si>
    <t>Jun 22, 2017</t>
  </si>
  <si>
    <t>Jun 21, 2017</t>
  </si>
  <si>
    <t>Jun 20, 2017</t>
  </si>
  <si>
    <t>Jun 19, 2017</t>
  </si>
  <si>
    <t>Jun 16, 2017</t>
  </si>
  <si>
    <t>Jun 15, 2017</t>
  </si>
  <si>
    <t>Jun 14, 2017</t>
  </si>
  <si>
    <t>Jun 13, 2017</t>
  </si>
  <si>
    <t>Jun 12, 2017</t>
  </si>
  <si>
    <t>Jun 09, 2017</t>
  </si>
  <si>
    <t>Jun 08, 2017</t>
  </si>
  <si>
    <t>Jun 07, 2017</t>
  </si>
  <si>
    <t>Jun 06, 2017</t>
  </si>
  <si>
    <t>Jun 05, 2017</t>
  </si>
  <si>
    <t>Jun 02, 2017</t>
  </si>
  <si>
    <t>Jun 01, 2017</t>
  </si>
  <si>
    <t>May 31, 2017</t>
  </si>
  <si>
    <t>May 30, 2017</t>
  </si>
  <si>
    <t>May 29, 2017</t>
  </si>
  <si>
    <t>May 26, 2017</t>
  </si>
  <si>
    <t>May 25, 2017</t>
  </si>
  <si>
    <t>May 24, 2017</t>
  </si>
  <si>
    <t>May 23, 2017</t>
  </si>
  <si>
    <t>May 22, 2017</t>
  </si>
  <si>
    <t>May 19, 2017</t>
  </si>
  <si>
    <t>May 18, 2017</t>
  </si>
  <si>
    <t>May 17, 2017</t>
  </si>
  <si>
    <t>May 16, 2017</t>
  </si>
  <si>
    <t>May 15, 2017</t>
  </si>
  <si>
    <t>May 12, 2017</t>
  </si>
  <si>
    <t>May 11, 2017</t>
  </si>
  <si>
    <t>May 10, 2017</t>
  </si>
  <si>
    <t>May 09, 2017</t>
  </si>
  <si>
    <t>May 08, 2017</t>
  </si>
  <si>
    <t>May 05, 2017</t>
  </si>
  <si>
    <t>May 04, 2017</t>
  </si>
  <si>
    <t>May 03, 2017</t>
  </si>
  <si>
    <t>May 02, 2017</t>
  </si>
  <si>
    <t>May 01, 2017</t>
  </si>
  <si>
    <t>Apr 28, 2017</t>
  </si>
  <si>
    <t>Apr 27, 2017</t>
  </si>
  <si>
    <t>Apr 26, 2017</t>
  </si>
  <si>
    <t>Apr 25, 2017</t>
  </si>
  <si>
    <t>Apr 24, 2017</t>
  </si>
  <si>
    <t>Apr 21, 2017</t>
  </si>
  <si>
    <t>Apr 20, 2017</t>
  </si>
  <si>
    <t>Apr 19, 2017</t>
  </si>
  <si>
    <t>Apr 18, 2017</t>
  </si>
  <si>
    <t>Apr 17, 2017</t>
  </si>
  <si>
    <t>Apr 14, 2017</t>
  </si>
  <si>
    <t>Apr 13, 2017</t>
  </si>
  <si>
    <t>Apr 12, 2017</t>
  </si>
  <si>
    <t>Apr 11, 2017</t>
  </si>
  <si>
    <t>Apr 10, 2017</t>
  </si>
  <si>
    <t>Apr 07, 2017</t>
  </si>
  <si>
    <t>Apr 06, 2017</t>
  </si>
  <si>
    <t>Apr 05, 2017</t>
  </si>
  <si>
    <t>Apr 04, 2017</t>
  </si>
  <si>
    <t>Apr 03, 2017</t>
  </si>
  <si>
    <t>Mar 31, 2017</t>
  </si>
  <si>
    <t>Mar 30, 2017</t>
  </si>
  <si>
    <t>Mar 29, 2017</t>
  </si>
  <si>
    <t>Mar 28, 2017</t>
  </si>
  <si>
    <t>Mar 27, 2017</t>
  </si>
  <si>
    <t>Mar 24, 2017</t>
  </si>
  <si>
    <t>Mar 23, 2017</t>
  </si>
  <si>
    <t>Mar 22, 2017</t>
  </si>
  <si>
    <t>Mar 21, 2017</t>
  </si>
  <si>
    <t>Mar 20, 2017</t>
  </si>
  <si>
    <t>Mar 17, 2017</t>
  </si>
  <si>
    <t>Mar 16, 2017</t>
  </si>
  <si>
    <t>Mar 15, 2017</t>
  </si>
  <si>
    <t>Mar 14, 2017</t>
  </si>
  <si>
    <t>Mar 13, 2017</t>
  </si>
  <si>
    <t>Mar 10, 2017</t>
  </si>
  <si>
    <t>Mar 09, 2017</t>
  </si>
  <si>
    <t>Mar 08, 2017</t>
  </si>
  <si>
    <t>Mar 07, 2017</t>
  </si>
  <si>
    <t>Mar 06, 2017</t>
  </si>
  <si>
    <t>Mar 03, 2017</t>
  </si>
  <si>
    <t>Mar 02, 2017</t>
  </si>
  <si>
    <t>Mar 01, 2017</t>
  </si>
  <si>
    <t>Feb 28, 2017</t>
  </si>
  <si>
    <t>Feb 27, 2017</t>
  </si>
  <si>
    <t>Feb 24, 2017</t>
  </si>
  <si>
    <t>Feb 23, 2017</t>
  </si>
  <si>
    <t>Feb 22, 2017</t>
  </si>
  <si>
    <t>Feb 21, 2017</t>
  </si>
  <si>
    <t>Feb 20, 2017</t>
  </si>
  <si>
    <t>Feb 17, 2017</t>
  </si>
  <si>
    <t>Feb 16, 2017</t>
  </si>
  <si>
    <t>Feb 15, 2017</t>
  </si>
  <si>
    <t>Feb 14, 2017</t>
  </si>
  <si>
    <t>Feb 13, 2017</t>
  </si>
  <si>
    <t>Feb 10, 2017</t>
  </si>
  <si>
    <t>Feb 09, 2017</t>
  </si>
  <si>
    <t>Feb 08, 2017</t>
  </si>
  <si>
    <t>Feb 07, 2017</t>
  </si>
  <si>
    <t>Feb 06, 2017</t>
  </si>
  <si>
    <t>Feb 03, 2017</t>
  </si>
  <si>
    <t>Feb 02, 2017</t>
  </si>
  <si>
    <t>Feb 01, 2017</t>
  </si>
  <si>
    <t>Jan 31, 2017</t>
  </si>
  <si>
    <t>Jan 30, 2017</t>
  </si>
  <si>
    <t>Jan 27, 2017</t>
  </si>
  <si>
    <t>Jan 26, 2017</t>
  </si>
  <si>
    <t>Jan 25, 2017</t>
  </si>
  <si>
    <t>Jan 24, 2017</t>
  </si>
  <si>
    <t>Jan 23, 2017</t>
  </si>
  <si>
    <t>Jan 20, 2017</t>
  </si>
  <si>
    <t>Jan 19, 2017</t>
  </si>
  <si>
    <t>Jan 18, 2017</t>
  </si>
  <si>
    <t>Jan 17, 2017</t>
  </si>
  <si>
    <t>Jan 16, 2017</t>
  </si>
  <si>
    <t>Jan 13, 2017</t>
  </si>
  <si>
    <t>Jan 12, 2017</t>
  </si>
  <si>
    <t>Jan 11, 2017</t>
  </si>
  <si>
    <t>Jan 10, 2017</t>
  </si>
  <si>
    <t>Jan 09, 2017</t>
  </si>
  <si>
    <t>Jan 06, 2017</t>
  </si>
  <si>
    <t>Jan 05, 2017</t>
  </si>
  <si>
    <t>Jan 04, 2017</t>
  </si>
  <si>
    <t>Jan 03, 2017</t>
  </si>
  <si>
    <t>Jan 02, 2017</t>
  </si>
  <si>
    <t>Dec 30, 2016</t>
  </si>
  <si>
    <t>Dec 29, 2016</t>
  </si>
  <si>
    <t>Dec 28, 2016</t>
  </si>
  <si>
    <t>Dec 27, 2016</t>
  </si>
  <si>
    <t>Dec 26, 2016</t>
  </si>
  <si>
    <t>Dec 23, 2016</t>
  </si>
  <si>
    <t>Dec 22, 2016</t>
  </si>
  <si>
    <t>Dec 21, 2016</t>
  </si>
  <si>
    <t>Dec 20, 2016</t>
  </si>
  <si>
    <t>Dec 19, 2016</t>
  </si>
  <si>
    <t>Dec 16, 2016</t>
  </si>
  <si>
    <t>Dec 15, 2016</t>
  </si>
  <si>
    <t>Dec 14, 2016</t>
  </si>
  <si>
    <t>Dec 13, 2016</t>
  </si>
  <si>
    <t>Dec 12, 2016</t>
  </si>
  <si>
    <t>Dec 09, 2016</t>
  </si>
  <si>
    <t>Dec 08, 2016</t>
  </si>
  <si>
    <t>Dec 07, 2016</t>
  </si>
  <si>
    <t>Dec 06, 2016</t>
  </si>
  <si>
    <t>Dec 05, 2016</t>
  </si>
  <si>
    <t>Dec 02, 2016</t>
  </si>
  <si>
    <t>Dec 01, 2016</t>
  </si>
  <si>
    <t>Nov 30, 2016</t>
  </si>
  <si>
    <t>Nov 29, 2016</t>
  </si>
  <si>
    <t>Nov 28, 2016</t>
  </si>
  <si>
    <t>Nov 25, 2016</t>
  </si>
  <si>
    <t>Nov 24, 2016</t>
  </si>
  <si>
    <t>Nov 23, 2016</t>
  </si>
  <si>
    <t>Nov 22, 2016</t>
  </si>
  <si>
    <t>Nov 21, 2016</t>
  </si>
  <si>
    <t>Nov 18, 2016</t>
  </si>
  <si>
    <t>Nov 17, 2016</t>
  </si>
  <si>
    <t>Nov 16, 2016</t>
  </si>
  <si>
    <t>Nov 15, 2016</t>
  </si>
  <si>
    <t>Nov 14, 2016</t>
  </si>
  <si>
    <t>Nov 11, 2016</t>
  </si>
  <si>
    <t>Nov 10, 2016</t>
  </si>
  <si>
    <t>Nov 09, 2016</t>
  </si>
  <si>
    <t>Nov 08, 2016</t>
  </si>
  <si>
    <t>Nov 07, 2016</t>
  </si>
  <si>
    <t>Nov 04, 2016</t>
  </si>
  <si>
    <t>Nov 03, 2016</t>
  </si>
  <si>
    <t>Nov 02, 2016</t>
  </si>
  <si>
    <t>Nov 01, 2016</t>
  </si>
  <si>
    <t>Oct 31, 2016</t>
  </si>
  <si>
    <t>Oct 28, 2016</t>
  </si>
  <si>
    <t>Oct 27, 2016</t>
  </si>
  <si>
    <t>Oct 26, 2016</t>
  </si>
  <si>
    <t>Oct 25, 2016</t>
  </si>
  <si>
    <t>Oct 24, 2016</t>
  </si>
  <si>
    <t>Oct 21, 2016</t>
  </si>
  <si>
    <t>Oct 20, 2016</t>
  </si>
  <si>
    <t>Oct 19, 2016</t>
  </si>
  <si>
    <t>Oct 18, 2016</t>
  </si>
  <si>
    <t>Oct 17, 2016</t>
  </si>
  <si>
    <t>Oct 14, 2016</t>
  </si>
  <si>
    <t>Oct 13, 2016</t>
  </si>
  <si>
    <t>Oct 12, 2016</t>
  </si>
  <si>
    <t>Oct 11, 2016</t>
  </si>
  <si>
    <t>Oct 10, 2016</t>
  </si>
  <si>
    <t>Oct 07, 2016</t>
  </si>
  <si>
    <t>Oct 06, 2016</t>
  </si>
  <si>
    <t>Oct 05, 2016</t>
  </si>
  <si>
    <t>Oct 04, 2016</t>
  </si>
  <si>
    <t>Oct 03, 2016</t>
  </si>
  <si>
    <t>Sep 30, 2016</t>
  </si>
  <si>
    <t>Sep 29, 2016</t>
  </si>
  <si>
    <t>Sep 28, 2016</t>
  </si>
  <si>
    <t>Sep 27, 2016</t>
  </si>
  <si>
    <t>Sep 26, 2016</t>
  </si>
  <si>
    <t>Sep 23, 2016</t>
  </si>
  <si>
    <t>Sep 22, 2016</t>
  </si>
  <si>
    <t>Sep 21, 2016</t>
  </si>
  <si>
    <t>Sep 20, 2016</t>
  </si>
  <si>
    <t>Sep 19, 2016</t>
  </si>
  <si>
    <t>Sep 16, 2016</t>
  </si>
  <si>
    <t>Sep 15, 2016</t>
  </si>
  <si>
    <t>Sep 14, 2016</t>
  </si>
  <si>
    <t>Sep 13, 2016</t>
  </si>
  <si>
    <t>Sep 12, 2016</t>
  </si>
  <si>
    <t>Sep 09, 2016</t>
  </si>
  <si>
    <t>Sep 08, 2016</t>
  </si>
  <si>
    <t>Sep 07, 2016</t>
  </si>
  <si>
    <t>Sep 06, 2016</t>
  </si>
  <si>
    <t>Sep 05, 2016</t>
  </si>
  <si>
    <t>Sep 02, 2016</t>
  </si>
  <si>
    <t>Sep 01, 2016</t>
  </si>
  <si>
    <t>Aug 31, 2016</t>
  </si>
  <si>
    <t>Aug 30, 2016</t>
  </si>
  <si>
    <t>Aug 29, 2016</t>
  </si>
  <si>
    <t>Aug 26, 2016</t>
  </si>
  <si>
    <t>Aug 25, 2016</t>
  </si>
  <si>
    <t>Aug 24, 2016</t>
  </si>
  <si>
    <t>Aug 23, 2016</t>
  </si>
  <si>
    <t>Aug 22, 2016</t>
  </si>
  <si>
    <t>Aug 19, 2016</t>
  </si>
  <si>
    <t>Aug 18, 2016</t>
  </si>
  <si>
    <t>Aug 17, 2016</t>
  </si>
  <si>
    <t>Aug 16, 2016</t>
  </si>
  <si>
    <t>Aug 15, 2016</t>
  </si>
  <si>
    <t>Aug 12, 2016</t>
  </si>
  <si>
    <t>Aug 11, 2016</t>
  </si>
  <si>
    <t>Aug 10, 2016</t>
  </si>
  <si>
    <t>Aug 09, 2016</t>
  </si>
  <si>
    <t>Aug 08, 2016</t>
  </si>
  <si>
    <t>Aug 05, 2016</t>
  </si>
  <si>
    <t>Aug 04, 2016</t>
  </si>
  <si>
    <t>Aug 03, 2016</t>
  </si>
  <si>
    <t>Aug 02, 2016</t>
  </si>
  <si>
    <t>Aug 01, 2016</t>
  </si>
  <si>
    <t>Jul 29, 2016</t>
  </si>
  <si>
    <t>Jul 28, 2016</t>
  </si>
  <si>
    <t>Jul 27, 2016</t>
  </si>
  <si>
    <t>Jul 26, 2016</t>
  </si>
  <si>
    <t>Jul 25, 2016</t>
  </si>
  <si>
    <t>Jul 22, 2016</t>
  </si>
  <si>
    <t>Jul 21, 2016</t>
  </si>
  <si>
    <t>Jul 20, 2016</t>
  </si>
  <si>
    <t>Jul 19, 2016</t>
  </si>
  <si>
    <t>Jul 18, 2016</t>
  </si>
  <si>
    <t>Jul 15, 2016</t>
  </si>
  <si>
    <t>Jul 14, 2016</t>
  </si>
  <si>
    <t>Jul 13, 2016</t>
  </si>
  <si>
    <t>Jul 12, 2016</t>
  </si>
  <si>
    <t>Jul 11, 2016</t>
  </si>
  <si>
    <t>Jul 08, 2016</t>
  </si>
  <si>
    <t>Jul 07, 2016</t>
  </si>
  <si>
    <t>Jul 06, 2016</t>
  </si>
  <si>
    <t>Jul 05, 2016</t>
  </si>
  <si>
    <t>Jul 04, 2016</t>
  </si>
  <si>
    <t>Jul 01, 2016</t>
  </si>
  <si>
    <t>Jun 30, 2016</t>
  </si>
  <si>
    <t>Jun 29, 2016</t>
  </si>
  <si>
    <t>Jun 28, 2016</t>
  </si>
  <si>
    <t>Jun 27, 2016</t>
  </si>
  <si>
    <t>Jun 24, 2016</t>
  </si>
  <si>
    <t>Jun 23, 2016</t>
  </si>
  <si>
    <t>Jun 22, 2016</t>
  </si>
  <si>
    <t>Jun 21, 2016</t>
  </si>
  <si>
    <t>Jun 20, 2016</t>
  </si>
  <si>
    <t>Jun 17, 2016</t>
  </si>
  <si>
    <t>Jun 16, 2016</t>
  </si>
  <si>
    <t>Jun 15, 2016</t>
  </si>
  <si>
    <t>Jun 14, 2016</t>
  </si>
  <si>
    <t>Jun 13, 2016</t>
  </si>
  <si>
    <t>Jun 10, 2016</t>
  </si>
  <si>
    <t>Jun 09, 2016</t>
  </si>
  <si>
    <t>Jun 08, 2016</t>
  </si>
  <si>
    <t>Jun 07, 2016</t>
  </si>
  <si>
    <t>Jun 06, 2016</t>
  </si>
  <si>
    <t>Jun 03, 2016</t>
  </si>
  <si>
    <t>Jun 02, 2016</t>
  </si>
  <si>
    <t>Jun 01, 2016</t>
  </si>
  <si>
    <t>May 31, 2016</t>
  </si>
  <si>
    <t>May 30, 2016</t>
  </si>
  <si>
    <t>May 27, 2016</t>
  </si>
  <si>
    <t>May 26, 2016</t>
  </si>
  <si>
    <t>May 25, 2016</t>
  </si>
  <si>
    <t>May 24, 2016</t>
  </si>
  <si>
    <t>May 23, 2016</t>
  </si>
  <si>
    <t>May 20, 2016</t>
  </si>
  <si>
    <t>May 19, 2016</t>
  </si>
  <si>
    <t>May 18, 2016</t>
  </si>
  <si>
    <t>May 17, 2016</t>
  </si>
  <si>
    <t>May 16, 2016</t>
  </si>
  <si>
    <t>May 13, 2016</t>
  </si>
  <si>
    <t>May 12, 2016</t>
  </si>
  <si>
    <t>May 11, 2016</t>
  </si>
  <si>
    <t>May 10, 2016</t>
  </si>
  <si>
    <t>May 09, 2016</t>
  </si>
  <si>
    <t>May 06, 2016</t>
  </si>
  <si>
    <t>May 05, 2016</t>
  </si>
  <si>
    <t>May 04, 2016</t>
  </si>
  <si>
    <t>May 03, 2016</t>
  </si>
  <si>
    <t>May 02, 2016</t>
  </si>
  <si>
    <t>Apr 29, 2016</t>
  </si>
  <si>
    <t>Apr 28, 2016</t>
  </si>
  <si>
    <t>Apr 27, 2016</t>
  </si>
  <si>
    <t>Apr 26, 2016</t>
  </si>
  <si>
    <t>Apr 25, 2016</t>
  </si>
  <si>
    <t>Apr 22, 2016</t>
  </si>
  <si>
    <t>Apr 21, 2016</t>
  </si>
  <si>
    <t>Apr 20, 2016</t>
  </si>
  <si>
    <t>Apr 19, 2016</t>
  </si>
  <si>
    <t>Apr 18, 2016</t>
  </si>
  <si>
    <t>Apr 15, 2016</t>
  </si>
  <si>
    <t>Apr 14, 2016</t>
  </si>
  <si>
    <t>Apr 13, 2016</t>
  </si>
  <si>
    <t>Apr 12, 2016</t>
  </si>
  <si>
    <t>Apr 11, 2016</t>
  </si>
  <si>
    <t>Apr 08, 2016</t>
  </si>
  <si>
    <t>Apr 07, 2016</t>
  </si>
  <si>
    <t>Apr 06, 2016</t>
  </si>
  <si>
    <t>Apr 05, 2016</t>
  </si>
  <si>
    <t>Apr 04, 2016</t>
  </si>
  <si>
    <t>Apr 01, 2016</t>
  </si>
  <si>
    <t>Mar 31, 2016</t>
  </si>
  <si>
    <t>Mar 30, 2016</t>
  </si>
  <si>
    <t>Mar 29, 2016</t>
  </si>
  <si>
    <t>Mar 28, 2016</t>
  </si>
  <si>
    <t>Mar 25, 2016</t>
  </si>
  <si>
    <t>Mar 24, 2016</t>
  </si>
  <si>
    <t>Mar 23, 2016</t>
  </si>
  <si>
    <t>Mar 22, 2016</t>
  </si>
  <si>
    <t>Mar 21, 2016</t>
  </si>
  <si>
    <t>Mar 18, 2016</t>
  </si>
  <si>
    <t>Mar 17, 2016</t>
  </si>
  <si>
    <t>Mar 16, 2016</t>
  </si>
  <si>
    <t>Mar 15, 2016</t>
  </si>
  <si>
    <t>Mar 14, 2016</t>
  </si>
  <si>
    <t>Mar 11, 2016</t>
  </si>
  <si>
    <t>Mar 10, 2016</t>
  </si>
  <si>
    <t>Mar 09, 2016</t>
  </si>
  <si>
    <t>Mar 08, 2016</t>
  </si>
  <si>
    <t>Mar 07, 2016</t>
  </si>
  <si>
    <t>Mar 04, 2016</t>
  </si>
  <si>
    <t>Mar 03, 2016</t>
  </si>
  <si>
    <t>Mar 02, 2016</t>
  </si>
  <si>
    <t>Mar 01, 2016</t>
  </si>
  <si>
    <t>Feb 29, 2016</t>
  </si>
  <si>
    <t>Feb 26, 2016</t>
  </si>
  <si>
    <t>Feb 25, 2016</t>
  </si>
  <si>
    <t>Feb 24, 2016</t>
  </si>
  <si>
    <t>Feb 23, 2016</t>
  </si>
  <si>
    <t>Feb 22, 2016</t>
  </si>
  <si>
    <t>Feb 19, 2016</t>
  </si>
  <si>
    <t>Feb 18, 2016</t>
  </si>
  <si>
    <t>Feb 17, 2016</t>
  </si>
  <si>
    <t>Feb 16, 2016</t>
  </si>
  <si>
    <t>Feb 15, 2016</t>
  </si>
  <si>
    <t>Feb 12, 2016</t>
  </si>
  <si>
    <t>Feb 11, 2016</t>
  </si>
  <si>
    <t>Feb 10, 2016</t>
  </si>
  <si>
    <t>Feb 09, 2016</t>
  </si>
  <si>
    <t>Feb 08, 2016</t>
  </si>
  <si>
    <t>Feb 05, 2016</t>
  </si>
  <si>
    <t>Feb 04, 2016</t>
  </si>
  <si>
    <t>Feb 03, 2016</t>
  </si>
  <si>
    <t>Feb 02, 2016</t>
  </si>
  <si>
    <t>Feb 01, 2016</t>
  </si>
  <si>
    <t>Jan 29, 2016</t>
  </si>
  <si>
    <t>Jan 28, 2016</t>
  </si>
  <si>
    <t>Jan 27, 2016</t>
  </si>
  <si>
    <t>Jan 26, 2016</t>
  </si>
  <si>
    <t>Jan 25, 2016</t>
  </si>
  <si>
    <t>Jan 22, 2016</t>
  </si>
  <si>
    <t>Jan 21, 2016</t>
  </si>
  <si>
    <t>Jan 20, 2016</t>
  </si>
  <si>
    <t>Jan 19, 2016</t>
  </si>
  <si>
    <t>Jan 18, 2016</t>
  </si>
  <si>
    <t>Jan 15, 2016</t>
  </si>
  <si>
    <t>Jan 14, 2016</t>
  </si>
  <si>
    <t>Jan 13, 2016</t>
  </si>
  <si>
    <t>Jan 12, 2016</t>
  </si>
  <si>
    <t>Jan 11, 2016</t>
  </si>
  <si>
    <t>Jan 08, 2016</t>
  </si>
  <si>
    <t>Jan 07, 2016</t>
  </si>
  <si>
    <t>Jan 06, 2016</t>
  </si>
  <si>
    <t>Jan 05, 2016</t>
  </si>
  <si>
    <t>Jan 04, 2016</t>
  </si>
  <si>
    <t>Jan 01, 2016</t>
  </si>
  <si>
    <t>Dec 31, 2015</t>
  </si>
  <si>
    <t>Dec 30, 2015</t>
  </si>
  <si>
    <t>Dec 29, 2015</t>
  </si>
  <si>
    <t>Dec 28, 2015</t>
  </si>
  <si>
    <t>Dec 25, 2015</t>
  </si>
  <si>
    <t>Dec 24, 2015</t>
  </si>
  <si>
    <t>Dec 23, 2015</t>
  </si>
  <si>
    <t>Dec 22, 2015</t>
  </si>
  <si>
    <t>Dec 21, 2015</t>
  </si>
  <si>
    <t>Dec 18, 2015</t>
  </si>
  <si>
    <t>Dec 17, 2015</t>
  </si>
  <si>
    <t>Dec 16, 2015</t>
  </si>
  <si>
    <t>Dec 15, 2015</t>
  </si>
  <si>
    <t>Dec 14, 2015</t>
  </si>
  <si>
    <t>Dec 11, 2015</t>
  </si>
  <si>
    <t>Dec 10, 2015</t>
  </si>
  <si>
    <t>Dec 09, 2015</t>
  </si>
  <si>
    <t>Dec 08, 2015</t>
  </si>
  <si>
    <t>Dec 07, 2015</t>
  </si>
  <si>
    <t>Dec 04, 2015</t>
  </si>
  <si>
    <t>Dec 03, 2015</t>
  </si>
  <si>
    <t>Dec 02, 2015</t>
  </si>
  <si>
    <t>Dec 01, 2015</t>
  </si>
  <si>
    <t>Nov 30, 2015</t>
  </si>
  <si>
    <t>Nov 27, 2015</t>
  </si>
  <si>
    <t>Nov 26, 2015</t>
  </si>
  <si>
    <t>Nov 25, 2015</t>
  </si>
  <si>
    <t>Nov 24, 2015</t>
  </si>
  <si>
    <t>Nov 23, 2015</t>
  </si>
  <si>
    <t>Nov 20, 2015</t>
  </si>
  <si>
    <t>Nov 19, 2015</t>
  </si>
  <si>
    <t>Nov 18, 2015</t>
  </si>
  <si>
    <t>Nov 17, 2015</t>
  </si>
  <si>
    <t>Nov 16, 2015</t>
  </si>
  <si>
    <t>Nov 13, 2015</t>
  </si>
  <si>
    <t>Nov 12, 2015</t>
  </si>
  <si>
    <t>Nov 11, 2015</t>
  </si>
  <si>
    <t>Nov 10, 2015</t>
  </si>
  <si>
    <t>Nov 09, 2015</t>
  </si>
  <si>
    <t>Nov 06, 2015</t>
  </si>
  <si>
    <t>Nov 05, 2015</t>
  </si>
  <si>
    <t>Nov 04, 2015</t>
  </si>
  <si>
    <t>Nov 03, 2015</t>
  </si>
  <si>
    <t>Nov 02, 2015</t>
  </si>
  <si>
    <t>Oct 30, 2015</t>
  </si>
  <si>
    <t>Oct 29, 2015</t>
  </si>
  <si>
    <t>Oct 28, 2015</t>
  </si>
  <si>
    <t>Oct 27, 2015</t>
  </si>
  <si>
    <t>Oct 26, 2015</t>
  </si>
  <si>
    <t>Oct 23, 2015</t>
  </si>
  <si>
    <t>Oct 22, 2015</t>
  </si>
  <si>
    <t>Oct 21, 2015</t>
  </si>
  <si>
    <t>Oct 20, 2015</t>
  </si>
  <si>
    <t>Oct 19, 2015</t>
  </si>
  <si>
    <t>Oct 16, 2015</t>
  </si>
  <si>
    <t>Oct 15, 2015</t>
  </si>
  <si>
    <t>Oct 14, 2015</t>
  </si>
  <si>
    <t>Oct 13, 2015</t>
  </si>
  <si>
    <t>Oct 12, 2015</t>
  </si>
  <si>
    <t>Oct 09, 2015</t>
  </si>
  <si>
    <t>Oct 08, 2015</t>
  </si>
  <si>
    <t>Oct 07, 2015</t>
  </si>
  <si>
    <t>Oct 06, 2015</t>
  </si>
  <si>
    <t>Oct 05, 2015</t>
  </si>
  <si>
    <t>Oct 02, 2015</t>
  </si>
  <si>
    <t>Oct 01, 2015</t>
  </si>
  <si>
    <t>Sep 30, 2015</t>
  </si>
  <si>
    <t>Sep 29, 2015</t>
  </si>
  <si>
    <t>Sep 28, 2015</t>
  </si>
  <si>
    <t>Sep 25, 2015</t>
  </si>
  <si>
    <t>Sep 24, 2015</t>
  </si>
  <si>
    <t>Sep 23, 2015</t>
  </si>
  <si>
    <t>Sep 22, 2015</t>
  </si>
  <si>
    <t>Sep 21, 2015</t>
  </si>
  <si>
    <t>Sep 18, 2015</t>
  </si>
  <si>
    <t>Sep 17, 2015</t>
  </si>
  <si>
    <t>Sep 16, 2015</t>
  </si>
  <si>
    <t>Sep 15, 2015</t>
  </si>
  <si>
    <t>Sep 14, 2015</t>
  </si>
  <si>
    <t>Sep 11, 2015</t>
  </si>
  <si>
    <t>Sep 10, 2015</t>
  </si>
  <si>
    <t>Sep 09, 2015</t>
  </si>
  <si>
    <t>Sep 08, 2015</t>
  </si>
  <si>
    <t>Sep 07, 2015</t>
  </si>
  <si>
    <t>Sep 04, 2015</t>
  </si>
  <si>
    <t>Sep 03, 2015</t>
  </si>
  <si>
    <t>Sep 02, 2015</t>
  </si>
  <si>
    <t>Sep 01, 2015</t>
  </si>
  <si>
    <t>Aug 31, 2015</t>
  </si>
  <si>
    <t>Aug 28, 2015</t>
  </si>
  <si>
    <t>Aug 27, 2015</t>
  </si>
  <si>
    <t>Aug 26, 2015</t>
  </si>
  <si>
    <t>Aug 25, 2015</t>
  </si>
  <si>
    <t>Aug 24, 2015</t>
  </si>
  <si>
    <t>Aug 21, 2015</t>
  </si>
  <si>
    <t>Aug 20, 2015</t>
  </si>
  <si>
    <t>Aug 19, 2015</t>
  </si>
  <si>
    <t>Aug 18, 2015</t>
  </si>
  <si>
    <t>Aug 17, 2015</t>
  </si>
  <si>
    <t>Aug 14, 2015</t>
  </si>
  <si>
    <t>Aug 13, 2015</t>
  </si>
  <si>
    <t>Aug 12, 2015</t>
  </si>
  <si>
    <t>Aug 11, 2015</t>
  </si>
  <si>
    <t>Aug 10, 2015</t>
  </si>
  <si>
    <t>Aug 07, 2015</t>
  </si>
  <si>
    <t>Aug 06, 2015</t>
  </si>
  <si>
    <t>Aug 05, 2015</t>
  </si>
  <si>
    <t>Aug 04, 2015</t>
  </si>
  <si>
    <t>Aug 03, 2015</t>
  </si>
  <si>
    <t>Jul 31, 2015</t>
  </si>
  <si>
    <t>Jul 30, 2015</t>
  </si>
  <si>
    <t>Jul 29, 2015</t>
  </si>
  <si>
    <t>Jul 28, 2015</t>
  </si>
  <si>
    <t>Jul 27, 2015</t>
  </si>
  <si>
    <t>Jul 24, 2015</t>
  </si>
  <si>
    <t>Jul 23, 2015</t>
  </si>
  <si>
    <t>Jul 22, 2015</t>
  </si>
  <si>
    <t>Jul 21, 2015</t>
  </si>
  <si>
    <t>Jul 20, 2015</t>
  </si>
  <si>
    <t>Jul 17, 2015</t>
  </si>
  <si>
    <t>Jul 16, 2015</t>
  </si>
  <si>
    <t>Jul 15, 2015</t>
  </si>
  <si>
    <t>Jul 14, 2015</t>
  </si>
  <si>
    <t>Jul 13, 2015</t>
  </si>
  <si>
    <t>Jul 10, 2015</t>
  </si>
  <si>
    <t>Jul 09, 2015</t>
  </si>
  <si>
    <t>Jul 08, 2015</t>
  </si>
  <si>
    <t>Jul 07, 2015</t>
  </si>
  <si>
    <t>Jul 06, 2015</t>
  </si>
  <si>
    <t>Jul 03, 2015</t>
  </si>
  <si>
    <t>Jul 02, 2015</t>
  </si>
  <si>
    <t>Jul 01, 2015</t>
  </si>
  <si>
    <t>Jun 30, 2015</t>
  </si>
  <si>
    <t>Jun 29, 2015</t>
  </si>
  <si>
    <t>Jun 26, 2015</t>
  </si>
  <si>
    <t>Jun 25, 2015</t>
  </si>
  <si>
    <t>Jun 24, 2015</t>
  </si>
  <si>
    <t>Jun 23, 2015</t>
  </si>
  <si>
    <t>Jun 22, 2015</t>
  </si>
  <si>
    <t>Jun 19, 2015</t>
  </si>
  <si>
    <t>Jun 18, 2015</t>
  </si>
  <si>
    <t>Jun 17, 2015</t>
  </si>
  <si>
    <t>Jun 16, 2015</t>
  </si>
  <si>
    <t>Jun 15, 2015</t>
  </si>
  <si>
    <t>Jun 12, 2015</t>
  </si>
  <si>
    <t>Jun 11, 2015</t>
  </si>
  <si>
    <t>Jun 10, 2015</t>
  </si>
  <si>
    <t>Jun 09, 2015</t>
  </si>
  <si>
    <t>Jun 08, 2015</t>
  </si>
  <si>
    <t>Jun 05, 2015</t>
  </si>
  <si>
    <t>Jun 04, 2015</t>
  </si>
  <si>
    <t>Jun 03, 2015</t>
  </si>
  <si>
    <t>Jun 02, 2015</t>
  </si>
  <si>
    <t>Jun 01, 2015</t>
  </si>
  <si>
    <t>May 29, 2015</t>
  </si>
  <si>
    <t>May 28, 2015</t>
  </si>
  <si>
    <t>May 27, 2015</t>
  </si>
  <si>
    <t>May 26, 2015</t>
  </si>
  <si>
    <t>May 25, 2015</t>
  </si>
  <si>
    <t>May 22, 2015</t>
  </si>
  <si>
    <t>May 21, 2015</t>
  </si>
  <si>
    <t>May 20, 2015</t>
  </si>
  <si>
    <t>May 19, 2015</t>
  </si>
  <si>
    <t>May 18, 2015</t>
  </si>
  <si>
    <t>May 15, 2015</t>
  </si>
  <si>
    <t>May 14, 2015</t>
  </si>
  <si>
    <t>May 13, 2015</t>
  </si>
  <si>
    <t>May 12, 2015</t>
  </si>
  <si>
    <t>May 11, 2015</t>
  </si>
  <si>
    <t>May 08, 2015</t>
  </si>
  <si>
    <t>May 07, 2015</t>
  </si>
  <si>
    <t>May 06, 2015</t>
  </si>
  <si>
    <t>May 05, 2015</t>
  </si>
  <si>
    <t>May 04, 2015</t>
  </si>
  <si>
    <t>May 01, 2015</t>
  </si>
  <si>
    <t>Apr 30, 2015</t>
  </si>
  <si>
    <t>Apr 29, 2015</t>
  </si>
  <si>
    <t>Apr 28, 2015</t>
  </si>
  <si>
    <t>Apr 27, 2015</t>
  </si>
  <si>
    <t>Apr 24, 2015</t>
  </si>
  <si>
    <t>Apr 23, 2015</t>
  </si>
  <si>
    <t>Apr 22, 2015</t>
  </si>
  <si>
    <t>Apr 21, 2015</t>
  </si>
  <si>
    <t>Apr 20, 2015</t>
  </si>
  <si>
    <t>Apr 17, 2015</t>
  </si>
  <si>
    <t>Apr 16, 2015</t>
  </si>
  <si>
    <t>Apr 15, 2015</t>
  </si>
  <si>
    <t>Apr 14, 2015</t>
  </si>
  <si>
    <t>Apr 13, 2015</t>
  </si>
  <si>
    <t>Apr 10, 2015</t>
  </si>
  <si>
    <t>Apr 09, 2015</t>
  </si>
  <si>
    <t>Apr 08, 2015</t>
  </si>
  <si>
    <t>Apr 07, 2015</t>
  </si>
  <si>
    <t>Apr 06, 2015</t>
  </si>
  <si>
    <t>Apr 03, 2015</t>
  </si>
  <si>
    <t>Apr 02, 2015</t>
  </si>
  <si>
    <t>Apr 01, 2015</t>
  </si>
  <si>
    <t>Mar 31, 2015</t>
  </si>
  <si>
    <t>Mar 30, 2015</t>
  </si>
  <si>
    <t>Mar 27, 2015</t>
  </si>
  <si>
    <t>Mar 26, 2015</t>
  </si>
  <si>
    <t>Mar 25, 2015</t>
  </si>
  <si>
    <t>Mar 24, 2015</t>
  </si>
  <si>
    <t>Mar 23, 2015</t>
  </si>
  <si>
    <t>Mar 20, 2015</t>
  </si>
  <si>
    <t>Mar 19, 2015</t>
  </si>
  <si>
    <t>Mar 18, 2015</t>
  </si>
  <si>
    <t>Mar 17, 2015</t>
  </si>
  <si>
    <t>Mar 16, 2015</t>
  </si>
  <si>
    <t>Mar 13, 2015</t>
  </si>
  <si>
    <t>Mar 12, 2015</t>
  </si>
  <si>
    <t>Mar 11, 2015</t>
  </si>
  <si>
    <t>Mar 10, 2015</t>
  </si>
  <si>
    <t>Mar 09, 2015</t>
  </si>
  <si>
    <t>Mar 06, 2015</t>
  </si>
  <si>
    <t>Mar 05, 2015</t>
  </si>
  <si>
    <t>Mar 04, 2015</t>
  </si>
  <si>
    <t>Mar 03, 2015</t>
  </si>
  <si>
    <t>Mar 02, 2015</t>
  </si>
  <si>
    <t>Feb 27, 2015</t>
  </si>
  <si>
    <t>Feb 26, 2015</t>
  </si>
  <si>
    <t>Feb 25, 2015</t>
  </si>
  <si>
    <t>Feb 24, 2015</t>
  </si>
  <si>
    <t>Feb 23, 2015</t>
  </si>
  <si>
    <t>Feb 20, 2015</t>
  </si>
  <si>
    <t>Feb 19, 2015</t>
  </si>
  <si>
    <t>Feb 18, 2015</t>
  </si>
  <si>
    <t>Feb 17, 2015</t>
  </si>
  <si>
    <t>Feb 16, 2015</t>
  </si>
  <si>
    <t>Feb 13, 2015</t>
  </si>
  <si>
    <t>Feb 12, 2015</t>
  </si>
  <si>
    <t>Feb 11, 2015</t>
  </si>
  <si>
    <t>Feb 10, 2015</t>
  </si>
  <si>
    <t>Feb 09, 2015</t>
  </si>
  <si>
    <t>Feb 06, 2015</t>
  </si>
  <si>
    <t>Feb 05, 2015</t>
  </si>
  <si>
    <t>Feb 04, 2015</t>
  </si>
  <si>
    <t>Feb 03, 2015</t>
  </si>
  <si>
    <t>Feb 02, 2015</t>
  </si>
  <si>
    <t>Jan 30, 2015</t>
  </si>
  <si>
    <t>Jan 29, 2015</t>
  </si>
  <si>
    <t>Jan 28, 2015</t>
  </si>
  <si>
    <t>Jan 27, 2015</t>
  </si>
  <si>
    <t>Jan 26, 2015</t>
  </si>
  <si>
    <t>Jan 23, 2015</t>
  </si>
  <si>
    <t>Jan 22, 2015</t>
  </si>
  <si>
    <t>Jan 21, 2015</t>
  </si>
  <si>
    <t>Jan 20, 2015</t>
  </si>
  <si>
    <t>Jan 19, 2015</t>
  </si>
  <si>
    <t>Jan 16, 2015</t>
  </si>
  <si>
    <t>Jan 15, 2015</t>
  </si>
  <si>
    <t>Jan 14, 2015</t>
  </si>
  <si>
    <t>Jan 13, 2015</t>
  </si>
  <si>
    <t>Jan 12, 2015</t>
  </si>
  <si>
    <t>Jan 09, 2015</t>
  </si>
  <si>
    <t>Jan 08, 2015</t>
  </si>
  <si>
    <t>Jan 07, 2015</t>
  </si>
  <si>
    <t>Jan 06, 2015</t>
  </si>
  <si>
    <t>Jan 05, 2015</t>
  </si>
  <si>
    <t>Jan 02, 2015</t>
  </si>
  <si>
    <t>Jan 01, 2015</t>
  </si>
  <si>
    <t>Dec 31, 2014</t>
  </si>
  <si>
    <t>Dec 30, 2014</t>
  </si>
  <si>
    <t>Dec 29, 2014</t>
  </si>
  <si>
    <t>Dec 26, 2014</t>
  </si>
  <si>
    <t>Dec 25, 2014</t>
  </si>
  <si>
    <t>Dec 24, 2014</t>
  </si>
  <si>
    <t>Dec 23, 2014</t>
  </si>
  <si>
    <t>Dec 22, 2014</t>
  </si>
  <si>
    <t>Dec 19, 2014</t>
  </si>
  <si>
    <t>Dec 18, 2014</t>
  </si>
  <si>
    <t>Dec 17, 2014</t>
  </si>
  <si>
    <t>Dec 16, 2014</t>
  </si>
  <si>
    <t>Dec 15, 2014</t>
  </si>
  <si>
    <t>Dec 12, 2014</t>
  </si>
  <si>
    <t>Dec 11, 2014</t>
  </si>
  <si>
    <t>Dec 10, 2014</t>
  </si>
  <si>
    <t>Dec 09, 2014</t>
  </si>
  <si>
    <t>Dec 08, 2014</t>
  </si>
  <si>
    <t>Dec 05, 2014</t>
  </si>
  <si>
    <t>Dec 04, 2014</t>
  </si>
  <si>
    <t>Dec 03, 2014</t>
  </si>
  <si>
    <t>Dec 02, 2014</t>
  </si>
  <si>
    <t>Dec 01, 2014</t>
  </si>
  <si>
    <t>Nov 28, 2014</t>
  </si>
  <si>
    <t>Nov 27, 2014</t>
  </si>
  <si>
    <t>Nov 26, 2014</t>
  </si>
  <si>
    <t>Nov 25, 2014</t>
  </si>
  <si>
    <t>Nov 24, 2014</t>
  </si>
  <si>
    <t>Nov 21, 2014</t>
  </si>
  <si>
    <t>Nov 20, 2014</t>
  </si>
  <si>
    <t>Nov 19, 2014</t>
  </si>
  <si>
    <t>Nov 18, 2014</t>
  </si>
  <si>
    <t>Nov 17, 2014</t>
  </si>
  <si>
    <t>Nov 14, 2014</t>
  </si>
  <si>
    <t>Nov 13, 2014</t>
  </si>
  <si>
    <t>Nov 12, 2014</t>
  </si>
  <si>
    <t>Nov 11, 2014</t>
  </si>
  <si>
    <t>Nov 10, 2014</t>
  </si>
  <si>
    <t>Nov 07, 2014</t>
  </si>
  <si>
    <t>Nov 06, 2014</t>
  </si>
  <si>
    <t>Nov 05, 2014</t>
  </si>
  <si>
    <t>Nov 04, 2014</t>
  </si>
  <si>
    <t>Nov 03, 2014</t>
  </si>
  <si>
    <t>Oct 31, 2014</t>
  </si>
  <si>
    <t>Oct 30, 2014</t>
  </si>
  <si>
    <t>Oct 29, 2014</t>
  </si>
  <si>
    <t>Oct 28, 2014</t>
  </si>
  <si>
    <t>Oct 27, 2014</t>
  </si>
  <si>
    <t>Oct 24, 2014</t>
  </si>
  <si>
    <t>Oct 23, 2014</t>
  </si>
  <si>
    <t>Oct 22, 2014</t>
  </si>
  <si>
    <t>Oct 21, 2014</t>
  </si>
  <si>
    <t>Oct 20, 2014</t>
  </si>
  <si>
    <t>Oct 17, 2014</t>
  </si>
  <si>
    <t>Oct 16, 2014</t>
  </si>
  <si>
    <t>Oct 15, 2014</t>
  </si>
  <si>
    <t>Oct 14, 2014</t>
  </si>
  <si>
    <t>Oct 13, 2014</t>
  </si>
  <si>
    <t>Oct 10, 2014</t>
  </si>
  <si>
    <t>Oct 09, 2014</t>
  </si>
  <si>
    <t>Oct 08, 2014</t>
  </si>
  <si>
    <t>Oct 07, 2014</t>
  </si>
  <si>
    <t>Oct 06, 2014</t>
  </si>
  <si>
    <t>Oct 03, 2014</t>
  </si>
  <si>
    <t>Oct 02, 2014</t>
  </si>
  <si>
    <t>Oct 01, 2014</t>
  </si>
  <si>
    <t>Sep 30, 2014</t>
  </si>
  <si>
    <t>Sep 29, 2014</t>
  </si>
  <si>
    <t>Sep 26, 2014</t>
  </si>
  <si>
    <t>Sep 25, 2014</t>
  </si>
  <si>
    <t>Sep 24, 2014</t>
  </si>
  <si>
    <t>Sep 23, 2014</t>
  </si>
  <si>
    <t>Sep 22, 2014</t>
  </si>
  <si>
    <t>Sep 19, 2014</t>
  </si>
  <si>
    <t>Sep 18, 2014</t>
  </si>
  <si>
    <t>Sep 17, 2014</t>
  </si>
  <si>
    <t>Sep 16, 2014</t>
  </si>
  <si>
    <t>Sep 15, 2014</t>
  </si>
  <si>
    <t>Sep 12, 2014</t>
  </si>
  <si>
    <t>Sep 11, 2014</t>
  </si>
  <si>
    <t>Sep 10, 2014</t>
  </si>
  <si>
    <t>Sep 09, 2014</t>
  </si>
  <si>
    <t>Sep 08, 2014</t>
  </si>
  <si>
    <t>Sep 05, 2014</t>
  </si>
  <si>
    <t>Sep 04, 2014</t>
  </si>
  <si>
    <t>Sep 03, 2014</t>
  </si>
  <si>
    <t>Sep 02, 2014</t>
  </si>
  <si>
    <t>Sep 01, 2014</t>
  </si>
  <si>
    <t>Aug 29, 2014</t>
  </si>
  <si>
    <t>Aug 28, 2014</t>
  </si>
  <si>
    <t>Aug 27, 2014</t>
  </si>
  <si>
    <t>Aug 26, 2014</t>
  </si>
  <si>
    <t>Aug 25, 2014</t>
  </si>
  <si>
    <t>Aug 22, 2014</t>
  </si>
  <si>
    <t>Aug 21, 2014</t>
  </si>
  <si>
    <t>Aug 20, 2014</t>
  </si>
  <si>
    <t>Aug 19, 2014</t>
  </si>
  <si>
    <t>Aug 18, 2014</t>
  </si>
  <si>
    <t>Aug 15, 2014</t>
  </si>
  <si>
    <t>Aug 14, 2014</t>
  </si>
  <si>
    <t>Aug 13, 2014</t>
  </si>
  <si>
    <t>Aug 12, 2014</t>
  </si>
  <si>
    <t>Aug 11, 2014</t>
  </si>
  <si>
    <t>Aug 08, 2014</t>
  </si>
  <si>
    <t>Aug 07, 2014</t>
  </si>
  <si>
    <t>Aug 06, 2014</t>
  </si>
  <si>
    <t>Aug 05, 2014</t>
  </si>
  <si>
    <t>Aug 04, 2014</t>
  </si>
  <si>
    <t>Aug 01, 2014</t>
  </si>
  <si>
    <t>Jul 31, 2014</t>
  </si>
  <si>
    <t>Jul 30, 2014</t>
  </si>
  <si>
    <t>Jul 29, 2014</t>
  </si>
  <si>
    <t>Jul 28, 2014</t>
  </si>
  <si>
    <t>Jul 25, 2014</t>
  </si>
  <si>
    <t>Jul 24, 2014</t>
  </si>
  <si>
    <t>Jul 23, 2014</t>
  </si>
  <si>
    <t>Jul 22, 2014</t>
  </si>
  <si>
    <t>Jul 21, 2014</t>
  </si>
  <si>
    <t>Jul 18, 2014</t>
  </si>
  <si>
    <t>Jul 17, 2014</t>
  </si>
  <si>
    <t>Jul 16, 2014</t>
  </si>
  <si>
    <t>Jul 15, 2014</t>
  </si>
  <si>
    <t>Jul 14, 2014</t>
  </si>
  <si>
    <t>Jul 11, 2014</t>
  </si>
  <si>
    <t>Jul 10, 2014</t>
  </si>
  <si>
    <t>Jul 09, 2014</t>
  </si>
  <si>
    <t>Jul 08, 2014</t>
  </si>
  <si>
    <t>Jul 07, 2014</t>
  </si>
  <si>
    <t>Jul 04, 2014</t>
  </si>
  <si>
    <t>Jul 03, 2014</t>
  </si>
  <si>
    <t>Jul 02, 2014</t>
  </si>
  <si>
    <t>Jul 01, 2014</t>
  </si>
  <si>
    <t>Jun 30, 2014</t>
  </si>
  <si>
    <t>Jun 27, 2014</t>
  </si>
  <si>
    <t>Jun 26, 2014</t>
  </si>
  <si>
    <t>Jun 25, 2014</t>
  </si>
  <si>
    <t>Jun 24, 2014</t>
  </si>
  <si>
    <t>Jun 23, 2014</t>
  </si>
  <si>
    <t>Jun 20, 2014</t>
  </si>
  <si>
    <t>Jun 19, 2014</t>
  </si>
  <si>
    <t>Jun 18, 2014</t>
  </si>
  <si>
    <t>Jun 17, 2014</t>
  </si>
  <si>
    <t>Jun 16, 2014</t>
  </si>
  <si>
    <t>Jun 13, 2014</t>
  </si>
  <si>
    <t>Jun 12, 2014</t>
  </si>
  <si>
    <t>Jun 11, 2014</t>
  </si>
  <si>
    <t>Jun 10, 2014</t>
  </si>
  <si>
    <t>Jun 09, 2014</t>
  </si>
  <si>
    <t>Jun 06, 2014</t>
  </si>
  <si>
    <t>Jun 05, 2014</t>
  </si>
  <si>
    <t>Jun 04, 2014</t>
  </si>
  <si>
    <t>Jun 03, 2014</t>
  </si>
  <si>
    <t>Jun 02, 2014</t>
  </si>
  <si>
    <t>May 30, 2014</t>
  </si>
  <si>
    <t>May 29, 2014</t>
  </si>
  <si>
    <t>May 28, 2014</t>
  </si>
  <si>
    <t>May 27, 2014</t>
  </si>
  <si>
    <t>May 26, 2014</t>
  </si>
  <si>
    <t>May 23, 2014</t>
  </si>
  <si>
    <t>May 22, 2014</t>
  </si>
  <si>
    <t>May 21, 2014</t>
  </si>
  <si>
    <t>May 20, 2014</t>
  </si>
  <si>
    <t>May 19, 2014</t>
  </si>
  <si>
    <t>May 16, 2014</t>
  </si>
  <si>
    <t>May 15, 2014</t>
  </si>
  <si>
    <t>May 14, 2014</t>
  </si>
  <si>
    <t>May 13, 2014</t>
  </si>
  <si>
    <t>May 12, 2014</t>
  </si>
  <si>
    <t>May 09, 2014</t>
  </si>
  <si>
    <t>May 08, 2014</t>
  </si>
  <si>
    <t>May 07, 2014</t>
  </si>
  <si>
    <t>May 06, 2014</t>
  </si>
  <si>
    <t>May 05, 2014</t>
  </si>
  <si>
    <t>May 02, 2014</t>
  </si>
  <si>
    <t>May 01, 2014</t>
  </si>
  <si>
    <t>Apr 30, 2014</t>
  </si>
  <si>
    <t>Apr 29, 2014</t>
  </si>
  <si>
    <t>Apr 28, 2014</t>
  </si>
  <si>
    <t>Apr 25, 2014</t>
  </si>
  <si>
    <t>Apr 24, 2014</t>
  </si>
  <si>
    <t>Apr 23, 2014</t>
  </si>
  <si>
    <t>Apr 22, 2014</t>
  </si>
  <si>
    <t>Apr 21, 2014</t>
  </si>
  <si>
    <t>Apr 18, 2014</t>
  </si>
  <si>
    <t>Apr 17, 2014</t>
  </si>
  <si>
    <t>Apr 16, 2014</t>
  </si>
  <si>
    <t>Apr 15, 2014</t>
  </si>
  <si>
    <t>Apr 14, 2014</t>
  </si>
  <si>
    <t>Apr 11, 2014</t>
  </si>
  <si>
    <t>Apr 10, 2014</t>
  </si>
  <si>
    <t>Apr 09, 2014</t>
  </si>
  <si>
    <t>Apr 08, 2014</t>
  </si>
  <si>
    <t>Apr 07, 2014</t>
  </si>
  <si>
    <t>Apr 04, 2014</t>
  </si>
  <si>
    <t>Apr 03, 2014</t>
  </si>
  <si>
    <t>Apr 02, 2014</t>
  </si>
  <si>
    <t>Apr 01, 2014</t>
  </si>
  <si>
    <t>Mar 31, 2014</t>
  </si>
  <si>
    <t>Mar 28, 2014</t>
  </si>
  <si>
    <t>Mar 27, 2014</t>
  </si>
  <si>
    <t>Mar 26, 2014</t>
  </si>
  <si>
    <t>Mar 25, 2014</t>
  </si>
  <si>
    <t>Mar 24, 2014</t>
  </si>
  <si>
    <t>Mar 21, 2014</t>
  </si>
  <si>
    <t>Mar 20, 2014</t>
  </si>
  <si>
    <t>Mar 19, 2014</t>
  </si>
  <si>
    <t>Mar 18, 2014</t>
  </si>
  <si>
    <t>Mar 17, 2014</t>
  </si>
  <si>
    <t>Mar 14, 2014</t>
  </si>
  <si>
    <t>Mar 13, 2014</t>
  </si>
  <si>
    <t>Mar 12, 2014</t>
  </si>
  <si>
    <t>Mar 11, 2014</t>
  </si>
  <si>
    <t>Mar 10, 2014</t>
  </si>
  <si>
    <t>Mar 07, 2014</t>
  </si>
  <si>
    <t>Mar 06, 2014</t>
  </si>
  <si>
    <t>Mar 05, 2014</t>
  </si>
  <si>
    <t>Mar 04, 2014</t>
  </si>
  <si>
    <t>Mar 03, 2014</t>
  </si>
  <si>
    <t>Feb 28, 2014</t>
  </si>
  <si>
    <t>Feb 27, 2014</t>
  </si>
  <si>
    <t>Feb 26, 2014</t>
  </si>
  <si>
    <t>Feb 25, 2014</t>
  </si>
  <si>
    <t>Feb 24, 2014</t>
  </si>
  <si>
    <t>Feb 21, 2014</t>
  </si>
  <si>
    <t>Feb 20, 2014</t>
  </si>
  <si>
    <t>Feb 19, 2014</t>
  </si>
  <si>
    <t>Feb 18, 2014</t>
  </si>
  <si>
    <t>Feb 17, 2014</t>
  </si>
  <si>
    <t>Feb 14, 2014</t>
  </si>
  <si>
    <t>Feb 13, 2014</t>
  </si>
  <si>
    <t>Feb 12, 2014</t>
  </si>
  <si>
    <t>Feb 11, 2014</t>
  </si>
  <si>
    <t>Feb 10, 2014</t>
  </si>
  <si>
    <t>Feb 07, 2014</t>
  </si>
  <si>
    <t>Feb 06, 2014</t>
  </si>
  <si>
    <t>Feb 05, 2014</t>
  </si>
  <si>
    <t>Feb 04, 2014</t>
  </si>
  <si>
    <t>Feb 03, 2014</t>
  </si>
  <si>
    <t>Jan 31, 2014</t>
  </si>
  <si>
    <t>Jan 30, 2014</t>
  </si>
  <si>
    <t>Jan 29, 2014</t>
  </si>
  <si>
    <t>Jan 28, 2014</t>
  </si>
  <si>
    <t>Jan 27, 2014</t>
  </si>
  <si>
    <t>Jan 24, 2014</t>
  </si>
  <si>
    <t>Jan 23, 2014</t>
  </si>
  <si>
    <t>Jan 22, 2014</t>
  </si>
  <si>
    <t>Jan 21, 2014</t>
  </si>
  <si>
    <t>Jan 20, 2014</t>
  </si>
  <si>
    <t>Jan 17, 2014</t>
  </si>
  <si>
    <t>Jan 16, 2014</t>
  </si>
  <si>
    <t>Jan 15, 2014</t>
  </si>
  <si>
    <t>Jan 14, 2014</t>
  </si>
  <si>
    <t>Jan 13, 2014</t>
  </si>
  <si>
    <t>Jan 10, 2014</t>
  </si>
  <si>
    <t>Jan 09, 2014</t>
  </si>
  <si>
    <t>Jan 08, 2014</t>
  </si>
  <si>
    <t>Jan 07, 2014</t>
  </si>
  <si>
    <t>Jan 06, 2014</t>
  </si>
  <si>
    <t>Jan 03, 2014</t>
  </si>
  <si>
    <t>Jan 02, 2014</t>
  </si>
  <si>
    <t>Jan 01, 2014</t>
  </si>
  <si>
    <t>Dec 31, 2013</t>
  </si>
  <si>
    <t>Dec 30, 2013</t>
  </si>
  <si>
    <t>Dec 27, 2013</t>
  </si>
  <si>
    <t>Dec 26, 2013</t>
  </si>
  <si>
    <t>Dec 25, 2013</t>
  </si>
  <si>
    <t>Dec 24, 2013</t>
  </si>
  <si>
    <t>Dec 23, 2013</t>
  </si>
  <si>
    <t>Dec 20, 2013</t>
  </si>
  <si>
    <t>Dec 19, 2013</t>
  </si>
  <si>
    <t>Dec 18, 2013</t>
  </si>
  <si>
    <t>Dec 17, 2013</t>
  </si>
  <si>
    <t>Dec 16, 2013</t>
  </si>
  <si>
    <t>Dec 13, 2013</t>
  </si>
  <si>
    <t>Dec 12, 2013</t>
  </si>
  <si>
    <t>Dec 11, 2013</t>
  </si>
  <si>
    <t>Dec 10, 2013</t>
  </si>
  <si>
    <t>Dec 09, 2013</t>
  </si>
  <si>
    <t>Dec 06, 2013</t>
  </si>
  <si>
    <t>Dec 05, 2013</t>
  </si>
  <si>
    <t>Dec 04, 2013</t>
  </si>
  <si>
    <t>Dec 03, 2013</t>
  </si>
  <si>
    <t>Dec 02, 2013</t>
  </si>
  <si>
    <t>Nov 29, 2013</t>
  </si>
  <si>
    <t>Nov 28, 2013</t>
  </si>
  <si>
    <t>Nov 27, 2013</t>
  </si>
  <si>
    <t>Nov 26, 2013</t>
  </si>
  <si>
    <t>Nov 25, 2013</t>
  </si>
  <si>
    <t>Nov 22, 2013</t>
  </si>
  <si>
    <t>Nov 21, 2013</t>
  </si>
  <si>
    <t>Nov 20, 2013</t>
  </si>
  <si>
    <t>Nov 19, 2013</t>
  </si>
  <si>
    <t>Nov 18, 2013</t>
  </si>
  <si>
    <t>Nov 15, 2013</t>
  </si>
  <si>
    <t>Nov 14, 2013</t>
  </si>
  <si>
    <t>Nov 13, 2013</t>
  </si>
  <si>
    <t>Nov 12, 2013</t>
  </si>
  <si>
    <t>Nov 11, 2013</t>
  </si>
  <si>
    <t>Nov 08, 2013</t>
  </si>
  <si>
    <t>Nov 07, 2013</t>
  </si>
  <si>
    <t>Nov 06, 2013</t>
  </si>
  <si>
    <t>Nov 05, 2013</t>
  </si>
  <si>
    <t>Nov 04, 2013</t>
  </si>
  <si>
    <t>Nov 01, 2013</t>
  </si>
  <si>
    <t>Oct 31, 2013</t>
  </si>
  <si>
    <t>Oct 30, 2013</t>
  </si>
  <si>
    <t>Oct 29, 2013</t>
  </si>
  <si>
    <t>Oct 28, 2013</t>
  </si>
  <si>
    <t>Oct 25, 2013</t>
  </si>
  <si>
    <t>Oct 24, 2013</t>
  </si>
  <si>
    <t>Oct 23, 2013</t>
  </si>
  <si>
    <t>Oct 22, 2013</t>
  </si>
  <si>
    <t>Oct 21, 2013</t>
  </si>
  <si>
    <t>Oct 18, 2013</t>
  </si>
  <si>
    <t>Oct 17, 2013</t>
  </si>
  <si>
    <t>Oct 16, 2013</t>
  </si>
  <si>
    <t>Oct 15, 2013</t>
  </si>
  <si>
    <t>Oct 14, 2013</t>
  </si>
  <si>
    <t>Oct 11, 2013</t>
  </si>
  <si>
    <t>Oct 10, 2013</t>
  </si>
  <si>
    <t>Oct 09, 2013</t>
  </si>
  <si>
    <t>Oct 08, 2013</t>
  </si>
  <si>
    <t>Oct 07, 2013</t>
  </si>
  <si>
    <t>Oct 04, 2013</t>
  </si>
  <si>
    <t>Oct 03, 2013</t>
  </si>
  <si>
    <t>Oct 02, 2013</t>
  </si>
  <si>
    <t>Oct 01, 2013</t>
  </si>
  <si>
    <t>Sep 30, 2013</t>
  </si>
  <si>
    <t>Sep 27, 2013</t>
  </si>
  <si>
    <t>Sep 26, 2013</t>
  </si>
  <si>
    <t>Sep 25, 2013</t>
  </si>
  <si>
    <t>Sep 24, 2013</t>
  </si>
  <si>
    <t>Sep 23, 2013</t>
  </si>
  <si>
    <t>Sep 20, 2013</t>
  </si>
  <si>
    <t>Sep 19, 2013</t>
  </si>
  <si>
    <t>Sep 18, 2013</t>
  </si>
  <si>
    <t>Sep 17, 2013</t>
  </si>
  <si>
    <t>Sep 16, 2013</t>
  </si>
  <si>
    <t>Sep 13, 2013</t>
  </si>
  <si>
    <t>Sep 12, 2013</t>
  </si>
  <si>
    <t>Sep 11, 2013</t>
  </si>
  <si>
    <t>Sep 10, 2013</t>
  </si>
  <si>
    <t>Sep 09, 2013</t>
  </si>
  <si>
    <t>Sep 06, 2013</t>
  </si>
  <si>
    <t>Sep 05, 2013</t>
  </si>
  <si>
    <t>Sep 04, 2013</t>
  </si>
  <si>
    <t>Sep 03, 2013</t>
  </si>
  <si>
    <t>Sep 02, 2013</t>
  </si>
  <si>
    <t>Aug 30, 2013</t>
  </si>
  <si>
    <t>Aug 29, 2013</t>
  </si>
  <si>
    <t>Aug 28, 2013</t>
  </si>
  <si>
    <t>Aug 27, 2013</t>
  </si>
  <si>
    <t>Aug 26, 2013</t>
  </si>
  <si>
    <t>Aug 23, 2013</t>
  </si>
  <si>
    <t>Aug 22, 2013</t>
  </si>
  <si>
    <t>Aug 21, 2013</t>
  </si>
  <si>
    <t>Aug 20, 2013</t>
  </si>
  <si>
    <t>Aug 19, 2013</t>
  </si>
  <si>
    <t>Aug 16, 2013</t>
  </si>
  <si>
    <t>Aug 15, 2013</t>
  </si>
  <si>
    <t>Aug 14, 2013</t>
  </si>
  <si>
    <t>Aug 13, 2013</t>
  </si>
  <si>
    <t>Aug 12, 2013</t>
  </si>
  <si>
    <t>Aug 09, 2013</t>
  </si>
  <si>
    <t>Aug 08, 2013</t>
  </si>
  <si>
    <t>Aug 07, 2013</t>
  </si>
  <si>
    <t>Aug 06, 2013</t>
  </si>
  <si>
    <t>Aug 05, 2013</t>
  </si>
  <si>
    <t>Aug 02, 2013</t>
  </si>
  <si>
    <t>Aug 01, 2013</t>
  </si>
  <si>
    <t>Jul 31, 2013</t>
  </si>
  <si>
    <t>Jul 30, 2013</t>
  </si>
  <si>
    <t>Jul 29, 2013</t>
  </si>
  <si>
    <t>Jul 26, 2013</t>
  </si>
  <si>
    <t>Jul 25, 2013</t>
  </si>
  <si>
    <t>Jul 24, 2013</t>
  </si>
  <si>
    <t>Jul 23, 2013</t>
  </si>
  <si>
    <t>Jul 22, 2013</t>
  </si>
  <si>
    <t>Jul 19, 2013</t>
  </si>
  <si>
    <t>Jul 18, 2013</t>
  </si>
  <si>
    <t>Jul 17, 2013</t>
  </si>
  <si>
    <t>Jul 16, 2013</t>
  </si>
  <si>
    <t>Jul 15, 2013</t>
  </si>
  <si>
    <t>Jul 12, 2013</t>
  </si>
  <si>
    <t>Jul 11, 2013</t>
  </si>
  <si>
    <t>Jul 10, 2013</t>
  </si>
  <si>
    <t>Jul 09, 2013</t>
  </si>
  <si>
    <t>Jul 08, 2013</t>
  </si>
  <si>
    <t>Jul 05, 2013</t>
  </si>
  <si>
    <t>Jul 04, 2013</t>
  </si>
  <si>
    <t>Jul 03, 2013</t>
  </si>
  <si>
    <t>Jul 02, 2013</t>
  </si>
  <si>
    <t>Jul 01, 2013</t>
  </si>
  <si>
    <t>Jun 28, 2013</t>
  </si>
  <si>
    <t>Jun 27, 2013</t>
  </si>
  <si>
    <t>Jun 26, 2013</t>
  </si>
  <si>
    <t>Jun 25, 2013</t>
  </si>
  <si>
    <t>Jun 24, 2013</t>
  </si>
  <si>
    <t>Jun 21, 2013</t>
  </si>
  <si>
    <t>Jun 20, 2013</t>
  </si>
  <si>
    <t>Jun 19, 2013</t>
  </si>
  <si>
    <t>Jun 18, 2013</t>
  </si>
  <si>
    <t>Jun 17, 2013</t>
  </si>
  <si>
    <t>Jun 14, 2013</t>
  </si>
  <si>
    <t>Jun 13, 2013</t>
  </si>
  <si>
    <t>Jun 12, 2013</t>
  </si>
  <si>
    <t>Jun 11, 2013</t>
  </si>
  <si>
    <t>Jun 10, 2013</t>
  </si>
  <si>
    <t>Jun 07, 2013</t>
  </si>
  <si>
    <t>Jun 06, 2013</t>
  </si>
  <si>
    <t>Jun 05, 2013</t>
  </si>
  <si>
    <t>Jun 04, 2013</t>
  </si>
  <si>
    <t>Jun 03, 2013</t>
  </si>
  <si>
    <t>May 31, 2013</t>
  </si>
  <si>
    <t>May 30, 2013</t>
  </si>
  <si>
    <t>May 29, 2013</t>
  </si>
  <si>
    <t>May 28, 2013</t>
  </si>
  <si>
    <t>May 27, 2013</t>
  </si>
  <si>
    <t>May 24, 2013</t>
  </si>
  <si>
    <t>May 23, 2013</t>
  </si>
  <si>
    <t>May 22, 2013</t>
  </si>
  <si>
    <t>May 21, 2013</t>
  </si>
  <si>
    <t>May 20, 2013</t>
  </si>
  <si>
    <t>May 17, 2013</t>
  </si>
  <si>
    <t>May 16, 2013</t>
  </si>
  <si>
    <t>May 15, 2013</t>
  </si>
  <si>
    <t>May 14, 2013</t>
  </si>
  <si>
    <t>May 13, 2013</t>
  </si>
  <si>
    <t>May 10, 2013</t>
  </si>
  <si>
    <t>May 09, 2013</t>
  </si>
  <si>
    <t>May 08, 2013</t>
  </si>
  <si>
    <t>May 07, 2013</t>
  </si>
  <si>
    <t>May 06, 2013</t>
  </si>
  <si>
    <t>May 03, 2013</t>
  </si>
  <si>
    <t>May 02, 2013</t>
  </si>
  <si>
    <t>May 01, 2013</t>
  </si>
  <si>
    <t>Apr 30, 2013</t>
  </si>
  <si>
    <t>Apr 29, 2013</t>
  </si>
  <si>
    <t>Apr 26, 2013</t>
  </si>
  <si>
    <t>Apr 25, 2013</t>
  </si>
  <si>
    <t>Apr 24, 2013</t>
  </si>
  <si>
    <t>Apr 23, 2013</t>
  </si>
  <si>
    <t>Apr 22, 2013</t>
  </si>
  <si>
    <t>Apr 19, 2013</t>
  </si>
  <si>
    <t>Apr 18, 2013</t>
  </si>
  <si>
    <t>Apr 17, 2013</t>
  </si>
  <si>
    <t>Apr 16, 2013</t>
  </si>
  <si>
    <t>Apr 15, 2013</t>
  </si>
  <si>
    <t>Apr 12, 2013</t>
  </si>
  <si>
    <t>Apr 11, 2013</t>
  </si>
  <si>
    <t>Apr 10, 2013</t>
  </si>
  <si>
    <t>Apr 09, 2013</t>
  </si>
  <si>
    <t>Apr 08, 2013</t>
  </si>
  <si>
    <t>Apr 05, 2013</t>
  </si>
  <si>
    <t>Apr 04, 2013</t>
  </si>
  <si>
    <t>Apr 03, 2013</t>
  </si>
  <si>
    <t>Apr 02, 2013</t>
  </si>
  <si>
    <t>Apr 01, 2013</t>
  </si>
  <si>
    <t>Mar 29, 2013</t>
  </si>
  <si>
    <t>Mar 28, 2013</t>
  </si>
  <si>
    <t>Mar 27, 2013</t>
  </si>
  <si>
    <t>Mar 26, 2013</t>
  </si>
  <si>
    <t>Mar 25, 2013</t>
  </si>
  <si>
    <t>Mar 22, 2013</t>
  </si>
  <si>
    <t>Mar 21, 2013</t>
  </si>
  <si>
    <t>Mar 20, 2013</t>
  </si>
  <si>
    <t>Mar 19, 2013</t>
  </si>
  <si>
    <t>Mar 18, 2013</t>
  </si>
  <si>
    <t>Mar 15, 2013</t>
  </si>
  <si>
    <t>Mar 14, 2013</t>
  </si>
  <si>
    <t>Mar 13, 2013</t>
  </si>
  <si>
    <t>Mar 12, 2013</t>
  </si>
  <si>
    <t>Mar 11, 2013</t>
  </si>
  <si>
    <t>Mar 08, 2013</t>
  </si>
  <si>
    <t>Mar 07, 2013</t>
  </si>
  <si>
    <t>Mar 06, 2013</t>
  </si>
  <si>
    <t>Mar 05, 2013</t>
  </si>
  <si>
    <t>Mar 04, 2013</t>
  </si>
  <si>
    <t>Mar 01, 2013</t>
  </si>
  <si>
    <t>Feb 28, 2013</t>
  </si>
  <si>
    <t>Feb 27, 2013</t>
  </si>
  <si>
    <t>Feb 26, 2013</t>
  </si>
  <si>
    <t>Feb 25, 2013</t>
  </si>
  <si>
    <t>Feb 22, 2013</t>
  </si>
  <si>
    <t>Feb 21, 2013</t>
  </si>
  <si>
    <t>Feb 20, 2013</t>
  </si>
  <si>
    <t>Feb 19, 2013</t>
  </si>
  <si>
    <t>Feb 18, 2013</t>
  </si>
  <si>
    <t>Feb 15, 2013</t>
  </si>
  <si>
    <t>Feb 14, 2013</t>
  </si>
  <si>
    <t>Feb 13, 2013</t>
  </si>
  <si>
    <t>Feb 12, 2013</t>
  </si>
  <si>
    <t>Feb 11, 2013</t>
  </si>
  <si>
    <t>Feb 08, 2013</t>
  </si>
  <si>
    <t>Feb 07, 2013</t>
  </si>
  <si>
    <t>Feb 06, 2013</t>
  </si>
  <si>
    <t>Feb 05, 2013</t>
  </si>
  <si>
    <t>Feb 04, 2013</t>
  </si>
  <si>
    <t>Feb 01, 2013</t>
  </si>
  <si>
    <t>Jan 31, 2013</t>
  </si>
  <si>
    <t>Jan 30, 2013</t>
  </si>
  <si>
    <t>Jan 29, 2013</t>
  </si>
  <si>
    <t>Jan 28, 2013</t>
  </si>
  <si>
    <t>Jan 25, 2013</t>
  </si>
  <si>
    <t>Jan 24, 2013</t>
  </si>
  <si>
    <t>Jan 23, 2013</t>
  </si>
  <si>
    <t>Jan 22, 2013</t>
  </si>
  <si>
    <t>Jan 21, 2013</t>
  </si>
  <si>
    <t>Jan 18, 2013</t>
  </si>
  <si>
    <t>Jan 17, 2013</t>
  </si>
  <si>
    <t>Jan 16, 2013</t>
  </si>
  <si>
    <t>Jan 15, 2013</t>
  </si>
  <si>
    <t>Jan 14, 2013</t>
  </si>
  <si>
    <t>Jan 11, 2013</t>
  </si>
  <si>
    <t>Jan 10, 2013</t>
  </si>
  <si>
    <t>Jan 09, 2013</t>
  </si>
  <si>
    <t>Jan 08, 2013</t>
  </si>
  <si>
    <t>Jan 07, 2013</t>
  </si>
  <si>
    <t>Jan 04, 2013</t>
  </si>
  <si>
    <t>Jan 03, 2013</t>
  </si>
  <si>
    <t>Jan 02, 2013</t>
  </si>
  <si>
    <t>Jan 01, 2013</t>
  </si>
  <si>
    <t>Dec 31, 2012</t>
  </si>
  <si>
    <t>Dec 28, 2012</t>
  </si>
  <si>
    <t>Dec 27, 2012</t>
  </si>
  <si>
    <t>Dec 26, 2012</t>
  </si>
  <si>
    <t>Dec 25, 2012</t>
  </si>
  <si>
    <t>Dec 24, 2012</t>
  </si>
  <si>
    <t>Dec 21, 2012</t>
  </si>
  <si>
    <t>Dec 20, 2012</t>
  </si>
  <si>
    <t>Dec 19, 2012</t>
  </si>
  <si>
    <t>Dec 18, 2012</t>
  </si>
  <si>
    <t>Dec 17, 2012</t>
  </si>
  <si>
    <t>Dec 14, 2012</t>
  </si>
  <si>
    <t>Dec 13, 2012</t>
  </si>
  <si>
    <t>Dec 12, 2012</t>
  </si>
  <si>
    <t>Dec 11, 2012</t>
  </si>
  <si>
    <t>Dec 10, 2012</t>
  </si>
  <si>
    <t>Dec 07, 2012</t>
  </si>
  <si>
    <t>Dec 06, 2012</t>
  </si>
  <si>
    <t>Dec 05, 2012</t>
  </si>
  <si>
    <t>Dec 04, 2012</t>
  </si>
  <si>
    <t>Dec 03, 2012</t>
  </si>
  <si>
    <t>Nov 30, 2012</t>
  </si>
  <si>
    <t>Nov 29, 2012</t>
  </si>
  <si>
    <t>Nov 28, 2012</t>
  </si>
  <si>
    <t>Nov 27, 2012</t>
  </si>
  <si>
    <t>Nov 26, 2012</t>
  </si>
  <si>
    <t>Nov 23, 2012</t>
  </si>
  <si>
    <t>Nov 22, 2012</t>
  </si>
  <si>
    <t>Nov 21, 2012</t>
  </si>
  <si>
    <t>Nov 20, 2012</t>
  </si>
  <si>
    <t>Nov 19, 2012</t>
  </si>
  <si>
    <t>Nov 16, 2012</t>
  </si>
  <si>
    <t>Nov 15, 2012</t>
  </si>
  <si>
    <t>Nov 14, 2012</t>
  </si>
  <si>
    <t>Nov 13, 2012</t>
  </si>
  <si>
    <t>Nov 12, 2012</t>
  </si>
  <si>
    <t>Nov 09, 2012</t>
  </si>
  <si>
    <t>Nov 08, 2012</t>
  </si>
  <si>
    <t>Nov 07, 2012</t>
  </si>
  <si>
    <t>Nov 06, 2012</t>
  </si>
  <si>
    <t>Nov 05, 2012</t>
  </si>
  <si>
    <t>Nov 02, 2012</t>
  </si>
  <si>
    <t>Nov 01, 2012</t>
  </si>
  <si>
    <t>Oct 31, 2012</t>
  </si>
  <si>
    <t>Oct 30, 2012</t>
  </si>
  <si>
    <t>Oct 29, 2012</t>
  </si>
  <si>
    <t>Oct 26, 2012</t>
  </si>
  <si>
    <t>Oct 25, 2012</t>
  </si>
  <si>
    <t>Oct 24, 2012</t>
  </si>
  <si>
    <t>Oct 23, 2012</t>
  </si>
  <si>
    <t>Oct 22, 2012</t>
  </si>
  <si>
    <t>Oct 19, 2012</t>
  </si>
  <si>
    <t>Oct 18, 2012</t>
  </si>
  <si>
    <t>Oct 17, 2012</t>
  </si>
  <si>
    <t>Oct 16, 2012</t>
  </si>
  <si>
    <t>Oct 15, 2012</t>
  </si>
  <si>
    <t>Oct 12, 2012</t>
  </si>
  <si>
    <t>Oct 11, 2012</t>
  </si>
  <si>
    <t>Oct 10, 2012</t>
  </si>
  <si>
    <t>Oct 09, 2012</t>
  </si>
  <si>
    <t>Oct 08, 2012</t>
  </si>
  <si>
    <t>Oct 05, 2012</t>
  </si>
  <si>
    <t>Oct 04, 2012</t>
  </si>
  <si>
    <t>Oct 03, 2012</t>
  </si>
  <si>
    <t>Oct 02, 2012</t>
  </si>
  <si>
    <t>Oct 01, 2012</t>
  </si>
  <si>
    <t>Sep 28, 2012</t>
  </si>
  <si>
    <t>Sep 27, 2012</t>
  </si>
  <si>
    <t>Sep 26, 2012</t>
  </si>
  <si>
    <t>Sep 25, 2012</t>
  </si>
  <si>
    <t>Sep 24, 2012</t>
  </si>
  <si>
    <t>Sep 21, 2012</t>
  </si>
  <si>
    <t>Sep 20, 2012</t>
  </si>
  <si>
    <t>Sep 19, 2012</t>
  </si>
  <si>
    <t>Sep 18, 2012</t>
  </si>
  <si>
    <t>Sep 17, 2012</t>
  </si>
  <si>
    <t>Sep 14, 2012</t>
  </si>
  <si>
    <t>Sep 13, 2012</t>
  </si>
  <si>
    <t>Sep 12, 2012</t>
  </si>
  <si>
    <t>Sep 11, 2012</t>
  </si>
  <si>
    <t>Sep 10, 2012</t>
  </si>
  <si>
    <t>Sep 07, 2012</t>
  </si>
  <si>
    <t>Sep 06, 2012</t>
  </si>
  <si>
    <t>Sep 05, 2012</t>
  </si>
  <si>
    <t>Sep 04, 2012</t>
  </si>
  <si>
    <t>Sep 03, 2012</t>
  </si>
  <si>
    <t>Aug 31, 2012</t>
  </si>
  <si>
    <t>Aug 30, 2012</t>
  </si>
  <si>
    <t>Aug 29, 2012</t>
  </si>
  <si>
    <t>Aug 28, 2012</t>
  </si>
  <si>
    <t>Aug 27, 2012</t>
  </si>
  <si>
    <t>Aug 24, 2012</t>
  </si>
  <si>
    <t>Aug 23, 2012</t>
  </si>
  <si>
    <t>Aug 22, 2012</t>
  </si>
  <si>
    <t>Aug 21, 2012</t>
  </si>
  <si>
    <t>Aug 20, 2012</t>
  </si>
  <si>
    <t>Aug 17, 2012</t>
  </si>
  <si>
    <t>Aug 16, 2012</t>
  </si>
  <si>
    <t>Aug 15, 2012</t>
  </si>
  <si>
    <t>Aug 14, 2012</t>
  </si>
  <si>
    <t>Aug 13, 2012</t>
  </si>
  <si>
    <t>Aug 10, 2012</t>
  </si>
  <si>
    <t>Aug 09, 2012</t>
  </si>
  <si>
    <t>Aug 08, 2012</t>
  </si>
  <si>
    <t>Aug 07, 2012</t>
  </si>
  <si>
    <t>Aug 06, 2012</t>
  </si>
  <si>
    <t>Aug 03, 2012</t>
  </si>
  <si>
    <t>Aug 02, 2012</t>
  </si>
  <si>
    <t>Aug 01, 2012</t>
  </si>
  <si>
    <t>Jul 31, 2012</t>
  </si>
  <si>
    <t>Jul 30, 2012</t>
  </si>
  <si>
    <t>Jul 27, 2012</t>
  </si>
  <si>
    <t>Jul 26, 2012</t>
  </si>
  <si>
    <t>Jul 25, 2012</t>
  </si>
  <si>
    <t>Jul 24, 2012</t>
  </si>
  <si>
    <t>Jul 23, 2012</t>
  </si>
  <si>
    <t>Jul 20, 2012</t>
  </si>
  <si>
    <t>Jul 19, 2012</t>
  </si>
  <si>
    <t>Jul 18, 2012</t>
  </si>
  <si>
    <t>Jul 17, 2012</t>
  </si>
  <si>
    <t>Jul 16, 2012</t>
  </si>
  <si>
    <t>Jul 13, 2012</t>
  </si>
  <si>
    <t>Jul 12, 2012</t>
  </si>
  <si>
    <t>Jul 11, 2012</t>
  </si>
  <si>
    <t>Jul 10, 2012</t>
  </si>
  <si>
    <t>Jul 09, 2012</t>
  </si>
  <si>
    <t>Jul 06, 2012</t>
  </si>
  <si>
    <t>Jul 05, 2012</t>
  </si>
  <si>
    <t>Jul 04, 2012</t>
  </si>
  <si>
    <t>Jul 03, 2012</t>
  </si>
  <si>
    <t>Jul 02, 2012</t>
  </si>
  <si>
    <t>Jun 29, 2012</t>
  </si>
  <si>
    <t>Jun 28, 2012</t>
  </si>
  <si>
    <t>Jun 27, 2012</t>
  </si>
  <si>
    <t>Jun 26, 2012</t>
  </si>
  <si>
    <t>Jun 25, 2012</t>
  </si>
  <si>
    <t>Jun 22, 2012</t>
  </si>
  <si>
    <t>Jun 21, 2012</t>
  </si>
  <si>
    <t>Jun 20, 2012</t>
  </si>
  <si>
    <t>Jun 19, 2012</t>
  </si>
  <si>
    <t>Jun 18, 2012</t>
  </si>
  <si>
    <t>Jun 15, 2012</t>
  </si>
  <si>
    <t>Jun 14, 2012</t>
  </si>
  <si>
    <t>Jun 13, 2012</t>
  </si>
  <si>
    <t>Jun 12, 2012</t>
  </si>
  <si>
    <t>Jun 11, 2012</t>
  </si>
  <si>
    <t>Jun 08, 2012</t>
  </si>
  <si>
    <t>Jun 07, 2012</t>
  </si>
  <si>
    <t>Jun 06, 2012</t>
  </si>
  <si>
    <t>Jun 05, 2012</t>
  </si>
  <si>
    <t>Jun 04, 2012</t>
  </si>
  <si>
    <t>Jun 01, 2012</t>
  </si>
  <si>
    <t>May 31, 2012</t>
  </si>
  <si>
    <t>May 30, 2012</t>
  </si>
  <si>
    <t>May 29, 2012</t>
  </si>
  <si>
    <t>May 28, 2012</t>
  </si>
  <si>
    <t>May 25, 2012</t>
  </si>
  <si>
    <t>May 24, 2012</t>
  </si>
  <si>
    <t>May 23, 2012</t>
  </si>
  <si>
    <t>May 22, 2012</t>
  </si>
  <si>
    <t>May 21, 2012</t>
  </si>
  <si>
    <t>May 18, 2012</t>
  </si>
  <si>
    <t>May 17, 2012</t>
  </si>
  <si>
    <t>May 16, 2012</t>
  </si>
  <si>
    <t>May 15, 2012</t>
  </si>
  <si>
    <t>May 14, 2012</t>
  </si>
  <si>
    <t>May 11, 2012</t>
  </si>
  <si>
    <t>May 10, 2012</t>
  </si>
  <si>
    <t>May 09, 2012</t>
  </si>
  <si>
    <t>May 08, 2012</t>
  </si>
  <si>
    <t>May 07, 2012</t>
  </si>
  <si>
    <t>May 04, 2012</t>
  </si>
  <si>
    <t>May 03, 2012</t>
  </si>
  <si>
    <t>May 02, 2012</t>
  </si>
  <si>
    <t>May 01, 2012</t>
  </si>
  <si>
    <t>Apr 30, 2012</t>
  </si>
  <si>
    <t>Apr 27, 2012</t>
  </si>
  <si>
    <t>Apr 26, 2012</t>
  </si>
  <si>
    <t>Apr 25, 2012</t>
  </si>
  <si>
    <t>Apr 24, 2012</t>
  </si>
  <si>
    <t>Apr 23, 2012</t>
  </si>
  <si>
    <t>Apr 20, 2012</t>
  </si>
  <si>
    <t>Apr 19, 2012</t>
  </si>
  <si>
    <t>Apr 18, 2012</t>
  </si>
  <si>
    <t>Apr 17, 2012</t>
  </si>
  <si>
    <t>Apr 16, 2012</t>
  </si>
  <si>
    <t>Apr 13, 2012</t>
  </si>
  <si>
    <t>Apr 12, 2012</t>
  </si>
  <si>
    <t>Apr 11, 2012</t>
  </si>
  <si>
    <t>Apr 10, 2012</t>
  </si>
  <si>
    <t>Apr 09, 2012</t>
  </si>
  <si>
    <t>Apr 06, 2012</t>
  </si>
  <si>
    <t>Apr 05, 2012</t>
  </si>
  <si>
    <t>Apr 04, 2012</t>
  </si>
  <si>
    <t>Apr 03, 2012</t>
  </si>
  <si>
    <t>Apr 02, 2012</t>
  </si>
  <si>
    <t>Mar 30, 2012</t>
  </si>
  <si>
    <t>Mar 29, 2012</t>
  </si>
  <si>
    <t>Mar 28, 2012</t>
  </si>
  <si>
    <t>Mar 27, 2012</t>
  </si>
  <si>
    <t>Mar 26, 2012</t>
  </si>
  <si>
    <t>Mar 23, 2012</t>
  </si>
  <si>
    <t>Mar 22, 2012</t>
  </si>
  <si>
    <t>Mar 21, 2012</t>
  </si>
  <si>
    <t>Mar 20, 2012</t>
  </si>
  <si>
    <t>Mar 19, 2012</t>
  </si>
  <si>
    <t>Mar 16, 2012</t>
  </si>
  <si>
    <t>Mar 15, 2012</t>
  </si>
  <si>
    <t>Mar 14, 2012</t>
  </si>
  <si>
    <t>Mar 13, 2012</t>
  </si>
  <si>
    <t>Mar 12, 2012</t>
  </si>
  <si>
    <t>Mar 09, 2012</t>
  </si>
  <si>
    <t>Mar 08, 2012</t>
  </si>
  <si>
    <t>Mar 07, 2012</t>
  </si>
  <si>
    <t>Mar 06, 2012</t>
  </si>
  <si>
    <t>Mar 05, 2012</t>
  </si>
  <si>
    <t>Mar 02, 2012</t>
  </si>
  <si>
    <t>Mar 01, 2012</t>
  </si>
  <si>
    <t>Feb 29, 2012</t>
  </si>
  <si>
    <t>Feb 28, 2012</t>
  </si>
  <si>
    <t>Feb 27, 2012</t>
  </si>
  <si>
    <t>Feb 24, 2012</t>
  </si>
  <si>
    <t>Feb 23, 2012</t>
  </si>
  <si>
    <t>Feb 22, 2012</t>
  </si>
  <si>
    <t>Feb 21, 2012</t>
  </si>
  <si>
    <t>Feb 20, 2012</t>
  </si>
  <si>
    <t>Feb 17, 2012</t>
  </si>
  <si>
    <t>Feb 16, 2012</t>
  </si>
  <si>
    <t>Feb 15, 2012</t>
  </si>
  <si>
    <t>Feb 14, 2012</t>
  </si>
  <si>
    <t>Feb 13, 2012</t>
  </si>
  <si>
    <t>Feb 10, 2012</t>
  </si>
  <si>
    <t>Feb 09, 2012</t>
  </si>
  <si>
    <t>Feb 08, 2012</t>
  </si>
  <si>
    <t>Feb 07, 2012</t>
  </si>
  <si>
    <t>Feb 06, 2012</t>
  </si>
  <si>
    <t>Feb 03, 2012</t>
  </si>
  <si>
    <t>Feb 02, 2012</t>
  </si>
  <si>
    <t>Feb 01, 2012</t>
  </si>
  <si>
    <t>Jan 31, 2012</t>
  </si>
  <si>
    <t>Jan 30, 2012</t>
  </si>
  <si>
    <t>Jan 27, 2012</t>
  </si>
  <si>
    <t>Jan 26, 2012</t>
  </si>
  <si>
    <t>Jan 25, 2012</t>
  </si>
  <si>
    <t>Jan 24, 2012</t>
  </si>
  <si>
    <t>Jan 23, 2012</t>
  </si>
  <si>
    <t>Jan 20, 2012</t>
  </si>
  <si>
    <t>Jan 19, 2012</t>
  </si>
  <si>
    <t>Jan 18, 2012</t>
  </si>
  <si>
    <t>Jan 17, 2012</t>
  </si>
  <si>
    <t>Jan 16, 2012</t>
  </si>
  <si>
    <t>Jan 13, 2012</t>
  </si>
  <si>
    <t>Jan 12, 2012</t>
  </si>
  <si>
    <t>Jan 11, 2012</t>
  </si>
  <si>
    <t>Jan 10, 2012</t>
  </si>
  <si>
    <t>Jan 09, 2012</t>
  </si>
  <si>
    <t>Jan 06, 2012</t>
  </si>
  <si>
    <t>Jan 05, 2012</t>
  </si>
  <si>
    <t>Jan 04, 2012</t>
  </si>
  <si>
    <t>Jan 03, 2012</t>
  </si>
  <si>
    <t>Jan 02, 2012</t>
  </si>
  <si>
    <t>Dec 30, 2011</t>
  </si>
  <si>
    <t>Dec 29, 2011</t>
  </si>
  <si>
    <t>Dec 28, 2011</t>
  </si>
  <si>
    <t>Dec 27, 2011</t>
  </si>
  <si>
    <t>Dec 26, 2011</t>
  </si>
  <si>
    <t>Dec 23, 2011</t>
  </si>
  <si>
    <t>Dec 22, 2011</t>
  </si>
  <si>
    <t>Dec 21, 2011</t>
  </si>
  <si>
    <t>Dec 20, 2011</t>
  </si>
  <si>
    <t>Dec 19, 2011</t>
  </si>
  <si>
    <t>Dec 16, 2011</t>
  </si>
  <si>
    <t>Dec 15, 2011</t>
  </si>
  <si>
    <t>Dec 14, 2011</t>
  </si>
  <si>
    <t>Dec 13, 2011</t>
  </si>
  <si>
    <t>Dec 12, 2011</t>
  </si>
  <si>
    <t>Dec 09, 2011</t>
  </si>
  <si>
    <t>Dec 08, 2011</t>
  </si>
  <si>
    <t>Dec 07, 2011</t>
  </si>
  <si>
    <t>Dec 06, 2011</t>
  </si>
  <si>
    <t>Dec 05, 2011</t>
  </si>
  <si>
    <t>Dec 02, 2011</t>
  </si>
  <si>
    <t>Dec 01, 2011</t>
  </si>
  <si>
    <t>Nov 30, 2011</t>
  </si>
  <si>
    <t>Nov 29, 2011</t>
  </si>
  <si>
    <t>Nov 28, 2011</t>
  </si>
  <si>
    <t>Nov 25, 2011</t>
  </si>
  <si>
    <t>Nov 24, 2011</t>
  </si>
  <si>
    <t>Nov 23, 2011</t>
  </si>
  <si>
    <t>Nov 22, 2011</t>
  </si>
  <si>
    <t>Nov 21, 2011</t>
  </si>
  <si>
    <t>Nov 18, 2011</t>
  </si>
  <si>
    <t>Nov 17, 2011</t>
  </si>
  <si>
    <t>Nov 16, 2011</t>
  </si>
  <si>
    <t>Nov 15, 2011</t>
  </si>
  <si>
    <t>Nov 14, 2011</t>
  </si>
  <si>
    <t>Nov 11, 2011</t>
  </si>
  <si>
    <t>Nov 10, 2011</t>
  </si>
  <si>
    <t>Nov 09, 2011</t>
  </si>
  <si>
    <t>Nov 08, 2011</t>
  </si>
  <si>
    <t>Nov 07, 2011</t>
  </si>
  <si>
    <t>Nov 04, 2011</t>
  </si>
  <si>
    <t>Nov 03, 2011</t>
  </si>
  <si>
    <t>Nov 02, 2011</t>
  </si>
  <si>
    <t>Nov 01, 2011</t>
  </si>
  <si>
    <t>Oct 31, 2011</t>
  </si>
  <si>
    <t>Oct 28, 2011</t>
  </si>
  <si>
    <t>Oct 27, 2011</t>
  </si>
  <si>
    <t>Oct 26, 2011</t>
  </si>
  <si>
    <t>Oct 25, 2011</t>
  </si>
  <si>
    <t>Oct 24, 2011</t>
  </si>
  <si>
    <t>Oct 21, 2011</t>
  </si>
  <si>
    <t>Oct 20, 2011</t>
  </si>
  <si>
    <t>Oct 19, 2011</t>
  </si>
  <si>
    <t>Oct 18, 2011</t>
  </si>
  <si>
    <t>Oct 17, 2011</t>
  </si>
  <si>
    <t>Oct 14, 2011</t>
  </si>
  <si>
    <t>Oct 13, 2011</t>
  </si>
  <si>
    <t>Oct 12, 2011</t>
  </si>
  <si>
    <t>Oct 11, 2011</t>
  </si>
  <si>
    <t>Oct 10, 2011</t>
  </si>
  <si>
    <t>Oct 07, 2011</t>
  </si>
  <si>
    <t>Oct 06, 2011</t>
  </si>
  <si>
    <t>Oct 05, 2011</t>
  </si>
  <si>
    <t>Oct 04, 2011</t>
  </si>
  <si>
    <t>Oct 03, 2011</t>
  </si>
  <si>
    <t>Sep 30, 2011</t>
  </si>
  <si>
    <t>Sep 29, 2011</t>
  </si>
  <si>
    <t>Sep 28, 2011</t>
  </si>
  <si>
    <t>Sep 27, 2011</t>
  </si>
  <si>
    <t>Sep 26, 2011</t>
  </si>
  <si>
    <t>Sep 23, 2011</t>
  </si>
  <si>
    <t>Sep 22, 2011</t>
  </si>
  <si>
    <t>Sep 21, 2011</t>
  </si>
  <si>
    <t>Sep 20, 2011</t>
  </si>
  <si>
    <t>Sep 19, 2011</t>
  </si>
  <si>
    <t>Sep 16, 2011</t>
  </si>
  <si>
    <t>Sep 15, 2011</t>
  </si>
  <si>
    <t>Sep 14, 2011</t>
  </si>
  <si>
    <t>Sep 13, 2011</t>
  </si>
  <si>
    <t>Sep 12, 2011</t>
  </si>
  <si>
    <t>Sep 09, 2011</t>
  </si>
  <si>
    <t>Sep 08, 2011</t>
  </si>
  <si>
    <t>Sep 07, 2011</t>
  </si>
  <si>
    <t>Sep 06, 2011</t>
  </si>
  <si>
    <t>Sep 05, 2011</t>
  </si>
  <si>
    <t>Sep 02, 2011</t>
  </si>
  <si>
    <t>Sep 01, 2011</t>
  </si>
  <si>
    <t>Aug 31, 2011</t>
  </si>
  <si>
    <t>Aug 30, 2011</t>
  </si>
  <si>
    <t>Aug 29, 2011</t>
  </si>
  <si>
    <t>Aug 26, 2011</t>
  </si>
  <si>
    <t>Aug 25, 2011</t>
  </si>
  <si>
    <t>Aug 24, 2011</t>
  </si>
  <si>
    <t>Aug 23, 2011</t>
  </si>
  <si>
    <t>Aug 22, 2011</t>
  </si>
  <si>
    <t>Aug 19, 2011</t>
  </si>
  <si>
    <t>Aug 18, 2011</t>
  </si>
  <si>
    <t>Aug 17, 2011</t>
  </si>
  <si>
    <t>Aug 16, 2011</t>
  </si>
  <si>
    <t>Aug 15, 2011</t>
  </si>
  <si>
    <t>Aug 12, 2011</t>
  </si>
  <si>
    <t>Aug 11, 2011</t>
  </si>
  <si>
    <t>Aug 10, 2011</t>
  </si>
  <si>
    <t>Aug 09, 2011</t>
  </si>
  <si>
    <t>Aug 08, 2011</t>
  </si>
  <si>
    <t>Aug 05, 2011</t>
  </si>
  <si>
    <t>Aug 04, 2011</t>
  </si>
  <si>
    <t>Aug 03, 2011</t>
  </si>
  <si>
    <t>Aug 02, 2011</t>
  </si>
  <si>
    <t>Aug 01, 2011</t>
  </si>
  <si>
    <t>Jul 29, 2011</t>
  </si>
  <si>
    <t>Jul 28, 2011</t>
  </si>
  <si>
    <t>Jul 27, 2011</t>
  </si>
  <si>
    <t>Jul 26, 2011</t>
  </si>
  <si>
    <t>Jul 25, 2011</t>
  </si>
  <si>
    <t>Jul 22, 2011</t>
  </si>
  <si>
    <t>Jul 21, 2011</t>
  </si>
  <si>
    <t>Jul 20, 2011</t>
  </si>
  <si>
    <t>Jul 19, 2011</t>
  </si>
  <si>
    <t>Jul 18, 2011</t>
  </si>
  <si>
    <t>Jul 15, 2011</t>
  </si>
  <si>
    <t>Jul 14, 2011</t>
  </si>
  <si>
    <t>Jul 13, 2011</t>
  </si>
  <si>
    <t>Jul 12, 2011</t>
  </si>
  <si>
    <t>Jul 11, 2011</t>
  </si>
  <si>
    <t>Jul 08, 2011</t>
  </si>
  <si>
    <t>Jul 07, 2011</t>
  </si>
  <si>
    <t>Jul 06, 2011</t>
  </si>
  <si>
    <t>Jul 05, 2011</t>
  </si>
  <si>
    <t>Jul 04, 2011</t>
  </si>
  <si>
    <t>Jul 01, 2011</t>
  </si>
  <si>
    <t>Jun 30, 2011</t>
  </si>
  <si>
    <t>Jun 29, 2011</t>
  </si>
  <si>
    <t>Jun 28, 2011</t>
  </si>
  <si>
    <t>Jun 27, 2011</t>
  </si>
  <si>
    <t>Jun 24, 2011</t>
  </si>
  <si>
    <t>Jun 23, 2011</t>
  </si>
  <si>
    <t>Jun 22, 2011</t>
  </si>
  <si>
    <t>Jun 21, 2011</t>
  </si>
  <si>
    <t>Jun 20, 2011</t>
  </si>
  <si>
    <t>Jun 17, 2011</t>
  </si>
  <si>
    <t>Jun 16, 2011</t>
  </si>
  <si>
    <t>Jun 15, 2011</t>
  </si>
  <si>
    <t>Jun 14, 2011</t>
  </si>
  <si>
    <t>Jun 13, 2011</t>
  </si>
  <si>
    <t>Jun 10, 2011</t>
  </si>
  <si>
    <t>Jun 09, 2011</t>
  </si>
  <si>
    <t>Jun 08, 2011</t>
  </si>
  <si>
    <t>Jun 07, 2011</t>
  </si>
  <si>
    <t>Jun 06, 2011</t>
  </si>
  <si>
    <t>Jun 03, 2011</t>
  </si>
  <si>
    <t>Jun 02, 2011</t>
  </si>
  <si>
    <t>Jun 01, 2011</t>
  </si>
  <si>
    <t>May 31, 2011</t>
  </si>
  <si>
    <t>May 30, 2011</t>
  </si>
  <si>
    <t>May 27, 2011</t>
  </si>
  <si>
    <t>May 26, 2011</t>
  </si>
  <si>
    <t>May 25, 2011</t>
  </si>
  <si>
    <t>May 24, 2011</t>
  </si>
  <si>
    <t>May 23, 2011</t>
  </si>
  <si>
    <t>May 20, 2011</t>
  </si>
  <si>
    <t>May 19, 2011</t>
  </si>
  <si>
    <t>May 18, 2011</t>
  </si>
  <si>
    <t>May 17, 2011</t>
  </si>
  <si>
    <t>May 16, 2011</t>
  </si>
  <si>
    <t>May 13, 2011</t>
  </si>
  <si>
    <t>May 12, 2011</t>
  </si>
  <si>
    <t>May 11, 2011</t>
  </si>
  <si>
    <t>May 10, 2011</t>
  </si>
  <si>
    <t>May 09, 2011</t>
  </si>
  <si>
    <t>May 06, 2011</t>
  </si>
  <si>
    <t>May 05, 2011</t>
  </si>
  <si>
    <t>May 04, 2011</t>
  </si>
  <si>
    <t>May 03, 2011</t>
  </si>
  <si>
    <t>May 02, 2011</t>
  </si>
  <si>
    <t>Apr 29, 2011</t>
  </si>
  <si>
    <t>Apr 28, 2011</t>
  </si>
  <si>
    <t>Apr 27, 2011</t>
  </si>
  <si>
    <t>Apr 26, 2011</t>
  </si>
  <si>
    <t>Apr 25, 2011</t>
  </si>
  <si>
    <t>Apr 22, 2011</t>
  </si>
  <si>
    <t>Apr 21, 2011</t>
  </si>
  <si>
    <t>Apr 20, 2011</t>
  </si>
  <si>
    <t>Apr 19, 2011</t>
  </si>
  <si>
    <t>Apr 18, 2011</t>
  </si>
  <si>
    <t>Apr 15, 2011</t>
  </si>
  <si>
    <t>Apr 14, 2011</t>
  </si>
  <si>
    <t>Apr 13, 2011</t>
  </si>
  <si>
    <t>Apr 12, 2011</t>
  </si>
  <si>
    <t>Apr 11, 2011</t>
  </si>
  <si>
    <t>Apr 08, 2011</t>
  </si>
  <si>
    <t>Apr 07, 2011</t>
  </si>
  <si>
    <t>Apr 06, 2011</t>
  </si>
  <si>
    <t>Apr 05, 2011</t>
  </si>
  <si>
    <t>Apr 04, 2011</t>
  </si>
  <si>
    <t>Apr 01, 2011</t>
  </si>
  <si>
    <t>Mar 31, 2011</t>
  </si>
  <si>
    <t>Mar 30, 2011</t>
  </si>
  <si>
    <t>Mar 29, 2011</t>
  </si>
  <si>
    <t>Mar 28, 2011</t>
  </si>
  <si>
    <t>Mar 25, 2011</t>
  </si>
  <si>
    <t>Mar 24, 2011</t>
  </si>
  <si>
    <t>Mar 23, 2011</t>
  </si>
  <si>
    <t>Mar 22, 2011</t>
  </si>
  <si>
    <t>Mar 21, 2011</t>
  </si>
  <si>
    <t>Mar 18, 2011</t>
  </si>
  <si>
    <t>Mar 17, 2011</t>
  </si>
  <si>
    <t>Mar 16, 2011</t>
  </si>
  <si>
    <t>Mar 15, 2011</t>
  </si>
  <si>
    <t>Mar 14, 2011</t>
  </si>
  <si>
    <t>Mar 11, 2011</t>
  </si>
  <si>
    <t>Mar 10, 2011</t>
  </si>
  <si>
    <t>Mar 09, 2011</t>
  </si>
  <si>
    <t>Mar 08, 2011</t>
  </si>
  <si>
    <t>Mar 07, 2011</t>
  </si>
  <si>
    <t>Mar 04, 2011</t>
  </si>
  <si>
    <t>Mar 03, 2011</t>
  </si>
  <si>
    <t>Mar 02, 2011</t>
  </si>
  <si>
    <t>Mar 01, 2011</t>
  </si>
  <si>
    <t>Feb 28, 2011</t>
  </si>
  <si>
    <t>Feb 25, 2011</t>
  </si>
  <si>
    <t>Feb 24, 2011</t>
  </si>
  <si>
    <t>Feb 23, 2011</t>
  </si>
  <si>
    <t>Feb 22, 2011</t>
  </si>
  <si>
    <t>Feb 21, 2011</t>
  </si>
  <si>
    <t>Feb 18, 2011</t>
  </si>
  <si>
    <t>Feb 17, 2011</t>
  </si>
  <si>
    <t>Feb 16, 2011</t>
  </si>
  <si>
    <t>Feb 15, 2011</t>
  </si>
  <si>
    <t>Feb 14, 2011</t>
  </si>
  <si>
    <t>Feb 11, 2011</t>
  </si>
  <si>
    <t>Feb 10, 2011</t>
  </si>
  <si>
    <t>Feb 09, 2011</t>
  </si>
  <si>
    <t>Feb 08, 2011</t>
  </si>
  <si>
    <t>Feb 07, 2011</t>
  </si>
  <si>
    <t>Feb 04, 2011</t>
  </si>
  <si>
    <t>Feb 03, 2011</t>
  </si>
  <si>
    <t>Feb 02, 2011</t>
  </si>
  <si>
    <t>Feb 01, 2011</t>
  </si>
  <si>
    <t>Jan 31, 2011</t>
  </si>
  <si>
    <t>Jan 28, 2011</t>
  </si>
  <si>
    <t>Jan 27, 2011</t>
  </si>
  <si>
    <t>Jan 26, 2011</t>
  </si>
  <si>
    <t>Jan 25, 2011</t>
  </si>
  <si>
    <t>Jan 24, 2011</t>
  </si>
  <si>
    <t>Jan 21, 2011</t>
  </si>
  <si>
    <t>Jan 20, 2011</t>
  </si>
  <si>
    <t>Jan 19, 2011</t>
  </si>
  <si>
    <t>Jan 18, 2011</t>
  </si>
  <si>
    <t>Jan 17, 2011</t>
  </si>
  <si>
    <t>Jan 14, 2011</t>
  </si>
  <si>
    <t>Jan 13, 2011</t>
  </si>
  <si>
    <t>Jan 12, 2011</t>
  </si>
  <si>
    <t>Jan 11, 2011</t>
  </si>
  <si>
    <t>Jan 10, 2011</t>
  </si>
  <si>
    <t>Jan 07, 2011</t>
  </si>
  <si>
    <t>Jan 06, 2011</t>
  </si>
  <si>
    <t>Jan 05, 2011</t>
  </si>
  <si>
    <t>Jan 04, 2011</t>
  </si>
  <si>
    <t>Jan 03, 2011</t>
  </si>
  <si>
    <t>Dec 31, 2010</t>
  </si>
  <si>
    <t>Dec 30, 2010</t>
  </si>
  <si>
    <t>Dec 29, 2010</t>
  </si>
  <si>
    <t>Dec 28, 2010</t>
  </si>
  <si>
    <t>Dec 27, 2010</t>
  </si>
  <si>
    <t>Dec 24, 2010</t>
  </si>
  <si>
    <t>Dec 23, 2010</t>
  </si>
  <si>
    <t>Dec 22, 2010</t>
  </si>
  <si>
    <t>Dec 21, 2010</t>
  </si>
  <si>
    <t>Dec 20, 2010</t>
  </si>
  <si>
    <t>Dec 17, 2010</t>
  </si>
  <si>
    <t>Dec 16, 2010</t>
  </si>
  <si>
    <t>Dec 15, 2010</t>
  </si>
  <si>
    <t>Dec 14, 2010</t>
  </si>
  <si>
    <t>Dec 13, 2010</t>
  </si>
  <si>
    <t>Dec 10, 2010</t>
  </si>
  <si>
    <t>Dec 09, 2010</t>
  </si>
  <si>
    <t>Dec 08, 2010</t>
  </si>
  <si>
    <t>Dec 07, 2010</t>
  </si>
  <si>
    <t>Dec 06, 2010</t>
  </si>
  <si>
    <t>Dec 03, 2010</t>
  </si>
  <si>
    <t>Dec 02, 2010</t>
  </si>
  <si>
    <t>Dec 01, 2010</t>
  </si>
  <si>
    <t>Nov 30, 2010</t>
  </si>
  <si>
    <t>Nov 29, 2010</t>
  </si>
  <si>
    <t>Nov 26, 2010</t>
  </si>
  <si>
    <t>Nov 25, 2010</t>
  </si>
  <si>
    <t>Nov 24, 2010</t>
  </si>
  <si>
    <t>Nov 23, 2010</t>
  </si>
  <si>
    <t>Nov 22, 2010</t>
  </si>
  <si>
    <t>Nov 19, 2010</t>
  </si>
  <si>
    <t>Nov 18, 2010</t>
  </si>
  <si>
    <t>Nov 17, 2010</t>
  </si>
  <si>
    <t>Nov 16, 2010</t>
  </si>
  <si>
    <t>Nov 15, 2010</t>
  </si>
  <si>
    <t>Nov 12, 2010</t>
  </si>
  <si>
    <t>Nov 11, 2010</t>
  </si>
  <si>
    <t>Nov 10, 2010</t>
  </si>
  <si>
    <t>Nov 09, 2010</t>
  </si>
  <si>
    <t>Nov 08, 2010</t>
  </si>
  <si>
    <t>Nov 05, 2010</t>
  </si>
  <si>
    <t>Nov 04, 2010</t>
  </si>
  <si>
    <t>Nov 03, 2010</t>
  </si>
  <si>
    <t>Nov 02, 2010</t>
  </si>
  <si>
    <t>Nov 01, 2010</t>
  </si>
  <si>
    <t>Oct 29, 2010</t>
  </si>
  <si>
    <t>Oct 28, 2010</t>
  </si>
  <si>
    <t>Oct 27, 2010</t>
  </si>
  <si>
    <t>Oct 26, 2010</t>
  </si>
  <si>
    <t>Oct 25, 2010</t>
  </si>
  <si>
    <t>Oct 22, 2010</t>
  </si>
  <si>
    <t>Oct 21, 2010</t>
  </si>
  <si>
    <t>Oct 20, 2010</t>
  </si>
  <si>
    <t>Oct 19, 2010</t>
  </si>
  <si>
    <t>Oct 18, 2010</t>
  </si>
  <si>
    <t>Oct 15, 2010</t>
  </si>
  <si>
    <t>Oct 14, 2010</t>
  </si>
  <si>
    <t>Oct 13, 2010</t>
  </si>
  <si>
    <t>Oct 12, 2010</t>
  </si>
  <si>
    <t>Oct 11, 2010</t>
  </si>
  <si>
    <t>Oct 08, 2010</t>
  </si>
  <si>
    <t>Oct 07, 2010</t>
  </si>
  <si>
    <t>Oct 06, 2010</t>
  </si>
  <si>
    <t>Oct 05, 2010</t>
  </si>
  <si>
    <t>Oct 04, 2010</t>
  </si>
  <si>
    <t>Oct 01, 2010</t>
  </si>
  <si>
    <t>Sep 30, 2010</t>
  </si>
  <si>
    <t>Sep 29, 2010</t>
  </si>
  <si>
    <t>Sep 28, 2010</t>
  </si>
  <si>
    <t>Sep 27, 2010</t>
  </si>
  <si>
    <t>Sep 24, 2010</t>
  </si>
  <si>
    <t>Sep 23, 2010</t>
  </si>
  <si>
    <t>Sep 22, 2010</t>
  </si>
  <si>
    <t>Sep 21, 2010</t>
  </si>
  <si>
    <t>Sep 20, 2010</t>
  </si>
  <si>
    <t>Sep 17, 2010</t>
  </si>
  <si>
    <t>Sep 16, 2010</t>
  </si>
  <si>
    <t>Sep 15, 2010</t>
  </si>
  <si>
    <t>Sep 14, 2010</t>
  </si>
  <si>
    <t>Sep 13, 2010</t>
  </si>
  <si>
    <t>Sep 10, 2010</t>
  </si>
  <si>
    <t>Sep 09, 2010</t>
  </si>
  <si>
    <t>Sep 08, 2010</t>
  </si>
  <si>
    <t>Sep 07, 2010</t>
  </si>
  <si>
    <t>Sep 06, 2010</t>
  </si>
  <si>
    <t>Sep 03, 2010</t>
  </si>
  <si>
    <t>Sep 02, 2010</t>
  </si>
  <si>
    <t>Sep 01, 2010</t>
  </si>
  <si>
    <t>Aug 31, 2010</t>
  </si>
  <si>
    <t>Aug 30, 2010</t>
  </si>
  <si>
    <t>Aug 27, 2010</t>
  </si>
  <si>
    <t>Aug 26, 2010</t>
  </si>
  <si>
    <t>Aug 25, 2010</t>
  </si>
  <si>
    <t>Aug 24, 2010</t>
  </si>
  <si>
    <t>Aug 23, 2010</t>
  </si>
  <si>
    <t>Aug 20, 2010</t>
  </si>
  <si>
    <t>Aug 19, 2010</t>
  </si>
  <si>
    <t>Aug 18, 2010</t>
  </si>
  <si>
    <t>Aug 17, 2010</t>
  </si>
  <si>
    <t>Aug 16, 2010</t>
  </si>
  <si>
    <t>Aug 13, 2010</t>
  </si>
  <si>
    <t>Aug 12, 2010</t>
  </si>
  <si>
    <t>Aug 11, 2010</t>
  </si>
  <si>
    <t>URW</t>
  </si>
  <si>
    <t>LAND</t>
  </si>
  <si>
    <t>GBP/EUR</t>
  </si>
  <si>
    <t xml:space="preserve">Ratio </t>
  </si>
  <si>
    <t>RULE</t>
  </si>
  <si>
    <t>BUY stock in x currency</t>
  </si>
  <si>
    <t>Sell stock in Y currency</t>
  </si>
  <si>
    <t>we pay in x currency</t>
  </si>
  <si>
    <t>we receive Y currency</t>
  </si>
  <si>
    <t>we are short x currency</t>
  </si>
  <si>
    <t>we are long y currency</t>
  </si>
  <si>
    <t>For hedging</t>
  </si>
  <si>
    <t>we must buy x currency and short y currency</t>
  </si>
  <si>
    <t>eurusd</t>
  </si>
  <si>
    <t>gbpusd</t>
  </si>
  <si>
    <t>Stop-Loss</t>
  </si>
  <si>
    <t>Theoretical Stop</t>
  </si>
  <si>
    <t>Risk Reward</t>
  </si>
  <si>
    <t>Target</t>
  </si>
  <si>
    <t>Timeframe</t>
  </si>
  <si>
    <t>6 months</t>
  </si>
  <si>
    <t>3 months</t>
  </si>
  <si>
    <t>NVDA</t>
  </si>
  <si>
    <t>INTC</t>
  </si>
  <si>
    <t>Sep 11, 2019</t>
  </si>
  <si>
    <t>PUB</t>
  </si>
  <si>
    <t>WPP</t>
  </si>
  <si>
    <t>eur</t>
  </si>
  <si>
    <t>gbp</t>
  </si>
  <si>
    <t>Aug 10, 2010</t>
  </si>
  <si>
    <t>Aug 09, 2010</t>
  </si>
  <si>
    <t>Aug 06, 2010</t>
  </si>
  <si>
    <t>Aug 05, 2010</t>
  </si>
  <si>
    <t>Aug 04, 2010</t>
  </si>
  <si>
    <t>Aug 03, 2010</t>
  </si>
  <si>
    <t>Aug 02, 2010</t>
  </si>
  <si>
    <t>Jul 30, 2010</t>
  </si>
  <si>
    <t>Jul 29, 2010</t>
  </si>
  <si>
    <t>Jul 28, 2010</t>
  </si>
  <si>
    <t>Jul 27, 2010</t>
  </si>
  <si>
    <t>Jul 26, 2010</t>
  </si>
  <si>
    <t>Jul 23, 2010</t>
  </si>
  <si>
    <t>Jul 22, 2010</t>
  </si>
  <si>
    <t>Jul 21, 2010</t>
  </si>
  <si>
    <t>Jul 20, 2010</t>
  </si>
  <si>
    <t>Jul 19, 2010</t>
  </si>
  <si>
    <t>Jul 16, 2010</t>
  </si>
  <si>
    <t>Jul 15, 2010</t>
  </si>
  <si>
    <t>Jul 14, 2010</t>
  </si>
  <si>
    <t>Jul 13, 2010</t>
  </si>
  <si>
    <t>Jul 12, 2010</t>
  </si>
  <si>
    <t>Jul 09, 2010</t>
  </si>
  <si>
    <t>Jul 08, 2010</t>
  </si>
  <si>
    <t>Jul 07, 2010</t>
  </si>
  <si>
    <t>Jul 06, 2010</t>
  </si>
  <si>
    <t>Jul 05, 2010</t>
  </si>
  <si>
    <t>Jul 02, 2010</t>
  </si>
  <si>
    <t>Jul 01, 2010</t>
  </si>
  <si>
    <t>Jun 30, 2010</t>
  </si>
  <si>
    <t>Jun 29, 2010</t>
  </si>
  <si>
    <t>Jun 28, 2010</t>
  </si>
  <si>
    <t>Jun 25, 2010</t>
  </si>
  <si>
    <t>Jun 24, 2010</t>
  </si>
  <si>
    <t>Jun 23, 2010</t>
  </si>
  <si>
    <t>Jun 22, 2010</t>
  </si>
  <si>
    <t>Jun 21, 2010</t>
  </si>
  <si>
    <t>Jun 18, 2010</t>
  </si>
  <si>
    <t>Jun 17, 2010</t>
  </si>
  <si>
    <t>Jun 16, 2010</t>
  </si>
  <si>
    <t>Jun 15, 2010</t>
  </si>
  <si>
    <t>Jun 14, 2010</t>
  </si>
  <si>
    <t>Jun 11, 2010</t>
  </si>
  <si>
    <t>Jun 10, 2010</t>
  </si>
  <si>
    <t>Jun 09, 2010</t>
  </si>
  <si>
    <t>Jun 08, 2010</t>
  </si>
  <si>
    <t>Jun 07, 2010</t>
  </si>
  <si>
    <t>Jun 04, 2010</t>
  </si>
  <si>
    <t>Jun 03, 2010</t>
  </si>
  <si>
    <t>Jun 02, 2010</t>
  </si>
  <si>
    <t>Jun 01, 2010</t>
  </si>
  <si>
    <t>May 31, 2010</t>
  </si>
  <si>
    <t>May 28, 2010</t>
  </si>
  <si>
    <t>May 27, 2010</t>
  </si>
  <si>
    <t>May 26, 2010</t>
  </si>
  <si>
    <t>May 25, 2010</t>
  </si>
  <si>
    <t>May 24, 2010</t>
  </si>
  <si>
    <t>May 21, 2010</t>
  </si>
  <si>
    <t>May 20, 2010</t>
  </si>
  <si>
    <t>May 19, 2010</t>
  </si>
  <si>
    <t>May 18, 2010</t>
  </si>
  <si>
    <t>May 17, 2010</t>
  </si>
  <si>
    <t>May 14, 2010</t>
  </si>
  <si>
    <t>May 13, 2010</t>
  </si>
  <si>
    <t>May 12, 2010</t>
  </si>
  <si>
    <t>May 11, 2010</t>
  </si>
  <si>
    <t>May 10, 2010</t>
  </si>
  <si>
    <t>May 07, 2010</t>
  </si>
  <si>
    <t>May 06, 2010</t>
  </si>
  <si>
    <t>May 05, 2010</t>
  </si>
  <si>
    <t>May 04, 2010</t>
  </si>
  <si>
    <t>May 03, 2010</t>
  </si>
  <si>
    <t>Apr 30, 2010</t>
  </si>
  <si>
    <t>Apr 29, 2010</t>
  </si>
  <si>
    <t>Apr 28, 2010</t>
  </si>
  <si>
    <t>Apr 27, 2010</t>
  </si>
  <si>
    <t>Apr 26, 2010</t>
  </si>
  <si>
    <t>Apr 23, 2010</t>
  </si>
  <si>
    <t>Apr 22, 2010</t>
  </si>
  <si>
    <t>Apr 21, 2010</t>
  </si>
  <si>
    <t>Apr 20, 2010</t>
  </si>
  <si>
    <t>Apr 19, 2010</t>
  </si>
  <si>
    <t>Apr 16, 2010</t>
  </si>
  <si>
    <t>Apr 15, 2010</t>
  </si>
  <si>
    <t>Apr 14, 2010</t>
  </si>
  <si>
    <t>Apr 13, 2010</t>
  </si>
  <si>
    <t>Apr 12, 2010</t>
  </si>
  <si>
    <t>Apr 09, 2010</t>
  </si>
  <si>
    <t>Apr 08, 2010</t>
  </si>
  <si>
    <t>Apr 07, 2010</t>
  </si>
  <si>
    <t>Apr 06, 2010</t>
  </si>
  <si>
    <t>Apr 05, 2010</t>
  </si>
  <si>
    <t>Apr 02, 2010</t>
  </si>
  <si>
    <t>Apr 01, 2010</t>
  </si>
  <si>
    <t>Mar 31, 2010</t>
  </si>
  <si>
    <t>Mar 30, 2010</t>
  </si>
  <si>
    <t>Mar 29, 2010</t>
  </si>
  <si>
    <t>Mar 26, 2010</t>
  </si>
  <si>
    <t>Mar 25, 2010</t>
  </si>
  <si>
    <t>Mar 24, 2010</t>
  </si>
  <si>
    <t>Mar 23, 2010</t>
  </si>
  <si>
    <t>Mar 22, 2010</t>
  </si>
  <si>
    <t>Mar 19, 2010</t>
  </si>
  <si>
    <t>Mar 18, 2010</t>
  </si>
  <si>
    <t>Mar 17, 2010</t>
  </si>
  <si>
    <t>Mar 16, 2010</t>
  </si>
  <si>
    <t>Mar 15, 2010</t>
  </si>
  <si>
    <t>Mar 12, 2010</t>
  </si>
  <si>
    <t>Mar 11, 2010</t>
  </si>
  <si>
    <t>Mar 10, 2010</t>
  </si>
  <si>
    <t>Mar 09, 2010</t>
  </si>
  <si>
    <t>Mar 08, 2010</t>
  </si>
  <si>
    <t>Mar 05, 2010</t>
  </si>
  <si>
    <t>Mar 04, 2010</t>
  </si>
  <si>
    <t>Mar 03, 2010</t>
  </si>
  <si>
    <t>Mar 02, 2010</t>
  </si>
  <si>
    <t>Mar 01, 2010</t>
  </si>
  <si>
    <t>Feb 26, 2010</t>
  </si>
  <si>
    <t>Feb 25, 2010</t>
  </si>
  <si>
    <t>Feb 24, 2010</t>
  </si>
  <si>
    <t>Feb 23, 2010</t>
  </si>
  <si>
    <t>Feb 22, 2010</t>
  </si>
  <si>
    <t>Feb 19, 2010</t>
  </si>
  <si>
    <t>Feb 18, 2010</t>
  </si>
  <si>
    <t>Feb 17, 2010</t>
  </si>
  <si>
    <t>Feb 16, 2010</t>
  </si>
  <si>
    <t>Feb 15, 2010</t>
  </si>
  <si>
    <t>Feb 12, 2010</t>
  </si>
  <si>
    <t>Feb 11, 2010</t>
  </si>
  <si>
    <t>Feb 10, 2010</t>
  </si>
  <si>
    <t>Feb 09, 2010</t>
  </si>
  <si>
    <t>Feb 08, 2010</t>
  </si>
  <si>
    <t>Feb 05, 2010</t>
  </si>
  <si>
    <t>Feb 04, 2010</t>
  </si>
  <si>
    <t>Feb 03, 2010</t>
  </si>
  <si>
    <t>Feb 02, 2010</t>
  </si>
  <si>
    <t>Feb 01, 2010</t>
  </si>
  <si>
    <t>Jan 29, 2010</t>
  </si>
  <si>
    <t>Jan 28, 2010</t>
  </si>
  <si>
    <t>Jan 27, 2010</t>
  </si>
  <si>
    <t>Jan 26, 2010</t>
  </si>
  <si>
    <t>Jan 25, 2010</t>
  </si>
  <si>
    <t>Jan 22, 2010</t>
  </si>
  <si>
    <t>Jan 21, 2010</t>
  </si>
  <si>
    <t>Jan 20, 2010</t>
  </si>
  <si>
    <t>Jan 19, 2010</t>
  </si>
  <si>
    <t>Jan 18, 2010</t>
  </si>
  <si>
    <t>Jan 15, 2010</t>
  </si>
  <si>
    <t>Jan 14, 2010</t>
  </si>
  <si>
    <t>Jan 13, 2010</t>
  </si>
  <si>
    <t>Jan 12, 2010</t>
  </si>
  <si>
    <t>Jan 11, 2010</t>
  </si>
  <si>
    <t>Jan 08, 2010</t>
  </si>
  <si>
    <t>Jan 07, 2010</t>
  </si>
  <si>
    <t>Jan 06, 2010</t>
  </si>
  <si>
    <t>Jan 05, 2010</t>
  </si>
  <si>
    <t>Jan 04, 2010</t>
  </si>
  <si>
    <t>Jan 01, 2010</t>
  </si>
  <si>
    <t>Dec 31, 2009</t>
  </si>
  <si>
    <t>Dec 30, 2009</t>
  </si>
  <si>
    <t>Dec 29, 2009</t>
  </si>
  <si>
    <t>Dec 28, 2009</t>
  </si>
  <si>
    <t>Dec 25, 2009</t>
  </si>
  <si>
    <t>Dec 24, 2009</t>
  </si>
  <si>
    <t>Dec 23, 2009</t>
  </si>
  <si>
    <t>Dec 22, 2009</t>
  </si>
  <si>
    <t>Dec 21, 2009</t>
  </si>
  <si>
    <t>Dec 18, 2009</t>
  </si>
  <si>
    <t>Dec 17, 2009</t>
  </si>
  <si>
    <t>Dec 16, 2009</t>
  </si>
  <si>
    <t>Dec 15, 2009</t>
  </si>
  <si>
    <t>Dec 14, 2009</t>
  </si>
  <si>
    <t>Dec 11, 2009</t>
  </si>
  <si>
    <t>Dec 10, 2009</t>
  </si>
  <si>
    <t>Dec 09, 2009</t>
  </si>
  <si>
    <t>Dec 08, 2009</t>
  </si>
  <si>
    <t>Dec 07, 2009</t>
  </si>
  <si>
    <t>Dec 04, 2009</t>
  </si>
  <si>
    <t>Dec 03, 2009</t>
  </si>
  <si>
    <t>Dec 02, 2009</t>
  </si>
  <si>
    <t>Dec 01, 2009</t>
  </si>
  <si>
    <t>Nov 30, 2009</t>
  </si>
  <si>
    <t>Nov 27, 2009</t>
  </si>
  <si>
    <t>Nov 26, 2009</t>
  </si>
  <si>
    <t>Nov 25, 2009</t>
  </si>
  <si>
    <t>Nov 24, 2009</t>
  </si>
  <si>
    <t>Nov 23, 2009</t>
  </si>
  <si>
    <t>Nov 20, 2009</t>
  </si>
  <si>
    <t>Nov 19, 2009</t>
  </si>
  <si>
    <t>Nov 18, 2009</t>
  </si>
  <si>
    <t>Nov 17, 2009</t>
  </si>
  <si>
    <t>Nov 16, 2009</t>
  </si>
  <si>
    <t>Nov 13, 2009</t>
  </si>
  <si>
    <t>Nov 12, 2009</t>
  </si>
  <si>
    <t>Nov 11, 2009</t>
  </si>
  <si>
    <t>Nov 10, 2009</t>
  </si>
  <si>
    <t>Nov 09, 2009</t>
  </si>
  <si>
    <t>Nov 06, 2009</t>
  </si>
  <si>
    <t>Nov 05, 2009</t>
  </si>
  <si>
    <t>Nov 04, 2009</t>
  </si>
  <si>
    <t>Nov 03, 2009</t>
  </si>
  <si>
    <t>Nov 02, 2009</t>
  </si>
  <si>
    <t>Oct 30, 2009</t>
  </si>
  <si>
    <t>Oct 29, 2009</t>
  </si>
  <si>
    <t>Oct 28, 2009</t>
  </si>
  <si>
    <t>Oct 27, 2009</t>
  </si>
  <si>
    <t>Oct 26, 2009</t>
  </si>
  <si>
    <t>Oct 23, 2009</t>
  </si>
  <si>
    <t>Oct 22, 2009</t>
  </si>
  <si>
    <t>Oct 21, 2009</t>
  </si>
  <si>
    <t>Oct 20, 2009</t>
  </si>
  <si>
    <t>Oct 19, 2009</t>
  </si>
  <si>
    <t>Oct 16, 2009</t>
  </si>
  <si>
    <t>Oct 15, 2009</t>
  </si>
  <si>
    <t>Oct 14, 2009</t>
  </si>
  <si>
    <t>Oct 13, 2009</t>
  </si>
  <si>
    <t>Oct 12, 2009</t>
  </si>
  <si>
    <t>Oct 09, 2009</t>
  </si>
  <si>
    <t>Oct 08, 2009</t>
  </si>
  <si>
    <t>Oct 07, 2009</t>
  </si>
  <si>
    <t>Oct 06, 2009</t>
  </si>
  <si>
    <t>Oct 05, 2009</t>
  </si>
  <si>
    <t>Oct 02, 2009</t>
  </si>
  <si>
    <t>Oct 01, 2009</t>
  </si>
  <si>
    <t>Sep 30, 2009</t>
  </si>
  <si>
    <t>Sep 29, 2009</t>
  </si>
  <si>
    <t>Sep 28, 2009</t>
  </si>
  <si>
    <t>Sep 25, 2009</t>
  </si>
  <si>
    <t>Sep 24, 2009</t>
  </si>
  <si>
    <t>Sep 23, 2009</t>
  </si>
  <si>
    <t>Sep 22, 2009</t>
  </si>
  <si>
    <t>Sep 21, 2009</t>
  </si>
  <si>
    <t>Sep 18, 2009</t>
  </si>
  <si>
    <t>Sep 17, 2009</t>
  </si>
  <si>
    <t>Sep 16, 2009</t>
  </si>
  <si>
    <t>Sep 15, 2009</t>
  </si>
  <si>
    <t>Sep 14, 2009</t>
  </si>
  <si>
    <t>Sep 11, 2009</t>
  </si>
  <si>
    <t>Sep 10, 2009</t>
  </si>
  <si>
    <t>Sep 09, 2009</t>
  </si>
  <si>
    <t>Sep 08, 2009</t>
  </si>
  <si>
    <t>Sep 07, 2009</t>
  </si>
  <si>
    <t>Sep 04, 2009</t>
  </si>
  <si>
    <t>Sep 03, 2009</t>
  </si>
  <si>
    <t>Sep 02, 2009</t>
  </si>
  <si>
    <t>Sep 01, 2009</t>
  </si>
  <si>
    <t>Aug 31, 2009</t>
  </si>
  <si>
    <t>Aug 28, 2009</t>
  </si>
  <si>
    <t>Aug 27, 2009</t>
  </si>
  <si>
    <t>Aug 26, 2009</t>
  </si>
  <si>
    <t>Aug 25, 2009</t>
  </si>
  <si>
    <t>Aug 24, 2009</t>
  </si>
  <si>
    <t>Aug 21, 2009</t>
  </si>
  <si>
    <t>Aug 20, 2009</t>
  </si>
  <si>
    <t>Aug 19, 2009</t>
  </si>
  <si>
    <t>Aug 18, 2009</t>
  </si>
  <si>
    <t>Aug 17, 2009</t>
  </si>
  <si>
    <t>Aug 14, 2009</t>
  </si>
  <si>
    <t>Aug 13, 2009</t>
  </si>
  <si>
    <t>Aug 12, 2009</t>
  </si>
  <si>
    <t>Aug 11, 2009</t>
  </si>
  <si>
    <t>Aug 10, 2009</t>
  </si>
  <si>
    <t>Aug 07, 2009</t>
  </si>
  <si>
    <t>Aug 06, 2009</t>
  </si>
  <si>
    <t>Aug 05, 2009</t>
  </si>
  <si>
    <t>Aug 04, 2009</t>
  </si>
  <si>
    <t>Aug 03, 2009</t>
  </si>
  <si>
    <t>Jul 31, 2009</t>
  </si>
  <si>
    <t>Jul 30, 2009</t>
  </si>
  <si>
    <t>Jul 29, 2009</t>
  </si>
  <si>
    <t>Jul 28, 2009</t>
  </si>
  <si>
    <t>Jul 27, 2009</t>
  </si>
  <si>
    <t>Jul 24, 2009</t>
  </si>
  <si>
    <t>Jul 23, 2009</t>
  </si>
  <si>
    <t>Jul 22, 2009</t>
  </si>
  <si>
    <t>Jul 21, 2009</t>
  </si>
  <si>
    <t>Jul 20, 2009</t>
  </si>
  <si>
    <t>Jul 17, 2009</t>
  </si>
  <si>
    <t>Jul 16, 2009</t>
  </si>
  <si>
    <t>Jul 15, 2009</t>
  </si>
  <si>
    <t>Jul 14, 2009</t>
  </si>
  <si>
    <t>Jul 13, 2009</t>
  </si>
  <si>
    <t>Jul 10, 2009</t>
  </si>
  <si>
    <t>Jul 09, 2009</t>
  </si>
  <si>
    <t>Jul 08, 2009</t>
  </si>
  <si>
    <t>Jul 07, 2009</t>
  </si>
  <si>
    <t>Jul 06, 2009</t>
  </si>
  <si>
    <t>Jul 03, 2009</t>
  </si>
  <si>
    <t>Jul 02, 2009</t>
  </si>
  <si>
    <t>Jul 01, 2009</t>
  </si>
  <si>
    <t>Jun 30, 2009</t>
  </si>
  <si>
    <t>Jun 29, 2009</t>
  </si>
  <si>
    <t>Jun 26, 2009</t>
  </si>
  <si>
    <t>Jun 25, 2009</t>
  </si>
  <si>
    <t>Jun 24, 2009</t>
  </si>
  <si>
    <t>Jun 23, 2009</t>
  </si>
  <si>
    <t>Jun 22, 2009</t>
  </si>
  <si>
    <t>Jun 19, 2009</t>
  </si>
  <si>
    <t>Jun 18, 2009</t>
  </si>
  <si>
    <t>Jun 17, 2009</t>
  </si>
  <si>
    <t>Jun 16, 2009</t>
  </si>
  <si>
    <t>Jun 15, 2009</t>
  </si>
  <si>
    <t>Jun 12, 2009</t>
  </si>
  <si>
    <t>Jun 11, 2009</t>
  </si>
  <si>
    <t>Jun 10, 2009</t>
  </si>
  <si>
    <t>Jun 09, 2009</t>
  </si>
  <si>
    <t>Jun 08, 2009</t>
  </si>
  <si>
    <t>Jun 05, 2009</t>
  </si>
  <si>
    <t>Jun 04, 2009</t>
  </si>
  <si>
    <t>Jun 03, 2009</t>
  </si>
  <si>
    <t>Jun 02, 2009</t>
  </si>
  <si>
    <t>Jun 01, 2009</t>
  </si>
  <si>
    <t>May 29, 2009</t>
  </si>
  <si>
    <t>May 28, 2009</t>
  </si>
  <si>
    <t>May 27, 2009</t>
  </si>
  <si>
    <t>May 26, 2009</t>
  </si>
  <si>
    <t>May 25, 2009</t>
  </si>
  <si>
    <t>May 22, 2009</t>
  </si>
  <si>
    <t>May 21, 2009</t>
  </si>
  <si>
    <t>May 20, 2009</t>
  </si>
  <si>
    <t>May 19, 2009</t>
  </si>
  <si>
    <t>May 18, 2009</t>
  </si>
  <si>
    <t>May 15, 2009</t>
  </si>
  <si>
    <t>May 14, 2009</t>
  </si>
  <si>
    <t>May 13, 2009</t>
  </si>
  <si>
    <t>May 12, 2009</t>
  </si>
  <si>
    <t>May 11, 2009</t>
  </si>
  <si>
    <t>May 08, 2009</t>
  </si>
  <si>
    <t>May 07, 2009</t>
  </si>
  <si>
    <t>May 06, 2009</t>
  </si>
  <si>
    <t>May 05, 2009</t>
  </si>
  <si>
    <t>May 04, 2009</t>
  </si>
  <si>
    <t>May 01, 2009</t>
  </si>
  <si>
    <t>Apr 30, 2009</t>
  </si>
  <si>
    <t>Apr 29, 2009</t>
  </si>
  <si>
    <t>Apr 28, 2009</t>
  </si>
  <si>
    <t>Apr 27, 2009</t>
  </si>
  <si>
    <t>Apr 24, 2009</t>
  </si>
  <si>
    <t>Apr 23, 2009</t>
  </si>
  <si>
    <t>Apr 22, 2009</t>
  </si>
  <si>
    <t>Apr 21, 2009</t>
  </si>
  <si>
    <t>Apr 20, 2009</t>
  </si>
  <si>
    <t>Apr 17, 2009</t>
  </si>
  <si>
    <t>Apr 16, 2009</t>
  </si>
  <si>
    <t>Apr 15, 2009</t>
  </si>
  <si>
    <t>Apr 14, 2009</t>
  </si>
  <si>
    <t>Apr 13, 2009</t>
  </si>
  <si>
    <t>Apr 10, 2009</t>
  </si>
  <si>
    <t>Apr 09, 2009</t>
  </si>
  <si>
    <t>Apr 08, 2009</t>
  </si>
  <si>
    <t>Apr 07, 2009</t>
  </si>
  <si>
    <t>Apr 06, 2009</t>
  </si>
  <si>
    <t>Apr 03, 2009</t>
  </si>
  <si>
    <t>Apr 02, 2009</t>
  </si>
  <si>
    <t>Apr 01, 2009</t>
  </si>
  <si>
    <t>Mar 31, 2009</t>
  </si>
  <si>
    <t>Mar 30, 2009</t>
  </si>
  <si>
    <t>Mar 27, 2009</t>
  </si>
  <si>
    <t>Mar 26, 2009</t>
  </si>
  <si>
    <t>Mar 25, 2009</t>
  </si>
  <si>
    <t>Mar 24, 2009</t>
  </si>
  <si>
    <t>Mar 23, 2009</t>
  </si>
  <si>
    <t>Mar 20, 2009</t>
  </si>
  <si>
    <t>Mar 19, 2009</t>
  </si>
  <si>
    <t>Mar 18, 2009</t>
  </si>
  <si>
    <t>Mar 17, 2009</t>
  </si>
  <si>
    <t>Mar 16, 2009</t>
  </si>
  <si>
    <t>Mar 13, 2009</t>
  </si>
  <si>
    <t>Mar 12, 2009</t>
  </si>
  <si>
    <t>Mar 11, 2009</t>
  </si>
  <si>
    <t>Mar 10, 2009</t>
  </si>
  <si>
    <t>Mar 09, 2009</t>
  </si>
  <si>
    <t>Mar 06, 2009</t>
  </si>
  <si>
    <t>Mar 05, 2009</t>
  </si>
  <si>
    <t>Mar 04, 2009</t>
  </si>
  <si>
    <t>Mar 03, 2009</t>
  </si>
  <si>
    <t>Mar 02, 2009</t>
  </si>
  <si>
    <t>Feb 27, 2009</t>
  </si>
  <si>
    <t>Feb 26, 2009</t>
  </si>
  <si>
    <t>Feb 25, 2009</t>
  </si>
  <si>
    <t>Feb 24, 2009</t>
  </si>
  <si>
    <t>Feb 23, 2009</t>
  </si>
  <si>
    <t>Feb 20, 2009</t>
  </si>
  <si>
    <t>Feb 19, 2009</t>
  </si>
  <si>
    <t>Feb 18, 2009</t>
  </si>
  <si>
    <t>Feb 17, 2009</t>
  </si>
  <si>
    <t>Feb 16, 2009</t>
  </si>
  <si>
    <t>Feb 13, 2009</t>
  </si>
  <si>
    <t>Feb 12, 2009</t>
  </si>
  <si>
    <t>Feb 11, 2009</t>
  </si>
  <si>
    <t>Feb 10, 2009</t>
  </si>
  <si>
    <t>Feb 09, 2009</t>
  </si>
  <si>
    <t>Feb 06, 2009</t>
  </si>
  <si>
    <t>Feb 05, 2009</t>
  </si>
  <si>
    <t>Feb 04, 2009</t>
  </si>
  <si>
    <t>Feb 03, 2009</t>
  </si>
  <si>
    <t>Feb 02, 2009</t>
  </si>
  <si>
    <t>Jan 30, 2009</t>
  </si>
  <si>
    <t>Jan 29, 2009</t>
  </si>
  <si>
    <t>Jan 28, 2009</t>
  </si>
  <si>
    <t>Jan 27, 2009</t>
  </si>
  <si>
    <t>Jan 26, 2009</t>
  </si>
  <si>
    <t>Jan 23, 2009</t>
  </si>
  <si>
    <t>Jan 22, 2009</t>
  </si>
  <si>
    <t>Jan 21, 2009</t>
  </si>
  <si>
    <t>Jan 20, 2009</t>
  </si>
  <si>
    <t>Jan 19, 2009</t>
  </si>
  <si>
    <t>Jan 16, 2009</t>
  </si>
  <si>
    <t>Jan 15, 2009</t>
  </si>
  <si>
    <t>Jan 14, 2009</t>
  </si>
  <si>
    <t>Jan 13, 2009</t>
  </si>
  <si>
    <t>Jan 12, 2009</t>
  </si>
  <si>
    <t>Jan 09, 2009</t>
  </si>
  <si>
    <t>Jan 08, 2009</t>
  </si>
  <si>
    <t>Jan 07, 2009</t>
  </si>
  <si>
    <t>Jan 06, 2009</t>
  </si>
  <si>
    <t>Jan 05, 2009</t>
  </si>
  <si>
    <t>Jan 02, 2009</t>
  </si>
  <si>
    <t>Jan 01, 2009</t>
  </si>
  <si>
    <t>Dec 31, 2008</t>
  </si>
  <si>
    <t>Dec 30, 2008</t>
  </si>
  <si>
    <t>Dec 29, 2008</t>
  </si>
  <si>
    <t>Dec 26, 2008</t>
  </si>
  <si>
    <t>Dec 25, 2008</t>
  </si>
  <si>
    <t>Dec 24, 2008</t>
  </si>
  <si>
    <t>Dec 23, 2008</t>
  </si>
  <si>
    <t>Dec 22, 2008</t>
  </si>
  <si>
    <t>Dec 19, 2008</t>
  </si>
  <si>
    <t>Dec 18, 2008</t>
  </si>
  <si>
    <t>Dec 17, 2008</t>
  </si>
  <si>
    <t>Dec 16, 2008</t>
  </si>
  <si>
    <t>Dec 15, 2008</t>
  </si>
  <si>
    <t>Dec 12, 2008</t>
  </si>
  <si>
    <t>Dec 11, 2008</t>
  </si>
  <si>
    <t>Dec 10, 2008</t>
  </si>
  <si>
    <t>Dec 09, 2008</t>
  </si>
  <si>
    <t>Dec 08, 2008</t>
  </si>
  <si>
    <t>Dec 05, 2008</t>
  </si>
  <si>
    <t>Dec 04, 2008</t>
  </si>
  <si>
    <t>Dec 03, 2008</t>
  </si>
  <si>
    <t>Dec 02, 2008</t>
  </si>
  <si>
    <t>Dec 01, 2008</t>
  </si>
  <si>
    <t>Nov 28, 2008</t>
  </si>
  <si>
    <t>Nov 27, 2008</t>
  </si>
  <si>
    <t>Nov 26, 2008</t>
  </si>
  <si>
    <t>Nov 25, 2008</t>
  </si>
  <si>
    <t>Nov 24, 2008</t>
  </si>
  <si>
    <t>Nov 21, 2008</t>
  </si>
  <si>
    <t>Nov 20, 2008</t>
  </si>
  <si>
    <t>Nov 19, 2008</t>
  </si>
  <si>
    <t>Nov 18, 2008</t>
  </si>
  <si>
    <t>Nov 17, 2008</t>
  </si>
  <si>
    <t>Nov 14, 2008</t>
  </si>
  <si>
    <t>Nov 13, 2008</t>
  </si>
  <si>
    <t>Nov 12, 2008</t>
  </si>
  <si>
    <t>Nov 11, 2008</t>
  </si>
  <si>
    <t>Nov 10, 2008</t>
  </si>
  <si>
    <t>Nov 07, 2008</t>
  </si>
  <si>
    <t>Nov 06, 2008</t>
  </si>
  <si>
    <t>Nov 05, 2008</t>
  </si>
  <si>
    <t>Nov 04, 2008</t>
  </si>
  <si>
    <t>Nov 03, 2008</t>
  </si>
  <si>
    <t>Oct 31, 2008</t>
  </si>
  <si>
    <t>Oct 30, 2008</t>
  </si>
  <si>
    <t>Oct 29, 2008</t>
  </si>
  <si>
    <t>Oct 28, 2008</t>
  </si>
  <si>
    <t>Oct 27, 2008</t>
  </si>
  <si>
    <t>Oct 24, 2008</t>
  </si>
  <si>
    <t>Oct 23, 2008</t>
  </si>
  <si>
    <t>Oct 22, 2008</t>
  </si>
  <si>
    <t>Oct 21, 2008</t>
  </si>
  <si>
    <t>Oct 20, 2008</t>
  </si>
  <si>
    <t>Oct 17, 2008</t>
  </si>
  <si>
    <t>Oct 16, 2008</t>
  </si>
  <si>
    <t>Oct 15, 2008</t>
  </si>
  <si>
    <t>Oct 14, 2008</t>
  </si>
  <si>
    <t>Oct 13, 2008</t>
  </si>
  <si>
    <t>Oct 10, 2008</t>
  </si>
  <si>
    <t>Oct 09, 2008</t>
  </si>
  <si>
    <t>Oct 08, 2008</t>
  </si>
  <si>
    <t>Oct 07, 2008</t>
  </si>
  <si>
    <t>Oct 06, 2008</t>
  </si>
  <si>
    <t>Oct 03, 2008</t>
  </si>
  <si>
    <t>Oct 02, 2008</t>
  </si>
  <si>
    <t>Oct 01, 2008</t>
  </si>
  <si>
    <t>Sep 30, 2008</t>
  </si>
  <si>
    <t>Sep 29, 2008</t>
  </si>
  <si>
    <t>Sep 26, 2008</t>
  </si>
  <si>
    <t>Sep 25, 2008</t>
  </si>
  <si>
    <t>Sep 24, 2008</t>
  </si>
  <si>
    <t>Sep 23, 2008</t>
  </si>
  <si>
    <t>Sep 22, 2008</t>
  </si>
  <si>
    <t>Sep 19, 2008</t>
  </si>
  <si>
    <t>Sep 18, 2008</t>
  </si>
  <si>
    <t>Sep 17, 2008</t>
  </si>
  <si>
    <t>Sep 16, 2008</t>
  </si>
  <si>
    <t>Sep 15, 2008</t>
  </si>
  <si>
    <t>Sep 12, 2008</t>
  </si>
  <si>
    <t>Sep 11, 2008</t>
  </si>
  <si>
    <t>Sep 10, 2008</t>
  </si>
  <si>
    <t>Sep 09, 2008</t>
  </si>
  <si>
    <t>Sep 08, 2008</t>
  </si>
  <si>
    <t>Sep 05, 2008</t>
  </si>
  <si>
    <t>Sep 04, 2008</t>
  </si>
  <si>
    <t>Sep 03, 2008</t>
  </si>
  <si>
    <t>Sep 02, 2008</t>
  </si>
  <si>
    <t>Sep 01, 2008</t>
  </si>
  <si>
    <t>Aug 29, 2008</t>
  </si>
  <si>
    <t>Aug 28, 2008</t>
  </si>
  <si>
    <t>Aug 27, 2008</t>
  </si>
  <si>
    <t>Aug 26, 2008</t>
  </si>
  <si>
    <t>Aug 25, 2008</t>
  </si>
  <si>
    <t>Aug 22, 2008</t>
  </si>
  <si>
    <t>Aug 21, 2008</t>
  </si>
  <si>
    <t>Aug 20, 2008</t>
  </si>
  <si>
    <t>Aug 19, 2008</t>
  </si>
  <si>
    <t>Aug 18, 2008</t>
  </si>
  <si>
    <t>Aug 15, 2008</t>
  </si>
  <si>
    <t>Aug 14, 2008</t>
  </si>
  <si>
    <t>Aug 13, 2008</t>
  </si>
  <si>
    <t>Aug 12, 2008</t>
  </si>
  <si>
    <t>Aug 11, 2008</t>
  </si>
  <si>
    <t>Aug 08, 2008</t>
  </si>
  <si>
    <t>Aug 07, 2008</t>
  </si>
  <si>
    <t>Aug 06, 2008</t>
  </si>
  <si>
    <t>Aug 05, 2008</t>
  </si>
  <si>
    <t>Aug 04, 2008</t>
  </si>
  <si>
    <t>Aug 01, 2008</t>
  </si>
  <si>
    <t>Jul 31, 2008</t>
  </si>
  <si>
    <t>Jul 30, 2008</t>
  </si>
  <si>
    <t>Jul 29, 2008</t>
  </si>
  <si>
    <t>Jul 28, 2008</t>
  </si>
  <si>
    <t>Jul 25, 2008</t>
  </si>
  <si>
    <t>Jul 24, 2008</t>
  </si>
  <si>
    <t>Jul 23, 2008</t>
  </si>
  <si>
    <t>Jul 22, 2008</t>
  </si>
  <si>
    <t>Jul 21, 2008</t>
  </si>
  <si>
    <t>Jul 18, 2008</t>
  </si>
  <si>
    <t>Jul 17, 2008</t>
  </si>
  <si>
    <t>Jul 16, 2008</t>
  </si>
  <si>
    <t>Jul 15, 2008</t>
  </si>
  <si>
    <t>Jul 14, 2008</t>
  </si>
  <si>
    <t>Jul 11, 2008</t>
  </si>
  <si>
    <t>Jul 10, 2008</t>
  </si>
  <si>
    <t>Jul 09, 2008</t>
  </si>
  <si>
    <t>Jul 08, 2008</t>
  </si>
  <si>
    <t>Jul 07, 2008</t>
  </si>
  <si>
    <t>Jul 04, 2008</t>
  </si>
  <si>
    <t>Jul 03, 2008</t>
  </si>
  <si>
    <t>Jul 02, 2008</t>
  </si>
  <si>
    <t>Jul 01, 2008</t>
  </si>
  <si>
    <t>Jun 30, 2008</t>
  </si>
  <si>
    <t>Jun 27, 2008</t>
  </si>
  <si>
    <t>Jun 26, 2008</t>
  </si>
  <si>
    <t>Jun 25, 2008</t>
  </si>
  <si>
    <t>Jun 24, 2008</t>
  </si>
  <si>
    <t>Jun 23, 2008</t>
  </si>
  <si>
    <t>Jun 20, 2008</t>
  </si>
  <si>
    <t>Jun 19, 2008</t>
  </si>
  <si>
    <t>Jun 18, 2008</t>
  </si>
  <si>
    <t>Jun 17, 2008</t>
  </si>
  <si>
    <t>Jun 16, 2008</t>
  </si>
  <si>
    <t>Jun 13, 2008</t>
  </si>
  <si>
    <t>Jun 12, 2008</t>
  </si>
  <si>
    <t>Jun 11, 2008</t>
  </si>
  <si>
    <t>Jun 10, 2008</t>
  </si>
  <si>
    <t>Jun 09, 2008</t>
  </si>
  <si>
    <t>Jun 06, 2008</t>
  </si>
  <si>
    <t>Jun 05, 2008</t>
  </si>
  <si>
    <t>Jun 04, 2008</t>
  </si>
  <si>
    <t>Jun 03, 2008</t>
  </si>
  <si>
    <t>Jun 02, 2008</t>
  </si>
  <si>
    <t>May 30, 2008</t>
  </si>
  <si>
    <t>May 29, 2008</t>
  </si>
  <si>
    <t>May 28, 2008</t>
  </si>
  <si>
    <t>May 27, 2008</t>
  </si>
  <si>
    <t>May 26, 2008</t>
  </si>
  <si>
    <t>May 23, 2008</t>
  </si>
  <si>
    <t>May 22, 2008</t>
  </si>
  <si>
    <t>May 21, 2008</t>
  </si>
  <si>
    <t>May 20, 2008</t>
  </si>
  <si>
    <t>May 19, 2008</t>
  </si>
  <si>
    <t>May 16, 2008</t>
  </si>
  <si>
    <t>May 15, 2008</t>
  </si>
  <si>
    <t>May 14, 2008</t>
  </si>
  <si>
    <t>May 13, 2008</t>
  </si>
  <si>
    <t>May 12, 2008</t>
  </si>
  <si>
    <t>May 09, 2008</t>
  </si>
  <si>
    <t>May 08, 2008</t>
  </si>
  <si>
    <t>May 07, 2008</t>
  </si>
  <si>
    <t>May 06, 2008</t>
  </si>
  <si>
    <t>May 05, 2008</t>
  </si>
  <si>
    <t>May 02, 2008</t>
  </si>
  <si>
    <t>May 01, 2008</t>
  </si>
  <si>
    <t>Apr 30, 2008</t>
  </si>
  <si>
    <t>Apr 29, 2008</t>
  </si>
  <si>
    <t>Apr 28, 2008</t>
  </si>
  <si>
    <t>Apr 25, 2008</t>
  </si>
  <si>
    <t>Apr 24, 2008</t>
  </si>
  <si>
    <t>Apr 23, 2008</t>
  </si>
  <si>
    <t>Apr 22, 2008</t>
  </si>
  <si>
    <t>Apr 21, 2008</t>
  </si>
  <si>
    <t>Apr 18, 2008</t>
  </si>
  <si>
    <t>Apr 17, 2008</t>
  </si>
  <si>
    <t>Apr 16, 2008</t>
  </si>
  <si>
    <t>Apr 15, 2008</t>
  </si>
  <si>
    <t>Apr 14, 2008</t>
  </si>
  <si>
    <t>Apr 11, 2008</t>
  </si>
  <si>
    <t>Apr 10, 2008</t>
  </si>
  <si>
    <t>Apr 09, 2008</t>
  </si>
  <si>
    <t>Apr 08, 2008</t>
  </si>
  <si>
    <t>Apr 07, 2008</t>
  </si>
  <si>
    <t>Apr 04, 2008</t>
  </si>
  <si>
    <t>Apr 03, 2008</t>
  </si>
  <si>
    <t>Apr 02, 2008</t>
  </si>
  <si>
    <t>Apr 01, 2008</t>
  </si>
  <si>
    <t>Mar 31, 2008</t>
  </si>
  <si>
    <t>Mar 28, 2008</t>
  </si>
  <si>
    <t>Mar 27, 2008</t>
  </si>
  <si>
    <t>Mar 26, 2008</t>
  </si>
  <si>
    <t>Mar 25, 2008</t>
  </si>
  <si>
    <t>Mar 24, 2008</t>
  </si>
  <si>
    <t>Mar 21, 2008</t>
  </si>
  <si>
    <t>Mar 20, 2008</t>
  </si>
  <si>
    <t>Mar 19, 2008</t>
  </si>
  <si>
    <t>Mar 18, 2008</t>
  </si>
  <si>
    <t>Mar 17, 2008</t>
  </si>
  <si>
    <t>Mar 14, 2008</t>
  </si>
  <si>
    <t>Mar 13, 2008</t>
  </si>
  <si>
    <t>Mar 12, 2008</t>
  </si>
  <si>
    <t>Mar 11, 2008</t>
  </si>
  <si>
    <t>Mar 10, 2008</t>
  </si>
  <si>
    <t>Mar 07, 2008</t>
  </si>
  <si>
    <t>Mar 06, 2008</t>
  </si>
  <si>
    <t>Mar 05, 2008</t>
  </si>
  <si>
    <t>Mar 04, 2008</t>
  </si>
  <si>
    <t>Mar 03, 2008</t>
  </si>
  <si>
    <t>Feb 29, 2008</t>
  </si>
  <si>
    <t>Feb 28, 2008</t>
  </si>
  <si>
    <t>Feb 27, 2008</t>
  </si>
  <si>
    <t>Feb 26, 2008</t>
  </si>
  <si>
    <t>Feb 25, 2008</t>
  </si>
  <si>
    <t>Feb 22, 2008</t>
  </si>
  <si>
    <t>Feb 21, 2008</t>
  </si>
  <si>
    <t>Feb 20, 2008</t>
  </si>
  <si>
    <t>Feb 19, 2008</t>
  </si>
  <si>
    <t>Feb 18, 2008</t>
  </si>
  <si>
    <t>Feb 15, 2008</t>
  </si>
  <si>
    <t>Feb 14, 2008</t>
  </si>
  <si>
    <t>Feb 13, 2008</t>
  </si>
  <si>
    <t>Feb 12, 2008</t>
  </si>
  <si>
    <t>Feb 11, 2008</t>
  </si>
  <si>
    <t>Feb 08, 2008</t>
  </si>
  <si>
    <t>Feb 07, 2008</t>
  </si>
  <si>
    <t>Feb 06, 2008</t>
  </si>
  <si>
    <t>Feb 05, 2008</t>
  </si>
  <si>
    <t>Feb 04, 2008</t>
  </si>
  <si>
    <t>Feb 01, 2008</t>
  </si>
  <si>
    <t>Jan 31, 2008</t>
  </si>
  <si>
    <t>Jan 30, 2008</t>
  </si>
  <si>
    <t>Jan 29, 2008</t>
  </si>
  <si>
    <t>Jan 28, 2008</t>
  </si>
  <si>
    <t>Jan 25, 2008</t>
  </si>
  <si>
    <t>Jan 24, 2008</t>
  </si>
  <si>
    <t>Jan 23, 2008</t>
  </si>
  <si>
    <t>Jan 22, 2008</t>
  </si>
  <si>
    <t>Jan 21, 2008</t>
  </si>
  <si>
    <t>Jan 18, 2008</t>
  </si>
  <si>
    <t>Jan 17, 2008</t>
  </si>
  <si>
    <t>Jan 16, 2008</t>
  </si>
  <si>
    <t>Jan 15, 2008</t>
  </si>
  <si>
    <t>Jan 14, 2008</t>
  </si>
  <si>
    <t>Jan 11, 2008</t>
  </si>
  <si>
    <t>Jan 10, 2008</t>
  </si>
  <si>
    <t>Jan 09, 2008</t>
  </si>
  <si>
    <t>Jan 08, 2008</t>
  </si>
  <si>
    <t>Jan 07, 2008</t>
  </si>
  <si>
    <t>Jan 04, 2008</t>
  </si>
  <si>
    <t>Jan 03, 2008</t>
  </si>
  <si>
    <t>Jan 02, 2008</t>
  </si>
  <si>
    <t>Jan 01, 2008</t>
  </si>
  <si>
    <t>Dec 31, 2007</t>
  </si>
  <si>
    <t>Dec 28, 2007</t>
  </si>
  <si>
    <t>Dec 27, 2007</t>
  </si>
  <si>
    <t>Dec 26, 2007</t>
  </si>
  <si>
    <t>Dec 25, 2007</t>
  </si>
  <si>
    <t>Dec 24, 2007</t>
  </si>
  <si>
    <t>Dec 21, 2007</t>
  </si>
  <si>
    <t>Dec 20, 2007</t>
  </si>
  <si>
    <t>Dec 19, 2007</t>
  </si>
  <si>
    <t>Dec 18, 2007</t>
  </si>
  <si>
    <t>Dec 17, 2007</t>
  </si>
  <si>
    <t>Dec 14, 2007</t>
  </si>
  <si>
    <t>Dec 13, 2007</t>
  </si>
  <si>
    <t>Dec 12, 2007</t>
  </si>
  <si>
    <t>Dec 11, 2007</t>
  </si>
  <si>
    <t>Dec 10, 2007</t>
  </si>
  <si>
    <t>Dec 07, 2007</t>
  </si>
  <si>
    <t>Dec 06, 2007</t>
  </si>
  <si>
    <t>Dec 05, 2007</t>
  </si>
  <si>
    <t>Dec 04, 2007</t>
  </si>
  <si>
    <t>Dec 03, 2007</t>
  </si>
  <si>
    <t>Nov 30, 2007</t>
  </si>
  <si>
    <t>Nov 29, 2007</t>
  </si>
  <si>
    <t>Nov 28, 2007</t>
  </si>
  <si>
    <t>Nov 27, 2007</t>
  </si>
  <si>
    <t>Nov 26, 2007</t>
  </si>
  <si>
    <t>Nov 23, 2007</t>
  </si>
  <si>
    <t>Nov 22, 2007</t>
  </si>
  <si>
    <t>Nov 21, 2007</t>
  </si>
  <si>
    <t>Nov 20, 2007</t>
  </si>
  <si>
    <t>Nov 19, 2007</t>
  </si>
  <si>
    <t>Nov 16, 2007</t>
  </si>
  <si>
    <t>Nov 15, 2007</t>
  </si>
  <si>
    <t>Nov 14, 2007</t>
  </si>
  <si>
    <t>Nov 13, 2007</t>
  </si>
  <si>
    <t>Nov 12, 2007</t>
  </si>
  <si>
    <t>Nov 09, 2007</t>
  </si>
  <si>
    <t>Nov 08, 2007</t>
  </si>
  <si>
    <t>Nov 07, 2007</t>
  </si>
  <si>
    <t>Nov 06, 2007</t>
  </si>
  <si>
    <t>Nov 05, 2007</t>
  </si>
  <si>
    <t>Nov 02, 2007</t>
  </si>
  <si>
    <t>Nov 01, 2007</t>
  </si>
  <si>
    <t>Oct 31, 2007</t>
  </si>
  <si>
    <t>Oct 30, 2007</t>
  </si>
  <si>
    <t>Oct 29, 2007</t>
  </si>
  <si>
    <t>Oct 26, 2007</t>
  </si>
  <si>
    <t>Oct 25, 2007</t>
  </si>
  <si>
    <t>Oct 24, 2007</t>
  </si>
  <si>
    <t>Oct 23, 2007</t>
  </si>
  <si>
    <t>Oct 22, 2007</t>
  </si>
  <si>
    <t>Oct 19, 2007</t>
  </si>
  <si>
    <t>Oct 18, 2007</t>
  </si>
  <si>
    <t>Oct 17, 2007</t>
  </si>
  <si>
    <t>Oct 16, 2007</t>
  </si>
  <si>
    <t>Oct 15, 2007</t>
  </si>
  <si>
    <t>Oct 12, 2007</t>
  </si>
  <si>
    <t>Oct 11, 2007</t>
  </si>
  <si>
    <t>Oct 10, 2007</t>
  </si>
  <si>
    <t>Oct 09, 2007</t>
  </si>
  <si>
    <t>Oct 08, 2007</t>
  </si>
  <si>
    <t>Oct 05, 2007</t>
  </si>
  <si>
    <t>Oct 04, 2007</t>
  </si>
  <si>
    <t>Oct 03, 2007</t>
  </si>
  <si>
    <t>Oct 02, 2007</t>
  </si>
  <si>
    <t>Oct 01, 2007</t>
  </si>
  <si>
    <t>Sep 28, 2007</t>
  </si>
  <si>
    <t>Sep 27, 2007</t>
  </si>
  <si>
    <t>Sep 26, 2007</t>
  </si>
  <si>
    <t>Sep 25, 2007</t>
  </si>
  <si>
    <t>Sep 24, 2007</t>
  </si>
  <si>
    <t>Sep 21, 2007</t>
  </si>
  <si>
    <t>Sep 20, 2007</t>
  </si>
  <si>
    <t>Sep 19, 2007</t>
  </si>
  <si>
    <t>Sep 18, 2007</t>
  </si>
  <si>
    <t>Sep 17, 2007</t>
  </si>
  <si>
    <t>Sep 14, 2007</t>
  </si>
  <si>
    <t>Sep 13, 2007</t>
  </si>
  <si>
    <t>Sep 12, 2007</t>
  </si>
  <si>
    <t>Sep 11, 2007</t>
  </si>
  <si>
    <t>Sep 10, 2007</t>
  </si>
  <si>
    <t>Sep 07, 2007</t>
  </si>
  <si>
    <t>Sep 06, 2007</t>
  </si>
  <si>
    <t>Sep 05, 2007</t>
  </si>
  <si>
    <t>Sep 04, 2007</t>
  </si>
  <si>
    <t>Sep 03, 2007</t>
  </si>
  <si>
    <t>Aug 31, 2007</t>
  </si>
  <si>
    <t>Aug 30, 2007</t>
  </si>
  <si>
    <t>Aug 29, 2007</t>
  </si>
  <si>
    <t>Aug 28, 2007</t>
  </si>
  <si>
    <t>Aug 27, 2007</t>
  </si>
  <si>
    <t>Aug 24, 2007</t>
  </si>
  <si>
    <t>Aug 23, 2007</t>
  </si>
  <si>
    <t>Aug 22, 2007</t>
  </si>
  <si>
    <t>Aug 21, 2007</t>
  </si>
  <si>
    <t>Aug 20, 2007</t>
  </si>
  <si>
    <t>Aug 17, 2007</t>
  </si>
  <si>
    <t>Aug 16, 2007</t>
  </si>
  <si>
    <t>Aug 15, 2007</t>
  </si>
  <si>
    <t>Aug 14, 2007</t>
  </si>
  <si>
    <t>Aug 13, 2007</t>
  </si>
  <si>
    <t>Aug 10, 2007</t>
  </si>
  <si>
    <t>Aug 09, 2007</t>
  </si>
  <si>
    <t>Aug 08, 2007</t>
  </si>
  <si>
    <t>Aug 07, 2007</t>
  </si>
  <si>
    <t>Aug 06, 2007</t>
  </si>
  <si>
    <t>Aug 03, 2007</t>
  </si>
  <si>
    <t>Aug 02, 2007</t>
  </si>
  <si>
    <t>Aug 01, 2007</t>
  </si>
  <si>
    <t>Jul 31, 2007</t>
  </si>
  <si>
    <t>Jul 30, 2007</t>
  </si>
  <si>
    <t>Jul 27, 2007</t>
  </si>
  <si>
    <t>Jul 26, 2007</t>
  </si>
  <si>
    <t>Jul 25, 2007</t>
  </si>
  <si>
    <t>Jul 24, 2007</t>
  </si>
  <si>
    <t>Jul 23, 2007</t>
  </si>
  <si>
    <t>Jul 20, 2007</t>
  </si>
  <si>
    <t>Jul 19, 2007</t>
  </si>
  <si>
    <t>Jul 18, 2007</t>
  </si>
  <si>
    <t>Jul 17, 2007</t>
  </si>
  <si>
    <t>Jul 16, 2007</t>
  </si>
  <si>
    <t>Jul 13, 2007</t>
  </si>
  <si>
    <t>Jul 12, 2007</t>
  </si>
  <si>
    <t>Jul 11, 2007</t>
  </si>
  <si>
    <t>Jul 10, 2007</t>
  </si>
  <si>
    <t>Jul 09, 2007</t>
  </si>
  <si>
    <t>Jul 06, 2007</t>
  </si>
  <si>
    <t>Jul 05, 2007</t>
  </si>
  <si>
    <t>Jul 04, 2007</t>
  </si>
  <si>
    <t>Jul 03, 2007</t>
  </si>
  <si>
    <t>Jul 02, 2007</t>
  </si>
  <si>
    <t>Jun 29, 2007</t>
  </si>
  <si>
    <t>Jun 28, 2007</t>
  </si>
  <si>
    <t>Jun 27, 2007</t>
  </si>
  <si>
    <t>Jun 26, 2007</t>
  </si>
  <si>
    <t>Jun 25, 2007</t>
  </si>
  <si>
    <t>Jun 22, 2007</t>
  </si>
  <si>
    <t>Jun 21, 2007</t>
  </si>
  <si>
    <t>Jun 20, 2007</t>
  </si>
  <si>
    <t>Jun 19, 2007</t>
  </si>
  <si>
    <t>Jun 18, 2007</t>
  </si>
  <si>
    <t>Jun 15, 2007</t>
  </si>
  <si>
    <t>Jun 14, 2007</t>
  </si>
  <si>
    <t>Jun 13, 2007</t>
  </si>
  <si>
    <t>Jun 12, 2007</t>
  </si>
  <si>
    <t>Jun 11, 2007</t>
  </si>
  <si>
    <t>Jun 08, 2007</t>
  </si>
  <si>
    <t>Jun 07, 2007</t>
  </si>
  <si>
    <t>Jun 06, 2007</t>
  </si>
  <si>
    <t>Jun 05, 2007</t>
  </si>
  <si>
    <t>Jun 04, 2007</t>
  </si>
  <si>
    <t>Jun 01, 2007</t>
  </si>
  <si>
    <t>May 31, 2007</t>
  </si>
  <si>
    <t>May 30, 2007</t>
  </si>
  <si>
    <t>May 29, 2007</t>
  </si>
  <si>
    <t>May 28, 2007</t>
  </si>
  <si>
    <t>May 25, 2007</t>
  </si>
  <si>
    <t>May 24, 2007</t>
  </si>
  <si>
    <t>May 23, 2007</t>
  </si>
  <si>
    <t>May 22, 2007</t>
  </si>
  <si>
    <t>May 21, 2007</t>
  </si>
  <si>
    <t>May 18, 2007</t>
  </si>
  <si>
    <t>May 17, 2007</t>
  </si>
  <si>
    <t>May 16, 2007</t>
  </si>
  <si>
    <t>May 15, 2007</t>
  </si>
  <si>
    <t>May 14, 2007</t>
  </si>
  <si>
    <t>May 11, 2007</t>
  </si>
  <si>
    <t>May 10, 2007</t>
  </si>
  <si>
    <t>May 09, 2007</t>
  </si>
  <si>
    <t>May 08, 2007</t>
  </si>
  <si>
    <t>May 07, 2007</t>
  </si>
  <si>
    <t>May 04, 2007</t>
  </si>
  <si>
    <t>May 03, 2007</t>
  </si>
  <si>
    <t>May 02, 2007</t>
  </si>
  <si>
    <t>May 01, 2007</t>
  </si>
  <si>
    <t>Apr 30, 2007</t>
  </si>
  <si>
    <t>Apr 27, 2007</t>
  </si>
  <si>
    <t>Apr 26, 2007</t>
  </si>
  <si>
    <t>Apr 25, 2007</t>
  </si>
  <si>
    <t>Apr 24, 2007</t>
  </si>
  <si>
    <t>Apr 23, 2007</t>
  </si>
  <si>
    <t>Apr 20, 2007</t>
  </si>
  <si>
    <t>Apr 19, 2007</t>
  </si>
  <si>
    <t>Apr 18, 2007</t>
  </si>
  <si>
    <t>Apr 17, 2007</t>
  </si>
  <si>
    <t>Apr 16, 2007</t>
  </si>
  <si>
    <t>Apr 13, 2007</t>
  </si>
  <si>
    <t>Apr 12, 2007</t>
  </si>
  <si>
    <t>Apr 11, 2007</t>
  </si>
  <si>
    <t>Apr 10, 2007</t>
  </si>
  <si>
    <t>Apr 09, 2007</t>
  </si>
  <si>
    <t>Apr 06, 2007</t>
  </si>
  <si>
    <t>Apr 05, 2007</t>
  </si>
  <si>
    <t>Apr 04, 2007</t>
  </si>
  <si>
    <t>Apr 03, 2007</t>
  </si>
  <si>
    <t>Apr 02, 2007</t>
  </si>
  <si>
    <t>Mar 30, 2007</t>
  </si>
  <si>
    <t>Mar 29, 2007</t>
  </si>
  <si>
    <t>Mar 28, 2007</t>
  </si>
  <si>
    <t>Mar 27, 2007</t>
  </si>
  <si>
    <t>Mar 26, 2007</t>
  </si>
  <si>
    <t>Mar 23, 2007</t>
  </si>
  <si>
    <t>Mar 22, 2007</t>
  </si>
  <si>
    <t>Mar 21, 2007</t>
  </si>
  <si>
    <t>Mar 20, 2007</t>
  </si>
  <si>
    <t>Mar 19, 2007</t>
  </si>
  <si>
    <t>Mar 16, 2007</t>
  </si>
  <si>
    <t>Mar 15, 2007</t>
  </si>
  <si>
    <t>Mar 14, 2007</t>
  </si>
  <si>
    <t>Mar 13, 2007</t>
  </si>
  <si>
    <t>Mar 12, 2007</t>
  </si>
  <si>
    <t>Mar 09, 2007</t>
  </si>
  <si>
    <t>Mar 08, 2007</t>
  </si>
  <si>
    <t>Mar 07, 2007</t>
  </si>
  <si>
    <t>Mar 06, 2007</t>
  </si>
  <si>
    <t>Mar 05, 2007</t>
  </si>
  <si>
    <t>Mar 02, 2007</t>
  </si>
  <si>
    <t>Mar 01, 2007</t>
  </si>
  <si>
    <t>Feb 28, 2007</t>
  </si>
  <si>
    <t>Feb 27, 2007</t>
  </si>
  <si>
    <t>Feb 26, 2007</t>
  </si>
  <si>
    <t>Feb 23, 2007</t>
  </si>
  <si>
    <t>Feb 22, 2007</t>
  </si>
  <si>
    <t>Feb 21, 2007</t>
  </si>
  <si>
    <t>Feb 20, 2007</t>
  </si>
  <si>
    <t>Feb 19, 2007</t>
  </si>
  <si>
    <t>Feb 16, 2007</t>
  </si>
  <si>
    <t>Feb 15, 2007</t>
  </si>
  <si>
    <t>Feb 14, 2007</t>
  </si>
  <si>
    <t>Feb 13, 2007</t>
  </si>
  <si>
    <t>Feb 12, 2007</t>
  </si>
  <si>
    <t>Feb 09, 2007</t>
  </si>
  <si>
    <t>Feb 08, 2007</t>
  </si>
  <si>
    <t>Feb 07, 2007</t>
  </si>
  <si>
    <t>Feb 06, 2007</t>
  </si>
  <si>
    <t>Feb 05, 2007</t>
  </si>
  <si>
    <t>Feb 02, 2007</t>
  </si>
  <si>
    <t>Feb 01, 2007</t>
  </si>
  <si>
    <t>Jan 31, 2007</t>
  </si>
  <si>
    <t>Jan 30, 2007</t>
  </si>
  <si>
    <t>Jan 29, 2007</t>
  </si>
  <si>
    <t>Jan 26, 2007</t>
  </si>
  <si>
    <t>Jan 25, 2007</t>
  </si>
  <si>
    <t>Jan 24, 2007</t>
  </si>
  <si>
    <t>Jan 23, 2007</t>
  </si>
  <si>
    <t>Jan 22, 2007</t>
  </si>
  <si>
    <t>Jan 19, 2007</t>
  </si>
  <si>
    <t>Jan 18, 2007</t>
  </si>
  <si>
    <t>Jan 17, 2007</t>
  </si>
  <si>
    <t>Jan 16, 2007</t>
  </si>
  <si>
    <t>Jan 15, 2007</t>
  </si>
  <si>
    <t>Jan 12, 2007</t>
  </si>
  <si>
    <t>Jan 11, 2007</t>
  </si>
  <si>
    <t>Jan 10, 2007</t>
  </si>
  <si>
    <t>Jan 09, 2007</t>
  </si>
  <si>
    <t>Jan 08, 2007</t>
  </si>
  <si>
    <t>Jan 05, 2007</t>
  </si>
  <si>
    <t>Jan 04, 2007</t>
  </si>
  <si>
    <t>Jan 03, 2007</t>
  </si>
  <si>
    <t>Jan 02, 2007</t>
  </si>
  <si>
    <t>Jan 01, 2007</t>
  </si>
  <si>
    <t>Dec 29, 2006</t>
  </si>
  <si>
    <t>Dec 28, 2006</t>
  </si>
  <si>
    <t>Dec 27, 2006</t>
  </si>
  <si>
    <t>Dec 26, 2006</t>
  </si>
  <si>
    <t>Dec 25, 2006</t>
  </si>
  <si>
    <t>Dec 22, 2006</t>
  </si>
  <si>
    <t>Dec 21, 2006</t>
  </si>
  <si>
    <t>Dec 20, 2006</t>
  </si>
  <si>
    <t>Dec 19, 2006</t>
  </si>
  <si>
    <t>Dec 18, 2006</t>
  </si>
  <si>
    <t>Dec 15, 2006</t>
  </si>
  <si>
    <t>Dec 14, 2006</t>
  </si>
  <si>
    <t>Dec 13, 2006</t>
  </si>
  <si>
    <t>Dec 12, 2006</t>
  </si>
  <si>
    <t>Dec 11, 2006</t>
  </si>
  <si>
    <t>Dec 08, 2006</t>
  </si>
  <si>
    <t>Dec 07, 2006</t>
  </si>
  <si>
    <t>Dec 06, 2006</t>
  </si>
  <si>
    <t>Dec 05, 2006</t>
  </si>
  <si>
    <t>Dec 04, 2006</t>
  </si>
  <si>
    <t>Dec 01, 2006</t>
  </si>
  <si>
    <t>Nov 30, 2006</t>
  </si>
  <si>
    <t>Nov 29, 2006</t>
  </si>
  <si>
    <t>Nov 28, 2006</t>
  </si>
  <si>
    <t>Nov 27, 2006</t>
  </si>
  <si>
    <t>Nov 24, 2006</t>
  </si>
  <si>
    <t>Nov 23, 2006</t>
  </si>
  <si>
    <t>Nov 22, 2006</t>
  </si>
  <si>
    <t>Nov 21, 2006</t>
  </si>
  <si>
    <t>Nov 20, 2006</t>
  </si>
  <si>
    <t>Nov 17, 2006</t>
  </si>
  <si>
    <t>Nov 16, 2006</t>
  </si>
  <si>
    <t>Nov 15, 2006</t>
  </si>
  <si>
    <t>Nov 14, 2006</t>
  </si>
  <si>
    <t>Nov 13, 2006</t>
  </si>
  <si>
    <t>Nov 10, 2006</t>
  </si>
  <si>
    <t>Nov 09, 2006</t>
  </si>
  <si>
    <t>Nov 08, 2006</t>
  </si>
  <si>
    <t>Nov 07, 2006</t>
  </si>
  <si>
    <t>Nov 06, 2006</t>
  </si>
  <si>
    <t>Nov 03, 2006</t>
  </si>
  <si>
    <t>Nov 02, 2006</t>
  </si>
  <si>
    <t>Nov 01, 2006</t>
  </si>
  <si>
    <t>Oct 31, 2006</t>
  </si>
  <si>
    <t>Oct 30, 2006</t>
  </si>
  <si>
    <t>Oct 27, 2006</t>
  </si>
  <si>
    <t>Oct 26, 2006</t>
  </si>
  <si>
    <t>Oct 25, 2006</t>
  </si>
  <si>
    <t>Oct 24, 2006</t>
  </si>
  <si>
    <t>Oct 23, 2006</t>
  </si>
  <si>
    <t>Oct 20, 2006</t>
  </si>
  <si>
    <t>Oct 19, 2006</t>
  </si>
  <si>
    <t>Oct 18, 2006</t>
  </si>
  <si>
    <t>Oct 17, 2006</t>
  </si>
  <si>
    <t>Oct 16, 2006</t>
  </si>
  <si>
    <t>Oct 13, 2006</t>
  </si>
  <si>
    <t>Oct 12, 2006</t>
  </si>
  <si>
    <t>Oct 11, 2006</t>
  </si>
  <si>
    <t>Oct 10, 2006</t>
  </si>
  <si>
    <t>Oct 09, 2006</t>
  </si>
  <si>
    <t>Oct 06, 2006</t>
  </si>
  <si>
    <t>Oct 05, 2006</t>
  </si>
  <si>
    <t>Oct 04, 2006</t>
  </si>
  <si>
    <t>Oct 03, 2006</t>
  </si>
  <si>
    <t>Oct 02, 2006</t>
  </si>
  <si>
    <t>Sep 29, 2006</t>
  </si>
  <si>
    <t>Sep 28, 2006</t>
  </si>
  <si>
    <t>Sep 27, 2006</t>
  </si>
  <si>
    <t>Sep 26, 2006</t>
  </si>
  <si>
    <t>Sep 25, 2006</t>
  </si>
  <si>
    <t>Sep 22, 2006</t>
  </si>
  <si>
    <t>Sep 21, 2006</t>
  </si>
  <si>
    <t>Sep 20, 2006</t>
  </si>
  <si>
    <t>Sep 19, 2006</t>
  </si>
  <si>
    <t>Sep 18, 2006</t>
  </si>
  <si>
    <t>Sep 15, 2006</t>
  </si>
  <si>
    <t>Sep 14, 2006</t>
  </si>
  <si>
    <t>Sep 13, 2006</t>
  </si>
  <si>
    <t>Sep 12, 2006</t>
  </si>
  <si>
    <t>Sep 11, 2006</t>
  </si>
  <si>
    <t>Sep 08, 2006</t>
  </si>
  <si>
    <t>Sep 07, 2006</t>
  </si>
  <si>
    <t>Sep 06, 2006</t>
  </si>
  <si>
    <t>Sep 05, 2006</t>
  </si>
  <si>
    <t>Sep 04, 2006</t>
  </si>
  <si>
    <t>Sep 01, 2006</t>
  </si>
  <si>
    <t>Aug 31, 2006</t>
  </si>
  <si>
    <t>Aug 30, 2006</t>
  </si>
  <si>
    <t>Aug 29, 2006</t>
  </si>
  <si>
    <t>Aug 28, 2006</t>
  </si>
  <si>
    <t>Aug 25, 2006</t>
  </si>
  <si>
    <t>Aug 24, 2006</t>
  </si>
  <si>
    <t>Aug 23, 2006</t>
  </si>
  <si>
    <t>Aug 22, 2006</t>
  </si>
  <si>
    <t>Aug 21, 2006</t>
  </si>
  <si>
    <t>Aug 18, 2006</t>
  </si>
  <si>
    <t>Aug 17, 2006</t>
  </si>
  <si>
    <t>Aug 16, 2006</t>
  </si>
  <si>
    <t>Aug 15, 2006</t>
  </si>
  <si>
    <t>Aug 14, 2006</t>
  </si>
  <si>
    <t>Aug 11, 2006</t>
  </si>
  <si>
    <t>Aug 10, 2006</t>
  </si>
  <si>
    <t>Aug 09, 2006</t>
  </si>
  <si>
    <t>Aug 08, 2006</t>
  </si>
  <si>
    <t>Aug 07, 2006</t>
  </si>
  <si>
    <t>Aug 04, 2006</t>
  </si>
  <si>
    <t>Aug 03, 2006</t>
  </si>
  <si>
    <t>Aug 02, 2006</t>
  </si>
  <si>
    <t>Aug 01, 2006</t>
  </si>
  <si>
    <t>Jul 31, 2006</t>
  </si>
  <si>
    <t>Jul 28, 2006</t>
  </si>
  <si>
    <t>Jul 27, 2006</t>
  </si>
  <si>
    <t>Jul 26, 2006</t>
  </si>
  <si>
    <t>Jul 25, 2006</t>
  </si>
  <si>
    <t>Jul 24, 2006</t>
  </si>
  <si>
    <t>Jul 21, 2006</t>
  </si>
  <si>
    <t>Jul 20, 2006</t>
  </si>
  <si>
    <t>Jul 19, 2006</t>
  </si>
  <si>
    <t>Jul 18, 2006</t>
  </si>
  <si>
    <t>Jul 17, 2006</t>
  </si>
  <si>
    <t>Jul 14, 2006</t>
  </si>
  <si>
    <t>Jul 13, 2006</t>
  </si>
  <si>
    <t>Jul 12, 2006</t>
  </si>
  <si>
    <t>Jul 11, 2006</t>
  </si>
  <si>
    <t>Jul 10, 2006</t>
  </si>
  <si>
    <t>Jul 07, 2006</t>
  </si>
  <si>
    <t>Jul 06, 2006</t>
  </si>
  <si>
    <t>Jul 05, 2006</t>
  </si>
  <si>
    <t>Jul 04, 2006</t>
  </si>
  <si>
    <t>Jul 03, 2006</t>
  </si>
  <si>
    <t>Jun 30, 2006</t>
  </si>
  <si>
    <t>Jun 29, 2006</t>
  </si>
  <si>
    <t>Jun 28, 2006</t>
  </si>
  <si>
    <t>Jun 27, 2006</t>
  </si>
  <si>
    <t>Jun 26, 2006</t>
  </si>
  <si>
    <t>Jun 23, 2006</t>
  </si>
  <si>
    <t>Jun 22, 2006</t>
  </si>
  <si>
    <t>Jun 21, 2006</t>
  </si>
  <si>
    <t>Jun 20, 2006</t>
  </si>
  <si>
    <t>Jun 19, 2006</t>
  </si>
  <si>
    <t>Jun 16, 2006</t>
  </si>
  <si>
    <t>Jun 15, 2006</t>
  </si>
  <si>
    <t>Jun 14, 2006</t>
  </si>
  <si>
    <t>Jun 13, 2006</t>
  </si>
  <si>
    <t>Jun 12, 2006</t>
  </si>
  <si>
    <t>Jun 09, 2006</t>
  </si>
  <si>
    <t>Jun 08, 2006</t>
  </si>
  <si>
    <t>Jun 07, 2006</t>
  </si>
  <si>
    <t>Jun 06, 2006</t>
  </si>
  <si>
    <t>Jun 05, 2006</t>
  </si>
  <si>
    <t>Jun 02, 2006</t>
  </si>
  <si>
    <t>Jun 01, 2006</t>
  </si>
  <si>
    <t>May 31, 2006</t>
  </si>
  <si>
    <t>May 30, 2006</t>
  </si>
  <si>
    <t>May 29, 2006</t>
  </si>
  <si>
    <t>May 26, 2006</t>
  </si>
  <si>
    <t>May 25, 2006</t>
  </si>
  <si>
    <t>May 24, 2006</t>
  </si>
  <si>
    <t>May 23, 2006</t>
  </si>
  <si>
    <t>May 22, 2006</t>
  </si>
  <si>
    <t>May 19, 2006</t>
  </si>
  <si>
    <t>May 18, 2006</t>
  </si>
  <si>
    <t>May 17, 2006</t>
  </si>
  <si>
    <t>May 16, 2006</t>
  </si>
  <si>
    <t>May 15, 2006</t>
  </si>
  <si>
    <t>May 12, 2006</t>
  </si>
  <si>
    <t>May 11, 2006</t>
  </si>
  <si>
    <t>May 10, 2006</t>
  </si>
  <si>
    <t>May 09, 2006</t>
  </si>
  <si>
    <t>May 08, 2006</t>
  </si>
  <si>
    <t>May 05, 2006</t>
  </si>
  <si>
    <t>May 04, 2006</t>
  </si>
  <si>
    <t>May 03, 2006</t>
  </si>
  <si>
    <t>May 02, 2006</t>
  </si>
  <si>
    <t>May 01, 2006</t>
  </si>
  <si>
    <t>Apr 28, 2006</t>
  </si>
  <si>
    <t>Apr 27, 2006</t>
  </si>
  <si>
    <t>Apr 26, 2006</t>
  </si>
  <si>
    <t>Apr 25, 2006</t>
  </si>
  <si>
    <t>Apr 24, 2006</t>
  </si>
  <si>
    <t>Apr 21, 2006</t>
  </si>
  <si>
    <t>Apr 20, 2006</t>
  </si>
  <si>
    <t>Apr 19, 2006</t>
  </si>
  <si>
    <t>Apr 18, 2006</t>
  </si>
  <si>
    <t>Apr 17, 2006</t>
  </si>
  <si>
    <t>Apr 14, 2006</t>
  </si>
  <si>
    <t>Apr 13, 2006</t>
  </si>
  <si>
    <t>Apr 12, 2006</t>
  </si>
  <si>
    <t>Apr 11, 2006</t>
  </si>
  <si>
    <t>Apr 10, 2006</t>
  </si>
  <si>
    <t>Apr 07, 2006</t>
  </si>
  <si>
    <t>Apr 06, 2006</t>
  </si>
  <si>
    <t>Apr 05, 2006</t>
  </si>
  <si>
    <t>Apr 04, 2006</t>
  </si>
  <si>
    <t>Apr 03, 2006</t>
  </si>
  <si>
    <t>Mar 31, 2006</t>
  </si>
  <si>
    <t>Mar 30, 2006</t>
  </si>
  <si>
    <t>Mar 29, 2006</t>
  </si>
  <si>
    <t>Mar 28, 2006</t>
  </si>
  <si>
    <t>Mar 27, 2006</t>
  </si>
  <si>
    <t>Mar 24, 2006</t>
  </si>
  <si>
    <t>Mar 23, 2006</t>
  </si>
  <si>
    <t>Mar 22, 2006</t>
  </si>
  <si>
    <t>Mar 21, 2006</t>
  </si>
  <si>
    <t>Mar 20, 2006</t>
  </si>
  <si>
    <t>Mar 17, 2006</t>
  </si>
  <si>
    <t>Mar 16, 2006</t>
  </si>
  <si>
    <t>Mar 15, 2006</t>
  </si>
  <si>
    <t>Mar 14, 2006</t>
  </si>
  <si>
    <t>Mar 13, 2006</t>
  </si>
  <si>
    <t>Mar 10, 2006</t>
  </si>
  <si>
    <t>Mar 09, 2006</t>
  </si>
  <si>
    <t>Mar 08, 2006</t>
  </si>
  <si>
    <t>Mar 07, 2006</t>
  </si>
  <si>
    <t>Mar 06, 2006</t>
  </si>
  <si>
    <t>Mar 03, 2006</t>
  </si>
  <si>
    <t>Mar 02, 2006</t>
  </si>
  <si>
    <t>Mar 01, 2006</t>
  </si>
  <si>
    <t>Feb 28, 2006</t>
  </si>
  <si>
    <t>Feb 27, 2006</t>
  </si>
  <si>
    <t>Feb 24, 2006</t>
  </si>
  <si>
    <t>Feb 23, 2006</t>
  </si>
  <si>
    <t>Feb 22, 2006</t>
  </si>
  <si>
    <t>Feb 21, 2006</t>
  </si>
  <si>
    <t>Feb 20, 2006</t>
  </si>
  <si>
    <t>Feb 17, 2006</t>
  </si>
  <si>
    <t>Feb 16, 2006</t>
  </si>
  <si>
    <t>Feb 15, 2006</t>
  </si>
  <si>
    <t>Feb 14, 2006</t>
  </si>
  <si>
    <t>Feb 13, 2006</t>
  </si>
  <si>
    <t>Feb 10, 2006</t>
  </si>
  <si>
    <t>Feb 09, 2006</t>
  </si>
  <si>
    <t>Feb 08, 2006</t>
  </si>
  <si>
    <t>Feb 07, 2006</t>
  </si>
  <si>
    <t>Feb 06, 2006</t>
  </si>
  <si>
    <t>Feb 03, 2006</t>
  </si>
  <si>
    <t>Feb 02, 2006</t>
  </si>
  <si>
    <t>Feb 01, 2006</t>
  </si>
  <si>
    <t>Jan 31, 2006</t>
  </si>
  <si>
    <t>Jan 30, 2006</t>
  </si>
  <si>
    <t>Jan 27, 2006</t>
  </si>
  <si>
    <t>Jan 26, 2006</t>
  </si>
  <si>
    <t>Jan 25, 2006</t>
  </si>
  <si>
    <t>Jan 24, 2006</t>
  </si>
  <si>
    <t>Jan 23, 2006</t>
  </si>
  <si>
    <t>Jan 20, 2006</t>
  </si>
  <si>
    <t>Jan 19, 2006</t>
  </si>
  <si>
    <t>Jan 18, 2006</t>
  </si>
  <si>
    <t>Jan 17, 2006</t>
  </si>
  <si>
    <t>Jan 16, 2006</t>
  </si>
  <si>
    <t>Jan 13, 2006</t>
  </si>
  <si>
    <t>Jan 12, 2006</t>
  </si>
  <si>
    <t>Jan 11, 2006</t>
  </si>
  <si>
    <t>Jan 10, 2006</t>
  </si>
  <si>
    <t>Jan 09, 2006</t>
  </si>
  <si>
    <t>Jan 06, 2006</t>
  </si>
  <si>
    <t>Jan 05, 2006</t>
  </si>
  <si>
    <t>Jan 04, 2006</t>
  </si>
  <si>
    <t>Jan 03, 2006</t>
  </si>
  <si>
    <t>Jan 02, 2006</t>
  </si>
  <si>
    <t>Dec 30, 2005</t>
  </si>
  <si>
    <t>Dec 29, 2005</t>
  </si>
  <si>
    <t>Dec 28, 2005</t>
  </si>
  <si>
    <t>Dec 27, 2005</t>
  </si>
  <si>
    <t>Dec 26, 2005</t>
  </si>
  <si>
    <t>Dec 23, 2005</t>
  </si>
  <si>
    <t>Dec 22, 2005</t>
  </si>
  <si>
    <t>Dec 21, 2005</t>
  </si>
  <si>
    <t>Dec 20, 2005</t>
  </si>
  <si>
    <t>Dec 19, 2005</t>
  </si>
  <si>
    <t>Dec 16, 2005</t>
  </si>
  <si>
    <t>Dec 15, 2005</t>
  </si>
  <si>
    <t>Dec 14, 2005</t>
  </si>
  <si>
    <t>Dec 13, 2005</t>
  </si>
  <si>
    <t>Dec 12, 2005</t>
  </si>
  <si>
    <t>Dec 09, 2005</t>
  </si>
  <si>
    <t>Dec 08, 2005</t>
  </si>
  <si>
    <t>Dec 07, 2005</t>
  </si>
  <si>
    <t>Dec 06, 2005</t>
  </si>
  <si>
    <t>Dec 05, 2005</t>
  </si>
  <si>
    <t>Dec 02, 2005</t>
  </si>
  <si>
    <t>Dec 01, 2005</t>
  </si>
  <si>
    <t>Nov 30, 2005</t>
  </si>
  <si>
    <t>Nov 29, 2005</t>
  </si>
  <si>
    <t>Nov 28, 2005</t>
  </si>
  <si>
    <t>Nov 25, 2005</t>
  </si>
  <si>
    <t>Nov 24, 2005</t>
  </si>
  <si>
    <t>Nov 23, 2005</t>
  </si>
  <si>
    <t>Nov 22, 2005</t>
  </si>
  <si>
    <t>Nov 21, 2005</t>
  </si>
  <si>
    <t>Nov 18, 2005</t>
  </si>
  <si>
    <t>Nov 17, 2005</t>
  </si>
  <si>
    <t>Nov 16, 2005</t>
  </si>
  <si>
    <t>Nov 15, 2005</t>
  </si>
  <si>
    <t>Nov 14, 2005</t>
  </si>
  <si>
    <t>Nov 11, 2005</t>
  </si>
  <si>
    <t>Nov 10, 2005</t>
  </si>
  <si>
    <t>Nov 09, 2005</t>
  </si>
  <si>
    <t>Nov 08, 2005</t>
  </si>
  <si>
    <t>Nov 07, 2005</t>
  </si>
  <si>
    <t>Nov 04, 2005</t>
  </si>
  <si>
    <t>Nov 03, 2005</t>
  </si>
  <si>
    <t>Nov 02, 2005</t>
  </si>
  <si>
    <t>Nov 01, 2005</t>
  </si>
  <si>
    <t>Oct 31, 2005</t>
  </si>
  <si>
    <t>Oct 28, 2005</t>
  </si>
  <si>
    <t>Oct 27, 2005</t>
  </si>
  <si>
    <t>Oct 26, 2005</t>
  </si>
  <si>
    <t>Oct 25, 2005</t>
  </si>
  <si>
    <t>Oct 24, 2005</t>
  </si>
  <si>
    <t>Oct 21, 2005</t>
  </si>
  <si>
    <t>Oct 20, 2005</t>
  </si>
  <si>
    <t>Oct 19, 2005</t>
  </si>
  <si>
    <t>Oct 18, 2005</t>
  </si>
  <si>
    <t>Oct 17, 2005</t>
  </si>
  <si>
    <t>Oct 14, 2005</t>
  </si>
  <si>
    <t>Oct 13, 2005</t>
  </si>
  <si>
    <t>Oct 12, 2005</t>
  </si>
  <si>
    <t>Oct 11, 2005</t>
  </si>
  <si>
    <t>Oct 10, 2005</t>
  </si>
  <si>
    <t>Oct 07, 2005</t>
  </si>
  <si>
    <t>Oct 06, 2005</t>
  </si>
  <si>
    <t>Oct 05, 2005</t>
  </si>
  <si>
    <t>Oct 04, 2005</t>
  </si>
  <si>
    <t>Oct 03, 2005</t>
  </si>
  <si>
    <t>Sep 30, 2005</t>
  </si>
  <si>
    <t>Sep 29, 2005</t>
  </si>
  <si>
    <t>Sep 28, 2005</t>
  </si>
  <si>
    <t>Sep 27, 2005</t>
  </si>
  <si>
    <t>Sep 26, 2005</t>
  </si>
  <si>
    <t>Sep 23, 2005</t>
  </si>
  <si>
    <t>Sep 22, 2005</t>
  </si>
  <si>
    <t>Sep 21, 2005</t>
  </si>
  <si>
    <t>Sep 20, 2005</t>
  </si>
  <si>
    <t>Sep 19, 2005</t>
  </si>
  <si>
    <t>Sep 16, 2005</t>
  </si>
  <si>
    <t>Sep 15, 2005</t>
  </si>
  <si>
    <t>Sep 14, 2005</t>
  </si>
  <si>
    <t>Sep 13, 2005</t>
  </si>
  <si>
    <t>Sep 12, 2005</t>
  </si>
  <si>
    <t>Sep 09, 2005</t>
  </si>
  <si>
    <t>Sep 08, 2005</t>
  </si>
  <si>
    <t>Sep 07, 2005</t>
  </si>
  <si>
    <t>Sep 06, 2005</t>
  </si>
  <si>
    <t>Sep 05, 2005</t>
  </si>
  <si>
    <t>Sep 02, 2005</t>
  </si>
  <si>
    <t>Sep 01, 2005</t>
  </si>
  <si>
    <t>Aug 31, 2005</t>
  </si>
  <si>
    <t>Aug 30, 2005</t>
  </si>
  <si>
    <t>Aug 29, 2005</t>
  </si>
  <si>
    <t>Aug 26, 2005</t>
  </si>
  <si>
    <t>Aug 25, 2005</t>
  </si>
  <si>
    <t>Aug 24, 2005</t>
  </si>
  <si>
    <t>Aug 23, 2005</t>
  </si>
  <si>
    <t>Aug 22, 2005</t>
  </si>
  <si>
    <t>Aug 19, 2005</t>
  </si>
  <si>
    <t>Aug 18, 2005</t>
  </si>
  <si>
    <t>Aug 17, 2005</t>
  </si>
  <si>
    <t>Aug 16, 2005</t>
  </si>
  <si>
    <t>Aug 15, 2005</t>
  </si>
  <si>
    <t>Aug 12, 2005</t>
  </si>
  <si>
    <t>Aug 11, 2005</t>
  </si>
  <si>
    <t>WPP in eur</t>
  </si>
  <si>
    <t>Definition</t>
  </si>
  <si>
    <t>Process / TO DO LIST</t>
  </si>
  <si>
    <t>TO DO LIST</t>
  </si>
  <si>
    <t>The watchlist is the cornerstone of the investment process.
You want to generate a watchlist as clean as possible.
A clean watchlist will allow us to generate above average ideas.
Successful portfolio managers are able to quickly get the relevant information.
What you want is to be able to rely on your past generated ideas as well.
After the idea generation, Technical Analysis and Price Actions are required firewalls. By forcing the trade, we will be facing losses and be losing confidence in our process.</t>
  </si>
  <si>
    <t>Generate ideas across asset classes.</t>
  </si>
  <si>
    <t>Generate ideas across strategies</t>
  </si>
  <si>
    <t>Update Price Action</t>
  </si>
  <si>
    <t>Quantitative Analysis</t>
  </si>
  <si>
    <t>Technical Analysis</t>
  </si>
  <si>
    <t>Risk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</si>
</sst>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
    <numFmt numFmtId="167" formatCode="0.00000000"/>
    <numFmt numFmtId="168" formatCode="0.000%"/>
  </numFmts>
  <fonts count="24" x14ac:knownFonts="1">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92D050"/>
      <name val="Calibri"/>
      <family val="2"/>
      <scheme val="minor"/>
    </font>
    <font>
      <b/>
      <sz val="11"/>
      <color theme="4" tint="-0.499984740745262"/>
      <name val="Calibri"/>
      <family val="2"/>
      <scheme val="minor"/>
    </font>
    <font>
      <b/>
      <sz val="14"/>
      <color theme="1"/>
      <name val="Calibri"/>
      <family val="2"/>
      <scheme val="minor"/>
    </font>
    <font>
      <b/>
      <sz val="18"/>
      <color theme="1"/>
      <name val="Calibri"/>
      <family val="2"/>
      <scheme val="minor"/>
    </font>
    <font>
      <b/>
      <sz val="11"/>
      <color indexed="9"/>
      <name val="Calibri"/>
      <family val="2"/>
    </font>
    <font>
      <b/>
      <sz val="11"/>
      <color rgb="FF00B050"/>
      <name val="Calibri"/>
      <family val="2"/>
      <scheme val="minor"/>
    </font>
    <font>
      <sz val="11"/>
      <color rgb="FF00B050"/>
      <name val="Calibri"/>
      <family val="2"/>
      <scheme val="minor"/>
    </font>
    <font>
      <sz val="11"/>
      <color theme="1"/>
      <name val="Calibri"/>
      <family val="2"/>
      <scheme val="minor"/>
    </font>
    <font>
      <b/>
      <u/>
      <sz val="11"/>
      <color theme="1"/>
      <name val="Calibri"/>
      <family val="2"/>
      <scheme val="minor"/>
    </font>
    <font>
      <b/>
      <sz val="14"/>
      <color rgb="FF00B050"/>
      <name val="Calibri"/>
      <family val="2"/>
      <scheme val="minor"/>
    </font>
    <font>
      <b/>
      <sz val="14"/>
      <color rgb="FFFF0000"/>
      <name val="Calibri"/>
      <family val="2"/>
      <scheme val="minor"/>
    </font>
    <font>
      <sz val="10"/>
      <color theme="1"/>
      <name val="Calibri"/>
      <family val="2"/>
      <scheme val="minor"/>
    </font>
    <font>
      <b/>
      <sz val="14"/>
      <color theme="0"/>
      <name val="Calibri"/>
      <family val="2"/>
      <scheme val="minor"/>
    </font>
    <font>
      <sz val="12"/>
      <color theme="1"/>
      <name val="Calibri"/>
      <family val="2"/>
      <scheme val="minor"/>
    </font>
    <font>
      <b/>
      <sz val="11"/>
      <color theme="0" tint="-4.9989318521683403E-2"/>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0"/>
      <name val="Arial"/>
      <family val="2"/>
    </font>
  </fonts>
  <fills count="1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rgb="FF4F81BD"/>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theme="4" tint="0.39994506668294322"/>
        <bgColor indexed="64"/>
      </patternFill>
    </fill>
    <fill>
      <patternFill patternType="solid">
        <fgColor theme="7" tint="0.599993896298104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s>
  <borders count="40">
    <border>
      <left/>
      <right/>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ck">
        <color auto="1"/>
      </left>
      <right/>
      <top/>
      <bottom style="thin">
        <color indexed="64"/>
      </bottom>
      <diagonal/>
    </border>
    <border>
      <left/>
      <right/>
      <top/>
      <bottom style="thin">
        <color indexed="64"/>
      </bottom>
      <diagonal/>
    </border>
    <border>
      <left/>
      <right style="thick">
        <color auto="1"/>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8" fillId="4" borderId="0"/>
    <xf numFmtId="9" fontId="11" fillId="0" borderId="0" applyFont="0" applyFill="0" applyBorder="0" applyAlignment="0" applyProtection="0"/>
    <xf numFmtId="0" fontId="20" fillId="0" borderId="0" applyNumberFormat="0" applyFill="0" applyBorder="0" applyAlignment="0" applyProtection="0"/>
    <xf numFmtId="0" fontId="23" fillId="0" borderId="0"/>
  </cellStyleXfs>
  <cellXfs count="287">
    <xf numFmtId="0" fontId="0" fillId="0" borderId="0" xfId="0"/>
    <xf numFmtId="0" fontId="0" fillId="2" borderId="0" xfId="0" applyFill="1"/>
    <xf numFmtId="2" fontId="0" fillId="2" borderId="0" xfId="0" applyNumberFormat="1" applyFill="1"/>
    <xf numFmtId="0" fontId="0" fillId="2" borderId="0" xfId="0" applyFill="1" applyAlignment="1">
      <alignment horizontal="center" vertical="center" wrapText="1"/>
    </xf>
    <xf numFmtId="0" fontId="0" fillId="2" borderId="0" xfId="0" applyFill="1" applyAlignment="1">
      <alignment horizontal="center"/>
    </xf>
    <xf numFmtId="0" fontId="2" fillId="2" borderId="1" xfId="0" applyFont="1" applyFill="1" applyBorder="1"/>
    <xf numFmtId="0" fontId="0" fillId="2" borderId="1" xfId="0" applyFill="1" applyBorder="1"/>
    <xf numFmtId="0" fontId="0" fillId="2" borderId="2" xfId="0" applyFill="1" applyBorder="1"/>
    <xf numFmtId="0" fontId="0" fillId="2" borderId="3" xfId="0" applyFill="1" applyBorder="1"/>
    <xf numFmtId="0" fontId="4" fillId="2" borderId="0" xfId="0" applyFont="1" applyFill="1" applyBorder="1"/>
    <xf numFmtId="0" fontId="1" fillId="2" borderId="0" xfId="0" applyFont="1" applyFill="1" applyBorder="1"/>
    <xf numFmtId="0" fontId="5" fillId="2" borderId="0" xfId="0" applyFont="1" applyFill="1" applyBorder="1"/>
    <xf numFmtId="0" fontId="0" fillId="2" borderId="0" xfId="0" applyFill="1" applyBorder="1"/>
    <xf numFmtId="0" fontId="0" fillId="2" borderId="0" xfId="0" applyFill="1" applyBorder="1" applyAlignment="1">
      <alignment horizontal="center" vertical="center" wrapText="1"/>
    </xf>
    <xf numFmtId="0" fontId="0" fillId="2" borderId="4" xfId="0" applyFill="1" applyBorder="1"/>
    <xf numFmtId="0" fontId="0" fillId="2" borderId="3" xfId="0" applyFill="1" applyBorder="1" applyAlignment="1">
      <alignment horizontal="center"/>
    </xf>
    <xf numFmtId="10" fontId="0" fillId="2" borderId="0"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xf numFmtId="10" fontId="0" fillId="2" borderId="6" xfId="0" applyNumberFormat="1" applyFill="1" applyBorder="1" applyAlignment="1">
      <alignment horizontal="center"/>
    </xf>
    <xf numFmtId="0" fontId="0" fillId="2" borderId="6" xfId="0" applyFill="1" applyBorder="1" applyAlignment="1">
      <alignment horizontal="center" vertical="center" wrapText="1"/>
    </xf>
    <xf numFmtId="0" fontId="2" fillId="2" borderId="0" xfId="0" applyFont="1" applyFill="1" applyBorder="1"/>
    <xf numFmtId="0" fontId="0" fillId="2" borderId="0" xfId="0" applyFill="1" applyBorder="1" applyAlignment="1">
      <alignment horizontal="center"/>
    </xf>
    <xf numFmtId="2" fontId="0" fillId="2" borderId="0" xfId="0" applyNumberFormat="1" applyFill="1" applyBorder="1" applyAlignment="1">
      <alignment horizontal="center"/>
    </xf>
    <xf numFmtId="0" fontId="0" fillId="2" borderId="6" xfId="0" applyFill="1" applyBorder="1" applyAlignment="1">
      <alignment horizontal="center"/>
    </xf>
    <xf numFmtId="2" fontId="0" fillId="2" borderId="6" xfId="0" applyNumberFormat="1" applyFill="1" applyBorder="1" applyAlignment="1">
      <alignment horizontal="center"/>
    </xf>
    <xf numFmtId="0" fontId="2" fillId="2" borderId="0" xfId="0" applyFont="1" applyFill="1" applyBorder="1" applyAlignment="1">
      <alignment horizontal="center"/>
    </xf>
    <xf numFmtId="0" fontId="2" fillId="2" borderId="1"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6" fillId="2" borderId="3" xfId="0" applyFont="1" applyFill="1" applyBorder="1"/>
    <xf numFmtId="0" fontId="0" fillId="2" borderId="7" xfId="0" applyFill="1" applyBorder="1"/>
    <xf numFmtId="14" fontId="0" fillId="0" borderId="0" xfId="0" applyNumberFormat="1"/>
    <xf numFmtId="10" fontId="0" fillId="0" borderId="0" xfId="2" applyNumberFormat="1" applyFont="1"/>
    <xf numFmtId="0" fontId="0" fillId="2" borderId="17" xfId="0" applyFill="1" applyBorder="1"/>
    <xf numFmtId="0" fontId="4" fillId="2" borderId="18" xfId="0" applyFont="1" applyFill="1" applyBorder="1"/>
    <xf numFmtId="0" fontId="1" fillId="2" borderId="18" xfId="0" applyFont="1" applyFill="1" applyBorder="1"/>
    <xf numFmtId="0" fontId="5" fillId="2" borderId="18" xfId="0" applyFont="1" applyFill="1" applyBorder="1"/>
    <xf numFmtId="0" fontId="0" fillId="2" borderId="18" xfId="0" applyFill="1" applyBorder="1"/>
    <xf numFmtId="0" fontId="0" fillId="2" borderId="18" xfId="0" applyFill="1" applyBorder="1" applyAlignment="1">
      <alignment horizontal="center" vertical="center" wrapText="1"/>
    </xf>
    <xf numFmtId="0" fontId="2" fillId="2" borderId="18" xfId="0" applyFont="1" applyFill="1" applyBorder="1" applyAlignment="1">
      <alignment horizontal="center"/>
    </xf>
    <xf numFmtId="0" fontId="0" fillId="2" borderId="19" xfId="0" applyFill="1" applyBorder="1"/>
    <xf numFmtId="0" fontId="2" fillId="2" borderId="18" xfId="0" applyFont="1" applyFill="1" applyBorder="1"/>
    <xf numFmtId="0" fontId="2" fillId="2" borderId="18" xfId="0" applyFont="1" applyFill="1" applyBorder="1" applyAlignment="1">
      <alignment horizontal="center" vertical="center" wrapText="1"/>
    </xf>
    <xf numFmtId="0" fontId="7" fillId="3" borderId="9" xfId="0" applyFont="1" applyFill="1" applyBorder="1"/>
    <xf numFmtId="0" fontId="2" fillId="2" borderId="0" xfId="0" applyFont="1" applyFill="1"/>
    <xf numFmtId="14" fontId="0" fillId="2" borderId="0" xfId="0" applyNumberFormat="1" applyFill="1"/>
    <xf numFmtId="0" fontId="0" fillId="7" borderId="11" xfId="0" applyFill="1" applyBorder="1"/>
    <xf numFmtId="0" fontId="0" fillId="7" borderId="23" xfId="0" applyFill="1" applyBorder="1"/>
    <xf numFmtId="0" fontId="0" fillId="8" borderId="23" xfId="0" applyFill="1" applyBorder="1"/>
    <xf numFmtId="3" fontId="0" fillId="8" borderId="23" xfId="0" applyNumberFormat="1" applyFill="1" applyBorder="1"/>
    <xf numFmtId="0" fontId="0" fillId="5" borderId="23" xfId="0" applyFill="1" applyBorder="1"/>
    <xf numFmtId="0" fontId="0" fillId="6" borderId="23" xfId="0" applyFill="1" applyBorder="1"/>
    <xf numFmtId="0" fontId="0" fillId="9" borderId="23" xfId="0" applyFill="1" applyBorder="1"/>
    <xf numFmtId="0" fontId="0" fillId="10" borderId="23" xfId="0" applyFill="1" applyBorder="1"/>
    <xf numFmtId="0" fontId="0" fillId="11" borderId="23" xfId="0" applyFill="1" applyBorder="1"/>
    <xf numFmtId="1" fontId="0" fillId="11" borderId="23" xfId="0" applyNumberFormat="1" applyFill="1" applyBorder="1"/>
    <xf numFmtId="3" fontId="0" fillId="11" borderId="23" xfId="0" applyNumberFormat="1" applyFill="1" applyBorder="1"/>
    <xf numFmtId="0" fontId="0" fillId="12" borderId="23" xfId="0" applyFill="1" applyBorder="1"/>
    <xf numFmtId="0" fontId="0" fillId="12" borderId="12" xfId="0" applyFill="1" applyBorder="1"/>
    <xf numFmtId="0" fontId="0" fillId="7" borderId="10" xfId="0" applyFill="1" applyBorder="1"/>
    <xf numFmtId="0" fontId="0" fillId="7" borderId="0" xfId="0" applyFill="1" applyBorder="1"/>
    <xf numFmtId="0" fontId="0" fillId="8" borderId="0" xfId="0" applyFill="1" applyBorder="1"/>
    <xf numFmtId="3" fontId="0" fillId="8" borderId="0" xfId="0" applyNumberFormat="1" applyFill="1" applyBorder="1"/>
    <xf numFmtId="0" fontId="0" fillId="5" borderId="0" xfId="0" applyFill="1" applyBorder="1"/>
    <xf numFmtId="0" fontId="0" fillId="6" borderId="0" xfId="0" applyFill="1" applyBorder="1"/>
    <xf numFmtId="10" fontId="0" fillId="9" borderId="0" xfId="0" applyNumberFormat="1" applyFill="1" applyBorder="1"/>
    <xf numFmtId="0" fontId="0" fillId="10" borderId="0" xfId="0" applyFill="1" applyBorder="1"/>
    <xf numFmtId="2" fontId="0" fillId="10" borderId="0" xfId="0" applyNumberFormat="1" applyFill="1" applyBorder="1"/>
    <xf numFmtId="0" fontId="0" fillId="11" borderId="0" xfId="0" applyFill="1" applyBorder="1"/>
    <xf numFmtId="1" fontId="0" fillId="11" borderId="0" xfId="0" applyNumberFormat="1" applyFill="1" applyBorder="1"/>
    <xf numFmtId="3" fontId="0" fillId="11" borderId="0" xfId="0" applyNumberFormat="1" applyFill="1" applyBorder="1"/>
    <xf numFmtId="10" fontId="0" fillId="11" borderId="0" xfId="0" applyNumberFormat="1" applyFill="1" applyBorder="1"/>
    <xf numFmtId="0" fontId="0" fillId="12" borderId="0" xfId="0" applyFill="1" applyBorder="1"/>
    <xf numFmtId="0" fontId="0" fillId="12" borderId="13" xfId="0" applyFill="1" applyBorder="1"/>
    <xf numFmtId="0" fontId="0" fillId="7" borderId="14" xfId="0" applyFill="1" applyBorder="1"/>
    <xf numFmtId="0" fontId="0" fillId="7" borderId="24" xfId="0" applyFill="1" applyBorder="1"/>
    <xf numFmtId="0" fontId="0" fillId="8" borderId="24" xfId="0" applyFill="1" applyBorder="1"/>
    <xf numFmtId="3" fontId="0" fillId="8" borderId="24" xfId="0" applyNumberFormat="1" applyFill="1" applyBorder="1"/>
    <xf numFmtId="0" fontId="0" fillId="5" borderId="24" xfId="0" applyFill="1" applyBorder="1"/>
    <xf numFmtId="0" fontId="0" fillId="6" borderId="24" xfId="0" applyFill="1" applyBorder="1"/>
    <xf numFmtId="10" fontId="0" fillId="9" borderId="24" xfId="0" applyNumberFormat="1" applyFill="1" applyBorder="1"/>
    <xf numFmtId="0" fontId="0" fillId="10" borderId="24" xfId="0" applyFill="1" applyBorder="1"/>
    <xf numFmtId="2" fontId="0" fillId="10" borderId="24" xfId="0" applyNumberFormat="1" applyFill="1" applyBorder="1"/>
    <xf numFmtId="0" fontId="0" fillId="11" borderId="24" xfId="0" applyFill="1" applyBorder="1"/>
    <xf numFmtId="1" fontId="0" fillId="11" borderId="24" xfId="0" applyNumberFormat="1" applyFill="1" applyBorder="1"/>
    <xf numFmtId="3" fontId="0" fillId="11" borderId="24" xfId="0" applyNumberFormat="1" applyFill="1" applyBorder="1"/>
    <xf numFmtId="10" fontId="0" fillId="11" borderId="24" xfId="0" applyNumberFormat="1" applyFill="1" applyBorder="1"/>
    <xf numFmtId="0" fontId="0" fillId="12" borderId="24" xfId="0" applyFill="1" applyBorder="1"/>
    <xf numFmtId="0" fontId="0" fillId="12" borderId="15" xfId="0" applyFill="1" applyBorder="1"/>
    <xf numFmtId="0" fontId="0" fillId="2" borderId="16" xfId="0" applyFill="1" applyBorder="1" applyAlignment="1">
      <alignment horizontal="center"/>
    </xf>
    <xf numFmtId="0" fontId="2" fillId="2" borderId="16" xfId="0" applyFont="1" applyFill="1" applyBorder="1" applyAlignment="1">
      <alignment horizontal="center"/>
    </xf>
    <xf numFmtId="0" fontId="9" fillId="2" borderId="16" xfId="0" applyFont="1" applyFill="1" applyBorder="1"/>
    <xf numFmtId="0" fontId="10" fillId="2" borderId="16" xfId="0" applyFont="1" applyFill="1" applyBorder="1" applyAlignment="1">
      <alignment horizontal="center"/>
    </xf>
    <xf numFmtId="3" fontId="10" fillId="2" borderId="16" xfId="0" applyNumberFormat="1" applyFont="1" applyFill="1" applyBorder="1" applyAlignment="1">
      <alignment horizontal="center"/>
    </xf>
    <xf numFmtId="0" fontId="3" fillId="2" borderId="16" xfId="0" applyFont="1" applyFill="1" applyBorder="1"/>
    <xf numFmtId="0" fontId="1" fillId="2" borderId="16" xfId="0" applyFont="1" applyFill="1" applyBorder="1" applyAlignment="1">
      <alignment horizontal="center"/>
    </xf>
    <xf numFmtId="3" fontId="1" fillId="2" borderId="16" xfId="0" applyNumberFormat="1" applyFont="1" applyFill="1" applyBorder="1" applyAlignment="1">
      <alignment horizontal="center"/>
    </xf>
    <xf numFmtId="0" fontId="12" fillId="2" borderId="25" xfId="0" applyFont="1" applyFill="1" applyBorder="1"/>
    <xf numFmtId="0" fontId="12" fillId="2" borderId="25" xfId="0" applyFont="1" applyFill="1" applyBorder="1" applyAlignment="1">
      <alignment horizontal="center"/>
    </xf>
    <xf numFmtId="2" fontId="0" fillId="2" borderId="0" xfId="0" applyNumberFormat="1" applyFill="1" applyAlignment="1">
      <alignment horizontal="center"/>
    </xf>
    <xf numFmtId="2" fontId="0" fillId="2" borderId="16" xfId="0" applyNumberFormat="1" applyFill="1" applyBorder="1" applyAlignment="1">
      <alignment horizontal="center"/>
    </xf>
    <xf numFmtId="4" fontId="0" fillId="2" borderId="26" xfId="0" applyNumberFormat="1" applyFont="1" applyFill="1" applyBorder="1" applyAlignment="1">
      <alignment horizontal="center"/>
    </xf>
    <xf numFmtId="0" fontId="2" fillId="5" borderId="11" xfId="0" applyFont="1" applyFill="1" applyBorder="1"/>
    <xf numFmtId="2" fontId="0" fillId="2" borderId="23" xfId="0" applyNumberFormat="1" applyFill="1" applyBorder="1" applyAlignment="1">
      <alignment horizontal="center"/>
    </xf>
    <xf numFmtId="0" fontId="0" fillId="2" borderId="23" xfId="0" applyFill="1" applyBorder="1" applyAlignment="1">
      <alignment horizontal="center"/>
    </xf>
    <xf numFmtId="0" fontId="0" fillId="2" borderId="23" xfId="0" applyFill="1" applyBorder="1"/>
    <xf numFmtId="0" fontId="0" fillId="2" borderId="12" xfId="0" applyFill="1" applyBorder="1"/>
    <xf numFmtId="14" fontId="0" fillId="2" borderId="10" xfId="0" applyNumberFormat="1" applyFill="1" applyBorder="1"/>
    <xf numFmtId="0" fontId="0" fillId="2" borderId="13" xfId="0" applyFill="1" applyBorder="1"/>
    <xf numFmtId="0" fontId="2" fillId="5" borderId="10" xfId="0" applyFont="1" applyFill="1" applyBorder="1"/>
    <xf numFmtId="164" fontId="0" fillId="2" borderId="0" xfId="0" applyNumberFormat="1" applyFill="1" applyAlignment="1">
      <alignment horizontal="center"/>
    </xf>
    <xf numFmtId="0" fontId="2" fillId="5" borderId="0" xfId="0" applyFont="1" applyFill="1"/>
    <xf numFmtId="1" fontId="0" fillId="2" borderId="0" xfId="0" applyNumberFormat="1" applyFill="1" applyAlignment="1">
      <alignment horizontal="center"/>
    </xf>
    <xf numFmtId="2" fontId="0" fillId="2" borderId="13" xfId="0" applyNumberFormat="1" applyFill="1" applyBorder="1" applyAlignment="1">
      <alignment horizontal="center"/>
    </xf>
    <xf numFmtId="10" fontId="0" fillId="2" borderId="13" xfId="0" applyNumberFormat="1" applyFill="1" applyBorder="1" applyAlignment="1">
      <alignment horizontal="center" wrapText="1"/>
    </xf>
    <xf numFmtId="10" fontId="0" fillId="2" borderId="0" xfId="0" applyNumberFormat="1" applyFill="1" applyAlignment="1">
      <alignment horizontal="center" wrapText="1"/>
    </xf>
    <xf numFmtId="10" fontId="0" fillId="2" borderId="0" xfId="0" applyNumberFormat="1" applyFill="1" applyAlignment="1">
      <alignment horizontal="center"/>
    </xf>
    <xf numFmtId="3" fontId="0" fillId="2" borderId="0" xfId="0" applyNumberFormat="1" applyFill="1" applyAlignment="1">
      <alignment horizontal="center" wrapText="1"/>
    </xf>
    <xf numFmtId="3" fontId="0" fillId="2" borderId="0" xfId="0" applyNumberFormat="1" applyFill="1" applyAlignment="1">
      <alignment horizontal="center"/>
    </xf>
    <xf numFmtId="0" fontId="0" fillId="2" borderId="13" xfId="0" applyFill="1" applyBorder="1" applyAlignment="1">
      <alignment horizontal="left"/>
    </xf>
    <xf numFmtId="0" fontId="2" fillId="5" borderId="14" xfId="0" applyFont="1" applyFill="1" applyBorder="1"/>
    <xf numFmtId="2" fontId="0" fillId="2" borderId="24" xfId="0" applyNumberFormat="1" applyFill="1" applyBorder="1" applyAlignment="1">
      <alignment horizontal="center" wrapText="1"/>
    </xf>
    <xf numFmtId="10" fontId="0" fillId="2" borderId="24" xfId="0" applyNumberFormat="1" applyFill="1" applyBorder="1" applyAlignment="1">
      <alignment horizontal="center"/>
    </xf>
    <xf numFmtId="0" fontId="0" fillId="2" borderId="24" xfId="0" applyFill="1" applyBorder="1"/>
    <xf numFmtId="0" fontId="0" fillId="2" borderId="15" xfId="0" applyFill="1" applyBorder="1"/>
    <xf numFmtId="0" fontId="2" fillId="5" borderId="8" xfId="0" applyFont="1" applyFill="1" applyBorder="1"/>
    <xf numFmtId="0" fontId="0" fillId="2" borderId="27" xfId="0" applyFill="1" applyBorder="1" applyAlignment="1">
      <alignment horizontal="center"/>
    </xf>
    <xf numFmtId="0" fontId="2" fillId="5" borderId="23" xfId="0" applyFont="1" applyFill="1" applyBorder="1" applyAlignment="1">
      <alignment horizontal="center"/>
    </xf>
    <xf numFmtId="0" fontId="2" fillId="5" borderId="12" xfId="0" applyFont="1" applyFill="1" applyBorder="1" applyAlignment="1">
      <alignment horizontal="center" wrapText="1"/>
    </xf>
    <xf numFmtId="3" fontId="0" fillId="2" borderId="13" xfId="0" applyNumberFormat="1" applyFill="1" applyBorder="1" applyAlignment="1">
      <alignment horizontal="center"/>
    </xf>
    <xf numFmtId="10" fontId="0" fillId="2" borderId="13" xfId="0" applyNumberFormat="1" applyFill="1" applyBorder="1" applyAlignment="1">
      <alignment horizontal="center"/>
    </xf>
    <xf numFmtId="164" fontId="2" fillId="2" borderId="0" xfId="0" applyNumberFormat="1" applyFont="1" applyFill="1" applyAlignment="1">
      <alignment horizontal="center"/>
    </xf>
    <xf numFmtId="164" fontId="2" fillId="2" borderId="13" xfId="0" applyNumberFormat="1" applyFont="1" applyFill="1" applyBorder="1" applyAlignment="1">
      <alignment horizontal="center"/>
    </xf>
    <xf numFmtId="9" fontId="0" fillId="2" borderId="0" xfId="0" applyNumberFormat="1" applyFill="1" applyAlignment="1">
      <alignment horizontal="center"/>
    </xf>
    <xf numFmtId="9" fontId="0" fillId="2" borderId="13" xfId="0" applyNumberFormat="1" applyFill="1" applyBorder="1" applyAlignment="1">
      <alignment horizontal="center"/>
    </xf>
    <xf numFmtId="0" fontId="0" fillId="2" borderId="0" xfId="0" applyFill="1" applyAlignment="1">
      <alignment horizontal="center" wrapText="1"/>
    </xf>
    <xf numFmtId="1" fontId="0" fillId="2" borderId="0" xfId="0" applyNumberFormat="1" applyFill="1" applyAlignment="1">
      <alignment horizontal="center" wrapText="1"/>
    </xf>
    <xf numFmtId="0" fontId="0" fillId="2" borderId="13" xfId="0" applyFill="1" applyBorder="1" applyAlignment="1">
      <alignment horizontal="center" wrapText="1"/>
    </xf>
    <xf numFmtId="2" fontId="0" fillId="2" borderId="0" xfId="0" applyNumberFormat="1" applyFill="1" applyAlignment="1">
      <alignment horizontal="center" wrapText="1"/>
    </xf>
    <xf numFmtId="166" fontId="0" fillId="2" borderId="0" xfId="0" applyNumberFormat="1" applyFill="1" applyAlignment="1">
      <alignment horizontal="center"/>
    </xf>
    <xf numFmtId="166" fontId="0" fillId="2" borderId="13" xfId="0" applyNumberFormat="1" applyFill="1" applyBorder="1" applyAlignment="1">
      <alignment horizontal="center"/>
    </xf>
    <xf numFmtId="166" fontId="0" fillId="2" borderId="24" xfId="0" applyNumberFormat="1" applyFill="1" applyBorder="1" applyAlignment="1">
      <alignment horizontal="center"/>
    </xf>
    <xf numFmtId="166" fontId="0" fillId="2" borderId="15" xfId="0" applyNumberFormat="1" applyFill="1" applyBorder="1" applyAlignment="1">
      <alignment horizontal="center"/>
    </xf>
    <xf numFmtId="3" fontId="0" fillId="2" borderId="23" xfId="0" applyNumberFormat="1" applyFill="1" applyBorder="1" applyAlignment="1">
      <alignment horizontal="center"/>
    </xf>
    <xf numFmtId="3" fontId="0" fillId="2" borderId="23" xfId="0" applyNumberFormat="1" applyFill="1" applyBorder="1" applyAlignment="1">
      <alignment horizontal="center" wrapText="1"/>
    </xf>
    <xf numFmtId="3" fontId="0" fillId="2" borderId="12" xfId="0" applyNumberFormat="1" applyFill="1" applyBorder="1" applyAlignment="1">
      <alignment horizontal="center" wrapText="1"/>
    </xf>
    <xf numFmtId="0" fontId="0" fillId="2" borderId="24" xfId="0" applyFill="1" applyBorder="1" applyAlignment="1">
      <alignment horizontal="center" wrapText="1"/>
    </xf>
    <xf numFmtId="0" fontId="0" fillId="2" borderId="15" xfId="0" applyFill="1" applyBorder="1" applyAlignment="1">
      <alignment horizontal="center" wrapText="1"/>
    </xf>
    <xf numFmtId="3" fontId="0" fillId="2" borderId="12" xfId="0" applyNumberFormat="1" applyFill="1" applyBorder="1" applyAlignment="1">
      <alignment horizontal="center"/>
    </xf>
    <xf numFmtId="4" fontId="0" fillId="2" borderId="23" xfId="0" applyNumberFormat="1" applyFill="1" applyBorder="1" applyAlignment="1">
      <alignment horizontal="center"/>
    </xf>
    <xf numFmtId="164" fontId="0" fillId="2" borderId="12" xfId="2" applyNumberFormat="1" applyFont="1" applyFill="1" applyBorder="1" applyAlignment="1">
      <alignment horizontal="center"/>
    </xf>
    <xf numFmtId="4" fontId="0" fillId="2" borderId="24" xfId="0" applyNumberFormat="1" applyFill="1" applyBorder="1" applyAlignment="1">
      <alignment horizontal="center"/>
    </xf>
    <xf numFmtId="164" fontId="0" fillId="2" borderId="15" xfId="2" applyNumberFormat="1" applyFont="1" applyFill="1" applyBorder="1" applyAlignment="1">
      <alignment horizontal="center"/>
    </xf>
    <xf numFmtId="0" fontId="0" fillId="2" borderId="15" xfId="0" applyFill="1" applyBorder="1" applyAlignment="1">
      <alignment horizontal="center"/>
    </xf>
    <xf numFmtId="0" fontId="0" fillId="2" borderId="12" xfId="0" applyFill="1" applyBorder="1" applyAlignment="1">
      <alignment wrapText="1"/>
    </xf>
    <xf numFmtId="3" fontId="0" fillId="2" borderId="23" xfId="0" applyNumberFormat="1" applyFill="1" applyBorder="1"/>
    <xf numFmtId="10" fontId="0" fillId="2" borderId="12" xfId="0" applyNumberFormat="1" applyFill="1" applyBorder="1"/>
    <xf numFmtId="0" fontId="0" fillId="5" borderId="10" xfId="0" applyFill="1" applyBorder="1"/>
    <xf numFmtId="3" fontId="0" fillId="2" borderId="0" xfId="0" applyNumberFormat="1" applyFill="1"/>
    <xf numFmtId="10" fontId="0" fillId="2" borderId="13" xfId="0" applyNumberFormat="1" applyFill="1" applyBorder="1" applyAlignment="1">
      <alignment wrapText="1"/>
    </xf>
    <xf numFmtId="3" fontId="0" fillId="2" borderId="0" xfId="0" applyNumberFormat="1" applyFill="1" applyAlignment="1">
      <alignment wrapText="1"/>
    </xf>
    <xf numFmtId="0" fontId="0" fillId="5" borderId="14" xfId="0" applyFill="1" applyBorder="1"/>
    <xf numFmtId="3" fontId="0" fillId="2" borderId="24" xfId="0" applyNumberFormat="1" applyFill="1" applyBorder="1" applyAlignment="1">
      <alignment wrapText="1"/>
    </xf>
    <xf numFmtId="10" fontId="0" fillId="2" borderId="15" xfId="0" applyNumberFormat="1" applyFill="1" applyBorder="1" applyAlignment="1">
      <alignment wrapText="1"/>
    </xf>
    <xf numFmtId="10" fontId="0" fillId="2" borderId="24" xfId="0" applyNumberFormat="1" applyFill="1" applyBorder="1" applyAlignment="1">
      <alignment wrapText="1"/>
    </xf>
    <xf numFmtId="14" fontId="0" fillId="2" borderId="0" xfId="0" applyNumberFormat="1" applyFill="1" applyBorder="1" applyAlignment="1">
      <alignment horizontal="center"/>
    </xf>
    <xf numFmtId="14" fontId="0" fillId="13" borderId="0" xfId="0" applyNumberFormat="1" applyFill="1"/>
    <xf numFmtId="0" fontId="0" fillId="13" borderId="0" xfId="0" applyFill="1"/>
    <xf numFmtId="1" fontId="10" fillId="2" borderId="16" xfId="0" applyNumberFormat="1" applyFont="1" applyFill="1" applyBorder="1" applyAlignment="1">
      <alignment horizontal="center"/>
    </xf>
    <xf numFmtId="1" fontId="1" fillId="2" borderId="16" xfId="0" applyNumberFormat="1" applyFont="1" applyFill="1" applyBorder="1" applyAlignment="1">
      <alignment horizontal="center"/>
    </xf>
    <xf numFmtId="0" fontId="0" fillId="5" borderId="11" xfId="0" applyFill="1" applyBorder="1"/>
    <xf numFmtId="0" fontId="2" fillId="5" borderId="12" xfId="0" applyFont="1" applyFill="1" applyBorder="1" applyAlignment="1">
      <alignment horizontal="center"/>
    </xf>
    <xf numFmtId="164" fontId="0" fillId="2" borderId="13" xfId="2" applyNumberFormat="1" applyFont="1" applyFill="1" applyBorder="1" applyAlignment="1">
      <alignment horizontal="center" wrapText="1"/>
    </xf>
    <xf numFmtId="0" fontId="2" fillId="5" borderId="24" xfId="0" applyFont="1" applyFill="1" applyBorder="1"/>
    <xf numFmtId="0" fontId="0" fillId="2" borderId="24" xfId="0" applyFill="1" applyBorder="1" applyAlignment="1">
      <alignment horizontal="center"/>
    </xf>
    <xf numFmtId="164" fontId="0" fillId="2" borderId="15" xfId="2" applyNumberFormat="1" applyFont="1" applyFill="1" applyBorder="1" applyAlignment="1">
      <alignment horizontal="center" wrapText="1"/>
    </xf>
    <xf numFmtId="0" fontId="0" fillId="2" borderId="15" xfId="0" applyFill="1" applyBorder="1" applyAlignment="1">
      <alignment wrapText="1"/>
    </xf>
    <xf numFmtId="165" fontId="0" fillId="2" borderId="0" xfId="0" applyNumberFormat="1" applyFill="1" applyBorder="1" applyAlignment="1">
      <alignment horizontal="center"/>
    </xf>
    <xf numFmtId="0" fontId="0" fillId="2" borderId="0" xfId="0" applyFont="1" applyFill="1" applyBorder="1"/>
    <xf numFmtId="167" fontId="0" fillId="2" borderId="16" xfId="0" applyNumberFormat="1" applyFill="1" applyBorder="1" applyAlignment="1">
      <alignment horizontal="center"/>
    </xf>
    <xf numFmtId="2" fontId="10" fillId="2" borderId="16" xfId="0" applyNumberFormat="1" applyFont="1" applyFill="1" applyBorder="1" applyAlignment="1">
      <alignment horizontal="center"/>
    </xf>
    <xf numFmtId="2" fontId="1" fillId="2" borderId="16" xfId="0" applyNumberFormat="1" applyFont="1" applyFill="1" applyBorder="1" applyAlignment="1">
      <alignment horizontal="center"/>
    </xf>
    <xf numFmtId="10" fontId="0" fillId="2" borderId="0" xfId="2" applyNumberFormat="1" applyFont="1" applyFill="1"/>
    <xf numFmtId="0" fontId="4" fillId="2" borderId="32" xfId="0" applyFont="1" applyFill="1" applyBorder="1"/>
    <xf numFmtId="0" fontId="5" fillId="2" borderId="33" xfId="0" applyFont="1" applyFill="1" applyBorder="1"/>
    <xf numFmtId="0" fontId="2" fillId="2" borderId="25" xfId="0" applyFont="1" applyFill="1" applyBorder="1"/>
    <xf numFmtId="0" fontId="1" fillId="2" borderId="26" xfId="0" applyFont="1" applyFill="1" applyBorder="1"/>
    <xf numFmtId="0" fontId="1" fillId="2" borderId="33" xfId="0" applyFont="1" applyFill="1" applyBorder="1"/>
    <xf numFmtId="0" fontId="2" fillId="2" borderId="25" xfId="0" applyFont="1" applyFill="1" applyBorder="1" applyAlignment="1">
      <alignment horizontal="center" wrapText="1"/>
    </xf>
    <xf numFmtId="0" fontId="2" fillId="2" borderId="26" xfId="0" applyFont="1" applyFill="1" applyBorder="1" applyAlignment="1">
      <alignment horizontal="center" wrapText="1"/>
    </xf>
    <xf numFmtId="0" fontId="2" fillId="2" borderId="25" xfId="0" applyFont="1" applyFill="1" applyBorder="1" applyAlignment="1">
      <alignment horizontal="center" vertical="center" wrapText="1"/>
    </xf>
    <xf numFmtId="0" fontId="0" fillId="2" borderId="26" xfId="0" applyFill="1" applyBorder="1" applyAlignment="1">
      <alignment horizontal="center" vertical="center" wrapText="1"/>
    </xf>
    <xf numFmtId="0" fontId="2" fillId="2" borderId="32" xfId="0" applyFont="1" applyFill="1" applyBorder="1" applyAlignment="1">
      <alignment horizontal="center"/>
    </xf>
    <xf numFmtId="0" fontId="2" fillId="2" borderId="33" xfId="0" applyFont="1" applyFill="1" applyBorder="1" applyAlignment="1">
      <alignment horizontal="center"/>
    </xf>
    <xf numFmtId="1" fontId="0" fillId="2" borderId="0" xfId="0" applyNumberFormat="1" applyFill="1" applyBorder="1" applyAlignment="1">
      <alignment horizontal="center"/>
    </xf>
    <xf numFmtId="1" fontId="0" fillId="2" borderId="0" xfId="0" applyNumberFormat="1" applyFill="1" applyBorder="1" applyAlignment="1">
      <alignment horizontal="center" vertical="center" wrapText="1"/>
    </xf>
    <xf numFmtId="168" fontId="0" fillId="0" borderId="0" xfId="2" applyNumberFormat="1" applyFont="1"/>
    <xf numFmtId="1" fontId="0" fillId="2" borderId="6" xfId="0" applyNumberFormat="1" applyFill="1" applyBorder="1" applyAlignment="1">
      <alignment horizontal="center" vertical="center" wrapText="1"/>
    </xf>
    <xf numFmtId="10" fontId="0" fillId="2" borderId="0" xfId="0" applyNumberFormat="1" applyFill="1"/>
    <xf numFmtId="0" fontId="13" fillId="2" borderId="0" xfId="0" applyFont="1" applyFill="1"/>
    <xf numFmtId="0" fontId="13" fillId="2" borderId="0" xfId="0" applyFont="1" applyFill="1" applyAlignment="1">
      <alignment horizontal="center"/>
    </xf>
    <xf numFmtId="0" fontId="6" fillId="2" borderId="0" xfId="0" applyFont="1" applyFill="1" applyAlignment="1">
      <alignment horizontal="center"/>
    </xf>
    <xf numFmtId="0" fontId="14" fillId="2" borderId="0" xfId="0" applyFont="1" applyFill="1"/>
    <xf numFmtId="0" fontId="14" fillId="2" borderId="0" xfId="0" applyFont="1" applyFill="1" applyAlignment="1">
      <alignment horizontal="center"/>
    </xf>
    <xf numFmtId="3" fontId="10" fillId="2" borderId="16" xfId="0" applyNumberFormat="1" applyFont="1" applyFill="1" applyBorder="1" applyAlignment="1">
      <alignment horizontal="center" wrapText="1"/>
    </xf>
    <xf numFmtId="3" fontId="1" fillId="2" borderId="16" xfId="0" applyNumberFormat="1" applyFont="1" applyFill="1" applyBorder="1" applyAlignment="1">
      <alignment horizontal="center" wrapText="1"/>
    </xf>
    <xf numFmtId="0" fontId="15" fillId="2" borderId="0" xfId="0" applyFont="1" applyFill="1"/>
    <xf numFmtId="10" fontId="0" fillId="0" borderId="0" xfId="0" applyNumberFormat="1"/>
    <xf numFmtId="0" fontId="15" fillId="14" borderId="0" xfId="0" applyFont="1" applyFill="1" applyAlignment="1">
      <alignment horizontal="center" wrapText="1"/>
    </xf>
    <xf numFmtId="2" fontId="0" fillId="14" borderId="0" xfId="0" applyNumberFormat="1" applyFill="1" applyAlignment="1">
      <alignment horizontal="center" wrapText="1"/>
    </xf>
    <xf numFmtId="0" fontId="0" fillId="14" borderId="0" xfId="0" applyFill="1" applyAlignment="1">
      <alignment horizontal="center" wrapText="1"/>
    </xf>
    <xf numFmtId="0" fontId="0" fillId="2" borderId="16" xfId="0" applyFill="1" applyBorder="1"/>
    <xf numFmtId="14" fontId="0" fillId="2" borderId="16" xfId="0" applyNumberFormat="1" applyFill="1" applyBorder="1" applyAlignment="1">
      <alignment horizontal="center"/>
    </xf>
    <xf numFmtId="0" fontId="0" fillId="2" borderId="16" xfId="0" applyNumberFormat="1" applyFill="1" applyBorder="1" applyAlignment="1">
      <alignment horizontal="center"/>
    </xf>
    <xf numFmtId="0" fontId="2" fillId="2" borderId="0" xfId="0" applyFont="1" applyFill="1" applyAlignment="1">
      <alignment horizontal="center" wrapText="1"/>
    </xf>
    <xf numFmtId="165" fontId="0" fillId="2" borderId="0" xfId="0" applyNumberFormat="1" applyFill="1"/>
    <xf numFmtId="0" fontId="16" fillId="14" borderId="34" xfId="0" applyFont="1" applyFill="1" applyBorder="1" applyAlignment="1">
      <alignment horizontal="center" vertical="center"/>
    </xf>
    <xf numFmtId="0" fontId="16" fillId="14" borderId="35" xfId="0" applyFont="1" applyFill="1" applyBorder="1" applyAlignment="1">
      <alignment horizontal="center" vertical="center"/>
    </xf>
    <xf numFmtId="0" fontId="16" fillId="15" borderId="35" xfId="0" applyFont="1" applyFill="1" applyBorder="1" applyAlignment="1">
      <alignment horizontal="center" vertical="center"/>
    </xf>
    <xf numFmtId="0" fontId="16" fillId="14" borderId="36" xfId="0" applyFont="1" applyFill="1" applyBorder="1" applyAlignment="1">
      <alignment horizontal="center" vertical="center"/>
    </xf>
    <xf numFmtId="14" fontId="0" fillId="0" borderId="16" xfId="0" applyNumberFormat="1" applyBorder="1" applyAlignment="1">
      <alignment horizontal="center"/>
    </xf>
    <xf numFmtId="0" fontId="0" fillId="0" borderId="16" xfId="0" applyBorder="1" applyAlignment="1">
      <alignment horizontal="center"/>
    </xf>
    <xf numFmtId="14" fontId="0" fillId="13" borderId="16" xfId="0" applyNumberFormat="1" applyFill="1" applyBorder="1" applyAlignment="1">
      <alignment horizontal="center"/>
    </xf>
    <xf numFmtId="0" fontId="0" fillId="13" borderId="16" xfId="0" applyFill="1" applyBorder="1" applyAlignment="1">
      <alignment horizontal="center"/>
    </xf>
    <xf numFmtId="0" fontId="17" fillId="2" borderId="11" xfId="0" applyFont="1" applyFill="1" applyBorder="1"/>
    <xf numFmtId="165" fontId="17" fillId="2" borderId="12" xfId="0" applyNumberFormat="1" applyFont="1" applyFill="1" applyBorder="1" applyAlignment="1">
      <alignment horizontal="center"/>
    </xf>
    <xf numFmtId="0" fontId="0" fillId="2" borderId="16" xfId="0" applyFill="1" applyBorder="1" applyAlignment="1">
      <alignment horizontal="center" vertical="center" wrapText="1"/>
    </xf>
    <xf numFmtId="0" fontId="17" fillId="2" borderId="10" xfId="0" applyFont="1" applyFill="1" applyBorder="1"/>
    <xf numFmtId="0" fontId="17" fillId="2" borderId="13" xfId="0" applyFont="1" applyFill="1" applyBorder="1" applyAlignment="1">
      <alignment horizontal="center"/>
    </xf>
    <xf numFmtId="164" fontId="0" fillId="2" borderId="16" xfId="2" applyNumberFormat="1" applyFont="1" applyFill="1" applyBorder="1" applyAlignment="1">
      <alignment horizontal="center"/>
    </xf>
    <xf numFmtId="164" fontId="17" fillId="2" borderId="13" xfId="2" applyNumberFormat="1" applyFont="1" applyFill="1" applyBorder="1" applyAlignment="1">
      <alignment horizontal="center"/>
    </xf>
    <xf numFmtId="0" fontId="17" fillId="2" borderId="14" xfId="0" applyFont="1" applyFill="1" applyBorder="1"/>
    <xf numFmtId="0" fontId="17" fillId="2" borderId="15" xfId="0" applyFont="1" applyFill="1" applyBorder="1"/>
    <xf numFmtId="14" fontId="0" fillId="0" borderId="16" xfId="0" applyNumberFormat="1" applyBorder="1"/>
    <xf numFmtId="0" fontId="0" fillId="0" borderId="16" xfId="0" applyBorder="1"/>
    <xf numFmtId="14" fontId="0" fillId="13" borderId="16" xfId="0" applyNumberFormat="1" applyFill="1" applyBorder="1"/>
    <xf numFmtId="0" fontId="0" fillId="13" borderId="16" xfId="0" applyFill="1" applyBorder="1"/>
    <xf numFmtId="165" fontId="0" fillId="2" borderId="16" xfId="0" applyNumberFormat="1" applyFill="1" applyBorder="1" applyAlignment="1">
      <alignment horizontal="center"/>
    </xf>
    <xf numFmtId="165" fontId="0" fillId="13" borderId="16" xfId="0" applyNumberFormat="1" applyFill="1" applyBorder="1" applyAlignment="1">
      <alignment horizontal="center"/>
    </xf>
    <xf numFmtId="165" fontId="17" fillId="2" borderId="13" xfId="0" applyNumberFormat="1" applyFont="1" applyFill="1" applyBorder="1" applyAlignment="1">
      <alignment horizontal="center"/>
    </xf>
    <xf numFmtId="0" fontId="18" fillId="14" borderId="0" xfId="0" applyFont="1" applyFill="1" applyAlignment="1">
      <alignment horizontal="center"/>
    </xf>
    <xf numFmtId="164" fontId="0" fillId="2" borderId="0" xfId="2" applyNumberFormat="1" applyFont="1" applyFill="1"/>
    <xf numFmtId="0" fontId="0" fillId="2" borderId="0" xfId="0" applyFill="1" applyAlignment="1">
      <alignment wrapText="1"/>
    </xf>
    <xf numFmtId="0" fontId="22" fillId="0" borderId="0" xfId="0" applyFont="1"/>
    <xf numFmtId="0" fontId="0" fillId="2" borderId="0" xfId="0" applyFill="1" applyAlignment="1">
      <alignment vertical="center"/>
    </xf>
    <xf numFmtId="0" fontId="20" fillId="2" borderId="0" xfId="3" applyFill="1"/>
    <xf numFmtId="0" fontId="2" fillId="2" borderId="0" xfId="0" applyFont="1" applyFill="1" applyAlignment="1">
      <alignment horizontal="center" vertical="center"/>
    </xf>
    <xf numFmtId="0" fontId="2" fillId="2" borderId="24" xfId="0" applyFont="1" applyFill="1" applyBorder="1" applyAlignment="1">
      <alignment horizontal="center" vertical="center"/>
    </xf>
    <xf numFmtId="0" fontId="19" fillId="14" borderId="8" xfId="0" applyFont="1" applyFill="1" applyBorder="1" applyAlignment="1">
      <alignment horizontal="center"/>
    </xf>
    <xf numFmtId="0" fontId="0" fillId="0" borderId="28" xfId="0" applyBorder="1" applyAlignment="1">
      <alignment horizontal="center"/>
    </xf>
    <xf numFmtId="0" fontId="0" fillId="0" borderId="27" xfId="0" applyBorder="1" applyAlignment="1">
      <alignment horizontal="center"/>
    </xf>
    <xf numFmtId="0" fontId="2" fillId="16" borderId="37" xfId="0" applyFont="1" applyFill="1"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21" fillId="2" borderId="0" xfId="0" applyFont="1" applyFill="1" applyAlignment="1">
      <alignment wrapText="1"/>
    </xf>
    <xf numFmtId="0" fontId="2" fillId="2" borderId="0" xfId="0" applyFont="1" applyFill="1" applyAlignment="1">
      <alignment wrapText="1"/>
    </xf>
    <xf numFmtId="0" fontId="0" fillId="16" borderId="38" xfId="0" applyFill="1" applyBorder="1" applyAlignment="1">
      <alignment horizontal="center"/>
    </xf>
    <xf numFmtId="0" fontId="0" fillId="16" borderId="39" xfId="0" applyFill="1" applyBorder="1" applyAlignment="1">
      <alignment horizontal="center"/>
    </xf>
    <xf numFmtId="0" fontId="2" fillId="16" borderId="38" xfId="0" applyFont="1" applyFill="1" applyBorder="1" applyAlignment="1">
      <alignment horizontal="center"/>
    </xf>
    <xf numFmtId="0" fontId="2" fillId="16" borderId="39" xfId="0" applyFont="1" applyFill="1" applyBorder="1" applyAlignment="1">
      <alignment horizontal="center"/>
    </xf>
    <xf numFmtId="0" fontId="0" fillId="2" borderId="0" xfId="0" applyFill="1"/>
    <xf numFmtId="0" fontId="0" fillId="0" borderId="0" xfId="0"/>
    <xf numFmtId="0" fontId="0" fillId="2" borderId="0" xfId="0" applyFill="1" applyAlignment="1">
      <alignment wrapText="1"/>
    </xf>
    <xf numFmtId="0" fontId="0" fillId="0" borderId="0" xfId="0" applyAlignment="1">
      <alignment wrapText="1"/>
    </xf>
    <xf numFmtId="0" fontId="2" fillId="2" borderId="0" xfId="0" applyFont="1" applyFill="1"/>
    <xf numFmtId="0" fontId="0" fillId="0" borderId="0" xfId="0" applyAlignment="1">
      <alignment vertical="center"/>
    </xf>
    <xf numFmtId="0" fontId="2" fillId="2" borderId="20" xfId="0" applyFont="1" applyFill="1" applyBorder="1" applyAlignment="1">
      <alignment horizontal="center"/>
    </xf>
    <xf numFmtId="0" fontId="2" fillId="2" borderId="21" xfId="0" applyFont="1" applyFill="1" applyBorder="1" applyAlignment="1">
      <alignment horizontal="center"/>
    </xf>
    <xf numFmtId="0" fontId="2" fillId="2" borderId="22" xfId="0" applyFont="1" applyFill="1" applyBorder="1" applyAlignment="1">
      <alignment horizontal="center"/>
    </xf>
    <xf numFmtId="0" fontId="2" fillId="2" borderId="29" xfId="0" applyFont="1" applyFill="1" applyBorder="1" applyAlignment="1">
      <alignment horizontal="center"/>
    </xf>
    <xf numFmtId="0" fontId="0" fillId="0" borderId="30" xfId="0" applyBorder="1" applyAlignment="1">
      <alignment horizontal="center"/>
    </xf>
    <xf numFmtId="0" fontId="0" fillId="0" borderId="31" xfId="0" applyBorder="1" applyAlignment="1"/>
    <xf numFmtId="0" fontId="0" fillId="0" borderId="31" xfId="0" applyBorder="1" applyAlignment="1">
      <alignment horizontal="center"/>
    </xf>
    <xf numFmtId="0" fontId="9" fillId="13" borderId="8" xfId="0" applyFont="1" applyFill="1" applyBorder="1" applyAlignment="1">
      <alignment horizontal="center"/>
    </xf>
    <xf numFmtId="0" fontId="9" fillId="13" borderId="28" xfId="0" applyFont="1" applyFill="1" applyBorder="1" applyAlignment="1">
      <alignment horizontal="center"/>
    </xf>
    <xf numFmtId="0" fontId="9" fillId="13" borderId="27" xfId="0" applyFont="1" applyFill="1" applyBorder="1" applyAlignment="1">
      <alignment horizontal="center"/>
    </xf>
    <xf numFmtId="0" fontId="3" fillId="13" borderId="8" xfId="0" applyFont="1" applyFill="1" applyBorder="1" applyAlignment="1">
      <alignment horizontal="center"/>
    </xf>
    <xf numFmtId="0" fontId="3" fillId="13" borderId="28" xfId="0" applyFont="1" applyFill="1" applyBorder="1" applyAlignment="1">
      <alignment horizontal="center"/>
    </xf>
    <xf numFmtId="0" fontId="3" fillId="13" borderId="27" xfId="0" applyFont="1" applyFill="1" applyBorder="1" applyAlignment="1">
      <alignment horizontal="center"/>
    </xf>
    <xf numFmtId="0" fontId="0" fillId="2" borderId="11" xfId="0" applyFill="1" applyBorder="1" applyAlignment="1">
      <alignment wrapText="1"/>
    </xf>
    <xf numFmtId="0" fontId="0" fillId="0" borderId="23" xfId="0" applyBorder="1" applyAlignment="1">
      <alignment wrapText="1"/>
    </xf>
    <xf numFmtId="0" fontId="0" fillId="0" borderId="12" xfId="0" applyBorder="1" applyAlignment="1">
      <alignment wrapText="1"/>
    </xf>
    <xf numFmtId="0" fontId="0" fillId="0" borderId="10" xfId="0"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24" xfId="0" applyBorder="1" applyAlignment="1">
      <alignment wrapText="1"/>
    </xf>
    <xf numFmtId="0" fontId="0" fillId="0" borderId="15" xfId="0" applyBorder="1" applyAlignment="1">
      <alignment wrapText="1"/>
    </xf>
  </cellXfs>
  <cellStyles count="5">
    <cellStyle name="blp_column_header" xfId="1" xr:uid="{00000000-0005-0000-0000-000000000000}"/>
    <cellStyle name="Hyperlink" xfId="3" builtinId="8"/>
    <cellStyle name="Normal" xfId="0" builtinId="0"/>
    <cellStyle name="Normal 3" xfId="4" xr:uid="{7A5AAFCA-6395-4ABF-977F-D57ADCBD9599}"/>
    <cellStyle name="Percent" xfId="2" builtinId="5"/>
  </cellStyles>
  <dxfs count="109">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numFmt numFmtId="0" formatCode="General"/>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9" formatCode="dd/mm/yyyy"/>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 vs GM'!$B$5</c:f>
              <c:strCache>
                <c:ptCount val="1"/>
                <c:pt idx="0">
                  <c:v>F</c:v>
                </c:pt>
              </c:strCache>
            </c:strRef>
          </c:tx>
          <c:spPr>
            <a:ln w="28575" cap="rnd">
              <a:solidFill>
                <a:schemeClr val="accent1"/>
              </a:solidFill>
              <a:round/>
            </a:ln>
            <a:effectLst/>
          </c:spPr>
          <c:marker>
            <c:symbol val="none"/>
          </c:marker>
          <c:cat>
            <c:numRef>
              <c:f>'F vs GM'!$A$6:$A$977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GM'!$B$6:$B$977</c:f>
              <c:numCache>
                <c:formatCode>General</c:formatCode>
                <c:ptCount val="972"/>
                <c:pt idx="0">
                  <c:v>9.17</c:v>
                </c:pt>
                <c:pt idx="1">
                  <c:v>9.1199999999999992</c:v>
                </c:pt>
                <c:pt idx="2">
                  <c:v>9</c:v>
                </c:pt>
                <c:pt idx="3">
                  <c:v>8.76</c:v>
                </c:pt>
                <c:pt idx="4">
                  <c:v>8.82</c:v>
                </c:pt>
                <c:pt idx="5">
                  <c:v>8.77</c:v>
                </c:pt>
                <c:pt idx="6">
                  <c:v>9.0399999999999991</c:v>
                </c:pt>
                <c:pt idx="7">
                  <c:v>9.0399999999999991</c:v>
                </c:pt>
                <c:pt idx="8">
                  <c:v>8.9600000000000009</c:v>
                </c:pt>
                <c:pt idx="9">
                  <c:v>9.0299999999999994</c:v>
                </c:pt>
                <c:pt idx="10">
                  <c:v>8.9600000000000009</c:v>
                </c:pt>
                <c:pt idx="11">
                  <c:v>8.86</c:v>
                </c:pt>
                <c:pt idx="12">
                  <c:v>9</c:v>
                </c:pt>
                <c:pt idx="13">
                  <c:v>9.26</c:v>
                </c:pt>
                <c:pt idx="14">
                  <c:v>9.2899999999999991</c:v>
                </c:pt>
                <c:pt idx="15">
                  <c:v>9.4499999999999993</c:v>
                </c:pt>
                <c:pt idx="16">
                  <c:v>9.56</c:v>
                </c:pt>
                <c:pt idx="17">
                  <c:v>9.5299999999999994</c:v>
                </c:pt>
                <c:pt idx="18">
                  <c:v>9.48</c:v>
                </c:pt>
                <c:pt idx="19">
                  <c:v>9.23</c:v>
                </c:pt>
                <c:pt idx="20">
                  <c:v>9.2799999999999994</c:v>
                </c:pt>
                <c:pt idx="21">
                  <c:v>9.31</c:v>
                </c:pt>
                <c:pt idx="22">
                  <c:v>9.5299999999999994</c:v>
                </c:pt>
                <c:pt idx="23">
                  <c:v>9.5500000000000007</c:v>
                </c:pt>
                <c:pt idx="24">
                  <c:v>9.6</c:v>
                </c:pt>
                <c:pt idx="25">
                  <c:v>9.57</c:v>
                </c:pt>
                <c:pt idx="26">
                  <c:v>9.56</c:v>
                </c:pt>
                <c:pt idx="27">
                  <c:v>10.33</c:v>
                </c:pt>
                <c:pt idx="28">
                  <c:v>10.17</c:v>
                </c:pt>
                <c:pt idx="29">
                  <c:v>10.02</c:v>
                </c:pt>
                <c:pt idx="30">
                  <c:v>10.049999</c:v>
                </c:pt>
                <c:pt idx="31">
                  <c:v>10.109118</c:v>
                </c:pt>
                <c:pt idx="32">
                  <c:v>10.178088000000001</c:v>
                </c:pt>
                <c:pt idx="33">
                  <c:v>10.355441000000001</c:v>
                </c:pt>
                <c:pt idx="34">
                  <c:v>10.266764999999999</c:v>
                </c:pt>
                <c:pt idx="35">
                  <c:v>10.335735</c:v>
                </c:pt>
                <c:pt idx="36">
                  <c:v>10.040146999999999</c:v>
                </c:pt>
                <c:pt idx="37">
                  <c:v>9.9613230000000001</c:v>
                </c:pt>
                <c:pt idx="38">
                  <c:v>9.9908830000000002</c:v>
                </c:pt>
                <c:pt idx="39">
                  <c:v>10.049999</c:v>
                </c:pt>
                <c:pt idx="40">
                  <c:v>10.049999</c:v>
                </c:pt>
                <c:pt idx="41">
                  <c:v>10.049999</c:v>
                </c:pt>
                <c:pt idx="42">
                  <c:v>9.9711759999999998</c:v>
                </c:pt>
                <c:pt idx="43">
                  <c:v>10.000734</c:v>
                </c:pt>
                <c:pt idx="44">
                  <c:v>10.079558</c:v>
                </c:pt>
                <c:pt idx="45">
                  <c:v>10.049999</c:v>
                </c:pt>
                <c:pt idx="46">
                  <c:v>9.7642640000000007</c:v>
                </c:pt>
                <c:pt idx="47">
                  <c:v>9.6952940000000005</c:v>
                </c:pt>
                <c:pt idx="48">
                  <c:v>9.8036770000000004</c:v>
                </c:pt>
                <c:pt idx="49">
                  <c:v>9.8430879999999998</c:v>
                </c:pt>
                <c:pt idx="50">
                  <c:v>9.892353</c:v>
                </c:pt>
                <c:pt idx="51">
                  <c:v>9.892353</c:v>
                </c:pt>
                <c:pt idx="52">
                  <c:v>9.9514700000000005</c:v>
                </c:pt>
                <c:pt idx="53">
                  <c:v>9.9022050000000004</c:v>
                </c:pt>
                <c:pt idx="54">
                  <c:v>9.8332350000000002</c:v>
                </c:pt>
                <c:pt idx="55">
                  <c:v>9.9120589999999993</c:v>
                </c:pt>
                <c:pt idx="56">
                  <c:v>9.7051479999999994</c:v>
                </c:pt>
                <c:pt idx="57">
                  <c:v>9.7741170000000004</c:v>
                </c:pt>
                <c:pt idx="58">
                  <c:v>9.6755879999999994</c:v>
                </c:pt>
                <c:pt idx="59">
                  <c:v>9.6164699999999996</c:v>
                </c:pt>
                <c:pt idx="60">
                  <c:v>9.6066179999999992</c:v>
                </c:pt>
                <c:pt idx="61">
                  <c:v>9.6361760000000007</c:v>
                </c:pt>
                <c:pt idx="62">
                  <c:v>9.7741170000000004</c:v>
                </c:pt>
                <c:pt idx="63">
                  <c:v>9.4686760000000003</c:v>
                </c:pt>
                <c:pt idx="64">
                  <c:v>9.3800000000000008</c:v>
                </c:pt>
                <c:pt idx="65">
                  <c:v>9.5967649999999995</c:v>
                </c:pt>
                <c:pt idx="66">
                  <c:v>9.5672049999999995</c:v>
                </c:pt>
                <c:pt idx="67">
                  <c:v>9.6361760000000007</c:v>
                </c:pt>
                <c:pt idx="68">
                  <c:v>9.6854410000000009</c:v>
                </c:pt>
                <c:pt idx="69">
                  <c:v>9.7051479999999994</c:v>
                </c:pt>
                <c:pt idx="70">
                  <c:v>9.8233820000000005</c:v>
                </c:pt>
                <c:pt idx="71">
                  <c:v>10.089411999999999</c:v>
                </c:pt>
                <c:pt idx="72">
                  <c:v>10.128823000000001</c:v>
                </c:pt>
                <c:pt idx="73">
                  <c:v>10.138676999999999</c:v>
                </c:pt>
                <c:pt idx="74">
                  <c:v>10.247058000000001</c:v>
                </c:pt>
                <c:pt idx="75">
                  <c:v>10.207646</c:v>
                </c:pt>
                <c:pt idx="76">
                  <c:v>10.089411999999999</c:v>
                </c:pt>
                <c:pt idx="77">
                  <c:v>9.9317650000000004</c:v>
                </c:pt>
                <c:pt idx="78">
                  <c:v>10.227353000000001</c:v>
                </c:pt>
                <c:pt idx="79">
                  <c:v>10.049999</c:v>
                </c:pt>
                <c:pt idx="80">
                  <c:v>10.187942</c:v>
                </c:pt>
                <c:pt idx="81">
                  <c:v>10.227353000000001</c:v>
                </c:pt>
                <c:pt idx="82">
                  <c:v>10.217499999999999</c:v>
                </c:pt>
                <c:pt idx="83">
                  <c:v>10.256911000000001</c:v>
                </c:pt>
                <c:pt idx="84">
                  <c:v>10.187942</c:v>
                </c:pt>
                <c:pt idx="85">
                  <c:v>10.148529</c:v>
                </c:pt>
                <c:pt idx="86">
                  <c:v>10.296322999999999</c:v>
                </c:pt>
                <c:pt idx="87">
                  <c:v>10.168234999999999</c:v>
                </c:pt>
                <c:pt idx="88">
                  <c:v>10.256911000000001</c:v>
                </c:pt>
                <c:pt idx="89">
                  <c:v>9.2617650000000005</c:v>
                </c:pt>
                <c:pt idx="90">
                  <c:v>9.4292639999999999</c:v>
                </c:pt>
                <c:pt idx="91">
                  <c:v>9.3602939999999997</c:v>
                </c:pt>
                <c:pt idx="92">
                  <c:v>9.2125009999999996</c:v>
                </c:pt>
                <c:pt idx="93">
                  <c:v>9.2609870000000001</c:v>
                </c:pt>
                <c:pt idx="94">
                  <c:v>9.2125009999999996</c:v>
                </c:pt>
                <c:pt idx="95">
                  <c:v>9.0767360000000004</c:v>
                </c:pt>
                <c:pt idx="96">
                  <c:v>9.0476449999999993</c:v>
                </c:pt>
                <c:pt idx="97">
                  <c:v>9.1640130000000006</c:v>
                </c:pt>
                <c:pt idx="98">
                  <c:v>9.105829</c:v>
                </c:pt>
                <c:pt idx="99">
                  <c:v>9.0476449999999993</c:v>
                </c:pt>
                <c:pt idx="100">
                  <c:v>8.9312760000000004</c:v>
                </c:pt>
                <c:pt idx="101">
                  <c:v>9.0185530000000007</c:v>
                </c:pt>
                <c:pt idx="102">
                  <c:v>8.9700659999999992</c:v>
                </c:pt>
                <c:pt idx="103">
                  <c:v>8.960369</c:v>
                </c:pt>
                <c:pt idx="104">
                  <c:v>8.8536979999999996</c:v>
                </c:pt>
                <c:pt idx="105">
                  <c:v>8.7373290000000008</c:v>
                </c:pt>
                <c:pt idx="106">
                  <c:v>8.7082370000000004</c:v>
                </c:pt>
                <c:pt idx="107">
                  <c:v>8.5142889999999998</c:v>
                </c:pt>
                <c:pt idx="108">
                  <c:v>8.5045929999999998</c:v>
                </c:pt>
                <c:pt idx="109">
                  <c:v>8.2136720000000008</c:v>
                </c:pt>
                <c:pt idx="110">
                  <c:v>8.347073</c:v>
                </c:pt>
                <c:pt idx="111">
                  <c:v>8.1088559999999994</c:v>
                </c:pt>
                <c:pt idx="112">
                  <c:v>8.1374429999999993</c:v>
                </c:pt>
                <c:pt idx="113">
                  <c:v>8.2803719999999998</c:v>
                </c:pt>
                <c:pt idx="114">
                  <c:v>8.1088559999999994</c:v>
                </c:pt>
                <c:pt idx="115">
                  <c:v>8.2898999999999994</c:v>
                </c:pt>
                <c:pt idx="116">
                  <c:v>8.1660269999999997</c:v>
                </c:pt>
                <c:pt idx="117">
                  <c:v>8.0326269999999997</c:v>
                </c:pt>
                <c:pt idx="118">
                  <c:v>8.0135690000000004</c:v>
                </c:pt>
                <c:pt idx="119">
                  <c:v>8.1279129999999995</c:v>
                </c:pt>
                <c:pt idx="120">
                  <c:v>8.1660269999999997</c:v>
                </c:pt>
                <c:pt idx="121">
                  <c:v>8.2041430000000002</c:v>
                </c:pt>
                <c:pt idx="122">
                  <c:v>8.0230990000000002</c:v>
                </c:pt>
                <c:pt idx="123">
                  <c:v>8.0802700000000005</c:v>
                </c:pt>
                <c:pt idx="124">
                  <c:v>8.1755560000000003</c:v>
                </c:pt>
                <c:pt idx="125">
                  <c:v>8.3566009999999995</c:v>
                </c:pt>
                <c:pt idx="126">
                  <c:v>8.3947149999999997</c:v>
                </c:pt>
                <c:pt idx="127">
                  <c:v>8.3756579999999996</c:v>
                </c:pt>
                <c:pt idx="128">
                  <c:v>8.3566009999999995</c:v>
                </c:pt>
                <c:pt idx="129">
                  <c:v>8.3661290000000008</c:v>
                </c:pt>
                <c:pt idx="130">
                  <c:v>8.4614150000000006</c:v>
                </c:pt>
                <c:pt idx="131">
                  <c:v>8.347073</c:v>
                </c:pt>
                <c:pt idx="132">
                  <c:v>8.2994289999999999</c:v>
                </c:pt>
                <c:pt idx="133">
                  <c:v>8.2994289999999999</c:v>
                </c:pt>
                <c:pt idx="134">
                  <c:v>8.5185860000000009</c:v>
                </c:pt>
                <c:pt idx="135">
                  <c:v>8.4137730000000008</c:v>
                </c:pt>
                <c:pt idx="136">
                  <c:v>8.1374429999999993</c:v>
                </c:pt>
                <c:pt idx="137">
                  <c:v>8.0230990000000002</c:v>
                </c:pt>
                <c:pt idx="138">
                  <c:v>8.0135690000000004</c:v>
                </c:pt>
                <c:pt idx="139">
                  <c:v>8.0612130000000004</c:v>
                </c:pt>
                <c:pt idx="140">
                  <c:v>7.937341</c:v>
                </c:pt>
                <c:pt idx="141">
                  <c:v>7.9945120000000003</c:v>
                </c:pt>
                <c:pt idx="142">
                  <c:v>7.9182839999999999</c:v>
                </c:pt>
                <c:pt idx="143">
                  <c:v>8.3089569999999995</c:v>
                </c:pt>
                <c:pt idx="144">
                  <c:v>8.3375430000000001</c:v>
                </c:pt>
                <c:pt idx="145">
                  <c:v>8.2898999999999994</c:v>
                </c:pt>
                <c:pt idx="146">
                  <c:v>8.3089569999999995</c:v>
                </c:pt>
                <c:pt idx="147">
                  <c:v>8.3851849999999999</c:v>
                </c:pt>
                <c:pt idx="148">
                  <c:v>8.2994289999999999</c:v>
                </c:pt>
                <c:pt idx="149">
                  <c:v>8.2041439999999994</c:v>
                </c:pt>
                <c:pt idx="150">
                  <c:v>8.1104880000000001</c:v>
                </c:pt>
                <c:pt idx="151">
                  <c:v>8.2977969999999992</c:v>
                </c:pt>
                <c:pt idx="152">
                  <c:v>8.0542960000000008</c:v>
                </c:pt>
                <c:pt idx="153">
                  <c:v>7.8107930000000003</c:v>
                </c:pt>
                <c:pt idx="154">
                  <c:v>7.9606399999999997</c:v>
                </c:pt>
                <c:pt idx="155">
                  <c:v>8.0355629999999998</c:v>
                </c:pt>
                <c:pt idx="156">
                  <c:v>7.8295240000000002</c:v>
                </c:pt>
                <c:pt idx="157">
                  <c:v>7.7639659999999999</c:v>
                </c:pt>
                <c:pt idx="158">
                  <c:v>8.2790660000000003</c:v>
                </c:pt>
                <c:pt idx="159">
                  <c:v>8.4195480000000007</c:v>
                </c:pt>
                <c:pt idx="160">
                  <c:v>8.2603340000000003</c:v>
                </c:pt>
                <c:pt idx="161">
                  <c:v>8.1198540000000001</c:v>
                </c:pt>
                <c:pt idx="162">
                  <c:v>8.1666799999999995</c:v>
                </c:pt>
                <c:pt idx="163">
                  <c:v>7.8388900000000001</c:v>
                </c:pt>
                <c:pt idx="164">
                  <c:v>7.7639659999999999</c:v>
                </c:pt>
                <c:pt idx="165">
                  <c:v>7.567291</c:v>
                </c:pt>
                <c:pt idx="166">
                  <c:v>7.2863280000000001</c:v>
                </c:pt>
                <c:pt idx="167">
                  <c:v>7.3987129999999999</c:v>
                </c:pt>
                <c:pt idx="168">
                  <c:v>7.1645770000000004</c:v>
                </c:pt>
                <c:pt idx="169">
                  <c:v>7.3144239999999998</c:v>
                </c:pt>
                <c:pt idx="170">
                  <c:v>7.3518850000000002</c:v>
                </c:pt>
                <c:pt idx="171">
                  <c:v>7.3518850000000002</c:v>
                </c:pt>
                <c:pt idx="172">
                  <c:v>7.1458459999999997</c:v>
                </c:pt>
                <c:pt idx="173">
                  <c:v>7.5391950000000003</c:v>
                </c:pt>
                <c:pt idx="174">
                  <c:v>7.7358700000000002</c:v>
                </c:pt>
                <c:pt idx="175">
                  <c:v>7.7920619999999996</c:v>
                </c:pt>
                <c:pt idx="176">
                  <c:v>7.9325450000000002</c:v>
                </c:pt>
                <c:pt idx="177">
                  <c:v>7.9606399999999997</c:v>
                </c:pt>
                <c:pt idx="178">
                  <c:v>7.9793719999999997</c:v>
                </c:pt>
                <c:pt idx="179">
                  <c:v>7.9606399999999997</c:v>
                </c:pt>
                <c:pt idx="180">
                  <c:v>8.0917569999999994</c:v>
                </c:pt>
                <c:pt idx="181">
                  <c:v>7.9981030000000004</c:v>
                </c:pt>
                <c:pt idx="182">
                  <c:v>7.9793719999999997</c:v>
                </c:pt>
                <c:pt idx="183">
                  <c:v>8.2603340000000003</c:v>
                </c:pt>
                <c:pt idx="184">
                  <c:v>8.4476460000000007</c:v>
                </c:pt>
                <c:pt idx="185">
                  <c:v>8.5974920000000008</c:v>
                </c:pt>
                <c:pt idx="186">
                  <c:v>8.9908409999999996</c:v>
                </c:pt>
                <c:pt idx="187">
                  <c:v>8.8128980000000006</c:v>
                </c:pt>
                <c:pt idx="188">
                  <c:v>8.7754349999999999</c:v>
                </c:pt>
                <c:pt idx="189">
                  <c:v>8.8128980000000006</c:v>
                </c:pt>
                <c:pt idx="190">
                  <c:v>8.6911450000000006</c:v>
                </c:pt>
                <c:pt idx="191">
                  <c:v>8.8035309999999996</c:v>
                </c:pt>
                <c:pt idx="192">
                  <c:v>8.5506650000000004</c:v>
                </c:pt>
                <c:pt idx="193">
                  <c:v>8.5319339999999997</c:v>
                </c:pt>
                <c:pt idx="194">
                  <c:v>8.485106</c:v>
                </c:pt>
                <c:pt idx="195">
                  <c:v>8.6630509999999994</c:v>
                </c:pt>
                <c:pt idx="196">
                  <c:v>8.4757400000000001</c:v>
                </c:pt>
                <c:pt idx="197">
                  <c:v>8.7192439999999998</c:v>
                </c:pt>
                <c:pt idx="198">
                  <c:v>8.9346490000000003</c:v>
                </c:pt>
                <c:pt idx="199">
                  <c:v>8.9346490000000003</c:v>
                </c:pt>
                <c:pt idx="200">
                  <c:v>8.8878199999999996</c:v>
                </c:pt>
                <c:pt idx="201">
                  <c:v>8.7848009999999999</c:v>
                </c:pt>
                <c:pt idx="202">
                  <c:v>8.8597249999999992</c:v>
                </c:pt>
                <c:pt idx="203">
                  <c:v>8.9908409999999996</c:v>
                </c:pt>
                <c:pt idx="204">
                  <c:v>8.9346490000000003</c:v>
                </c:pt>
                <c:pt idx="205">
                  <c:v>8.9252819999999993</c:v>
                </c:pt>
                <c:pt idx="206">
                  <c:v>8.7848009999999999</c:v>
                </c:pt>
                <c:pt idx="207">
                  <c:v>8.7005119999999998</c:v>
                </c:pt>
                <c:pt idx="208">
                  <c:v>8.9440150000000003</c:v>
                </c:pt>
                <c:pt idx="209">
                  <c:v>8.8597249999999992</c:v>
                </c:pt>
                <c:pt idx="210">
                  <c:v>8.6911450000000006</c:v>
                </c:pt>
                <c:pt idx="211">
                  <c:v>8.4101820000000007</c:v>
                </c:pt>
                <c:pt idx="212">
                  <c:v>8.4195480000000007</c:v>
                </c:pt>
                <c:pt idx="213">
                  <c:v>7.660946</c:v>
                </c:pt>
                <c:pt idx="214">
                  <c:v>8.0449300000000008</c:v>
                </c:pt>
                <c:pt idx="215">
                  <c:v>7.8763500000000004</c:v>
                </c:pt>
                <c:pt idx="216">
                  <c:v>7.8201580000000002</c:v>
                </c:pt>
                <c:pt idx="217">
                  <c:v>7.8293590000000002</c:v>
                </c:pt>
                <c:pt idx="218">
                  <c:v>8.0593640000000004</c:v>
                </c:pt>
                <c:pt idx="219">
                  <c:v>8.0961630000000007</c:v>
                </c:pt>
                <c:pt idx="220">
                  <c:v>8.1053650000000008</c:v>
                </c:pt>
                <c:pt idx="221">
                  <c:v>7.9489609999999997</c:v>
                </c:pt>
                <c:pt idx="222">
                  <c:v>8.1053650000000008</c:v>
                </c:pt>
                <c:pt idx="223">
                  <c:v>8.1145630000000004</c:v>
                </c:pt>
                <c:pt idx="224">
                  <c:v>8.2341669999999993</c:v>
                </c:pt>
                <c:pt idx="225">
                  <c:v>8.5193729999999999</c:v>
                </c:pt>
                <c:pt idx="226">
                  <c:v>8.3905700000000003</c:v>
                </c:pt>
                <c:pt idx="227">
                  <c:v>8.4181709999999992</c:v>
                </c:pt>
                <c:pt idx="228">
                  <c:v>8.3997709999999994</c:v>
                </c:pt>
                <c:pt idx="229">
                  <c:v>8.4641719999999996</c:v>
                </c:pt>
                <c:pt idx="230">
                  <c:v>8.5745740000000001</c:v>
                </c:pt>
                <c:pt idx="231">
                  <c:v>8.5101720000000007</c:v>
                </c:pt>
                <c:pt idx="232">
                  <c:v>8.491771</c:v>
                </c:pt>
                <c:pt idx="233">
                  <c:v>8.5285729999999997</c:v>
                </c:pt>
                <c:pt idx="234">
                  <c:v>8.6389750000000003</c:v>
                </c:pt>
                <c:pt idx="235">
                  <c:v>8.8229790000000001</c:v>
                </c:pt>
                <c:pt idx="236">
                  <c:v>9.0621829999999992</c:v>
                </c:pt>
                <c:pt idx="237">
                  <c:v>9.0253829999999997</c:v>
                </c:pt>
                <c:pt idx="238">
                  <c:v>8.9977830000000001</c:v>
                </c:pt>
                <c:pt idx="239">
                  <c:v>8.8137790000000003</c:v>
                </c:pt>
                <c:pt idx="240">
                  <c:v>8.7861790000000006</c:v>
                </c:pt>
                <c:pt idx="241">
                  <c:v>8.6941760000000006</c:v>
                </c:pt>
                <c:pt idx="242">
                  <c:v>8.6205739999999995</c:v>
                </c:pt>
                <c:pt idx="243">
                  <c:v>8.5929760000000002</c:v>
                </c:pt>
                <c:pt idx="244">
                  <c:v>8.5653740000000003</c:v>
                </c:pt>
                <c:pt idx="245">
                  <c:v>8.6297750000000004</c:v>
                </c:pt>
                <c:pt idx="246">
                  <c:v>8.5285729999999997</c:v>
                </c:pt>
                <c:pt idx="247">
                  <c:v>8.6757760000000008</c:v>
                </c:pt>
                <c:pt idx="248">
                  <c:v>8.7309760000000001</c:v>
                </c:pt>
                <c:pt idx="249">
                  <c:v>8.7125769999999996</c:v>
                </c:pt>
                <c:pt idx="250">
                  <c:v>8.7217769999999994</c:v>
                </c:pt>
                <c:pt idx="251">
                  <c:v>8.9241810000000008</c:v>
                </c:pt>
                <c:pt idx="252">
                  <c:v>9.1725849999999998</c:v>
                </c:pt>
                <c:pt idx="253">
                  <c:v>9.2093869999999995</c:v>
                </c:pt>
                <c:pt idx="254">
                  <c:v>9.1909860000000005</c:v>
                </c:pt>
                <c:pt idx="255">
                  <c:v>8.9057809999999993</c:v>
                </c:pt>
                <c:pt idx="256">
                  <c:v>8.8597800000000007</c:v>
                </c:pt>
                <c:pt idx="257">
                  <c:v>8.9149790000000007</c:v>
                </c:pt>
                <c:pt idx="258">
                  <c:v>9.0713830000000009</c:v>
                </c:pt>
                <c:pt idx="259">
                  <c:v>8.9425810000000006</c:v>
                </c:pt>
                <c:pt idx="260">
                  <c:v>8.7861790000000006</c:v>
                </c:pt>
                <c:pt idx="261">
                  <c:v>8.7493770000000008</c:v>
                </c:pt>
                <c:pt idx="262">
                  <c:v>8.6941760000000006</c:v>
                </c:pt>
                <c:pt idx="263">
                  <c:v>8.7401769999999992</c:v>
                </c:pt>
                <c:pt idx="264">
                  <c:v>8.7033769999999997</c:v>
                </c:pt>
                <c:pt idx="265">
                  <c:v>8.9609810000000003</c:v>
                </c:pt>
                <c:pt idx="266">
                  <c:v>9.1173839999999995</c:v>
                </c:pt>
                <c:pt idx="267">
                  <c:v>9.2461870000000008</c:v>
                </c:pt>
                <c:pt idx="268">
                  <c:v>9.2737870000000004</c:v>
                </c:pt>
                <c:pt idx="269">
                  <c:v>9.227786</c:v>
                </c:pt>
                <c:pt idx="270">
                  <c:v>9.2369869999999992</c:v>
                </c:pt>
                <c:pt idx="271">
                  <c:v>9.1265850000000004</c:v>
                </c:pt>
                <c:pt idx="272">
                  <c:v>9.1081839999999996</c:v>
                </c:pt>
                <c:pt idx="273">
                  <c:v>9.2369869999999992</c:v>
                </c:pt>
                <c:pt idx="274">
                  <c:v>9.2645870000000006</c:v>
                </c:pt>
                <c:pt idx="275">
                  <c:v>9.1357850000000003</c:v>
                </c:pt>
                <c:pt idx="276">
                  <c:v>9.0989850000000008</c:v>
                </c:pt>
                <c:pt idx="277">
                  <c:v>9.6785960000000006</c:v>
                </c:pt>
                <c:pt idx="278">
                  <c:v>9.7245969999999993</c:v>
                </c:pt>
                <c:pt idx="279">
                  <c:v>9.6325959999999995</c:v>
                </c:pt>
                <c:pt idx="280">
                  <c:v>9.7153960000000001</c:v>
                </c:pt>
                <c:pt idx="281">
                  <c:v>9.8165999999999993</c:v>
                </c:pt>
                <c:pt idx="282">
                  <c:v>9.8619610000000009</c:v>
                </c:pt>
                <c:pt idx="283">
                  <c:v>9.8528900000000004</c:v>
                </c:pt>
                <c:pt idx="284">
                  <c:v>9.8438180000000006</c:v>
                </c:pt>
                <c:pt idx="285">
                  <c:v>9.9617609999999992</c:v>
                </c:pt>
                <c:pt idx="286">
                  <c:v>10.025270000000001</c:v>
                </c:pt>
                <c:pt idx="287">
                  <c:v>10.043415</c:v>
                </c:pt>
                <c:pt idx="288">
                  <c:v>10.206723</c:v>
                </c:pt>
                <c:pt idx="289">
                  <c:v>10.16136</c:v>
                </c:pt>
                <c:pt idx="290">
                  <c:v>10.034344000000001</c:v>
                </c:pt>
                <c:pt idx="291">
                  <c:v>10.025270000000001</c:v>
                </c:pt>
                <c:pt idx="292">
                  <c:v>9.9708330000000007</c:v>
                </c:pt>
                <c:pt idx="293">
                  <c:v>10.070633000000001</c:v>
                </c:pt>
                <c:pt idx="294">
                  <c:v>10.043415</c:v>
                </c:pt>
                <c:pt idx="295">
                  <c:v>10.23394</c:v>
                </c:pt>
                <c:pt idx="296">
                  <c:v>10.360958</c:v>
                </c:pt>
                <c:pt idx="297">
                  <c:v>10.451684</c:v>
                </c:pt>
                <c:pt idx="298">
                  <c:v>10.433538</c:v>
                </c:pt>
                <c:pt idx="299">
                  <c:v>10.569627000000001</c:v>
                </c:pt>
                <c:pt idx="300">
                  <c:v>10.624063</c:v>
                </c:pt>
                <c:pt idx="301">
                  <c:v>10.769226</c:v>
                </c:pt>
                <c:pt idx="302">
                  <c:v>10.787374</c:v>
                </c:pt>
                <c:pt idx="303">
                  <c:v>10.878098</c:v>
                </c:pt>
                <c:pt idx="304">
                  <c:v>10.778299000000001</c:v>
                </c:pt>
                <c:pt idx="305">
                  <c:v>10.787374</c:v>
                </c:pt>
                <c:pt idx="306">
                  <c:v>10.905315999999999</c:v>
                </c:pt>
                <c:pt idx="307">
                  <c:v>10.986969</c:v>
                </c:pt>
                <c:pt idx="308">
                  <c:v>10.914388000000001</c:v>
                </c:pt>
                <c:pt idx="309">
                  <c:v>10.977898</c:v>
                </c:pt>
                <c:pt idx="310">
                  <c:v>10.914388000000001</c:v>
                </c:pt>
                <c:pt idx="311">
                  <c:v>10.859954</c:v>
                </c:pt>
                <c:pt idx="312">
                  <c:v>10.732936</c:v>
                </c:pt>
                <c:pt idx="313">
                  <c:v>10.651282</c:v>
                </c:pt>
                <c:pt idx="314">
                  <c:v>10.624063</c:v>
                </c:pt>
                <c:pt idx="315">
                  <c:v>10.478903000000001</c:v>
                </c:pt>
                <c:pt idx="316">
                  <c:v>10.478903000000001</c:v>
                </c:pt>
                <c:pt idx="317">
                  <c:v>10.379103000000001</c:v>
                </c:pt>
                <c:pt idx="318">
                  <c:v>10.442610999999999</c:v>
                </c:pt>
                <c:pt idx="319">
                  <c:v>10.54241</c:v>
                </c:pt>
                <c:pt idx="320">
                  <c:v>10.379103000000001</c:v>
                </c:pt>
                <c:pt idx="321">
                  <c:v>10.451684</c:v>
                </c:pt>
                <c:pt idx="322">
                  <c:v>10.442610999999999</c:v>
                </c:pt>
                <c:pt idx="323">
                  <c:v>10.279304</c:v>
                </c:pt>
                <c:pt idx="324">
                  <c:v>10.397247999999999</c:v>
                </c:pt>
                <c:pt idx="325">
                  <c:v>10.342812</c:v>
                </c:pt>
                <c:pt idx="326">
                  <c:v>10.179504</c:v>
                </c:pt>
                <c:pt idx="327">
                  <c:v>10.143214</c:v>
                </c:pt>
                <c:pt idx="328">
                  <c:v>10.152286999999999</c:v>
                </c:pt>
                <c:pt idx="329">
                  <c:v>10.170432</c:v>
                </c:pt>
                <c:pt idx="330">
                  <c:v>10.034344000000001</c:v>
                </c:pt>
                <c:pt idx="331">
                  <c:v>10.224869</c:v>
                </c:pt>
                <c:pt idx="332">
                  <c:v>10.288377000000001</c:v>
                </c:pt>
                <c:pt idx="333">
                  <c:v>10.306521999999999</c:v>
                </c:pt>
                <c:pt idx="334">
                  <c:v>10.16136</c:v>
                </c:pt>
                <c:pt idx="335">
                  <c:v>10.170432</c:v>
                </c:pt>
                <c:pt idx="336">
                  <c:v>10.215795999999999</c:v>
                </c:pt>
                <c:pt idx="337">
                  <c:v>10.197649999999999</c:v>
                </c:pt>
                <c:pt idx="338">
                  <c:v>10.424465</c:v>
                </c:pt>
                <c:pt idx="339">
                  <c:v>10.370029000000001</c:v>
                </c:pt>
                <c:pt idx="340">
                  <c:v>10.079704</c:v>
                </c:pt>
                <c:pt idx="341">
                  <c:v>9.9436160000000005</c:v>
                </c:pt>
                <c:pt idx="342">
                  <c:v>10.016197</c:v>
                </c:pt>
                <c:pt idx="343">
                  <c:v>9.8165999999999993</c:v>
                </c:pt>
                <c:pt idx="344">
                  <c:v>9.9436160000000005</c:v>
                </c:pt>
                <c:pt idx="345">
                  <c:v>10.143212999999999</c:v>
                </c:pt>
                <c:pt idx="346">
                  <c:v>10.187976000000001</c:v>
                </c:pt>
                <c:pt idx="347">
                  <c:v>10.187976000000001</c:v>
                </c:pt>
                <c:pt idx="348">
                  <c:v>10.098452</c:v>
                </c:pt>
                <c:pt idx="349">
                  <c:v>10.125309</c:v>
                </c:pt>
                <c:pt idx="350">
                  <c:v>10.232739</c:v>
                </c:pt>
                <c:pt idx="351">
                  <c:v>10.250645</c:v>
                </c:pt>
                <c:pt idx="352">
                  <c:v>10.071593</c:v>
                </c:pt>
                <c:pt idx="353">
                  <c:v>10.008925</c:v>
                </c:pt>
                <c:pt idx="354">
                  <c:v>10.16112</c:v>
                </c:pt>
                <c:pt idx="355">
                  <c:v>10.143212999999999</c:v>
                </c:pt>
                <c:pt idx="356">
                  <c:v>9.9820679999999999</c:v>
                </c:pt>
                <c:pt idx="357">
                  <c:v>9.7224450000000004</c:v>
                </c:pt>
                <c:pt idx="358">
                  <c:v>9.9193999999999996</c:v>
                </c:pt>
                <c:pt idx="359">
                  <c:v>9.7224450000000004</c:v>
                </c:pt>
                <c:pt idx="360">
                  <c:v>9.6955880000000008</c:v>
                </c:pt>
                <c:pt idx="361">
                  <c:v>9.6955880000000008</c:v>
                </c:pt>
                <c:pt idx="362">
                  <c:v>9.4538689999999992</c:v>
                </c:pt>
                <c:pt idx="363">
                  <c:v>9.6239679999999996</c:v>
                </c:pt>
                <c:pt idx="364">
                  <c:v>9.9373050000000003</c:v>
                </c:pt>
                <c:pt idx="365">
                  <c:v>9.8388279999999995</c:v>
                </c:pt>
                <c:pt idx="366">
                  <c:v>9.8567330000000002</c:v>
                </c:pt>
                <c:pt idx="367">
                  <c:v>9.9820679999999999</c:v>
                </c:pt>
                <c:pt idx="368">
                  <c:v>9.9104480000000006</c:v>
                </c:pt>
                <c:pt idx="369">
                  <c:v>9.8656849999999991</c:v>
                </c:pt>
                <c:pt idx="370">
                  <c:v>9.6508240000000001</c:v>
                </c:pt>
                <c:pt idx="371">
                  <c:v>9.677683</c:v>
                </c:pt>
                <c:pt idx="372">
                  <c:v>9.6060619999999997</c:v>
                </c:pt>
                <c:pt idx="373">
                  <c:v>9.4986309999999996</c:v>
                </c:pt>
                <c:pt idx="374">
                  <c:v>9.5165380000000006</c:v>
                </c:pt>
                <c:pt idx="375">
                  <c:v>9.5165380000000006</c:v>
                </c:pt>
                <c:pt idx="376">
                  <c:v>9.4717739999999999</c:v>
                </c:pt>
                <c:pt idx="377">
                  <c:v>9.3106290000000005</c:v>
                </c:pt>
                <c:pt idx="378">
                  <c:v>9.2121510000000004</c:v>
                </c:pt>
                <c:pt idx="379">
                  <c:v>9.4986309999999996</c:v>
                </c:pt>
                <c:pt idx="380">
                  <c:v>9.4986309999999996</c:v>
                </c:pt>
                <c:pt idx="381">
                  <c:v>9.7493029999999994</c:v>
                </c:pt>
                <c:pt idx="382">
                  <c:v>9.579205</c:v>
                </c:pt>
                <c:pt idx="383">
                  <c:v>9.5165380000000006</c:v>
                </c:pt>
                <c:pt idx="384">
                  <c:v>9.4896799999999999</c:v>
                </c:pt>
                <c:pt idx="385">
                  <c:v>9.5165380000000006</c:v>
                </c:pt>
                <c:pt idx="386">
                  <c:v>9.4986309999999996</c:v>
                </c:pt>
                <c:pt idx="387">
                  <c:v>9.6329200000000004</c:v>
                </c:pt>
                <c:pt idx="388">
                  <c:v>9.6150160000000007</c:v>
                </c:pt>
                <c:pt idx="389">
                  <c:v>9.4807260000000007</c:v>
                </c:pt>
                <c:pt idx="390">
                  <c:v>9.579205</c:v>
                </c:pt>
                <c:pt idx="391">
                  <c:v>9.4270119999999995</c:v>
                </c:pt>
                <c:pt idx="392">
                  <c:v>9.3374869999999994</c:v>
                </c:pt>
                <c:pt idx="393">
                  <c:v>9.6329200000000004</c:v>
                </c:pt>
                <c:pt idx="394">
                  <c:v>9.6329200000000004</c:v>
                </c:pt>
                <c:pt idx="395">
                  <c:v>9.1673880000000008</c:v>
                </c:pt>
                <c:pt idx="396">
                  <c:v>9.588158</c:v>
                </c:pt>
                <c:pt idx="397">
                  <c:v>9.7761600000000008</c:v>
                </c:pt>
                <c:pt idx="398">
                  <c:v>9.8209239999999998</c:v>
                </c:pt>
                <c:pt idx="399">
                  <c:v>9.9014970000000009</c:v>
                </c:pt>
                <c:pt idx="400">
                  <c:v>9.9552119999999995</c:v>
                </c:pt>
                <c:pt idx="401">
                  <c:v>10.295407000000001</c:v>
                </c:pt>
                <c:pt idx="402">
                  <c:v>10.224708</c:v>
                </c:pt>
                <c:pt idx="403">
                  <c:v>10.648897</c:v>
                </c:pt>
                <c:pt idx="404">
                  <c:v>10.56936</c:v>
                </c:pt>
                <c:pt idx="405">
                  <c:v>10.622386000000001</c:v>
                </c:pt>
                <c:pt idx="406">
                  <c:v>10.604711999999999</c:v>
                </c:pt>
                <c:pt idx="407">
                  <c:v>10.666572</c:v>
                </c:pt>
                <c:pt idx="408">
                  <c:v>10.763783</c:v>
                </c:pt>
                <c:pt idx="409">
                  <c:v>11.576809000000001</c:v>
                </c:pt>
                <c:pt idx="410">
                  <c:v>11.691693000000001</c:v>
                </c:pt>
                <c:pt idx="411">
                  <c:v>11.629832</c:v>
                </c:pt>
                <c:pt idx="412">
                  <c:v>11.514948</c:v>
                </c:pt>
                <c:pt idx="413">
                  <c:v>11.559134</c:v>
                </c:pt>
                <c:pt idx="414">
                  <c:v>11.620996</c:v>
                </c:pt>
                <c:pt idx="415">
                  <c:v>11.665182</c:v>
                </c:pt>
                <c:pt idx="416">
                  <c:v>11.470761</c:v>
                </c:pt>
                <c:pt idx="417">
                  <c:v>11.276342</c:v>
                </c:pt>
                <c:pt idx="418">
                  <c:v>11.18797</c:v>
                </c:pt>
                <c:pt idx="419">
                  <c:v>11.037736000000001</c:v>
                </c:pt>
                <c:pt idx="420">
                  <c:v>11.117272</c:v>
                </c:pt>
                <c:pt idx="421">
                  <c:v>11.046575000000001</c:v>
                </c:pt>
                <c:pt idx="422">
                  <c:v>11.134947</c:v>
                </c:pt>
                <c:pt idx="423">
                  <c:v>11.117272</c:v>
                </c:pt>
                <c:pt idx="424">
                  <c:v>11.161455999999999</c:v>
                </c:pt>
                <c:pt idx="425">
                  <c:v>11.240993</c:v>
                </c:pt>
                <c:pt idx="426">
                  <c:v>11.21448</c:v>
                </c:pt>
                <c:pt idx="427">
                  <c:v>11.18797</c:v>
                </c:pt>
                <c:pt idx="428">
                  <c:v>11.117272</c:v>
                </c:pt>
                <c:pt idx="429">
                  <c:v>11.011225</c:v>
                </c:pt>
                <c:pt idx="430">
                  <c:v>11.161455999999999</c:v>
                </c:pt>
                <c:pt idx="431">
                  <c:v>11.134947</c:v>
                </c:pt>
                <c:pt idx="432">
                  <c:v>11.117272</c:v>
                </c:pt>
                <c:pt idx="433">
                  <c:v>11.143784</c:v>
                </c:pt>
                <c:pt idx="434">
                  <c:v>11.073085000000001</c:v>
                </c:pt>
                <c:pt idx="435">
                  <c:v>10.940526999999999</c:v>
                </c:pt>
                <c:pt idx="436">
                  <c:v>10.984714</c:v>
                </c:pt>
                <c:pt idx="437">
                  <c:v>11.161455999999999</c:v>
                </c:pt>
                <c:pt idx="438">
                  <c:v>11.117272</c:v>
                </c:pt>
                <c:pt idx="439">
                  <c:v>11.064247999999999</c:v>
                </c:pt>
                <c:pt idx="440">
                  <c:v>11.099596</c:v>
                </c:pt>
                <c:pt idx="441">
                  <c:v>10.790293999999999</c:v>
                </c:pt>
                <c:pt idx="442">
                  <c:v>10.701921</c:v>
                </c:pt>
                <c:pt idx="443">
                  <c:v>10.693085</c:v>
                </c:pt>
                <c:pt idx="444">
                  <c:v>10.666572</c:v>
                </c:pt>
                <c:pt idx="445">
                  <c:v>10.710758</c:v>
                </c:pt>
                <c:pt idx="446">
                  <c:v>10.719595</c:v>
                </c:pt>
                <c:pt idx="447">
                  <c:v>10.613548</c:v>
                </c:pt>
                <c:pt idx="448">
                  <c:v>10.640060999999999</c:v>
                </c:pt>
                <c:pt idx="449">
                  <c:v>10.604711999999999</c:v>
                </c:pt>
                <c:pt idx="450">
                  <c:v>10.622386000000001</c:v>
                </c:pt>
                <c:pt idx="451">
                  <c:v>10.746108</c:v>
                </c:pt>
                <c:pt idx="452">
                  <c:v>10.613548</c:v>
                </c:pt>
                <c:pt idx="453">
                  <c:v>10.640060999999999</c:v>
                </c:pt>
                <c:pt idx="454">
                  <c:v>10.657735000000001</c:v>
                </c:pt>
                <c:pt idx="455">
                  <c:v>10.746108</c:v>
                </c:pt>
                <c:pt idx="456">
                  <c:v>10.89634</c:v>
                </c:pt>
                <c:pt idx="457">
                  <c:v>10.922853</c:v>
                </c:pt>
                <c:pt idx="458">
                  <c:v>10.975877000000001</c:v>
                </c:pt>
                <c:pt idx="459">
                  <c:v>10.914014999999999</c:v>
                </c:pt>
                <c:pt idx="460">
                  <c:v>10.843317000000001</c:v>
                </c:pt>
                <c:pt idx="461">
                  <c:v>10.693085</c:v>
                </c:pt>
                <c:pt idx="462">
                  <c:v>10.657735000000001</c:v>
                </c:pt>
                <c:pt idx="463">
                  <c:v>10.843317000000001</c:v>
                </c:pt>
                <c:pt idx="464">
                  <c:v>10.640060999999999</c:v>
                </c:pt>
                <c:pt idx="465">
                  <c:v>10.772618</c:v>
                </c:pt>
                <c:pt idx="466">
                  <c:v>10.640060999999999</c:v>
                </c:pt>
                <c:pt idx="467">
                  <c:v>10.693085</c:v>
                </c:pt>
                <c:pt idx="468">
                  <c:v>10.675407999999999</c:v>
                </c:pt>
                <c:pt idx="469">
                  <c:v>10.640492999999999</c:v>
                </c:pt>
                <c:pt idx="470">
                  <c:v>10.710324</c:v>
                </c:pt>
                <c:pt idx="471">
                  <c:v>10.579390999999999</c:v>
                </c:pt>
                <c:pt idx="472">
                  <c:v>10.51829</c:v>
                </c:pt>
                <c:pt idx="473">
                  <c:v>10.579390999999999</c:v>
                </c:pt>
                <c:pt idx="474">
                  <c:v>10.806342000000001</c:v>
                </c:pt>
                <c:pt idx="475">
                  <c:v>10.815072000000001</c:v>
                </c:pt>
                <c:pt idx="476">
                  <c:v>10.771426999999999</c:v>
                </c:pt>
                <c:pt idx="477">
                  <c:v>10.745240000000001</c:v>
                </c:pt>
                <c:pt idx="478">
                  <c:v>10.692866</c:v>
                </c:pt>
                <c:pt idx="479">
                  <c:v>10.736511999999999</c:v>
                </c:pt>
                <c:pt idx="480">
                  <c:v>10.771426999999999</c:v>
                </c:pt>
                <c:pt idx="481">
                  <c:v>10.553203999999999</c:v>
                </c:pt>
                <c:pt idx="482">
                  <c:v>10.448459</c:v>
                </c:pt>
                <c:pt idx="483">
                  <c:v>10.439728000000001</c:v>
                </c:pt>
                <c:pt idx="484">
                  <c:v>10.431001</c:v>
                </c:pt>
                <c:pt idx="485">
                  <c:v>10.413544999999999</c:v>
                </c:pt>
                <c:pt idx="486">
                  <c:v>10.422272</c:v>
                </c:pt>
                <c:pt idx="487">
                  <c:v>10.334984</c:v>
                </c:pt>
                <c:pt idx="488">
                  <c:v>10.230236</c:v>
                </c:pt>
                <c:pt idx="489">
                  <c:v>10.221507000000001</c:v>
                </c:pt>
                <c:pt idx="490">
                  <c:v>10.230236</c:v>
                </c:pt>
                <c:pt idx="491">
                  <c:v>10.151676</c:v>
                </c:pt>
                <c:pt idx="492">
                  <c:v>10.142946999999999</c:v>
                </c:pt>
                <c:pt idx="493">
                  <c:v>10.090574999999999</c:v>
                </c:pt>
                <c:pt idx="494">
                  <c:v>10.142946999999999</c:v>
                </c:pt>
                <c:pt idx="495">
                  <c:v>10.116761</c:v>
                </c:pt>
                <c:pt idx="496">
                  <c:v>9.9596420000000006</c:v>
                </c:pt>
                <c:pt idx="497">
                  <c:v>9.9159980000000001</c:v>
                </c:pt>
                <c:pt idx="498">
                  <c:v>9.9509129999999999</c:v>
                </c:pt>
                <c:pt idx="499">
                  <c:v>10.0382</c:v>
                </c:pt>
                <c:pt idx="500">
                  <c:v>9.9159980000000001</c:v>
                </c:pt>
                <c:pt idx="501">
                  <c:v>9.9072689999999994</c:v>
                </c:pt>
                <c:pt idx="502">
                  <c:v>9.6279439999999994</c:v>
                </c:pt>
                <c:pt idx="503">
                  <c:v>9.5493839999999999</c:v>
                </c:pt>
                <c:pt idx="504">
                  <c:v>9.4620949999999997</c:v>
                </c:pt>
                <c:pt idx="505">
                  <c:v>9.4184520000000003</c:v>
                </c:pt>
                <c:pt idx="506">
                  <c:v>9.4446370000000002</c:v>
                </c:pt>
                <c:pt idx="507">
                  <c:v>9.3486189999999993</c:v>
                </c:pt>
                <c:pt idx="508">
                  <c:v>9.3486189999999993</c:v>
                </c:pt>
                <c:pt idx="509">
                  <c:v>9.2962469999999993</c:v>
                </c:pt>
                <c:pt idx="510">
                  <c:v>9.2264169999999996</c:v>
                </c:pt>
                <c:pt idx="511">
                  <c:v>9.217689</c:v>
                </c:pt>
                <c:pt idx="512">
                  <c:v>9.2875189999999996</c:v>
                </c:pt>
                <c:pt idx="513">
                  <c:v>9.4271809999999991</c:v>
                </c:pt>
                <c:pt idx="514">
                  <c:v>9.4620949999999997</c:v>
                </c:pt>
                <c:pt idx="515">
                  <c:v>9.5231980000000007</c:v>
                </c:pt>
                <c:pt idx="516">
                  <c:v>9.4009920000000005</c:v>
                </c:pt>
                <c:pt idx="517">
                  <c:v>9.4009920000000005</c:v>
                </c:pt>
                <c:pt idx="518">
                  <c:v>9.5319280000000006</c:v>
                </c:pt>
                <c:pt idx="519">
                  <c:v>9.5057399999999994</c:v>
                </c:pt>
                <c:pt idx="520">
                  <c:v>9.5319280000000006</c:v>
                </c:pt>
                <c:pt idx="521">
                  <c:v>9.5581139999999998</c:v>
                </c:pt>
                <c:pt idx="522">
                  <c:v>9.5406549999999992</c:v>
                </c:pt>
                <c:pt idx="523">
                  <c:v>9.601756</c:v>
                </c:pt>
                <c:pt idx="524">
                  <c:v>9.5581139999999998</c:v>
                </c:pt>
                <c:pt idx="525">
                  <c:v>9.7937930000000009</c:v>
                </c:pt>
                <c:pt idx="526">
                  <c:v>9.7501510000000007</c:v>
                </c:pt>
                <c:pt idx="527">
                  <c:v>9.7588779999999993</c:v>
                </c:pt>
                <c:pt idx="528">
                  <c:v>9.6541320000000006</c:v>
                </c:pt>
                <c:pt idx="529">
                  <c:v>9.8374389999999998</c:v>
                </c:pt>
                <c:pt idx="530">
                  <c:v>9.8548960000000001</c:v>
                </c:pt>
                <c:pt idx="531">
                  <c:v>10.064387</c:v>
                </c:pt>
                <c:pt idx="532">
                  <c:v>10.212778</c:v>
                </c:pt>
                <c:pt idx="533">
                  <c:v>10.195322000000001</c:v>
                </c:pt>
                <c:pt idx="534">
                  <c:v>10.126376</c:v>
                </c:pt>
                <c:pt idx="535">
                  <c:v>10.117756</c:v>
                </c:pt>
                <c:pt idx="536">
                  <c:v>10.066046999999999</c:v>
                </c:pt>
                <c:pt idx="537">
                  <c:v>9.9971019999999999</c:v>
                </c:pt>
                <c:pt idx="538">
                  <c:v>9.8850689999999997</c:v>
                </c:pt>
                <c:pt idx="539">
                  <c:v>9.8075019999999995</c:v>
                </c:pt>
                <c:pt idx="540">
                  <c:v>9.7730300000000003</c:v>
                </c:pt>
                <c:pt idx="541">
                  <c:v>9.7040839999999999</c:v>
                </c:pt>
                <c:pt idx="542">
                  <c:v>9.6351390000000006</c:v>
                </c:pt>
                <c:pt idx="543">
                  <c:v>9.7385570000000001</c:v>
                </c:pt>
                <c:pt idx="544">
                  <c:v>9.9626289999999997</c:v>
                </c:pt>
                <c:pt idx="545">
                  <c:v>9.6437580000000001</c:v>
                </c:pt>
                <c:pt idx="546">
                  <c:v>9.6265219999999996</c:v>
                </c:pt>
                <c:pt idx="547">
                  <c:v>9.5575749999999999</c:v>
                </c:pt>
                <c:pt idx="548">
                  <c:v>9.5489569999999997</c:v>
                </c:pt>
                <c:pt idx="549">
                  <c:v>9.6351390000000006</c:v>
                </c:pt>
                <c:pt idx="550">
                  <c:v>9.5144830000000002</c:v>
                </c:pt>
                <c:pt idx="551">
                  <c:v>9.5920489999999994</c:v>
                </c:pt>
                <c:pt idx="552">
                  <c:v>9.5144830000000002</c:v>
                </c:pt>
                <c:pt idx="553">
                  <c:v>9.5834290000000006</c:v>
                </c:pt>
                <c:pt idx="554">
                  <c:v>9.6868479999999995</c:v>
                </c:pt>
                <c:pt idx="555">
                  <c:v>9.6696120000000008</c:v>
                </c:pt>
                <c:pt idx="556">
                  <c:v>9.6868479999999995</c:v>
                </c:pt>
                <c:pt idx="557">
                  <c:v>9.6696120000000008</c:v>
                </c:pt>
                <c:pt idx="558">
                  <c:v>9.7127029999999994</c:v>
                </c:pt>
                <c:pt idx="559">
                  <c:v>9.7213209999999997</c:v>
                </c:pt>
                <c:pt idx="560">
                  <c:v>9.5920489999999994</c:v>
                </c:pt>
                <c:pt idx="561">
                  <c:v>9.5661950000000004</c:v>
                </c:pt>
                <c:pt idx="562">
                  <c:v>9.5403380000000002</c:v>
                </c:pt>
                <c:pt idx="563">
                  <c:v>9.5834290000000006</c:v>
                </c:pt>
                <c:pt idx="564">
                  <c:v>9.6954650000000004</c:v>
                </c:pt>
                <c:pt idx="565">
                  <c:v>9.7816489999999998</c:v>
                </c:pt>
                <c:pt idx="566">
                  <c:v>9.8333589999999997</c:v>
                </c:pt>
                <c:pt idx="567">
                  <c:v>9.5834290000000006</c:v>
                </c:pt>
                <c:pt idx="568">
                  <c:v>9.5489569999999997</c:v>
                </c:pt>
                <c:pt idx="569">
                  <c:v>9.4196829999999991</c:v>
                </c:pt>
                <c:pt idx="570">
                  <c:v>9.3593569999999993</c:v>
                </c:pt>
                <c:pt idx="571">
                  <c:v>9.4455390000000001</c:v>
                </c:pt>
                <c:pt idx="572">
                  <c:v>9.5231030000000008</c:v>
                </c:pt>
                <c:pt idx="573">
                  <c:v>9.5661950000000004</c:v>
                </c:pt>
                <c:pt idx="574">
                  <c:v>9.3679749999999995</c:v>
                </c:pt>
                <c:pt idx="575">
                  <c:v>9.2990279999999998</c:v>
                </c:pt>
                <c:pt idx="576">
                  <c:v>9.2731729999999999</c:v>
                </c:pt>
                <c:pt idx="577">
                  <c:v>9.4283000000000001</c:v>
                </c:pt>
                <c:pt idx="578">
                  <c:v>9.4283000000000001</c:v>
                </c:pt>
                <c:pt idx="579">
                  <c:v>9.4110650000000007</c:v>
                </c:pt>
                <c:pt idx="580">
                  <c:v>9.4886289999999995</c:v>
                </c:pt>
                <c:pt idx="581">
                  <c:v>9.5144830000000002</c:v>
                </c:pt>
                <c:pt idx="582">
                  <c:v>9.6179030000000001</c:v>
                </c:pt>
                <c:pt idx="583">
                  <c:v>9.5920489999999994</c:v>
                </c:pt>
                <c:pt idx="584">
                  <c:v>9.6006669999999996</c:v>
                </c:pt>
                <c:pt idx="585">
                  <c:v>9.48001</c:v>
                </c:pt>
                <c:pt idx="586">
                  <c:v>9.5403380000000002</c:v>
                </c:pt>
                <c:pt idx="587">
                  <c:v>9.4110650000000007</c:v>
                </c:pt>
                <c:pt idx="588">
                  <c:v>9.8419760000000007</c:v>
                </c:pt>
                <c:pt idx="589">
                  <c:v>9.8850689999999997</c:v>
                </c:pt>
                <c:pt idx="590">
                  <c:v>9.8850689999999997</c:v>
                </c:pt>
                <c:pt idx="591">
                  <c:v>9.9971019999999999</c:v>
                </c:pt>
                <c:pt idx="592">
                  <c:v>9.8936829999999993</c:v>
                </c:pt>
                <c:pt idx="593">
                  <c:v>9.8505950000000002</c:v>
                </c:pt>
                <c:pt idx="594">
                  <c:v>9.7730300000000003</c:v>
                </c:pt>
                <c:pt idx="595">
                  <c:v>9.8850689999999997</c:v>
                </c:pt>
                <c:pt idx="596">
                  <c:v>9.6437580000000001</c:v>
                </c:pt>
                <c:pt idx="597">
                  <c:v>9.6006669999999996</c:v>
                </c:pt>
                <c:pt idx="598">
                  <c:v>9.5920489999999994</c:v>
                </c:pt>
                <c:pt idx="599">
                  <c:v>9.4474879999999999</c:v>
                </c:pt>
                <c:pt idx="600">
                  <c:v>9.5495289999999997</c:v>
                </c:pt>
                <c:pt idx="601">
                  <c:v>9.5920489999999994</c:v>
                </c:pt>
                <c:pt idx="602">
                  <c:v>9.5665379999999995</c:v>
                </c:pt>
                <c:pt idx="603">
                  <c:v>9.5495289999999997</c:v>
                </c:pt>
                <c:pt idx="604">
                  <c:v>9.5835450000000009</c:v>
                </c:pt>
                <c:pt idx="605">
                  <c:v>9.5750399999999996</c:v>
                </c:pt>
                <c:pt idx="606">
                  <c:v>9.6685800000000004</c:v>
                </c:pt>
                <c:pt idx="607">
                  <c:v>9.7281060000000004</c:v>
                </c:pt>
                <c:pt idx="608">
                  <c:v>9.8981759999999994</c:v>
                </c:pt>
                <c:pt idx="609">
                  <c:v>9.9321900000000003</c:v>
                </c:pt>
                <c:pt idx="610">
                  <c:v>9.9321900000000003</c:v>
                </c:pt>
                <c:pt idx="611">
                  <c:v>9.9066799999999997</c:v>
                </c:pt>
                <c:pt idx="612">
                  <c:v>9.7451120000000007</c:v>
                </c:pt>
                <c:pt idx="613">
                  <c:v>9.8811680000000006</c:v>
                </c:pt>
                <c:pt idx="614">
                  <c:v>9.9236880000000003</c:v>
                </c:pt>
                <c:pt idx="615">
                  <c:v>10.008725999999999</c:v>
                </c:pt>
                <c:pt idx="616">
                  <c:v>9.9662050000000004</c:v>
                </c:pt>
                <c:pt idx="617">
                  <c:v>10.442406</c:v>
                </c:pt>
                <c:pt idx="618">
                  <c:v>10.612477999999999</c:v>
                </c:pt>
                <c:pt idx="619">
                  <c:v>10.799557</c:v>
                </c:pt>
                <c:pt idx="620">
                  <c:v>10.757039000000001</c:v>
                </c:pt>
                <c:pt idx="621">
                  <c:v>10.672002000000001</c:v>
                </c:pt>
                <c:pt idx="622">
                  <c:v>10.663499</c:v>
                </c:pt>
                <c:pt idx="623">
                  <c:v>10.654996000000001</c:v>
                </c:pt>
                <c:pt idx="624">
                  <c:v>10.629485000000001</c:v>
                </c:pt>
                <c:pt idx="625">
                  <c:v>10.654996000000001</c:v>
                </c:pt>
                <c:pt idx="626">
                  <c:v>10.595471999999999</c:v>
                </c:pt>
                <c:pt idx="627">
                  <c:v>10.646492</c:v>
                </c:pt>
                <c:pt idx="628">
                  <c:v>10.757039000000001</c:v>
                </c:pt>
                <c:pt idx="629">
                  <c:v>10.765542</c:v>
                </c:pt>
                <c:pt idx="630">
                  <c:v>10.791053</c:v>
                </c:pt>
                <c:pt idx="631">
                  <c:v>10.654996000000001</c:v>
                </c:pt>
                <c:pt idx="632">
                  <c:v>10.765542</c:v>
                </c:pt>
                <c:pt idx="633">
                  <c:v>10.603975</c:v>
                </c:pt>
                <c:pt idx="634">
                  <c:v>10.680508</c:v>
                </c:pt>
                <c:pt idx="635">
                  <c:v>10.774046</c:v>
                </c:pt>
                <c:pt idx="636">
                  <c:v>10.791053</c:v>
                </c:pt>
                <c:pt idx="637">
                  <c:v>10.697514999999999</c:v>
                </c:pt>
                <c:pt idx="638">
                  <c:v>10.663499</c:v>
                </c:pt>
                <c:pt idx="639">
                  <c:v>10.740030000000001</c:v>
                </c:pt>
                <c:pt idx="640">
                  <c:v>10.757039000000001</c:v>
                </c:pt>
                <c:pt idx="641">
                  <c:v>10.680508</c:v>
                </c:pt>
                <c:pt idx="642">
                  <c:v>10.637988</c:v>
                </c:pt>
                <c:pt idx="643">
                  <c:v>10.527443</c:v>
                </c:pt>
                <c:pt idx="644">
                  <c:v>10.527443</c:v>
                </c:pt>
                <c:pt idx="645">
                  <c:v>10.493429000000001</c:v>
                </c:pt>
                <c:pt idx="646">
                  <c:v>10.646492</c:v>
                </c:pt>
                <c:pt idx="647">
                  <c:v>10.680508</c:v>
                </c:pt>
                <c:pt idx="648">
                  <c:v>10.442406</c:v>
                </c:pt>
                <c:pt idx="649">
                  <c:v>10.476419999999999</c:v>
                </c:pt>
                <c:pt idx="650">
                  <c:v>10.510436</c:v>
                </c:pt>
                <c:pt idx="651">
                  <c:v>10.518938</c:v>
                </c:pt>
                <c:pt idx="652">
                  <c:v>10.620982</c:v>
                </c:pt>
                <c:pt idx="653">
                  <c:v>10.518938</c:v>
                </c:pt>
                <c:pt idx="654">
                  <c:v>10.876087999999999</c:v>
                </c:pt>
                <c:pt idx="655">
                  <c:v>10.723024000000001</c:v>
                </c:pt>
                <c:pt idx="656">
                  <c:v>10.467917999999999</c:v>
                </c:pt>
                <c:pt idx="657">
                  <c:v>10.510436</c:v>
                </c:pt>
                <c:pt idx="658">
                  <c:v>10.569960999999999</c:v>
                </c:pt>
                <c:pt idx="659">
                  <c:v>10.552953</c:v>
                </c:pt>
                <c:pt idx="660">
                  <c:v>10.595470000000001</c:v>
                </c:pt>
                <c:pt idx="661">
                  <c:v>10.612275</c:v>
                </c:pt>
                <c:pt idx="662">
                  <c:v>10.578666999999999</c:v>
                </c:pt>
                <c:pt idx="663">
                  <c:v>10.645885</c:v>
                </c:pt>
                <c:pt idx="664">
                  <c:v>10.797129999999999</c:v>
                </c:pt>
                <c:pt idx="665">
                  <c:v>10.612275</c:v>
                </c:pt>
                <c:pt idx="666">
                  <c:v>10.721508</c:v>
                </c:pt>
                <c:pt idx="667">
                  <c:v>10.72991</c:v>
                </c:pt>
                <c:pt idx="668">
                  <c:v>11.066008</c:v>
                </c:pt>
                <c:pt idx="669">
                  <c:v>10.578666999999999</c:v>
                </c:pt>
                <c:pt idx="670">
                  <c:v>10.192155</c:v>
                </c:pt>
                <c:pt idx="671">
                  <c:v>10.276177000000001</c:v>
                </c:pt>
                <c:pt idx="672">
                  <c:v>10.292983</c:v>
                </c:pt>
                <c:pt idx="673">
                  <c:v>10.410617999999999</c:v>
                </c:pt>
                <c:pt idx="674">
                  <c:v>10.469436999999999</c:v>
                </c:pt>
                <c:pt idx="675">
                  <c:v>10.419019</c:v>
                </c:pt>
                <c:pt idx="676">
                  <c:v>10.620679000000001</c:v>
                </c:pt>
                <c:pt idx="677">
                  <c:v>10.738313</c:v>
                </c:pt>
                <c:pt idx="678">
                  <c:v>10.637484000000001</c:v>
                </c:pt>
                <c:pt idx="679">
                  <c:v>10.612275</c:v>
                </c:pt>
                <c:pt idx="680">
                  <c:v>10.570263000000001</c:v>
                </c:pt>
                <c:pt idx="681">
                  <c:v>10.528250999999999</c:v>
                </c:pt>
                <c:pt idx="682">
                  <c:v>10.72991</c:v>
                </c:pt>
                <c:pt idx="683">
                  <c:v>10.771922</c:v>
                </c:pt>
                <c:pt idx="684">
                  <c:v>11.066008</c:v>
                </c:pt>
                <c:pt idx="685">
                  <c:v>10.948373999999999</c:v>
                </c:pt>
                <c:pt idx="686">
                  <c:v>10.973582</c:v>
                </c:pt>
                <c:pt idx="687">
                  <c:v>10.553459</c:v>
                </c:pt>
                <c:pt idx="688">
                  <c:v>10.452631</c:v>
                </c:pt>
                <c:pt idx="689">
                  <c:v>10.284582</c:v>
                </c:pt>
                <c:pt idx="690">
                  <c:v>10.444227</c:v>
                </c:pt>
                <c:pt idx="691">
                  <c:v>10.049312</c:v>
                </c:pt>
                <c:pt idx="692">
                  <c:v>10.015701999999999</c:v>
                </c:pt>
                <c:pt idx="693">
                  <c:v>10.015701999999999</c:v>
                </c:pt>
                <c:pt idx="694">
                  <c:v>10.116533</c:v>
                </c:pt>
                <c:pt idx="695">
                  <c:v>9.9988989999999998</c:v>
                </c:pt>
                <c:pt idx="696">
                  <c:v>9.9904969999999995</c:v>
                </c:pt>
                <c:pt idx="697">
                  <c:v>9.9064709999999998</c:v>
                </c:pt>
                <c:pt idx="698">
                  <c:v>9.8812650000000009</c:v>
                </c:pt>
                <c:pt idx="699">
                  <c:v>9.9736910000000005</c:v>
                </c:pt>
                <c:pt idx="700">
                  <c:v>10.082922</c:v>
                </c:pt>
                <c:pt idx="701">
                  <c:v>10.116533</c:v>
                </c:pt>
                <c:pt idx="702">
                  <c:v>10.133338999999999</c:v>
                </c:pt>
                <c:pt idx="703">
                  <c:v>10.318191000000001</c:v>
                </c:pt>
                <c:pt idx="704">
                  <c:v>10.032507000000001</c:v>
                </c:pt>
                <c:pt idx="705">
                  <c:v>9.7300199999999997</c:v>
                </c:pt>
                <c:pt idx="706">
                  <c:v>9.6459960000000002</c:v>
                </c:pt>
                <c:pt idx="707">
                  <c:v>9.7300199999999997</c:v>
                </c:pt>
                <c:pt idx="708">
                  <c:v>9.5283619999999996</c:v>
                </c:pt>
                <c:pt idx="709">
                  <c:v>9.5367639999999998</c:v>
                </c:pt>
                <c:pt idx="710">
                  <c:v>9.5787759999999995</c:v>
                </c:pt>
                <c:pt idx="711">
                  <c:v>9.7552269999999996</c:v>
                </c:pt>
                <c:pt idx="712">
                  <c:v>9.8644590000000001</c:v>
                </c:pt>
                <c:pt idx="713">
                  <c:v>9.8476540000000004</c:v>
                </c:pt>
                <c:pt idx="714">
                  <c:v>9.8644590000000001</c:v>
                </c:pt>
                <c:pt idx="715">
                  <c:v>9.9820930000000008</c:v>
                </c:pt>
                <c:pt idx="716">
                  <c:v>9.9568849999999998</c:v>
                </c:pt>
                <c:pt idx="717">
                  <c:v>10.116531999999999</c:v>
                </c:pt>
                <c:pt idx="718">
                  <c:v>9.9754509999999996</c:v>
                </c:pt>
                <c:pt idx="719">
                  <c:v>9.9339530000000007</c:v>
                </c:pt>
                <c:pt idx="720">
                  <c:v>9.9671509999999994</c:v>
                </c:pt>
                <c:pt idx="721">
                  <c:v>9.8675619999999995</c:v>
                </c:pt>
                <c:pt idx="722">
                  <c:v>9.8592619999999993</c:v>
                </c:pt>
                <c:pt idx="723">
                  <c:v>9.8841590000000004</c:v>
                </c:pt>
                <c:pt idx="724">
                  <c:v>9.8841590000000004</c:v>
                </c:pt>
                <c:pt idx="725">
                  <c:v>9.9256530000000005</c:v>
                </c:pt>
                <c:pt idx="726">
                  <c:v>9.9505510000000008</c:v>
                </c:pt>
                <c:pt idx="727">
                  <c:v>10.058439</c:v>
                </c:pt>
                <c:pt idx="728">
                  <c:v>10.199522999999999</c:v>
                </c:pt>
                <c:pt idx="729">
                  <c:v>10.282514000000001</c:v>
                </c:pt>
                <c:pt idx="730">
                  <c:v>10.357206</c:v>
                </c:pt>
                <c:pt idx="731">
                  <c:v>10.124832</c:v>
                </c:pt>
                <c:pt idx="732">
                  <c:v>10.041842000000001</c:v>
                </c:pt>
                <c:pt idx="733">
                  <c:v>10.016944000000001</c:v>
                </c:pt>
                <c:pt idx="734">
                  <c:v>9.9339530000000007</c:v>
                </c:pt>
                <c:pt idx="735">
                  <c:v>10.033542000000001</c:v>
                </c:pt>
                <c:pt idx="736">
                  <c:v>9.9422529999999991</c:v>
                </c:pt>
                <c:pt idx="737">
                  <c:v>9.9671509999999994</c:v>
                </c:pt>
                <c:pt idx="738">
                  <c:v>10.099937000000001</c:v>
                </c:pt>
                <c:pt idx="739">
                  <c:v>10.108233999999999</c:v>
                </c:pt>
                <c:pt idx="740">
                  <c:v>10.033542000000001</c:v>
                </c:pt>
                <c:pt idx="741">
                  <c:v>9.95885</c:v>
                </c:pt>
                <c:pt idx="742">
                  <c:v>10.050139</c:v>
                </c:pt>
                <c:pt idx="743">
                  <c:v>10.050139</c:v>
                </c:pt>
                <c:pt idx="744">
                  <c:v>10.050139</c:v>
                </c:pt>
                <c:pt idx="745">
                  <c:v>10.075039</c:v>
                </c:pt>
                <c:pt idx="746">
                  <c:v>10.274215999999999</c:v>
                </c:pt>
                <c:pt idx="747">
                  <c:v>10.539783999999999</c:v>
                </c:pt>
                <c:pt idx="748">
                  <c:v>10.274215999999999</c:v>
                </c:pt>
                <c:pt idx="749">
                  <c:v>10.564679</c:v>
                </c:pt>
                <c:pt idx="750">
                  <c:v>10.539783999999999</c:v>
                </c:pt>
                <c:pt idx="751">
                  <c:v>10.514885</c:v>
                </c:pt>
                <c:pt idx="752">
                  <c:v>10.373803000000001</c:v>
                </c:pt>
                <c:pt idx="753">
                  <c:v>10.324009</c:v>
                </c:pt>
                <c:pt idx="754">
                  <c:v>10.456794</c:v>
                </c:pt>
                <c:pt idx="755">
                  <c:v>10.415298</c:v>
                </c:pt>
                <c:pt idx="756">
                  <c:v>10.348905999999999</c:v>
                </c:pt>
                <c:pt idx="757">
                  <c:v>10.274215999999999</c:v>
                </c:pt>
                <c:pt idx="758">
                  <c:v>10.348905999999999</c:v>
                </c:pt>
                <c:pt idx="759">
                  <c:v>10.207822</c:v>
                </c:pt>
                <c:pt idx="760">
                  <c:v>10.307411</c:v>
                </c:pt>
                <c:pt idx="761">
                  <c:v>10.257617</c:v>
                </c:pt>
                <c:pt idx="762">
                  <c:v>10.282514000000001</c:v>
                </c:pt>
                <c:pt idx="763">
                  <c:v>10.232718</c:v>
                </c:pt>
                <c:pt idx="764">
                  <c:v>10.282514000000001</c:v>
                </c:pt>
                <c:pt idx="765">
                  <c:v>10.241019</c:v>
                </c:pt>
                <c:pt idx="766">
                  <c:v>10.315709999999999</c:v>
                </c:pt>
                <c:pt idx="767">
                  <c:v>10.232718</c:v>
                </c:pt>
                <c:pt idx="768">
                  <c:v>10.216120999999999</c:v>
                </c:pt>
                <c:pt idx="769">
                  <c:v>10.166327000000001</c:v>
                </c:pt>
                <c:pt idx="770">
                  <c:v>10.216120999999999</c:v>
                </c:pt>
                <c:pt idx="771">
                  <c:v>10.108233999999999</c:v>
                </c:pt>
                <c:pt idx="772">
                  <c:v>10.116531999999999</c:v>
                </c:pt>
                <c:pt idx="773">
                  <c:v>10.025244000000001</c:v>
                </c:pt>
                <c:pt idx="774">
                  <c:v>10.066739</c:v>
                </c:pt>
                <c:pt idx="775">
                  <c:v>9.9090550000000004</c:v>
                </c:pt>
                <c:pt idx="776">
                  <c:v>10.357206</c:v>
                </c:pt>
                <c:pt idx="777">
                  <c:v>10.506588000000001</c:v>
                </c:pt>
                <c:pt idx="778">
                  <c:v>10.548082000000001</c:v>
                </c:pt>
                <c:pt idx="779">
                  <c:v>11.485875999999999</c:v>
                </c:pt>
                <c:pt idx="780">
                  <c:v>11.502473</c:v>
                </c:pt>
                <c:pt idx="781">
                  <c:v>11.353089000000001</c:v>
                </c:pt>
                <c:pt idx="782">
                  <c:v>11.3613</c:v>
                </c:pt>
                <c:pt idx="783">
                  <c:v>11.426971999999999</c:v>
                </c:pt>
                <c:pt idx="784">
                  <c:v>11.279207</c:v>
                </c:pt>
                <c:pt idx="785">
                  <c:v>11.205327</c:v>
                </c:pt>
                <c:pt idx="786">
                  <c:v>11.205327</c:v>
                </c:pt>
                <c:pt idx="787">
                  <c:v>11.139654</c:v>
                </c:pt>
                <c:pt idx="788">
                  <c:v>11.156074</c:v>
                </c:pt>
                <c:pt idx="789">
                  <c:v>11.065773999999999</c:v>
                </c:pt>
                <c:pt idx="790">
                  <c:v>11.041147</c:v>
                </c:pt>
                <c:pt idx="791">
                  <c:v>10.893386</c:v>
                </c:pt>
                <c:pt idx="792">
                  <c:v>10.745623</c:v>
                </c:pt>
                <c:pt idx="793">
                  <c:v>10.466514999999999</c:v>
                </c:pt>
                <c:pt idx="794">
                  <c:v>10.318751000000001</c:v>
                </c:pt>
                <c:pt idx="795">
                  <c:v>10.179198</c:v>
                </c:pt>
                <c:pt idx="796">
                  <c:v>10.441888000000001</c:v>
                </c:pt>
                <c:pt idx="797">
                  <c:v>10.318751000000001</c:v>
                </c:pt>
                <c:pt idx="798">
                  <c:v>10.302334</c:v>
                </c:pt>
                <c:pt idx="799">
                  <c:v>10.170991000000001</c:v>
                </c:pt>
                <c:pt idx="800">
                  <c:v>9.9821819999999999</c:v>
                </c:pt>
                <c:pt idx="801">
                  <c:v>10.277708000000001</c:v>
                </c:pt>
                <c:pt idx="802">
                  <c:v>11.0001</c:v>
                </c:pt>
                <c:pt idx="803">
                  <c:v>10.819504</c:v>
                </c:pt>
                <c:pt idx="804">
                  <c:v>10.85234</c:v>
                </c:pt>
                <c:pt idx="805">
                  <c:v>11.016520999999999</c:v>
                </c:pt>
                <c:pt idx="806">
                  <c:v>10.885176</c:v>
                </c:pt>
                <c:pt idx="807">
                  <c:v>10.770249</c:v>
                </c:pt>
                <c:pt idx="808">
                  <c:v>10.679951000000001</c:v>
                </c:pt>
                <c:pt idx="809">
                  <c:v>10.540395999999999</c:v>
                </c:pt>
                <c:pt idx="810">
                  <c:v>10.655322999999999</c:v>
                </c:pt>
                <c:pt idx="811">
                  <c:v>10.753831999999999</c:v>
                </c:pt>
                <c:pt idx="812">
                  <c:v>10.885176</c:v>
                </c:pt>
                <c:pt idx="813">
                  <c:v>10.967267</c:v>
                </c:pt>
                <c:pt idx="814">
                  <c:v>10.983684999999999</c:v>
                </c:pt>
                <c:pt idx="815">
                  <c:v>10.819504</c:v>
                </c:pt>
                <c:pt idx="816">
                  <c:v>10.704575999999999</c:v>
                </c:pt>
                <c:pt idx="817">
                  <c:v>10.844131000000001</c:v>
                </c:pt>
                <c:pt idx="818">
                  <c:v>10.762039</c:v>
                </c:pt>
                <c:pt idx="819">
                  <c:v>11.073983999999999</c:v>
                </c:pt>
                <c:pt idx="820">
                  <c:v>11.041147</c:v>
                </c:pt>
                <c:pt idx="821">
                  <c:v>11.049357000000001</c:v>
                </c:pt>
                <c:pt idx="822">
                  <c:v>11.098610000000001</c:v>
                </c:pt>
                <c:pt idx="823">
                  <c:v>10.909802000000001</c:v>
                </c:pt>
                <c:pt idx="824">
                  <c:v>10.778460000000001</c:v>
                </c:pt>
                <c:pt idx="825">
                  <c:v>10.827712999999999</c:v>
                </c:pt>
                <c:pt idx="826">
                  <c:v>10.745623</c:v>
                </c:pt>
                <c:pt idx="827">
                  <c:v>10.803086</c:v>
                </c:pt>
                <c:pt idx="828">
                  <c:v>10.786667</c:v>
                </c:pt>
                <c:pt idx="829">
                  <c:v>10.934431</c:v>
                </c:pt>
                <c:pt idx="830">
                  <c:v>10.85234</c:v>
                </c:pt>
                <c:pt idx="831">
                  <c:v>10.959056</c:v>
                </c:pt>
                <c:pt idx="832">
                  <c:v>10.934431</c:v>
                </c:pt>
                <c:pt idx="833">
                  <c:v>11.073983999999999</c:v>
                </c:pt>
                <c:pt idx="834">
                  <c:v>10.934431</c:v>
                </c:pt>
                <c:pt idx="835">
                  <c:v>11.032938</c:v>
                </c:pt>
                <c:pt idx="836">
                  <c:v>10.934431</c:v>
                </c:pt>
                <c:pt idx="837">
                  <c:v>10.926221999999999</c:v>
                </c:pt>
                <c:pt idx="838">
                  <c:v>11.024730999999999</c:v>
                </c:pt>
                <c:pt idx="839">
                  <c:v>11.180699000000001</c:v>
                </c:pt>
                <c:pt idx="840">
                  <c:v>11.131446</c:v>
                </c:pt>
                <c:pt idx="841">
                  <c:v>11.566525</c:v>
                </c:pt>
                <c:pt idx="842">
                  <c:v>11.213537000000001</c:v>
                </c:pt>
                <c:pt idx="843">
                  <c:v>11.164282999999999</c:v>
                </c:pt>
                <c:pt idx="844">
                  <c:v>11.026251</c:v>
                </c:pt>
                <c:pt idx="845">
                  <c:v>11.050609</c:v>
                </c:pt>
                <c:pt idx="846">
                  <c:v>11.083088999999999</c:v>
                </c:pt>
                <c:pt idx="847">
                  <c:v>11.074968</c:v>
                </c:pt>
                <c:pt idx="848">
                  <c:v>10.91258</c:v>
                </c:pt>
                <c:pt idx="849">
                  <c:v>10.758309000000001</c:v>
                </c:pt>
                <c:pt idx="850">
                  <c:v>10.506603999999999</c:v>
                </c:pt>
                <c:pt idx="851">
                  <c:v>10.628398000000001</c:v>
                </c:pt>
                <c:pt idx="852">
                  <c:v>10.604039</c:v>
                </c:pt>
                <c:pt idx="853">
                  <c:v>10.401052</c:v>
                </c:pt>
                <c:pt idx="854">
                  <c:v>10.279259</c:v>
                </c:pt>
                <c:pt idx="855">
                  <c:v>10.189945</c:v>
                </c:pt>
                <c:pt idx="856">
                  <c:v>10.165585999999999</c:v>
                </c:pt>
                <c:pt idx="857">
                  <c:v>10.409172</c:v>
                </c:pt>
                <c:pt idx="858">
                  <c:v>10.368573</c:v>
                </c:pt>
                <c:pt idx="859">
                  <c:v>10.392932999999999</c:v>
                </c:pt>
                <c:pt idx="860">
                  <c:v>10.636518000000001</c:v>
                </c:pt>
                <c:pt idx="861">
                  <c:v>10.961296000000001</c:v>
                </c:pt>
                <c:pt idx="862">
                  <c:v>10.839504</c:v>
                </c:pt>
                <c:pt idx="863">
                  <c:v>10.717711</c:v>
                </c:pt>
                <c:pt idx="864">
                  <c:v>10.628398000000001</c:v>
                </c:pt>
                <c:pt idx="865">
                  <c:v>10.604039</c:v>
                </c:pt>
                <c:pt idx="866">
                  <c:v>10.766429</c:v>
                </c:pt>
                <c:pt idx="867">
                  <c:v>11.034369999999999</c:v>
                </c:pt>
                <c:pt idx="868">
                  <c:v>11.091208</c:v>
                </c:pt>
                <c:pt idx="869">
                  <c:v>11.074968</c:v>
                </c:pt>
                <c:pt idx="870">
                  <c:v>10.936937</c:v>
                </c:pt>
                <c:pt idx="871">
                  <c:v>10.961296000000001</c:v>
                </c:pt>
                <c:pt idx="872">
                  <c:v>10.742070999999999</c:v>
                </c:pt>
                <c:pt idx="873">
                  <c:v>10.774549</c:v>
                </c:pt>
                <c:pt idx="874">
                  <c:v>10.790787999999999</c:v>
                </c:pt>
                <c:pt idx="875">
                  <c:v>10.677114</c:v>
                </c:pt>
                <c:pt idx="876">
                  <c:v>10.709591</c:v>
                </c:pt>
                <c:pt idx="877">
                  <c:v>10.742070999999999</c:v>
                </c:pt>
                <c:pt idx="878">
                  <c:v>11.058729</c:v>
                </c:pt>
                <c:pt idx="879">
                  <c:v>11.034369999999999</c:v>
                </c:pt>
                <c:pt idx="880">
                  <c:v>10.993772999999999</c:v>
                </c:pt>
                <c:pt idx="881">
                  <c:v>10.733952</c:v>
                </c:pt>
                <c:pt idx="882">
                  <c:v>10.628398000000001</c:v>
                </c:pt>
                <c:pt idx="883">
                  <c:v>10.157468</c:v>
                </c:pt>
                <c:pt idx="884">
                  <c:v>10.12499</c:v>
                </c:pt>
                <c:pt idx="885">
                  <c:v>10.060036</c:v>
                </c:pt>
                <c:pt idx="886">
                  <c:v>9.8083310000000008</c:v>
                </c:pt>
                <c:pt idx="887">
                  <c:v>10.084393</c:v>
                </c:pt>
                <c:pt idx="888">
                  <c:v>10.198066000000001</c:v>
                </c:pt>
                <c:pt idx="889">
                  <c:v>9.8245699999999996</c:v>
                </c:pt>
                <c:pt idx="890">
                  <c:v>9.9544809999999995</c:v>
                </c:pt>
                <c:pt idx="891">
                  <c:v>9.9626009999999994</c:v>
                </c:pt>
                <c:pt idx="892">
                  <c:v>9.6378199999999996</c:v>
                </c:pt>
                <c:pt idx="893">
                  <c:v>9.3779979999999998</c:v>
                </c:pt>
                <c:pt idx="894">
                  <c:v>9.0694590000000002</c:v>
                </c:pt>
                <c:pt idx="895">
                  <c:v>9.20749</c:v>
                </c:pt>
                <c:pt idx="896">
                  <c:v>9.2156070000000003</c:v>
                </c:pt>
                <c:pt idx="897">
                  <c:v>9.4104759999999992</c:v>
                </c:pt>
                <c:pt idx="898">
                  <c:v>9.2968030000000006</c:v>
                </c:pt>
                <c:pt idx="899">
                  <c:v>9.3617600000000003</c:v>
                </c:pt>
                <c:pt idx="900">
                  <c:v>9.3049210000000002</c:v>
                </c:pt>
                <c:pt idx="901">
                  <c:v>9.3455169999999992</c:v>
                </c:pt>
                <c:pt idx="902">
                  <c:v>9.8002109999999991</c:v>
                </c:pt>
                <c:pt idx="903">
                  <c:v>9.6946560000000002</c:v>
                </c:pt>
                <c:pt idx="904">
                  <c:v>9.5079080000000005</c:v>
                </c:pt>
                <c:pt idx="905">
                  <c:v>9.6215810000000008</c:v>
                </c:pt>
                <c:pt idx="906">
                  <c:v>9.8326879999999992</c:v>
                </c:pt>
                <c:pt idx="907">
                  <c:v>9.6081269999999996</c:v>
                </c:pt>
                <c:pt idx="908">
                  <c:v>9.7364479999999993</c:v>
                </c:pt>
                <c:pt idx="909">
                  <c:v>9.6321870000000001</c:v>
                </c:pt>
                <c:pt idx="910">
                  <c:v>9.5439629999999998</c:v>
                </c:pt>
                <c:pt idx="911">
                  <c:v>9.5840639999999997</c:v>
                </c:pt>
                <c:pt idx="912">
                  <c:v>9.6001049999999992</c:v>
                </c:pt>
                <c:pt idx="913">
                  <c:v>9.7765459999999997</c:v>
                </c:pt>
                <c:pt idx="914">
                  <c:v>9.7845669999999991</c:v>
                </c:pt>
                <c:pt idx="915">
                  <c:v>10.305876</c:v>
                </c:pt>
                <c:pt idx="916">
                  <c:v>10.241714999999999</c:v>
                </c:pt>
                <c:pt idx="917">
                  <c:v>10.057251000000001</c:v>
                </c:pt>
                <c:pt idx="918">
                  <c:v>10.185575</c:v>
                </c:pt>
                <c:pt idx="919">
                  <c:v>10.5144</c:v>
                </c:pt>
                <c:pt idx="920">
                  <c:v>11.003628000000001</c:v>
                </c:pt>
                <c:pt idx="921">
                  <c:v>11.204133000000001</c:v>
                </c:pt>
                <c:pt idx="922">
                  <c:v>11.300375000000001</c:v>
                </c:pt>
                <c:pt idx="923">
                  <c:v>11.364533</c:v>
                </c:pt>
                <c:pt idx="924">
                  <c:v>11.412654</c:v>
                </c:pt>
                <c:pt idx="925">
                  <c:v>11.372555999999999</c:v>
                </c:pt>
                <c:pt idx="926">
                  <c:v>11.476817</c:v>
                </c:pt>
                <c:pt idx="927">
                  <c:v>11.516916</c:v>
                </c:pt>
                <c:pt idx="928">
                  <c:v>11.388595</c:v>
                </c:pt>
                <c:pt idx="929">
                  <c:v>11.011647999999999</c:v>
                </c:pt>
                <c:pt idx="930">
                  <c:v>11.067788999999999</c:v>
                </c:pt>
                <c:pt idx="931">
                  <c:v>11.212152</c:v>
                </c:pt>
                <c:pt idx="932">
                  <c:v>11.516916</c:v>
                </c:pt>
                <c:pt idx="933">
                  <c:v>11.12393</c:v>
                </c:pt>
                <c:pt idx="934">
                  <c:v>10.923427</c:v>
                </c:pt>
                <c:pt idx="935">
                  <c:v>10.939467</c:v>
                </c:pt>
                <c:pt idx="936">
                  <c:v>11.196111</c:v>
                </c:pt>
                <c:pt idx="937">
                  <c:v>11.139970999999999</c:v>
                </c:pt>
                <c:pt idx="938">
                  <c:v>11.204133000000001</c:v>
                </c:pt>
                <c:pt idx="939">
                  <c:v>11.324434999999999</c:v>
                </c:pt>
                <c:pt idx="940">
                  <c:v>11.388595</c:v>
                </c:pt>
                <c:pt idx="941">
                  <c:v>11.212152</c:v>
                </c:pt>
                <c:pt idx="942">
                  <c:v>11.436718000000001</c:v>
                </c:pt>
                <c:pt idx="943">
                  <c:v>11.67732</c:v>
                </c:pt>
                <c:pt idx="944">
                  <c:v>11.492858</c:v>
                </c:pt>
                <c:pt idx="945">
                  <c:v>11.653259</c:v>
                </c:pt>
                <c:pt idx="946">
                  <c:v>11.669299000000001</c:v>
                </c:pt>
                <c:pt idx="947">
                  <c:v>11.669299000000001</c:v>
                </c:pt>
                <c:pt idx="948">
                  <c:v>11.669299000000001</c:v>
                </c:pt>
                <c:pt idx="949">
                  <c:v>11.7094</c:v>
                </c:pt>
                <c:pt idx="950">
                  <c:v>11.685339000000001</c:v>
                </c:pt>
                <c:pt idx="951">
                  <c:v>11.597118999999999</c:v>
                </c:pt>
                <c:pt idx="952">
                  <c:v>11.348495</c:v>
                </c:pt>
                <c:pt idx="953">
                  <c:v>11.260274000000001</c:v>
                </c:pt>
                <c:pt idx="954">
                  <c:v>11.164031</c:v>
                </c:pt>
                <c:pt idx="955">
                  <c:v>11.260274000000001</c:v>
                </c:pt>
                <c:pt idx="956">
                  <c:v>11.476817</c:v>
                </c:pt>
                <c:pt idx="957">
                  <c:v>11.452756000000001</c:v>
                </c:pt>
                <c:pt idx="958">
                  <c:v>11.492858</c:v>
                </c:pt>
                <c:pt idx="959">
                  <c:v>11.645239</c:v>
                </c:pt>
                <c:pt idx="960">
                  <c:v>11.685339000000001</c:v>
                </c:pt>
                <c:pt idx="961">
                  <c:v>11.749499999999999</c:v>
                </c:pt>
                <c:pt idx="962">
                  <c:v>11.877822999999999</c:v>
                </c:pt>
                <c:pt idx="963">
                  <c:v>11.829703</c:v>
                </c:pt>
                <c:pt idx="964">
                  <c:v>11.877822999999999</c:v>
                </c:pt>
                <c:pt idx="965">
                  <c:v>11.813661</c:v>
                </c:pt>
                <c:pt idx="966">
                  <c:v>12.006145</c:v>
                </c:pt>
                <c:pt idx="967">
                  <c:v>11.821681999999999</c:v>
                </c:pt>
                <c:pt idx="968">
                  <c:v>12.448891</c:v>
                </c:pt>
                <c:pt idx="969">
                  <c:v>12.440948000000001</c:v>
                </c:pt>
                <c:pt idx="970">
                  <c:v>12.369496</c:v>
                </c:pt>
                <c:pt idx="971">
                  <c:v>12.234527999999999</c:v>
                </c:pt>
              </c:numCache>
            </c:numRef>
          </c:val>
          <c:smooth val="0"/>
          <c:extLst>
            <c:ext xmlns:c16="http://schemas.microsoft.com/office/drawing/2014/chart" uri="{C3380CC4-5D6E-409C-BE32-E72D297353CC}">
              <c16:uniqueId val="{00000000-D245-4159-8201-33055FC00A9D}"/>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'F vs GM'!$C$5</c:f>
              <c:strCache>
                <c:ptCount val="1"/>
                <c:pt idx="0">
                  <c:v>GM</c:v>
                </c:pt>
              </c:strCache>
            </c:strRef>
          </c:tx>
          <c:spPr>
            <a:ln w="28575" cap="rnd">
              <a:solidFill>
                <a:schemeClr val="accent2"/>
              </a:solidFill>
              <a:round/>
            </a:ln>
            <a:effectLst/>
          </c:spPr>
          <c:marker>
            <c:symbol val="none"/>
          </c:marker>
          <c:cat>
            <c:numRef>
              <c:f>'F vs GM'!$A$6:$A$977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GM'!$C$6:$C$977</c:f>
              <c:numCache>
                <c:formatCode>General</c:formatCode>
                <c:ptCount val="972"/>
                <c:pt idx="0">
                  <c:v>37.090000000000003</c:v>
                </c:pt>
                <c:pt idx="1">
                  <c:v>36.909999999999997</c:v>
                </c:pt>
                <c:pt idx="2">
                  <c:v>36.439999</c:v>
                </c:pt>
                <c:pt idx="3">
                  <c:v>35.889999000000003</c:v>
                </c:pt>
                <c:pt idx="4">
                  <c:v>36.25</c:v>
                </c:pt>
                <c:pt idx="5">
                  <c:v>36.060001</c:v>
                </c:pt>
                <c:pt idx="6">
                  <c:v>37.259998000000003</c:v>
                </c:pt>
                <c:pt idx="7">
                  <c:v>37.119999</c:v>
                </c:pt>
                <c:pt idx="8">
                  <c:v>36.959999000000003</c:v>
                </c:pt>
                <c:pt idx="9">
                  <c:v>37.360000999999997</c:v>
                </c:pt>
                <c:pt idx="10">
                  <c:v>37</c:v>
                </c:pt>
                <c:pt idx="11">
                  <c:v>36.470001000000003</c:v>
                </c:pt>
                <c:pt idx="12">
                  <c:v>37.189999</c:v>
                </c:pt>
                <c:pt idx="13">
                  <c:v>39.009998000000003</c:v>
                </c:pt>
                <c:pt idx="14">
                  <c:v>38.860000999999997</c:v>
                </c:pt>
                <c:pt idx="15">
                  <c:v>39.610000999999997</c:v>
                </c:pt>
                <c:pt idx="16">
                  <c:v>40.099997999999999</c:v>
                </c:pt>
                <c:pt idx="17">
                  <c:v>39.389999000000003</c:v>
                </c:pt>
                <c:pt idx="18">
                  <c:v>39.080002</c:v>
                </c:pt>
                <c:pt idx="19">
                  <c:v>39.009998000000003</c:v>
                </c:pt>
                <c:pt idx="20">
                  <c:v>39.779998999999997</c:v>
                </c:pt>
                <c:pt idx="21">
                  <c:v>40.150002000000001</c:v>
                </c:pt>
                <c:pt idx="22">
                  <c:v>40.340000000000003</c:v>
                </c:pt>
                <c:pt idx="23">
                  <c:v>40.43</c:v>
                </c:pt>
                <c:pt idx="24">
                  <c:v>40.68</c:v>
                </c:pt>
                <c:pt idx="25">
                  <c:v>40.770000000000003</c:v>
                </c:pt>
                <c:pt idx="26">
                  <c:v>40.75</c:v>
                </c:pt>
                <c:pt idx="27">
                  <c:v>40.880001</c:v>
                </c:pt>
                <c:pt idx="28">
                  <c:v>40.709999000000003</c:v>
                </c:pt>
                <c:pt idx="29">
                  <c:v>39.860000999999997</c:v>
                </c:pt>
                <c:pt idx="30">
                  <c:v>39.479999999999997</c:v>
                </c:pt>
                <c:pt idx="31">
                  <c:v>39.119999</c:v>
                </c:pt>
                <c:pt idx="32">
                  <c:v>39.159999999999997</c:v>
                </c:pt>
                <c:pt idx="33">
                  <c:v>39.43</c:v>
                </c:pt>
                <c:pt idx="34">
                  <c:v>39.360000999999997</c:v>
                </c:pt>
                <c:pt idx="35">
                  <c:v>39.209999000000003</c:v>
                </c:pt>
                <c:pt idx="36">
                  <c:v>38.43</c:v>
                </c:pt>
                <c:pt idx="37">
                  <c:v>38.099997999999999</c:v>
                </c:pt>
                <c:pt idx="38">
                  <c:v>38.080002</c:v>
                </c:pt>
                <c:pt idx="39">
                  <c:v>38.229999999999997</c:v>
                </c:pt>
                <c:pt idx="40">
                  <c:v>38.5</c:v>
                </c:pt>
                <c:pt idx="41">
                  <c:v>38.159999999999997</c:v>
                </c:pt>
                <c:pt idx="42">
                  <c:v>38.340000000000003</c:v>
                </c:pt>
                <c:pt idx="43">
                  <c:v>38.75</c:v>
                </c:pt>
                <c:pt idx="44">
                  <c:v>38.529998999999997</c:v>
                </c:pt>
                <c:pt idx="45">
                  <c:v>38.32</c:v>
                </c:pt>
                <c:pt idx="46">
                  <c:v>38.130001</c:v>
                </c:pt>
                <c:pt idx="47">
                  <c:v>37.68</c:v>
                </c:pt>
                <c:pt idx="48">
                  <c:v>36.959999000000003</c:v>
                </c:pt>
                <c:pt idx="49">
                  <c:v>36.919998</c:v>
                </c:pt>
                <c:pt idx="50">
                  <c:v>36.959999000000003</c:v>
                </c:pt>
                <c:pt idx="51">
                  <c:v>36.779998999999997</c:v>
                </c:pt>
                <c:pt idx="52">
                  <c:v>36.700001</c:v>
                </c:pt>
                <c:pt idx="53">
                  <c:v>36.139999000000003</c:v>
                </c:pt>
                <c:pt idx="54">
                  <c:v>35.659999999999997</c:v>
                </c:pt>
                <c:pt idx="55">
                  <c:v>36.020000000000003</c:v>
                </c:pt>
                <c:pt idx="56">
                  <c:v>35.669998</c:v>
                </c:pt>
                <c:pt idx="57">
                  <c:v>36.200001</c:v>
                </c:pt>
                <c:pt idx="58">
                  <c:v>36.009998000000003</c:v>
                </c:pt>
                <c:pt idx="59">
                  <c:v>35.490001999999997</c:v>
                </c:pt>
                <c:pt idx="60">
                  <c:v>35.189999</c:v>
                </c:pt>
                <c:pt idx="61">
                  <c:v>35.460003</c:v>
                </c:pt>
                <c:pt idx="62">
                  <c:v>35.351165999999999</c:v>
                </c:pt>
                <c:pt idx="63">
                  <c:v>33.342689999999997</c:v>
                </c:pt>
                <c:pt idx="64">
                  <c:v>32.986507000000003</c:v>
                </c:pt>
                <c:pt idx="65">
                  <c:v>34.450817000000001</c:v>
                </c:pt>
                <c:pt idx="66">
                  <c:v>34.421135</c:v>
                </c:pt>
                <c:pt idx="67">
                  <c:v>34.480494999999998</c:v>
                </c:pt>
                <c:pt idx="68">
                  <c:v>34.747635000000002</c:v>
                </c:pt>
                <c:pt idx="69">
                  <c:v>34.757530000000003</c:v>
                </c:pt>
                <c:pt idx="70">
                  <c:v>35.173076999999999</c:v>
                </c:pt>
                <c:pt idx="71">
                  <c:v>36.736324000000003</c:v>
                </c:pt>
                <c:pt idx="72">
                  <c:v>36.578021999999997</c:v>
                </c:pt>
                <c:pt idx="73">
                  <c:v>36.607700000000001</c:v>
                </c:pt>
                <c:pt idx="74">
                  <c:v>36.983673000000003</c:v>
                </c:pt>
                <c:pt idx="75">
                  <c:v>36.973778000000003</c:v>
                </c:pt>
                <c:pt idx="76">
                  <c:v>36.647278</c:v>
                </c:pt>
                <c:pt idx="77">
                  <c:v>36.172367000000001</c:v>
                </c:pt>
                <c:pt idx="78">
                  <c:v>37.488266000000003</c:v>
                </c:pt>
                <c:pt idx="79">
                  <c:v>37.181553000000001</c:v>
                </c:pt>
                <c:pt idx="80">
                  <c:v>37.804870999999999</c:v>
                </c:pt>
                <c:pt idx="81">
                  <c:v>38.121479000000001</c:v>
                </c:pt>
                <c:pt idx="82">
                  <c:v>37.686146000000001</c:v>
                </c:pt>
                <c:pt idx="83">
                  <c:v>38.388615000000001</c:v>
                </c:pt>
                <c:pt idx="84">
                  <c:v>37.844448</c:v>
                </c:pt>
                <c:pt idx="85">
                  <c:v>38.339146</c:v>
                </c:pt>
                <c:pt idx="86">
                  <c:v>38.537028999999997</c:v>
                </c:pt>
                <c:pt idx="87">
                  <c:v>39.585785000000001</c:v>
                </c:pt>
                <c:pt idx="88">
                  <c:v>39.259289000000003</c:v>
                </c:pt>
                <c:pt idx="89">
                  <c:v>38.695332000000001</c:v>
                </c:pt>
                <c:pt idx="90">
                  <c:v>39.298862</c:v>
                </c:pt>
                <c:pt idx="91">
                  <c:v>39.407699999999998</c:v>
                </c:pt>
                <c:pt idx="92">
                  <c:v>39.081195999999998</c:v>
                </c:pt>
                <c:pt idx="93">
                  <c:v>39.872711000000002</c:v>
                </c:pt>
                <c:pt idx="94">
                  <c:v>39.566001999999997</c:v>
                </c:pt>
                <c:pt idx="95">
                  <c:v>39.239497999999998</c:v>
                </c:pt>
                <c:pt idx="96">
                  <c:v>39.150452000000001</c:v>
                </c:pt>
                <c:pt idx="97">
                  <c:v>39.288967</c:v>
                </c:pt>
                <c:pt idx="98">
                  <c:v>38.912998000000002</c:v>
                </c:pt>
                <c:pt idx="99">
                  <c:v>38.833846999999999</c:v>
                </c:pt>
                <c:pt idx="100">
                  <c:v>38.447983000000001</c:v>
                </c:pt>
                <c:pt idx="101">
                  <c:v>38.645862999999999</c:v>
                </c:pt>
                <c:pt idx="102">
                  <c:v>38.52713</c:v>
                </c:pt>
                <c:pt idx="103">
                  <c:v>38.378723000000001</c:v>
                </c:pt>
                <c:pt idx="104">
                  <c:v>37.982964000000003</c:v>
                </c:pt>
                <c:pt idx="105">
                  <c:v>37.409115</c:v>
                </c:pt>
                <c:pt idx="106">
                  <c:v>37.359642000000001</c:v>
                </c:pt>
                <c:pt idx="107">
                  <c:v>36.706637999999998</c:v>
                </c:pt>
                <c:pt idx="108">
                  <c:v>36.667068</c:v>
                </c:pt>
                <c:pt idx="109">
                  <c:v>36.221836000000003</c:v>
                </c:pt>
                <c:pt idx="110">
                  <c:v>36.479080000000003</c:v>
                </c:pt>
                <c:pt idx="111">
                  <c:v>36.360351999999999</c:v>
                </c:pt>
                <c:pt idx="112">
                  <c:v>36.053637999999999</c:v>
                </c:pt>
                <c:pt idx="113">
                  <c:v>36.953991000000002</c:v>
                </c:pt>
                <c:pt idx="114">
                  <c:v>36.607700000000001</c:v>
                </c:pt>
                <c:pt idx="115">
                  <c:v>37.864238999999998</c:v>
                </c:pt>
                <c:pt idx="116">
                  <c:v>37.577311999999999</c:v>
                </c:pt>
                <c:pt idx="117">
                  <c:v>37.666355000000003</c:v>
                </c:pt>
                <c:pt idx="118">
                  <c:v>37.626781000000001</c:v>
                </c:pt>
                <c:pt idx="119">
                  <c:v>38.388615000000001</c:v>
                </c:pt>
                <c:pt idx="120">
                  <c:v>38.210526000000002</c:v>
                </c:pt>
                <c:pt idx="121">
                  <c:v>38.210526000000002</c:v>
                </c:pt>
                <c:pt idx="122">
                  <c:v>37.587207999999997</c:v>
                </c:pt>
                <c:pt idx="123">
                  <c:v>37.636676999999999</c:v>
                </c:pt>
                <c:pt idx="124">
                  <c:v>37.884025999999999</c:v>
                </c:pt>
                <c:pt idx="125">
                  <c:v>38.481625000000001</c:v>
                </c:pt>
                <c:pt idx="126">
                  <c:v>38.452235999999999</c:v>
                </c:pt>
                <c:pt idx="127">
                  <c:v>38.726542999999999</c:v>
                </c:pt>
                <c:pt idx="128">
                  <c:v>38.677559000000002</c:v>
                </c:pt>
                <c:pt idx="129">
                  <c:v>39.186993000000001</c:v>
                </c:pt>
                <c:pt idx="130">
                  <c:v>39.294758000000002</c:v>
                </c:pt>
                <c:pt idx="131">
                  <c:v>39.324145999999999</c:v>
                </c:pt>
                <c:pt idx="132">
                  <c:v>39.177197</c:v>
                </c:pt>
                <c:pt idx="133">
                  <c:v>38.814712999999998</c:v>
                </c:pt>
                <c:pt idx="134">
                  <c:v>39.138007999999999</c:v>
                </c:pt>
                <c:pt idx="135">
                  <c:v>38.726542999999999</c:v>
                </c:pt>
                <c:pt idx="136">
                  <c:v>38.295485999999997</c:v>
                </c:pt>
                <c:pt idx="137">
                  <c:v>38.099552000000003</c:v>
                </c:pt>
                <c:pt idx="138">
                  <c:v>38.207321</c:v>
                </c:pt>
                <c:pt idx="139">
                  <c:v>38.236705999999998</c:v>
                </c:pt>
                <c:pt idx="140">
                  <c:v>37.844841000000002</c:v>
                </c:pt>
                <c:pt idx="141">
                  <c:v>37.913414000000003</c:v>
                </c:pt>
                <c:pt idx="142">
                  <c:v>37.864432999999998</c:v>
                </c:pt>
                <c:pt idx="143">
                  <c:v>39.098820000000003</c:v>
                </c:pt>
                <c:pt idx="144">
                  <c:v>38.501221000000001</c:v>
                </c:pt>
                <c:pt idx="145">
                  <c:v>38.138741000000003</c:v>
                </c:pt>
                <c:pt idx="146">
                  <c:v>37.991787000000002</c:v>
                </c:pt>
                <c:pt idx="147">
                  <c:v>38.226913000000003</c:v>
                </c:pt>
                <c:pt idx="148">
                  <c:v>38.295485999999997</c:v>
                </c:pt>
                <c:pt idx="149">
                  <c:v>37.688091</c:v>
                </c:pt>
                <c:pt idx="150">
                  <c:v>37.678291000000002</c:v>
                </c:pt>
                <c:pt idx="151">
                  <c:v>37.854633</c:v>
                </c:pt>
                <c:pt idx="152">
                  <c:v>37.384388000000001</c:v>
                </c:pt>
                <c:pt idx="153">
                  <c:v>36.904345999999997</c:v>
                </c:pt>
                <c:pt idx="154">
                  <c:v>37.374595999999997</c:v>
                </c:pt>
                <c:pt idx="155">
                  <c:v>37.825248999999999</c:v>
                </c:pt>
                <c:pt idx="156">
                  <c:v>37.482357</c:v>
                </c:pt>
                <c:pt idx="157">
                  <c:v>36.904345999999997</c:v>
                </c:pt>
                <c:pt idx="158">
                  <c:v>36.786788999999999</c:v>
                </c:pt>
                <c:pt idx="159">
                  <c:v>36.894553999999999</c:v>
                </c:pt>
                <c:pt idx="160">
                  <c:v>36.424309000000001</c:v>
                </c:pt>
                <c:pt idx="161">
                  <c:v>34.024109000000003</c:v>
                </c:pt>
                <c:pt idx="162">
                  <c:v>34.464962</c:v>
                </c:pt>
                <c:pt idx="163">
                  <c:v>34.102482000000002</c:v>
                </c:pt>
                <c:pt idx="164">
                  <c:v>33.661628999999998</c:v>
                </c:pt>
                <c:pt idx="165">
                  <c:v>32.652565000000003</c:v>
                </c:pt>
                <c:pt idx="166">
                  <c:v>31.594512999999999</c:v>
                </c:pt>
                <c:pt idx="167">
                  <c:v>32.956260999999998</c:v>
                </c:pt>
                <c:pt idx="168">
                  <c:v>32.770122999999998</c:v>
                </c:pt>
                <c:pt idx="169">
                  <c:v>33.230567999999998</c:v>
                </c:pt>
                <c:pt idx="170">
                  <c:v>33.269756000000001</c:v>
                </c:pt>
                <c:pt idx="171">
                  <c:v>32.838698999999998</c:v>
                </c:pt>
                <c:pt idx="172">
                  <c:v>31.712071999999999</c:v>
                </c:pt>
                <c:pt idx="173">
                  <c:v>32.309677000000001</c:v>
                </c:pt>
                <c:pt idx="174">
                  <c:v>33.573456</c:v>
                </c:pt>
                <c:pt idx="175">
                  <c:v>34.220042999999997</c:v>
                </c:pt>
                <c:pt idx="176">
                  <c:v>34.190651000000003</c:v>
                </c:pt>
                <c:pt idx="177">
                  <c:v>33.955528000000001</c:v>
                </c:pt>
                <c:pt idx="178">
                  <c:v>34.386584999999997</c:v>
                </c:pt>
                <c:pt idx="179">
                  <c:v>34.396380999999998</c:v>
                </c:pt>
                <c:pt idx="180">
                  <c:v>34.954796000000002</c:v>
                </c:pt>
                <c:pt idx="181">
                  <c:v>33.984917000000003</c:v>
                </c:pt>
                <c:pt idx="182">
                  <c:v>33.720405999999997</c:v>
                </c:pt>
                <c:pt idx="183">
                  <c:v>33.984917000000003</c:v>
                </c:pt>
                <c:pt idx="184">
                  <c:v>34.974392000000002</c:v>
                </c:pt>
                <c:pt idx="185">
                  <c:v>35.405448999999997</c:v>
                </c:pt>
                <c:pt idx="186">
                  <c:v>37.276546000000003</c:v>
                </c:pt>
                <c:pt idx="187">
                  <c:v>36.791804999999997</c:v>
                </c:pt>
                <c:pt idx="188">
                  <c:v>35.638126</c:v>
                </c:pt>
                <c:pt idx="189">
                  <c:v>35.822327000000001</c:v>
                </c:pt>
                <c:pt idx="190">
                  <c:v>35.570259</c:v>
                </c:pt>
                <c:pt idx="191">
                  <c:v>36.500965000000001</c:v>
                </c:pt>
                <c:pt idx="192">
                  <c:v>34.833454000000003</c:v>
                </c:pt>
                <c:pt idx="193">
                  <c:v>34.465049999999998</c:v>
                </c:pt>
                <c:pt idx="194">
                  <c:v>34.019092999999998</c:v>
                </c:pt>
                <c:pt idx="195">
                  <c:v>34.591087000000002</c:v>
                </c:pt>
                <c:pt idx="196">
                  <c:v>34.658951000000002</c:v>
                </c:pt>
                <c:pt idx="197">
                  <c:v>34.465049999999998</c:v>
                </c:pt>
                <c:pt idx="198">
                  <c:v>34.154815999999997</c:v>
                </c:pt>
                <c:pt idx="199">
                  <c:v>34.833454000000003</c:v>
                </c:pt>
                <c:pt idx="200">
                  <c:v>34.600777000000001</c:v>
                </c:pt>
                <c:pt idx="201">
                  <c:v>34.610474000000004</c:v>
                </c:pt>
                <c:pt idx="202">
                  <c:v>35.453921999999999</c:v>
                </c:pt>
                <c:pt idx="203">
                  <c:v>35.754463000000001</c:v>
                </c:pt>
                <c:pt idx="204">
                  <c:v>35.347279</c:v>
                </c:pt>
                <c:pt idx="205">
                  <c:v>35.143687999999997</c:v>
                </c:pt>
                <c:pt idx="206">
                  <c:v>34.930401000000003</c:v>
                </c:pt>
                <c:pt idx="207">
                  <c:v>35.356976000000003</c:v>
                </c:pt>
                <c:pt idx="208">
                  <c:v>35.473309</c:v>
                </c:pt>
                <c:pt idx="209">
                  <c:v>32.516396</c:v>
                </c:pt>
                <c:pt idx="210">
                  <c:v>32.118907999999998</c:v>
                </c:pt>
                <c:pt idx="211">
                  <c:v>31.653559000000001</c:v>
                </c:pt>
                <c:pt idx="212">
                  <c:v>31.023394</c:v>
                </c:pt>
                <c:pt idx="213">
                  <c:v>29.62734</c:v>
                </c:pt>
                <c:pt idx="214">
                  <c:v>31.13973</c:v>
                </c:pt>
                <c:pt idx="215">
                  <c:v>30.383538999999999</c:v>
                </c:pt>
                <c:pt idx="216">
                  <c:v>30.247810000000001</c:v>
                </c:pt>
                <c:pt idx="217">
                  <c:v>30.131471999999999</c:v>
                </c:pt>
                <c:pt idx="218">
                  <c:v>30.95553</c:v>
                </c:pt>
                <c:pt idx="219">
                  <c:v>31.353017999999999</c:v>
                </c:pt>
                <c:pt idx="220">
                  <c:v>31.13973</c:v>
                </c:pt>
                <c:pt idx="221">
                  <c:v>30.819804999999999</c:v>
                </c:pt>
                <c:pt idx="222">
                  <c:v>31.323936</c:v>
                </c:pt>
                <c:pt idx="223">
                  <c:v>31.605081999999999</c:v>
                </c:pt>
                <c:pt idx="224">
                  <c:v>31.653559000000001</c:v>
                </c:pt>
                <c:pt idx="225">
                  <c:v>33.204723000000001</c:v>
                </c:pt>
                <c:pt idx="226">
                  <c:v>33.078693000000001</c:v>
                </c:pt>
                <c:pt idx="227">
                  <c:v>33.204723000000001</c:v>
                </c:pt>
                <c:pt idx="228">
                  <c:v>32.962356999999997</c:v>
                </c:pt>
                <c:pt idx="229">
                  <c:v>32.283718</c:v>
                </c:pt>
                <c:pt idx="230">
                  <c:v>33.156253999999997</c:v>
                </c:pt>
                <c:pt idx="231">
                  <c:v>32.642426</c:v>
                </c:pt>
                <c:pt idx="232">
                  <c:v>32.642426</c:v>
                </c:pt>
                <c:pt idx="233">
                  <c:v>32.700600000000001</c:v>
                </c:pt>
                <c:pt idx="234">
                  <c:v>32.526093000000003</c:v>
                </c:pt>
                <c:pt idx="235">
                  <c:v>33.689464999999998</c:v>
                </c:pt>
                <c:pt idx="236">
                  <c:v>34.242069000000001</c:v>
                </c:pt>
                <c:pt idx="237">
                  <c:v>34.978881999999999</c:v>
                </c:pt>
                <c:pt idx="238">
                  <c:v>34.639557000000003</c:v>
                </c:pt>
                <c:pt idx="239">
                  <c:v>34.028782</c:v>
                </c:pt>
                <c:pt idx="240">
                  <c:v>33.951225000000001</c:v>
                </c:pt>
                <c:pt idx="241">
                  <c:v>33.573132000000001</c:v>
                </c:pt>
                <c:pt idx="242">
                  <c:v>33.204723000000001</c:v>
                </c:pt>
                <c:pt idx="243">
                  <c:v>33.020522999999997</c:v>
                </c:pt>
                <c:pt idx="244">
                  <c:v>32.739379999999997</c:v>
                </c:pt>
                <c:pt idx="245">
                  <c:v>32.836326999999997</c:v>
                </c:pt>
                <c:pt idx="246">
                  <c:v>32.875103000000003</c:v>
                </c:pt>
                <c:pt idx="247">
                  <c:v>33.330761000000003</c:v>
                </c:pt>
                <c:pt idx="248">
                  <c:v>33.844585000000002</c:v>
                </c:pt>
                <c:pt idx="249">
                  <c:v>34.141883999999997</c:v>
                </c:pt>
                <c:pt idx="250">
                  <c:v>34.573447999999999</c:v>
                </c:pt>
                <c:pt idx="251">
                  <c:v>34.870761999999999</c:v>
                </c:pt>
                <c:pt idx="252">
                  <c:v>35.599628000000003</c:v>
                </c:pt>
                <c:pt idx="253">
                  <c:v>35.791435</c:v>
                </c:pt>
                <c:pt idx="254">
                  <c:v>36.146286000000003</c:v>
                </c:pt>
                <c:pt idx="255">
                  <c:v>34.477550999999998</c:v>
                </c:pt>
                <c:pt idx="256">
                  <c:v>34.209018999999998</c:v>
                </c:pt>
                <c:pt idx="257">
                  <c:v>34.650176999999999</c:v>
                </c:pt>
                <c:pt idx="258">
                  <c:v>35.398235</c:v>
                </c:pt>
                <c:pt idx="259">
                  <c:v>35.263966000000003</c:v>
                </c:pt>
                <c:pt idx="260">
                  <c:v>34.889938000000001</c:v>
                </c:pt>
                <c:pt idx="261">
                  <c:v>34.803626999999999</c:v>
                </c:pt>
                <c:pt idx="262">
                  <c:v>34.467956999999998</c:v>
                </c:pt>
                <c:pt idx="263">
                  <c:v>34.717312</c:v>
                </c:pt>
                <c:pt idx="264">
                  <c:v>34.678947000000001</c:v>
                </c:pt>
                <c:pt idx="265">
                  <c:v>35.091335000000001</c:v>
                </c:pt>
                <c:pt idx="266">
                  <c:v>35.973655999999998</c:v>
                </c:pt>
                <c:pt idx="267">
                  <c:v>36.117511999999998</c:v>
                </c:pt>
                <c:pt idx="268">
                  <c:v>36.040790999999999</c:v>
                </c:pt>
                <c:pt idx="269">
                  <c:v>36.059970999999997</c:v>
                </c:pt>
                <c:pt idx="270">
                  <c:v>36.184646999999998</c:v>
                </c:pt>
                <c:pt idx="271">
                  <c:v>35.120109999999997</c:v>
                </c:pt>
                <c:pt idx="272">
                  <c:v>35.618808999999999</c:v>
                </c:pt>
                <c:pt idx="273">
                  <c:v>36.357272999999999</c:v>
                </c:pt>
                <c:pt idx="274">
                  <c:v>36.127102000000001</c:v>
                </c:pt>
                <c:pt idx="275">
                  <c:v>35.992835999999997</c:v>
                </c:pt>
                <c:pt idx="276">
                  <c:v>35.244785</c:v>
                </c:pt>
                <c:pt idx="277">
                  <c:v>36.107922000000002</c:v>
                </c:pt>
                <c:pt idx="278">
                  <c:v>37.862968000000002</c:v>
                </c:pt>
                <c:pt idx="279">
                  <c:v>37.661568000000003</c:v>
                </c:pt>
                <c:pt idx="280">
                  <c:v>37.786247000000003</c:v>
                </c:pt>
                <c:pt idx="281">
                  <c:v>37.699936000000001</c:v>
                </c:pt>
                <c:pt idx="282">
                  <c:v>38.236995999999998</c:v>
                </c:pt>
                <c:pt idx="283">
                  <c:v>38.390438000000003</c:v>
                </c:pt>
                <c:pt idx="284">
                  <c:v>37.939692999999998</c:v>
                </c:pt>
                <c:pt idx="285">
                  <c:v>37.747883000000002</c:v>
                </c:pt>
                <c:pt idx="286">
                  <c:v>37.661568000000003</c:v>
                </c:pt>
                <c:pt idx="287">
                  <c:v>37.690337999999997</c:v>
                </c:pt>
                <c:pt idx="288">
                  <c:v>38.447983000000001</c:v>
                </c:pt>
                <c:pt idx="289">
                  <c:v>38.12191</c:v>
                </c:pt>
                <c:pt idx="290">
                  <c:v>37.556072</c:v>
                </c:pt>
                <c:pt idx="291">
                  <c:v>37.853377999999999</c:v>
                </c:pt>
                <c:pt idx="292">
                  <c:v>37.373859000000003</c:v>
                </c:pt>
                <c:pt idx="293">
                  <c:v>37.882148999999998</c:v>
                </c:pt>
                <c:pt idx="294">
                  <c:v>37.786247000000003</c:v>
                </c:pt>
                <c:pt idx="295">
                  <c:v>38.860374</c:v>
                </c:pt>
                <c:pt idx="296">
                  <c:v>38.716515000000001</c:v>
                </c:pt>
                <c:pt idx="297">
                  <c:v>39.330298999999997</c:v>
                </c:pt>
                <c:pt idx="298">
                  <c:v>38.946686</c:v>
                </c:pt>
                <c:pt idx="299">
                  <c:v>39.560473999999999</c:v>
                </c:pt>
                <c:pt idx="300">
                  <c:v>39.435794999999999</c:v>
                </c:pt>
                <c:pt idx="301">
                  <c:v>40.2318</c:v>
                </c:pt>
                <c:pt idx="302">
                  <c:v>40.529102000000002</c:v>
                </c:pt>
                <c:pt idx="303">
                  <c:v>42.149887</c:v>
                </c:pt>
                <c:pt idx="304">
                  <c:v>42.111519000000001</c:v>
                </c:pt>
                <c:pt idx="305">
                  <c:v>41.785449999999997</c:v>
                </c:pt>
                <c:pt idx="306">
                  <c:v>42.629406000000003</c:v>
                </c:pt>
                <c:pt idx="307">
                  <c:v>42.370463999999998</c:v>
                </c:pt>
                <c:pt idx="308">
                  <c:v>43.013019999999997</c:v>
                </c:pt>
                <c:pt idx="309">
                  <c:v>42.437598999999999</c:v>
                </c:pt>
                <c:pt idx="310">
                  <c:v>42.207424000000003</c:v>
                </c:pt>
                <c:pt idx="311">
                  <c:v>41.766269999999999</c:v>
                </c:pt>
                <c:pt idx="312">
                  <c:v>41.271881</c:v>
                </c:pt>
                <c:pt idx="313">
                  <c:v>41.623657000000001</c:v>
                </c:pt>
                <c:pt idx="314">
                  <c:v>41.072223999999999</c:v>
                </c:pt>
                <c:pt idx="315">
                  <c:v>40.596851000000001</c:v>
                </c:pt>
                <c:pt idx="316">
                  <c:v>35.966723999999999</c:v>
                </c:pt>
                <c:pt idx="317">
                  <c:v>35.538887000000003</c:v>
                </c:pt>
                <c:pt idx="318">
                  <c:v>36.41357</c:v>
                </c:pt>
                <c:pt idx="319">
                  <c:v>36.499138000000002</c:v>
                </c:pt>
                <c:pt idx="320">
                  <c:v>35.985733000000003</c:v>
                </c:pt>
                <c:pt idx="321">
                  <c:v>36.394553999999999</c:v>
                </c:pt>
                <c:pt idx="322">
                  <c:v>36.213917000000002</c:v>
                </c:pt>
                <c:pt idx="323">
                  <c:v>35.928691999999998</c:v>
                </c:pt>
                <c:pt idx="324">
                  <c:v>36.41357</c:v>
                </c:pt>
                <c:pt idx="325">
                  <c:v>36.156863999999999</c:v>
                </c:pt>
                <c:pt idx="326">
                  <c:v>35.120552000000004</c:v>
                </c:pt>
                <c:pt idx="327">
                  <c:v>34.825828999999999</c:v>
                </c:pt>
                <c:pt idx="328">
                  <c:v>35.073020999999997</c:v>
                </c:pt>
                <c:pt idx="329">
                  <c:v>35.329715999999998</c:v>
                </c:pt>
                <c:pt idx="330">
                  <c:v>34.483550999999999</c:v>
                </c:pt>
                <c:pt idx="331">
                  <c:v>34.540604000000002</c:v>
                </c:pt>
                <c:pt idx="332">
                  <c:v>34.550106</c:v>
                </c:pt>
                <c:pt idx="333">
                  <c:v>34.901882000000001</c:v>
                </c:pt>
                <c:pt idx="334">
                  <c:v>34.369464999999998</c:v>
                </c:pt>
                <c:pt idx="335">
                  <c:v>34.417000000000002</c:v>
                </c:pt>
                <c:pt idx="336">
                  <c:v>34.626162999999998</c:v>
                </c:pt>
                <c:pt idx="337">
                  <c:v>34.930408</c:v>
                </c:pt>
                <c:pt idx="338">
                  <c:v>35.795582000000003</c:v>
                </c:pt>
                <c:pt idx="339">
                  <c:v>36.366031999999997</c:v>
                </c:pt>
                <c:pt idx="340">
                  <c:v>36.232928999999999</c:v>
                </c:pt>
                <c:pt idx="341">
                  <c:v>36.061790000000002</c:v>
                </c:pt>
                <c:pt idx="342">
                  <c:v>35.833610999999998</c:v>
                </c:pt>
                <c:pt idx="343">
                  <c:v>35.757553000000001</c:v>
                </c:pt>
                <c:pt idx="344">
                  <c:v>35.909675999999997</c:v>
                </c:pt>
                <c:pt idx="345">
                  <c:v>37.012535</c:v>
                </c:pt>
                <c:pt idx="346">
                  <c:v>37.288257999999999</c:v>
                </c:pt>
                <c:pt idx="347">
                  <c:v>37.240715000000002</c:v>
                </c:pt>
                <c:pt idx="348">
                  <c:v>36.822392000000001</c:v>
                </c:pt>
                <c:pt idx="349">
                  <c:v>36.917465</c:v>
                </c:pt>
                <c:pt idx="350">
                  <c:v>37.079090000000001</c:v>
                </c:pt>
                <c:pt idx="351">
                  <c:v>37.145645000000002</c:v>
                </c:pt>
                <c:pt idx="352">
                  <c:v>35.966723999999999</c:v>
                </c:pt>
                <c:pt idx="353">
                  <c:v>35.824108000000003</c:v>
                </c:pt>
                <c:pt idx="354">
                  <c:v>36.128345000000003</c:v>
                </c:pt>
                <c:pt idx="355">
                  <c:v>36.156863999999999</c:v>
                </c:pt>
                <c:pt idx="356">
                  <c:v>35.120552000000004</c:v>
                </c:pt>
                <c:pt idx="357">
                  <c:v>33.998671999999999</c:v>
                </c:pt>
                <c:pt idx="358">
                  <c:v>34.550106</c:v>
                </c:pt>
                <c:pt idx="359">
                  <c:v>33.722957999999998</c:v>
                </c:pt>
                <c:pt idx="360">
                  <c:v>33.152512000000002</c:v>
                </c:pt>
                <c:pt idx="361">
                  <c:v>34.217350000000003</c:v>
                </c:pt>
                <c:pt idx="362">
                  <c:v>33.437733000000001</c:v>
                </c:pt>
                <c:pt idx="363">
                  <c:v>34.559612000000001</c:v>
                </c:pt>
                <c:pt idx="364">
                  <c:v>35.729030999999999</c:v>
                </c:pt>
                <c:pt idx="365">
                  <c:v>35.073020999999997</c:v>
                </c:pt>
                <c:pt idx="366">
                  <c:v>35.187103</c:v>
                </c:pt>
                <c:pt idx="367">
                  <c:v>36.071300999999998</c:v>
                </c:pt>
                <c:pt idx="368">
                  <c:v>35.985733000000003</c:v>
                </c:pt>
                <c:pt idx="369">
                  <c:v>35.833610999999998</c:v>
                </c:pt>
                <c:pt idx="370">
                  <c:v>36.137847999999998</c:v>
                </c:pt>
                <c:pt idx="371">
                  <c:v>35.966723999999999</c:v>
                </c:pt>
                <c:pt idx="372">
                  <c:v>35.976227000000002</c:v>
                </c:pt>
                <c:pt idx="373">
                  <c:v>35.976227000000002</c:v>
                </c:pt>
                <c:pt idx="374">
                  <c:v>35.519871000000002</c:v>
                </c:pt>
                <c:pt idx="375">
                  <c:v>35.698692000000001</c:v>
                </c:pt>
                <c:pt idx="376">
                  <c:v>35.519871000000002</c:v>
                </c:pt>
                <c:pt idx="377">
                  <c:v>35.228104000000002</c:v>
                </c:pt>
                <c:pt idx="378">
                  <c:v>35.566929000000002</c:v>
                </c:pt>
                <c:pt idx="379">
                  <c:v>37.035156000000001</c:v>
                </c:pt>
                <c:pt idx="380">
                  <c:v>37.806910999999999</c:v>
                </c:pt>
                <c:pt idx="381">
                  <c:v>39.096325</c:v>
                </c:pt>
                <c:pt idx="382">
                  <c:v>38.50338</c:v>
                </c:pt>
                <c:pt idx="383">
                  <c:v>38.50338</c:v>
                </c:pt>
                <c:pt idx="384">
                  <c:v>38.173977000000001</c:v>
                </c:pt>
                <c:pt idx="385">
                  <c:v>38.371623999999997</c:v>
                </c:pt>
                <c:pt idx="386">
                  <c:v>38.672798</c:v>
                </c:pt>
                <c:pt idx="387">
                  <c:v>39.388088000000003</c:v>
                </c:pt>
                <c:pt idx="388">
                  <c:v>39.350445000000001</c:v>
                </c:pt>
                <c:pt idx="389">
                  <c:v>38.964561000000003</c:v>
                </c:pt>
                <c:pt idx="390">
                  <c:v>39.529266</c:v>
                </c:pt>
                <c:pt idx="391">
                  <c:v>39.021030000000003</c:v>
                </c:pt>
                <c:pt idx="392">
                  <c:v>38.352798</c:v>
                </c:pt>
                <c:pt idx="393">
                  <c:v>39.896320000000003</c:v>
                </c:pt>
                <c:pt idx="394">
                  <c:v>39.397499000000003</c:v>
                </c:pt>
                <c:pt idx="395">
                  <c:v>37.213982000000001</c:v>
                </c:pt>
                <c:pt idx="396">
                  <c:v>38.588093000000001</c:v>
                </c:pt>
                <c:pt idx="397">
                  <c:v>39.933971</c:v>
                </c:pt>
                <c:pt idx="398">
                  <c:v>39.915146</c:v>
                </c:pt>
                <c:pt idx="399">
                  <c:v>40.188084000000003</c:v>
                </c:pt>
                <c:pt idx="400">
                  <c:v>40.489261999999997</c:v>
                </c:pt>
                <c:pt idx="401">
                  <c:v>40.931609999999999</c:v>
                </c:pt>
                <c:pt idx="402">
                  <c:v>40.621025000000003</c:v>
                </c:pt>
                <c:pt idx="403">
                  <c:v>41.562201999999999</c:v>
                </c:pt>
                <c:pt idx="404">
                  <c:v>40.828079000000002</c:v>
                </c:pt>
                <c:pt idx="405">
                  <c:v>40.743381999999997</c:v>
                </c:pt>
                <c:pt idx="406">
                  <c:v>40.611614000000003</c:v>
                </c:pt>
                <c:pt idx="407">
                  <c:v>41.279845999999999</c:v>
                </c:pt>
                <c:pt idx="408">
                  <c:v>41.439846000000003</c:v>
                </c:pt>
                <c:pt idx="409">
                  <c:v>41.590434999999999</c:v>
                </c:pt>
                <c:pt idx="410">
                  <c:v>41.477488999999998</c:v>
                </c:pt>
                <c:pt idx="411">
                  <c:v>41.590434999999999</c:v>
                </c:pt>
                <c:pt idx="412">
                  <c:v>40.470440000000004</c:v>
                </c:pt>
                <c:pt idx="413">
                  <c:v>41.458668000000003</c:v>
                </c:pt>
                <c:pt idx="414">
                  <c:v>41.618675000000003</c:v>
                </c:pt>
                <c:pt idx="415">
                  <c:v>41.421024000000003</c:v>
                </c:pt>
                <c:pt idx="416">
                  <c:v>41.543377</c:v>
                </c:pt>
                <c:pt idx="417">
                  <c:v>40.301025000000003</c:v>
                </c:pt>
                <c:pt idx="418">
                  <c:v>39.341030000000003</c:v>
                </c:pt>
                <c:pt idx="419">
                  <c:v>38.578677999999996</c:v>
                </c:pt>
                <c:pt idx="420">
                  <c:v>38.945740000000001</c:v>
                </c:pt>
                <c:pt idx="421">
                  <c:v>38.879855999999997</c:v>
                </c:pt>
                <c:pt idx="422">
                  <c:v>39.341030000000003</c:v>
                </c:pt>
                <c:pt idx="423">
                  <c:v>39.548088</c:v>
                </c:pt>
                <c:pt idx="424">
                  <c:v>39.679855000000003</c:v>
                </c:pt>
                <c:pt idx="425">
                  <c:v>40.018673</c:v>
                </c:pt>
                <c:pt idx="426">
                  <c:v>39.990443999999997</c:v>
                </c:pt>
                <c:pt idx="427">
                  <c:v>39.670440999999997</c:v>
                </c:pt>
                <c:pt idx="428">
                  <c:v>38.541035000000001</c:v>
                </c:pt>
                <c:pt idx="429">
                  <c:v>38.409267</c:v>
                </c:pt>
                <c:pt idx="430">
                  <c:v>38.964561000000003</c:v>
                </c:pt>
                <c:pt idx="431">
                  <c:v>39.086914</c:v>
                </c:pt>
                <c:pt idx="432">
                  <c:v>39.218674</c:v>
                </c:pt>
                <c:pt idx="433">
                  <c:v>39.548088</c:v>
                </c:pt>
                <c:pt idx="434">
                  <c:v>39.548088</c:v>
                </c:pt>
                <c:pt idx="435">
                  <c:v>39.312798000000001</c:v>
                </c:pt>
                <c:pt idx="436">
                  <c:v>39.919044</c:v>
                </c:pt>
                <c:pt idx="437">
                  <c:v>40.152214000000001</c:v>
                </c:pt>
                <c:pt idx="438">
                  <c:v>39.909717999999998</c:v>
                </c:pt>
                <c:pt idx="439">
                  <c:v>40.189521999999997</c:v>
                </c:pt>
                <c:pt idx="440">
                  <c:v>40.861057000000002</c:v>
                </c:pt>
                <c:pt idx="441">
                  <c:v>41.896335999999998</c:v>
                </c:pt>
                <c:pt idx="442">
                  <c:v>41.196818999999998</c:v>
                </c:pt>
                <c:pt idx="443">
                  <c:v>41.467300000000002</c:v>
                </c:pt>
                <c:pt idx="444">
                  <c:v>41.308750000000003</c:v>
                </c:pt>
                <c:pt idx="445">
                  <c:v>41.942970000000003</c:v>
                </c:pt>
                <c:pt idx="446">
                  <c:v>41.859034999999999</c:v>
                </c:pt>
                <c:pt idx="447">
                  <c:v>40.926349999999999</c:v>
                </c:pt>
                <c:pt idx="448">
                  <c:v>40.665184000000004</c:v>
                </c:pt>
                <c:pt idx="449">
                  <c:v>39.975002000000003</c:v>
                </c:pt>
                <c:pt idx="450">
                  <c:v>40.105578999999999</c:v>
                </c:pt>
                <c:pt idx="451">
                  <c:v>40.637211000000001</c:v>
                </c:pt>
                <c:pt idx="452">
                  <c:v>39.788463999999998</c:v>
                </c:pt>
                <c:pt idx="453">
                  <c:v>39.275486000000001</c:v>
                </c:pt>
                <c:pt idx="454">
                  <c:v>39.275486000000001</c:v>
                </c:pt>
                <c:pt idx="455">
                  <c:v>38.893084999999999</c:v>
                </c:pt>
                <c:pt idx="456">
                  <c:v>39.303463000000001</c:v>
                </c:pt>
                <c:pt idx="457">
                  <c:v>39.490004999999996</c:v>
                </c:pt>
                <c:pt idx="458">
                  <c:v>39.732501999999997</c:v>
                </c:pt>
                <c:pt idx="459">
                  <c:v>40.226832999999999</c:v>
                </c:pt>
                <c:pt idx="460">
                  <c:v>40.086928999999998</c:v>
                </c:pt>
                <c:pt idx="461">
                  <c:v>40.450668</c:v>
                </c:pt>
                <c:pt idx="462">
                  <c:v>41.635185</c:v>
                </c:pt>
                <c:pt idx="463">
                  <c:v>42.204127999999997</c:v>
                </c:pt>
                <c:pt idx="464">
                  <c:v>42.082873999999997</c:v>
                </c:pt>
                <c:pt idx="465">
                  <c:v>43.351329999999997</c:v>
                </c:pt>
                <c:pt idx="466">
                  <c:v>42.110858999999998</c:v>
                </c:pt>
                <c:pt idx="467">
                  <c:v>42.539893999999997</c:v>
                </c:pt>
                <c:pt idx="468">
                  <c:v>42.297393999999997</c:v>
                </c:pt>
                <c:pt idx="469">
                  <c:v>42.082873999999997</c:v>
                </c:pt>
                <c:pt idx="470">
                  <c:v>41.989609000000002</c:v>
                </c:pt>
                <c:pt idx="471">
                  <c:v>42.679794000000001</c:v>
                </c:pt>
                <c:pt idx="472">
                  <c:v>42.791718000000003</c:v>
                </c:pt>
                <c:pt idx="473">
                  <c:v>41.868358999999998</c:v>
                </c:pt>
                <c:pt idx="474">
                  <c:v>42.409320999999998</c:v>
                </c:pt>
                <c:pt idx="475">
                  <c:v>42.166820999999999</c:v>
                </c:pt>
                <c:pt idx="476">
                  <c:v>42.278739999999999</c:v>
                </c:pt>
                <c:pt idx="477">
                  <c:v>41.905662999999997</c:v>
                </c:pt>
                <c:pt idx="478">
                  <c:v>40.898361000000001</c:v>
                </c:pt>
                <c:pt idx="479">
                  <c:v>40.833069000000002</c:v>
                </c:pt>
                <c:pt idx="480">
                  <c:v>40.525288000000003</c:v>
                </c:pt>
                <c:pt idx="481">
                  <c:v>39.312798000000001</c:v>
                </c:pt>
                <c:pt idx="482">
                  <c:v>37.661937999999999</c:v>
                </c:pt>
                <c:pt idx="483">
                  <c:v>37.848475999999998</c:v>
                </c:pt>
                <c:pt idx="484">
                  <c:v>37.848475999999998</c:v>
                </c:pt>
                <c:pt idx="485">
                  <c:v>37.550010999999998</c:v>
                </c:pt>
                <c:pt idx="486">
                  <c:v>37.587318000000003</c:v>
                </c:pt>
                <c:pt idx="487">
                  <c:v>36.766551999999997</c:v>
                </c:pt>
                <c:pt idx="488">
                  <c:v>36.468089999999997</c:v>
                </c:pt>
                <c:pt idx="489">
                  <c:v>36.262900999999999</c:v>
                </c:pt>
                <c:pt idx="490">
                  <c:v>36.095027999999999</c:v>
                </c:pt>
                <c:pt idx="491">
                  <c:v>35.992424</c:v>
                </c:pt>
                <c:pt idx="492">
                  <c:v>36.262900999999999</c:v>
                </c:pt>
                <c:pt idx="493">
                  <c:v>36.178967</c:v>
                </c:pt>
                <c:pt idx="494">
                  <c:v>35.638007999999999</c:v>
                </c:pt>
                <c:pt idx="495">
                  <c:v>35.339542000000002</c:v>
                </c:pt>
                <c:pt idx="496">
                  <c:v>34.835895999999998</c:v>
                </c:pt>
                <c:pt idx="497">
                  <c:v>34.509448999999996</c:v>
                </c:pt>
                <c:pt idx="498">
                  <c:v>34.425510000000003</c:v>
                </c:pt>
                <c:pt idx="499">
                  <c:v>34.779926000000003</c:v>
                </c:pt>
                <c:pt idx="500">
                  <c:v>34.022841999999997</c:v>
                </c:pt>
                <c:pt idx="501">
                  <c:v>34.141643999999999</c:v>
                </c:pt>
                <c:pt idx="502">
                  <c:v>33.392280999999997</c:v>
                </c:pt>
                <c:pt idx="503">
                  <c:v>32.734302999999997</c:v>
                </c:pt>
                <c:pt idx="504">
                  <c:v>32.460152000000001</c:v>
                </c:pt>
                <c:pt idx="505">
                  <c:v>32.451003999999998</c:v>
                </c:pt>
                <c:pt idx="506">
                  <c:v>32.533259999999999</c:v>
                </c:pt>
                <c:pt idx="507">
                  <c:v>32.460152000000001</c:v>
                </c:pt>
                <c:pt idx="508">
                  <c:v>32.432735000000001</c:v>
                </c:pt>
                <c:pt idx="509">
                  <c:v>32.259098000000002</c:v>
                </c:pt>
                <c:pt idx="510">
                  <c:v>31.902699999999999</c:v>
                </c:pt>
                <c:pt idx="511">
                  <c:v>31.829592000000002</c:v>
                </c:pt>
                <c:pt idx="512">
                  <c:v>31.984940999999999</c:v>
                </c:pt>
                <c:pt idx="513">
                  <c:v>32.670333999999997</c:v>
                </c:pt>
                <c:pt idx="514">
                  <c:v>32.478431999999998</c:v>
                </c:pt>
                <c:pt idx="515">
                  <c:v>32.414454999999997</c:v>
                </c:pt>
                <c:pt idx="516">
                  <c:v>31.920974999999999</c:v>
                </c:pt>
                <c:pt idx="517">
                  <c:v>31.875285999999999</c:v>
                </c:pt>
                <c:pt idx="518">
                  <c:v>32.240822000000001</c:v>
                </c:pt>
                <c:pt idx="519">
                  <c:v>32.341351000000003</c:v>
                </c:pt>
                <c:pt idx="520">
                  <c:v>32.259098000000002</c:v>
                </c:pt>
                <c:pt idx="521">
                  <c:v>32.231693</c:v>
                </c:pt>
                <c:pt idx="522">
                  <c:v>31.774754999999999</c:v>
                </c:pt>
                <c:pt idx="523">
                  <c:v>31.820447999999999</c:v>
                </c:pt>
                <c:pt idx="524">
                  <c:v>31.765616999999999</c:v>
                </c:pt>
                <c:pt idx="525">
                  <c:v>32.880524000000001</c:v>
                </c:pt>
                <c:pt idx="526">
                  <c:v>32.688614000000001</c:v>
                </c:pt>
                <c:pt idx="527">
                  <c:v>32.843966999999999</c:v>
                </c:pt>
                <c:pt idx="528">
                  <c:v>32.551532999999999</c:v>
                </c:pt>
                <c:pt idx="529">
                  <c:v>32.505836000000002</c:v>
                </c:pt>
                <c:pt idx="530">
                  <c:v>32.734302999999997</c:v>
                </c:pt>
                <c:pt idx="531">
                  <c:v>32.962769000000002</c:v>
                </c:pt>
                <c:pt idx="532">
                  <c:v>33.273482999999999</c:v>
                </c:pt>
                <c:pt idx="533">
                  <c:v>33.328311999999997</c:v>
                </c:pt>
                <c:pt idx="534">
                  <c:v>33.291755999999999</c:v>
                </c:pt>
                <c:pt idx="535">
                  <c:v>33.246071000000001</c:v>
                </c:pt>
                <c:pt idx="536">
                  <c:v>33.218646999999997</c:v>
                </c:pt>
                <c:pt idx="537">
                  <c:v>32.770862999999999</c:v>
                </c:pt>
                <c:pt idx="538">
                  <c:v>32.441875000000003</c:v>
                </c:pt>
                <c:pt idx="539">
                  <c:v>32.350490999999998</c:v>
                </c:pt>
                <c:pt idx="540">
                  <c:v>32.158577000000001</c:v>
                </c:pt>
                <c:pt idx="541">
                  <c:v>31.930107</c:v>
                </c:pt>
                <c:pt idx="542">
                  <c:v>31.866143999999998</c:v>
                </c:pt>
                <c:pt idx="543">
                  <c:v>31.99408</c:v>
                </c:pt>
                <c:pt idx="544">
                  <c:v>32.505836000000002</c:v>
                </c:pt>
                <c:pt idx="545">
                  <c:v>31.920974999999999</c:v>
                </c:pt>
                <c:pt idx="546">
                  <c:v>31.857004</c:v>
                </c:pt>
                <c:pt idx="547">
                  <c:v>31.601127999999999</c:v>
                </c:pt>
                <c:pt idx="548">
                  <c:v>31.262996999999999</c:v>
                </c:pt>
                <c:pt idx="549">
                  <c:v>31.546295000000001</c:v>
                </c:pt>
                <c:pt idx="550">
                  <c:v>31.253862000000002</c:v>
                </c:pt>
                <c:pt idx="551">
                  <c:v>31.244719</c:v>
                </c:pt>
                <c:pt idx="552">
                  <c:v>31.189889999999998</c:v>
                </c:pt>
                <c:pt idx="553">
                  <c:v>31.436634000000002</c:v>
                </c:pt>
                <c:pt idx="554">
                  <c:v>31.390937999999998</c:v>
                </c:pt>
                <c:pt idx="555">
                  <c:v>31.336109</c:v>
                </c:pt>
                <c:pt idx="556">
                  <c:v>31.619399999999999</c:v>
                </c:pt>
                <c:pt idx="557">
                  <c:v>31.628540000000001</c:v>
                </c:pt>
                <c:pt idx="558">
                  <c:v>31.537147999999998</c:v>
                </c:pt>
                <c:pt idx="559">
                  <c:v>31.692513999999999</c:v>
                </c:pt>
                <c:pt idx="560">
                  <c:v>31.381796000000001</c:v>
                </c:pt>
                <c:pt idx="561">
                  <c:v>31.171610000000001</c:v>
                </c:pt>
                <c:pt idx="562">
                  <c:v>31.381796000000001</c:v>
                </c:pt>
                <c:pt idx="563">
                  <c:v>31.116781</c:v>
                </c:pt>
                <c:pt idx="564">
                  <c:v>31.143888</c:v>
                </c:pt>
                <c:pt idx="565">
                  <c:v>31.134855000000002</c:v>
                </c:pt>
                <c:pt idx="566">
                  <c:v>31.116781</c:v>
                </c:pt>
                <c:pt idx="567">
                  <c:v>30.664898000000001</c:v>
                </c:pt>
                <c:pt idx="568">
                  <c:v>30.303391000000001</c:v>
                </c:pt>
                <c:pt idx="569">
                  <c:v>29.887654999999999</c:v>
                </c:pt>
                <c:pt idx="570">
                  <c:v>29.462885</c:v>
                </c:pt>
                <c:pt idx="571">
                  <c:v>30.005146</c:v>
                </c:pt>
                <c:pt idx="572">
                  <c:v>30.023219999999998</c:v>
                </c:pt>
                <c:pt idx="573">
                  <c:v>29.752085000000001</c:v>
                </c:pt>
                <c:pt idx="574">
                  <c:v>29.571342000000001</c:v>
                </c:pt>
                <c:pt idx="575">
                  <c:v>29.345396000000001</c:v>
                </c:pt>
                <c:pt idx="576">
                  <c:v>29.300203</c:v>
                </c:pt>
                <c:pt idx="577">
                  <c:v>30.203973999999999</c:v>
                </c:pt>
                <c:pt idx="578">
                  <c:v>30.565484999999999</c:v>
                </c:pt>
                <c:pt idx="579">
                  <c:v>30.384722</c:v>
                </c:pt>
                <c:pt idx="580">
                  <c:v>30.827573999999998</c:v>
                </c:pt>
                <c:pt idx="581">
                  <c:v>30.936022000000001</c:v>
                </c:pt>
                <c:pt idx="582">
                  <c:v>30.963139999999999</c:v>
                </c:pt>
                <c:pt idx="583">
                  <c:v>30.701052000000001</c:v>
                </c:pt>
                <c:pt idx="584">
                  <c:v>30.520294</c:v>
                </c:pt>
                <c:pt idx="585">
                  <c:v>29.959959000000001</c:v>
                </c:pt>
                <c:pt idx="586">
                  <c:v>30.258199999999999</c:v>
                </c:pt>
                <c:pt idx="587">
                  <c:v>30.005146</c:v>
                </c:pt>
                <c:pt idx="588">
                  <c:v>30.908916000000001</c:v>
                </c:pt>
                <c:pt idx="589">
                  <c:v>31.306571999999999</c:v>
                </c:pt>
                <c:pt idx="590">
                  <c:v>31.216194000000002</c:v>
                </c:pt>
                <c:pt idx="591">
                  <c:v>31.071594000000001</c:v>
                </c:pt>
                <c:pt idx="592">
                  <c:v>30.71912</c:v>
                </c:pt>
                <c:pt idx="593">
                  <c:v>30.646818</c:v>
                </c:pt>
                <c:pt idx="594">
                  <c:v>30.502217999999999</c:v>
                </c:pt>
                <c:pt idx="595">
                  <c:v>30.818536999999999</c:v>
                </c:pt>
                <c:pt idx="596">
                  <c:v>30.53837</c:v>
                </c:pt>
                <c:pt idx="597">
                  <c:v>30.447991999999999</c:v>
                </c:pt>
                <c:pt idx="598">
                  <c:v>30.637785000000001</c:v>
                </c:pt>
                <c:pt idx="599">
                  <c:v>30.176859</c:v>
                </c:pt>
                <c:pt idx="600">
                  <c:v>30.673933000000002</c:v>
                </c:pt>
                <c:pt idx="601">
                  <c:v>30.655857000000001</c:v>
                </c:pt>
                <c:pt idx="602">
                  <c:v>30.701052000000001</c:v>
                </c:pt>
                <c:pt idx="603">
                  <c:v>30.466066000000001</c:v>
                </c:pt>
                <c:pt idx="604">
                  <c:v>30.872761000000001</c:v>
                </c:pt>
                <c:pt idx="605">
                  <c:v>30.728159000000002</c:v>
                </c:pt>
                <c:pt idx="606">
                  <c:v>30.972178</c:v>
                </c:pt>
                <c:pt idx="607">
                  <c:v>30.881802</c:v>
                </c:pt>
                <c:pt idx="608">
                  <c:v>31.957288999999999</c:v>
                </c:pt>
                <c:pt idx="609">
                  <c:v>32.002468</c:v>
                </c:pt>
                <c:pt idx="610">
                  <c:v>32.119968</c:v>
                </c:pt>
                <c:pt idx="611">
                  <c:v>32.138041999999999</c:v>
                </c:pt>
                <c:pt idx="612">
                  <c:v>31.369837</c:v>
                </c:pt>
                <c:pt idx="613">
                  <c:v>31.234272000000001</c:v>
                </c:pt>
                <c:pt idx="614">
                  <c:v>30.963139999999999</c:v>
                </c:pt>
                <c:pt idx="615">
                  <c:v>31.080631</c:v>
                </c:pt>
                <c:pt idx="616">
                  <c:v>31.225228999999999</c:v>
                </c:pt>
                <c:pt idx="617">
                  <c:v>32.273605000000003</c:v>
                </c:pt>
                <c:pt idx="618">
                  <c:v>32.833942</c:v>
                </c:pt>
                <c:pt idx="619">
                  <c:v>33.511775999999998</c:v>
                </c:pt>
                <c:pt idx="620">
                  <c:v>33.520802000000003</c:v>
                </c:pt>
                <c:pt idx="621">
                  <c:v>33.403320000000001</c:v>
                </c:pt>
                <c:pt idx="622">
                  <c:v>33.321980000000003</c:v>
                </c:pt>
                <c:pt idx="623">
                  <c:v>33.285828000000002</c:v>
                </c:pt>
                <c:pt idx="624">
                  <c:v>33.285828000000002</c:v>
                </c:pt>
                <c:pt idx="625">
                  <c:v>33.683487</c:v>
                </c:pt>
                <c:pt idx="626">
                  <c:v>33.565998</c:v>
                </c:pt>
                <c:pt idx="627">
                  <c:v>33.914898000000001</c:v>
                </c:pt>
                <c:pt idx="628">
                  <c:v>34.201180000000001</c:v>
                </c:pt>
                <c:pt idx="629">
                  <c:v>33.780704</c:v>
                </c:pt>
                <c:pt idx="630">
                  <c:v>33.485481</c:v>
                </c:pt>
                <c:pt idx="631">
                  <c:v>32.957661000000002</c:v>
                </c:pt>
                <c:pt idx="632">
                  <c:v>33.342339000000003</c:v>
                </c:pt>
                <c:pt idx="633">
                  <c:v>33.011336999999997</c:v>
                </c:pt>
                <c:pt idx="634">
                  <c:v>33.324455</c:v>
                </c:pt>
                <c:pt idx="635">
                  <c:v>33.85228</c:v>
                </c:pt>
                <c:pt idx="636">
                  <c:v>33.825439000000003</c:v>
                </c:pt>
                <c:pt idx="637">
                  <c:v>33.297618999999997</c:v>
                </c:pt>
                <c:pt idx="638">
                  <c:v>33.12764</c:v>
                </c:pt>
                <c:pt idx="639">
                  <c:v>33.172362999999997</c:v>
                </c:pt>
                <c:pt idx="640">
                  <c:v>33.315514</c:v>
                </c:pt>
                <c:pt idx="641">
                  <c:v>31.776768000000001</c:v>
                </c:pt>
                <c:pt idx="642">
                  <c:v>31.463650000000001</c:v>
                </c:pt>
                <c:pt idx="643">
                  <c:v>31.383134999999999</c:v>
                </c:pt>
                <c:pt idx="644">
                  <c:v>31.436806000000001</c:v>
                </c:pt>
                <c:pt idx="645">
                  <c:v>31.401024</c:v>
                </c:pt>
                <c:pt idx="646">
                  <c:v>32.948711000000003</c:v>
                </c:pt>
                <c:pt idx="647">
                  <c:v>32.501407999999998</c:v>
                </c:pt>
                <c:pt idx="648">
                  <c:v>31.964628000000001</c:v>
                </c:pt>
                <c:pt idx="649">
                  <c:v>32.331425000000003</c:v>
                </c:pt>
                <c:pt idx="650">
                  <c:v>32.751896000000002</c:v>
                </c:pt>
                <c:pt idx="651">
                  <c:v>32.501407999999998</c:v>
                </c:pt>
                <c:pt idx="652">
                  <c:v>33.109744999999997</c:v>
                </c:pt>
                <c:pt idx="653">
                  <c:v>33.565998</c:v>
                </c:pt>
                <c:pt idx="654">
                  <c:v>34.245907000000003</c:v>
                </c:pt>
                <c:pt idx="655">
                  <c:v>33.100791999999998</c:v>
                </c:pt>
                <c:pt idx="656">
                  <c:v>32.787685000000003</c:v>
                </c:pt>
                <c:pt idx="657">
                  <c:v>33.109744999999997</c:v>
                </c:pt>
                <c:pt idx="658">
                  <c:v>33.369183</c:v>
                </c:pt>
                <c:pt idx="659">
                  <c:v>33.521270999999999</c:v>
                </c:pt>
                <c:pt idx="660">
                  <c:v>33.378127999999997</c:v>
                </c:pt>
                <c:pt idx="661">
                  <c:v>33.404964</c:v>
                </c:pt>
                <c:pt idx="662">
                  <c:v>33.557048999999999</c:v>
                </c:pt>
                <c:pt idx="663">
                  <c:v>33.950687000000002</c:v>
                </c:pt>
                <c:pt idx="664">
                  <c:v>33.413910000000001</c:v>
                </c:pt>
                <c:pt idx="665">
                  <c:v>32.215130000000002</c:v>
                </c:pt>
                <c:pt idx="666">
                  <c:v>32.197234999999999</c:v>
                </c:pt>
                <c:pt idx="667">
                  <c:v>32.555084000000001</c:v>
                </c:pt>
                <c:pt idx="668">
                  <c:v>33.181308999999999</c:v>
                </c:pt>
                <c:pt idx="669">
                  <c:v>31.445761000000001</c:v>
                </c:pt>
                <c:pt idx="670">
                  <c:v>31.168430000000001</c:v>
                </c:pt>
                <c:pt idx="671">
                  <c:v>31.436806000000001</c:v>
                </c:pt>
                <c:pt idx="672">
                  <c:v>31.445761000000001</c:v>
                </c:pt>
                <c:pt idx="673">
                  <c:v>31.794653</c:v>
                </c:pt>
                <c:pt idx="674">
                  <c:v>31.928846</c:v>
                </c:pt>
                <c:pt idx="675">
                  <c:v>31.928846</c:v>
                </c:pt>
                <c:pt idx="676">
                  <c:v>32.581924000000001</c:v>
                </c:pt>
                <c:pt idx="677">
                  <c:v>32.751896000000002</c:v>
                </c:pt>
                <c:pt idx="678">
                  <c:v>32.564025999999998</c:v>
                </c:pt>
                <c:pt idx="679">
                  <c:v>32.537188999999998</c:v>
                </c:pt>
                <c:pt idx="680">
                  <c:v>32.420883000000003</c:v>
                </c:pt>
                <c:pt idx="681">
                  <c:v>32.161448999999998</c:v>
                </c:pt>
                <c:pt idx="682">
                  <c:v>33.422863</c:v>
                </c:pt>
                <c:pt idx="683">
                  <c:v>33.190261999999997</c:v>
                </c:pt>
                <c:pt idx="684">
                  <c:v>33.691246</c:v>
                </c:pt>
                <c:pt idx="685">
                  <c:v>32.581924000000001</c:v>
                </c:pt>
                <c:pt idx="686">
                  <c:v>32.474564000000001</c:v>
                </c:pt>
                <c:pt idx="687">
                  <c:v>31.374186000000002</c:v>
                </c:pt>
                <c:pt idx="688">
                  <c:v>31.257883</c:v>
                </c:pt>
                <c:pt idx="689">
                  <c:v>31.338408000000001</c:v>
                </c:pt>
                <c:pt idx="690">
                  <c:v>32.241118999999998</c:v>
                </c:pt>
                <c:pt idx="691">
                  <c:v>30.559585999999999</c:v>
                </c:pt>
                <c:pt idx="692">
                  <c:v>30.594988000000001</c:v>
                </c:pt>
                <c:pt idx="693">
                  <c:v>30.134781</c:v>
                </c:pt>
                <c:pt idx="694">
                  <c:v>30.311785</c:v>
                </c:pt>
                <c:pt idx="695">
                  <c:v>29.966629000000001</c:v>
                </c:pt>
                <c:pt idx="696">
                  <c:v>29.922377000000001</c:v>
                </c:pt>
                <c:pt idx="697">
                  <c:v>29.214362999999999</c:v>
                </c:pt>
                <c:pt idx="698">
                  <c:v>29.205517</c:v>
                </c:pt>
                <c:pt idx="699">
                  <c:v>29.577221000000002</c:v>
                </c:pt>
                <c:pt idx="700">
                  <c:v>29.409067</c:v>
                </c:pt>
                <c:pt idx="701">
                  <c:v>29.586071</c:v>
                </c:pt>
                <c:pt idx="702">
                  <c:v>29.453317999999999</c:v>
                </c:pt>
                <c:pt idx="703">
                  <c:v>30.108232000000001</c:v>
                </c:pt>
                <c:pt idx="704">
                  <c:v>28.966562</c:v>
                </c:pt>
                <c:pt idx="705">
                  <c:v>27.400078000000001</c:v>
                </c:pt>
                <c:pt idx="706">
                  <c:v>28.081544999999998</c:v>
                </c:pt>
                <c:pt idx="707">
                  <c:v>28.338197999999998</c:v>
                </c:pt>
                <c:pt idx="708">
                  <c:v>27.577086999999999</c:v>
                </c:pt>
                <c:pt idx="709">
                  <c:v>27.497433000000001</c:v>
                </c:pt>
                <c:pt idx="710">
                  <c:v>27.833742000000001</c:v>
                </c:pt>
                <c:pt idx="711">
                  <c:v>27.860291</c:v>
                </c:pt>
                <c:pt idx="712">
                  <c:v>27.966494000000001</c:v>
                </c:pt>
                <c:pt idx="713">
                  <c:v>27.718689000000001</c:v>
                </c:pt>
                <c:pt idx="714">
                  <c:v>27.727539</c:v>
                </c:pt>
                <c:pt idx="715">
                  <c:v>27.948792999999998</c:v>
                </c:pt>
                <c:pt idx="716">
                  <c:v>27.966494000000001</c:v>
                </c:pt>
                <c:pt idx="717">
                  <c:v>29.187816999999999</c:v>
                </c:pt>
                <c:pt idx="718">
                  <c:v>28.355902</c:v>
                </c:pt>
                <c:pt idx="719">
                  <c:v>28.099245</c:v>
                </c:pt>
                <c:pt idx="720">
                  <c:v>28.187746000000001</c:v>
                </c:pt>
                <c:pt idx="721">
                  <c:v>27.789494000000001</c:v>
                </c:pt>
                <c:pt idx="722">
                  <c:v>27.931089</c:v>
                </c:pt>
                <c:pt idx="723">
                  <c:v>28.205448000000001</c:v>
                </c:pt>
                <c:pt idx="724">
                  <c:v>27.886842999999999</c:v>
                </c:pt>
                <c:pt idx="725">
                  <c:v>28.037292000000001</c:v>
                </c:pt>
                <c:pt idx="726">
                  <c:v>28.223144999999999</c:v>
                </c:pt>
                <c:pt idx="727">
                  <c:v>28.453251000000002</c:v>
                </c:pt>
                <c:pt idx="728">
                  <c:v>28.621404999999999</c:v>
                </c:pt>
                <c:pt idx="729">
                  <c:v>28.789556999999999</c:v>
                </c:pt>
                <c:pt idx="730">
                  <c:v>28.922314</c:v>
                </c:pt>
                <c:pt idx="731">
                  <c:v>28.470949000000001</c:v>
                </c:pt>
                <c:pt idx="732">
                  <c:v>28.355902</c:v>
                </c:pt>
                <c:pt idx="733">
                  <c:v>28.116945000000001</c:v>
                </c:pt>
                <c:pt idx="734">
                  <c:v>27.860291</c:v>
                </c:pt>
                <c:pt idx="735">
                  <c:v>28.231995000000001</c:v>
                </c:pt>
                <c:pt idx="736">
                  <c:v>27.966494000000001</c:v>
                </c:pt>
                <c:pt idx="737">
                  <c:v>28.143495999999999</c:v>
                </c:pt>
                <c:pt idx="738">
                  <c:v>28.426701000000001</c:v>
                </c:pt>
                <c:pt idx="739">
                  <c:v>28.665656999999999</c:v>
                </c:pt>
                <c:pt idx="740">
                  <c:v>28.417850000000001</c:v>
                </c:pt>
                <c:pt idx="741">
                  <c:v>28.010742</c:v>
                </c:pt>
                <c:pt idx="742">
                  <c:v>28.072695</c:v>
                </c:pt>
                <c:pt idx="743">
                  <c:v>27.408928</c:v>
                </c:pt>
                <c:pt idx="744">
                  <c:v>27.541687</c:v>
                </c:pt>
                <c:pt idx="745">
                  <c:v>27.178829</c:v>
                </c:pt>
                <c:pt idx="746">
                  <c:v>27.382384999999999</c:v>
                </c:pt>
                <c:pt idx="747">
                  <c:v>27.594788000000001</c:v>
                </c:pt>
                <c:pt idx="748">
                  <c:v>26.975273000000001</c:v>
                </c:pt>
                <c:pt idx="749">
                  <c:v>28.063845000000001</c:v>
                </c:pt>
                <c:pt idx="750">
                  <c:v>28.223144999999999</c:v>
                </c:pt>
                <c:pt idx="751">
                  <c:v>28.090395000000001</c:v>
                </c:pt>
                <c:pt idx="752">
                  <c:v>28.125381000000001</c:v>
                </c:pt>
                <c:pt idx="753">
                  <c:v>27.810545000000001</c:v>
                </c:pt>
                <c:pt idx="754">
                  <c:v>27.915482999999998</c:v>
                </c:pt>
                <c:pt idx="755">
                  <c:v>27.696852</c:v>
                </c:pt>
                <c:pt idx="756">
                  <c:v>27.819286000000002</c:v>
                </c:pt>
                <c:pt idx="757">
                  <c:v>27.574413</c:v>
                </c:pt>
                <c:pt idx="758">
                  <c:v>27.583159999999999</c:v>
                </c:pt>
                <c:pt idx="759">
                  <c:v>27.793049</c:v>
                </c:pt>
                <c:pt idx="760">
                  <c:v>27.897995000000002</c:v>
                </c:pt>
                <c:pt idx="761">
                  <c:v>27.871758</c:v>
                </c:pt>
                <c:pt idx="762">
                  <c:v>27.836779</c:v>
                </c:pt>
                <c:pt idx="763">
                  <c:v>27.591906000000002</c:v>
                </c:pt>
                <c:pt idx="764">
                  <c:v>27.854268999999999</c:v>
                </c:pt>
                <c:pt idx="765">
                  <c:v>27.731833000000002</c:v>
                </c:pt>
                <c:pt idx="766">
                  <c:v>27.863012000000001</c:v>
                </c:pt>
                <c:pt idx="767">
                  <c:v>27.609397999999999</c:v>
                </c:pt>
                <c:pt idx="768">
                  <c:v>27.766812999999999</c:v>
                </c:pt>
                <c:pt idx="769">
                  <c:v>27.329542</c:v>
                </c:pt>
                <c:pt idx="770">
                  <c:v>27.172121000000001</c:v>
                </c:pt>
                <c:pt idx="771">
                  <c:v>27.005956999999999</c:v>
                </c:pt>
                <c:pt idx="772">
                  <c:v>26.935997</c:v>
                </c:pt>
                <c:pt idx="773">
                  <c:v>26.533705000000001</c:v>
                </c:pt>
                <c:pt idx="774">
                  <c:v>26.446251</c:v>
                </c:pt>
                <c:pt idx="775">
                  <c:v>26.175139999999999</c:v>
                </c:pt>
                <c:pt idx="776">
                  <c:v>27.373267999999999</c:v>
                </c:pt>
                <c:pt idx="777">
                  <c:v>27.583159999999999</c:v>
                </c:pt>
                <c:pt idx="778">
                  <c:v>27.102160000000001</c:v>
                </c:pt>
                <c:pt idx="779">
                  <c:v>28.002941</c:v>
                </c:pt>
                <c:pt idx="780">
                  <c:v>28.116634000000001</c:v>
                </c:pt>
                <c:pt idx="781">
                  <c:v>28.037928000000001</c:v>
                </c:pt>
                <c:pt idx="782">
                  <c:v>28.125381000000001</c:v>
                </c:pt>
                <c:pt idx="783">
                  <c:v>28.011686000000001</c:v>
                </c:pt>
                <c:pt idx="784">
                  <c:v>27.539428999999998</c:v>
                </c:pt>
                <c:pt idx="785">
                  <c:v>27.329542</c:v>
                </c:pt>
                <c:pt idx="786">
                  <c:v>26.997215000000001</c:v>
                </c:pt>
                <c:pt idx="787">
                  <c:v>26.909759999999999</c:v>
                </c:pt>
                <c:pt idx="788">
                  <c:v>26.901014</c:v>
                </c:pt>
                <c:pt idx="789">
                  <c:v>26.787320999999999</c:v>
                </c:pt>
                <c:pt idx="790">
                  <c:v>26.761085999999999</c:v>
                </c:pt>
                <c:pt idx="791">
                  <c:v>26.35005</c:v>
                </c:pt>
                <c:pt idx="792">
                  <c:v>25.939014</c:v>
                </c:pt>
                <c:pt idx="793">
                  <c:v>25.134432</c:v>
                </c:pt>
                <c:pt idx="794">
                  <c:v>24.837088000000001</c:v>
                </c:pt>
                <c:pt idx="795">
                  <c:v>24.635940999999999</c:v>
                </c:pt>
                <c:pt idx="796">
                  <c:v>25.265613999999999</c:v>
                </c:pt>
                <c:pt idx="797">
                  <c:v>24.749635999999999</c:v>
                </c:pt>
                <c:pt idx="798">
                  <c:v>24.635940999999999</c:v>
                </c:pt>
                <c:pt idx="799">
                  <c:v>24.259884</c:v>
                </c:pt>
                <c:pt idx="800">
                  <c:v>24.058741000000001</c:v>
                </c:pt>
                <c:pt idx="801">
                  <c:v>24.79336</c:v>
                </c:pt>
                <c:pt idx="802">
                  <c:v>26.078945000000001</c:v>
                </c:pt>
                <c:pt idx="803">
                  <c:v>25.641670000000001</c:v>
                </c:pt>
                <c:pt idx="804">
                  <c:v>25.807835000000001</c:v>
                </c:pt>
                <c:pt idx="805">
                  <c:v>25.930268999999999</c:v>
                </c:pt>
                <c:pt idx="806">
                  <c:v>25.562961999999999</c:v>
                </c:pt>
                <c:pt idx="807">
                  <c:v>25.379304999999999</c:v>
                </c:pt>
                <c:pt idx="808">
                  <c:v>25.239380000000001</c:v>
                </c:pt>
                <c:pt idx="809">
                  <c:v>25.213142000000001</c:v>
                </c:pt>
                <c:pt idx="810">
                  <c:v>25.431775999999999</c:v>
                </c:pt>
                <c:pt idx="811">
                  <c:v>25.414287999999999</c:v>
                </c:pt>
                <c:pt idx="812">
                  <c:v>25.676649000000001</c:v>
                </c:pt>
                <c:pt idx="813">
                  <c:v>25.860306000000001</c:v>
                </c:pt>
                <c:pt idx="814">
                  <c:v>26.105177000000001</c:v>
                </c:pt>
                <c:pt idx="815">
                  <c:v>25.897924</c:v>
                </c:pt>
                <c:pt idx="816">
                  <c:v>25.561138</c:v>
                </c:pt>
                <c:pt idx="817">
                  <c:v>26.131083</c:v>
                </c:pt>
                <c:pt idx="818">
                  <c:v>26.096540000000001</c:v>
                </c:pt>
                <c:pt idx="819">
                  <c:v>27.011906</c:v>
                </c:pt>
                <c:pt idx="820">
                  <c:v>27.106898999999999</c:v>
                </c:pt>
                <c:pt idx="821">
                  <c:v>27.020541999999999</c:v>
                </c:pt>
                <c:pt idx="822">
                  <c:v>27.331419</c:v>
                </c:pt>
                <c:pt idx="823">
                  <c:v>26.813289999999999</c:v>
                </c:pt>
                <c:pt idx="824">
                  <c:v>26.416058</c:v>
                </c:pt>
                <c:pt idx="825">
                  <c:v>26.398785</c:v>
                </c:pt>
                <c:pt idx="826">
                  <c:v>26.182896</c:v>
                </c:pt>
                <c:pt idx="827">
                  <c:v>26.554224000000001</c:v>
                </c:pt>
                <c:pt idx="828">
                  <c:v>26.450600000000001</c:v>
                </c:pt>
                <c:pt idx="829">
                  <c:v>26.485143999999998</c:v>
                </c:pt>
                <c:pt idx="830">
                  <c:v>26.355609999999999</c:v>
                </c:pt>
                <c:pt idx="831">
                  <c:v>26.925552</c:v>
                </c:pt>
                <c:pt idx="832">
                  <c:v>26.839195</c:v>
                </c:pt>
                <c:pt idx="833">
                  <c:v>27.072357</c:v>
                </c:pt>
                <c:pt idx="834">
                  <c:v>26.58013</c:v>
                </c:pt>
                <c:pt idx="835">
                  <c:v>26.735571</c:v>
                </c:pt>
                <c:pt idx="836">
                  <c:v>26.372883000000002</c:v>
                </c:pt>
                <c:pt idx="837">
                  <c:v>26.416058</c:v>
                </c:pt>
                <c:pt idx="838">
                  <c:v>26.986001999999999</c:v>
                </c:pt>
                <c:pt idx="839">
                  <c:v>27.417776</c:v>
                </c:pt>
                <c:pt idx="840">
                  <c:v>27.460957000000001</c:v>
                </c:pt>
                <c:pt idx="841">
                  <c:v>28.013628000000001</c:v>
                </c:pt>
                <c:pt idx="842">
                  <c:v>27.771834999999999</c:v>
                </c:pt>
                <c:pt idx="843">
                  <c:v>27.797734999999999</c:v>
                </c:pt>
                <c:pt idx="844">
                  <c:v>27.590487</c:v>
                </c:pt>
                <c:pt idx="845">
                  <c:v>27.789106</c:v>
                </c:pt>
                <c:pt idx="846">
                  <c:v>28.203610999999999</c:v>
                </c:pt>
                <c:pt idx="847">
                  <c:v>27.797734999999999</c:v>
                </c:pt>
                <c:pt idx="848">
                  <c:v>27.607759000000001</c:v>
                </c:pt>
                <c:pt idx="849">
                  <c:v>27.037808999999999</c:v>
                </c:pt>
                <c:pt idx="850">
                  <c:v>26.390149999999998</c:v>
                </c:pt>
                <c:pt idx="851">
                  <c:v>26.528317999999999</c:v>
                </c:pt>
                <c:pt idx="852">
                  <c:v>26.58013</c:v>
                </c:pt>
                <c:pt idx="853">
                  <c:v>25.656130000000001</c:v>
                </c:pt>
                <c:pt idx="854">
                  <c:v>25.500693999999999</c:v>
                </c:pt>
                <c:pt idx="855">
                  <c:v>25.362521999999998</c:v>
                </c:pt>
                <c:pt idx="856">
                  <c:v>25.405698999999998</c:v>
                </c:pt>
                <c:pt idx="857">
                  <c:v>25.854752000000001</c:v>
                </c:pt>
                <c:pt idx="858">
                  <c:v>25.561138</c:v>
                </c:pt>
                <c:pt idx="859">
                  <c:v>25.820201999999998</c:v>
                </c:pt>
                <c:pt idx="860">
                  <c:v>26.312429000000002</c:v>
                </c:pt>
                <c:pt idx="861">
                  <c:v>27.141441</c:v>
                </c:pt>
                <c:pt idx="862">
                  <c:v>26.761478</c:v>
                </c:pt>
                <c:pt idx="863">
                  <c:v>26.934187000000001</c:v>
                </c:pt>
                <c:pt idx="864">
                  <c:v>26.787383999999999</c:v>
                </c:pt>
                <c:pt idx="865">
                  <c:v>26.735571</c:v>
                </c:pt>
                <c:pt idx="866">
                  <c:v>27.037808999999999</c:v>
                </c:pt>
                <c:pt idx="867">
                  <c:v>27.547308000000001</c:v>
                </c:pt>
                <c:pt idx="868">
                  <c:v>27.702750999999999</c:v>
                </c:pt>
                <c:pt idx="869">
                  <c:v>27.599119000000002</c:v>
                </c:pt>
                <c:pt idx="870">
                  <c:v>27.599119000000002</c:v>
                </c:pt>
                <c:pt idx="871">
                  <c:v>27.365960999999999</c:v>
                </c:pt>
                <c:pt idx="872">
                  <c:v>26.813289999999999</c:v>
                </c:pt>
                <c:pt idx="873">
                  <c:v>26.925552</c:v>
                </c:pt>
                <c:pt idx="874">
                  <c:v>26.994637000000001</c:v>
                </c:pt>
                <c:pt idx="875">
                  <c:v>26.614671999999999</c:v>
                </c:pt>
                <c:pt idx="876">
                  <c:v>26.372883000000002</c:v>
                </c:pt>
                <c:pt idx="877">
                  <c:v>26.165627000000001</c:v>
                </c:pt>
                <c:pt idx="878">
                  <c:v>26.941728999999999</c:v>
                </c:pt>
                <c:pt idx="879">
                  <c:v>26.754095</c:v>
                </c:pt>
                <c:pt idx="880">
                  <c:v>26.498234</c:v>
                </c:pt>
                <c:pt idx="881">
                  <c:v>25.713609999999999</c:v>
                </c:pt>
                <c:pt idx="882">
                  <c:v>25.59421</c:v>
                </c:pt>
                <c:pt idx="883">
                  <c:v>25.108086</c:v>
                </c:pt>
                <c:pt idx="884">
                  <c:v>25.270123999999999</c:v>
                </c:pt>
                <c:pt idx="885">
                  <c:v>25.159254000000001</c:v>
                </c:pt>
                <c:pt idx="886">
                  <c:v>24.596367000000001</c:v>
                </c:pt>
                <c:pt idx="887">
                  <c:v>25.056913000000002</c:v>
                </c:pt>
                <c:pt idx="888">
                  <c:v>25.270123999999999</c:v>
                </c:pt>
                <c:pt idx="889">
                  <c:v>24.545197999999999</c:v>
                </c:pt>
                <c:pt idx="890">
                  <c:v>24.758414999999999</c:v>
                </c:pt>
                <c:pt idx="891">
                  <c:v>24.963100000000001</c:v>
                </c:pt>
                <c:pt idx="892">
                  <c:v>24.37463</c:v>
                </c:pt>
                <c:pt idx="893">
                  <c:v>23.632641</c:v>
                </c:pt>
                <c:pt idx="894">
                  <c:v>22.941828000000001</c:v>
                </c:pt>
                <c:pt idx="895">
                  <c:v>23.632641</c:v>
                </c:pt>
                <c:pt idx="896">
                  <c:v>23.769103999999999</c:v>
                </c:pt>
                <c:pt idx="897">
                  <c:v>24.459911000000002</c:v>
                </c:pt>
                <c:pt idx="898">
                  <c:v>24.340509000000001</c:v>
                </c:pt>
                <c:pt idx="899">
                  <c:v>24.425798</c:v>
                </c:pt>
                <c:pt idx="900">
                  <c:v>24.664597000000001</c:v>
                </c:pt>
                <c:pt idx="901">
                  <c:v>25.287182000000001</c:v>
                </c:pt>
                <c:pt idx="902">
                  <c:v>25.679497000000001</c:v>
                </c:pt>
                <c:pt idx="903">
                  <c:v>25.278652000000001</c:v>
                </c:pt>
                <c:pt idx="904">
                  <c:v>24.749887000000001</c:v>
                </c:pt>
                <c:pt idx="905">
                  <c:v>24.911926000000001</c:v>
                </c:pt>
                <c:pt idx="906">
                  <c:v>25.287182000000001</c:v>
                </c:pt>
                <c:pt idx="907">
                  <c:v>24.928985999999998</c:v>
                </c:pt>
                <c:pt idx="908">
                  <c:v>24.971627999999999</c:v>
                </c:pt>
                <c:pt idx="909">
                  <c:v>25.201899000000001</c:v>
                </c:pt>
                <c:pt idx="910">
                  <c:v>25.091028000000001</c:v>
                </c:pt>
                <c:pt idx="911">
                  <c:v>25.073967</c:v>
                </c:pt>
                <c:pt idx="912">
                  <c:v>25.218954</c:v>
                </c:pt>
                <c:pt idx="913">
                  <c:v>25.841536999999999</c:v>
                </c:pt>
                <c:pt idx="914">
                  <c:v>26.003585999999999</c:v>
                </c:pt>
                <c:pt idx="915">
                  <c:v>25.841536999999999</c:v>
                </c:pt>
                <c:pt idx="916">
                  <c:v>25.798898999999999</c:v>
                </c:pt>
                <c:pt idx="917">
                  <c:v>25.184840999999999</c:v>
                </c:pt>
                <c:pt idx="918">
                  <c:v>25.577154</c:v>
                </c:pt>
                <c:pt idx="919">
                  <c:v>26.668810000000001</c:v>
                </c:pt>
                <c:pt idx="920">
                  <c:v>27.658124999999998</c:v>
                </c:pt>
                <c:pt idx="921">
                  <c:v>28.408638</c:v>
                </c:pt>
                <c:pt idx="922">
                  <c:v>29.005631999999999</c:v>
                </c:pt>
                <c:pt idx="923">
                  <c:v>29.278552999999999</c:v>
                </c:pt>
                <c:pt idx="924">
                  <c:v>29.423532000000002</c:v>
                </c:pt>
                <c:pt idx="925">
                  <c:v>29.43206</c:v>
                </c:pt>
                <c:pt idx="926">
                  <c:v>29.508825000000002</c:v>
                </c:pt>
                <c:pt idx="927">
                  <c:v>29.662333</c:v>
                </c:pt>
                <c:pt idx="928">
                  <c:v>29.244436</c:v>
                </c:pt>
                <c:pt idx="929">
                  <c:v>28.852125000000001</c:v>
                </c:pt>
                <c:pt idx="930">
                  <c:v>28.715664</c:v>
                </c:pt>
                <c:pt idx="931">
                  <c:v>29.090927000000001</c:v>
                </c:pt>
                <c:pt idx="932">
                  <c:v>29.969366000000001</c:v>
                </c:pt>
                <c:pt idx="933">
                  <c:v>29.150627</c:v>
                </c:pt>
                <c:pt idx="934">
                  <c:v>29.024028999999999</c:v>
                </c:pt>
                <c:pt idx="935">
                  <c:v>29.159061000000001</c:v>
                </c:pt>
                <c:pt idx="936">
                  <c:v>30.070547000000001</c:v>
                </c:pt>
                <c:pt idx="937">
                  <c:v>29.91864</c:v>
                </c:pt>
                <c:pt idx="938">
                  <c:v>29.943950999999998</c:v>
                </c:pt>
                <c:pt idx="939">
                  <c:v>30.492531</c:v>
                </c:pt>
                <c:pt idx="940">
                  <c:v>30.593800999999999</c:v>
                </c:pt>
                <c:pt idx="941">
                  <c:v>29.935513</c:v>
                </c:pt>
                <c:pt idx="942">
                  <c:v>30.154941999999998</c:v>
                </c:pt>
                <c:pt idx="943">
                  <c:v>30.602245</c:v>
                </c:pt>
                <c:pt idx="944">
                  <c:v>30.551601000000002</c:v>
                </c:pt>
                <c:pt idx="945">
                  <c:v>30.695084000000001</c:v>
                </c:pt>
                <c:pt idx="946">
                  <c:v>30.669761999999999</c:v>
                </c:pt>
                <c:pt idx="947">
                  <c:v>30.568487000000001</c:v>
                </c:pt>
                <c:pt idx="948">
                  <c:v>30.450334999999999</c:v>
                </c:pt>
                <c:pt idx="949">
                  <c:v>30.669761999999999</c:v>
                </c:pt>
                <c:pt idx="950">
                  <c:v>30.500966999999999</c:v>
                </c:pt>
                <c:pt idx="951">
                  <c:v>30.771039999999999</c:v>
                </c:pt>
                <c:pt idx="952">
                  <c:v>29.716087000000002</c:v>
                </c:pt>
                <c:pt idx="953">
                  <c:v>29.682314000000002</c:v>
                </c:pt>
                <c:pt idx="954">
                  <c:v>28.956510999999999</c:v>
                </c:pt>
                <c:pt idx="955">
                  <c:v>29.614805</c:v>
                </c:pt>
                <c:pt idx="956">
                  <c:v>30.003026999999999</c:v>
                </c:pt>
                <c:pt idx="957">
                  <c:v>30.062100999999998</c:v>
                </c:pt>
                <c:pt idx="958">
                  <c:v>30.104305</c:v>
                </c:pt>
                <c:pt idx="959">
                  <c:v>30.17182</c:v>
                </c:pt>
                <c:pt idx="960">
                  <c:v>29.910188999999999</c:v>
                </c:pt>
                <c:pt idx="961">
                  <c:v>29.893314</c:v>
                </c:pt>
                <c:pt idx="962">
                  <c:v>30.197141999999999</c:v>
                </c:pt>
                <c:pt idx="963">
                  <c:v>30.019905000000001</c:v>
                </c:pt>
                <c:pt idx="964">
                  <c:v>29.462889000000001</c:v>
                </c:pt>
                <c:pt idx="965">
                  <c:v>29.327853999999999</c:v>
                </c:pt>
                <c:pt idx="966">
                  <c:v>29.724526999999998</c:v>
                </c:pt>
                <c:pt idx="967">
                  <c:v>29.513535000000001</c:v>
                </c:pt>
                <c:pt idx="968">
                  <c:v>30.104305</c:v>
                </c:pt>
                <c:pt idx="969">
                  <c:v>30.340612</c:v>
                </c:pt>
                <c:pt idx="970">
                  <c:v>29.893314</c:v>
                </c:pt>
                <c:pt idx="971">
                  <c:v>29.893314</c:v>
                </c:pt>
              </c:numCache>
            </c:numRef>
          </c:val>
          <c:smooth val="0"/>
          <c:extLst>
            <c:ext xmlns:c16="http://schemas.microsoft.com/office/drawing/2014/chart" uri="{C3380CC4-5D6E-409C-BE32-E72D297353CC}">
              <c16:uniqueId val="{00000000-B29C-4124-A1F5-59607B453BBD}"/>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 vs GM'!$D$5</c:f>
              <c:strCache>
                <c:ptCount val="1"/>
                <c:pt idx="0">
                  <c:v>Ratio</c:v>
                </c:pt>
              </c:strCache>
            </c:strRef>
          </c:tx>
          <c:spPr>
            <a:ln w="28575" cap="rnd">
              <a:solidFill>
                <a:schemeClr val="accent3"/>
              </a:solidFill>
              <a:round/>
            </a:ln>
            <a:effectLst/>
          </c:spPr>
          <c:marker>
            <c:symbol val="none"/>
          </c:marker>
          <c:cat>
            <c:numRef>
              <c:f>'F vs GM'!$A$6:$A$977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GM'!$D$6:$D$977</c:f>
              <c:numCache>
                <c:formatCode>General</c:formatCode>
                <c:ptCount val="972"/>
                <c:pt idx="0">
                  <c:v>0.2472364518738204</c:v>
                </c:pt>
                <c:pt idx="1">
                  <c:v>0.24708751015984828</c:v>
                </c:pt>
                <c:pt idx="2">
                  <c:v>0.24698134596545954</c:v>
                </c:pt>
                <c:pt idx="3">
                  <c:v>0.24407913747782492</c:v>
                </c:pt>
                <c:pt idx="4">
                  <c:v>0.24331034482758621</c:v>
                </c:pt>
                <c:pt idx="5">
                  <c:v>0.24320576141969602</c:v>
                </c:pt>
                <c:pt idx="6">
                  <c:v>0.24261944404827929</c:v>
                </c:pt>
                <c:pt idx="7">
                  <c:v>0.24353448931935584</c:v>
                </c:pt>
                <c:pt idx="8">
                  <c:v>0.24242424898334006</c:v>
                </c:pt>
                <c:pt idx="9">
                  <c:v>0.24170234899083648</c:v>
                </c:pt>
                <c:pt idx="10">
                  <c:v>0.24216216216216219</c:v>
                </c:pt>
                <c:pt idx="11">
                  <c:v>0.24293939558707439</c:v>
                </c:pt>
                <c:pt idx="12">
                  <c:v>0.24200054428611303</c:v>
                </c:pt>
                <c:pt idx="13">
                  <c:v>0.23737504421302455</c:v>
                </c:pt>
                <c:pt idx="14">
                  <c:v>0.23906329801689918</c:v>
                </c:pt>
                <c:pt idx="15">
                  <c:v>0.23857611111900753</c:v>
                </c:pt>
                <c:pt idx="16">
                  <c:v>0.23840400191541158</c:v>
                </c:pt>
                <c:pt idx="17">
                  <c:v>0.24193958471539942</c:v>
                </c:pt>
                <c:pt idx="18">
                  <c:v>0.24257931204814168</c:v>
                </c:pt>
                <c:pt idx="19">
                  <c:v>0.236606010592464</c:v>
                </c:pt>
                <c:pt idx="20">
                  <c:v>0.23328306267679896</c:v>
                </c:pt>
                <c:pt idx="21">
                  <c:v>0.2318804367680978</c:v>
                </c:pt>
                <c:pt idx="22">
                  <c:v>0.23624194348041641</c:v>
                </c:pt>
                <c:pt idx="23">
                  <c:v>0.23621073460301759</c:v>
                </c:pt>
                <c:pt idx="24">
                  <c:v>0.2359882005899705</c:v>
                </c:pt>
                <c:pt idx="25">
                  <c:v>0.23473142016188372</c:v>
                </c:pt>
                <c:pt idx="26">
                  <c:v>0.23460122699386504</c:v>
                </c:pt>
                <c:pt idx="27">
                  <c:v>0.25269079616705487</c:v>
                </c:pt>
                <c:pt idx="28">
                  <c:v>0.24981577621753318</c:v>
                </c:pt>
                <c:pt idx="29">
                  <c:v>0.2513798230963416</c:v>
                </c:pt>
                <c:pt idx="30">
                  <c:v>0.25455924518743667</c:v>
                </c:pt>
                <c:pt idx="31">
                  <c:v>0.25841304341546634</c:v>
                </c:pt>
                <c:pt idx="32">
                  <c:v>0.25991031664964254</c:v>
                </c:pt>
                <c:pt idx="33">
                  <c:v>0.26262848085214308</c:v>
                </c:pt>
                <c:pt idx="34">
                  <c:v>0.26084260008021848</c:v>
                </c:pt>
                <c:pt idx="35">
                  <c:v>0.26359947114510252</c:v>
                </c:pt>
                <c:pt idx="36">
                  <c:v>0.26125805360395521</c:v>
                </c:pt>
                <c:pt idx="37">
                  <c:v>0.26145206096861212</c:v>
                </c:pt>
                <c:pt idx="38">
                  <c:v>0.2623656112202935</c:v>
                </c:pt>
                <c:pt idx="39">
                  <c:v>0.26288252681140467</c:v>
                </c:pt>
                <c:pt idx="40">
                  <c:v>0.26103893506493503</c:v>
                </c:pt>
                <c:pt idx="41">
                  <c:v>0.26336475366876311</c:v>
                </c:pt>
                <c:pt idx="42">
                  <c:v>0.26007240479916532</c:v>
                </c:pt>
                <c:pt idx="43">
                  <c:v>0.2580834580645161</c:v>
                </c:pt>
                <c:pt idx="44">
                  <c:v>0.26160286170783448</c:v>
                </c:pt>
                <c:pt idx="45">
                  <c:v>0.26226510960334026</c:v>
                </c:pt>
                <c:pt idx="46">
                  <c:v>0.25607825187311167</c:v>
                </c:pt>
                <c:pt idx="47">
                  <c:v>0.25730610403397031</c:v>
                </c:pt>
                <c:pt idx="48">
                  <c:v>0.26525100825895581</c:v>
                </c:pt>
                <c:pt idx="50">
                  <c:v>0.26765025074811283</c:v>
                </c:pt>
                <c:pt idx="51">
                  <c:v>0.26896012150516918</c:v>
                </c:pt>
                <c:pt idx="52">
                  <c:v>0.27115721331996695</c:v>
                </c:pt>
                <c:pt idx="53">
                  <c:v>0.27399571870491751</c:v>
                </c:pt>
                <c:pt idx="54">
                  <c:v>0.27574971957375216</c:v>
                </c:pt>
                <c:pt idx="55">
                  <c:v>0.27518209328151022</c:v>
                </c:pt>
                <c:pt idx="56">
                  <c:v>0.27208154034659604</c:v>
                </c:pt>
                <c:pt idx="57">
                  <c:v>0.27000322458554626</c:v>
                </c:pt>
                <c:pt idx="58">
                  <c:v>0.26869171167407446</c:v>
                </c:pt>
                <c:pt idx="59">
                  <c:v>0.2709627911545342</c:v>
                </c:pt>
                <c:pt idx="60">
                  <c:v>0.27299284663236278</c:v>
                </c:pt>
                <c:pt idx="61">
                  <c:v>0.27174774914711658</c:v>
                </c:pt>
                <c:pt idx="62">
                  <c:v>0.27648641066040086</c:v>
                </c:pt>
                <c:pt idx="63">
                  <c:v>0.28398056665493998</c:v>
                </c:pt>
                <c:pt idx="64">
                  <c:v>0.28435869247992823</c:v>
                </c:pt>
                <c:pt idx="65">
                  <c:v>0.27856422098785055</c:v>
                </c:pt>
                <c:pt idx="66">
                  <c:v>0.27794565751536082</c:v>
                </c:pt>
                <c:pt idx="67">
                  <c:v>0.27946744964073172</c:v>
                </c:pt>
                <c:pt idx="68">
                  <c:v>0.27873669675648427</c:v>
                </c:pt>
                <c:pt idx="69">
                  <c:v>0.27922432923168011</c:v>
                </c:pt>
                <c:pt idx="70">
                  <c:v>0.27928696713113843</c:v>
                </c:pt>
                <c:pt idx="71">
                  <c:v>0.27464402807422972</c:v>
                </c:pt>
                <c:pt idx="72">
                  <c:v>0.27691008004752149</c:v>
                </c:pt>
                <c:pt idx="73">
                  <c:v>0.27695476634697069</c:v>
                </c:pt>
                <c:pt idx="74">
                  <c:v>0.27706977616852713</c:v>
                </c:pt>
                <c:pt idx="75">
                  <c:v>0.27607798153599561</c:v>
                </c:pt>
                <c:pt idx="76">
                  <c:v>0.27531136146046098</c:v>
                </c:pt>
                <c:pt idx="77">
                  <c:v>0.27456773840650239</c:v>
                </c:pt>
                <c:pt idx="78">
                  <c:v>0.2728147788964152</c:v>
                </c:pt>
                <c:pt idx="79">
                  <c:v>0.27029529939214747</c:v>
                </c:pt>
                <c:pt idx="80">
                  <c:v>0.26948754831090416</c:v>
                </c:pt>
                <c:pt idx="81">
                  <c:v>0.26828321639881814</c:v>
                </c:pt>
                <c:pt idx="82">
                  <c:v>0.27112085167849215</c:v>
                </c:pt>
                <c:pt idx="83">
                  <c:v>0.26718627384707683</c:v>
                </c:pt>
                <c:pt idx="84">
                  <c:v>0.26920572338642645</c:v>
                </c:pt>
                <c:pt idx="85">
                  <c:v>0.26470409643449022</c:v>
                </c:pt>
                <c:pt idx="86">
                  <c:v>0.26717998940707133</c:v>
                </c:pt>
                <c:pt idx="87">
                  <c:v>0.25686581685824844</c:v>
                </c:pt>
                <c:pt idx="88">
                  <c:v>0.26126074264870158</c:v>
                </c:pt>
                <c:pt idx="89">
                  <c:v>0.23935096357359076</c:v>
                </c:pt>
                <c:pt idx="90">
                  <c:v>0.23993732948297586</c:v>
                </c:pt>
                <c:pt idx="91">
                  <c:v>0.23752449394407693</c:v>
                </c:pt>
                <c:pt idx="92">
                  <c:v>0.2357272024121268</c:v>
                </c:pt>
                <c:pt idx="93">
                  <c:v>0.23226379064117308</c:v>
                </c:pt>
                <c:pt idx="94">
                  <c:v>0.23283881449533364</c:v>
                </c:pt>
                <c:pt idx="95">
                  <c:v>0.23131631296608332</c:v>
                </c:pt>
                <c:pt idx="96">
                  <c:v>0.23109937530223149</c:v>
                </c:pt>
                <c:pt idx="97">
                  <c:v>0.23324647349470912</c:v>
                </c:pt>
                <c:pt idx="98">
                  <c:v>0.23400481761903824</c:v>
                </c:pt>
                <c:pt idx="99">
                  <c:v>0.23298348474206018</c:v>
                </c:pt>
                <c:pt idx="100">
                  <c:v>0.23229504653078942</c:v>
                </c:pt>
                <c:pt idx="101">
                  <c:v>0.23336399552003798</c:v>
                </c:pt>
                <c:pt idx="102">
                  <c:v>0.23282466147880726</c:v>
                </c:pt>
                <c:pt idx="103">
                  <c:v>0.23347230703845981</c:v>
                </c:pt>
                <c:pt idx="104">
                  <c:v>0.23309655349698352</c:v>
                </c:pt>
                <c:pt idx="105">
                  <c:v>0.23356149965055309</c:v>
                </c:pt>
                <c:pt idx="106">
                  <c:v>0.23309208905160281</c:v>
                </c:pt>
                <c:pt idx="107">
                  <c:v>0.23195502132339116</c:v>
                </c:pt>
                <c:pt idx="108">
                  <c:v>0.23194090675589332</c:v>
                </c:pt>
                <c:pt idx="109">
                  <c:v>0.22676023379930271</c:v>
                </c:pt>
                <c:pt idx="110">
                  <c:v>0.22881807874540694</c:v>
                </c:pt>
                <c:pt idx="111">
                  <c:v>0.22301368259581206</c:v>
                </c:pt>
                <c:pt idx="112">
                  <c:v>0.22570379721458345</c:v>
                </c:pt>
                <c:pt idx="113">
                  <c:v>0.22407246892493965</c:v>
                </c:pt>
                <c:pt idx="114">
                  <c:v>0.22150684145685196</c:v>
                </c:pt>
                <c:pt idx="115">
                  <c:v>0.21893745177342663</c:v>
                </c:pt>
                <c:pt idx="116">
                  <c:v>0.2173126965547722</c:v>
                </c:pt>
                <c:pt idx="117">
                  <c:v>0.2132573486338139</c:v>
                </c:pt>
                <c:pt idx="118">
                  <c:v>0.21297514129630171</c:v>
                </c:pt>
                <c:pt idx="119">
                  <c:v>0.21172717484076983</c:v>
                </c:pt>
                <c:pt idx="120">
                  <c:v>0.21371145217943346</c:v>
                </c:pt>
                <c:pt idx="121">
                  <c:v>0.21470897835847641</c:v>
                </c:pt>
                <c:pt idx="122">
                  <c:v>0.21345291195877067</c:v>
                </c:pt>
                <c:pt idx="123">
                  <c:v>0.21469137671213642</c:v>
                </c:pt>
                <c:pt idx="124">
                  <c:v>0.21580483552619251</c:v>
                </c:pt>
                <c:pt idx="125">
                  <c:v>0.21715821512215244</c:v>
                </c:pt>
                <c:pt idx="126">
                  <c:v>0.21831539263412406</c:v>
                </c:pt>
                <c:pt idx="127">
                  <c:v>0.21627693440129681</c:v>
                </c:pt>
                <c:pt idx="128">
                  <c:v>0.21605812817711684</c:v>
                </c:pt>
                <c:pt idx="129">
                  <c:v>0.21349249737023712</c:v>
                </c:pt>
                <c:pt idx="130">
                  <c:v>0.21533190254028287</c:v>
                </c:pt>
                <c:pt idx="131">
                  <c:v>0.21226330000910892</c:v>
                </c:pt>
                <c:pt idx="132">
                  <c:v>0.211843358778322</c:v>
                </c:pt>
                <c:pt idx="133">
                  <c:v>0.21382172785871173</c:v>
                </c:pt>
                <c:pt idx="134">
                  <c:v>0.21765507329856953</c:v>
                </c:pt>
                <c:pt idx="135">
                  <c:v>0.21726114308731356</c:v>
                </c:pt>
                <c:pt idx="136">
                  <c:v>0.21249091864247394</c:v>
                </c:pt>
                <c:pt idx="137">
                  <c:v>0.21058250238742965</c:v>
                </c:pt>
                <c:pt idx="138">
                  <c:v>0.20973909686052053</c:v>
                </c:pt>
                <c:pt idx="139">
                  <c:v>0.21082393969815288</c:v>
                </c:pt>
                <c:pt idx="140">
                  <c:v>0.2097337652970982</c:v>
                </c:pt>
                <c:pt idx="141">
                  <c:v>0.21086236127403352</c:v>
                </c:pt>
                <c:pt idx="142">
                  <c:v>0.20912194829379857</c:v>
                </c:pt>
                <c:pt idx="143">
                  <c:v>0.2125117075144467</c:v>
                </c:pt>
                <c:pt idx="144">
                  <c:v>0.21655269062765567</c:v>
                </c:pt>
                <c:pt idx="145">
                  <c:v>0.21736165858227985</c:v>
                </c:pt>
                <c:pt idx="146">
                  <c:v>0.21870403200565425</c:v>
                </c:pt>
                <c:pt idx="147">
                  <c:v>0.2193529202841987</c:v>
                </c:pt>
                <c:pt idx="148">
                  <c:v>0.21672081665186338</c:v>
                </c:pt>
                <c:pt idx="149">
                  <c:v>0.2176853160325897</c:v>
                </c:pt>
                <c:pt idx="150">
                  <c:v>0.21525625989777508</c:v>
                </c:pt>
                <c:pt idx="151">
                  <c:v>0.21920162322006922</c:v>
                </c:pt>
                <c:pt idx="152">
                  <c:v>0.21544544209203051</c:v>
                </c:pt>
                <c:pt idx="153">
                  <c:v>0.21164967941716137</c:v>
                </c:pt>
                <c:pt idx="154">
                  <c:v>0.21299601472615251</c:v>
                </c:pt>
                <c:pt idx="155">
                  <c:v>0.2124391302751239</c:v>
                </c:pt>
                <c:pt idx="156">
                  <c:v>0.20888558315582983</c:v>
                </c:pt>
                <c:pt idx="157">
                  <c:v>0.21038080447218874</c:v>
                </c:pt>
                <c:pt idx="158">
                  <c:v>0.22505541323544168</c:v>
                </c:pt>
                <c:pt idx="159">
                  <c:v>0.22820571296240635</c:v>
                </c:pt>
                <c:pt idx="160">
                  <c:v>0.22678080179915011</c:v>
                </c:pt>
                <c:pt idx="161">
                  <c:v>0.23865001137869618</c:v>
                </c:pt>
                <c:pt idx="162">
                  <c:v>0.23695601347246514</c:v>
                </c:pt>
                <c:pt idx="163">
                  <c:v>0.22986274136879536</c:v>
                </c:pt>
                <c:pt idx="164">
                  <c:v>0.23064736409518388</c:v>
                </c:pt>
                <c:pt idx="165">
                  <c:v>0.23175180877826901</c:v>
                </c:pt>
                <c:pt idx="166">
                  <c:v>0.23062004468940542</c:v>
                </c:pt>
                <c:pt idx="167">
                  <c:v>0.2245009832881224</c:v>
                </c:pt>
                <c:pt idx="168">
                  <c:v>0.21863137346173528</c:v>
                </c:pt>
                <c:pt idx="169">
                  <c:v>0.22011131437777412</c:v>
                </c:pt>
                <c:pt idx="170">
                  <c:v>0.22097802580818446</c:v>
                </c:pt>
                <c:pt idx="171">
                  <c:v>0.22387869263639223</c:v>
                </c:pt>
                <c:pt idx="172">
                  <c:v>0.22533519727124737</c:v>
                </c:pt>
                <c:pt idx="173">
                  <c:v>0.23334170131134396</c:v>
                </c:pt>
                <c:pt idx="174">
                  <c:v>0.23041625503195143</c:v>
                </c:pt>
                <c:pt idx="175">
                  <c:v>0.22770462328174165</c:v>
                </c:pt>
                <c:pt idx="176">
                  <c:v>0.23200918286112773</c:v>
                </c:pt>
                <c:pt idx="177">
                  <c:v>0.23444312219206251</c:v>
                </c:pt>
                <c:pt idx="178">
                  <c:v>0.23204898072896743</c:v>
                </c:pt>
                <c:pt idx="179">
                  <c:v>0.23143830160504386</c:v>
                </c:pt>
                <c:pt idx="180">
                  <c:v>0.2314920390323548</c:v>
                </c:pt>
                <c:pt idx="181">
                  <c:v>0.23534272571564613</c:v>
                </c:pt>
                <c:pt idx="182">
                  <c:v>0.23663333116451801</c:v>
                </c:pt>
                <c:pt idx="183">
                  <c:v>0.24305882518412505</c:v>
                </c:pt>
                <c:pt idx="184">
                  <c:v>0.24153803731598822</c:v>
                </c:pt>
                <c:pt idx="185">
                  <c:v>0.24282962772199279</c:v>
                </c:pt>
                <c:pt idx="186">
                  <c:v>0.24119297426322703</c:v>
                </c:pt>
                <c:pt idx="187">
                  <c:v>0.2395342658507785</c:v>
                </c:pt>
                <c:pt idx="188">
                  <c:v>0.24623727409235827</c:v>
                </c:pt>
                <c:pt idx="189">
                  <c:v>0.2460169044852949</c:v>
                </c:pt>
                <c:pt idx="190">
                  <c:v>0.24433741120636768</c:v>
                </c:pt>
                <c:pt idx="191">
                  <c:v>0.24118625356891246</c:v>
                </c:pt>
                <c:pt idx="192">
                  <c:v>0.24547278601771733</c:v>
                </c:pt>
                <c:pt idx="193">
                  <c:v>0.24755321695456703</c:v>
                </c:pt>
                <c:pt idx="194">
                  <c:v>0.24942187612115352</c:v>
                </c:pt>
                <c:pt idx="195">
                  <c:v>0.25044171060597198</c:v>
                </c:pt>
                <c:pt idx="196">
                  <c:v>0.24454692815140308</c:v>
                </c:pt>
                <c:pt idx="197">
                  <c:v>0.2529879979863659</c:v>
                </c:pt>
                <c:pt idx="198">
                  <c:v>0.26159265504460633</c:v>
                </c:pt>
                <c:pt idx="199">
                  <c:v>0.25649621194613659</c:v>
                </c:pt>
                <c:pt idx="200">
                  <c:v>0.25686764201855927</c:v>
                </c:pt>
                <c:pt idx="201">
                  <c:v>0.25381914734828537</c:v>
                </c:pt>
                <c:pt idx="202">
                  <c:v>0.24989407377835376</c:v>
                </c:pt>
                <c:pt idx="203">
                  <c:v>0.25146066380580234</c:v>
                </c:pt>
                <c:pt idx="204">
                  <c:v>0.2527676599944228</c:v>
                </c:pt>
                <c:pt idx="205">
                  <c:v>0.25396543470338118</c:v>
                </c:pt>
                <c:pt idx="206">
                  <c:v>0.2514944217216401</c:v>
                </c:pt>
                <c:pt idx="207">
                  <c:v>0.24607624814972862</c:v>
                </c:pt>
                <c:pt idx="208">
                  <c:v>0.25213365350269412</c:v>
                </c:pt>
                <c:pt idx="209">
                  <c:v>0.2724694643280885</c:v>
                </c:pt>
                <c:pt idx="210">
                  <c:v>0.27059279225806809</c:v>
                </c:pt>
                <c:pt idx="211">
                  <c:v>0.26569467275386</c:v>
                </c:pt>
                <c:pt idx="212">
                  <c:v>0.27139351677640433</c:v>
                </c:pt>
                <c:pt idx="213">
                  <c:v>0.25857690903064534</c:v>
                </c:pt>
                <c:pt idx="214">
                  <c:v>0.25834938196317053</c:v>
                </c:pt>
                <c:pt idx="215">
                  <c:v>0.25923082890376925</c:v>
                </c:pt>
                <c:pt idx="216">
                  <c:v>0.25853633701084477</c:v>
                </c:pt>
                <c:pt idx="217">
                  <c:v>0.25983991090777114</c:v>
                </c:pt>
                <c:pt idx="218">
                  <c:v>0.26035296439763755</c:v>
                </c:pt>
                <c:pt idx="219">
                  <c:v>0.25822595451576624</c:v>
                </c:pt>
                <c:pt idx="220">
                  <c:v>0.26029015023572782</c:v>
                </c:pt>
                <c:pt idx="221">
                  <c:v>0.2579173035001357</c:v>
                </c:pt>
                <c:pt idx="222">
                  <c:v>0.25875946752030143</c:v>
                </c:pt>
                <c:pt idx="223">
                  <c:v>0.25674867731714796</c:v>
                </c:pt>
                <c:pt idx="224">
                  <c:v>0.26013400262510761</c:v>
                </c:pt>
                <c:pt idx="225">
                  <c:v>0.25657112092156287</c:v>
                </c:pt>
                <c:pt idx="226">
                  <c:v>0.25365482245625603</c:v>
                </c:pt>
                <c:pt idx="227">
                  <c:v>0.25352330148936941</c:v>
                </c:pt>
                <c:pt idx="228">
                  <c:v>0.25482919804551596</c:v>
                </c:pt>
                <c:pt idx="229">
                  <c:v>0.26218083059702108</c:v>
                </c:pt>
                <c:pt idx="230">
                  <c:v>0.2586110602241134</c:v>
                </c:pt>
                <c:pt idx="231">
                  <c:v>0.26070893137660789</c:v>
                </c:pt>
                <c:pt idx="232">
                  <c:v>0.26014521714776961</c:v>
                </c:pt>
                <c:pt idx="233">
                  <c:v>0.26080784450438216</c:v>
                </c:pt>
                <c:pt idx="234">
                  <c:v>0.26560137425666219</c:v>
                </c:pt>
                <c:pt idx="235">
                  <c:v>0.26189133606010068</c:v>
                </c:pt>
                <c:pt idx="236">
                  <c:v>0.26465056769788059</c:v>
                </c:pt>
                <c:pt idx="237">
                  <c:v>0.25802376988492659</c:v>
                </c:pt>
                <c:pt idx="238">
                  <c:v>0.25975456325841578</c:v>
                </c:pt>
                <c:pt idx="239">
                  <c:v>0.25900953492840267</c:v>
                </c:pt>
                <c:pt idx="240">
                  <c:v>0.25878827641712487</c:v>
                </c:pt>
                <c:pt idx="241">
                  <c:v>0.25896231546106574</c:v>
                </c:pt>
                <c:pt idx="242">
                  <c:v>0.25961891023755868</c:v>
                </c:pt>
                <c:pt idx="243">
                  <c:v>0.26023137186530937</c:v>
                </c:pt>
                <c:pt idx="244">
                  <c:v>0.26162297514491728</c:v>
                </c:pt>
                <c:pt idx="245">
                  <c:v>0.26281182423356914</c:v>
                </c:pt>
                <c:pt idx="246">
                  <c:v>0.25942346096984087</c:v>
                </c:pt>
                <c:pt idx="247">
                  <c:v>0.26029336683911897</c:v>
                </c:pt>
                <c:pt idx="248">
                  <c:v>0.25797261216232964</c:v>
                </c:pt>
                <c:pt idx="249">
                  <c:v>0.25518735287132954</c:v>
                </c:pt>
                <c:pt idx="250">
                  <c:v>0.25226806999406015</c:v>
                </c:pt>
                <c:pt idx="251">
                  <c:v>0.25592159414239357</c:v>
                </c:pt>
                <c:pt idx="252">
                  <c:v>0.25765957442027199</c:v>
                </c:pt>
                <c:pt idx="253">
                  <c:v>0.25730700655058952</c:v>
                </c:pt>
                <c:pt idx="254">
                  <c:v>0.25427193266826914</c:v>
                </c:pt>
                <c:pt idx="255">
                  <c:v>0.25830665872990805</c:v>
                </c:pt>
                <c:pt idx="256">
                  <c:v>0.25898959569697105</c:v>
                </c:pt>
                <c:pt idx="257">
                  <c:v>0.25728523695564387</c:v>
                </c:pt>
                <c:pt idx="258">
                  <c:v>0.25626653419301842</c:v>
                </c:pt>
                <c:pt idx="259">
                  <c:v>0.25358976922788545</c:v>
                </c:pt>
                <c:pt idx="260">
                  <c:v>0.25182558363961555</c:v>
                </c:pt>
                <c:pt idx="261">
                  <c:v>0.25139267812518507</c:v>
                </c:pt>
                <c:pt idx="262">
                  <c:v>0.25223937699585736</c:v>
                </c:pt>
                <c:pt idx="263">
                  <c:v>0.25175269905688547</c:v>
                </c:pt>
                <c:pt idx="264">
                  <c:v>0.25097004819667679</c:v>
                </c:pt>
                <c:pt idx="265">
                  <c:v>0.25536164412097745</c:v>
                </c:pt>
                <c:pt idx="266">
                  <c:v>0.25344613291459728</c:v>
                </c:pt>
                <c:pt idx="267">
                  <c:v>0.25600287749610223</c:v>
                </c:pt>
                <c:pt idx="268">
                  <c:v>0.25731363665131546</c:v>
                </c:pt>
                <c:pt idx="269">
                  <c:v>0.2559010932094205</c:v>
                </c:pt>
                <c:pt idx="270">
                  <c:v>0.25527365238632838</c:v>
                </c:pt>
                <c:pt idx="271">
                  <c:v>0.25986777945741063</c:v>
                </c:pt>
                <c:pt idx="272">
                  <c:v>0.2557127611987251</c:v>
                </c:pt>
                <c:pt idx="273">
                  <c:v>0.25406160137477857</c:v>
                </c:pt>
                <c:pt idx="274">
                  <c:v>0.25644423402685329</c:v>
                </c:pt>
                <c:pt idx="275">
                  <c:v>0.25382231619647866</c:v>
                </c:pt>
                <c:pt idx="276">
                  <c:v>0.25816542787819535</c:v>
                </c:pt>
                <c:pt idx="277">
                  <c:v>0.26804633066394684</c:v>
                </c:pt>
                <c:pt idx="278">
                  <c:v>0.25683662728183376</c:v>
                </c:pt>
                <c:pt idx="279">
                  <c:v>0.25576725854855537</c:v>
                </c:pt>
                <c:pt idx="280">
                  <c:v>0.25711460574531253</c:v>
                </c:pt>
                <c:pt idx="281">
                  <c:v>0.26038770994200094</c:v>
                </c:pt>
                <c:pt idx="282">
                  <c:v>0.25791673069714999</c:v>
                </c:pt>
                <c:pt idx="283">
                  <c:v>0.25664958550355688</c:v>
                </c:pt>
                <c:pt idx="284">
                  <c:v>0.25945961133633844</c:v>
                </c:pt>
                <c:pt idx="285">
                  <c:v>0.26390250812211108</c:v>
                </c:pt>
                <c:pt idx="286">
                  <c:v>0.2661936433448549</c:v>
                </c:pt>
                <c:pt idx="287">
                  <c:v>0.26647187403838091</c:v>
                </c:pt>
                <c:pt idx="288">
                  <c:v>0.26546836019980552</c:v>
                </c:pt>
                <c:pt idx="289">
                  <c:v>0.26654907899420571</c:v>
                </c:pt>
                <c:pt idx="290">
                  <c:v>0.26718300039471649</c:v>
                </c:pt>
                <c:pt idx="291">
                  <c:v>0.26484479139483935</c:v>
                </c:pt>
                <c:pt idx="292">
                  <c:v>0.26678628503414648</c:v>
                </c:pt>
                <c:pt idx="293">
                  <c:v>0.26584112216020273</c:v>
                </c:pt>
                <c:pt idx="294">
                  <c:v>0.26579551549535996</c:v>
                </c:pt>
                <c:pt idx="295">
                  <c:v>0.26335155703854007</c:v>
                </c:pt>
                <c:pt idx="296">
                  <c:v>0.26761081156193939</c:v>
                </c:pt>
                <c:pt idx="297">
                  <c:v>0.26574128002433955</c:v>
                </c:pt>
                <c:pt idx="298">
                  <c:v>0.26789283175467099</c:v>
                </c:pt>
                <c:pt idx="299">
                  <c:v>0.26717644990805722</c:v>
                </c:pt>
                <c:pt idx="300">
                  <c:v>0.26940151707351151</c:v>
                </c:pt>
                <c:pt idx="301">
                  <c:v>0.26767944760115131</c:v>
                </c:pt>
                <c:pt idx="302">
                  <c:v>0.26616365691990906</c:v>
                </c:pt>
                <c:pt idx="303">
                  <c:v>0.2580813087351812</c:v>
                </c:pt>
                <c:pt idx="304">
                  <c:v>0.25594657366788409</c:v>
                </c:pt>
                <c:pt idx="305">
                  <c:v>0.25816101059100716</c:v>
                </c:pt>
                <c:pt idx="306">
                  <c:v>0.25581674771635332</c:v>
                </c:pt>
                <c:pt idx="307">
                  <c:v>0.2593072617755614</c:v>
                </c:pt>
                <c:pt idx="308">
                  <c:v>0.25374614477197838</c:v>
                </c:pt>
                <c:pt idx="309">
                  <c:v>0.25868329638535864</c:v>
                </c:pt>
                <c:pt idx="310">
                  <c:v>0.25858929462267111</c:v>
                </c:pt>
                <c:pt idx="311">
                  <c:v>0.26001732977352299</c:v>
                </c:pt>
                <c:pt idx="312">
                  <c:v>0.26005444239384196</c:v>
                </c:pt>
                <c:pt idx="313">
                  <c:v>0.25589491091568434</c:v>
                </c:pt>
                <c:pt idx="314">
                  <c:v>0.2586678286522785</c:v>
                </c:pt>
                <c:pt idx="315">
                  <c:v>0.25812107939110845</c:v>
                </c:pt>
                <c:pt idx="316">
                  <c:v>0.29134994335319503</c:v>
                </c:pt>
                <c:pt idx="317">
                  <c:v>0.29204918544579067</c:v>
                </c:pt>
                <c:pt idx="318">
                  <c:v>0.28677800611145787</c:v>
                </c:pt>
                <c:pt idx="319">
                  <c:v>0.28883997205632639</c:v>
                </c:pt>
                <c:pt idx="320">
                  <c:v>0.28842272019302762</c:v>
                </c:pt>
                <c:pt idx="321">
                  <c:v>0.28717714194272032</c:v>
                </c:pt>
                <c:pt idx="322">
                  <c:v>0.28835905820406005</c:v>
                </c:pt>
                <c:pt idx="323">
                  <c:v>0.28610292854524177</c:v>
                </c:pt>
                <c:pt idx="324">
                  <c:v>0.28553223427420049</c:v>
                </c:pt>
                <c:pt idx="325">
                  <c:v>0.28605390113478868</c:v>
                </c:pt>
                <c:pt idx="326">
                  <c:v>0.28984464708869034</c:v>
                </c:pt>
                <c:pt idx="327">
                  <c:v>0.29125549315710475</c:v>
                </c:pt>
                <c:pt idx="328">
                  <c:v>0.28946143532945168</c:v>
                </c:pt>
                <c:pt idx="329">
                  <c:v>0.28787188665767932</c:v>
                </c:pt>
                <c:pt idx="330">
                  <c:v>0.29098928935711987</c:v>
                </c:pt>
                <c:pt idx="331">
                  <c:v>0.29602461497199062</c:v>
                </c:pt>
                <c:pt idx="332">
                  <c:v>0.29778134399934986</c:v>
                </c:pt>
                <c:pt idx="333">
                  <c:v>0.29529989242413918</c:v>
                </c:pt>
                <c:pt idx="334">
                  <c:v>0.29565080515509917</c:v>
                </c:pt>
                <c:pt idx="335">
                  <c:v>0.29550605805270652</c:v>
                </c:pt>
                <c:pt idx="336">
                  <c:v>0.29503113007352272</c:v>
                </c:pt>
                <c:pt idx="337">
                  <c:v>0.29194190918124974</c:v>
                </c:pt>
                <c:pt idx="338">
                  <c:v>0.29122211227072659</c:v>
                </c:pt>
                <c:pt idx="339">
                  <c:v>0.28515701135609189</c:v>
                </c:pt>
                <c:pt idx="340">
                  <c:v>0.27819180723700254</c:v>
                </c:pt>
                <c:pt idx="341">
                  <c:v>0.2757382814330625</c:v>
                </c:pt>
                <c:pt idx="342">
                  <c:v>0.2795196107922252</c:v>
                </c:pt>
                <c:pt idx="343">
                  <c:v>0.27453220862177002</c:v>
                </c:pt>
                <c:pt idx="344">
                  <c:v>0.27690631349611733</c:v>
                </c:pt>
                <c:pt idx="345">
                  <c:v>0.27404804885696155</c:v>
                </c:pt>
                <c:pt idx="346">
                  <c:v>0.27322209581364731</c:v>
                </c:pt>
                <c:pt idx="347">
                  <c:v>0.27357090216984287</c:v>
                </c:pt>
                <c:pt idx="348">
                  <c:v>0.27424758282949135</c:v>
                </c:pt>
                <c:pt idx="349">
                  <c:v>0.27426880475135546</c:v>
                </c:pt>
                <c:pt idx="350">
                  <c:v>0.27597060769290727</c:v>
                </c:pt>
                <c:pt idx="351">
                  <c:v>0.27595819106115937</c:v>
                </c:pt>
                <c:pt idx="352">
                  <c:v>0.2800253089494612</c:v>
                </c:pt>
                <c:pt idx="353">
                  <c:v>0.27939076668705887</c:v>
                </c:pt>
                <c:pt idx="354">
                  <c:v>0.281250635754281</c:v>
                </c:pt>
                <c:pt idx="355">
                  <c:v>0.28053353852812013</c:v>
                </c:pt>
                <c:pt idx="356">
                  <c:v>0.28422298146111141</c:v>
                </c:pt>
                <c:pt idx="357">
                  <c:v>0.28596543417931147</c:v>
                </c:pt>
                <c:pt idx="358">
                  <c:v>0.28710186880468613</c:v>
                </c:pt>
                <c:pt idx="359">
                  <c:v>0.28830344597884922</c:v>
                </c:pt>
                <c:pt idx="360">
                  <c:v>0.29245409819925561</c:v>
                </c:pt>
                <c:pt idx="361">
                  <c:v>0.28335297736382276</c:v>
                </c:pt>
                <c:pt idx="362">
                  <c:v>0.28273056071115821</c:v>
                </c:pt>
                <c:pt idx="363">
                  <c:v>0.27847442268738432</c:v>
                </c:pt>
                <c:pt idx="364">
                  <c:v>0.27812970914324547</c:v>
                </c:pt>
                <c:pt idx="365">
                  <c:v>0.2805241099704528</c:v>
                </c:pt>
                <c:pt idx="366">
                  <c:v>0.28012345887071183</c:v>
                </c:pt>
                <c:pt idx="367">
                  <c:v>0.27673157671801191</c:v>
                </c:pt>
                <c:pt idx="368">
                  <c:v>0.27539936452037811</c:v>
                </c:pt>
                <c:pt idx="369">
                  <c:v>0.27531930845596331</c:v>
                </c:pt>
                <c:pt idx="370">
                  <c:v>0.26705585789170405</c:v>
                </c:pt>
                <c:pt idx="371">
                  <c:v>0.26907324114367492</c:v>
                </c:pt>
                <c:pt idx="372">
                  <c:v>0.26701137948679277</c:v>
                </c:pt>
                <c:pt idx="373">
                  <c:v>0.2640252130941913</c:v>
                </c:pt>
                <c:pt idx="374">
                  <c:v>0.26792152482760989</c:v>
                </c:pt>
                <c:pt idx="375">
                  <c:v>0.26657945898970192</c:v>
                </c:pt>
                <c:pt idx="376">
                  <c:v>0.2666612725029322</c:v>
                </c:pt>
                <c:pt idx="377">
                  <c:v>0.26429548976010742</c:v>
                </c:pt>
                <c:pt idx="378">
                  <c:v>0.25900889559511869</c:v>
                </c:pt>
                <c:pt idx="379">
                  <c:v>0.25647606290628289</c:v>
                </c:pt>
                <c:pt idx="380">
                  <c:v>0.25124059989984371</c:v>
                </c:pt>
                <c:pt idx="381">
                  <c:v>0.24936622559793023</c:v>
                </c:pt>
                <c:pt idx="382">
                  <c:v>0.24878867777322405</c:v>
                </c:pt>
                <c:pt idx="383">
                  <c:v>0.24716110637559613</c:v>
                </c:pt>
                <c:pt idx="384">
                  <c:v>0.24859028966251015</c:v>
                </c:pt>
                <c:pt idx="385">
                  <c:v>0.24800977930983586</c:v>
                </c:pt>
                <c:pt idx="386">
                  <c:v>0.24561530303548246</c:v>
                </c:pt>
                <c:pt idx="387">
                  <c:v>0.24456429568249161</c:v>
                </c:pt>
                <c:pt idx="388">
                  <c:v>0.24434325965055798</c:v>
                </c:pt>
                <c:pt idx="389">
                  <c:v>0.24331663841920353</c:v>
                </c:pt>
                <c:pt idx="390">
                  <c:v>0.2423319724681961</c:v>
                </c:pt>
                <c:pt idx="391">
                  <c:v>0.2415879847354106</c:v>
                </c:pt>
                <c:pt idx="392">
                  <c:v>0.24346299323454834</c:v>
                </c:pt>
                <c:pt idx="393">
                  <c:v>0.24144883538130835</c:v>
                </c:pt>
                <c:pt idx="394">
                  <c:v>0.24450587586790723</c:v>
                </c:pt>
                <c:pt idx="395">
                  <c:v>0.2463425709186402</c:v>
                </c:pt>
                <c:pt idx="396">
                  <c:v>0.24847452295712047</c:v>
                </c:pt>
                <c:pt idx="397">
                  <c:v>0.24480811086881393</c:v>
                </c:pt>
                <c:pt idx="398">
                  <c:v>0.24604504766185747</c:v>
                </c:pt>
                <c:pt idx="399">
                  <c:v>0.24637892664900371</c:v>
                </c:pt>
                <c:pt idx="400">
                  <c:v>0.24587289341060353</c:v>
                </c:pt>
                <c:pt idx="401">
                  <c:v>0.25152704718920171</c:v>
                </c:pt>
                <c:pt idx="402">
                  <c:v>0.25170974883080866</c:v>
                </c:pt>
                <c:pt idx="403">
                  <c:v>0.25621590020663487</c:v>
                </c:pt>
                <c:pt idx="404">
                  <c:v>0.2588747807605643</c:v>
                </c:pt>
                <c:pt idx="405">
                  <c:v>0.2607143903763316</c:v>
                </c:pt>
                <c:pt idx="406">
                  <c:v>0.26112510573945669</c:v>
                </c:pt>
                <c:pt idx="407">
                  <c:v>0.25839660351446081</c:v>
                </c:pt>
                <c:pt idx="408">
                  <c:v>0.25974476353025056</c:v>
                </c:pt>
                <c:pt idx="409">
                  <c:v>0.27835267892725818</c:v>
                </c:pt>
                <c:pt idx="410">
                  <c:v>0.28188044363051973</c:v>
                </c:pt>
                <c:pt idx="411">
                  <c:v>0.27962756340490308</c:v>
                </c:pt>
                <c:pt idx="412">
                  <c:v>0.28452737355956592</c:v>
                </c:pt>
                <c:pt idx="413">
                  <c:v>0.27881103174853566</c:v>
                </c:pt>
                <c:pt idx="414">
                  <c:v>0.27922551594927036</c:v>
                </c:pt>
                <c:pt idx="415">
                  <c:v>0.28162466480790044</c:v>
                </c:pt>
                <c:pt idx="416">
                  <c:v>0.27611527584770007</c:v>
                </c:pt>
                <c:pt idx="417">
                  <c:v>0.27980285861215687</c:v>
                </c:pt>
                <c:pt idx="418">
                  <c:v>0.28438426751917778</c:v>
                </c:pt>
                <c:pt idx="419">
                  <c:v>0.2861097521278464</c:v>
                </c:pt>
                <c:pt idx="420">
                  <c:v>0.28545540539222003</c:v>
                </c:pt>
                <c:pt idx="421">
                  <c:v>0.28412077966543914</c:v>
                </c:pt>
                <c:pt idx="422">
                  <c:v>0.28303648887687993</c:v>
                </c:pt>
                <c:pt idx="423">
                  <c:v>0.28110769855675449</c:v>
                </c:pt>
                <c:pt idx="424">
                  <c:v>0.28128772143950626</c:v>
                </c:pt>
                <c:pt idx="425">
                  <c:v>0.28089369679999132</c:v>
                </c:pt>
                <c:pt idx="426">
                  <c:v>0.28042899448678293</c:v>
                </c:pt>
                <c:pt idx="427">
                  <c:v>0.28202282903787235</c:v>
                </c:pt>
                <c:pt idx="428">
                  <c:v>0.28845286588696956</c:v>
                </c:pt>
                <c:pt idx="429">
                  <c:v>0.28668146674082584</c:v>
                </c:pt>
                <c:pt idx="430">
                  <c:v>0.28645147573971125</c:v>
                </c:pt>
                <c:pt idx="431">
                  <c:v>0.28487659578343794</c:v>
                </c:pt>
                <c:pt idx="432">
                  <c:v>0.28346883935953571</c:v>
                </c:pt>
                <c:pt idx="433">
                  <c:v>0.28177807230529073</c:v>
                </c:pt>
                <c:pt idx="434">
                  <c:v>0.27999040054730334</c:v>
                </c:pt>
                <c:pt idx="435">
                  <c:v>0.27829428472631224</c:v>
                </c:pt>
                <c:pt idx="436">
                  <c:v>0.27517477622961112</c:v>
                </c:pt>
                <c:pt idx="437">
                  <c:v>0.27797859415672566</c:v>
                </c:pt>
                <c:pt idx="438">
                  <c:v>0.27856052503302581</c:v>
                </c:pt>
                <c:pt idx="439">
                  <c:v>0.27530180627677037</c:v>
                </c:pt>
                <c:pt idx="440">
                  <c:v>0.27164241003359263</c:v>
                </c:pt>
                <c:pt idx="441">
                  <c:v>0.25754743803849578</c:v>
                </c:pt>
                <c:pt idx="442">
                  <c:v>0.25977542101005424</c:v>
                </c:pt>
                <c:pt idx="443">
                  <c:v>0.25786788626218732</c:v>
                </c:pt>
                <c:pt idx="444">
                  <c:v>0.25821580173692016</c:v>
                </c:pt>
                <c:pt idx="445">
                  <c:v>0.25536479653205291</c:v>
                </c:pt>
                <c:pt idx="446">
                  <c:v>0.25608796284959745</c:v>
                </c:pt>
                <c:pt idx="447">
                  <c:v>0.25933287478604861</c:v>
                </c:pt>
                <c:pt idx="448">
                  <c:v>0.26165038377792654</c:v>
                </c:pt>
                <c:pt idx="449">
                  <c:v>0.26528358897893234</c:v>
                </c:pt>
                <c:pt idx="450">
                  <c:v>0.26486055718083512</c:v>
                </c:pt>
                <c:pt idx="451">
                  <c:v>0.26444009654107414</c:v>
                </c:pt>
                <c:pt idx="452">
                  <c:v>0.26674937740748172</c:v>
                </c:pt>
                <c:pt idx="453">
                  <c:v>0.27090844910232298</c:v>
                </c:pt>
                <c:pt idx="454">
                  <c:v>0.27135844989925778</c:v>
                </c:pt>
                <c:pt idx="455">
                  <c:v>0.27629867880112879</c:v>
                </c:pt>
                <c:pt idx="456">
                  <c:v>0.2772361305669172</c:v>
                </c:pt>
                <c:pt idx="457">
                  <c:v>0.2765979138265493</c:v>
                </c:pt>
                <c:pt idx="458">
                  <c:v>0.27624429490999591</c:v>
                </c:pt>
                <c:pt idx="459">
                  <c:v>0.27131181318698389</c:v>
                </c:pt>
                <c:pt idx="460">
                  <c:v>0.27049507833338893</c:v>
                </c:pt>
                <c:pt idx="461">
                  <c:v>0.26434878652683808</c:v>
                </c:pt>
                <c:pt idx="462">
                  <c:v>0.25597904752915113</c:v>
                </c:pt>
                <c:pt idx="463">
                  <c:v>0.25692550738164766</c:v>
                </c:pt>
                <c:pt idx="464">
                  <c:v>0.25283589233948234</c:v>
                </c:pt>
                <c:pt idx="465">
                  <c:v>0.24849567475784481</c:v>
                </c:pt>
                <c:pt idx="466">
                  <c:v>0.25266786887439174</c:v>
                </c:pt>
                <c:pt idx="467">
                  <c:v>0.25136604712743293</c:v>
                </c:pt>
                <c:pt idx="468">
                  <c:v>0.25238926067170947</c:v>
                </c:pt>
                <c:pt idx="469">
                  <c:v>0.25284615779806296</c:v>
                </c:pt>
                <c:pt idx="470">
                  <c:v>0.25507082002121045</c:v>
                </c:pt>
                <c:pt idx="471">
                  <c:v>0.24787821140842431</c:v>
                </c:pt>
                <c:pt idx="472">
                  <c:v>0.24580200308854155</c:v>
                </c:pt>
                <c:pt idx="473">
                  <c:v>0.25268224627576158</c:v>
                </c:pt>
                <c:pt idx="474">
                  <c:v>0.25481054035267392</c:v>
                </c:pt>
                <c:pt idx="475">
                  <c:v>0.25648298220062643</c:v>
                </c:pt>
                <c:pt idx="476">
                  <c:v>0.2547717126858558</c:v>
                </c:pt>
                <c:pt idx="477">
                  <c:v>0.25641498620365466</c:v>
                </c:pt>
                <c:pt idx="478">
                  <c:v>0.2614497436706571</c:v>
                </c:pt>
                <c:pt idx="479">
                  <c:v>0.26293668986771479</c:v>
                </c:pt>
                <c:pt idx="480">
                  <c:v>0.26579519928396311</c:v>
                </c:pt>
                <c:pt idx="481">
                  <c:v>0.26844194605532778</c:v>
                </c:pt>
                <c:pt idx="482">
                  <c:v>0.27742754501905875</c:v>
                </c:pt>
                <c:pt idx="483">
                  <c:v>0.27582954727159953</c:v>
                </c:pt>
                <c:pt idx="484">
                  <c:v>0.27559896995588412</c:v>
                </c:pt>
                <c:pt idx="485">
                  <c:v>0.27732468573710939</c:v>
                </c:pt>
                <c:pt idx="486">
                  <c:v>0.27728160865321644</c:v>
                </c:pt>
                <c:pt idx="487">
                  <c:v>0.28109744966022382</c:v>
                </c:pt>
                <c:pt idx="488">
                  <c:v>0.2805256869772999</c:v>
                </c:pt>
                <c:pt idx="489">
                  <c:v>0.28187229146393999</c:v>
                </c:pt>
                <c:pt idx="490">
                  <c:v>0.28342507450056553</c:v>
                </c:pt>
                <c:pt idx="491">
                  <c:v>0.28205035593045913</c:v>
                </c:pt>
                <c:pt idx="492">
                  <c:v>0.27970589004999902</c:v>
                </c:pt>
                <c:pt idx="493">
                  <c:v>0.27890721700263027</c:v>
                </c:pt>
                <c:pt idx="494">
                  <c:v>0.28461038001899547</c:v>
                </c:pt>
                <c:pt idx="495">
                  <c:v>0.28627312147961625</c:v>
                </c:pt>
                <c:pt idx="496">
                  <c:v>0.28590170323163216</c:v>
                </c:pt>
                <c:pt idx="497">
                  <c:v>0.28734153361880688</c:v>
                </c:pt>
                <c:pt idx="498">
                  <c:v>0.2890563712781597</c:v>
                </c:pt>
                <c:pt idx="499">
                  <c:v>0.28862051057842958</c:v>
                </c:pt>
                <c:pt idx="500">
                  <c:v>0.29145119622869836</c:v>
                </c:pt>
                <c:pt idx="501">
                  <c:v>0.29018136912211961</c:v>
                </c:pt>
                <c:pt idx="502">
                  <c:v>0.28832843135214392</c:v>
                </c:pt>
                <c:pt idx="503">
                  <c:v>0.2917240669520289</c:v>
                </c:pt>
                <c:pt idx="504">
                  <c:v>0.2914987890383261</c:v>
                </c:pt>
                <c:pt idx="505">
                  <c:v>0.29023607405182289</c:v>
                </c:pt>
                <c:pt idx="506">
                  <c:v>0.2903071195447367</c:v>
                </c:pt>
                <c:pt idx="507">
                  <c:v>0.2880029335660535</c:v>
                </c:pt>
                <c:pt idx="508">
                  <c:v>0.28824639673465707</c:v>
                </c:pt>
                <c:pt idx="509">
                  <c:v>0.28817442446778885</c:v>
                </c:pt>
                <c:pt idx="510">
                  <c:v>0.28920489488350515</c:v>
                </c:pt>
                <c:pt idx="511">
                  <c:v>0.28959494674012787</c:v>
                </c:pt>
                <c:pt idx="512">
                  <c:v>0.29037161581758114</c:v>
                </c:pt>
                <c:pt idx="513">
                  <c:v>0.28855477877881508</c:v>
                </c:pt>
                <c:pt idx="514">
                  <c:v>0.29133472330191312</c:v>
                </c:pt>
                <c:pt idx="515">
                  <c:v>0.29379479000958064</c:v>
                </c:pt>
                <c:pt idx="516">
                  <c:v>0.2945082974439221</c:v>
                </c:pt>
                <c:pt idx="517">
                  <c:v>0.29493043607514613</c:v>
                </c:pt>
                <c:pt idx="518">
                  <c:v>0.29564779706919386</c:v>
                </c:pt>
                <c:pt idx="519">
                  <c:v>0.29391907592233851</c:v>
                </c:pt>
                <c:pt idx="520">
                  <c:v>0.29548030140210368</c:v>
                </c:pt>
                <c:pt idx="521">
                  <c:v>0.29654396373159797</c:v>
                </c:pt>
                <c:pt idx="522">
                  <c:v>0.30025896344440733</c:v>
                </c:pt>
                <c:pt idx="523">
                  <c:v>0.30174798293223276</c:v>
                </c:pt>
                <c:pt idx="524">
                  <c:v>0.30089495821850398</c:v>
                </c:pt>
                <c:pt idx="525">
                  <c:v>0.29786000369093873</c:v>
                </c:pt>
                <c:pt idx="526">
                  <c:v>0.29827361294669757</c:v>
                </c:pt>
                <c:pt idx="527">
                  <c:v>0.29712848024722471</c:v>
                </c:pt>
                <c:pt idx="528">
                  <c:v>0.29657994909179858</c:v>
                </c:pt>
                <c:pt idx="529">
                  <c:v>0.30263608663994979</c:v>
                </c:pt>
                <c:pt idx="530">
                  <c:v>0.3010571509648457</c:v>
                </c:pt>
                <c:pt idx="531">
                  <c:v>0.30532589661991077</c:v>
                </c:pt>
                <c:pt idx="532">
                  <c:v>0.30693444386330099</c:v>
                </c:pt>
                <c:pt idx="533">
                  <c:v>0.30590574164092083</c:v>
                </c:pt>
                <c:pt idx="534">
                  <c:v>0.30417067817029542</c:v>
                </c:pt>
                <c:pt idx="535">
                  <c:v>0.30432937474025124</c:v>
                </c:pt>
                <c:pt idx="536">
                  <c:v>0.30302399131427599</c:v>
                </c:pt>
                <c:pt idx="537">
                  <c:v>0.30506068759922494</c:v>
                </c:pt>
                <c:pt idx="538">
                  <c:v>0.30470091509815628</c:v>
                </c:pt>
                <c:pt idx="539">
                  <c:v>0.30316393034034628</c:v>
                </c:pt>
                <c:pt idx="540">
                  <c:v>0.30390119562815232</c:v>
                </c:pt>
                <c:pt idx="541">
                  <c:v>0.30391642596124091</c:v>
                </c:pt>
                <c:pt idx="542">
                  <c:v>0.30236287766728226</c:v>
                </c:pt>
                <c:pt idx="543">
                  <c:v>0.30438621770027458</c:v>
                </c:pt>
                <c:pt idx="544">
                  <c:v>0.30648739506345873</c:v>
                </c:pt>
                <c:pt idx="545">
                  <c:v>0.30211351626947486</c:v>
                </c:pt>
                <c:pt idx="546">
                  <c:v>0.30217913774942551</c:v>
                </c:pt>
                <c:pt idx="547">
                  <c:v>0.30244410895712331</c:v>
                </c:pt>
                <c:pt idx="548">
                  <c:v>0.30543959045257241</c:v>
                </c:pt>
                <c:pt idx="549">
                  <c:v>0.30542854557088245</c:v>
                </c:pt>
                <c:pt idx="550">
                  <c:v>0.30442583383775101</c:v>
                </c:pt>
                <c:pt idx="551">
                  <c:v>0.30699744811275143</c:v>
                </c:pt>
                <c:pt idx="552">
                  <c:v>0.30505022621112166</c:v>
                </c:pt>
                <c:pt idx="553">
                  <c:v>0.30484908148881334</c:v>
                </c:pt>
                <c:pt idx="554">
                  <c:v>0.30858740188012224</c:v>
                </c:pt>
                <c:pt idx="555">
                  <c:v>0.30857730294466362</c:v>
                </c:pt>
                <c:pt idx="556">
                  <c:v>0.30635774239865399</c:v>
                </c:pt>
                <c:pt idx="557">
                  <c:v>0.30572426043061113</c:v>
                </c:pt>
                <c:pt idx="558">
                  <c:v>0.30797658050753351</c:v>
                </c:pt>
                <c:pt idx="559">
                  <c:v>0.30673871438535927</c:v>
                </c:pt>
                <c:pt idx="560">
                  <c:v>0.30565647039449234</c:v>
                </c:pt>
                <c:pt idx="561">
                  <c:v>0.30688806256718854</c:v>
                </c:pt>
                <c:pt idx="562">
                  <c:v>0.30400866795514186</c:v>
                </c:pt>
                <c:pt idx="563">
                  <c:v>0.30798266054576789</c:v>
                </c:pt>
                <c:pt idx="564">
                  <c:v>0.31131196593052224</c:v>
                </c:pt>
                <c:pt idx="565">
                  <c:v>0.31417037272214693</c:v>
                </c:pt>
                <c:pt idx="566">
                  <c:v>0.31601466102808001</c:v>
                </c:pt>
                <c:pt idx="567">
                  <c:v>0.31252114388249391</c:v>
                </c:pt>
                <c:pt idx="568">
                  <c:v>0.31511183022388484</c:v>
                </c:pt>
                <c:pt idx="569">
                  <c:v>0.31516969129896605</c:v>
                </c:pt>
                <c:pt idx="570">
                  <c:v>0.31766600589181948</c:v>
                </c:pt>
                <c:pt idx="571">
                  <c:v>0.31479730176950316</c:v>
                </c:pt>
                <c:pt idx="572">
                  <c:v>0.31719126063093839</c:v>
                </c:pt>
                <c:pt idx="573">
                  <c:v>0.32153023897316779</c:v>
                </c:pt>
                <c:pt idx="574">
                  <c:v>0.31679235254186294</c:v>
                </c:pt>
                <c:pt idx="575">
                  <c:v>0.31688200765803259</c:v>
                </c:pt>
                <c:pt idx="576">
                  <c:v>0.31648835334007752</c:v>
                </c:pt>
                <c:pt idx="577">
                  <c:v>0.31215428804169942</c:v>
                </c:pt>
                <c:pt idx="578">
                  <c:v>0.30846230642176953</c:v>
                </c:pt>
                <c:pt idx="579">
                  <c:v>0.30973016636453021</c:v>
                </c:pt>
                <c:pt idx="580">
                  <c:v>0.30779681203587411</c:v>
                </c:pt>
                <c:pt idx="581">
                  <c:v>0.30755353742636982</c:v>
                </c:pt>
                <c:pt idx="582">
                  <c:v>0.31062427777027785</c:v>
                </c:pt>
                <c:pt idx="583">
                  <c:v>0.31243388663033433</c:v>
                </c:pt>
                <c:pt idx="584">
                  <c:v>0.31456666177593179</c:v>
                </c:pt>
                <c:pt idx="585">
                  <c:v>0.31642266266118718</c:v>
                </c:pt>
                <c:pt idx="586">
                  <c:v>0.31529760527724721</c:v>
                </c:pt>
                <c:pt idx="587">
                  <c:v>0.31364836551703501</c:v>
                </c:pt>
                <c:pt idx="588">
                  <c:v>0.31841867246331124</c:v>
                </c:pt>
                <c:pt idx="589">
                  <c:v>0.31575060341962702</c:v>
                </c:pt>
                <c:pt idx="590">
                  <c:v>0.31666477341856597</c:v>
                </c:pt>
                <c:pt idx="591">
                  <c:v>0.32174409848429403</c:v>
                </c:pt>
                <c:pt idx="592">
                  <c:v>0.32206921943076494</c:v>
                </c:pt>
                <c:pt idx="593">
                  <c:v>0.32142309195036173</c:v>
                </c:pt>
                <c:pt idx="594">
                  <c:v>0.3204039129220046</c:v>
                </c:pt>
                <c:pt idx="595">
                  <c:v>0.32075075465133207</c:v>
                </c:pt>
                <c:pt idx="596">
                  <c:v>0.31579151081082585</c:v>
                </c:pt>
                <c:pt idx="597">
                  <c:v>0.31531363381861111</c:v>
                </c:pt>
                <c:pt idx="598">
                  <c:v>0.31307906234083172</c:v>
                </c:pt>
                <c:pt idx="599">
                  <c:v>0.31307062143213776</c:v>
                </c:pt>
                <c:pt idx="600">
                  <c:v>0.31132391793383651</c:v>
                </c:pt>
                <c:pt idx="601">
                  <c:v>0.31289449843140904</c:v>
                </c:pt>
                <c:pt idx="602">
                  <c:v>0.31160293790584109</c:v>
                </c:pt>
                <c:pt idx="603">
                  <c:v>0.31344805069351583</c:v>
                </c:pt>
                <c:pt idx="604">
                  <c:v>0.31042072978182939</c:v>
                </c:pt>
                <c:pt idx="605">
                  <c:v>0.31160474013428524</c:v>
                </c:pt>
                <c:pt idx="606">
                  <c:v>0.31216984482008336</c:v>
                </c:pt>
                <c:pt idx="607">
                  <c:v>0.31501095693832892</c:v>
                </c:pt>
                <c:pt idx="608">
                  <c:v>0.30973140431280011</c:v>
                </c:pt>
                <c:pt idx="609">
                  <c:v>0.31035700121628118</c:v>
                </c:pt>
                <c:pt idx="610">
                  <c:v>0.30922166547613</c:v>
                </c:pt>
                <c:pt idx="611">
                  <c:v>0.30825400004144621</c:v>
                </c:pt>
                <c:pt idx="612">
                  <c:v>0.31065229953219076</c:v>
                </c:pt>
                <c:pt idx="613">
                  <c:v>0.31635659700984869</c:v>
                </c:pt>
                <c:pt idx="614">
                  <c:v>0.32050005264323966</c:v>
                </c:pt>
                <c:pt idx="615">
                  <c:v>0.3220245431954068</c:v>
                </c:pt>
                <c:pt idx="616">
                  <c:v>0.31917155835750638</c:v>
                </c:pt>
                <c:pt idx="617">
                  <c:v>0.32355870997367658</c:v>
                </c:pt>
                <c:pt idx="618">
                  <c:v>0.32321668838910661</c:v>
                </c:pt>
                <c:pt idx="619">
                  <c:v>0.32226155366996967</c:v>
                </c:pt>
                <c:pt idx="620">
                  <c:v>0.3209063733021662</c:v>
                </c:pt>
                <c:pt idx="621">
                  <c:v>0.31948926034897129</c:v>
                </c:pt>
                <c:pt idx="622">
                  <c:v>0.32001396675707744</c:v>
                </c:pt>
                <c:pt idx="623">
                  <c:v>0.32010608238437088</c:v>
                </c:pt>
                <c:pt idx="624">
                  <c:v>0.31933966011000237</c:v>
                </c:pt>
                <c:pt idx="625">
                  <c:v>0.31632698835485767</c:v>
                </c:pt>
                <c:pt idx="626">
                  <c:v>0.31566086609431365</c:v>
                </c:pt>
                <c:pt idx="627">
                  <c:v>0.31391785403571021</c:v>
                </c:pt>
                <c:pt idx="628">
                  <c:v>0.31452245214931179</c:v>
                </c:pt>
                <c:pt idx="629">
                  <c:v>0.31868909540783991</c:v>
                </c:pt>
                <c:pt idx="630">
                  <c:v>0.32226065380395758</c:v>
                </c:pt>
                <c:pt idx="631">
                  <c:v>0.32329345216579536</c:v>
                </c:pt>
                <c:pt idx="632">
                  <c:v>0.32287902777306654</c:v>
                </c:pt>
                <c:pt idx="633">
                  <c:v>0.32122222132354111</c:v>
                </c:pt>
                <c:pt idx="634">
                  <c:v>0.32050060533623131</c:v>
                </c:pt>
                <c:pt idx="635">
                  <c:v>0.31826648013073272</c:v>
                </c:pt>
                <c:pt idx="636">
                  <c:v>0.31902181668654761</c:v>
                </c:pt>
                <c:pt idx="637">
                  <c:v>0.32126966796034273</c:v>
                </c:pt>
                <c:pt idx="638">
                  <c:v>0.32189129681438217</c:v>
                </c:pt>
                <c:pt idx="639">
                  <c:v>0.32376439387209172</c:v>
                </c:pt>
                <c:pt idx="640">
                  <c:v>0.32288377720962075</c:v>
                </c:pt>
                <c:pt idx="641">
                  <c:v>0.3361105824229827</c:v>
                </c:pt>
                <c:pt idx="642">
                  <c:v>0.33810406612074567</c:v>
                </c:pt>
                <c:pt idx="643">
                  <c:v>0.33544905567910915</c:v>
                </c:pt>
                <c:pt idx="644">
                  <c:v>0.33487635480525596</c:v>
                </c:pt>
                <c:pt idx="645">
                  <c:v>0.33417473901488054</c:v>
                </c:pt>
                <c:pt idx="646">
                  <c:v>0.32312317164698795</c:v>
                </c:pt>
                <c:pt idx="647">
                  <c:v>0.32861677869463379</c:v>
                </c:pt>
                <c:pt idx="648">
                  <c:v>0.32668629836705748</c:v>
                </c:pt>
                <c:pt idx="649">
                  <c:v>0.32403211426653783</c:v>
                </c:pt>
                <c:pt idx="650">
                  <c:v>0.32091076498288829</c:v>
                </c:pt>
                <c:pt idx="651">
                  <c:v>0.32364560944559695</c:v>
                </c:pt>
                <c:pt idx="652">
                  <c:v>0.32078114766513605</c:v>
                </c:pt>
                <c:pt idx="653">
                  <c:v>0.31338076109043445</c:v>
                </c:pt>
                <c:pt idx="654">
                  <c:v>0.31758796751973889</c:v>
                </c:pt>
                <c:pt idx="655">
                  <c:v>0.32395067767562785</c:v>
                </c:pt>
                <c:pt idx="656">
                  <c:v>0.3192637113599206</c:v>
                </c:pt>
                <c:pt idx="657">
                  <c:v>0.317442372328751</c:v>
                </c:pt>
                <c:pt idx="658">
                  <c:v>0.31675815976675242</c:v>
                </c:pt>
                <c:pt idx="659">
                  <c:v>0.31481362982925082</c:v>
                </c:pt>
                <c:pt idx="660">
                  <c:v>0.31743751477015131</c:v>
                </c:pt>
                <c:pt idx="661">
                  <c:v>0.31768556912679208</c:v>
                </c:pt>
                <c:pt idx="662">
                  <c:v>0.31524425762229569</c:v>
                </c:pt>
                <c:pt idx="663">
                  <c:v>0.31356905973655258</c:v>
                </c:pt>
                <c:pt idx="664">
                  <c:v>0.32313279110406412</c:v>
                </c:pt>
                <c:pt idx="665">
                  <c:v>0.32941897176885521</c:v>
                </c:pt>
                <c:pt idx="666">
                  <c:v>0.33299468106500452</c:v>
                </c:pt>
                <c:pt idx="667">
                  <c:v>0.32959245320945879</c:v>
                </c:pt>
                <c:pt idx="668">
                  <c:v>0.33350124915204521</c:v>
                </c:pt>
                <c:pt idx="669">
                  <c:v>0.33640995363413206</c:v>
                </c:pt>
                <c:pt idx="670">
                  <c:v>0.32700251504487071</c:v>
                </c:pt>
                <c:pt idx="671">
                  <c:v>0.32688362170126317</c:v>
                </c:pt>
                <c:pt idx="672">
                  <c:v>0.32732497712489766</c:v>
                </c:pt>
                <c:pt idx="673">
                  <c:v>0.32743298063356752</c:v>
                </c:pt>
                <c:pt idx="674">
                  <c:v>0.32789901019285189</c:v>
                </c:pt>
                <c:pt idx="675">
                  <c:v>0.32631993652385682</c:v>
                </c:pt>
                <c:pt idx="676">
                  <c:v>0.32596844188820773</c:v>
                </c:pt>
                <c:pt idx="677">
                  <c:v>0.32786843851726932</c:v>
                </c:pt>
                <c:pt idx="678">
                  <c:v>0.32666366253361917</c:v>
                </c:pt>
                <c:pt idx="679">
                  <c:v>0.32615832301923808</c:v>
                </c:pt>
                <c:pt idx="680">
                  <c:v>0.32603254513456648</c:v>
                </c:pt>
                <c:pt idx="681">
                  <c:v>0.32735623945301717</c:v>
                </c:pt>
                <c:pt idx="682">
                  <c:v>0.32103503520928178</c:v>
                </c:pt>
                <c:pt idx="683">
                  <c:v>0.32455067694253215</c:v>
                </c:pt>
                <c:pt idx="684">
                  <c:v>0.32845350985238125</c:v>
                </c:pt>
                <c:pt idx="685">
                  <c:v>0.33602601246016039</c:v>
                </c:pt>
                <c:pt idx="686">
                  <c:v>0.33791314334505002</c:v>
                </c:pt>
                <c:pt idx="687">
                  <c:v>0.33637395405254494</c:v>
                </c:pt>
                <c:pt idx="688">
                  <c:v>0.33439983763455766</c:v>
                </c:pt>
                <c:pt idx="689">
                  <c:v>0.32817818952385841</c:v>
                </c:pt>
                <c:pt idx="690">
                  <c:v>0.32394120687932698</c:v>
                </c:pt>
                <c:pt idx="691">
                  <c:v>0.32884319833390413</c:v>
                </c:pt>
                <c:pt idx="692">
                  <c:v>0.32736414212680842</c:v>
                </c:pt>
                <c:pt idx="693">
                  <c:v>0.33236352373027034</c:v>
                </c:pt>
                <c:pt idx="694">
                  <c:v>0.33374916719685099</c:v>
                </c:pt>
                <c:pt idx="695">
                  <c:v>0.33366779426541437</c:v>
                </c:pt>
                <c:pt idx="696">
                  <c:v>0.33388046009847411</c:v>
                </c:pt>
                <c:pt idx="697">
                  <c:v>0.33909590977561277</c:v>
                </c:pt>
                <c:pt idx="698">
                  <c:v>0.33833556173650342</c:v>
                </c:pt>
                <c:pt idx="699">
                  <c:v>0.33720852273443808</c:v>
                </c:pt>
                <c:pt idx="700">
                  <c:v>0.34285079496061538</c:v>
                </c:pt>
                <c:pt idx="701">
                  <c:v>0.34193566966022626</c:v>
                </c:pt>
                <c:pt idx="702">
                  <c:v>0.3440474516317652</c:v>
                </c:pt>
                <c:pt idx="703">
                  <c:v>0.34270331781686819</c:v>
                </c:pt>
                <c:pt idx="704">
                  <c:v>0.34634786827653213</c:v>
                </c:pt>
                <c:pt idx="705">
                  <c:v>0.35510920808327623</c:v>
                </c:pt>
                <c:pt idx="706">
                  <c:v>0.34349947625744953</c:v>
                </c:pt>
                <c:pt idx="707">
                  <c:v>0.3433535188087824</c:v>
                </c:pt>
                <c:pt idx="708">
                  <c:v>0.34551734923996869</c:v>
                </c:pt>
                <c:pt idx="709">
                  <c:v>0.34682379260638618</c:v>
                </c:pt>
                <c:pt idx="710">
                  <c:v>0.34414258779865098</c:v>
                </c:pt>
                <c:pt idx="711">
                  <c:v>0.35014806557476374</c:v>
                </c:pt>
                <c:pt idx="712">
                  <c:v>0.35272419202778865</c:v>
                </c:pt>
                <c:pt idx="713">
                  <c:v>0.35527127563644872</c:v>
                </c:pt>
                <c:pt idx="714">
                  <c:v>0.35576395727006282</c:v>
                </c:pt>
                <c:pt idx="715">
                  <c:v>0.35715649688342538</c:v>
                </c:pt>
                <c:pt idx="716">
                  <c:v>0.35602907536425549</c:v>
                </c:pt>
                <c:pt idx="717">
                  <c:v>0.34660118637854964</c:v>
                </c:pt>
                <c:pt idx="718">
                  <c:v>0.35179452235375902</c:v>
                </c:pt>
                <c:pt idx="719">
                  <c:v>0.35353095786025568</c:v>
                </c:pt>
                <c:pt idx="720">
                  <c:v>0.35359872336014375</c:v>
                </c:pt>
                <c:pt idx="721">
                  <c:v>0.35508246389804721</c:v>
                </c:pt>
                <c:pt idx="722">
                  <c:v>0.3529852344819065</c:v>
                </c:pt>
                <c:pt idx="723">
                  <c:v>0.35043439125661113</c:v>
                </c:pt>
                <c:pt idx="724">
                  <c:v>0.35443807676616534</c:v>
                </c:pt>
                <c:pt idx="725">
                  <c:v>0.35401610826038404</c:v>
                </c:pt>
                <c:pt idx="726">
                  <c:v>0.35256705090804025</c:v>
                </c:pt>
                <c:pt idx="727">
                  <c:v>0.35350754822357555</c:v>
                </c:pt>
                <c:pt idx="728">
                  <c:v>0.35635996905113498</c:v>
                </c:pt>
                <c:pt idx="729">
                  <c:v>0.35716124426645401</c:v>
                </c:pt>
                <c:pt idx="730">
                  <c:v>0.35810433425209337</c:v>
                </c:pt>
                <c:pt idx="731">
                  <c:v>0.35561975823145198</c:v>
                </c:pt>
                <c:pt idx="732">
                  <c:v>0.35413586913934181</c:v>
                </c:pt>
                <c:pt idx="733">
                  <c:v>0.35626004176485032</c:v>
                </c:pt>
                <c:pt idx="734">
                  <c:v>0.35656314573311532</c:v>
                </c:pt>
                <c:pt idx="735">
                  <c:v>0.35539613831753653</c:v>
                </c:pt>
                <c:pt idx="736">
                  <c:v>0.35550587785512189</c:v>
                </c:pt>
                <c:pt idx="737">
                  <c:v>0.35415468639716968</c:v>
                </c:pt>
                <c:pt idx="738">
                  <c:v>0.35529754226492904</c:v>
                </c:pt>
                <c:pt idx="739">
                  <c:v>0.35262523374224425</c:v>
                </c:pt>
                <c:pt idx="740">
                  <c:v>0.35307181929667447</c:v>
                </c:pt>
                <c:pt idx="741">
                  <c:v>0.35553681512613983</c:v>
                </c:pt>
                <c:pt idx="742">
                  <c:v>0.35800406765363996</c:v>
                </c:pt>
                <c:pt idx="743">
                  <c:v>0.36667391734547222</c:v>
                </c:pt>
                <c:pt idx="744">
                  <c:v>0.36490644164244551</c:v>
                </c:pt>
                <c:pt idx="745">
                  <c:v>0.37069437391875859</c:v>
                </c:pt>
                <c:pt idx="746">
                  <c:v>0.37521260474571516</c:v>
                </c:pt>
                <c:pt idx="747">
                  <c:v>0.38194835923363496</c:v>
                </c:pt>
                <c:pt idx="748">
                  <c:v>0.38087532978813593</c:v>
                </c:pt>
                <c:pt idx="749">
                  <c:v>0.37645158744284685</c:v>
                </c:pt>
                <c:pt idx="750">
                  <c:v>0.37344470292024506</c:v>
                </c:pt>
                <c:pt idx="751">
                  <c:v>0.3743231449753554</c:v>
                </c:pt>
                <c:pt idx="752">
                  <c:v>0.36884133231830707</c:v>
                </c:pt>
                <c:pt idx="753">
                  <c:v>0.37122641789292515</c:v>
                </c:pt>
                <c:pt idx="754">
                  <c:v>0.37458760788770878</c:v>
                </c:pt>
                <c:pt idx="755">
                  <c:v>0.37604627413974701</c:v>
                </c:pt>
                <c:pt idx="756">
                  <c:v>0.3720047308187564</c:v>
                </c:pt>
                <c:pt idx="757">
                  <c:v>0.37259962705280431</c:v>
                </c:pt>
                <c:pt idx="758">
                  <c:v>0.37518928215621417</c:v>
                </c:pt>
                <c:pt idx="759">
                  <c:v>0.36727967485683199</c:v>
                </c:pt>
                <c:pt idx="760">
                  <c:v>0.36946780584052724</c:v>
                </c:pt>
                <c:pt idx="761">
                  <c:v>0.36802906368518268</c:v>
                </c:pt>
                <c:pt idx="762">
                  <c:v>0.36938591206978366</c:v>
                </c:pt>
                <c:pt idx="763">
                  <c:v>0.37085941072718931</c:v>
                </c:pt>
                <c:pt idx="764">
                  <c:v>0.36915397061757399</c:v>
                </c:pt>
                <c:pt idx="765">
                  <c:v>0.36928748993981031</c:v>
                </c:pt>
                <c:pt idx="766">
                  <c:v>0.3702295358448684</c:v>
                </c:pt>
                <c:pt idx="767">
                  <c:v>0.37062445186236948</c:v>
                </c:pt>
                <c:pt idx="768">
                  <c:v>0.36792558800320369</c:v>
                </c:pt>
                <c:pt idx="769">
                  <c:v>0.37199039047196625</c:v>
                </c:pt>
                <c:pt idx="770">
                  <c:v>0.37597804749949404</c:v>
                </c:pt>
                <c:pt idx="771">
                  <c:v>0.37429645614854529</c:v>
                </c:pt>
                <c:pt idx="772">
                  <c:v>0.37557666790651928</c:v>
                </c:pt>
                <c:pt idx="773">
                  <c:v>0.37783053667024641</c:v>
                </c:pt>
                <c:pt idx="774">
                  <c:v>0.38064900011725672</c:v>
                </c:pt>
                <c:pt idx="775">
                  <c:v>0.37856741167382491</c:v>
                </c:pt>
                <c:pt idx="776">
                  <c:v>0.37836936386258302</c:v>
                </c:pt>
                <c:pt idx="777">
                  <c:v>0.38090588605511483</c:v>
                </c:pt>
                <c:pt idx="778">
                  <c:v>0.38919709720553641</c:v>
                </c:pt>
                <c:pt idx="779">
                  <c:v>0.41016677498267057</c:v>
                </c:pt>
                <c:pt idx="780">
                  <c:v>0.40909850731065461</c:v>
                </c:pt>
                <c:pt idx="781">
                  <c:v>0.40491897261452414</c:v>
                </c:pt>
                <c:pt idx="782">
                  <c:v>0.40395186113212117</c:v>
                </c:pt>
                <c:pt idx="783">
                  <c:v>0.40793588790049978</c:v>
                </c:pt>
                <c:pt idx="784">
                  <c:v>0.40956575388690886</c:v>
                </c:pt>
                <c:pt idx="785">
                  <c:v>0.41000785889496433</c:v>
                </c:pt>
                <c:pt idx="786">
                  <c:v>0.41505492325782495</c:v>
                </c:pt>
                <c:pt idx="787">
                  <c:v>0.41396333523598877</c:v>
                </c:pt>
                <c:pt idx="788">
                  <c:v>0.41470830802140024</c:v>
                </c:pt>
                <c:pt idx="789">
                  <c:v>0.41309745009588678</c:v>
                </c:pt>
                <c:pt idx="790">
                  <c:v>0.41258217248731988</c:v>
                </c:pt>
                <c:pt idx="791">
                  <c:v>0.41341044893652951</c:v>
                </c:pt>
                <c:pt idx="792">
                  <c:v>0.41426489842674824</c:v>
                </c:pt>
                <c:pt idx="793">
                  <c:v>0.41642138561157854</c:v>
                </c:pt>
                <c:pt idx="794">
                  <c:v>0.41545735957452018</c:v>
                </c:pt>
                <c:pt idx="795">
                  <c:v>0.4131848667765522</c:v>
                </c:pt>
                <c:pt idx="796">
                  <c:v>0.41328455346464171</c:v>
                </c:pt>
                <c:pt idx="797">
                  <c:v>0.4169253640740414</c:v>
                </c:pt>
                <c:pt idx="798">
                  <c:v>0.41818309274242865</c:v>
                </c:pt>
                <c:pt idx="799">
                  <c:v>0.41925142758308331</c:v>
                </c:pt>
                <c:pt idx="800">
                  <c:v>0.41490874356226704</c:v>
                </c:pt>
                <c:pt idx="801">
                  <c:v>0.41453469799978704</c:v>
                </c:pt>
                <c:pt idx="802">
                  <c:v>0.42180003830676432</c:v>
                </c:pt>
                <c:pt idx="803">
                  <c:v>0.42195005239518329</c:v>
                </c:pt>
                <c:pt idx="804">
                  <c:v>0.42050563326989648</c:v>
                </c:pt>
                <c:pt idx="805">
                  <c:v>0.42485178229350412</c:v>
                </c:pt>
                <c:pt idx="806">
                  <c:v>0.42581826002792633</c:v>
                </c:pt>
                <c:pt idx="807">
                  <c:v>0.42437131355645868</c:v>
                </c:pt>
                <c:pt idx="808">
                  <c:v>0.42314632926799312</c:v>
                </c:pt>
                <c:pt idx="809">
                  <c:v>0.41805166527836946</c:v>
                </c:pt>
                <c:pt idx="810">
                  <c:v>0.41897675569334991</c:v>
                </c:pt>
                <c:pt idx="811">
                  <c:v>0.42314118735098932</c:v>
                </c:pt>
                <c:pt idx="812">
                  <c:v>0.42393288937353152</c:v>
                </c:pt>
                <c:pt idx="813">
                  <c:v>0.42409656714812266</c:v>
                </c:pt>
                <c:pt idx="814">
                  <c:v>0.42074738661990296</c:v>
                </c:pt>
                <c:pt idx="815">
                  <c:v>0.41777495369899148</c:v>
                </c:pt>
                <c:pt idx="816">
                  <c:v>0.41878323257751671</c:v>
                </c:pt>
                <c:pt idx="817">
                  <c:v>0.41498972698529185</c:v>
                </c:pt>
                <c:pt idx="818">
                  <c:v>0.41239332877078722</c:v>
                </c:pt>
                <c:pt idx="819">
                  <c:v>0.40996677539156251</c:v>
                </c:pt>
                <c:pt idx="820">
                  <c:v>0.40731870510160534</c:v>
                </c:pt>
                <c:pt idx="821">
                  <c:v>0.40892432875698798</c:v>
                </c:pt>
                <c:pt idx="822">
                  <c:v>0.40607514743380141</c:v>
                </c:pt>
                <c:pt idx="823">
                  <c:v>0.40688039401356574</c:v>
                </c:pt>
                <c:pt idx="824">
                  <c:v>0.40802681459890799</c:v>
                </c:pt>
                <c:pt idx="825">
                  <c:v>0.41015952059914873</c:v>
                </c:pt>
                <c:pt idx="826">
                  <c:v>0.410406205638979</c:v>
                </c:pt>
                <c:pt idx="827">
                  <c:v>0.40683116930850627</c:v>
                </c:pt>
                <c:pt idx="828">
                  <c:v>0.4078042464065087</c:v>
                </c:pt>
                <c:pt idx="829">
                  <c:v>0.41285148383561748</c:v>
                </c:pt>
                <c:pt idx="830">
                  <c:v>0.41176584415993411</c:v>
                </c:pt>
                <c:pt idx="831">
                  <c:v>0.40701323412051127</c:v>
                </c:pt>
                <c:pt idx="832">
                  <c:v>0.40740532642651911</c:v>
                </c:pt>
                <c:pt idx="833">
                  <c:v>0.40905134340537841</c:v>
                </c:pt>
                <c:pt idx="834">
                  <c:v>0.41137612946212077</c:v>
                </c:pt>
                <c:pt idx="835">
                  <c:v>0.41266887473620817</c:v>
                </c:pt>
                <c:pt idx="836">
                  <c:v>0.41460886168569433</c:v>
                </c:pt>
                <c:pt idx="837">
                  <c:v>0.41362045767767469</c:v>
                </c:pt>
                <c:pt idx="838">
                  <c:v>0.40853517316125598</c:v>
                </c:pt>
                <c:pt idx="839">
                  <c:v>0.40779015044838068</c:v>
                </c:pt>
                <c:pt idx="840">
                  <c:v>0.40535535596956801</c:v>
                </c:pt>
                <c:pt idx="841">
                  <c:v>0.41288921948988544</c:v>
                </c:pt>
                <c:pt idx="842">
                  <c:v>0.40377371534866174</c:v>
                </c:pt>
                <c:pt idx="843">
                  <c:v>0.4016256360455267</c:v>
                </c:pt>
                <c:pt idx="844">
                  <c:v>0.39963959316847147</c:v>
                </c:pt>
                <c:pt idx="845">
                  <c:v>0.39765975199058218</c:v>
                </c:pt>
                <c:pt idx="846">
                  <c:v>0.39296702113782522</c:v>
                </c:pt>
                <c:pt idx="847">
                  <c:v>0.39841260448018517</c:v>
                </c:pt>
                <c:pt idx="848">
                  <c:v>0.39527221314848482</c:v>
                </c:pt>
                <c:pt idx="849">
                  <c:v>0.39789869807867939</c:v>
                </c:pt>
                <c:pt idx="850">
                  <c:v>0.39812596745376588</c:v>
                </c:pt>
                <c:pt idx="851">
                  <c:v>0.40064349349250117</c:v>
                </c:pt>
                <c:pt idx="852">
                  <c:v>0.3989460924382236</c:v>
                </c:pt>
                <c:pt idx="853">
                  <c:v>0.40540221771561025</c:v>
                </c:pt>
                <c:pt idx="854">
                  <c:v>0.40309722551080374</c:v>
                </c:pt>
                <c:pt idx="855">
                  <c:v>0.40177175597915699</c:v>
                </c:pt>
                <c:pt idx="856">
                  <c:v>0.40013014402792069</c:v>
                </c:pt>
                <c:pt idx="857">
                  <c:v>0.40260188920009748</c:v>
                </c:pt>
                <c:pt idx="858">
                  <c:v>0.40563816055451052</c:v>
                </c:pt>
                <c:pt idx="859">
                  <c:v>0.40251168445545082</c:v>
                </c:pt>
                <c:pt idx="860">
                  <c:v>0.4042393045507125</c:v>
                </c:pt>
                <c:pt idx="861">
                  <c:v>0.40385829182761523</c:v>
                </c:pt>
                <c:pt idx="862">
                  <c:v>0.40504130601456317</c:v>
                </c:pt>
                <c:pt idx="863">
                  <c:v>0.39792220199555306</c:v>
                </c:pt>
                <c:pt idx="864">
                  <c:v>0.39676879235389317</c:v>
                </c:pt>
                <c:pt idx="865">
                  <c:v>0.39662661403416444</c:v>
                </c:pt>
                <c:pt idx="866">
                  <c:v>0.39819901827104409</c:v>
                </c:pt>
                <c:pt idx="867">
                  <c:v>0.40056073718709639</c:v>
                </c:pt>
                <c:pt idx="868">
                  <c:v>0.40036485907121644</c:v>
                </c:pt>
                <c:pt idx="869">
                  <c:v>0.40127976548816646</c:v>
                </c:pt>
                <c:pt idx="870">
                  <c:v>0.3962784826573631</c:v>
                </c:pt>
                <c:pt idx="871">
                  <c:v>0.40054489590188341</c:v>
                </c:pt>
                <c:pt idx="872">
                  <c:v>0.40062487669360974</c:v>
                </c:pt>
                <c:pt idx="873">
                  <c:v>0.40016074693659021</c:v>
                </c:pt>
                <c:pt idx="874">
                  <c:v>0.39973821466834314</c:v>
                </c:pt>
                <c:pt idx="875">
                  <c:v>0.40117398403406962</c:v>
                </c:pt>
                <c:pt idx="876">
                  <c:v>0.40608343805263908</c:v>
                </c:pt>
                <c:pt idx="877">
                  <c:v>0.41054131819581463</c:v>
                </c:pt>
                <c:pt idx="878">
                  <c:v>0.41046842242381698</c:v>
                </c:pt>
                <c:pt idx="879">
                  <c:v>0.41243667558181279</c:v>
                </c:pt>
                <c:pt idx="880">
                  <c:v>0.41488700718696947</c:v>
                </c:pt>
                <c:pt idx="881">
                  <c:v>0.41744243612623821</c:v>
                </c:pt>
                <c:pt idx="882">
                  <c:v>0.4152657183011314</c:v>
                </c:pt>
                <c:pt idx="883">
                  <c:v>0.40454967375848561</c:v>
                </c:pt>
                <c:pt idx="884">
                  <c:v>0.40067037265032812</c:v>
                </c:pt>
                <c:pt idx="885">
                  <c:v>0.39985430410615513</c:v>
                </c:pt>
                <c:pt idx="886">
                  <c:v>0.39877153402370358</c:v>
                </c:pt>
                <c:pt idx="887">
                  <c:v>0.40245951286976173</c:v>
                </c:pt>
                <c:pt idx="888">
                  <c:v>0.4035621669288208</c:v>
                </c:pt>
                <c:pt idx="889">
                  <c:v>0.40026444276391659</c:v>
                </c:pt>
                <c:pt idx="890">
                  <c:v>0.40206455057805596</c:v>
                </c:pt>
                <c:pt idx="891">
                  <c:v>0.3990931014176925</c:v>
                </c:pt>
                <c:pt idx="892">
                  <c:v>0.39540374561583086</c:v>
                </c:pt>
                <c:pt idx="893">
                  <c:v>0.39682395209236243</c:v>
                </c:pt>
                <c:pt idx="894">
                  <c:v>0.39532416510140339</c:v>
                </c:pt>
                <c:pt idx="895">
                  <c:v>0.38960901576764106</c:v>
                </c:pt>
                <c:pt idx="896">
                  <c:v>0.38771368916556553</c:v>
                </c:pt>
                <c:pt idx="897">
                  <c:v>0.38473059039339919</c:v>
                </c:pt>
                <c:pt idx="898">
                  <c:v>0.38194776452702778</c:v>
                </c:pt>
                <c:pt idx="899">
                  <c:v>0.38327345538516283</c:v>
                </c:pt>
                <c:pt idx="900">
                  <c:v>0.37725818102764863</c:v>
                </c:pt>
                <c:pt idx="901">
                  <c:v>0.36957526544476166</c:v>
                </c:pt>
                <c:pt idx="902">
                  <c:v>0.38163562938946971</c:v>
                </c:pt>
                <c:pt idx="903">
                  <c:v>0.38351158914644656</c:v>
                </c:pt>
                <c:pt idx="904">
                  <c:v>0.38415965293094068</c:v>
                </c:pt>
                <c:pt idx="905">
                  <c:v>0.38622389132016532</c:v>
                </c:pt>
                <c:pt idx="906">
                  <c:v>0.3888407968906934</c:v>
                </c:pt>
                <c:pt idx="907">
                  <c:v>0.38541988831796048</c:v>
                </c:pt>
                <c:pt idx="908">
                  <c:v>0.38990041017750221</c:v>
                </c:pt>
                <c:pt idx="909">
                  <c:v>0.38220084129374537</c:v>
                </c:pt>
                <c:pt idx="910">
                  <c:v>0.38037353431672866</c:v>
                </c:pt>
                <c:pt idx="911">
                  <c:v>0.38223165883563615</c:v>
                </c:pt>
                <c:pt idx="912">
                  <c:v>0.38067022922520893</c:v>
                </c:pt>
                <c:pt idx="913">
                  <c:v>0.37832679998871582</c:v>
                </c:pt>
                <c:pt idx="914">
                  <c:v>0.37627760263526727</c:v>
                </c:pt>
                <c:pt idx="915">
                  <c:v>0.39881048871048191</c:v>
                </c:pt>
                <c:pt idx="916">
                  <c:v>0.39698263867772032</c:v>
                </c:pt>
                <c:pt idx="917">
                  <c:v>0.39933748241650607</c:v>
                </c:pt>
                <c:pt idx="918">
                  <c:v>0.39822941207610513</c:v>
                </c:pt>
                <c:pt idx="919">
                  <c:v>0.39425831148821411</c:v>
                </c:pt>
                <c:pt idx="920">
                  <c:v>0.39784432241881912</c:v>
                </c:pt>
                <c:pt idx="921">
                  <c:v>0.39439176915134055</c:v>
                </c:pt>
                <c:pt idx="922">
                  <c:v>0.38959244190921272</c:v>
                </c:pt>
                <c:pt idx="923">
                  <c:v>0.3881521398957114</c:v>
                </c:pt>
                <c:pt idx="924">
                  <c:v>0.38787505184625692</c:v>
                </c:pt>
                <c:pt idx="925">
                  <c:v>0.38640027235606339</c:v>
                </c:pt>
                <c:pt idx="926">
                  <c:v>0.3889282951794929</c:v>
                </c:pt>
                <c:pt idx="927">
                  <c:v>0.38826736925918809</c:v>
                </c:pt>
                <c:pt idx="928">
                  <c:v>0.38942775302625088</c:v>
                </c:pt>
                <c:pt idx="929">
                  <c:v>0.38165812743428773</c:v>
                </c:pt>
                <c:pt idx="930">
                  <c:v>0.38542688756909815</c:v>
                </c:pt>
                <c:pt idx="931">
                  <c:v>0.38541748772735912</c:v>
                </c:pt>
                <c:pt idx="932">
                  <c:v>0.3842896109313757</c:v>
                </c:pt>
                <c:pt idx="933">
                  <c:v>0.38160174050458673</c:v>
                </c:pt>
                <c:pt idx="934">
                  <c:v>0.37635805146142876</c:v>
                </c:pt>
                <c:pt idx="935">
                  <c:v>0.37516527023966922</c:v>
                </c:pt>
                <c:pt idx="936">
                  <c:v>0.37232814554387722</c:v>
                </c:pt>
                <c:pt idx="937">
                  <c:v>0.37234215860079201</c:v>
                </c:pt>
                <c:pt idx="938">
                  <c:v>0.37417016211387738</c:v>
                </c:pt>
                <c:pt idx="939">
                  <c:v>0.3713838972566757</c:v>
                </c:pt>
                <c:pt idx="940">
                  <c:v>0.37225171857527611</c:v>
                </c:pt>
                <c:pt idx="941">
                  <c:v>0.37454350623622185</c:v>
                </c:pt>
                <c:pt idx="942">
                  <c:v>0.37926513007386986</c:v>
                </c:pt>
                <c:pt idx="943">
                  <c:v>0.38158376942606659</c:v>
                </c:pt>
                <c:pt idx="944">
                  <c:v>0.37617858389810732</c:v>
                </c:pt>
                <c:pt idx="945">
                  <c:v>0.37964577650284326</c:v>
                </c:pt>
                <c:pt idx="946">
                  <c:v>0.38048221567549173</c:v>
                </c:pt>
                <c:pt idx="947">
                  <c:v>0.38174277320300476</c:v>
                </c:pt>
                <c:pt idx="948">
                  <c:v>0.38322399408742142</c:v>
                </c:pt>
                <c:pt idx="949">
                  <c:v>0.38178972500666947</c:v>
                </c:pt>
                <c:pt idx="950">
                  <c:v>0.38311372226329748</c:v>
                </c:pt>
                <c:pt idx="951">
                  <c:v>0.37688420670864553</c:v>
                </c:pt>
                <c:pt idx="952">
                  <c:v>0.38189735411664394</c:v>
                </c:pt>
                <c:pt idx="953">
                  <c:v>0.37935970894991544</c:v>
                </c:pt>
                <c:pt idx="954">
                  <c:v>0.38554475710143393</c:v>
                </c:pt>
                <c:pt idx="955">
                  <c:v>0.38022448569220701</c:v>
                </c:pt>
                <c:pt idx="956">
                  <c:v>0.3825219701998735</c:v>
                </c:pt>
                <c:pt idx="957">
                  <c:v>0.38096991291460308</c:v>
                </c:pt>
                <c:pt idx="958">
                  <c:v>0.38176792322559844</c:v>
                </c:pt>
                <c:pt idx="959">
                  <c:v>0.38596408834468721</c:v>
                </c:pt>
                <c:pt idx="960">
                  <c:v>0.39068088135451107</c:v>
                </c:pt>
                <c:pt idx="961">
                  <c:v>0.39304775643142142</c:v>
                </c:pt>
                <c:pt idx="962">
                  <c:v>0.39334262162955685</c:v>
                </c:pt>
                <c:pt idx="963">
                  <c:v>0.39406197321410574</c:v>
                </c:pt>
                <c:pt idx="964">
                  <c:v>0.40314522448901735</c:v>
                </c:pt>
                <c:pt idx="965">
                  <c:v>0.40281368694756869</c:v>
                </c:pt>
                <c:pt idx="966">
                  <c:v>0.40391374436336702</c:v>
                </c:pt>
                <c:pt idx="967">
                  <c:v>0.40055120472691591</c:v>
                </c:pt>
                <c:pt idx="968">
                  <c:v>0.4135252748734774</c:v>
                </c:pt>
                <c:pt idx="969">
                  <c:v>0.41004275062085105</c:v>
                </c:pt>
                <c:pt idx="970">
                  <c:v>0.41378804638388367</c:v>
                </c:pt>
                <c:pt idx="971">
                  <c:v>0.40927305684475129</c:v>
                </c:pt>
              </c:numCache>
            </c:numRef>
          </c:val>
          <c:smooth val="0"/>
          <c:extLst>
            <c:ext xmlns:c16="http://schemas.microsoft.com/office/drawing/2014/chart" uri="{C3380CC4-5D6E-409C-BE32-E72D297353CC}">
              <c16:uniqueId val="{00000000-93FE-45AB-B8FA-D4A2BA5570F0}"/>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 vs GM'!$D$5</c:f>
              <c:strCache>
                <c:ptCount val="1"/>
                <c:pt idx="0">
                  <c:v>Ratio</c:v>
                </c:pt>
              </c:strCache>
            </c:strRef>
          </c:tx>
          <c:spPr>
            <a:ln w="28575" cap="rnd">
              <a:solidFill>
                <a:schemeClr val="accent3"/>
              </a:solidFill>
              <a:round/>
            </a:ln>
            <a:effectLst/>
          </c:spPr>
          <c:marker>
            <c:symbol val="none"/>
          </c:marker>
          <c:cat>
            <c:numRef>
              <c:f>'F vs GM'!$A$6:$A$977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'F vs GM'!$D$6:$D$977</c:f>
              <c:numCache>
                <c:formatCode>General</c:formatCode>
                <c:ptCount val="972"/>
                <c:pt idx="0">
                  <c:v>0.2472364518738204</c:v>
                </c:pt>
                <c:pt idx="1">
                  <c:v>0.24708751015984828</c:v>
                </c:pt>
                <c:pt idx="2">
                  <c:v>0.24698134596545954</c:v>
                </c:pt>
                <c:pt idx="3">
                  <c:v>0.24407913747782492</c:v>
                </c:pt>
                <c:pt idx="4">
                  <c:v>0.24331034482758621</c:v>
                </c:pt>
                <c:pt idx="5">
                  <c:v>0.24320576141969602</c:v>
                </c:pt>
                <c:pt idx="6">
                  <c:v>0.24261944404827929</c:v>
                </c:pt>
                <c:pt idx="7">
                  <c:v>0.24353448931935584</c:v>
                </c:pt>
                <c:pt idx="8">
                  <c:v>0.24242424898334006</c:v>
                </c:pt>
                <c:pt idx="9">
                  <c:v>0.24170234899083648</c:v>
                </c:pt>
                <c:pt idx="10">
                  <c:v>0.24216216216216219</c:v>
                </c:pt>
                <c:pt idx="11">
                  <c:v>0.24293939558707439</c:v>
                </c:pt>
                <c:pt idx="12">
                  <c:v>0.24200054428611303</c:v>
                </c:pt>
                <c:pt idx="13">
                  <c:v>0.23737504421302455</c:v>
                </c:pt>
                <c:pt idx="14">
                  <c:v>0.23906329801689918</c:v>
                </c:pt>
                <c:pt idx="15">
                  <c:v>0.23857611111900753</c:v>
                </c:pt>
                <c:pt idx="16">
                  <c:v>0.23840400191541158</c:v>
                </c:pt>
                <c:pt idx="17">
                  <c:v>0.24193958471539942</c:v>
                </c:pt>
                <c:pt idx="18">
                  <c:v>0.24257931204814168</c:v>
                </c:pt>
                <c:pt idx="19">
                  <c:v>0.236606010592464</c:v>
                </c:pt>
                <c:pt idx="20">
                  <c:v>0.23328306267679896</c:v>
                </c:pt>
                <c:pt idx="21">
                  <c:v>0.2318804367680978</c:v>
                </c:pt>
                <c:pt idx="22">
                  <c:v>0.23624194348041641</c:v>
                </c:pt>
                <c:pt idx="23">
                  <c:v>0.23621073460301759</c:v>
                </c:pt>
                <c:pt idx="24">
                  <c:v>0.2359882005899705</c:v>
                </c:pt>
                <c:pt idx="25">
                  <c:v>0.23473142016188372</c:v>
                </c:pt>
                <c:pt idx="26">
                  <c:v>0.23460122699386504</c:v>
                </c:pt>
                <c:pt idx="27">
                  <c:v>0.25269079616705487</c:v>
                </c:pt>
                <c:pt idx="28">
                  <c:v>0.24981577621753318</c:v>
                </c:pt>
                <c:pt idx="29">
                  <c:v>0.2513798230963416</c:v>
                </c:pt>
                <c:pt idx="30">
                  <c:v>0.25455924518743667</c:v>
                </c:pt>
                <c:pt idx="31">
                  <c:v>0.25841304341546634</c:v>
                </c:pt>
                <c:pt idx="32">
                  <c:v>0.25991031664964254</c:v>
                </c:pt>
                <c:pt idx="33">
                  <c:v>0.26262848085214308</c:v>
                </c:pt>
                <c:pt idx="34">
                  <c:v>0.26084260008021848</c:v>
                </c:pt>
                <c:pt idx="35">
                  <c:v>0.26359947114510252</c:v>
                </c:pt>
                <c:pt idx="36">
                  <c:v>0.26125805360395521</c:v>
                </c:pt>
                <c:pt idx="37">
                  <c:v>0.26145206096861212</c:v>
                </c:pt>
                <c:pt idx="38">
                  <c:v>0.2623656112202935</c:v>
                </c:pt>
                <c:pt idx="39">
                  <c:v>0.26288252681140467</c:v>
                </c:pt>
                <c:pt idx="40">
                  <c:v>0.26103893506493503</c:v>
                </c:pt>
                <c:pt idx="41">
                  <c:v>0.26336475366876311</c:v>
                </c:pt>
                <c:pt idx="42">
                  <c:v>0.26007240479916532</c:v>
                </c:pt>
                <c:pt idx="43">
                  <c:v>0.2580834580645161</c:v>
                </c:pt>
                <c:pt idx="44">
                  <c:v>0.26160286170783448</c:v>
                </c:pt>
                <c:pt idx="45">
                  <c:v>0.26226510960334026</c:v>
                </c:pt>
                <c:pt idx="46">
                  <c:v>0.25607825187311167</c:v>
                </c:pt>
                <c:pt idx="47">
                  <c:v>0.25730610403397031</c:v>
                </c:pt>
                <c:pt idx="48">
                  <c:v>0.26525100825895581</c:v>
                </c:pt>
                <c:pt idx="50">
                  <c:v>0.26765025074811283</c:v>
                </c:pt>
                <c:pt idx="51">
                  <c:v>0.26896012150516918</c:v>
                </c:pt>
                <c:pt idx="52">
                  <c:v>0.27115721331996695</c:v>
                </c:pt>
                <c:pt idx="53">
                  <c:v>0.27399571870491751</c:v>
                </c:pt>
                <c:pt idx="54">
                  <c:v>0.27574971957375216</c:v>
                </c:pt>
                <c:pt idx="55">
                  <c:v>0.27518209328151022</c:v>
                </c:pt>
                <c:pt idx="56">
                  <c:v>0.27208154034659604</c:v>
                </c:pt>
                <c:pt idx="57">
                  <c:v>0.27000322458554626</c:v>
                </c:pt>
                <c:pt idx="58">
                  <c:v>0.26869171167407446</c:v>
                </c:pt>
                <c:pt idx="59">
                  <c:v>0.2709627911545342</c:v>
                </c:pt>
                <c:pt idx="60">
                  <c:v>0.27299284663236278</c:v>
                </c:pt>
                <c:pt idx="61">
                  <c:v>0.27174774914711658</c:v>
                </c:pt>
                <c:pt idx="62">
                  <c:v>0.27648641066040086</c:v>
                </c:pt>
                <c:pt idx="63">
                  <c:v>0.28398056665493998</c:v>
                </c:pt>
                <c:pt idx="64">
                  <c:v>0.28435869247992823</c:v>
                </c:pt>
                <c:pt idx="65">
                  <c:v>0.27856422098785055</c:v>
                </c:pt>
                <c:pt idx="66">
                  <c:v>0.27794565751536082</c:v>
                </c:pt>
                <c:pt idx="67">
                  <c:v>0.27946744964073172</c:v>
                </c:pt>
                <c:pt idx="68">
                  <c:v>0.27873669675648427</c:v>
                </c:pt>
                <c:pt idx="69">
                  <c:v>0.27922432923168011</c:v>
                </c:pt>
                <c:pt idx="70">
                  <c:v>0.27928696713113843</c:v>
                </c:pt>
                <c:pt idx="71">
                  <c:v>0.27464402807422972</c:v>
                </c:pt>
                <c:pt idx="72">
                  <c:v>0.27691008004752149</c:v>
                </c:pt>
                <c:pt idx="73">
                  <c:v>0.27695476634697069</c:v>
                </c:pt>
                <c:pt idx="74">
                  <c:v>0.27706977616852713</c:v>
                </c:pt>
                <c:pt idx="75">
                  <c:v>0.27607798153599561</c:v>
                </c:pt>
                <c:pt idx="76">
                  <c:v>0.27531136146046098</c:v>
                </c:pt>
                <c:pt idx="77">
                  <c:v>0.27456773840650239</c:v>
                </c:pt>
                <c:pt idx="78">
                  <c:v>0.2728147788964152</c:v>
                </c:pt>
                <c:pt idx="79">
                  <c:v>0.27029529939214747</c:v>
                </c:pt>
                <c:pt idx="80">
                  <c:v>0.26948754831090416</c:v>
                </c:pt>
                <c:pt idx="81">
                  <c:v>0.26828321639881814</c:v>
                </c:pt>
                <c:pt idx="82">
                  <c:v>0.27112085167849215</c:v>
                </c:pt>
                <c:pt idx="83">
                  <c:v>0.26718627384707683</c:v>
                </c:pt>
                <c:pt idx="84">
                  <c:v>0.26920572338642645</c:v>
                </c:pt>
                <c:pt idx="85">
                  <c:v>0.26470409643449022</c:v>
                </c:pt>
                <c:pt idx="86">
                  <c:v>0.26717998940707133</c:v>
                </c:pt>
                <c:pt idx="87">
                  <c:v>0.25686581685824844</c:v>
                </c:pt>
                <c:pt idx="88">
                  <c:v>0.26126074264870158</c:v>
                </c:pt>
                <c:pt idx="89">
                  <c:v>0.23935096357359076</c:v>
                </c:pt>
                <c:pt idx="90">
                  <c:v>0.23993732948297586</c:v>
                </c:pt>
                <c:pt idx="91">
                  <c:v>0.23752449394407693</c:v>
                </c:pt>
                <c:pt idx="92">
                  <c:v>0.2357272024121268</c:v>
                </c:pt>
                <c:pt idx="93">
                  <c:v>0.23226379064117308</c:v>
                </c:pt>
                <c:pt idx="94">
                  <c:v>0.23283881449533364</c:v>
                </c:pt>
                <c:pt idx="95">
                  <c:v>0.23131631296608332</c:v>
                </c:pt>
                <c:pt idx="96">
                  <c:v>0.23109937530223149</c:v>
                </c:pt>
                <c:pt idx="97">
                  <c:v>0.23324647349470912</c:v>
                </c:pt>
                <c:pt idx="98">
                  <c:v>0.23400481761903824</c:v>
                </c:pt>
                <c:pt idx="99">
                  <c:v>0.23298348474206018</c:v>
                </c:pt>
                <c:pt idx="100">
                  <c:v>0.23229504653078942</c:v>
                </c:pt>
                <c:pt idx="101">
                  <c:v>0.23336399552003798</c:v>
                </c:pt>
                <c:pt idx="102">
                  <c:v>0.23282466147880726</c:v>
                </c:pt>
                <c:pt idx="103">
                  <c:v>0.23347230703845981</c:v>
                </c:pt>
                <c:pt idx="104">
                  <c:v>0.23309655349698352</c:v>
                </c:pt>
                <c:pt idx="105">
                  <c:v>0.23356149965055309</c:v>
                </c:pt>
                <c:pt idx="106">
                  <c:v>0.23309208905160281</c:v>
                </c:pt>
                <c:pt idx="107">
                  <c:v>0.23195502132339116</c:v>
                </c:pt>
                <c:pt idx="108">
                  <c:v>0.23194090675589332</c:v>
                </c:pt>
                <c:pt idx="109">
                  <c:v>0.22676023379930271</c:v>
                </c:pt>
                <c:pt idx="110">
                  <c:v>0.22881807874540694</c:v>
                </c:pt>
                <c:pt idx="111">
                  <c:v>0.22301368259581206</c:v>
                </c:pt>
                <c:pt idx="112">
                  <c:v>0.22570379721458345</c:v>
                </c:pt>
                <c:pt idx="113">
                  <c:v>0.22407246892493965</c:v>
                </c:pt>
                <c:pt idx="114">
                  <c:v>0.22150684145685196</c:v>
                </c:pt>
                <c:pt idx="115">
                  <c:v>0.21893745177342663</c:v>
                </c:pt>
                <c:pt idx="116">
                  <c:v>0.2173126965547722</c:v>
                </c:pt>
                <c:pt idx="117">
                  <c:v>0.2132573486338139</c:v>
                </c:pt>
                <c:pt idx="118">
                  <c:v>0.21297514129630171</c:v>
                </c:pt>
                <c:pt idx="119">
                  <c:v>0.21172717484076983</c:v>
                </c:pt>
                <c:pt idx="120">
                  <c:v>0.21371145217943346</c:v>
                </c:pt>
                <c:pt idx="121">
                  <c:v>0.21470897835847641</c:v>
                </c:pt>
                <c:pt idx="122">
                  <c:v>0.21345291195877067</c:v>
                </c:pt>
                <c:pt idx="123">
                  <c:v>0.21469137671213642</c:v>
                </c:pt>
                <c:pt idx="124">
                  <c:v>0.21580483552619251</c:v>
                </c:pt>
                <c:pt idx="125">
                  <c:v>0.21715821512215244</c:v>
                </c:pt>
                <c:pt idx="126">
                  <c:v>0.21831539263412406</c:v>
                </c:pt>
                <c:pt idx="127">
                  <c:v>0.21627693440129681</c:v>
                </c:pt>
                <c:pt idx="128">
                  <c:v>0.21605812817711684</c:v>
                </c:pt>
                <c:pt idx="129">
                  <c:v>0.21349249737023712</c:v>
                </c:pt>
                <c:pt idx="130">
                  <c:v>0.21533190254028287</c:v>
                </c:pt>
                <c:pt idx="131">
                  <c:v>0.21226330000910892</c:v>
                </c:pt>
                <c:pt idx="132">
                  <c:v>0.211843358778322</c:v>
                </c:pt>
                <c:pt idx="133">
                  <c:v>0.21382172785871173</c:v>
                </c:pt>
                <c:pt idx="134">
                  <c:v>0.21765507329856953</c:v>
                </c:pt>
                <c:pt idx="135">
                  <c:v>0.21726114308731356</c:v>
                </c:pt>
                <c:pt idx="136">
                  <c:v>0.21249091864247394</c:v>
                </c:pt>
                <c:pt idx="137">
                  <c:v>0.21058250238742965</c:v>
                </c:pt>
                <c:pt idx="138">
                  <c:v>0.20973909686052053</c:v>
                </c:pt>
                <c:pt idx="139">
                  <c:v>0.21082393969815288</c:v>
                </c:pt>
                <c:pt idx="140">
                  <c:v>0.2097337652970982</c:v>
                </c:pt>
                <c:pt idx="141">
                  <c:v>0.21086236127403352</c:v>
                </c:pt>
                <c:pt idx="142">
                  <c:v>0.20912194829379857</c:v>
                </c:pt>
                <c:pt idx="143">
                  <c:v>0.2125117075144467</c:v>
                </c:pt>
                <c:pt idx="144">
                  <c:v>0.21655269062765567</c:v>
                </c:pt>
                <c:pt idx="145">
                  <c:v>0.21736165858227985</c:v>
                </c:pt>
                <c:pt idx="146">
                  <c:v>0.21870403200565425</c:v>
                </c:pt>
                <c:pt idx="147">
                  <c:v>0.2193529202841987</c:v>
                </c:pt>
                <c:pt idx="148">
                  <c:v>0.21672081665186338</c:v>
                </c:pt>
                <c:pt idx="149">
                  <c:v>0.2176853160325897</c:v>
                </c:pt>
                <c:pt idx="150">
                  <c:v>0.21525625989777508</c:v>
                </c:pt>
                <c:pt idx="151">
                  <c:v>0.21920162322006922</c:v>
                </c:pt>
                <c:pt idx="152">
                  <c:v>0.21544544209203051</c:v>
                </c:pt>
                <c:pt idx="153">
                  <c:v>0.21164967941716137</c:v>
                </c:pt>
                <c:pt idx="154">
                  <c:v>0.21299601472615251</c:v>
                </c:pt>
                <c:pt idx="155">
                  <c:v>0.2124391302751239</c:v>
                </c:pt>
                <c:pt idx="156">
                  <c:v>0.20888558315582983</c:v>
                </c:pt>
                <c:pt idx="157">
                  <c:v>0.21038080447218874</c:v>
                </c:pt>
                <c:pt idx="158">
                  <c:v>0.22505541323544168</c:v>
                </c:pt>
                <c:pt idx="159">
                  <c:v>0.22820571296240635</c:v>
                </c:pt>
                <c:pt idx="160">
                  <c:v>0.22678080179915011</c:v>
                </c:pt>
                <c:pt idx="161">
                  <c:v>0.23865001137869618</c:v>
                </c:pt>
                <c:pt idx="162">
                  <c:v>0.23695601347246514</c:v>
                </c:pt>
                <c:pt idx="163">
                  <c:v>0.22986274136879536</c:v>
                </c:pt>
                <c:pt idx="164">
                  <c:v>0.23064736409518388</c:v>
                </c:pt>
                <c:pt idx="165">
                  <c:v>0.23175180877826901</c:v>
                </c:pt>
                <c:pt idx="166">
                  <c:v>0.23062004468940542</c:v>
                </c:pt>
                <c:pt idx="167">
                  <c:v>0.2245009832881224</c:v>
                </c:pt>
                <c:pt idx="168">
                  <c:v>0.21863137346173528</c:v>
                </c:pt>
                <c:pt idx="169">
                  <c:v>0.22011131437777412</c:v>
                </c:pt>
                <c:pt idx="170">
                  <c:v>0.22097802580818446</c:v>
                </c:pt>
                <c:pt idx="171">
                  <c:v>0.22387869263639223</c:v>
                </c:pt>
                <c:pt idx="172">
                  <c:v>0.22533519727124737</c:v>
                </c:pt>
                <c:pt idx="173">
                  <c:v>0.23334170131134396</c:v>
                </c:pt>
                <c:pt idx="174">
                  <c:v>0.23041625503195143</c:v>
                </c:pt>
                <c:pt idx="175">
                  <c:v>0.22770462328174165</c:v>
                </c:pt>
                <c:pt idx="176">
                  <c:v>0.23200918286112773</c:v>
                </c:pt>
                <c:pt idx="177">
                  <c:v>0.23444312219206251</c:v>
                </c:pt>
                <c:pt idx="178">
                  <c:v>0.23204898072896743</c:v>
                </c:pt>
                <c:pt idx="179">
                  <c:v>0.23143830160504386</c:v>
                </c:pt>
                <c:pt idx="180">
                  <c:v>0.2314920390323548</c:v>
                </c:pt>
                <c:pt idx="181">
                  <c:v>0.23534272571564613</c:v>
                </c:pt>
                <c:pt idx="182">
                  <c:v>0.23663333116451801</c:v>
                </c:pt>
                <c:pt idx="183">
                  <c:v>0.24305882518412505</c:v>
                </c:pt>
                <c:pt idx="184">
                  <c:v>0.24153803731598822</c:v>
                </c:pt>
                <c:pt idx="185">
                  <c:v>0.24282962772199279</c:v>
                </c:pt>
                <c:pt idx="186">
                  <c:v>0.24119297426322703</c:v>
                </c:pt>
                <c:pt idx="187">
                  <c:v>0.2395342658507785</c:v>
                </c:pt>
                <c:pt idx="188">
                  <c:v>0.24623727409235827</c:v>
                </c:pt>
                <c:pt idx="189">
                  <c:v>0.2460169044852949</c:v>
                </c:pt>
                <c:pt idx="190">
                  <c:v>0.24433741120636768</c:v>
                </c:pt>
                <c:pt idx="191">
                  <c:v>0.24118625356891246</c:v>
                </c:pt>
                <c:pt idx="192">
                  <c:v>0.24547278601771733</c:v>
                </c:pt>
                <c:pt idx="193">
                  <c:v>0.24755321695456703</c:v>
                </c:pt>
                <c:pt idx="194">
                  <c:v>0.24942187612115352</c:v>
                </c:pt>
                <c:pt idx="195">
                  <c:v>0.25044171060597198</c:v>
                </c:pt>
                <c:pt idx="196">
                  <c:v>0.24454692815140308</c:v>
                </c:pt>
                <c:pt idx="197">
                  <c:v>0.2529879979863659</c:v>
                </c:pt>
                <c:pt idx="198">
                  <c:v>0.26159265504460633</c:v>
                </c:pt>
                <c:pt idx="199">
                  <c:v>0.25649621194613659</c:v>
                </c:pt>
                <c:pt idx="200">
                  <c:v>0.25686764201855927</c:v>
                </c:pt>
                <c:pt idx="201">
                  <c:v>0.25381914734828537</c:v>
                </c:pt>
                <c:pt idx="202">
                  <c:v>0.24989407377835376</c:v>
                </c:pt>
                <c:pt idx="203">
                  <c:v>0.25146066380580234</c:v>
                </c:pt>
                <c:pt idx="204">
                  <c:v>0.2527676599944228</c:v>
                </c:pt>
                <c:pt idx="205">
                  <c:v>0.25396543470338118</c:v>
                </c:pt>
                <c:pt idx="206">
                  <c:v>0.2514944217216401</c:v>
                </c:pt>
                <c:pt idx="207">
                  <c:v>0.24607624814972862</c:v>
                </c:pt>
                <c:pt idx="208">
                  <c:v>0.25213365350269412</c:v>
                </c:pt>
                <c:pt idx="209">
                  <c:v>0.2724694643280885</c:v>
                </c:pt>
                <c:pt idx="210">
                  <c:v>0.27059279225806809</c:v>
                </c:pt>
                <c:pt idx="211">
                  <c:v>0.26569467275386</c:v>
                </c:pt>
                <c:pt idx="212">
                  <c:v>0.27139351677640433</c:v>
                </c:pt>
                <c:pt idx="213">
                  <c:v>0.25857690903064534</c:v>
                </c:pt>
                <c:pt idx="214">
                  <c:v>0.25834938196317053</c:v>
                </c:pt>
                <c:pt idx="215">
                  <c:v>0.25923082890376925</c:v>
                </c:pt>
                <c:pt idx="216">
                  <c:v>0.25853633701084477</c:v>
                </c:pt>
                <c:pt idx="217">
                  <c:v>0.25983991090777114</c:v>
                </c:pt>
                <c:pt idx="218">
                  <c:v>0.26035296439763755</c:v>
                </c:pt>
                <c:pt idx="219">
                  <c:v>0.25822595451576624</c:v>
                </c:pt>
                <c:pt idx="220">
                  <c:v>0.26029015023572782</c:v>
                </c:pt>
                <c:pt idx="221">
                  <c:v>0.2579173035001357</c:v>
                </c:pt>
                <c:pt idx="222">
                  <c:v>0.25875946752030143</c:v>
                </c:pt>
                <c:pt idx="223">
                  <c:v>0.25674867731714796</c:v>
                </c:pt>
                <c:pt idx="224">
                  <c:v>0.26013400262510761</c:v>
                </c:pt>
                <c:pt idx="225">
                  <c:v>0.25657112092156287</c:v>
                </c:pt>
                <c:pt idx="226">
                  <c:v>0.25365482245625603</c:v>
                </c:pt>
                <c:pt idx="227">
                  <c:v>0.25352330148936941</c:v>
                </c:pt>
                <c:pt idx="228">
                  <c:v>0.25482919804551596</c:v>
                </c:pt>
                <c:pt idx="229">
                  <c:v>0.26218083059702108</c:v>
                </c:pt>
                <c:pt idx="230">
                  <c:v>0.2586110602241134</c:v>
                </c:pt>
                <c:pt idx="231">
                  <c:v>0.26070893137660789</c:v>
                </c:pt>
                <c:pt idx="232">
                  <c:v>0.26014521714776961</c:v>
                </c:pt>
                <c:pt idx="233">
                  <c:v>0.26080784450438216</c:v>
                </c:pt>
                <c:pt idx="234">
                  <c:v>0.26560137425666219</c:v>
                </c:pt>
                <c:pt idx="235">
                  <c:v>0.26189133606010068</c:v>
                </c:pt>
                <c:pt idx="236">
                  <c:v>0.26465056769788059</c:v>
                </c:pt>
                <c:pt idx="237">
                  <c:v>0.25802376988492659</c:v>
                </c:pt>
                <c:pt idx="238">
                  <c:v>0.25975456325841578</c:v>
                </c:pt>
                <c:pt idx="239">
                  <c:v>0.25900953492840267</c:v>
                </c:pt>
                <c:pt idx="240">
                  <c:v>0.25878827641712487</c:v>
                </c:pt>
                <c:pt idx="241">
                  <c:v>0.25896231546106574</c:v>
                </c:pt>
                <c:pt idx="242">
                  <c:v>0.25961891023755868</c:v>
                </c:pt>
                <c:pt idx="243">
                  <c:v>0.26023137186530937</c:v>
                </c:pt>
                <c:pt idx="244">
                  <c:v>0.26162297514491728</c:v>
                </c:pt>
                <c:pt idx="245">
                  <c:v>0.26281182423356914</c:v>
                </c:pt>
                <c:pt idx="246">
                  <c:v>0.25942346096984087</c:v>
                </c:pt>
                <c:pt idx="247">
                  <c:v>0.26029336683911897</c:v>
                </c:pt>
                <c:pt idx="248">
                  <c:v>0.25797261216232964</c:v>
                </c:pt>
                <c:pt idx="249">
                  <c:v>0.25518735287132954</c:v>
                </c:pt>
                <c:pt idx="250">
                  <c:v>0.25226806999406015</c:v>
                </c:pt>
                <c:pt idx="251">
                  <c:v>0.25592159414239357</c:v>
                </c:pt>
                <c:pt idx="252">
                  <c:v>0.25765957442027199</c:v>
                </c:pt>
                <c:pt idx="253">
                  <c:v>0.25730700655058952</c:v>
                </c:pt>
                <c:pt idx="254">
                  <c:v>0.25427193266826914</c:v>
                </c:pt>
                <c:pt idx="255">
                  <c:v>0.25830665872990805</c:v>
                </c:pt>
                <c:pt idx="256">
                  <c:v>0.25898959569697105</c:v>
                </c:pt>
                <c:pt idx="257">
                  <c:v>0.25728523695564387</c:v>
                </c:pt>
                <c:pt idx="258">
                  <c:v>0.25626653419301842</c:v>
                </c:pt>
                <c:pt idx="259">
                  <c:v>0.25358976922788545</c:v>
                </c:pt>
                <c:pt idx="260">
                  <c:v>0.25182558363961555</c:v>
                </c:pt>
                <c:pt idx="261">
                  <c:v>0.25139267812518507</c:v>
                </c:pt>
                <c:pt idx="262">
                  <c:v>0.25223937699585736</c:v>
                </c:pt>
                <c:pt idx="263">
                  <c:v>0.25175269905688547</c:v>
                </c:pt>
                <c:pt idx="264">
                  <c:v>0.25097004819667679</c:v>
                </c:pt>
                <c:pt idx="265">
                  <c:v>0.25536164412097745</c:v>
                </c:pt>
                <c:pt idx="266">
                  <c:v>0.25344613291459728</c:v>
                </c:pt>
                <c:pt idx="267">
                  <c:v>0.25600287749610223</c:v>
                </c:pt>
                <c:pt idx="268">
                  <c:v>0.25731363665131546</c:v>
                </c:pt>
                <c:pt idx="269">
                  <c:v>0.2559010932094205</c:v>
                </c:pt>
                <c:pt idx="270">
                  <c:v>0.25527365238632838</c:v>
                </c:pt>
                <c:pt idx="271">
                  <c:v>0.25986777945741063</c:v>
                </c:pt>
                <c:pt idx="272">
                  <c:v>0.2557127611987251</c:v>
                </c:pt>
                <c:pt idx="273">
                  <c:v>0.25406160137477857</c:v>
                </c:pt>
                <c:pt idx="274">
                  <c:v>0.25644423402685329</c:v>
                </c:pt>
                <c:pt idx="275">
                  <c:v>0.25382231619647866</c:v>
                </c:pt>
                <c:pt idx="276">
                  <c:v>0.25816542787819535</c:v>
                </c:pt>
                <c:pt idx="277">
                  <c:v>0.26804633066394684</c:v>
                </c:pt>
                <c:pt idx="278">
                  <c:v>0.25683662728183376</c:v>
                </c:pt>
                <c:pt idx="279">
                  <c:v>0.25576725854855537</c:v>
                </c:pt>
                <c:pt idx="280">
                  <c:v>0.25711460574531253</c:v>
                </c:pt>
                <c:pt idx="281">
                  <c:v>0.26038770994200094</c:v>
                </c:pt>
                <c:pt idx="282">
                  <c:v>0.25791673069714999</c:v>
                </c:pt>
                <c:pt idx="283">
                  <c:v>0.25664958550355688</c:v>
                </c:pt>
                <c:pt idx="284">
                  <c:v>0.25945961133633844</c:v>
                </c:pt>
                <c:pt idx="285">
                  <c:v>0.26390250812211108</c:v>
                </c:pt>
                <c:pt idx="286">
                  <c:v>0.2661936433448549</c:v>
                </c:pt>
                <c:pt idx="287">
                  <c:v>0.26647187403838091</c:v>
                </c:pt>
                <c:pt idx="288">
                  <c:v>0.26546836019980552</c:v>
                </c:pt>
                <c:pt idx="289">
                  <c:v>0.26654907899420571</c:v>
                </c:pt>
                <c:pt idx="290">
                  <c:v>0.26718300039471649</c:v>
                </c:pt>
                <c:pt idx="291">
                  <c:v>0.26484479139483935</c:v>
                </c:pt>
                <c:pt idx="292">
                  <c:v>0.26678628503414648</c:v>
                </c:pt>
                <c:pt idx="293">
                  <c:v>0.26584112216020273</c:v>
                </c:pt>
                <c:pt idx="294">
                  <c:v>0.26579551549535996</c:v>
                </c:pt>
                <c:pt idx="295">
                  <c:v>0.26335155703854007</c:v>
                </c:pt>
                <c:pt idx="296">
                  <c:v>0.26761081156193939</c:v>
                </c:pt>
                <c:pt idx="297">
                  <c:v>0.26574128002433955</c:v>
                </c:pt>
                <c:pt idx="298">
                  <c:v>0.26789283175467099</c:v>
                </c:pt>
                <c:pt idx="299">
                  <c:v>0.26717644990805722</c:v>
                </c:pt>
                <c:pt idx="300">
                  <c:v>0.26940151707351151</c:v>
                </c:pt>
                <c:pt idx="301">
                  <c:v>0.26767944760115131</c:v>
                </c:pt>
                <c:pt idx="302">
                  <c:v>0.26616365691990906</c:v>
                </c:pt>
                <c:pt idx="303">
                  <c:v>0.2580813087351812</c:v>
                </c:pt>
                <c:pt idx="304">
                  <c:v>0.25594657366788409</c:v>
                </c:pt>
                <c:pt idx="305">
                  <c:v>0.25816101059100716</c:v>
                </c:pt>
                <c:pt idx="306">
                  <c:v>0.25581674771635332</c:v>
                </c:pt>
                <c:pt idx="307">
                  <c:v>0.2593072617755614</c:v>
                </c:pt>
                <c:pt idx="308">
                  <c:v>0.25374614477197838</c:v>
                </c:pt>
                <c:pt idx="309">
                  <c:v>0.25868329638535864</c:v>
                </c:pt>
                <c:pt idx="310">
                  <c:v>0.25858929462267111</c:v>
                </c:pt>
                <c:pt idx="311">
                  <c:v>0.26001732977352299</c:v>
                </c:pt>
                <c:pt idx="312">
                  <c:v>0.26005444239384196</c:v>
                </c:pt>
                <c:pt idx="313">
                  <c:v>0.25589491091568434</c:v>
                </c:pt>
                <c:pt idx="314">
                  <c:v>0.2586678286522785</c:v>
                </c:pt>
                <c:pt idx="315">
                  <c:v>0.25812107939110845</c:v>
                </c:pt>
                <c:pt idx="316">
                  <c:v>0.29134994335319503</c:v>
                </c:pt>
                <c:pt idx="317">
                  <c:v>0.29204918544579067</c:v>
                </c:pt>
                <c:pt idx="318">
                  <c:v>0.28677800611145787</c:v>
                </c:pt>
                <c:pt idx="319">
                  <c:v>0.28883997205632639</c:v>
                </c:pt>
                <c:pt idx="320">
                  <c:v>0.28842272019302762</c:v>
                </c:pt>
                <c:pt idx="321">
                  <c:v>0.28717714194272032</c:v>
                </c:pt>
                <c:pt idx="322">
                  <c:v>0.28835905820406005</c:v>
                </c:pt>
                <c:pt idx="323">
                  <c:v>0.28610292854524177</c:v>
                </c:pt>
                <c:pt idx="324">
                  <c:v>0.28553223427420049</c:v>
                </c:pt>
                <c:pt idx="325">
                  <c:v>0.28605390113478868</c:v>
                </c:pt>
                <c:pt idx="326">
                  <c:v>0.28984464708869034</c:v>
                </c:pt>
                <c:pt idx="327">
                  <c:v>0.29125549315710475</c:v>
                </c:pt>
                <c:pt idx="328">
                  <c:v>0.28946143532945168</c:v>
                </c:pt>
                <c:pt idx="329">
                  <c:v>0.28787188665767932</c:v>
                </c:pt>
                <c:pt idx="330">
                  <c:v>0.29098928935711987</c:v>
                </c:pt>
                <c:pt idx="331">
                  <c:v>0.29602461497199062</c:v>
                </c:pt>
                <c:pt idx="332">
                  <c:v>0.29778134399934986</c:v>
                </c:pt>
                <c:pt idx="333">
                  <c:v>0.29529989242413918</c:v>
                </c:pt>
                <c:pt idx="334">
                  <c:v>0.29565080515509917</c:v>
                </c:pt>
                <c:pt idx="335">
                  <c:v>0.29550605805270652</c:v>
                </c:pt>
                <c:pt idx="336">
                  <c:v>0.29503113007352272</c:v>
                </c:pt>
                <c:pt idx="337">
                  <c:v>0.29194190918124974</c:v>
                </c:pt>
                <c:pt idx="338">
                  <c:v>0.29122211227072659</c:v>
                </c:pt>
                <c:pt idx="339">
                  <c:v>0.28515701135609189</c:v>
                </c:pt>
                <c:pt idx="340">
                  <c:v>0.27819180723700254</c:v>
                </c:pt>
                <c:pt idx="341">
                  <c:v>0.2757382814330625</c:v>
                </c:pt>
                <c:pt idx="342">
                  <c:v>0.2795196107922252</c:v>
                </c:pt>
                <c:pt idx="343">
                  <c:v>0.27453220862177002</c:v>
                </c:pt>
                <c:pt idx="344">
                  <c:v>0.27690631349611733</c:v>
                </c:pt>
                <c:pt idx="345">
                  <c:v>0.27404804885696155</c:v>
                </c:pt>
                <c:pt idx="346">
                  <c:v>0.27322209581364731</c:v>
                </c:pt>
                <c:pt idx="347">
                  <c:v>0.27357090216984287</c:v>
                </c:pt>
                <c:pt idx="348">
                  <c:v>0.27424758282949135</c:v>
                </c:pt>
                <c:pt idx="349">
                  <c:v>0.27426880475135546</c:v>
                </c:pt>
                <c:pt idx="350">
                  <c:v>0.27597060769290727</c:v>
                </c:pt>
                <c:pt idx="351">
                  <c:v>0.27595819106115937</c:v>
                </c:pt>
                <c:pt idx="352">
                  <c:v>0.2800253089494612</c:v>
                </c:pt>
                <c:pt idx="353">
                  <c:v>0.27939076668705887</c:v>
                </c:pt>
                <c:pt idx="354">
                  <c:v>0.281250635754281</c:v>
                </c:pt>
                <c:pt idx="355">
                  <c:v>0.28053353852812013</c:v>
                </c:pt>
                <c:pt idx="356">
                  <c:v>0.28422298146111141</c:v>
                </c:pt>
                <c:pt idx="357">
                  <c:v>0.28596543417931147</c:v>
                </c:pt>
                <c:pt idx="358">
                  <c:v>0.28710186880468613</c:v>
                </c:pt>
                <c:pt idx="359">
                  <c:v>0.28830344597884922</c:v>
                </c:pt>
                <c:pt idx="360">
                  <c:v>0.29245409819925561</c:v>
                </c:pt>
                <c:pt idx="361">
                  <c:v>0.28335297736382276</c:v>
                </c:pt>
                <c:pt idx="362">
                  <c:v>0.28273056071115821</c:v>
                </c:pt>
                <c:pt idx="363">
                  <c:v>0.27847442268738432</c:v>
                </c:pt>
                <c:pt idx="364">
                  <c:v>0.27812970914324547</c:v>
                </c:pt>
                <c:pt idx="365">
                  <c:v>0.2805241099704528</c:v>
                </c:pt>
                <c:pt idx="366">
                  <c:v>0.28012345887071183</c:v>
                </c:pt>
                <c:pt idx="367">
                  <c:v>0.27673157671801191</c:v>
                </c:pt>
                <c:pt idx="368">
                  <c:v>0.27539936452037811</c:v>
                </c:pt>
                <c:pt idx="369">
                  <c:v>0.27531930845596331</c:v>
                </c:pt>
                <c:pt idx="370">
                  <c:v>0.26705585789170405</c:v>
                </c:pt>
                <c:pt idx="371">
                  <c:v>0.26907324114367492</c:v>
                </c:pt>
                <c:pt idx="372">
                  <c:v>0.26701137948679277</c:v>
                </c:pt>
                <c:pt idx="373">
                  <c:v>0.2640252130941913</c:v>
                </c:pt>
                <c:pt idx="374">
                  <c:v>0.26792152482760989</c:v>
                </c:pt>
                <c:pt idx="375">
                  <c:v>0.26657945898970192</c:v>
                </c:pt>
                <c:pt idx="376">
                  <c:v>0.2666612725029322</c:v>
                </c:pt>
                <c:pt idx="377">
                  <c:v>0.26429548976010742</c:v>
                </c:pt>
                <c:pt idx="378">
                  <c:v>0.25900889559511869</c:v>
                </c:pt>
                <c:pt idx="379">
                  <c:v>0.25647606290628289</c:v>
                </c:pt>
                <c:pt idx="380">
                  <c:v>0.25124059989984371</c:v>
                </c:pt>
                <c:pt idx="381">
                  <c:v>0.24936622559793023</c:v>
                </c:pt>
                <c:pt idx="382">
                  <c:v>0.24878867777322405</c:v>
                </c:pt>
                <c:pt idx="383">
                  <c:v>0.24716110637559613</c:v>
                </c:pt>
                <c:pt idx="384">
                  <c:v>0.24859028966251015</c:v>
                </c:pt>
                <c:pt idx="385">
                  <c:v>0.24800977930983586</c:v>
                </c:pt>
                <c:pt idx="386">
                  <c:v>0.24561530303548246</c:v>
                </c:pt>
                <c:pt idx="387">
                  <c:v>0.24456429568249161</c:v>
                </c:pt>
                <c:pt idx="388">
                  <c:v>0.24434325965055798</c:v>
                </c:pt>
                <c:pt idx="389">
                  <c:v>0.24331663841920353</c:v>
                </c:pt>
                <c:pt idx="390">
                  <c:v>0.2423319724681961</c:v>
                </c:pt>
                <c:pt idx="391">
                  <c:v>0.2415879847354106</c:v>
                </c:pt>
                <c:pt idx="392">
                  <c:v>0.24346299323454834</c:v>
                </c:pt>
                <c:pt idx="393">
                  <c:v>0.24144883538130835</c:v>
                </c:pt>
                <c:pt idx="394">
                  <c:v>0.24450587586790723</c:v>
                </c:pt>
                <c:pt idx="395">
                  <c:v>0.2463425709186402</c:v>
                </c:pt>
                <c:pt idx="396">
                  <c:v>0.24847452295712047</c:v>
                </c:pt>
                <c:pt idx="397">
                  <c:v>0.24480811086881393</c:v>
                </c:pt>
                <c:pt idx="398">
                  <c:v>0.24604504766185747</c:v>
                </c:pt>
                <c:pt idx="399">
                  <c:v>0.24637892664900371</c:v>
                </c:pt>
                <c:pt idx="400">
                  <c:v>0.24587289341060353</c:v>
                </c:pt>
                <c:pt idx="401">
                  <c:v>0.25152704718920171</c:v>
                </c:pt>
                <c:pt idx="402">
                  <c:v>0.25170974883080866</c:v>
                </c:pt>
                <c:pt idx="403">
                  <c:v>0.25621590020663487</c:v>
                </c:pt>
                <c:pt idx="404">
                  <c:v>0.2588747807605643</c:v>
                </c:pt>
                <c:pt idx="405">
                  <c:v>0.2607143903763316</c:v>
                </c:pt>
                <c:pt idx="406">
                  <c:v>0.26112510573945669</c:v>
                </c:pt>
                <c:pt idx="407">
                  <c:v>0.25839660351446081</c:v>
                </c:pt>
                <c:pt idx="408">
                  <c:v>0.25974476353025056</c:v>
                </c:pt>
                <c:pt idx="409">
                  <c:v>0.27835267892725818</c:v>
                </c:pt>
                <c:pt idx="410">
                  <c:v>0.28188044363051973</c:v>
                </c:pt>
                <c:pt idx="411">
                  <c:v>0.27962756340490308</c:v>
                </c:pt>
                <c:pt idx="412">
                  <c:v>0.28452737355956592</c:v>
                </c:pt>
                <c:pt idx="413">
                  <c:v>0.27881103174853566</c:v>
                </c:pt>
                <c:pt idx="414">
                  <c:v>0.27922551594927036</c:v>
                </c:pt>
                <c:pt idx="415">
                  <c:v>0.28162466480790044</c:v>
                </c:pt>
                <c:pt idx="416">
                  <c:v>0.27611527584770007</c:v>
                </c:pt>
                <c:pt idx="417">
                  <c:v>0.27980285861215687</c:v>
                </c:pt>
                <c:pt idx="418">
                  <c:v>0.28438426751917778</c:v>
                </c:pt>
                <c:pt idx="419">
                  <c:v>0.2861097521278464</c:v>
                </c:pt>
                <c:pt idx="420">
                  <c:v>0.28545540539222003</c:v>
                </c:pt>
                <c:pt idx="421">
                  <c:v>0.28412077966543914</c:v>
                </c:pt>
                <c:pt idx="422">
                  <c:v>0.28303648887687993</c:v>
                </c:pt>
                <c:pt idx="423">
                  <c:v>0.28110769855675449</c:v>
                </c:pt>
                <c:pt idx="424">
                  <c:v>0.28128772143950626</c:v>
                </c:pt>
                <c:pt idx="425">
                  <c:v>0.28089369679999132</c:v>
                </c:pt>
                <c:pt idx="426">
                  <c:v>0.28042899448678293</c:v>
                </c:pt>
                <c:pt idx="427">
                  <c:v>0.28202282903787235</c:v>
                </c:pt>
                <c:pt idx="428">
                  <c:v>0.28845286588696956</c:v>
                </c:pt>
                <c:pt idx="429">
                  <c:v>0.28668146674082584</c:v>
                </c:pt>
                <c:pt idx="430">
                  <c:v>0.28645147573971125</c:v>
                </c:pt>
                <c:pt idx="431">
                  <c:v>0.28487659578343794</c:v>
                </c:pt>
                <c:pt idx="432">
                  <c:v>0.28346883935953571</c:v>
                </c:pt>
                <c:pt idx="433">
                  <c:v>0.28177807230529073</c:v>
                </c:pt>
                <c:pt idx="434">
                  <c:v>0.27999040054730334</c:v>
                </c:pt>
                <c:pt idx="435">
                  <c:v>0.27829428472631224</c:v>
                </c:pt>
                <c:pt idx="436">
                  <c:v>0.27517477622961112</c:v>
                </c:pt>
                <c:pt idx="437">
                  <c:v>0.27797859415672566</c:v>
                </c:pt>
                <c:pt idx="438">
                  <c:v>0.27856052503302581</c:v>
                </c:pt>
                <c:pt idx="439">
                  <c:v>0.27530180627677037</c:v>
                </c:pt>
                <c:pt idx="440">
                  <c:v>0.27164241003359263</c:v>
                </c:pt>
                <c:pt idx="441">
                  <c:v>0.25754743803849578</c:v>
                </c:pt>
                <c:pt idx="442">
                  <c:v>0.25977542101005424</c:v>
                </c:pt>
                <c:pt idx="443">
                  <c:v>0.25786788626218732</c:v>
                </c:pt>
                <c:pt idx="444">
                  <c:v>0.25821580173692016</c:v>
                </c:pt>
                <c:pt idx="445">
                  <c:v>0.25536479653205291</c:v>
                </c:pt>
                <c:pt idx="446">
                  <c:v>0.25608796284959745</c:v>
                </c:pt>
                <c:pt idx="447">
                  <c:v>0.25933287478604861</c:v>
                </c:pt>
                <c:pt idx="448">
                  <c:v>0.26165038377792654</c:v>
                </c:pt>
                <c:pt idx="449">
                  <c:v>0.26528358897893234</c:v>
                </c:pt>
                <c:pt idx="450">
                  <c:v>0.26486055718083512</c:v>
                </c:pt>
                <c:pt idx="451">
                  <c:v>0.26444009654107414</c:v>
                </c:pt>
                <c:pt idx="452">
                  <c:v>0.26674937740748172</c:v>
                </c:pt>
                <c:pt idx="453">
                  <c:v>0.27090844910232298</c:v>
                </c:pt>
                <c:pt idx="454">
                  <c:v>0.27135844989925778</c:v>
                </c:pt>
                <c:pt idx="455">
                  <c:v>0.27629867880112879</c:v>
                </c:pt>
                <c:pt idx="456">
                  <c:v>0.2772361305669172</c:v>
                </c:pt>
                <c:pt idx="457">
                  <c:v>0.2765979138265493</c:v>
                </c:pt>
                <c:pt idx="458">
                  <c:v>0.27624429490999591</c:v>
                </c:pt>
                <c:pt idx="459">
                  <c:v>0.27131181318698389</c:v>
                </c:pt>
                <c:pt idx="460">
                  <c:v>0.27049507833338893</c:v>
                </c:pt>
                <c:pt idx="461">
                  <c:v>0.26434878652683808</c:v>
                </c:pt>
                <c:pt idx="462">
                  <c:v>0.25597904752915113</c:v>
                </c:pt>
                <c:pt idx="463">
                  <c:v>0.25692550738164766</c:v>
                </c:pt>
                <c:pt idx="464">
                  <c:v>0.25283589233948234</c:v>
                </c:pt>
                <c:pt idx="465">
                  <c:v>0.24849567475784481</c:v>
                </c:pt>
                <c:pt idx="466">
                  <c:v>0.25266786887439174</c:v>
                </c:pt>
                <c:pt idx="467">
                  <c:v>0.25136604712743293</c:v>
                </c:pt>
                <c:pt idx="468">
                  <c:v>0.25238926067170947</c:v>
                </c:pt>
                <c:pt idx="469">
                  <c:v>0.25284615779806296</c:v>
                </c:pt>
                <c:pt idx="470">
                  <c:v>0.25507082002121045</c:v>
                </c:pt>
                <c:pt idx="471">
                  <c:v>0.24787821140842431</c:v>
                </c:pt>
                <c:pt idx="472">
                  <c:v>0.24580200308854155</c:v>
                </c:pt>
                <c:pt idx="473">
                  <c:v>0.25268224627576158</c:v>
                </c:pt>
                <c:pt idx="474">
                  <c:v>0.25481054035267392</c:v>
                </c:pt>
                <c:pt idx="475">
                  <c:v>0.25648298220062643</c:v>
                </c:pt>
                <c:pt idx="476">
                  <c:v>0.2547717126858558</c:v>
                </c:pt>
                <c:pt idx="477">
                  <c:v>0.25641498620365466</c:v>
                </c:pt>
                <c:pt idx="478">
                  <c:v>0.2614497436706571</c:v>
                </c:pt>
                <c:pt idx="479">
                  <c:v>0.26293668986771479</c:v>
                </c:pt>
                <c:pt idx="480">
                  <c:v>0.26579519928396311</c:v>
                </c:pt>
                <c:pt idx="481">
                  <c:v>0.26844194605532778</c:v>
                </c:pt>
                <c:pt idx="482">
                  <c:v>0.27742754501905875</c:v>
                </c:pt>
                <c:pt idx="483">
                  <c:v>0.27582954727159953</c:v>
                </c:pt>
                <c:pt idx="484">
                  <c:v>0.27559896995588412</c:v>
                </c:pt>
                <c:pt idx="485">
                  <c:v>0.27732468573710939</c:v>
                </c:pt>
                <c:pt idx="486">
                  <c:v>0.27728160865321644</c:v>
                </c:pt>
                <c:pt idx="487">
                  <c:v>0.28109744966022382</c:v>
                </c:pt>
                <c:pt idx="488">
                  <c:v>0.2805256869772999</c:v>
                </c:pt>
                <c:pt idx="489">
                  <c:v>0.28187229146393999</c:v>
                </c:pt>
                <c:pt idx="490">
                  <c:v>0.28342507450056553</c:v>
                </c:pt>
                <c:pt idx="491">
                  <c:v>0.28205035593045913</c:v>
                </c:pt>
                <c:pt idx="492">
                  <c:v>0.27970589004999902</c:v>
                </c:pt>
                <c:pt idx="493">
                  <c:v>0.27890721700263027</c:v>
                </c:pt>
                <c:pt idx="494">
                  <c:v>0.28461038001899547</c:v>
                </c:pt>
                <c:pt idx="495">
                  <c:v>0.28627312147961625</c:v>
                </c:pt>
                <c:pt idx="496">
                  <c:v>0.28590170323163216</c:v>
                </c:pt>
                <c:pt idx="497">
                  <c:v>0.28734153361880688</c:v>
                </c:pt>
                <c:pt idx="498">
                  <c:v>0.2890563712781597</c:v>
                </c:pt>
                <c:pt idx="499">
                  <c:v>0.28862051057842958</c:v>
                </c:pt>
                <c:pt idx="500">
                  <c:v>0.29145119622869836</c:v>
                </c:pt>
                <c:pt idx="501">
                  <c:v>0.29018136912211961</c:v>
                </c:pt>
                <c:pt idx="502">
                  <c:v>0.28832843135214392</c:v>
                </c:pt>
                <c:pt idx="503">
                  <c:v>0.2917240669520289</c:v>
                </c:pt>
                <c:pt idx="504">
                  <c:v>0.2914987890383261</c:v>
                </c:pt>
                <c:pt idx="505">
                  <c:v>0.29023607405182289</c:v>
                </c:pt>
                <c:pt idx="506">
                  <c:v>0.2903071195447367</c:v>
                </c:pt>
                <c:pt idx="507">
                  <c:v>0.2880029335660535</c:v>
                </c:pt>
                <c:pt idx="508">
                  <c:v>0.28824639673465707</c:v>
                </c:pt>
                <c:pt idx="509">
                  <c:v>0.28817442446778885</c:v>
                </c:pt>
                <c:pt idx="510">
                  <c:v>0.28920489488350515</c:v>
                </c:pt>
                <c:pt idx="511">
                  <c:v>0.28959494674012787</c:v>
                </c:pt>
                <c:pt idx="512">
                  <c:v>0.29037161581758114</c:v>
                </c:pt>
                <c:pt idx="513">
                  <c:v>0.28855477877881508</c:v>
                </c:pt>
                <c:pt idx="514">
                  <c:v>0.29133472330191312</c:v>
                </c:pt>
                <c:pt idx="515">
                  <c:v>0.29379479000958064</c:v>
                </c:pt>
                <c:pt idx="516">
                  <c:v>0.2945082974439221</c:v>
                </c:pt>
                <c:pt idx="517">
                  <c:v>0.29493043607514613</c:v>
                </c:pt>
                <c:pt idx="518">
                  <c:v>0.29564779706919386</c:v>
                </c:pt>
                <c:pt idx="519">
                  <c:v>0.29391907592233851</c:v>
                </c:pt>
                <c:pt idx="520">
                  <c:v>0.29548030140210368</c:v>
                </c:pt>
                <c:pt idx="521">
                  <c:v>0.29654396373159797</c:v>
                </c:pt>
                <c:pt idx="522">
                  <c:v>0.30025896344440733</c:v>
                </c:pt>
                <c:pt idx="523">
                  <c:v>0.30174798293223276</c:v>
                </c:pt>
                <c:pt idx="524">
                  <c:v>0.30089495821850398</c:v>
                </c:pt>
                <c:pt idx="525">
                  <c:v>0.29786000369093873</c:v>
                </c:pt>
                <c:pt idx="526">
                  <c:v>0.29827361294669757</c:v>
                </c:pt>
                <c:pt idx="527">
                  <c:v>0.29712848024722471</c:v>
                </c:pt>
                <c:pt idx="528">
                  <c:v>0.29657994909179858</c:v>
                </c:pt>
                <c:pt idx="529">
                  <c:v>0.30263608663994979</c:v>
                </c:pt>
                <c:pt idx="530">
                  <c:v>0.3010571509648457</c:v>
                </c:pt>
                <c:pt idx="531">
                  <c:v>0.30532589661991077</c:v>
                </c:pt>
                <c:pt idx="532">
                  <c:v>0.30693444386330099</c:v>
                </c:pt>
                <c:pt idx="533">
                  <c:v>0.30590574164092083</c:v>
                </c:pt>
                <c:pt idx="534">
                  <c:v>0.30417067817029542</c:v>
                </c:pt>
                <c:pt idx="535">
                  <c:v>0.30432937474025124</c:v>
                </c:pt>
                <c:pt idx="536">
                  <c:v>0.30302399131427599</c:v>
                </c:pt>
                <c:pt idx="537">
                  <c:v>0.30506068759922494</c:v>
                </c:pt>
                <c:pt idx="538">
                  <c:v>0.30470091509815628</c:v>
                </c:pt>
                <c:pt idx="539">
                  <c:v>0.30316393034034628</c:v>
                </c:pt>
                <c:pt idx="540">
                  <c:v>0.30390119562815232</c:v>
                </c:pt>
                <c:pt idx="541">
                  <c:v>0.30391642596124091</c:v>
                </c:pt>
                <c:pt idx="542">
                  <c:v>0.30236287766728226</c:v>
                </c:pt>
                <c:pt idx="543">
                  <c:v>0.30438621770027458</c:v>
                </c:pt>
                <c:pt idx="544">
                  <c:v>0.30648739506345873</c:v>
                </c:pt>
                <c:pt idx="545">
                  <c:v>0.30211351626947486</c:v>
                </c:pt>
                <c:pt idx="546">
                  <c:v>0.30217913774942551</c:v>
                </c:pt>
                <c:pt idx="547">
                  <c:v>0.30244410895712331</c:v>
                </c:pt>
                <c:pt idx="548">
                  <c:v>0.30543959045257241</c:v>
                </c:pt>
                <c:pt idx="549">
                  <c:v>0.30542854557088245</c:v>
                </c:pt>
                <c:pt idx="550">
                  <c:v>0.30442583383775101</c:v>
                </c:pt>
                <c:pt idx="551">
                  <c:v>0.30699744811275143</c:v>
                </c:pt>
                <c:pt idx="552">
                  <c:v>0.30505022621112166</c:v>
                </c:pt>
                <c:pt idx="553">
                  <c:v>0.30484908148881334</c:v>
                </c:pt>
                <c:pt idx="554">
                  <c:v>0.30858740188012224</c:v>
                </c:pt>
                <c:pt idx="555">
                  <c:v>0.30857730294466362</c:v>
                </c:pt>
                <c:pt idx="556">
                  <c:v>0.30635774239865399</c:v>
                </c:pt>
                <c:pt idx="557">
                  <c:v>0.30572426043061113</c:v>
                </c:pt>
                <c:pt idx="558">
                  <c:v>0.30797658050753351</c:v>
                </c:pt>
                <c:pt idx="559">
                  <c:v>0.30673871438535927</c:v>
                </c:pt>
                <c:pt idx="560">
                  <c:v>0.30565647039449234</c:v>
                </c:pt>
                <c:pt idx="561">
                  <c:v>0.30688806256718854</c:v>
                </c:pt>
                <c:pt idx="562">
                  <c:v>0.30400866795514186</c:v>
                </c:pt>
                <c:pt idx="563">
                  <c:v>0.30798266054576789</c:v>
                </c:pt>
                <c:pt idx="564">
                  <c:v>0.31131196593052224</c:v>
                </c:pt>
                <c:pt idx="565">
                  <c:v>0.31417037272214693</c:v>
                </c:pt>
                <c:pt idx="566">
                  <c:v>0.31601466102808001</c:v>
                </c:pt>
                <c:pt idx="567">
                  <c:v>0.31252114388249391</c:v>
                </c:pt>
                <c:pt idx="568">
                  <c:v>0.31511183022388484</c:v>
                </c:pt>
                <c:pt idx="569">
                  <c:v>0.31516969129896605</c:v>
                </c:pt>
                <c:pt idx="570">
                  <c:v>0.31766600589181948</c:v>
                </c:pt>
                <c:pt idx="571">
                  <c:v>0.31479730176950316</c:v>
                </c:pt>
                <c:pt idx="572">
                  <c:v>0.31719126063093839</c:v>
                </c:pt>
                <c:pt idx="573">
                  <c:v>0.32153023897316779</c:v>
                </c:pt>
                <c:pt idx="574">
                  <c:v>0.31679235254186294</c:v>
                </c:pt>
                <c:pt idx="575">
                  <c:v>0.31688200765803259</c:v>
                </c:pt>
                <c:pt idx="576">
                  <c:v>0.31648835334007752</c:v>
                </c:pt>
                <c:pt idx="577">
                  <c:v>0.31215428804169942</c:v>
                </c:pt>
                <c:pt idx="578">
                  <c:v>0.30846230642176953</c:v>
                </c:pt>
                <c:pt idx="579">
                  <c:v>0.30973016636453021</c:v>
                </c:pt>
                <c:pt idx="580">
                  <c:v>0.30779681203587411</c:v>
                </c:pt>
                <c:pt idx="581">
                  <c:v>0.30755353742636982</c:v>
                </c:pt>
                <c:pt idx="582">
                  <c:v>0.31062427777027785</c:v>
                </c:pt>
                <c:pt idx="583">
                  <c:v>0.31243388663033433</c:v>
                </c:pt>
                <c:pt idx="584">
                  <c:v>0.31456666177593179</c:v>
                </c:pt>
                <c:pt idx="585">
                  <c:v>0.31642266266118718</c:v>
                </c:pt>
                <c:pt idx="586">
                  <c:v>0.31529760527724721</c:v>
                </c:pt>
                <c:pt idx="587">
                  <c:v>0.31364836551703501</c:v>
                </c:pt>
                <c:pt idx="588">
                  <c:v>0.31841867246331124</c:v>
                </c:pt>
                <c:pt idx="589">
                  <c:v>0.31575060341962702</c:v>
                </c:pt>
                <c:pt idx="590">
                  <c:v>0.31666477341856597</c:v>
                </c:pt>
                <c:pt idx="591">
                  <c:v>0.32174409848429403</c:v>
                </c:pt>
                <c:pt idx="592">
                  <c:v>0.32206921943076494</c:v>
                </c:pt>
                <c:pt idx="593">
                  <c:v>0.32142309195036173</c:v>
                </c:pt>
                <c:pt idx="594">
                  <c:v>0.3204039129220046</c:v>
                </c:pt>
                <c:pt idx="595">
                  <c:v>0.32075075465133207</c:v>
                </c:pt>
                <c:pt idx="596">
                  <c:v>0.31579151081082585</c:v>
                </c:pt>
                <c:pt idx="597">
                  <c:v>0.31531363381861111</c:v>
                </c:pt>
                <c:pt idx="598">
                  <c:v>0.31307906234083172</c:v>
                </c:pt>
                <c:pt idx="599">
                  <c:v>0.31307062143213776</c:v>
                </c:pt>
                <c:pt idx="600">
                  <c:v>0.31132391793383651</c:v>
                </c:pt>
                <c:pt idx="601">
                  <c:v>0.31289449843140904</c:v>
                </c:pt>
                <c:pt idx="602">
                  <c:v>0.31160293790584109</c:v>
                </c:pt>
                <c:pt idx="603">
                  <c:v>0.31344805069351583</c:v>
                </c:pt>
                <c:pt idx="604">
                  <c:v>0.31042072978182939</c:v>
                </c:pt>
                <c:pt idx="605">
                  <c:v>0.31160474013428524</c:v>
                </c:pt>
                <c:pt idx="606">
                  <c:v>0.31216984482008336</c:v>
                </c:pt>
                <c:pt idx="607">
                  <c:v>0.31501095693832892</c:v>
                </c:pt>
                <c:pt idx="608">
                  <c:v>0.30973140431280011</c:v>
                </c:pt>
                <c:pt idx="609">
                  <c:v>0.31035700121628118</c:v>
                </c:pt>
                <c:pt idx="610">
                  <c:v>0.30922166547613</c:v>
                </c:pt>
                <c:pt idx="611">
                  <c:v>0.30825400004144621</c:v>
                </c:pt>
                <c:pt idx="612">
                  <c:v>0.31065229953219076</c:v>
                </c:pt>
                <c:pt idx="613">
                  <c:v>0.31635659700984869</c:v>
                </c:pt>
                <c:pt idx="614">
                  <c:v>0.32050005264323966</c:v>
                </c:pt>
                <c:pt idx="615">
                  <c:v>0.3220245431954068</c:v>
                </c:pt>
                <c:pt idx="616">
                  <c:v>0.31917155835750638</c:v>
                </c:pt>
                <c:pt idx="617">
                  <c:v>0.32355870997367658</c:v>
                </c:pt>
                <c:pt idx="618">
                  <c:v>0.32321668838910661</c:v>
                </c:pt>
                <c:pt idx="619">
                  <c:v>0.32226155366996967</c:v>
                </c:pt>
                <c:pt idx="620">
                  <c:v>0.3209063733021662</c:v>
                </c:pt>
                <c:pt idx="621">
                  <c:v>0.31948926034897129</c:v>
                </c:pt>
                <c:pt idx="622">
                  <c:v>0.32001396675707744</c:v>
                </c:pt>
                <c:pt idx="623">
                  <c:v>0.32010608238437088</c:v>
                </c:pt>
                <c:pt idx="624">
                  <c:v>0.31933966011000237</c:v>
                </c:pt>
                <c:pt idx="625">
                  <c:v>0.31632698835485767</c:v>
                </c:pt>
                <c:pt idx="626">
                  <c:v>0.31566086609431365</c:v>
                </c:pt>
                <c:pt idx="627">
                  <c:v>0.31391785403571021</c:v>
                </c:pt>
                <c:pt idx="628">
                  <c:v>0.31452245214931179</c:v>
                </c:pt>
                <c:pt idx="629">
                  <c:v>0.31868909540783991</c:v>
                </c:pt>
                <c:pt idx="630">
                  <c:v>0.32226065380395758</c:v>
                </c:pt>
                <c:pt idx="631">
                  <c:v>0.32329345216579536</c:v>
                </c:pt>
                <c:pt idx="632">
                  <c:v>0.32287902777306654</c:v>
                </c:pt>
                <c:pt idx="633">
                  <c:v>0.32122222132354111</c:v>
                </c:pt>
                <c:pt idx="634">
                  <c:v>0.32050060533623131</c:v>
                </c:pt>
                <c:pt idx="635">
                  <c:v>0.31826648013073272</c:v>
                </c:pt>
                <c:pt idx="636">
                  <c:v>0.31902181668654761</c:v>
                </c:pt>
                <c:pt idx="637">
                  <c:v>0.32126966796034273</c:v>
                </c:pt>
                <c:pt idx="638">
                  <c:v>0.32189129681438217</c:v>
                </c:pt>
                <c:pt idx="639">
                  <c:v>0.32376439387209172</c:v>
                </c:pt>
                <c:pt idx="640">
                  <c:v>0.32288377720962075</c:v>
                </c:pt>
                <c:pt idx="641">
                  <c:v>0.3361105824229827</c:v>
                </c:pt>
                <c:pt idx="642">
                  <c:v>0.33810406612074567</c:v>
                </c:pt>
                <c:pt idx="643">
                  <c:v>0.33544905567910915</c:v>
                </c:pt>
                <c:pt idx="644">
                  <c:v>0.33487635480525596</c:v>
                </c:pt>
                <c:pt idx="645">
                  <c:v>0.33417473901488054</c:v>
                </c:pt>
                <c:pt idx="646">
                  <c:v>0.32312317164698795</c:v>
                </c:pt>
                <c:pt idx="647">
                  <c:v>0.32861677869463379</c:v>
                </c:pt>
                <c:pt idx="648">
                  <c:v>0.32668629836705748</c:v>
                </c:pt>
                <c:pt idx="649">
                  <c:v>0.32403211426653783</c:v>
                </c:pt>
                <c:pt idx="650">
                  <c:v>0.32091076498288829</c:v>
                </c:pt>
                <c:pt idx="651">
                  <c:v>0.32364560944559695</c:v>
                </c:pt>
                <c:pt idx="652">
                  <c:v>0.32078114766513605</c:v>
                </c:pt>
                <c:pt idx="653">
                  <c:v>0.31338076109043445</c:v>
                </c:pt>
                <c:pt idx="654">
                  <c:v>0.31758796751973889</c:v>
                </c:pt>
                <c:pt idx="655">
                  <c:v>0.32395067767562785</c:v>
                </c:pt>
                <c:pt idx="656">
                  <c:v>0.3192637113599206</c:v>
                </c:pt>
                <c:pt idx="657">
                  <c:v>0.317442372328751</c:v>
                </c:pt>
                <c:pt idx="658">
                  <c:v>0.31675815976675242</c:v>
                </c:pt>
                <c:pt idx="659">
                  <c:v>0.31481362982925082</c:v>
                </c:pt>
                <c:pt idx="660">
                  <c:v>0.31743751477015131</c:v>
                </c:pt>
                <c:pt idx="661">
                  <c:v>0.31768556912679208</c:v>
                </c:pt>
                <c:pt idx="662">
                  <c:v>0.31524425762229569</c:v>
                </c:pt>
                <c:pt idx="663">
                  <c:v>0.31356905973655258</c:v>
                </c:pt>
                <c:pt idx="664">
                  <c:v>0.32313279110406412</c:v>
                </c:pt>
                <c:pt idx="665">
                  <c:v>0.32941897176885521</c:v>
                </c:pt>
                <c:pt idx="666">
                  <c:v>0.33299468106500452</c:v>
                </c:pt>
                <c:pt idx="667">
                  <c:v>0.32959245320945879</c:v>
                </c:pt>
                <c:pt idx="668">
                  <c:v>0.33350124915204521</c:v>
                </c:pt>
                <c:pt idx="669">
                  <c:v>0.33640995363413206</c:v>
                </c:pt>
                <c:pt idx="670">
                  <c:v>0.32700251504487071</c:v>
                </c:pt>
                <c:pt idx="671">
                  <c:v>0.32688362170126317</c:v>
                </c:pt>
                <c:pt idx="672">
                  <c:v>0.32732497712489766</c:v>
                </c:pt>
                <c:pt idx="673">
                  <c:v>0.32743298063356752</c:v>
                </c:pt>
                <c:pt idx="674">
                  <c:v>0.32789901019285189</c:v>
                </c:pt>
                <c:pt idx="675">
                  <c:v>0.32631993652385682</c:v>
                </c:pt>
                <c:pt idx="676">
                  <c:v>0.32596844188820773</c:v>
                </c:pt>
                <c:pt idx="677">
                  <c:v>0.32786843851726932</c:v>
                </c:pt>
                <c:pt idx="678">
                  <c:v>0.32666366253361917</c:v>
                </c:pt>
                <c:pt idx="679">
                  <c:v>0.32615832301923808</c:v>
                </c:pt>
                <c:pt idx="680">
                  <c:v>0.32603254513456648</c:v>
                </c:pt>
                <c:pt idx="681">
                  <c:v>0.32735623945301717</c:v>
                </c:pt>
                <c:pt idx="682">
                  <c:v>0.32103503520928178</c:v>
                </c:pt>
                <c:pt idx="683">
                  <c:v>0.32455067694253215</c:v>
                </c:pt>
                <c:pt idx="684">
                  <c:v>0.32845350985238125</c:v>
                </c:pt>
                <c:pt idx="685">
                  <c:v>0.33602601246016039</c:v>
                </c:pt>
                <c:pt idx="686">
                  <c:v>0.33791314334505002</c:v>
                </c:pt>
                <c:pt idx="687">
                  <c:v>0.33637395405254494</c:v>
                </c:pt>
                <c:pt idx="688">
                  <c:v>0.33439983763455766</c:v>
                </c:pt>
                <c:pt idx="689">
                  <c:v>0.32817818952385841</c:v>
                </c:pt>
                <c:pt idx="690">
                  <c:v>0.32394120687932698</c:v>
                </c:pt>
                <c:pt idx="691">
                  <c:v>0.32884319833390413</c:v>
                </c:pt>
                <c:pt idx="692">
                  <c:v>0.32736414212680842</c:v>
                </c:pt>
                <c:pt idx="693">
                  <c:v>0.33236352373027034</c:v>
                </c:pt>
                <c:pt idx="694">
                  <c:v>0.33374916719685099</c:v>
                </c:pt>
                <c:pt idx="695">
                  <c:v>0.33366779426541437</c:v>
                </c:pt>
                <c:pt idx="696">
                  <c:v>0.33388046009847411</c:v>
                </c:pt>
                <c:pt idx="697">
                  <c:v>0.33909590977561277</c:v>
                </c:pt>
                <c:pt idx="698">
                  <c:v>0.33833556173650342</c:v>
                </c:pt>
                <c:pt idx="699">
                  <c:v>0.33720852273443808</c:v>
                </c:pt>
                <c:pt idx="700">
                  <c:v>0.34285079496061538</c:v>
                </c:pt>
                <c:pt idx="701">
                  <c:v>0.34193566966022626</c:v>
                </c:pt>
                <c:pt idx="702">
                  <c:v>0.3440474516317652</c:v>
                </c:pt>
                <c:pt idx="703">
                  <c:v>0.34270331781686819</c:v>
                </c:pt>
                <c:pt idx="704">
                  <c:v>0.34634786827653213</c:v>
                </c:pt>
                <c:pt idx="705">
                  <c:v>0.35510920808327623</c:v>
                </c:pt>
                <c:pt idx="706">
                  <c:v>0.34349947625744953</c:v>
                </c:pt>
                <c:pt idx="707">
                  <c:v>0.3433535188087824</c:v>
                </c:pt>
                <c:pt idx="708">
                  <c:v>0.34551734923996869</c:v>
                </c:pt>
                <c:pt idx="709">
                  <c:v>0.34682379260638618</c:v>
                </c:pt>
                <c:pt idx="710">
                  <c:v>0.34414258779865098</c:v>
                </c:pt>
                <c:pt idx="711">
                  <c:v>0.35014806557476374</c:v>
                </c:pt>
                <c:pt idx="712">
                  <c:v>0.35272419202778865</c:v>
                </c:pt>
                <c:pt idx="713">
                  <c:v>0.35527127563644872</c:v>
                </c:pt>
                <c:pt idx="714">
                  <c:v>0.35576395727006282</c:v>
                </c:pt>
                <c:pt idx="715">
                  <c:v>0.35715649688342538</c:v>
                </c:pt>
                <c:pt idx="716">
                  <c:v>0.35602907536425549</c:v>
                </c:pt>
                <c:pt idx="717">
                  <c:v>0.34660118637854964</c:v>
                </c:pt>
                <c:pt idx="718">
                  <c:v>0.35179452235375902</c:v>
                </c:pt>
                <c:pt idx="719">
                  <c:v>0.35353095786025568</c:v>
                </c:pt>
                <c:pt idx="720">
                  <c:v>0.35359872336014375</c:v>
                </c:pt>
                <c:pt idx="721">
                  <c:v>0.35508246389804721</c:v>
                </c:pt>
                <c:pt idx="722">
                  <c:v>0.3529852344819065</c:v>
                </c:pt>
                <c:pt idx="723">
                  <c:v>0.35043439125661113</c:v>
                </c:pt>
                <c:pt idx="724">
                  <c:v>0.35443807676616534</c:v>
                </c:pt>
                <c:pt idx="725">
                  <c:v>0.35401610826038404</c:v>
                </c:pt>
                <c:pt idx="726">
                  <c:v>0.35256705090804025</c:v>
                </c:pt>
                <c:pt idx="727">
                  <c:v>0.35350754822357555</c:v>
                </c:pt>
                <c:pt idx="728">
                  <c:v>0.35635996905113498</c:v>
                </c:pt>
                <c:pt idx="729">
                  <c:v>0.35716124426645401</c:v>
                </c:pt>
                <c:pt idx="730">
                  <c:v>0.35810433425209337</c:v>
                </c:pt>
                <c:pt idx="731">
                  <c:v>0.35561975823145198</c:v>
                </c:pt>
                <c:pt idx="732">
                  <c:v>0.35413586913934181</c:v>
                </c:pt>
                <c:pt idx="733">
                  <c:v>0.35626004176485032</c:v>
                </c:pt>
                <c:pt idx="734">
                  <c:v>0.35656314573311532</c:v>
                </c:pt>
                <c:pt idx="735">
                  <c:v>0.35539613831753653</c:v>
                </c:pt>
                <c:pt idx="736">
                  <c:v>0.35550587785512189</c:v>
                </c:pt>
                <c:pt idx="737">
                  <c:v>0.35415468639716968</c:v>
                </c:pt>
                <c:pt idx="738">
                  <c:v>0.35529754226492904</c:v>
                </c:pt>
                <c:pt idx="739">
                  <c:v>0.35262523374224425</c:v>
                </c:pt>
                <c:pt idx="740">
                  <c:v>0.35307181929667447</c:v>
                </c:pt>
                <c:pt idx="741">
                  <c:v>0.35553681512613983</c:v>
                </c:pt>
                <c:pt idx="742">
                  <c:v>0.35800406765363996</c:v>
                </c:pt>
                <c:pt idx="743">
                  <c:v>0.36667391734547222</c:v>
                </c:pt>
                <c:pt idx="744">
                  <c:v>0.36490644164244551</c:v>
                </c:pt>
                <c:pt idx="745">
                  <c:v>0.37069437391875859</c:v>
                </c:pt>
                <c:pt idx="746">
                  <c:v>0.37521260474571516</c:v>
                </c:pt>
                <c:pt idx="747">
                  <c:v>0.38194835923363496</c:v>
                </c:pt>
                <c:pt idx="748">
                  <c:v>0.38087532978813593</c:v>
                </c:pt>
                <c:pt idx="749">
                  <c:v>0.37645158744284685</c:v>
                </c:pt>
                <c:pt idx="750">
                  <c:v>0.37344470292024506</c:v>
                </c:pt>
                <c:pt idx="751">
                  <c:v>0.3743231449753554</c:v>
                </c:pt>
                <c:pt idx="752">
                  <c:v>0.36884133231830707</c:v>
                </c:pt>
                <c:pt idx="753">
                  <c:v>0.37122641789292515</c:v>
                </c:pt>
                <c:pt idx="754">
                  <c:v>0.37458760788770878</c:v>
                </c:pt>
                <c:pt idx="755">
                  <c:v>0.37604627413974701</c:v>
                </c:pt>
                <c:pt idx="756">
                  <c:v>0.3720047308187564</c:v>
                </c:pt>
                <c:pt idx="757">
                  <c:v>0.37259962705280431</c:v>
                </c:pt>
                <c:pt idx="758">
                  <c:v>0.37518928215621417</c:v>
                </c:pt>
                <c:pt idx="759">
                  <c:v>0.36727967485683199</c:v>
                </c:pt>
                <c:pt idx="760">
                  <c:v>0.36946780584052724</c:v>
                </c:pt>
                <c:pt idx="761">
                  <c:v>0.36802906368518268</c:v>
                </c:pt>
                <c:pt idx="762">
                  <c:v>0.36938591206978366</c:v>
                </c:pt>
                <c:pt idx="763">
                  <c:v>0.37085941072718931</c:v>
                </c:pt>
                <c:pt idx="764">
                  <c:v>0.36915397061757399</c:v>
                </c:pt>
                <c:pt idx="765">
                  <c:v>0.36928748993981031</c:v>
                </c:pt>
                <c:pt idx="766">
                  <c:v>0.3702295358448684</c:v>
                </c:pt>
                <c:pt idx="767">
                  <c:v>0.37062445186236948</c:v>
                </c:pt>
                <c:pt idx="768">
                  <c:v>0.36792558800320369</c:v>
                </c:pt>
                <c:pt idx="769">
                  <c:v>0.37199039047196625</c:v>
                </c:pt>
                <c:pt idx="770">
                  <c:v>0.37597804749949404</c:v>
                </c:pt>
                <c:pt idx="771">
                  <c:v>0.37429645614854529</c:v>
                </c:pt>
                <c:pt idx="772">
                  <c:v>0.37557666790651928</c:v>
                </c:pt>
                <c:pt idx="773">
                  <c:v>0.37783053667024641</c:v>
                </c:pt>
                <c:pt idx="774">
                  <c:v>0.38064900011725672</c:v>
                </c:pt>
                <c:pt idx="775">
                  <c:v>0.37856741167382491</c:v>
                </c:pt>
                <c:pt idx="776">
                  <c:v>0.37836936386258302</c:v>
                </c:pt>
                <c:pt idx="777">
                  <c:v>0.38090588605511483</c:v>
                </c:pt>
                <c:pt idx="778">
                  <c:v>0.38919709720553641</c:v>
                </c:pt>
                <c:pt idx="779">
                  <c:v>0.41016677498267057</c:v>
                </c:pt>
                <c:pt idx="780">
                  <c:v>0.40909850731065461</c:v>
                </c:pt>
                <c:pt idx="781">
                  <c:v>0.40491897261452414</c:v>
                </c:pt>
                <c:pt idx="782">
                  <c:v>0.40395186113212117</c:v>
                </c:pt>
                <c:pt idx="783">
                  <c:v>0.40793588790049978</c:v>
                </c:pt>
                <c:pt idx="784">
                  <c:v>0.40956575388690886</c:v>
                </c:pt>
                <c:pt idx="785">
                  <c:v>0.41000785889496433</c:v>
                </c:pt>
                <c:pt idx="786">
                  <c:v>0.41505492325782495</c:v>
                </c:pt>
                <c:pt idx="787">
                  <c:v>0.41396333523598877</c:v>
                </c:pt>
                <c:pt idx="788">
                  <c:v>0.41470830802140024</c:v>
                </c:pt>
                <c:pt idx="789">
                  <c:v>0.41309745009588678</c:v>
                </c:pt>
                <c:pt idx="790">
                  <c:v>0.41258217248731988</c:v>
                </c:pt>
                <c:pt idx="791">
                  <c:v>0.41341044893652951</c:v>
                </c:pt>
                <c:pt idx="792">
                  <c:v>0.41426489842674824</c:v>
                </c:pt>
                <c:pt idx="793">
                  <c:v>0.41642138561157854</c:v>
                </c:pt>
                <c:pt idx="794">
                  <c:v>0.41545735957452018</c:v>
                </c:pt>
                <c:pt idx="795">
                  <c:v>0.4131848667765522</c:v>
                </c:pt>
                <c:pt idx="796">
                  <c:v>0.41328455346464171</c:v>
                </c:pt>
                <c:pt idx="797">
                  <c:v>0.4169253640740414</c:v>
                </c:pt>
                <c:pt idx="798">
                  <c:v>0.41818309274242865</c:v>
                </c:pt>
                <c:pt idx="799">
                  <c:v>0.41925142758308331</c:v>
                </c:pt>
                <c:pt idx="800">
                  <c:v>0.41490874356226704</c:v>
                </c:pt>
                <c:pt idx="801">
                  <c:v>0.41453469799978704</c:v>
                </c:pt>
                <c:pt idx="802">
                  <c:v>0.42180003830676432</c:v>
                </c:pt>
                <c:pt idx="803">
                  <c:v>0.42195005239518329</c:v>
                </c:pt>
                <c:pt idx="804">
                  <c:v>0.42050563326989648</c:v>
                </c:pt>
                <c:pt idx="805">
                  <c:v>0.42485178229350412</c:v>
                </c:pt>
                <c:pt idx="806">
                  <c:v>0.42581826002792633</c:v>
                </c:pt>
                <c:pt idx="807">
                  <c:v>0.42437131355645868</c:v>
                </c:pt>
                <c:pt idx="808">
                  <c:v>0.42314632926799312</c:v>
                </c:pt>
                <c:pt idx="809">
                  <c:v>0.41805166527836946</c:v>
                </c:pt>
                <c:pt idx="810">
                  <c:v>0.41897675569334991</c:v>
                </c:pt>
                <c:pt idx="811">
                  <c:v>0.42314118735098932</c:v>
                </c:pt>
                <c:pt idx="812">
                  <c:v>0.42393288937353152</c:v>
                </c:pt>
                <c:pt idx="813">
                  <c:v>0.42409656714812266</c:v>
                </c:pt>
                <c:pt idx="814">
                  <c:v>0.42074738661990296</c:v>
                </c:pt>
                <c:pt idx="815">
                  <c:v>0.41777495369899148</c:v>
                </c:pt>
                <c:pt idx="816">
                  <c:v>0.41878323257751671</c:v>
                </c:pt>
                <c:pt idx="817">
                  <c:v>0.41498972698529185</c:v>
                </c:pt>
                <c:pt idx="818">
                  <c:v>0.41239332877078722</c:v>
                </c:pt>
                <c:pt idx="819">
                  <c:v>0.40996677539156251</c:v>
                </c:pt>
                <c:pt idx="820">
                  <c:v>0.40731870510160534</c:v>
                </c:pt>
                <c:pt idx="821">
                  <c:v>0.40892432875698798</c:v>
                </c:pt>
                <c:pt idx="822">
                  <c:v>0.40607514743380141</c:v>
                </c:pt>
                <c:pt idx="823">
                  <c:v>0.40688039401356574</c:v>
                </c:pt>
                <c:pt idx="824">
                  <c:v>0.40802681459890799</c:v>
                </c:pt>
                <c:pt idx="825">
                  <c:v>0.41015952059914873</c:v>
                </c:pt>
                <c:pt idx="826">
                  <c:v>0.410406205638979</c:v>
                </c:pt>
                <c:pt idx="827">
                  <c:v>0.40683116930850627</c:v>
                </c:pt>
                <c:pt idx="828">
                  <c:v>0.4078042464065087</c:v>
                </c:pt>
                <c:pt idx="829">
                  <c:v>0.41285148383561748</c:v>
                </c:pt>
                <c:pt idx="830">
                  <c:v>0.41176584415993411</c:v>
                </c:pt>
                <c:pt idx="831">
                  <c:v>0.40701323412051127</c:v>
                </c:pt>
                <c:pt idx="832">
                  <c:v>0.40740532642651911</c:v>
                </c:pt>
                <c:pt idx="833">
                  <c:v>0.40905134340537841</c:v>
                </c:pt>
                <c:pt idx="834">
                  <c:v>0.41137612946212077</c:v>
                </c:pt>
                <c:pt idx="835">
                  <c:v>0.41266887473620817</c:v>
                </c:pt>
                <c:pt idx="836">
                  <c:v>0.41460886168569433</c:v>
                </c:pt>
                <c:pt idx="837">
                  <c:v>0.41362045767767469</c:v>
                </c:pt>
                <c:pt idx="838">
                  <c:v>0.40853517316125598</c:v>
                </c:pt>
                <c:pt idx="839">
                  <c:v>0.40779015044838068</c:v>
                </c:pt>
                <c:pt idx="840">
                  <c:v>0.40535535596956801</c:v>
                </c:pt>
                <c:pt idx="841">
                  <c:v>0.41288921948988544</c:v>
                </c:pt>
                <c:pt idx="842">
                  <c:v>0.40377371534866174</c:v>
                </c:pt>
                <c:pt idx="843">
                  <c:v>0.4016256360455267</c:v>
                </c:pt>
                <c:pt idx="844">
                  <c:v>0.39963959316847147</c:v>
                </c:pt>
                <c:pt idx="845">
                  <c:v>0.39765975199058218</c:v>
                </c:pt>
                <c:pt idx="846">
                  <c:v>0.39296702113782522</c:v>
                </c:pt>
                <c:pt idx="847">
                  <c:v>0.39841260448018517</c:v>
                </c:pt>
                <c:pt idx="848">
                  <c:v>0.39527221314848482</c:v>
                </c:pt>
                <c:pt idx="849">
                  <c:v>0.39789869807867939</c:v>
                </c:pt>
                <c:pt idx="850">
                  <c:v>0.39812596745376588</c:v>
                </c:pt>
                <c:pt idx="851">
                  <c:v>0.40064349349250117</c:v>
                </c:pt>
                <c:pt idx="852">
                  <c:v>0.3989460924382236</c:v>
                </c:pt>
                <c:pt idx="853">
                  <c:v>0.40540221771561025</c:v>
                </c:pt>
                <c:pt idx="854">
                  <c:v>0.40309722551080374</c:v>
                </c:pt>
                <c:pt idx="855">
                  <c:v>0.40177175597915699</c:v>
                </c:pt>
                <c:pt idx="856">
                  <c:v>0.40013014402792069</c:v>
                </c:pt>
                <c:pt idx="857">
                  <c:v>0.40260188920009748</c:v>
                </c:pt>
                <c:pt idx="858">
                  <c:v>0.40563816055451052</c:v>
                </c:pt>
                <c:pt idx="859">
                  <c:v>0.40251168445545082</c:v>
                </c:pt>
                <c:pt idx="860">
                  <c:v>0.4042393045507125</c:v>
                </c:pt>
                <c:pt idx="861">
                  <c:v>0.40385829182761523</c:v>
                </c:pt>
                <c:pt idx="862">
                  <c:v>0.40504130601456317</c:v>
                </c:pt>
                <c:pt idx="863">
                  <c:v>0.39792220199555306</c:v>
                </c:pt>
                <c:pt idx="864">
                  <c:v>0.39676879235389317</c:v>
                </c:pt>
                <c:pt idx="865">
                  <c:v>0.39662661403416444</c:v>
                </c:pt>
                <c:pt idx="866">
                  <c:v>0.39819901827104409</c:v>
                </c:pt>
                <c:pt idx="867">
                  <c:v>0.40056073718709639</c:v>
                </c:pt>
                <c:pt idx="868">
                  <c:v>0.40036485907121644</c:v>
                </c:pt>
                <c:pt idx="869">
                  <c:v>0.40127976548816646</c:v>
                </c:pt>
                <c:pt idx="870">
                  <c:v>0.3962784826573631</c:v>
                </c:pt>
                <c:pt idx="871">
                  <c:v>0.40054489590188341</c:v>
                </c:pt>
                <c:pt idx="872">
                  <c:v>0.40062487669360974</c:v>
                </c:pt>
                <c:pt idx="873">
                  <c:v>0.40016074693659021</c:v>
                </c:pt>
                <c:pt idx="874">
                  <c:v>0.39973821466834314</c:v>
                </c:pt>
                <c:pt idx="875">
                  <c:v>0.40117398403406962</c:v>
                </c:pt>
                <c:pt idx="876">
                  <c:v>0.40608343805263908</c:v>
                </c:pt>
                <c:pt idx="877">
                  <c:v>0.41054131819581463</c:v>
                </c:pt>
                <c:pt idx="878">
                  <c:v>0.41046842242381698</c:v>
                </c:pt>
                <c:pt idx="879">
                  <c:v>0.41243667558181279</c:v>
                </c:pt>
                <c:pt idx="880">
                  <c:v>0.41488700718696947</c:v>
                </c:pt>
                <c:pt idx="881">
                  <c:v>0.41744243612623821</c:v>
                </c:pt>
                <c:pt idx="882">
                  <c:v>0.4152657183011314</c:v>
                </c:pt>
                <c:pt idx="883">
                  <c:v>0.40454967375848561</c:v>
                </c:pt>
                <c:pt idx="884">
                  <c:v>0.40067037265032812</c:v>
                </c:pt>
                <c:pt idx="885">
                  <c:v>0.39985430410615513</c:v>
                </c:pt>
                <c:pt idx="886">
                  <c:v>0.39877153402370358</c:v>
                </c:pt>
                <c:pt idx="887">
                  <c:v>0.40245951286976173</c:v>
                </c:pt>
                <c:pt idx="888">
                  <c:v>0.4035621669288208</c:v>
                </c:pt>
                <c:pt idx="889">
                  <c:v>0.40026444276391659</c:v>
                </c:pt>
                <c:pt idx="890">
                  <c:v>0.40206455057805596</c:v>
                </c:pt>
                <c:pt idx="891">
                  <c:v>0.3990931014176925</c:v>
                </c:pt>
                <c:pt idx="892">
                  <c:v>0.39540374561583086</c:v>
                </c:pt>
                <c:pt idx="893">
                  <c:v>0.39682395209236243</c:v>
                </c:pt>
                <c:pt idx="894">
                  <c:v>0.39532416510140339</c:v>
                </c:pt>
                <c:pt idx="895">
                  <c:v>0.38960901576764106</c:v>
                </c:pt>
                <c:pt idx="896">
                  <c:v>0.38771368916556553</c:v>
                </c:pt>
                <c:pt idx="897">
                  <c:v>0.38473059039339919</c:v>
                </c:pt>
                <c:pt idx="898">
                  <c:v>0.38194776452702778</c:v>
                </c:pt>
                <c:pt idx="899">
                  <c:v>0.38327345538516283</c:v>
                </c:pt>
                <c:pt idx="900">
                  <c:v>0.37725818102764863</c:v>
                </c:pt>
                <c:pt idx="901">
                  <c:v>0.36957526544476166</c:v>
                </c:pt>
                <c:pt idx="902">
                  <c:v>0.38163562938946971</c:v>
                </c:pt>
                <c:pt idx="903">
                  <c:v>0.38351158914644656</c:v>
                </c:pt>
                <c:pt idx="904">
                  <c:v>0.38415965293094068</c:v>
                </c:pt>
                <c:pt idx="905">
                  <c:v>0.38622389132016532</c:v>
                </c:pt>
                <c:pt idx="906">
                  <c:v>0.3888407968906934</c:v>
                </c:pt>
                <c:pt idx="907">
                  <c:v>0.38541988831796048</c:v>
                </c:pt>
                <c:pt idx="908">
                  <c:v>0.38990041017750221</c:v>
                </c:pt>
                <c:pt idx="909">
                  <c:v>0.38220084129374537</c:v>
                </c:pt>
                <c:pt idx="910">
                  <c:v>0.38037353431672866</c:v>
                </c:pt>
                <c:pt idx="911">
                  <c:v>0.38223165883563615</c:v>
                </c:pt>
                <c:pt idx="912">
                  <c:v>0.38067022922520893</c:v>
                </c:pt>
                <c:pt idx="913">
                  <c:v>0.37832679998871582</c:v>
                </c:pt>
                <c:pt idx="914">
                  <c:v>0.37627760263526727</c:v>
                </c:pt>
                <c:pt idx="915">
                  <c:v>0.39881048871048191</c:v>
                </c:pt>
                <c:pt idx="916">
                  <c:v>0.39698263867772032</c:v>
                </c:pt>
                <c:pt idx="917">
                  <c:v>0.39933748241650607</c:v>
                </c:pt>
                <c:pt idx="918">
                  <c:v>0.39822941207610513</c:v>
                </c:pt>
                <c:pt idx="919">
                  <c:v>0.39425831148821411</c:v>
                </c:pt>
                <c:pt idx="920">
                  <c:v>0.39784432241881912</c:v>
                </c:pt>
                <c:pt idx="921">
                  <c:v>0.39439176915134055</c:v>
                </c:pt>
                <c:pt idx="922">
                  <c:v>0.38959244190921272</c:v>
                </c:pt>
                <c:pt idx="923">
                  <c:v>0.3881521398957114</c:v>
                </c:pt>
                <c:pt idx="924">
                  <c:v>0.38787505184625692</c:v>
                </c:pt>
                <c:pt idx="925">
                  <c:v>0.38640027235606339</c:v>
                </c:pt>
                <c:pt idx="926">
                  <c:v>0.3889282951794929</c:v>
                </c:pt>
                <c:pt idx="927">
                  <c:v>0.38826736925918809</c:v>
                </c:pt>
                <c:pt idx="928">
                  <c:v>0.38942775302625088</c:v>
                </c:pt>
                <c:pt idx="929">
                  <c:v>0.38165812743428773</c:v>
                </c:pt>
                <c:pt idx="930">
                  <c:v>0.38542688756909815</c:v>
                </c:pt>
                <c:pt idx="931">
                  <c:v>0.38541748772735912</c:v>
                </c:pt>
                <c:pt idx="932">
                  <c:v>0.3842896109313757</c:v>
                </c:pt>
                <c:pt idx="933">
                  <c:v>0.38160174050458673</c:v>
                </c:pt>
                <c:pt idx="934">
                  <c:v>0.37635805146142876</c:v>
                </c:pt>
                <c:pt idx="935">
                  <c:v>0.37516527023966922</c:v>
                </c:pt>
                <c:pt idx="936">
                  <c:v>0.37232814554387722</c:v>
                </c:pt>
                <c:pt idx="937">
                  <c:v>0.37234215860079201</c:v>
                </c:pt>
                <c:pt idx="938">
                  <c:v>0.37417016211387738</c:v>
                </c:pt>
                <c:pt idx="939">
                  <c:v>0.3713838972566757</c:v>
                </c:pt>
                <c:pt idx="940">
                  <c:v>0.37225171857527611</c:v>
                </c:pt>
                <c:pt idx="941">
                  <c:v>0.37454350623622185</c:v>
                </c:pt>
                <c:pt idx="942">
                  <c:v>0.37926513007386986</c:v>
                </c:pt>
                <c:pt idx="943">
                  <c:v>0.38158376942606659</c:v>
                </c:pt>
                <c:pt idx="944">
                  <c:v>0.37617858389810732</c:v>
                </c:pt>
                <c:pt idx="945">
                  <c:v>0.37964577650284326</c:v>
                </c:pt>
                <c:pt idx="946">
                  <c:v>0.38048221567549173</c:v>
                </c:pt>
                <c:pt idx="947">
                  <c:v>0.38174277320300476</c:v>
                </c:pt>
                <c:pt idx="948">
                  <c:v>0.38322399408742142</c:v>
                </c:pt>
                <c:pt idx="949">
                  <c:v>0.38178972500666947</c:v>
                </c:pt>
                <c:pt idx="950">
                  <c:v>0.38311372226329748</c:v>
                </c:pt>
                <c:pt idx="951">
                  <c:v>0.37688420670864553</c:v>
                </c:pt>
                <c:pt idx="952">
                  <c:v>0.38189735411664394</c:v>
                </c:pt>
                <c:pt idx="953">
                  <c:v>0.37935970894991544</c:v>
                </c:pt>
                <c:pt idx="954">
                  <c:v>0.38554475710143393</c:v>
                </c:pt>
                <c:pt idx="955">
                  <c:v>0.38022448569220701</c:v>
                </c:pt>
                <c:pt idx="956">
                  <c:v>0.3825219701998735</c:v>
                </c:pt>
                <c:pt idx="957">
                  <c:v>0.38096991291460308</c:v>
                </c:pt>
                <c:pt idx="958">
                  <c:v>0.38176792322559844</c:v>
                </c:pt>
                <c:pt idx="959">
                  <c:v>0.38596408834468721</c:v>
                </c:pt>
                <c:pt idx="960">
                  <c:v>0.39068088135451107</c:v>
                </c:pt>
                <c:pt idx="961">
                  <c:v>0.39304775643142142</c:v>
                </c:pt>
                <c:pt idx="962">
                  <c:v>0.39334262162955685</c:v>
                </c:pt>
                <c:pt idx="963">
                  <c:v>0.39406197321410574</c:v>
                </c:pt>
                <c:pt idx="964">
                  <c:v>0.40314522448901735</c:v>
                </c:pt>
                <c:pt idx="965">
                  <c:v>0.40281368694756869</c:v>
                </c:pt>
                <c:pt idx="966">
                  <c:v>0.40391374436336702</c:v>
                </c:pt>
                <c:pt idx="967">
                  <c:v>0.40055120472691591</c:v>
                </c:pt>
                <c:pt idx="968">
                  <c:v>0.4135252748734774</c:v>
                </c:pt>
                <c:pt idx="969">
                  <c:v>0.41004275062085105</c:v>
                </c:pt>
                <c:pt idx="970">
                  <c:v>0.41378804638388367</c:v>
                </c:pt>
                <c:pt idx="971">
                  <c:v>0.40927305684475129</c:v>
                </c:pt>
              </c:numCache>
            </c:numRef>
          </c:val>
          <c:smooth val="0"/>
          <c:extLst>
            <c:ext xmlns:c16="http://schemas.microsoft.com/office/drawing/2014/chart" uri="{C3380CC4-5D6E-409C-BE32-E72D297353CC}">
              <c16:uniqueId val="{00000000-A5AD-4608-9C2B-9A47684B92AF}"/>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'WEN vs MCD'!$B$5</c:f>
              <c:strCache>
                <c:ptCount val="1"/>
                <c:pt idx="0">
                  <c:v>WEN</c:v>
                </c:pt>
              </c:strCache>
            </c:strRef>
          </c:tx>
          <c:spPr>
            <a:ln w="28575" cap="rnd">
              <a:solidFill>
                <a:schemeClr val="accent1"/>
              </a:solidFill>
              <a:round/>
            </a:ln>
            <a:effectLst/>
          </c:spPr>
          <c:marker>
            <c:symbol val="none"/>
          </c:marker>
          <c:cat>
            <c:numRef>
              <c:f>'WEN vs MCD'!$A$6:$A$977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MCD'!$B$6:$B$977</c:f>
              <c:numCache>
                <c:formatCode>General</c:formatCode>
                <c:ptCount val="972"/>
                <c:pt idx="0">
                  <c:v>22</c:v>
                </c:pt>
                <c:pt idx="1">
                  <c:v>22.039999000000002</c:v>
                </c:pt>
                <c:pt idx="2">
                  <c:v>21.572123000000001</c:v>
                </c:pt>
                <c:pt idx="3">
                  <c:v>21.373025999999999</c:v>
                </c:pt>
                <c:pt idx="4">
                  <c:v>21.432756000000001</c:v>
                </c:pt>
                <c:pt idx="5">
                  <c:v>20.984787000000001</c:v>
                </c:pt>
                <c:pt idx="6">
                  <c:v>21.094291999999999</c:v>
                </c:pt>
                <c:pt idx="7">
                  <c:v>20.725961999999999</c:v>
                </c:pt>
                <c:pt idx="8">
                  <c:v>20.576639</c:v>
                </c:pt>
                <c:pt idx="9">
                  <c:v>20.337723</c:v>
                </c:pt>
                <c:pt idx="10">
                  <c:v>19.859891999999999</c:v>
                </c:pt>
                <c:pt idx="11">
                  <c:v>19.700614999999999</c:v>
                </c:pt>
                <c:pt idx="12">
                  <c:v>19.601067</c:v>
                </c:pt>
                <c:pt idx="13">
                  <c:v>19.571200999999999</c:v>
                </c:pt>
                <c:pt idx="14">
                  <c:v>19.411923999999999</c:v>
                </c:pt>
                <c:pt idx="15">
                  <c:v>19.750388999999998</c:v>
                </c:pt>
                <c:pt idx="16">
                  <c:v>19.869844000000001</c:v>
                </c:pt>
                <c:pt idx="17">
                  <c:v>19.491561999999998</c:v>
                </c:pt>
                <c:pt idx="18">
                  <c:v>18.018248</c:v>
                </c:pt>
                <c:pt idx="19">
                  <c:v>17.590188999999999</c:v>
                </c:pt>
                <c:pt idx="20">
                  <c:v>18.008292999999998</c:v>
                </c:pt>
                <c:pt idx="21">
                  <c:v>18.038157999999999</c:v>
                </c:pt>
                <c:pt idx="22">
                  <c:v>18.107841000000001</c:v>
                </c:pt>
                <c:pt idx="23">
                  <c:v>18.396529999999998</c:v>
                </c:pt>
                <c:pt idx="24">
                  <c:v>18.515989000000001</c:v>
                </c:pt>
                <c:pt idx="25">
                  <c:v>18.864408000000001</c:v>
                </c:pt>
                <c:pt idx="26">
                  <c:v>18.774815</c:v>
                </c:pt>
                <c:pt idx="27">
                  <c:v>18.675266000000001</c:v>
                </c:pt>
                <c:pt idx="28">
                  <c:v>18.675266000000001</c:v>
                </c:pt>
                <c:pt idx="29">
                  <c:v>18.754905999999998</c:v>
                </c:pt>
                <c:pt idx="30">
                  <c:v>19.073460000000001</c:v>
                </c:pt>
                <c:pt idx="31">
                  <c:v>19.212826</c:v>
                </c:pt>
                <c:pt idx="32">
                  <c:v>19.023685</c:v>
                </c:pt>
                <c:pt idx="33">
                  <c:v>19.123234</c:v>
                </c:pt>
                <c:pt idx="34">
                  <c:v>19.143142999999998</c:v>
                </c:pt>
                <c:pt idx="35">
                  <c:v>19.461697000000001</c:v>
                </c:pt>
                <c:pt idx="36">
                  <c:v>19.352195999999999</c:v>
                </c:pt>
                <c:pt idx="37">
                  <c:v>19.431833000000001</c:v>
                </c:pt>
                <c:pt idx="38">
                  <c:v>19.551290999999999</c:v>
                </c:pt>
                <c:pt idx="39">
                  <c:v>19.571200999999999</c:v>
                </c:pt>
                <c:pt idx="40">
                  <c:v>19.720524000000001</c:v>
                </c:pt>
                <c:pt idx="41">
                  <c:v>19.700614999999999</c:v>
                </c:pt>
                <c:pt idx="42">
                  <c:v>19.372105000000001</c:v>
                </c:pt>
                <c:pt idx="43">
                  <c:v>19.063504999999999</c:v>
                </c:pt>
                <c:pt idx="44">
                  <c:v>19.491561999999998</c:v>
                </c:pt>
                <c:pt idx="45">
                  <c:v>19.401968</c:v>
                </c:pt>
                <c:pt idx="46">
                  <c:v>19.411923999999999</c:v>
                </c:pt>
                <c:pt idx="47">
                  <c:v>19.382059000000002</c:v>
                </c:pt>
                <c:pt idx="48">
                  <c:v>19.063504999999999</c:v>
                </c:pt>
                <c:pt idx="49">
                  <c:v>19.282513000000002</c:v>
                </c:pt>
                <c:pt idx="50">
                  <c:v>19.451744000000001</c:v>
                </c:pt>
                <c:pt idx="51">
                  <c:v>19.431833000000001</c:v>
                </c:pt>
                <c:pt idx="52">
                  <c:v>19.332284999999999</c:v>
                </c:pt>
                <c:pt idx="53">
                  <c:v>19.232737</c:v>
                </c:pt>
                <c:pt idx="54">
                  <c:v>19.312376</c:v>
                </c:pt>
                <c:pt idx="55">
                  <c:v>19.392014</c:v>
                </c:pt>
                <c:pt idx="56">
                  <c:v>19.292465</c:v>
                </c:pt>
                <c:pt idx="57">
                  <c:v>19.342241000000001</c:v>
                </c:pt>
                <c:pt idx="58">
                  <c:v>19.411923999999999</c:v>
                </c:pt>
                <c:pt idx="59">
                  <c:v>19.790206999999999</c:v>
                </c:pt>
                <c:pt idx="60">
                  <c:v>19.680703999999999</c:v>
                </c:pt>
                <c:pt idx="61">
                  <c:v>19.332284999999999</c:v>
                </c:pt>
                <c:pt idx="62">
                  <c:v>19.202873</c:v>
                </c:pt>
                <c:pt idx="63">
                  <c:v>18.545853000000001</c:v>
                </c:pt>
                <c:pt idx="64">
                  <c:v>18.306936</c:v>
                </c:pt>
                <c:pt idx="65">
                  <c:v>18.247208000000001</c:v>
                </c:pt>
                <c:pt idx="66">
                  <c:v>18.217506</c:v>
                </c:pt>
                <c:pt idx="67">
                  <c:v>18.356117000000001</c:v>
                </c:pt>
                <c:pt idx="68">
                  <c:v>18.781853000000002</c:v>
                </c:pt>
                <c:pt idx="69">
                  <c:v>18.821455</c:v>
                </c:pt>
                <c:pt idx="70">
                  <c:v>18.900663000000002</c:v>
                </c:pt>
                <c:pt idx="71">
                  <c:v>18.781853000000002</c:v>
                </c:pt>
                <c:pt idx="72">
                  <c:v>18.435326</c:v>
                </c:pt>
                <c:pt idx="73">
                  <c:v>18.544232999999998</c:v>
                </c:pt>
                <c:pt idx="74">
                  <c:v>18.534330000000001</c:v>
                </c:pt>
                <c:pt idx="75">
                  <c:v>18.474927999999998</c:v>
                </c:pt>
                <c:pt idx="76">
                  <c:v>18.316514999999999</c:v>
                </c:pt>
                <c:pt idx="77">
                  <c:v>18.445222999999999</c:v>
                </c:pt>
                <c:pt idx="78">
                  <c:v>18.663042000000001</c:v>
                </c:pt>
                <c:pt idx="79">
                  <c:v>18.623438</c:v>
                </c:pt>
                <c:pt idx="80">
                  <c:v>19.009573</c:v>
                </c:pt>
                <c:pt idx="81">
                  <c:v>18.286809999999999</c:v>
                </c:pt>
                <c:pt idx="82">
                  <c:v>18.405622000000001</c:v>
                </c:pt>
                <c:pt idx="83">
                  <c:v>18.247208000000001</c:v>
                </c:pt>
                <c:pt idx="84">
                  <c:v>18.237309</c:v>
                </c:pt>
                <c:pt idx="85">
                  <c:v>18.435326</c:v>
                </c:pt>
                <c:pt idx="86">
                  <c:v>18.425422999999999</c:v>
                </c:pt>
                <c:pt idx="87">
                  <c:v>18.524431</c:v>
                </c:pt>
                <c:pt idx="88">
                  <c:v>18.573934999999999</c:v>
                </c:pt>
                <c:pt idx="89">
                  <c:v>18.564035000000001</c:v>
                </c:pt>
                <c:pt idx="90">
                  <c:v>18.306614</c:v>
                </c:pt>
                <c:pt idx="91">
                  <c:v>18.425422999999999</c:v>
                </c:pt>
                <c:pt idx="92">
                  <c:v>18.504631</c:v>
                </c:pt>
                <c:pt idx="93">
                  <c:v>18.712544999999999</c:v>
                </c:pt>
                <c:pt idx="94">
                  <c:v>18.603639999999999</c:v>
                </c:pt>
                <c:pt idx="95">
                  <c:v>18.445222999999999</c:v>
                </c:pt>
                <c:pt idx="96">
                  <c:v>18.385819999999999</c:v>
                </c:pt>
                <c:pt idx="97">
                  <c:v>18.257110999999998</c:v>
                </c:pt>
                <c:pt idx="98">
                  <c:v>18.207605000000001</c:v>
                </c:pt>
                <c:pt idx="99">
                  <c:v>17.811572999999999</c:v>
                </c:pt>
                <c:pt idx="100">
                  <c:v>17.811572999999999</c:v>
                </c:pt>
                <c:pt idx="101">
                  <c:v>17.851175000000001</c:v>
                </c:pt>
                <c:pt idx="102">
                  <c:v>18.068992999999999</c:v>
                </c:pt>
                <c:pt idx="103">
                  <c:v>18.019490999999999</c:v>
                </c:pt>
                <c:pt idx="104">
                  <c:v>17.801670000000001</c:v>
                </c:pt>
                <c:pt idx="105">
                  <c:v>17.771971000000001</c:v>
                </c:pt>
                <c:pt idx="106">
                  <c:v>17.643259</c:v>
                </c:pt>
                <c:pt idx="107">
                  <c:v>17.712562999999999</c:v>
                </c:pt>
                <c:pt idx="108">
                  <c:v>17.504648</c:v>
                </c:pt>
                <c:pt idx="109">
                  <c:v>17.128416000000001</c:v>
                </c:pt>
                <c:pt idx="110">
                  <c:v>16.811588</c:v>
                </c:pt>
                <c:pt idx="111">
                  <c:v>16.762084999999999</c:v>
                </c:pt>
                <c:pt idx="112">
                  <c:v>16.306647999999999</c:v>
                </c:pt>
                <c:pt idx="113">
                  <c:v>16.494762000000001</c:v>
                </c:pt>
                <c:pt idx="114">
                  <c:v>16.148233000000001</c:v>
                </c:pt>
                <c:pt idx="115">
                  <c:v>16.385853000000001</c:v>
                </c:pt>
                <c:pt idx="116">
                  <c:v>16.554169000000002</c:v>
                </c:pt>
                <c:pt idx="117">
                  <c:v>16.465060999999999</c:v>
                </c:pt>
                <c:pt idx="118">
                  <c:v>16.633372999999999</c:v>
                </c:pt>
                <c:pt idx="119">
                  <c:v>16.524466</c:v>
                </c:pt>
                <c:pt idx="120">
                  <c:v>16.296745000000001</c:v>
                </c:pt>
                <c:pt idx="121">
                  <c:v>16.455159999999999</c:v>
                </c:pt>
                <c:pt idx="122">
                  <c:v>16.811588</c:v>
                </c:pt>
                <c:pt idx="123">
                  <c:v>16.286847999999999</c:v>
                </c:pt>
                <c:pt idx="124">
                  <c:v>16.524466</c:v>
                </c:pt>
                <c:pt idx="125">
                  <c:v>17.148218</c:v>
                </c:pt>
                <c:pt idx="126">
                  <c:v>17.108616000000001</c:v>
                </c:pt>
                <c:pt idx="127">
                  <c:v>17.108616000000001</c:v>
                </c:pt>
                <c:pt idx="128">
                  <c:v>17.158117000000001</c:v>
                </c:pt>
                <c:pt idx="129">
                  <c:v>17.108612000000001</c:v>
                </c:pt>
                <c:pt idx="130">
                  <c:v>16.852675999999999</c:v>
                </c:pt>
                <c:pt idx="131">
                  <c:v>16.76408</c:v>
                </c:pt>
                <c:pt idx="132">
                  <c:v>17.443306</c:v>
                </c:pt>
                <c:pt idx="133">
                  <c:v>17.492525000000001</c:v>
                </c:pt>
                <c:pt idx="134">
                  <c:v>17.394085</c:v>
                </c:pt>
                <c:pt idx="135">
                  <c:v>17.610648999999999</c:v>
                </c:pt>
                <c:pt idx="136">
                  <c:v>17.718931000000001</c:v>
                </c:pt>
                <c:pt idx="137">
                  <c:v>17.620494999999998</c:v>
                </c:pt>
                <c:pt idx="138">
                  <c:v>17.423618000000001</c:v>
                </c:pt>
                <c:pt idx="139">
                  <c:v>17.433458000000002</c:v>
                </c:pt>
                <c:pt idx="140">
                  <c:v>17.374396999999998</c:v>
                </c:pt>
                <c:pt idx="141">
                  <c:v>17.462993999999998</c:v>
                </c:pt>
                <c:pt idx="142">
                  <c:v>17.433458000000002</c:v>
                </c:pt>
                <c:pt idx="143">
                  <c:v>17.354710000000001</c:v>
                </c:pt>
                <c:pt idx="144">
                  <c:v>17.285800999999999</c:v>
                </c:pt>
                <c:pt idx="145">
                  <c:v>17.187365</c:v>
                </c:pt>
                <c:pt idx="146">
                  <c:v>17.010178</c:v>
                </c:pt>
                <c:pt idx="147">
                  <c:v>17.049551000000001</c:v>
                </c:pt>
                <c:pt idx="148">
                  <c:v>17.069241000000002</c:v>
                </c:pt>
                <c:pt idx="149">
                  <c:v>16.842828999999998</c:v>
                </c:pt>
                <c:pt idx="150">
                  <c:v>17.147988999999999</c:v>
                </c:pt>
                <c:pt idx="151">
                  <c:v>16.842828999999998</c:v>
                </c:pt>
                <c:pt idx="152">
                  <c:v>17.098772</c:v>
                </c:pt>
                <c:pt idx="153">
                  <c:v>16.793612</c:v>
                </c:pt>
                <c:pt idx="154">
                  <c:v>16.449074</c:v>
                </c:pt>
                <c:pt idx="155">
                  <c:v>16.173449000000002</c:v>
                </c:pt>
                <c:pt idx="156">
                  <c:v>16.045479</c:v>
                </c:pt>
                <c:pt idx="157">
                  <c:v>16.173449000000002</c:v>
                </c:pt>
                <c:pt idx="158">
                  <c:v>16.143915</c:v>
                </c:pt>
                <c:pt idx="159">
                  <c:v>16.173449000000002</c:v>
                </c:pt>
                <c:pt idx="160">
                  <c:v>16.262045000000001</c:v>
                </c:pt>
                <c:pt idx="161">
                  <c:v>16.202978000000002</c:v>
                </c:pt>
                <c:pt idx="162">
                  <c:v>16.134073000000001</c:v>
                </c:pt>
                <c:pt idx="163">
                  <c:v>16.055320999999999</c:v>
                </c:pt>
                <c:pt idx="164">
                  <c:v>15.907664</c:v>
                </c:pt>
                <c:pt idx="165">
                  <c:v>15.661568000000001</c:v>
                </c:pt>
                <c:pt idx="166">
                  <c:v>15.317034</c:v>
                </c:pt>
                <c:pt idx="167">
                  <c:v>15.395784000000001</c:v>
                </c:pt>
                <c:pt idx="168">
                  <c:v>15.366251999999999</c:v>
                </c:pt>
                <c:pt idx="169">
                  <c:v>15.385941000000001</c:v>
                </c:pt>
                <c:pt idx="170">
                  <c:v>15.228438000000001</c:v>
                </c:pt>
                <c:pt idx="171">
                  <c:v>15.287501000000001</c:v>
                </c:pt>
                <c:pt idx="172">
                  <c:v>14.765779</c:v>
                </c:pt>
                <c:pt idx="173">
                  <c:v>15.445003</c:v>
                </c:pt>
                <c:pt idx="174">
                  <c:v>15.592661</c:v>
                </c:pt>
                <c:pt idx="175">
                  <c:v>16.114386</c:v>
                </c:pt>
                <c:pt idx="176">
                  <c:v>16.252196999999999</c:v>
                </c:pt>
                <c:pt idx="177">
                  <c:v>16.143915</c:v>
                </c:pt>
                <c:pt idx="178">
                  <c:v>16.449074</c:v>
                </c:pt>
                <c:pt idx="179">
                  <c:v>16.823141</c:v>
                </c:pt>
                <c:pt idx="180">
                  <c:v>16.76408</c:v>
                </c:pt>
                <c:pt idx="181">
                  <c:v>16.714859000000001</c:v>
                </c:pt>
                <c:pt idx="182">
                  <c:v>16.892050000000001</c:v>
                </c:pt>
                <c:pt idx="183">
                  <c:v>16.842828999999998</c:v>
                </c:pt>
                <c:pt idx="184">
                  <c:v>17.295649000000001</c:v>
                </c:pt>
                <c:pt idx="185">
                  <c:v>17.177523000000001</c:v>
                </c:pt>
                <c:pt idx="186">
                  <c:v>17.640181999999999</c:v>
                </c:pt>
                <c:pt idx="187">
                  <c:v>17.650026</c:v>
                </c:pt>
                <c:pt idx="188">
                  <c:v>17.694323000000001</c:v>
                </c:pt>
                <c:pt idx="189">
                  <c:v>17.517966999999999</c:v>
                </c:pt>
                <c:pt idx="190">
                  <c:v>17.184854999999999</c:v>
                </c:pt>
                <c:pt idx="191">
                  <c:v>17.419991</c:v>
                </c:pt>
                <c:pt idx="192">
                  <c:v>17.390599999999999</c:v>
                </c:pt>
                <c:pt idx="193">
                  <c:v>17.341614</c:v>
                </c:pt>
                <c:pt idx="194">
                  <c:v>17.400396000000001</c:v>
                </c:pt>
                <c:pt idx="195">
                  <c:v>17.576751999999999</c:v>
                </c:pt>
                <c:pt idx="196">
                  <c:v>17.429791999999999</c:v>
                </c:pt>
                <c:pt idx="197">
                  <c:v>17.135861999999999</c:v>
                </c:pt>
                <c:pt idx="198">
                  <c:v>17.106472</c:v>
                </c:pt>
                <c:pt idx="199">
                  <c:v>17.400396000000001</c:v>
                </c:pt>
                <c:pt idx="200">
                  <c:v>16.969307000000001</c:v>
                </c:pt>
                <c:pt idx="201">
                  <c:v>17.06728</c:v>
                </c:pt>
                <c:pt idx="202">
                  <c:v>16.499025</c:v>
                </c:pt>
                <c:pt idx="203">
                  <c:v>16.293278000000001</c:v>
                </c:pt>
                <c:pt idx="204">
                  <c:v>16.734166999999999</c:v>
                </c:pt>
                <c:pt idx="205">
                  <c:v>16.694974999999999</c:v>
                </c:pt>
                <c:pt idx="206">
                  <c:v>16.655785000000002</c:v>
                </c:pt>
                <c:pt idx="207">
                  <c:v>16.832139999999999</c:v>
                </c:pt>
                <c:pt idx="208">
                  <c:v>16.890927999999999</c:v>
                </c:pt>
                <c:pt idx="209">
                  <c:v>16.822346</c:v>
                </c:pt>
                <c:pt idx="210">
                  <c:v>16.459835000000002</c:v>
                </c:pt>
                <c:pt idx="211">
                  <c:v>16.508823</c:v>
                </c:pt>
                <c:pt idx="212">
                  <c:v>16.685181</c:v>
                </c:pt>
                <c:pt idx="213">
                  <c:v>16.430444999999999</c:v>
                </c:pt>
                <c:pt idx="214">
                  <c:v>16.616596000000001</c:v>
                </c:pt>
                <c:pt idx="215">
                  <c:v>16.743960999999999</c:v>
                </c:pt>
                <c:pt idx="216">
                  <c:v>16.675381000000002</c:v>
                </c:pt>
                <c:pt idx="217">
                  <c:v>16.645987999999999</c:v>
                </c:pt>
                <c:pt idx="218">
                  <c:v>16.890927999999999</c:v>
                </c:pt>
                <c:pt idx="219">
                  <c:v>17.145662000000002</c:v>
                </c:pt>
                <c:pt idx="220">
                  <c:v>16.910522</c:v>
                </c:pt>
                <c:pt idx="221">
                  <c:v>16.773357000000001</c:v>
                </c:pt>
                <c:pt idx="222">
                  <c:v>16.577406</c:v>
                </c:pt>
                <c:pt idx="223">
                  <c:v>16.930119000000001</c:v>
                </c:pt>
                <c:pt idx="224">
                  <c:v>17.106472</c:v>
                </c:pt>
                <c:pt idx="225">
                  <c:v>16.939913000000001</c:v>
                </c:pt>
                <c:pt idx="226">
                  <c:v>16.910522</c:v>
                </c:pt>
                <c:pt idx="227">
                  <c:v>16.645987999999999</c:v>
                </c:pt>
                <c:pt idx="228">
                  <c:v>16.871327999999998</c:v>
                </c:pt>
                <c:pt idx="229">
                  <c:v>16.626391999999999</c:v>
                </c:pt>
                <c:pt idx="230">
                  <c:v>16.734166999999999</c:v>
                </c:pt>
                <c:pt idx="231">
                  <c:v>16.792952</c:v>
                </c:pt>
                <c:pt idx="232">
                  <c:v>16.939913000000001</c:v>
                </c:pt>
                <c:pt idx="233">
                  <c:v>17.204445</c:v>
                </c:pt>
                <c:pt idx="234">
                  <c:v>17.06728</c:v>
                </c:pt>
                <c:pt idx="235">
                  <c:v>16.969307000000001</c:v>
                </c:pt>
                <c:pt idx="236">
                  <c:v>16.822346</c:v>
                </c:pt>
                <c:pt idx="237">
                  <c:v>17.126066000000002</c:v>
                </c:pt>
                <c:pt idx="238">
                  <c:v>17.135861999999999</c:v>
                </c:pt>
                <c:pt idx="239">
                  <c:v>17.410195999999999</c:v>
                </c:pt>
                <c:pt idx="240">
                  <c:v>17.057483999999999</c:v>
                </c:pt>
                <c:pt idx="241">
                  <c:v>17.214244999999998</c:v>
                </c:pt>
                <c:pt idx="242">
                  <c:v>17.713919000000001</c:v>
                </c:pt>
                <c:pt idx="243">
                  <c:v>17.361208000000001</c:v>
                </c:pt>
                <c:pt idx="244">
                  <c:v>17.312218000000001</c:v>
                </c:pt>
                <c:pt idx="245">
                  <c:v>17.341614</c:v>
                </c:pt>
                <c:pt idx="246">
                  <c:v>17.527763</c:v>
                </c:pt>
                <c:pt idx="247">
                  <c:v>17.096675999999999</c:v>
                </c:pt>
                <c:pt idx="248">
                  <c:v>17.135861999999999</c:v>
                </c:pt>
                <c:pt idx="249">
                  <c:v>17.145662000000002</c:v>
                </c:pt>
                <c:pt idx="250">
                  <c:v>17.292624</c:v>
                </c:pt>
                <c:pt idx="251">
                  <c:v>17.258333</c:v>
                </c:pt>
                <c:pt idx="252">
                  <c:v>17.326588000000001</c:v>
                </c:pt>
                <c:pt idx="253">
                  <c:v>17.375340000000001</c:v>
                </c:pt>
                <c:pt idx="254">
                  <c:v>17.326588000000001</c:v>
                </c:pt>
                <c:pt idx="255">
                  <c:v>17.355834999999999</c:v>
                </c:pt>
                <c:pt idx="256">
                  <c:v>17.511842999999999</c:v>
                </c:pt>
                <c:pt idx="257">
                  <c:v>17.541096</c:v>
                </c:pt>
                <c:pt idx="258">
                  <c:v>17.736107000000001</c:v>
                </c:pt>
                <c:pt idx="259">
                  <c:v>17.970117999999999</c:v>
                </c:pt>
                <c:pt idx="260">
                  <c:v>17.960367000000002</c:v>
                </c:pt>
                <c:pt idx="261">
                  <c:v>17.843363</c:v>
                </c:pt>
                <c:pt idx="262">
                  <c:v>17.433841999999999</c:v>
                </c:pt>
                <c:pt idx="263">
                  <c:v>17.394839999999999</c:v>
                </c:pt>
                <c:pt idx="264">
                  <c:v>16.917066999999999</c:v>
                </c:pt>
                <c:pt idx="265">
                  <c:v>17.209579000000002</c:v>
                </c:pt>
                <c:pt idx="266">
                  <c:v>17.316835000000001</c:v>
                </c:pt>
                <c:pt idx="267">
                  <c:v>16.829311000000001</c:v>
                </c:pt>
                <c:pt idx="268">
                  <c:v>16.585550000000001</c:v>
                </c:pt>
                <c:pt idx="269">
                  <c:v>16.644054000000001</c:v>
                </c:pt>
                <c:pt idx="270">
                  <c:v>16.380789</c:v>
                </c:pt>
                <c:pt idx="271">
                  <c:v>16.234532999999999</c:v>
                </c:pt>
                <c:pt idx="272">
                  <c:v>16.273534999999999</c:v>
                </c:pt>
                <c:pt idx="273">
                  <c:v>16.263784000000001</c:v>
                </c:pt>
                <c:pt idx="274">
                  <c:v>16.088277999999999</c:v>
                </c:pt>
                <c:pt idx="275">
                  <c:v>16.293036000000001</c:v>
                </c:pt>
                <c:pt idx="276">
                  <c:v>16.507546999999999</c:v>
                </c:pt>
                <c:pt idx="277">
                  <c:v>16.312533999999999</c:v>
                </c:pt>
                <c:pt idx="278">
                  <c:v>16.419789999999999</c:v>
                </c:pt>
                <c:pt idx="279">
                  <c:v>16.663553</c:v>
                </c:pt>
                <c:pt idx="280">
                  <c:v>16.985316999999998</c:v>
                </c:pt>
                <c:pt idx="281">
                  <c:v>17.219332000000001</c:v>
                </c:pt>
                <c:pt idx="282">
                  <c:v>17.326588000000001</c:v>
                </c:pt>
                <c:pt idx="283">
                  <c:v>16.995070999999999</c:v>
                </c:pt>
                <c:pt idx="284">
                  <c:v>17.004822000000001</c:v>
                </c:pt>
                <c:pt idx="285">
                  <c:v>17.121824</c:v>
                </c:pt>
                <c:pt idx="286">
                  <c:v>17.043823</c:v>
                </c:pt>
                <c:pt idx="287">
                  <c:v>16.995070999999999</c:v>
                </c:pt>
                <c:pt idx="288">
                  <c:v>17.073072</c:v>
                </c:pt>
                <c:pt idx="289">
                  <c:v>17.014569999999999</c:v>
                </c:pt>
                <c:pt idx="290">
                  <c:v>16.848814000000001</c:v>
                </c:pt>
                <c:pt idx="291">
                  <c:v>16.848814000000001</c:v>
                </c:pt>
                <c:pt idx="292">
                  <c:v>16.829311000000001</c:v>
                </c:pt>
                <c:pt idx="293">
                  <c:v>16.809812999999998</c:v>
                </c:pt>
                <c:pt idx="294">
                  <c:v>16.751308000000002</c:v>
                </c:pt>
                <c:pt idx="295">
                  <c:v>16.731805999999999</c:v>
                </c:pt>
                <c:pt idx="296">
                  <c:v>16.692807999999999</c:v>
                </c:pt>
                <c:pt idx="297">
                  <c:v>17.053571999999999</c:v>
                </c:pt>
                <c:pt idx="298">
                  <c:v>17.034071000000001</c:v>
                </c:pt>
                <c:pt idx="299">
                  <c:v>17.677603000000001</c:v>
                </c:pt>
                <c:pt idx="300">
                  <c:v>17.492343999999999</c:v>
                </c:pt>
                <c:pt idx="301">
                  <c:v>17.394839999999999</c:v>
                </c:pt>
                <c:pt idx="302">
                  <c:v>17.22908</c:v>
                </c:pt>
                <c:pt idx="303">
                  <c:v>17.268080000000001</c:v>
                </c:pt>
                <c:pt idx="304">
                  <c:v>17.414338999999998</c:v>
                </c:pt>
                <c:pt idx="305">
                  <c:v>17.170580000000001</c:v>
                </c:pt>
                <c:pt idx="306">
                  <c:v>17.326588000000001</c:v>
                </c:pt>
                <c:pt idx="307">
                  <c:v>17.404589000000001</c:v>
                </c:pt>
                <c:pt idx="308">
                  <c:v>17.34609</c:v>
                </c:pt>
                <c:pt idx="309">
                  <c:v>17.277833999999999</c:v>
                </c:pt>
                <c:pt idx="310">
                  <c:v>16.624554</c:v>
                </c:pt>
                <c:pt idx="311">
                  <c:v>16.380789</c:v>
                </c:pt>
                <c:pt idx="312">
                  <c:v>16.283287000000001</c:v>
                </c:pt>
                <c:pt idx="313">
                  <c:v>15.951771000000001</c:v>
                </c:pt>
                <c:pt idx="314">
                  <c:v>15.688507</c:v>
                </c:pt>
                <c:pt idx="315">
                  <c:v>15.708009000000001</c:v>
                </c:pt>
                <c:pt idx="316">
                  <c:v>16.122402000000001</c:v>
                </c:pt>
                <c:pt idx="317">
                  <c:v>15.889587000000001</c:v>
                </c:pt>
                <c:pt idx="318">
                  <c:v>15.947789999999999</c:v>
                </c:pt>
                <c:pt idx="319">
                  <c:v>16.015695999999998</c:v>
                </c:pt>
                <c:pt idx="320">
                  <c:v>15.792581999999999</c:v>
                </c:pt>
                <c:pt idx="321">
                  <c:v>15.744078999999999</c:v>
                </c:pt>
                <c:pt idx="322">
                  <c:v>15.96719</c:v>
                </c:pt>
                <c:pt idx="323">
                  <c:v>15.841086000000001</c:v>
                </c:pt>
                <c:pt idx="324">
                  <c:v>15.860485000000001</c:v>
                </c:pt>
                <c:pt idx="325">
                  <c:v>15.850788</c:v>
                </c:pt>
                <c:pt idx="326">
                  <c:v>16.035097</c:v>
                </c:pt>
                <c:pt idx="327">
                  <c:v>15.782883999999999</c:v>
                </c:pt>
                <c:pt idx="328">
                  <c:v>16.132104999999999</c:v>
                </c:pt>
                <c:pt idx="329">
                  <c:v>16.122402000000001</c:v>
                </c:pt>
                <c:pt idx="330">
                  <c:v>16.209705</c:v>
                </c:pt>
                <c:pt idx="331">
                  <c:v>16.791741999999999</c:v>
                </c:pt>
                <c:pt idx="332">
                  <c:v>16.364917999999999</c:v>
                </c:pt>
                <c:pt idx="333">
                  <c:v>16.248512000000002</c:v>
                </c:pt>
                <c:pt idx="334">
                  <c:v>16.209705</c:v>
                </c:pt>
                <c:pt idx="335">
                  <c:v>16.044802000000001</c:v>
                </c:pt>
                <c:pt idx="336">
                  <c:v>16.229111</c:v>
                </c:pt>
                <c:pt idx="337">
                  <c:v>16.238810000000001</c:v>
                </c:pt>
                <c:pt idx="338">
                  <c:v>16.549230999999999</c:v>
                </c:pt>
                <c:pt idx="339">
                  <c:v>16.655939</c:v>
                </c:pt>
                <c:pt idx="340">
                  <c:v>16.442522</c:v>
                </c:pt>
                <c:pt idx="341">
                  <c:v>16.345517999999998</c:v>
                </c:pt>
                <c:pt idx="342">
                  <c:v>16.704436999999999</c:v>
                </c:pt>
                <c:pt idx="343">
                  <c:v>16.636536</c:v>
                </c:pt>
                <c:pt idx="344">
                  <c:v>16.869349</c:v>
                </c:pt>
                <c:pt idx="345">
                  <c:v>17.102164999999999</c:v>
                </c:pt>
                <c:pt idx="346">
                  <c:v>16.801445000000001</c:v>
                </c:pt>
                <c:pt idx="347">
                  <c:v>16.782043000000002</c:v>
                </c:pt>
                <c:pt idx="348">
                  <c:v>16.743244000000001</c:v>
                </c:pt>
                <c:pt idx="349">
                  <c:v>16.762644000000002</c:v>
                </c:pt>
                <c:pt idx="350">
                  <c:v>16.374618999999999</c:v>
                </c:pt>
                <c:pt idx="351">
                  <c:v>16.588034</c:v>
                </c:pt>
                <c:pt idx="352">
                  <c:v>16.588034</c:v>
                </c:pt>
                <c:pt idx="353">
                  <c:v>16.510425999999999</c:v>
                </c:pt>
                <c:pt idx="354">
                  <c:v>16.859649999999998</c:v>
                </c:pt>
                <c:pt idx="355">
                  <c:v>16.811147999999999</c:v>
                </c:pt>
                <c:pt idx="356">
                  <c:v>16.617132000000002</c:v>
                </c:pt>
                <c:pt idx="357">
                  <c:v>16.403721000000001</c:v>
                </c:pt>
                <c:pt idx="358">
                  <c:v>17.024557000000001</c:v>
                </c:pt>
                <c:pt idx="359">
                  <c:v>16.898451000000001</c:v>
                </c:pt>
                <c:pt idx="360">
                  <c:v>16.646235000000001</c:v>
                </c:pt>
                <c:pt idx="361">
                  <c:v>16.607434999999999</c:v>
                </c:pt>
                <c:pt idx="362">
                  <c:v>16.287315</c:v>
                </c:pt>
                <c:pt idx="363">
                  <c:v>16.655939</c:v>
                </c:pt>
                <c:pt idx="364">
                  <c:v>16.849948999999999</c:v>
                </c:pt>
                <c:pt idx="365">
                  <c:v>16.801445000000001</c:v>
                </c:pt>
                <c:pt idx="366">
                  <c:v>16.646235000000001</c:v>
                </c:pt>
                <c:pt idx="367">
                  <c:v>16.588034</c:v>
                </c:pt>
                <c:pt idx="368">
                  <c:v>16.258209000000001</c:v>
                </c:pt>
                <c:pt idx="369">
                  <c:v>16.481327</c:v>
                </c:pt>
                <c:pt idx="370">
                  <c:v>16.491026000000002</c:v>
                </c:pt>
                <c:pt idx="371">
                  <c:v>16.830549000000001</c:v>
                </c:pt>
                <c:pt idx="372">
                  <c:v>16.995456999999998</c:v>
                </c:pt>
                <c:pt idx="373">
                  <c:v>16.607434999999999</c:v>
                </c:pt>
                <c:pt idx="374">
                  <c:v>16.132104999999999</c:v>
                </c:pt>
                <c:pt idx="375">
                  <c:v>16.103000999999999</c:v>
                </c:pt>
                <c:pt idx="376">
                  <c:v>15.782883999999999</c:v>
                </c:pt>
                <c:pt idx="377">
                  <c:v>15.656775</c:v>
                </c:pt>
                <c:pt idx="378">
                  <c:v>15.501563000000001</c:v>
                </c:pt>
                <c:pt idx="379">
                  <c:v>15.472462</c:v>
                </c:pt>
                <c:pt idx="380">
                  <c:v>15.710126000000001</c:v>
                </c:pt>
                <c:pt idx="381">
                  <c:v>16.038226999999999</c:v>
                </c:pt>
                <c:pt idx="382">
                  <c:v>16.289124000000001</c:v>
                </c:pt>
                <c:pt idx="383">
                  <c:v>16.289124000000001</c:v>
                </c:pt>
                <c:pt idx="384">
                  <c:v>15.652227</c:v>
                </c:pt>
                <c:pt idx="385">
                  <c:v>15.536429</c:v>
                </c:pt>
                <c:pt idx="386">
                  <c:v>15.816278000000001</c:v>
                </c:pt>
                <c:pt idx="387">
                  <c:v>15.150430999999999</c:v>
                </c:pt>
                <c:pt idx="388">
                  <c:v>15.198679</c:v>
                </c:pt>
                <c:pt idx="389">
                  <c:v>14.928481</c:v>
                </c:pt>
                <c:pt idx="390">
                  <c:v>15.179379000000001</c:v>
                </c:pt>
                <c:pt idx="391">
                  <c:v>15.111829999999999</c:v>
                </c:pt>
                <c:pt idx="392">
                  <c:v>14.938129999999999</c:v>
                </c:pt>
                <c:pt idx="393">
                  <c:v>15.304830000000001</c:v>
                </c:pt>
                <c:pt idx="394">
                  <c:v>15.179379000000001</c:v>
                </c:pt>
                <c:pt idx="395">
                  <c:v>14.764431999999999</c:v>
                </c:pt>
                <c:pt idx="396">
                  <c:v>15.314479</c:v>
                </c:pt>
                <c:pt idx="397">
                  <c:v>15.796975</c:v>
                </c:pt>
                <c:pt idx="398">
                  <c:v>15.613628</c:v>
                </c:pt>
                <c:pt idx="399">
                  <c:v>15.459229000000001</c:v>
                </c:pt>
                <c:pt idx="400">
                  <c:v>15.787329</c:v>
                </c:pt>
                <c:pt idx="401">
                  <c:v>15.922426</c:v>
                </c:pt>
                <c:pt idx="402">
                  <c:v>16.038226999999999</c:v>
                </c:pt>
                <c:pt idx="403">
                  <c:v>16.057525999999999</c:v>
                </c:pt>
                <c:pt idx="404">
                  <c:v>16.221572999999999</c:v>
                </c:pt>
                <c:pt idx="405">
                  <c:v>16.211925999999998</c:v>
                </c:pt>
                <c:pt idx="406">
                  <c:v>16.250526000000001</c:v>
                </c:pt>
                <c:pt idx="407">
                  <c:v>16.240874999999999</c:v>
                </c:pt>
                <c:pt idx="408">
                  <c:v>16.202276000000001</c:v>
                </c:pt>
                <c:pt idx="409">
                  <c:v>16.231221999999999</c:v>
                </c:pt>
                <c:pt idx="410">
                  <c:v>16.646172</c:v>
                </c:pt>
                <c:pt idx="411">
                  <c:v>16.636524000000001</c:v>
                </c:pt>
                <c:pt idx="412">
                  <c:v>16.723372999999999</c:v>
                </c:pt>
                <c:pt idx="413">
                  <c:v>16.733022999999999</c:v>
                </c:pt>
                <c:pt idx="414">
                  <c:v>16.038226999999999</c:v>
                </c:pt>
                <c:pt idx="415">
                  <c:v>16.202276000000001</c:v>
                </c:pt>
                <c:pt idx="416">
                  <c:v>15.932076</c:v>
                </c:pt>
                <c:pt idx="417">
                  <c:v>16.115424999999998</c:v>
                </c:pt>
                <c:pt idx="418">
                  <c:v>15.748726</c:v>
                </c:pt>
                <c:pt idx="419">
                  <c:v>15.845226</c:v>
                </c:pt>
                <c:pt idx="420">
                  <c:v>15.951376</c:v>
                </c:pt>
                <c:pt idx="421">
                  <c:v>15.912775999999999</c:v>
                </c:pt>
                <c:pt idx="422">
                  <c:v>15.932076</c:v>
                </c:pt>
                <c:pt idx="423">
                  <c:v>15.864525</c:v>
                </c:pt>
                <c:pt idx="424">
                  <c:v>15.777675</c:v>
                </c:pt>
                <c:pt idx="425">
                  <c:v>15.999625999999999</c:v>
                </c:pt>
                <c:pt idx="426">
                  <c:v>15.825926000000001</c:v>
                </c:pt>
                <c:pt idx="427">
                  <c:v>15.237280999999999</c:v>
                </c:pt>
                <c:pt idx="428">
                  <c:v>14.967081</c:v>
                </c:pt>
                <c:pt idx="429">
                  <c:v>14.822331</c:v>
                </c:pt>
                <c:pt idx="430">
                  <c:v>15.082881</c:v>
                </c:pt>
                <c:pt idx="431">
                  <c:v>14.851281999999999</c:v>
                </c:pt>
                <c:pt idx="432">
                  <c:v>14.745131000000001</c:v>
                </c:pt>
                <c:pt idx="433">
                  <c:v>14.716182</c:v>
                </c:pt>
                <c:pt idx="434">
                  <c:v>14.426683000000001</c:v>
                </c:pt>
                <c:pt idx="435">
                  <c:v>14.542483000000001</c:v>
                </c:pt>
                <c:pt idx="436">
                  <c:v>14.831981000000001</c:v>
                </c:pt>
                <c:pt idx="437">
                  <c:v>14.812681</c:v>
                </c:pt>
                <c:pt idx="438">
                  <c:v>14.301233</c:v>
                </c:pt>
                <c:pt idx="439">
                  <c:v>14.368784</c:v>
                </c:pt>
                <c:pt idx="440">
                  <c:v>14.108233999999999</c:v>
                </c:pt>
                <c:pt idx="441">
                  <c:v>13.618430999999999</c:v>
                </c:pt>
                <c:pt idx="442">
                  <c:v>13.157441</c:v>
                </c:pt>
                <c:pt idx="443">
                  <c:v>13.311106000000001</c:v>
                </c:pt>
                <c:pt idx="444">
                  <c:v>13.397541</c:v>
                </c:pt>
                <c:pt idx="445">
                  <c:v>13.551204</c:v>
                </c:pt>
                <c:pt idx="446">
                  <c:v>13.397541</c:v>
                </c:pt>
                <c:pt idx="447">
                  <c:v>13.522391000000001</c:v>
                </c:pt>
                <c:pt idx="448">
                  <c:v>13.618430999999999</c:v>
                </c:pt>
                <c:pt idx="449">
                  <c:v>13.695264999999999</c:v>
                </c:pt>
                <c:pt idx="450">
                  <c:v>13.791304999999999</c:v>
                </c:pt>
                <c:pt idx="451">
                  <c:v>13.772097</c:v>
                </c:pt>
                <c:pt idx="452">
                  <c:v>13.925758</c:v>
                </c:pt>
                <c:pt idx="453">
                  <c:v>14.108233999999999</c:v>
                </c:pt>
                <c:pt idx="454">
                  <c:v>13.925758</c:v>
                </c:pt>
                <c:pt idx="455">
                  <c:v>14.156255</c:v>
                </c:pt>
                <c:pt idx="456">
                  <c:v>14.33873</c:v>
                </c:pt>
                <c:pt idx="457">
                  <c:v>14.425167</c:v>
                </c:pt>
                <c:pt idx="458">
                  <c:v>14.636452999999999</c:v>
                </c:pt>
                <c:pt idx="459">
                  <c:v>14.434768999999999</c:v>
                </c:pt>
                <c:pt idx="460">
                  <c:v>14.607640999999999</c:v>
                </c:pt>
                <c:pt idx="461">
                  <c:v>14.482789</c:v>
                </c:pt>
                <c:pt idx="462">
                  <c:v>14.501998</c:v>
                </c:pt>
                <c:pt idx="463">
                  <c:v>14.348333</c:v>
                </c:pt>
                <c:pt idx="464">
                  <c:v>14.501998</c:v>
                </c:pt>
                <c:pt idx="465">
                  <c:v>14.578828</c:v>
                </c:pt>
                <c:pt idx="466">
                  <c:v>14.617246</c:v>
                </c:pt>
                <c:pt idx="467">
                  <c:v>14.799721999999999</c:v>
                </c:pt>
                <c:pt idx="468">
                  <c:v>15.049424</c:v>
                </c:pt>
                <c:pt idx="469">
                  <c:v>14.780512999999999</c:v>
                </c:pt>
                <c:pt idx="470">
                  <c:v>14.962989</c:v>
                </c:pt>
                <c:pt idx="471">
                  <c:v>14.905366000000001</c:v>
                </c:pt>
                <c:pt idx="472">
                  <c:v>14.742098</c:v>
                </c:pt>
                <c:pt idx="473">
                  <c:v>14.799721999999999</c:v>
                </c:pt>
                <c:pt idx="474">
                  <c:v>15.001403</c:v>
                </c:pt>
                <c:pt idx="475">
                  <c:v>15.08784</c:v>
                </c:pt>
                <c:pt idx="476">
                  <c:v>14.905366000000001</c:v>
                </c:pt>
                <c:pt idx="477">
                  <c:v>15.107046</c:v>
                </c:pt>
                <c:pt idx="478">
                  <c:v>15.011008</c:v>
                </c:pt>
                <c:pt idx="479">
                  <c:v>14.770908</c:v>
                </c:pt>
                <c:pt idx="480">
                  <c:v>14.857343999999999</c:v>
                </c:pt>
                <c:pt idx="481">
                  <c:v>14.684474</c:v>
                </c:pt>
                <c:pt idx="482">
                  <c:v>14.914968</c:v>
                </c:pt>
                <c:pt idx="483">
                  <c:v>14.953383000000001</c:v>
                </c:pt>
                <c:pt idx="484">
                  <c:v>14.962989</c:v>
                </c:pt>
                <c:pt idx="485">
                  <c:v>14.674868999999999</c:v>
                </c:pt>
                <c:pt idx="486">
                  <c:v>14.319523999999999</c:v>
                </c:pt>
                <c:pt idx="487">
                  <c:v>14.444374</c:v>
                </c:pt>
                <c:pt idx="488">
                  <c:v>14.550015999999999</c:v>
                </c:pt>
                <c:pt idx="489">
                  <c:v>14.828531999999999</c:v>
                </c:pt>
                <c:pt idx="490">
                  <c:v>14.703683</c:v>
                </c:pt>
                <c:pt idx="491">
                  <c:v>14.972592000000001</c:v>
                </c:pt>
                <c:pt idx="492">
                  <c:v>15.107046</c:v>
                </c:pt>
                <c:pt idx="493">
                  <c:v>14.626848000000001</c:v>
                </c:pt>
                <c:pt idx="494">
                  <c:v>14.550015999999999</c:v>
                </c:pt>
                <c:pt idx="495">
                  <c:v>14.33873</c:v>
                </c:pt>
                <c:pt idx="496">
                  <c:v>14.223483999999999</c:v>
                </c:pt>
                <c:pt idx="497">
                  <c:v>13.800907</c:v>
                </c:pt>
                <c:pt idx="498">
                  <c:v>13.714471</c:v>
                </c:pt>
                <c:pt idx="499">
                  <c:v>13.848927</c:v>
                </c:pt>
                <c:pt idx="500">
                  <c:v>14.19467</c:v>
                </c:pt>
                <c:pt idx="501">
                  <c:v>14.33873</c:v>
                </c:pt>
                <c:pt idx="502">
                  <c:v>14.329126</c:v>
                </c:pt>
                <c:pt idx="503">
                  <c:v>14.233086</c:v>
                </c:pt>
                <c:pt idx="504">
                  <c:v>14.012195999999999</c:v>
                </c:pt>
                <c:pt idx="505">
                  <c:v>14.337172000000001</c:v>
                </c:pt>
                <c:pt idx="506">
                  <c:v>14.09822</c:v>
                </c:pt>
                <c:pt idx="507">
                  <c:v>14.222473000000001</c:v>
                </c:pt>
                <c:pt idx="508">
                  <c:v>14.413636</c:v>
                </c:pt>
                <c:pt idx="509">
                  <c:v>14.4901</c:v>
                </c:pt>
                <c:pt idx="510">
                  <c:v>14.356287999999999</c:v>
                </c:pt>
                <c:pt idx="511">
                  <c:v>14.518776000000001</c:v>
                </c:pt>
                <c:pt idx="512">
                  <c:v>14.404078</c:v>
                </c:pt>
                <c:pt idx="513">
                  <c:v>14.662148</c:v>
                </c:pt>
                <c:pt idx="514">
                  <c:v>14.509217</c:v>
                </c:pt>
                <c:pt idx="515">
                  <c:v>14.748172</c:v>
                </c:pt>
                <c:pt idx="516">
                  <c:v>14.709939</c:v>
                </c:pt>
                <c:pt idx="517">
                  <c:v>14.585683</c:v>
                </c:pt>
                <c:pt idx="518">
                  <c:v>15.111378999999999</c:v>
                </c:pt>
                <c:pt idx="519">
                  <c:v>14.54745</c:v>
                </c:pt>
                <c:pt idx="520">
                  <c:v>14.786402000000001</c:v>
                </c:pt>
                <c:pt idx="521">
                  <c:v>15.00624</c:v>
                </c:pt>
                <c:pt idx="522">
                  <c:v>14.662148</c:v>
                </c:pt>
                <c:pt idx="523">
                  <c:v>14.767286</c:v>
                </c:pt>
                <c:pt idx="524">
                  <c:v>14.729054</c:v>
                </c:pt>
                <c:pt idx="525">
                  <c:v>14.757728999999999</c:v>
                </c:pt>
                <c:pt idx="526">
                  <c:v>14.853308999999999</c:v>
                </c:pt>
                <c:pt idx="527">
                  <c:v>15.149611999999999</c:v>
                </c:pt>
                <c:pt idx="528">
                  <c:v>15.130495</c:v>
                </c:pt>
                <c:pt idx="529">
                  <c:v>15.245193</c:v>
                </c:pt>
                <c:pt idx="530">
                  <c:v>15.082704</c:v>
                </c:pt>
                <c:pt idx="531">
                  <c:v>15.159169</c:v>
                </c:pt>
                <c:pt idx="532">
                  <c:v>15.140053999999999</c:v>
                </c:pt>
                <c:pt idx="533">
                  <c:v>14.958447</c:v>
                </c:pt>
                <c:pt idx="534">
                  <c:v>14.757728999999999</c:v>
                </c:pt>
                <c:pt idx="535">
                  <c:v>14.968006000000001</c:v>
                </c:pt>
                <c:pt idx="536">
                  <c:v>14.948892000000001</c:v>
                </c:pt>
                <c:pt idx="537">
                  <c:v>14.948892000000001</c:v>
                </c:pt>
                <c:pt idx="538">
                  <c:v>14.996681000000001</c:v>
                </c:pt>
                <c:pt idx="539">
                  <c:v>15.101820999999999</c:v>
                </c:pt>
                <c:pt idx="540">
                  <c:v>14.920216999999999</c:v>
                </c:pt>
                <c:pt idx="541">
                  <c:v>14.910659000000001</c:v>
                </c:pt>
                <c:pt idx="542">
                  <c:v>14.757728999999999</c:v>
                </c:pt>
                <c:pt idx="543">
                  <c:v>14.9011</c:v>
                </c:pt>
                <c:pt idx="544">
                  <c:v>14.709939</c:v>
                </c:pt>
                <c:pt idx="545">
                  <c:v>14.824636</c:v>
                </c:pt>
                <c:pt idx="546">
                  <c:v>14.643031000000001</c:v>
                </c:pt>
                <c:pt idx="547">
                  <c:v>14.853308999999999</c:v>
                </c:pt>
                <c:pt idx="548">
                  <c:v>14.633475000000001</c:v>
                </c:pt>
                <c:pt idx="549">
                  <c:v>14.576124</c:v>
                </c:pt>
                <c:pt idx="550">
                  <c:v>14.681264000000001</c:v>
                </c:pt>
                <c:pt idx="551">
                  <c:v>14.528333999999999</c:v>
                </c:pt>
                <c:pt idx="552">
                  <c:v>14.470985000000001</c:v>
                </c:pt>
                <c:pt idx="553">
                  <c:v>14.662148</c:v>
                </c:pt>
                <c:pt idx="554">
                  <c:v>15.015798</c:v>
                </c:pt>
                <c:pt idx="555">
                  <c:v>14.557007</c:v>
                </c:pt>
                <c:pt idx="556">
                  <c:v>14.509217</c:v>
                </c:pt>
                <c:pt idx="557">
                  <c:v>14.681264000000001</c:v>
                </c:pt>
                <c:pt idx="558">
                  <c:v>14.786402000000001</c:v>
                </c:pt>
                <c:pt idx="559">
                  <c:v>14.643031000000001</c:v>
                </c:pt>
                <c:pt idx="560">
                  <c:v>14.853308999999999</c:v>
                </c:pt>
                <c:pt idx="561">
                  <c:v>15.149611999999999</c:v>
                </c:pt>
                <c:pt idx="562">
                  <c:v>15.235635</c:v>
                </c:pt>
                <c:pt idx="563">
                  <c:v>15.226077</c:v>
                </c:pt>
                <c:pt idx="564">
                  <c:v>15.407681</c:v>
                </c:pt>
                <c:pt idx="565">
                  <c:v>15.694423</c:v>
                </c:pt>
                <c:pt idx="566">
                  <c:v>15.531936999999999</c:v>
                </c:pt>
                <c:pt idx="567">
                  <c:v>15.45547</c:v>
                </c:pt>
                <c:pt idx="568">
                  <c:v>15.436355000000001</c:v>
                </c:pt>
                <c:pt idx="569">
                  <c:v>15.531936</c:v>
                </c:pt>
                <c:pt idx="570">
                  <c:v>15.769863000000001</c:v>
                </c:pt>
                <c:pt idx="571">
                  <c:v>15.655661</c:v>
                </c:pt>
                <c:pt idx="572">
                  <c:v>15.389177999999999</c:v>
                </c:pt>
                <c:pt idx="573">
                  <c:v>15.303525</c:v>
                </c:pt>
                <c:pt idx="574">
                  <c:v>15.246423</c:v>
                </c:pt>
                <c:pt idx="575">
                  <c:v>15.141731999999999</c:v>
                </c:pt>
                <c:pt idx="576">
                  <c:v>15.084633</c:v>
                </c:pt>
                <c:pt idx="577">
                  <c:v>15.61759</c:v>
                </c:pt>
                <c:pt idx="578">
                  <c:v>15.341595999999999</c:v>
                </c:pt>
                <c:pt idx="579">
                  <c:v>15.075113999999999</c:v>
                </c:pt>
                <c:pt idx="580">
                  <c:v>15.160769</c:v>
                </c:pt>
                <c:pt idx="581">
                  <c:v>15.103664999999999</c:v>
                </c:pt>
                <c:pt idx="582">
                  <c:v>14.370848000000001</c:v>
                </c:pt>
                <c:pt idx="583">
                  <c:v>14.285195</c:v>
                </c:pt>
                <c:pt idx="584">
                  <c:v>14.380364999999999</c:v>
                </c:pt>
                <c:pt idx="585">
                  <c:v>14.313745000000001</c:v>
                </c:pt>
                <c:pt idx="586">
                  <c:v>14.151954999999999</c:v>
                </c:pt>
                <c:pt idx="587">
                  <c:v>14.285195</c:v>
                </c:pt>
                <c:pt idx="588">
                  <c:v>14.237608</c:v>
                </c:pt>
                <c:pt idx="589">
                  <c:v>14.028231</c:v>
                </c:pt>
                <c:pt idx="590">
                  <c:v>14.075817000000001</c:v>
                </c:pt>
                <c:pt idx="591">
                  <c:v>14.066298</c:v>
                </c:pt>
                <c:pt idx="592">
                  <c:v>14.056784</c:v>
                </c:pt>
                <c:pt idx="593">
                  <c:v>13.894992</c:v>
                </c:pt>
                <c:pt idx="594">
                  <c:v>13.638028</c:v>
                </c:pt>
                <c:pt idx="595">
                  <c:v>13.247826999999999</c:v>
                </c:pt>
                <c:pt idx="596">
                  <c:v>13.028934</c:v>
                </c:pt>
                <c:pt idx="597">
                  <c:v>12.867144</c:v>
                </c:pt>
                <c:pt idx="598">
                  <c:v>12.867144</c:v>
                </c:pt>
                <c:pt idx="599">
                  <c:v>12.762454999999999</c:v>
                </c:pt>
                <c:pt idx="600">
                  <c:v>12.924246999999999</c:v>
                </c:pt>
                <c:pt idx="601">
                  <c:v>13.067002</c:v>
                </c:pt>
                <c:pt idx="602">
                  <c:v>13.086036</c:v>
                </c:pt>
                <c:pt idx="603">
                  <c:v>13.0099</c:v>
                </c:pt>
                <c:pt idx="604">
                  <c:v>13.086036</c:v>
                </c:pt>
                <c:pt idx="605">
                  <c:v>12.876659</c:v>
                </c:pt>
                <c:pt idx="606">
                  <c:v>12.724385</c:v>
                </c:pt>
                <c:pt idx="607">
                  <c:v>12.90521</c:v>
                </c:pt>
                <c:pt idx="608">
                  <c:v>12.952797</c:v>
                </c:pt>
                <c:pt idx="609">
                  <c:v>13.019418999999999</c:v>
                </c:pt>
                <c:pt idx="610">
                  <c:v>12.924246999999999</c:v>
                </c:pt>
                <c:pt idx="611">
                  <c:v>12.810040000000001</c:v>
                </c:pt>
                <c:pt idx="612">
                  <c:v>12.724385</c:v>
                </c:pt>
                <c:pt idx="613">
                  <c:v>12.781488</c:v>
                </c:pt>
                <c:pt idx="614">
                  <c:v>12.819556</c:v>
                </c:pt>
                <c:pt idx="615">
                  <c:v>12.752935000000001</c:v>
                </c:pt>
                <c:pt idx="616">
                  <c:v>12.515008</c:v>
                </c:pt>
                <c:pt idx="617">
                  <c:v>12.771971000000001</c:v>
                </c:pt>
                <c:pt idx="618">
                  <c:v>12.838590999999999</c:v>
                </c:pt>
                <c:pt idx="619">
                  <c:v>12.771971000000001</c:v>
                </c:pt>
                <c:pt idx="620">
                  <c:v>12.829074</c:v>
                </c:pt>
                <c:pt idx="621">
                  <c:v>12.638731</c:v>
                </c:pt>
                <c:pt idx="622">
                  <c:v>12.610179</c:v>
                </c:pt>
                <c:pt idx="623">
                  <c:v>12.610179</c:v>
                </c:pt>
                <c:pt idx="624">
                  <c:v>12.553077999999999</c:v>
                </c:pt>
                <c:pt idx="625">
                  <c:v>12.657767</c:v>
                </c:pt>
                <c:pt idx="626">
                  <c:v>12.686316</c:v>
                </c:pt>
                <c:pt idx="627">
                  <c:v>12.810040000000001</c:v>
                </c:pt>
                <c:pt idx="628">
                  <c:v>12.90521</c:v>
                </c:pt>
                <c:pt idx="629">
                  <c:v>13.067002</c:v>
                </c:pt>
                <c:pt idx="630">
                  <c:v>13.238310999999999</c:v>
                </c:pt>
                <c:pt idx="631">
                  <c:v>13.266861</c:v>
                </c:pt>
                <c:pt idx="632">
                  <c:v>13.181208</c:v>
                </c:pt>
                <c:pt idx="633">
                  <c:v>12.94328</c:v>
                </c:pt>
                <c:pt idx="634">
                  <c:v>12.725508</c:v>
                </c:pt>
                <c:pt idx="635">
                  <c:v>12.962216</c:v>
                </c:pt>
                <c:pt idx="636">
                  <c:v>13.378824</c:v>
                </c:pt>
                <c:pt idx="637">
                  <c:v>13.378824</c:v>
                </c:pt>
                <c:pt idx="638">
                  <c:v>12.962216</c:v>
                </c:pt>
                <c:pt idx="639">
                  <c:v>13.577662</c:v>
                </c:pt>
                <c:pt idx="640">
                  <c:v>13.53032</c:v>
                </c:pt>
                <c:pt idx="641">
                  <c:v>13.549256</c:v>
                </c:pt>
                <c:pt idx="642">
                  <c:v>13.568192</c:v>
                </c:pt>
                <c:pt idx="643">
                  <c:v>13.464040000000001</c:v>
                </c:pt>
                <c:pt idx="644">
                  <c:v>13.217865</c:v>
                </c:pt>
                <c:pt idx="645">
                  <c:v>13.066369</c:v>
                </c:pt>
                <c:pt idx="646">
                  <c:v>13.037966000000001</c:v>
                </c:pt>
                <c:pt idx="647">
                  <c:v>13.094775</c:v>
                </c:pt>
                <c:pt idx="648">
                  <c:v>12.895937999999999</c:v>
                </c:pt>
                <c:pt idx="649">
                  <c:v>12.725508</c:v>
                </c:pt>
                <c:pt idx="650">
                  <c:v>12.810722</c:v>
                </c:pt>
                <c:pt idx="651">
                  <c:v>12.971684</c:v>
                </c:pt>
                <c:pt idx="652">
                  <c:v>13.037966000000001</c:v>
                </c:pt>
                <c:pt idx="653">
                  <c:v>13.104241999999999</c:v>
                </c:pt>
                <c:pt idx="654">
                  <c:v>13.028496000000001</c:v>
                </c:pt>
                <c:pt idx="655">
                  <c:v>13.037966000000001</c:v>
                </c:pt>
                <c:pt idx="656">
                  <c:v>12.858064000000001</c:v>
                </c:pt>
                <c:pt idx="657">
                  <c:v>12.772849000000001</c:v>
                </c:pt>
                <c:pt idx="658">
                  <c:v>12.772849000000001</c:v>
                </c:pt>
                <c:pt idx="659">
                  <c:v>12.763379</c:v>
                </c:pt>
                <c:pt idx="660">
                  <c:v>12.725508</c:v>
                </c:pt>
                <c:pt idx="661">
                  <c:v>13.151586</c:v>
                </c:pt>
                <c:pt idx="662">
                  <c:v>13.066369</c:v>
                </c:pt>
                <c:pt idx="663">
                  <c:v>12.914873999999999</c:v>
                </c:pt>
                <c:pt idx="664">
                  <c:v>12.782317000000001</c:v>
                </c:pt>
                <c:pt idx="665">
                  <c:v>12.716037999999999</c:v>
                </c:pt>
                <c:pt idx="666">
                  <c:v>12.545607</c:v>
                </c:pt>
                <c:pt idx="667">
                  <c:v>12.914873999999999</c:v>
                </c:pt>
                <c:pt idx="668">
                  <c:v>12.905405999999999</c:v>
                </c:pt>
                <c:pt idx="669">
                  <c:v>12.706569</c:v>
                </c:pt>
                <c:pt idx="670">
                  <c:v>12.801254999999999</c:v>
                </c:pt>
                <c:pt idx="671">
                  <c:v>12.981153000000001</c:v>
                </c:pt>
                <c:pt idx="672">
                  <c:v>13.019024999999999</c:v>
                </c:pt>
                <c:pt idx="673">
                  <c:v>13.094775</c:v>
                </c:pt>
                <c:pt idx="674">
                  <c:v>13.047432000000001</c:v>
                </c:pt>
                <c:pt idx="675">
                  <c:v>13.037966000000001</c:v>
                </c:pt>
                <c:pt idx="676">
                  <c:v>13.198926999999999</c:v>
                </c:pt>
                <c:pt idx="677">
                  <c:v>13.056901</c:v>
                </c:pt>
                <c:pt idx="678">
                  <c:v>13.104241999999999</c:v>
                </c:pt>
                <c:pt idx="679">
                  <c:v>13.019024999999999</c:v>
                </c:pt>
                <c:pt idx="680">
                  <c:v>12.990622999999999</c:v>
                </c:pt>
                <c:pt idx="681">
                  <c:v>13.047432000000001</c:v>
                </c:pt>
                <c:pt idx="682">
                  <c:v>13.217865</c:v>
                </c:pt>
                <c:pt idx="683">
                  <c:v>13.056901</c:v>
                </c:pt>
                <c:pt idx="684">
                  <c:v>13.085304000000001</c:v>
                </c:pt>
                <c:pt idx="685">
                  <c:v>13.113711</c:v>
                </c:pt>
                <c:pt idx="686">
                  <c:v>12.867533</c:v>
                </c:pt>
                <c:pt idx="687">
                  <c:v>12.299429</c:v>
                </c:pt>
                <c:pt idx="688">
                  <c:v>12.166873000000001</c:v>
                </c:pt>
                <c:pt idx="689">
                  <c:v>11.9491</c:v>
                </c:pt>
                <c:pt idx="690">
                  <c:v>11.892289</c:v>
                </c:pt>
                <c:pt idx="691">
                  <c:v>11.901756000000001</c:v>
                </c:pt>
                <c:pt idx="692">
                  <c:v>12.195278</c:v>
                </c:pt>
                <c:pt idx="693">
                  <c:v>12.190543999999999</c:v>
                </c:pt>
                <c:pt idx="694">
                  <c:v>12.237647000000001</c:v>
                </c:pt>
                <c:pt idx="695">
                  <c:v>12.020968</c:v>
                </c:pt>
                <c:pt idx="696">
                  <c:v>11.964444</c:v>
                </c:pt>
                <c:pt idx="697">
                  <c:v>11.644136</c:v>
                </c:pt>
                <c:pt idx="698">
                  <c:v>11.446299</c:v>
                </c:pt>
                <c:pt idx="699">
                  <c:v>11.493402</c:v>
                </c:pt>
                <c:pt idx="700">
                  <c:v>11.342670999999999</c:v>
                </c:pt>
                <c:pt idx="701">
                  <c:v>11.24846</c:v>
                </c:pt>
                <c:pt idx="702">
                  <c:v>11.022363</c:v>
                </c:pt>
                <c:pt idx="703">
                  <c:v>10.833945999999999</c:v>
                </c:pt>
                <c:pt idx="704">
                  <c:v>10.636107000000001</c:v>
                </c:pt>
                <c:pt idx="705">
                  <c:v>10.673791</c:v>
                </c:pt>
                <c:pt idx="706">
                  <c:v>10.485374999999999</c:v>
                </c:pt>
                <c:pt idx="707">
                  <c:v>10.428846999999999</c:v>
                </c:pt>
                <c:pt idx="708">
                  <c:v>10.221591</c:v>
                </c:pt>
                <c:pt idx="709">
                  <c:v>10.174488999999999</c:v>
                </c:pt>
                <c:pt idx="710">
                  <c:v>10.108542</c:v>
                </c:pt>
                <c:pt idx="711">
                  <c:v>10.080279000000001</c:v>
                </c:pt>
                <c:pt idx="712">
                  <c:v>10.212171</c:v>
                </c:pt>
                <c:pt idx="713">
                  <c:v>10.259275000000001</c:v>
                </c:pt>
                <c:pt idx="714">
                  <c:v>10.099121</c:v>
                </c:pt>
                <c:pt idx="715">
                  <c:v>9.9860720000000001</c:v>
                </c:pt>
                <c:pt idx="716">
                  <c:v>10.080279000000001</c:v>
                </c:pt>
                <c:pt idx="717">
                  <c:v>10.372325</c:v>
                </c:pt>
                <c:pt idx="718">
                  <c:v>10.32522</c:v>
                </c:pt>
                <c:pt idx="719">
                  <c:v>10.240432999999999</c:v>
                </c:pt>
                <c:pt idx="720">
                  <c:v>10.353482</c:v>
                </c:pt>
                <c:pt idx="721">
                  <c:v>10.240432999999999</c:v>
                </c:pt>
                <c:pt idx="722">
                  <c:v>10.231011000000001</c:v>
                </c:pt>
                <c:pt idx="723">
                  <c:v>10.212171</c:v>
                </c:pt>
                <c:pt idx="724">
                  <c:v>10.165067000000001</c:v>
                </c:pt>
                <c:pt idx="725">
                  <c:v>10.146224</c:v>
                </c:pt>
                <c:pt idx="726">
                  <c:v>10.004915</c:v>
                </c:pt>
                <c:pt idx="727">
                  <c:v>10.146224</c:v>
                </c:pt>
                <c:pt idx="728">
                  <c:v>10.080279000000001</c:v>
                </c:pt>
                <c:pt idx="729">
                  <c:v>10.052018</c:v>
                </c:pt>
                <c:pt idx="730">
                  <c:v>10.004915</c:v>
                </c:pt>
                <c:pt idx="731">
                  <c:v>9.9295460000000002</c:v>
                </c:pt>
                <c:pt idx="732">
                  <c:v>10.108542</c:v>
                </c:pt>
                <c:pt idx="733">
                  <c:v>10.174488999999999</c:v>
                </c:pt>
                <c:pt idx="734">
                  <c:v>9.9954909999999995</c:v>
                </c:pt>
                <c:pt idx="735">
                  <c:v>10.089700000000001</c:v>
                </c:pt>
                <c:pt idx="736">
                  <c:v>10.183909</c:v>
                </c:pt>
                <c:pt idx="737">
                  <c:v>10.174488999999999</c:v>
                </c:pt>
                <c:pt idx="738">
                  <c:v>10.202749000000001</c:v>
                </c:pt>
                <c:pt idx="739">
                  <c:v>10.146224</c:v>
                </c:pt>
                <c:pt idx="740">
                  <c:v>9.9766510000000004</c:v>
                </c:pt>
                <c:pt idx="741">
                  <c:v>9.9766510000000004</c:v>
                </c:pt>
                <c:pt idx="742">
                  <c:v>10.108542</c:v>
                </c:pt>
                <c:pt idx="743">
                  <c:v>10.221591</c:v>
                </c:pt>
                <c:pt idx="744">
                  <c:v>10.183909</c:v>
                </c:pt>
                <c:pt idx="745">
                  <c:v>9.7693940000000001</c:v>
                </c:pt>
                <c:pt idx="746">
                  <c:v>9.9012820000000001</c:v>
                </c:pt>
                <c:pt idx="747">
                  <c:v>9.9295460000000002</c:v>
                </c:pt>
                <c:pt idx="748">
                  <c:v>9.6186579999999999</c:v>
                </c:pt>
                <c:pt idx="749">
                  <c:v>9.7034459999999996</c:v>
                </c:pt>
                <c:pt idx="750">
                  <c:v>9.8070749999999993</c:v>
                </c:pt>
                <c:pt idx="751">
                  <c:v>9.6092370000000003</c:v>
                </c:pt>
                <c:pt idx="752">
                  <c:v>9.6092370000000003</c:v>
                </c:pt>
                <c:pt idx="753">
                  <c:v>9.4773460000000007</c:v>
                </c:pt>
                <c:pt idx="754">
                  <c:v>9.5998160000000006</c:v>
                </c:pt>
                <c:pt idx="755">
                  <c:v>9.4585050000000006</c:v>
                </c:pt>
                <c:pt idx="756">
                  <c:v>9.3925590000000003</c:v>
                </c:pt>
                <c:pt idx="757">
                  <c:v>9.2708220000000008</c:v>
                </c:pt>
                <c:pt idx="758">
                  <c:v>9.2989169999999994</c:v>
                </c:pt>
                <c:pt idx="759">
                  <c:v>9.3082779999999996</c:v>
                </c:pt>
                <c:pt idx="760">
                  <c:v>9.3551020000000005</c:v>
                </c:pt>
                <c:pt idx="761">
                  <c:v>9.2614560000000008</c:v>
                </c:pt>
                <c:pt idx="762">
                  <c:v>9.3270079999999993</c:v>
                </c:pt>
                <c:pt idx="763">
                  <c:v>9.4393820000000002</c:v>
                </c:pt>
                <c:pt idx="764">
                  <c:v>9.486205</c:v>
                </c:pt>
                <c:pt idx="765">
                  <c:v>9.4206529999999997</c:v>
                </c:pt>
                <c:pt idx="766">
                  <c:v>9.5985770000000006</c:v>
                </c:pt>
                <c:pt idx="767">
                  <c:v>9.3457369999999997</c:v>
                </c:pt>
                <c:pt idx="768">
                  <c:v>9.3082779999999996</c:v>
                </c:pt>
                <c:pt idx="769">
                  <c:v>9.2801860000000005</c:v>
                </c:pt>
                <c:pt idx="770">
                  <c:v>9.5423910000000003</c:v>
                </c:pt>
                <c:pt idx="771">
                  <c:v>9.4019220000000008</c:v>
                </c:pt>
                <c:pt idx="772">
                  <c:v>9.2708220000000008</c:v>
                </c:pt>
                <c:pt idx="773">
                  <c:v>9.0835340000000002</c:v>
                </c:pt>
                <c:pt idx="774">
                  <c:v>8.8962430000000001</c:v>
                </c:pt>
                <c:pt idx="775">
                  <c:v>8.8494189999999993</c:v>
                </c:pt>
                <c:pt idx="776">
                  <c:v>9.1116240000000008</c:v>
                </c:pt>
                <c:pt idx="777">
                  <c:v>9.0460729999999998</c:v>
                </c:pt>
                <c:pt idx="778">
                  <c:v>9.1209889999999998</c:v>
                </c:pt>
                <c:pt idx="779">
                  <c:v>9.1116240000000008</c:v>
                </c:pt>
                <c:pt idx="780">
                  <c:v>9.1209889999999998</c:v>
                </c:pt>
                <c:pt idx="781">
                  <c:v>9.4955689999999997</c:v>
                </c:pt>
                <c:pt idx="782">
                  <c:v>9.3831950000000006</c:v>
                </c:pt>
                <c:pt idx="783">
                  <c:v>9.2240000000000002</c:v>
                </c:pt>
                <c:pt idx="784">
                  <c:v>9.2333630000000007</c:v>
                </c:pt>
                <c:pt idx="785">
                  <c:v>9.1303540000000005</c:v>
                </c:pt>
                <c:pt idx="786">
                  <c:v>8.8962430000000001</c:v>
                </c:pt>
                <c:pt idx="787">
                  <c:v>9.0086150000000007</c:v>
                </c:pt>
                <c:pt idx="788">
                  <c:v>9.1584479999999999</c:v>
                </c:pt>
                <c:pt idx="789">
                  <c:v>9.1209889999999998</c:v>
                </c:pt>
                <c:pt idx="790">
                  <c:v>9.1584479999999999</c:v>
                </c:pt>
                <c:pt idx="791">
                  <c:v>9.1584479999999999</c:v>
                </c:pt>
                <c:pt idx="792">
                  <c:v>9.0086150000000007</c:v>
                </c:pt>
                <c:pt idx="793">
                  <c:v>8.9430650000000007</c:v>
                </c:pt>
                <c:pt idx="794">
                  <c:v>9.0179799999999997</c:v>
                </c:pt>
                <c:pt idx="795">
                  <c:v>8.9711599999999994</c:v>
                </c:pt>
                <c:pt idx="796">
                  <c:v>8.9898880000000005</c:v>
                </c:pt>
                <c:pt idx="797">
                  <c:v>9.0086150000000007</c:v>
                </c:pt>
                <c:pt idx="798">
                  <c:v>8.8681490000000007</c:v>
                </c:pt>
                <c:pt idx="799">
                  <c:v>8.7745049999999996</c:v>
                </c:pt>
                <c:pt idx="800">
                  <c:v>8.7183189999999993</c:v>
                </c:pt>
                <c:pt idx="801">
                  <c:v>9.0460729999999998</c:v>
                </c:pt>
                <c:pt idx="802">
                  <c:v>9.2614560000000008</c:v>
                </c:pt>
                <c:pt idx="803">
                  <c:v>9.1865430000000003</c:v>
                </c:pt>
                <c:pt idx="804">
                  <c:v>9.3551020000000005</c:v>
                </c:pt>
                <c:pt idx="805">
                  <c:v>9.4112869999999997</c:v>
                </c:pt>
                <c:pt idx="806">
                  <c:v>9.4300180000000005</c:v>
                </c:pt>
                <c:pt idx="807">
                  <c:v>9.1116240000000008</c:v>
                </c:pt>
                <c:pt idx="808">
                  <c:v>9.1116240000000008</c:v>
                </c:pt>
                <c:pt idx="809">
                  <c:v>9.2614560000000008</c:v>
                </c:pt>
                <c:pt idx="810">
                  <c:v>9.2801860000000005</c:v>
                </c:pt>
                <c:pt idx="811">
                  <c:v>9.5985770000000006</c:v>
                </c:pt>
                <c:pt idx="812">
                  <c:v>9.6547630000000009</c:v>
                </c:pt>
                <c:pt idx="813">
                  <c:v>9.5892130000000009</c:v>
                </c:pt>
                <c:pt idx="814">
                  <c:v>9.4581110000000006</c:v>
                </c:pt>
                <c:pt idx="815">
                  <c:v>9.4955689999999997</c:v>
                </c:pt>
                <c:pt idx="816">
                  <c:v>9.4487469999999991</c:v>
                </c:pt>
                <c:pt idx="817">
                  <c:v>9.7577739999999995</c:v>
                </c:pt>
                <c:pt idx="818">
                  <c:v>9.5423910000000003</c:v>
                </c:pt>
                <c:pt idx="819">
                  <c:v>9.6266700000000007</c:v>
                </c:pt>
                <c:pt idx="820">
                  <c:v>9.636037</c:v>
                </c:pt>
                <c:pt idx="821">
                  <c:v>9.5985770000000006</c:v>
                </c:pt>
                <c:pt idx="822">
                  <c:v>9.6544380000000007</c:v>
                </c:pt>
                <c:pt idx="823">
                  <c:v>9.5520289999999992</c:v>
                </c:pt>
                <c:pt idx="824">
                  <c:v>9.4309989999999999</c:v>
                </c:pt>
                <c:pt idx="825">
                  <c:v>9.4682379999999995</c:v>
                </c:pt>
                <c:pt idx="826">
                  <c:v>9.5054780000000001</c:v>
                </c:pt>
                <c:pt idx="827">
                  <c:v>9.5054780000000001</c:v>
                </c:pt>
                <c:pt idx="828">
                  <c:v>9.7475369999999995</c:v>
                </c:pt>
                <c:pt idx="829">
                  <c:v>9.7847760000000008</c:v>
                </c:pt>
                <c:pt idx="830">
                  <c:v>9.7382290000000005</c:v>
                </c:pt>
                <c:pt idx="831">
                  <c:v>9.7289169999999991</c:v>
                </c:pt>
                <c:pt idx="832">
                  <c:v>9.4868559999999995</c:v>
                </c:pt>
                <c:pt idx="833">
                  <c:v>10.408545</c:v>
                </c:pt>
                <c:pt idx="834">
                  <c:v>10.250275999999999</c:v>
                </c:pt>
                <c:pt idx="835">
                  <c:v>10.213037</c:v>
                </c:pt>
                <c:pt idx="836">
                  <c:v>10.334064</c:v>
                </c:pt>
                <c:pt idx="837">
                  <c:v>10.445784</c:v>
                </c:pt>
                <c:pt idx="838">
                  <c:v>10.436476000000001</c:v>
                </c:pt>
                <c:pt idx="839">
                  <c:v>10.501642</c:v>
                </c:pt>
                <c:pt idx="840">
                  <c:v>10.110626</c:v>
                </c:pt>
                <c:pt idx="841">
                  <c:v>10.287516999999999</c:v>
                </c:pt>
                <c:pt idx="842">
                  <c:v>10.343375</c:v>
                </c:pt>
                <c:pt idx="843">
                  <c:v>10.278205</c:v>
                </c:pt>
                <c:pt idx="844">
                  <c:v>10.185102000000001</c:v>
                </c:pt>
                <c:pt idx="845">
                  <c:v>10.278205</c:v>
                </c:pt>
                <c:pt idx="846">
                  <c:v>10.185102000000001</c:v>
                </c:pt>
                <c:pt idx="847">
                  <c:v>10.352684999999999</c:v>
                </c:pt>
                <c:pt idx="848">
                  <c:v>10.175796999999999</c:v>
                </c:pt>
                <c:pt idx="849">
                  <c:v>10.222344</c:v>
                </c:pt>
                <c:pt idx="850">
                  <c:v>10.222344</c:v>
                </c:pt>
                <c:pt idx="851">
                  <c:v>10.101317</c:v>
                </c:pt>
                <c:pt idx="852">
                  <c:v>10.259585</c:v>
                </c:pt>
                <c:pt idx="853">
                  <c:v>10.278205</c:v>
                </c:pt>
                <c:pt idx="854">
                  <c:v>10.306134</c:v>
                </c:pt>
                <c:pt idx="855">
                  <c:v>10.203725</c:v>
                </c:pt>
                <c:pt idx="856">
                  <c:v>10.213037</c:v>
                </c:pt>
                <c:pt idx="857">
                  <c:v>10.352684999999999</c:v>
                </c:pt>
                <c:pt idx="858">
                  <c:v>10.222344</c:v>
                </c:pt>
                <c:pt idx="859">
                  <c:v>10.119935999999999</c:v>
                </c:pt>
                <c:pt idx="860">
                  <c:v>10.231654000000001</c:v>
                </c:pt>
                <c:pt idx="861">
                  <c:v>10.138555999999999</c:v>
                </c:pt>
                <c:pt idx="862">
                  <c:v>10.119935999999999</c:v>
                </c:pt>
                <c:pt idx="863">
                  <c:v>10.082697</c:v>
                </c:pt>
                <c:pt idx="864">
                  <c:v>9.8778740000000003</c:v>
                </c:pt>
                <c:pt idx="865">
                  <c:v>9.7009880000000006</c:v>
                </c:pt>
                <c:pt idx="866">
                  <c:v>9.6451259999999994</c:v>
                </c:pt>
                <c:pt idx="867">
                  <c:v>9.8127069999999996</c:v>
                </c:pt>
                <c:pt idx="868">
                  <c:v>9.8313279999999992</c:v>
                </c:pt>
                <c:pt idx="869">
                  <c:v>9.6637489999999993</c:v>
                </c:pt>
                <c:pt idx="870">
                  <c:v>9.5240980000000004</c:v>
                </c:pt>
                <c:pt idx="871">
                  <c:v>9.5147879999999994</c:v>
                </c:pt>
                <c:pt idx="872">
                  <c:v>9.2634179999999997</c:v>
                </c:pt>
                <c:pt idx="873">
                  <c:v>9.1237689999999994</c:v>
                </c:pt>
                <c:pt idx="874">
                  <c:v>8.9748099999999997</c:v>
                </c:pt>
                <c:pt idx="875">
                  <c:v>8.8258500000000009</c:v>
                </c:pt>
                <c:pt idx="876">
                  <c:v>8.7793010000000002</c:v>
                </c:pt>
                <c:pt idx="877">
                  <c:v>8.7420609999999996</c:v>
                </c:pt>
                <c:pt idx="878">
                  <c:v>8.9748099999999997</c:v>
                </c:pt>
                <c:pt idx="879">
                  <c:v>8.9282599999999999</c:v>
                </c:pt>
                <c:pt idx="880">
                  <c:v>9.0772180000000002</c:v>
                </c:pt>
                <c:pt idx="881">
                  <c:v>8.88171</c:v>
                </c:pt>
                <c:pt idx="882">
                  <c:v>8.9189500000000006</c:v>
                </c:pt>
                <c:pt idx="883">
                  <c:v>8.7234409999999993</c:v>
                </c:pt>
                <c:pt idx="884">
                  <c:v>8.7327490000000001</c:v>
                </c:pt>
                <c:pt idx="885">
                  <c:v>8.6955100000000005</c:v>
                </c:pt>
                <c:pt idx="886">
                  <c:v>8.7787659999999992</c:v>
                </c:pt>
                <c:pt idx="887">
                  <c:v>8.9175229999999992</c:v>
                </c:pt>
                <c:pt idx="888">
                  <c:v>8.7880160000000007</c:v>
                </c:pt>
                <c:pt idx="889">
                  <c:v>8.6122560000000004</c:v>
                </c:pt>
                <c:pt idx="890">
                  <c:v>8.6215069999999994</c:v>
                </c:pt>
                <c:pt idx="891">
                  <c:v>9.074783</c:v>
                </c:pt>
                <c:pt idx="892">
                  <c:v>8.9822769999999998</c:v>
                </c:pt>
                <c:pt idx="893">
                  <c:v>8.7417619999999996</c:v>
                </c:pt>
                <c:pt idx="894">
                  <c:v>8.4919980000000006</c:v>
                </c:pt>
                <c:pt idx="895">
                  <c:v>8.8065189999999998</c:v>
                </c:pt>
                <c:pt idx="896">
                  <c:v>8.9822769999999998</c:v>
                </c:pt>
                <c:pt idx="897">
                  <c:v>9.3893009999999997</c:v>
                </c:pt>
                <c:pt idx="898">
                  <c:v>9.5465610000000005</c:v>
                </c:pt>
                <c:pt idx="899">
                  <c:v>9.8148239999999998</c:v>
                </c:pt>
                <c:pt idx="900">
                  <c:v>9.4910589999999999</c:v>
                </c:pt>
                <c:pt idx="901">
                  <c:v>9.5928140000000006</c:v>
                </c:pt>
                <c:pt idx="902">
                  <c:v>9.4078040000000005</c:v>
                </c:pt>
                <c:pt idx="903">
                  <c:v>9.4633050000000001</c:v>
                </c:pt>
                <c:pt idx="904">
                  <c:v>9.0932840000000006</c:v>
                </c:pt>
                <c:pt idx="905">
                  <c:v>8.8990200000000002</c:v>
                </c:pt>
                <c:pt idx="906">
                  <c:v>9.0470310000000005</c:v>
                </c:pt>
                <c:pt idx="907">
                  <c:v>8.9452750000000005</c:v>
                </c:pt>
                <c:pt idx="908">
                  <c:v>9.1857900000000008</c:v>
                </c:pt>
                <c:pt idx="909">
                  <c:v>9.0377790000000005</c:v>
                </c:pt>
                <c:pt idx="910">
                  <c:v>8.7602639999999994</c:v>
                </c:pt>
                <c:pt idx="911">
                  <c:v>8.963775</c:v>
                </c:pt>
                <c:pt idx="912">
                  <c:v>8.9082729999999994</c:v>
                </c:pt>
                <c:pt idx="913">
                  <c:v>8.9545250000000003</c:v>
                </c:pt>
                <c:pt idx="914">
                  <c:v>9.0377790000000005</c:v>
                </c:pt>
                <c:pt idx="915">
                  <c:v>9.2412910000000004</c:v>
                </c:pt>
                <c:pt idx="916">
                  <c:v>9.0655319999999993</c:v>
                </c:pt>
                <c:pt idx="917">
                  <c:v>9.2782940000000007</c:v>
                </c:pt>
                <c:pt idx="918">
                  <c:v>9.1117860000000004</c:v>
                </c:pt>
                <c:pt idx="919">
                  <c:v>9.4818069999999999</c:v>
                </c:pt>
                <c:pt idx="920">
                  <c:v>9.7038180000000001</c:v>
                </c:pt>
                <c:pt idx="921">
                  <c:v>9.8703299999999992</c:v>
                </c:pt>
                <c:pt idx="922">
                  <c:v>9.9628359999999994</c:v>
                </c:pt>
                <c:pt idx="923">
                  <c:v>10.03684</c:v>
                </c:pt>
                <c:pt idx="924">
                  <c:v>10.08309</c:v>
                </c:pt>
                <c:pt idx="925">
                  <c:v>10.03684</c:v>
                </c:pt>
                <c:pt idx="926">
                  <c:v>10.073841</c:v>
                </c:pt>
                <c:pt idx="927">
                  <c:v>10.064590000000001</c:v>
                </c:pt>
                <c:pt idx="928">
                  <c:v>9.8980809999999995</c:v>
                </c:pt>
                <c:pt idx="929">
                  <c:v>9.9258330000000008</c:v>
                </c:pt>
                <c:pt idx="930">
                  <c:v>9.7870749999999997</c:v>
                </c:pt>
                <c:pt idx="931">
                  <c:v>9.7130690000000008</c:v>
                </c:pt>
                <c:pt idx="932">
                  <c:v>9.8980809999999995</c:v>
                </c:pt>
                <c:pt idx="933">
                  <c:v>9.8055769999999995</c:v>
                </c:pt>
                <c:pt idx="934">
                  <c:v>9.7500719999999994</c:v>
                </c:pt>
                <c:pt idx="935">
                  <c:v>9.8055769999999995</c:v>
                </c:pt>
                <c:pt idx="936">
                  <c:v>9.9073309999999992</c:v>
                </c:pt>
                <c:pt idx="937">
                  <c:v>9.8148239999999998</c:v>
                </c:pt>
                <c:pt idx="938">
                  <c:v>9.9258330000000008</c:v>
                </c:pt>
                <c:pt idx="939">
                  <c:v>9.9720840000000006</c:v>
                </c:pt>
                <c:pt idx="940">
                  <c:v>9.8148239999999998</c:v>
                </c:pt>
                <c:pt idx="941">
                  <c:v>9.6113140000000001</c:v>
                </c:pt>
                <c:pt idx="942">
                  <c:v>9.6390659999999997</c:v>
                </c:pt>
                <c:pt idx="943">
                  <c:v>9.6020649999999996</c:v>
                </c:pt>
                <c:pt idx="944">
                  <c:v>9.7223199999999999</c:v>
                </c:pt>
                <c:pt idx="945">
                  <c:v>9.6945680000000003</c:v>
                </c:pt>
                <c:pt idx="946">
                  <c:v>9.666817</c:v>
                </c:pt>
                <c:pt idx="947">
                  <c:v>9.7220019999999998</c:v>
                </c:pt>
                <c:pt idx="948">
                  <c:v>9.7312010000000004</c:v>
                </c:pt>
                <c:pt idx="949">
                  <c:v>9.7220019999999998</c:v>
                </c:pt>
                <c:pt idx="950">
                  <c:v>9.5196539999999992</c:v>
                </c:pt>
                <c:pt idx="951">
                  <c:v>9.1057559999999995</c:v>
                </c:pt>
                <c:pt idx="952">
                  <c:v>8.7562440000000006</c:v>
                </c:pt>
                <c:pt idx="953">
                  <c:v>8.774635</c:v>
                </c:pt>
                <c:pt idx="954">
                  <c:v>8.6734629999999999</c:v>
                </c:pt>
                <c:pt idx="955">
                  <c:v>8.8574160000000006</c:v>
                </c:pt>
                <c:pt idx="956">
                  <c:v>8.7838340000000006</c:v>
                </c:pt>
                <c:pt idx="957">
                  <c:v>8.8022290000000005</c:v>
                </c:pt>
                <c:pt idx="958">
                  <c:v>8.6550670000000007</c:v>
                </c:pt>
                <c:pt idx="959">
                  <c:v>8.7930309999999992</c:v>
                </c:pt>
                <c:pt idx="960">
                  <c:v>8.9309980000000007</c:v>
                </c:pt>
                <c:pt idx="961">
                  <c:v>9.059768</c:v>
                </c:pt>
                <c:pt idx="962">
                  <c:v>8.6734629999999999</c:v>
                </c:pt>
                <c:pt idx="963">
                  <c:v>8.9493930000000006</c:v>
                </c:pt>
                <c:pt idx="964">
                  <c:v>8.425122</c:v>
                </c:pt>
                <c:pt idx="965">
                  <c:v>8.3423420000000004</c:v>
                </c:pt>
                <c:pt idx="966">
                  <c:v>8.5722869999999993</c:v>
                </c:pt>
                <c:pt idx="967">
                  <c:v>8.2503679999999999</c:v>
                </c:pt>
                <c:pt idx="968">
                  <c:v>8.2871559999999995</c:v>
                </c:pt>
                <c:pt idx="969">
                  <c:v>8.1399939999999997</c:v>
                </c:pt>
                <c:pt idx="970">
                  <c:v>7.9744339999999996</c:v>
                </c:pt>
                <c:pt idx="971">
                  <c:v>8.1491910000000001</c:v>
                </c:pt>
              </c:numCache>
            </c:numRef>
          </c:val>
          <c:smooth val="0"/>
          <c:extLst>
            <c:ext xmlns:c16="http://schemas.microsoft.com/office/drawing/2014/chart" uri="{C3380CC4-5D6E-409C-BE32-E72D297353CC}">
              <c16:uniqueId val="{00000000-4390-4337-AC73-FABF638665AC}"/>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'WEN vs MCD'!$C$5</c:f>
              <c:strCache>
                <c:ptCount val="1"/>
                <c:pt idx="0">
                  <c:v>MCD</c:v>
                </c:pt>
              </c:strCache>
            </c:strRef>
          </c:tx>
          <c:spPr>
            <a:ln w="28575" cap="rnd">
              <a:solidFill>
                <a:schemeClr val="accent2"/>
              </a:solidFill>
              <a:round/>
            </a:ln>
            <a:effectLst/>
          </c:spPr>
          <c:marker>
            <c:symbol val="none"/>
          </c:marker>
          <c:cat>
            <c:numRef>
              <c:f>'WEN vs MCD'!$A$6:$A$977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MCD'!$C$6:$C$977</c:f>
              <c:numCache>
                <c:formatCode>General</c:formatCode>
                <c:ptCount val="972"/>
                <c:pt idx="0">
                  <c:v>217.970001</c:v>
                </c:pt>
                <c:pt idx="1">
                  <c:v>219.37998999999999</c:v>
                </c:pt>
                <c:pt idx="2">
                  <c:v>216.92300399999999</c:v>
                </c:pt>
                <c:pt idx="3">
                  <c:v>214.91362000000001</c:v>
                </c:pt>
                <c:pt idx="4">
                  <c:v>215.769104</c:v>
                </c:pt>
                <c:pt idx="5">
                  <c:v>213.53093000000001</c:v>
                </c:pt>
                <c:pt idx="6">
                  <c:v>218.33552599999999</c:v>
                </c:pt>
                <c:pt idx="7">
                  <c:v>219.54911799999999</c:v>
                </c:pt>
                <c:pt idx="8">
                  <c:v>217.32089199999999</c:v>
                </c:pt>
                <c:pt idx="9">
                  <c:v>217.629257</c:v>
                </c:pt>
                <c:pt idx="10">
                  <c:v>217.32089199999999</c:v>
                </c:pt>
                <c:pt idx="11">
                  <c:v>217.121948</c:v>
                </c:pt>
                <c:pt idx="12">
                  <c:v>215.341354</c:v>
                </c:pt>
                <c:pt idx="13">
                  <c:v>218.574265</c:v>
                </c:pt>
                <c:pt idx="14">
                  <c:v>216.017776</c:v>
                </c:pt>
                <c:pt idx="15">
                  <c:v>219.986786</c:v>
                </c:pt>
                <c:pt idx="16">
                  <c:v>216.86329699999999</c:v>
                </c:pt>
                <c:pt idx="17">
                  <c:v>215.689514</c:v>
                </c:pt>
                <c:pt idx="18">
                  <c:v>212.953979</c:v>
                </c:pt>
                <c:pt idx="19">
                  <c:v>209.343063</c:v>
                </c:pt>
                <c:pt idx="20">
                  <c:v>213.351868</c:v>
                </c:pt>
                <c:pt idx="21">
                  <c:v>210.13887</c:v>
                </c:pt>
                <c:pt idx="22">
                  <c:v>209.611649</c:v>
                </c:pt>
                <c:pt idx="23">
                  <c:v>211.223129</c:v>
                </c:pt>
                <c:pt idx="24">
                  <c:v>213.849243</c:v>
                </c:pt>
                <c:pt idx="25">
                  <c:v>214.446091</c:v>
                </c:pt>
                <c:pt idx="26">
                  <c:v>213.31208799999999</c:v>
                </c:pt>
                <c:pt idx="27">
                  <c:v>211.66081199999999</c:v>
                </c:pt>
                <c:pt idx="28">
                  <c:v>213.18277</c:v>
                </c:pt>
                <c:pt idx="29">
                  <c:v>213.86914100000001</c:v>
                </c:pt>
                <c:pt idx="30">
                  <c:v>212.74508700000001</c:v>
                </c:pt>
                <c:pt idx="31">
                  <c:v>214.77435299999999</c:v>
                </c:pt>
                <c:pt idx="32">
                  <c:v>212.585938</c:v>
                </c:pt>
                <c:pt idx="33">
                  <c:v>212.59587099999999</c:v>
                </c:pt>
                <c:pt idx="34">
                  <c:v>213.08329800000001</c:v>
                </c:pt>
                <c:pt idx="35">
                  <c:v>211.86972</c:v>
                </c:pt>
                <c:pt idx="36">
                  <c:v>211.57128900000001</c:v>
                </c:pt>
                <c:pt idx="37">
                  <c:v>211.87965399999999</c:v>
                </c:pt>
                <c:pt idx="38">
                  <c:v>210.97444200000001</c:v>
                </c:pt>
                <c:pt idx="39">
                  <c:v>211.044083</c:v>
                </c:pt>
                <c:pt idx="40">
                  <c:v>210.12892199999999</c:v>
                </c:pt>
                <c:pt idx="41">
                  <c:v>211.69065900000001</c:v>
                </c:pt>
                <c:pt idx="42">
                  <c:v>208.47764599999999</c:v>
                </c:pt>
                <c:pt idx="43">
                  <c:v>205.21490499999999</c:v>
                </c:pt>
                <c:pt idx="44">
                  <c:v>206.56774899999999</c:v>
                </c:pt>
                <c:pt idx="45">
                  <c:v>205.185059</c:v>
                </c:pt>
                <c:pt idx="46">
                  <c:v>203.47410600000001</c:v>
                </c:pt>
                <c:pt idx="47">
                  <c:v>204.628006</c:v>
                </c:pt>
                <c:pt idx="48">
                  <c:v>202.84741199999999</c:v>
                </c:pt>
                <c:pt idx="49">
                  <c:v>203.18562299999999</c:v>
                </c:pt>
                <c:pt idx="50">
                  <c:v>204.04110700000001</c:v>
                </c:pt>
                <c:pt idx="51">
                  <c:v>203.47410600000001</c:v>
                </c:pt>
                <c:pt idx="52">
                  <c:v>203.43431100000001</c:v>
                </c:pt>
                <c:pt idx="53">
                  <c:v>202.73799099999999</c:v>
                </c:pt>
                <c:pt idx="54">
                  <c:v>204.210205</c:v>
                </c:pt>
                <c:pt idx="55">
                  <c:v>203.41442900000001</c:v>
                </c:pt>
                <c:pt idx="56">
                  <c:v>203.85209699999999</c:v>
                </c:pt>
                <c:pt idx="57">
                  <c:v>202.190887</c:v>
                </c:pt>
                <c:pt idx="58">
                  <c:v>200.241196</c:v>
                </c:pt>
                <c:pt idx="59">
                  <c:v>204.399216</c:v>
                </c:pt>
                <c:pt idx="60">
                  <c:v>201.98199500000001</c:v>
                </c:pt>
                <c:pt idx="61">
                  <c:v>199.07736199999999</c:v>
                </c:pt>
                <c:pt idx="62">
                  <c:v>198.57998699999999</c:v>
                </c:pt>
                <c:pt idx="63">
                  <c:v>197.73445100000001</c:v>
                </c:pt>
                <c:pt idx="64">
                  <c:v>197.22714199999999</c:v>
                </c:pt>
                <c:pt idx="65">
                  <c:v>197.03814700000001</c:v>
                </c:pt>
                <c:pt idx="66">
                  <c:v>193.85372899999999</c:v>
                </c:pt>
                <c:pt idx="67">
                  <c:v>194.49653599999999</c:v>
                </c:pt>
                <c:pt idx="68">
                  <c:v>195.58438100000001</c:v>
                </c:pt>
                <c:pt idx="69">
                  <c:v>196.77113299999999</c:v>
                </c:pt>
                <c:pt idx="70">
                  <c:v>197.75018299999999</c:v>
                </c:pt>
                <c:pt idx="71">
                  <c:v>197.63149999999999</c:v>
                </c:pt>
                <c:pt idx="72">
                  <c:v>196.790909</c:v>
                </c:pt>
                <c:pt idx="73">
                  <c:v>197.01835600000001</c:v>
                </c:pt>
                <c:pt idx="74">
                  <c:v>197.77984599999999</c:v>
                </c:pt>
                <c:pt idx="75">
                  <c:v>196.870026</c:v>
                </c:pt>
                <c:pt idx="76">
                  <c:v>195.821732</c:v>
                </c:pt>
                <c:pt idx="77">
                  <c:v>196.83045999999999</c:v>
                </c:pt>
                <c:pt idx="78">
                  <c:v>197.77984599999999</c:v>
                </c:pt>
                <c:pt idx="79">
                  <c:v>195.544815</c:v>
                </c:pt>
                <c:pt idx="80">
                  <c:v>195.84150700000001</c:v>
                </c:pt>
                <c:pt idx="81">
                  <c:v>195.851395</c:v>
                </c:pt>
                <c:pt idx="82">
                  <c:v>196.70188899999999</c:v>
                </c:pt>
                <c:pt idx="83">
                  <c:v>195.337143</c:v>
                </c:pt>
                <c:pt idx="84">
                  <c:v>192.459305</c:v>
                </c:pt>
                <c:pt idx="85">
                  <c:v>192.02415500000001</c:v>
                </c:pt>
                <c:pt idx="86">
                  <c:v>195.38659699999999</c:v>
                </c:pt>
                <c:pt idx="87">
                  <c:v>194.94155900000001</c:v>
                </c:pt>
                <c:pt idx="88">
                  <c:v>195.23825099999999</c:v>
                </c:pt>
                <c:pt idx="89">
                  <c:v>195.74259900000001</c:v>
                </c:pt>
                <c:pt idx="90">
                  <c:v>195.44593800000001</c:v>
                </c:pt>
                <c:pt idx="91">
                  <c:v>193.102127</c:v>
                </c:pt>
                <c:pt idx="92">
                  <c:v>191.776917</c:v>
                </c:pt>
                <c:pt idx="93">
                  <c:v>192.75599700000001</c:v>
                </c:pt>
                <c:pt idx="94">
                  <c:v>189.49246199999999</c:v>
                </c:pt>
                <c:pt idx="95">
                  <c:v>189.581467</c:v>
                </c:pt>
                <c:pt idx="96">
                  <c:v>189.72981300000001</c:v>
                </c:pt>
                <c:pt idx="97">
                  <c:v>189.482574</c:v>
                </c:pt>
                <c:pt idx="98">
                  <c:v>186.792633</c:v>
                </c:pt>
                <c:pt idx="99">
                  <c:v>187.12887599999999</c:v>
                </c:pt>
                <c:pt idx="100">
                  <c:v>187.97936999999999</c:v>
                </c:pt>
                <c:pt idx="101">
                  <c:v>187.75190699999999</c:v>
                </c:pt>
                <c:pt idx="102">
                  <c:v>188.602417</c:v>
                </c:pt>
                <c:pt idx="103">
                  <c:v>187.771683</c:v>
                </c:pt>
                <c:pt idx="104">
                  <c:v>186.26847799999999</c:v>
                </c:pt>
                <c:pt idx="105">
                  <c:v>186.26847799999999</c:v>
                </c:pt>
                <c:pt idx="106">
                  <c:v>186.308044</c:v>
                </c:pt>
                <c:pt idx="107">
                  <c:v>187.801346</c:v>
                </c:pt>
                <c:pt idx="108">
                  <c:v>187.296997</c:v>
                </c:pt>
                <c:pt idx="109">
                  <c:v>185.437759</c:v>
                </c:pt>
                <c:pt idx="110">
                  <c:v>185.408096</c:v>
                </c:pt>
                <c:pt idx="111">
                  <c:v>183.66755699999999</c:v>
                </c:pt>
                <c:pt idx="112">
                  <c:v>184.745499</c:v>
                </c:pt>
                <c:pt idx="113">
                  <c:v>184.31036399999999</c:v>
                </c:pt>
                <c:pt idx="114">
                  <c:v>182.92584199999999</c:v>
                </c:pt>
                <c:pt idx="115">
                  <c:v>181.08639500000001</c:v>
                </c:pt>
                <c:pt idx="116">
                  <c:v>181.91709900000001</c:v>
                </c:pt>
                <c:pt idx="117">
                  <c:v>183.28185999999999</c:v>
                </c:pt>
                <c:pt idx="118">
                  <c:v>180.72049000000001</c:v>
                </c:pt>
                <c:pt idx="119">
                  <c:v>180.04800399999999</c:v>
                </c:pt>
                <c:pt idx="120">
                  <c:v>179.82054099999999</c:v>
                </c:pt>
                <c:pt idx="121">
                  <c:v>179.07882699999999</c:v>
                </c:pt>
                <c:pt idx="122">
                  <c:v>177.51628099999999</c:v>
                </c:pt>
                <c:pt idx="123">
                  <c:v>178.52500900000001</c:v>
                </c:pt>
                <c:pt idx="124">
                  <c:v>180.018326</c:v>
                </c:pt>
                <c:pt idx="125">
                  <c:v>179.34584000000001</c:v>
                </c:pt>
                <c:pt idx="126">
                  <c:v>178.59423799999999</c:v>
                </c:pt>
                <c:pt idx="127">
                  <c:v>183.00495900000001</c:v>
                </c:pt>
                <c:pt idx="128">
                  <c:v>181.80831900000001</c:v>
                </c:pt>
                <c:pt idx="129">
                  <c:v>180.18644699999999</c:v>
                </c:pt>
                <c:pt idx="130">
                  <c:v>180.03904700000001</c:v>
                </c:pt>
                <c:pt idx="131">
                  <c:v>179.449432</c:v>
                </c:pt>
                <c:pt idx="132">
                  <c:v>179.999741</c:v>
                </c:pt>
                <c:pt idx="133">
                  <c:v>179.64596599999999</c:v>
                </c:pt>
                <c:pt idx="134">
                  <c:v>177.36613500000001</c:v>
                </c:pt>
                <c:pt idx="135">
                  <c:v>176.14756800000001</c:v>
                </c:pt>
                <c:pt idx="136">
                  <c:v>176.855118</c:v>
                </c:pt>
                <c:pt idx="137">
                  <c:v>172.826065</c:v>
                </c:pt>
                <c:pt idx="138">
                  <c:v>171.13583399999999</c:v>
                </c:pt>
                <c:pt idx="139">
                  <c:v>170.95895400000001</c:v>
                </c:pt>
                <c:pt idx="140">
                  <c:v>171.24392700000001</c:v>
                </c:pt>
                <c:pt idx="141">
                  <c:v>171.725449</c:v>
                </c:pt>
                <c:pt idx="142">
                  <c:v>172.24629200000001</c:v>
                </c:pt>
                <c:pt idx="143">
                  <c:v>173.13072199999999</c:v>
                </c:pt>
                <c:pt idx="144">
                  <c:v>174.496658</c:v>
                </c:pt>
                <c:pt idx="145">
                  <c:v>174.47700499999999</c:v>
                </c:pt>
                <c:pt idx="146">
                  <c:v>173.66137699999999</c:v>
                </c:pt>
                <c:pt idx="147">
                  <c:v>175.68571499999999</c:v>
                </c:pt>
                <c:pt idx="148">
                  <c:v>178.62397799999999</c:v>
                </c:pt>
                <c:pt idx="149">
                  <c:v>179.017044</c:v>
                </c:pt>
                <c:pt idx="150">
                  <c:v>180.422302</c:v>
                </c:pt>
                <c:pt idx="151">
                  <c:v>180.815369</c:v>
                </c:pt>
                <c:pt idx="152">
                  <c:v>184.12702899999999</c:v>
                </c:pt>
                <c:pt idx="153">
                  <c:v>182.86918600000001</c:v>
                </c:pt>
                <c:pt idx="154">
                  <c:v>181.37550400000001</c:v>
                </c:pt>
                <c:pt idx="155">
                  <c:v>179.41012599999999</c:v>
                </c:pt>
                <c:pt idx="156">
                  <c:v>177.97538800000001</c:v>
                </c:pt>
                <c:pt idx="157">
                  <c:v>176.24584999999999</c:v>
                </c:pt>
                <c:pt idx="158">
                  <c:v>177.88696300000001</c:v>
                </c:pt>
                <c:pt idx="159">
                  <c:v>178.083496</c:v>
                </c:pt>
                <c:pt idx="160">
                  <c:v>179.21357699999999</c:v>
                </c:pt>
                <c:pt idx="161">
                  <c:v>178.40776099999999</c:v>
                </c:pt>
                <c:pt idx="162">
                  <c:v>177.16958600000001</c:v>
                </c:pt>
                <c:pt idx="163">
                  <c:v>177.47422800000001</c:v>
                </c:pt>
                <c:pt idx="164">
                  <c:v>177.10079999999999</c:v>
                </c:pt>
                <c:pt idx="165">
                  <c:v>175.19438199999999</c:v>
                </c:pt>
                <c:pt idx="166">
                  <c:v>171.87286399999999</c:v>
                </c:pt>
                <c:pt idx="167">
                  <c:v>173.012787</c:v>
                </c:pt>
                <c:pt idx="168">
                  <c:v>174.496658</c:v>
                </c:pt>
                <c:pt idx="169">
                  <c:v>172.52143899999999</c:v>
                </c:pt>
                <c:pt idx="170">
                  <c:v>172.668869</c:v>
                </c:pt>
                <c:pt idx="171">
                  <c:v>171.017944</c:v>
                </c:pt>
                <c:pt idx="172">
                  <c:v>167.33282500000001</c:v>
                </c:pt>
                <c:pt idx="173">
                  <c:v>171.13583399999999</c:v>
                </c:pt>
                <c:pt idx="174">
                  <c:v>170.67396500000001</c:v>
                </c:pt>
                <c:pt idx="175">
                  <c:v>176.05914300000001</c:v>
                </c:pt>
                <c:pt idx="176">
                  <c:v>176.59963999999999</c:v>
                </c:pt>
                <c:pt idx="177">
                  <c:v>177.66091900000001</c:v>
                </c:pt>
                <c:pt idx="178">
                  <c:v>180.117661</c:v>
                </c:pt>
                <c:pt idx="179">
                  <c:v>183.203293</c:v>
                </c:pt>
                <c:pt idx="180">
                  <c:v>180.30436700000001</c:v>
                </c:pt>
                <c:pt idx="181">
                  <c:v>180.41246000000001</c:v>
                </c:pt>
                <c:pt idx="182">
                  <c:v>181.454117</c:v>
                </c:pt>
                <c:pt idx="183">
                  <c:v>179.79336499999999</c:v>
                </c:pt>
                <c:pt idx="184">
                  <c:v>182.24026499999999</c:v>
                </c:pt>
                <c:pt idx="185">
                  <c:v>181.837357</c:v>
                </c:pt>
                <c:pt idx="186">
                  <c:v>182.16166699999999</c:v>
                </c:pt>
                <c:pt idx="187">
                  <c:v>185.247299</c:v>
                </c:pt>
                <c:pt idx="188">
                  <c:v>184.84440599999999</c:v>
                </c:pt>
                <c:pt idx="189">
                  <c:v>183.46729999999999</c:v>
                </c:pt>
                <c:pt idx="190">
                  <c:v>180.32243299999999</c:v>
                </c:pt>
                <c:pt idx="191">
                  <c:v>179.59968599999999</c:v>
                </c:pt>
                <c:pt idx="192">
                  <c:v>177.68540999999999</c:v>
                </c:pt>
                <c:pt idx="193">
                  <c:v>178.456985</c:v>
                </c:pt>
                <c:pt idx="194">
                  <c:v>179.423889</c:v>
                </c:pt>
                <c:pt idx="195">
                  <c:v>182.363663</c:v>
                </c:pt>
                <c:pt idx="196">
                  <c:v>183.21336400000001</c:v>
                </c:pt>
                <c:pt idx="197">
                  <c:v>179.27739</c:v>
                </c:pt>
                <c:pt idx="198">
                  <c:v>179.56062299999999</c:v>
                </c:pt>
                <c:pt idx="199">
                  <c:v>179.71688800000001</c:v>
                </c:pt>
                <c:pt idx="200">
                  <c:v>180.06848099999999</c:v>
                </c:pt>
                <c:pt idx="201">
                  <c:v>181.60188299999999</c:v>
                </c:pt>
                <c:pt idx="202">
                  <c:v>181.15258800000001</c:v>
                </c:pt>
                <c:pt idx="203">
                  <c:v>179.95129399999999</c:v>
                </c:pt>
                <c:pt idx="204">
                  <c:v>178.44723500000001</c:v>
                </c:pt>
                <c:pt idx="205">
                  <c:v>176.18133499999999</c:v>
                </c:pt>
                <c:pt idx="206">
                  <c:v>172.62626599999999</c:v>
                </c:pt>
                <c:pt idx="207">
                  <c:v>170.79991100000001</c:v>
                </c:pt>
                <c:pt idx="208">
                  <c:v>172.77276599999999</c:v>
                </c:pt>
                <c:pt idx="209">
                  <c:v>174.32566800000001</c:v>
                </c:pt>
                <c:pt idx="210">
                  <c:v>169.18838500000001</c:v>
                </c:pt>
                <c:pt idx="211">
                  <c:v>169.29583700000001</c:v>
                </c:pt>
                <c:pt idx="212">
                  <c:v>171.21987899999999</c:v>
                </c:pt>
                <c:pt idx="213">
                  <c:v>173.21227999999999</c:v>
                </c:pt>
                <c:pt idx="214">
                  <c:v>173.01693700000001</c:v>
                </c:pt>
                <c:pt idx="215">
                  <c:v>162.742401</c:v>
                </c:pt>
                <c:pt idx="216">
                  <c:v>163.582336</c:v>
                </c:pt>
                <c:pt idx="217">
                  <c:v>162.918182</c:v>
                </c:pt>
                <c:pt idx="218">
                  <c:v>162.87912</c:v>
                </c:pt>
                <c:pt idx="219">
                  <c:v>160.24212600000001</c:v>
                </c:pt>
                <c:pt idx="220">
                  <c:v>159.85145600000001</c:v>
                </c:pt>
                <c:pt idx="221">
                  <c:v>159.99795499999999</c:v>
                </c:pt>
                <c:pt idx="222">
                  <c:v>159.16776999999999</c:v>
                </c:pt>
                <c:pt idx="223">
                  <c:v>164.44177199999999</c:v>
                </c:pt>
                <c:pt idx="224">
                  <c:v>165.86772199999999</c:v>
                </c:pt>
                <c:pt idx="225">
                  <c:v>163.85578899999999</c:v>
                </c:pt>
                <c:pt idx="226">
                  <c:v>162.68379200000001</c:v>
                </c:pt>
                <c:pt idx="227">
                  <c:v>161.93176299999999</c:v>
                </c:pt>
                <c:pt idx="228">
                  <c:v>160.81832900000001</c:v>
                </c:pt>
                <c:pt idx="229">
                  <c:v>161.32620199999999</c:v>
                </c:pt>
                <c:pt idx="230">
                  <c:v>162.78144800000001</c:v>
                </c:pt>
                <c:pt idx="231">
                  <c:v>163.386978</c:v>
                </c:pt>
                <c:pt idx="232">
                  <c:v>162.64471399999999</c:v>
                </c:pt>
                <c:pt idx="233">
                  <c:v>161.892685</c:v>
                </c:pt>
                <c:pt idx="234">
                  <c:v>162.527512</c:v>
                </c:pt>
                <c:pt idx="235">
                  <c:v>159.499832</c:v>
                </c:pt>
                <c:pt idx="236">
                  <c:v>161.44342</c:v>
                </c:pt>
                <c:pt idx="237">
                  <c:v>157.03862000000001</c:v>
                </c:pt>
                <c:pt idx="238">
                  <c:v>155.46618699999999</c:v>
                </c:pt>
                <c:pt idx="239">
                  <c:v>154.08909600000001</c:v>
                </c:pt>
                <c:pt idx="240">
                  <c:v>154.45045500000001</c:v>
                </c:pt>
                <c:pt idx="241">
                  <c:v>157.08746300000001</c:v>
                </c:pt>
                <c:pt idx="242">
                  <c:v>158.61106899999999</c:v>
                </c:pt>
                <c:pt idx="243">
                  <c:v>160.89648399999999</c:v>
                </c:pt>
                <c:pt idx="244">
                  <c:v>160.77926600000001</c:v>
                </c:pt>
                <c:pt idx="245">
                  <c:v>161.21878100000001</c:v>
                </c:pt>
                <c:pt idx="246">
                  <c:v>160.07607999999999</c:v>
                </c:pt>
                <c:pt idx="247">
                  <c:v>159.919815</c:v>
                </c:pt>
                <c:pt idx="248">
                  <c:v>159.431488</c:v>
                </c:pt>
                <c:pt idx="249">
                  <c:v>157.94693000000001</c:v>
                </c:pt>
                <c:pt idx="250">
                  <c:v>158.445053</c:v>
                </c:pt>
                <c:pt idx="251">
                  <c:v>158.01532</c:v>
                </c:pt>
                <c:pt idx="252">
                  <c:v>158.316193</c:v>
                </c:pt>
                <c:pt idx="253">
                  <c:v>156.889374</c:v>
                </c:pt>
                <c:pt idx="254">
                  <c:v>155.763474</c:v>
                </c:pt>
                <c:pt idx="255">
                  <c:v>154.69581600000001</c:v>
                </c:pt>
                <c:pt idx="256">
                  <c:v>154.37550400000001</c:v>
                </c:pt>
                <c:pt idx="257">
                  <c:v>155.83140599999999</c:v>
                </c:pt>
                <c:pt idx="258">
                  <c:v>156.307053</c:v>
                </c:pt>
                <c:pt idx="259">
                  <c:v>156.92820699999999</c:v>
                </c:pt>
                <c:pt idx="260">
                  <c:v>156.41378800000001</c:v>
                </c:pt>
                <c:pt idx="261">
                  <c:v>156.97673</c:v>
                </c:pt>
                <c:pt idx="262">
                  <c:v>155.181107</c:v>
                </c:pt>
                <c:pt idx="263">
                  <c:v>155.87995900000001</c:v>
                </c:pt>
                <c:pt idx="264">
                  <c:v>153.49224899999999</c:v>
                </c:pt>
                <c:pt idx="265">
                  <c:v>154.01637299999999</c:v>
                </c:pt>
                <c:pt idx="266">
                  <c:v>154.618179</c:v>
                </c:pt>
                <c:pt idx="267">
                  <c:v>154.249313</c:v>
                </c:pt>
                <c:pt idx="268">
                  <c:v>151.453979</c:v>
                </c:pt>
                <c:pt idx="269">
                  <c:v>152.11399800000001</c:v>
                </c:pt>
                <c:pt idx="270">
                  <c:v>151.61900299999999</c:v>
                </c:pt>
                <c:pt idx="271">
                  <c:v>150.84248400000001</c:v>
                </c:pt>
                <c:pt idx="272">
                  <c:v>152.30810500000001</c:v>
                </c:pt>
                <c:pt idx="273">
                  <c:v>152.90988200000001</c:v>
                </c:pt>
                <c:pt idx="274">
                  <c:v>153.977585</c:v>
                </c:pt>
                <c:pt idx="275">
                  <c:v>152.85163900000001</c:v>
                </c:pt>
                <c:pt idx="276">
                  <c:v>151.55102500000001</c:v>
                </c:pt>
                <c:pt idx="277">
                  <c:v>154.220215</c:v>
                </c:pt>
                <c:pt idx="278">
                  <c:v>153.298157</c:v>
                </c:pt>
                <c:pt idx="279">
                  <c:v>154.08431999999999</c:v>
                </c:pt>
                <c:pt idx="280">
                  <c:v>153.327271</c:v>
                </c:pt>
                <c:pt idx="281">
                  <c:v>152.78372200000001</c:v>
                </c:pt>
                <c:pt idx="282">
                  <c:v>153.28843699999999</c:v>
                </c:pt>
                <c:pt idx="283">
                  <c:v>155.054947</c:v>
                </c:pt>
                <c:pt idx="284">
                  <c:v>154.11343400000001</c:v>
                </c:pt>
                <c:pt idx="285">
                  <c:v>153.85137900000001</c:v>
                </c:pt>
                <c:pt idx="286">
                  <c:v>154.44345100000001</c:v>
                </c:pt>
                <c:pt idx="287">
                  <c:v>153.95817600000001</c:v>
                </c:pt>
                <c:pt idx="288">
                  <c:v>155.89936800000001</c:v>
                </c:pt>
                <c:pt idx="289">
                  <c:v>155.239349</c:v>
                </c:pt>
                <c:pt idx="290">
                  <c:v>154.73464999999999</c:v>
                </c:pt>
                <c:pt idx="291">
                  <c:v>152.69636499999999</c:v>
                </c:pt>
                <c:pt idx="292">
                  <c:v>151.88104200000001</c:v>
                </c:pt>
                <c:pt idx="293">
                  <c:v>152.25959800000001</c:v>
                </c:pt>
                <c:pt idx="294">
                  <c:v>152.08488500000001</c:v>
                </c:pt>
                <c:pt idx="295">
                  <c:v>151.72575399999999</c:v>
                </c:pt>
                <c:pt idx="296">
                  <c:v>152.79342700000001</c:v>
                </c:pt>
                <c:pt idx="297">
                  <c:v>156.180847</c:v>
                </c:pt>
                <c:pt idx="298">
                  <c:v>155.11319</c:v>
                </c:pt>
                <c:pt idx="299">
                  <c:v>159.71388200000001</c:v>
                </c:pt>
                <c:pt idx="300">
                  <c:v>155.81199599999999</c:v>
                </c:pt>
                <c:pt idx="301">
                  <c:v>157.78234900000001</c:v>
                </c:pt>
                <c:pt idx="302">
                  <c:v>160.121521</c:v>
                </c:pt>
                <c:pt idx="303">
                  <c:v>161.393021</c:v>
                </c:pt>
                <c:pt idx="304">
                  <c:v>161.567734</c:v>
                </c:pt>
                <c:pt idx="305">
                  <c:v>162.14039600000001</c:v>
                </c:pt>
                <c:pt idx="306">
                  <c:v>161.68421900000001</c:v>
                </c:pt>
                <c:pt idx="307">
                  <c:v>161.82978800000001</c:v>
                </c:pt>
                <c:pt idx="308">
                  <c:v>161.59684799999999</c:v>
                </c:pt>
                <c:pt idx="309">
                  <c:v>163.94570899999999</c:v>
                </c:pt>
                <c:pt idx="310">
                  <c:v>164.49896200000001</c:v>
                </c:pt>
                <c:pt idx="311">
                  <c:v>157.607651</c:v>
                </c:pt>
                <c:pt idx="312">
                  <c:v>154.79286200000001</c:v>
                </c:pt>
                <c:pt idx="313">
                  <c:v>155.51113900000001</c:v>
                </c:pt>
                <c:pt idx="314">
                  <c:v>154.48230000000001</c:v>
                </c:pt>
                <c:pt idx="315">
                  <c:v>154.326965</c:v>
                </c:pt>
                <c:pt idx="316">
                  <c:v>156.07269299999999</c:v>
                </c:pt>
                <c:pt idx="317">
                  <c:v>154.915314</c:v>
                </c:pt>
                <c:pt idx="318">
                  <c:v>157.41333</c:v>
                </c:pt>
                <c:pt idx="319">
                  <c:v>156.62243699999999</c:v>
                </c:pt>
                <c:pt idx="320">
                  <c:v>155.87979100000001</c:v>
                </c:pt>
                <c:pt idx="321">
                  <c:v>153.78686500000001</c:v>
                </c:pt>
                <c:pt idx="322">
                  <c:v>155.74478099999999</c:v>
                </c:pt>
                <c:pt idx="323">
                  <c:v>155.26252700000001</c:v>
                </c:pt>
                <c:pt idx="324">
                  <c:v>155.58081100000001</c:v>
                </c:pt>
                <c:pt idx="325">
                  <c:v>157.08538799999999</c:v>
                </c:pt>
                <c:pt idx="326">
                  <c:v>157.26866100000001</c:v>
                </c:pt>
                <c:pt idx="327">
                  <c:v>158.86968999999999</c:v>
                </c:pt>
                <c:pt idx="328">
                  <c:v>159.51589999999999</c:v>
                </c:pt>
                <c:pt idx="329">
                  <c:v>159.20727500000001</c:v>
                </c:pt>
                <c:pt idx="330">
                  <c:v>158.40675400000001</c:v>
                </c:pt>
                <c:pt idx="331">
                  <c:v>158.917923</c:v>
                </c:pt>
                <c:pt idx="332">
                  <c:v>159.13975500000001</c:v>
                </c:pt>
                <c:pt idx="333">
                  <c:v>159.16868600000001</c:v>
                </c:pt>
                <c:pt idx="334">
                  <c:v>154.39450099999999</c:v>
                </c:pt>
                <c:pt idx="335">
                  <c:v>154.973175</c:v>
                </c:pt>
                <c:pt idx="336">
                  <c:v>157.635132</c:v>
                </c:pt>
                <c:pt idx="337">
                  <c:v>161.493088</c:v>
                </c:pt>
                <c:pt idx="338">
                  <c:v>152.67768899999999</c:v>
                </c:pt>
                <c:pt idx="339">
                  <c:v>153.256393</c:v>
                </c:pt>
                <c:pt idx="340">
                  <c:v>150.401535</c:v>
                </c:pt>
                <c:pt idx="341">
                  <c:v>151.732529</c:v>
                </c:pt>
                <c:pt idx="342">
                  <c:v>153.34321600000001</c:v>
                </c:pt>
                <c:pt idx="343">
                  <c:v>153.131012</c:v>
                </c:pt>
                <c:pt idx="344">
                  <c:v>153.864014</c:v>
                </c:pt>
                <c:pt idx="345">
                  <c:v>156.06303399999999</c:v>
                </c:pt>
                <c:pt idx="346">
                  <c:v>156.776749</c:v>
                </c:pt>
                <c:pt idx="347">
                  <c:v>155.88943499999999</c:v>
                </c:pt>
                <c:pt idx="348">
                  <c:v>155.98587000000001</c:v>
                </c:pt>
                <c:pt idx="349">
                  <c:v>155.87979100000001</c:v>
                </c:pt>
                <c:pt idx="350">
                  <c:v>157.538712</c:v>
                </c:pt>
                <c:pt idx="351">
                  <c:v>156.988968</c:v>
                </c:pt>
                <c:pt idx="352">
                  <c:v>155.503647</c:v>
                </c:pt>
                <c:pt idx="353">
                  <c:v>155.52293399999999</c:v>
                </c:pt>
                <c:pt idx="354">
                  <c:v>158.12704500000001</c:v>
                </c:pt>
                <c:pt idx="355">
                  <c:v>155.98587000000001</c:v>
                </c:pt>
                <c:pt idx="356">
                  <c:v>154.70313999999999</c:v>
                </c:pt>
                <c:pt idx="357">
                  <c:v>152.118301</c:v>
                </c:pt>
                <c:pt idx="358">
                  <c:v>150.82591199999999</c:v>
                </c:pt>
                <c:pt idx="359">
                  <c:v>152.783829</c:v>
                </c:pt>
                <c:pt idx="360">
                  <c:v>151.88682600000001</c:v>
                </c:pt>
                <c:pt idx="361">
                  <c:v>152.39802599999999</c:v>
                </c:pt>
                <c:pt idx="362">
                  <c:v>149.47563199999999</c:v>
                </c:pt>
                <c:pt idx="363">
                  <c:v>151.462479</c:v>
                </c:pt>
                <c:pt idx="364">
                  <c:v>153.02491800000001</c:v>
                </c:pt>
                <c:pt idx="365">
                  <c:v>153.719345</c:v>
                </c:pt>
                <c:pt idx="366">
                  <c:v>153.36248800000001</c:v>
                </c:pt>
                <c:pt idx="367">
                  <c:v>156.59350599999999</c:v>
                </c:pt>
                <c:pt idx="368">
                  <c:v>155.87016299999999</c:v>
                </c:pt>
                <c:pt idx="369">
                  <c:v>152.61985799999999</c:v>
                </c:pt>
                <c:pt idx="370">
                  <c:v>152.60055500000001</c:v>
                </c:pt>
                <c:pt idx="371">
                  <c:v>152.13758899999999</c:v>
                </c:pt>
                <c:pt idx="372">
                  <c:v>151.65536499999999</c:v>
                </c:pt>
                <c:pt idx="373">
                  <c:v>148.95481899999999</c:v>
                </c:pt>
                <c:pt idx="374">
                  <c:v>146.96795700000001</c:v>
                </c:pt>
                <c:pt idx="375">
                  <c:v>145.82988</c:v>
                </c:pt>
                <c:pt idx="376">
                  <c:v>145.665909</c:v>
                </c:pt>
                <c:pt idx="377">
                  <c:v>143.003952</c:v>
                </c:pt>
                <c:pt idx="378">
                  <c:v>150.17004399999999</c:v>
                </c:pt>
                <c:pt idx="379">
                  <c:v>152.13758899999999</c:v>
                </c:pt>
                <c:pt idx="380">
                  <c:v>153.97976700000001</c:v>
                </c:pt>
                <c:pt idx="381">
                  <c:v>156.77835099999999</c:v>
                </c:pt>
                <c:pt idx="382">
                  <c:v>156.279999</c:v>
                </c:pt>
                <c:pt idx="383">
                  <c:v>153.97976700000001</c:v>
                </c:pt>
                <c:pt idx="384">
                  <c:v>152.04376199999999</c:v>
                </c:pt>
                <c:pt idx="385">
                  <c:v>150.625305</c:v>
                </c:pt>
                <c:pt idx="386">
                  <c:v>151.229095</c:v>
                </c:pt>
                <c:pt idx="387">
                  <c:v>154.09478799999999</c:v>
                </c:pt>
                <c:pt idx="388">
                  <c:v>153.337616</c:v>
                </c:pt>
                <c:pt idx="389">
                  <c:v>155.647415</c:v>
                </c:pt>
                <c:pt idx="390">
                  <c:v>157.085037</c:v>
                </c:pt>
                <c:pt idx="391">
                  <c:v>154.11395300000001</c:v>
                </c:pt>
                <c:pt idx="392">
                  <c:v>152.36003099999999</c:v>
                </c:pt>
                <c:pt idx="393">
                  <c:v>158.81980899999999</c:v>
                </c:pt>
                <c:pt idx="394">
                  <c:v>158.311813</c:v>
                </c:pt>
                <c:pt idx="395">
                  <c:v>157.03715500000001</c:v>
                </c:pt>
                <c:pt idx="396">
                  <c:v>162.337189</c:v>
                </c:pt>
                <c:pt idx="397">
                  <c:v>164.752396</c:v>
                </c:pt>
                <c:pt idx="398">
                  <c:v>164.02401699999999</c:v>
                </c:pt>
                <c:pt idx="399">
                  <c:v>165.30827300000001</c:v>
                </c:pt>
                <c:pt idx="400">
                  <c:v>170.378342</c:v>
                </c:pt>
                <c:pt idx="401">
                  <c:v>170.94378699999999</c:v>
                </c:pt>
                <c:pt idx="402">
                  <c:v>168.35607899999999</c:v>
                </c:pt>
                <c:pt idx="403">
                  <c:v>168.79693599999999</c:v>
                </c:pt>
                <c:pt idx="404">
                  <c:v>169.45825199999999</c:v>
                </c:pt>
                <c:pt idx="405">
                  <c:v>168.883194</c:v>
                </c:pt>
                <c:pt idx="406">
                  <c:v>168.79693599999999</c:v>
                </c:pt>
                <c:pt idx="407">
                  <c:v>167.31140099999999</c:v>
                </c:pt>
                <c:pt idx="408">
                  <c:v>167.70434599999999</c:v>
                </c:pt>
                <c:pt idx="409">
                  <c:v>166.45838900000001</c:v>
                </c:pt>
                <c:pt idx="410">
                  <c:v>166.352982</c:v>
                </c:pt>
                <c:pt idx="411">
                  <c:v>166.18045000000001</c:v>
                </c:pt>
                <c:pt idx="412">
                  <c:v>166.29547099999999</c:v>
                </c:pt>
                <c:pt idx="413">
                  <c:v>166.32420300000001</c:v>
                </c:pt>
                <c:pt idx="414">
                  <c:v>166.69799800000001</c:v>
                </c:pt>
                <c:pt idx="415">
                  <c:v>166.81300400000001</c:v>
                </c:pt>
                <c:pt idx="416">
                  <c:v>166.477554</c:v>
                </c:pt>
                <c:pt idx="417">
                  <c:v>165.317871</c:v>
                </c:pt>
                <c:pt idx="418">
                  <c:v>166.01753199999999</c:v>
                </c:pt>
                <c:pt idx="419">
                  <c:v>164.963257</c:v>
                </c:pt>
                <c:pt idx="420">
                  <c:v>165.902512</c:v>
                </c:pt>
                <c:pt idx="421">
                  <c:v>165.49040199999999</c:v>
                </c:pt>
                <c:pt idx="422">
                  <c:v>164.16776999999999</c:v>
                </c:pt>
                <c:pt idx="423">
                  <c:v>164.29235800000001</c:v>
                </c:pt>
                <c:pt idx="424">
                  <c:v>164.70448300000001</c:v>
                </c:pt>
                <c:pt idx="425">
                  <c:v>165.01118500000001</c:v>
                </c:pt>
                <c:pt idx="426">
                  <c:v>166.18045000000001</c:v>
                </c:pt>
                <c:pt idx="427">
                  <c:v>166.95675700000001</c:v>
                </c:pt>
                <c:pt idx="428">
                  <c:v>166.82260099999999</c:v>
                </c:pt>
                <c:pt idx="429">
                  <c:v>165.940842</c:v>
                </c:pt>
                <c:pt idx="430">
                  <c:v>166.33380099999999</c:v>
                </c:pt>
                <c:pt idx="431">
                  <c:v>165.06868</c:v>
                </c:pt>
                <c:pt idx="432">
                  <c:v>166.04628</c:v>
                </c:pt>
                <c:pt idx="433">
                  <c:v>165.950424</c:v>
                </c:pt>
                <c:pt idx="434">
                  <c:v>165.72041300000001</c:v>
                </c:pt>
                <c:pt idx="435">
                  <c:v>166.26672400000001</c:v>
                </c:pt>
                <c:pt idx="436">
                  <c:v>165.797089</c:v>
                </c:pt>
                <c:pt idx="437">
                  <c:v>163.554382</c:v>
                </c:pt>
                <c:pt idx="438">
                  <c:v>165.68206799999999</c:v>
                </c:pt>
                <c:pt idx="439">
                  <c:v>164.81950399999999</c:v>
                </c:pt>
                <c:pt idx="440">
                  <c:v>162.375519</c:v>
                </c:pt>
                <c:pt idx="441">
                  <c:v>163.24252300000001</c:v>
                </c:pt>
                <c:pt idx="442">
                  <c:v>160.97500600000001</c:v>
                </c:pt>
                <c:pt idx="443">
                  <c:v>161.11788899999999</c:v>
                </c:pt>
                <c:pt idx="444">
                  <c:v>161.06075999999999</c:v>
                </c:pt>
                <c:pt idx="445">
                  <c:v>160.34620699999999</c:v>
                </c:pt>
                <c:pt idx="446">
                  <c:v>159.04093900000001</c:v>
                </c:pt>
                <c:pt idx="447">
                  <c:v>158.84086600000001</c:v>
                </c:pt>
                <c:pt idx="448">
                  <c:v>160.146118</c:v>
                </c:pt>
                <c:pt idx="449">
                  <c:v>159.41250600000001</c:v>
                </c:pt>
                <c:pt idx="450">
                  <c:v>160.165176</c:v>
                </c:pt>
                <c:pt idx="451">
                  <c:v>159.46014400000001</c:v>
                </c:pt>
                <c:pt idx="452">
                  <c:v>157.76423600000001</c:v>
                </c:pt>
                <c:pt idx="453">
                  <c:v>159.107651</c:v>
                </c:pt>
                <c:pt idx="454">
                  <c:v>162.06114199999999</c:v>
                </c:pt>
                <c:pt idx="455">
                  <c:v>162.699478</c:v>
                </c:pt>
                <c:pt idx="456">
                  <c:v>162.032532</c:v>
                </c:pt>
                <c:pt idx="457">
                  <c:v>160.67965699999999</c:v>
                </c:pt>
                <c:pt idx="458">
                  <c:v>160.155655</c:v>
                </c:pt>
                <c:pt idx="459">
                  <c:v>158.507385</c:v>
                </c:pt>
                <c:pt idx="460">
                  <c:v>159.02188100000001</c:v>
                </c:pt>
                <c:pt idx="461">
                  <c:v>158.374008</c:v>
                </c:pt>
                <c:pt idx="462">
                  <c:v>157.5737</c:v>
                </c:pt>
                <c:pt idx="463">
                  <c:v>156.258926</c:v>
                </c:pt>
                <c:pt idx="464">
                  <c:v>155.84927400000001</c:v>
                </c:pt>
                <c:pt idx="465">
                  <c:v>156.135086</c:v>
                </c:pt>
                <c:pt idx="466">
                  <c:v>155.620575</c:v>
                </c:pt>
                <c:pt idx="467">
                  <c:v>158.44073499999999</c:v>
                </c:pt>
                <c:pt idx="468">
                  <c:v>158.631271</c:v>
                </c:pt>
                <c:pt idx="469">
                  <c:v>157.93575999999999</c:v>
                </c:pt>
                <c:pt idx="470">
                  <c:v>157.58325199999999</c:v>
                </c:pt>
                <c:pt idx="471">
                  <c:v>157.21170000000001</c:v>
                </c:pt>
                <c:pt idx="472">
                  <c:v>157.55465699999999</c:v>
                </c:pt>
                <c:pt idx="473">
                  <c:v>156.16366600000001</c:v>
                </c:pt>
                <c:pt idx="474">
                  <c:v>155.43957499999999</c:v>
                </c:pt>
                <c:pt idx="475">
                  <c:v>152.991028</c:v>
                </c:pt>
                <c:pt idx="476">
                  <c:v>152.55278000000001</c:v>
                </c:pt>
                <c:pt idx="477">
                  <c:v>152.05737300000001</c:v>
                </c:pt>
                <c:pt idx="478">
                  <c:v>151.295151</c:v>
                </c:pt>
                <c:pt idx="479">
                  <c:v>149.78031899999999</c:v>
                </c:pt>
                <c:pt idx="480">
                  <c:v>149.44683800000001</c:v>
                </c:pt>
                <c:pt idx="481">
                  <c:v>149.542114</c:v>
                </c:pt>
                <c:pt idx="482">
                  <c:v>149.27534499999999</c:v>
                </c:pt>
                <c:pt idx="483">
                  <c:v>150.04707300000001</c:v>
                </c:pt>
                <c:pt idx="484">
                  <c:v>146.76965300000001</c:v>
                </c:pt>
                <c:pt idx="485">
                  <c:v>146.102722</c:v>
                </c:pt>
                <c:pt idx="486">
                  <c:v>148.875168</c:v>
                </c:pt>
                <c:pt idx="487">
                  <c:v>151.39994799999999</c:v>
                </c:pt>
                <c:pt idx="488">
                  <c:v>151.51426699999999</c:v>
                </c:pt>
                <c:pt idx="489">
                  <c:v>152.324127</c:v>
                </c:pt>
                <c:pt idx="490">
                  <c:v>149.98988299999999</c:v>
                </c:pt>
                <c:pt idx="491">
                  <c:v>149.27534499999999</c:v>
                </c:pt>
                <c:pt idx="492">
                  <c:v>149.50401299999999</c:v>
                </c:pt>
                <c:pt idx="493">
                  <c:v>149.580231</c:v>
                </c:pt>
                <c:pt idx="494">
                  <c:v>149.580231</c:v>
                </c:pt>
                <c:pt idx="495">
                  <c:v>148.94191000000001</c:v>
                </c:pt>
                <c:pt idx="496">
                  <c:v>153.89614900000001</c:v>
                </c:pt>
                <c:pt idx="497">
                  <c:v>152.16215500000001</c:v>
                </c:pt>
                <c:pt idx="498">
                  <c:v>152.343155</c:v>
                </c:pt>
                <c:pt idx="499">
                  <c:v>150.742569</c:v>
                </c:pt>
                <c:pt idx="500">
                  <c:v>151.58097799999999</c:v>
                </c:pt>
                <c:pt idx="501">
                  <c:v>152.25741600000001</c:v>
                </c:pt>
                <c:pt idx="502">
                  <c:v>152.40986599999999</c:v>
                </c:pt>
                <c:pt idx="503">
                  <c:v>151.99067700000001</c:v>
                </c:pt>
                <c:pt idx="504">
                  <c:v>150.952179</c:v>
                </c:pt>
                <c:pt idx="505">
                  <c:v>151.226822</c:v>
                </c:pt>
                <c:pt idx="506">
                  <c:v>150.42176799999999</c:v>
                </c:pt>
                <c:pt idx="507">
                  <c:v>150.033447</c:v>
                </c:pt>
                <c:pt idx="508">
                  <c:v>150.41229200000001</c:v>
                </c:pt>
                <c:pt idx="509">
                  <c:v>151.19842499999999</c:v>
                </c:pt>
                <c:pt idx="510">
                  <c:v>149.986099</c:v>
                </c:pt>
                <c:pt idx="511">
                  <c:v>149.41784699999999</c:v>
                </c:pt>
                <c:pt idx="512">
                  <c:v>149.54096999999999</c:v>
                </c:pt>
                <c:pt idx="513">
                  <c:v>150.49752799999999</c:v>
                </c:pt>
                <c:pt idx="514">
                  <c:v>149.28523300000001</c:v>
                </c:pt>
                <c:pt idx="515">
                  <c:v>148.944275</c:v>
                </c:pt>
                <c:pt idx="516">
                  <c:v>148.98213200000001</c:v>
                </c:pt>
                <c:pt idx="517">
                  <c:v>148.33810399999999</c:v>
                </c:pt>
                <c:pt idx="518">
                  <c:v>146.72801200000001</c:v>
                </c:pt>
                <c:pt idx="519">
                  <c:v>146.72801200000001</c:v>
                </c:pt>
                <c:pt idx="520">
                  <c:v>146.77536000000001</c:v>
                </c:pt>
                <c:pt idx="521">
                  <c:v>145.68620300000001</c:v>
                </c:pt>
                <c:pt idx="522">
                  <c:v>146.53857400000001</c:v>
                </c:pt>
                <c:pt idx="523">
                  <c:v>148.309708</c:v>
                </c:pt>
                <c:pt idx="524">
                  <c:v>145.89456200000001</c:v>
                </c:pt>
                <c:pt idx="525">
                  <c:v>146.93637100000001</c:v>
                </c:pt>
                <c:pt idx="526">
                  <c:v>147.60881000000001</c:v>
                </c:pt>
                <c:pt idx="527">
                  <c:v>148.65065000000001</c:v>
                </c:pt>
                <c:pt idx="528">
                  <c:v>148.23393200000001</c:v>
                </c:pt>
                <c:pt idx="529">
                  <c:v>150.658569</c:v>
                </c:pt>
                <c:pt idx="530">
                  <c:v>143.82034300000001</c:v>
                </c:pt>
                <c:pt idx="531">
                  <c:v>145.78089900000001</c:v>
                </c:pt>
                <c:pt idx="532">
                  <c:v>146.05557300000001</c:v>
                </c:pt>
                <c:pt idx="533">
                  <c:v>145.752487</c:v>
                </c:pt>
                <c:pt idx="534">
                  <c:v>145.81880200000001</c:v>
                </c:pt>
                <c:pt idx="535">
                  <c:v>147.05001799999999</c:v>
                </c:pt>
                <c:pt idx="536">
                  <c:v>147.06897000000001</c:v>
                </c:pt>
                <c:pt idx="537">
                  <c:v>146.84167500000001</c:v>
                </c:pt>
                <c:pt idx="538">
                  <c:v>148.300217</c:v>
                </c:pt>
                <c:pt idx="539">
                  <c:v>146.71852100000001</c:v>
                </c:pt>
                <c:pt idx="540">
                  <c:v>147.29628</c:v>
                </c:pt>
                <c:pt idx="541">
                  <c:v>148.00662199999999</c:v>
                </c:pt>
                <c:pt idx="542">
                  <c:v>144.994766</c:v>
                </c:pt>
                <c:pt idx="543">
                  <c:v>144.97583</c:v>
                </c:pt>
                <c:pt idx="544">
                  <c:v>144.43597399999999</c:v>
                </c:pt>
                <c:pt idx="545">
                  <c:v>145.061081</c:v>
                </c:pt>
                <c:pt idx="546">
                  <c:v>145.03265400000001</c:v>
                </c:pt>
                <c:pt idx="547">
                  <c:v>146.14077800000001</c:v>
                </c:pt>
                <c:pt idx="548">
                  <c:v>145.591476</c:v>
                </c:pt>
                <c:pt idx="549">
                  <c:v>145.81880200000001</c:v>
                </c:pt>
                <c:pt idx="550">
                  <c:v>146.46279899999999</c:v>
                </c:pt>
                <c:pt idx="551">
                  <c:v>146.614349</c:v>
                </c:pt>
                <c:pt idx="552">
                  <c:v>145.60095200000001</c:v>
                </c:pt>
                <c:pt idx="553">
                  <c:v>145.922943</c:v>
                </c:pt>
                <c:pt idx="554">
                  <c:v>145.04212999999999</c:v>
                </c:pt>
                <c:pt idx="555">
                  <c:v>143.95294200000001</c:v>
                </c:pt>
                <c:pt idx="556">
                  <c:v>143.17631499999999</c:v>
                </c:pt>
                <c:pt idx="557">
                  <c:v>142.712219</c:v>
                </c:pt>
                <c:pt idx="558">
                  <c:v>141.89769000000001</c:v>
                </c:pt>
                <c:pt idx="559">
                  <c:v>140.61906400000001</c:v>
                </c:pt>
                <c:pt idx="560">
                  <c:v>143.46989400000001</c:v>
                </c:pt>
                <c:pt idx="561">
                  <c:v>143.42253099999999</c:v>
                </c:pt>
                <c:pt idx="562">
                  <c:v>143.90557899999999</c:v>
                </c:pt>
                <c:pt idx="563">
                  <c:v>143.233124</c:v>
                </c:pt>
                <c:pt idx="564">
                  <c:v>144.710632</c:v>
                </c:pt>
                <c:pt idx="565">
                  <c:v>145.61042800000001</c:v>
                </c:pt>
                <c:pt idx="566">
                  <c:v>144.33178699999999</c:v>
                </c:pt>
                <c:pt idx="567">
                  <c:v>142.02079800000001</c:v>
                </c:pt>
                <c:pt idx="568">
                  <c:v>141.117233</c:v>
                </c:pt>
                <c:pt idx="569">
                  <c:v>141.051376</c:v>
                </c:pt>
                <c:pt idx="570">
                  <c:v>140.97605899999999</c:v>
                </c:pt>
                <c:pt idx="571">
                  <c:v>140.712524</c:v>
                </c:pt>
                <c:pt idx="572">
                  <c:v>139.13125600000001</c:v>
                </c:pt>
                <c:pt idx="573">
                  <c:v>139.479523</c:v>
                </c:pt>
                <c:pt idx="574">
                  <c:v>139.44186400000001</c:v>
                </c:pt>
                <c:pt idx="575">
                  <c:v>138.368866</c:v>
                </c:pt>
                <c:pt idx="576">
                  <c:v>137.80418399999999</c:v>
                </c:pt>
                <c:pt idx="577">
                  <c:v>138.63241600000001</c:v>
                </c:pt>
                <c:pt idx="578">
                  <c:v>137.68177800000001</c:v>
                </c:pt>
                <c:pt idx="579">
                  <c:v>136.81585699999999</c:v>
                </c:pt>
                <c:pt idx="580">
                  <c:v>135.73345900000001</c:v>
                </c:pt>
                <c:pt idx="581">
                  <c:v>136.02522300000001</c:v>
                </c:pt>
                <c:pt idx="582">
                  <c:v>135.87463399999999</c:v>
                </c:pt>
                <c:pt idx="583">
                  <c:v>135.76168799999999</c:v>
                </c:pt>
                <c:pt idx="584">
                  <c:v>135.49816899999999</c:v>
                </c:pt>
                <c:pt idx="585">
                  <c:v>135.01812699999999</c:v>
                </c:pt>
                <c:pt idx="586">
                  <c:v>134.236908</c:v>
                </c:pt>
                <c:pt idx="587">
                  <c:v>132.928619</c:v>
                </c:pt>
                <c:pt idx="588">
                  <c:v>132.85334800000001</c:v>
                </c:pt>
                <c:pt idx="589">
                  <c:v>131.705063</c:v>
                </c:pt>
                <c:pt idx="590">
                  <c:v>132.58978300000001</c:v>
                </c:pt>
                <c:pt idx="591">
                  <c:v>132.56152299999999</c:v>
                </c:pt>
                <c:pt idx="592">
                  <c:v>133.37098700000001</c:v>
                </c:pt>
                <c:pt idx="593">
                  <c:v>126.34008799999999</c:v>
                </c:pt>
                <c:pt idx="594">
                  <c:v>125.568268</c:v>
                </c:pt>
                <c:pt idx="595">
                  <c:v>125.436508</c:v>
                </c:pt>
                <c:pt idx="596">
                  <c:v>124.843536</c:v>
                </c:pt>
                <c:pt idx="597">
                  <c:v>124.523529</c:v>
                </c:pt>
                <c:pt idx="598">
                  <c:v>123.629364</c:v>
                </c:pt>
                <c:pt idx="599">
                  <c:v>123.074043</c:v>
                </c:pt>
                <c:pt idx="600">
                  <c:v>123.544647</c:v>
                </c:pt>
                <c:pt idx="601">
                  <c:v>123.488159</c:v>
                </c:pt>
                <c:pt idx="602">
                  <c:v>122.339882</c:v>
                </c:pt>
                <c:pt idx="603">
                  <c:v>122.321068</c:v>
                </c:pt>
                <c:pt idx="604">
                  <c:v>122.499886</c:v>
                </c:pt>
                <c:pt idx="605">
                  <c:v>122.744606</c:v>
                </c:pt>
                <c:pt idx="606">
                  <c:v>121.690445</c:v>
                </c:pt>
                <c:pt idx="607">
                  <c:v>121.99163799999999</c:v>
                </c:pt>
                <c:pt idx="608">
                  <c:v>121.99163799999999</c:v>
                </c:pt>
                <c:pt idx="609">
                  <c:v>121.718689</c:v>
                </c:pt>
                <c:pt idx="610">
                  <c:v>121.266899</c:v>
                </c:pt>
                <c:pt idx="611">
                  <c:v>121.841042</c:v>
                </c:pt>
                <c:pt idx="612">
                  <c:v>121.878693</c:v>
                </c:pt>
                <c:pt idx="613">
                  <c:v>121.737488</c:v>
                </c:pt>
                <c:pt idx="614">
                  <c:v>121.41748</c:v>
                </c:pt>
                <c:pt idx="615">
                  <c:v>121.51160400000001</c:v>
                </c:pt>
                <c:pt idx="616">
                  <c:v>120.96571400000001</c:v>
                </c:pt>
                <c:pt idx="617">
                  <c:v>121.210419</c:v>
                </c:pt>
                <c:pt idx="618">
                  <c:v>121.07865099999999</c:v>
                </c:pt>
                <c:pt idx="619">
                  <c:v>120.45745100000001</c:v>
                </c:pt>
                <c:pt idx="620">
                  <c:v>120.363319</c:v>
                </c:pt>
                <c:pt idx="621">
                  <c:v>120.288017</c:v>
                </c:pt>
                <c:pt idx="622">
                  <c:v>120.109184</c:v>
                </c:pt>
                <c:pt idx="623">
                  <c:v>120.45745100000001</c:v>
                </c:pt>
                <c:pt idx="624">
                  <c:v>120.60804</c:v>
                </c:pt>
                <c:pt idx="625">
                  <c:v>120.560982</c:v>
                </c:pt>
                <c:pt idx="626">
                  <c:v>120.54216</c:v>
                </c:pt>
                <c:pt idx="627">
                  <c:v>120.504486</c:v>
                </c:pt>
                <c:pt idx="628">
                  <c:v>120.382149</c:v>
                </c:pt>
                <c:pt idx="629">
                  <c:v>120.692734</c:v>
                </c:pt>
                <c:pt idx="630">
                  <c:v>121.46455400000001</c:v>
                </c:pt>
                <c:pt idx="631">
                  <c:v>120.146851</c:v>
                </c:pt>
                <c:pt idx="632">
                  <c:v>119.525627</c:v>
                </c:pt>
                <c:pt idx="633">
                  <c:v>120.203316</c:v>
                </c:pt>
                <c:pt idx="634">
                  <c:v>119.84826700000001</c:v>
                </c:pt>
                <c:pt idx="635">
                  <c:v>119.455826</c:v>
                </c:pt>
                <c:pt idx="636">
                  <c:v>119.63336200000001</c:v>
                </c:pt>
                <c:pt idx="637">
                  <c:v>119.409126</c:v>
                </c:pt>
                <c:pt idx="638">
                  <c:v>118.381355</c:v>
                </c:pt>
                <c:pt idx="639">
                  <c:v>118.175797</c:v>
                </c:pt>
                <c:pt idx="640">
                  <c:v>117.549767</c:v>
                </c:pt>
                <c:pt idx="641">
                  <c:v>117.297501</c:v>
                </c:pt>
                <c:pt idx="642">
                  <c:v>117.559105</c:v>
                </c:pt>
                <c:pt idx="643">
                  <c:v>116.307106</c:v>
                </c:pt>
                <c:pt idx="644">
                  <c:v>116.484634</c:v>
                </c:pt>
                <c:pt idx="645">
                  <c:v>116.409874</c:v>
                </c:pt>
                <c:pt idx="646">
                  <c:v>116.279076</c:v>
                </c:pt>
                <c:pt idx="647">
                  <c:v>116.082855</c:v>
                </c:pt>
                <c:pt idx="648">
                  <c:v>115.129829</c:v>
                </c:pt>
                <c:pt idx="649">
                  <c:v>114.382362</c:v>
                </c:pt>
                <c:pt idx="650">
                  <c:v>114.522507</c:v>
                </c:pt>
                <c:pt idx="651">
                  <c:v>114.942955</c:v>
                </c:pt>
                <c:pt idx="652">
                  <c:v>114.793465</c:v>
                </c:pt>
                <c:pt idx="653">
                  <c:v>113.877808</c:v>
                </c:pt>
                <c:pt idx="654">
                  <c:v>113.793716</c:v>
                </c:pt>
                <c:pt idx="655">
                  <c:v>113.10231</c:v>
                </c:pt>
                <c:pt idx="656">
                  <c:v>113.41063699999999</c:v>
                </c:pt>
                <c:pt idx="657">
                  <c:v>114.232872</c:v>
                </c:pt>
                <c:pt idx="658">
                  <c:v>114.15810399999999</c:v>
                </c:pt>
                <c:pt idx="659">
                  <c:v>114.653305</c:v>
                </c:pt>
                <c:pt idx="660">
                  <c:v>114.69068900000001</c:v>
                </c:pt>
                <c:pt idx="661">
                  <c:v>113.522751</c:v>
                </c:pt>
                <c:pt idx="662">
                  <c:v>114.083359</c:v>
                </c:pt>
                <c:pt idx="663">
                  <c:v>112.943459</c:v>
                </c:pt>
                <c:pt idx="664">
                  <c:v>112.354843</c:v>
                </c:pt>
                <c:pt idx="665">
                  <c:v>112.52301</c:v>
                </c:pt>
                <c:pt idx="666">
                  <c:v>112.831345</c:v>
                </c:pt>
                <c:pt idx="667">
                  <c:v>111.84092699999999</c:v>
                </c:pt>
                <c:pt idx="668">
                  <c:v>111.635391</c:v>
                </c:pt>
                <c:pt idx="669">
                  <c:v>111.766182</c:v>
                </c:pt>
                <c:pt idx="670">
                  <c:v>113.72830999999999</c:v>
                </c:pt>
                <c:pt idx="671">
                  <c:v>114.728065</c:v>
                </c:pt>
                <c:pt idx="672">
                  <c:v>114.625282</c:v>
                </c:pt>
                <c:pt idx="673">
                  <c:v>114.98968499999999</c:v>
                </c:pt>
                <c:pt idx="674">
                  <c:v>115.055069</c:v>
                </c:pt>
                <c:pt idx="675">
                  <c:v>115.597008</c:v>
                </c:pt>
                <c:pt idx="676">
                  <c:v>115.09245300000001</c:v>
                </c:pt>
                <c:pt idx="677">
                  <c:v>115.23260500000001</c:v>
                </c:pt>
                <c:pt idx="678">
                  <c:v>114.91494</c:v>
                </c:pt>
                <c:pt idx="679">
                  <c:v>115.148521</c:v>
                </c:pt>
                <c:pt idx="680">
                  <c:v>114.326286</c:v>
                </c:pt>
                <c:pt idx="681">
                  <c:v>114.774765</c:v>
                </c:pt>
                <c:pt idx="682">
                  <c:v>114.625282</c:v>
                </c:pt>
                <c:pt idx="683">
                  <c:v>113.74700199999999</c:v>
                </c:pt>
                <c:pt idx="684">
                  <c:v>113.29851499999999</c:v>
                </c:pt>
                <c:pt idx="685">
                  <c:v>112.541702</c:v>
                </c:pt>
                <c:pt idx="686">
                  <c:v>112.046509</c:v>
                </c:pt>
                <c:pt idx="687">
                  <c:v>111.420486</c:v>
                </c:pt>
                <c:pt idx="688">
                  <c:v>111.457855</c:v>
                </c:pt>
                <c:pt idx="689">
                  <c:v>110.47679100000001</c:v>
                </c:pt>
                <c:pt idx="690">
                  <c:v>110.691689</c:v>
                </c:pt>
                <c:pt idx="691">
                  <c:v>111.439171</c:v>
                </c:pt>
                <c:pt idx="692">
                  <c:v>112.75659899999999</c:v>
                </c:pt>
                <c:pt idx="693">
                  <c:v>112.943459</c:v>
                </c:pt>
                <c:pt idx="694">
                  <c:v>111.86798899999999</c:v>
                </c:pt>
                <c:pt idx="695">
                  <c:v>111.385887</c:v>
                </c:pt>
                <c:pt idx="696">
                  <c:v>110.96867399999999</c:v>
                </c:pt>
                <c:pt idx="697">
                  <c:v>110.792519</c:v>
                </c:pt>
                <c:pt idx="698">
                  <c:v>111.25608800000001</c:v>
                </c:pt>
                <c:pt idx="699">
                  <c:v>110.746155</c:v>
                </c:pt>
                <c:pt idx="700">
                  <c:v>110.523628</c:v>
                </c:pt>
                <c:pt idx="701">
                  <c:v>109.698494</c:v>
                </c:pt>
                <c:pt idx="702">
                  <c:v>109.27201100000001</c:v>
                </c:pt>
                <c:pt idx="703">
                  <c:v>105.897263</c:v>
                </c:pt>
                <c:pt idx="704">
                  <c:v>106.166122</c:v>
                </c:pt>
                <c:pt idx="705">
                  <c:v>106.601868</c:v>
                </c:pt>
                <c:pt idx="706">
                  <c:v>105.795265</c:v>
                </c:pt>
                <c:pt idx="707">
                  <c:v>104.59925800000001</c:v>
                </c:pt>
                <c:pt idx="708">
                  <c:v>102.948975</c:v>
                </c:pt>
                <c:pt idx="709">
                  <c:v>103.579414</c:v>
                </c:pt>
                <c:pt idx="710">
                  <c:v>104.200592</c:v>
                </c:pt>
                <c:pt idx="711">
                  <c:v>104.07079299999999</c:v>
                </c:pt>
                <c:pt idx="712">
                  <c:v>104.36747699999999</c:v>
                </c:pt>
                <c:pt idx="713">
                  <c:v>103.931732</c:v>
                </c:pt>
                <c:pt idx="714">
                  <c:v>103.913177</c:v>
                </c:pt>
                <c:pt idx="715">
                  <c:v>103.94098700000001</c:v>
                </c:pt>
                <c:pt idx="716">
                  <c:v>104.50655399999999</c:v>
                </c:pt>
                <c:pt idx="717">
                  <c:v>105.29460899999999</c:v>
                </c:pt>
                <c:pt idx="718">
                  <c:v>105.62838000000001</c:v>
                </c:pt>
                <c:pt idx="719">
                  <c:v>102.513214</c:v>
                </c:pt>
                <c:pt idx="720">
                  <c:v>103.152946</c:v>
                </c:pt>
                <c:pt idx="721">
                  <c:v>103.14366099999999</c:v>
                </c:pt>
                <c:pt idx="722">
                  <c:v>104.21914700000001</c:v>
                </c:pt>
                <c:pt idx="723">
                  <c:v>105.776703</c:v>
                </c:pt>
                <c:pt idx="724">
                  <c:v>107.00054900000001</c:v>
                </c:pt>
                <c:pt idx="725">
                  <c:v>106.35154</c:v>
                </c:pt>
                <c:pt idx="726">
                  <c:v>105.396591</c:v>
                </c:pt>
                <c:pt idx="727">
                  <c:v>106.35154</c:v>
                </c:pt>
                <c:pt idx="728">
                  <c:v>105.183357</c:v>
                </c:pt>
                <c:pt idx="729">
                  <c:v>105.619102</c:v>
                </c:pt>
                <c:pt idx="730">
                  <c:v>105.146271</c:v>
                </c:pt>
                <c:pt idx="731">
                  <c:v>105.229713</c:v>
                </c:pt>
                <c:pt idx="732">
                  <c:v>106.286636</c:v>
                </c:pt>
                <c:pt idx="733">
                  <c:v>106.954201</c:v>
                </c:pt>
                <c:pt idx="734">
                  <c:v>106.42570499999999</c:v>
                </c:pt>
                <c:pt idx="735">
                  <c:v>106.7873</c:v>
                </c:pt>
                <c:pt idx="736">
                  <c:v>108.36341899999999</c:v>
                </c:pt>
                <c:pt idx="737">
                  <c:v>108.03892500000001</c:v>
                </c:pt>
                <c:pt idx="738">
                  <c:v>108.63228599999999</c:v>
                </c:pt>
                <c:pt idx="739">
                  <c:v>108.80845600000001</c:v>
                </c:pt>
                <c:pt idx="740">
                  <c:v>108.40979</c:v>
                </c:pt>
                <c:pt idx="741">
                  <c:v>107.964775</c:v>
                </c:pt>
                <c:pt idx="742">
                  <c:v>106.81510900000001</c:v>
                </c:pt>
                <c:pt idx="743">
                  <c:v>106.880005</c:v>
                </c:pt>
                <c:pt idx="744">
                  <c:v>107.677345</c:v>
                </c:pt>
                <c:pt idx="745">
                  <c:v>106.7873</c:v>
                </c:pt>
                <c:pt idx="746">
                  <c:v>106.370079</c:v>
                </c:pt>
                <c:pt idx="747">
                  <c:v>107.501175</c:v>
                </c:pt>
                <c:pt idx="748">
                  <c:v>106.23101</c:v>
                </c:pt>
                <c:pt idx="749">
                  <c:v>107.70515399999999</c:v>
                </c:pt>
                <c:pt idx="750">
                  <c:v>108.400505</c:v>
                </c:pt>
                <c:pt idx="751">
                  <c:v>108.706467</c:v>
                </c:pt>
                <c:pt idx="752">
                  <c:v>107.389938</c:v>
                </c:pt>
                <c:pt idx="753">
                  <c:v>106.991257</c:v>
                </c:pt>
                <c:pt idx="754">
                  <c:v>107.232338</c:v>
                </c:pt>
                <c:pt idx="755">
                  <c:v>106.954201</c:v>
                </c:pt>
                <c:pt idx="756">
                  <c:v>106.175392</c:v>
                </c:pt>
                <c:pt idx="757">
                  <c:v>105.283005</c:v>
                </c:pt>
                <c:pt idx="758">
                  <c:v>106.19377900000001</c:v>
                </c:pt>
                <c:pt idx="759">
                  <c:v>105.67860400000001</c:v>
                </c:pt>
                <c:pt idx="760">
                  <c:v>105.973</c:v>
                </c:pt>
                <c:pt idx="761">
                  <c:v>106.184586</c:v>
                </c:pt>
                <c:pt idx="762">
                  <c:v>105.80740400000001</c:v>
                </c:pt>
                <c:pt idx="763">
                  <c:v>107.75775899999999</c:v>
                </c:pt>
                <c:pt idx="764">
                  <c:v>107.73015599999999</c:v>
                </c:pt>
                <c:pt idx="765">
                  <c:v>108.50295300000001</c:v>
                </c:pt>
                <c:pt idx="766">
                  <c:v>109.036537</c:v>
                </c:pt>
                <c:pt idx="767">
                  <c:v>109.95652</c:v>
                </c:pt>
                <c:pt idx="768">
                  <c:v>109.82772799999999</c:v>
                </c:pt>
                <c:pt idx="769">
                  <c:v>109.294144</c:v>
                </c:pt>
                <c:pt idx="770">
                  <c:v>108.84332999999999</c:v>
                </c:pt>
                <c:pt idx="771">
                  <c:v>108.824944</c:v>
                </c:pt>
                <c:pt idx="772">
                  <c:v>109.67132599999999</c:v>
                </c:pt>
                <c:pt idx="773">
                  <c:v>108.83414500000001</c:v>
                </c:pt>
                <c:pt idx="774">
                  <c:v>108.11657</c:v>
                </c:pt>
                <c:pt idx="775">
                  <c:v>108.28215</c:v>
                </c:pt>
                <c:pt idx="776">
                  <c:v>108.56735999999999</c:v>
                </c:pt>
                <c:pt idx="777">
                  <c:v>108.23614499999999</c:v>
                </c:pt>
                <c:pt idx="778">
                  <c:v>109.86451700000001</c:v>
                </c:pt>
                <c:pt idx="779">
                  <c:v>109.919724</c:v>
                </c:pt>
                <c:pt idx="780">
                  <c:v>111.971298</c:v>
                </c:pt>
                <c:pt idx="781">
                  <c:v>117.206001</c:v>
                </c:pt>
                <c:pt idx="782">
                  <c:v>117.997185</c:v>
                </c:pt>
                <c:pt idx="783">
                  <c:v>117.003609</c:v>
                </c:pt>
                <c:pt idx="784">
                  <c:v>115.97319</c:v>
                </c:pt>
                <c:pt idx="785">
                  <c:v>116.37801399999999</c:v>
                </c:pt>
                <c:pt idx="786">
                  <c:v>113.894051</c:v>
                </c:pt>
                <c:pt idx="787">
                  <c:v>113.71925400000001</c:v>
                </c:pt>
                <c:pt idx="788">
                  <c:v>114.01365699999999</c:v>
                </c:pt>
                <c:pt idx="789">
                  <c:v>112.99247</c:v>
                </c:pt>
                <c:pt idx="790">
                  <c:v>112.46807099999999</c:v>
                </c:pt>
                <c:pt idx="791">
                  <c:v>112.238091</c:v>
                </c:pt>
                <c:pt idx="792">
                  <c:v>111.60329400000001</c:v>
                </c:pt>
                <c:pt idx="793">
                  <c:v>111.24449199999999</c:v>
                </c:pt>
                <c:pt idx="794">
                  <c:v>110.977699</c:v>
                </c:pt>
                <c:pt idx="795">
                  <c:v>111.097313</c:v>
                </c:pt>
                <c:pt idx="796">
                  <c:v>110.766121</c:v>
                </c:pt>
                <c:pt idx="797">
                  <c:v>110.71090700000001</c:v>
                </c:pt>
                <c:pt idx="798">
                  <c:v>109.92892500000001</c:v>
                </c:pt>
                <c:pt idx="799">
                  <c:v>109.018135</c:v>
                </c:pt>
                <c:pt idx="800">
                  <c:v>106.994179</c:v>
                </c:pt>
                <c:pt idx="801">
                  <c:v>109.882919</c:v>
                </c:pt>
                <c:pt idx="802">
                  <c:v>111.511292</c:v>
                </c:pt>
                <c:pt idx="803">
                  <c:v>110.968506</c:v>
                </c:pt>
                <c:pt idx="804">
                  <c:v>112.817673</c:v>
                </c:pt>
                <c:pt idx="805">
                  <c:v>113.544456</c:v>
                </c:pt>
                <c:pt idx="806">
                  <c:v>112.486481</c:v>
                </c:pt>
                <c:pt idx="807">
                  <c:v>112.670479</c:v>
                </c:pt>
                <c:pt idx="808">
                  <c:v>112.46807099999999</c:v>
                </c:pt>
                <c:pt idx="809">
                  <c:v>112.707283</c:v>
                </c:pt>
                <c:pt idx="810">
                  <c:v>113.148849</c:v>
                </c:pt>
                <c:pt idx="811">
                  <c:v>112.569275</c:v>
                </c:pt>
                <c:pt idx="812">
                  <c:v>112.96487399999999</c:v>
                </c:pt>
                <c:pt idx="813">
                  <c:v>112.33927199999999</c:v>
                </c:pt>
                <c:pt idx="814">
                  <c:v>112.146072</c:v>
                </c:pt>
                <c:pt idx="815">
                  <c:v>112.238091</c:v>
                </c:pt>
                <c:pt idx="816">
                  <c:v>111.64009900000001</c:v>
                </c:pt>
                <c:pt idx="817">
                  <c:v>111.474495</c:v>
                </c:pt>
                <c:pt idx="818">
                  <c:v>111.391693</c:v>
                </c:pt>
                <c:pt idx="819">
                  <c:v>111.473885</c:v>
                </c:pt>
                <c:pt idx="820">
                  <c:v>112.560692</c:v>
                </c:pt>
                <c:pt idx="821">
                  <c:v>113.053864</c:v>
                </c:pt>
                <c:pt idx="822">
                  <c:v>112.569817</c:v>
                </c:pt>
                <c:pt idx="823">
                  <c:v>113.19998200000001</c:v>
                </c:pt>
                <c:pt idx="824">
                  <c:v>112.158852</c:v>
                </c:pt>
                <c:pt idx="825">
                  <c:v>111.930527</c:v>
                </c:pt>
                <c:pt idx="826">
                  <c:v>114.423767</c:v>
                </c:pt>
                <c:pt idx="827">
                  <c:v>115.26396200000001</c:v>
                </c:pt>
                <c:pt idx="828">
                  <c:v>116.615623</c:v>
                </c:pt>
                <c:pt idx="829">
                  <c:v>118.3965</c:v>
                </c:pt>
                <c:pt idx="830">
                  <c:v>117.65675400000001</c:v>
                </c:pt>
                <c:pt idx="831">
                  <c:v>118.834862</c:v>
                </c:pt>
                <c:pt idx="832">
                  <c:v>117.93988</c:v>
                </c:pt>
                <c:pt idx="833">
                  <c:v>120.186508</c:v>
                </c:pt>
                <c:pt idx="834">
                  <c:v>119.483284</c:v>
                </c:pt>
                <c:pt idx="835">
                  <c:v>119.25496699999999</c:v>
                </c:pt>
                <c:pt idx="836">
                  <c:v>118.067719</c:v>
                </c:pt>
                <c:pt idx="837">
                  <c:v>118.113365</c:v>
                </c:pt>
                <c:pt idx="838">
                  <c:v>117.26402299999999</c:v>
                </c:pt>
                <c:pt idx="839">
                  <c:v>117.08137499999999</c:v>
                </c:pt>
                <c:pt idx="840">
                  <c:v>115.519676</c:v>
                </c:pt>
                <c:pt idx="841">
                  <c:v>116.825661</c:v>
                </c:pt>
                <c:pt idx="842">
                  <c:v>117.172714</c:v>
                </c:pt>
                <c:pt idx="843">
                  <c:v>116.633865</c:v>
                </c:pt>
                <c:pt idx="844">
                  <c:v>116.40554</c:v>
                </c:pt>
                <c:pt idx="845">
                  <c:v>114.61554700000001</c:v>
                </c:pt>
                <c:pt idx="846">
                  <c:v>114.880394</c:v>
                </c:pt>
                <c:pt idx="847">
                  <c:v>117.401039</c:v>
                </c:pt>
                <c:pt idx="848">
                  <c:v>117.684151</c:v>
                </c:pt>
                <c:pt idx="849">
                  <c:v>117.675011</c:v>
                </c:pt>
                <c:pt idx="850">
                  <c:v>116.69779200000001</c:v>
                </c:pt>
                <c:pt idx="851">
                  <c:v>116.451218</c:v>
                </c:pt>
                <c:pt idx="852">
                  <c:v>115.884987</c:v>
                </c:pt>
                <c:pt idx="853">
                  <c:v>116.542542</c:v>
                </c:pt>
                <c:pt idx="854">
                  <c:v>116.496887</c:v>
                </c:pt>
                <c:pt idx="855">
                  <c:v>116.86219</c:v>
                </c:pt>
                <c:pt idx="856">
                  <c:v>117.026573</c:v>
                </c:pt>
                <c:pt idx="857">
                  <c:v>116.460342</c:v>
                </c:pt>
                <c:pt idx="858">
                  <c:v>116.332504</c:v>
                </c:pt>
                <c:pt idx="859">
                  <c:v>116.506004</c:v>
                </c:pt>
                <c:pt idx="860">
                  <c:v>116.003716</c:v>
                </c:pt>
                <c:pt idx="861">
                  <c:v>114.779922</c:v>
                </c:pt>
                <c:pt idx="862">
                  <c:v>114.916916</c:v>
                </c:pt>
                <c:pt idx="863">
                  <c:v>113.218239</c:v>
                </c:pt>
                <c:pt idx="864">
                  <c:v>112.487617</c:v>
                </c:pt>
                <c:pt idx="865">
                  <c:v>112.597206</c:v>
                </c:pt>
                <c:pt idx="866">
                  <c:v>113.419167</c:v>
                </c:pt>
                <c:pt idx="867">
                  <c:v>113.081253</c:v>
                </c:pt>
                <c:pt idx="868">
                  <c:v>113.072121</c:v>
                </c:pt>
                <c:pt idx="869">
                  <c:v>113.31871</c:v>
                </c:pt>
                <c:pt idx="870">
                  <c:v>112.4785</c:v>
                </c:pt>
                <c:pt idx="871">
                  <c:v>112.807266</c:v>
                </c:pt>
                <c:pt idx="872">
                  <c:v>112.725067</c:v>
                </c:pt>
                <c:pt idx="873">
                  <c:v>112.241043</c:v>
                </c:pt>
                <c:pt idx="874">
                  <c:v>111.00814099999999</c:v>
                </c:pt>
                <c:pt idx="875">
                  <c:v>109.57429500000001</c:v>
                </c:pt>
                <c:pt idx="876">
                  <c:v>109.26377100000001</c:v>
                </c:pt>
                <c:pt idx="877">
                  <c:v>108.14959</c:v>
                </c:pt>
                <c:pt idx="878">
                  <c:v>106.989738</c:v>
                </c:pt>
                <c:pt idx="879">
                  <c:v>107.01713599999999</c:v>
                </c:pt>
                <c:pt idx="880">
                  <c:v>106.569626</c:v>
                </c:pt>
                <c:pt idx="881">
                  <c:v>108.204384</c:v>
                </c:pt>
                <c:pt idx="882">
                  <c:v>108.542282</c:v>
                </c:pt>
                <c:pt idx="883">
                  <c:v>107.026268</c:v>
                </c:pt>
                <c:pt idx="884">
                  <c:v>106.907532</c:v>
                </c:pt>
                <c:pt idx="885">
                  <c:v>107.291122</c:v>
                </c:pt>
                <c:pt idx="886">
                  <c:v>106.103722</c:v>
                </c:pt>
                <c:pt idx="887">
                  <c:v>105.95869399999999</c:v>
                </c:pt>
                <c:pt idx="888">
                  <c:v>106.65662399999999</c:v>
                </c:pt>
                <c:pt idx="889">
                  <c:v>105.623322</c:v>
                </c:pt>
                <c:pt idx="890">
                  <c:v>106.203423</c:v>
                </c:pt>
                <c:pt idx="891">
                  <c:v>107.535843</c:v>
                </c:pt>
                <c:pt idx="892">
                  <c:v>108.025299</c:v>
                </c:pt>
                <c:pt idx="893">
                  <c:v>106.892296</c:v>
                </c:pt>
                <c:pt idx="894">
                  <c:v>105.804604</c:v>
                </c:pt>
                <c:pt idx="895">
                  <c:v>106.53879499999999</c:v>
                </c:pt>
                <c:pt idx="896">
                  <c:v>106.058403</c:v>
                </c:pt>
                <c:pt idx="897">
                  <c:v>105.188255</c:v>
                </c:pt>
                <c:pt idx="898">
                  <c:v>104.599091</c:v>
                </c:pt>
                <c:pt idx="899">
                  <c:v>109.36679100000001</c:v>
                </c:pt>
                <c:pt idx="900">
                  <c:v>110.100967</c:v>
                </c:pt>
                <c:pt idx="901">
                  <c:v>112.348854</c:v>
                </c:pt>
                <c:pt idx="902">
                  <c:v>112.947067</c:v>
                </c:pt>
                <c:pt idx="903">
                  <c:v>112.194756</c:v>
                </c:pt>
                <c:pt idx="904">
                  <c:v>110.925804</c:v>
                </c:pt>
                <c:pt idx="905">
                  <c:v>109.557114</c:v>
                </c:pt>
                <c:pt idx="906">
                  <c:v>109.15830200000001</c:v>
                </c:pt>
                <c:pt idx="907">
                  <c:v>108.04342699999999</c:v>
                </c:pt>
                <c:pt idx="908">
                  <c:v>107.318298</c:v>
                </c:pt>
                <c:pt idx="909">
                  <c:v>106.810722</c:v>
                </c:pt>
                <c:pt idx="910">
                  <c:v>104.943535</c:v>
                </c:pt>
                <c:pt idx="911">
                  <c:v>106.502533</c:v>
                </c:pt>
                <c:pt idx="912">
                  <c:v>104.39967300000001</c:v>
                </c:pt>
                <c:pt idx="913">
                  <c:v>105.70491</c:v>
                </c:pt>
                <c:pt idx="914">
                  <c:v>104.34528400000001</c:v>
                </c:pt>
                <c:pt idx="915">
                  <c:v>106.448143</c:v>
                </c:pt>
                <c:pt idx="916">
                  <c:v>105.768349</c:v>
                </c:pt>
                <c:pt idx="917">
                  <c:v>104.67160800000001</c:v>
                </c:pt>
                <c:pt idx="918">
                  <c:v>104.83477000000001</c:v>
                </c:pt>
                <c:pt idx="919">
                  <c:v>107.318298</c:v>
                </c:pt>
                <c:pt idx="920">
                  <c:v>108.04342699999999</c:v>
                </c:pt>
                <c:pt idx="921">
                  <c:v>106.575058</c:v>
                </c:pt>
                <c:pt idx="922">
                  <c:v>107.082634</c:v>
                </c:pt>
                <c:pt idx="923">
                  <c:v>108.251907</c:v>
                </c:pt>
                <c:pt idx="924">
                  <c:v>108.831993</c:v>
                </c:pt>
                <c:pt idx="925">
                  <c:v>107.635536</c:v>
                </c:pt>
                <c:pt idx="926">
                  <c:v>107.47238900000001</c:v>
                </c:pt>
                <c:pt idx="927">
                  <c:v>107.68087</c:v>
                </c:pt>
                <c:pt idx="928">
                  <c:v>106.70195</c:v>
                </c:pt>
                <c:pt idx="929">
                  <c:v>106.67475899999999</c:v>
                </c:pt>
                <c:pt idx="930">
                  <c:v>105.741165</c:v>
                </c:pt>
                <c:pt idx="931">
                  <c:v>106.502533</c:v>
                </c:pt>
                <c:pt idx="932">
                  <c:v>106.810722</c:v>
                </c:pt>
                <c:pt idx="933">
                  <c:v>105.985893</c:v>
                </c:pt>
                <c:pt idx="934">
                  <c:v>105.378601</c:v>
                </c:pt>
                <c:pt idx="935">
                  <c:v>105.21545399999999</c:v>
                </c:pt>
                <c:pt idx="936">
                  <c:v>106.230621</c:v>
                </c:pt>
                <c:pt idx="937">
                  <c:v>105.66864</c:v>
                </c:pt>
                <c:pt idx="938">
                  <c:v>105.623322</c:v>
                </c:pt>
                <c:pt idx="939">
                  <c:v>105.52362100000001</c:v>
                </c:pt>
                <c:pt idx="940">
                  <c:v>105.324203</c:v>
                </c:pt>
                <c:pt idx="941">
                  <c:v>102.77722199999999</c:v>
                </c:pt>
                <c:pt idx="942">
                  <c:v>103.07634</c:v>
                </c:pt>
                <c:pt idx="943">
                  <c:v>103.73799099999999</c:v>
                </c:pt>
                <c:pt idx="944">
                  <c:v>103.475159</c:v>
                </c:pt>
                <c:pt idx="945">
                  <c:v>103.538597</c:v>
                </c:pt>
                <c:pt idx="946">
                  <c:v>102.886002</c:v>
                </c:pt>
                <c:pt idx="947">
                  <c:v>102.778076</c:v>
                </c:pt>
                <c:pt idx="948">
                  <c:v>102.94895200000001</c:v>
                </c:pt>
                <c:pt idx="949">
                  <c:v>102.445305</c:v>
                </c:pt>
                <c:pt idx="950">
                  <c:v>101.89669000000001</c:v>
                </c:pt>
                <c:pt idx="951">
                  <c:v>101.204193</c:v>
                </c:pt>
                <c:pt idx="952">
                  <c:v>99.774231</c:v>
                </c:pt>
                <c:pt idx="953">
                  <c:v>99.882141000000004</c:v>
                </c:pt>
                <c:pt idx="954">
                  <c:v>98.901863000000006</c:v>
                </c:pt>
                <c:pt idx="955">
                  <c:v>100.82646200000001</c:v>
                </c:pt>
                <c:pt idx="956">
                  <c:v>102.391327</c:v>
                </c:pt>
                <c:pt idx="957">
                  <c:v>101.824753</c:v>
                </c:pt>
                <c:pt idx="958">
                  <c:v>101.563942</c:v>
                </c:pt>
                <c:pt idx="959">
                  <c:v>101.905693</c:v>
                </c:pt>
                <c:pt idx="960">
                  <c:v>101.491989</c:v>
                </c:pt>
                <c:pt idx="961">
                  <c:v>101.087288</c:v>
                </c:pt>
                <c:pt idx="962">
                  <c:v>100.799492</c:v>
                </c:pt>
                <c:pt idx="963">
                  <c:v>100.82646200000001</c:v>
                </c:pt>
                <c:pt idx="964">
                  <c:v>100.95238500000001</c:v>
                </c:pt>
                <c:pt idx="965">
                  <c:v>101.285133</c:v>
                </c:pt>
                <c:pt idx="966">
                  <c:v>101.572937</c:v>
                </c:pt>
                <c:pt idx="967">
                  <c:v>100.403778</c:v>
                </c:pt>
                <c:pt idx="968">
                  <c:v>100.889427</c:v>
                </c:pt>
                <c:pt idx="969">
                  <c:v>101.25814800000001</c:v>
                </c:pt>
                <c:pt idx="970">
                  <c:v>99.711265999999995</c:v>
                </c:pt>
                <c:pt idx="971">
                  <c:v>92.219657999999995</c:v>
                </c:pt>
              </c:numCache>
            </c:numRef>
          </c:val>
          <c:smooth val="0"/>
          <c:extLst>
            <c:ext xmlns:c16="http://schemas.microsoft.com/office/drawing/2014/chart" uri="{C3380CC4-5D6E-409C-BE32-E72D297353CC}">
              <c16:uniqueId val="{00000000-856A-4794-AFDF-1952977AF4AD}"/>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'WEN vs MCD'!$D$5</c:f>
              <c:strCache>
                <c:ptCount val="1"/>
                <c:pt idx="0">
                  <c:v>Ratio</c:v>
                </c:pt>
              </c:strCache>
            </c:strRef>
          </c:tx>
          <c:spPr>
            <a:ln w="28575" cap="rnd">
              <a:solidFill>
                <a:schemeClr val="accent3"/>
              </a:solidFill>
              <a:round/>
            </a:ln>
            <a:effectLst/>
          </c:spPr>
          <c:marker>
            <c:symbol val="none"/>
          </c:marker>
          <c:cat>
            <c:numRef>
              <c:f>'WEN vs MCD'!$A$6:$A$977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'WEN vs MCD'!$D$6:$D$977</c:f>
              <c:numCache>
                <c:formatCode>0.0000</c:formatCode>
                <c:ptCount val="972"/>
                <c:pt idx="0">
                  <c:v>0.10093132036091518</c:v>
                </c:pt>
                <c:pt idx="1">
                  <c:v>0.10046494668907589</c:v>
                </c:pt>
                <c:pt idx="2">
                  <c:v>9.9445990522978381E-2</c:v>
                </c:pt>
                <c:pt idx="3">
                  <c:v>9.944937877832033E-2</c:v>
                </c:pt>
                <c:pt idx="4">
                  <c:v>9.9331904349011901E-2</c:v>
                </c:pt>
                <c:pt idx="5">
                  <c:v>9.8275163228109391E-2</c:v>
                </c:pt>
                <c:pt idx="6">
                  <c:v>9.6614107591450782E-2</c:v>
                </c:pt>
                <c:pt idx="7">
                  <c:v>9.4402392452334977E-2</c:v>
                </c:pt>
                <c:pt idx="8">
                  <c:v>9.4683206987757076E-2</c:v>
                </c:pt>
                <c:pt idx="9">
                  <c:v>9.3451235740790131E-2</c:v>
                </c:pt>
                <c:pt idx="10">
                  <c:v>9.1385102542281119E-2</c:v>
                </c:pt>
                <c:pt idx="11">
                  <c:v>9.0735253535952978E-2</c:v>
                </c:pt>
                <c:pt idx="12">
                  <c:v>9.1023236530778012E-2</c:v>
                </c:pt>
                <c:pt idx="13">
                  <c:v>8.9540280508320594E-2</c:v>
                </c:pt>
                <c:pt idx="14">
                  <c:v>8.9862623157457189E-2</c:v>
                </c:pt>
                <c:pt idx="15">
                  <c:v>8.9779887961088711E-2</c:v>
                </c:pt>
                <c:pt idx="16">
                  <c:v>9.1623821434385008E-2</c:v>
                </c:pt>
                <c:pt idx="17">
                  <c:v>9.0368611985467209E-2</c:v>
                </c:pt>
                <c:pt idx="18">
                  <c:v>8.461099475394164E-2</c:v>
                </c:pt>
                <c:pt idx="19">
                  <c:v>8.4025659832826644E-2</c:v>
                </c:pt>
                <c:pt idx="20">
                  <c:v>8.4406540091788648E-2</c:v>
                </c:pt>
                <c:pt idx="21">
                  <c:v>8.5839226222164416E-2</c:v>
                </c:pt>
                <c:pt idx="22">
                  <c:v>8.6387569996169436E-2</c:v>
                </c:pt>
                <c:pt idx="23">
                  <c:v>8.7095244195535035E-2</c:v>
                </c:pt>
                <c:pt idx="24">
                  <c:v>8.6584309302418255E-2</c:v>
                </c:pt>
                <c:pt idx="25">
                  <c:v>8.7968066529130626E-2</c:v>
                </c:pt>
                <c:pt idx="26">
                  <c:v>8.8015710577077105E-2</c:v>
                </c:pt>
                <c:pt idx="27">
                  <c:v>8.8232043634038415E-2</c:v>
                </c:pt>
                <c:pt idx="28">
                  <c:v>8.7602135951230953E-2</c:v>
                </c:pt>
                <c:pt idx="29">
                  <c:v>8.7693371340561918E-2</c:v>
                </c:pt>
                <c:pt idx="30">
                  <c:v>8.9654056264998491E-2</c:v>
                </c:pt>
                <c:pt idx="31">
                  <c:v>8.9455867200307668E-2</c:v>
                </c:pt>
                <c:pt idx="32">
                  <c:v>8.9487033709633235E-2</c:v>
                </c:pt>
                <c:pt idx="33">
                  <c:v>8.9951107281853099E-2</c:v>
                </c:pt>
                <c:pt idx="34">
                  <c:v>8.9838777509441387E-2</c:v>
                </c:pt>
                <c:pt idx="35">
                  <c:v>9.1856906215763159E-2</c:v>
                </c:pt>
                <c:pt idx="36">
                  <c:v>9.1468913818452929E-2</c:v>
                </c:pt>
                <c:pt idx="37">
                  <c:v>9.1711651558577689E-2</c:v>
                </c:pt>
                <c:pt idx="38">
                  <c:v>9.2671372013866965E-2</c:v>
                </c:pt>
                <c:pt idx="39">
                  <c:v>9.2735132498360531E-2</c:v>
                </c:pt>
                <c:pt idx="40">
                  <c:v>9.3849641507226703E-2</c:v>
                </c:pt>
                <c:pt idx="41">
                  <c:v>9.3063222973858273E-2</c:v>
                </c:pt>
                <c:pt idx="42">
                  <c:v>9.2921737038416108E-2</c:v>
                </c:pt>
                <c:pt idx="43">
                  <c:v>9.2895323563363982E-2</c:v>
                </c:pt>
                <c:pt idx="44">
                  <c:v>9.4359173173736807E-2</c:v>
                </c:pt>
                <c:pt idx="45">
                  <c:v>9.455838594953446E-2</c:v>
                </c:pt>
                <c:pt idx="46">
                  <c:v>9.5402429240799808E-2</c:v>
                </c:pt>
                <c:pt idx="47">
                  <c:v>9.4718505931196934E-2</c:v>
                </c:pt>
                <c:pt idx="48">
                  <c:v>9.3979532753417624E-2</c:v>
                </c:pt>
                <c:pt idx="49">
                  <c:v>9.4900971413710719E-2</c:v>
                </c:pt>
                <c:pt idx="50">
                  <c:v>9.5332476313216633E-2</c:v>
                </c:pt>
                <c:pt idx="51">
                  <c:v>9.5500274614795461E-2</c:v>
                </c:pt>
                <c:pt idx="52">
                  <c:v>9.5029618676271368E-2</c:v>
                </c:pt>
                <c:pt idx="53">
                  <c:v>9.4864987588833313E-2</c:v>
                </c:pt>
                <c:pt idx="54">
                  <c:v>9.4571062205240919E-2</c:v>
                </c:pt>
                <c:pt idx="55">
                  <c:v>9.5332539069782507E-2</c:v>
                </c:pt>
                <c:pt idx="56">
                  <c:v>9.4639521907885993E-2</c:v>
                </c:pt>
                <c:pt idx="57">
                  <c:v>9.5663267949361142E-2</c:v>
                </c:pt>
                <c:pt idx="58">
                  <c:v>9.6942709031761873E-2</c:v>
                </c:pt>
                <c:pt idx="59">
                  <c:v>9.6821344950755575E-2</c:v>
                </c:pt>
                <c:pt idx="60">
                  <c:v>9.743791272088384E-2</c:v>
                </c:pt>
                <c:pt idx="61">
                  <c:v>9.7109409155220774E-2</c:v>
                </c:pt>
                <c:pt idx="62">
                  <c:v>9.6700948016478633E-2</c:v>
                </c:pt>
                <c:pt idx="63">
                  <c:v>9.3791713614943109E-2</c:v>
                </c:pt>
                <c:pt idx="64">
                  <c:v>9.2821585377939525E-2</c:v>
                </c:pt>
                <c:pt idx="65">
                  <c:v>9.2607488843264446E-2</c:v>
                </c:pt>
                <c:pt idx="66">
                  <c:v>9.3975525227064372E-2</c:v>
                </c:pt>
                <c:pt idx="67">
                  <c:v>9.4377603722464246E-2</c:v>
                </c:pt>
                <c:pt idx="68">
                  <c:v>9.6029411469211345E-2</c:v>
                </c:pt>
                <c:pt idx="69">
                  <c:v>9.5651504938989204E-2</c:v>
                </c:pt>
                <c:pt idx="70">
                  <c:v>9.5578485507646804E-2</c:v>
                </c:pt>
                <c:pt idx="71">
                  <c:v>9.5034713595757769E-2</c:v>
                </c:pt>
                <c:pt idx="72">
                  <c:v>9.3679764444809799E-2</c:v>
                </c:pt>
                <c:pt idx="73">
                  <c:v>9.4124392145470942E-2</c:v>
                </c:pt>
                <c:pt idx="74">
                  <c:v>9.3711924520357856E-2</c:v>
                </c:pt>
                <c:pt idx="75">
                  <c:v>9.3843275054984743E-2</c:v>
                </c:pt>
                <c:pt idx="76">
                  <c:v>9.3536681618156661E-2</c:v>
                </c:pt>
                <c:pt idx="77">
                  <c:v>9.3711222338249883E-2</c:v>
                </c:pt>
                <c:pt idx="78">
                  <c:v>9.4362708726145952E-2</c:v>
                </c:pt>
                <c:pt idx="79">
                  <c:v>9.5238720597117341E-2</c:v>
                </c:pt>
                <c:pt idx="80">
                  <c:v>9.7066108667147863E-2</c:v>
                </c:pt>
                <c:pt idx="81">
                  <c:v>9.3370843746096374E-2</c:v>
                </c:pt>
                <c:pt idx="82">
                  <c:v>9.3571150198766023E-2</c:v>
                </c:pt>
                <c:pt idx="83">
                  <c:v>9.3413918724100514E-2</c:v>
                </c:pt>
                <c:pt idx="84">
                  <c:v>9.4759299894593294E-2</c:v>
                </c:pt>
                <c:pt idx="85">
                  <c:v>9.6005244756838012E-2</c:v>
                </c:pt>
                <c:pt idx="86">
                  <c:v>9.430238963627581E-2</c:v>
                </c:pt>
                <c:pt idx="87">
                  <c:v>9.5025560968248948E-2</c:v>
                </c:pt>
                <c:pt idx="88">
                  <c:v>9.5134713125452033E-2</c:v>
                </c:pt>
                <c:pt idx="89">
                  <c:v>9.4839013555756455E-2</c:v>
                </c:pt>
                <c:pt idx="90">
                  <c:v>9.3665870917204727E-2</c:v>
                </c:pt>
                <c:pt idx="91">
                  <c:v>9.5418021987919377E-2</c:v>
                </c:pt>
                <c:pt idx="92">
                  <c:v>9.6490397746877954E-2</c:v>
                </c:pt>
                <c:pt idx="93">
                  <c:v>9.7078925124181731E-2</c:v>
                </c:pt>
                <c:pt idx="94">
                  <c:v>9.81761480306272E-2</c:v>
                </c:pt>
                <c:pt idx="95">
                  <c:v>9.7294441761018757E-2</c:v>
                </c:pt>
                <c:pt idx="96">
                  <c:v>9.6905276557669923E-2</c:v>
                </c:pt>
                <c:pt idx="97">
                  <c:v>9.6352454025666751E-2</c:v>
                </c:pt>
                <c:pt idx="98">
                  <c:v>9.7474963051674537E-2</c:v>
                </c:pt>
                <c:pt idx="99">
                  <c:v>9.5183455278168821E-2</c:v>
                </c:pt>
                <c:pt idx="100">
                  <c:v>9.4752807183043547E-2</c:v>
                </c:pt>
                <c:pt idx="101">
                  <c:v>9.5078528283603539E-2</c:v>
                </c:pt>
                <c:pt idx="102">
                  <c:v>9.5804673595460868E-2</c:v>
                </c:pt>
                <c:pt idx="103">
                  <c:v>9.5964901161374794E-2</c:v>
                </c:pt>
                <c:pt idx="104">
                  <c:v>9.5569954675852359E-2</c:v>
                </c:pt>
                <c:pt idx="105">
                  <c:v>9.5410512776080134E-2</c:v>
                </c:pt>
                <c:pt idx="106">
                  <c:v>9.4699394729301112E-2</c:v>
                </c:pt>
                <c:pt idx="107">
                  <c:v>9.4315420934203531E-2</c:v>
                </c:pt>
                <c:pt idx="108">
                  <c:v>9.3459309441037114E-2</c:v>
                </c:pt>
                <c:pt idx="109">
                  <c:v>9.2367466541698237E-2</c:v>
                </c:pt>
                <c:pt idx="110">
                  <c:v>9.0673429924009355E-2</c:v>
                </c:pt>
                <c:pt idx="111">
                  <c:v>9.1263178286843549E-2</c:v>
                </c:pt>
                <c:pt idx="112">
                  <c:v>8.8265468378203898E-2</c:v>
                </c:pt>
                <c:pt idx="113">
                  <c:v>8.9494489848655517E-2</c:v>
                </c:pt>
                <c:pt idx="114">
                  <c:v>8.8277483506130322E-2</c:v>
                </c:pt>
                <c:pt idx="115">
                  <c:v>9.0486383585028571E-2</c:v>
                </c:pt>
                <c:pt idx="116">
                  <c:v>9.0998422308834204E-2</c:v>
                </c:pt>
                <c:pt idx="117">
                  <c:v>8.9834645938228694E-2</c:v>
                </c:pt>
                <c:pt idx="118">
                  <c:v>9.2039220345186079E-2</c:v>
                </c:pt>
                <c:pt idx="119">
                  <c:v>9.1778112685992355E-2</c:v>
                </c:pt>
                <c:pt idx="120">
                  <c:v>9.0627827662914232E-2</c:v>
                </c:pt>
                <c:pt idx="121">
                  <c:v>9.1887803129288986E-2</c:v>
                </c:pt>
                <c:pt idx="122">
                  <c:v>9.4704485162124374E-2</c:v>
                </c:pt>
                <c:pt idx="123">
                  <c:v>9.1230064018649609E-2</c:v>
                </c:pt>
                <c:pt idx="124">
                  <c:v>9.179324331679431E-2</c:v>
                </c:pt>
                <c:pt idx="125">
                  <c:v>9.5615365263002475E-2</c:v>
                </c:pt>
                <c:pt idx="126">
                  <c:v>9.5796013306991473E-2</c:v>
                </c:pt>
                <c:pt idx="127">
                  <c:v>9.348717156894093E-2</c:v>
                </c:pt>
                <c:pt idx="128">
                  <c:v>9.4374762906201226E-2</c:v>
                </c:pt>
                <c:pt idx="129">
                  <c:v>9.494949417588551E-2</c:v>
                </c:pt>
                <c:pt idx="130">
                  <c:v>9.3605672107340124E-2</c:v>
                </c:pt>
                <c:pt idx="131">
                  <c:v>9.3419521104976241E-2</c:v>
                </c:pt>
                <c:pt idx="132">
                  <c:v>9.6907394994529467E-2</c:v>
                </c:pt>
                <c:pt idx="133">
                  <c:v>9.7372211519628563E-2</c:v>
                </c:pt>
                <c:pt idx="134">
                  <c:v>9.8068805524797617E-2</c:v>
                </c:pt>
                <c:pt idx="135">
                  <c:v>9.9976679780216987E-2</c:v>
                </c:pt>
                <c:pt idx="136">
                  <c:v>0.10018896371435516</c:v>
                </c:pt>
                <c:pt idx="137">
                  <c:v>0.10195507836158856</c:v>
                </c:pt>
                <c:pt idx="138">
                  <c:v>0.10181162876735683</c:v>
                </c:pt>
                <c:pt idx="139">
                  <c:v>0.10197452424749862</c:v>
                </c:pt>
                <c:pt idx="140">
                  <c:v>0.10145993089728664</c:v>
                </c:pt>
                <c:pt idx="141">
                  <c:v>0.10169135734797234</c:v>
                </c:pt>
                <c:pt idx="142">
                  <c:v>0.10121238487966987</c:v>
                </c:pt>
                <c:pt idx="143">
                  <c:v>0.10024049919921203</c:v>
                </c:pt>
                <c:pt idx="144">
                  <c:v>9.9060928719907057E-2</c:v>
                </c:pt>
                <c:pt idx="145">
                  <c:v>9.8507909394707924E-2</c:v>
                </c:pt>
                <c:pt idx="146">
                  <c:v>9.7950265590719121E-2</c:v>
                </c:pt>
                <c:pt idx="147">
                  <c:v>9.7045744441999746E-2</c:v>
                </c:pt>
                <c:pt idx="148">
                  <c:v>9.5559628618281031E-2</c:v>
                </c:pt>
                <c:pt idx="149">
                  <c:v>9.4085058180270242E-2</c:v>
                </c:pt>
                <c:pt idx="150">
                  <c:v>9.5043621602832667E-2</c:v>
                </c:pt>
                <c:pt idx="151">
                  <c:v>9.3149321836685228E-2</c:v>
                </c:pt>
                <c:pt idx="152">
                  <c:v>9.2863997713230909E-2</c:v>
                </c:pt>
                <c:pt idx="153">
                  <c:v>9.1834017350522892E-2</c:v>
                </c:pt>
                <c:pt idx="154">
                  <c:v>9.0690714221254479E-2</c:v>
                </c:pt>
                <c:pt idx="155">
                  <c:v>9.0147916177261936E-2</c:v>
                </c:pt>
                <c:pt idx="156">
                  <c:v>9.015560623472274E-2</c:v>
                </c:pt>
                <c:pt idx="157">
                  <c:v>9.1766410386400599E-2</c:v>
                </c:pt>
                <c:pt idx="158">
                  <c:v>9.0753783907143323E-2</c:v>
                </c:pt>
                <c:pt idx="159">
                  <c:v>9.0819471558442458E-2</c:v>
                </c:pt>
                <c:pt idx="160">
                  <c:v>9.0741144014998387E-2</c:v>
                </c:pt>
                <c:pt idx="161">
                  <c:v>9.0819916741178106E-2</c:v>
                </c:pt>
                <c:pt idx="162">
                  <c:v>9.1065703568331421E-2</c:v>
                </c:pt>
                <c:pt idx="163">
                  <c:v>9.0465647778448136E-2</c:v>
                </c:pt>
                <c:pt idx="164">
                  <c:v>8.9822654668979485E-2</c:v>
                </c:pt>
                <c:pt idx="165">
                  <c:v>8.9395377986492747E-2</c:v>
                </c:pt>
                <c:pt idx="166">
                  <c:v>8.9118396258294735E-2</c:v>
                </c:pt>
                <c:pt idx="167">
                  <c:v>8.8986393820706444E-2</c:v>
                </c:pt>
                <c:pt idx="168">
                  <c:v>8.8060437237714895E-2</c:v>
                </c:pt>
                <c:pt idx="169">
                  <c:v>8.9182776872154437E-2</c:v>
                </c:pt>
                <c:pt idx="170">
                  <c:v>8.8194461967547835E-2</c:v>
                </c:pt>
                <c:pt idx="171">
                  <c:v>8.9391210316503406E-2</c:v>
                </c:pt>
                <c:pt idx="172">
                  <c:v>8.8241975237076165E-2</c:v>
                </c:pt>
                <c:pt idx="173">
                  <c:v>9.0249964832029281E-2</c:v>
                </c:pt>
                <c:pt idx="174">
                  <c:v>9.1359341185985793E-2</c:v>
                </c:pt>
                <c:pt idx="175">
                  <c:v>9.1528254229886821E-2</c:v>
                </c:pt>
                <c:pt idx="176">
                  <c:v>9.2028483183770923E-2</c:v>
                </c:pt>
                <c:pt idx="177">
                  <c:v>9.0869253017879514E-2</c:v>
                </c:pt>
                <c:pt idx="178">
                  <c:v>9.1324048450751316E-2</c:v>
                </c:pt>
                <c:pt idx="179">
                  <c:v>9.1827721677470067E-2</c:v>
                </c:pt>
                <c:pt idx="180">
                  <c:v>9.2976561127884383E-2</c:v>
                </c:pt>
                <c:pt idx="181">
                  <c:v>9.2648029964227524E-2</c:v>
                </c:pt>
                <c:pt idx="182">
                  <c:v>9.3092679732364528E-2</c:v>
                </c:pt>
                <c:pt idx="183">
                  <c:v>9.3678812897239006E-2</c:v>
                </c:pt>
                <c:pt idx="184">
                  <c:v>9.4905749835251837E-2</c:v>
                </c:pt>
                <c:pt idx="185">
                  <c:v>9.4466413741374392E-2</c:v>
                </c:pt>
                <c:pt idx="186">
                  <c:v>9.6838057591996013E-2</c:v>
                </c:pt>
                <c:pt idx="187">
                  <c:v>9.5278182706458783E-2</c:v>
                </c:pt>
                <c:pt idx="188">
                  <c:v>9.5725498990756594E-2</c:v>
                </c:pt>
                <c:pt idx="189">
                  <c:v>9.5482775404663392E-2</c:v>
                </c:pt>
                <c:pt idx="190">
                  <c:v>9.5300705043171188E-2</c:v>
                </c:pt>
                <c:pt idx="191">
                  <c:v>9.6993437950665465E-2</c:v>
                </c:pt>
                <c:pt idx="192">
                  <c:v>9.7872976740183679E-2</c:v>
                </c:pt>
                <c:pt idx="193">
                  <c:v>9.7175316505543341E-2</c:v>
                </c:pt>
                <c:pt idx="194">
                  <c:v>9.697926010287293E-2</c:v>
                </c:pt>
                <c:pt idx="195">
                  <c:v>9.6382972961011421E-2</c:v>
                </c:pt>
                <c:pt idx="196">
                  <c:v>9.5133846240605016E-2</c:v>
                </c:pt>
                <c:pt idx="197">
                  <c:v>9.558295109048609E-2</c:v>
                </c:pt>
                <c:pt idx="198">
                  <c:v>9.5268504386955707E-2</c:v>
                </c:pt>
                <c:pt idx="199">
                  <c:v>9.6821151276556716E-2</c:v>
                </c:pt>
                <c:pt idx="200">
                  <c:v>9.4238074902181251E-2</c:v>
                </c:pt>
                <c:pt idx="201">
                  <c:v>9.3981844890892466E-2</c:v>
                </c:pt>
                <c:pt idx="202">
                  <c:v>9.1078052939547294E-2</c:v>
                </c:pt>
                <c:pt idx="203">
                  <c:v>9.05427109626675E-2</c:v>
                </c:pt>
                <c:pt idx="204">
                  <c:v>9.3776555293781927E-2</c:v>
                </c:pt>
                <c:pt idx="205">
                  <c:v>9.4760179902144567E-2</c:v>
                </c:pt>
                <c:pt idx="206">
                  <c:v>9.6484650835232708E-2</c:v>
                </c:pt>
                <c:pt idx="207">
                  <c:v>9.8548880391395505E-2</c:v>
                </c:pt>
                <c:pt idx="208">
                  <c:v>9.7763833913500006E-2</c:v>
                </c:pt>
                <c:pt idx="209">
                  <c:v>9.6499535570401473E-2</c:v>
                </c:pt>
                <c:pt idx="210">
                  <c:v>9.7287027120685626E-2</c:v>
                </c:pt>
                <c:pt idx="211">
                  <c:v>9.7514642371271054E-2</c:v>
                </c:pt>
                <c:pt idx="212">
                  <c:v>9.7448854055083176E-2</c:v>
                </c:pt>
                <c:pt idx="213">
                  <c:v>9.4857275708165725E-2</c:v>
                </c:pt>
                <c:pt idx="214">
                  <c:v>9.6040285350791982E-2</c:v>
                </c:pt>
                <c:pt idx="215">
                  <c:v>0.10288628468741837</c:v>
                </c:pt>
                <c:pt idx="216">
                  <c:v>0.10193876311926492</c:v>
                </c:pt>
                <c:pt idx="217">
                  <c:v>0.10217391205605277</c:v>
                </c:pt>
                <c:pt idx="218">
                  <c:v>0.10370223021833615</c:v>
                </c:pt>
                <c:pt idx="219">
                  <c:v>0.10699846805577205</c:v>
                </c:pt>
                <c:pt idx="220">
                  <c:v>0.10578897698623402</c:v>
                </c:pt>
                <c:pt idx="221">
                  <c:v>0.10483482117005809</c:v>
                </c:pt>
                <c:pt idx="222">
                  <c:v>0.10415051991995616</c:v>
                </c:pt>
                <c:pt idx="223">
                  <c:v>0.10295509951084693</c:v>
                </c:pt>
                <c:pt idx="224">
                  <c:v>0.10313321840882339</c:v>
                </c:pt>
                <c:pt idx="225">
                  <c:v>0.10338306082063418</c:v>
                </c:pt>
                <c:pt idx="226">
                  <c:v>0.10394718362601235</c:v>
                </c:pt>
                <c:pt idx="227">
                  <c:v>0.10279631180202738</c:v>
                </c:pt>
                <c:pt idx="228">
                  <c:v>0.1049092358122935</c:v>
                </c:pt>
                <c:pt idx="229">
                  <c:v>0.10306070429898299</c:v>
                </c:pt>
                <c:pt idx="230">
                  <c:v>0.10280143840470075</c:v>
                </c:pt>
                <c:pt idx="231">
                  <c:v>0.10278023503194973</c:v>
                </c:pt>
                <c:pt idx="232">
                  <c:v>0.10415286536763808</c:v>
                </c:pt>
                <c:pt idx="233">
                  <c:v>0.10627067554040505</c:v>
                </c:pt>
                <c:pt idx="234">
                  <c:v>0.10501163642989871</c:v>
                </c:pt>
                <c:pt idx="235">
                  <c:v>0.10639075155891074</c:v>
                </c:pt>
                <c:pt idx="236">
                  <c:v>0.10419963848635019</c:v>
                </c:pt>
                <c:pt idx="237">
                  <c:v>0.10905639644566413</c:v>
                </c:pt>
                <c:pt idx="238">
                  <c:v>0.1102224369856064</c:v>
                </c:pt>
                <c:pt idx="239">
                  <c:v>0.11298785217092842</c:v>
                </c:pt>
                <c:pt idx="240">
                  <c:v>0.11043984299042692</c:v>
                </c:pt>
                <c:pt idx="241">
                  <c:v>0.10958382464932925</c:v>
                </c:pt>
                <c:pt idx="242">
                  <c:v>0.11168148043942634</c:v>
                </c:pt>
                <c:pt idx="243">
                  <c:v>0.10790296697844561</c:v>
                </c:pt>
                <c:pt idx="244">
                  <c:v>0.10767693142721525</c:v>
                </c:pt>
                <c:pt idx="245">
                  <c:v>0.10756571841341486</c:v>
                </c:pt>
                <c:pt idx="246">
                  <c:v>0.10949645318650983</c:v>
                </c:pt>
                <c:pt idx="247">
                  <c:v>0.10690780251340334</c:v>
                </c:pt>
                <c:pt idx="248">
                  <c:v>0.10748103912823043</c:v>
                </c:pt>
                <c:pt idx="249">
                  <c:v>0.10855330964647429</c:v>
                </c:pt>
                <c:pt idx="250">
                  <c:v>0.10913956398499863</c:v>
                </c:pt>
                <c:pt idx="251">
                  <c:v>0.10921936556531354</c:v>
                </c:pt>
                <c:pt idx="252">
                  <c:v>0.10944292982083015</c:v>
                </c:pt>
                <c:pt idx="253">
                  <c:v>0.11074899183420797</c:v>
                </c:pt>
                <c:pt idx="254">
                  <c:v>0.11123652776259986</c:v>
                </c:pt>
                <c:pt idx="255">
                  <c:v>0.11219330586161425</c:v>
                </c:pt>
                <c:pt idx="256">
                  <c:v>0.11343666933064717</c:v>
                </c:pt>
                <c:pt idx="257">
                  <c:v>0.1125645750767339</c:v>
                </c:pt>
                <c:pt idx="258">
                  <c:v>0.113469652581832</c:v>
                </c:pt>
                <c:pt idx="259">
                  <c:v>0.1145117142643451</c:v>
                </c:pt>
                <c:pt idx="260">
                  <c:v>0.11482598324388128</c:v>
                </c:pt>
                <c:pt idx="261">
                  <c:v>0.11366884123525824</c:v>
                </c:pt>
                <c:pt idx="262">
                  <c:v>0.11234513232335686</c:v>
                </c:pt>
                <c:pt idx="263">
                  <c:v>0.1115912533695239</c:v>
                </c:pt>
                <c:pt idx="264">
                  <c:v>0.110214470829729</c:v>
                </c:pt>
                <c:pt idx="265">
                  <c:v>0.11173863313869885</c:v>
                </c:pt>
                <c:pt idx="266">
                  <c:v>0.11199740620409196</c:v>
                </c:pt>
                <c:pt idx="267">
                  <c:v>0.1091046091077242</c:v>
                </c:pt>
                <c:pt idx="268">
                  <c:v>0.10950884294693902</c:v>
                </c:pt>
                <c:pt idx="269">
                  <c:v>0.10941829298313492</c:v>
                </c:pt>
                <c:pt idx="270">
                  <c:v>0.10803915522383431</c:v>
                </c:pt>
                <c:pt idx="271">
                  <c:v>0.10762573360963744</c:v>
                </c:pt>
                <c:pt idx="273" formatCode="General">
                  <c:v>0.1063618896782616</c:v>
                </c:pt>
                <c:pt idx="274" formatCode="General">
                  <c:v>0.10448454559148981</c:v>
                </c:pt>
                <c:pt idx="275" formatCode="General">
                  <c:v>0.1065937932140852</c:v>
                </c:pt>
                <c:pt idx="276" formatCode="General">
                  <c:v>0.10892402080421427</c:v>
                </c:pt>
                <c:pt idx="277" formatCode="General">
                  <c:v>0.10577429165171374</c:v>
                </c:pt>
                <c:pt idx="278" formatCode="General">
                  <c:v>0.10711015919128107</c:v>
                </c:pt>
                <c:pt idx="279" formatCode="General">
                  <c:v>0.10814567634136946</c:v>
                </c:pt>
                <c:pt idx="280" formatCode="General">
                  <c:v>0.11077818635407656</c:v>
                </c:pt>
                <c:pt idx="281" formatCode="General">
                  <c:v>0.11270396986401471</c:v>
                </c:pt>
                <c:pt idx="282" formatCode="General">
                  <c:v>0.1130325831425889</c:v>
                </c:pt>
                <c:pt idx="283" formatCode="General">
                  <c:v>0.10960676411053173</c:v>
                </c:pt>
                <c:pt idx="284" formatCode="General">
                  <c:v>0.11033964761306921</c:v>
                </c:pt>
                <c:pt idx="285" formatCode="General">
                  <c:v>0.11128807626742168</c:v>
                </c:pt>
                <c:pt idx="286" formatCode="General">
                  <c:v>0.11035639834284718</c:v>
                </c:pt>
                <c:pt idx="287" formatCode="General">
                  <c:v>0.11038758344344114</c:v>
                </c:pt>
                <c:pt idx="288" formatCode="General">
                  <c:v>0.10951341380678335</c:v>
                </c:pt>
                <c:pt idx="289" formatCode="General">
                  <c:v>0.1096021730933695</c:v>
                </c:pt>
                <c:pt idx="290" formatCode="General">
                  <c:v>0.10888843578345253</c:v>
                </c:pt>
                <c:pt idx="291" formatCode="General">
                  <c:v>0.11034194559903245</c:v>
                </c:pt>
                <c:pt idx="292" formatCode="General">
                  <c:v>0.11080587003083636</c:v>
                </c:pt>
                <c:pt idx="293" formatCode="General">
                  <c:v>0.11040232090984502</c:v>
                </c:pt>
                <c:pt idx="294" formatCode="General">
                  <c:v>0.11014446307402606</c:v>
                </c:pt>
                <c:pt idx="295" formatCode="General">
                  <c:v>0.11027663767615878</c:v>
                </c:pt>
                <c:pt idx="296" formatCode="General">
                  <c:v>0.10925082529891812</c:v>
                </c:pt>
                <c:pt idx="297" formatCode="General">
                  <c:v>0.10919118654798946</c:v>
                </c:pt>
                <c:pt idx="298" formatCode="General">
                  <c:v>0.10981703748082287</c:v>
                </c:pt>
                <c:pt idx="299" formatCode="General">
                  <c:v>0.1106829461449068</c:v>
                </c:pt>
                <c:pt idx="300" formatCode="General">
                  <c:v>0.11226570770584314</c:v>
                </c:pt>
                <c:pt idx="301" formatCode="General">
                  <c:v>0.11024579181540768</c:v>
                </c:pt>
                <c:pt idx="302" formatCode="General">
                  <c:v>0.10760002710691213</c:v>
                </c:pt>
                <c:pt idx="303" formatCode="General">
                  <c:v>0.10699396970826887</c:v>
                </c:pt>
                <c:pt idx="304" formatCode="General">
                  <c:v>0.10778351944949602</c:v>
                </c:pt>
                <c:pt idx="305" formatCode="General">
                  <c:v>0.10589945765273695</c:v>
                </c:pt>
                <c:pt idx="306" formatCode="General">
                  <c:v>0.10716313631078615</c:v>
                </c:pt>
                <c:pt idx="307" formatCode="General">
                  <c:v>0.10754873509443144</c:v>
                </c:pt>
                <c:pt idx="308" formatCode="General">
                  <c:v>0.10734175953728999</c:v>
                </c:pt>
                <c:pt idx="309" formatCode="General">
                  <c:v>0.10538753411350339</c:v>
                </c:pt>
                <c:pt idx="310" formatCode="General">
                  <c:v>0.10106175624378712</c:v>
                </c:pt>
                <c:pt idx="311" formatCode="General">
                  <c:v>0.1039339708197288</c:v>
                </c:pt>
                <c:pt idx="312" formatCode="General">
                  <c:v>0.10519404312067052</c:v>
                </c:pt>
                <c:pt idx="313" formatCode="General">
                  <c:v>0.102576388434786</c:v>
                </c:pt>
                <c:pt idx="314" formatCode="General">
                  <c:v>0.10155536912643065</c:v>
                </c:pt>
                <c:pt idx="315" formatCode="General">
                  <c:v>0.10178395590167927</c:v>
                </c:pt>
                <c:pt idx="316" formatCode="General">
                  <c:v>0.10330059467866043</c:v>
                </c:pt>
                <c:pt idx="317" formatCode="General">
                  <c:v>0.10256950452296795</c:v>
                </c:pt>
                <c:pt idx="318" formatCode="General">
                  <c:v>0.10131155982787481</c:v>
                </c:pt>
                <c:pt idx="319" formatCode="General">
                  <c:v>0.10225671561986996</c:v>
                </c:pt>
                <c:pt idx="320" formatCode="General">
                  <c:v>0.10131256847784713</c:v>
                </c:pt>
                <c:pt idx="321" formatCode="General">
                  <c:v>0.10237596689418176</c:v>
                </c:pt>
                <c:pt idx="322" formatCode="General">
                  <c:v>0.10252150921192024</c:v>
                </c:pt>
                <c:pt idx="323" formatCode="General">
                  <c:v>0.10202774813783624</c:v>
                </c:pt>
                <c:pt idx="324" formatCode="General">
                  <c:v>0.10194370949769634</c:v>
                </c:pt>
                <c:pt idx="325" formatCode="General">
                  <c:v>0.10090555335420504</c:v>
                </c:pt>
                <c:pt idx="326" formatCode="General">
                  <c:v>0.10195990032623219</c:v>
                </c:pt>
                <c:pt idx="327" formatCode="General">
                  <c:v>9.9344840416066782E-2</c:v>
                </c:pt>
                <c:pt idx="328" formatCode="General">
                  <c:v>0.1011316426763727</c:v>
                </c:pt>
                <c:pt idx="329" formatCode="General">
                  <c:v>0.10126674173651927</c:v>
                </c:pt>
                <c:pt idx="330" formatCode="General">
                  <c:v>0.10232963299027009</c:v>
                </c:pt>
                <c:pt idx="331" formatCode="General">
                  <c:v>0.10566298428151492</c:v>
                </c:pt>
                <c:pt idx="332" formatCode="General">
                  <c:v>0.10283362570213835</c:v>
                </c:pt>
                <c:pt idx="333" formatCode="General">
                  <c:v>0.10208359702108744</c:v>
                </c:pt>
                <c:pt idx="334" formatCode="General">
                  <c:v>0.10498887521907273</c:v>
                </c:pt>
                <c:pt idx="335" formatCode="General">
                  <c:v>0.1035327694615536</c:v>
                </c:pt>
                <c:pt idx="336" formatCode="General">
                  <c:v>0.10295364233906944</c:v>
                </c:pt>
                <c:pt idx="337" formatCode="General">
                  <c:v>0.10055421071643636</c:v>
                </c:pt>
                <c:pt idx="338" formatCode="General">
                  <c:v>0.10839325056852282</c:v>
                </c:pt>
                <c:pt idx="339" formatCode="General">
                  <c:v>0.10868022321261339</c:v>
                </c:pt>
                <c:pt idx="340" formatCode="General">
                  <c:v>0.10932416348011342</c:v>
                </c:pt>
                <c:pt idx="341" formatCode="General">
                  <c:v>0.10772586542731387</c:v>
                </c:pt>
                <c:pt idx="342" formatCode="General">
                  <c:v>0.108934959339838</c:v>
                </c:pt>
                <c:pt idx="343" formatCode="General">
                  <c:v>0.10864250018800894</c:v>
                </c:pt>
                <c:pt idx="344" formatCode="General">
                  <c:v>0.10963804051023912</c:v>
                </c:pt>
                <c:pt idx="345" formatCode="General">
                  <c:v>0.10958498346251554</c:v>
                </c:pt>
                <c:pt idx="346" formatCode="General">
                  <c:v>0.10716796404548484</c:v>
                </c:pt>
                <c:pt idx="347" formatCode="General">
                  <c:v>0.10765349813475174</c:v>
                </c:pt>
                <c:pt idx="348" formatCode="General">
                  <c:v>0.10733820954423628</c:v>
                </c:pt>
                <c:pt idx="349" formatCode="General">
                  <c:v>0.10753571000104818</c:v>
                </c:pt>
                <c:pt idx="350" formatCode="General">
                  <c:v>0.10394028738790247</c:v>
                </c:pt>
                <c:pt idx="351" formatCode="General">
                  <c:v>0.10566369224110067</c:v>
                </c:pt>
                <c:pt idx="352" formatCode="General">
                  <c:v>0.1066729579660598</c:v>
                </c:pt>
                <c:pt idx="353" formatCode="General">
                  <c:v>0.10616071582085765</c:v>
                </c:pt>
                <c:pt idx="354" formatCode="General">
                  <c:v>0.10662091358249309</c:v>
                </c:pt>
                <c:pt idx="355" formatCode="General">
                  <c:v>0.10777353102559865</c:v>
                </c:pt>
                <c:pt idx="356" formatCode="General">
                  <c:v>0.10741302342020985</c:v>
                </c:pt>
                <c:pt idx="357" formatCode="General">
                  <c:v>0.10783528932524694</c:v>
                </c:pt>
                <c:pt idx="358" formatCode="General">
                  <c:v>0.11287554488647815</c:v>
                </c:pt>
                <c:pt idx="359" formatCode="General">
                  <c:v>0.11060366211924171</c:v>
                </c:pt>
                <c:pt idx="360" formatCode="General">
                  <c:v>0.10959630560717622</c:v>
                </c:pt>
                <c:pt idx="361" formatCode="General">
                  <c:v>0.10897408211836025</c:v>
                </c:pt>
                <c:pt idx="362" formatCode="General">
                  <c:v>0.10896301144256075</c:v>
                </c:pt>
                <c:pt idx="363" formatCode="General">
                  <c:v>0.10996742632213223</c:v>
                </c:pt>
                <c:pt idx="364" formatCode="General">
                  <c:v>0.11011245240464691</c:v>
                </c:pt>
                <c:pt idx="365" formatCode="General">
                  <c:v>0.10929948341895421</c:v>
                </c:pt>
                <c:pt idx="366" formatCode="General">
                  <c:v>0.10854176413726412</c:v>
                </c:pt>
                <c:pt idx="367" formatCode="General">
                  <c:v>0.10593053584227179</c:v>
                </c:pt>
                <c:pt idx="368" formatCode="General">
                  <c:v>0.10430610122605698</c:v>
                </c:pt>
                <c:pt idx="369" formatCode="General">
                  <c:v>0.10798940069777814</c:v>
                </c:pt>
                <c:pt idx="370" formatCode="General">
                  <c:v>0.10806661876164211</c:v>
                </c:pt>
                <c:pt idx="371" formatCode="General">
                  <c:v>0.11062715736871577</c:v>
                </c:pt>
                <c:pt idx="372" formatCode="General">
                  <c:v>0.11206630902902776</c:v>
                </c:pt>
                <c:pt idx="373" formatCode="General">
                  <c:v>0.11149310315364823</c:v>
                </c:pt>
                <c:pt idx="374" formatCode="General">
                  <c:v>0.10976613766223883</c:v>
                </c:pt>
                <c:pt idx="375" formatCode="General">
                  <c:v>0.11042319310692705</c:v>
                </c:pt>
                <c:pt idx="376" formatCode="General">
                  <c:v>0.1083498816459519</c:v>
                </c:pt>
                <c:pt idx="377" formatCode="General">
                  <c:v>0.10948491129811573</c:v>
                </c:pt>
                <c:pt idx="378" formatCode="General">
                  <c:v>0.10322673275636786</c:v>
                </c:pt>
                <c:pt idx="379" formatCode="General">
                  <c:v>0.10170045484288567</c:v>
                </c:pt>
                <c:pt idx="380" formatCode="General">
                  <c:v>0.10202720984764187</c:v>
                </c:pt>
                <c:pt idx="381" formatCode="General">
                  <c:v>0.10229873511043626</c:v>
                </c:pt>
                <c:pt idx="382" formatCode="General">
                  <c:v>0.10423038203372398</c:v>
                </c:pt>
                <c:pt idx="383" formatCode="General">
                  <c:v>0.10578743114996401</c:v>
                </c:pt>
                <c:pt idx="384" formatCode="General">
                  <c:v>0.10294553879823101</c:v>
                </c:pt>
                <c:pt idx="385" formatCode="General">
                  <c:v>0.10314620773713952</c:v>
                </c:pt>
                <c:pt idx="386" formatCode="General">
                  <c:v>0.10458488824521499</c:v>
                </c:pt>
                <c:pt idx="387" formatCode="General">
                  <c:v>9.8318906152750601E-2</c:v>
                </c:pt>
                <c:pt idx="388" formatCode="General">
                  <c:v>9.9119051127024183E-2</c:v>
                </c:pt>
                <c:pt idx="389" formatCode="General">
                  <c:v>9.5912167895624872E-2</c:v>
                </c:pt>
                <c:pt idx="390" formatCode="General">
                  <c:v>9.6631603428912208E-2</c:v>
                </c:pt>
                <c:pt idx="391" formatCode="General">
                  <c:v>9.8056209096135494E-2</c:v>
                </c:pt>
                <c:pt idx="392" formatCode="General">
                  <c:v>9.8044939358144401E-2</c:v>
                </c:pt>
                <c:pt idx="393" formatCode="General">
                  <c:v>9.6366001800191073E-2</c:v>
                </c:pt>
                <c:pt idx="394" formatCode="General">
                  <c:v>9.5882794292804926E-2</c:v>
                </c:pt>
                <c:pt idx="395" formatCode="General">
                  <c:v>9.4018718054335607E-2</c:v>
                </c:pt>
                <c:pt idx="396" formatCode="General">
                  <c:v>9.4337465705409004E-2</c:v>
                </c:pt>
                <c:pt idx="397" formatCode="General">
                  <c:v>9.5883127550994762E-2</c:v>
                </c:pt>
                <c:pt idx="398" formatCode="General">
                  <c:v>9.5191108506993832E-2</c:v>
                </c:pt>
                <c:pt idx="399" formatCode="General">
                  <c:v>9.3517576098565855E-2</c:v>
                </c:pt>
                <c:pt idx="400" formatCode="General">
                  <c:v>9.2660421592786715E-2</c:v>
                </c:pt>
                <c:pt idx="401" formatCode="General">
                  <c:v>9.3144221731790697E-2</c:v>
                </c:pt>
                <c:pt idx="402" formatCode="General">
                  <c:v>9.5263723741154605E-2</c:v>
                </c:pt>
                <c:pt idx="403" formatCode="General">
                  <c:v>9.5129250450375472E-2</c:v>
                </c:pt>
                <c:pt idx="404" formatCode="General">
                  <c:v>9.5726072991712444E-2</c:v>
                </c:pt>
                <c:pt idx="405" formatCode="General">
                  <c:v>9.5994904028165157E-2</c:v>
                </c:pt>
                <c:pt idx="406" formatCode="General">
                  <c:v>9.6272636133632197E-2</c:v>
                </c:pt>
                <c:pt idx="407" formatCode="General">
                  <c:v>9.7069744816732487E-2</c:v>
                </c:pt>
                <c:pt idx="408" formatCode="General">
                  <c:v>9.6612141464717929E-2</c:v>
                </c:pt>
                <c:pt idx="409" formatCode="General">
                  <c:v>9.7509185914324795E-2</c:v>
                </c:pt>
                <c:pt idx="410" formatCode="General">
                  <c:v>0.10006536582554318</c:v>
                </c:pt>
                <c:pt idx="411" formatCode="General">
                  <c:v>0.10011119839908966</c:v>
                </c:pt>
                <c:pt idx="412" formatCode="General">
                  <c:v>0.10056421199829309</c:v>
                </c:pt>
                <c:pt idx="413" formatCode="General">
                  <c:v>0.10060485905349564</c:v>
                </c:pt>
                <c:pt idx="414" formatCode="General">
                  <c:v>9.6211275434753565E-2</c:v>
                </c:pt>
                <c:pt idx="415" formatCode="General">
                  <c:v>9.7128374955707891E-2</c:v>
                </c:pt>
                <c:pt idx="416" formatCode="General">
                  <c:v>9.5701045679707678E-2</c:v>
                </c:pt>
                <c:pt idx="417" formatCode="General">
                  <c:v>9.7481445306055264E-2</c:v>
                </c:pt>
                <c:pt idx="418" formatCode="General">
                  <c:v>9.4861824593320668E-2</c:v>
                </c:pt>
                <c:pt idx="419" formatCode="General">
                  <c:v>9.6053062288895041E-2</c:v>
                </c:pt>
                <c:pt idx="420" formatCode="General">
                  <c:v>9.6149092667144179E-2</c:v>
                </c:pt>
                <c:pt idx="421" formatCode="General">
                  <c:v>9.6155280352754238E-2</c:v>
                </c:pt>
                <c:pt idx="422" formatCode="General">
                  <c:v>9.7047526442005039E-2</c:v>
                </c:pt>
                <c:pt idx="423" formatCode="General">
                  <c:v>9.656276891466857E-2</c:v>
                </c:pt>
                <c:pt idx="424" formatCode="General">
                  <c:v>9.5793840657026924E-2</c:v>
                </c:pt>
                <c:pt idx="425" formatCode="General">
                  <c:v>9.6960857532172734E-2</c:v>
                </c:pt>
                <c:pt idx="426" formatCode="General">
                  <c:v>9.5233380340467244E-2</c:v>
                </c:pt>
                <c:pt idx="427" formatCode="General">
                  <c:v>9.1264835720305693E-2</c:v>
                </c:pt>
                <c:pt idx="428" formatCode="General">
                  <c:v>8.9718544791182103E-2</c:v>
                </c:pt>
                <c:pt idx="429" formatCode="General">
                  <c:v>8.9322982945934437E-2</c:v>
                </c:pt>
                <c:pt idx="430" formatCode="General">
                  <c:v>9.0678388333108567E-2</c:v>
                </c:pt>
                <c:pt idx="431" formatCode="General">
                  <c:v>8.9970320232766146E-2</c:v>
                </c:pt>
                <c:pt idx="432" formatCode="General">
                  <c:v>8.880133297776982E-2</c:v>
                </c:pt>
                <c:pt idx="433" formatCode="General">
                  <c:v>8.8678182587831167E-2</c:v>
                </c:pt>
                <c:pt idx="434" formatCode="General">
                  <c:v>8.7054350992958246E-2</c:v>
                </c:pt>
                <c:pt idx="435" formatCode="General">
                  <c:v>8.7464783392255926E-2</c:v>
                </c:pt>
                <c:pt idx="436" formatCode="General">
                  <c:v>8.9458633378056485E-2</c:v>
                </c:pt>
                <c:pt idx="437" formatCode="General">
                  <c:v>9.0567313567911617E-2</c:v>
                </c:pt>
                <c:pt idx="438" formatCode="General">
                  <c:v>8.6317325541832329E-2</c:v>
                </c:pt>
                <c:pt idx="439" formatCode="General">
                  <c:v>8.7178905719798791E-2</c:v>
                </c:pt>
                <c:pt idx="440" formatCode="General">
                  <c:v>8.6886459774764446E-2</c:v>
                </c:pt>
                <c:pt idx="441" formatCode="General">
                  <c:v>8.3424531486811185E-2</c:v>
                </c:pt>
                <c:pt idx="442" formatCode="General">
                  <c:v>8.1735924892588602E-2</c:v>
                </c:pt>
                <c:pt idx="443" formatCode="General">
                  <c:v>8.2617182254665716E-2</c:v>
                </c:pt>
                <c:pt idx="444" formatCode="General">
                  <c:v>8.3183147776031863E-2</c:v>
                </c:pt>
                <c:pt idx="445" formatCode="General">
                  <c:v>8.4512158120459938E-2</c:v>
                </c:pt>
                <c:pt idx="446" formatCode="General">
                  <c:v>8.4239574314887558E-2</c:v>
                </c:pt>
                <c:pt idx="447" formatCode="General">
                  <c:v>8.5131687710642431E-2</c:v>
                </c:pt>
                <c:pt idx="448" formatCode="General">
                  <c:v>8.5037534284783597E-2</c:v>
                </c:pt>
                <c:pt idx="449" formatCode="General">
                  <c:v>8.5910856956229006E-2</c:v>
                </c:pt>
                <c:pt idx="450" formatCode="General">
                  <c:v>8.6106763932254526E-2</c:v>
                </c:pt>
                <c:pt idx="451" formatCode="General">
                  <c:v>8.636701720274377E-2</c:v>
                </c:pt>
                <c:pt idx="452" formatCode="General">
                  <c:v>8.8269422481784779E-2</c:v>
                </c:pt>
                <c:pt idx="453" formatCode="General">
                  <c:v>8.8670996720327411E-2</c:v>
                </c:pt>
                <c:pt idx="454" formatCode="General">
                  <c:v>8.5929037819565665E-2</c:v>
                </c:pt>
                <c:pt idx="455" formatCode="General">
                  <c:v>8.7008607366275637E-2</c:v>
                </c:pt>
                <c:pt idx="456" formatCode="General">
                  <c:v>8.8492908325347897E-2</c:v>
                </c:pt>
                <c:pt idx="457" formatCode="General">
                  <c:v>8.9775938468676222E-2</c:v>
                </c:pt>
                <c:pt idx="458" formatCode="General">
                  <c:v>9.13889241063639E-2</c:v>
                </c:pt>
                <c:pt idx="459" formatCode="General">
                  <c:v>9.1066854708378414E-2</c:v>
                </c:pt>
                <c:pt idx="460" formatCode="General">
                  <c:v>9.1859314631047531E-2</c:v>
                </c:pt>
                <c:pt idx="461" formatCode="General">
                  <c:v>9.1446754318423265E-2</c:v>
                </c:pt>
                <c:pt idx="462" formatCode="General">
                  <c:v>9.2033112124675631E-2</c:v>
                </c:pt>
                <c:pt idx="463" formatCode="General">
                  <c:v>9.1824085620555204E-2</c:v>
                </c:pt>
                <c:pt idx="464" formatCode="General">
                  <c:v>9.3051431218088315E-2</c:v>
                </c:pt>
                <c:pt idx="465" formatCode="General">
                  <c:v>9.337317046086617E-2</c:v>
                </c:pt>
                <c:pt idx="466" formatCode="General">
                  <c:v>9.3928749460024802E-2</c:v>
                </c:pt>
                <c:pt idx="467" formatCode="General">
                  <c:v>9.340856693198249E-2</c:v>
                </c:pt>
                <c:pt idx="468" formatCode="General">
                  <c:v>9.4870474813254196E-2</c:v>
                </c:pt>
                <c:pt idx="469" formatCode="General">
                  <c:v>9.3585600879750097E-2</c:v>
                </c:pt>
                <c:pt idx="470" formatCode="General">
                  <c:v>9.4952914158669618E-2</c:v>
                </c:pt>
                <c:pt idx="471" formatCode="General">
                  <c:v>9.4810793344261277E-2</c:v>
                </c:pt>
                <c:pt idx="472" formatCode="General">
                  <c:v>9.3568151400310565E-2</c:v>
                </c:pt>
                <c:pt idx="473" formatCode="General">
                  <c:v>9.4770585111648181E-2</c:v>
                </c:pt>
                <c:pt idx="474" formatCode="General">
                  <c:v>9.650954719864617E-2</c:v>
                </c:pt>
                <c:pt idx="475" formatCode="General">
                  <c:v>9.861911640988516E-2</c:v>
                </c:pt>
                <c:pt idx="476" formatCode="General">
                  <c:v>9.7706288931607793E-2</c:v>
                </c:pt>
                <c:pt idx="477" formatCode="General">
                  <c:v>9.9350960114245823E-2</c:v>
                </c:pt>
                <c:pt idx="478" formatCode="General">
                  <c:v>9.9216715808691056E-2</c:v>
                </c:pt>
                <c:pt idx="479" formatCode="General">
                  <c:v>9.861714875904358E-2</c:v>
                </c:pt>
                <c:pt idx="480" formatCode="General">
                  <c:v>9.9415579471811899E-2</c:v>
                </c:pt>
                <c:pt idx="481" formatCode="General">
                  <c:v>9.8196244570944072E-2</c:v>
                </c:pt>
                <c:pt idx="482" formatCode="General">
                  <c:v>9.9915816640718538E-2</c:v>
                </c:pt>
                <c:pt idx="483" formatCode="General">
                  <c:v>9.9657945343592264E-2</c:v>
                </c:pt>
                <c:pt idx="484" formatCode="General">
                  <c:v>0.10194879318819401</c:v>
                </c:pt>
                <c:pt idx="485" formatCode="General">
                  <c:v>0.10044213276190705</c:v>
                </c:pt>
                <c:pt idx="486" formatCode="General">
                  <c:v>9.6184771391828086E-2</c:v>
                </c:pt>
                <c:pt idx="487" formatCode="General">
                  <c:v>9.5405409254169626E-2</c:v>
                </c:pt>
                <c:pt idx="488" formatCode="General">
                  <c:v>9.603066620782319E-2</c:v>
                </c:pt>
                <c:pt idx="489" formatCode="General">
                  <c:v>9.7348544134442994E-2</c:v>
                </c:pt>
                <c:pt idx="490" formatCode="General">
                  <c:v>9.803116520865611E-2</c:v>
                </c:pt>
                <c:pt idx="491" formatCode="General">
                  <c:v>0.10030184153987386</c:v>
                </c:pt>
                <c:pt idx="492" formatCode="General">
                  <c:v>0.10104776251056219</c:v>
                </c:pt>
                <c:pt idx="493" formatCode="General">
                  <c:v>9.7785970125958702E-2</c:v>
                </c:pt>
                <c:pt idx="494" formatCode="General">
                  <c:v>9.727231936150707E-2</c:v>
                </c:pt>
                <c:pt idx="495" formatCode="General">
                  <c:v>9.6270619867839746E-2</c:v>
                </c:pt>
                <c:pt idx="496" formatCode="General">
                  <c:v>9.2422611562554421E-2</c:v>
                </c:pt>
                <c:pt idx="497" formatCode="General">
                  <c:v>9.0698682599493943E-2</c:v>
                </c:pt>
                <c:pt idx="498" formatCode="General">
                  <c:v>9.002354585606423E-2</c:v>
                </c:pt>
                <c:pt idx="499" formatCode="General">
                  <c:v>9.1871374435710987E-2</c:v>
                </c:pt>
                <c:pt idx="500" formatCode="General">
                  <c:v>9.3644137854817122E-2</c:v>
                </c:pt>
                <c:pt idx="501" formatCode="General">
                  <c:v>9.4174263406650749E-2</c:v>
                </c:pt>
                <c:pt idx="502" formatCode="General">
                  <c:v>9.4017050051077411E-2</c:v>
                </c:pt>
                <c:pt idx="503" formatCode="General">
                  <c:v>9.3644467416906102E-2</c:v>
                </c:pt>
                <c:pt idx="504" formatCode="General">
                  <c:v>9.2825397373031623E-2</c:v>
                </c:pt>
                <c:pt idx="505" formatCode="General">
                  <c:v>9.4805748149623892E-2</c:v>
                </c:pt>
                <c:pt idx="506" formatCode="General">
                  <c:v>9.3724599753408036E-2</c:v>
                </c:pt>
                <c:pt idx="507" formatCode="General">
                  <c:v>9.4795349199702131E-2</c:v>
                </c:pt>
                <c:pt idx="508" formatCode="General">
                  <c:v>9.5827513884304077E-2</c:v>
                </c:pt>
                <c:pt idx="509" formatCode="General">
                  <c:v>9.5834992990171702E-2</c:v>
                </c:pt>
                <c:pt idx="510" formatCode="General">
                  <c:v>9.5717457122476396E-2</c:v>
                </c:pt>
                <c:pt idx="511" formatCode="General">
                  <c:v>9.7168954656400588E-2</c:v>
                </c:pt>
                <c:pt idx="512" formatCode="General">
                  <c:v>9.6321951101427258E-2</c:v>
                </c:pt>
                <c:pt idx="513" formatCode="General">
                  <c:v>9.7424510520863844E-2</c:v>
                </c:pt>
                <c:pt idx="514" formatCode="General">
                  <c:v>9.7191240609846519E-2</c:v>
                </c:pt>
                <c:pt idx="515" formatCode="General">
                  <c:v>9.9018052221208228E-2</c:v>
                </c:pt>
                <c:pt idx="516" formatCode="General">
                  <c:v>9.8736263218464349E-2</c:v>
                </c:pt>
                <c:pt idx="517" formatCode="General">
                  <c:v>9.832728480876364E-2</c:v>
                </c:pt>
                <c:pt idx="518" formatCode="General">
                  <c:v>0.1029890529696538</c:v>
                </c:pt>
                <c:pt idx="519" formatCode="General">
                  <c:v>9.9145690054057295E-2</c:v>
                </c:pt>
                <c:pt idx="520" formatCode="General">
                  <c:v>0.10074171850098</c:v>
                </c:pt>
                <c:pt idx="521" formatCode="General">
                  <c:v>0.10300385136676257</c:v>
                </c:pt>
                <c:pt idx="522" formatCode="General">
                  <c:v>0.10005657622954621</c:v>
                </c:pt>
                <c:pt idx="523" formatCode="General">
                  <c:v>9.9570595877648146E-2</c:v>
                </c:pt>
                <c:pt idx="524" formatCode="General">
                  <c:v>0.10095684032417876</c:v>
                </c:pt>
                <c:pt idx="525" formatCode="General">
                  <c:v>0.10043618812390567</c:v>
                </c:pt>
                <c:pt idx="526" formatCode="General">
                  <c:v>0.10062616858709178</c:v>
                </c:pt>
                <c:pt idx="527" formatCode="General">
                  <c:v>0.10191419950064126</c:v>
                </c:pt>
                <c:pt idx="528" formatCode="General">
                  <c:v>0.10207173752902944</c:v>
                </c:pt>
                <c:pt idx="529" formatCode="General">
                  <c:v>0.10119034782548612</c:v>
                </c:pt>
                <c:pt idx="530" formatCode="General">
                  <c:v>0.10487184000110471</c:v>
                </c:pt>
                <c:pt idx="531" formatCode="General">
                  <c:v>0.10398597555637244</c:v>
                </c:pt>
                <c:pt idx="532" formatCode="General">
                  <c:v>0.10365954334382022</c:v>
                </c:pt>
                <c:pt idx="533" formatCode="General">
                  <c:v>0.10262910299431116</c:v>
                </c:pt>
                <c:pt idx="534" formatCode="General">
                  <c:v>0.1012059405069039</c:v>
                </c:pt>
                <c:pt idx="535" formatCode="General">
                  <c:v>0.10178853565322243</c:v>
                </c:pt>
                <c:pt idx="536" formatCode="General">
                  <c:v>0.10164545247036136</c:v>
                </c:pt>
                <c:pt idx="537" formatCode="General">
                  <c:v>0.10180278861569782</c:v>
                </c:pt>
                <c:pt idx="538" formatCode="General">
                  <c:v>0.10112379673726303</c:v>
                </c:pt>
                <c:pt idx="539" formatCode="General">
                  <c:v>0.1029305700266703</c:v>
                </c:pt>
                <c:pt idx="540" formatCode="General">
                  <c:v>0.10129391590880639</c:v>
                </c:pt>
                <c:pt idx="541" formatCode="General">
                  <c:v>0.10074318836896366</c:v>
                </c:pt>
                <c:pt idx="542" formatCode="General">
                  <c:v>0.10178111532660426</c:v>
                </c:pt>
                <c:pt idx="543" formatCode="General">
                  <c:v>0.10278333981602313</c:v>
                </c:pt>
                <c:pt idx="544" formatCode="General">
                  <c:v>0.10184401152028788</c:v>
                </c:pt>
                <c:pt idx="545" formatCode="General">
                  <c:v>0.10219581915289877</c:v>
                </c:pt>
                <c:pt idx="546" formatCode="General">
                  <c:v>0.10096368366809312</c:v>
                </c:pt>
                <c:pt idx="547" formatCode="General">
                  <c:v>0.10163699142206563</c:v>
                </c:pt>
                <c:pt idx="548" formatCode="General">
                  <c:v>0.10051052027249179</c:v>
                </c:pt>
                <c:pt idx="549" formatCode="General">
                  <c:v>9.9960524980859458E-2</c:v>
                </c:pt>
                <c:pt idx="550" formatCode="General">
                  <c:v>0.10023885997153449</c:v>
                </c:pt>
                <c:pt idx="551" formatCode="General">
                  <c:v>9.9092170030369936E-2</c:v>
                </c:pt>
                <c:pt idx="552" formatCode="General">
                  <c:v>9.9387983397251412E-2</c:v>
                </c:pt>
                <c:pt idx="553" formatCode="General">
                  <c:v>0.10047870265335863</c:v>
                </c:pt>
                <c:pt idx="554" formatCode="General">
                  <c:v>0.10352714759497811</c:v>
                </c:pt>
                <c:pt idx="555" formatCode="General">
                  <c:v>0.10112337266438083</c:v>
                </c:pt>
                <c:pt idx="556" formatCode="General">
                  <c:v>0.10133810889042646</c:v>
                </c:pt>
                <c:pt idx="557" formatCode="General">
                  <c:v>0.10287320947619769</c:v>
                </c:pt>
                <c:pt idx="558" formatCode="General">
                  <c:v>0.10420467028039709</c:v>
                </c:pt>
                <c:pt idx="559" formatCode="General">
                  <c:v>0.10413261604415174</c:v>
                </c:pt>
                <c:pt idx="560" formatCode="General">
                  <c:v>0.10352909997967935</c:v>
                </c:pt>
                <c:pt idx="561" formatCode="General">
                  <c:v>0.10562923338732601</c:v>
                </c:pt>
                <c:pt idx="562" formatCode="General">
                  <c:v>0.10587244154029637</c:v>
                </c:pt>
                <c:pt idx="563" formatCode="General">
                  <c:v>0.10630276415670442</c:v>
                </c:pt>
                <c:pt idx="564" formatCode="General">
                  <c:v>0.10647234959211566</c:v>
                </c:pt>
                <c:pt idx="565" formatCode="General">
                  <c:v>0.10778364719867453</c:v>
                </c:pt>
                <c:pt idx="566" formatCode="General">
                  <c:v>0.10761272567074916</c:v>
                </c:pt>
                <c:pt idx="567" formatCode="General">
                  <c:v>0.10882539893910467</c:v>
                </c:pt>
                <c:pt idx="568" formatCode="General">
                  <c:v>0.10938674654994121</c:v>
                </c:pt>
                <c:pt idx="569" formatCode="General">
                  <c:v>0.11011545183366378</c:v>
                </c:pt>
                <c:pt idx="570" formatCode="General">
                  <c:v>0.11186199353182374</c:v>
                </c:pt>
                <c:pt idx="571" formatCode="General">
                  <c:v>0.11125989751985403</c:v>
                </c:pt>
                <c:pt idx="572" formatCode="General">
                  <c:v>0.1106090640049997</c:v>
                </c:pt>
                <c:pt idx="573" formatCode="General">
                  <c:v>0.10971879363252483</c:v>
                </c:pt>
                <c:pt idx="574" formatCode="General">
                  <c:v>0.1093389213443102</c:v>
                </c:pt>
                <c:pt idx="575" formatCode="General">
                  <c:v>0.10943019508449249</c:v>
                </c:pt>
                <c:pt idx="576" formatCode="General">
                  <c:v>0.10946425980796055</c:v>
                </c:pt>
                <c:pt idx="577" formatCode="General">
                  <c:v>0.11265467666667513</c:v>
                </c:pt>
                <c:pt idx="578" formatCode="General">
                  <c:v>0.11142793347715192</c:v>
                </c:pt>
                <c:pt idx="579" formatCode="General">
                  <c:v>0.11018542974883386</c:v>
                </c:pt>
                <c:pt idx="580" formatCode="General">
                  <c:v>0.11169514953567933</c:v>
                </c:pt>
                <c:pt idx="581" formatCode="General">
                  <c:v>0.11103576724149167</c:v>
                </c:pt>
                <c:pt idx="582" formatCode="General">
                  <c:v>0.10576549556703867</c:v>
                </c:pt>
                <c:pt idx="583" formatCode="General">
                  <c:v>0.10522257943640183</c:v>
                </c:pt>
                <c:pt idx="584" formatCode="General">
                  <c:v>0.10612958910168004</c:v>
                </c:pt>
                <c:pt idx="585" formatCode="General">
                  <c:v>0.10601350587539998</c:v>
                </c:pt>
                <c:pt idx="586" formatCode="General">
                  <c:v>0.10542521584302283</c:v>
                </c:pt>
                <c:pt idx="587" formatCode="General">
                  <c:v>0.10746515767232939</c:v>
                </c:pt>
                <c:pt idx="588" formatCode="General">
                  <c:v>0.1071678524804659</c:v>
                </c:pt>
                <c:pt idx="589" formatCode="General">
                  <c:v>0.10651246565972942</c:v>
                </c:pt>
                <c:pt idx="590" formatCode="General">
                  <c:v>0.10616064587721664</c:v>
                </c:pt>
                <c:pt idx="591" formatCode="General">
                  <c:v>0.10611146946463493</c:v>
                </c:pt>
                <c:pt idx="592" formatCode="General">
                  <c:v>0.10539611587338706</c:v>
                </c:pt>
                <c:pt idx="593" formatCode="General">
                  <c:v>0.10998086371445301</c:v>
                </c:pt>
                <c:pt idx="594" formatCode="General">
                  <c:v>0.10861046518536037</c:v>
                </c:pt>
                <c:pt idx="595" formatCode="General">
                  <c:v>0.10561380583075541</c:v>
                </c:pt>
                <c:pt idx="596" formatCode="General">
                  <c:v>0.10436210329704214</c:v>
                </c:pt>
                <c:pt idx="597" formatCode="General">
                  <c:v>0.10333102589792488</c:v>
                </c:pt>
                <c:pt idx="598" formatCode="General">
                  <c:v>0.10407838060220062</c:v>
                </c:pt>
                <c:pt idx="599" formatCode="General">
                  <c:v>0.10369737345834977</c:v>
                </c:pt>
                <c:pt idx="600" formatCode="General">
                  <c:v>0.10461195457541758</c:v>
                </c:pt>
                <c:pt idx="601" formatCode="General">
                  <c:v>0.10581582967805035</c:v>
                </c:pt>
                <c:pt idx="602" formatCode="General">
                  <c:v>0.10696459556827102</c:v>
                </c:pt>
                <c:pt idx="603" formatCode="General">
                  <c:v>0.10635862008660683</c:v>
                </c:pt>
                <c:pt idx="604" formatCode="General">
                  <c:v>0.10682488308601365</c:v>
                </c:pt>
                <c:pt idx="605" formatCode="General">
                  <c:v>0.10490610886803449</c:v>
                </c:pt>
                <c:pt idx="606" formatCode="General">
                  <c:v>0.10456355057293118</c:v>
                </c:pt>
                <c:pt idx="607" formatCode="General">
                  <c:v>0.10578766062637834</c:v>
                </c:pt>
                <c:pt idx="608" formatCode="General">
                  <c:v>0.10617774474017638</c:v>
                </c:pt>
                <c:pt idx="609" formatCode="General">
                  <c:v>0.1069631878798826</c:v>
                </c:pt>
                <c:pt idx="610" formatCode="General">
                  <c:v>0.10657687387553301</c:v>
                </c:pt>
                <c:pt idx="611" formatCode="General">
                  <c:v>0.10513731489591167</c:v>
                </c:pt>
                <c:pt idx="612" formatCode="General">
                  <c:v>0.1044020467137763</c:v>
                </c:pt>
                <c:pt idx="613" formatCode="General">
                  <c:v>0.10499221078062658</c:v>
                </c:pt>
                <c:pt idx="614" formatCode="General">
                  <c:v>0.10558245814358856</c:v>
                </c:pt>
                <c:pt idx="615" formatCode="General">
                  <c:v>0.10495240438106636</c:v>
                </c:pt>
                <c:pt idx="616" formatCode="General">
                  <c:v>0.10345913388317618</c:v>
                </c:pt>
                <c:pt idx="617" formatCode="General">
                  <c:v>0.10537024049062978</c:v>
                </c:pt>
                <c:pt idx="618" formatCode="General">
                  <c:v>0.10603513413772672</c:v>
                </c:pt>
                <c:pt idx="619" formatCode="General">
                  <c:v>0.10602889978138422</c:v>
                </c:pt>
                <c:pt idx="620" formatCode="General">
                  <c:v>0.10658624327233782</c:v>
                </c:pt>
                <c:pt idx="621" formatCode="General">
                  <c:v>0.10507057407056598</c:v>
                </c:pt>
                <c:pt idx="622" formatCode="General">
                  <c:v>0.10498929873672275</c:v>
                </c:pt>
                <c:pt idx="623" formatCode="General">
                  <c:v>0.10468575331217991</c:v>
                </c:pt>
                <c:pt idx="624" formatCode="General">
                  <c:v>0.1040816018567253</c:v>
                </c:pt>
                <c:pt idx="625" formatCode="General">
                  <c:v>0.1049905764702547</c:v>
                </c:pt>
                <c:pt idx="626" formatCode="General">
                  <c:v>0.10524380847331755</c:v>
                </c:pt>
                <c:pt idx="627" formatCode="General">
                  <c:v>0.10630342840514669</c:v>
                </c:pt>
                <c:pt idx="628" formatCode="General">
                  <c:v>0.1072020237817818</c:v>
                </c:pt>
                <c:pt idx="629" formatCode="General">
                  <c:v>0.10826668322883463</c:v>
                </c:pt>
                <c:pt idx="630" formatCode="General">
                  <c:v>0.10898908828990554</c:v>
                </c:pt>
                <c:pt idx="631" formatCode="General">
                  <c:v>0.11042204510212257</c:v>
                </c:pt>
                <c:pt idx="632" formatCode="General">
                  <c:v>0.11027934620246753</c:v>
                </c:pt>
                <c:pt idx="633" formatCode="General">
                  <c:v>0.10767822744590506</c:v>
                </c:pt>
                <c:pt idx="634" formatCode="General">
                  <c:v>0.10618015861672826</c:v>
                </c:pt>
                <c:pt idx="635" formatCode="General">
                  <c:v>0.10851053844791128</c:v>
                </c:pt>
                <c:pt idx="636" formatCode="General">
                  <c:v>0.11183188181236602</c:v>
                </c:pt>
                <c:pt idx="637" formatCode="General">
                  <c:v>0.11204188865765587</c:v>
                </c:pt>
                <c:pt idx="638" formatCode="General">
                  <c:v>0.1094954184297012</c:v>
                </c:pt>
                <c:pt idx="639" formatCode="General">
                  <c:v>0.11489376289122891</c:v>
                </c:pt>
                <c:pt idx="640" formatCode="General">
                  <c:v>0.11510290786029376</c:v>
                </c:pt>
                <c:pt idx="641" formatCode="General">
                  <c:v>0.11551188972048092</c:v>
                </c:pt>
                <c:pt idx="642" formatCode="General">
                  <c:v>0.11541591780577097</c:v>
                </c:pt>
                <c:pt idx="643" formatCode="General">
                  <c:v>0.11576283223829849</c:v>
                </c:pt>
                <c:pt idx="644" formatCode="General">
                  <c:v>0.11347303542199394</c:v>
                </c:pt>
                <c:pt idx="645" formatCode="General">
                  <c:v>0.11224450771246432</c:v>
                </c:pt>
                <c:pt idx="646" formatCode="General">
                  <c:v>0.11212650159001952</c:v>
                </c:pt>
                <c:pt idx="647" formatCode="General">
                  <c:v>0.11280541816446538</c:v>
                </c:pt>
                <c:pt idx="648" formatCode="General">
                  <c:v>0.11201213544753896</c:v>
                </c:pt>
                <c:pt idx="649" formatCode="General">
                  <c:v>0.11125411101407399</c:v>
                </c:pt>
                <c:pt idx="650" formatCode="General">
                  <c:v>0.11186204647091771</c:v>
                </c:pt>
                <c:pt idx="651" formatCode="General">
                  <c:v>0.11285323228378807</c:v>
                </c:pt>
                <c:pt idx="652" formatCode="General">
                  <c:v>0.11357759781883055</c:v>
                </c:pt>
                <c:pt idx="653" formatCode="General">
                  <c:v>0.11507283315463887</c:v>
                </c:pt>
                <c:pt idx="654" formatCode="General">
                  <c:v>0.1144922273212345</c:v>
                </c:pt>
                <c:pt idx="655" formatCode="General">
                  <c:v>0.11527585952930582</c:v>
                </c:pt>
                <c:pt idx="656" formatCode="General">
                  <c:v>0.11337617299513097</c:v>
                </c:pt>
                <c:pt idx="657" formatCode="General">
                  <c:v>0.11181412824847825</c:v>
                </c:pt>
                <c:pt idx="658" formatCode="General">
                  <c:v>0.11188736105848431</c:v>
                </c:pt>
                <c:pt idx="659" formatCode="General">
                  <c:v>0.11132150965905431</c:v>
                </c:pt>
                <c:pt idx="660" formatCode="General">
                  <c:v>0.11095502268715117</c:v>
                </c:pt>
                <c:pt idx="661" formatCode="General">
                  <c:v>0.1158497823929584</c:v>
                </c:pt>
                <c:pt idx="662" formatCode="General">
                  <c:v>0.11453352280765156</c:v>
                </c:pt>
                <c:pt idx="663" formatCode="General">
                  <c:v>0.11434813591108449</c:v>
                </c:pt>
                <c:pt idx="664" formatCode="General">
                  <c:v>0.11376738784637883</c:v>
                </c:pt>
                <c:pt idx="665" formatCode="General">
                  <c:v>0.11300833491745377</c:v>
                </c:pt>
                <c:pt idx="666" formatCode="General">
                  <c:v>0.11118902287303231</c:v>
                </c:pt>
                <c:pt idx="667" formatCode="General">
                  <c:v>0.1154753840693756</c:v>
                </c:pt>
                <c:pt idx="668" formatCode="General">
                  <c:v>0.11560317820716909</c:v>
                </c:pt>
                <c:pt idx="669" formatCode="General">
                  <c:v>0.11368885267996361</c:v>
                </c:pt>
                <c:pt idx="670" formatCode="General">
                  <c:v>0.11255996857774463</c:v>
                </c:pt>
                <c:pt idx="671" formatCode="General">
                  <c:v>0.1131471449466179</c:v>
                </c:pt>
                <c:pt idx="672" formatCode="General">
                  <c:v>0.11357900083508628</c:v>
                </c:pt>
                <c:pt idx="673" formatCode="General">
                  <c:v>0.11387782304125801</c:v>
                </c:pt>
                <c:pt idx="674" formatCode="General">
                  <c:v>0.11340162683314718</c:v>
                </c:pt>
                <c:pt idx="675" formatCode="General">
                  <c:v>0.11278809223159132</c:v>
                </c:pt>
                <c:pt idx="676" formatCode="General">
                  <c:v>0.11468108165180908</c:v>
                </c:pt>
                <c:pt idx="677" formatCode="General">
                  <c:v>0.1133090846987274</c:v>
                </c:pt>
                <c:pt idx="678" formatCode="General">
                  <c:v>0.11403427613502648</c:v>
                </c:pt>
                <c:pt idx="679" formatCode="General">
                  <c:v>0.11306289379088072</c:v>
                </c:pt>
                <c:pt idx="680" formatCode="General">
                  <c:v>0.11362761316325801</c:v>
                </c:pt>
                <c:pt idx="681" formatCode="General">
                  <c:v>0.11367857734232782</c:v>
                </c:pt>
                <c:pt idx="682" formatCode="General">
                  <c:v>0.11531369667644525</c:v>
                </c:pt>
                <c:pt idx="683" formatCode="General">
                  <c:v>0.11478896824023548</c:v>
                </c:pt>
                <c:pt idx="684" formatCode="General">
                  <c:v>0.1154940468548948</c:v>
                </c:pt>
                <c:pt idx="685" formatCode="General">
                  <c:v>0.11652312668951817</c:v>
                </c:pt>
                <c:pt idx="686" formatCode="General">
                  <c:v>0.11484099874990304</c:v>
                </c:pt>
                <c:pt idx="687" formatCode="General">
                  <c:v>0.11038750091253417</c:v>
                </c:pt>
                <c:pt idx="688" formatCode="General">
                  <c:v>0.10916119819460011</c:v>
                </c:pt>
                <c:pt idx="689" formatCode="General">
                  <c:v>0.10815936896646464</c:v>
                </c:pt>
                <c:pt idx="690" formatCode="General">
                  <c:v>0.10743615087488637</c:v>
                </c:pt>
                <c:pt idx="691" formatCode="General">
                  <c:v>0.10680047144284661</c:v>
                </c:pt>
                <c:pt idx="692" formatCode="General">
                  <c:v>0.10815578075390515</c:v>
                </c:pt>
                <c:pt idx="693" formatCode="General">
                  <c:v>0.10793492697970228</c:v>
                </c:pt>
                <c:pt idx="694" formatCode="General">
                  <c:v>0.10939364432483006</c:v>
                </c:pt>
                <c:pt idx="695" formatCode="General">
                  <c:v>0.10792182316598152</c:v>
                </c:pt>
                <c:pt idx="696" formatCode="General">
                  <c:v>0.10781821183156609</c:v>
                </c:pt>
                <c:pt idx="697" formatCode="General">
                  <c:v>0.10509857619538374</c:v>
                </c:pt>
                <c:pt idx="698" formatCode="General">
                  <c:v>0.10288245080125412</c:v>
                </c:pt>
                <c:pt idx="699" formatCode="General">
                  <c:v>0.10378149923128256</c:v>
                </c:pt>
                <c:pt idx="700" formatCode="General">
                  <c:v>0.10262666187541364</c:v>
                </c:pt>
                <c:pt idx="701" formatCode="General">
                  <c:v>0.10253978509495308</c:v>
                </c:pt>
                <c:pt idx="702" formatCode="General">
                  <c:v>0.10087087168186187</c:v>
                </c:pt>
                <c:pt idx="703" formatCode="General">
                  <c:v>0.10230619463696621</c:v>
                </c:pt>
                <c:pt idx="704" formatCode="General">
                  <c:v>0.10018362543184917</c:v>
                </c:pt>
                <c:pt idx="705" formatCode="General">
                  <c:v>0.10012761690067194</c:v>
                </c:pt>
                <c:pt idx="706" formatCode="General">
                  <c:v>9.9110059415229962E-2</c:v>
                </c:pt>
                <c:pt idx="707" formatCode="General">
                  <c:v>9.9702877433413523E-2</c:v>
                </c:pt>
                <c:pt idx="708" formatCode="General">
                  <c:v>9.9287933658397276E-2</c:v>
                </c:pt>
                <c:pt idx="709" formatCode="General">
                  <c:v>9.8228872003465861E-2</c:v>
                </c:pt>
                <c:pt idx="710" formatCode="General">
                  <c:v>9.7010408539713475E-2</c:v>
                </c:pt>
                <c:pt idx="711" formatCode="General">
                  <c:v>9.6859826944914323E-2</c:v>
                </c:pt>
                <c:pt idx="712" formatCode="General">
                  <c:v>9.7848211852433684E-2</c:v>
                </c:pt>
                <c:pt idx="713" formatCode="General">
                  <c:v>9.8711671619212515E-2</c:v>
                </c:pt>
                <c:pt idx="714" formatCode="General">
                  <c:v>9.7188068843280573E-2</c:v>
                </c:pt>
                <c:pt idx="715" formatCode="General">
                  <c:v>9.6074438854424182E-2</c:v>
                </c:pt>
                <c:pt idx="716" formatCode="General">
                  <c:v>9.6455950504310009E-2</c:v>
                </c:pt>
                <c:pt idx="717" formatCode="General">
                  <c:v>9.8507654841094486E-2</c:v>
                </c:pt>
                <c:pt idx="718" formatCode="General">
                  <c:v>9.7750434116285784E-2</c:v>
                </c:pt>
                <c:pt idx="719" formatCode="General">
                  <c:v>9.9893785400192392E-2</c:v>
                </c:pt>
                <c:pt idx="720" formatCode="General">
                  <c:v>0.10037020173907588</c:v>
                </c:pt>
                <c:pt idx="721" formatCode="General">
                  <c:v>9.9283202677865001E-2</c:v>
                </c:pt>
                <c:pt idx="722" formatCode="General">
                  <c:v>9.8168247337506995E-2</c:v>
                </c:pt>
                <c:pt idx="723" formatCode="General">
                  <c:v>9.6544614365603743E-2</c:v>
                </c:pt>
                <c:pt idx="724" formatCode="General">
                  <c:v>9.5000138737605919E-2</c:v>
                </c:pt>
                <c:pt idx="725" formatCode="General">
                  <c:v>9.5402699387333742E-2</c:v>
                </c:pt>
                <c:pt idx="726" formatCode="General">
                  <c:v>9.492636246650521E-2</c:v>
                </c:pt>
                <c:pt idx="727" formatCode="General">
                  <c:v>9.5402699387333742E-2</c:v>
                </c:pt>
                <c:pt idx="728" formatCode="General">
                  <c:v>9.5835304058606921E-2</c:v>
                </c:pt>
                <c:pt idx="729" formatCode="General">
                  <c:v>9.5172348653371444E-2</c:v>
                </c:pt>
                <c:pt idx="730" formatCode="General">
                  <c:v>9.5152352098154772E-2</c:v>
                </c:pt>
                <c:pt idx="731" formatCode="General">
                  <c:v>9.4360667884744676E-2</c:v>
                </c:pt>
                <c:pt idx="732" formatCode="General">
                  <c:v>9.5106425232989775E-2</c:v>
                </c:pt>
                <c:pt idx="733" formatCode="General">
                  <c:v>9.5129400293495717E-2</c:v>
                </c:pt>
                <c:pt idx="734" formatCode="General">
                  <c:v>9.3919894634477641E-2</c:v>
                </c:pt>
                <c:pt idx="735" formatCode="General">
                  <c:v>9.4484081908616471E-2</c:v>
                </c:pt>
                <c:pt idx="736" formatCode="General">
                  <c:v>9.3979214517031812E-2</c:v>
                </c:pt>
                <c:pt idx="737" formatCode="General">
                  <c:v>9.4174289497974906E-2</c:v>
                </c:pt>
                <c:pt idx="738" formatCode="General">
                  <c:v>9.392004325491228E-2</c:v>
                </c:pt>
                <c:pt idx="739" formatCode="General">
                  <c:v>9.3248487966780813E-2</c:v>
                </c:pt>
                <c:pt idx="740" formatCode="General">
                  <c:v>9.2027214516327352E-2</c:v>
                </c:pt>
                <c:pt idx="741" formatCode="General">
                  <c:v>9.2406537224756877E-2</c:v>
                </c:pt>
                <c:pt idx="742" formatCode="General">
                  <c:v>9.4635881521218115E-2</c:v>
                </c:pt>
                <c:pt idx="743" formatCode="General">
                  <c:v>9.5636138864327341E-2</c:v>
                </c:pt>
                <c:pt idx="744" formatCode="General">
                  <c:v>9.4578009886852235E-2</c:v>
                </c:pt>
                <c:pt idx="745" formatCode="General">
                  <c:v>9.1484605379104064E-2</c:v>
                </c:pt>
                <c:pt idx="746" formatCode="General">
                  <c:v>9.308333784353022E-2</c:v>
                </c:pt>
                <c:pt idx="747" formatCode="General">
                  <c:v>9.2366860176179469E-2</c:v>
                </c:pt>
                <c:pt idx="748" formatCode="General">
                  <c:v>9.0544728888485582E-2</c:v>
                </c:pt>
                <c:pt idx="749" formatCode="General">
                  <c:v>9.009268024443845E-2</c:v>
                </c:pt>
                <c:pt idx="750" formatCode="General">
                  <c:v>9.047075011320288E-2</c:v>
                </c:pt>
                <c:pt idx="751" formatCode="General">
                  <c:v>8.8396185297789143E-2</c:v>
                </c:pt>
                <c:pt idx="752" formatCode="General">
                  <c:v>8.9479863560401718E-2</c:v>
                </c:pt>
                <c:pt idx="753" formatCode="General">
                  <c:v>8.8580565045609294E-2</c:v>
                </c:pt>
                <c:pt idx="754" formatCode="General">
                  <c:v>8.9523516683931673E-2</c:v>
                </c:pt>
                <c:pt idx="755" formatCode="General">
                  <c:v>8.843509569109867E-2</c:v>
                </c:pt>
                <c:pt idx="756" formatCode="General">
                  <c:v>8.8462673158767338E-2</c:v>
                </c:pt>
                <c:pt idx="757" formatCode="General">
                  <c:v>8.8056206222457273E-2</c:v>
                </c:pt>
                <c:pt idx="758" formatCode="General">
                  <c:v>8.7565553157308768E-2</c:v>
                </c:pt>
                <c:pt idx="759" formatCode="General">
                  <c:v>8.8081008337316788E-2</c:v>
                </c:pt>
                <c:pt idx="760" formatCode="General">
                  <c:v>8.8278165193020869E-2</c:v>
                </c:pt>
                <c:pt idx="761" formatCode="General">
                  <c:v>8.722034288479498E-2</c:v>
                </c:pt>
                <c:pt idx="762" formatCode="General">
                  <c:v>8.8150806535240184E-2</c:v>
                </c:pt>
                <c:pt idx="763" formatCode="General">
                  <c:v>8.7598165436977959E-2</c:v>
                </c:pt>
                <c:pt idx="764" formatCode="General">
                  <c:v>8.8055242396567215E-2</c:v>
                </c:pt>
                <c:pt idx="765" formatCode="General">
                  <c:v>8.6823931879531413E-2</c:v>
                </c:pt>
                <c:pt idx="766" formatCode="General">
                  <c:v>8.8030831353347189E-2</c:v>
                </c:pt>
                <c:pt idx="767" formatCode="General">
                  <c:v>8.4994841597387766E-2</c:v>
                </c:pt>
                <c:pt idx="768" formatCode="General">
                  <c:v>8.4753442227267051E-2</c:v>
                </c:pt>
                <c:pt idx="769" formatCode="General">
                  <c:v>8.4910185123916612E-2</c:v>
                </c:pt>
                <c:pt idx="770" formatCode="General">
                  <c:v>8.7670884380329051E-2</c:v>
                </c:pt>
                <c:pt idx="771" formatCode="General">
                  <c:v>8.6394916959479442E-2</c:v>
                </c:pt>
                <c:pt idx="772" formatCode="General">
                  <c:v>8.4532779333770444E-2</c:v>
                </c:pt>
                <c:pt idx="773" formatCode="General">
                  <c:v>8.3462170810456593E-2</c:v>
                </c:pt>
                <c:pt idx="774" formatCode="General">
                  <c:v>8.2283807190701663E-2</c:v>
                </c:pt>
                <c:pt idx="775" formatCode="General">
                  <c:v>8.1725556797680871E-2</c:v>
                </c:pt>
                <c:pt idx="776" formatCode="General">
                  <c:v>8.3925997647911865E-2</c:v>
                </c:pt>
                <c:pt idx="777" formatCode="General">
                  <c:v>8.3577191334743131E-2</c:v>
                </c:pt>
                <c:pt idx="778" formatCode="General">
                  <c:v>8.3020334945813304E-2</c:v>
                </c:pt>
                <c:pt idx="779" formatCode="General">
                  <c:v>8.2893439579597203E-2</c:v>
                </c:pt>
                <c:pt idx="780" formatCode="General">
                  <c:v>8.1458276923788084E-2</c:v>
                </c:pt>
                <c:pt idx="781" formatCode="General">
                  <c:v>8.1016065039195381E-2</c:v>
                </c:pt>
                <c:pt idx="782" formatCode="General">
                  <c:v>7.9520498730541747E-2</c:v>
                </c:pt>
                <c:pt idx="783" formatCode="General">
                  <c:v>7.8835175075667965E-2</c:v>
                </c:pt>
                <c:pt idx="784" formatCode="General">
                  <c:v>7.9616357884093727E-2</c:v>
                </c:pt>
                <c:pt idx="785" formatCode="General">
                  <c:v>7.8454286047534724E-2</c:v>
                </c:pt>
                <c:pt idx="786" formatCode="General">
                  <c:v>7.8109812776788495E-2</c:v>
                </c:pt>
                <c:pt idx="787" formatCode="General">
                  <c:v>7.9218027582206973E-2</c:v>
                </c:pt>
                <c:pt idx="788" formatCode="General">
                  <c:v>8.0327640047542725E-2</c:v>
                </c:pt>
                <c:pt idx="789" formatCode="General">
                  <c:v>8.072209590603692E-2</c:v>
                </c:pt>
                <c:pt idx="790" formatCode="General">
                  <c:v>8.1431538022911407E-2</c:v>
                </c:pt>
                <c:pt idx="791" formatCode="General">
                  <c:v>8.1598394256367029E-2</c:v>
                </c:pt>
                <c:pt idx="792" formatCode="General">
                  <c:v>8.0719974089653659E-2</c:v>
                </c:pt>
                <c:pt idx="793" formatCode="General">
                  <c:v>8.0391081295063144E-2</c:v>
                </c:pt>
                <c:pt idx="794" formatCode="General">
                  <c:v>8.1259388879562189E-2</c:v>
                </c:pt>
                <c:pt idx="795" formatCode="General">
                  <c:v>8.0750467835347187E-2</c:v>
                </c:pt>
                <c:pt idx="796" formatCode="General">
                  <c:v>8.1160989649533735E-2</c:v>
                </c:pt>
                <c:pt idx="797" formatCode="General">
                  <c:v>8.1370618705165154E-2</c:v>
                </c:pt>
                <c:pt idx="798" formatCode="General">
                  <c:v>8.0671661257489785E-2</c:v>
                </c:pt>
                <c:pt idx="799" formatCode="General">
                  <c:v>8.048665481206406E-2</c:v>
                </c:pt>
                <c:pt idx="800" formatCode="General">
                  <c:v>8.1484049707040596E-2</c:v>
                </c:pt>
                <c:pt idx="801" formatCode="General">
                  <c:v>8.2324651386445236E-2</c:v>
                </c:pt>
                <c:pt idx="802" formatCode="General">
                  <c:v>8.3053974480001555E-2</c:v>
                </c:pt>
                <c:pt idx="803" formatCode="General">
                  <c:v>8.2785137253267152E-2</c:v>
                </c:pt>
                <c:pt idx="804" formatCode="General">
                  <c:v>8.2922309521487825E-2</c:v>
                </c:pt>
                <c:pt idx="805" formatCode="General">
                  <c:v>8.288636302947279E-2</c:v>
                </c:pt>
                <c:pt idx="806" formatCode="General">
                  <c:v>8.3832456275345663E-2</c:v>
                </c:pt>
                <c:pt idx="807" formatCode="General">
                  <c:v>8.0869665957486528E-2</c:v>
                </c:pt>
                <c:pt idx="808" formatCode="General">
                  <c:v>8.1015206529149064E-2</c:v>
                </c:pt>
                <c:pt idx="809" formatCode="General">
                  <c:v>8.2172648949402863E-2</c:v>
                </c:pt>
                <c:pt idx="810" formatCode="General">
                  <c:v>8.2017502449362081E-2</c:v>
                </c:pt>
                <c:pt idx="811" formatCode="General">
                  <c:v>8.5268178195160277E-2</c:v>
                </c:pt>
                <c:pt idx="812" formatCode="General">
                  <c:v>8.5466947893909045E-2</c:v>
                </c:pt>
                <c:pt idx="813" formatCode="General">
                  <c:v>8.535940129645847E-2</c:v>
                </c:pt>
                <c:pt idx="814" formatCode="General">
                  <c:v>8.4337425567611507E-2</c:v>
                </c:pt>
                <c:pt idx="815" formatCode="General">
                  <c:v>8.4602018043945529E-2</c:v>
                </c:pt>
                <c:pt idx="816" formatCode="General">
                  <c:v>8.4635781270670479E-2</c:v>
                </c:pt>
                <c:pt idx="817" formatCode="General">
                  <c:v>8.7533691002592104E-2</c:v>
                </c:pt>
                <c:pt idx="818" formatCode="General">
                  <c:v>8.5665194082291216E-2</c:v>
                </c:pt>
                <c:pt idx="819" formatCode="General">
                  <c:v>8.6358073911212488E-2</c:v>
                </c:pt>
                <c:pt idx="820" formatCode="General">
                  <c:v>8.5607478319340818E-2</c:v>
                </c:pt>
                <c:pt idx="821" formatCode="General">
                  <c:v>8.4902688509611662E-2</c:v>
                </c:pt>
                <c:pt idx="822" formatCode="General">
                  <c:v>8.5764001908255755E-2</c:v>
                </c:pt>
                <c:pt idx="823" formatCode="General">
                  <c:v>8.43818950430575E-2</c:v>
                </c:pt>
                <c:pt idx="824" formatCode="General">
                  <c:v>8.4086087115085667E-2</c:v>
                </c:pt>
                <c:pt idx="825" formatCode="General">
                  <c:v>8.4590310201970192E-2</c:v>
                </c:pt>
                <c:pt idx="826" formatCode="General">
                  <c:v>8.3072584037545277E-2</c:v>
                </c:pt>
                <c:pt idx="827" formatCode="General">
                  <c:v>8.2467042040425431E-2</c:v>
                </c:pt>
                <c:pt idx="828" formatCode="General">
                  <c:v>8.3586887839204871E-2</c:v>
                </c:pt>
                <c:pt idx="829" formatCode="General">
                  <c:v>8.2644132216746283E-2</c:v>
                </c:pt>
                <c:pt idx="830" formatCode="General">
                  <c:v>8.2768125661532355E-2</c:v>
                </c:pt>
                <c:pt idx="831" formatCode="General">
                  <c:v>8.186921612279062E-2</c:v>
                </c:pt>
                <c:pt idx="832" formatCode="General">
                  <c:v>8.0438067259352805E-2</c:v>
                </c:pt>
                <c:pt idx="833" formatCode="General">
                  <c:v>8.6603273305852269E-2</c:v>
                </c:pt>
                <c:pt idx="834" formatCode="General">
                  <c:v>8.5788368521909728E-2</c:v>
                </c:pt>
                <c:pt idx="835" formatCode="General">
                  <c:v>8.5640349051457121E-2</c:v>
                </c:pt>
                <c:pt idx="836" formatCode="General">
                  <c:v>8.7526582943471612E-2</c:v>
                </c:pt>
                <c:pt idx="837" formatCode="General">
                  <c:v>8.8438628431253316E-2</c:v>
                </c:pt>
                <c:pt idx="838" formatCode="General">
                  <c:v>8.8999811988370897E-2</c:v>
                </c:pt>
                <c:pt idx="839" formatCode="General">
                  <c:v>8.9695239742444102E-2</c:v>
                </c:pt>
                <c:pt idx="840" formatCode="General">
                  <c:v>8.7522977470954819E-2</c:v>
                </c:pt>
                <c:pt idx="841" formatCode="General">
                  <c:v>8.8058709978110022E-2</c:v>
                </c:pt>
                <c:pt idx="842" formatCode="General">
                  <c:v>8.8274604614859392E-2</c:v>
                </c:pt>
                <c:pt idx="843" formatCode="General">
                  <c:v>8.812367660113124E-2</c:v>
                </c:pt>
                <c:pt idx="844" formatCode="General">
                  <c:v>8.749671192625369E-2</c:v>
                </c:pt>
                <c:pt idx="845" formatCode="General">
                  <c:v>8.9675487043655591E-2</c:v>
                </c:pt>
                <c:pt idx="846" formatCode="General">
                  <c:v>8.8658313619641674E-2</c:v>
                </c:pt>
                <c:pt idx="847" formatCode="General">
                  <c:v>8.8182226394095189E-2</c:v>
                </c:pt>
                <c:pt idx="848" formatCode="General">
                  <c:v>8.6467012877545421E-2</c:v>
                </c:pt>
                <c:pt idx="849" formatCode="General">
                  <c:v>8.6869284422671514E-2</c:v>
                </c:pt>
                <c:pt idx="850" formatCode="General">
                  <c:v>8.7596721624347437E-2</c:v>
                </c:pt>
                <c:pt idx="851" formatCode="General">
                  <c:v>8.6742905514307286E-2</c:v>
                </c:pt>
                <c:pt idx="852" formatCode="General">
                  <c:v>8.8532477464056666E-2</c:v>
                </c:pt>
                <c:pt idx="853" formatCode="General">
                  <c:v>8.8192730513806716E-2</c:v>
                </c:pt>
                <c:pt idx="854" formatCode="General">
                  <c:v>8.8467033458155833E-2</c:v>
                </c:pt>
                <c:pt idx="855" formatCode="General">
                  <c:v>8.7314168936933334E-2</c:v>
                </c:pt>
                <c:pt idx="856" formatCode="General">
                  <c:v>8.727109354898395E-2</c:v>
                </c:pt>
                <c:pt idx="857" formatCode="General">
                  <c:v>8.8894509686396075E-2</c:v>
                </c:pt>
                <c:pt idx="858" formatCode="General">
                  <c:v>8.7871778295084232E-2</c:v>
                </c:pt>
                <c:pt idx="859" formatCode="General">
                  <c:v>8.6861926875459558E-2</c:v>
                </c:pt>
                <c:pt idx="860" formatCode="General">
                  <c:v>8.8201088316860479E-2</c:v>
                </c:pt>
                <c:pt idx="861" formatCode="General">
                  <c:v>8.8330396321405408E-2</c:v>
                </c:pt>
                <c:pt idx="862" formatCode="General">
                  <c:v>8.8063066363528231E-2</c:v>
                </c:pt>
                <c:pt idx="863" formatCode="General">
                  <c:v>8.9055412706074685E-2</c:v>
                </c:pt>
                <c:pt idx="864" formatCode="General">
                  <c:v>8.7812990117836706E-2</c:v>
                </c:pt>
                <c:pt idx="865" formatCode="General">
                  <c:v>8.6156560581085825E-2</c:v>
                </c:pt>
                <c:pt idx="866" formatCode="General">
                  <c:v>8.5039647663785078E-2</c:v>
                </c:pt>
                <c:pt idx="867" formatCode="General">
                  <c:v>8.6775718694945825E-2</c:v>
                </c:pt>
                <c:pt idx="868" formatCode="General">
                  <c:v>8.6947409432604525E-2</c:v>
                </c:pt>
                <c:pt idx="869" formatCode="General">
                  <c:v>8.5279377077271706E-2</c:v>
                </c:pt>
                <c:pt idx="870" formatCode="General">
                  <c:v>8.4674831189960748E-2</c:v>
                </c:pt>
                <c:pt idx="871" formatCode="General">
                  <c:v>8.4345524338831149E-2</c:v>
                </c:pt>
                <c:pt idx="872" formatCode="General">
                  <c:v>8.2177090211886947E-2</c:v>
                </c:pt>
                <c:pt idx="873" formatCode="General">
                  <c:v>8.1287279199641779E-2</c:v>
                </c:pt>
                <c:pt idx="874" formatCode="General">
                  <c:v>8.0848214546715091E-2</c:v>
                </c:pt>
                <c:pt idx="875" formatCode="General">
                  <c:v>8.0546719465546188E-2</c:v>
                </c:pt>
                <c:pt idx="876" formatCode="General">
                  <c:v>8.034960645830172E-2</c:v>
                </c:pt>
                <c:pt idx="877" formatCode="General">
                  <c:v>8.0833048003233293E-2</c:v>
                </c:pt>
                <c:pt idx="878" formatCode="General">
                  <c:v>8.3884774070574875E-2</c:v>
                </c:pt>
                <c:pt idx="879" formatCode="General">
                  <c:v>8.3428321236329858E-2</c:v>
                </c:pt>
                <c:pt idx="880" formatCode="General">
                  <c:v>8.5176408520003632E-2</c:v>
                </c:pt>
                <c:pt idx="881" formatCode="General">
                  <c:v>8.2082718570811328E-2</c:v>
                </c:pt>
                <c:pt idx="882" formatCode="General">
                  <c:v>8.2170282729084332E-2</c:v>
                </c:pt>
                <c:pt idx="883" formatCode="General">
                  <c:v>8.1507476276758514E-2</c:v>
                </c:pt>
                <c:pt idx="884" formatCode="General">
                  <c:v>8.1685067802332201E-2</c:v>
                </c:pt>
                <c:pt idx="885" formatCode="General">
                  <c:v>8.1045941527202972E-2</c:v>
                </c:pt>
                <c:pt idx="886" formatCode="General">
                  <c:v>8.273758765974297E-2</c:v>
                </c:pt>
                <c:pt idx="887" formatCode="General">
                  <c:v>8.4160371021560529E-2</c:v>
                </c:pt>
                <c:pt idx="888" formatCode="General">
                  <c:v>8.239540752761873E-2</c:v>
                </c:pt>
                <c:pt idx="889" formatCode="General">
                  <c:v>8.153744681501307E-2</c:v>
                </c:pt>
                <c:pt idx="890" formatCode="General">
                  <c:v>8.1179181955368801E-2</c:v>
                </c:pt>
                <c:pt idx="891" formatCode="General">
                  <c:v>8.4388448975101255E-2</c:v>
                </c:pt>
                <c:pt idx="892" formatCode="General">
                  <c:v>8.3149753651688571E-2</c:v>
                </c:pt>
                <c:pt idx="893" formatCode="General">
                  <c:v>8.1781029383071718E-2</c:v>
                </c:pt>
                <c:pt idx="894" formatCode="General">
                  <c:v>8.026113873078719E-2</c:v>
                </c:pt>
                <c:pt idx="895" formatCode="General">
                  <c:v>8.2660208424546203E-2</c:v>
                </c:pt>
                <c:pt idx="896" formatCode="General">
                  <c:v>8.4691799479575419E-2</c:v>
                </c:pt>
                <c:pt idx="897" formatCode="General">
                  <c:v>8.9261876242742122E-2</c:v>
                </c:pt>
                <c:pt idx="898" formatCode="General">
                  <c:v>9.1268106718059336E-2</c:v>
                </c:pt>
                <c:pt idx="899" formatCode="General">
                  <c:v>8.9742269204917971E-2</c:v>
                </c:pt>
                <c:pt idx="900" formatCode="General">
                  <c:v>8.6203230167814962E-2</c:v>
                </c:pt>
                <c:pt idx="901" formatCode="General">
                  <c:v>8.5384173122050724E-2</c:v>
                </c:pt>
                <c:pt idx="902" formatCode="General">
                  <c:v>8.3293920328183474E-2</c:v>
                </c:pt>
                <c:pt idx="903" formatCode="General">
                  <c:v>8.4347124031358467E-2</c:v>
                </c:pt>
                <c:pt idx="904" formatCode="General">
                  <c:v>8.1976273077092154E-2</c:v>
                </c:pt>
                <c:pt idx="905" formatCode="General">
                  <c:v>8.1227221812359904E-2</c:v>
                </c:pt>
                <c:pt idx="906" formatCode="General">
                  <c:v>8.2879916911862556E-2</c:v>
                </c:pt>
                <c:pt idx="907" formatCode="General">
                  <c:v>8.2793329019450676E-2</c:v>
                </c:pt>
                <c:pt idx="908" formatCode="General">
                  <c:v>8.5593884465070449E-2</c:v>
                </c:pt>
                <c:pt idx="909" formatCode="General">
                  <c:v>8.4614904110469361E-2</c:v>
                </c:pt>
                <c:pt idx="910" formatCode="General">
                  <c:v>8.3475975914095127E-2</c:v>
                </c:pt>
                <c:pt idx="911" formatCode="General">
                  <c:v>8.4164899627316853E-2</c:v>
                </c:pt>
                <c:pt idx="912" formatCode="General">
                  <c:v>8.5328552705332697E-2</c:v>
                </c:pt>
                <c:pt idx="913" formatCode="General">
                  <c:v>8.4712479297319301E-2</c:v>
                </c:pt>
                <c:pt idx="914" formatCode="General">
                  <c:v>8.6614158815265671E-2</c:v>
                </c:pt>
                <c:pt idx="915" formatCode="General">
                  <c:v>8.6814957401370546E-2</c:v>
                </c:pt>
                <c:pt idx="916" formatCode="General">
                  <c:v>8.571119891452593E-2</c:v>
                </c:pt>
                <c:pt idx="917" formatCode="General">
                  <c:v>8.8641936216361558E-2</c:v>
                </c:pt>
                <c:pt idx="918" formatCode="General">
                  <c:v>8.6915686465473235E-2</c:v>
                </c:pt>
                <c:pt idx="919" formatCode="General">
                  <c:v>8.8352193211263932E-2</c:v>
                </c:pt>
                <c:pt idx="920" formatCode="General">
                  <c:v>8.9814052269926614E-2</c:v>
                </c:pt>
                <c:pt idx="921" formatCode="General">
                  <c:v>9.2613883447288381E-2</c:v>
                </c:pt>
                <c:pt idx="922" formatCode="General">
                  <c:v>9.3038764810361316E-2</c:v>
                </c:pt>
                <c:pt idx="923" formatCode="General">
                  <c:v>9.271744284375516E-2</c:v>
                </c:pt>
                <c:pt idx="924" formatCode="General">
                  <c:v>9.2648216044339093E-2</c:v>
                </c:pt>
                <c:pt idx="925" formatCode="General">
                  <c:v>9.3248385923399874E-2</c:v>
                </c:pt>
                <c:pt idx="926" formatCode="General">
                  <c:v>9.3734224145701261E-2</c:v>
                </c:pt>
                <c:pt idx="927" formatCode="General">
                  <c:v>9.3466833988246942E-2</c:v>
                </c:pt>
                <c:pt idx="928" formatCode="General">
                  <c:v>9.2763824841064296E-2</c:v>
                </c:pt>
                <c:pt idx="929" formatCode="General">
                  <c:v>9.3047625258754985E-2</c:v>
                </c:pt>
                <c:pt idx="930" formatCode="General">
                  <c:v>9.2556905345236168E-2</c:v>
                </c:pt>
                <c:pt idx="931" formatCode="General">
                  <c:v>9.1200356708886918E-2</c:v>
                </c:pt>
                <c:pt idx="932" formatCode="General">
                  <c:v>9.2669357669916325E-2</c:v>
                </c:pt>
                <c:pt idx="933" formatCode="General">
                  <c:v>9.2517756113070629E-2</c:v>
                </c:pt>
                <c:pt idx="934" formatCode="General">
                  <c:v>9.2524211817919269E-2</c:v>
                </c:pt>
                <c:pt idx="935" formatCode="General">
                  <c:v>9.319521636051678E-2</c:v>
                </c:pt>
                <c:pt idx="936" formatCode="General">
                  <c:v>9.3262478433595891E-2</c:v>
                </c:pt>
                <c:pt idx="937" formatCode="General">
                  <c:v>9.2883035118082338E-2</c:v>
                </c:pt>
                <c:pt idx="938" formatCode="General">
                  <c:v>9.3973876337652029E-2</c:v>
                </c:pt>
                <c:pt idx="939" formatCode="General">
                  <c:v>9.450096485980139E-2</c:v>
                </c:pt>
                <c:pt idx="940" formatCode="General">
                  <c:v>9.3186786326785689E-2</c:v>
                </c:pt>
                <c:pt idx="941" formatCode="General">
                  <c:v>9.3515993261619787E-2</c:v>
                </c:pt>
                <c:pt idx="942" formatCode="General">
                  <c:v>9.351385584703531E-2</c:v>
                </c:pt>
                <c:pt idx="943" formatCode="General">
                  <c:v>9.2560737946043317E-2</c:v>
                </c:pt>
                <c:pt idx="944" formatCode="General">
                  <c:v>9.3958009767349082E-2</c:v>
                </c:pt>
                <c:pt idx="945" formatCode="General">
                  <c:v>9.3632406473500893E-2</c:v>
                </c:pt>
                <c:pt idx="946" formatCode="General">
                  <c:v>9.3956581187788782E-2</c:v>
                </c:pt>
                <c:pt idx="947" formatCode="General">
                  <c:v>9.4592177421184656E-2</c:v>
                </c:pt>
                <c:pt idx="948" formatCode="General">
                  <c:v>9.4524527068522268E-2</c:v>
                </c:pt>
                <c:pt idx="949" formatCode="General">
                  <c:v>9.4899439266640864E-2</c:v>
                </c:pt>
                <c:pt idx="950" formatCode="General">
                  <c:v>9.3424565606596233E-2</c:v>
                </c:pt>
                <c:pt idx="951" formatCode="General">
                  <c:v>8.9974098207571296E-2</c:v>
                </c:pt>
                <c:pt idx="952" formatCode="General">
                  <c:v>8.776057617522505E-2</c:v>
                </c:pt>
                <c:pt idx="953" formatCode="General">
                  <c:v>8.7849889000677306E-2</c:v>
                </c:pt>
                <c:pt idx="954" formatCode="General">
                  <c:v>8.7697670568652478E-2</c:v>
                </c:pt>
                <c:pt idx="955" formatCode="General">
                  <c:v>8.784812859941471E-2</c:v>
                </c:pt>
                <c:pt idx="956" formatCode="General">
                  <c:v>8.5786894821667861E-2</c:v>
                </c:pt>
                <c:pt idx="957" formatCode="General">
                  <c:v>8.6444884378948608E-2</c:v>
                </c:pt>
                <c:pt idx="958" formatCode="General">
                  <c:v>8.521791129375425E-2</c:v>
                </c:pt>
                <c:pt idx="959" formatCode="General">
                  <c:v>8.6285964416139144E-2</c:v>
                </c:pt>
                <c:pt idx="960" formatCode="General">
                  <c:v>8.7997073345365218E-2</c:v>
                </c:pt>
                <c:pt idx="961" formatCode="General">
                  <c:v>8.9623217510791262E-2</c:v>
                </c:pt>
                <c:pt idx="962" formatCode="General">
                  <c:v>8.604669356865409E-2</c:v>
                </c:pt>
                <c:pt idx="963" formatCode="General">
                  <c:v>8.8760359358835778E-2</c:v>
                </c:pt>
                <c:pt idx="964" formatCode="General">
                  <c:v>8.3456393823682321E-2</c:v>
                </c:pt>
                <c:pt idx="965" formatCode="General">
                  <c:v>8.2364921217016121E-2</c:v>
                </c:pt>
                <c:pt idx="966" formatCode="General">
                  <c:v>8.4395383782197811E-2</c:v>
                </c:pt>
                <c:pt idx="967" formatCode="General">
                  <c:v>8.2171887994095194E-2</c:v>
                </c:pt>
                <c:pt idx="968" formatCode="General">
                  <c:v>8.2140975981556522E-2</c:v>
                </c:pt>
                <c:pt idx="969" formatCode="General">
                  <c:v>8.0388533276354202E-2</c:v>
                </c:pt>
                <c:pt idx="970" formatCode="General">
                  <c:v>7.9975255754951499E-2</c:v>
                </c:pt>
                <c:pt idx="971" formatCode="General">
                  <c:v>8.8367178720181336E-2</c:v>
                </c:pt>
              </c:numCache>
            </c:numRef>
          </c:val>
          <c:smooth val="0"/>
          <c:extLst>
            <c:ext xmlns:c16="http://schemas.microsoft.com/office/drawing/2014/chart" uri="{C3380CC4-5D6E-409C-BE32-E72D297353CC}">
              <c16:uniqueId val="{00000000-096E-41F6-BA2E-19E69690B057}"/>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7.0000000000000007E-2"/>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'JPM vs C'!$B$5</c:f>
              <c:strCache>
                <c:ptCount val="1"/>
                <c:pt idx="0">
                  <c:v>JPM</c:v>
                </c:pt>
              </c:strCache>
            </c:strRef>
          </c:tx>
          <c:spPr>
            <a:ln w="28575" cap="rnd">
              <a:solidFill>
                <a:schemeClr val="accent1"/>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C'!$B$6:$B$977</c:f>
              <c:numCache>
                <c:formatCode>General</c:formatCode>
                <c:ptCount val="972"/>
                <c:pt idx="0">
                  <c:v>109.860001</c:v>
                </c:pt>
                <c:pt idx="1">
                  <c:v>109.220001</c:v>
                </c:pt>
                <c:pt idx="2">
                  <c:v>106.800003</c:v>
                </c:pt>
                <c:pt idx="3">
                  <c:v>105.739998</c:v>
                </c:pt>
                <c:pt idx="4">
                  <c:v>106.870003</c:v>
                </c:pt>
                <c:pt idx="5">
                  <c:v>106.019997</c:v>
                </c:pt>
                <c:pt idx="6">
                  <c:v>108.720001</c:v>
                </c:pt>
                <c:pt idx="7">
                  <c:v>107.610001</c:v>
                </c:pt>
                <c:pt idx="8">
                  <c:v>107.30999799999999</c:v>
                </c:pt>
                <c:pt idx="9">
                  <c:v>108.69000200000001</c:v>
                </c:pt>
                <c:pt idx="10">
                  <c:v>107.720001</c:v>
                </c:pt>
                <c:pt idx="11">
                  <c:v>105.199997</c:v>
                </c:pt>
                <c:pt idx="12">
                  <c:v>104.800003</c:v>
                </c:pt>
                <c:pt idx="13">
                  <c:v>109.339996</c:v>
                </c:pt>
                <c:pt idx="14">
                  <c:v>107.68</c:v>
                </c:pt>
                <c:pt idx="15">
                  <c:v>109.739998</c:v>
                </c:pt>
                <c:pt idx="16">
                  <c:v>109.860001</c:v>
                </c:pt>
                <c:pt idx="17">
                  <c:v>108.029999</c:v>
                </c:pt>
                <c:pt idx="18">
                  <c:v>110.43</c:v>
                </c:pt>
                <c:pt idx="19">
                  <c:v>109.57</c:v>
                </c:pt>
                <c:pt idx="20">
                  <c:v>112.93</c:v>
                </c:pt>
                <c:pt idx="21">
                  <c:v>112.94000200000001</c:v>
                </c:pt>
                <c:pt idx="22">
                  <c:v>116</c:v>
                </c:pt>
                <c:pt idx="23">
                  <c:v>115.589996</c:v>
                </c:pt>
                <c:pt idx="24">
                  <c:v>115.849998</c:v>
                </c:pt>
                <c:pt idx="25">
                  <c:v>116.220001</c:v>
                </c:pt>
                <c:pt idx="26">
                  <c:v>115.709999</c:v>
                </c:pt>
                <c:pt idx="27">
                  <c:v>116.83000199999999</c:v>
                </c:pt>
                <c:pt idx="28">
                  <c:v>116.360001</c:v>
                </c:pt>
                <c:pt idx="29">
                  <c:v>114.269997</c:v>
                </c:pt>
                <c:pt idx="30">
                  <c:v>113.540001</c:v>
                </c:pt>
                <c:pt idx="31">
                  <c:v>114.66999800000001</c:v>
                </c:pt>
                <c:pt idx="32">
                  <c:v>113.989998</c:v>
                </c:pt>
                <c:pt idx="33">
                  <c:v>115.120003</c:v>
                </c:pt>
                <c:pt idx="34">
                  <c:v>113.900002</c:v>
                </c:pt>
                <c:pt idx="35">
                  <c:v>115.300003</c:v>
                </c:pt>
                <c:pt idx="36">
                  <c:v>114.099998</c:v>
                </c:pt>
                <c:pt idx="37">
                  <c:v>113.019997</c:v>
                </c:pt>
                <c:pt idx="38">
                  <c:v>113.349998</c:v>
                </c:pt>
                <c:pt idx="39">
                  <c:v>112.870003</c:v>
                </c:pt>
                <c:pt idx="40">
                  <c:v>113.489998</c:v>
                </c:pt>
                <c:pt idx="41">
                  <c:v>112.82</c:v>
                </c:pt>
                <c:pt idx="42">
                  <c:v>113</c:v>
                </c:pt>
                <c:pt idx="43">
                  <c:v>112.880844</c:v>
                </c:pt>
                <c:pt idx="44">
                  <c:v>111.014061</c:v>
                </c:pt>
                <c:pt idx="45">
                  <c:v>108.07486</c:v>
                </c:pt>
                <c:pt idx="46">
                  <c:v>107.7174</c:v>
                </c:pt>
                <c:pt idx="47">
                  <c:v>107.002464</c:v>
                </c:pt>
                <c:pt idx="48">
                  <c:v>107.89613300000001</c:v>
                </c:pt>
                <c:pt idx="49">
                  <c:v>108.670654</c:v>
                </c:pt>
                <c:pt idx="50">
                  <c:v>109.41538199999999</c:v>
                </c:pt>
                <c:pt idx="51">
                  <c:v>109.13735200000001</c:v>
                </c:pt>
                <c:pt idx="52">
                  <c:v>109.93171700000001</c:v>
                </c:pt>
                <c:pt idx="53">
                  <c:v>108.45219400000001</c:v>
                </c:pt>
                <c:pt idx="54">
                  <c:v>109.047974</c:v>
                </c:pt>
                <c:pt idx="55">
                  <c:v>108.769943</c:v>
                </c:pt>
                <c:pt idx="56">
                  <c:v>108.501839</c:v>
                </c:pt>
                <c:pt idx="57">
                  <c:v>109.901932</c:v>
                </c:pt>
                <c:pt idx="58">
                  <c:v>109.56431600000001</c:v>
                </c:pt>
                <c:pt idx="59">
                  <c:v>108.392624</c:v>
                </c:pt>
                <c:pt idx="60">
                  <c:v>109.594116</c:v>
                </c:pt>
                <c:pt idx="61">
                  <c:v>109.355797</c:v>
                </c:pt>
                <c:pt idx="62">
                  <c:v>108.968536</c:v>
                </c:pt>
                <c:pt idx="63">
                  <c:v>105.71159400000001</c:v>
                </c:pt>
                <c:pt idx="64">
                  <c:v>105.21511099999999</c:v>
                </c:pt>
                <c:pt idx="65">
                  <c:v>106.30738100000001</c:v>
                </c:pt>
                <c:pt idx="66">
                  <c:v>107.45922899999999</c:v>
                </c:pt>
                <c:pt idx="67">
                  <c:v>107.75711099999999</c:v>
                </c:pt>
                <c:pt idx="68">
                  <c:v>108.938751</c:v>
                </c:pt>
                <c:pt idx="69">
                  <c:v>107.876274</c:v>
                </c:pt>
                <c:pt idx="70">
                  <c:v>110.040947</c:v>
                </c:pt>
                <c:pt idx="71">
                  <c:v>110.944557</c:v>
                </c:pt>
                <c:pt idx="72">
                  <c:v>110.567223</c:v>
                </c:pt>
                <c:pt idx="73">
                  <c:v>109.99129499999999</c:v>
                </c:pt>
                <c:pt idx="74">
                  <c:v>110.52750399999999</c:v>
                </c:pt>
                <c:pt idx="75">
                  <c:v>109.127419</c:v>
                </c:pt>
                <c:pt idx="76">
                  <c:v>109.544464</c:v>
                </c:pt>
                <c:pt idx="77">
                  <c:v>108.680573</c:v>
                </c:pt>
                <c:pt idx="78">
                  <c:v>111.71907</c:v>
                </c:pt>
                <c:pt idx="79">
                  <c:v>111.728996</c:v>
                </c:pt>
                <c:pt idx="80">
                  <c:v>111.81836699999999</c:v>
                </c:pt>
                <c:pt idx="81">
                  <c:v>112.414146</c:v>
                </c:pt>
                <c:pt idx="82">
                  <c:v>114.28093</c:v>
                </c:pt>
                <c:pt idx="83">
                  <c:v>115.30368799999999</c:v>
                </c:pt>
                <c:pt idx="84">
                  <c:v>114.598686</c:v>
                </c:pt>
                <c:pt idx="85">
                  <c:v>114.350441</c:v>
                </c:pt>
                <c:pt idx="86">
                  <c:v>115.234184</c:v>
                </c:pt>
                <c:pt idx="87">
                  <c:v>115.30368799999999</c:v>
                </c:pt>
                <c:pt idx="88">
                  <c:v>113.665291</c:v>
                </c:pt>
                <c:pt idx="89">
                  <c:v>112.811333</c:v>
                </c:pt>
                <c:pt idx="90">
                  <c:v>112.751762</c:v>
                </c:pt>
                <c:pt idx="91">
                  <c:v>112.940414</c:v>
                </c:pt>
                <c:pt idx="92">
                  <c:v>112.801399</c:v>
                </c:pt>
                <c:pt idx="93">
                  <c:v>112.662384</c:v>
                </c:pt>
                <c:pt idx="94">
                  <c:v>113.496483</c:v>
                </c:pt>
                <c:pt idx="95">
                  <c:v>110.318977</c:v>
                </c:pt>
                <c:pt idx="96">
                  <c:v>109.167137</c:v>
                </c:pt>
                <c:pt idx="97">
                  <c:v>110.428207</c:v>
                </c:pt>
                <c:pt idx="98">
                  <c:v>105.483215</c:v>
                </c:pt>
                <c:pt idx="99">
                  <c:v>104.599464</c:v>
                </c:pt>
                <c:pt idx="100">
                  <c:v>104.132774</c:v>
                </c:pt>
                <c:pt idx="101">
                  <c:v>104.907295</c:v>
                </c:pt>
                <c:pt idx="102">
                  <c:v>104.56967899999999</c:v>
                </c:pt>
                <c:pt idx="103">
                  <c:v>104.817924</c:v>
                </c:pt>
                <c:pt idx="104">
                  <c:v>103.81501799999999</c:v>
                </c:pt>
                <c:pt idx="105">
                  <c:v>103.60807800000001</c:v>
                </c:pt>
                <c:pt idx="106">
                  <c:v>103.11537199999999</c:v>
                </c:pt>
                <c:pt idx="107">
                  <c:v>99.755058000000005</c:v>
                </c:pt>
                <c:pt idx="108">
                  <c:v>99.242630000000005</c:v>
                </c:pt>
                <c:pt idx="109">
                  <c:v>98.129097000000002</c:v>
                </c:pt>
                <c:pt idx="110">
                  <c:v>98.464141999999995</c:v>
                </c:pt>
                <c:pt idx="111">
                  <c:v>97.488563999999997</c:v>
                </c:pt>
                <c:pt idx="112">
                  <c:v>98.306472999999997</c:v>
                </c:pt>
                <c:pt idx="113">
                  <c:v>101.371162</c:v>
                </c:pt>
                <c:pt idx="114">
                  <c:v>102.997108</c:v>
                </c:pt>
                <c:pt idx="115">
                  <c:v>105.24389600000001</c:v>
                </c:pt>
                <c:pt idx="116">
                  <c:v>105.62822</c:v>
                </c:pt>
                <c:pt idx="117">
                  <c:v>104.99754299999999</c:v>
                </c:pt>
                <c:pt idx="118">
                  <c:v>103.805161</c:v>
                </c:pt>
                <c:pt idx="119">
                  <c:v>102.869011</c:v>
                </c:pt>
                <c:pt idx="120">
                  <c:v>102.524109</c:v>
                </c:pt>
                <c:pt idx="121">
                  <c:v>102.82959700000001</c:v>
                </c:pt>
                <c:pt idx="122">
                  <c:v>101.509117</c:v>
                </c:pt>
                <c:pt idx="123">
                  <c:v>101.46970399999999</c:v>
                </c:pt>
                <c:pt idx="124">
                  <c:v>102.208778</c:v>
                </c:pt>
                <c:pt idx="125">
                  <c:v>102.593086</c:v>
                </c:pt>
                <c:pt idx="126">
                  <c:v>102.67192799999999</c:v>
                </c:pt>
                <c:pt idx="127">
                  <c:v>102.908432</c:v>
                </c:pt>
                <c:pt idx="128">
                  <c:v>102.839455</c:v>
                </c:pt>
                <c:pt idx="129">
                  <c:v>103.627792</c:v>
                </c:pt>
                <c:pt idx="130">
                  <c:v>103.755898</c:v>
                </c:pt>
                <c:pt idx="131">
                  <c:v>104.55410000000001</c:v>
                </c:pt>
                <c:pt idx="132">
                  <c:v>103.470123</c:v>
                </c:pt>
                <c:pt idx="133">
                  <c:v>103.93328099999999</c:v>
                </c:pt>
                <c:pt idx="134">
                  <c:v>104.15007</c:v>
                </c:pt>
                <c:pt idx="135">
                  <c:v>103.647499</c:v>
                </c:pt>
                <c:pt idx="136">
                  <c:v>104.012108</c:v>
                </c:pt>
                <c:pt idx="137">
                  <c:v>100.927711</c:v>
                </c:pt>
                <c:pt idx="138">
                  <c:v>101.587952</c:v>
                </c:pt>
                <c:pt idx="139">
                  <c:v>101.105087</c:v>
                </c:pt>
                <c:pt idx="140">
                  <c:v>99.410149000000004</c:v>
                </c:pt>
                <c:pt idx="141">
                  <c:v>99.883162999999996</c:v>
                </c:pt>
                <c:pt idx="142">
                  <c:v>100.88829</c:v>
                </c:pt>
                <c:pt idx="143">
                  <c:v>102.22848500000001</c:v>
                </c:pt>
                <c:pt idx="144">
                  <c:v>102.277756</c:v>
                </c:pt>
                <c:pt idx="145">
                  <c:v>102.731049</c:v>
                </c:pt>
                <c:pt idx="146">
                  <c:v>102.36644</c:v>
                </c:pt>
                <c:pt idx="147">
                  <c:v>101.99198199999999</c:v>
                </c:pt>
                <c:pt idx="148">
                  <c:v>102.88872499999999</c:v>
                </c:pt>
                <c:pt idx="149">
                  <c:v>102.652214</c:v>
                </c:pt>
                <c:pt idx="150">
                  <c:v>102.36644</c:v>
                </c:pt>
                <c:pt idx="151">
                  <c:v>101.883583</c:v>
                </c:pt>
                <c:pt idx="152">
                  <c:v>101.24305</c:v>
                </c:pt>
                <c:pt idx="153">
                  <c:v>101.18392900000001</c:v>
                </c:pt>
                <c:pt idx="154">
                  <c:v>101.44014</c:v>
                </c:pt>
                <c:pt idx="155">
                  <c:v>103.066093</c:v>
                </c:pt>
                <c:pt idx="156">
                  <c:v>101.42042499999999</c:v>
                </c:pt>
                <c:pt idx="157">
                  <c:v>101.006546</c:v>
                </c:pt>
                <c:pt idx="158">
                  <c:v>100.198494</c:v>
                </c:pt>
                <c:pt idx="159">
                  <c:v>99.469284000000002</c:v>
                </c:pt>
                <c:pt idx="160">
                  <c:v>98.454291999999995</c:v>
                </c:pt>
                <c:pt idx="161">
                  <c:v>98.927291999999994</c:v>
                </c:pt>
                <c:pt idx="162">
                  <c:v>98.937149000000005</c:v>
                </c:pt>
                <c:pt idx="163">
                  <c:v>99.104668000000004</c:v>
                </c:pt>
                <c:pt idx="164">
                  <c:v>99.291908000000006</c:v>
                </c:pt>
                <c:pt idx="165">
                  <c:v>99.222922999999994</c:v>
                </c:pt>
                <c:pt idx="166">
                  <c:v>95.695083999999994</c:v>
                </c:pt>
                <c:pt idx="167">
                  <c:v>97.074684000000005</c:v>
                </c:pt>
                <c:pt idx="168">
                  <c:v>95.422729000000004</c:v>
                </c:pt>
                <c:pt idx="169">
                  <c:v>94.650513000000004</c:v>
                </c:pt>
                <c:pt idx="170">
                  <c:v>94.855773999999997</c:v>
                </c:pt>
                <c:pt idx="171">
                  <c:v>93.800094999999999</c:v>
                </c:pt>
                <c:pt idx="172">
                  <c:v>90.066070999999994</c:v>
                </c:pt>
                <c:pt idx="173">
                  <c:v>92.050376999999997</c:v>
                </c:pt>
                <c:pt idx="174">
                  <c:v>94.279053000000005</c:v>
                </c:pt>
                <c:pt idx="175">
                  <c:v>95.100150999999997</c:v>
                </c:pt>
                <c:pt idx="176">
                  <c:v>96.322013999999996</c:v>
                </c:pt>
                <c:pt idx="177">
                  <c:v>96.781433000000007</c:v>
                </c:pt>
                <c:pt idx="178">
                  <c:v>98.032630999999995</c:v>
                </c:pt>
                <c:pt idx="179">
                  <c:v>98.843941000000001</c:v>
                </c:pt>
                <c:pt idx="180">
                  <c:v>98.746193000000005</c:v>
                </c:pt>
                <c:pt idx="181">
                  <c:v>98.110832000000002</c:v>
                </c:pt>
                <c:pt idx="182">
                  <c:v>99.078545000000005</c:v>
                </c:pt>
                <c:pt idx="183">
                  <c:v>100.965103</c:v>
                </c:pt>
                <c:pt idx="184">
                  <c:v>102.82234200000001</c:v>
                </c:pt>
                <c:pt idx="185">
                  <c:v>104.816422</c:v>
                </c:pt>
                <c:pt idx="186">
                  <c:v>109.713646</c:v>
                </c:pt>
                <c:pt idx="187">
                  <c:v>108.687286</c:v>
                </c:pt>
                <c:pt idx="188">
                  <c:v>107.582718</c:v>
                </c:pt>
                <c:pt idx="189">
                  <c:v>108.44291699999999</c:v>
                </c:pt>
                <c:pt idx="190">
                  <c:v>107.25037399999999</c:v>
                </c:pt>
                <c:pt idx="191">
                  <c:v>106.80072800000001</c:v>
                </c:pt>
                <c:pt idx="192">
                  <c:v>104.24947400000001</c:v>
                </c:pt>
                <c:pt idx="193">
                  <c:v>105.217186</c:v>
                </c:pt>
                <c:pt idx="194">
                  <c:v>106.008949</c:v>
                </c:pt>
                <c:pt idx="195">
                  <c:v>108.33538799999999</c:v>
                </c:pt>
                <c:pt idx="196">
                  <c:v>107.514297</c:v>
                </c:pt>
                <c:pt idx="197">
                  <c:v>107.592499</c:v>
                </c:pt>
                <c:pt idx="198">
                  <c:v>104.914169</c:v>
                </c:pt>
                <c:pt idx="199">
                  <c:v>107.12329099999999</c:v>
                </c:pt>
                <c:pt idx="200">
                  <c:v>106.497704</c:v>
                </c:pt>
                <c:pt idx="201">
                  <c:v>108.785027</c:v>
                </c:pt>
                <c:pt idx="202">
                  <c:v>109.85050200000001</c:v>
                </c:pt>
                <c:pt idx="203">
                  <c:v>108.970764</c:v>
                </c:pt>
                <c:pt idx="204">
                  <c:v>107.133072</c:v>
                </c:pt>
                <c:pt idx="205">
                  <c:v>106.63454400000001</c:v>
                </c:pt>
                <c:pt idx="206">
                  <c:v>105.940529</c:v>
                </c:pt>
                <c:pt idx="207">
                  <c:v>106.52703099999999</c:v>
                </c:pt>
                <c:pt idx="208">
                  <c:v>106.56611599999999</c:v>
                </c:pt>
                <c:pt idx="209">
                  <c:v>104.29834700000001</c:v>
                </c:pt>
                <c:pt idx="210">
                  <c:v>102.48999000000001</c:v>
                </c:pt>
                <c:pt idx="211">
                  <c:v>101.09217099999999</c:v>
                </c:pt>
                <c:pt idx="212">
                  <c:v>102.499771</c:v>
                </c:pt>
                <c:pt idx="213">
                  <c:v>100.965103</c:v>
                </c:pt>
                <c:pt idx="214">
                  <c:v>102.880989</c:v>
                </c:pt>
                <c:pt idx="215">
                  <c:v>103.966003</c:v>
                </c:pt>
                <c:pt idx="216">
                  <c:v>105.48111</c:v>
                </c:pt>
                <c:pt idx="217">
                  <c:v>105.657059</c:v>
                </c:pt>
                <c:pt idx="218">
                  <c:v>107.35790299999999</c:v>
                </c:pt>
                <c:pt idx="219">
                  <c:v>106.175133</c:v>
                </c:pt>
                <c:pt idx="220">
                  <c:v>103.946442</c:v>
                </c:pt>
                <c:pt idx="221">
                  <c:v>104.542717</c:v>
                </c:pt>
                <c:pt idx="222">
                  <c:v>105.69615899999999</c:v>
                </c:pt>
                <c:pt idx="223">
                  <c:v>108.960983</c:v>
                </c:pt>
                <c:pt idx="224">
                  <c:v>111.942329</c:v>
                </c:pt>
                <c:pt idx="225">
                  <c:v>112.72431899999999</c:v>
                </c:pt>
                <c:pt idx="226">
                  <c:v>112.040085</c:v>
                </c:pt>
                <c:pt idx="227">
                  <c:v>112.67544599999999</c:v>
                </c:pt>
                <c:pt idx="228">
                  <c:v>111.66864</c:v>
                </c:pt>
                <c:pt idx="229">
                  <c:v>110.62999000000001</c:v>
                </c:pt>
                <c:pt idx="230">
                  <c:v>110.173767</c:v>
                </c:pt>
                <c:pt idx="231">
                  <c:v>109.53310399999999</c:v>
                </c:pt>
                <c:pt idx="232">
                  <c:v>111.163872</c:v>
                </c:pt>
                <c:pt idx="233">
                  <c:v>111.64922300000001</c:v>
                </c:pt>
                <c:pt idx="234">
                  <c:v>112.97908</c:v>
                </c:pt>
                <c:pt idx="235">
                  <c:v>113.29940000000001</c:v>
                </c:pt>
                <c:pt idx="236">
                  <c:v>114.396286</c:v>
                </c:pt>
                <c:pt idx="237">
                  <c:v>115.153419</c:v>
                </c:pt>
                <c:pt idx="238">
                  <c:v>114.173035</c:v>
                </c:pt>
                <c:pt idx="239">
                  <c:v>110.950317</c:v>
                </c:pt>
                <c:pt idx="240">
                  <c:v>110.50380699999999</c:v>
                </c:pt>
                <c:pt idx="241">
                  <c:v>110.173767</c:v>
                </c:pt>
                <c:pt idx="242">
                  <c:v>110.193184</c:v>
                </c:pt>
                <c:pt idx="243">
                  <c:v>109.766075</c:v>
                </c:pt>
                <c:pt idx="244">
                  <c:v>111.076515</c:v>
                </c:pt>
                <c:pt idx="245">
                  <c:v>110.377617</c:v>
                </c:pt>
                <c:pt idx="246">
                  <c:v>110.969734</c:v>
                </c:pt>
                <c:pt idx="247">
                  <c:v>110.75618</c:v>
                </c:pt>
                <c:pt idx="248">
                  <c:v>111.231819</c:v>
                </c:pt>
                <c:pt idx="249">
                  <c:v>111.77542099999999</c:v>
                </c:pt>
                <c:pt idx="250">
                  <c:v>111.222122</c:v>
                </c:pt>
                <c:pt idx="251">
                  <c:v>111.81424699999999</c:v>
                </c:pt>
                <c:pt idx="252">
                  <c:v>112.367538</c:v>
                </c:pt>
                <c:pt idx="253">
                  <c:v>112.736397</c:v>
                </c:pt>
                <c:pt idx="254">
                  <c:v>113.28969600000001</c:v>
                </c:pt>
                <c:pt idx="255">
                  <c:v>111.319183</c:v>
                </c:pt>
                <c:pt idx="256">
                  <c:v>111.367729</c:v>
                </c:pt>
                <c:pt idx="257">
                  <c:v>111.60069300000001</c:v>
                </c:pt>
                <c:pt idx="258">
                  <c:v>111.940422</c:v>
                </c:pt>
                <c:pt idx="259">
                  <c:v>111.260948</c:v>
                </c:pt>
                <c:pt idx="260">
                  <c:v>111.406548</c:v>
                </c:pt>
                <c:pt idx="261">
                  <c:v>111.406548</c:v>
                </c:pt>
                <c:pt idx="262">
                  <c:v>110.367912</c:v>
                </c:pt>
                <c:pt idx="263">
                  <c:v>111.29007</c:v>
                </c:pt>
                <c:pt idx="264">
                  <c:v>110.55233</c:v>
                </c:pt>
                <c:pt idx="265">
                  <c:v>112.33841700000001</c:v>
                </c:pt>
                <c:pt idx="266">
                  <c:v>113.45470400000001</c:v>
                </c:pt>
                <c:pt idx="267">
                  <c:v>114.33805099999999</c:v>
                </c:pt>
                <c:pt idx="268">
                  <c:v>114.105087</c:v>
                </c:pt>
                <c:pt idx="269">
                  <c:v>113.68768300000001</c:v>
                </c:pt>
                <c:pt idx="270">
                  <c:v>113.658554</c:v>
                </c:pt>
                <c:pt idx="271">
                  <c:v>112.746109</c:v>
                </c:pt>
                <c:pt idx="272">
                  <c:v>112.27047</c:v>
                </c:pt>
                <c:pt idx="273">
                  <c:v>111.581276</c:v>
                </c:pt>
                <c:pt idx="274">
                  <c:v>113.309113</c:v>
                </c:pt>
                <c:pt idx="275">
                  <c:v>112.629623</c:v>
                </c:pt>
                <c:pt idx="276">
                  <c:v>111.484207</c:v>
                </c:pt>
                <c:pt idx="277">
                  <c:v>111.804543</c:v>
                </c:pt>
                <c:pt idx="278">
                  <c:v>110.804726</c:v>
                </c:pt>
                <c:pt idx="279">
                  <c:v>110.02816</c:v>
                </c:pt>
                <c:pt idx="280">
                  <c:v>108.018822</c:v>
                </c:pt>
                <c:pt idx="281">
                  <c:v>106.669556</c:v>
                </c:pt>
                <c:pt idx="282">
                  <c:v>108.26149700000001</c:v>
                </c:pt>
                <c:pt idx="283">
                  <c:v>107.26168800000001</c:v>
                </c:pt>
                <c:pt idx="284">
                  <c:v>107.33934000000001</c:v>
                </c:pt>
                <c:pt idx="285">
                  <c:v>103.243019</c:v>
                </c:pt>
                <c:pt idx="286">
                  <c:v>103.71865099999999</c:v>
                </c:pt>
                <c:pt idx="287">
                  <c:v>103.272133</c:v>
                </c:pt>
                <c:pt idx="288">
                  <c:v>103.495392</c:v>
                </c:pt>
                <c:pt idx="289">
                  <c:v>104.13603999999999</c:v>
                </c:pt>
                <c:pt idx="290">
                  <c:v>101.010414</c:v>
                </c:pt>
                <c:pt idx="291">
                  <c:v>100.68038199999999</c:v>
                </c:pt>
                <c:pt idx="292">
                  <c:v>100.030022</c:v>
                </c:pt>
                <c:pt idx="293">
                  <c:v>101.449226</c:v>
                </c:pt>
                <c:pt idx="294">
                  <c:v>100.59961699999999</c:v>
                </c:pt>
                <c:pt idx="295">
                  <c:v>101.304405</c:v>
                </c:pt>
                <c:pt idx="296">
                  <c:v>99.672798</c:v>
                </c:pt>
                <c:pt idx="297">
                  <c:v>101.236824</c:v>
                </c:pt>
                <c:pt idx="298">
                  <c:v>101.16924299999999</c:v>
                </c:pt>
                <c:pt idx="299">
                  <c:v>102.096069</c:v>
                </c:pt>
                <c:pt idx="300">
                  <c:v>103.795265</c:v>
                </c:pt>
                <c:pt idx="301">
                  <c:v>103.824226</c:v>
                </c:pt>
                <c:pt idx="302">
                  <c:v>103.833885</c:v>
                </c:pt>
                <c:pt idx="303">
                  <c:v>104.44210099999999</c:v>
                </c:pt>
                <c:pt idx="304">
                  <c:v>104.171783</c:v>
                </c:pt>
                <c:pt idx="305">
                  <c:v>104.29729500000001</c:v>
                </c:pt>
                <c:pt idx="306">
                  <c:v>106.170265</c:v>
                </c:pt>
                <c:pt idx="307">
                  <c:v>106.382668</c:v>
                </c:pt>
                <c:pt idx="308">
                  <c:v>107.000542</c:v>
                </c:pt>
                <c:pt idx="309">
                  <c:v>107.27087400000001</c:v>
                </c:pt>
                <c:pt idx="310">
                  <c:v>106.971581</c:v>
                </c:pt>
                <c:pt idx="311">
                  <c:v>106.546783</c:v>
                </c:pt>
                <c:pt idx="312">
                  <c:v>104.11385300000001</c:v>
                </c:pt>
                <c:pt idx="313">
                  <c:v>104.702782</c:v>
                </c:pt>
                <c:pt idx="314">
                  <c:v>104.65451</c:v>
                </c:pt>
                <c:pt idx="315">
                  <c:v>103.312538</c:v>
                </c:pt>
                <c:pt idx="316">
                  <c:v>104.606239</c:v>
                </c:pt>
                <c:pt idx="317">
                  <c:v>102.269859</c:v>
                </c:pt>
                <c:pt idx="318">
                  <c:v>106.836433</c:v>
                </c:pt>
                <c:pt idx="319">
                  <c:v>107.386726</c:v>
                </c:pt>
                <c:pt idx="320">
                  <c:v>108.603188</c:v>
                </c:pt>
                <c:pt idx="321">
                  <c:v>109.105217</c:v>
                </c:pt>
                <c:pt idx="322">
                  <c:v>108.27494</c:v>
                </c:pt>
                <c:pt idx="323">
                  <c:v>107.290176</c:v>
                </c:pt>
                <c:pt idx="324">
                  <c:v>109.056946</c:v>
                </c:pt>
                <c:pt idx="325">
                  <c:v>109.423813</c:v>
                </c:pt>
                <c:pt idx="326">
                  <c:v>109.12451900000001</c:v>
                </c:pt>
                <c:pt idx="327">
                  <c:v>109.964478</c:v>
                </c:pt>
                <c:pt idx="328">
                  <c:v>109.92585</c:v>
                </c:pt>
                <c:pt idx="329">
                  <c:v>110.341003</c:v>
                </c:pt>
                <c:pt idx="330">
                  <c:v>109.49140199999999</c:v>
                </c:pt>
                <c:pt idx="331">
                  <c:v>107.155022</c:v>
                </c:pt>
                <c:pt idx="332">
                  <c:v>105.590996</c:v>
                </c:pt>
                <c:pt idx="333">
                  <c:v>104.68347199999999</c:v>
                </c:pt>
                <c:pt idx="334">
                  <c:v>103.534592</c:v>
                </c:pt>
                <c:pt idx="335">
                  <c:v>104.191086</c:v>
                </c:pt>
                <c:pt idx="336">
                  <c:v>105.021385</c:v>
                </c:pt>
                <c:pt idx="337">
                  <c:v>105.021385</c:v>
                </c:pt>
                <c:pt idx="338">
                  <c:v>105.619957</c:v>
                </c:pt>
                <c:pt idx="339">
                  <c:v>106.29576900000001</c:v>
                </c:pt>
                <c:pt idx="340">
                  <c:v>106.189575</c:v>
                </c:pt>
                <c:pt idx="341">
                  <c:v>106.595062</c:v>
                </c:pt>
                <c:pt idx="342">
                  <c:v>107.097099</c:v>
                </c:pt>
                <c:pt idx="343">
                  <c:v>107.61842300000001</c:v>
                </c:pt>
                <c:pt idx="344">
                  <c:v>107.85979500000001</c:v>
                </c:pt>
                <c:pt idx="345">
                  <c:v>105.542717</c:v>
                </c:pt>
                <c:pt idx="346">
                  <c:v>106.401978</c:v>
                </c:pt>
                <c:pt idx="347">
                  <c:v>106.401978</c:v>
                </c:pt>
                <c:pt idx="348">
                  <c:v>106.488861</c:v>
                </c:pt>
                <c:pt idx="349">
                  <c:v>109.452789</c:v>
                </c:pt>
                <c:pt idx="350">
                  <c:v>106.79780599999999</c:v>
                </c:pt>
                <c:pt idx="351">
                  <c:v>108.62249799999999</c:v>
                </c:pt>
                <c:pt idx="352">
                  <c:v>106.585403</c:v>
                </c:pt>
                <c:pt idx="353">
                  <c:v>105.320656</c:v>
                </c:pt>
                <c:pt idx="354">
                  <c:v>108.014259</c:v>
                </c:pt>
                <c:pt idx="355">
                  <c:v>106.614372</c:v>
                </c:pt>
                <c:pt idx="356">
                  <c:v>105.019814</c:v>
                </c:pt>
                <c:pt idx="357">
                  <c:v>103.59815999999999</c:v>
                </c:pt>
                <c:pt idx="358">
                  <c:v>105.63458300000001</c:v>
                </c:pt>
                <c:pt idx="359">
                  <c:v>103.742249</c:v>
                </c:pt>
                <c:pt idx="360">
                  <c:v>103.90554</c:v>
                </c:pt>
                <c:pt idx="361">
                  <c:v>105.961174</c:v>
                </c:pt>
                <c:pt idx="362">
                  <c:v>102.791275</c:v>
                </c:pt>
                <c:pt idx="363">
                  <c:v>105.61537199999999</c:v>
                </c:pt>
                <c:pt idx="364">
                  <c:v>110.216537</c:v>
                </c:pt>
                <c:pt idx="365">
                  <c:v>110.120468</c:v>
                </c:pt>
                <c:pt idx="366">
                  <c:v>110.014809</c:v>
                </c:pt>
                <c:pt idx="367">
                  <c:v>110.88893899999999</c:v>
                </c:pt>
                <c:pt idx="368">
                  <c:v>110.696815</c:v>
                </c:pt>
                <c:pt idx="369">
                  <c:v>110.418251</c:v>
                </c:pt>
                <c:pt idx="370">
                  <c:v>111.667</c:v>
                </c:pt>
                <c:pt idx="371">
                  <c:v>113.021423</c:v>
                </c:pt>
                <c:pt idx="372">
                  <c:v>113.386436</c:v>
                </c:pt>
                <c:pt idx="373">
                  <c:v>110.216537</c:v>
                </c:pt>
                <c:pt idx="374">
                  <c:v>110.20693199999999</c:v>
                </c:pt>
                <c:pt idx="375">
                  <c:v>110.61998</c:v>
                </c:pt>
                <c:pt idx="376">
                  <c:v>110.52391799999999</c:v>
                </c:pt>
                <c:pt idx="377">
                  <c:v>108.852509</c:v>
                </c:pt>
                <c:pt idx="378">
                  <c:v>108.95818300000001</c:v>
                </c:pt>
                <c:pt idx="379">
                  <c:v>110.946579</c:v>
                </c:pt>
                <c:pt idx="380">
                  <c:v>112.733238</c:v>
                </c:pt>
                <c:pt idx="381">
                  <c:v>114.087654</c:v>
                </c:pt>
                <c:pt idx="382">
                  <c:v>112.685219</c:v>
                </c:pt>
                <c:pt idx="383">
                  <c:v>110.447075</c:v>
                </c:pt>
                <c:pt idx="384">
                  <c:v>110.648788</c:v>
                </c:pt>
                <c:pt idx="385">
                  <c:v>110.187714</c:v>
                </c:pt>
                <c:pt idx="386">
                  <c:v>110.158905</c:v>
                </c:pt>
                <c:pt idx="387">
                  <c:v>110.956177</c:v>
                </c:pt>
                <c:pt idx="388">
                  <c:v>110.495102</c:v>
                </c:pt>
                <c:pt idx="389">
                  <c:v>107.997604</c:v>
                </c:pt>
                <c:pt idx="390">
                  <c:v>107.334793</c:v>
                </c:pt>
                <c:pt idx="391">
                  <c:v>105.70182</c:v>
                </c:pt>
                <c:pt idx="392">
                  <c:v>103.626976</c:v>
                </c:pt>
                <c:pt idx="393">
                  <c:v>108.420258</c:v>
                </c:pt>
                <c:pt idx="394">
                  <c:v>107.690224</c:v>
                </c:pt>
                <c:pt idx="395">
                  <c:v>104.510712</c:v>
                </c:pt>
                <c:pt idx="396">
                  <c:v>109.774666</c:v>
                </c:pt>
                <c:pt idx="397">
                  <c:v>112.262558</c:v>
                </c:pt>
                <c:pt idx="398">
                  <c:v>111.109863</c:v>
                </c:pt>
                <c:pt idx="399">
                  <c:v>110.571945</c:v>
                </c:pt>
                <c:pt idx="400">
                  <c:v>111.618973</c:v>
                </c:pt>
                <c:pt idx="401">
                  <c:v>111.734245</c:v>
                </c:pt>
                <c:pt idx="402">
                  <c:v>111.13867999999999</c:v>
                </c:pt>
                <c:pt idx="403">
                  <c:v>111.109863</c:v>
                </c:pt>
                <c:pt idx="404">
                  <c:v>109.70742799999999</c:v>
                </c:pt>
                <c:pt idx="405">
                  <c:v>109.82270800000001</c:v>
                </c:pt>
                <c:pt idx="406">
                  <c:v>108.554733</c:v>
                </c:pt>
                <c:pt idx="407">
                  <c:v>108.794884</c:v>
                </c:pt>
                <c:pt idx="408">
                  <c:v>108.535522</c:v>
                </c:pt>
                <c:pt idx="409">
                  <c:v>107.84390999999999</c:v>
                </c:pt>
                <c:pt idx="410">
                  <c:v>108.228134</c:v>
                </c:pt>
                <c:pt idx="411">
                  <c:v>106.47028400000001</c:v>
                </c:pt>
                <c:pt idx="412">
                  <c:v>105.903542</c:v>
                </c:pt>
                <c:pt idx="413">
                  <c:v>104.750862</c:v>
                </c:pt>
                <c:pt idx="414">
                  <c:v>104.222534</c:v>
                </c:pt>
                <c:pt idx="415">
                  <c:v>104.06883999999999</c:v>
                </c:pt>
                <c:pt idx="416">
                  <c:v>104.741249</c:v>
                </c:pt>
                <c:pt idx="417">
                  <c:v>103.26196299999999</c:v>
                </c:pt>
                <c:pt idx="418">
                  <c:v>103.156837</c:v>
                </c:pt>
                <c:pt idx="419">
                  <c:v>102.19169599999999</c:v>
                </c:pt>
                <c:pt idx="420">
                  <c:v>103.003944</c:v>
                </c:pt>
                <c:pt idx="421">
                  <c:v>102.459259</c:v>
                </c:pt>
                <c:pt idx="422">
                  <c:v>102.268135</c:v>
                </c:pt>
                <c:pt idx="423">
                  <c:v>102.67903099999999</c:v>
                </c:pt>
                <c:pt idx="424">
                  <c:v>103.042175</c:v>
                </c:pt>
                <c:pt idx="425">
                  <c:v>101.4272</c:v>
                </c:pt>
                <c:pt idx="426">
                  <c:v>101.780777</c:v>
                </c:pt>
                <c:pt idx="427">
                  <c:v>102.21080000000001</c:v>
                </c:pt>
                <c:pt idx="428">
                  <c:v>101.4272</c:v>
                </c:pt>
                <c:pt idx="429">
                  <c:v>100.012924</c:v>
                </c:pt>
                <c:pt idx="430">
                  <c:v>100.825188</c:v>
                </c:pt>
                <c:pt idx="431">
                  <c:v>102.10567500000001</c:v>
                </c:pt>
                <c:pt idx="432">
                  <c:v>100.93029799999999</c:v>
                </c:pt>
                <c:pt idx="433">
                  <c:v>101.22654</c:v>
                </c:pt>
                <c:pt idx="434">
                  <c:v>99.974700999999996</c:v>
                </c:pt>
                <c:pt idx="435">
                  <c:v>100.27093499999999</c:v>
                </c:pt>
                <c:pt idx="436">
                  <c:v>101.025864</c:v>
                </c:pt>
                <c:pt idx="437">
                  <c:v>102.20124800000001</c:v>
                </c:pt>
                <c:pt idx="438">
                  <c:v>100.137146</c:v>
                </c:pt>
                <c:pt idx="439">
                  <c:v>99.879135000000005</c:v>
                </c:pt>
                <c:pt idx="440">
                  <c:v>99.124229</c:v>
                </c:pt>
                <c:pt idx="441">
                  <c:v>96.859443999999996</c:v>
                </c:pt>
                <c:pt idx="442">
                  <c:v>93.581740999999994</c:v>
                </c:pt>
                <c:pt idx="443">
                  <c:v>93.954430000000002</c:v>
                </c:pt>
                <c:pt idx="444">
                  <c:v>94.260216</c:v>
                </c:pt>
                <c:pt idx="445">
                  <c:v>94.537353999999993</c:v>
                </c:pt>
                <c:pt idx="446">
                  <c:v>94.613792000000004</c:v>
                </c:pt>
                <c:pt idx="447">
                  <c:v>93.782425000000003</c:v>
                </c:pt>
                <c:pt idx="448">
                  <c:v>94.097763</c:v>
                </c:pt>
                <c:pt idx="449">
                  <c:v>93.830214999999995</c:v>
                </c:pt>
                <c:pt idx="450">
                  <c:v>92.951042000000001</c:v>
                </c:pt>
                <c:pt idx="451">
                  <c:v>93.514854</c:v>
                </c:pt>
                <c:pt idx="452">
                  <c:v>93.180396999999999</c:v>
                </c:pt>
                <c:pt idx="453">
                  <c:v>93.295051999999998</c:v>
                </c:pt>
                <c:pt idx="454">
                  <c:v>93.304619000000002</c:v>
                </c:pt>
                <c:pt idx="455">
                  <c:v>94.365334000000004</c:v>
                </c:pt>
                <c:pt idx="456">
                  <c:v>96.305205999999998</c:v>
                </c:pt>
                <c:pt idx="457">
                  <c:v>96.907227000000006</c:v>
                </c:pt>
                <c:pt idx="458">
                  <c:v>97.079223999999996</c:v>
                </c:pt>
                <c:pt idx="459">
                  <c:v>96.438980000000001</c:v>
                </c:pt>
                <c:pt idx="460">
                  <c:v>96.142753999999996</c:v>
                </c:pt>
                <c:pt idx="461">
                  <c:v>96.907227000000006</c:v>
                </c:pt>
                <c:pt idx="462">
                  <c:v>97.251244</c:v>
                </c:pt>
                <c:pt idx="463">
                  <c:v>97.222579999999994</c:v>
                </c:pt>
                <c:pt idx="464">
                  <c:v>96.534537999999998</c:v>
                </c:pt>
                <c:pt idx="465">
                  <c:v>96.438980000000001</c:v>
                </c:pt>
                <c:pt idx="466">
                  <c:v>94.929146000000003</c:v>
                </c:pt>
                <c:pt idx="467">
                  <c:v>95.091590999999994</c:v>
                </c:pt>
                <c:pt idx="468">
                  <c:v>93.753760999999997</c:v>
                </c:pt>
                <c:pt idx="469">
                  <c:v>93.639069000000006</c:v>
                </c:pt>
                <c:pt idx="470">
                  <c:v>93.285515000000004</c:v>
                </c:pt>
                <c:pt idx="471">
                  <c:v>93.495743000000004</c:v>
                </c:pt>
                <c:pt idx="472">
                  <c:v>91.603652999999994</c:v>
                </c:pt>
                <c:pt idx="473">
                  <c:v>91.727881999999994</c:v>
                </c:pt>
                <c:pt idx="474">
                  <c:v>92.540145999999993</c:v>
                </c:pt>
                <c:pt idx="475">
                  <c:v>92.817267999999999</c:v>
                </c:pt>
                <c:pt idx="476">
                  <c:v>92.129242000000005</c:v>
                </c:pt>
                <c:pt idx="477">
                  <c:v>92.616585000000001</c:v>
                </c:pt>
                <c:pt idx="478">
                  <c:v>92.779044999999996</c:v>
                </c:pt>
                <c:pt idx="479">
                  <c:v>91.546333000000004</c:v>
                </c:pt>
                <c:pt idx="480">
                  <c:v>92.486869999999996</c:v>
                </c:pt>
                <c:pt idx="481">
                  <c:v>92.002350000000007</c:v>
                </c:pt>
                <c:pt idx="482">
                  <c:v>90.738784999999993</c:v>
                </c:pt>
                <c:pt idx="483">
                  <c:v>90.615264999999994</c:v>
                </c:pt>
                <c:pt idx="484">
                  <c:v>90.425269999999998</c:v>
                </c:pt>
                <c:pt idx="485">
                  <c:v>89.019203000000005</c:v>
                </c:pt>
                <c:pt idx="486">
                  <c:v>89.418235999999993</c:v>
                </c:pt>
                <c:pt idx="487">
                  <c:v>90.092751000000007</c:v>
                </c:pt>
                <c:pt idx="488">
                  <c:v>90.282775999999998</c:v>
                </c:pt>
                <c:pt idx="489">
                  <c:v>89.874236999999994</c:v>
                </c:pt>
                <c:pt idx="490">
                  <c:v>89.247214999999997</c:v>
                </c:pt>
                <c:pt idx="491">
                  <c:v>88.278175000000005</c:v>
                </c:pt>
                <c:pt idx="492">
                  <c:v>87.043120999999999</c:v>
                </c:pt>
                <c:pt idx="493">
                  <c:v>86.425583000000003</c:v>
                </c:pt>
                <c:pt idx="494">
                  <c:v>86.596587999999997</c:v>
                </c:pt>
                <c:pt idx="495">
                  <c:v>86.349570999999997</c:v>
                </c:pt>
                <c:pt idx="496">
                  <c:v>85.304535000000001</c:v>
                </c:pt>
                <c:pt idx="497">
                  <c:v>84.002967999999996</c:v>
                </c:pt>
                <c:pt idx="498">
                  <c:v>84.107474999999994</c:v>
                </c:pt>
                <c:pt idx="499">
                  <c:v>85.608542999999997</c:v>
                </c:pt>
                <c:pt idx="500">
                  <c:v>85.038512999999995</c:v>
                </c:pt>
                <c:pt idx="501">
                  <c:v>87.119110000000006</c:v>
                </c:pt>
                <c:pt idx="502">
                  <c:v>86.349570999999997</c:v>
                </c:pt>
                <c:pt idx="503">
                  <c:v>86.748588999999996</c:v>
                </c:pt>
                <c:pt idx="504">
                  <c:v>86.549080000000004</c:v>
                </c:pt>
                <c:pt idx="505">
                  <c:v>87.024108999999996</c:v>
                </c:pt>
                <c:pt idx="506">
                  <c:v>87.299621999999999</c:v>
                </c:pt>
                <c:pt idx="507">
                  <c:v>86.948104999999998</c:v>
                </c:pt>
                <c:pt idx="508">
                  <c:v>87.090598999999997</c:v>
                </c:pt>
                <c:pt idx="509">
                  <c:v>86.986114999999998</c:v>
                </c:pt>
                <c:pt idx="510">
                  <c:v>86.10257</c:v>
                </c:pt>
                <c:pt idx="511">
                  <c:v>86.207069000000004</c:v>
                </c:pt>
                <c:pt idx="512">
                  <c:v>86.121566999999999</c:v>
                </c:pt>
                <c:pt idx="513">
                  <c:v>87.489624000000006</c:v>
                </c:pt>
                <c:pt idx="514">
                  <c:v>88.097678999999999</c:v>
                </c:pt>
                <c:pt idx="515">
                  <c:v>87.869643999999994</c:v>
                </c:pt>
                <c:pt idx="516">
                  <c:v>86.853095999999994</c:v>
                </c:pt>
                <c:pt idx="517">
                  <c:v>87.584641000000005</c:v>
                </c:pt>
                <c:pt idx="518">
                  <c:v>88.857688999999993</c:v>
                </c:pt>
                <c:pt idx="519">
                  <c:v>89.000206000000006</c:v>
                </c:pt>
                <c:pt idx="520">
                  <c:v>89.323218999999995</c:v>
                </c:pt>
                <c:pt idx="521">
                  <c:v>88.981200999999999</c:v>
                </c:pt>
                <c:pt idx="522">
                  <c:v>87.879149999999996</c:v>
                </c:pt>
                <c:pt idx="523">
                  <c:v>88.458672000000007</c:v>
                </c:pt>
                <c:pt idx="524">
                  <c:v>88.382675000000006</c:v>
                </c:pt>
                <c:pt idx="525">
                  <c:v>87.214118999999997</c:v>
                </c:pt>
                <c:pt idx="526">
                  <c:v>86.720093000000006</c:v>
                </c:pt>
                <c:pt idx="527">
                  <c:v>86.976607999999999</c:v>
                </c:pt>
                <c:pt idx="528">
                  <c:v>87.337624000000005</c:v>
                </c:pt>
                <c:pt idx="529">
                  <c:v>88.164162000000005</c:v>
                </c:pt>
                <c:pt idx="530">
                  <c:v>86.720093000000006</c:v>
                </c:pt>
                <c:pt idx="531">
                  <c:v>86.349570999999997</c:v>
                </c:pt>
                <c:pt idx="532">
                  <c:v>86.644096000000005</c:v>
                </c:pt>
                <c:pt idx="533">
                  <c:v>86.644096000000005</c:v>
                </c:pt>
                <c:pt idx="534">
                  <c:v>86.520591999999994</c:v>
                </c:pt>
                <c:pt idx="535">
                  <c:v>86.824600000000004</c:v>
                </c:pt>
                <c:pt idx="536">
                  <c:v>87.641639999999995</c:v>
                </c:pt>
                <c:pt idx="537">
                  <c:v>88.449173000000002</c:v>
                </c:pt>
                <c:pt idx="538">
                  <c:v>87.888649000000001</c:v>
                </c:pt>
                <c:pt idx="539">
                  <c:v>88.192665000000005</c:v>
                </c:pt>
                <c:pt idx="540">
                  <c:v>88.534683000000001</c:v>
                </c:pt>
                <c:pt idx="541">
                  <c:v>89.161713000000006</c:v>
                </c:pt>
                <c:pt idx="542">
                  <c:v>88.715187</c:v>
                </c:pt>
                <c:pt idx="543">
                  <c:v>89.000206000000006</c:v>
                </c:pt>
                <c:pt idx="544">
                  <c:v>88.116660999999993</c:v>
                </c:pt>
                <c:pt idx="545">
                  <c:v>86.359084999999993</c:v>
                </c:pt>
                <c:pt idx="546">
                  <c:v>86.122871000000004</c:v>
                </c:pt>
                <c:pt idx="547">
                  <c:v>84.866225999999997</c:v>
                </c:pt>
                <c:pt idx="548">
                  <c:v>83.193832</c:v>
                </c:pt>
                <c:pt idx="549">
                  <c:v>82.428512999999995</c:v>
                </c:pt>
                <c:pt idx="550">
                  <c:v>82.069473000000002</c:v>
                </c:pt>
                <c:pt idx="551">
                  <c:v>82.220650000000006</c:v>
                </c:pt>
                <c:pt idx="552">
                  <c:v>82.31514</c:v>
                </c:pt>
                <c:pt idx="553">
                  <c:v>82.693054000000004</c:v>
                </c:pt>
                <c:pt idx="554">
                  <c:v>83.212729999999993</c:v>
                </c:pt>
                <c:pt idx="555">
                  <c:v>81.426970999999995</c:v>
                </c:pt>
                <c:pt idx="556">
                  <c:v>81.795471000000006</c:v>
                </c:pt>
                <c:pt idx="557">
                  <c:v>82.286788999999999</c:v>
                </c:pt>
                <c:pt idx="558">
                  <c:v>82.456847999999994</c:v>
                </c:pt>
                <c:pt idx="559">
                  <c:v>82.182854000000006</c:v>
                </c:pt>
                <c:pt idx="560">
                  <c:v>82.163948000000005</c:v>
                </c:pt>
                <c:pt idx="561">
                  <c:v>80.264815999999996</c:v>
                </c:pt>
                <c:pt idx="562">
                  <c:v>79.282173</c:v>
                </c:pt>
                <c:pt idx="563">
                  <c:v>78.384559999999993</c:v>
                </c:pt>
                <c:pt idx="564">
                  <c:v>78.223929999999996</c:v>
                </c:pt>
                <c:pt idx="565">
                  <c:v>78.082213999999993</c:v>
                </c:pt>
                <c:pt idx="566">
                  <c:v>78.479050000000001</c:v>
                </c:pt>
                <c:pt idx="567">
                  <c:v>77.619231999999997</c:v>
                </c:pt>
                <c:pt idx="568">
                  <c:v>79.272712999999996</c:v>
                </c:pt>
                <c:pt idx="569">
                  <c:v>80.652206000000007</c:v>
                </c:pt>
                <c:pt idx="570">
                  <c:v>80.642753999999996</c:v>
                </c:pt>
                <c:pt idx="571">
                  <c:v>80.982894999999999</c:v>
                </c:pt>
                <c:pt idx="572">
                  <c:v>81.030135999999999</c:v>
                </c:pt>
                <c:pt idx="573">
                  <c:v>80.028594999999996</c:v>
                </c:pt>
                <c:pt idx="574">
                  <c:v>80.104179000000002</c:v>
                </c:pt>
                <c:pt idx="575">
                  <c:v>79.329414</c:v>
                </c:pt>
                <c:pt idx="576">
                  <c:v>79.622330000000005</c:v>
                </c:pt>
                <c:pt idx="577">
                  <c:v>82.778091000000003</c:v>
                </c:pt>
                <c:pt idx="578">
                  <c:v>82.522987000000001</c:v>
                </c:pt>
                <c:pt idx="579">
                  <c:v>82.126152000000005</c:v>
                </c:pt>
                <c:pt idx="580">
                  <c:v>82.352928000000006</c:v>
                </c:pt>
                <c:pt idx="581">
                  <c:v>82.608040000000003</c:v>
                </c:pt>
                <c:pt idx="582">
                  <c:v>81.965537999999995</c:v>
                </c:pt>
                <c:pt idx="583">
                  <c:v>82.296242000000007</c:v>
                </c:pt>
                <c:pt idx="584">
                  <c:v>82.201744000000005</c:v>
                </c:pt>
                <c:pt idx="585">
                  <c:v>82.296242000000007</c:v>
                </c:pt>
                <c:pt idx="586">
                  <c:v>82.201744000000005</c:v>
                </c:pt>
                <c:pt idx="587">
                  <c:v>81.729316999999995</c:v>
                </c:pt>
                <c:pt idx="588">
                  <c:v>82.258430000000004</c:v>
                </c:pt>
                <c:pt idx="589">
                  <c:v>82.201744000000005</c:v>
                </c:pt>
                <c:pt idx="590">
                  <c:v>82.778091000000003</c:v>
                </c:pt>
                <c:pt idx="591">
                  <c:v>83.552886999999998</c:v>
                </c:pt>
                <c:pt idx="592">
                  <c:v>83.392257999999998</c:v>
                </c:pt>
                <c:pt idx="593">
                  <c:v>82.674164000000005</c:v>
                </c:pt>
                <c:pt idx="594">
                  <c:v>79.858536000000001</c:v>
                </c:pt>
                <c:pt idx="595">
                  <c:v>80.831726000000003</c:v>
                </c:pt>
                <c:pt idx="596">
                  <c:v>79.801826000000005</c:v>
                </c:pt>
                <c:pt idx="597">
                  <c:v>80.463249000000005</c:v>
                </c:pt>
                <c:pt idx="598">
                  <c:v>81.124618999999996</c:v>
                </c:pt>
                <c:pt idx="599">
                  <c:v>79.745148</c:v>
                </c:pt>
                <c:pt idx="600">
                  <c:v>80.689987000000002</c:v>
                </c:pt>
                <c:pt idx="601">
                  <c:v>81.001793000000006</c:v>
                </c:pt>
                <c:pt idx="602">
                  <c:v>81.143508999999995</c:v>
                </c:pt>
                <c:pt idx="603">
                  <c:v>81.426970999999995</c:v>
                </c:pt>
                <c:pt idx="604">
                  <c:v>81.710434000000006</c:v>
                </c:pt>
                <c:pt idx="605">
                  <c:v>81.436417000000006</c:v>
                </c:pt>
                <c:pt idx="606">
                  <c:v>82.022232000000002</c:v>
                </c:pt>
                <c:pt idx="607">
                  <c:v>81.749793999999994</c:v>
                </c:pt>
                <c:pt idx="608">
                  <c:v>82.048676</c:v>
                </c:pt>
                <c:pt idx="609">
                  <c:v>83.160233000000005</c:v>
                </c:pt>
                <c:pt idx="610">
                  <c:v>82.450339999999997</c:v>
                </c:pt>
                <c:pt idx="611">
                  <c:v>82.758583000000002</c:v>
                </c:pt>
                <c:pt idx="612">
                  <c:v>81.488242999999997</c:v>
                </c:pt>
                <c:pt idx="613">
                  <c:v>81.534958000000003</c:v>
                </c:pt>
                <c:pt idx="614">
                  <c:v>81.628365000000002</c:v>
                </c:pt>
                <c:pt idx="615">
                  <c:v>81.759124999999997</c:v>
                </c:pt>
                <c:pt idx="616">
                  <c:v>81.628365000000002</c:v>
                </c:pt>
                <c:pt idx="617">
                  <c:v>84.094299000000007</c:v>
                </c:pt>
                <c:pt idx="618">
                  <c:v>84.701453999999998</c:v>
                </c:pt>
                <c:pt idx="619">
                  <c:v>85.598167000000004</c:v>
                </c:pt>
                <c:pt idx="620">
                  <c:v>85.682227999999995</c:v>
                </c:pt>
                <c:pt idx="621">
                  <c:v>85.476723000000007</c:v>
                </c:pt>
                <c:pt idx="622">
                  <c:v>85.336608999999996</c:v>
                </c:pt>
                <c:pt idx="623">
                  <c:v>85.261902000000006</c:v>
                </c:pt>
                <c:pt idx="624">
                  <c:v>85.532760999999994</c:v>
                </c:pt>
                <c:pt idx="625">
                  <c:v>85.196510000000004</c:v>
                </c:pt>
                <c:pt idx="626">
                  <c:v>85.383330999999998</c:v>
                </c:pt>
                <c:pt idx="627">
                  <c:v>85.859702999999996</c:v>
                </c:pt>
                <c:pt idx="628">
                  <c:v>86.681679000000003</c:v>
                </c:pt>
                <c:pt idx="629">
                  <c:v>86.065192999999994</c:v>
                </c:pt>
                <c:pt idx="630">
                  <c:v>87.428939999999997</c:v>
                </c:pt>
                <c:pt idx="631">
                  <c:v>84.645415999999997</c:v>
                </c:pt>
                <c:pt idx="632">
                  <c:v>84.467934</c:v>
                </c:pt>
                <c:pt idx="633">
                  <c:v>84.374534999999995</c:v>
                </c:pt>
                <c:pt idx="634">
                  <c:v>85.121787999999995</c:v>
                </c:pt>
                <c:pt idx="635">
                  <c:v>85.056396000000007</c:v>
                </c:pt>
                <c:pt idx="636">
                  <c:v>85.009704999999997</c:v>
                </c:pt>
                <c:pt idx="637">
                  <c:v>84.281136000000004</c:v>
                </c:pt>
                <c:pt idx="638">
                  <c:v>84.561340000000001</c:v>
                </c:pt>
                <c:pt idx="639">
                  <c:v>84.617378000000002</c:v>
                </c:pt>
                <c:pt idx="640">
                  <c:v>83.655296000000007</c:v>
                </c:pt>
                <c:pt idx="641">
                  <c:v>82.338263999999995</c:v>
                </c:pt>
                <c:pt idx="642">
                  <c:v>81.264069000000006</c:v>
                </c:pt>
                <c:pt idx="643">
                  <c:v>81.450890000000001</c:v>
                </c:pt>
                <c:pt idx="644">
                  <c:v>80.292641000000003</c:v>
                </c:pt>
                <c:pt idx="645">
                  <c:v>81.002540999999994</c:v>
                </c:pt>
                <c:pt idx="646">
                  <c:v>81.049232000000003</c:v>
                </c:pt>
                <c:pt idx="647">
                  <c:v>81.432213000000004</c:v>
                </c:pt>
                <c:pt idx="648">
                  <c:v>79.012946999999997</c:v>
                </c:pt>
                <c:pt idx="649">
                  <c:v>79.349236000000005</c:v>
                </c:pt>
                <c:pt idx="650">
                  <c:v>79.050331</c:v>
                </c:pt>
                <c:pt idx="651">
                  <c:v>80.358017000000004</c:v>
                </c:pt>
                <c:pt idx="652">
                  <c:v>81.198691999999994</c:v>
                </c:pt>
                <c:pt idx="653">
                  <c:v>81.030556000000004</c:v>
                </c:pt>
                <c:pt idx="654">
                  <c:v>80.358017000000004</c:v>
                </c:pt>
                <c:pt idx="655">
                  <c:v>79.134406999999996</c:v>
                </c:pt>
                <c:pt idx="656">
                  <c:v>78.190994000000003</c:v>
                </c:pt>
                <c:pt idx="657">
                  <c:v>78.153625000000005</c:v>
                </c:pt>
                <c:pt idx="658">
                  <c:v>77.808021999999994</c:v>
                </c:pt>
                <c:pt idx="659">
                  <c:v>78.405822999999998</c:v>
                </c:pt>
                <c:pt idx="660">
                  <c:v>78.041550000000001</c:v>
                </c:pt>
                <c:pt idx="661">
                  <c:v>80.983840999999998</c:v>
                </c:pt>
                <c:pt idx="662">
                  <c:v>80.554169000000002</c:v>
                </c:pt>
                <c:pt idx="663">
                  <c:v>81.338791000000001</c:v>
                </c:pt>
                <c:pt idx="664">
                  <c:v>80.731667000000002</c:v>
                </c:pt>
                <c:pt idx="665">
                  <c:v>80.498131000000001</c:v>
                </c:pt>
                <c:pt idx="666">
                  <c:v>80.442100999999994</c:v>
                </c:pt>
                <c:pt idx="667">
                  <c:v>80.432755</c:v>
                </c:pt>
                <c:pt idx="668">
                  <c:v>81.180015999999995</c:v>
                </c:pt>
                <c:pt idx="669">
                  <c:v>81.030556000000004</c:v>
                </c:pt>
                <c:pt idx="670">
                  <c:v>80.157371999999995</c:v>
                </c:pt>
                <c:pt idx="671">
                  <c:v>79.785797000000002</c:v>
                </c:pt>
                <c:pt idx="672">
                  <c:v>80.352431999999993</c:v>
                </c:pt>
                <c:pt idx="673">
                  <c:v>80.937668000000002</c:v>
                </c:pt>
                <c:pt idx="674">
                  <c:v>80.863342000000003</c:v>
                </c:pt>
                <c:pt idx="675">
                  <c:v>80.714721999999995</c:v>
                </c:pt>
                <c:pt idx="676">
                  <c:v>80.584678999999994</c:v>
                </c:pt>
                <c:pt idx="677">
                  <c:v>80.380295000000004</c:v>
                </c:pt>
                <c:pt idx="678">
                  <c:v>79.358490000000003</c:v>
                </c:pt>
                <c:pt idx="679">
                  <c:v>78.903305000000003</c:v>
                </c:pt>
                <c:pt idx="680">
                  <c:v>79.887969999999996</c:v>
                </c:pt>
                <c:pt idx="681">
                  <c:v>78.708243999999993</c:v>
                </c:pt>
                <c:pt idx="682">
                  <c:v>78.736107000000004</c:v>
                </c:pt>
                <c:pt idx="683">
                  <c:v>78.708243999999993</c:v>
                </c:pt>
                <c:pt idx="684">
                  <c:v>79.414207000000005</c:v>
                </c:pt>
                <c:pt idx="685">
                  <c:v>79.070510999999996</c:v>
                </c:pt>
                <c:pt idx="686">
                  <c:v>78.095146</c:v>
                </c:pt>
                <c:pt idx="687">
                  <c:v>77.742157000000006</c:v>
                </c:pt>
                <c:pt idx="688">
                  <c:v>77.342712000000006</c:v>
                </c:pt>
                <c:pt idx="689">
                  <c:v>75.800674000000001</c:v>
                </c:pt>
                <c:pt idx="690">
                  <c:v>75.977187999999998</c:v>
                </c:pt>
                <c:pt idx="691">
                  <c:v>74.472305000000006</c:v>
                </c:pt>
                <c:pt idx="692">
                  <c:v>73.311142000000004</c:v>
                </c:pt>
                <c:pt idx="693">
                  <c:v>72.753792000000004</c:v>
                </c:pt>
                <c:pt idx="694">
                  <c:v>73.227562000000006</c:v>
                </c:pt>
                <c:pt idx="695">
                  <c:v>73.255416999999994</c:v>
                </c:pt>
                <c:pt idx="696">
                  <c:v>72.948859999999996</c:v>
                </c:pt>
                <c:pt idx="697">
                  <c:v>72.502990999999994</c:v>
                </c:pt>
                <c:pt idx="698">
                  <c:v>72.187140999999997</c:v>
                </c:pt>
                <c:pt idx="699">
                  <c:v>72.475112999999993</c:v>
                </c:pt>
                <c:pt idx="700">
                  <c:v>71.899178000000006</c:v>
                </c:pt>
                <c:pt idx="701">
                  <c:v>73.719879000000006</c:v>
                </c:pt>
                <c:pt idx="702">
                  <c:v>73.859229999999997</c:v>
                </c:pt>
                <c:pt idx="703">
                  <c:v>71.239647000000005</c:v>
                </c:pt>
                <c:pt idx="704">
                  <c:v>71.202483999999998</c:v>
                </c:pt>
                <c:pt idx="705">
                  <c:v>68.044121000000004</c:v>
                </c:pt>
                <c:pt idx="706">
                  <c:v>65.052955999999995</c:v>
                </c:pt>
                <c:pt idx="707">
                  <c:v>64.913628000000003</c:v>
                </c:pt>
                <c:pt idx="708">
                  <c:v>62.944308999999997</c:v>
                </c:pt>
                <c:pt idx="709">
                  <c:v>63.520229</c:v>
                </c:pt>
                <c:pt idx="710">
                  <c:v>63.798920000000003</c:v>
                </c:pt>
                <c:pt idx="711">
                  <c:v>64.068291000000002</c:v>
                </c:pt>
                <c:pt idx="712">
                  <c:v>64.337692000000004</c:v>
                </c:pt>
                <c:pt idx="713">
                  <c:v>64.198334000000003</c:v>
                </c:pt>
                <c:pt idx="714">
                  <c:v>64.309830000000005</c:v>
                </c:pt>
                <c:pt idx="715">
                  <c:v>64.216910999999996</c:v>
                </c:pt>
                <c:pt idx="716">
                  <c:v>63.910366000000003</c:v>
                </c:pt>
                <c:pt idx="717">
                  <c:v>63.975414000000001</c:v>
                </c:pt>
                <c:pt idx="718">
                  <c:v>63.622413999999999</c:v>
                </c:pt>
                <c:pt idx="719">
                  <c:v>63.408760000000001</c:v>
                </c:pt>
                <c:pt idx="720">
                  <c:v>63.492367000000002</c:v>
                </c:pt>
                <c:pt idx="721">
                  <c:v>62.888553999999999</c:v>
                </c:pt>
                <c:pt idx="722">
                  <c:v>62.396225000000001</c:v>
                </c:pt>
                <c:pt idx="723">
                  <c:v>62.721352000000003</c:v>
                </c:pt>
                <c:pt idx="724">
                  <c:v>62.925713000000002</c:v>
                </c:pt>
                <c:pt idx="725">
                  <c:v>63.287998000000002</c:v>
                </c:pt>
                <c:pt idx="726">
                  <c:v>63.455196000000001</c:v>
                </c:pt>
                <c:pt idx="727">
                  <c:v>63.761738000000001</c:v>
                </c:pt>
                <c:pt idx="728">
                  <c:v>63.269424000000001</c:v>
                </c:pt>
                <c:pt idx="729">
                  <c:v>63.046486000000002</c:v>
                </c:pt>
                <c:pt idx="730">
                  <c:v>62.879280000000001</c:v>
                </c:pt>
                <c:pt idx="731">
                  <c:v>61.866729999999997</c:v>
                </c:pt>
                <c:pt idx="732">
                  <c:v>61.337249999999997</c:v>
                </c:pt>
                <c:pt idx="733">
                  <c:v>61.411026</c:v>
                </c:pt>
                <c:pt idx="734">
                  <c:v>60.544131999999998</c:v>
                </c:pt>
                <c:pt idx="735">
                  <c:v>61.521687</c:v>
                </c:pt>
                <c:pt idx="736">
                  <c:v>61.198914000000002</c:v>
                </c:pt>
                <c:pt idx="737">
                  <c:v>60.664017000000001</c:v>
                </c:pt>
                <c:pt idx="738">
                  <c:v>62.019688000000002</c:v>
                </c:pt>
                <c:pt idx="739">
                  <c:v>62.148800000000001</c:v>
                </c:pt>
                <c:pt idx="740">
                  <c:v>61.641590000000001</c:v>
                </c:pt>
                <c:pt idx="741">
                  <c:v>61.291134</c:v>
                </c:pt>
                <c:pt idx="742">
                  <c:v>61.042133</c:v>
                </c:pt>
                <c:pt idx="743">
                  <c:v>60.700904999999999</c:v>
                </c:pt>
                <c:pt idx="744">
                  <c:v>61.457129999999999</c:v>
                </c:pt>
                <c:pt idx="745">
                  <c:v>61.235802</c:v>
                </c:pt>
                <c:pt idx="746">
                  <c:v>61.355694</c:v>
                </c:pt>
                <c:pt idx="747">
                  <c:v>61.844467000000002</c:v>
                </c:pt>
                <c:pt idx="748">
                  <c:v>61.466354000000003</c:v>
                </c:pt>
                <c:pt idx="749">
                  <c:v>62.019688000000002</c:v>
                </c:pt>
                <c:pt idx="750">
                  <c:v>61.936691000000003</c:v>
                </c:pt>
                <c:pt idx="751">
                  <c:v>62.194904000000001</c:v>
                </c:pt>
                <c:pt idx="752">
                  <c:v>62.241028</c:v>
                </c:pt>
                <c:pt idx="753">
                  <c:v>61.982807000000001</c:v>
                </c:pt>
                <c:pt idx="754">
                  <c:v>62.250252000000003</c:v>
                </c:pt>
                <c:pt idx="755">
                  <c:v>62.250252000000003</c:v>
                </c:pt>
                <c:pt idx="756">
                  <c:v>61.743023000000001</c:v>
                </c:pt>
                <c:pt idx="757">
                  <c:v>61.069797999999999</c:v>
                </c:pt>
                <c:pt idx="758">
                  <c:v>60.931460999999999</c:v>
                </c:pt>
                <c:pt idx="759">
                  <c:v>60.820805</c:v>
                </c:pt>
                <c:pt idx="760">
                  <c:v>60.654792999999998</c:v>
                </c:pt>
                <c:pt idx="761">
                  <c:v>60.682465000000001</c:v>
                </c:pt>
                <c:pt idx="762">
                  <c:v>60.737797</c:v>
                </c:pt>
                <c:pt idx="763">
                  <c:v>60.820805</c:v>
                </c:pt>
                <c:pt idx="764">
                  <c:v>60.765464999999999</c:v>
                </c:pt>
                <c:pt idx="765">
                  <c:v>60.599460999999998</c:v>
                </c:pt>
                <c:pt idx="766">
                  <c:v>60.608688000000001</c:v>
                </c:pt>
                <c:pt idx="767">
                  <c:v>60.239803000000002</c:v>
                </c:pt>
                <c:pt idx="768">
                  <c:v>60.368899999999996</c:v>
                </c:pt>
                <c:pt idx="769">
                  <c:v>60.202911</c:v>
                </c:pt>
                <c:pt idx="770">
                  <c:v>60.747017</c:v>
                </c:pt>
                <c:pt idx="771">
                  <c:v>60.959136999999998</c:v>
                </c:pt>
                <c:pt idx="772">
                  <c:v>61.143580999999998</c:v>
                </c:pt>
                <c:pt idx="773">
                  <c:v>59.538905999999997</c:v>
                </c:pt>
                <c:pt idx="774">
                  <c:v>59.631129999999999</c:v>
                </c:pt>
                <c:pt idx="775">
                  <c:v>58.699683999999998</c:v>
                </c:pt>
                <c:pt idx="776">
                  <c:v>58.838012999999997</c:v>
                </c:pt>
                <c:pt idx="777">
                  <c:v>58.994785</c:v>
                </c:pt>
                <c:pt idx="778">
                  <c:v>59.114680999999997</c:v>
                </c:pt>
                <c:pt idx="779">
                  <c:v>59.326794</c:v>
                </c:pt>
                <c:pt idx="780">
                  <c:v>59.142349000000003</c:v>
                </c:pt>
                <c:pt idx="781">
                  <c:v>58.902569</c:v>
                </c:pt>
                <c:pt idx="782">
                  <c:v>59.059345</c:v>
                </c:pt>
                <c:pt idx="783">
                  <c:v>58.736561000000002</c:v>
                </c:pt>
                <c:pt idx="784">
                  <c:v>58.957901</c:v>
                </c:pt>
                <c:pt idx="785">
                  <c:v>58.893349000000001</c:v>
                </c:pt>
                <c:pt idx="786">
                  <c:v>58.985565000000001</c:v>
                </c:pt>
                <c:pt idx="787">
                  <c:v>59.188460999999997</c:v>
                </c:pt>
                <c:pt idx="788">
                  <c:v>59.133133000000001</c:v>
                </c:pt>
                <c:pt idx="789">
                  <c:v>58.247787000000002</c:v>
                </c:pt>
                <c:pt idx="790">
                  <c:v>58.284683000000001</c:v>
                </c:pt>
                <c:pt idx="791">
                  <c:v>57.427013000000002</c:v>
                </c:pt>
                <c:pt idx="792">
                  <c:v>57.021225000000001</c:v>
                </c:pt>
                <c:pt idx="793">
                  <c:v>55.868442999999999</c:v>
                </c:pt>
                <c:pt idx="794">
                  <c:v>55.508774000000003</c:v>
                </c:pt>
                <c:pt idx="795">
                  <c:v>54.918551999999998</c:v>
                </c:pt>
                <c:pt idx="796">
                  <c:v>56.495544000000002</c:v>
                </c:pt>
                <c:pt idx="797">
                  <c:v>56.864449</c:v>
                </c:pt>
                <c:pt idx="798">
                  <c:v>56.004257000000003</c:v>
                </c:pt>
                <c:pt idx="799">
                  <c:v>54.466876999999997</c:v>
                </c:pt>
                <c:pt idx="800">
                  <c:v>52.719048000000001</c:v>
                </c:pt>
                <c:pt idx="801">
                  <c:v>54.540095999999998</c:v>
                </c:pt>
                <c:pt idx="802">
                  <c:v>58.612301000000002</c:v>
                </c:pt>
                <c:pt idx="803">
                  <c:v>57.386063</c:v>
                </c:pt>
                <c:pt idx="804">
                  <c:v>57.605679000000002</c:v>
                </c:pt>
                <c:pt idx="805">
                  <c:v>57.074924000000003</c:v>
                </c:pt>
                <c:pt idx="806">
                  <c:v>56.992558000000002</c:v>
                </c:pt>
                <c:pt idx="807">
                  <c:v>56.937660000000001</c:v>
                </c:pt>
                <c:pt idx="808">
                  <c:v>56.708888999999999</c:v>
                </c:pt>
                <c:pt idx="809">
                  <c:v>56.809555000000003</c:v>
                </c:pt>
                <c:pt idx="810">
                  <c:v>57.898521000000002</c:v>
                </c:pt>
                <c:pt idx="811">
                  <c:v>58.420132000000002</c:v>
                </c:pt>
                <c:pt idx="812">
                  <c:v>59.252861000000003</c:v>
                </c:pt>
                <c:pt idx="813">
                  <c:v>59.710422999999999</c:v>
                </c:pt>
                <c:pt idx="814">
                  <c:v>59.536541</c:v>
                </c:pt>
                <c:pt idx="815">
                  <c:v>59.737876999999997</c:v>
                </c:pt>
                <c:pt idx="816">
                  <c:v>59.152203</c:v>
                </c:pt>
                <c:pt idx="817">
                  <c:v>60.222878000000001</c:v>
                </c:pt>
                <c:pt idx="818">
                  <c:v>60.113059999999997</c:v>
                </c:pt>
                <c:pt idx="819">
                  <c:v>59.728721999999998</c:v>
                </c:pt>
                <c:pt idx="820">
                  <c:v>59.875140999999999</c:v>
                </c:pt>
                <c:pt idx="821">
                  <c:v>59.509101999999999</c:v>
                </c:pt>
                <c:pt idx="822">
                  <c:v>59.957492999999999</c:v>
                </c:pt>
                <c:pt idx="823">
                  <c:v>59.060699</c:v>
                </c:pt>
                <c:pt idx="824">
                  <c:v>58.072384</c:v>
                </c:pt>
                <c:pt idx="825">
                  <c:v>58.118136999999997</c:v>
                </c:pt>
                <c:pt idx="826">
                  <c:v>58.008330999999998</c:v>
                </c:pt>
                <c:pt idx="827">
                  <c:v>58.603149000000002</c:v>
                </c:pt>
                <c:pt idx="828">
                  <c:v>56.425198000000002</c:v>
                </c:pt>
                <c:pt idx="829">
                  <c:v>56.425198000000002</c:v>
                </c:pt>
                <c:pt idx="830">
                  <c:v>56.004257000000003</c:v>
                </c:pt>
                <c:pt idx="831">
                  <c:v>56.525863999999999</c:v>
                </c:pt>
                <c:pt idx="832">
                  <c:v>56.562469</c:v>
                </c:pt>
                <c:pt idx="833">
                  <c:v>56.772945</c:v>
                </c:pt>
                <c:pt idx="834">
                  <c:v>56.013404999999999</c:v>
                </c:pt>
                <c:pt idx="835">
                  <c:v>56.370292999999997</c:v>
                </c:pt>
                <c:pt idx="836">
                  <c:v>56.040858999999998</c:v>
                </c:pt>
                <c:pt idx="837">
                  <c:v>56.342846000000002</c:v>
                </c:pt>
                <c:pt idx="838">
                  <c:v>57.248798000000001</c:v>
                </c:pt>
                <c:pt idx="839">
                  <c:v>58.374374000000003</c:v>
                </c:pt>
                <c:pt idx="840">
                  <c:v>57.834468999999999</c:v>
                </c:pt>
                <c:pt idx="841">
                  <c:v>58.200493000000002</c:v>
                </c:pt>
                <c:pt idx="842">
                  <c:v>58.667202000000003</c:v>
                </c:pt>
                <c:pt idx="843">
                  <c:v>58.502482999999998</c:v>
                </c:pt>
                <c:pt idx="844">
                  <c:v>58.200493000000002</c:v>
                </c:pt>
                <c:pt idx="845">
                  <c:v>58.539085</c:v>
                </c:pt>
                <c:pt idx="846">
                  <c:v>58.200493000000002</c:v>
                </c:pt>
                <c:pt idx="847">
                  <c:v>58.786163000000002</c:v>
                </c:pt>
                <c:pt idx="848">
                  <c:v>57.944279000000002</c:v>
                </c:pt>
                <c:pt idx="849">
                  <c:v>56.983421</c:v>
                </c:pt>
                <c:pt idx="850">
                  <c:v>56.617373999999998</c:v>
                </c:pt>
                <c:pt idx="851">
                  <c:v>57.276249</c:v>
                </c:pt>
                <c:pt idx="852">
                  <c:v>56.544170000000001</c:v>
                </c:pt>
                <c:pt idx="853">
                  <c:v>54.247256999999998</c:v>
                </c:pt>
                <c:pt idx="854">
                  <c:v>53.258957000000002</c:v>
                </c:pt>
                <c:pt idx="855">
                  <c:v>52.838000999999998</c:v>
                </c:pt>
                <c:pt idx="856">
                  <c:v>52.453662999999999</c:v>
                </c:pt>
                <c:pt idx="857">
                  <c:v>53.817157999999999</c:v>
                </c:pt>
                <c:pt idx="858">
                  <c:v>53.405369</c:v>
                </c:pt>
                <c:pt idx="859">
                  <c:v>54.174045999999997</c:v>
                </c:pt>
                <c:pt idx="860">
                  <c:v>54.384524999999996</c:v>
                </c:pt>
                <c:pt idx="861">
                  <c:v>53.794079000000004</c:v>
                </c:pt>
                <c:pt idx="862">
                  <c:v>54.239182</c:v>
                </c:pt>
                <c:pt idx="863">
                  <c:v>53.621482999999998</c:v>
                </c:pt>
                <c:pt idx="864">
                  <c:v>53.957591999999998</c:v>
                </c:pt>
                <c:pt idx="865">
                  <c:v>54.030262</c:v>
                </c:pt>
                <c:pt idx="866">
                  <c:v>54.448104999999998</c:v>
                </c:pt>
                <c:pt idx="867">
                  <c:v>54.720623000000003</c:v>
                </c:pt>
                <c:pt idx="868">
                  <c:v>54.920470999999999</c:v>
                </c:pt>
                <c:pt idx="869">
                  <c:v>54.938637</c:v>
                </c:pt>
                <c:pt idx="870">
                  <c:v>53.367142000000001</c:v>
                </c:pt>
                <c:pt idx="871">
                  <c:v>53.521568000000002</c:v>
                </c:pt>
                <c:pt idx="872">
                  <c:v>53.775913000000003</c:v>
                </c:pt>
                <c:pt idx="873">
                  <c:v>53.703239000000004</c:v>
                </c:pt>
                <c:pt idx="874">
                  <c:v>53.903084</c:v>
                </c:pt>
                <c:pt idx="875">
                  <c:v>53.239975000000001</c:v>
                </c:pt>
                <c:pt idx="876">
                  <c:v>53.703239000000004</c:v>
                </c:pt>
                <c:pt idx="877">
                  <c:v>53.394390000000001</c:v>
                </c:pt>
                <c:pt idx="878">
                  <c:v>54.448104999999998</c:v>
                </c:pt>
                <c:pt idx="879">
                  <c:v>54.548037999999998</c:v>
                </c:pt>
                <c:pt idx="880">
                  <c:v>54.466278000000003</c:v>
                </c:pt>
                <c:pt idx="881">
                  <c:v>54.284599</c:v>
                </c:pt>
                <c:pt idx="882">
                  <c:v>53.775913000000003</c:v>
                </c:pt>
                <c:pt idx="883">
                  <c:v>51.141616999999997</c:v>
                </c:pt>
                <c:pt idx="884">
                  <c:v>52.268013000000003</c:v>
                </c:pt>
                <c:pt idx="885">
                  <c:v>51.786563999999998</c:v>
                </c:pt>
                <c:pt idx="886">
                  <c:v>50.996273000000002</c:v>
                </c:pt>
                <c:pt idx="887">
                  <c:v>50.978107000000001</c:v>
                </c:pt>
                <c:pt idx="888">
                  <c:v>53.20364</c:v>
                </c:pt>
                <c:pt idx="889">
                  <c:v>52.522354</c:v>
                </c:pt>
                <c:pt idx="890">
                  <c:v>52.513267999999997</c:v>
                </c:pt>
                <c:pt idx="891">
                  <c:v>53.385311000000002</c:v>
                </c:pt>
                <c:pt idx="892">
                  <c:v>53.003796000000001</c:v>
                </c:pt>
                <c:pt idx="893">
                  <c:v>52.222594999999998</c:v>
                </c:pt>
                <c:pt idx="894">
                  <c:v>48.207557999999999</c:v>
                </c:pt>
                <c:pt idx="895">
                  <c:v>50.43309</c:v>
                </c:pt>
                <c:pt idx="896">
                  <c:v>51.050776999999997</c:v>
                </c:pt>
                <c:pt idx="897">
                  <c:v>51.359631</c:v>
                </c:pt>
                <c:pt idx="898">
                  <c:v>52.458759000000001</c:v>
                </c:pt>
                <c:pt idx="899">
                  <c:v>53.049205999999998</c:v>
                </c:pt>
                <c:pt idx="900">
                  <c:v>52.149918</c:v>
                </c:pt>
                <c:pt idx="901">
                  <c:v>51.804737000000003</c:v>
                </c:pt>
                <c:pt idx="902">
                  <c:v>53.467067999999998</c:v>
                </c:pt>
                <c:pt idx="903">
                  <c:v>54.04842</c:v>
                </c:pt>
                <c:pt idx="904">
                  <c:v>52.031829999999999</c:v>
                </c:pt>
                <c:pt idx="905">
                  <c:v>51.813816000000003</c:v>
                </c:pt>
                <c:pt idx="906">
                  <c:v>51.850150999999997</c:v>
                </c:pt>
                <c:pt idx="907">
                  <c:v>50.560260999999997</c:v>
                </c:pt>
                <c:pt idx="908">
                  <c:v>51.732067000000001</c:v>
                </c:pt>
                <c:pt idx="909">
                  <c:v>50.187820000000002</c:v>
                </c:pt>
                <c:pt idx="910">
                  <c:v>50.424003999999996</c:v>
                </c:pt>
                <c:pt idx="911">
                  <c:v>51.786563999999998</c:v>
                </c:pt>
                <c:pt idx="912">
                  <c:v>51.813816000000003</c:v>
                </c:pt>
                <c:pt idx="913">
                  <c:v>52.867531</c:v>
                </c:pt>
                <c:pt idx="914">
                  <c:v>52.086326999999997</c:v>
                </c:pt>
                <c:pt idx="915">
                  <c:v>53.557896</c:v>
                </c:pt>
                <c:pt idx="916">
                  <c:v>53.439819</c:v>
                </c:pt>
                <c:pt idx="917">
                  <c:v>53.521568000000002</c:v>
                </c:pt>
                <c:pt idx="918">
                  <c:v>54.747878999999998</c:v>
                </c:pt>
                <c:pt idx="919">
                  <c:v>57.055160999999998</c:v>
                </c:pt>
                <c:pt idx="920">
                  <c:v>57.890853999999997</c:v>
                </c:pt>
                <c:pt idx="921">
                  <c:v>57.790939000000002</c:v>
                </c:pt>
                <c:pt idx="922">
                  <c:v>59.580444</c:v>
                </c:pt>
                <c:pt idx="923">
                  <c:v>60.085732</c:v>
                </c:pt>
                <c:pt idx="924">
                  <c:v>60.518864000000001</c:v>
                </c:pt>
                <c:pt idx="925">
                  <c:v>59.896248</c:v>
                </c:pt>
                <c:pt idx="926">
                  <c:v>60.094757000000001</c:v>
                </c:pt>
                <c:pt idx="927">
                  <c:v>60.212069999999997</c:v>
                </c:pt>
                <c:pt idx="928">
                  <c:v>59.264628999999999</c:v>
                </c:pt>
                <c:pt idx="929">
                  <c:v>59.138306</c:v>
                </c:pt>
                <c:pt idx="930">
                  <c:v>58.109653000000002</c:v>
                </c:pt>
                <c:pt idx="931">
                  <c:v>59.80603</c:v>
                </c:pt>
                <c:pt idx="932">
                  <c:v>60.933933000000003</c:v>
                </c:pt>
                <c:pt idx="933">
                  <c:v>59.643599999999999</c:v>
                </c:pt>
                <c:pt idx="934">
                  <c:v>57.992351999999997</c:v>
                </c:pt>
                <c:pt idx="935">
                  <c:v>57.811892999999998</c:v>
                </c:pt>
                <c:pt idx="936">
                  <c:v>59.201469000000003</c:v>
                </c:pt>
                <c:pt idx="937">
                  <c:v>59.066124000000002</c:v>
                </c:pt>
                <c:pt idx="938">
                  <c:v>59.517283999999997</c:v>
                </c:pt>
                <c:pt idx="939">
                  <c:v>60.455685000000003</c:v>
                </c:pt>
                <c:pt idx="940">
                  <c:v>61.258758999999998</c:v>
                </c:pt>
                <c:pt idx="941">
                  <c:v>59.372920999999998</c:v>
                </c:pt>
                <c:pt idx="942">
                  <c:v>60.148895000000003</c:v>
                </c:pt>
                <c:pt idx="943">
                  <c:v>61.006100000000004</c:v>
                </c:pt>
                <c:pt idx="944">
                  <c:v>60.166953999999997</c:v>
                </c:pt>
                <c:pt idx="945">
                  <c:v>60.609093000000001</c:v>
                </c:pt>
                <c:pt idx="946">
                  <c:v>60.329369</c:v>
                </c:pt>
                <c:pt idx="947">
                  <c:v>60.257187000000002</c:v>
                </c:pt>
                <c:pt idx="948">
                  <c:v>60.347400999999998</c:v>
                </c:pt>
                <c:pt idx="949">
                  <c:v>60.942954999999998</c:v>
                </c:pt>
                <c:pt idx="950">
                  <c:v>61.051239000000002</c:v>
                </c:pt>
                <c:pt idx="951">
                  <c:v>60.861739999999998</c:v>
                </c:pt>
                <c:pt idx="952">
                  <c:v>59.670676999999998</c:v>
                </c:pt>
                <c:pt idx="953">
                  <c:v>60.013553999999999</c:v>
                </c:pt>
                <c:pt idx="954">
                  <c:v>59.156348999999999</c:v>
                </c:pt>
                <c:pt idx="955">
                  <c:v>59.553379</c:v>
                </c:pt>
                <c:pt idx="956">
                  <c:v>60.771507</c:v>
                </c:pt>
                <c:pt idx="957">
                  <c:v>61.069279000000002</c:v>
                </c:pt>
                <c:pt idx="958">
                  <c:v>60.807613000000003</c:v>
                </c:pt>
                <c:pt idx="959">
                  <c:v>61.773071000000002</c:v>
                </c:pt>
                <c:pt idx="960">
                  <c:v>59.950405000000003</c:v>
                </c:pt>
                <c:pt idx="961">
                  <c:v>59.418030000000002</c:v>
                </c:pt>
                <c:pt idx="962">
                  <c:v>59.354861999999997</c:v>
                </c:pt>
                <c:pt idx="963">
                  <c:v>59.138306</c:v>
                </c:pt>
                <c:pt idx="964">
                  <c:v>57.974308000000001</c:v>
                </c:pt>
                <c:pt idx="965">
                  <c:v>58.840527000000002</c:v>
                </c:pt>
                <c:pt idx="966">
                  <c:v>59.102210999999997</c:v>
                </c:pt>
                <c:pt idx="967">
                  <c:v>57.423893</c:v>
                </c:pt>
                <c:pt idx="968">
                  <c:v>57.658489000000003</c:v>
                </c:pt>
                <c:pt idx="969">
                  <c:v>57.631416000000002</c:v>
                </c:pt>
                <c:pt idx="970">
                  <c:v>57.017834000000001</c:v>
                </c:pt>
                <c:pt idx="971">
                  <c:v>55.998218999999999</c:v>
                </c:pt>
              </c:numCache>
            </c:numRef>
          </c:val>
          <c:smooth val="0"/>
          <c:extLst>
            <c:ext xmlns:c16="http://schemas.microsoft.com/office/drawing/2014/chart" uri="{C3380CC4-5D6E-409C-BE32-E72D297353CC}">
              <c16:uniqueId val="{00000000-33E3-49CF-AF66-4BC08AD75934}"/>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'JPM vs C'!$C$5</c:f>
              <c:strCache>
                <c:ptCount val="1"/>
                <c:pt idx="0">
                  <c:v>C</c:v>
                </c:pt>
              </c:strCache>
            </c:strRef>
          </c:tx>
          <c:spPr>
            <a:ln w="28575" cap="rnd">
              <a:solidFill>
                <a:schemeClr val="accent2"/>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C'!$C$6:$C$977</c:f>
              <c:numCache>
                <c:formatCode>General</c:formatCode>
                <c:ptCount val="972"/>
                <c:pt idx="0">
                  <c:v>64.349997999999999</c:v>
                </c:pt>
                <c:pt idx="1">
                  <c:v>63.900002000000001</c:v>
                </c:pt>
                <c:pt idx="2">
                  <c:v>62.360000999999997</c:v>
                </c:pt>
                <c:pt idx="3">
                  <c:v>61.66</c:v>
                </c:pt>
                <c:pt idx="4">
                  <c:v>62.720001000000003</c:v>
                </c:pt>
                <c:pt idx="5">
                  <c:v>61.950001</c:v>
                </c:pt>
                <c:pt idx="6">
                  <c:v>63.91</c:v>
                </c:pt>
                <c:pt idx="7">
                  <c:v>63.25</c:v>
                </c:pt>
                <c:pt idx="8">
                  <c:v>63.419998</c:v>
                </c:pt>
                <c:pt idx="9">
                  <c:v>64.309997999999993</c:v>
                </c:pt>
                <c:pt idx="10">
                  <c:v>63.48</c:v>
                </c:pt>
                <c:pt idx="11">
                  <c:v>61.32</c:v>
                </c:pt>
                <c:pt idx="12">
                  <c:v>61.41</c:v>
                </c:pt>
                <c:pt idx="13">
                  <c:v>64.830001999999993</c:v>
                </c:pt>
                <c:pt idx="14">
                  <c:v>64.239998</c:v>
                </c:pt>
                <c:pt idx="15">
                  <c:v>66.050003000000004</c:v>
                </c:pt>
                <c:pt idx="16">
                  <c:v>66.739998</c:v>
                </c:pt>
                <c:pt idx="17">
                  <c:v>65.139999000000003</c:v>
                </c:pt>
                <c:pt idx="18">
                  <c:v>66.25</c:v>
                </c:pt>
                <c:pt idx="19">
                  <c:v>65.180000000000007</c:v>
                </c:pt>
                <c:pt idx="20">
                  <c:v>67.610000999999997</c:v>
                </c:pt>
                <c:pt idx="21">
                  <c:v>67.839995999999999</c:v>
                </c:pt>
                <c:pt idx="22">
                  <c:v>70.629035999999999</c:v>
                </c:pt>
                <c:pt idx="23">
                  <c:v>71.174926999999997</c:v>
                </c:pt>
                <c:pt idx="24">
                  <c:v>71.224556000000007</c:v>
                </c:pt>
                <c:pt idx="25">
                  <c:v>71.621573999999995</c:v>
                </c:pt>
                <c:pt idx="26">
                  <c:v>70.857315</c:v>
                </c:pt>
                <c:pt idx="27">
                  <c:v>72.465232999999998</c:v>
                </c:pt>
                <c:pt idx="28">
                  <c:v>71.452834999999993</c:v>
                </c:pt>
                <c:pt idx="29">
                  <c:v>70.579407000000003</c:v>
                </c:pt>
                <c:pt idx="30">
                  <c:v>70.390822999999997</c:v>
                </c:pt>
                <c:pt idx="31">
                  <c:v>71.254333000000003</c:v>
                </c:pt>
                <c:pt idx="32">
                  <c:v>70.291565000000006</c:v>
                </c:pt>
                <c:pt idx="33">
                  <c:v>70.787834000000004</c:v>
                </c:pt>
                <c:pt idx="34">
                  <c:v>71.174926999999997</c:v>
                </c:pt>
                <c:pt idx="35">
                  <c:v>71.234474000000006</c:v>
                </c:pt>
                <c:pt idx="36">
                  <c:v>71.075676000000001</c:v>
                </c:pt>
                <c:pt idx="37">
                  <c:v>70.599250999999995</c:v>
                </c:pt>
                <c:pt idx="38">
                  <c:v>71.026047000000005</c:v>
                </c:pt>
                <c:pt idx="39">
                  <c:v>70.599250999999995</c:v>
                </c:pt>
                <c:pt idx="40">
                  <c:v>70.867241000000007</c:v>
                </c:pt>
                <c:pt idx="41">
                  <c:v>70.321342000000001</c:v>
                </c:pt>
                <c:pt idx="42">
                  <c:v>69.914406</c:v>
                </c:pt>
                <c:pt idx="43">
                  <c:v>70.212165999999996</c:v>
                </c:pt>
                <c:pt idx="44">
                  <c:v>69.507462000000004</c:v>
                </c:pt>
                <c:pt idx="45">
                  <c:v>67.641495000000006</c:v>
                </c:pt>
                <c:pt idx="46">
                  <c:v>66.718429999999998</c:v>
                </c:pt>
                <c:pt idx="47">
                  <c:v>66.043503000000001</c:v>
                </c:pt>
                <c:pt idx="48">
                  <c:v>66.907013000000006</c:v>
                </c:pt>
                <c:pt idx="49">
                  <c:v>67.462836999999993</c:v>
                </c:pt>
                <c:pt idx="50">
                  <c:v>67.591865999999996</c:v>
                </c:pt>
                <c:pt idx="51">
                  <c:v>67.085662999999997</c:v>
                </c:pt>
                <c:pt idx="52">
                  <c:v>67.472763</c:v>
                </c:pt>
                <c:pt idx="53">
                  <c:v>66.043503000000001</c:v>
                </c:pt>
                <c:pt idx="54">
                  <c:v>66.976494000000002</c:v>
                </c:pt>
                <c:pt idx="55">
                  <c:v>66.579475000000002</c:v>
                </c:pt>
                <c:pt idx="56">
                  <c:v>66.311485000000005</c:v>
                </c:pt>
                <c:pt idx="57">
                  <c:v>67.373504999999994</c:v>
                </c:pt>
                <c:pt idx="58">
                  <c:v>66.619179000000003</c:v>
                </c:pt>
                <c:pt idx="59">
                  <c:v>65.199852000000007</c:v>
                </c:pt>
                <c:pt idx="60">
                  <c:v>65.974029999999999</c:v>
                </c:pt>
                <c:pt idx="61">
                  <c:v>65.289176999999995</c:v>
                </c:pt>
                <c:pt idx="62">
                  <c:v>65.388428000000005</c:v>
                </c:pt>
                <c:pt idx="63">
                  <c:v>62.142829999999996</c:v>
                </c:pt>
                <c:pt idx="64">
                  <c:v>61.686264000000001</c:v>
                </c:pt>
                <c:pt idx="65">
                  <c:v>63.135368</c:v>
                </c:pt>
                <c:pt idx="66">
                  <c:v>63.234619000000002</c:v>
                </c:pt>
                <c:pt idx="67">
                  <c:v>63.314025999999998</c:v>
                </c:pt>
                <c:pt idx="68">
                  <c:v>63.909545999999999</c:v>
                </c:pt>
                <c:pt idx="69">
                  <c:v>63.423206</c:v>
                </c:pt>
                <c:pt idx="70">
                  <c:v>64.177536000000003</c:v>
                </c:pt>
                <c:pt idx="71">
                  <c:v>65.586937000000006</c:v>
                </c:pt>
                <c:pt idx="72">
                  <c:v>64.475296</c:v>
                </c:pt>
                <c:pt idx="73">
                  <c:v>64.584473000000003</c:v>
                </c:pt>
                <c:pt idx="74">
                  <c:v>65.487685999999997</c:v>
                </c:pt>
                <c:pt idx="75">
                  <c:v>64.385970999999998</c:v>
                </c:pt>
                <c:pt idx="76">
                  <c:v>64.773055999999997</c:v>
                </c:pt>
                <c:pt idx="77">
                  <c:v>63.899619999999999</c:v>
                </c:pt>
                <c:pt idx="78">
                  <c:v>67.393355999999997</c:v>
                </c:pt>
                <c:pt idx="79">
                  <c:v>67.125366</c:v>
                </c:pt>
                <c:pt idx="80">
                  <c:v>67.710967999999994</c:v>
                </c:pt>
                <c:pt idx="81">
                  <c:v>67.651420999999999</c:v>
                </c:pt>
                <c:pt idx="82">
                  <c:v>69.884628000000006</c:v>
                </c:pt>
                <c:pt idx="83">
                  <c:v>70.142685</c:v>
                </c:pt>
                <c:pt idx="84">
                  <c:v>69.388351</c:v>
                </c:pt>
                <c:pt idx="85">
                  <c:v>68.993881000000002</c:v>
                </c:pt>
                <c:pt idx="86">
                  <c:v>69.723656000000005</c:v>
                </c:pt>
                <c:pt idx="87">
                  <c:v>70.049103000000002</c:v>
                </c:pt>
                <c:pt idx="88">
                  <c:v>68.550094999999999</c:v>
                </c:pt>
                <c:pt idx="89">
                  <c:v>67.780868999999996</c:v>
                </c:pt>
                <c:pt idx="90">
                  <c:v>67.879486</c:v>
                </c:pt>
                <c:pt idx="91">
                  <c:v>68.244377</c:v>
                </c:pt>
                <c:pt idx="92">
                  <c:v>68.135895000000005</c:v>
                </c:pt>
                <c:pt idx="93">
                  <c:v>68.707886000000002</c:v>
                </c:pt>
                <c:pt idx="94">
                  <c:v>69.378494000000003</c:v>
                </c:pt>
                <c:pt idx="95">
                  <c:v>68.352858999999995</c:v>
                </c:pt>
                <c:pt idx="96">
                  <c:v>66.449509000000006</c:v>
                </c:pt>
                <c:pt idx="97">
                  <c:v>66.488952999999995</c:v>
                </c:pt>
                <c:pt idx="98">
                  <c:v>64.999816999999993</c:v>
                </c:pt>
                <c:pt idx="99">
                  <c:v>64.615195999999997</c:v>
                </c:pt>
                <c:pt idx="100">
                  <c:v>64.299614000000005</c:v>
                </c:pt>
                <c:pt idx="101">
                  <c:v>65.157600000000002</c:v>
                </c:pt>
                <c:pt idx="102">
                  <c:v>64.644790999999998</c:v>
                </c:pt>
                <c:pt idx="103">
                  <c:v>64.911049000000006</c:v>
                </c:pt>
                <c:pt idx="104">
                  <c:v>64.161545000000004</c:v>
                </c:pt>
                <c:pt idx="105">
                  <c:v>63.530383999999998</c:v>
                </c:pt>
                <c:pt idx="106">
                  <c:v>63.471214000000003</c:v>
                </c:pt>
                <c:pt idx="107">
                  <c:v>61.360767000000003</c:v>
                </c:pt>
                <c:pt idx="108">
                  <c:v>61.124084000000003</c:v>
                </c:pt>
                <c:pt idx="109">
                  <c:v>59.891342000000002</c:v>
                </c:pt>
                <c:pt idx="110">
                  <c:v>60.374580000000002</c:v>
                </c:pt>
                <c:pt idx="111">
                  <c:v>59.496867999999999</c:v>
                </c:pt>
                <c:pt idx="112">
                  <c:v>60.137889999999999</c:v>
                </c:pt>
                <c:pt idx="113">
                  <c:v>63.027431</c:v>
                </c:pt>
                <c:pt idx="114">
                  <c:v>63.412047999999999</c:v>
                </c:pt>
                <c:pt idx="115">
                  <c:v>64.723679000000004</c:v>
                </c:pt>
                <c:pt idx="116">
                  <c:v>65.019531000000001</c:v>
                </c:pt>
                <c:pt idx="117">
                  <c:v>64.289749</c:v>
                </c:pt>
                <c:pt idx="118">
                  <c:v>63.224670000000003</c:v>
                </c:pt>
                <c:pt idx="119">
                  <c:v>62.771023</c:v>
                </c:pt>
                <c:pt idx="120">
                  <c:v>61.942619000000001</c:v>
                </c:pt>
                <c:pt idx="121">
                  <c:v>61.449523999999997</c:v>
                </c:pt>
                <c:pt idx="122">
                  <c:v>61.202979999999997</c:v>
                </c:pt>
                <c:pt idx="123">
                  <c:v>61.045189000000001</c:v>
                </c:pt>
                <c:pt idx="124">
                  <c:v>61.646759000000003</c:v>
                </c:pt>
                <c:pt idx="125">
                  <c:v>62.060963000000001</c:v>
                </c:pt>
                <c:pt idx="126">
                  <c:v>62.869639999999997</c:v>
                </c:pt>
                <c:pt idx="127">
                  <c:v>63.579697000000003</c:v>
                </c:pt>
                <c:pt idx="128">
                  <c:v>63.096465999999999</c:v>
                </c:pt>
                <c:pt idx="129">
                  <c:v>63.510662000000004</c:v>
                </c:pt>
                <c:pt idx="130">
                  <c:v>63.234530999999997</c:v>
                </c:pt>
                <c:pt idx="131">
                  <c:v>63.638869999999997</c:v>
                </c:pt>
                <c:pt idx="132">
                  <c:v>63.254252999999999</c:v>
                </c:pt>
                <c:pt idx="133">
                  <c:v>63.431767000000001</c:v>
                </c:pt>
                <c:pt idx="134">
                  <c:v>63.747345000000003</c:v>
                </c:pt>
                <c:pt idx="135">
                  <c:v>63.490935999999998</c:v>
                </c:pt>
                <c:pt idx="136">
                  <c:v>63.382454000000003</c:v>
                </c:pt>
                <c:pt idx="137">
                  <c:v>61.558002000000002</c:v>
                </c:pt>
                <c:pt idx="138">
                  <c:v>62.169445000000003</c:v>
                </c:pt>
                <c:pt idx="139">
                  <c:v>61.804554000000003</c:v>
                </c:pt>
                <c:pt idx="140">
                  <c:v>60.759193000000003</c:v>
                </c:pt>
                <c:pt idx="141">
                  <c:v>61.153663999999999</c:v>
                </c:pt>
                <c:pt idx="142">
                  <c:v>61.942619000000001</c:v>
                </c:pt>
                <c:pt idx="143">
                  <c:v>63.007702000000002</c:v>
                </c:pt>
                <c:pt idx="144">
                  <c:v>62.928814000000003</c:v>
                </c:pt>
                <c:pt idx="145">
                  <c:v>63.175353999999999</c:v>
                </c:pt>
                <c:pt idx="146">
                  <c:v>62.790740999999997</c:v>
                </c:pt>
                <c:pt idx="147">
                  <c:v>63.126044999999998</c:v>
                </c:pt>
                <c:pt idx="148">
                  <c:v>62.891013999999998</c:v>
                </c:pt>
                <c:pt idx="149">
                  <c:v>61.901916999999997</c:v>
                </c:pt>
                <c:pt idx="150">
                  <c:v>62.528666999999999</c:v>
                </c:pt>
                <c:pt idx="151">
                  <c:v>62.695148000000003</c:v>
                </c:pt>
                <c:pt idx="152">
                  <c:v>61.412266000000002</c:v>
                </c:pt>
                <c:pt idx="153">
                  <c:v>60.844265</c:v>
                </c:pt>
                <c:pt idx="154">
                  <c:v>60.570061000000003</c:v>
                </c:pt>
                <c:pt idx="155">
                  <c:v>61.813777999999999</c:v>
                </c:pt>
                <c:pt idx="156">
                  <c:v>61.177230999999999</c:v>
                </c:pt>
                <c:pt idx="157">
                  <c:v>60.903022999999997</c:v>
                </c:pt>
                <c:pt idx="158">
                  <c:v>60.109791000000001</c:v>
                </c:pt>
                <c:pt idx="159">
                  <c:v>57.710487000000001</c:v>
                </c:pt>
                <c:pt idx="160">
                  <c:v>55.516841999999997</c:v>
                </c:pt>
                <c:pt idx="161">
                  <c:v>55.272018000000003</c:v>
                </c:pt>
                <c:pt idx="162">
                  <c:v>55.213261000000003</c:v>
                </c:pt>
                <c:pt idx="163">
                  <c:v>54.312294000000001</c:v>
                </c:pt>
                <c:pt idx="164">
                  <c:v>54.459193999999997</c:v>
                </c:pt>
                <c:pt idx="165">
                  <c:v>53.989128000000001</c:v>
                </c:pt>
                <c:pt idx="166">
                  <c:v>51.472309000000003</c:v>
                </c:pt>
                <c:pt idx="167">
                  <c:v>52.422234000000003</c:v>
                </c:pt>
                <c:pt idx="168">
                  <c:v>50.982658000000001</c:v>
                </c:pt>
                <c:pt idx="169">
                  <c:v>50.757420000000003</c:v>
                </c:pt>
                <c:pt idx="170">
                  <c:v>50.698661999999999</c:v>
                </c:pt>
                <c:pt idx="171">
                  <c:v>50.375484</c:v>
                </c:pt>
                <c:pt idx="172">
                  <c:v>48.240600999999998</c:v>
                </c:pt>
                <c:pt idx="173">
                  <c:v>49.200321000000002</c:v>
                </c:pt>
                <c:pt idx="174">
                  <c:v>51.188308999999997</c:v>
                </c:pt>
                <c:pt idx="175">
                  <c:v>51.726928999999998</c:v>
                </c:pt>
                <c:pt idx="176">
                  <c:v>52.813960999999999</c:v>
                </c:pt>
                <c:pt idx="177">
                  <c:v>53.127338000000002</c:v>
                </c:pt>
                <c:pt idx="178">
                  <c:v>53.881400999999997</c:v>
                </c:pt>
                <c:pt idx="179">
                  <c:v>54.615882999999997</c:v>
                </c:pt>
                <c:pt idx="180">
                  <c:v>54.821536999999999</c:v>
                </c:pt>
                <c:pt idx="181">
                  <c:v>55.056572000000003</c:v>
                </c:pt>
                <c:pt idx="182">
                  <c:v>55.888981000000001</c:v>
                </c:pt>
                <c:pt idx="183">
                  <c:v>57.142487000000003</c:v>
                </c:pt>
                <c:pt idx="184">
                  <c:v>58.817104</c:v>
                </c:pt>
                <c:pt idx="185">
                  <c:v>60.971572999999999</c:v>
                </c:pt>
                <c:pt idx="186">
                  <c:v>63.811573000000003</c:v>
                </c:pt>
                <c:pt idx="187">
                  <c:v>63.449223000000003</c:v>
                </c:pt>
                <c:pt idx="188">
                  <c:v>63.556946000000003</c:v>
                </c:pt>
                <c:pt idx="189">
                  <c:v>64.222862000000006</c:v>
                </c:pt>
                <c:pt idx="190">
                  <c:v>62.146740000000001</c:v>
                </c:pt>
                <c:pt idx="191">
                  <c:v>62.411155999999998</c:v>
                </c:pt>
                <c:pt idx="192">
                  <c:v>60.47213</c:v>
                </c:pt>
                <c:pt idx="193">
                  <c:v>61.568953999999998</c:v>
                </c:pt>
                <c:pt idx="194">
                  <c:v>61.235988999999996</c:v>
                </c:pt>
                <c:pt idx="195">
                  <c:v>63.282738000000002</c:v>
                </c:pt>
                <c:pt idx="196">
                  <c:v>63.605910999999999</c:v>
                </c:pt>
                <c:pt idx="197">
                  <c:v>63.263153000000003</c:v>
                </c:pt>
                <c:pt idx="198">
                  <c:v>62.185912999999999</c:v>
                </c:pt>
                <c:pt idx="199">
                  <c:v>63.439425999999997</c:v>
                </c:pt>
                <c:pt idx="200">
                  <c:v>62.881222000000001</c:v>
                </c:pt>
                <c:pt idx="201">
                  <c:v>64.399154999999993</c:v>
                </c:pt>
                <c:pt idx="202">
                  <c:v>66.377341999999999</c:v>
                </c:pt>
                <c:pt idx="203">
                  <c:v>66.847412000000006</c:v>
                </c:pt>
                <c:pt idx="204">
                  <c:v>65.300110000000004</c:v>
                </c:pt>
                <c:pt idx="205">
                  <c:v>65.90728</c:v>
                </c:pt>
                <c:pt idx="206">
                  <c:v>64.555831999999995</c:v>
                </c:pt>
                <c:pt idx="207">
                  <c:v>64.027016000000003</c:v>
                </c:pt>
                <c:pt idx="208">
                  <c:v>63.667141000000001</c:v>
                </c:pt>
                <c:pt idx="209">
                  <c:v>62.762614999999997</c:v>
                </c:pt>
                <c:pt idx="210">
                  <c:v>62.587539999999997</c:v>
                </c:pt>
                <c:pt idx="211">
                  <c:v>62.451382000000002</c:v>
                </c:pt>
                <c:pt idx="212">
                  <c:v>63.190562999999997</c:v>
                </c:pt>
                <c:pt idx="213">
                  <c:v>62.052601000000003</c:v>
                </c:pt>
                <c:pt idx="214">
                  <c:v>63.929752000000001</c:v>
                </c:pt>
                <c:pt idx="215">
                  <c:v>64.766189999999995</c:v>
                </c:pt>
                <c:pt idx="216">
                  <c:v>66.974022000000005</c:v>
                </c:pt>
                <c:pt idx="217">
                  <c:v>66.740593000000004</c:v>
                </c:pt>
                <c:pt idx="218">
                  <c:v>67.927177</c:v>
                </c:pt>
                <c:pt idx="219">
                  <c:v>67.800735000000003</c:v>
                </c:pt>
                <c:pt idx="220">
                  <c:v>67.314430000000002</c:v>
                </c:pt>
                <c:pt idx="221">
                  <c:v>67.927177</c:v>
                </c:pt>
                <c:pt idx="222">
                  <c:v>66.507171999999997</c:v>
                </c:pt>
                <c:pt idx="223">
                  <c:v>68.034164000000004</c:v>
                </c:pt>
                <c:pt idx="224">
                  <c:v>69.921036000000001</c:v>
                </c:pt>
                <c:pt idx="225">
                  <c:v>70.601851999999994</c:v>
                </c:pt>
                <c:pt idx="226">
                  <c:v>70.436522999999994</c:v>
                </c:pt>
                <c:pt idx="227">
                  <c:v>70.631041999999994</c:v>
                </c:pt>
                <c:pt idx="228">
                  <c:v>70.378165999999993</c:v>
                </c:pt>
                <c:pt idx="229">
                  <c:v>69.833495999999997</c:v>
                </c:pt>
                <c:pt idx="230">
                  <c:v>69.959937999999994</c:v>
                </c:pt>
                <c:pt idx="231">
                  <c:v>69.775138999999996</c:v>
                </c:pt>
                <c:pt idx="232">
                  <c:v>70.952003000000005</c:v>
                </c:pt>
                <c:pt idx="233">
                  <c:v>70.465691000000007</c:v>
                </c:pt>
                <c:pt idx="234">
                  <c:v>71.496666000000005</c:v>
                </c:pt>
                <c:pt idx="235">
                  <c:v>71.817618999999993</c:v>
                </c:pt>
                <c:pt idx="236">
                  <c:v>72.119133000000005</c:v>
                </c:pt>
                <c:pt idx="237">
                  <c:v>72.741614999999996</c:v>
                </c:pt>
                <c:pt idx="238">
                  <c:v>71.700912000000002</c:v>
                </c:pt>
                <c:pt idx="239">
                  <c:v>69.405556000000004</c:v>
                </c:pt>
                <c:pt idx="240">
                  <c:v>68.938698000000002</c:v>
                </c:pt>
                <c:pt idx="241">
                  <c:v>68.608017000000004</c:v>
                </c:pt>
                <c:pt idx="242">
                  <c:v>68.228690999999998</c:v>
                </c:pt>
                <c:pt idx="243">
                  <c:v>68.578841999999995</c:v>
                </c:pt>
                <c:pt idx="244">
                  <c:v>67.528412000000003</c:v>
                </c:pt>
                <c:pt idx="245">
                  <c:v>67.722922999999994</c:v>
                </c:pt>
                <c:pt idx="246">
                  <c:v>67.732651000000004</c:v>
                </c:pt>
                <c:pt idx="247">
                  <c:v>68.189780999999996</c:v>
                </c:pt>
                <c:pt idx="248">
                  <c:v>69.220741000000004</c:v>
                </c:pt>
                <c:pt idx="249">
                  <c:v>69.444457999999997</c:v>
                </c:pt>
                <c:pt idx="250">
                  <c:v>69.288833999999994</c:v>
                </c:pt>
                <c:pt idx="251">
                  <c:v>69.502808000000002</c:v>
                </c:pt>
                <c:pt idx="252">
                  <c:v>70.543503000000001</c:v>
                </c:pt>
                <c:pt idx="253">
                  <c:v>70.397614000000004</c:v>
                </c:pt>
                <c:pt idx="254">
                  <c:v>70.407341000000002</c:v>
                </c:pt>
                <c:pt idx="255">
                  <c:v>68.734443999999996</c:v>
                </c:pt>
                <c:pt idx="256">
                  <c:v>68.870604999999998</c:v>
                </c:pt>
                <c:pt idx="257">
                  <c:v>69.172127000000003</c:v>
                </c:pt>
                <c:pt idx="258">
                  <c:v>69.288833999999994</c:v>
                </c:pt>
                <c:pt idx="259">
                  <c:v>68.598281999999998</c:v>
                </c:pt>
                <c:pt idx="260">
                  <c:v>67.761832999999996</c:v>
                </c:pt>
                <c:pt idx="261">
                  <c:v>67.654846000000006</c:v>
                </c:pt>
                <c:pt idx="262">
                  <c:v>66.769774999999996</c:v>
                </c:pt>
                <c:pt idx="263">
                  <c:v>68.092528999999999</c:v>
                </c:pt>
                <c:pt idx="264">
                  <c:v>67.265808000000007</c:v>
                </c:pt>
                <c:pt idx="265">
                  <c:v>68.335678000000001</c:v>
                </c:pt>
                <c:pt idx="266">
                  <c:v>70.008567999999997</c:v>
                </c:pt>
                <c:pt idx="267">
                  <c:v>70.893653999999998</c:v>
                </c:pt>
                <c:pt idx="268">
                  <c:v>70.426795999999996</c:v>
                </c:pt>
                <c:pt idx="269">
                  <c:v>70.417068</c:v>
                </c:pt>
                <c:pt idx="270">
                  <c:v>70.407341000000002</c:v>
                </c:pt>
                <c:pt idx="271">
                  <c:v>69.434723000000005</c:v>
                </c:pt>
                <c:pt idx="272">
                  <c:v>69.521713000000005</c:v>
                </c:pt>
                <c:pt idx="273">
                  <c:v>69.483054999999993</c:v>
                </c:pt>
                <c:pt idx="274">
                  <c:v>69.869667000000007</c:v>
                </c:pt>
                <c:pt idx="275">
                  <c:v>69.289749</c:v>
                </c:pt>
                <c:pt idx="276">
                  <c:v>68.951462000000006</c:v>
                </c:pt>
                <c:pt idx="277">
                  <c:v>69.318741000000003</c:v>
                </c:pt>
                <c:pt idx="278">
                  <c:v>68.690513999999993</c:v>
                </c:pt>
                <c:pt idx="279">
                  <c:v>67.859306000000004</c:v>
                </c:pt>
                <c:pt idx="280">
                  <c:v>66.902443000000005</c:v>
                </c:pt>
                <c:pt idx="281">
                  <c:v>66.680153000000004</c:v>
                </c:pt>
                <c:pt idx="282">
                  <c:v>67.511353</c:v>
                </c:pt>
                <c:pt idx="283">
                  <c:v>67.028098999999997</c:v>
                </c:pt>
                <c:pt idx="284">
                  <c:v>67.134415000000004</c:v>
                </c:pt>
                <c:pt idx="285">
                  <c:v>64.756775000000005</c:v>
                </c:pt>
                <c:pt idx="286">
                  <c:v>66.216224999999994</c:v>
                </c:pt>
                <c:pt idx="287">
                  <c:v>65.636307000000002</c:v>
                </c:pt>
                <c:pt idx="288">
                  <c:v>65.945594999999997</c:v>
                </c:pt>
                <c:pt idx="289">
                  <c:v>66.631827999999999</c:v>
                </c:pt>
                <c:pt idx="290">
                  <c:v>64.892089999999996</c:v>
                </c:pt>
                <c:pt idx="291">
                  <c:v>64.331505000000007</c:v>
                </c:pt>
                <c:pt idx="292">
                  <c:v>63.848247999999998</c:v>
                </c:pt>
                <c:pt idx="293">
                  <c:v>64.911422999999999</c:v>
                </c:pt>
                <c:pt idx="294">
                  <c:v>64.679451</c:v>
                </c:pt>
                <c:pt idx="295">
                  <c:v>64.640784999999994</c:v>
                </c:pt>
                <c:pt idx="296">
                  <c:v>63.268337000000002</c:v>
                </c:pt>
                <c:pt idx="297">
                  <c:v>64.089882000000003</c:v>
                </c:pt>
                <c:pt idx="298">
                  <c:v>63.548625999999999</c:v>
                </c:pt>
                <c:pt idx="299">
                  <c:v>64.950066000000007</c:v>
                </c:pt>
                <c:pt idx="300">
                  <c:v>65.365668999999997</c:v>
                </c:pt>
                <c:pt idx="301">
                  <c:v>65.124046000000007</c:v>
                </c:pt>
                <c:pt idx="302">
                  <c:v>64.544135999999995</c:v>
                </c:pt>
                <c:pt idx="303">
                  <c:v>64.515152</c:v>
                </c:pt>
                <c:pt idx="304">
                  <c:v>64.118865999999997</c:v>
                </c:pt>
                <c:pt idx="305">
                  <c:v>63.944896999999997</c:v>
                </c:pt>
                <c:pt idx="306">
                  <c:v>65.037070999999997</c:v>
                </c:pt>
                <c:pt idx="307">
                  <c:v>65.346351999999996</c:v>
                </c:pt>
                <c:pt idx="308">
                  <c:v>65.829612999999995</c:v>
                </c:pt>
                <c:pt idx="309">
                  <c:v>66.177559000000002</c:v>
                </c:pt>
                <c:pt idx="310">
                  <c:v>66.158233999999993</c:v>
                </c:pt>
                <c:pt idx="311">
                  <c:v>65.945594999999997</c:v>
                </c:pt>
                <c:pt idx="312">
                  <c:v>64.524811</c:v>
                </c:pt>
                <c:pt idx="313">
                  <c:v>65.085396000000003</c:v>
                </c:pt>
                <c:pt idx="314">
                  <c:v>65.027396999999993</c:v>
                </c:pt>
                <c:pt idx="315">
                  <c:v>64.457160999999999</c:v>
                </c:pt>
                <c:pt idx="316">
                  <c:v>64.447486999999995</c:v>
                </c:pt>
                <c:pt idx="317">
                  <c:v>63.509971999999998</c:v>
                </c:pt>
                <c:pt idx="318">
                  <c:v>66.148567</c:v>
                </c:pt>
                <c:pt idx="319">
                  <c:v>66.989433000000005</c:v>
                </c:pt>
                <c:pt idx="320">
                  <c:v>67.888289999999998</c:v>
                </c:pt>
                <c:pt idx="321">
                  <c:v>68.700180000000003</c:v>
                </c:pt>
                <c:pt idx="322">
                  <c:v>68.071938000000003</c:v>
                </c:pt>
                <c:pt idx="323">
                  <c:v>67.617676000000003</c:v>
                </c:pt>
                <c:pt idx="324">
                  <c:v>69.164092999999994</c:v>
                </c:pt>
                <c:pt idx="325">
                  <c:v>69.541038999999998</c:v>
                </c:pt>
                <c:pt idx="326">
                  <c:v>70.246605000000002</c:v>
                </c:pt>
                <c:pt idx="327">
                  <c:v>70.188614000000001</c:v>
                </c:pt>
                <c:pt idx="328">
                  <c:v>70.420586</c:v>
                </c:pt>
                <c:pt idx="329">
                  <c:v>70.140288999999996</c:v>
                </c:pt>
                <c:pt idx="330">
                  <c:v>69.541038999999998</c:v>
                </c:pt>
                <c:pt idx="331">
                  <c:v>68.622855999999999</c:v>
                </c:pt>
                <c:pt idx="332">
                  <c:v>66.206565999999995</c:v>
                </c:pt>
                <c:pt idx="333">
                  <c:v>65.665298000000007</c:v>
                </c:pt>
                <c:pt idx="334">
                  <c:v>65.356009999999998</c:v>
                </c:pt>
                <c:pt idx="335">
                  <c:v>65.404114000000007</c:v>
                </c:pt>
                <c:pt idx="336">
                  <c:v>65.654228000000003</c:v>
                </c:pt>
                <c:pt idx="337">
                  <c:v>65.673462000000001</c:v>
                </c:pt>
                <c:pt idx="338">
                  <c:v>66.366089000000002</c:v>
                </c:pt>
                <c:pt idx="339">
                  <c:v>66.548866000000004</c:v>
                </c:pt>
                <c:pt idx="340">
                  <c:v>66.722014999999999</c:v>
                </c:pt>
                <c:pt idx="341">
                  <c:v>66.491141999999996</c:v>
                </c:pt>
                <c:pt idx="342">
                  <c:v>66.837456000000003</c:v>
                </c:pt>
                <c:pt idx="343">
                  <c:v>67.337676999999999</c:v>
                </c:pt>
                <c:pt idx="344">
                  <c:v>67.607010000000002</c:v>
                </c:pt>
                <c:pt idx="345">
                  <c:v>66.356460999999996</c:v>
                </c:pt>
                <c:pt idx="346">
                  <c:v>67.087554999999995</c:v>
                </c:pt>
                <c:pt idx="347">
                  <c:v>67.405013999999994</c:v>
                </c:pt>
                <c:pt idx="348">
                  <c:v>68.309258</c:v>
                </c:pt>
                <c:pt idx="349">
                  <c:v>69.386657999999997</c:v>
                </c:pt>
                <c:pt idx="350">
                  <c:v>67.231849999999994</c:v>
                </c:pt>
                <c:pt idx="351">
                  <c:v>67.828270000000003</c:v>
                </c:pt>
                <c:pt idx="352">
                  <c:v>66.798973000000004</c:v>
                </c:pt>
                <c:pt idx="353">
                  <c:v>65.990921</c:v>
                </c:pt>
                <c:pt idx="354">
                  <c:v>67.549308999999994</c:v>
                </c:pt>
                <c:pt idx="355">
                  <c:v>66.673912000000001</c:v>
                </c:pt>
                <c:pt idx="356">
                  <c:v>65.875480999999994</c:v>
                </c:pt>
                <c:pt idx="357">
                  <c:v>65.134758000000005</c:v>
                </c:pt>
                <c:pt idx="358">
                  <c:v>64.932747000000006</c:v>
                </c:pt>
                <c:pt idx="359">
                  <c:v>65.663856999999993</c:v>
                </c:pt>
                <c:pt idx="360">
                  <c:v>65.683082999999996</c:v>
                </c:pt>
                <c:pt idx="361">
                  <c:v>67.126037999999994</c:v>
                </c:pt>
                <c:pt idx="362">
                  <c:v>65.317543000000001</c:v>
                </c:pt>
                <c:pt idx="363">
                  <c:v>67.63588</c:v>
                </c:pt>
                <c:pt idx="364">
                  <c:v>70.531395000000003</c:v>
                </c:pt>
                <c:pt idx="365">
                  <c:v>70.146621999999994</c:v>
                </c:pt>
                <c:pt idx="366">
                  <c:v>69.934982000000005</c:v>
                </c:pt>
                <c:pt idx="367">
                  <c:v>70.675690000000003</c:v>
                </c:pt>
                <c:pt idx="368">
                  <c:v>70.550629000000001</c:v>
                </c:pt>
                <c:pt idx="369">
                  <c:v>70.675690000000003</c:v>
                </c:pt>
                <c:pt idx="370">
                  <c:v>72.060928000000004</c:v>
                </c:pt>
                <c:pt idx="371">
                  <c:v>73.128699999999995</c:v>
                </c:pt>
                <c:pt idx="372">
                  <c:v>73.215278999999995</c:v>
                </c:pt>
                <c:pt idx="373">
                  <c:v>71.291359</c:v>
                </c:pt>
                <c:pt idx="374">
                  <c:v>71.108574000000004</c:v>
                </c:pt>
                <c:pt idx="375">
                  <c:v>71.243247999999994</c:v>
                </c:pt>
                <c:pt idx="376">
                  <c:v>71.589561000000003</c:v>
                </c:pt>
                <c:pt idx="377">
                  <c:v>70.877692999999994</c:v>
                </c:pt>
                <c:pt idx="378">
                  <c:v>70.858474999999999</c:v>
                </c:pt>
                <c:pt idx="379">
                  <c:v>72.618865999999997</c:v>
                </c:pt>
                <c:pt idx="380">
                  <c:v>73.475014000000002</c:v>
                </c:pt>
                <c:pt idx="381">
                  <c:v>74.696715999999995</c:v>
                </c:pt>
                <c:pt idx="382">
                  <c:v>74.148398999999998</c:v>
                </c:pt>
                <c:pt idx="383">
                  <c:v>73.369193999999993</c:v>
                </c:pt>
                <c:pt idx="384">
                  <c:v>74.071426000000002</c:v>
                </c:pt>
                <c:pt idx="385">
                  <c:v>73.551970999999995</c:v>
                </c:pt>
                <c:pt idx="386">
                  <c:v>73.898285000000001</c:v>
                </c:pt>
                <c:pt idx="387">
                  <c:v>74.148398999999998</c:v>
                </c:pt>
                <c:pt idx="388">
                  <c:v>73.792457999999996</c:v>
                </c:pt>
                <c:pt idx="389">
                  <c:v>72.320662999999996</c:v>
                </c:pt>
                <c:pt idx="390">
                  <c:v>71.916634000000002</c:v>
                </c:pt>
                <c:pt idx="391">
                  <c:v>70.877692999999994</c:v>
                </c:pt>
                <c:pt idx="392">
                  <c:v>69.136559000000005</c:v>
                </c:pt>
                <c:pt idx="393">
                  <c:v>72.137878000000001</c:v>
                </c:pt>
                <c:pt idx="394">
                  <c:v>71.974357999999995</c:v>
                </c:pt>
                <c:pt idx="395">
                  <c:v>70.483299000000002</c:v>
                </c:pt>
                <c:pt idx="396">
                  <c:v>74.090675000000005</c:v>
                </c:pt>
                <c:pt idx="397">
                  <c:v>75.879920999999996</c:v>
                </c:pt>
                <c:pt idx="398">
                  <c:v>75.190117000000001</c:v>
                </c:pt>
                <c:pt idx="399">
                  <c:v>75.324248999999995</c:v>
                </c:pt>
                <c:pt idx="400">
                  <c:v>76.608069999999998</c:v>
                </c:pt>
                <c:pt idx="401">
                  <c:v>76.723038000000003</c:v>
                </c:pt>
                <c:pt idx="402">
                  <c:v>76.109879000000006</c:v>
                </c:pt>
                <c:pt idx="403">
                  <c:v>76.119438000000002</c:v>
                </c:pt>
                <c:pt idx="404">
                  <c:v>75.257178999999994</c:v>
                </c:pt>
                <c:pt idx="405">
                  <c:v>75.295501999999999</c:v>
                </c:pt>
                <c:pt idx="406">
                  <c:v>75.017669999999995</c:v>
                </c:pt>
                <c:pt idx="407">
                  <c:v>74.145804999999996</c:v>
                </c:pt>
                <c:pt idx="408">
                  <c:v>74.222449999999995</c:v>
                </c:pt>
                <c:pt idx="409">
                  <c:v>73.877540999999994</c:v>
                </c:pt>
                <c:pt idx="410">
                  <c:v>73.618851000000006</c:v>
                </c:pt>
                <c:pt idx="411">
                  <c:v>72.392509000000004</c:v>
                </c:pt>
                <c:pt idx="412">
                  <c:v>72.478752</c:v>
                </c:pt>
                <c:pt idx="413">
                  <c:v>72.153000000000006</c:v>
                </c:pt>
                <c:pt idx="414">
                  <c:v>71.405700999999993</c:v>
                </c:pt>
                <c:pt idx="415">
                  <c:v>72.248810000000006</c:v>
                </c:pt>
                <c:pt idx="416">
                  <c:v>72.344627000000003</c:v>
                </c:pt>
                <c:pt idx="417">
                  <c:v>71.463181000000006</c:v>
                </c:pt>
                <c:pt idx="418">
                  <c:v>71.242812999999998</c:v>
                </c:pt>
                <c:pt idx="419">
                  <c:v>71.290740999999997</c:v>
                </c:pt>
                <c:pt idx="420">
                  <c:v>71.932654999999997</c:v>
                </c:pt>
                <c:pt idx="421">
                  <c:v>71.750609999999995</c:v>
                </c:pt>
                <c:pt idx="422">
                  <c:v>71.645218</c:v>
                </c:pt>
                <c:pt idx="423">
                  <c:v>72.325455000000005</c:v>
                </c:pt>
                <c:pt idx="424">
                  <c:v>72.641632000000001</c:v>
                </c:pt>
                <c:pt idx="425">
                  <c:v>71.530251000000007</c:v>
                </c:pt>
                <c:pt idx="426">
                  <c:v>71.568573000000001</c:v>
                </c:pt>
                <c:pt idx="427">
                  <c:v>72.497910000000005</c:v>
                </c:pt>
                <c:pt idx="428">
                  <c:v>71.635634999999994</c:v>
                </c:pt>
                <c:pt idx="429">
                  <c:v>70.821265999999994</c:v>
                </c:pt>
                <c:pt idx="430">
                  <c:v>71.990127999999999</c:v>
                </c:pt>
                <c:pt idx="431">
                  <c:v>72.957802000000001</c:v>
                </c:pt>
                <c:pt idx="432">
                  <c:v>72.670356999999996</c:v>
                </c:pt>
                <c:pt idx="433">
                  <c:v>72.536231999999998</c:v>
                </c:pt>
                <c:pt idx="434">
                  <c:v>71.836830000000006</c:v>
                </c:pt>
                <c:pt idx="435">
                  <c:v>72.277557000000002</c:v>
                </c:pt>
                <c:pt idx="436">
                  <c:v>73.331435999999997</c:v>
                </c:pt>
                <c:pt idx="437">
                  <c:v>73.867958000000002</c:v>
                </c:pt>
                <c:pt idx="438">
                  <c:v>72.344627000000003</c:v>
                </c:pt>
                <c:pt idx="439">
                  <c:v>72.335037</c:v>
                </c:pt>
                <c:pt idx="440">
                  <c:v>71.894317999999998</c:v>
                </c:pt>
                <c:pt idx="441">
                  <c:v>70.610496999999995</c:v>
                </c:pt>
                <c:pt idx="442">
                  <c:v>68.397330999999994</c:v>
                </c:pt>
                <c:pt idx="443">
                  <c:v>69.000923</c:v>
                </c:pt>
                <c:pt idx="444">
                  <c:v>69.230857999999998</c:v>
                </c:pt>
                <c:pt idx="445">
                  <c:v>69.345832999999999</c:v>
                </c:pt>
                <c:pt idx="446">
                  <c:v>69.029670999999993</c:v>
                </c:pt>
                <c:pt idx="447">
                  <c:v>68.339843999999999</c:v>
                </c:pt>
                <c:pt idx="448">
                  <c:v>68.665595999999994</c:v>
                </c:pt>
                <c:pt idx="449">
                  <c:v>68.723090999999997</c:v>
                </c:pt>
                <c:pt idx="450">
                  <c:v>68.531447999999997</c:v>
                </c:pt>
                <c:pt idx="451">
                  <c:v>68.972167999999996</c:v>
                </c:pt>
                <c:pt idx="452">
                  <c:v>69.221283</c:v>
                </c:pt>
                <c:pt idx="453">
                  <c:v>69.393737999999999</c:v>
                </c:pt>
                <c:pt idx="454">
                  <c:v>69.307502999999997</c:v>
                </c:pt>
                <c:pt idx="455">
                  <c:v>69.661995000000005</c:v>
                </c:pt>
                <c:pt idx="456">
                  <c:v>70.706305999999998</c:v>
                </c:pt>
                <c:pt idx="457">
                  <c:v>70.945830999999998</c:v>
                </c:pt>
                <c:pt idx="458">
                  <c:v>71.300315999999995</c:v>
                </c:pt>
                <c:pt idx="459">
                  <c:v>70.622985999999997</c:v>
                </c:pt>
                <c:pt idx="460">
                  <c:v>70.117378000000002</c:v>
                </c:pt>
                <c:pt idx="461">
                  <c:v>70.384490999999997</c:v>
                </c:pt>
                <c:pt idx="462">
                  <c:v>70.470359999999999</c:v>
                </c:pt>
                <c:pt idx="463">
                  <c:v>70.394035000000002</c:v>
                </c:pt>
                <c:pt idx="464">
                  <c:v>70.231864999999999</c:v>
                </c:pt>
                <c:pt idx="465">
                  <c:v>70.823318</c:v>
                </c:pt>
                <c:pt idx="466">
                  <c:v>70.145995999999997</c:v>
                </c:pt>
                <c:pt idx="467">
                  <c:v>70.145995999999997</c:v>
                </c:pt>
                <c:pt idx="468">
                  <c:v>69.525908999999999</c:v>
                </c:pt>
                <c:pt idx="469">
                  <c:v>69.754868000000002</c:v>
                </c:pt>
                <c:pt idx="470">
                  <c:v>68.867660999999998</c:v>
                </c:pt>
                <c:pt idx="471">
                  <c:v>68.466994999999997</c:v>
                </c:pt>
                <c:pt idx="472">
                  <c:v>68.791351000000006</c:v>
                </c:pt>
                <c:pt idx="473">
                  <c:v>69.039383000000001</c:v>
                </c:pt>
                <c:pt idx="474">
                  <c:v>71.491104000000007</c:v>
                </c:pt>
                <c:pt idx="475">
                  <c:v>71.720061999999999</c:v>
                </c:pt>
                <c:pt idx="476">
                  <c:v>71.920402999999993</c:v>
                </c:pt>
                <c:pt idx="477">
                  <c:v>72.15889</c:v>
                </c:pt>
                <c:pt idx="478">
                  <c:v>72.235207000000003</c:v>
                </c:pt>
                <c:pt idx="479">
                  <c:v>70.651604000000006</c:v>
                </c:pt>
                <c:pt idx="480">
                  <c:v>70.718384</c:v>
                </c:pt>
                <c:pt idx="481">
                  <c:v>70.403580000000005</c:v>
                </c:pt>
                <c:pt idx="482">
                  <c:v>69.392348999999996</c:v>
                </c:pt>
                <c:pt idx="483">
                  <c:v>69.306503000000006</c:v>
                </c:pt>
                <c:pt idx="484">
                  <c:v>68.953513999999998</c:v>
                </c:pt>
                <c:pt idx="485">
                  <c:v>67.675185999999997</c:v>
                </c:pt>
                <c:pt idx="486">
                  <c:v>67.579796000000002</c:v>
                </c:pt>
                <c:pt idx="487">
                  <c:v>68.114029000000002</c:v>
                </c:pt>
                <c:pt idx="488">
                  <c:v>68.457458000000003</c:v>
                </c:pt>
                <c:pt idx="489">
                  <c:v>68.171256999999997</c:v>
                </c:pt>
                <c:pt idx="490">
                  <c:v>67.875525999999994</c:v>
                </c:pt>
                <c:pt idx="491">
                  <c:v>67.350837999999996</c:v>
                </c:pt>
                <c:pt idx="492">
                  <c:v>65.862639999999999</c:v>
                </c:pt>
                <c:pt idx="493">
                  <c:v>66.053436000000005</c:v>
                </c:pt>
                <c:pt idx="494">
                  <c:v>66.196533000000002</c:v>
                </c:pt>
                <c:pt idx="495">
                  <c:v>65.624138000000002</c:v>
                </c:pt>
                <c:pt idx="496">
                  <c:v>64.593841999999995</c:v>
                </c:pt>
                <c:pt idx="497">
                  <c:v>63.124713999999997</c:v>
                </c:pt>
                <c:pt idx="498">
                  <c:v>63.019782999999997</c:v>
                </c:pt>
                <c:pt idx="499">
                  <c:v>64.221785999999994</c:v>
                </c:pt>
                <c:pt idx="500">
                  <c:v>64.069168000000005</c:v>
                </c:pt>
                <c:pt idx="501">
                  <c:v>65.423812999999996</c:v>
                </c:pt>
                <c:pt idx="502">
                  <c:v>64.899108999999996</c:v>
                </c:pt>
                <c:pt idx="503">
                  <c:v>64.880035000000007</c:v>
                </c:pt>
                <c:pt idx="504">
                  <c:v>64.374442999999999</c:v>
                </c:pt>
                <c:pt idx="505">
                  <c:v>64.689239999999998</c:v>
                </c:pt>
                <c:pt idx="506">
                  <c:v>64.727408999999994</c:v>
                </c:pt>
                <c:pt idx="507">
                  <c:v>64.574768000000006</c:v>
                </c:pt>
                <c:pt idx="508">
                  <c:v>64.135941000000003</c:v>
                </c:pt>
                <c:pt idx="509">
                  <c:v>63.773417999999999</c:v>
                </c:pt>
                <c:pt idx="510">
                  <c:v>62.914833000000002</c:v>
                </c:pt>
                <c:pt idx="511">
                  <c:v>63.515858000000001</c:v>
                </c:pt>
                <c:pt idx="512">
                  <c:v>63.53492</c:v>
                </c:pt>
                <c:pt idx="513">
                  <c:v>64.593841999999995</c:v>
                </c:pt>
                <c:pt idx="514">
                  <c:v>64.841881000000001</c:v>
                </c:pt>
                <c:pt idx="515">
                  <c:v>64.765563999999998</c:v>
                </c:pt>
                <c:pt idx="516">
                  <c:v>63.725735</c:v>
                </c:pt>
                <c:pt idx="517">
                  <c:v>64.126396</c:v>
                </c:pt>
                <c:pt idx="518">
                  <c:v>65.280715999999998</c:v>
                </c:pt>
                <c:pt idx="519">
                  <c:v>65.709998999999996</c:v>
                </c:pt>
                <c:pt idx="520">
                  <c:v>65.862639999999999</c:v>
                </c:pt>
                <c:pt idx="521">
                  <c:v>65.805389000000005</c:v>
                </c:pt>
                <c:pt idx="522">
                  <c:v>64.994522000000003</c:v>
                </c:pt>
                <c:pt idx="523">
                  <c:v>65.919867999999994</c:v>
                </c:pt>
                <c:pt idx="524">
                  <c:v>66.090796999999995</c:v>
                </c:pt>
                <c:pt idx="525">
                  <c:v>64.998786999999993</c:v>
                </c:pt>
                <c:pt idx="526">
                  <c:v>64.030212000000006</c:v>
                </c:pt>
                <c:pt idx="527">
                  <c:v>64.191627999999994</c:v>
                </c:pt>
                <c:pt idx="528">
                  <c:v>64.552475000000001</c:v>
                </c:pt>
                <c:pt idx="529">
                  <c:v>64.599945000000005</c:v>
                </c:pt>
                <c:pt idx="530">
                  <c:v>62.767273000000003</c:v>
                </c:pt>
                <c:pt idx="531">
                  <c:v>62.672305999999999</c:v>
                </c:pt>
                <c:pt idx="532">
                  <c:v>63.014164000000001</c:v>
                </c:pt>
                <c:pt idx="533">
                  <c:v>63.337017000000003</c:v>
                </c:pt>
                <c:pt idx="534">
                  <c:v>63.517426</c:v>
                </c:pt>
                <c:pt idx="535">
                  <c:v>63.460456999999998</c:v>
                </c:pt>
                <c:pt idx="536">
                  <c:v>63.356006999999998</c:v>
                </c:pt>
                <c:pt idx="537">
                  <c:v>63.640872999999999</c:v>
                </c:pt>
                <c:pt idx="538">
                  <c:v>63.545921</c:v>
                </c:pt>
                <c:pt idx="539">
                  <c:v>63.450961999999997</c:v>
                </c:pt>
                <c:pt idx="540">
                  <c:v>64.239104999999995</c:v>
                </c:pt>
                <c:pt idx="541">
                  <c:v>64.486014999999995</c:v>
                </c:pt>
                <c:pt idx="542">
                  <c:v>64.220130999999995</c:v>
                </c:pt>
                <c:pt idx="543">
                  <c:v>64.998786999999993</c:v>
                </c:pt>
                <c:pt idx="544">
                  <c:v>64.818366999999995</c:v>
                </c:pt>
                <c:pt idx="545">
                  <c:v>63.507935000000003</c:v>
                </c:pt>
                <c:pt idx="546">
                  <c:v>63.602905</c:v>
                </c:pt>
                <c:pt idx="547">
                  <c:v>61.893650000000001</c:v>
                </c:pt>
                <c:pt idx="548">
                  <c:v>60.991546999999997</c:v>
                </c:pt>
                <c:pt idx="549">
                  <c:v>60.564242999999998</c:v>
                </c:pt>
                <c:pt idx="550">
                  <c:v>60.212890999999999</c:v>
                </c:pt>
                <c:pt idx="551">
                  <c:v>60.412312</c:v>
                </c:pt>
                <c:pt idx="552">
                  <c:v>60.611725</c:v>
                </c:pt>
                <c:pt idx="553">
                  <c:v>60.687683</c:v>
                </c:pt>
                <c:pt idx="554">
                  <c:v>61.228954000000002</c:v>
                </c:pt>
                <c:pt idx="555">
                  <c:v>60.668689999999998</c:v>
                </c:pt>
                <c:pt idx="556">
                  <c:v>60.868107000000002</c:v>
                </c:pt>
                <c:pt idx="557">
                  <c:v>61.456843999999997</c:v>
                </c:pt>
                <c:pt idx="558">
                  <c:v>61.428367999999999</c:v>
                </c:pt>
                <c:pt idx="559">
                  <c:v>61.077010999999999</c:v>
                </c:pt>
                <c:pt idx="560">
                  <c:v>61.200451000000001</c:v>
                </c:pt>
                <c:pt idx="561">
                  <c:v>60.022979999999997</c:v>
                </c:pt>
                <c:pt idx="562">
                  <c:v>58.760033</c:v>
                </c:pt>
                <c:pt idx="563">
                  <c:v>57.933903000000001</c:v>
                </c:pt>
                <c:pt idx="564">
                  <c:v>58.161803999999997</c:v>
                </c:pt>
                <c:pt idx="565">
                  <c:v>58.028858</c:v>
                </c:pt>
                <c:pt idx="566">
                  <c:v>58.000377999999998</c:v>
                </c:pt>
                <c:pt idx="567">
                  <c:v>57.487602000000003</c:v>
                </c:pt>
                <c:pt idx="568">
                  <c:v>58.532142999999998</c:v>
                </c:pt>
                <c:pt idx="569">
                  <c:v>58.940455999999998</c:v>
                </c:pt>
                <c:pt idx="570">
                  <c:v>58.826507999999997</c:v>
                </c:pt>
                <c:pt idx="571">
                  <c:v>59.130378999999998</c:v>
                </c:pt>
                <c:pt idx="572">
                  <c:v>58.598605999999997</c:v>
                </c:pt>
                <c:pt idx="573">
                  <c:v>57.981380000000001</c:v>
                </c:pt>
                <c:pt idx="574">
                  <c:v>58.019359999999999</c:v>
                </c:pt>
                <c:pt idx="575">
                  <c:v>57.050789000000002</c:v>
                </c:pt>
                <c:pt idx="576">
                  <c:v>56.955829999999999</c:v>
                </c:pt>
                <c:pt idx="577">
                  <c:v>59.339278999999998</c:v>
                </c:pt>
                <c:pt idx="578">
                  <c:v>58.323234999999997</c:v>
                </c:pt>
                <c:pt idx="579">
                  <c:v>57.990875000000003</c:v>
                </c:pt>
                <c:pt idx="580">
                  <c:v>57.639530000000001</c:v>
                </c:pt>
                <c:pt idx="581">
                  <c:v>57.326172</c:v>
                </c:pt>
                <c:pt idx="582">
                  <c:v>57.19323</c:v>
                </c:pt>
                <c:pt idx="583">
                  <c:v>57.449615000000001</c:v>
                </c:pt>
                <c:pt idx="584">
                  <c:v>57.202724000000003</c:v>
                </c:pt>
                <c:pt idx="585">
                  <c:v>57.174236000000001</c:v>
                </c:pt>
                <c:pt idx="586">
                  <c:v>57.202724000000003</c:v>
                </c:pt>
                <c:pt idx="587">
                  <c:v>56.699444</c:v>
                </c:pt>
                <c:pt idx="588">
                  <c:v>56.462051000000002</c:v>
                </c:pt>
                <c:pt idx="589">
                  <c:v>56.139190999999997</c:v>
                </c:pt>
                <c:pt idx="590">
                  <c:v>56.395583999999999</c:v>
                </c:pt>
                <c:pt idx="591">
                  <c:v>56.917850000000001</c:v>
                </c:pt>
                <c:pt idx="592">
                  <c:v>57.022025999999997</c:v>
                </c:pt>
                <c:pt idx="593">
                  <c:v>56.292793000000003</c:v>
                </c:pt>
                <c:pt idx="594">
                  <c:v>54.663868000000001</c:v>
                </c:pt>
                <c:pt idx="595">
                  <c:v>55.317332999999998</c:v>
                </c:pt>
                <c:pt idx="596">
                  <c:v>54.673332000000002</c:v>
                </c:pt>
                <c:pt idx="597">
                  <c:v>55.326801000000003</c:v>
                </c:pt>
                <c:pt idx="598">
                  <c:v>55.866622999999997</c:v>
                </c:pt>
                <c:pt idx="599">
                  <c:v>54.966923000000001</c:v>
                </c:pt>
                <c:pt idx="600">
                  <c:v>55.412036999999998</c:v>
                </c:pt>
                <c:pt idx="601">
                  <c:v>55.904507000000002</c:v>
                </c:pt>
                <c:pt idx="602">
                  <c:v>56.141266000000002</c:v>
                </c:pt>
                <c:pt idx="603">
                  <c:v>56.283329000000002</c:v>
                </c:pt>
                <c:pt idx="604">
                  <c:v>56.718975</c:v>
                </c:pt>
                <c:pt idx="605">
                  <c:v>56.43486</c:v>
                </c:pt>
                <c:pt idx="606">
                  <c:v>56.520091999999998</c:v>
                </c:pt>
                <c:pt idx="607">
                  <c:v>56.520091999999998</c:v>
                </c:pt>
                <c:pt idx="608">
                  <c:v>56.652672000000003</c:v>
                </c:pt>
                <c:pt idx="609">
                  <c:v>57.306137</c:v>
                </c:pt>
                <c:pt idx="610">
                  <c:v>56.245444999999997</c:v>
                </c:pt>
                <c:pt idx="611">
                  <c:v>56.273853000000003</c:v>
                </c:pt>
                <c:pt idx="612">
                  <c:v>55.241565999999999</c:v>
                </c:pt>
                <c:pt idx="613">
                  <c:v>54.995331</c:v>
                </c:pt>
                <c:pt idx="614">
                  <c:v>54.976391</c:v>
                </c:pt>
                <c:pt idx="615">
                  <c:v>54.711219999999997</c:v>
                </c:pt>
                <c:pt idx="616">
                  <c:v>54.966923000000001</c:v>
                </c:pt>
                <c:pt idx="617">
                  <c:v>56.43486</c:v>
                </c:pt>
                <c:pt idx="618">
                  <c:v>57.173557000000002</c:v>
                </c:pt>
                <c:pt idx="619">
                  <c:v>57.912258000000001</c:v>
                </c:pt>
                <c:pt idx="620">
                  <c:v>57.618668</c:v>
                </c:pt>
                <c:pt idx="621">
                  <c:v>58.186897000000002</c:v>
                </c:pt>
                <c:pt idx="622">
                  <c:v>58.272137000000001</c:v>
                </c:pt>
                <c:pt idx="623">
                  <c:v>58.234256999999999</c:v>
                </c:pt>
                <c:pt idx="624">
                  <c:v>58.291080000000001</c:v>
                </c:pt>
                <c:pt idx="625">
                  <c:v>57.874370999999996</c:v>
                </c:pt>
                <c:pt idx="626">
                  <c:v>57.296669000000001</c:v>
                </c:pt>
                <c:pt idx="627">
                  <c:v>57.088321999999998</c:v>
                </c:pt>
                <c:pt idx="628">
                  <c:v>57.770198999999998</c:v>
                </c:pt>
                <c:pt idx="629">
                  <c:v>57.419792000000001</c:v>
                </c:pt>
                <c:pt idx="630">
                  <c:v>58.281601000000002</c:v>
                </c:pt>
                <c:pt idx="631">
                  <c:v>56.643208000000001</c:v>
                </c:pt>
                <c:pt idx="632">
                  <c:v>56.842086999999999</c:v>
                </c:pt>
                <c:pt idx="633">
                  <c:v>56.406444999999998</c:v>
                </c:pt>
                <c:pt idx="634">
                  <c:v>57.410316000000002</c:v>
                </c:pt>
                <c:pt idx="635">
                  <c:v>57.410316000000002</c:v>
                </c:pt>
                <c:pt idx="636">
                  <c:v>57.344017000000001</c:v>
                </c:pt>
                <c:pt idx="637">
                  <c:v>56.984138000000002</c:v>
                </c:pt>
                <c:pt idx="638">
                  <c:v>57.183025000000001</c:v>
                </c:pt>
                <c:pt idx="639">
                  <c:v>57.296669000000001</c:v>
                </c:pt>
                <c:pt idx="640">
                  <c:v>56.662143999999998</c:v>
                </c:pt>
                <c:pt idx="641">
                  <c:v>55.828743000000003</c:v>
                </c:pt>
                <c:pt idx="642">
                  <c:v>54.578625000000002</c:v>
                </c:pt>
                <c:pt idx="643">
                  <c:v>54.228222000000002</c:v>
                </c:pt>
                <c:pt idx="644">
                  <c:v>53.337994000000002</c:v>
                </c:pt>
                <c:pt idx="645">
                  <c:v>54.161929999999998</c:v>
                </c:pt>
                <c:pt idx="646">
                  <c:v>54.588099999999997</c:v>
                </c:pt>
                <c:pt idx="647">
                  <c:v>54.701751999999999</c:v>
                </c:pt>
                <c:pt idx="648">
                  <c:v>53.015991</c:v>
                </c:pt>
                <c:pt idx="649">
                  <c:v>52.930759000000002</c:v>
                </c:pt>
                <c:pt idx="650">
                  <c:v>52.723002999999999</c:v>
                </c:pt>
                <c:pt idx="651">
                  <c:v>53.459595</c:v>
                </c:pt>
                <c:pt idx="652">
                  <c:v>53.931773999999997</c:v>
                </c:pt>
                <c:pt idx="653">
                  <c:v>54.167853999999998</c:v>
                </c:pt>
                <c:pt idx="654">
                  <c:v>54.479492</c:v>
                </c:pt>
                <c:pt idx="655">
                  <c:v>53.582358999999997</c:v>
                </c:pt>
                <c:pt idx="656">
                  <c:v>52.581352000000003</c:v>
                </c:pt>
                <c:pt idx="657">
                  <c:v>52.987423</c:v>
                </c:pt>
                <c:pt idx="658">
                  <c:v>53.506813000000001</c:v>
                </c:pt>
                <c:pt idx="659">
                  <c:v>54.196185999999997</c:v>
                </c:pt>
                <c:pt idx="660">
                  <c:v>55.131087999999998</c:v>
                </c:pt>
                <c:pt idx="661">
                  <c:v>56.311534999999999</c:v>
                </c:pt>
                <c:pt idx="662">
                  <c:v>55.933791999999997</c:v>
                </c:pt>
                <c:pt idx="663">
                  <c:v>56.623161000000003</c:v>
                </c:pt>
                <c:pt idx="664">
                  <c:v>56.878135999999998</c:v>
                </c:pt>
                <c:pt idx="665">
                  <c:v>56.868701999999999</c:v>
                </c:pt>
                <c:pt idx="666">
                  <c:v>57.180328000000003</c:v>
                </c:pt>
                <c:pt idx="667">
                  <c:v>56.982021000000003</c:v>
                </c:pt>
                <c:pt idx="668">
                  <c:v>57.992474000000001</c:v>
                </c:pt>
                <c:pt idx="669">
                  <c:v>57.218105000000001</c:v>
                </c:pt>
                <c:pt idx="670">
                  <c:v>56.122664999999998</c:v>
                </c:pt>
                <c:pt idx="671">
                  <c:v>56.075439000000003</c:v>
                </c:pt>
                <c:pt idx="672">
                  <c:v>56.698718999999997</c:v>
                </c:pt>
                <c:pt idx="673">
                  <c:v>57.690277000000002</c:v>
                </c:pt>
                <c:pt idx="674">
                  <c:v>57.595852000000001</c:v>
                </c:pt>
                <c:pt idx="675">
                  <c:v>57.123671999999999</c:v>
                </c:pt>
                <c:pt idx="676">
                  <c:v>57.369202000000001</c:v>
                </c:pt>
                <c:pt idx="677">
                  <c:v>57.416420000000002</c:v>
                </c:pt>
                <c:pt idx="678">
                  <c:v>56.339863000000001</c:v>
                </c:pt>
                <c:pt idx="679">
                  <c:v>56.424854000000003</c:v>
                </c:pt>
                <c:pt idx="680">
                  <c:v>56.878135999999998</c:v>
                </c:pt>
                <c:pt idx="681">
                  <c:v>56.141548</c:v>
                </c:pt>
                <c:pt idx="682">
                  <c:v>56.462623999999998</c:v>
                </c:pt>
                <c:pt idx="683">
                  <c:v>56.235981000000002</c:v>
                </c:pt>
                <c:pt idx="684">
                  <c:v>56.698718999999997</c:v>
                </c:pt>
                <c:pt idx="685">
                  <c:v>56.802588999999998</c:v>
                </c:pt>
                <c:pt idx="686">
                  <c:v>55.773251000000002</c:v>
                </c:pt>
                <c:pt idx="687">
                  <c:v>54.696693000000003</c:v>
                </c:pt>
                <c:pt idx="688">
                  <c:v>54.092308000000003</c:v>
                </c:pt>
                <c:pt idx="689">
                  <c:v>52.902431</c:v>
                </c:pt>
                <c:pt idx="690">
                  <c:v>54.082863000000003</c:v>
                </c:pt>
                <c:pt idx="691">
                  <c:v>53.251835</c:v>
                </c:pt>
                <c:pt idx="692">
                  <c:v>52.430259999999997</c:v>
                </c:pt>
                <c:pt idx="693">
                  <c:v>52.383037999999999</c:v>
                </c:pt>
                <c:pt idx="694">
                  <c:v>53.620131999999998</c:v>
                </c:pt>
                <c:pt idx="695">
                  <c:v>53.535145</c:v>
                </c:pt>
                <c:pt idx="696">
                  <c:v>52.977974000000003</c:v>
                </c:pt>
                <c:pt idx="697">
                  <c:v>52.449142000000002</c:v>
                </c:pt>
                <c:pt idx="698">
                  <c:v>52.373589000000003</c:v>
                </c:pt>
                <c:pt idx="699">
                  <c:v>52.364151</c:v>
                </c:pt>
                <c:pt idx="700">
                  <c:v>51.589787000000001</c:v>
                </c:pt>
                <c:pt idx="701">
                  <c:v>52.364151</c:v>
                </c:pt>
                <c:pt idx="702">
                  <c:v>51.637000999999998</c:v>
                </c:pt>
                <c:pt idx="703">
                  <c:v>49.889964999999997</c:v>
                </c:pt>
                <c:pt idx="704">
                  <c:v>50.626553000000001</c:v>
                </c:pt>
                <c:pt idx="705">
                  <c:v>48.718971000000003</c:v>
                </c:pt>
                <c:pt idx="706">
                  <c:v>47.132454000000003</c:v>
                </c:pt>
                <c:pt idx="707">
                  <c:v>47.047466</c:v>
                </c:pt>
                <c:pt idx="708">
                  <c:v>45.489288000000002</c:v>
                </c:pt>
                <c:pt idx="709">
                  <c:v>45.508175000000001</c:v>
                </c:pt>
                <c:pt idx="710">
                  <c:v>45.687603000000003</c:v>
                </c:pt>
                <c:pt idx="711">
                  <c:v>46.064098000000001</c:v>
                </c:pt>
                <c:pt idx="712">
                  <c:v>46.261752999999999</c:v>
                </c:pt>
                <c:pt idx="713">
                  <c:v>46.647658999999997</c:v>
                </c:pt>
                <c:pt idx="714">
                  <c:v>46.995922</c:v>
                </c:pt>
                <c:pt idx="715">
                  <c:v>47.071219999999997</c:v>
                </c:pt>
                <c:pt idx="716">
                  <c:v>46.675899999999999</c:v>
                </c:pt>
                <c:pt idx="717">
                  <c:v>46.666488999999999</c:v>
                </c:pt>
                <c:pt idx="718">
                  <c:v>46.657074000000001</c:v>
                </c:pt>
                <c:pt idx="719">
                  <c:v>46.666488999999999</c:v>
                </c:pt>
                <c:pt idx="720">
                  <c:v>46.572369000000002</c:v>
                </c:pt>
                <c:pt idx="721">
                  <c:v>46.111167999999999</c:v>
                </c:pt>
                <c:pt idx="722">
                  <c:v>45.744072000000003</c:v>
                </c:pt>
                <c:pt idx="723">
                  <c:v>45.753494000000003</c:v>
                </c:pt>
                <c:pt idx="724">
                  <c:v>45.621718999999999</c:v>
                </c:pt>
                <c:pt idx="725">
                  <c:v>45.838203</c:v>
                </c:pt>
                <c:pt idx="726">
                  <c:v>46.111167999999999</c:v>
                </c:pt>
                <c:pt idx="727">
                  <c:v>46.638247999999997</c:v>
                </c:pt>
                <c:pt idx="728">
                  <c:v>46.384117000000003</c:v>
                </c:pt>
                <c:pt idx="729">
                  <c:v>46.186466000000003</c:v>
                </c:pt>
                <c:pt idx="730">
                  <c:v>45.791137999999997</c:v>
                </c:pt>
                <c:pt idx="731">
                  <c:v>44.944026999999998</c:v>
                </c:pt>
                <c:pt idx="732">
                  <c:v>44.266334999999998</c:v>
                </c:pt>
                <c:pt idx="733">
                  <c:v>44.454582000000002</c:v>
                </c:pt>
                <c:pt idx="734">
                  <c:v>43.108612000000001</c:v>
                </c:pt>
                <c:pt idx="735">
                  <c:v>44.115734000000003</c:v>
                </c:pt>
                <c:pt idx="736">
                  <c:v>43.645119000000001</c:v>
                </c:pt>
                <c:pt idx="737">
                  <c:v>43.193325000000002</c:v>
                </c:pt>
                <c:pt idx="738">
                  <c:v>44.379288000000003</c:v>
                </c:pt>
                <c:pt idx="739">
                  <c:v>44.341636999999999</c:v>
                </c:pt>
                <c:pt idx="740">
                  <c:v>44.143977999999997</c:v>
                </c:pt>
                <c:pt idx="741">
                  <c:v>43.805129999999998</c:v>
                </c:pt>
                <c:pt idx="742">
                  <c:v>43.852192000000002</c:v>
                </c:pt>
                <c:pt idx="743">
                  <c:v>43.682769999999998</c:v>
                </c:pt>
                <c:pt idx="744">
                  <c:v>44.313400000000001</c:v>
                </c:pt>
                <c:pt idx="745">
                  <c:v>44.002791999999999</c:v>
                </c:pt>
                <c:pt idx="746">
                  <c:v>44.162799999999997</c:v>
                </c:pt>
                <c:pt idx="747">
                  <c:v>44.981678000000002</c:v>
                </c:pt>
                <c:pt idx="748">
                  <c:v>44.398105999999999</c:v>
                </c:pt>
                <c:pt idx="749">
                  <c:v>44.981678000000002</c:v>
                </c:pt>
                <c:pt idx="750">
                  <c:v>44.689895999999997</c:v>
                </c:pt>
                <c:pt idx="751">
                  <c:v>44.511059000000003</c:v>
                </c:pt>
                <c:pt idx="752">
                  <c:v>44.718124000000003</c:v>
                </c:pt>
                <c:pt idx="753">
                  <c:v>44.576942000000003</c:v>
                </c:pt>
                <c:pt idx="754">
                  <c:v>44.934612000000001</c:v>
                </c:pt>
                <c:pt idx="755">
                  <c:v>45.085208999999999</c:v>
                </c:pt>
                <c:pt idx="756">
                  <c:v>44.482818999999999</c:v>
                </c:pt>
                <c:pt idx="757">
                  <c:v>44.341636999999999</c:v>
                </c:pt>
                <c:pt idx="758">
                  <c:v>43.974564000000001</c:v>
                </c:pt>
                <c:pt idx="759">
                  <c:v>43.918075999999999</c:v>
                </c:pt>
                <c:pt idx="760">
                  <c:v>43.852192000000002</c:v>
                </c:pt>
                <c:pt idx="761">
                  <c:v>43.918075999999999</c:v>
                </c:pt>
                <c:pt idx="762">
                  <c:v>43.795723000000002</c:v>
                </c:pt>
                <c:pt idx="763">
                  <c:v>43.767482999999999</c:v>
                </c:pt>
                <c:pt idx="764">
                  <c:v>43.889839000000002</c:v>
                </c:pt>
                <c:pt idx="765">
                  <c:v>43.880423999999998</c:v>
                </c:pt>
                <c:pt idx="766">
                  <c:v>43.663944000000001</c:v>
                </c:pt>
                <c:pt idx="767">
                  <c:v>42.901539</c:v>
                </c:pt>
                <c:pt idx="768">
                  <c:v>43.042732000000001</c:v>
                </c:pt>
                <c:pt idx="769">
                  <c:v>42.779186000000003</c:v>
                </c:pt>
                <c:pt idx="770">
                  <c:v>43.202739999999999</c:v>
                </c:pt>
                <c:pt idx="771">
                  <c:v>43.259211999999998</c:v>
                </c:pt>
                <c:pt idx="772">
                  <c:v>43.033313999999997</c:v>
                </c:pt>
                <c:pt idx="773">
                  <c:v>41.263798000000001</c:v>
                </c:pt>
                <c:pt idx="774">
                  <c:v>41.310848</c:v>
                </c:pt>
                <c:pt idx="775">
                  <c:v>40.463740999999999</c:v>
                </c:pt>
                <c:pt idx="776">
                  <c:v>40.868468999999997</c:v>
                </c:pt>
                <c:pt idx="777">
                  <c:v>41.235560999999997</c:v>
                </c:pt>
                <c:pt idx="778">
                  <c:v>41.489688999999998</c:v>
                </c:pt>
                <c:pt idx="779">
                  <c:v>41.536751000000002</c:v>
                </c:pt>
                <c:pt idx="780">
                  <c:v>41.405456999999998</c:v>
                </c:pt>
                <c:pt idx="781">
                  <c:v>41.302287999999997</c:v>
                </c:pt>
                <c:pt idx="782">
                  <c:v>41.546131000000003</c:v>
                </c:pt>
                <c:pt idx="783">
                  <c:v>41.386696000000001</c:v>
                </c:pt>
                <c:pt idx="784">
                  <c:v>41.705562999999998</c:v>
                </c:pt>
                <c:pt idx="785">
                  <c:v>41.593018000000001</c:v>
                </c:pt>
                <c:pt idx="786">
                  <c:v>41.799346999999997</c:v>
                </c:pt>
                <c:pt idx="787">
                  <c:v>41.574272000000001</c:v>
                </c:pt>
                <c:pt idx="788">
                  <c:v>41.686802</c:v>
                </c:pt>
                <c:pt idx="789">
                  <c:v>40.636425000000003</c:v>
                </c:pt>
                <c:pt idx="790">
                  <c:v>40.73959</c:v>
                </c:pt>
                <c:pt idx="791">
                  <c:v>39.661076000000001</c:v>
                </c:pt>
                <c:pt idx="792">
                  <c:v>39.370358000000003</c:v>
                </c:pt>
                <c:pt idx="793">
                  <c:v>38.723244000000001</c:v>
                </c:pt>
                <c:pt idx="794">
                  <c:v>38.507545</c:v>
                </c:pt>
                <c:pt idx="795">
                  <c:v>38.244942000000002</c:v>
                </c:pt>
                <c:pt idx="796">
                  <c:v>39.548533999999997</c:v>
                </c:pt>
                <c:pt idx="797">
                  <c:v>39.754868000000002</c:v>
                </c:pt>
                <c:pt idx="798">
                  <c:v>39.501640000000002</c:v>
                </c:pt>
                <c:pt idx="799">
                  <c:v>37.926074999999997</c:v>
                </c:pt>
                <c:pt idx="800">
                  <c:v>36.087924999999998</c:v>
                </c:pt>
                <c:pt idx="801">
                  <c:v>37.794781</c:v>
                </c:pt>
                <c:pt idx="802">
                  <c:v>41.696182</c:v>
                </c:pt>
                <c:pt idx="803">
                  <c:v>40.02684</c:v>
                </c:pt>
                <c:pt idx="804">
                  <c:v>40.251919000000001</c:v>
                </c:pt>
                <c:pt idx="805">
                  <c:v>40.139373999999997</c:v>
                </c:pt>
                <c:pt idx="806">
                  <c:v>39.839264</c:v>
                </c:pt>
                <c:pt idx="807">
                  <c:v>39.501640000000002</c:v>
                </c:pt>
                <c:pt idx="808">
                  <c:v>39.398482999999999</c:v>
                </c:pt>
                <c:pt idx="809">
                  <c:v>39.351593000000001</c:v>
                </c:pt>
                <c:pt idx="810">
                  <c:v>40.476993999999998</c:v>
                </c:pt>
                <c:pt idx="811">
                  <c:v>41.170997999999997</c:v>
                </c:pt>
                <c:pt idx="812">
                  <c:v>42.211993999999997</c:v>
                </c:pt>
                <c:pt idx="813">
                  <c:v>42.727806000000001</c:v>
                </c:pt>
                <c:pt idx="814">
                  <c:v>42.709045000000003</c:v>
                </c:pt>
                <c:pt idx="815">
                  <c:v>42.896617999999997</c:v>
                </c:pt>
                <c:pt idx="816">
                  <c:v>42.568375000000003</c:v>
                </c:pt>
                <c:pt idx="817">
                  <c:v>44.050159000000001</c:v>
                </c:pt>
                <c:pt idx="818">
                  <c:v>44.022018000000003</c:v>
                </c:pt>
                <c:pt idx="819">
                  <c:v>43.675013999999997</c:v>
                </c:pt>
                <c:pt idx="820">
                  <c:v>43.684390999999998</c:v>
                </c:pt>
                <c:pt idx="821">
                  <c:v>43.243609999999997</c:v>
                </c:pt>
                <c:pt idx="822">
                  <c:v>44.022018000000003</c:v>
                </c:pt>
                <c:pt idx="823">
                  <c:v>43.009151000000003</c:v>
                </c:pt>
                <c:pt idx="824">
                  <c:v>42.305782000000001</c:v>
                </c:pt>
                <c:pt idx="825">
                  <c:v>42.108829</c:v>
                </c:pt>
                <c:pt idx="826">
                  <c:v>42.258884000000002</c:v>
                </c:pt>
                <c:pt idx="827">
                  <c:v>43.018528000000003</c:v>
                </c:pt>
                <c:pt idx="828">
                  <c:v>40.983424999999997</c:v>
                </c:pt>
                <c:pt idx="829">
                  <c:v>40.467621000000001</c:v>
                </c:pt>
                <c:pt idx="830">
                  <c:v>40.430107</c:v>
                </c:pt>
                <c:pt idx="831">
                  <c:v>41.264778</c:v>
                </c:pt>
                <c:pt idx="832">
                  <c:v>41.705562999999998</c:v>
                </c:pt>
                <c:pt idx="833">
                  <c:v>42.052567000000003</c:v>
                </c:pt>
                <c:pt idx="834">
                  <c:v>41.161610000000003</c:v>
                </c:pt>
                <c:pt idx="835">
                  <c:v>41.649292000000003</c:v>
                </c:pt>
                <c:pt idx="836">
                  <c:v>41.48048</c:v>
                </c:pt>
                <c:pt idx="837">
                  <c:v>41.883747</c:v>
                </c:pt>
                <c:pt idx="838">
                  <c:v>42.737183000000002</c:v>
                </c:pt>
                <c:pt idx="839">
                  <c:v>43.778174999999997</c:v>
                </c:pt>
                <c:pt idx="840">
                  <c:v>43.403038000000002</c:v>
                </c:pt>
                <c:pt idx="841">
                  <c:v>43.825066</c:v>
                </c:pt>
                <c:pt idx="842">
                  <c:v>44.340877999999996</c:v>
                </c:pt>
                <c:pt idx="843">
                  <c:v>44.125404000000003</c:v>
                </c:pt>
                <c:pt idx="844">
                  <c:v>43.741298999999998</c:v>
                </c:pt>
                <c:pt idx="845">
                  <c:v>44.003616000000001</c:v>
                </c:pt>
                <c:pt idx="846">
                  <c:v>43.656981999999999</c:v>
                </c:pt>
                <c:pt idx="847">
                  <c:v>43.788147000000002</c:v>
                </c:pt>
                <c:pt idx="848">
                  <c:v>42.748244999999997</c:v>
                </c:pt>
                <c:pt idx="849">
                  <c:v>42.261077999999998</c:v>
                </c:pt>
                <c:pt idx="850">
                  <c:v>42.083080000000002</c:v>
                </c:pt>
                <c:pt idx="851">
                  <c:v>42.139301000000003</c:v>
                </c:pt>
                <c:pt idx="852">
                  <c:v>41.455395000000003</c:v>
                </c:pt>
                <c:pt idx="853">
                  <c:v>39.253815000000003</c:v>
                </c:pt>
                <c:pt idx="854">
                  <c:v>38.523074999999999</c:v>
                </c:pt>
                <c:pt idx="855">
                  <c:v>37.914127000000001</c:v>
                </c:pt>
                <c:pt idx="856">
                  <c:v>37.726756999999999</c:v>
                </c:pt>
                <c:pt idx="857">
                  <c:v>39.216338999999998</c:v>
                </c:pt>
                <c:pt idx="858">
                  <c:v>38.888443000000002</c:v>
                </c:pt>
                <c:pt idx="859">
                  <c:v>39.403706</c:v>
                </c:pt>
                <c:pt idx="860">
                  <c:v>39.787815000000002</c:v>
                </c:pt>
                <c:pt idx="861">
                  <c:v>39.113289000000002</c:v>
                </c:pt>
                <c:pt idx="862">
                  <c:v>39.235076999999997</c:v>
                </c:pt>
                <c:pt idx="863">
                  <c:v>39.085186</c:v>
                </c:pt>
                <c:pt idx="864">
                  <c:v>39.272545000000001</c:v>
                </c:pt>
                <c:pt idx="865">
                  <c:v>39.291289999999996</c:v>
                </c:pt>
                <c:pt idx="866">
                  <c:v>39.694125999999997</c:v>
                </c:pt>
                <c:pt idx="867">
                  <c:v>40.640338999999997</c:v>
                </c:pt>
                <c:pt idx="868">
                  <c:v>40.846446999999998</c:v>
                </c:pt>
                <c:pt idx="869">
                  <c:v>40.790233999999998</c:v>
                </c:pt>
                <c:pt idx="870">
                  <c:v>40.143810000000002</c:v>
                </c:pt>
                <c:pt idx="871">
                  <c:v>39.562964999999998</c:v>
                </c:pt>
                <c:pt idx="872">
                  <c:v>39.900230000000001</c:v>
                </c:pt>
                <c:pt idx="873">
                  <c:v>39.975181999999997</c:v>
                </c:pt>
                <c:pt idx="874">
                  <c:v>40.274974999999998</c:v>
                </c:pt>
                <c:pt idx="875">
                  <c:v>38.757281999999996</c:v>
                </c:pt>
                <c:pt idx="876">
                  <c:v>38.551174000000003</c:v>
                </c:pt>
                <c:pt idx="877">
                  <c:v>38.457492999999999</c:v>
                </c:pt>
                <c:pt idx="878">
                  <c:v>39.918964000000003</c:v>
                </c:pt>
                <c:pt idx="879">
                  <c:v>40.125076</c:v>
                </c:pt>
                <c:pt idx="880">
                  <c:v>40.125076</c:v>
                </c:pt>
                <c:pt idx="881">
                  <c:v>39.553600000000003</c:v>
                </c:pt>
                <c:pt idx="882">
                  <c:v>38.663601</c:v>
                </c:pt>
                <c:pt idx="883">
                  <c:v>36.396431</c:v>
                </c:pt>
                <c:pt idx="884">
                  <c:v>37.005378999999998</c:v>
                </c:pt>
                <c:pt idx="885">
                  <c:v>36.180962000000001</c:v>
                </c:pt>
                <c:pt idx="886">
                  <c:v>35.684432999999999</c:v>
                </c:pt>
                <c:pt idx="887">
                  <c:v>35.806224999999998</c:v>
                </c:pt>
                <c:pt idx="888">
                  <c:v>37.024116999999997</c:v>
                </c:pt>
                <c:pt idx="889">
                  <c:v>36.527591999999999</c:v>
                </c:pt>
                <c:pt idx="890">
                  <c:v>36.462017000000003</c:v>
                </c:pt>
                <c:pt idx="891">
                  <c:v>37.267693000000001</c:v>
                </c:pt>
                <c:pt idx="892">
                  <c:v>36.433906999999998</c:v>
                </c:pt>
                <c:pt idx="893">
                  <c:v>35.169167000000002</c:v>
                </c:pt>
                <c:pt idx="894">
                  <c:v>32.770843999999997</c:v>
                </c:pt>
                <c:pt idx="895">
                  <c:v>35.047378999999999</c:v>
                </c:pt>
                <c:pt idx="896">
                  <c:v>35.141055999999999</c:v>
                </c:pt>
                <c:pt idx="897">
                  <c:v>35.422111999999998</c:v>
                </c:pt>
                <c:pt idx="898">
                  <c:v>37.342650999999996</c:v>
                </c:pt>
                <c:pt idx="899">
                  <c:v>38.213917000000002</c:v>
                </c:pt>
                <c:pt idx="900">
                  <c:v>37.811069000000003</c:v>
                </c:pt>
                <c:pt idx="901">
                  <c:v>37.867279000000003</c:v>
                </c:pt>
                <c:pt idx="902">
                  <c:v>39.797176</c:v>
                </c:pt>
                <c:pt idx="903">
                  <c:v>39.890869000000002</c:v>
                </c:pt>
                <c:pt idx="904">
                  <c:v>37.839176000000002</c:v>
                </c:pt>
                <c:pt idx="905">
                  <c:v>37.951591000000001</c:v>
                </c:pt>
                <c:pt idx="906">
                  <c:v>37.895451000000001</c:v>
                </c:pt>
                <c:pt idx="907">
                  <c:v>37.006537999999999</c:v>
                </c:pt>
                <c:pt idx="908">
                  <c:v>38.419437000000002</c:v>
                </c:pt>
                <c:pt idx="909">
                  <c:v>37.567959000000002</c:v>
                </c:pt>
                <c:pt idx="910">
                  <c:v>37.886096999999999</c:v>
                </c:pt>
                <c:pt idx="911">
                  <c:v>39.242846999999998</c:v>
                </c:pt>
                <c:pt idx="912">
                  <c:v>39.738770000000002</c:v>
                </c:pt>
                <c:pt idx="913">
                  <c:v>42.461616999999997</c:v>
                </c:pt>
                <c:pt idx="914">
                  <c:v>42.283833000000001</c:v>
                </c:pt>
                <c:pt idx="915">
                  <c:v>43.865153999999997</c:v>
                </c:pt>
                <c:pt idx="916">
                  <c:v>43.837093000000003</c:v>
                </c:pt>
                <c:pt idx="917">
                  <c:v>43.163395000000001</c:v>
                </c:pt>
                <c:pt idx="918">
                  <c:v>44.501427</c:v>
                </c:pt>
                <c:pt idx="919">
                  <c:v>46.896793000000002</c:v>
                </c:pt>
                <c:pt idx="920">
                  <c:v>47.589202999999998</c:v>
                </c:pt>
                <c:pt idx="921">
                  <c:v>47.841839</c:v>
                </c:pt>
                <c:pt idx="922">
                  <c:v>48.421962999999998</c:v>
                </c:pt>
                <c:pt idx="923">
                  <c:v>48.936599999999999</c:v>
                </c:pt>
                <c:pt idx="924">
                  <c:v>49.572876000000001</c:v>
                </c:pt>
                <c:pt idx="925">
                  <c:v>49.011462999999999</c:v>
                </c:pt>
                <c:pt idx="926">
                  <c:v>49.320236000000001</c:v>
                </c:pt>
                <c:pt idx="927">
                  <c:v>49.245384000000001</c:v>
                </c:pt>
                <c:pt idx="928">
                  <c:v>48.665253</c:v>
                </c:pt>
                <c:pt idx="929">
                  <c:v>48.459392999999999</c:v>
                </c:pt>
                <c:pt idx="930">
                  <c:v>47.916694999999997</c:v>
                </c:pt>
                <c:pt idx="931">
                  <c:v>49.441871999999996</c:v>
                </c:pt>
                <c:pt idx="932">
                  <c:v>50.433708000000003</c:v>
                </c:pt>
                <c:pt idx="933">
                  <c:v>49.142451999999999</c:v>
                </c:pt>
                <c:pt idx="934">
                  <c:v>47.813774000000002</c:v>
                </c:pt>
                <c:pt idx="935">
                  <c:v>47.823120000000003</c:v>
                </c:pt>
                <c:pt idx="936">
                  <c:v>49.264088000000001</c:v>
                </c:pt>
                <c:pt idx="937">
                  <c:v>49.413798999999997</c:v>
                </c:pt>
                <c:pt idx="938">
                  <c:v>49.956501000000003</c:v>
                </c:pt>
                <c:pt idx="939">
                  <c:v>50.901553999999997</c:v>
                </c:pt>
                <c:pt idx="940">
                  <c:v>51.547173000000001</c:v>
                </c:pt>
                <c:pt idx="941">
                  <c:v>50.068778999999999</c:v>
                </c:pt>
                <c:pt idx="942">
                  <c:v>50.658264000000003</c:v>
                </c:pt>
                <c:pt idx="943">
                  <c:v>51.350676999999997</c:v>
                </c:pt>
                <c:pt idx="944">
                  <c:v>50.611488000000001</c:v>
                </c:pt>
                <c:pt idx="945">
                  <c:v>50.723765999999998</c:v>
                </c:pt>
                <c:pt idx="946">
                  <c:v>50.602131</c:v>
                </c:pt>
                <c:pt idx="947">
                  <c:v>50.695689999999999</c:v>
                </c:pt>
                <c:pt idx="948">
                  <c:v>50.789261000000003</c:v>
                </c:pt>
                <c:pt idx="949">
                  <c:v>51.229042</c:v>
                </c:pt>
                <c:pt idx="950">
                  <c:v>51.519108000000003</c:v>
                </c:pt>
                <c:pt idx="951">
                  <c:v>51.444243999999998</c:v>
                </c:pt>
                <c:pt idx="952">
                  <c:v>50.050068000000003</c:v>
                </c:pt>
                <c:pt idx="953">
                  <c:v>50.237206</c:v>
                </c:pt>
                <c:pt idx="954">
                  <c:v>49.750655999999999</c:v>
                </c:pt>
                <c:pt idx="955">
                  <c:v>50.022002999999998</c:v>
                </c:pt>
                <c:pt idx="956">
                  <c:v>51.369391999999998</c:v>
                </c:pt>
                <c:pt idx="957">
                  <c:v>52.211509999999997</c:v>
                </c:pt>
                <c:pt idx="958">
                  <c:v>52.127299999999998</c:v>
                </c:pt>
                <c:pt idx="959">
                  <c:v>52.277003999999998</c:v>
                </c:pt>
                <c:pt idx="960">
                  <c:v>50.667622000000001</c:v>
                </c:pt>
                <c:pt idx="961">
                  <c:v>50.368206000000001</c:v>
                </c:pt>
                <c:pt idx="962">
                  <c:v>50.676974999999999</c:v>
                </c:pt>
                <c:pt idx="963">
                  <c:v>50.368206000000001</c:v>
                </c:pt>
                <c:pt idx="964">
                  <c:v>49.750655999999999</c:v>
                </c:pt>
                <c:pt idx="965">
                  <c:v>50.209141000000002</c:v>
                </c:pt>
                <c:pt idx="966">
                  <c:v>51.163544000000002</c:v>
                </c:pt>
                <c:pt idx="967">
                  <c:v>49.181685999999999</c:v>
                </c:pt>
                <c:pt idx="968">
                  <c:v>49.649113</c:v>
                </c:pt>
                <c:pt idx="969">
                  <c:v>50.144573000000001</c:v>
                </c:pt>
                <c:pt idx="970">
                  <c:v>49.088203</c:v>
                </c:pt>
                <c:pt idx="971">
                  <c:v>48.433822999999997</c:v>
                </c:pt>
              </c:numCache>
            </c:numRef>
          </c:val>
          <c:smooth val="0"/>
          <c:extLst>
            <c:ext xmlns:c16="http://schemas.microsoft.com/office/drawing/2014/chart" uri="{C3380CC4-5D6E-409C-BE32-E72D297353CC}">
              <c16:uniqueId val="{00000000-961E-4E84-8597-4FCFB825F381}"/>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05A4-4597-B957-FF9612228044}"/>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4200-47F6-98E4-50BB78F44FE7}"/>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'MSFT vs SAP'!$B$1</c:f>
              <c:strCache>
                <c:ptCount val="1"/>
                <c:pt idx="0">
                  <c:v>MSFT</c:v>
                </c:pt>
              </c:strCache>
            </c:strRef>
          </c:tx>
          <c:spPr>
            <a:ln w="28575" cap="rnd">
              <a:solidFill>
                <a:schemeClr val="accent1"/>
              </a:solidFill>
              <a:round/>
            </a:ln>
            <a:effectLst/>
          </c:spPr>
          <c:marker>
            <c:symbol val="none"/>
          </c:marker>
          <c:cat>
            <c:numRef>
              <c:f>'MSFT vs SAP'!$A$2:$A$2518</c:f>
              <c:numCache>
                <c:formatCode>m/d/yyyy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SAP'!$B$2:$B$2518</c:f>
              <c:numCache>
                <c:formatCode>General</c:formatCode>
                <c:ptCount val="2517"/>
                <c:pt idx="0">
                  <c:v>18.87125</c:v>
                </c:pt>
                <c:pt idx="1">
                  <c:v>18.761165999999999</c:v>
                </c:pt>
                <c:pt idx="2">
                  <c:v>18.957739</c:v>
                </c:pt>
                <c:pt idx="3">
                  <c:v>19.358753</c:v>
                </c:pt>
                <c:pt idx="4">
                  <c:v>19.516020000000001</c:v>
                </c:pt>
                <c:pt idx="5">
                  <c:v>19.484563999999999</c:v>
                </c:pt>
                <c:pt idx="6">
                  <c:v>19.657547000000001</c:v>
                </c:pt>
                <c:pt idx="7">
                  <c:v>19.547471999999999</c:v>
                </c:pt>
                <c:pt idx="8">
                  <c:v>19.657547000000001</c:v>
                </c:pt>
                <c:pt idx="9">
                  <c:v>19.814806000000001</c:v>
                </c:pt>
                <c:pt idx="10">
                  <c:v>19.814806000000001</c:v>
                </c:pt>
                <c:pt idx="11">
                  <c:v>19.893439999999998</c:v>
                </c:pt>
                <c:pt idx="12">
                  <c:v>19.861986000000002</c:v>
                </c:pt>
                <c:pt idx="13">
                  <c:v>19.893439999999998</c:v>
                </c:pt>
                <c:pt idx="14">
                  <c:v>20.263007999999999</c:v>
                </c:pt>
                <c:pt idx="15">
                  <c:v>20.215824000000001</c:v>
                </c:pt>
                <c:pt idx="16">
                  <c:v>20.396674999999998</c:v>
                </c:pt>
                <c:pt idx="17">
                  <c:v>20.090012000000002</c:v>
                </c:pt>
                <c:pt idx="18">
                  <c:v>20.310184</c:v>
                </c:pt>
                <c:pt idx="19">
                  <c:v>20.247278000000001</c:v>
                </c:pt>
                <c:pt idx="20">
                  <c:v>20.223680000000002</c:v>
                </c:pt>
                <c:pt idx="21">
                  <c:v>19.563196000000001</c:v>
                </c:pt>
                <c:pt idx="22">
                  <c:v>19.626099</c:v>
                </c:pt>
                <c:pt idx="23">
                  <c:v>19.374483000000001</c:v>
                </c:pt>
                <c:pt idx="24">
                  <c:v>19.744046999999998</c:v>
                </c:pt>
                <c:pt idx="25">
                  <c:v>19.736179</c:v>
                </c:pt>
                <c:pt idx="26">
                  <c:v>20.184367999999999</c:v>
                </c:pt>
                <c:pt idx="27">
                  <c:v>20.090012000000002</c:v>
                </c:pt>
                <c:pt idx="28">
                  <c:v>20.223680000000002</c:v>
                </c:pt>
                <c:pt idx="29">
                  <c:v>20.294457999999999</c:v>
                </c:pt>
                <c:pt idx="30">
                  <c:v>20.412400999999999</c:v>
                </c:pt>
                <c:pt idx="31">
                  <c:v>21.002127000000002</c:v>
                </c:pt>
                <c:pt idx="32">
                  <c:v>20.837005999999999</c:v>
                </c:pt>
                <c:pt idx="33">
                  <c:v>20.726922999999999</c:v>
                </c:pt>
                <c:pt idx="34">
                  <c:v>20.734783</c:v>
                </c:pt>
                <c:pt idx="35">
                  <c:v>20.899906000000001</c:v>
                </c:pt>
                <c:pt idx="36">
                  <c:v>20.907772000000001</c:v>
                </c:pt>
                <c:pt idx="37">
                  <c:v>22.032181000000001</c:v>
                </c:pt>
                <c:pt idx="38">
                  <c:v>22.551145999999999</c:v>
                </c:pt>
                <c:pt idx="39">
                  <c:v>22.480374999999999</c:v>
                </c:pt>
                <c:pt idx="40">
                  <c:v>22.032181000000001</c:v>
                </c:pt>
                <c:pt idx="41">
                  <c:v>22.189444999999999</c:v>
                </c:pt>
                <c:pt idx="42">
                  <c:v>21.804151999999998</c:v>
                </c:pt>
                <c:pt idx="43">
                  <c:v>21.9221</c:v>
                </c:pt>
                <c:pt idx="44">
                  <c:v>21.646891</c:v>
                </c:pt>
                <c:pt idx="45">
                  <c:v>22.063637</c:v>
                </c:pt>
                <c:pt idx="46">
                  <c:v>22.386015</c:v>
                </c:pt>
                <c:pt idx="47">
                  <c:v>22.425335</c:v>
                </c:pt>
                <c:pt idx="48">
                  <c:v>22.794895</c:v>
                </c:pt>
                <c:pt idx="49">
                  <c:v>22.810621000000001</c:v>
                </c:pt>
                <c:pt idx="50">
                  <c:v>22.897120000000001</c:v>
                </c:pt>
                <c:pt idx="51">
                  <c:v>23.085820999999999</c:v>
                </c:pt>
                <c:pt idx="52">
                  <c:v>23.298120000000001</c:v>
                </c:pt>
                <c:pt idx="53">
                  <c:v>23.227360000000001</c:v>
                </c:pt>
                <c:pt idx="54">
                  <c:v>23.693322999999999</c:v>
                </c:pt>
                <c:pt idx="55">
                  <c:v>23.780207000000001</c:v>
                </c:pt>
                <c:pt idx="56">
                  <c:v>23.519580999999999</c:v>
                </c:pt>
                <c:pt idx="57">
                  <c:v>23.393212999999999</c:v>
                </c:pt>
                <c:pt idx="58">
                  <c:v>23.645941000000001</c:v>
                </c:pt>
                <c:pt idx="59">
                  <c:v>23.622250000000001</c:v>
                </c:pt>
                <c:pt idx="60">
                  <c:v>23.527484999999999</c:v>
                </c:pt>
                <c:pt idx="61">
                  <c:v>23.077307000000001</c:v>
                </c:pt>
                <c:pt idx="62">
                  <c:v>23.227360000000001</c:v>
                </c:pt>
                <c:pt idx="63">
                  <c:v>23.701231</c:v>
                </c:pt>
                <c:pt idx="64">
                  <c:v>23.519580999999999</c:v>
                </c:pt>
                <c:pt idx="65">
                  <c:v>23.559065</c:v>
                </c:pt>
                <c:pt idx="66">
                  <c:v>23.677544000000001</c:v>
                </c:pt>
                <c:pt idx="67">
                  <c:v>23.527484999999999</c:v>
                </c:pt>
                <c:pt idx="68">
                  <c:v>23.353719999999999</c:v>
                </c:pt>
                <c:pt idx="69">
                  <c:v>23.464293000000001</c:v>
                </c:pt>
                <c:pt idx="70">
                  <c:v>23.590658000000001</c:v>
                </c:pt>
                <c:pt idx="71">
                  <c:v>23.574857999999999</c:v>
                </c:pt>
                <c:pt idx="72">
                  <c:v>23.780207000000001</c:v>
                </c:pt>
                <c:pt idx="73">
                  <c:v>23.709126000000001</c:v>
                </c:pt>
                <c:pt idx="74">
                  <c:v>23.772307999999999</c:v>
                </c:pt>
                <c:pt idx="75">
                  <c:v>23.377417000000001</c:v>
                </c:pt>
                <c:pt idx="76">
                  <c:v>23.977646</c:v>
                </c:pt>
                <c:pt idx="77">
                  <c:v>24.104019000000001</c:v>
                </c:pt>
                <c:pt idx="78">
                  <c:v>24.340949999999999</c:v>
                </c:pt>
                <c:pt idx="79">
                  <c:v>24.419927999999999</c:v>
                </c:pt>
                <c:pt idx="80">
                  <c:v>24.483108999999999</c:v>
                </c:pt>
                <c:pt idx="81">
                  <c:v>24.617369</c:v>
                </c:pt>
                <c:pt idx="82">
                  <c:v>24.791118999999998</c:v>
                </c:pt>
                <c:pt idx="83">
                  <c:v>24.451516999999999</c:v>
                </c:pt>
                <c:pt idx="84">
                  <c:v>24.072417999999999</c:v>
                </c:pt>
                <c:pt idx="85">
                  <c:v>24.443624</c:v>
                </c:pt>
                <c:pt idx="86">
                  <c:v>24.451516999999999</c:v>
                </c:pt>
                <c:pt idx="87">
                  <c:v>24.301458</c:v>
                </c:pt>
                <c:pt idx="88">
                  <c:v>24.048725000000001</c:v>
                </c:pt>
                <c:pt idx="89">
                  <c:v>24.214580999999999</c:v>
                </c:pt>
                <c:pt idx="90">
                  <c:v>23.906573999999999</c:v>
                </c:pt>
                <c:pt idx="91">
                  <c:v>23.748616999999999</c:v>
                </c:pt>
                <c:pt idx="92">
                  <c:v>23.969754999999999</c:v>
                </c:pt>
                <c:pt idx="93">
                  <c:v>24.451516999999999</c:v>
                </c:pt>
                <c:pt idx="94">
                  <c:v>24.372540999999998</c:v>
                </c:pt>
                <c:pt idx="95">
                  <c:v>24.562087999999999</c:v>
                </c:pt>
                <c:pt idx="96">
                  <c:v>24.159298</c:v>
                </c:pt>
                <c:pt idx="97">
                  <c:v>23.701231</c:v>
                </c:pt>
                <c:pt idx="98">
                  <c:v>22.871963999999998</c:v>
                </c:pt>
                <c:pt idx="99">
                  <c:v>23.156281</c:v>
                </c:pt>
                <c:pt idx="100">
                  <c:v>23.298449000000002</c:v>
                </c:pt>
                <c:pt idx="101">
                  <c:v>23.432711000000001</c:v>
                </c:pt>
                <c:pt idx="102">
                  <c:v>23.029910999999998</c:v>
                </c:pt>
                <c:pt idx="103">
                  <c:v>22.255935999999998</c:v>
                </c:pt>
                <c:pt idx="104">
                  <c:v>22.437580000000001</c:v>
                </c:pt>
                <c:pt idx="105">
                  <c:v>22.477074000000002</c:v>
                </c:pt>
                <c:pt idx="106">
                  <c:v>22.611329999999999</c:v>
                </c:pt>
                <c:pt idx="107">
                  <c:v>21.987413</c:v>
                </c:pt>
                <c:pt idx="108">
                  <c:v>22.129574000000002</c:v>
                </c:pt>
                <c:pt idx="109">
                  <c:v>21.892638999999999</c:v>
                </c:pt>
                <c:pt idx="110">
                  <c:v>22.121680999999999</c:v>
                </c:pt>
                <c:pt idx="111">
                  <c:v>22.105875000000001</c:v>
                </c:pt>
                <c:pt idx="112">
                  <c:v>22.208551</c:v>
                </c:pt>
                <c:pt idx="113">
                  <c:v>22.058492999999999</c:v>
                </c:pt>
                <c:pt idx="114">
                  <c:v>22.494900000000001</c:v>
                </c:pt>
                <c:pt idx="115">
                  <c:v>22.685334999999998</c:v>
                </c:pt>
                <c:pt idx="116">
                  <c:v>22.986848999999999</c:v>
                </c:pt>
                <c:pt idx="117">
                  <c:v>22.828156</c:v>
                </c:pt>
                <c:pt idx="118">
                  <c:v>22.796413000000001</c:v>
                </c:pt>
                <c:pt idx="119">
                  <c:v>22.479026999999999</c:v>
                </c:pt>
                <c:pt idx="120">
                  <c:v>22.717072000000002</c:v>
                </c:pt>
                <c:pt idx="121">
                  <c:v>22.693262000000001</c:v>
                </c:pt>
                <c:pt idx="122">
                  <c:v>22.748809999999999</c:v>
                </c:pt>
                <c:pt idx="123">
                  <c:v>23.026524999999999</c:v>
                </c:pt>
                <c:pt idx="124">
                  <c:v>22.582180000000001</c:v>
                </c:pt>
                <c:pt idx="125">
                  <c:v>22.582180000000001</c:v>
                </c:pt>
                <c:pt idx="126">
                  <c:v>22.717072000000002</c:v>
                </c:pt>
                <c:pt idx="127">
                  <c:v>22.685334999999998</c:v>
                </c:pt>
                <c:pt idx="128">
                  <c:v>22.717072000000002</c:v>
                </c:pt>
                <c:pt idx="129">
                  <c:v>22.851960999999999</c:v>
                </c:pt>
                <c:pt idx="130">
                  <c:v>22.986848999999999</c:v>
                </c:pt>
                <c:pt idx="131">
                  <c:v>23.153480999999999</c:v>
                </c:pt>
                <c:pt idx="132">
                  <c:v>23.224889999999998</c:v>
                </c:pt>
                <c:pt idx="133">
                  <c:v>23.240760999999999</c:v>
                </c:pt>
                <c:pt idx="134">
                  <c:v>23.304245000000002</c:v>
                </c:pt>
                <c:pt idx="135">
                  <c:v>23.510539999999999</c:v>
                </c:pt>
                <c:pt idx="136">
                  <c:v>23.494671</c:v>
                </c:pt>
                <c:pt idx="137">
                  <c:v>23.478805999999999</c:v>
                </c:pt>
                <c:pt idx="138">
                  <c:v>23.486737999999999</c:v>
                </c:pt>
                <c:pt idx="139">
                  <c:v>23.708909999999999</c:v>
                </c:pt>
                <c:pt idx="140">
                  <c:v>23.526409000000001</c:v>
                </c:pt>
                <c:pt idx="141">
                  <c:v>23.812066999999999</c:v>
                </c:pt>
                <c:pt idx="142">
                  <c:v>23.534345999999999</c:v>
                </c:pt>
                <c:pt idx="143">
                  <c:v>23.478805999999999</c:v>
                </c:pt>
                <c:pt idx="144">
                  <c:v>23.621624000000001</c:v>
                </c:pt>
                <c:pt idx="145">
                  <c:v>23.240760999999999</c:v>
                </c:pt>
                <c:pt idx="146">
                  <c:v>23.137602000000001</c:v>
                </c:pt>
                <c:pt idx="147">
                  <c:v>23.224889999999998</c:v>
                </c:pt>
                <c:pt idx="148">
                  <c:v>23.264565999999999</c:v>
                </c:pt>
                <c:pt idx="149">
                  <c:v>23.288367999999998</c:v>
                </c:pt>
                <c:pt idx="150">
                  <c:v>23.740648</c:v>
                </c:pt>
                <c:pt idx="151">
                  <c:v>24.073906000000001</c:v>
                </c:pt>
                <c:pt idx="152">
                  <c:v>24.058039000000001</c:v>
                </c:pt>
                <c:pt idx="153">
                  <c:v>24.161182</c:v>
                </c:pt>
                <c:pt idx="154">
                  <c:v>24.454775000000001</c:v>
                </c:pt>
                <c:pt idx="155">
                  <c:v>24.494444000000001</c:v>
                </c:pt>
                <c:pt idx="156">
                  <c:v>24.335751999999999</c:v>
                </c:pt>
                <c:pt idx="157">
                  <c:v>24.629332999999999</c:v>
                </c:pt>
                <c:pt idx="158">
                  <c:v>24.883247000000001</c:v>
                </c:pt>
                <c:pt idx="159">
                  <c:v>24.859444</c:v>
                </c:pt>
                <c:pt idx="160">
                  <c:v>24.907049000000001</c:v>
                </c:pt>
                <c:pt idx="161">
                  <c:v>24.565863</c:v>
                </c:pt>
                <c:pt idx="162">
                  <c:v>24.684878999999999</c:v>
                </c:pt>
                <c:pt idx="163">
                  <c:v>24.478579</c:v>
                </c:pt>
                <c:pt idx="164">
                  <c:v>24.526184000000001</c:v>
                </c:pt>
                <c:pt idx="165">
                  <c:v>24.597598999999999</c:v>
                </c:pt>
                <c:pt idx="166">
                  <c:v>24.232599</c:v>
                </c:pt>
                <c:pt idx="167">
                  <c:v>24.486512999999999</c:v>
                </c:pt>
                <c:pt idx="168">
                  <c:v>23.90728</c:v>
                </c:pt>
                <c:pt idx="169">
                  <c:v>23.685106000000001</c:v>
                </c:pt>
                <c:pt idx="170">
                  <c:v>22.994790999999999</c:v>
                </c:pt>
                <c:pt idx="171">
                  <c:v>22.383811999999999</c:v>
                </c:pt>
                <c:pt idx="172">
                  <c:v>22.963049000000002</c:v>
                </c:pt>
                <c:pt idx="173">
                  <c:v>22.915438000000002</c:v>
                </c:pt>
                <c:pt idx="174">
                  <c:v>23.359783</c:v>
                </c:pt>
                <c:pt idx="175">
                  <c:v>23.201087999999999</c:v>
                </c:pt>
                <c:pt idx="176">
                  <c:v>22.955110999999999</c:v>
                </c:pt>
                <c:pt idx="177">
                  <c:v>22.963049000000002</c:v>
                </c:pt>
                <c:pt idx="178">
                  <c:v>22.795663999999999</c:v>
                </c:pt>
                <c:pt idx="179">
                  <c:v>22.508721999999999</c:v>
                </c:pt>
                <c:pt idx="180">
                  <c:v>21.608063000000001</c:v>
                </c:pt>
                <c:pt idx="181">
                  <c:v>21.392851</c:v>
                </c:pt>
                <c:pt idx="182">
                  <c:v>20.93854</c:v>
                </c:pt>
                <c:pt idx="183">
                  <c:v>20.779122999999998</c:v>
                </c:pt>
                <c:pt idx="184">
                  <c:v>19.934248</c:v>
                </c:pt>
                <c:pt idx="185">
                  <c:v>20.723331000000002</c:v>
                </c:pt>
                <c:pt idx="186">
                  <c:v>20.563925000000001</c:v>
                </c:pt>
                <c:pt idx="187">
                  <c:v>20.635656000000001</c:v>
                </c:pt>
                <c:pt idx="188">
                  <c:v>21.089974999999999</c:v>
                </c:pt>
                <c:pt idx="189">
                  <c:v>21.408794</c:v>
                </c:pt>
                <c:pt idx="190">
                  <c:v>20.555954</c:v>
                </c:pt>
                <c:pt idx="191">
                  <c:v>20.157429</c:v>
                </c:pt>
                <c:pt idx="192">
                  <c:v>20.013960000000001</c:v>
                </c:pt>
                <c:pt idx="193">
                  <c:v>19.758901999999999</c:v>
                </c:pt>
                <c:pt idx="194">
                  <c:v>19.926279000000001</c:v>
                </c:pt>
                <c:pt idx="195">
                  <c:v>20.452331999999998</c:v>
                </c:pt>
                <c:pt idx="196">
                  <c:v>20.324805999999999</c:v>
                </c:pt>
                <c:pt idx="197">
                  <c:v>21.185617000000001</c:v>
                </c:pt>
                <c:pt idx="198">
                  <c:v>20.978390000000001</c:v>
                </c:pt>
                <c:pt idx="199">
                  <c:v>21.018238</c:v>
                </c:pt>
                <c:pt idx="200">
                  <c:v>21.07403</c:v>
                </c:pt>
                <c:pt idx="201">
                  <c:v>20.683478999999998</c:v>
                </c:pt>
                <c:pt idx="202">
                  <c:v>20.540009000000001</c:v>
                </c:pt>
                <c:pt idx="203">
                  <c:v>20.173369999999998</c:v>
                </c:pt>
                <c:pt idx="204">
                  <c:v>19.926279000000001</c:v>
                </c:pt>
                <c:pt idx="205">
                  <c:v>19.551666000000001</c:v>
                </c:pt>
                <c:pt idx="206">
                  <c:v>19.376314000000001</c:v>
                </c:pt>
                <c:pt idx="207">
                  <c:v>18.579263999999998</c:v>
                </c:pt>
                <c:pt idx="208">
                  <c:v>18.340149</c:v>
                </c:pt>
                <c:pt idx="209">
                  <c:v>18.459714999999999</c:v>
                </c:pt>
                <c:pt idx="210">
                  <c:v>18.547381999999999</c:v>
                </c:pt>
                <c:pt idx="211">
                  <c:v>18.985759999999999</c:v>
                </c:pt>
                <c:pt idx="212">
                  <c:v>19.368347</c:v>
                </c:pt>
                <c:pt idx="213">
                  <c:v>19.456018</c:v>
                </c:pt>
                <c:pt idx="214">
                  <c:v>19.344431</c:v>
                </c:pt>
                <c:pt idx="215">
                  <c:v>19.790783000000001</c:v>
                </c:pt>
                <c:pt idx="216">
                  <c:v>20.029903000000001</c:v>
                </c:pt>
                <c:pt idx="217">
                  <c:v>20.276979000000001</c:v>
                </c:pt>
                <c:pt idx="218">
                  <c:v>20.332775000000002</c:v>
                </c:pt>
                <c:pt idx="219">
                  <c:v>19.838605999999999</c:v>
                </c:pt>
                <c:pt idx="220">
                  <c:v>20.109605999999999</c:v>
                </c:pt>
                <c:pt idx="221">
                  <c:v>20.308866999999999</c:v>
                </c:pt>
                <c:pt idx="222">
                  <c:v>20.021927000000002</c:v>
                </c:pt>
                <c:pt idx="223">
                  <c:v>20.595804000000001</c:v>
                </c:pt>
                <c:pt idx="224">
                  <c:v>20.57189</c:v>
                </c:pt>
                <c:pt idx="225">
                  <c:v>20.803038000000001</c:v>
                </c:pt>
                <c:pt idx="226">
                  <c:v>20.850857000000001</c:v>
                </c:pt>
                <c:pt idx="227">
                  <c:v>20.683478999999998</c:v>
                </c:pt>
                <c:pt idx="228">
                  <c:v>20.747243999999998</c:v>
                </c:pt>
                <c:pt idx="229">
                  <c:v>20.57189</c:v>
                </c:pt>
                <c:pt idx="230">
                  <c:v>20.986359</c:v>
                </c:pt>
                <c:pt idx="231">
                  <c:v>20.850857000000001</c:v>
                </c:pt>
                <c:pt idx="232">
                  <c:v>20.508123000000001</c:v>
                </c:pt>
                <c:pt idx="233">
                  <c:v>20.221188000000001</c:v>
                </c:pt>
                <c:pt idx="234">
                  <c:v>20.364657999999999</c:v>
                </c:pt>
                <c:pt idx="235">
                  <c:v>20.412476999999999</c:v>
                </c:pt>
                <c:pt idx="236">
                  <c:v>19.982064999999999</c:v>
                </c:pt>
                <c:pt idx="237">
                  <c:v>19.814700999999999</c:v>
                </c:pt>
                <c:pt idx="238">
                  <c:v>19.519783</c:v>
                </c:pt>
                <c:pt idx="239">
                  <c:v>19.448051</c:v>
                </c:pt>
                <c:pt idx="240">
                  <c:v>19.527754000000002</c:v>
                </c:pt>
                <c:pt idx="241">
                  <c:v>19.800196</c:v>
                </c:pt>
                <c:pt idx="242">
                  <c:v>19.888338000000001</c:v>
                </c:pt>
                <c:pt idx="243">
                  <c:v>19.583843000000002</c:v>
                </c:pt>
                <c:pt idx="244">
                  <c:v>19.415571</c:v>
                </c:pt>
                <c:pt idx="245">
                  <c:v>19.455642999999998</c:v>
                </c:pt>
                <c:pt idx="246">
                  <c:v>19.263324999999998</c:v>
                </c:pt>
                <c:pt idx="247">
                  <c:v>19.311406999999999</c:v>
                </c:pt>
                <c:pt idx="248">
                  <c:v>19.087039999999998</c:v>
                </c:pt>
                <c:pt idx="249">
                  <c:v>19.175180000000001</c:v>
                </c:pt>
                <c:pt idx="250">
                  <c:v>18.942806000000001</c:v>
                </c:pt>
                <c:pt idx="251">
                  <c:v>18.806583</c:v>
                </c:pt>
                <c:pt idx="252">
                  <c:v>19.151143999999999</c:v>
                </c:pt>
                <c:pt idx="253">
                  <c:v>19.183192999999999</c:v>
                </c:pt>
                <c:pt idx="254">
                  <c:v>19.463653999999998</c:v>
                </c:pt>
                <c:pt idx="255">
                  <c:v>19.199218999999999</c:v>
                </c:pt>
                <c:pt idx="256">
                  <c:v>19.175180000000001</c:v>
                </c:pt>
                <c:pt idx="257">
                  <c:v>19.239280999999998</c:v>
                </c:pt>
                <c:pt idx="258">
                  <c:v>19.111082</c:v>
                </c:pt>
                <c:pt idx="259">
                  <c:v>20.120723999999999</c:v>
                </c:pt>
                <c:pt idx="260">
                  <c:v>20.056619999999999</c:v>
                </c:pt>
                <c:pt idx="261">
                  <c:v>20.128734999999999</c:v>
                </c:pt>
                <c:pt idx="262">
                  <c:v>20.297011999999999</c:v>
                </c:pt>
                <c:pt idx="263">
                  <c:v>20.208870000000001</c:v>
                </c:pt>
                <c:pt idx="264">
                  <c:v>20.377134000000002</c:v>
                </c:pt>
                <c:pt idx="265">
                  <c:v>20.152768999999999</c:v>
                </c:pt>
                <c:pt idx="266">
                  <c:v>19.72007</c:v>
                </c:pt>
                <c:pt idx="267">
                  <c:v>19.575834</c:v>
                </c:pt>
                <c:pt idx="268">
                  <c:v>19.856289</c:v>
                </c:pt>
                <c:pt idx="269">
                  <c:v>19.816223000000001</c:v>
                </c:pt>
                <c:pt idx="270">
                  <c:v>19.776154999999999</c:v>
                </c:pt>
                <c:pt idx="271">
                  <c:v>19.631921999999999</c:v>
                </c:pt>
                <c:pt idx="272">
                  <c:v>19.623913000000002</c:v>
                </c:pt>
                <c:pt idx="273">
                  <c:v>19.535768999999998</c:v>
                </c:pt>
                <c:pt idx="274">
                  <c:v>19.159154999999998</c:v>
                </c:pt>
                <c:pt idx="275">
                  <c:v>19.511731999999999</c:v>
                </c:pt>
                <c:pt idx="276">
                  <c:v>19.575834</c:v>
                </c:pt>
                <c:pt idx="277">
                  <c:v>19.65596</c:v>
                </c:pt>
                <c:pt idx="278">
                  <c:v>19.688015</c:v>
                </c:pt>
                <c:pt idx="279">
                  <c:v>19.704041</c:v>
                </c:pt>
                <c:pt idx="280">
                  <c:v>19.896355</c:v>
                </c:pt>
                <c:pt idx="281">
                  <c:v>20.305016999999999</c:v>
                </c:pt>
                <c:pt idx="282">
                  <c:v>20.216875000000002</c:v>
                </c:pt>
                <c:pt idx="283">
                  <c:v>20.465284</c:v>
                </c:pt>
                <c:pt idx="284">
                  <c:v>20.689646</c:v>
                </c:pt>
                <c:pt idx="285">
                  <c:v>20.112704999999998</c:v>
                </c:pt>
                <c:pt idx="286">
                  <c:v>20.280978999999999</c:v>
                </c:pt>
                <c:pt idx="287">
                  <c:v>20.369125</c:v>
                </c:pt>
                <c:pt idx="288">
                  <c:v>20.337070000000001</c:v>
                </c:pt>
                <c:pt idx="289">
                  <c:v>20.184819999999998</c:v>
                </c:pt>
                <c:pt idx="290">
                  <c:v>20.753741999999999</c:v>
                </c:pt>
                <c:pt idx="291">
                  <c:v>20.873940000000001</c:v>
                </c:pt>
                <c:pt idx="292">
                  <c:v>21.058243000000001</c:v>
                </c:pt>
                <c:pt idx="293">
                  <c:v>21.370750000000001</c:v>
                </c:pt>
                <c:pt idx="294">
                  <c:v>21.595112</c:v>
                </c:pt>
                <c:pt idx="295">
                  <c:v>21.947693000000001</c:v>
                </c:pt>
                <c:pt idx="296">
                  <c:v>21.659220000000001</c:v>
                </c:pt>
                <c:pt idx="297">
                  <c:v>21.747366</c:v>
                </c:pt>
                <c:pt idx="298">
                  <c:v>21.514986</c:v>
                </c:pt>
                <c:pt idx="299">
                  <c:v>21.482937</c:v>
                </c:pt>
                <c:pt idx="300">
                  <c:v>21.595112</c:v>
                </c:pt>
                <c:pt idx="301">
                  <c:v>21.587101000000001</c:v>
                </c:pt>
                <c:pt idx="302">
                  <c:v>21.378767</c:v>
                </c:pt>
                <c:pt idx="303">
                  <c:v>21.050229999999999</c:v>
                </c:pt>
                <c:pt idx="304">
                  <c:v>20.994139000000001</c:v>
                </c:pt>
                <c:pt idx="305">
                  <c:v>20.808710000000001</c:v>
                </c:pt>
                <c:pt idx="306">
                  <c:v>20.615213000000001</c:v>
                </c:pt>
                <c:pt idx="307">
                  <c:v>20.832896999999999</c:v>
                </c:pt>
                <c:pt idx="308">
                  <c:v>20.711963999999998</c:v>
                </c:pt>
                <c:pt idx="309">
                  <c:v>20.744209000000001</c:v>
                </c:pt>
                <c:pt idx="310">
                  <c:v>20.252413000000001</c:v>
                </c:pt>
                <c:pt idx="311">
                  <c:v>20.453970000000002</c:v>
                </c:pt>
                <c:pt idx="312">
                  <c:v>20.357216000000001</c:v>
                </c:pt>
                <c:pt idx="313">
                  <c:v>20.405591999999999</c:v>
                </c:pt>
                <c:pt idx="314">
                  <c:v>20.365283999999999</c:v>
                </c:pt>
                <c:pt idx="315">
                  <c:v>20.994139000000001</c:v>
                </c:pt>
                <c:pt idx="316">
                  <c:v>21.679438000000001</c:v>
                </c:pt>
                <c:pt idx="317">
                  <c:v>21.784241000000002</c:v>
                </c:pt>
                <c:pt idx="318">
                  <c:v>21.639116000000001</c:v>
                </c:pt>
                <c:pt idx="319">
                  <c:v>21.663311</c:v>
                </c:pt>
                <c:pt idx="320">
                  <c:v>21.95355</c:v>
                </c:pt>
                <c:pt idx="321">
                  <c:v>21.832616999999999</c:v>
                </c:pt>
                <c:pt idx="322">
                  <c:v>22.042231000000001</c:v>
                </c:pt>
                <c:pt idx="323">
                  <c:v>21.969673</c:v>
                </c:pt>
                <c:pt idx="324">
                  <c:v>22.267979</c:v>
                </c:pt>
                <c:pt idx="325">
                  <c:v>22.453410999999999</c:v>
                </c:pt>
                <c:pt idx="326">
                  <c:v>22.566279999999999</c:v>
                </c:pt>
                <c:pt idx="327">
                  <c:v>22.493718999999999</c:v>
                </c:pt>
                <c:pt idx="328">
                  <c:v>22.42116</c:v>
                </c:pt>
                <c:pt idx="329">
                  <c:v>22.630779</c:v>
                </c:pt>
                <c:pt idx="330">
                  <c:v>22.727526000000001</c:v>
                </c:pt>
                <c:pt idx="331">
                  <c:v>22.816206000000001</c:v>
                </c:pt>
                <c:pt idx="332">
                  <c:v>22.630779</c:v>
                </c:pt>
                <c:pt idx="333">
                  <c:v>22.582402999999999</c:v>
                </c:pt>
                <c:pt idx="334">
                  <c:v>22.550152000000001</c:v>
                </c:pt>
                <c:pt idx="335">
                  <c:v>22.453410999999999</c:v>
                </c:pt>
                <c:pt idx="336">
                  <c:v>22.501787</c:v>
                </c:pt>
                <c:pt idx="337">
                  <c:v>22.558223999999999</c:v>
                </c:pt>
                <c:pt idx="338">
                  <c:v>22.646908</c:v>
                </c:pt>
                <c:pt idx="339">
                  <c:v>22.574345000000001</c:v>
                </c:pt>
                <c:pt idx="340">
                  <c:v>23.235448999999999</c:v>
                </c:pt>
                <c:pt idx="341">
                  <c:v>23.058081000000001</c:v>
                </c:pt>
                <c:pt idx="342">
                  <c:v>22.751709000000002</c:v>
                </c:pt>
                <c:pt idx="343">
                  <c:v>22.663031</c:v>
                </c:pt>
                <c:pt idx="344">
                  <c:v>23.017772999999998</c:v>
                </c:pt>
                <c:pt idx="345">
                  <c:v>22.727526000000001</c:v>
                </c:pt>
                <c:pt idx="346">
                  <c:v>22.816206000000001</c:v>
                </c:pt>
                <c:pt idx="347">
                  <c:v>23.106449000000001</c:v>
                </c:pt>
                <c:pt idx="348">
                  <c:v>22.953265999999999</c:v>
                </c:pt>
                <c:pt idx="349">
                  <c:v>22.856524</c:v>
                </c:pt>
                <c:pt idx="350">
                  <c:v>22.590465999999999</c:v>
                </c:pt>
                <c:pt idx="351">
                  <c:v>22.880707000000001</c:v>
                </c:pt>
                <c:pt idx="352">
                  <c:v>22.937139999999999</c:v>
                </c:pt>
                <c:pt idx="353">
                  <c:v>23.203199000000001</c:v>
                </c:pt>
                <c:pt idx="354">
                  <c:v>23.275759000000001</c:v>
                </c:pt>
                <c:pt idx="355">
                  <c:v>22.372786000000001</c:v>
                </c:pt>
                <c:pt idx="356">
                  <c:v>22.356667000000002</c:v>
                </c:pt>
                <c:pt idx="357">
                  <c:v>22.566279999999999</c:v>
                </c:pt>
                <c:pt idx="358">
                  <c:v>22.525969</c:v>
                </c:pt>
                <c:pt idx="359">
                  <c:v>22.292166000000002</c:v>
                </c:pt>
                <c:pt idx="360">
                  <c:v>22.388909999999999</c:v>
                </c:pt>
                <c:pt idx="361">
                  <c:v>22.735588</c:v>
                </c:pt>
                <c:pt idx="362">
                  <c:v>22.800087000000001</c:v>
                </c:pt>
                <c:pt idx="363">
                  <c:v>22.550152000000001</c:v>
                </c:pt>
                <c:pt idx="364">
                  <c:v>22.171233999999998</c:v>
                </c:pt>
                <c:pt idx="365">
                  <c:v>21.969673</c:v>
                </c:pt>
                <c:pt idx="366">
                  <c:v>21.95355</c:v>
                </c:pt>
                <c:pt idx="367">
                  <c:v>21.864336000000002</c:v>
                </c:pt>
                <c:pt idx="368">
                  <c:v>21.912996</c:v>
                </c:pt>
                <c:pt idx="369">
                  <c:v>22.067087000000001</c:v>
                </c:pt>
                <c:pt idx="370">
                  <c:v>21.945433000000001</c:v>
                </c:pt>
                <c:pt idx="371">
                  <c:v>21.564276</c:v>
                </c:pt>
                <c:pt idx="372">
                  <c:v>21.564276</c:v>
                </c:pt>
                <c:pt idx="373">
                  <c:v>21.710251</c:v>
                </c:pt>
                <c:pt idx="374">
                  <c:v>21.531834</c:v>
                </c:pt>
                <c:pt idx="375">
                  <c:v>21.556163999999999</c:v>
                </c:pt>
                <c:pt idx="376">
                  <c:v>21.215551000000001</c:v>
                </c:pt>
                <c:pt idx="377">
                  <c:v>21.150665</c:v>
                </c:pt>
                <c:pt idx="378">
                  <c:v>21.247987999999999</c:v>
                </c:pt>
                <c:pt idx="379">
                  <c:v>21.045237</c:v>
                </c:pt>
                <c:pt idx="380">
                  <c:v>20.858706000000002</c:v>
                </c:pt>
                <c:pt idx="381">
                  <c:v>21.012799999999999</c:v>
                </c:pt>
                <c:pt idx="382">
                  <c:v>20.996578</c:v>
                </c:pt>
                <c:pt idx="383">
                  <c:v>20.607303999999999</c:v>
                </c:pt>
                <c:pt idx="384">
                  <c:v>20.826269</c:v>
                </c:pt>
                <c:pt idx="385">
                  <c:v>20.834382999999999</c:v>
                </c:pt>
                <c:pt idx="386">
                  <c:v>20.591080000000002</c:v>
                </c:pt>
                <c:pt idx="387">
                  <c:v>20.104488</c:v>
                </c:pt>
                <c:pt idx="388">
                  <c:v>20.09638</c:v>
                </c:pt>
                <c:pt idx="389">
                  <c:v>20.1126</c:v>
                </c:pt>
                <c:pt idx="390">
                  <c:v>20.542432999999999</c:v>
                </c:pt>
                <c:pt idx="391">
                  <c:v>20.518087000000001</c:v>
                </c:pt>
                <c:pt idx="392">
                  <c:v>20.712734000000001</c:v>
                </c:pt>
                <c:pt idx="393">
                  <c:v>20.931702000000001</c:v>
                </c:pt>
                <c:pt idx="394">
                  <c:v>20.777611</c:v>
                </c:pt>
                <c:pt idx="395">
                  <c:v>20.607303999999999</c:v>
                </c:pt>
                <c:pt idx="396">
                  <c:v>20.672180000000001</c:v>
                </c:pt>
                <c:pt idx="397">
                  <c:v>20.769501000000002</c:v>
                </c:pt>
                <c:pt idx="398">
                  <c:v>20.591080000000002</c:v>
                </c:pt>
                <c:pt idx="399">
                  <c:v>20.664076000000001</c:v>
                </c:pt>
                <c:pt idx="400">
                  <c:v>20.720837</c:v>
                </c:pt>
                <c:pt idx="401">
                  <c:v>20.907371999999999</c:v>
                </c:pt>
                <c:pt idx="402">
                  <c:v>21.207433999999999</c:v>
                </c:pt>
                <c:pt idx="403">
                  <c:v>21.247987999999999</c:v>
                </c:pt>
                <c:pt idx="404">
                  <c:v>21.142555000000002</c:v>
                </c:pt>
                <c:pt idx="405">
                  <c:v>21.069569000000001</c:v>
                </c:pt>
                <c:pt idx="406">
                  <c:v>20.793827</c:v>
                </c:pt>
                <c:pt idx="407">
                  <c:v>20.785727999999999</c:v>
                </c:pt>
                <c:pt idx="408">
                  <c:v>20.615411999999999</c:v>
                </c:pt>
                <c:pt idx="409">
                  <c:v>20.574864999999999</c:v>
                </c:pt>
                <c:pt idx="410">
                  <c:v>20.339673999999999</c:v>
                </c:pt>
                <c:pt idx="411">
                  <c:v>20.396446000000001</c:v>
                </c:pt>
                <c:pt idx="412">
                  <c:v>20.891155000000001</c:v>
                </c:pt>
                <c:pt idx="413">
                  <c:v>20.696518000000001</c:v>
                </c:pt>
                <c:pt idx="414">
                  <c:v>20.769501000000002</c:v>
                </c:pt>
                <c:pt idx="415">
                  <c:v>21.239874</c:v>
                </c:pt>
                <c:pt idx="416">
                  <c:v>21.393967</c:v>
                </c:pt>
                <c:pt idx="417">
                  <c:v>21.661594000000001</c:v>
                </c:pt>
                <c:pt idx="418">
                  <c:v>21.020906</c:v>
                </c:pt>
                <c:pt idx="419">
                  <c:v>20.810051000000001</c:v>
                </c:pt>
                <c:pt idx="420">
                  <c:v>20.931702000000001</c:v>
                </c:pt>
                <c:pt idx="421">
                  <c:v>21.134449</c:v>
                </c:pt>
                <c:pt idx="422">
                  <c:v>20.915482000000001</c:v>
                </c:pt>
                <c:pt idx="423">
                  <c:v>20.980356</c:v>
                </c:pt>
                <c:pt idx="424">
                  <c:v>20.947924</c:v>
                </c:pt>
                <c:pt idx="425">
                  <c:v>20.818166999999999</c:v>
                </c:pt>
                <c:pt idx="426">
                  <c:v>20.566756999999999</c:v>
                </c:pt>
                <c:pt idx="427">
                  <c:v>20.534306999999998</c:v>
                </c:pt>
                <c:pt idx="428">
                  <c:v>20.299126000000001</c:v>
                </c:pt>
                <c:pt idx="429">
                  <c:v>19.926065000000001</c:v>
                </c:pt>
                <c:pt idx="430">
                  <c:v>20.015861999999998</c:v>
                </c:pt>
                <c:pt idx="431">
                  <c:v>20.154633</c:v>
                </c:pt>
                <c:pt idx="432">
                  <c:v>20.179127000000001</c:v>
                </c:pt>
                <c:pt idx="433">
                  <c:v>19.991375000000001</c:v>
                </c:pt>
                <c:pt idx="434">
                  <c:v>19.730156000000001</c:v>
                </c:pt>
                <c:pt idx="435">
                  <c:v>19.713833000000001</c:v>
                </c:pt>
                <c:pt idx="436">
                  <c:v>19.746486999999998</c:v>
                </c:pt>
                <c:pt idx="437">
                  <c:v>20.138307999999999</c:v>
                </c:pt>
                <c:pt idx="438">
                  <c:v>20.211779</c:v>
                </c:pt>
                <c:pt idx="439">
                  <c:v>20.415854</c:v>
                </c:pt>
                <c:pt idx="440">
                  <c:v>19.942395999999999</c:v>
                </c:pt>
                <c:pt idx="441">
                  <c:v>19.770970999999999</c:v>
                </c:pt>
                <c:pt idx="442">
                  <c:v>19.517918000000002</c:v>
                </c:pt>
                <c:pt idx="443">
                  <c:v>19.599544999999999</c:v>
                </c:pt>
                <c:pt idx="444">
                  <c:v>19.640362</c:v>
                </c:pt>
                <c:pt idx="445">
                  <c:v>19.542406</c:v>
                </c:pt>
                <c:pt idx="446">
                  <c:v>19.558729</c:v>
                </c:pt>
                <c:pt idx="447">
                  <c:v>19.354648999999998</c:v>
                </c:pt>
                <c:pt idx="448">
                  <c:v>19.624034999999999</c:v>
                </c:pt>
                <c:pt idx="449">
                  <c:v>19.770970999999999</c:v>
                </c:pt>
                <c:pt idx="450">
                  <c:v>19.379145000000001</c:v>
                </c:pt>
                <c:pt idx="451">
                  <c:v>19.591384999999999</c:v>
                </c:pt>
                <c:pt idx="452">
                  <c:v>19.803619000000001</c:v>
                </c:pt>
                <c:pt idx="453">
                  <c:v>19.975054</c:v>
                </c:pt>
                <c:pt idx="454">
                  <c:v>20.211779</c:v>
                </c:pt>
                <c:pt idx="455">
                  <c:v>20.121979</c:v>
                </c:pt>
                <c:pt idx="456">
                  <c:v>20.105651999999999</c:v>
                </c:pt>
                <c:pt idx="457">
                  <c:v>19.836275000000001</c:v>
                </c:pt>
                <c:pt idx="458">
                  <c:v>20.570955000000001</c:v>
                </c:pt>
                <c:pt idx="459">
                  <c:v>21.060738000000001</c:v>
                </c:pt>
                <c:pt idx="460">
                  <c:v>20.913803000000001</c:v>
                </c:pt>
                <c:pt idx="461">
                  <c:v>21.223998999999999</c:v>
                </c:pt>
                <c:pt idx="462">
                  <c:v>21.240321999999999</c:v>
                </c:pt>
                <c:pt idx="463">
                  <c:v>21.248493</c:v>
                </c:pt>
                <c:pt idx="464">
                  <c:v>21.493376000000001</c:v>
                </c:pt>
                <c:pt idx="465">
                  <c:v>21.852557999999998</c:v>
                </c:pt>
                <c:pt idx="466">
                  <c:v>21.975002</c:v>
                </c:pt>
                <c:pt idx="467">
                  <c:v>21.738274000000001</c:v>
                </c:pt>
                <c:pt idx="468">
                  <c:v>21.664804</c:v>
                </c:pt>
                <c:pt idx="469">
                  <c:v>21.738274000000001</c:v>
                </c:pt>
                <c:pt idx="470">
                  <c:v>21.607662000000001</c:v>
                </c:pt>
                <c:pt idx="471">
                  <c:v>21.860714000000002</c:v>
                </c:pt>
                <c:pt idx="472">
                  <c:v>21.705622000000002</c:v>
                </c:pt>
                <c:pt idx="473">
                  <c:v>22.481112</c:v>
                </c:pt>
                <c:pt idx="474">
                  <c:v>22.089289000000001</c:v>
                </c:pt>
                <c:pt idx="475">
                  <c:v>22.121936999999999</c:v>
                </c:pt>
                <c:pt idx="476">
                  <c:v>22.472947999999999</c:v>
                </c:pt>
                <c:pt idx="477">
                  <c:v>22.783144</c:v>
                </c:pt>
                <c:pt idx="478">
                  <c:v>22.921921000000001</c:v>
                </c:pt>
                <c:pt idx="479">
                  <c:v>22.309685000000002</c:v>
                </c:pt>
                <c:pt idx="480">
                  <c:v>22.628052</c:v>
                </c:pt>
                <c:pt idx="481">
                  <c:v>22.366824999999999</c:v>
                </c:pt>
                <c:pt idx="482">
                  <c:v>22.260714</c:v>
                </c:pt>
                <c:pt idx="483">
                  <c:v>21.877037000000001</c:v>
                </c:pt>
                <c:pt idx="484">
                  <c:v>21.975002</c:v>
                </c:pt>
                <c:pt idx="485">
                  <c:v>21.175018000000001</c:v>
                </c:pt>
                <c:pt idx="486">
                  <c:v>20.962782000000001</c:v>
                </c:pt>
                <c:pt idx="487">
                  <c:v>19.983205999999999</c:v>
                </c:pt>
                <c:pt idx="488">
                  <c:v>20.881149000000001</c:v>
                </c:pt>
                <c:pt idx="489">
                  <c:v>19.754642</c:v>
                </c:pt>
                <c:pt idx="490">
                  <c:v>20.562792000000002</c:v>
                </c:pt>
                <c:pt idx="491">
                  <c:v>20.489318999999998</c:v>
                </c:pt>
                <c:pt idx="492">
                  <c:v>20.824013000000001</c:v>
                </c:pt>
                <c:pt idx="493">
                  <c:v>20.824014999999999</c:v>
                </c:pt>
                <c:pt idx="494">
                  <c:v>20.741858000000001</c:v>
                </c:pt>
                <c:pt idx="495">
                  <c:v>20.265416999999999</c:v>
                </c:pt>
                <c:pt idx="496">
                  <c:v>19.756108999999999</c:v>
                </c:pt>
                <c:pt idx="497">
                  <c:v>19.698606000000002</c:v>
                </c:pt>
                <c:pt idx="498">
                  <c:v>20.306486</c:v>
                </c:pt>
                <c:pt idx="499">
                  <c:v>20.454357000000002</c:v>
                </c:pt>
                <c:pt idx="500">
                  <c:v>20.183268000000002</c:v>
                </c:pt>
                <c:pt idx="501">
                  <c:v>20.741858000000001</c:v>
                </c:pt>
                <c:pt idx="502">
                  <c:v>21.226521999999999</c:v>
                </c:pt>
                <c:pt idx="503">
                  <c:v>21.546896</c:v>
                </c:pt>
                <c:pt idx="504">
                  <c:v>21.850836000000001</c:v>
                </c:pt>
                <c:pt idx="505">
                  <c:v>21.530467999999999</c:v>
                </c:pt>
                <c:pt idx="506">
                  <c:v>21.193670000000001</c:v>
                </c:pt>
                <c:pt idx="507">
                  <c:v>20.955445999999998</c:v>
                </c:pt>
                <c:pt idx="508">
                  <c:v>21.357953999999999</c:v>
                </c:pt>
                <c:pt idx="509">
                  <c:v>21.538681</c:v>
                </c:pt>
                <c:pt idx="510">
                  <c:v>21.144380999999999</c:v>
                </c:pt>
                <c:pt idx="511">
                  <c:v>21.267595</c:v>
                </c:pt>
                <c:pt idx="512">
                  <c:v>21.390809999999998</c:v>
                </c:pt>
                <c:pt idx="513">
                  <c:v>21.768692000000001</c:v>
                </c:pt>
                <c:pt idx="514">
                  <c:v>22.171199999999999</c:v>
                </c:pt>
                <c:pt idx="515">
                  <c:v>22.277998</c:v>
                </c:pt>
                <c:pt idx="516">
                  <c:v>22.351925000000001</c:v>
                </c:pt>
                <c:pt idx="517">
                  <c:v>22.162989</c:v>
                </c:pt>
                <c:pt idx="518">
                  <c:v>21.349743</c:v>
                </c:pt>
                <c:pt idx="519">
                  <c:v>20.585788999999998</c:v>
                </c:pt>
                <c:pt idx="520">
                  <c:v>20.585788999999998</c:v>
                </c:pt>
                <c:pt idx="521">
                  <c:v>20.897938</c:v>
                </c:pt>
                <c:pt idx="522">
                  <c:v>21.086877999999999</c:v>
                </c:pt>
                <c:pt idx="523">
                  <c:v>21.012941000000001</c:v>
                </c:pt>
                <c:pt idx="524">
                  <c:v>20.906154999999998</c:v>
                </c:pt>
                <c:pt idx="525">
                  <c:v>20.44614</c:v>
                </c:pt>
                <c:pt idx="526">
                  <c:v>20.150410000000001</c:v>
                </c:pt>
                <c:pt idx="527">
                  <c:v>20.81579</c:v>
                </c:pt>
                <c:pt idx="528">
                  <c:v>21.267595</c:v>
                </c:pt>
                <c:pt idx="529">
                  <c:v>21.637250999999999</c:v>
                </c:pt>
                <c:pt idx="530">
                  <c:v>21.563324000000001</c:v>
                </c:pt>
                <c:pt idx="531">
                  <c:v>22.130133000000001</c:v>
                </c:pt>
                <c:pt idx="532">
                  <c:v>22.179417000000001</c:v>
                </c:pt>
                <c:pt idx="533">
                  <c:v>22.146554999999999</c:v>
                </c:pt>
                <c:pt idx="534">
                  <c:v>22.327276000000001</c:v>
                </c:pt>
                <c:pt idx="535">
                  <c:v>22.401211</c:v>
                </c:pt>
                <c:pt idx="536">
                  <c:v>22.162989</c:v>
                </c:pt>
                <c:pt idx="537">
                  <c:v>22.434066999999999</c:v>
                </c:pt>
                <c:pt idx="538">
                  <c:v>22.286208999999999</c:v>
                </c:pt>
                <c:pt idx="539">
                  <c:v>22.212275999999999</c:v>
                </c:pt>
                <c:pt idx="540">
                  <c:v>22.310853999999999</c:v>
                </c:pt>
                <c:pt idx="541">
                  <c:v>22.335493</c:v>
                </c:pt>
                <c:pt idx="542">
                  <c:v>22.023337999999999</c:v>
                </c:pt>
                <c:pt idx="543">
                  <c:v>21.842623</c:v>
                </c:pt>
                <c:pt idx="544">
                  <c:v>22.384777</c:v>
                </c:pt>
                <c:pt idx="545">
                  <c:v>22.162989</c:v>
                </c:pt>
                <c:pt idx="546">
                  <c:v>21.875478999999999</c:v>
                </c:pt>
                <c:pt idx="547">
                  <c:v>21.349743</c:v>
                </c:pt>
                <c:pt idx="548">
                  <c:v>21.366163</c:v>
                </c:pt>
                <c:pt idx="549">
                  <c:v>21.793327000000001</c:v>
                </c:pt>
                <c:pt idx="550">
                  <c:v>21.563324000000001</c:v>
                </c:pt>
                <c:pt idx="551">
                  <c:v>22.015121000000001</c:v>
                </c:pt>
                <c:pt idx="552">
                  <c:v>22.310853999999999</c:v>
                </c:pt>
                <c:pt idx="553">
                  <c:v>21.522247</c:v>
                </c:pt>
                <c:pt idx="554">
                  <c:v>21.587962999999998</c:v>
                </c:pt>
                <c:pt idx="555">
                  <c:v>22.105484000000001</c:v>
                </c:pt>
                <c:pt idx="556">
                  <c:v>21.982265000000002</c:v>
                </c:pt>
                <c:pt idx="557">
                  <c:v>22.131240999999999</c:v>
                </c:pt>
                <c:pt idx="558">
                  <c:v>21.576715</c:v>
                </c:pt>
                <c:pt idx="559">
                  <c:v>21.138071</c:v>
                </c:pt>
                <c:pt idx="560">
                  <c:v>20.939427999999999</c:v>
                </c:pt>
                <c:pt idx="561">
                  <c:v>20.691137000000001</c:v>
                </c:pt>
                <c:pt idx="562">
                  <c:v>20.517340000000001</c:v>
                </c:pt>
                <c:pt idx="563">
                  <c:v>20.252486999999999</c:v>
                </c:pt>
                <c:pt idx="564">
                  <c:v>20.111785999999999</c:v>
                </c:pt>
                <c:pt idx="565">
                  <c:v>20.583548</c:v>
                </c:pt>
                <c:pt idx="566">
                  <c:v>20.558716</c:v>
                </c:pt>
                <c:pt idx="567">
                  <c:v>21.171168999999999</c:v>
                </c:pt>
                <c:pt idx="568">
                  <c:v>20.922884</c:v>
                </c:pt>
                <c:pt idx="569">
                  <c:v>20.873221999999998</c:v>
                </c:pt>
                <c:pt idx="570">
                  <c:v>21.270491</c:v>
                </c:pt>
                <c:pt idx="571">
                  <c:v>21.237379000000001</c:v>
                </c:pt>
                <c:pt idx="572">
                  <c:v>21.187726999999999</c:v>
                </c:pt>
                <c:pt idx="573">
                  <c:v>21.022192</c:v>
                </c:pt>
                <c:pt idx="574">
                  <c:v>21.270491</c:v>
                </c:pt>
                <c:pt idx="575">
                  <c:v>21.113243000000001</c:v>
                </c:pt>
                <c:pt idx="576">
                  <c:v>21.320152</c:v>
                </c:pt>
                <c:pt idx="577">
                  <c:v>21.179452999999999</c:v>
                </c:pt>
                <c:pt idx="578">
                  <c:v>21.154620999999999</c:v>
                </c:pt>
                <c:pt idx="579">
                  <c:v>21.518785000000001</c:v>
                </c:pt>
                <c:pt idx="580">
                  <c:v>21.129787</c:v>
                </c:pt>
                <c:pt idx="581">
                  <c:v>21.543617000000001</c:v>
                </c:pt>
                <c:pt idx="582">
                  <c:v>21.320152</c:v>
                </c:pt>
                <c:pt idx="583">
                  <c:v>21.361528</c:v>
                </c:pt>
                <c:pt idx="584">
                  <c:v>21.543617000000001</c:v>
                </c:pt>
                <c:pt idx="585">
                  <c:v>21.551893</c:v>
                </c:pt>
                <c:pt idx="586">
                  <c:v>21.369807999999999</c:v>
                </c:pt>
                <c:pt idx="587">
                  <c:v>21.535336999999998</c:v>
                </c:pt>
                <c:pt idx="588">
                  <c:v>21.485676000000002</c:v>
                </c:pt>
                <c:pt idx="589">
                  <c:v>22.156071000000001</c:v>
                </c:pt>
                <c:pt idx="590">
                  <c:v>22.677485999999998</c:v>
                </c:pt>
                <c:pt idx="591">
                  <c:v>22.909233</c:v>
                </c:pt>
                <c:pt idx="592">
                  <c:v>23.265115999999999</c:v>
                </c:pt>
                <c:pt idx="593">
                  <c:v>22.958887000000001</c:v>
                </c:pt>
                <c:pt idx="594">
                  <c:v>23.041651000000002</c:v>
                </c:pt>
                <c:pt idx="595">
                  <c:v>22.942329000000001</c:v>
                </c:pt>
                <c:pt idx="596">
                  <c:v>23.17408</c:v>
                </c:pt>
                <c:pt idx="597">
                  <c:v>23.380983000000001</c:v>
                </c:pt>
                <c:pt idx="598">
                  <c:v>23.389263</c:v>
                </c:pt>
                <c:pt idx="599">
                  <c:v>23.364435</c:v>
                </c:pt>
                <c:pt idx="600">
                  <c:v>23.273396000000002</c:v>
                </c:pt>
                <c:pt idx="601">
                  <c:v>24.589345999999999</c:v>
                </c:pt>
                <c:pt idx="602">
                  <c:v>24.605903999999999</c:v>
                </c:pt>
                <c:pt idx="603">
                  <c:v>24.283118999999999</c:v>
                </c:pt>
                <c:pt idx="604">
                  <c:v>24.465204</c:v>
                </c:pt>
                <c:pt idx="605">
                  <c:v>24.415541000000001</c:v>
                </c:pt>
                <c:pt idx="606">
                  <c:v>24.192081000000002</c:v>
                </c:pt>
                <c:pt idx="607">
                  <c:v>24.506589999999999</c:v>
                </c:pt>
                <c:pt idx="608">
                  <c:v>24.440377999999999</c:v>
                </c:pt>
                <c:pt idx="609">
                  <c:v>24.738325</c:v>
                </c:pt>
                <c:pt idx="610">
                  <c:v>24.787991000000002</c:v>
                </c:pt>
                <c:pt idx="611">
                  <c:v>25.027999999999999</c:v>
                </c:pt>
                <c:pt idx="612">
                  <c:v>24.994896000000001</c:v>
                </c:pt>
                <c:pt idx="613">
                  <c:v>25.119045</c:v>
                </c:pt>
                <c:pt idx="614">
                  <c:v>25.375613999999999</c:v>
                </c:pt>
                <c:pt idx="615">
                  <c:v>25.466650000000001</c:v>
                </c:pt>
                <c:pt idx="616">
                  <c:v>25.243189000000001</c:v>
                </c:pt>
                <c:pt idx="617">
                  <c:v>25.309401000000001</c:v>
                </c:pt>
                <c:pt idx="618">
                  <c:v>25.201104999999998</c:v>
                </c:pt>
                <c:pt idx="619">
                  <c:v>25.034481</c:v>
                </c:pt>
                <c:pt idx="620">
                  <c:v>26.067522</c:v>
                </c:pt>
                <c:pt idx="621">
                  <c:v>26.034196999999999</c:v>
                </c:pt>
                <c:pt idx="622">
                  <c:v>26.19248</c:v>
                </c:pt>
                <c:pt idx="623">
                  <c:v>26.050858000000002</c:v>
                </c:pt>
                <c:pt idx="624">
                  <c:v>26.134163000000001</c:v>
                </c:pt>
                <c:pt idx="625">
                  <c:v>26.225802999999999</c:v>
                </c:pt>
                <c:pt idx="626">
                  <c:v>26.1175</c:v>
                </c:pt>
                <c:pt idx="627">
                  <c:v>26.550711</c:v>
                </c:pt>
                <c:pt idx="628">
                  <c:v>26.442409999999999</c:v>
                </c:pt>
                <c:pt idx="629">
                  <c:v>26.900607999999998</c:v>
                </c:pt>
                <c:pt idx="630">
                  <c:v>26.725662</c:v>
                </c:pt>
                <c:pt idx="631">
                  <c:v>26.492391999999999</c:v>
                </c:pt>
                <c:pt idx="632">
                  <c:v>26.292456000000001</c:v>
                </c:pt>
                <c:pt idx="633">
                  <c:v>26.525721000000001</c:v>
                </c:pt>
                <c:pt idx="634">
                  <c:v>26.667349000000002</c:v>
                </c:pt>
                <c:pt idx="635">
                  <c:v>26.650680999999999</c:v>
                </c:pt>
                <c:pt idx="636">
                  <c:v>26.692339</c:v>
                </c:pt>
                <c:pt idx="637">
                  <c:v>27.217189999999999</c:v>
                </c:pt>
                <c:pt idx="638">
                  <c:v>27.300497</c:v>
                </c:pt>
                <c:pt idx="639">
                  <c:v>27.367149000000001</c:v>
                </c:pt>
                <c:pt idx="640">
                  <c:v>27.158868999999999</c:v>
                </c:pt>
                <c:pt idx="641">
                  <c:v>26.825634000000001</c:v>
                </c:pt>
                <c:pt idx="642">
                  <c:v>26.650680999999999</c:v>
                </c:pt>
                <c:pt idx="643">
                  <c:v>26.584036000000001</c:v>
                </c:pt>
                <c:pt idx="644">
                  <c:v>26.659012000000001</c:v>
                </c:pt>
                <c:pt idx="645">
                  <c:v>26.667349000000002</c:v>
                </c:pt>
                <c:pt idx="646">
                  <c:v>27.150542999999999</c:v>
                </c:pt>
                <c:pt idx="647">
                  <c:v>27.092217999999999</c:v>
                </c:pt>
                <c:pt idx="648">
                  <c:v>26.817305000000001</c:v>
                </c:pt>
                <c:pt idx="649">
                  <c:v>26.758987000000001</c:v>
                </c:pt>
                <c:pt idx="650">
                  <c:v>26.875616000000001</c:v>
                </c:pt>
                <c:pt idx="651">
                  <c:v>26.900607999999998</c:v>
                </c:pt>
                <c:pt idx="652">
                  <c:v>26.609027999999999</c:v>
                </c:pt>
                <c:pt idx="653">
                  <c:v>26.000874</c:v>
                </c:pt>
                <c:pt idx="654">
                  <c:v>26.259125000000001</c:v>
                </c:pt>
                <c:pt idx="655">
                  <c:v>25.909233</c:v>
                </c:pt>
                <c:pt idx="656">
                  <c:v>25.38438</c:v>
                </c:pt>
                <c:pt idx="657">
                  <c:v>25.284407000000002</c:v>
                </c:pt>
                <c:pt idx="658">
                  <c:v>25.809260999999999</c:v>
                </c:pt>
                <c:pt idx="659">
                  <c:v>25.667631</c:v>
                </c:pt>
                <c:pt idx="660">
                  <c:v>25.892569000000002</c:v>
                </c:pt>
                <c:pt idx="661">
                  <c:v>26.19248</c:v>
                </c:pt>
                <c:pt idx="662">
                  <c:v>25.942553</c:v>
                </c:pt>
                <c:pt idx="663">
                  <c:v>25.834249</c:v>
                </c:pt>
                <c:pt idx="664">
                  <c:v>27.008914999999998</c:v>
                </c:pt>
                <c:pt idx="665">
                  <c:v>26.758987000000001</c:v>
                </c:pt>
                <c:pt idx="666">
                  <c:v>26.592365000000001</c:v>
                </c:pt>
                <c:pt idx="667">
                  <c:v>26.825634000000001</c:v>
                </c:pt>
                <c:pt idx="668">
                  <c:v>26.750654000000001</c:v>
                </c:pt>
                <c:pt idx="669">
                  <c:v>26.642354999999998</c:v>
                </c:pt>
                <c:pt idx="670">
                  <c:v>26.675678000000001</c:v>
                </c:pt>
                <c:pt idx="671">
                  <c:v>26.667349000000002</c:v>
                </c:pt>
                <c:pt idx="672">
                  <c:v>26.492391999999999</c:v>
                </c:pt>
                <c:pt idx="673">
                  <c:v>26.459071999999999</c:v>
                </c:pt>
                <c:pt idx="674">
                  <c:v>25.809260999999999</c:v>
                </c:pt>
                <c:pt idx="675">
                  <c:v>25.534336</c:v>
                </c:pt>
                <c:pt idx="676">
                  <c:v>25.409382000000001</c:v>
                </c:pt>
                <c:pt idx="677">
                  <c:v>25.625978</c:v>
                </c:pt>
                <c:pt idx="678">
                  <c:v>25.609316</c:v>
                </c:pt>
                <c:pt idx="679">
                  <c:v>25.959216999999999</c:v>
                </c:pt>
                <c:pt idx="680">
                  <c:v>25.559332000000001</c:v>
                </c:pt>
                <c:pt idx="681">
                  <c:v>25.332920000000001</c:v>
                </c:pt>
                <c:pt idx="682">
                  <c:v>25.072967999999999</c:v>
                </c:pt>
                <c:pt idx="683">
                  <c:v>24.922024</c:v>
                </c:pt>
                <c:pt idx="684">
                  <c:v>24.544674000000001</c:v>
                </c:pt>
                <c:pt idx="685">
                  <c:v>24.947184</c:v>
                </c:pt>
                <c:pt idx="686">
                  <c:v>24.955560999999999</c:v>
                </c:pt>
                <c:pt idx="687">
                  <c:v>24.410501</c:v>
                </c:pt>
                <c:pt idx="688">
                  <c:v>24.376957000000001</c:v>
                </c:pt>
                <c:pt idx="689">
                  <c:v>24.368569999999998</c:v>
                </c:pt>
                <c:pt idx="690">
                  <c:v>24.787856999999999</c:v>
                </c:pt>
                <c:pt idx="691">
                  <c:v>24.603370999999999</c:v>
                </c:pt>
                <c:pt idx="692">
                  <c:v>24.477588999999998</c:v>
                </c:pt>
                <c:pt idx="693">
                  <c:v>23.857056</c:v>
                </c:pt>
                <c:pt idx="694">
                  <c:v>23.940908</c:v>
                </c:pt>
                <c:pt idx="695">
                  <c:v>23.907368000000002</c:v>
                </c:pt>
                <c:pt idx="696">
                  <c:v>24.611753</c:v>
                </c:pt>
                <c:pt idx="697">
                  <c:v>24.511126999999998</c:v>
                </c:pt>
                <c:pt idx="698">
                  <c:v>24.863329</c:v>
                </c:pt>
                <c:pt idx="699">
                  <c:v>24.234401999999999</c:v>
                </c:pt>
                <c:pt idx="700">
                  <c:v>24.561444999999999</c:v>
                </c:pt>
                <c:pt idx="701">
                  <c:v>24.427273</c:v>
                </c:pt>
                <c:pt idx="702">
                  <c:v>24.603370999999999</c:v>
                </c:pt>
                <c:pt idx="703">
                  <c:v>25.173591999999999</c:v>
                </c:pt>
                <c:pt idx="704">
                  <c:v>25.022653999999999</c:v>
                </c:pt>
                <c:pt idx="705">
                  <c:v>25.743818000000001</c:v>
                </c:pt>
                <c:pt idx="706">
                  <c:v>25.936682000000001</c:v>
                </c:pt>
                <c:pt idx="707">
                  <c:v>25.274218000000001</c:v>
                </c:pt>
                <c:pt idx="708">
                  <c:v>25.743818000000001</c:v>
                </c:pt>
                <c:pt idx="709">
                  <c:v>25.047806000000001</c:v>
                </c:pt>
                <c:pt idx="710">
                  <c:v>25.173591999999999</c:v>
                </c:pt>
                <c:pt idx="711">
                  <c:v>25.299375999999999</c:v>
                </c:pt>
                <c:pt idx="712">
                  <c:v>25.08135</c:v>
                </c:pt>
                <c:pt idx="713">
                  <c:v>25.651567</c:v>
                </c:pt>
                <c:pt idx="714">
                  <c:v>25.626415000000001</c:v>
                </c:pt>
                <c:pt idx="715">
                  <c:v>25.794132000000001</c:v>
                </c:pt>
                <c:pt idx="716">
                  <c:v>25.743818000000001</c:v>
                </c:pt>
                <c:pt idx="717">
                  <c:v>25.316144999999999</c:v>
                </c:pt>
                <c:pt idx="718">
                  <c:v>25.15682</c:v>
                </c:pt>
                <c:pt idx="719">
                  <c:v>24.938789</c:v>
                </c:pt>
                <c:pt idx="720">
                  <c:v>24.569825999999999</c:v>
                </c:pt>
                <c:pt idx="721">
                  <c:v>24.007992000000002</c:v>
                </c:pt>
                <c:pt idx="722">
                  <c:v>24.645295999999998</c:v>
                </c:pt>
                <c:pt idx="723">
                  <c:v>24.687231000000001</c:v>
                </c:pt>
                <c:pt idx="724">
                  <c:v>24.871714000000001</c:v>
                </c:pt>
                <c:pt idx="725">
                  <c:v>25.53417</c:v>
                </c:pt>
                <c:pt idx="726">
                  <c:v>25.718661999999998</c:v>
                </c:pt>
                <c:pt idx="727">
                  <c:v>25.257448</c:v>
                </c:pt>
                <c:pt idx="728">
                  <c:v>24.553061</c:v>
                </c:pt>
                <c:pt idx="729">
                  <c:v>24.444047999999999</c:v>
                </c:pt>
                <c:pt idx="730">
                  <c:v>24.175706999999999</c:v>
                </c:pt>
                <c:pt idx="731">
                  <c:v>24.452425000000002</c:v>
                </c:pt>
                <c:pt idx="732">
                  <c:v>24.955560999999999</c:v>
                </c:pt>
                <c:pt idx="733">
                  <c:v>24.854939000000002</c:v>
                </c:pt>
                <c:pt idx="734">
                  <c:v>24.712381000000001</c:v>
                </c:pt>
                <c:pt idx="735">
                  <c:v>24.662072999999999</c:v>
                </c:pt>
                <c:pt idx="736">
                  <c:v>24.477588999999998</c:v>
                </c:pt>
                <c:pt idx="737">
                  <c:v>24.947184</c:v>
                </c:pt>
                <c:pt idx="738">
                  <c:v>25.114896999999999</c:v>
                </c:pt>
                <c:pt idx="739">
                  <c:v>25.374851</c:v>
                </c:pt>
                <c:pt idx="740">
                  <c:v>25.433541999999999</c:v>
                </c:pt>
                <c:pt idx="741">
                  <c:v>25.576103</c:v>
                </c:pt>
                <c:pt idx="742">
                  <c:v>25.509022000000002</c:v>
                </c:pt>
                <c:pt idx="743">
                  <c:v>25.483858000000001</c:v>
                </c:pt>
                <c:pt idx="744">
                  <c:v>25.433209999999999</c:v>
                </c:pt>
                <c:pt idx="745">
                  <c:v>25.492304000000001</c:v>
                </c:pt>
                <c:pt idx="746">
                  <c:v>25.981894</c:v>
                </c:pt>
                <c:pt idx="747">
                  <c:v>26.083185</c:v>
                </c:pt>
                <c:pt idx="748">
                  <c:v>25.948125999999998</c:v>
                </c:pt>
                <c:pt idx="749">
                  <c:v>25.99877</c:v>
                </c:pt>
                <c:pt idx="750">
                  <c:v>25.779302999999999</c:v>
                </c:pt>
                <c:pt idx="751">
                  <c:v>25.542952</c:v>
                </c:pt>
                <c:pt idx="752">
                  <c:v>25.796185000000001</c:v>
                </c:pt>
                <c:pt idx="753">
                  <c:v>25.905919999999998</c:v>
                </c:pt>
                <c:pt idx="754">
                  <c:v>25.855271999999999</c:v>
                </c:pt>
                <c:pt idx="755">
                  <c:v>25.872149</c:v>
                </c:pt>
                <c:pt idx="756">
                  <c:v>25.593596999999999</c:v>
                </c:pt>
                <c:pt idx="757">
                  <c:v>26.015656</c:v>
                </c:pt>
                <c:pt idx="758">
                  <c:v>25.652683</c:v>
                </c:pt>
                <c:pt idx="759">
                  <c:v>25.652683</c:v>
                </c:pt>
                <c:pt idx="760">
                  <c:v>26.463031999999998</c:v>
                </c:pt>
                <c:pt idx="761">
                  <c:v>26.125388999999998</c:v>
                </c:pt>
                <c:pt idx="762">
                  <c:v>25.931242000000001</c:v>
                </c:pt>
                <c:pt idx="763">
                  <c:v>25.990326</c:v>
                </c:pt>
                <c:pt idx="764">
                  <c:v>25.981894</c:v>
                </c:pt>
                <c:pt idx="765">
                  <c:v>26.116942999999999</c:v>
                </c:pt>
                <c:pt idx="766">
                  <c:v>26.344857999999999</c:v>
                </c:pt>
                <c:pt idx="767">
                  <c:v>26.344857999999999</c:v>
                </c:pt>
                <c:pt idx="768">
                  <c:v>26.31954</c:v>
                </c:pt>
                <c:pt idx="769">
                  <c:v>26.209795</c:v>
                </c:pt>
                <c:pt idx="770">
                  <c:v>26.547443000000001</c:v>
                </c:pt>
                <c:pt idx="771">
                  <c:v>26.327978000000002</c:v>
                </c:pt>
                <c:pt idx="772">
                  <c:v>25.981894</c:v>
                </c:pt>
                <c:pt idx="773">
                  <c:v>25.652683</c:v>
                </c:pt>
                <c:pt idx="774">
                  <c:v>25.466975999999999</c:v>
                </c:pt>
                <c:pt idx="775">
                  <c:v>25.458532000000002</c:v>
                </c:pt>
                <c:pt idx="776">
                  <c:v>25.120885999999999</c:v>
                </c:pt>
                <c:pt idx="777">
                  <c:v>24.892980999999999</c:v>
                </c:pt>
                <c:pt idx="778">
                  <c:v>25.036481999999999</c:v>
                </c:pt>
                <c:pt idx="779">
                  <c:v>25.205303000000001</c:v>
                </c:pt>
                <c:pt idx="780">
                  <c:v>25.348803</c:v>
                </c:pt>
                <c:pt idx="781">
                  <c:v>25.196863</c:v>
                </c:pt>
                <c:pt idx="782">
                  <c:v>25.13777</c:v>
                </c:pt>
                <c:pt idx="783">
                  <c:v>24.715719</c:v>
                </c:pt>
                <c:pt idx="784">
                  <c:v>24.462481</c:v>
                </c:pt>
                <c:pt idx="785">
                  <c:v>24.437155000000001</c:v>
                </c:pt>
                <c:pt idx="786">
                  <c:v>24.648188000000001</c:v>
                </c:pt>
                <c:pt idx="787">
                  <c:v>24.909863999999999</c:v>
                </c:pt>
                <c:pt idx="788">
                  <c:v>24.892980999999999</c:v>
                </c:pt>
                <c:pt idx="789">
                  <c:v>24.97739</c:v>
                </c:pt>
                <c:pt idx="790">
                  <c:v>24.901419000000001</c:v>
                </c:pt>
                <c:pt idx="791">
                  <c:v>24.17548</c:v>
                </c:pt>
                <c:pt idx="792">
                  <c:v>23.635245999999999</c:v>
                </c:pt>
                <c:pt idx="793">
                  <c:v>23.677454000000001</c:v>
                </c:pt>
                <c:pt idx="794">
                  <c:v>23.550830999999999</c:v>
                </c:pt>
                <c:pt idx="795">
                  <c:v>23.533954999999999</c:v>
                </c:pt>
                <c:pt idx="796">
                  <c:v>23.812511000000001</c:v>
                </c:pt>
                <c:pt idx="797">
                  <c:v>24.091063999999999</c:v>
                </c:pt>
                <c:pt idx="798">
                  <c:v>24.918303000000002</c:v>
                </c:pt>
                <c:pt idx="799">
                  <c:v>24.901419000000001</c:v>
                </c:pt>
                <c:pt idx="800">
                  <c:v>25.011150000000001</c:v>
                </c:pt>
                <c:pt idx="801">
                  <c:v>25.205303000000001</c:v>
                </c:pt>
                <c:pt idx="802">
                  <c:v>24.546892</c:v>
                </c:pt>
                <c:pt idx="803">
                  <c:v>24.318985000000001</c:v>
                </c:pt>
                <c:pt idx="804">
                  <c:v>24.335867</c:v>
                </c:pt>
                <c:pt idx="805">
                  <c:v>23.82095</c:v>
                </c:pt>
                <c:pt idx="806">
                  <c:v>23.055004</c:v>
                </c:pt>
                <c:pt idx="807">
                  <c:v>22.842236</c:v>
                </c:pt>
                <c:pt idx="808">
                  <c:v>22.689053000000001</c:v>
                </c:pt>
                <c:pt idx="809">
                  <c:v>22.569904000000001</c:v>
                </c:pt>
                <c:pt idx="810">
                  <c:v>22.748626999999999</c:v>
                </c:pt>
                <c:pt idx="811">
                  <c:v>22.731601999999999</c:v>
                </c:pt>
                <c:pt idx="812">
                  <c:v>22.935856000000001</c:v>
                </c:pt>
                <c:pt idx="813">
                  <c:v>23.574144</c:v>
                </c:pt>
                <c:pt idx="814">
                  <c:v>23.310316</c:v>
                </c:pt>
                <c:pt idx="815">
                  <c:v>23.046493999999999</c:v>
                </c:pt>
                <c:pt idx="816">
                  <c:v>23.284790000000001</c:v>
                </c:pt>
                <c:pt idx="817">
                  <c:v>22.935856000000001</c:v>
                </c:pt>
                <c:pt idx="818">
                  <c:v>22.655014000000001</c:v>
                </c:pt>
                <c:pt idx="819">
                  <c:v>22.493310999999999</c:v>
                </c:pt>
                <c:pt idx="820">
                  <c:v>22.442249</c:v>
                </c:pt>
                <c:pt idx="821">
                  <c:v>22.697561</c:v>
                </c:pt>
                <c:pt idx="822">
                  <c:v>22.748626999999999</c:v>
                </c:pt>
                <c:pt idx="823">
                  <c:v>22.518839</c:v>
                </c:pt>
                <c:pt idx="824">
                  <c:v>22.927343</c:v>
                </c:pt>
                <c:pt idx="825">
                  <c:v>23.250745999999999</c:v>
                </c:pt>
                <c:pt idx="826">
                  <c:v>23.182661</c:v>
                </c:pt>
                <c:pt idx="827">
                  <c:v>23.072025</c:v>
                </c:pt>
                <c:pt idx="828">
                  <c:v>22.816711000000002</c:v>
                </c:pt>
                <c:pt idx="829">
                  <c:v>23.063514999999999</c:v>
                </c:pt>
                <c:pt idx="830">
                  <c:v>23.454998</c:v>
                </c:pt>
                <c:pt idx="831">
                  <c:v>23.242231</c:v>
                </c:pt>
                <c:pt idx="832">
                  <c:v>23.557124999999999</c:v>
                </c:pt>
                <c:pt idx="833">
                  <c:v>23.361383</c:v>
                </c:pt>
                <c:pt idx="834">
                  <c:v>23.029474</c:v>
                </c:pt>
                <c:pt idx="835">
                  <c:v>22.859259000000002</c:v>
                </c:pt>
                <c:pt idx="836">
                  <c:v>22.944362999999999</c:v>
                </c:pt>
                <c:pt idx="837">
                  <c:v>22.595435999999999</c:v>
                </c:pt>
                <c:pt idx="838">
                  <c:v>22.731601999999999</c:v>
                </c:pt>
                <c:pt idx="839">
                  <c:v>23.506062</c:v>
                </c:pt>
                <c:pt idx="840">
                  <c:v>23.19117</c:v>
                </c:pt>
                <c:pt idx="841">
                  <c:v>22.757137</c:v>
                </c:pt>
                <c:pt idx="842">
                  <c:v>22.714586000000001</c:v>
                </c:pt>
                <c:pt idx="843">
                  <c:v>22.595435999999999</c:v>
                </c:pt>
                <c:pt idx="844">
                  <c:v>22.723091</c:v>
                </c:pt>
                <c:pt idx="845">
                  <c:v>22.518839</c:v>
                </c:pt>
                <c:pt idx="846">
                  <c:v>22.833727</c:v>
                </c:pt>
                <c:pt idx="847">
                  <c:v>22.884793999999999</c:v>
                </c:pt>
                <c:pt idx="848">
                  <c:v>23.157133000000002</c:v>
                </c:pt>
                <c:pt idx="849">
                  <c:v>23.012445</c:v>
                </c:pt>
                <c:pt idx="850">
                  <c:v>23.19117</c:v>
                </c:pt>
                <c:pt idx="851">
                  <c:v>23.19117</c:v>
                </c:pt>
                <c:pt idx="852">
                  <c:v>23.106068</c:v>
                </c:pt>
                <c:pt idx="853">
                  <c:v>23.497553</c:v>
                </c:pt>
                <c:pt idx="854">
                  <c:v>23.514565999999999</c:v>
                </c:pt>
                <c:pt idx="855">
                  <c:v>23.727333000000002</c:v>
                </c:pt>
                <c:pt idx="856">
                  <c:v>23.752866999999998</c:v>
                </c:pt>
                <c:pt idx="857">
                  <c:v>23.837973000000002</c:v>
                </c:pt>
                <c:pt idx="858">
                  <c:v>23.701803000000002</c:v>
                </c:pt>
                <c:pt idx="859">
                  <c:v>23.361383</c:v>
                </c:pt>
                <c:pt idx="860">
                  <c:v>23.769891999999999</c:v>
                </c:pt>
                <c:pt idx="861">
                  <c:v>23.352871</c:v>
                </c:pt>
                <c:pt idx="862">
                  <c:v>23.403939999999999</c:v>
                </c:pt>
                <c:pt idx="863">
                  <c:v>23.267766999999999</c:v>
                </c:pt>
                <c:pt idx="864">
                  <c:v>23.216702000000002</c:v>
                </c:pt>
                <c:pt idx="865">
                  <c:v>23.446489</c:v>
                </c:pt>
                <c:pt idx="866">
                  <c:v>23.710315999999999</c:v>
                </c:pt>
                <c:pt idx="867">
                  <c:v>23.727333000000002</c:v>
                </c:pt>
                <c:pt idx="868">
                  <c:v>23.854996</c:v>
                </c:pt>
                <c:pt idx="869">
                  <c:v>23.863506000000001</c:v>
                </c:pt>
                <c:pt idx="870">
                  <c:v>23.837973000000002</c:v>
                </c:pt>
                <c:pt idx="871">
                  <c:v>24.069658</c:v>
                </c:pt>
                <c:pt idx="872">
                  <c:v>23.915203000000002</c:v>
                </c:pt>
                <c:pt idx="873">
                  <c:v>23.589127000000001</c:v>
                </c:pt>
                <c:pt idx="874">
                  <c:v>23.820812</c:v>
                </c:pt>
                <c:pt idx="875">
                  <c:v>23.486153000000002</c:v>
                </c:pt>
                <c:pt idx="876">
                  <c:v>23.486153000000002</c:v>
                </c:pt>
                <c:pt idx="877">
                  <c:v>23.863714000000002</c:v>
                </c:pt>
                <c:pt idx="878">
                  <c:v>23.855135000000001</c:v>
                </c:pt>
                <c:pt idx="879">
                  <c:v>23.983851999999999</c:v>
                </c:pt>
                <c:pt idx="880">
                  <c:v>24.155467999999999</c:v>
                </c:pt>
                <c:pt idx="881">
                  <c:v>24.327089000000001</c:v>
                </c:pt>
                <c:pt idx="882">
                  <c:v>24.103985000000002</c:v>
                </c:pt>
                <c:pt idx="883">
                  <c:v>24.146887</c:v>
                </c:pt>
                <c:pt idx="884">
                  <c:v>24.026758000000001</c:v>
                </c:pt>
                <c:pt idx="885">
                  <c:v>23.915203000000002</c:v>
                </c:pt>
                <c:pt idx="886">
                  <c:v>23.949524</c:v>
                </c:pt>
                <c:pt idx="887">
                  <c:v>23.958106999999998</c:v>
                </c:pt>
                <c:pt idx="888">
                  <c:v>24.146887</c:v>
                </c:pt>
                <c:pt idx="889">
                  <c:v>24.061084999999999</c:v>
                </c:pt>
                <c:pt idx="890">
                  <c:v>24.112563999999999</c:v>
                </c:pt>
                <c:pt idx="891">
                  <c:v>24.181211000000001</c:v>
                </c:pt>
                <c:pt idx="892">
                  <c:v>24.301345999999999</c:v>
                </c:pt>
                <c:pt idx="893">
                  <c:v>24.121148999999999</c:v>
                </c:pt>
                <c:pt idx="894">
                  <c:v>24.24128</c:v>
                </c:pt>
                <c:pt idx="895">
                  <c:v>24.164048999999999</c:v>
                </c:pt>
                <c:pt idx="896">
                  <c:v>24.164048999999999</c:v>
                </c:pt>
                <c:pt idx="897">
                  <c:v>24.344249999999999</c:v>
                </c:pt>
                <c:pt idx="898">
                  <c:v>24.550191999999999</c:v>
                </c:pt>
                <c:pt idx="899">
                  <c:v>24.550191999999999</c:v>
                </c:pt>
                <c:pt idx="900">
                  <c:v>24.713229999999999</c:v>
                </c:pt>
                <c:pt idx="901">
                  <c:v>24.507286000000001</c:v>
                </c:pt>
                <c:pt idx="902">
                  <c:v>24.541615</c:v>
                </c:pt>
                <c:pt idx="903">
                  <c:v>24.627424000000001</c:v>
                </c:pt>
                <c:pt idx="904">
                  <c:v>24.533031000000001</c:v>
                </c:pt>
                <c:pt idx="905">
                  <c:v>25.408297000000001</c:v>
                </c:pt>
                <c:pt idx="906">
                  <c:v>25.983221</c:v>
                </c:pt>
                <c:pt idx="907">
                  <c:v>24.833364</c:v>
                </c:pt>
                <c:pt idx="908">
                  <c:v>24.704654999999999</c:v>
                </c:pt>
                <c:pt idx="909">
                  <c:v>24.618839000000001</c:v>
                </c:pt>
                <c:pt idx="910">
                  <c:v>24.859106000000001</c:v>
                </c:pt>
                <c:pt idx="911">
                  <c:v>24.738976999999998</c:v>
                </c:pt>
                <c:pt idx="912">
                  <c:v>24.704654999999999</c:v>
                </c:pt>
                <c:pt idx="913">
                  <c:v>25.545591000000002</c:v>
                </c:pt>
                <c:pt idx="914">
                  <c:v>26.455176999999999</c:v>
                </c:pt>
                <c:pt idx="915">
                  <c:v>26.257814</c:v>
                </c:pt>
                <c:pt idx="916">
                  <c:v>27.253204</c:v>
                </c:pt>
                <c:pt idx="917">
                  <c:v>27.407661000000001</c:v>
                </c:pt>
                <c:pt idx="918">
                  <c:v>27.278946000000001</c:v>
                </c:pt>
                <c:pt idx="919">
                  <c:v>27.982589999999998</c:v>
                </c:pt>
                <c:pt idx="920">
                  <c:v>28.403057</c:v>
                </c:pt>
                <c:pt idx="921">
                  <c:v>28.076982000000001</c:v>
                </c:pt>
                <c:pt idx="922">
                  <c:v>28.454546000000001</c:v>
                </c:pt>
                <c:pt idx="923">
                  <c:v>28.737718999999998</c:v>
                </c:pt>
                <c:pt idx="924">
                  <c:v>28.960823000000001</c:v>
                </c:pt>
                <c:pt idx="925">
                  <c:v>28.583258000000001</c:v>
                </c:pt>
                <c:pt idx="926">
                  <c:v>28.308669999999999</c:v>
                </c:pt>
                <c:pt idx="927">
                  <c:v>28.025490000000001</c:v>
                </c:pt>
                <c:pt idx="928">
                  <c:v>28.051237</c:v>
                </c:pt>
                <c:pt idx="929">
                  <c:v>28.342987000000001</c:v>
                </c:pt>
                <c:pt idx="930">
                  <c:v>28.973790999999999</c:v>
                </c:pt>
                <c:pt idx="931">
                  <c:v>29.250311</c:v>
                </c:pt>
                <c:pt idx="932">
                  <c:v>29.449068</c:v>
                </c:pt>
                <c:pt idx="933">
                  <c:v>30.131708</c:v>
                </c:pt>
                <c:pt idx="934">
                  <c:v>30.313186999999999</c:v>
                </c:pt>
                <c:pt idx="935">
                  <c:v>30.114419999999999</c:v>
                </c:pt>
                <c:pt idx="936">
                  <c:v>29.907045</c:v>
                </c:pt>
                <c:pt idx="937">
                  <c:v>29.509546</c:v>
                </c:pt>
                <c:pt idx="938">
                  <c:v>29.613247000000001</c:v>
                </c:pt>
                <c:pt idx="939">
                  <c:v>30.261323999999998</c:v>
                </c:pt>
                <c:pt idx="940">
                  <c:v>30.140347999999999</c:v>
                </c:pt>
                <c:pt idx="941">
                  <c:v>30.269962</c:v>
                </c:pt>
                <c:pt idx="942">
                  <c:v>30.157629</c:v>
                </c:pt>
                <c:pt idx="943">
                  <c:v>30.753874</c:v>
                </c:pt>
                <c:pt idx="944">
                  <c:v>30.235403000000002</c:v>
                </c:pt>
                <c:pt idx="945">
                  <c:v>30.053937999999999</c:v>
                </c:pt>
                <c:pt idx="946">
                  <c:v>30.209484</c:v>
                </c:pt>
                <c:pt idx="947">
                  <c:v>30.822996</c:v>
                </c:pt>
                <c:pt idx="948">
                  <c:v>30.650181</c:v>
                </c:pt>
                <c:pt idx="949">
                  <c:v>30.105789000000001</c:v>
                </c:pt>
                <c:pt idx="950">
                  <c:v>30.244043000000001</c:v>
                </c:pt>
                <c:pt idx="951">
                  <c:v>30.002085000000001</c:v>
                </c:pt>
                <c:pt idx="952">
                  <c:v>29.725577999999999</c:v>
                </c:pt>
                <c:pt idx="953">
                  <c:v>30.244043000000001</c:v>
                </c:pt>
                <c:pt idx="954">
                  <c:v>30.226762999999998</c:v>
                </c:pt>
                <c:pt idx="955">
                  <c:v>29.889749999999999</c:v>
                </c:pt>
                <c:pt idx="956">
                  <c:v>28.939233999999999</c:v>
                </c:pt>
                <c:pt idx="957">
                  <c:v>28.749120999999999</c:v>
                </c:pt>
                <c:pt idx="958">
                  <c:v>29.137974</c:v>
                </c:pt>
                <c:pt idx="959">
                  <c:v>29.09477</c:v>
                </c:pt>
                <c:pt idx="960">
                  <c:v>29.682362000000001</c:v>
                </c:pt>
                <c:pt idx="961">
                  <c:v>29.915683999999999</c:v>
                </c:pt>
                <c:pt idx="962">
                  <c:v>29.846550000000001</c:v>
                </c:pt>
                <c:pt idx="963">
                  <c:v>29.691016999999999</c:v>
                </c:pt>
                <c:pt idx="964">
                  <c:v>29.328081000000001</c:v>
                </c:pt>
                <c:pt idx="965">
                  <c:v>29.388566999999998</c:v>
                </c:pt>
                <c:pt idx="966">
                  <c:v>29.561394</c:v>
                </c:pt>
                <c:pt idx="967">
                  <c:v>29.665087</c:v>
                </c:pt>
                <c:pt idx="968">
                  <c:v>29.682362000000001</c:v>
                </c:pt>
                <c:pt idx="969">
                  <c:v>29.984804</c:v>
                </c:pt>
                <c:pt idx="970">
                  <c:v>30.840281000000001</c:v>
                </c:pt>
                <c:pt idx="971">
                  <c:v>30.822996</c:v>
                </c:pt>
                <c:pt idx="972">
                  <c:v>31.255056</c:v>
                </c:pt>
                <c:pt idx="973">
                  <c:v>31.341473000000001</c:v>
                </c:pt>
                <c:pt idx="974">
                  <c:v>30.883489999999998</c:v>
                </c:pt>
                <c:pt idx="975">
                  <c:v>30.62425</c:v>
                </c:pt>
                <c:pt idx="976">
                  <c:v>27.133227999999999</c:v>
                </c:pt>
                <c:pt idx="977">
                  <c:v>27.660339</c:v>
                </c:pt>
                <c:pt idx="978">
                  <c:v>27.496155000000002</c:v>
                </c:pt>
                <c:pt idx="979">
                  <c:v>27.617132000000002</c:v>
                </c:pt>
                <c:pt idx="980">
                  <c:v>27.124592</c:v>
                </c:pt>
                <c:pt idx="981">
                  <c:v>27.323332000000001</c:v>
                </c:pt>
                <c:pt idx="982">
                  <c:v>27.254204000000001</c:v>
                </c:pt>
                <c:pt idx="983">
                  <c:v>27.522079000000002</c:v>
                </c:pt>
                <c:pt idx="984">
                  <c:v>27.513439000000002</c:v>
                </c:pt>
                <c:pt idx="985">
                  <c:v>27.366537000000001</c:v>
                </c:pt>
                <c:pt idx="986">
                  <c:v>27.556643999999999</c:v>
                </c:pt>
                <c:pt idx="987">
                  <c:v>27.392461999999998</c:v>
                </c:pt>
                <c:pt idx="988">
                  <c:v>27.288772999999999</c:v>
                </c:pt>
                <c:pt idx="989">
                  <c:v>27.703544999999998</c:v>
                </c:pt>
                <c:pt idx="990">
                  <c:v>28.420763000000001</c:v>
                </c:pt>
                <c:pt idx="991">
                  <c:v>28.25658</c:v>
                </c:pt>
                <c:pt idx="992">
                  <c:v>28.403479000000001</c:v>
                </c:pt>
                <c:pt idx="993">
                  <c:v>28.046688</c:v>
                </c:pt>
                <c:pt idx="994">
                  <c:v>28.151119000000001</c:v>
                </c:pt>
                <c:pt idx="995">
                  <c:v>27.663806999999998</c:v>
                </c:pt>
                <c:pt idx="996">
                  <c:v>27.672502999999999</c:v>
                </c:pt>
                <c:pt idx="997">
                  <c:v>27.315719999999999</c:v>
                </c:pt>
                <c:pt idx="998">
                  <c:v>27.515871000000001</c:v>
                </c:pt>
                <c:pt idx="999">
                  <c:v>27.507169999999999</c:v>
                </c:pt>
                <c:pt idx="1000">
                  <c:v>28.185925999999998</c:v>
                </c:pt>
                <c:pt idx="1001">
                  <c:v>30.239601</c:v>
                </c:pt>
                <c:pt idx="1002">
                  <c:v>29.717489</c:v>
                </c:pt>
                <c:pt idx="1003">
                  <c:v>28.943010000000001</c:v>
                </c:pt>
                <c:pt idx="1004">
                  <c:v>28.734158000000001</c:v>
                </c:pt>
                <c:pt idx="1005">
                  <c:v>29.195361999999999</c:v>
                </c:pt>
                <c:pt idx="1006">
                  <c:v>29.064837000000001</c:v>
                </c:pt>
                <c:pt idx="1007">
                  <c:v>27.742121000000001</c:v>
                </c:pt>
                <c:pt idx="1008">
                  <c:v>27.150383000000001</c:v>
                </c:pt>
                <c:pt idx="1009">
                  <c:v>27.176489</c:v>
                </c:pt>
                <c:pt idx="1010">
                  <c:v>27.106876</c:v>
                </c:pt>
                <c:pt idx="1011">
                  <c:v>27.55068</c:v>
                </c:pt>
                <c:pt idx="1012">
                  <c:v>28.185925999999998</c:v>
                </c:pt>
                <c:pt idx="1013">
                  <c:v>28.490499</c:v>
                </c:pt>
                <c:pt idx="1014">
                  <c:v>28.446988999999999</c:v>
                </c:pt>
                <c:pt idx="1015">
                  <c:v>28.742858999999999</c:v>
                </c:pt>
                <c:pt idx="1016">
                  <c:v>28.542708999999999</c:v>
                </c:pt>
                <c:pt idx="1017">
                  <c:v>28.655833999999999</c:v>
                </c:pt>
                <c:pt idx="1018">
                  <c:v>28.995213</c:v>
                </c:pt>
                <c:pt idx="1019">
                  <c:v>29.273678</c:v>
                </c:pt>
                <c:pt idx="1020">
                  <c:v>28.534012000000001</c:v>
                </c:pt>
                <c:pt idx="1021">
                  <c:v>28.490499</c:v>
                </c:pt>
                <c:pt idx="1022">
                  <c:v>28.238142</c:v>
                </c:pt>
                <c:pt idx="1023">
                  <c:v>28.290351999999999</c:v>
                </c:pt>
                <c:pt idx="1024">
                  <c:v>28.516604999999998</c:v>
                </c:pt>
                <c:pt idx="1025">
                  <c:v>28.951702000000001</c:v>
                </c:pt>
                <c:pt idx="1026">
                  <c:v>28.960408999999999</c:v>
                </c:pt>
                <c:pt idx="1027">
                  <c:v>29.221471999999999</c:v>
                </c:pt>
                <c:pt idx="1028">
                  <c:v>29.517340000000001</c:v>
                </c:pt>
                <c:pt idx="1029">
                  <c:v>29.465128</c:v>
                </c:pt>
                <c:pt idx="1030">
                  <c:v>29.482533</c:v>
                </c:pt>
                <c:pt idx="1031">
                  <c:v>28.977813999999999</c:v>
                </c:pt>
                <c:pt idx="1032">
                  <c:v>28.725452000000001</c:v>
                </c:pt>
                <c:pt idx="1033">
                  <c:v>28.777667999999998</c:v>
                </c:pt>
                <c:pt idx="1034">
                  <c:v>29.378107</c:v>
                </c:pt>
                <c:pt idx="1035">
                  <c:v>29.700087</c:v>
                </c:pt>
                <c:pt idx="1036">
                  <c:v>29.978548</c:v>
                </c:pt>
                <c:pt idx="1037">
                  <c:v>30.013359000000001</c:v>
                </c:pt>
                <c:pt idx="1038">
                  <c:v>30.143885000000001</c:v>
                </c:pt>
                <c:pt idx="1039">
                  <c:v>30.387540999999999</c:v>
                </c:pt>
                <c:pt idx="1040">
                  <c:v>30.422359</c:v>
                </c:pt>
                <c:pt idx="1041">
                  <c:v>30.448456</c:v>
                </c:pt>
                <c:pt idx="1042">
                  <c:v>30.091673</c:v>
                </c:pt>
                <c:pt idx="1043">
                  <c:v>29.378107</c:v>
                </c:pt>
                <c:pt idx="1044">
                  <c:v>29.343295999999999</c:v>
                </c:pt>
                <c:pt idx="1045">
                  <c:v>31.092409</c:v>
                </c:pt>
                <c:pt idx="1046">
                  <c:v>30.953175000000002</c:v>
                </c:pt>
                <c:pt idx="1047">
                  <c:v>30.909668</c:v>
                </c:pt>
                <c:pt idx="1048">
                  <c:v>30.927073</c:v>
                </c:pt>
                <c:pt idx="1049">
                  <c:v>30.813949999999998</c:v>
                </c:pt>
                <c:pt idx="1050">
                  <c:v>30.918375000000001</c:v>
                </c:pt>
                <c:pt idx="1051">
                  <c:v>31.275158000000001</c:v>
                </c:pt>
                <c:pt idx="1052">
                  <c:v>31.8843</c:v>
                </c:pt>
                <c:pt idx="1053">
                  <c:v>33.224406999999999</c:v>
                </c:pt>
                <c:pt idx="1054">
                  <c:v>32.632671000000002</c:v>
                </c:pt>
                <c:pt idx="1055">
                  <c:v>32.876328000000001</c:v>
                </c:pt>
                <c:pt idx="1056">
                  <c:v>32.710987000000003</c:v>
                </c:pt>
                <c:pt idx="1057">
                  <c:v>32.510845000000003</c:v>
                </c:pt>
                <c:pt idx="1058">
                  <c:v>33.206997000000001</c:v>
                </c:pt>
                <c:pt idx="1059">
                  <c:v>33.085175</c:v>
                </c:pt>
                <c:pt idx="1060">
                  <c:v>32.928539000000001</c:v>
                </c:pt>
                <c:pt idx="1061">
                  <c:v>32.371616000000003</c:v>
                </c:pt>
                <c:pt idx="1062">
                  <c:v>32.213787000000004</c:v>
                </c:pt>
                <c:pt idx="1063">
                  <c:v>32.511901999999999</c:v>
                </c:pt>
                <c:pt idx="1064">
                  <c:v>32.792468999999997</c:v>
                </c:pt>
                <c:pt idx="1065">
                  <c:v>32.941527999999998</c:v>
                </c:pt>
                <c:pt idx="1066">
                  <c:v>33.002913999999997</c:v>
                </c:pt>
                <c:pt idx="1067">
                  <c:v>32.748646000000001</c:v>
                </c:pt>
                <c:pt idx="1068">
                  <c:v>32.967834000000003</c:v>
                </c:pt>
                <c:pt idx="1069">
                  <c:v>33.432549000000002</c:v>
                </c:pt>
                <c:pt idx="1070">
                  <c:v>33.713120000000004</c:v>
                </c:pt>
                <c:pt idx="1071">
                  <c:v>33.59037</c:v>
                </c:pt>
                <c:pt idx="1072">
                  <c:v>34.142746000000002</c:v>
                </c:pt>
                <c:pt idx="1073">
                  <c:v>33.318550000000002</c:v>
                </c:pt>
                <c:pt idx="1074">
                  <c:v>33.634211999999998</c:v>
                </c:pt>
                <c:pt idx="1075">
                  <c:v>33.941090000000003</c:v>
                </c:pt>
                <c:pt idx="1076">
                  <c:v>33.415000999999997</c:v>
                </c:pt>
                <c:pt idx="1077">
                  <c:v>32.976607999999999</c:v>
                </c:pt>
                <c:pt idx="1078">
                  <c:v>32.634655000000002</c:v>
                </c:pt>
                <c:pt idx="1079">
                  <c:v>32.169949000000003</c:v>
                </c:pt>
                <c:pt idx="1080">
                  <c:v>32.345303000000001</c:v>
                </c:pt>
                <c:pt idx="1081">
                  <c:v>32.020888999999997</c:v>
                </c:pt>
                <c:pt idx="1082">
                  <c:v>32.073504999999997</c:v>
                </c:pt>
                <c:pt idx="1083">
                  <c:v>31.784144999999999</c:v>
                </c:pt>
                <c:pt idx="1084">
                  <c:v>32.266399</c:v>
                </c:pt>
                <c:pt idx="1085">
                  <c:v>32.108578000000001</c:v>
                </c:pt>
                <c:pt idx="1086">
                  <c:v>32.511901999999999</c:v>
                </c:pt>
                <c:pt idx="1087">
                  <c:v>32.827540999999997</c:v>
                </c:pt>
                <c:pt idx="1088">
                  <c:v>32.696033</c:v>
                </c:pt>
                <c:pt idx="1089">
                  <c:v>32.696033</c:v>
                </c:pt>
                <c:pt idx="1090">
                  <c:v>32.801250000000003</c:v>
                </c:pt>
                <c:pt idx="1091">
                  <c:v>32.582050000000002</c:v>
                </c:pt>
                <c:pt idx="1092">
                  <c:v>32.362834999999997</c:v>
                </c:pt>
                <c:pt idx="1093">
                  <c:v>31.678937999999999</c:v>
                </c:pt>
                <c:pt idx="1094">
                  <c:v>31.924446</c:v>
                </c:pt>
                <c:pt idx="1095">
                  <c:v>31.354523</c:v>
                </c:pt>
                <c:pt idx="1096">
                  <c:v>31.152858999999999</c:v>
                </c:pt>
                <c:pt idx="1097">
                  <c:v>31.600014000000002</c:v>
                </c:pt>
                <c:pt idx="1098">
                  <c:v>30.670611999999998</c:v>
                </c:pt>
                <c:pt idx="1099">
                  <c:v>31.372060999999999</c:v>
                </c:pt>
                <c:pt idx="1100">
                  <c:v>32.231327</c:v>
                </c:pt>
                <c:pt idx="1101">
                  <c:v>32.345303000000001</c:v>
                </c:pt>
                <c:pt idx="1102">
                  <c:v>31.898146000000001</c:v>
                </c:pt>
                <c:pt idx="1103">
                  <c:v>31.714005</c:v>
                </c:pt>
                <c:pt idx="1104">
                  <c:v>31.503574</c:v>
                </c:pt>
                <c:pt idx="1105">
                  <c:v>31.617563000000001</c:v>
                </c:pt>
                <c:pt idx="1106">
                  <c:v>32.275165999999999</c:v>
                </c:pt>
                <c:pt idx="1107">
                  <c:v>31.591256999999999</c:v>
                </c:pt>
                <c:pt idx="1108">
                  <c:v>31.801694999999999</c:v>
                </c:pt>
                <c:pt idx="1109">
                  <c:v>32.143642</c:v>
                </c:pt>
                <c:pt idx="1110">
                  <c:v>32.319007999999997</c:v>
                </c:pt>
                <c:pt idx="1111">
                  <c:v>33.178257000000002</c:v>
                </c:pt>
                <c:pt idx="1112">
                  <c:v>31.985817000000001</c:v>
                </c:pt>
                <c:pt idx="1113">
                  <c:v>31.871834</c:v>
                </c:pt>
                <c:pt idx="1114">
                  <c:v>31.407125000000001</c:v>
                </c:pt>
                <c:pt idx="1115">
                  <c:v>31.722771000000002</c:v>
                </c:pt>
                <c:pt idx="1116">
                  <c:v>32.055962000000001</c:v>
                </c:pt>
                <c:pt idx="1117">
                  <c:v>32.266399</c:v>
                </c:pt>
                <c:pt idx="1118">
                  <c:v>32.590805000000003</c:v>
                </c:pt>
                <c:pt idx="1119">
                  <c:v>32.853850999999999</c:v>
                </c:pt>
                <c:pt idx="1120">
                  <c:v>32.976607999999999</c:v>
                </c:pt>
                <c:pt idx="1121">
                  <c:v>32.985371000000001</c:v>
                </c:pt>
                <c:pt idx="1122">
                  <c:v>33.056033999999997</c:v>
                </c:pt>
                <c:pt idx="1123">
                  <c:v>33.135548</c:v>
                </c:pt>
                <c:pt idx="1124">
                  <c:v>33.347565000000003</c:v>
                </c:pt>
                <c:pt idx="1125">
                  <c:v>33.550739</c:v>
                </c:pt>
                <c:pt idx="1126">
                  <c:v>33.294547999999999</c:v>
                </c:pt>
                <c:pt idx="1127">
                  <c:v>33.162047999999999</c:v>
                </c:pt>
                <c:pt idx="1128">
                  <c:v>33.100223999999997</c:v>
                </c:pt>
                <c:pt idx="1129">
                  <c:v>33.444732999999999</c:v>
                </c:pt>
                <c:pt idx="1130">
                  <c:v>33.842247</c:v>
                </c:pt>
                <c:pt idx="1131">
                  <c:v>33.374065000000002</c:v>
                </c:pt>
                <c:pt idx="1132">
                  <c:v>33.930588</c:v>
                </c:pt>
                <c:pt idx="1133">
                  <c:v>33.665576999999999</c:v>
                </c:pt>
                <c:pt idx="1134">
                  <c:v>33.700912000000002</c:v>
                </c:pt>
                <c:pt idx="1135">
                  <c:v>33.480068000000003</c:v>
                </c:pt>
                <c:pt idx="1136">
                  <c:v>33.409401000000003</c:v>
                </c:pt>
                <c:pt idx="1137">
                  <c:v>33.586075000000001</c:v>
                </c:pt>
                <c:pt idx="1138">
                  <c:v>33.806914999999996</c:v>
                </c:pt>
                <c:pt idx="1139">
                  <c:v>33.471237000000002</c:v>
                </c:pt>
                <c:pt idx="1140">
                  <c:v>33.303393999999997</c:v>
                </c:pt>
                <c:pt idx="1141">
                  <c:v>33.612563999999999</c:v>
                </c:pt>
                <c:pt idx="1142">
                  <c:v>34.937640999999999</c:v>
                </c:pt>
                <c:pt idx="1143">
                  <c:v>34.690289</c:v>
                </c:pt>
                <c:pt idx="1144">
                  <c:v>35.626677999999998</c:v>
                </c:pt>
                <c:pt idx="1145">
                  <c:v>35.476494000000002</c:v>
                </c:pt>
                <c:pt idx="1146">
                  <c:v>35.776854999999998</c:v>
                </c:pt>
                <c:pt idx="1147">
                  <c:v>35.635513000000003</c:v>
                </c:pt>
                <c:pt idx="1148">
                  <c:v>35.149658000000002</c:v>
                </c:pt>
                <c:pt idx="1149">
                  <c:v>34.769806000000003</c:v>
                </c:pt>
                <c:pt idx="1150">
                  <c:v>35.600174000000003</c:v>
                </c:pt>
                <c:pt idx="1151">
                  <c:v>36.209713000000001</c:v>
                </c:pt>
                <c:pt idx="1152">
                  <c:v>36.589557999999997</c:v>
                </c:pt>
                <c:pt idx="1153">
                  <c:v>36.527724999999997</c:v>
                </c:pt>
                <c:pt idx="1154">
                  <c:v>36.227370999999998</c:v>
                </c:pt>
                <c:pt idx="1155">
                  <c:v>35.220317999999999</c:v>
                </c:pt>
                <c:pt idx="1156">
                  <c:v>35.158481999999999</c:v>
                </c:pt>
                <c:pt idx="1157">
                  <c:v>35.176163000000003</c:v>
                </c:pt>
                <c:pt idx="1158">
                  <c:v>35.750351000000002</c:v>
                </c:pt>
                <c:pt idx="1159">
                  <c:v>34.769806000000003</c:v>
                </c:pt>
                <c:pt idx="1160">
                  <c:v>34.637295000000002</c:v>
                </c:pt>
                <c:pt idx="1161">
                  <c:v>34.610785999999997</c:v>
                </c:pt>
                <c:pt idx="1162">
                  <c:v>35.114314999999998</c:v>
                </c:pt>
                <c:pt idx="1163">
                  <c:v>35.688510999999998</c:v>
                </c:pt>
                <c:pt idx="1164">
                  <c:v>35.343997999999999</c:v>
                </c:pt>
                <c:pt idx="1165">
                  <c:v>35.282162</c:v>
                </c:pt>
                <c:pt idx="1166">
                  <c:v>35.326327999999997</c:v>
                </c:pt>
                <c:pt idx="1167">
                  <c:v>35.061306000000002</c:v>
                </c:pt>
                <c:pt idx="1168">
                  <c:v>35.211483000000001</c:v>
                </c:pt>
                <c:pt idx="1169">
                  <c:v>35.255661000000003</c:v>
                </c:pt>
                <c:pt idx="1170">
                  <c:v>36.103695000000002</c:v>
                </c:pt>
                <c:pt idx="1171">
                  <c:v>35.785690000000002</c:v>
                </c:pt>
                <c:pt idx="1172">
                  <c:v>35.688510999999998</c:v>
                </c:pt>
                <c:pt idx="1173">
                  <c:v>35.335155</c:v>
                </c:pt>
                <c:pt idx="1174">
                  <c:v>35.061306000000002</c:v>
                </c:pt>
                <c:pt idx="1175">
                  <c:v>34.831637999999998</c:v>
                </c:pt>
                <c:pt idx="1176">
                  <c:v>34.504790999999997</c:v>
                </c:pt>
                <c:pt idx="1177">
                  <c:v>34.822803</c:v>
                </c:pt>
                <c:pt idx="1178">
                  <c:v>35.017136000000001</c:v>
                </c:pt>
                <c:pt idx="1179">
                  <c:v>34.928809999999999</c:v>
                </c:pt>
                <c:pt idx="1180">
                  <c:v>35.308666000000002</c:v>
                </c:pt>
                <c:pt idx="1181">
                  <c:v>35.958075999999998</c:v>
                </c:pt>
                <c:pt idx="1182">
                  <c:v>35.797955000000002</c:v>
                </c:pt>
                <c:pt idx="1183">
                  <c:v>35.228588000000002</c:v>
                </c:pt>
                <c:pt idx="1184">
                  <c:v>35.433205000000001</c:v>
                </c:pt>
                <c:pt idx="1185">
                  <c:v>35.362040999999998</c:v>
                </c:pt>
                <c:pt idx="1186">
                  <c:v>35.299767000000003</c:v>
                </c:pt>
                <c:pt idx="1187">
                  <c:v>35.895802000000003</c:v>
                </c:pt>
                <c:pt idx="1188">
                  <c:v>35.673400999999998</c:v>
                </c:pt>
                <c:pt idx="1189">
                  <c:v>35.691181</c:v>
                </c:pt>
                <c:pt idx="1190">
                  <c:v>35.753459999999997</c:v>
                </c:pt>
                <c:pt idx="1191">
                  <c:v>35.593345999999997</c:v>
                </c:pt>
                <c:pt idx="1192">
                  <c:v>35.886913</c:v>
                </c:pt>
                <c:pt idx="1193">
                  <c:v>36.420676999999998</c:v>
                </c:pt>
                <c:pt idx="1194">
                  <c:v>36.287230999999998</c:v>
                </c:pt>
                <c:pt idx="1195">
                  <c:v>35.842421999999999</c:v>
                </c:pt>
                <c:pt idx="1196">
                  <c:v>35.869114000000003</c:v>
                </c:pt>
                <c:pt idx="1197">
                  <c:v>36.660873000000002</c:v>
                </c:pt>
                <c:pt idx="1198">
                  <c:v>36.901066</c:v>
                </c:pt>
                <c:pt idx="1199">
                  <c:v>36.714249000000002</c:v>
                </c:pt>
                <c:pt idx="1200">
                  <c:v>36.571911</c:v>
                </c:pt>
                <c:pt idx="1201">
                  <c:v>36.349505999999998</c:v>
                </c:pt>
                <c:pt idx="1202">
                  <c:v>36.100417999999998</c:v>
                </c:pt>
                <c:pt idx="1203">
                  <c:v>36.678657999999999</c:v>
                </c:pt>
                <c:pt idx="1204">
                  <c:v>36.918858</c:v>
                </c:pt>
                <c:pt idx="1205">
                  <c:v>37.078991000000002</c:v>
                </c:pt>
                <c:pt idx="1206">
                  <c:v>37.052298999999998</c:v>
                </c:pt>
                <c:pt idx="1207">
                  <c:v>36.927753000000003</c:v>
                </c:pt>
                <c:pt idx="1208">
                  <c:v>37.078991000000002</c:v>
                </c:pt>
                <c:pt idx="1209">
                  <c:v>37.354762999999998</c:v>
                </c:pt>
                <c:pt idx="1210">
                  <c:v>37.141261999999998</c:v>
                </c:pt>
                <c:pt idx="1211">
                  <c:v>37.390354000000002</c:v>
                </c:pt>
                <c:pt idx="1212">
                  <c:v>37.114570999999998</c:v>
                </c:pt>
                <c:pt idx="1213">
                  <c:v>37.586067</c:v>
                </c:pt>
                <c:pt idx="1214">
                  <c:v>37.096778999999998</c:v>
                </c:pt>
                <c:pt idx="1215">
                  <c:v>37.248013</c:v>
                </c:pt>
                <c:pt idx="1216">
                  <c:v>37.274704</c:v>
                </c:pt>
                <c:pt idx="1217">
                  <c:v>37.185738000000001</c:v>
                </c:pt>
                <c:pt idx="1218">
                  <c:v>37.354762999999998</c:v>
                </c:pt>
                <c:pt idx="1219">
                  <c:v>37.167946000000001</c:v>
                </c:pt>
                <c:pt idx="1220">
                  <c:v>37.070087000000001</c:v>
                </c:pt>
                <c:pt idx="1221">
                  <c:v>37.087879000000001</c:v>
                </c:pt>
                <c:pt idx="1222">
                  <c:v>37.443733000000002</c:v>
                </c:pt>
                <c:pt idx="1223">
                  <c:v>37.488200999999997</c:v>
                </c:pt>
                <c:pt idx="1224">
                  <c:v>37.763987999999998</c:v>
                </c:pt>
                <c:pt idx="1225">
                  <c:v>39.214053999999997</c:v>
                </c:pt>
                <c:pt idx="1226">
                  <c:v>39.614372000000003</c:v>
                </c:pt>
                <c:pt idx="1227">
                  <c:v>39.756717999999999</c:v>
                </c:pt>
                <c:pt idx="1228">
                  <c:v>39.890148000000003</c:v>
                </c:pt>
                <c:pt idx="1229">
                  <c:v>39.881267999999999</c:v>
                </c:pt>
                <c:pt idx="1230">
                  <c:v>39.916831999999999</c:v>
                </c:pt>
                <c:pt idx="1231">
                  <c:v>39.498733999999999</c:v>
                </c:pt>
                <c:pt idx="1232">
                  <c:v>39.587696000000001</c:v>
                </c:pt>
                <c:pt idx="1233">
                  <c:v>39.116199000000002</c:v>
                </c:pt>
                <c:pt idx="1234">
                  <c:v>39.045020999999998</c:v>
                </c:pt>
                <c:pt idx="1235">
                  <c:v>38.769244999999998</c:v>
                </c:pt>
                <c:pt idx="1236">
                  <c:v>38.395622000000003</c:v>
                </c:pt>
                <c:pt idx="1237">
                  <c:v>38.128726999999998</c:v>
                </c:pt>
                <c:pt idx="1238">
                  <c:v>38.582436000000001</c:v>
                </c:pt>
                <c:pt idx="1239">
                  <c:v>38.324440000000003</c:v>
                </c:pt>
                <c:pt idx="1240">
                  <c:v>38.021979999999999</c:v>
                </c:pt>
                <c:pt idx="1241">
                  <c:v>38.457886000000002</c:v>
                </c:pt>
                <c:pt idx="1242">
                  <c:v>38.431206000000003</c:v>
                </c:pt>
                <c:pt idx="1243">
                  <c:v>38.431206000000003</c:v>
                </c:pt>
                <c:pt idx="1244">
                  <c:v>38.715870000000002</c:v>
                </c:pt>
                <c:pt idx="1245">
                  <c:v>39.214053999999997</c:v>
                </c:pt>
                <c:pt idx="1246">
                  <c:v>39.383071999999999</c:v>
                </c:pt>
                <c:pt idx="1247">
                  <c:v>39.845680000000002</c:v>
                </c:pt>
                <c:pt idx="1248">
                  <c:v>40.130352000000002</c:v>
                </c:pt>
                <c:pt idx="1249">
                  <c:v>40.577930000000002</c:v>
                </c:pt>
                <c:pt idx="1250">
                  <c:v>40.237785000000002</c:v>
                </c:pt>
                <c:pt idx="1251">
                  <c:v>40.479464999999998</c:v>
                </c:pt>
                <c:pt idx="1252">
                  <c:v>40.416812999999998</c:v>
                </c:pt>
                <c:pt idx="1253">
                  <c:v>40.434704000000004</c:v>
                </c:pt>
                <c:pt idx="1254">
                  <c:v>40.291480999999997</c:v>
                </c:pt>
                <c:pt idx="1255">
                  <c:v>40.166161000000002</c:v>
                </c:pt>
                <c:pt idx="1256">
                  <c:v>40.175109999999997</c:v>
                </c:pt>
                <c:pt idx="1257">
                  <c:v>40.667453999999999</c:v>
                </c:pt>
                <c:pt idx="1258">
                  <c:v>40.363098000000001</c:v>
                </c:pt>
                <c:pt idx="1259">
                  <c:v>40.246718999999999</c:v>
                </c:pt>
                <c:pt idx="1260">
                  <c:v>40.515273999999998</c:v>
                </c:pt>
                <c:pt idx="1261">
                  <c:v>41.09713</c:v>
                </c:pt>
                <c:pt idx="1262">
                  <c:v>41.598427000000001</c:v>
                </c:pt>
                <c:pt idx="1263">
                  <c:v>41.858035999999998</c:v>
                </c:pt>
                <c:pt idx="1264">
                  <c:v>41.929637999999997</c:v>
                </c:pt>
                <c:pt idx="1265">
                  <c:v>42.072861000000003</c:v>
                </c:pt>
                <c:pt idx="1266">
                  <c:v>41.804313999999998</c:v>
                </c:pt>
                <c:pt idx="1267">
                  <c:v>41.392536</c:v>
                </c:pt>
                <c:pt idx="1268">
                  <c:v>41.858035999999998</c:v>
                </c:pt>
                <c:pt idx="1269">
                  <c:v>41.643196000000003</c:v>
                </c:pt>
                <c:pt idx="1270">
                  <c:v>41.786419000000002</c:v>
                </c:pt>
                <c:pt idx="1271">
                  <c:v>42.538345</c:v>
                </c:pt>
                <c:pt idx="1272">
                  <c:v>42.126567999999999</c:v>
                </c:pt>
                <c:pt idx="1273">
                  <c:v>41.678992999999998</c:v>
                </c:pt>
                <c:pt idx="1274">
                  <c:v>42.144482000000004</c:v>
                </c:pt>
                <c:pt idx="1275">
                  <c:v>41.213509000000002</c:v>
                </c:pt>
                <c:pt idx="1276">
                  <c:v>41.544716000000001</c:v>
                </c:pt>
                <c:pt idx="1277">
                  <c:v>41.571567999999999</c:v>
                </c:pt>
                <c:pt idx="1278">
                  <c:v>41.499957999999999</c:v>
                </c:pt>
                <c:pt idx="1279">
                  <c:v>41.088188000000002</c:v>
                </c:pt>
                <c:pt idx="1280">
                  <c:v>40.962856000000002</c:v>
                </c:pt>
                <c:pt idx="1281">
                  <c:v>41.258265999999999</c:v>
                </c:pt>
                <c:pt idx="1282">
                  <c:v>41.258265999999999</c:v>
                </c:pt>
                <c:pt idx="1283">
                  <c:v>40.756962000000001</c:v>
                </c:pt>
                <c:pt idx="1284">
                  <c:v>41.875931000000001</c:v>
                </c:pt>
                <c:pt idx="1285">
                  <c:v>41.043427000000001</c:v>
                </c:pt>
                <c:pt idx="1286">
                  <c:v>39.414214999999999</c:v>
                </c:pt>
                <c:pt idx="1287">
                  <c:v>39.074055000000001</c:v>
                </c:pt>
                <c:pt idx="1288">
                  <c:v>39.145676000000002</c:v>
                </c:pt>
                <c:pt idx="1289">
                  <c:v>38.689137000000002</c:v>
                </c:pt>
                <c:pt idx="1290">
                  <c:v>38.259464000000001</c:v>
                </c:pt>
                <c:pt idx="1291">
                  <c:v>39.056164000000003</c:v>
                </c:pt>
                <c:pt idx="1292">
                  <c:v>39.458976999999997</c:v>
                </c:pt>
                <c:pt idx="1293">
                  <c:v>40.175109999999997</c:v>
                </c:pt>
                <c:pt idx="1294">
                  <c:v>39.727530999999999</c:v>
                </c:pt>
                <c:pt idx="1295">
                  <c:v>40.300429999999999</c:v>
                </c:pt>
                <c:pt idx="1296">
                  <c:v>41.294074999999999</c:v>
                </c:pt>
                <c:pt idx="1297">
                  <c:v>41.09713</c:v>
                </c:pt>
                <c:pt idx="1298">
                  <c:v>41.616329</c:v>
                </c:pt>
                <c:pt idx="1299">
                  <c:v>41.732697000000002</c:v>
                </c:pt>
                <c:pt idx="1300">
                  <c:v>41.222458000000003</c:v>
                </c:pt>
                <c:pt idx="1301">
                  <c:v>42.028111000000003</c:v>
                </c:pt>
                <c:pt idx="1302">
                  <c:v>42.466732</c:v>
                </c:pt>
                <c:pt idx="1303">
                  <c:v>42.583114999999999</c:v>
                </c:pt>
                <c:pt idx="1304">
                  <c:v>42.842708999999999</c:v>
                </c:pt>
                <c:pt idx="1305">
                  <c:v>43.594645999999997</c:v>
                </c:pt>
                <c:pt idx="1306">
                  <c:v>43.576751999999999</c:v>
                </c:pt>
                <c:pt idx="1307">
                  <c:v>43.764729000000003</c:v>
                </c:pt>
                <c:pt idx="1308">
                  <c:v>43.746830000000003</c:v>
                </c:pt>
                <c:pt idx="1309">
                  <c:v>43.666263999999998</c:v>
                </c:pt>
                <c:pt idx="1310">
                  <c:v>44.409255999999999</c:v>
                </c:pt>
                <c:pt idx="1311">
                  <c:v>44.382393</c:v>
                </c:pt>
                <c:pt idx="1312">
                  <c:v>44.274974999999998</c:v>
                </c:pt>
                <c:pt idx="1313">
                  <c:v>43.905631999999997</c:v>
                </c:pt>
                <c:pt idx="1314">
                  <c:v>43.437221999999998</c:v>
                </c:pt>
                <c:pt idx="1315">
                  <c:v>43.869605999999997</c:v>
                </c:pt>
                <c:pt idx="1316">
                  <c:v>43.221031000000004</c:v>
                </c:pt>
                <c:pt idx="1317">
                  <c:v>42.869705000000003</c:v>
                </c:pt>
                <c:pt idx="1318">
                  <c:v>42.761612</c:v>
                </c:pt>
                <c:pt idx="1319">
                  <c:v>43.013840000000002</c:v>
                </c:pt>
                <c:pt idx="1320">
                  <c:v>43.067889999999998</c:v>
                </c:pt>
                <c:pt idx="1321">
                  <c:v>43.797542999999997</c:v>
                </c:pt>
                <c:pt idx="1322">
                  <c:v>43.653416</c:v>
                </c:pt>
                <c:pt idx="1323">
                  <c:v>43.311107999999997</c:v>
                </c:pt>
                <c:pt idx="1324">
                  <c:v>43.995719999999999</c:v>
                </c:pt>
                <c:pt idx="1325">
                  <c:v>43.617381999999999</c:v>
                </c:pt>
                <c:pt idx="1326">
                  <c:v>42.968800000000002</c:v>
                </c:pt>
                <c:pt idx="1327">
                  <c:v>42.869705000000003</c:v>
                </c:pt>
                <c:pt idx="1328">
                  <c:v>42.248137999999997</c:v>
                </c:pt>
                <c:pt idx="1329">
                  <c:v>42.491363999999997</c:v>
                </c:pt>
                <c:pt idx="1330">
                  <c:v>42.293185999999999</c:v>
                </c:pt>
                <c:pt idx="1331">
                  <c:v>42.040954999999997</c:v>
                </c:pt>
                <c:pt idx="1332">
                  <c:v>40.680732999999996</c:v>
                </c:pt>
                <c:pt idx="1333">
                  <c:v>41.203209000000001</c:v>
                </c:pt>
                <c:pt idx="1334">
                  <c:v>42.806643999999999</c:v>
                </c:pt>
                <c:pt idx="1335">
                  <c:v>42.932766000000001</c:v>
                </c:pt>
                <c:pt idx="1336">
                  <c:v>43.221031000000004</c:v>
                </c:pt>
                <c:pt idx="1337">
                  <c:v>43.644401999999999</c:v>
                </c:pt>
                <c:pt idx="1338">
                  <c:v>43.365158000000001</c:v>
                </c:pt>
                <c:pt idx="1339">
                  <c:v>43.130943000000002</c:v>
                </c:pt>
                <c:pt idx="1340">
                  <c:v>42.743599000000003</c:v>
                </c:pt>
                <c:pt idx="1341">
                  <c:v>42.356247000000003</c:v>
                </c:pt>
                <c:pt idx="1342">
                  <c:v>41.842781000000002</c:v>
                </c:pt>
                <c:pt idx="1343">
                  <c:v>42.122039999999998</c:v>
                </c:pt>
                <c:pt idx="1344">
                  <c:v>41.734679999999997</c:v>
                </c:pt>
                <c:pt idx="1345">
                  <c:v>41.122127999999996</c:v>
                </c:pt>
                <c:pt idx="1346">
                  <c:v>41.644604000000001</c:v>
                </c:pt>
                <c:pt idx="1347">
                  <c:v>42.869705000000003</c:v>
                </c:pt>
                <c:pt idx="1348">
                  <c:v>42.509383999999997</c:v>
                </c:pt>
                <c:pt idx="1349">
                  <c:v>41.977893999999999</c:v>
                </c:pt>
                <c:pt idx="1350">
                  <c:v>41.761707000000001</c:v>
                </c:pt>
                <c:pt idx="1351">
                  <c:v>41.401378999999999</c:v>
                </c:pt>
                <c:pt idx="1352">
                  <c:v>40.968994000000002</c:v>
                </c:pt>
                <c:pt idx="1353">
                  <c:v>41.65361</c:v>
                </c:pt>
                <c:pt idx="1354">
                  <c:v>41.788722999999997</c:v>
                </c:pt>
                <c:pt idx="1355">
                  <c:v>41.365344999999998</c:v>
                </c:pt>
                <c:pt idx="1356">
                  <c:v>42.455329999999996</c:v>
                </c:pt>
                <c:pt idx="1357">
                  <c:v>42.500377999999998</c:v>
                </c:pt>
                <c:pt idx="1358">
                  <c:v>42.347233000000003</c:v>
                </c:pt>
                <c:pt idx="1359">
                  <c:v>38.428696000000002</c:v>
                </c:pt>
                <c:pt idx="1360">
                  <c:v>37.104500000000002</c:v>
                </c:pt>
                <c:pt idx="1361">
                  <c:v>37.843173999999998</c:v>
                </c:pt>
                <c:pt idx="1362">
                  <c:v>36.392864000000003</c:v>
                </c:pt>
                <c:pt idx="1363">
                  <c:v>37.185577000000002</c:v>
                </c:pt>
                <c:pt idx="1364">
                  <c:v>37.473843000000002</c:v>
                </c:pt>
                <c:pt idx="1365">
                  <c:v>37.690033</c:v>
                </c:pt>
                <c:pt idx="1366">
                  <c:v>38.239531999999997</c:v>
                </c:pt>
                <c:pt idx="1367">
                  <c:v>38.203494999999997</c:v>
                </c:pt>
                <c:pt idx="1368">
                  <c:v>38.158447000000002</c:v>
                </c:pt>
                <c:pt idx="1369">
                  <c:v>38.374645000000001</c:v>
                </c:pt>
                <c:pt idx="1370">
                  <c:v>38.176479</c:v>
                </c:pt>
                <c:pt idx="1371">
                  <c:v>38.816040000000001</c:v>
                </c:pt>
                <c:pt idx="1372">
                  <c:v>39.518676999999997</c:v>
                </c:pt>
                <c:pt idx="1373">
                  <c:v>39.536827000000002</c:v>
                </c:pt>
                <c:pt idx="1374">
                  <c:v>39.491458999999999</c:v>
                </c:pt>
                <c:pt idx="1375">
                  <c:v>39.464249000000002</c:v>
                </c:pt>
                <c:pt idx="1376">
                  <c:v>39.790858999999998</c:v>
                </c:pt>
                <c:pt idx="1377">
                  <c:v>40.053944000000001</c:v>
                </c:pt>
                <c:pt idx="1378">
                  <c:v>39.999516</c:v>
                </c:pt>
                <c:pt idx="1379">
                  <c:v>39.908786999999997</c:v>
                </c:pt>
                <c:pt idx="1380">
                  <c:v>39.972290000000001</c:v>
                </c:pt>
                <c:pt idx="1381">
                  <c:v>39.781765</c:v>
                </c:pt>
                <c:pt idx="1382">
                  <c:v>39.808998000000003</c:v>
                </c:pt>
                <c:pt idx="1383">
                  <c:v>39.264656000000002</c:v>
                </c:pt>
                <c:pt idx="1384">
                  <c:v>39.065071000000003</c:v>
                </c:pt>
                <c:pt idx="1385">
                  <c:v>39.110435000000003</c:v>
                </c:pt>
                <c:pt idx="1386">
                  <c:v>38.430016000000002</c:v>
                </c:pt>
                <c:pt idx="1387">
                  <c:v>38.874557000000003</c:v>
                </c:pt>
                <c:pt idx="1388">
                  <c:v>38.130629999999996</c:v>
                </c:pt>
                <c:pt idx="1389">
                  <c:v>38.085265999999997</c:v>
                </c:pt>
                <c:pt idx="1390">
                  <c:v>37.21434</c:v>
                </c:pt>
                <c:pt idx="1391">
                  <c:v>37.540939000000002</c:v>
                </c:pt>
                <c:pt idx="1392">
                  <c:v>37.704234999999997</c:v>
                </c:pt>
                <c:pt idx="1393">
                  <c:v>37.831245000000003</c:v>
                </c:pt>
                <c:pt idx="1394">
                  <c:v>38.557026</c:v>
                </c:pt>
                <c:pt idx="1395">
                  <c:v>38.366515999999997</c:v>
                </c:pt>
                <c:pt idx="1396">
                  <c:v>38.901772000000001</c:v>
                </c:pt>
                <c:pt idx="1397">
                  <c:v>38.883628999999999</c:v>
                </c:pt>
                <c:pt idx="1398">
                  <c:v>38.919918000000003</c:v>
                </c:pt>
                <c:pt idx="1399">
                  <c:v>37.613514000000002</c:v>
                </c:pt>
                <c:pt idx="1400">
                  <c:v>37.386702999999997</c:v>
                </c:pt>
                <c:pt idx="1401">
                  <c:v>37.168976000000001</c:v>
                </c:pt>
                <c:pt idx="1402">
                  <c:v>37.159908000000001</c:v>
                </c:pt>
                <c:pt idx="1403">
                  <c:v>36.887737000000001</c:v>
                </c:pt>
                <c:pt idx="1404">
                  <c:v>36.942169</c:v>
                </c:pt>
                <c:pt idx="1405">
                  <c:v>36.552055000000003</c:v>
                </c:pt>
                <c:pt idx="1406">
                  <c:v>37.695160000000001</c:v>
                </c:pt>
                <c:pt idx="1407">
                  <c:v>37.677010000000003</c:v>
                </c:pt>
                <c:pt idx="1408">
                  <c:v>37.577216999999997</c:v>
                </c:pt>
                <c:pt idx="1409">
                  <c:v>37.631659999999997</c:v>
                </c:pt>
                <c:pt idx="1410">
                  <c:v>37.849387999999998</c:v>
                </c:pt>
                <c:pt idx="1411">
                  <c:v>37.885674000000002</c:v>
                </c:pt>
                <c:pt idx="1412">
                  <c:v>37.785885</c:v>
                </c:pt>
                <c:pt idx="1413">
                  <c:v>38.339291000000003</c:v>
                </c:pt>
                <c:pt idx="1414">
                  <c:v>38.248569000000003</c:v>
                </c:pt>
                <c:pt idx="1415">
                  <c:v>37.758667000000003</c:v>
                </c:pt>
                <c:pt idx="1416">
                  <c:v>38.928989000000001</c:v>
                </c:pt>
                <c:pt idx="1417">
                  <c:v>38.684035999999999</c:v>
                </c:pt>
                <c:pt idx="1418">
                  <c:v>39.001559999999998</c:v>
                </c:pt>
                <c:pt idx="1419">
                  <c:v>39.319099000000001</c:v>
                </c:pt>
                <c:pt idx="1420">
                  <c:v>43.428814000000003</c:v>
                </c:pt>
                <c:pt idx="1421">
                  <c:v>43.573977999999997</c:v>
                </c:pt>
                <c:pt idx="1422">
                  <c:v>44.599136000000001</c:v>
                </c:pt>
                <c:pt idx="1423">
                  <c:v>44.508414999999999</c:v>
                </c:pt>
                <c:pt idx="1424">
                  <c:v>44.127377000000003</c:v>
                </c:pt>
                <c:pt idx="1425">
                  <c:v>44.145527000000001</c:v>
                </c:pt>
                <c:pt idx="1426">
                  <c:v>43.764496000000001</c:v>
                </c:pt>
                <c:pt idx="1427">
                  <c:v>43.183861</c:v>
                </c:pt>
                <c:pt idx="1428">
                  <c:v>41.986328</c:v>
                </c:pt>
                <c:pt idx="1429">
                  <c:v>42.367367000000002</c:v>
                </c:pt>
                <c:pt idx="1430">
                  <c:v>43.319954000000003</c:v>
                </c:pt>
                <c:pt idx="1431">
                  <c:v>42.975211999999999</c:v>
                </c:pt>
                <c:pt idx="1432">
                  <c:v>42.957065999999998</c:v>
                </c:pt>
                <c:pt idx="1433">
                  <c:v>43.211089999999999</c:v>
                </c:pt>
                <c:pt idx="1434">
                  <c:v>44.199950999999999</c:v>
                </c:pt>
                <c:pt idx="1435">
                  <c:v>43.818919999999999</c:v>
                </c:pt>
                <c:pt idx="1436">
                  <c:v>43.555827999999998</c:v>
                </c:pt>
                <c:pt idx="1437">
                  <c:v>43.446250999999997</c:v>
                </c:pt>
                <c:pt idx="1438">
                  <c:v>43.446250999999997</c:v>
                </c:pt>
                <c:pt idx="1439">
                  <c:v>43.300148</c:v>
                </c:pt>
                <c:pt idx="1440">
                  <c:v>42.825329000000004</c:v>
                </c:pt>
                <c:pt idx="1441">
                  <c:v>42.542262999999998</c:v>
                </c:pt>
                <c:pt idx="1442">
                  <c:v>43.473647999999997</c:v>
                </c:pt>
                <c:pt idx="1443">
                  <c:v>43.327548999999998</c:v>
                </c:pt>
                <c:pt idx="1444">
                  <c:v>42.788803000000001</c:v>
                </c:pt>
                <c:pt idx="1445">
                  <c:v>43.126655999999997</c:v>
                </c:pt>
                <c:pt idx="1446">
                  <c:v>42.843594000000003</c:v>
                </c:pt>
                <c:pt idx="1447">
                  <c:v>42.779674999999997</c:v>
                </c:pt>
                <c:pt idx="1448">
                  <c:v>42.332241000000003</c:v>
                </c:pt>
                <c:pt idx="1449">
                  <c:v>42.131354999999999</c:v>
                </c:pt>
                <c:pt idx="1450">
                  <c:v>41.756981000000003</c:v>
                </c:pt>
                <c:pt idx="1451">
                  <c:v>41.683933000000003</c:v>
                </c:pt>
                <c:pt idx="1452">
                  <c:v>42.560532000000002</c:v>
                </c:pt>
                <c:pt idx="1453">
                  <c:v>42.405289000000003</c:v>
                </c:pt>
                <c:pt idx="1454">
                  <c:v>41.976128000000003</c:v>
                </c:pt>
                <c:pt idx="1455">
                  <c:v>41.528697999999999</c:v>
                </c:pt>
                <c:pt idx="1456">
                  <c:v>41.848297000000002</c:v>
                </c:pt>
                <c:pt idx="1457">
                  <c:v>41.976128000000003</c:v>
                </c:pt>
                <c:pt idx="1458">
                  <c:v>42.660972999999998</c:v>
                </c:pt>
                <c:pt idx="1459">
                  <c:v>42.094841000000002</c:v>
                </c:pt>
                <c:pt idx="1460">
                  <c:v>42.213546999999998</c:v>
                </c:pt>
                <c:pt idx="1461">
                  <c:v>41.921340999999998</c:v>
                </c:pt>
                <c:pt idx="1462">
                  <c:v>41.674796999999998</c:v>
                </c:pt>
                <c:pt idx="1463">
                  <c:v>41.683933000000003</c:v>
                </c:pt>
                <c:pt idx="1464">
                  <c:v>41.327812000000002</c:v>
                </c:pt>
                <c:pt idx="1465">
                  <c:v>40.515143999999999</c:v>
                </c:pt>
                <c:pt idx="1466">
                  <c:v>40.314255000000003</c:v>
                </c:pt>
                <c:pt idx="1467">
                  <c:v>40.588188000000002</c:v>
                </c:pt>
                <c:pt idx="1468">
                  <c:v>40.542529999999999</c:v>
                </c:pt>
                <c:pt idx="1469">
                  <c:v>40.533400999999998</c:v>
                </c:pt>
                <c:pt idx="1470">
                  <c:v>40.451220999999997</c:v>
                </c:pt>
                <c:pt idx="1471">
                  <c:v>40.396439000000001</c:v>
                </c:pt>
                <c:pt idx="1472">
                  <c:v>40.652107000000001</c:v>
                </c:pt>
                <c:pt idx="1473">
                  <c:v>40.734290999999999</c:v>
                </c:pt>
                <c:pt idx="1474">
                  <c:v>41.583492</c:v>
                </c:pt>
                <c:pt idx="1475">
                  <c:v>41.656531999999999</c:v>
                </c:pt>
                <c:pt idx="1476">
                  <c:v>41.784374</c:v>
                </c:pt>
                <c:pt idx="1477">
                  <c:v>42.606181999999997</c:v>
                </c:pt>
                <c:pt idx="1478">
                  <c:v>42.569648999999998</c:v>
                </c:pt>
                <c:pt idx="1479">
                  <c:v>42.843594000000003</c:v>
                </c:pt>
                <c:pt idx="1480">
                  <c:v>43.172314</c:v>
                </c:pt>
                <c:pt idx="1481">
                  <c:v>41.583492</c:v>
                </c:pt>
                <c:pt idx="1482">
                  <c:v>42.103966</c:v>
                </c:pt>
                <c:pt idx="1483">
                  <c:v>41.948729999999998</c:v>
                </c:pt>
                <c:pt idx="1484">
                  <c:v>41.409992000000003</c:v>
                </c:pt>
                <c:pt idx="1485">
                  <c:v>41.400871000000002</c:v>
                </c:pt>
                <c:pt idx="1486">
                  <c:v>42.268326000000002</c:v>
                </c:pt>
                <c:pt idx="1487">
                  <c:v>42.807076000000002</c:v>
                </c:pt>
                <c:pt idx="1488">
                  <c:v>42.642704000000002</c:v>
                </c:pt>
                <c:pt idx="1489">
                  <c:v>42.743153</c:v>
                </c:pt>
                <c:pt idx="1490">
                  <c:v>43.409725000000002</c:v>
                </c:pt>
                <c:pt idx="1491">
                  <c:v>43.446250999999997</c:v>
                </c:pt>
                <c:pt idx="1492">
                  <c:v>42.569648999999998</c:v>
                </c:pt>
                <c:pt idx="1493">
                  <c:v>42.679237000000001</c:v>
                </c:pt>
                <c:pt idx="1494">
                  <c:v>43.217979</c:v>
                </c:pt>
                <c:pt idx="1495">
                  <c:v>42.377898999999999</c:v>
                </c:pt>
                <c:pt idx="1496">
                  <c:v>42.679237000000001</c:v>
                </c:pt>
                <c:pt idx="1497">
                  <c:v>42.670108999999997</c:v>
                </c:pt>
                <c:pt idx="1498">
                  <c:v>42.916637000000001</c:v>
                </c:pt>
                <c:pt idx="1499">
                  <c:v>43.208843000000002</c:v>
                </c:pt>
                <c:pt idx="1500">
                  <c:v>43.447814999999999</c:v>
                </c:pt>
                <c:pt idx="1501">
                  <c:v>42.841194000000002</c:v>
                </c:pt>
                <c:pt idx="1502">
                  <c:v>41.967998999999999</c:v>
                </c:pt>
                <c:pt idx="1503">
                  <c:v>39.587425000000003</c:v>
                </c:pt>
                <c:pt idx="1504">
                  <c:v>38.309821999999997</c:v>
                </c:pt>
                <c:pt idx="1505">
                  <c:v>37.197659000000002</c:v>
                </c:pt>
                <c:pt idx="1506">
                  <c:v>39.256535</c:v>
                </c:pt>
                <c:pt idx="1507">
                  <c:v>40.350307000000001</c:v>
                </c:pt>
                <c:pt idx="1508">
                  <c:v>40.377884000000002</c:v>
                </c:pt>
                <c:pt idx="1509">
                  <c:v>40.001041000000001</c:v>
                </c:pt>
                <c:pt idx="1510">
                  <c:v>38.438499</c:v>
                </c:pt>
                <c:pt idx="1511">
                  <c:v>39.853969999999997</c:v>
                </c:pt>
                <c:pt idx="1512">
                  <c:v>39.982655000000001</c:v>
                </c:pt>
                <c:pt idx="1513">
                  <c:v>39.164622999999999</c:v>
                </c:pt>
                <c:pt idx="1514">
                  <c:v>40.341121999999999</c:v>
                </c:pt>
                <c:pt idx="1515">
                  <c:v>39.587425000000003</c:v>
                </c:pt>
                <c:pt idx="1516">
                  <c:v>39.789639000000001</c:v>
                </c:pt>
                <c:pt idx="1517">
                  <c:v>39.964264</c:v>
                </c:pt>
                <c:pt idx="1518">
                  <c:v>39.559856000000003</c:v>
                </c:pt>
                <c:pt idx="1519">
                  <c:v>40.423839999999998</c:v>
                </c:pt>
                <c:pt idx="1520">
                  <c:v>40.717972000000003</c:v>
                </c:pt>
                <c:pt idx="1521">
                  <c:v>40.672009000000003</c:v>
                </c:pt>
                <c:pt idx="1522">
                  <c:v>39.964264</c:v>
                </c:pt>
                <c:pt idx="1523">
                  <c:v>40.543334999999999</c:v>
                </c:pt>
                <c:pt idx="1524">
                  <c:v>40.350307000000001</c:v>
                </c:pt>
                <c:pt idx="1525">
                  <c:v>40.322735000000002</c:v>
                </c:pt>
                <c:pt idx="1526">
                  <c:v>40.359509000000003</c:v>
                </c:pt>
                <c:pt idx="1527">
                  <c:v>40.387073999999998</c:v>
                </c:pt>
                <c:pt idx="1528">
                  <c:v>39.789639000000001</c:v>
                </c:pt>
                <c:pt idx="1529">
                  <c:v>39.927504999999996</c:v>
                </c:pt>
                <c:pt idx="1530">
                  <c:v>40.681206000000003</c:v>
                </c:pt>
                <c:pt idx="1531">
                  <c:v>41.002898999999999</c:v>
                </c:pt>
                <c:pt idx="1532">
                  <c:v>41.885272999999998</c:v>
                </c:pt>
                <c:pt idx="1533">
                  <c:v>42.859566000000001</c:v>
                </c:pt>
                <c:pt idx="1534">
                  <c:v>42.969864000000001</c:v>
                </c:pt>
                <c:pt idx="1535">
                  <c:v>43.015819999999998</c:v>
                </c:pt>
                <c:pt idx="1536">
                  <c:v>43.613261999999999</c:v>
                </c:pt>
                <c:pt idx="1537">
                  <c:v>43.300755000000002</c:v>
                </c:pt>
                <c:pt idx="1538">
                  <c:v>43.199649999999998</c:v>
                </c:pt>
                <c:pt idx="1539">
                  <c:v>43.098553000000003</c:v>
                </c:pt>
                <c:pt idx="1540">
                  <c:v>42.905529000000001</c:v>
                </c:pt>
                <c:pt idx="1541">
                  <c:v>43.208843000000002</c:v>
                </c:pt>
                <c:pt idx="1542">
                  <c:v>43.668410999999999</c:v>
                </c:pt>
                <c:pt idx="1543">
                  <c:v>43.76952</c:v>
                </c:pt>
                <c:pt idx="1544">
                  <c:v>43.907383000000003</c:v>
                </c:pt>
                <c:pt idx="1545">
                  <c:v>43.383476000000002</c:v>
                </c:pt>
                <c:pt idx="1546">
                  <c:v>44.146369999999997</c:v>
                </c:pt>
                <c:pt idx="1547">
                  <c:v>48.595008999999997</c:v>
                </c:pt>
                <c:pt idx="1548">
                  <c:v>49.863422</c:v>
                </c:pt>
                <c:pt idx="1549">
                  <c:v>49.348708999999999</c:v>
                </c:pt>
                <c:pt idx="1550">
                  <c:v>49.615250000000003</c:v>
                </c:pt>
                <c:pt idx="1551">
                  <c:v>49.045386999999998</c:v>
                </c:pt>
                <c:pt idx="1552">
                  <c:v>48.383606</c:v>
                </c:pt>
                <c:pt idx="1553">
                  <c:v>48.935093000000002</c:v>
                </c:pt>
                <c:pt idx="1554">
                  <c:v>49.771523000000002</c:v>
                </c:pt>
                <c:pt idx="1555">
                  <c:v>50.001300999999998</c:v>
                </c:pt>
                <c:pt idx="1556">
                  <c:v>49.982917999999998</c:v>
                </c:pt>
                <c:pt idx="1557">
                  <c:v>50.479247999999998</c:v>
                </c:pt>
                <c:pt idx="1558">
                  <c:v>49.780704</c:v>
                </c:pt>
                <c:pt idx="1559">
                  <c:v>49.183261999999999</c:v>
                </c:pt>
                <c:pt idx="1560">
                  <c:v>49.311942999999999</c:v>
                </c:pt>
                <c:pt idx="1561">
                  <c:v>49.008628999999999</c:v>
                </c:pt>
                <c:pt idx="1562">
                  <c:v>48.567439999999998</c:v>
                </c:pt>
                <c:pt idx="1563">
                  <c:v>49.422237000000003</c:v>
                </c:pt>
                <c:pt idx="1564">
                  <c:v>49.015098999999999</c:v>
                </c:pt>
                <c:pt idx="1565">
                  <c:v>49.829388000000002</c:v>
                </c:pt>
                <c:pt idx="1566">
                  <c:v>49.912678</c:v>
                </c:pt>
                <c:pt idx="1567">
                  <c:v>50.144005</c:v>
                </c:pt>
                <c:pt idx="1568">
                  <c:v>50.144005</c:v>
                </c:pt>
                <c:pt idx="1569">
                  <c:v>50.19952</c:v>
                </c:pt>
                <c:pt idx="1570">
                  <c:v>49.681331999999998</c:v>
                </c:pt>
                <c:pt idx="1571">
                  <c:v>49.903416</c:v>
                </c:pt>
                <c:pt idx="1572">
                  <c:v>50.292048999999999</c:v>
                </c:pt>
                <c:pt idx="1573">
                  <c:v>51.097107000000001</c:v>
                </c:pt>
                <c:pt idx="1574">
                  <c:v>51.087848999999999</c:v>
                </c:pt>
                <c:pt idx="1575">
                  <c:v>50.153258999999998</c:v>
                </c:pt>
                <c:pt idx="1576">
                  <c:v>51.735579999999999</c:v>
                </c:pt>
                <c:pt idx="1577">
                  <c:v>51.643044000000003</c:v>
                </c:pt>
                <c:pt idx="1578">
                  <c:v>51.624538000000001</c:v>
                </c:pt>
                <c:pt idx="1579">
                  <c:v>50.875022999999999</c:v>
                </c:pt>
                <c:pt idx="1580">
                  <c:v>51.143368000000002</c:v>
                </c:pt>
                <c:pt idx="1581">
                  <c:v>50.023716</c:v>
                </c:pt>
                <c:pt idx="1582">
                  <c:v>51.023074999999999</c:v>
                </c:pt>
                <c:pt idx="1583">
                  <c:v>51.078594000000002</c:v>
                </c:pt>
                <c:pt idx="1584">
                  <c:v>51.939148000000003</c:v>
                </c:pt>
                <c:pt idx="1585">
                  <c:v>51.541260000000001</c:v>
                </c:pt>
                <c:pt idx="1586">
                  <c:v>50.088486000000003</c:v>
                </c:pt>
                <c:pt idx="1587">
                  <c:v>50.736224999999997</c:v>
                </c:pt>
                <c:pt idx="1588">
                  <c:v>51.217388</c:v>
                </c:pt>
                <c:pt idx="1589">
                  <c:v>51.652301999999999</c:v>
                </c:pt>
                <c:pt idx="1590">
                  <c:v>51.513503999999998</c:v>
                </c:pt>
                <c:pt idx="1591">
                  <c:v>51.772598000000002</c:v>
                </c:pt>
                <c:pt idx="1592">
                  <c:v>52.327796999999997</c:v>
                </c:pt>
                <c:pt idx="1593">
                  <c:v>52.105721000000003</c:v>
                </c:pt>
                <c:pt idx="1594">
                  <c:v>51.337688</c:v>
                </c:pt>
                <c:pt idx="1595">
                  <c:v>50.708461999999997</c:v>
                </c:pt>
                <c:pt idx="1596">
                  <c:v>50.939793000000002</c:v>
                </c:pt>
                <c:pt idx="1597">
                  <c:v>50.014457999999998</c:v>
                </c:pt>
                <c:pt idx="1598">
                  <c:v>48.274825999999997</c:v>
                </c:pt>
                <c:pt idx="1599">
                  <c:v>48.422877999999997</c:v>
                </c:pt>
                <c:pt idx="1600">
                  <c:v>48.395107000000003</c:v>
                </c:pt>
                <c:pt idx="1601">
                  <c:v>48.839272000000001</c:v>
                </c:pt>
                <c:pt idx="1602">
                  <c:v>47.784396999999998</c:v>
                </c:pt>
                <c:pt idx="1603">
                  <c:v>49.144646000000002</c:v>
                </c:pt>
                <c:pt idx="1604">
                  <c:v>47.182934000000003</c:v>
                </c:pt>
                <c:pt idx="1605">
                  <c:v>46.785038</c:v>
                </c:pt>
                <c:pt idx="1606">
                  <c:v>46.997855999999999</c:v>
                </c:pt>
                <c:pt idx="1607">
                  <c:v>46.710999000000001</c:v>
                </c:pt>
                <c:pt idx="1608">
                  <c:v>48.385863999999998</c:v>
                </c:pt>
                <c:pt idx="1609">
                  <c:v>47.923195</c:v>
                </c:pt>
                <c:pt idx="1610">
                  <c:v>48.274825999999997</c:v>
                </c:pt>
                <c:pt idx="1611">
                  <c:v>47.395760000000003</c:v>
                </c:pt>
                <c:pt idx="1612">
                  <c:v>48.173034999999999</c:v>
                </c:pt>
                <c:pt idx="1613">
                  <c:v>50.97681</c:v>
                </c:pt>
                <c:pt idx="1614">
                  <c:v>50.625171999999999</c:v>
                </c:pt>
                <c:pt idx="1615">
                  <c:v>49.042853999999998</c:v>
                </c:pt>
                <c:pt idx="1616">
                  <c:v>48.265563999999998</c:v>
                </c:pt>
                <c:pt idx="1617">
                  <c:v>48.117519000000001</c:v>
                </c:pt>
                <c:pt idx="1618">
                  <c:v>46.414901999999998</c:v>
                </c:pt>
                <c:pt idx="1619">
                  <c:v>45.720894000000001</c:v>
                </c:pt>
                <c:pt idx="1620">
                  <c:v>45.600597</c:v>
                </c:pt>
                <c:pt idx="1621">
                  <c:v>45.998493000000003</c:v>
                </c:pt>
                <c:pt idx="1622">
                  <c:v>45.979979999999998</c:v>
                </c:pt>
                <c:pt idx="1623">
                  <c:v>46.729506999999998</c:v>
                </c:pt>
                <c:pt idx="1624">
                  <c:v>47.614882999999999</c:v>
                </c:pt>
                <c:pt idx="1625">
                  <c:v>48.854430999999998</c:v>
                </c:pt>
                <c:pt idx="1626">
                  <c:v>48.640072000000004</c:v>
                </c:pt>
                <c:pt idx="1627">
                  <c:v>48.295237999999998</c:v>
                </c:pt>
                <c:pt idx="1628">
                  <c:v>49.068783000000003</c:v>
                </c:pt>
                <c:pt idx="1629">
                  <c:v>47.698771999999998</c:v>
                </c:pt>
                <c:pt idx="1630">
                  <c:v>47.866531000000002</c:v>
                </c:pt>
                <c:pt idx="1631">
                  <c:v>48.556187000000001</c:v>
                </c:pt>
                <c:pt idx="1632">
                  <c:v>47.810608000000002</c:v>
                </c:pt>
                <c:pt idx="1633">
                  <c:v>47.419173999999998</c:v>
                </c:pt>
                <c:pt idx="1634">
                  <c:v>49.003548000000002</c:v>
                </c:pt>
                <c:pt idx="1635">
                  <c:v>49.348365999999999</c:v>
                </c:pt>
                <c:pt idx="1636">
                  <c:v>48.789185000000003</c:v>
                </c:pt>
                <c:pt idx="1637">
                  <c:v>48.490952</c:v>
                </c:pt>
                <c:pt idx="1638">
                  <c:v>47.558968</c:v>
                </c:pt>
                <c:pt idx="1639">
                  <c:v>48.136799000000003</c:v>
                </c:pt>
                <c:pt idx="1640">
                  <c:v>49.245860999999998</c:v>
                </c:pt>
                <c:pt idx="1641">
                  <c:v>48.509590000000003</c:v>
                </c:pt>
                <c:pt idx="1642">
                  <c:v>49.460213000000003</c:v>
                </c:pt>
                <c:pt idx="1643">
                  <c:v>49.553412999999999</c:v>
                </c:pt>
                <c:pt idx="1644">
                  <c:v>49.944839000000002</c:v>
                </c:pt>
                <c:pt idx="1645">
                  <c:v>50.653140999999998</c:v>
                </c:pt>
                <c:pt idx="1646">
                  <c:v>50.942055000000003</c:v>
                </c:pt>
                <c:pt idx="1647">
                  <c:v>49.851643000000003</c:v>
                </c:pt>
                <c:pt idx="1648">
                  <c:v>50.196475999999997</c:v>
                </c:pt>
                <c:pt idx="1649">
                  <c:v>50.392189000000002</c:v>
                </c:pt>
                <c:pt idx="1650">
                  <c:v>50.298999999999999</c:v>
                </c:pt>
                <c:pt idx="1651">
                  <c:v>50.522675</c:v>
                </c:pt>
                <c:pt idx="1652">
                  <c:v>49.898251000000002</c:v>
                </c:pt>
                <c:pt idx="1653">
                  <c:v>50.988658999999998</c:v>
                </c:pt>
                <c:pt idx="1654">
                  <c:v>51.305534000000002</c:v>
                </c:pt>
                <c:pt idx="1655">
                  <c:v>51.473286000000002</c:v>
                </c:pt>
                <c:pt idx="1656">
                  <c:v>51.790168999999999</c:v>
                </c:pt>
                <c:pt idx="1657">
                  <c:v>51.659694999999999</c:v>
                </c:pt>
                <c:pt idx="1658">
                  <c:v>50.848866000000001</c:v>
                </c:pt>
                <c:pt idx="1659">
                  <c:v>51.370766000000003</c:v>
                </c:pt>
                <c:pt idx="1660">
                  <c:v>50.755665</c:v>
                </c:pt>
                <c:pt idx="1661">
                  <c:v>50.718387999999997</c:v>
                </c:pt>
                <c:pt idx="1662">
                  <c:v>50.615867999999999</c:v>
                </c:pt>
                <c:pt idx="1663">
                  <c:v>50.932743000000002</c:v>
                </c:pt>
                <c:pt idx="1664">
                  <c:v>51.585124999999998</c:v>
                </c:pt>
                <c:pt idx="1665">
                  <c:v>51.594448</c:v>
                </c:pt>
                <c:pt idx="1666">
                  <c:v>51.864722999999998</c:v>
                </c:pt>
                <c:pt idx="1667">
                  <c:v>52.619624999999999</c:v>
                </c:pt>
                <c:pt idx="1668">
                  <c:v>52.554381999999997</c:v>
                </c:pt>
                <c:pt idx="1669">
                  <c:v>51.808810999999999</c:v>
                </c:pt>
                <c:pt idx="1670">
                  <c:v>51.985878</c:v>
                </c:pt>
                <c:pt idx="1671">
                  <c:v>48.257953999999998</c:v>
                </c:pt>
                <c:pt idx="1672">
                  <c:v>48.565510000000003</c:v>
                </c:pt>
                <c:pt idx="1673">
                  <c:v>47.941085999999999</c:v>
                </c:pt>
                <c:pt idx="1674">
                  <c:v>47.475085999999997</c:v>
                </c:pt>
                <c:pt idx="1675">
                  <c:v>46.505839999999999</c:v>
                </c:pt>
                <c:pt idx="1676">
                  <c:v>46.477879000000001</c:v>
                </c:pt>
                <c:pt idx="1677">
                  <c:v>47.167538</c:v>
                </c:pt>
                <c:pt idx="1678">
                  <c:v>46.393993000000002</c:v>
                </c:pt>
                <c:pt idx="1679">
                  <c:v>46.477879000000001</c:v>
                </c:pt>
                <c:pt idx="1680">
                  <c:v>46.543109999999999</c:v>
                </c:pt>
                <c:pt idx="1681">
                  <c:v>46.962502000000001</c:v>
                </c:pt>
                <c:pt idx="1682">
                  <c:v>46.664271999999997</c:v>
                </c:pt>
                <c:pt idx="1683">
                  <c:v>47.549652000000002</c:v>
                </c:pt>
                <c:pt idx="1684">
                  <c:v>47.57761</c:v>
                </c:pt>
                <c:pt idx="1685">
                  <c:v>48.006317000000003</c:v>
                </c:pt>
                <c:pt idx="1686">
                  <c:v>47.605572000000002</c:v>
                </c:pt>
                <c:pt idx="1687">
                  <c:v>48.304558</c:v>
                </c:pt>
                <c:pt idx="1688">
                  <c:v>47.403595000000003</c:v>
                </c:pt>
                <c:pt idx="1689">
                  <c:v>47.685153999999997</c:v>
                </c:pt>
                <c:pt idx="1690">
                  <c:v>47.225281000000003</c:v>
                </c:pt>
                <c:pt idx="1691">
                  <c:v>47.506836</c:v>
                </c:pt>
                <c:pt idx="1692">
                  <c:v>46.953121000000003</c:v>
                </c:pt>
                <c:pt idx="1693">
                  <c:v>48.417183000000001</c:v>
                </c:pt>
                <c:pt idx="1694">
                  <c:v>48.914580999999998</c:v>
                </c:pt>
                <c:pt idx="1695">
                  <c:v>48.698726999999998</c:v>
                </c:pt>
                <c:pt idx="1696">
                  <c:v>49.102283</c:v>
                </c:pt>
                <c:pt idx="1697">
                  <c:v>49.740459000000001</c:v>
                </c:pt>
                <c:pt idx="1698">
                  <c:v>49.599677999999997</c:v>
                </c:pt>
                <c:pt idx="1699">
                  <c:v>49.252440999999997</c:v>
                </c:pt>
                <c:pt idx="1700">
                  <c:v>48.604880999999999</c:v>
                </c:pt>
                <c:pt idx="1701">
                  <c:v>48.923962000000003</c:v>
                </c:pt>
                <c:pt idx="1702">
                  <c:v>48.895805000000003</c:v>
                </c:pt>
                <c:pt idx="1703">
                  <c:v>48.839503999999998</c:v>
                </c:pt>
                <c:pt idx="1704">
                  <c:v>48.445332000000001</c:v>
                </c:pt>
                <c:pt idx="1705">
                  <c:v>48.313941999999997</c:v>
                </c:pt>
                <c:pt idx="1706">
                  <c:v>47.056355000000003</c:v>
                </c:pt>
                <c:pt idx="1707">
                  <c:v>46.765427000000003</c:v>
                </c:pt>
                <c:pt idx="1708">
                  <c:v>46.634025999999999</c:v>
                </c:pt>
                <c:pt idx="1709">
                  <c:v>47.290976999999998</c:v>
                </c:pt>
                <c:pt idx="1710">
                  <c:v>47.046970000000002</c:v>
                </c:pt>
                <c:pt idx="1711">
                  <c:v>46.990658000000003</c:v>
                </c:pt>
                <c:pt idx="1712">
                  <c:v>48.041778999999998</c:v>
                </c:pt>
                <c:pt idx="1713">
                  <c:v>47.854080000000003</c:v>
                </c:pt>
                <c:pt idx="1714">
                  <c:v>48.717491000000003</c:v>
                </c:pt>
                <c:pt idx="1715">
                  <c:v>46.765427000000003</c:v>
                </c:pt>
                <c:pt idx="1716">
                  <c:v>45.451515000000001</c:v>
                </c:pt>
                <c:pt idx="1717">
                  <c:v>46.399405999999999</c:v>
                </c:pt>
                <c:pt idx="1718">
                  <c:v>47.431755000000003</c:v>
                </c:pt>
                <c:pt idx="1719">
                  <c:v>48.023003000000003</c:v>
                </c:pt>
                <c:pt idx="1720">
                  <c:v>48.013626000000002</c:v>
                </c:pt>
                <c:pt idx="1721">
                  <c:v>48.023003000000003</c:v>
                </c:pt>
                <c:pt idx="1722">
                  <c:v>48.220092999999999</c:v>
                </c:pt>
                <c:pt idx="1723">
                  <c:v>48.220092999999999</c:v>
                </c:pt>
                <c:pt idx="1724">
                  <c:v>49.083503999999998</c:v>
                </c:pt>
                <c:pt idx="1725">
                  <c:v>49.355674999999998</c:v>
                </c:pt>
                <c:pt idx="1726">
                  <c:v>49.937550000000002</c:v>
                </c:pt>
                <c:pt idx="1727">
                  <c:v>50.219096999999998</c:v>
                </c:pt>
                <c:pt idx="1728">
                  <c:v>50.434947999999999</c:v>
                </c:pt>
                <c:pt idx="1729">
                  <c:v>50.397407999999999</c:v>
                </c:pt>
                <c:pt idx="1730">
                  <c:v>50.641421999999999</c:v>
                </c:pt>
                <c:pt idx="1731">
                  <c:v>49.824931999999997</c:v>
                </c:pt>
                <c:pt idx="1732">
                  <c:v>52.471493000000002</c:v>
                </c:pt>
                <c:pt idx="1733">
                  <c:v>52.368259000000002</c:v>
                </c:pt>
                <c:pt idx="1734">
                  <c:v>53.090907999999999</c:v>
                </c:pt>
                <c:pt idx="1735">
                  <c:v>53.241066000000004</c:v>
                </c:pt>
                <c:pt idx="1736">
                  <c:v>53.269218000000002</c:v>
                </c:pt>
                <c:pt idx="1737">
                  <c:v>52.734268</c:v>
                </c:pt>
                <c:pt idx="1738">
                  <c:v>52.753044000000003</c:v>
                </c:pt>
                <c:pt idx="1739">
                  <c:v>53.194141000000002</c:v>
                </c:pt>
                <c:pt idx="1740">
                  <c:v>53.100292000000003</c:v>
                </c:pt>
                <c:pt idx="1741">
                  <c:v>53.100292000000003</c:v>
                </c:pt>
                <c:pt idx="1742">
                  <c:v>53.466301000000001</c:v>
                </c:pt>
                <c:pt idx="1743">
                  <c:v>53.860477000000003</c:v>
                </c:pt>
                <c:pt idx="1744">
                  <c:v>54.395412</c:v>
                </c:pt>
                <c:pt idx="1745">
                  <c:v>54.489265000000003</c:v>
                </c:pt>
                <c:pt idx="1746">
                  <c:v>54.620659000000003</c:v>
                </c:pt>
                <c:pt idx="1747">
                  <c:v>54.451729</c:v>
                </c:pt>
                <c:pt idx="1748">
                  <c:v>54.714508000000002</c:v>
                </c:pt>
                <c:pt idx="1749">
                  <c:v>54.376652</c:v>
                </c:pt>
                <c:pt idx="1750">
                  <c:v>54.545574000000002</c:v>
                </c:pt>
                <c:pt idx="1751">
                  <c:v>54.243374000000003</c:v>
                </c:pt>
                <c:pt idx="1752">
                  <c:v>54.356709000000002</c:v>
                </c:pt>
                <c:pt idx="1753">
                  <c:v>54.394482000000004</c:v>
                </c:pt>
                <c:pt idx="1754">
                  <c:v>54.413361000000002</c:v>
                </c:pt>
                <c:pt idx="1755">
                  <c:v>54.460579000000003</c:v>
                </c:pt>
                <c:pt idx="1756">
                  <c:v>54.668339000000003</c:v>
                </c:pt>
                <c:pt idx="1757">
                  <c:v>54.724997999999999</c:v>
                </c:pt>
                <c:pt idx="1758">
                  <c:v>54.932751000000003</c:v>
                </c:pt>
                <c:pt idx="1759">
                  <c:v>54.800556</c:v>
                </c:pt>
                <c:pt idx="1760">
                  <c:v>54.866652999999999</c:v>
                </c:pt>
                <c:pt idx="1761">
                  <c:v>54.668339000000003</c:v>
                </c:pt>
                <c:pt idx="1762">
                  <c:v>54.262272000000003</c:v>
                </c:pt>
                <c:pt idx="1763">
                  <c:v>54.385035999999999</c:v>
                </c:pt>
                <c:pt idx="1764">
                  <c:v>54.460579000000003</c:v>
                </c:pt>
                <c:pt idx="1765">
                  <c:v>54.403927000000003</c:v>
                </c:pt>
                <c:pt idx="1766">
                  <c:v>54.451144999999997</c:v>
                </c:pt>
                <c:pt idx="1767">
                  <c:v>54.233939999999997</c:v>
                </c:pt>
                <c:pt idx="1768">
                  <c:v>53.081837</c:v>
                </c:pt>
                <c:pt idx="1769">
                  <c:v>53.875092000000002</c:v>
                </c:pt>
                <c:pt idx="1770">
                  <c:v>53.384025999999999</c:v>
                </c:pt>
                <c:pt idx="1771">
                  <c:v>53.129058999999998</c:v>
                </c:pt>
                <c:pt idx="1772">
                  <c:v>54.007294000000002</c:v>
                </c:pt>
                <c:pt idx="1773">
                  <c:v>54.063960999999999</c:v>
                </c:pt>
                <c:pt idx="1774">
                  <c:v>53.761768000000004</c:v>
                </c:pt>
                <c:pt idx="1775">
                  <c:v>53.648448999999999</c:v>
                </c:pt>
                <c:pt idx="1776">
                  <c:v>54.545574000000002</c:v>
                </c:pt>
                <c:pt idx="1777">
                  <c:v>54.602234000000003</c:v>
                </c:pt>
                <c:pt idx="1778">
                  <c:v>54.233939999999997</c:v>
                </c:pt>
                <c:pt idx="1779">
                  <c:v>53.733440000000002</c:v>
                </c:pt>
                <c:pt idx="1780">
                  <c:v>54.724997999999999</c:v>
                </c:pt>
                <c:pt idx="1781">
                  <c:v>54.800556</c:v>
                </c:pt>
                <c:pt idx="1782">
                  <c:v>54.205612000000002</c:v>
                </c:pt>
                <c:pt idx="1783">
                  <c:v>54.394482000000004</c:v>
                </c:pt>
                <c:pt idx="1784">
                  <c:v>54.224494999999997</c:v>
                </c:pt>
                <c:pt idx="1785">
                  <c:v>54.054519999999997</c:v>
                </c:pt>
                <c:pt idx="1786">
                  <c:v>54.432254999999998</c:v>
                </c:pt>
                <c:pt idx="1787">
                  <c:v>54.526691</c:v>
                </c:pt>
                <c:pt idx="1788">
                  <c:v>54.583347000000003</c:v>
                </c:pt>
                <c:pt idx="1789">
                  <c:v>54.809998</c:v>
                </c:pt>
                <c:pt idx="1790">
                  <c:v>54.007294000000002</c:v>
                </c:pt>
                <c:pt idx="1791">
                  <c:v>53.931747000000001</c:v>
                </c:pt>
                <c:pt idx="1792">
                  <c:v>53.752322999999997</c:v>
                </c:pt>
                <c:pt idx="1793">
                  <c:v>54.224494999999997</c:v>
                </c:pt>
                <c:pt idx="1794">
                  <c:v>54.035629</c:v>
                </c:pt>
                <c:pt idx="1795">
                  <c:v>54.451144999999997</c:v>
                </c:pt>
                <c:pt idx="1796">
                  <c:v>54.328369000000002</c:v>
                </c:pt>
                <c:pt idx="1797">
                  <c:v>54.063960999999999</c:v>
                </c:pt>
                <c:pt idx="1798">
                  <c:v>56.339843999999999</c:v>
                </c:pt>
                <c:pt idx="1799">
                  <c:v>57.605263000000001</c:v>
                </c:pt>
                <c:pt idx="1800">
                  <c:v>57.595824999999998</c:v>
                </c:pt>
                <c:pt idx="1801">
                  <c:v>57.255851999999997</c:v>
                </c:pt>
                <c:pt idx="1802">
                  <c:v>56.755355999999999</c:v>
                </c:pt>
                <c:pt idx="1803">
                  <c:v>56.538150999999999</c:v>
                </c:pt>
                <c:pt idx="1804">
                  <c:v>56.585372999999997</c:v>
                </c:pt>
                <c:pt idx="1805">
                  <c:v>56.472045999999999</c:v>
                </c:pt>
                <c:pt idx="1806">
                  <c:v>56.122638999999999</c:v>
                </c:pt>
                <c:pt idx="1807">
                  <c:v>55.914878999999999</c:v>
                </c:pt>
                <c:pt idx="1808">
                  <c:v>55.442706999999999</c:v>
                </c:pt>
                <c:pt idx="1809">
                  <c:v>57.057541000000001</c:v>
                </c:pt>
                <c:pt idx="1810">
                  <c:v>57.104767000000002</c:v>
                </c:pt>
                <c:pt idx="1811">
                  <c:v>56.821452999999998</c:v>
                </c:pt>
                <c:pt idx="1812">
                  <c:v>55.43327</c:v>
                </c:pt>
                <c:pt idx="1813">
                  <c:v>55.735461999999998</c:v>
                </c:pt>
                <c:pt idx="1814">
                  <c:v>54.885536000000002</c:v>
                </c:pt>
                <c:pt idx="1815">
                  <c:v>55.969379000000004</c:v>
                </c:pt>
                <c:pt idx="1816">
                  <c:v>56.710948999999999</c:v>
                </c:pt>
                <c:pt idx="1817">
                  <c:v>57.652163999999999</c:v>
                </c:pt>
                <c:pt idx="1818">
                  <c:v>57.376446000000001</c:v>
                </c:pt>
                <c:pt idx="1819">
                  <c:v>57.861324000000003</c:v>
                </c:pt>
                <c:pt idx="1820">
                  <c:v>58.108500999999997</c:v>
                </c:pt>
                <c:pt idx="1821">
                  <c:v>57.423991999999998</c:v>
                </c:pt>
                <c:pt idx="1822">
                  <c:v>57.547576999999997</c:v>
                </c:pt>
                <c:pt idx="1823">
                  <c:v>57.623638</c:v>
                </c:pt>
                <c:pt idx="1824">
                  <c:v>58.079990000000002</c:v>
                </c:pt>
                <c:pt idx="1825">
                  <c:v>57.290874000000002</c:v>
                </c:pt>
                <c:pt idx="1826">
                  <c:v>56.283112000000003</c:v>
                </c:pt>
                <c:pt idx="1827">
                  <c:v>56.330643000000002</c:v>
                </c:pt>
                <c:pt idx="1828">
                  <c:v>57.252861000000003</c:v>
                </c:pt>
                <c:pt idx="1829">
                  <c:v>56.996158999999999</c:v>
                </c:pt>
                <c:pt idx="1830">
                  <c:v>58.346195000000002</c:v>
                </c:pt>
                <c:pt idx="1831">
                  <c:v>58.003925000000002</c:v>
                </c:pt>
                <c:pt idx="1832">
                  <c:v>58.916634000000002</c:v>
                </c:pt>
                <c:pt idx="1833">
                  <c:v>59.106772999999997</c:v>
                </c:pt>
                <c:pt idx="1834">
                  <c:v>59.876857999999999</c:v>
                </c:pt>
                <c:pt idx="1835">
                  <c:v>59.591647999999999</c:v>
                </c:pt>
                <c:pt idx="1836">
                  <c:v>59.496574000000003</c:v>
                </c:pt>
                <c:pt idx="1837">
                  <c:v>59.230362</c:v>
                </c:pt>
                <c:pt idx="1838">
                  <c:v>60.485325000000003</c:v>
                </c:pt>
                <c:pt idx="1839">
                  <c:v>60.409275000000001</c:v>
                </c:pt>
                <c:pt idx="1840">
                  <c:v>60.409275000000001</c:v>
                </c:pt>
                <c:pt idx="1841">
                  <c:v>60.418776999999999</c:v>
                </c:pt>
                <c:pt idx="1842">
                  <c:v>60.124057999999998</c:v>
                </c:pt>
                <c:pt idx="1843">
                  <c:v>60.162070999999997</c:v>
                </c:pt>
                <c:pt idx="1844">
                  <c:v>59.886375000000001</c:v>
                </c:pt>
                <c:pt idx="1845">
                  <c:v>59.800812000000001</c:v>
                </c:pt>
                <c:pt idx="1846">
                  <c:v>59.078251000000002</c:v>
                </c:pt>
                <c:pt idx="1847">
                  <c:v>59.496574000000003</c:v>
                </c:pt>
                <c:pt idx="1848">
                  <c:v>59.230362</c:v>
                </c:pt>
                <c:pt idx="1849">
                  <c:v>59.230362</c:v>
                </c:pt>
                <c:pt idx="1850">
                  <c:v>59.743763000000001</c:v>
                </c:pt>
                <c:pt idx="1851">
                  <c:v>59.553615999999998</c:v>
                </c:pt>
                <c:pt idx="1852">
                  <c:v>59.534602999999997</c:v>
                </c:pt>
                <c:pt idx="1853">
                  <c:v>60.076518999999998</c:v>
                </c:pt>
                <c:pt idx="1854">
                  <c:v>59.525097000000002</c:v>
                </c:pt>
                <c:pt idx="1855">
                  <c:v>59.610664</c:v>
                </c:pt>
                <c:pt idx="1856">
                  <c:v>59.449032000000003</c:v>
                </c:pt>
                <c:pt idx="1857">
                  <c:v>59.420516999999997</c:v>
                </c:pt>
                <c:pt idx="1858">
                  <c:v>59.230362</c:v>
                </c:pt>
                <c:pt idx="1859">
                  <c:v>59.648685</c:v>
                </c:pt>
                <c:pt idx="1860">
                  <c:v>59.857844999999998</c:v>
                </c:pt>
                <c:pt idx="1861">
                  <c:v>60.390259</c:v>
                </c:pt>
                <c:pt idx="1862">
                  <c:v>60.542374000000002</c:v>
                </c:pt>
                <c:pt idx="1863">
                  <c:v>61.103298000000002</c:v>
                </c:pt>
                <c:pt idx="1864">
                  <c:v>62.538902</c:v>
                </c:pt>
                <c:pt idx="1865">
                  <c:v>61.920921</c:v>
                </c:pt>
                <c:pt idx="1866">
                  <c:v>61.464576999999998</c:v>
                </c:pt>
                <c:pt idx="1867">
                  <c:v>60.447304000000003</c:v>
                </c:pt>
                <c:pt idx="1868">
                  <c:v>60.057502999999997</c:v>
                </c:pt>
                <c:pt idx="1869">
                  <c:v>60.542374000000002</c:v>
                </c:pt>
                <c:pt idx="1870">
                  <c:v>60.504345000000001</c:v>
                </c:pt>
                <c:pt idx="1871">
                  <c:v>60.304690999999998</c:v>
                </c:pt>
                <c:pt idx="1872">
                  <c:v>60.219130999999997</c:v>
                </c:pt>
                <c:pt idx="1873">
                  <c:v>60.903652000000001</c:v>
                </c:pt>
                <c:pt idx="1874">
                  <c:v>60.846611000000003</c:v>
                </c:pt>
                <c:pt idx="1875">
                  <c:v>61.531135999999996</c:v>
                </c:pt>
                <c:pt idx="1876">
                  <c:v>61.760693000000003</c:v>
                </c:pt>
                <c:pt idx="1877">
                  <c:v>61.722423999999997</c:v>
                </c:pt>
                <c:pt idx="1878">
                  <c:v>61.712856000000002</c:v>
                </c:pt>
                <c:pt idx="1879">
                  <c:v>61.808517000000002</c:v>
                </c:pt>
                <c:pt idx="1880">
                  <c:v>61.684165999999998</c:v>
                </c:pt>
                <c:pt idx="1881">
                  <c:v>61.559826000000001</c:v>
                </c:pt>
                <c:pt idx="1882">
                  <c:v>61.808517000000002</c:v>
                </c:pt>
                <c:pt idx="1883">
                  <c:v>61.808517000000002</c:v>
                </c:pt>
                <c:pt idx="1884">
                  <c:v>61.435485999999997</c:v>
                </c:pt>
                <c:pt idx="1885">
                  <c:v>61.196365</c:v>
                </c:pt>
                <c:pt idx="1886">
                  <c:v>62.114593999999997</c:v>
                </c:pt>
                <c:pt idx="1887">
                  <c:v>61.225062999999999</c:v>
                </c:pt>
                <c:pt idx="1888">
                  <c:v>61.454613000000002</c:v>
                </c:pt>
                <c:pt idx="1889">
                  <c:v>61.473736000000002</c:v>
                </c:pt>
                <c:pt idx="1890">
                  <c:v>61.598090999999997</c:v>
                </c:pt>
                <c:pt idx="1891">
                  <c:v>62.162415000000003</c:v>
                </c:pt>
                <c:pt idx="1892">
                  <c:v>61.913727000000002</c:v>
                </c:pt>
                <c:pt idx="1893">
                  <c:v>62.105021999999998</c:v>
                </c:pt>
                <c:pt idx="1894">
                  <c:v>61.894596</c:v>
                </c:pt>
                <c:pt idx="1895">
                  <c:v>61.607650999999997</c:v>
                </c:pt>
                <c:pt idx="1896">
                  <c:v>61.932861000000003</c:v>
                </c:pt>
                <c:pt idx="1897">
                  <c:v>61.827648000000003</c:v>
                </c:pt>
                <c:pt idx="1898">
                  <c:v>62.047637999999999</c:v>
                </c:pt>
                <c:pt idx="1899">
                  <c:v>62.105021999999998</c:v>
                </c:pt>
                <c:pt idx="1900">
                  <c:v>61.416350999999999</c:v>
                </c:pt>
                <c:pt idx="1901">
                  <c:v>62.200676000000001</c:v>
                </c:pt>
                <c:pt idx="1902">
                  <c:v>62.047637999999999</c:v>
                </c:pt>
                <c:pt idx="1903">
                  <c:v>62.152858999999999</c:v>
                </c:pt>
                <c:pt idx="1904">
                  <c:v>62.267620000000001</c:v>
                </c:pt>
                <c:pt idx="1905">
                  <c:v>62.449368</c:v>
                </c:pt>
                <c:pt idx="1906">
                  <c:v>62.621529000000002</c:v>
                </c:pt>
                <c:pt idx="1907">
                  <c:v>62.851092999999999</c:v>
                </c:pt>
                <c:pt idx="1908">
                  <c:v>62.99456</c:v>
                </c:pt>
                <c:pt idx="1909">
                  <c:v>62.698048</c:v>
                </c:pt>
                <c:pt idx="1910">
                  <c:v>62.870227999999997</c:v>
                </c:pt>
                <c:pt idx="1911">
                  <c:v>62.707611</c:v>
                </c:pt>
                <c:pt idx="1912">
                  <c:v>62.870227999999997</c:v>
                </c:pt>
                <c:pt idx="1913">
                  <c:v>62.822403000000001</c:v>
                </c:pt>
                <c:pt idx="1914">
                  <c:v>62.678927999999999</c:v>
                </c:pt>
                <c:pt idx="1915">
                  <c:v>62.631100000000004</c:v>
                </c:pt>
                <c:pt idx="1916">
                  <c:v>62.391967999999999</c:v>
                </c:pt>
                <c:pt idx="1917">
                  <c:v>62.124149000000003</c:v>
                </c:pt>
                <c:pt idx="1918">
                  <c:v>62.631100000000004</c:v>
                </c:pt>
                <c:pt idx="1919">
                  <c:v>62.545020999999998</c:v>
                </c:pt>
                <c:pt idx="1920">
                  <c:v>62.210242999999998</c:v>
                </c:pt>
                <c:pt idx="1921">
                  <c:v>62.650233999999998</c:v>
                </c:pt>
                <c:pt idx="1922">
                  <c:v>63.511069999999997</c:v>
                </c:pt>
                <c:pt idx="1923">
                  <c:v>64.591896000000006</c:v>
                </c:pt>
                <c:pt idx="1924">
                  <c:v>64.964943000000005</c:v>
                </c:pt>
                <c:pt idx="1925">
                  <c:v>64.878853000000007</c:v>
                </c:pt>
                <c:pt idx="1926">
                  <c:v>65.299712999999997</c:v>
                </c:pt>
                <c:pt idx="1927">
                  <c:v>65.481437999999997</c:v>
                </c:pt>
                <c:pt idx="1928">
                  <c:v>66.390120999999994</c:v>
                </c:pt>
                <c:pt idx="1929">
                  <c:v>66.284897000000001</c:v>
                </c:pt>
                <c:pt idx="1930">
                  <c:v>66.074477999999999</c:v>
                </c:pt>
                <c:pt idx="1931">
                  <c:v>65.816222999999994</c:v>
                </c:pt>
                <c:pt idx="1932">
                  <c:v>65.99794</c:v>
                </c:pt>
                <c:pt idx="1933">
                  <c:v>65.940567000000001</c:v>
                </c:pt>
                <c:pt idx="1934">
                  <c:v>66.036216999999994</c:v>
                </c:pt>
                <c:pt idx="1935">
                  <c:v>66.294464000000005</c:v>
                </c:pt>
                <c:pt idx="1936">
                  <c:v>65.481437999999997</c:v>
                </c:pt>
                <c:pt idx="1937">
                  <c:v>65.404921999999999</c:v>
                </c:pt>
                <c:pt idx="1938">
                  <c:v>65.452743999999996</c:v>
                </c:pt>
                <c:pt idx="1939">
                  <c:v>66.770652999999996</c:v>
                </c:pt>
                <c:pt idx="1940">
                  <c:v>64.914046999999997</c:v>
                </c:pt>
                <c:pt idx="1941">
                  <c:v>65.135292000000007</c:v>
                </c:pt>
                <c:pt idx="1942">
                  <c:v>65.116050999999999</c:v>
                </c:pt>
                <c:pt idx="1943">
                  <c:v>65.847144999999998</c:v>
                </c:pt>
                <c:pt idx="1944">
                  <c:v>66.068413000000007</c:v>
                </c:pt>
                <c:pt idx="1945">
                  <c:v>66.154999000000004</c:v>
                </c:pt>
                <c:pt idx="1946">
                  <c:v>66.972672000000003</c:v>
                </c:pt>
                <c:pt idx="1947">
                  <c:v>67.299735999999996</c:v>
                </c:pt>
                <c:pt idx="1948">
                  <c:v>67.732635000000002</c:v>
                </c:pt>
                <c:pt idx="1949">
                  <c:v>67.184303</c:v>
                </c:pt>
                <c:pt idx="1950">
                  <c:v>67.43441</c:v>
                </c:pt>
                <c:pt idx="1951">
                  <c:v>69.031295999999998</c:v>
                </c:pt>
                <c:pt idx="1952">
                  <c:v>69.531525000000002</c:v>
                </c:pt>
                <c:pt idx="1953">
                  <c:v>69.762383</c:v>
                </c:pt>
                <c:pt idx="1954">
                  <c:v>69.637343999999999</c:v>
                </c:pt>
                <c:pt idx="1955">
                  <c:v>69.214072999999999</c:v>
                </c:pt>
                <c:pt idx="1956">
                  <c:v>67.646049000000005</c:v>
                </c:pt>
                <c:pt idx="1957">
                  <c:v>67.126594999999995</c:v>
                </c:pt>
                <c:pt idx="1958">
                  <c:v>67.963500999999994</c:v>
                </c:pt>
                <c:pt idx="1959">
                  <c:v>67.597945999999993</c:v>
                </c:pt>
                <c:pt idx="1960">
                  <c:v>67.242035000000001</c:v>
                </c:pt>
                <c:pt idx="1961">
                  <c:v>67.338226000000006</c:v>
                </c:pt>
                <c:pt idx="1962">
                  <c:v>68.175139999999999</c:v>
                </c:pt>
                <c:pt idx="1963">
                  <c:v>67.251639999999995</c:v>
                </c:pt>
                <c:pt idx="1964">
                  <c:v>67.597945999999993</c:v>
                </c:pt>
                <c:pt idx="1965">
                  <c:v>67.588325999999995</c:v>
                </c:pt>
                <c:pt idx="1966">
                  <c:v>68.502212999999998</c:v>
                </c:pt>
                <c:pt idx="1967">
                  <c:v>67.848067999999998</c:v>
                </c:pt>
                <c:pt idx="1968">
                  <c:v>66.578261999999995</c:v>
                </c:pt>
                <c:pt idx="1969">
                  <c:v>67.145827999999995</c:v>
                </c:pt>
                <c:pt idx="1970">
                  <c:v>65.885650999999996</c:v>
                </c:pt>
                <c:pt idx="1971">
                  <c:v>66.308907000000005</c:v>
                </c:pt>
                <c:pt idx="1972">
                  <c:v>65.577811999999994</c:v>
                </c:pt>
                <c:pt idx="1973">
                  <c:v>66.453201000000007</c:v>
                </c:pt>
                <c:pt idx="1974">
                  <c:v>65.962592999999998</c:v>
                </c:pt>
                <c:pt idx="1975">
                  <c:v>66.818755999999993</c:v>
                </c:pt>
                <c:pt idx="1976">
                  <c:v>67.318993000000006</c:v>
                </c:pt>
                <c:pt idx="1977">
                  <c:v>67.328598</c:v>
                </c:pt>
                <c:pt idx="1978">
                  <c:v>68.444496000000001</c:v>
                </c:pt>
                <c:pt idx="1979">
                  <c:v>69.040908999999999</c:v>
                </c:pt>
                <c:pt idx="1980">
                  <c:v>70.012505000000004</c:v>
                </c:pt>
                <c:pt idx="1981">
                  <c:v>70.560837000000006</c:v>
                </c:pt>
                <c:pt idx="1982">
                  <c:v>70.512741000000005</c:v>
                </c:pt>
                <c:pt idx="1983">
                  <c:v>71.051437000000007</c:v>
                </c:pt>
                <c:pt idx="1984">
                  <c:v>71.397751</c:v>
                </c:pt>
                <c:pt idx="1985">
                  <c:v>70.984099999999998</c:v>
                </c:pt>
                <c:pt idx="1986">
                  <c:v>70.801331000000005</c:v>
                </c:pt>
                <c:pt idx="1987">
                  <c:v>71.368896000000007</c:v>
                </c:pt>
                <c:pt idx="1988">
                  <c:v>71.234229999999997</c:v>
                </c:pt>
                <c:pt idx="1989">
                  <c:v>70.378074999999995</c:v>
                </c:pt>
                <c:pt idx="1990">
                  <c:v>70.262626999999995</c:v>
                </c:pt>
                <c:pt idx="1991">
                  <c:v>69.935554999999994</c:v>
                </c:pt>
                <c:pt idx="1992">
                  <c:v>69.820121999999998</c:v>
                </c:pt>
                <c:pt idx="1993">
                  <c:v>69.512291000000005</c:v>
                </c:pt>
                <c:pt idx="1994">
                  <c:v>69.406470999999996</c:v>
                </c:pt>
                <c:pt idx="1995">
                  <c:v>69.916306000000006</c:v>
                </c:pt>
                <c:pt idx="1996">
                  <c:v>69.646973000000003</c:v>
                </c:pt>
                <c:pt idx="1997">
                  <c:v>70.022141000000005</c:v>
                </c:pt>
                <c:pt idx="1998">
                  <c:v>69.714302000000004</c:v>
                </c:pt>
                <c:pt idx="1999">
                  <c:v>68.694618000000006</c:v>
                </c:pt>
                <c:pt idx="2000">
                  <c:v>69.743149000000003</c:v>
                </c:pt>
                <c:pt idx="2001">
                  <c:v>70.791695000000004</c:v>
                </c:pt>
                <c:pt idx="2002">
                  <c:v>70.811058000000003</c:v>
                </c:pt>
                <c:pt idx="2003">
                  <c:v>71.226906</c:v>
                </c:pt>
                <c:pt idx="2004">
                  <c:v>70.018028000000001</c:v>
                </c:pt>
                <c:pt idx="2005">
                  <c:v>70.105072000000007</c:v>
                </c:pt>
                <c:pt idx="2006">
                  <c:v>69.776245000000003</c:v>
                </c:pt>
                <c:pt idx="2007">
                  <c:v>70.753028999999998</c:v>
                </c:pt>
                <c:pt idx="2008">
                  <c:v>70.327506999999997</c:v>
                </c:pt>
                <c:pt idx="2009">
                  <c:v>70.298491999999996</c:v>
                </c:pt>
                <c:pt idx="2010">
                  <c:v>70.424216999999999</c:v>
                </c:pt>
                <c:pt idx="2011">
                  <c:v>70.433891000000003</c:v>
                </c:pt>
                <c:pt idx="2012">
                  <c:v>70.646645000000007</c:v>
                </c:pt>
                <c:pt idx="2013">
                  <c:v>71.575050000000005</c:v>
                </c:pt>
                <c:pt idx="2014">
                  <c:v>72.310051000000001</c:v>
                </c:pt>
                <c:pt idx="2015">
                  <c:v>71.507362000000001</c:v>
                </c:pt>
                <c:pt idx="2016">
                  <c:v>71.188216999999995</c:v>
                </c:pt>
                <c:pt idx="2017">
                  <c:v>70.985129999999998</c:v>
                </c:pt>
                <c:pt idx="2018">
                  <c:v>71.894203000000005</c:v>
                </c:pt>
                <c:pt idx="2019">
                  <c:v>71.546036000000001</c:v>
                </c:pt>
                <c:pt idx="2020">
                  <c:v>72.300392000000002</c:v>
                </c:pt>
                <c:pt idx="2021">
                  <c:v>72.223022</c:v>
                </c:pt>
                <c:pt idx="2022">
                  <c:v>72.735579999999999</c:v>
                </c:pt>
                <c:pt idx="2023">
                  <c:v>72.310051000000001</c:v>
                </c:pt>
                <c:pt idx="2024">
                  <c:v>72.832283000000004</c:v>
                </c:pt>
                <c:pt idx="2025">
                  <c:v>72.687224999999998</c:v>
                </c:pt>
                <c:pt idx="2026">
                  <c:v>72.958008000000007</c:v>
                </c:pt>
                <c:pt idx="2027">
                  <c:v>72.474472000000006</c:v>
                </c:pt>
                <c:pt idx="2028">
                  <c:v>71.768478000000002</c:v>
                </c:pt>
                <c:pt idx="2029">
                  <c:v>71.961905999999999</c:v>
                </c:pt>
                <c:pt idx="2030">
                  <c:v>70.849723999999995</c:v>
                </c:pt>
                <c:pt idx="2031">
                  <c:v>70.849723999999995</c:v>
                </c:pt>
                <c:pt idx="2032">
                  <c:v>71.420326000000003</c:v>
                </c:pt>
                <c:pt idx="2033">
                  <c:v>71.439667</c:v>
                </c:pt>
                <c:pt idx="2034">
                  <c:v>72.039268000000007</c:v>
                </c:pt>
                <c:pt idx="2035">
                  <c:v>72.155319000000006</c:v>
                </c:pt>
                <c:pt idx="2036">
                  <c:v>71.816840999999997</c:v>
                </c:pt>
                <c:pt idx="2037">
                  <c:v>72.232697000000002</c:v>
                </c:pt>
                <c:pt idx="2038">
                  <c:v>73.470573000000002</c:v>
                </c:pt>
                <c:pt idx="2039">
                  <c:v>73.499579999999995</c:v>
                </c:pt>
                <c:pt idx="2040">
                  <c:v>73.780051999999998</c:v>
                </c:pt>
                <c:pt idx="2041">
                  <c:v>73.780051999999998</c:v>
                </c:pt>
                <c:pt idx="2042">
                  <c:v>73.905769000000006</c:v>
                </c:pt>
                <c:pt idx="2043">
                  <c:v>74.582747999999995</c:v>
                </c:pt>
                <c:pt idx="2044">
                  <c:v>74.940567000000001</c:v>
                </c:pt>
                <c:pt idx="2045">
                  <c:v>75.095305999999994</c:v>
                </c:pt>
                <c:pt idx="2046">
                  <c:v>75.037261999999998</c:v>
                </c:pt>
                <c:pt idx="2047">
                  <c:v>75.056618</c:v>
                </c:pt>
                <c:pt idx="2048">
                  <c:v>75.346748000000005</c:v>
                </c:pt>
                <c:pt idx="2049">
                  <c:v>76.217140000000001</c:v>
                </c:pt>
                <c:pt idx="2050">
                  <c:v>76.236487999999994</c:v>
                </c:pt>
                <c:pt idx="2051">
                  <c:v>76.265511000000004</c:v>
                </c:pt>
                <c:pt idx="2052">
                  <c:v>76.043053</c:v>
                </c:pt>
                <c:pt idx="2053">
                  <c:v>76.168777000000006</c:v>
                </c:pt>
                <c:pt idx="2054">
                  <c:v>81.052634999999995</c:v>
                </c:pt>
                <c:pt idx="2055">
                  <c:v>81.130004999999997</c:v>
                </c:pt>
                <c:pt idx="2056">
                  <c:v>80.443352000000004</c:v>
                </c:pt>
                <c:pt idx="2057">
                  <c:v>80.443352000000004</c:v>
                </c:pt>
                <c:pt idx="2058">
                  <c:v>81.284744000000003</c:v>
                </c:pt>
                <c:pt idx="2059">
                  <c:v>81.371787999999995</c:v>
                </c:pt>
                <c:pt idx="2060">
                  <c:v>81.690926000000005</c:v>
                </c:pt>
                <c:pt idx="2061">
                  <c:v>81.497497999999993</c:v>
                </c:pt>
                <c:pt idx="2062">
                  <c:v>81.777962000000002</c:v>
                </c:pt>
                <c:pt idx="2063">
                  <c:v>81.323418000000004</c:v>
                </c:pt>
                <c:pt idx="2064">
                  <c:v>81.110680000000002</c:v>
                </c:pt>
                <c:pt idx="2065">
                  <c:v>81.168694000000002</c:v>
                </c:pt>
                <c:pt idx="2066">
                  <c:v>81.284744000000003</c:v>
                </c:pt>
                <c:pt idx="2067">
                  <c:v>80.652968999999999</c:v>
                </c:pt>
                <c:pt idx="2068">
                  <c:v>80.866798000000003</c:v>
                </c:pt>
                <c:pt idx="2069">
                  <c:v>80.089225999999996</c:v>
                </c:pt>
                <c:pt idx="2070">
                  <c:v>80.215591000000003</c:v>
                </c:pt>
                <c:pt idx="2071">
                  <c:v>81.372230999999999</c:v>
                </c:pt>
                <c:pt idx="2072">
                  <c:v>80.779326999999995</c:v>
                </c:pt>
                <c:pt idx="2073">
                  <c:v>80.925124999999994</c:v>
                </c:pt>
                <c:pt idx="2074">
                  <c:v>81.518021000000005</c:v>
                </c:pt>
                <c:pt idx="2075">
                  <c:v>82.499679999999998</c:v>
                </c:pt>
                <c:pt idx="2076">
                  <c:v>81.002876000000001</c:v>
                </c:pt>
                <c:pt idx="2077">
                  <c:v>81.809601000000001</c:v>
                </c:pt>
                <c:pt idx="2078">
                  <c:v>81.897079000000005</c:v>
                </c:pt>
                <c:pt idx="2079">
                  <c:v>78.806252000000001</c:v>
                </c:pt>
                <c:pt idx="2080">
                  <c:v>79.301933000000005</c:v>
                </c:pt>
                <c:pt idx="2081">
                  <c:v>80.458579999999998</c:v>
                </c:pt>
                <c:pt idx="2082">
                  <c:v>80.176704000000001</c:v>
                </c:pt>
                <c:pt idx="2083">
                  <c:v>81.799880999999999</c:v>
                </c:pt>
                <c:pt idx="2084">
                  <c:v>82.839882000000003</c:v>
                </c:pt>
                <c:pt idx="2085">
                  <c:v>83.180060999999995</c:v>
                </c:pt>
                <c:pt idx="2086">
                  <c:v>82.956505000000007</c:v>
                </c:pt>
                <c:pt idx="2087">
                  <c:v>82.315025000000006</c:v>
                </c:pt>
                <c:pt idx="2088">
                  <c:v>84.414435999999995</c:v>
                </c:pt>
                <c:pt idx="2089">
                  <c:v>83.957618999999994</c:v>
                </c:pt>
                <c:pt idx="2090">
                  <c:v>83.423050000000003</c:v>
                </c:pt>
                <c:pt idx="2091">
                  <c:v>83.121735000000001</c:v>
                </c:pt>
                <c:pt idx="2092">
                  <c:v>83.102303000000006</c:v>
                </c:pt>
                <c:pt idx="2093">
                  <c:v>83.112021999999996</c:v>
                </c:pt>
                <c:pt idx="2094">
                  <c:v>83.005104000000003</c:v>
                </c:pt>
                <c:pt idx="2095">
                  <c:v>83.306411999999995</c:v>
                </c:pt>
                <c:pt idx="2096">
                  <c:v>83.316124000000002</c:v>
                </c:pt>
                <c:pt idx="2097">
                  <c:v>83.141182000000001</c:v>
                </c:pt>
                <c:pt idx="2098">
                  <c:v>83.539680000000004</c:v>
                </c:pt>
                <c:pt idx="2099">
                  <c:v>83.928473999999994</c:v>
                </c:pt>
                <c:pt idx="2100">
                  <c:v>84.667145000000005</c:v>
                </c:pt>
                <c:pt idx="2101">
                  <c:v>85.716881000000001</c:v>
                </c:pt>
                <c:pt idx="2102">
                  <c:v>85.804337000000004</c:v>
                </c:pt>
                <c:pt idx="2103">
                  <c:v>85.746025000000003</c:v>
                </c:pt>
                <c:pt idx="2104">
                  <c:v>85.357239000000007</c:v>
                </c:pt>
                <c:pt idx="2105">
                  <c:v>85.609947000000005</c:v>
                </c:pt>
                <c:pt idx="2106">
                  <c:v>87.087333999999998</c:v>
                </c:pt>
                <c:pt idx="2107">
                  <c:v>85.872367999999994</c:v>
                </c:pt>
                <c:pt idx="2108">
                  <c:v>87.612183000000002</c:v>
                </c:pt>
                <c:pt idx="2109">
                  <c:v>87.573302999999996</c:v>
                </c:pt>
                <c:pt idx="2110">
                  <c:v>87.476105000000004</c:v>
                </c:pt>
                <c:pt idx="2111">
                  <c:v>89.040961999999993</c:v>
                </c:pt>
                <c:pt idx="2112">
                  <c:v>89.322823</c:v>
                </c:pt>
                <c:pt idx="2113">
                  <c:v>89.245063999999999</c:v>
                </c:pt>
                <c:pt idx="2114">
                  <c:v>89.740768000000003</c:v>
                </c:pt>
                <c:pt idx="2115">
                  <c:v>91.422256000000004</c:v>
                </c:pt>
                <c:pt idx="2116">
                  <c:v>91.286179000000004</c:v>
                </c:pt>
                <c:pt idx="2117">
                  <c:v>90.139258999999996</c:v>
                </c:pt>
                <c:pt idx="2118">
                  <c:v>92.345612000000003</c:v>
                </c:pt>
                <c:pt idx="2119">
                  <c:v>91.616646000000003</c:v>
                </c:pt>
                <c:pt idx="2120">
                  <c:v>89.206183999999993</c:v>
                </c:pt>
                <c:pt idx="2121">
                  <c:v>85.532188000000005</c:v>
                </c:pt>
                <c:pt idx="2122">
                  <c:v>88.768805999999998</c:v>
                </c:pt>
                <c:pt idx="2123">
                  <c:v>87.097037999999998</c:v>
                </c:pt>
                <c:pt idx="2124">
                  <c:v>82.626045000000005</c:v>
                </c:pt>
                <c:pt idx="2125">
                  <c:v>85.707153000000005</c:v>
                </c:pt>
                <c:pt idx="2126">
                  <c:v>86.630493000000001</c:v>
                </c:pt>
                <c:pt idx="2127">
                  <c:v>87.310874999999996</c:v>
                </c:pt>
                <c:pt idx="2128">
                  <c:v>88.678009000000003</c:v>
                </c:pt>
                <c:pt idx="2129">
                  <c:v>90.484581000000006</c:v>
                </c:pt>
                <c:pt idx="2130">
                  <c:v>89.840064999999996</c:v>
                </c:pt>
                <c:pt idx="2131">
                  <c:v>90.543159000000003</c:v>
                </c:pt>
                <c:pt idx="2132">
                  <c:v>89.342033000000001</c:v>
                </c:pt>
                <c:pt idx="2133">
                  <c:v>89.576408000000001</c:v>
                </c:pt>
                <c:pt idx="2134">
                  <c:v>91.851699999999994</c:v>
                </c:pt>
                <c:pt idx="2135">
                  <c:v>93.179771000000002</c:v>
                </c:pt>
                <c:pt idx="2136">
                  <c:v>91.988403000000005</c:v>
                </c:pt>
                <c:pt idx="2137">
                  <c:v>91.568520000000007</c:v>
                </c:pt>
                <c:pt idx="2138">
                  <c:v>90.670113000000001</c:v>
                </c:pt>
                <c:pt idx="2139">
                  <c:v>90.865416999999994</c:v>
                </c:pt>
                <c:pt idx="2140">
                  <c:v>91.441551000000004</c:v>
                </c:pt>
                <c:pt idx="2141">
                  <c:v>91.129081999999997</c:v>
                </c:pt>
                <c:pt idx="2142">
                  <c:v>91.656402999999997</c:v>
                </c:pt>
                <c:pt idx="2143">
                  <c:v>92.213013000000004</c:v>
                </c:pt>
                <c:pt idx="2144">
                  <c:v>94.273476000000002</c:v>
                </c:pt>
                <c:pt idx="2145">
                  <c:v>94.498076999999995</c:v>
                </c:pt>
                <c:pt idx="2146">
                  <c:v>92.193489</c:v>
                </c:pt>
                <c:pt idx="2147">
                  <c:v>91.646629000000004</c:v>
                </c:pt>
                <c:pt idx="2148">
                  <c:v>91.968895000000003</c:v>
                </c:pt>
                <c:pt idx="2149">
                  <c:v>92.379020999999995</c:v>
                </c:pt>
                <c:pt idx="2150">
                  <c:v>90.709175000000002</c:v>
                </c:pt>
                <c:pt idx="2151">
                  <c:v>90.943541999999994</c:v>
                </c:pt>
                <c:pt idx="2152">
                  <c:v>90.308800000000005</c:v>
                </c:pt>
                <c:pt idx="2153">
                  <c:v>87.681945999999996</c:v>
                </c:pt>
                <c:pt idx="2154">
                  <c:v>85.133223999999998</c:v>
                </c:pt>
                <c:pt idx="2155">
                  <c:v>91.578270000000003</c:v>
                </c:pt>
                <c:pt idx="2156">
                  <c:v>87.369468999999995</c:v>
                </c:pt>
                <c:pt idx="2157">
                  <c:v>87.291343999999995</c:v>
                </c:pt>
                <c:pt idx="2158">
                  <c:v>89.127189999999999</c:v>
                </c:pt>
                <c:pt idx="2159">
                  <c:v>86.441756999999996</c:v>
                </c:pt>
                <c:pt idx="2160">
                  <c:v>87.603820999999996</c:v>
                </c:pt>
                <c:pt idx="2161">
                  <c:v>90.162323000000001</c:v>
                </c:pt>
                <c:pt idx="2162">
                  <c:v>90.211143000000007</c:v>
                </c:pt>
                <c:pt idx="2163">
                  <c:v>88.111626000000001</c:v>
                </c:pt>
                <c:pt idx="2164">
                  <c:v>88.638938999999993</c:v>
                </c:pt>
                <c:pt idx="2165">
                  <c:v>90.699393999999998</c:v>
                </c:pt>
                <c:pt idx="2166">
                  <c:v>89.703361999999998</c:v>
                </c:pt>
                <c:pt idx="2167">
                  <c:v>91.382973000000007</c:v>
                </c:pt>
                <c:pt idx="2168">
                  <c:v>90.894713999999993</c:v>
                </c:pt>
                <c:pt idx="2169">
                  <c:v>91.959106000000006</c:v>
                </c:pt>
                <c:pt idx="2170">
                  <c:v>93.814514000000003</c:v>
                </c:pt>
                <c:pt idx="2171">
                  <c:v>94.175826999999998</c:v>
                </c:pt>
                <c:pt idx="2172">
                  <c:v>93.853577000000001</c:v>
                </c:pt>
                <c:pt idx="2173">
                  <c:v>92.769630000000006</c:v>
                </c:pt>
                <c:pt idx="2174">
                  <c:v>93.111412000000001</c:v>
                </c:pt>
                <c:pt idx="2175">
                  <c:v>90.933768999999998</c:v>
                </c:pt>
                <c:pt idx="2176">
                  <c:v>90.142798999999997</c:v>
                </c:pt>
                <c:pt idx="2177">
                  <c:v>92.047011999999995</c:v>
                </c:pt>
                <c:pt idx="2178">
                  <c:v>93.570380999999998</c:v>
                </c:pt>
                <c:pt idx="2179">
                  <c:v>91.324370999999999</c:v>
                </c:pt>
                <c:pt idx="2180">
                  <c:v>92.769630000000006</c:v>
                </c:pt>
                <c:pt idx="2181">
                  <c:v>91.314621000000002</c:v>
                </c:pt>
                <c:pt idx="2182">
                  <c:v>91.861473000000004</c:v>
                </c:pt>
                <c:pt idx="2183">
                  <c:v>92.925872999999996</c:v>
                </c:pt>
                <c:pt idx="2184">
                  <c:v>93.960991000000007</c:v>
                </c:pt>
                <c:pt idx="2185">
                  <c:v>93.560615999999996</c:v>
                </c:pt>
                <c:pt idx="2186">
                  <c:v>94.664101000000002</c:v>
                </c:pt>
                <c:pt idx="2187">
                  <c:v>95.611312999999996</c:v>
                </c:pt>
                <c:pt idx="2188">
                  <c:v>95.40625</c:v>
                </c:pt>
                <c:pt idx="2189">
                  <c:v>95.728493</c:v>
                </c:pt>
                <c:pt idx="2190">
                  <c:v>95.035163999999995</c:v>
                </c:pt>
                <c:pt idx="2191">
                  <c:v>95.280349999999999</c:v>
                </c:pt>
                <c:pt idx="2192">
                  <c:v>94.329018000000005</c:v>
                </c:pt>
                <c:pt idx="2193">
                  <c:v>94.505568999999994</c:v>
                </c:pt>
                <c:pt idx="2194">
                  <c:v>95.721694999999997</c:v>
                </c:pt>
                <c:pt idx="2195">
                  <c:v>95.623626999999999</c:v>
                </c:pt>
                <c:pt idx="2196">
                  <c:v>96.761291999999997</c:v>
                </c:pt>
                <c:pt idx="2197">
                  <c:v>96.418030000000002</c:v>
                </c:pt>
                <c:pt idx="2198">
                  <c:v>96.467072000000002</c:v>
                </c:pt>
                <c:pt idx="2199">
                  <c:v>96.123801999999998</c:v>
                </c:pt>
                <c:pt idx="2200">
                  <c:v>97.045715000000001</c:v>
                </c:pt>
                <c:pt idx="2201">
                  <c:v>96.937827999999996</c:v>
                </c:pt>
                <c:pt idx="2202">
                  <c:v>98.850311000000005</c:v>
                </c:pt>
                <c:pt idx="2203">
                  <c:v>99.713370999999995</c:v>
                </c:pt>
                <c:pt idx="2204">
                  <c:v>100.223366</c:v>
                </c:pt>
                <c:pt idx="2205">
                  <c:v>100.51758599999999</c:v>
                </c:pt>
                <c:pt idx="2206">
                  <c:v>98.938568000000004</c:v>
                </c:pt>
                <c:pt idx="2207">
                  <c:v>99.674141000000006</c:v>
                </c:pt>
                <c:pt idx="2208">
                  <c:v>99.105300999999997</c:v>
                </c:pt>
                <c:pt idx="2209">
                  <c:v>99.360298</c:v>
                </c:pt>
                <c:pt idx="2210">
                  <c:v>98.909148999999999</c:v>
                </c:pt>
                <c:pt idx="2211">
                  <c:v>99.468177999999995</c:v>
                </c:pt>
                <c:pt idx="2212">
                  <c:v>98.203002999999995</c:v>
                </c:pt>
                <c:pt idx="2213">
                  <c:v>98.918960999999996</c:v>
                </c:pt>
                <c:pt idx="2214">
                  <c:v>98.918960999999996</c:v>
                </c:pt>
                <c:pt idx="2215">
                  <c:v>99.909522999999993</c:v>
                </c:pt>
                <c:pt idx="2216">
                  <c:v>99.193573000000001</c:v>
                </c:pt>
                <c:pt idx="2217">
                  <c:v>98.477631000000002</c:v>
                </c:pt>
                <c:pt idx="2218">
                  <c:v>96.496489999999994</c:v>
                </c:pt>
                <c:pt idx="2219">
                  <c:v>97.173225000000002</c:v>
                </c:pt>
                <c:pt idx="2220">
                  <c:v>95.662848999999994</c:v>
                </c:pt>
                <c:pt idx="2221">
                  <c:v>96.731872999999993</c:v>
                </c:pt>
                <c:pt idx="2222">
                  <c:v>96.712256999999994</c:v>
                </c:pt>
                <c:pt idx="2223">
                  <c:v>98.085312000000002</c:v>
                </c:pt>
                <c:pt idx="2224">
                  <c:v>97.143799000000001</c:v>
                </c:pt>
                <c:pt idx="2225">
                  <c:v>97.840125999999998</c:v>
                </c:pt>
                <c:pt idx="2226">
                  <c:v>99.213195999999996</c:v>
                </c:pt>
                <c:pt idx="2227">
                  <c:v>99.889899999999997</c:v>
                </c:pt>
                <c:pt idx="2228">
                  <c:v>100.154709</c:v>
                </c:pt>
                <c:pt idx="2229">
                  <c:v>100.01741</c:v>
                </c:pt>
                <c:pt idx="2230">
                  <c:v>102.184883</c:v>
                </c:pt>
                <c:pt idx="2231">
                  <c:v>103.401009</c:v>
                </c:pt>
                <c:pt idx="2232">
                  <c:v>102.89102200000001</c:v>
                </c:pt>
                <c:pt idx="2233">
                  <c:v>103.910988</c:v>
                </c:pt>
                <c:pt idx="2234">
                  <c:v>103.096977</c:v>
                </c:pt>
                <c:pt idx="2235">
                  <c:v>102.390823</c:v>
                </c:pt>
                <c:pt idx="2236">
                  <c:v>104.22483800000001</c:v>
                </c:pt>
                <c:pt idx="2237">
                  <c:v>105.892128</c:v>
                </c:pt>
                <c:pt idx="2238">
                  <c:v>105.588097</c:v>
                </c:pt>
                <c:pt idx="2239">
                  <c:v>108.69708300000001</c:v>
                </c:pt>
                <c:pt idx="2240">
                  <c:v>107.51037599999999</c:v>
                </c:pt>
                <c:pt idx="2241">
                  <c:v>105.60771200000001</c:v>
                </c:pt>
                <c:pt idx="2242">
                  <c:v>103.342163</c:v>
                </c:pt>
                <c:pt idx="2243">
                  <c:v>104.03851299999999</c:v>
                </c:pt>
                <c:pt idx="2244">
                  <c:v>104.23465</c:v>
                </c:pt>
                <c:pt idx="2245">
                  <c:v>105.499832</c:v>
                </c:pt>
                <c:pt idx="2246">
                  <c:v>105.96077699999999</c:v>
                </c:pt>
                <c:pt idx="2247">
                  <c:v>106.049042</c:v>
                </c:pt>
                <c:pt idx="2248">
                  <c:v>106.78460699999999</c:v>
                </c:pt>
                <c:pt idx="2249">
                  <c:v>107.382874</c:v>
                </c:pt>
                <c:pt idx="2250">
                  <c:v>107.55940200000001</c:v>
                </c:pt>
                <c:pt idx="2251">
                  <c:v>106.902306</c:v>
                </c:pt>
                <c:pt idx="2252">
                  <c:v>106.12750200000001</c:v>
                </c:pt>
                <c:pt idx="2253">
                  <c:v>107.45153000000001</c:v>
                </c:pt>
                <c:pt idx="2254">
                  <c:v>105.99443100000001</c:v>
                </c:pt>
                <c:pt idx="2255">
                  <c:v>105.97473100000001</c:v>
                </c:pt>
                <c:pt idx="2256">
                  <c:v>105.915665</c:v>
                </c:pt>
                <c:pt idx="2257">
                  <c:v>105.216652</c:v>
                </c:pt>
                <c:pt idx="2258">
                  <c:v>104.340416</c:v>
                </c:pt>
                <c:pt idx="2259">
                  <c:v>105.403702</c:v>
                </c:pt>
                <c:pt idx="2260">
                  <c:v>105.895966</c:v>
                </c:pt>
                <c:pt idx="2261">
                  <c:v>106.72296900000001</c:v>
                </c:pt>
                <c:pt idx="2262">
                  <c:v>107.904411</c:v>
                </c:pt>
                <c:pt idx="2263">
                  <c:v>108.55420700000001</c:v>
                </c:pt>
                <c:pt idx="2264">
                  <c:v>110.28697200000001</c:v>
                </c:pt>
                <c:pt idx="2265">
                  <c:v>110.218056</c:v>
                </c:pt>
                <c:pt idx="2266">
                  <c:v>110.592186</c:v>
                </c:pt>
                <c:pt idx="2267">
                  <c:v>109.98176599999999</c:v>
                </c:pt>
                <c:pt idx="2268">
                  <c:v>106.811584</c:v>
                </c:pt>
                <c:pt idx="2269">
                  <c:v>107.057709</c:v>
                </c:pt>
                <c:pt idx="2270">
                  <c:v>106.53591900000001</c:v>
                </c:pt>
                <c:pt idx="2271">
                  <c:v>107.68781300000001</c:v>
                </c:pt>
                <c:pt idx="2272">
                  <c:v>109.519043</c:v>
                </c:pt>
                <c:pt idx="2273">
                  <c:v>109.98176599999999</c:v>
                </c:pt>
                <c:pt idx="2274">
                  <c:v>111.163208</c:v>
                </c:pt>
                <c:pt idx="2275">
                  <c:v>111.616089</c:v>
                </c:pt>
                <c:pt idx="2276">
                  <c:v>110.40512099999999</c:v>
                </c:pt>
                <c:pt idx="2277">
                  <c:v>111.458572</c:v>
                </c:pt>
                <c:pt idx="2278">
                  <c:v>109.971924</c:v>
                </c:pt>
                <c:pt idx="2279">
                  <c:v>111.812996</c:v>
                </c:pt>
                <c:pt idx="2280">
                  <c:v>112.492317</c:v>
                </c:pt>
                <c:pt idx="2281">
                  <c:v>112.895973</c:v>
                </c:pt>
                <c:pt idx="2282">
                  <c:v>112.67937499999999</c:v>
                </c:pt>
                <c:pt idx="2283">
                  <c:v>112.21666</c:v>
                </c:pt>
                <c:pt idx="2284">
                  <c:v>112.639999</c:v>
                </c:pt>
                <c:pt idx="2285">
                  <c:v>112.600616</c:v>
                </c:pt>
                <c:pt idx="2286">
                  <c:v>113.821434</c:v>
                </c:pt>
                <c:pt idx="2287">
                  <c:v>113.36855300000001</c:v>
                </c:pt>
                <c:pt idx="2288">
                  <c:v>113.388237</c:v>
                </c:pt>
                <c:pt idx="2289">
                  <c:v>111.045067</c:v>
                </c:pt>
                <c:pt idx="2290">
                  <c:v>110.395264</c:v>
                </c:pt>
                <c:pt idx="2291">
                  <c:v>109.13507799999999</c:v>
                </c:pt>
                <c:pt idx="2292">
                  <c:v>110.52325399999999</c:v>
                </c:pt>
                <c:pt idx="2293">
                  <c:v>104.51763200000001</c:v>
                </c:pt>
                <c:pt idx="2294">
                  <c:v>104.271507</c:v>
                </c:pt>
                <c:pt idx="2295">
                  <c:v>107.87487</c:v>
                </c:pt>
                <c:pt idx="2296">
                  <c:v>105.935349</c:v>
                </c:pt>
                <c:pt idx="2297">
                  <c:v>109.28274500000001</c:v>
                </c:pt>
                <c:pt idx="2298">
                  <c:v>108.997238</c:v>
                </c:pt>
                <c:pt idx="2299">
                  <c:v>106.821426</c:v>
                </c:pt>
                <c:pt idx="2300">
                  <c:v>106.97895800000001</c:v>
                </c:pt>
                <c:pt idx="2301">
                  <c:v>107.93394499999999</c:v>
                </c:pt>
                <c:pt idx="2302">
                  <c:v>106.427612</c:v>
                </c:pt>
                <c:pt idx="2303">
                  <c:v>100.737038</c:v>
                </c:pt>
                <c:pt idx="2304">
                  <c:v>106.62453499999999</c:v>
                </c:pt>
                <c:pt idx="2305">
                  <c:v>105.30526</c:v>
                </c:pt>
                <c:pt idx="2306">
                  <c:v>102.24337</c:v>
                </c:pt>
                <c:pt idx="2307">
                  <c:v>102.125237</c:v>
                </c:pt>
                <c:pt idx="2308">
                  <c:v>105.157578</c:v>
                </c:pt>
                <c:pt idx="2309">
                  <c:v>104.281342</c:v>
                </c:pt>
                <c:pt idx="2310">
                  <c:v>104.51763200000001</c:v>
                </c:pt>
                <c:pt idx="2311">
                  <c:v>105.84674800000001</c:v>
                </c:pt>
                <c:pt idx="2312">
                  <c:v>106.053505</c:v>
                </c:pt>
                <c:pt idx="2313">
                  <c:v>110.22790500000001</c:v>
                </c:pt>
                <c:pt idx="2314">
                  <c:v>110.02114899999999</c:v>
                </c:pt>
                <c:pt idx="2315">
                  <c:v>107.87487</c:v>
                </c:pt>
                <c:pt idx="2316">
                  <c:v>105.216652</c:v>
                </c:pt>
                <c:pt idx="2317">
                  <c:v>105.285568</c:v>
                </c:pt>
                <c:pt idx="2318">
                  <c:v>103.792503</c:v>
                </c:pt>
                <c:pt idx="2319">
                  <c:v>106.076599</c:v>
                </c:pt>
                <c:pt idx="2320">
                  <c:v>107.075256</c:v>
                </c:pt>
                <c:pt idx="2321">
                  <c:v>103.446434</c:v>
                </c:pt>
                <c:pt idx="2322">
                  <c:v>100.56907699999999</c:v>
                </c:pt>
                <c:pt idx="2323">
                  <c:v>101.953369</c:v>
                </c:pt>
                <c:pt idx="2324">
                  <c:v>101.913811</c:v>
                </c:pt>
                <c:pt idx="2325">
                  <c:v>105.27568100000001</c:v>
                </c:pt>
                <c:pt idx="2326">
                  <c:v>105.93815600000001</c:v>
                </c:pt>
                <c:pt idx="2327">
                  <c:v>109.87352</c:v>
                </c:pt>
                <c:pt idx="2328">
                  <c:v>108.953957</c:v>
                </c:pt>
                <c:pt idx="2329">
                  <c:v>109.646095</c:v>
                </c:pt>
                <c:pt idx="2330">
                  <c:v>110.832626</c:v>
                </c:pt>
                <c:pt idx="2331">
                  <c:v>107.30268100000001</c:v>
                </c:pt>
                <c:pt idx="2332">
                  <c:v>107.965172</c:v>
                </c:pt>
                <c:pt idx="2333">
                  <c:v>103.644188</c:v>
                </c:pt>
                <c:pt idx="2334">
                  <c:v>106.38311</c:v>
                </c:pt>
                <c:pt idx="2335">
                  <c:v>107.37189499999999</c:v>
                </c:pt>
                <c:pt idx="2336">
                  <c:v>107.85639999999999</c:v>
                </c:pt>
                <c:pt idx="2337">
                  <c:v>108.222252</c:v>
                </c:pt>
                <c:pt idx="2338">
                  <c:v>104.84060700000001</c:v>
                </c:pt>
                <c:pt idx="2339">
                  <c:v>101.735832</c:v>
                </c:pt>
                <c:pt idx="2340">
                  <c:v>102.803719</c:v>
                </c:pt>
                <c:pt idx="2341">
                  <c:v>102.52686300000001</c:v>
                </c:pt>
                <c:pt idx="2342">
                  <c:v>100.371323</c:v>
                </c:pt>
                <c:pt idx="2343">
                  <c:v>97.128105000000005</c:v>
                </c:pt>
                <c:pt idx="2344">
                  <c:v>93.074096999999995</c:v>
                </c:pt>
                <c:pt idx="2345">
                  <c:v>99.431976000000006</c:v>
                </c:pt>
                <c:pt idx="2346">
                  <c:v>100.045013</c:v>
                </c:pt>
                <c:pt idx="2347">
                  <c:v>99.263878000000005</c:v>
                </c:pt>
                <c:pt idx="2348">
                  <c:v>100.43064099999999</c:v>
                </c:pt>
                <c:pt idx="2349">
                  <c:v>99.985695000000007</c:v>
                </c:pt>
                <c:pt idx="2350">
                  <c:v>96.307418999999996</c:v>
                </c:pt>
                <c:pt idx="2351">
                  <c:v>100.78660600000001</c:v>
                </c:pt>
                <c:pt idx="2352">
                  <c:v>100.91514599999999</c:v>
                </c:pt>
                <c:pt idx="2353">
                  <c:v>101.646843</c:v>
                </c:pt>
                <c:pt idx="2354">
                  <c:v>103.100357</c:v>
                </c:pt>
                <c:pt idx="2355">
                  <c:v>102.437866</c:v>
                </c:pt>
                <c:pt idx="2356">
                  <c:v>101.646843</c:v>
                </c:pt>
                <c:pt idx="2357">
                  <c:v>100.905266</c:v>
                </c:pt>
                <c:pt idx="2358">
                  <c:v>103.83206199999999</c:v>
                </c:pt>
                <c:pt idx="2359">
                  <c:v>104.19789900000001</c:v>
                </c:pt>
                <c:pt idx="2360">
                  <c:v>104.929604</c:v>
                </c:pt>
                <c:pt idx="2361">
                  <c:v>106.501762</c:v>
                </c:pt>
                <c:pt idx="2362">
                  <c:v>104.49453699999999</c:v>
                </c:pt>
                <c:pt idx="2363">
                  <c:v>105.512978</c:v>
                </c:pt>
                <c:pt idx="2364">
                  <c:v>105.00870500000001</c:v>
                </c:pt>
                <c:pt idx="2365">
                  <c:v>105.967827</c:v>
                </c:pt>
                <c:pt idx="2366">
                  <c:v>103.901276</c:v>
                </c:pt>
                <c:pt idx="2367">
                  <c:v>101.78527800000001</c:v>
                </c:pt>
                <c:pt idx="2368">
                  <c:v>105.186691</c:v>
                </c:pt>
                <c:pt idx="2369">
                  <c:v>103.25856</c:v>
                </c:pt>
                <c:pt idx="2370">
                  <c:v>101.627075</c:v>
                </c:pt>
                <c:pt idx="2371">
                  <c:v>104.553864</c:v>
                </c:pt>
                <c:pt idx="2372">
                  <c:v>106.017273</c:v>
                </c:pt>
                <c:pt idx="2373">
                  <c:v>104.84060700000001</c:v>
                </c:pt>
                <c:pt idx="2374">
                  <c:v>104.089134</c:v>
                </c:pt>
                <c:pt idx="2375">
                  <c:v>104.48465</c:v>
                </c:pt>
                <c:pt idx="2376">
                  <c:v>104.069366</c:v>
                </c:pt>
                <c:pt idx="2377">
                  <c:v>105.69096399999999</c:v>
                </c:pt>
                <c:pt idx="2378">
                  <c:v>105.611862</c:v>
                </c:pt>
                <c:pt idx="2379">
                  <c:v>105.70085899999999</c:v>
                </c:pt>
                <c:pt idx="2380">
                  <c:v>107.00605</c:v>
                </c:pt>
                <c:pt idx="2381">
                  <c:v>106.956604</c:v>
                </c:pt>
                <c:pt idx="2382">
                  <c:v>106.40052799999999</c:v>
                </c:pt>
                <c:pt idx="2383">
                  <c:v>108.644722</c:v>
                </c:pt>
                <c:pt idx="2384">
                  <c:v>110.19380200000001</c:v>
                </c:pt>
                <c:pt idx="2385">
                  <c:v>110.80946400000001</c:v>
                </c:pt>
                <c:pt idx="2386">
                  <c:v>111.57408100000001</c:v>
                </c:pt>
                <c:pt idx="2387">
                  <c:v>111.385406</c:v>
                </c:pt>
                <c:pt idx="2388">
                  <c:v>111.24638400000001</c:v>
                </c:pt>
                <c:pt idx="2389">
                  <c:v>111.742897</c:v>
                </c:pt>
                <c:pt idx="2390">
                  <c:v>111.474785</c:v>
                </c:pt>
                <c:pt idx="2391">
                  <c:v>110.918694</c:v>
                </c:pt>
                <c:pt idx="2392">
                  <c:v>110.968346</c:v>
                </c:pt>
                <c:pt idx="2393">
                  <c:v>109.617867</c:v>
                </c:pt>
                <c:pt idx="2394">
                  <c:v>109.737022</c:v>
                </c:pt>
                <c:pt idx="2395">
                  <c:v>112.04079400000001</c:v>
                </c:pt>
                <c:pt idx="2396">
                  <c:v>112.825272</c:v>
                </c:pt>
                <c:pt idx="2397">
                  <c:v>113.699112</c:v>
                </c:pt>
                <c:pt idx="2398">
                  <c:v>113.788483</c:v>
                </c:pt>
                <c:pt idx="2399">
                  <c:v>115.099251</c:v>
                </c:pt>
                <c:pt idx="2400">
                  <c:v>116.747635</c:v>
                </c:pt>
                <c:pt idx="2401">
                  <c:v>116.82708</c:v>
                </c:pt>
                <c:pt idx="2402">
                  <c:v>116.69798299999999</c:v>
                </c:pt>
                <c:pt idx="2403">
                  <c:v>119.379105</c:v>
                </c:pt>
                <c:pt idx="2404">
                  <c:v>116.23127700000001</c:v>
                </c:pt>
                <c:pt idx="2405">
                  <c:v>116.837013</c:v>
                </c:pt>
                <c:pt idx="2406">
                  <c:v>117.085266</c:v>
                </c:pt>
                <c:pt idx="2407">
                  <c:v>115.953232</c:v>
                </c:pt>
                <c:pt idx="2408">
                  <c:v>116.112122</c:v>
                </c:pt>
                <c:pt idx="2409">
                  <c:v>117.11505099999999</c:v>
                </c:pt>
                <c:pt idx="2410">
                  <c:v>118.18749200000001</c:v>
                </c:pt>
                <c:pt idx="2411">
                  <c:v>118.356308</c:v>
                </c:pt>
                <c:pt idx="2412">
                  <c:v>119.130852</c:v>
                </c:pt>
                <c:pt idx="2413">
                  <c:v>118.52512400000001</c:v>
                </c:pt>
                <c:pt idx="2414">
                  <c:v>119.05141399999999</c:v>
                </c:pt>
                <c:pt idx="2415">
                  <c:v>119.091133</c:v>
                </c:pt>
                <c:pt idx="2416">
                  <c:v>118.445679</c:v>
                </c:pt>
                <c:pt idx="2417">
                  <c:v>119.349312</c:v>
                </c:pt>
                <c:pt idx="2418">
                  <c:v>119.488342</c:v>
                </c:pt>
                <c:pt idx="2419">
                  <c:v>120.103996</c:v>
                </c:pt>
                <c:pt idx="2420">
                  <c:v>120.2033</c:v>
                </c:pt>
                <c:pt idx="2421">
                  <c:v>119.92525500000001</c:v>
                </c:pt>
                <c:pt idx="2422">
                  <c:v>120.91825900000001</c:v>
                </c:pt>
                <c:pt idx="2423">
                  <c:v>122.50707199999999</c:v>
                </c:pt>
                <c:pt idx="2424">
                  <c:v>122.894341</c:v>
                </c:pt>
                <c:pt idx="2425">
                  <c:v>124.56259900000001</c:v>
                </c:pt>
                <c:pt idx="2426">
                  <c:v>124.135605</c:v>
                </c:pt>
                <c:pt idx="2427">
                  <c:v>128.24664300000001</c:v>
                </c:pt>
                <c:pt idx="2428">
                  <c:v>128.981461</c:v>
                </c:pt>
                <c:pt idx="2429">
                  <c:v>128.86230499999999</c:v>
                </c:pt>
                <c:pt idx="2430">
                  <c:v>129.68649300000001</c:v>
                </c:pt>
                <c:pt idx="2431">
                  <c:v>126.985519</c:v>
                </c:pt>
                <c:pt idx="2432">
                  <c:v>125.327209</c:v>
                </c:pt>
                <c:pt idx="2433">
                  <c:v>127.998383</c:v>
                </c:pt>
                <c:pt idx="2434">
                  <c:v>127.253632</c:v>
                </c:pt>
                <c:pt idx="2435">
                  <c:v>124.64202899999999</c:v>
                </c:pt>
                <c:pt idx="2436">
                  <c:v>124.632103</c:v>
                </c:pt>
                <c:pt idx="2437">
                  <c:v>124.62217699999999</c:v>
                </c:pt>
                <c:pt idx="2438">
                  <c:v>126.240768</c:v>
                </c:pt>
                <c:pt idx="2439">
                  <c:v>122.487213</c:v>
                </c:pt>
                <c:pt idx="2440">
                  <c:v>123.85755899999999</c:v>
                </c:pt>
                <c:pt idx="2441">
                  <c:v>125.60174600000001</c:v>
                </c:pt>
                <c:pt idx="2442">
                  <c:v>128.50209000000001</c:v>
                </c:pt>
                <c:pt idx="2443">
                  <c:v>127.644958</c:v>
                </c:pt>
                <c:pt idx="2444">
                  <c:v>125.801086</c:v>
                </c:pt>
                <c:pt idx="2445">
                  <c:v>126.478836</c:v>
                </c:pt>
                <c:pt idx="2446">
                  <c:v>127.24627700000001</c:v>
                </c:pt>
                <c:pt idx="2447">
                  <c:v>125.761223</c:v>
                </c:pt>
                <c:pt idx="2448">
                  <c:v>125.821022</c:v>
                </c:pt>
                <c:pt idx="2449">
                  <c:v>125.741287</c:v>
                </c:pt>
                <c:pt idx="2450">
                  <c:v>124.52533699999999</c:v>
                </c:pt>
                <c:pt idx="2451">
                  <c:v>125.312714</c:v>
                </c:pt>
                <c:pt idx="2452">
                  <c:v>123.269516</c:v>
                </c:pt>
                <c:pt idx="2453">
                  <c:v>119.442261</c:v>
                </c:pt>
                <c:pt idx="2454">
                  <c:v>122.751244</c:v>
                </c:pt>
                <c:pt idx="2455">
                  <c:v>125.412384</c:v>
                </c:pt>
                <c:pt idx="2456">
                  <c:v>127.395775</c:v>
                </c:pt>
                <c:pt idx="2457">
                  <c:v>130.96388200000001</c:v>
                </c:pt>
                <c:pt idx="2458">
                  <c:v>132.15991199999999</c:v>
                </c:pt>
                <c:pt idx="2459">
                  <c:v>131.661575</c:v>
                </c:pt>
                <c:pt idx="2460">
                  <c:v>131.05360400000001</c:v>
                </c:pt>
                <c:pt idx="2461">
                  <c:v>131.880844</c:v>
                </c:pt>
                <c:pt idx="2462">
                  <c:v>132.01040599999999</c:v>
                </c:pt>
                <c:pt idx="2463">
                  <c:v>132.409088</c:v>
                </c:pt>
                <c:pt idx="2464">
                  <c:v>134.71142599999999</c:v>
                </c:pt>
                <c:pt idx="2465">
                  <c:v>135.239655</c:v>
                </c:pt>
                <c:pt idx="2466">
                  <c:v>136.49546799999999</c:v>
                </c:pt>
                <c:pt idx="2467">
                  <c:v>136.515411</c:v>
                </c:pt>
                <c:pt idx="2468">
                  <c:v>137.322723</c:v>
                </c:pt>
                <c:pt idx="2469">
                  <c:v>132.98715200000001</c:v>
                </c:pt>
                <c:pt idx="2470">
                  <c:v>133.485489</c:v>
                </c:pt>
                <c:pt idx="2471">
                  <c:v>133.704758</c:v>
                </c:pt>
                <c:pt idx="2472">
                  <c:v>133.515411</c:v>
                </c:pt>
                <c:pt idx="2473">
                  <c:v>135.229691</c:v>
                </c:pt>
                <c:pt idx="2474">
                  <c:v>136.12670900000001</c:v>
                </c:pt>
                <c:pt idx="2475">
                  <c:v>137.003784</c:v>
                </c:pt>
                <c:pt idx="2476">
                  <c:v>136.60510300000001</c:v>
                </c:pt>
                <c:pt idx="2477">
                  <c:v>136.505447</c:v>
                </c:pt>
                <c:pt idx="2478">
                  <c:v>136.00711100000001</c:v>
                </c:pt>
                <c:pt idx="2479">
                  <c:v>137.39250200000001</c:v>
                </c:pt>
                <c:pt idx="2480">
                  <c:v>137.94065900000001</c:v>
                </c:pt>
                <c:pt idx="2481">
                  <c:v>138.43899500000001</c:v>
                </c:pt>
                <c:pt idx="2482">
                  <c:v>138.43899500000001</c:v>
                </c:pt>
                <c:pt idx="2483">
                  <c:v>136.625046</c:v>
                </c:pt>
                <c:pt idx="2484">
                  <c:v>135.817734</c:v>
                </c:pt>
                <c:pt idx="2485">
                  <c:v>135.96723900000001</c:v>
                </c:pt>
                <c:pt idx="2486">
                  <c:v>136.16656499999999</c:v>
                </c:pt>
                <c:pt idx="2487">
                  <c:v>137.970551</c:v>
                </c:pt>
                <c:pt idx="2488">
                  <c:v>138.827698</c:v>
                </c:pt>
                <c:pt idx="2489">
                  <c:v>140.25296</c:v>
                </c:pt>
                <c:pt idx="2490">
                  <c:v>139.72473099999999</c:v>
                </c:pt>
                <c:pt idx="2491">
                  <c:v>140.87089499999999</c:v>
                </c:pt>
                <c:pt idx="2492">
                  <c:v>140.56193500000001</c:v>
                </c:pt>
                <c:pt idx="2493">
                  <c:v>139.88420099999999</c:v>
                </c:pt>
                <c:pt idx="2494">
                  <c:v>135.817734</c:v>
                </c:pt>
                <c:pt idx="2495">
                  <c:v>137.60179099999999</c:v>
                </c:pt>
                <c:pt idx="2496">
                  <c:v>136.44563299999999</c:v>
                </c:pt>
                <c:pt idx="2497">
                  <c:v>131.77121</c:v>
                </c:pt>
                <c:pt idx="2498">
                  <c:v>134.24298099999999</c:v>
                </c:pt>
                <c:pt idx="2499">
                  <c:v>134.83102400000001</c:v>
                </c:pt>
                <c:pt idx="2500">
                  <c:v>138.42903100000001</c:v>
                </c:pt>
                <c:pt idx="2501">
                  <c:v>137.25296</c:v>
                </c:pt>
                <c:pt idx="2502">
                  <c:v>135.339325</c:v>
                </c:pt>
                <c:pt idx="2503">
                  <c:v>138.13999899999999</c:v>
                </c:pt>
                <c:pt idx="2504">
                  <c:v>133.979996</c:v>
                </c:pt>
                <c:pt idx="2505">
                  <c:v>133.679993</c:v>
                </c:pt>
                <c:pt idx="2506">
                  <c:v>136.13000500000001</c:v>
                </c:pt>
                <c:pt idx="2507">
                  <c:v>138.41000399999999</c:v>
                </c:pt>
                <c:pt idx="2508">
                  <c:v>137.259995</c:v>
                </c:pt>
                <c:pt idx="2509">
                  <c:v>138.78999300000001</c:v>
                </c:pt>
                <c:pt idx="2510">
                  <c:v>137.779999</c:v>
                </c:pt>
                <c:pt idx="2511">
                  <c:v>133.38999899999999</c:v>
                </c:pt>
                <c:pt idx="2512">
                  <c:v>135.449997</c:v>
                </c:pt>
                <c:pt idx="2513">
                  <c:v>135.740005</c:v>
                </c:pt>
                <c:pt idx="2514">
                  <c:v>135.55999800000001</c:v>
                </c:pt>
                <c:pt idx="2515">
                  <c:v>138.11999499999999</c:v>
                </c:pt>
                <c:pt idx="2516">
                  <c:v>137.86000100000001</c:v>
                </c:pt>
              </c:numCache>
            </c:numRef>
          </c:val>
          <c:smooth val="0"/>
          <c:extLst>
            <c:ext xmlns:c16="http://schemas.microsoft.com/office/drawing/2014/chart" uri="{C3380CC4-5D6E-409C-BE32-E72D297353CC}">
              <c16:uniqueId val="{00000000-BFF5-4247-9768-E0642CB4A138}"/>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'MSFT vs SAP'!$C$1</c:f>
              <c:strCache>
                <c:ptCount val="1"/>
                <c:pt idx="0">
                  <c:v>SAP</c:v>
                </c:pt>
              </c:strCache>
            </c:strRef>
          </c:tx>
          <c:spPr>
            <a:ln w="28575" cap="rnd">
              <a:solidFill>
                <a:schemeClr val="accent2"/>
              </a:solidFill>
              <a:round/>
            </a:ln>
            <a:effectLst/>
          </c:spPr>
          <c:marker>
            <c:symbol val="none"/>
          </c:marker>
          <c:cat>
            <c:numRef>
              <c:f>'MSFT vs SAP'!$A$2:$A$2518</c:f>
              <c:numCache>
                <c:formatCode>m/d/yyyy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SAP'!$C$2:$C$2518</c:f>
              <c:numCache>
                <c:formatCode>General</c:formatCode>
                <c:ptCount val="2517"/>
                <c:pt idx="0">
                  <c:v>40.164695999999999</c:v>
                </c:pt>
                <c:pt idx="1">
                  <c:v>40.777709999999999</c:v>
                </c:pt>
                <c:pt idx="2">
                  <c:v>40.643349000000001</c:v>
                </c:pt>
                <c:pt idx="3">
                  <c:v>40.912064000000001</c:v>
                </c:pt>
                <c:pt idx="4">
                  <c:v>41.256363</c:v>
                </c:pt>
                <c:pt idx="5">
                  <c:v>42.389999000000003</c:v>
                </c:pt>
                <c:pt idx="6">
                  <c:v>43.263331999999998</c:v>
                </c:pt>
                <c:pt idx="7">
                  <c:v>43.061793999999999</c:v>
                </c:pt>
                <c:pt idx="8">
                  <c:v>43.414482</c:v>
                </c:pt>
                <c:pt idx="9">
                  <c:v>42.986213999999997</c:v>
                </c:pt>
                <c:pt idx="10">
                  <c:v>42.616734000000001</c:v>
                </c:pt>
                <c:pt idx="11">
                  <c:v>41.995331</c:v>
                </c:pt>
                <c:pt idx="12">
                  <c:v>42.30603</c:v>
                </c:pt>
                <c:pt idx="13">
                  <c:v>42.381602999999998</c:v>
                </c:pt>
                <c:pt idx="14">
                  <c:v>42.944229</c:v>
                </c:pt>
                <c:pt idx="15">
                  <c:v>41.970134999999999</c:v>
                </c:pt>
                <c:pt idx="16">
                  <c:v>41.323540000000001</c:v>
                </c:pt>
                <c:pt idx="17">
                  <c:v>40.92886</c:v>
                </c:pt>
                <c:pt idx="18">
                  <c:v>40.962451999999999</c:v>
                </c:pt>
                <c:pt idx="19">
                  <c:v>40.525779999999997</c:v>
                </c:pt>
                <c:pt idx="20">
                  <c:v>41.038024999999998</c:v>
                </c:pt>
                <c:pt idx="21">
                  <c:v>40.643349000000001</c:v>
                </c:pt>
                <c:pt idx="22">
                  <c:v>40.609755999999997</c:v>
                </c:pt>
                <c:pt idx="23">
                  <c:v>40.844887</c:v>
                </c:pt>
                <c:pt idx="24">
                  <c:v>41.021228999999998</c:v>
                </c:pt>
                <c:pt idx="25">
                  <c:v>41.113602</c:v>
                </c:pt>
                <c:pt idx="26">
                  <c:v>42.599936999999997</c:v>
                </c:pt>
                <c:pt idx="27">
                  <c:v>42.767890999999999</c:v>
                </c:pt>
                <c:pt idx="28">
                  <c:v>43.036605999999999</c:v>
                </c:pt>
                <c:pt idx="29">
                  <c:v>43.154167000000001</c:v>
                </c:pt>
                <c:pt idx="30">
                  <c:v>43.960315999999999</c:v>
                </c:pt>
                <c:pt idx="31">
                  <c:v>43.741982</c:v>
                </c:pt>
                <c:pt idx="32">
                  <c:v>43.254931999999997</c:v>
                </c:pt>
                <c:pt idx="33">
                  <c:v>43.977108000000001</c:v>
                </c:pt>
                <c:pt idx="34">
                  <c:v>43.506858999999999</c:v>
                </c:pt>
                <c:pt idx="35">
                  <c:v>43.699997000000003</c:v>
                </c:pt>
                <c:pt idx="36">
                  <c:v>43.506858999999999</c:v>
                </c:pt>
                <c:pt idx="37">
                  <c:v>43.456470000000003</c:v>
                </c:pt>
                <c:pt idx="38">
                  <c:v>42.793078999999999</c:v>
                </c:pt>
                <c:pt idx="39">
                  <c:v>42.969417999999997</c:v>
                </c:pt>
                <c:pt idx="40">
                  <c:v>38.720345000000002</c:v>
                </c:pt>
                <c:pt idx="41">
                  <c:v>39.476109000000001</c:v>
                </c:pt>
                <c:pt idx="42">
                  <c:v>38.014961</c:v>
                </c:pt>
                <c:pt idx="43">
                  <c:v>38.627972</c:v>
                </c:pt>
                <c:pt idx="44">
                  <c:v>39.131821000000002</c:v>
                </c:pt>
                <c:pt idx="45">
                  <c:v>39.031047999999998</c:v>
                </c:pt>
                <c:pt idx="46">
                  <c:v>39.543292999999998</c:v>
                </c:pt>
                <c:pt idx="47">
                  <c:v>39.22419</c:v>
                </c:pt>
                <c:pt idx="48">
                  <c:v>39.618865999999997</c:v>
                </c:pt>
                <c:pt idx="49">
                  <c:v>39.417324000000001</c:v>
                </c:pt>
                <c:pt idx="50">
                  <c:v>40.055531000000002</c:v>
                </c:pt>
                <c:pt idx="51">
                  <c:v>39.744830999999998</c:v>
                </c:pt>
                <c:pt idx="52">
                  <c:v>40.391421999999999</c:v>
                </c:pt>
                <c:pt idx="53">
                  <c:v>41.088405999999999</c:v>
                </c:pt>
                <c:pt idx="54">
                  <c:v>41.222771000000002</c:v>
                </c:pt>
                <c:pt idx="55">
                  <c:v>41.130394000000003</c:v>
                </c:pt>
                <c:pt idx="56">
                  <c:v>40.475394999999999</c:v>
                </c:pt>
                <c:pt idx="57">
                  <c:v>40.089118999999997</c:v>
                </c:pt>
                <c:pt idx="58">
                  <c:v>40.634948999999999</c:v>
                </c:pt>
                <c:pt idx="59">
                  <c:v>40.231876</c:v>
                </c:pt>
                <c:pt idx="60">
                  <c:v>40.886864000000003</c:v>
                </c:pt>
                <c:pt idx="61">
                  <c:v>40.105910999999999</c:v>
                </c:pt>
                <c:pt idx="62">
                  <c:v>40.198284000000001</c:v>
                </c:pt>
                <c:pt idx="63">
                  <c:v>40.467002999999998</c:v>
                </c:pt>
                <c:pt idx="64">
                  <c:v>38.921883000000001</c:v>
                </c:pt>
                <c:pt idx="65">
                  <c:v>38.854702000000003</c:v>
                </c:pt>
                <c:pt idx="66">
                  <c:v>38.644772000000003</c:v>
                </c:pt>
                <c:pt idx="67">
                  <c:v>38.107337999999999</c:v>
                </c:pt>
                <c:pt idx="68">
                  <c:v>37.343178000000002</c:v>
                </c:pt>
                <c:pt idx="69">
                  <c:v>37.401958</c:v>
                </c:pt>
                <c:pt idx="70">
                  <c:v>37.183627999999999</c:v>
                </c:pt>
                <c:pt idx="71">
                  <c:v>37.603493</c:v>
                </c:pt>
                <c:pt idx="72">
                  <c:v>38.140918999999997</c:v>
                </c:pt>
                <c:pt idx="73">
                  <c:v>37.569907999999998</c:v>
                </c:pt>
                <c:pt idx="74">
                  <c:v>38.342461</c:v>
                </c:pt>
                <c:pt idx="75">
                  <c:v>37.76305</c:v>
                </c:pt>
                <c:pt idx="76">
                  <c:v>38.913482999999999</c:v>
                </c:pt>
                <c:pt idx="77">
                  <c:v>39.291370000000001</c:v>
                </c:pt>
                <c:pt idx="78">
                  <c:v>39.182200999999999</c:v>
                </c:pt>
                <c:pt idx="79">
                  <c:v>39.308166999999997</c:v>
                </c:pt>
                <c:pt idx="80">
                  <c:v>39.350155000000001</c:v>
                </c:pt>
                <c:pt idx="81">
                  <c:v>39.686047000000002</c:v>
                </c:pt>
                <c:pt idx="82">
                  <c:v>39.669254000000002</c:v>
                </c:pt>
                <c:pt idx="83">
                  <c:v>39.803607999999997</c:v>
                </c:pt>
                <c:pt idx="84">
                  <c:v>39.308166999999997</c:v>
                </c:pt>
                <c:pt idx="85">
                  <c:v>39.560088999999998</c:v>
                </c:pt>
                <c:pt idx="86">
                  <c:v>39.316563000000002</c:v>
                </c:pt>
                <c:pt idx="87">
                  <c:v>40.231876</c:v>
                </c:pt>
                <c:pt idx="88">
                  <c:v>41.289943999999998</c:v>
                </c:pt>
                <c:pt idx="89">
                  <c:v>41.600647000000002</c:v>
                </c:pt>
                <c:pt idx="90">
                  <c:v>42.524360999999999</c:v>
                </c:pt>
                <c:pt idx="91">
                  <c:v>41.609046999999997</c:v>
                </c:pt>
                <c:pt idx="92">
                  <c:v>42.314425999999997</c:v>
                </c:pt>
                <c:pt idx="93">
                  <c:v>42.121291999999997</c:v>
                </c:pt>
                <c:pt idx="94">
                  <c:v>41.105206000000003</c:v>
                </c:pt>
                <c:pt idx="95">
                  <c:v>41.340336000000001</c:v>
                </c:pt>
                <c:pt idx="96">
                  <c:v>40.534176000000002</c:v>
                </c:pt>
                <c:pt idx="97">
                  <c:v>39.106625000000001</c:v>
                </c:pt>
                <c:pt idx="98">
                  <c:v>38.544002999999996</c:v>
                </c:pt>
                <c:pt idx="99">
                  <c:v>38.804324999999999</c:v>
                </c:pt>
                <c:pt idx="100">
                  <c:v>38.669960000000003</c:v>
                </c:pt>
                <c:pt idx="101">
                  <c:v>38.804324999999999</c:v>
                </c:pt>
                <c:pt idx="102">
                  <c:v>37.905799999999999</c:v>
                </c:pt>
                <c:pt idx="103">
                  <c:v>38.056950000000001</c:v>
                </c:pt>
                <c:pt idx="104">
                  <c:v>39.031047999999998</c:v>
                </c:pt>
                <c:pt idx="105">
                  <c:v>39.770020000000002</c:v>
                </c:pt>
                <c:pt idx="106">
                  <c:v>39.853996000000002</c:v>
                </c:pt>
                <c:pt idx="107">
                  <c:v>38.837913999999998</c:v>
                </c:pt>
                <c:pt idx="108">
                  <c:v>38.594383000000001</c:v>
                </c:pt>
                <c:pt idx="109">
                  <c:v>36.352283</c:v>
                </c:pt>
                <c:pt idx="110">
                  <c:v>36.864525</c:v>
                </c:pt>
                <c:pt idx="111">
                  <c:v>36.377476000000001</c:v>
                </c:pt>
                <c:pt idx="112">
                  <c:v>35.949207000000001</c:v>
                </c:pt>
                <c:pt idx="113">
                  <c:v>36.100368000000003</c:v>
                </c:pt>
                <c:pt idx="114">
                  <c:v>37.200420000000001</c:v>
                </c:pt>
                <c:pt idx="115">
                  <c:v>37.057667000000002</c:v>
                </c:pt>
                <c:pt idx="116">
                  <c:v>37.150036</c:v>
                </c:pt>
                <c:pt idx="117">
                  <c:v>37.368369999999999</c:v>
                </c:pt>
                <c:pt idx="118">
                  <c:v>36.948498000000001</c:v>
                </c:pt>
                <c:pt idx="119">
                  <c:v>36.713374999999999</c:v>
                </c:pt>
                <c:pt idx="120">
                  <c:v>37.225616000000002</c:v>
                </c:pt>
                <c:pt idx="121">
                  <c:v>37.124839999999999</c:v>
                </c:pt>
                <c:pt idx="122">
                  <c:v>37.435550999999997</c:v>
                </c:pt>
                <c:pt idx="123">
                  <c:v>38.014961</c:v>
                </c:pt>
                <c:pt idx="124">
                  <c:v>38.434834000000002</c:v>
                </c:pt>
                <c:pt idx="125">
                  <c:v>38.392853000000002</c:v>
                </c:pt>
                <c:pt idx="126">
                  <c:v>38.678359999999998</c:v>
                </c:pt>
                <c:pt idx="127">
                  <c:v>38.737133</c:v>
                </c:pt>
                <c:pt idx="128">
                  <c:v>38.837913999999998</c:v>
                </c:pt>
                <c:pt idx="129">
                  <c:v>38.560791000000002</c:v>
                </c:pt>
                <c:pt idx="130">
                  <c:v>39.031047999999998</c:v>
                </c:pt>
                <c:pt idx="131">
                  <c:v>38.585982999999999</c:v>
                </c:pt>
                <c:pt idx="132">
                  <c:v>38.669960000000003</c:v>
                </c:pt>
                <c:pt idx="133">
                  <c:v>38.602786999999999</c:v>
                </c:pt>
                <c:pt idx="134">
                  <c:v>38.972267000000002</c:v>
                </c:pt>
                <c:pt idx="135">
                  <c:v>39.795211999999999</c:v>
                </c:pt>
                <c:pt idx="136">
                  <c:v>39.778416</c:v>
                </c:pt>
                <c:pt idx="137">
                  <c:v>39.417324000000001</c:v>
                </c:pt>
                <c:pt idx="138">
                  <c:v>39.450915999999999</c:v>
                </c:pt>
                <c:pt idx="139">
                  <c:v>40.282260999999998</c:v>
                </c:pt>
                <c:pt idx="140">
                  <c:v>39.442523999999999</c:v>
                </c:pt>
                <c:pt idx="141">
                  <c:v>39.459319999999998</c:v>
                </c:pt>
                <c:pt idx="142">
                  <c:v>39.534892999999997</c:v>
                </c:pt>
                <c:pt idx="143">
                  <c:v>40.307453000000002</c:v>
                </c:pt>
                <c:pt idx="144">
                  <c:v>40.173091999999997</c:v>
                </c:pt>
                <c:pt idx="145">
                  <c:v>40.450203000000002</c:v>
                </c:pt>
                <c:pt idx="146">
                  <c:v>40.844887</c:v>
                </c:pt>
                <c:pt idx="147">
                  <c:v>41.121997999999998</c:v>
                </c:pt>
                <c:pt idx="148">
                  <c:v>40.676937000000002</c:v>
                </c:pt>
                <c:pt idx="149">
                  <c:v>40.349437999999999</c:v>
                </c:pt>
                <c:pt idx="150">
                  <c:v>40.651744999999998</c:v>
                </c:pt>
                <c:pt idx="151">
                  <c:v>41.063217000000002</c:v>
                </c:pt>
                <c:pt idx="152">
                  <c:v>41.155586</c:v>
                </c:pt>
                <c:pt idx="153">
                  <c:v>40.886864000000003</c:v>
                </c:pt>
                <c:pt idx="154">
                  <c:v>41.844177000000002</c:v>
                </c:pt>
                <c:pt idx="155">
                  <c:v>41.693027000000001</c:v>
                </c:pt>
                <c:pt idx="156">
                  <c:v>40.828086999999996</c:v>
                </c:pt>
                <c:pt idx="157">
                  <c:v>40.727322000000001</c:v>
                </c:pt>
                <c:pt idx="158">
                  <c:v>41.113602</c:v>
                </c:pt>
                <c:pt idx="159">
                  <c:v>41.063217000000002</c:v>
                </c:pt>
                <c:pt idx="160">
                  <c:v>41.121997999999998</c:v>
                </c:pt>
                <c:pt idx="161">
                  <c:v>41.919750000000001</c:v>
                </c:pt>
                <c:pt idx="162">
                  <c:v>41.928145999999998</c:v>
                </c:pt>
                <c:pt idx="163">
                  <c:v>40.769309999999997</c:v>
                </c:pt>
                <c:pt idx="164">
                  <c:v>39.476109000000001</c:v>
                </c:pt>
                <c:pt idx="165">
                  <c:v>39.778416</c:v>
                </c:pt>
                <c:pt idx="166">
                  <c:v>39.845599999999997</c:v>
                </c:pt>
                <c:pt idx="167">
                  <c:v>39.812004000000002</c:v>
                </c:pt>
                <c:pt idx="168">
                  <c:v>38.703555999999999</c:v>
                </c:pt>
                <c:pt idx="169">
                  <c:v>38.392853000000002</c:v>
                </c:pt>
                <c:pt idx="170">
                  <c:v>37.267597000000002</c:v>
                </c:pt>
                <c:pt idx="171">
                  <c:v>36.763751999999997</c:v>
                </c:pt>
                <c:pt idx="172">
                  <c:v>38.174515</c:v>
                </c:pt>
                <c:pt idx="173">
                  <c:v>38.098937999999997</c:v>
                </c:pt>
                <c:pt idx="174">
                  <c:v>37.704262</c:v>
                </c:pt>
                <c:pt idx="175">
                  <c:v>37.401958</c:v>
                </c:pt>
                <c:pt idx="176">
                  <c:v>36.671382999999999</c:v>
                </c:pt>
                <c:pt idx="177">
                  <c:v>36.755355999999999</c:v>
                </c:pt>
                <c:pt idx="178">
                  <c:v>36.234718000000001</c:v>
                </c:pt>
                <c:pt idx="179">
                  <c:v>36.612597999999998</c:v>
                </c:pt>
                <c:pt idx="180">
                  <c:v>36.226322000000003</c:v>
                </c:pt>
                <c:pt idx="181">
                  <c:v>36.335490999999998</c:v>
                </c:pt>
                <c:pt idx="182">
                  <c:v>35.495753999999998</c:v>
                </c:pt>
                <c:pt idx="183">
                  <c:v>35.386589000000001</c:v>
                </c:pt>
                <c:pt idx="184">
                  <c:v>34.924731999999999</c:v>
                </c:pt>
                <c:pt idx="185">
                  <c:v>36.066764999999997</c:v>
                </c:pt>
                <c:pt idx="186">
                  <c:v>35.630111999999997</c:v>
                </c:pt>
                <c:pt idx="187">
                  <c:v>36.226322000000003</c:v>
                </c:pt>
                <c:pt idx="188">
                  <c:v>37.267597000000002</c:v>
                </c:pt>
                <c:pt idx="189">
                  <c:v>37.234005000000003</c:v>
                </c:pt>
                <c:pt idx="190">
                  <c:v>36.087097</c:v>
                </c:pt>
                <c:pt idx="191">
                  <c:v>36.061523000000001</c:v>
                </c:pt>
                <c:pt idx="192">
                  <c:v>36.504936000000001</c:v>
                </c:pt>
                <c:pt idx="193">
                  <c:v>36.581676000000002</c:v>
                </c:pt>
                <c:pt idx="194">
                  <c:v>37.434398999999999</c:v>
                </c:pt>
                <c:pt idx="195">
                  <c:v>37.621997999999998</c:v>
                </c:pt>
                <c:pt idx="196">
                  <c:v>37.843699999999998</c:v>
                </c:pt>
                <c:pt idx="197">
                  <c:v>38.841380999999998</c:v>
                </c:pt>
                <c:pt idx="198">
                  <c:v>38.704948000000002</c:v>
                </c:pt>
                <c:pt idx="199">
                  <c:v>39.600304000000001</c:v>
                </c:pt>
                <c:pt idx="200">
                  <c:v>39.404181999999999</c:v>
                </c:pt>
                <c:pt idx="201">
                  <c:v>39.165424000000002</c:v>
                </c:pt>
                <c:pt idx="202">
                  <c:v>39.080151000000001</c:v>
                </c:pt>
                <c:pt idx="203">
                  <c:v>39.225109000000003</c:v>
                </c:pt>
                <c:pt idx="204">
                  <c:v>39.046039999999998</c:v>
                </c:pt>
                <c:pt idx="205">
                  <c:v>39.071624999999997</c:v>
                </c:pt>
                <c:pt idx="206">
                  <c:v>38.918129</c:v>
                </c:pt>
                <c:pt idx="207">
                  <c:v>37.954555999999997</c:v>
                </c:pt>
                <c:pt idx="208">
                  <c:v>37.775481999999997</c:v>
                </c:pt>
                <c:pt idx="209">
                  <c:v>38.935181</c:v>
                </c:pt>
                <c:pt idx="210">
                  <c:v>38.397972000000003</c:v>
                </c:pt>
                <c:pt idx="211">
                  <c:v>39.327438000000001</c:v>
                </c:pt>
                <c:pt idx="212">
                  <c:v>40.367756</c:v>
                </c:pt>
                <c:pt idx="213">
                  <c:v>39.984031999999999</c:v>
                </c:pt>
                <c:pt idx="214">
                  <c:v>40.205742000000001</c:v>
                </c:pt>
                <c:pt idx="215">
                  <c:v>40.146045999999998</c:v>
                </c:pt>
                <c:pt idx="216">
                  <c:v>40.512714000000003</c:v>
                </c:pt>
                <c:pt idx="217">
                  <c:v>40.981712000000002</c:v>
                </c:pt>
                <c:pt idx="218">
                  <c:v>41.442180999999998</c:v>
                </c:pt>
                <c:pt idx="219">
                  <c:v>40.751480000000001</c:v>
                </c:pt>
                <c:pt idx="220">
                  <c:v>41.143726000000001</c:v>
                </c:pt>
                <c:pt idx="221">
                  <c:v>40.836753999999999</c:v>
                </c:pt>
                <c:pt idx="222">
                  <c:v>40.052245999999997</c:v>
                </c:pt>
                <c:pt idx="223">
                  <c:v>40.930546</c:v>
                </c:pt>
                <c:pt idx="224">
                  <c:v>41.373966000000003</c:v>
                </c:pt>
                <c:pt idx="225">
                  <c:v>41.450710000000001</c:v>
                </c:pt>
                <c:pt idx="226">
                  <c:v>40.350704</c:v>
                </c:pt>
                <c:pt idx="227">
                  <c:v>39.753796000000001</c:v>
                </c:pt>
                <c:pt idx="228">
                  <c:v>39.728217999999998</c:v>
                </c:pt>
                <c:pt idx="229">
                  <c:v>39.114254000000003</c:v>
                </c:pt>
                <c:pt idx="230">
                  <c:v>39.685580999999999</c:v>
                </c:pt>
                <c:pt idx="231">
                  <c:v>39.506507999999997</c:v>
                </c:pt>
                <c:pt idx="232">
                  <c:v>39.625889000000001</c:v>
                </c:pt>
                <c:pt idx="233">
                  <c:v>39.941391000000003</c:v>
                </c:pt>
                <c:pt idx="234">
                  <c:v>39.822018</c:v>
                </c:pt>
                <c:pt idx="235">
                  <c:v>40.171635000000002</c:v>
                </c:pt>
                <c:pt idx="236">
                  <c:v>40.052245999999997</c:v>
                </c:pt>
                <c:pt idx="237">
                  <c:v>38.551456000000002</c:v>
                </c:pt>
                <c:pt idx="238">
                  <c:v>38.253005999999999</c:v>
                </c:pt>
                <c:pt idx="239">
                  <c:v>37.886336999999997</c:v>
                </c:pt>
                <c:pt idx="240">
                  <c:v>38.048355000000001</c:v>
                </c:pt>
                <c:pt idx="241">
                  <c:v>38.662315</c:v>
                </c:pt>
                <c:pt idx="242">
                  <c:v>38.918129</c:v>
                </c:pt>
                <c:pt idx="243">
                  <c:v>38.355339000000001</c:v>
                </c:pt>
                <c:pt idx="244">
                  <c:v>38.142158999999999</c:v>
                </c:pt>
                <c:pt idx="245">
                  <c:v>37.980141000000003</c:v>
                </c:pt>
                <c:pt idx="246">
                  <c:v>37.434398999999999</c:v>
                </c:pt>
                <c:pt idx="247">
                  <c:v>37.596412999999998</c:v>
                </c:pt>
                <c:pt idx="248">
                  <c:v>37.536727999999997</c:v>
                </c:pt>
                <c:pt idx="249">
                  <c:v>37.911921999999997</c:v>
                </c:pt>
                <c:pt idx="250">
                  <c:v>37.349128999999998</c:v>
                </c:pt>
                <c:pt idx="251">
                  <c:v>37.127411000000002</c:v>
                </c:pt>
                <c:pt idx="252">
                  <c:v>38.133633000000003</c:v>
                </c:pt>
                <c:pt idx="253">
                  <c:v>38.619675000000001</c:v>
                </c:pt>
                <c:pt idx="254">
                  <c:v>39.139842999999999</c:v>
                </c:pt>
                <c:pt idx="255">
                  <c:v>38.210372999999997</c:v>
                </c:pt>
                <c:pt idx="256">
                  <c:v>38.372387000000003</c:v>
                </c:pt>
                <c:pt idx="257">
                  <c:v>39.071624999999997</c:v>
                </c:pt>
                <c:pt idx="258">
                  <c:v>38.781692999999997</c:v>
                </c:pt>
                <c:pt idx="259">
                  <c:v>39.583244000000001</c:v>
                </c:pt>
                <c:pt idx="260">
                  <c:v>40.572411000000002</c:v>
                </c:pt>
                <c:pt idx="261">
                  <c:v>40.589461999999997</c:v>
                </c:pt>
                <c:pt idx="262">
                  <c:v>40.853805999999999</c:v>
                </c:pt>
                <c:pt idx="263">
                  <c:v>41.049931000000001</c:v>
                </c:pt>
                <c:pt idx="264">
                  <c:v>41.459232</c:v>
                </c:pt>
                <c:pt idx="265">
                  <c:v>41.697997999999998</c:v>
                </c:pt>
                <c:pt idx="266">
                  <c:v>41.467762</c:v>
                </c:pt>
                <c:pt idx="267">
                  <c:v>41.365433000000003</c:v>
                </c:pt>
                <c:pt idx="268">
                  <c:v>42.397232000000002</c:v>
                </c:pt>
                <c:pt idx="269">
                  <c:v>42.277847000000001</c:v>
                </c:pt>
                <c:pt idx="270">
                  <c:v>42.499561</c:v>
                </c:pt>
                <c:pt idx="271">
                  <c:v>42.311954</c:v>
                </c:pt>
                <c:pt idx="272">
                  <c:v>42.047615</c:v>
                </c:pt>
                <c:pt idx="273">
                  <c:v>42.874747999999997</c:v>
                </c:pt>
                <c:pt idx="274">
                  <c:v>42.320480000000003</c:v>
                </c:pt>
                <c:pt idx="275">
                  <c:v>43.301113000000001</c:v>
                </c:pt>
                <c:pt idx="276">
                  <c:v>43.573977999999997</c:v>
                </c:pt>
                <c:pt idx="277">
                  <c:v>43.480186000000003</c:v>
                </c:pt>
                <c:pt idx="278">
                  <c:v>43.795684999999999</c:v>
                </c:pt>
                <c:pt idx="279">
                  <c:v>43.616622999999997</c:v>
                </c:pt>
                <c:pt idx="280">
                  <c:v>44.239105000000002</c:v>
                </c:pt>
                <c:pt idx="281">
                  <c:v>44.980972000000001</c:v>
                </c:pt>
                <c:pt idx="282">
                  <c:v>45.535235999999998</c:v>
                </c:pt>
                <c:pt idx="283">
                  <c:v>45.142982000000003</c:v>
                </c:pt>
                <c:pt idx="284">
                  <c:v>44.980972000000001</c:v>
                </c:pt>
                <c:pt idx="285">
                  <c:v>43.642197000000003</c:v>
                </c:pt>
                <c:pt idx="286">
                  <c:v>44.060032</c:v>
                </c:pt>
                <c:pt idx="287">
                  <c:v>44.776313999999999</c:v>
                </c:pt>
                <c:pt idx="288">
                  <c:v>45.322051999999999</c:v>
                </c:pt>
                <c:pt idx="289">
                  <c:v>45.637562000000003</c:v>
                </c:pt>
                <c:pt idx="290">
                  <c:v>46.115085999999998</c:v>
                </c:pt>
                <c:pt idx="291">
                  <c:v>43.718936999999997</c:v>
                </c:pt>
                <c:pt idx="292">
                  <c:v>44.017395</c:v>
                </c:pt>
                <c:pt idx="293">
                  <c:v>44.111187000000001</c:v>
                </c:pt>
                <c:pt idx="294">
                  <c:v>43.940646999999998</c:v>
                </c:pt>
                <c:pt idx="295">
                  <c:v>44.571666999999998</c:v>
                </c:pt>
                <c:pt idx="296">
                  <c:v>44.529026000000002</c:v>
                </c:pt>
                <c:pt idx="297">
                  <c:v>45.177093999999997</c:v>
                </c:pt>
                <c:pt idx="298">
                  <c:v>44.699570000000001</c:v>
                </c:pt>
                <c:pt idx="299">
                  <c:v>44.409652999999999</c:v>
                </c:pt>
                <c:pt idx="300">
                  <c:v>44.025925000000001</c:v>
                </c:pt>
                <c:pt idx="301">
                  <c:v>43.599567</c:v>
                </c:pt>
                <c:pt idx="302">
                  <c:v>43.232886999999998</c:v>
                </c:pt>
                <c:pt idx="303">
                  <c:v>42.883277999999997</c:v>
                </c:pt>
                <c:pt idx="304">
                  <c:v>42.337542999999997</c:v>
                </c:pt>
                <c:pt idx="305">
                  <c:v>41.842956999999998</c:v>
                </c:pt>
                <c:pt idx="306">
                  <c:v>41.774746</c:v>
                </c:pt>
                <c:pt idx="307">
                  <c:v>42.431339000000001</c:v>
                </c:pt>
                <c:pt idx="308">
                  <c:v>42.610405</c:v>
                </c:pt>
                <c:pt idx="309">
                  <c:v>42.124352000000002</c:v>
                </c:pt>
                <c:pt idx="310">
                  <c:v>41.518929</c:v>
                </c:pt>
                <c:pt idx="311">
                  <c:v>41.058453</c:v>
                </c:pt>
                <c:pt idx="312">
                  <c:v>41.246051999999999</c:v>
                </c:pt>
                <c:pt idx="313">
                  <c:v>40.60651</c:v>
                </c:pt>
                <c:pt idx="314">
                  <c:v>40.018138999999998</c:v>
                </c:pt>
                <c:pt idx="315">
                  <c:v>40.580936000000001</c:v>
                </c:pt>
                <c:pt idx="316">
                  <c:v>40.896439000000001</c:v>
                </c:pt>
                <c:pt idx="317">
                  <c:v>41.791794000000003</c:v>
                </c:pt>
                <c:pt idx="318">
                  <c:v>41.638306</c:v>
                </c:pt>
                <c:pt idx="319">
                  <c:v>41.740631</c:v>
                </c:pt>
                <c:pt idx="320">
                  <c:v>41.570084000000001</c:v>
                </c:pt>
                <c:pt idx="321">
                  <c:v>41.808849000000002</c:v>
                </c:pt>
                <c:pt idx="322">
                  <c:v>41.791794000000003</c:v>
                </c:pt>
                <c:pt idx="323">
                  <c:v>42.124352000000002</c:v>
                </c:pt>
                <c:pt idx="324">
                  <c:v>42.431339000000001</c:v>
                </c:pt>
                <c:pt idx="325">
                  <c:v>42.004973999999997</c:v>
                </c:pt>
                <c:pt idx="326">
                  <c:v>42.201098999999999</c:v>
                </c:pt>
                <c:pt idx="327">
                  <c:v>42.63599</c:v>
                </c:pt>
                <c:pt idx="328">
                  <c:v>42.235210000000002</c:v>
                </c:pt>
                <c:pt idx="329">
                  <c:v>42.772427</c:v>
                </c:pt>
                <c:pt idx="330">
                  <c:v>42.789473999999998</c:v>
                </c:pt>
                <c:pt idx="331">
                  <c:v>42.849167000000001</c:v>
                </c:pt>
                <c:pt idx="332">
                  <c:v>43.104979999999998</c:v>
                </c:pt>
                <c:pt idx="333">
                  <c:v>43.036766</c:v>
                </c:pt>
                <c:pt idx="334">
                  <c:v>43.284058000000002</c:v>
                </c:pt>
                <c:pt idx="335">
                  <c:v>42.874747999999997</c:v>
                </c:pt>
                <c:pt idx="336">
                  <c:v>43.156143</c:v>
                </c:pt>
                <c:pt idx="337">
                  <c:v>43.701889000000001</c:v>
                </c:pt>
                <c:pt idx="338">
                  <c:v>43.556927000000002</c:v>
                </c:pt>
                <c:pt idx="339">
                  <c:v>42.925910999999999</c:v>
                </c:pt>
                <c:pt idx="340">
                  <c:v>42.414284000000002</c:v>
                </c:pt>
                <c:pt idx="341">
                  <c:v>42.081721999999999</c:v>
                </c:pt>
                <c:pt idx="342">
                  <c:v>41.578612999999997</c:v>
                </c:pt>
                <c:pt idx="343">
                  <c:v>42.874747999999997</c:v>
                </c:pt>
                <c:pt idx="344">
                  <c:v>43.642197000000003</c:v>
                </c:pt>
                <c:pt idx="345">
                  <c:v>46.541446999999998</c:v>
                </c:pt>
                <c:pt idx="346">
                  <c:v>45.705772000000003</c:v>
                </c:pt>
                <c:pt idx="347">
                  <c:v>46.396492000000002</c:v>
                </c:pt>
                <c:pt idx="348">
                  <c:v>46.387962000000002</c:v>
                </c:pt>
                <c:pt idx="349">
                  <c:v>46.396492000000002</c:v>
                </c:pt>
                <c:pt idx="350">
                  <c:v>46.422061999999997</c:v>
                </c:pt>
                <c:pt idx="351">
                  <c:v>47.351528000000002</c:v>
                </c:pt>
                <c:pt idx="352">
                  <c:v>47.036022000000003</c:v>
                </c:pt>
                <c:pt idx="353">
                  <c:v>48.144562000000001</c:v>
                </c:pt>
                <c:pt idx="354">
                  <c:v>48.912005999999998</c:v>
                </c:pt>
                <c:pt idx="355">
                  <c:v>48.801150999999997</c:v>
                </c:pt>
                <c:pt idx="356">
                  <c:v>49.372470999999997</c:v>
                </c:pt>
                <c:pt idx="357">
                  <c:v>50.267837999999998</c:v>
                </c:pt>
                <c:pt idx="358">
                  <c:v>50.446907000000003</c:v>
                </c:pt>
                <c:pt idx="359">
                  <c:v>49.875587000000003</c:v>
                </c:pt>
                <c:pt idx="360">
                  <c:v>50.233719000000001</c:v>
                </c:pt>
                <c:pt idx="361">
                  <c:v>50.370162999999998</c:v>
                </c:pt>
                <c:pt idx="362">
                  <c:v>50.634498999999998</c:v>
                </c:pt>
                <c:pt idx="363">
                  <c:v>50.617443000000002</c:v>
                </c:pt>
                <c:pt idx="364">
                  <c:v>50.651558000000001</c:v>
                </c:pt>
                <c:pt idx="365">
                  <c:v>51.308146999999998</c:v>
                </c:pt>
                <c:pt idx="366">
                  <c:v>51.325198999999998</c:v>
                </c:pt>
                <c:pt idx="367">
                  <c:v>50.566284000000003</c:v>
                </c:pt>
                <c:pt idx="368">
                  <c:v>51.546908999999999</c:v>
                </c:pt>
                <c:pt idx="369">
                  <c:v>51.640704999999997</c:v>
                </c:pt>
                <c:pt idx="370">
                  <c:v>51.427528000000002</c:v>
                </c:pt>
                <c:pt idx="371">
                  <c:v>50.515113999999997</c:v>
                </c:pt>
                <c:pt idx="372">
                  <c:v>50.404266</c:v>
                </c:pt>
                <c:pt idx="373">
                  <c:v>50.532173</c:v>
                </c:pt>
                <c:pt idx="374">
                  <c:v>50.898845999999999</c:v>
                </c:pt>
                <c:pt idx="375">
                  <c:v>51.504275999999997</c:v>
                </c:pt>
                <c:pt idx="376">
                  <c:v>51.018227000000003</c:v>
                </c:pt>
                <c:pt idx="377">
                  <c:v>51.538383000000003</c:v>
                </c:pt>
                <c:pt idx="378">
                  <c:v>52.587223000000002</c:v>
                </c:pt>
                <c:pt idx="379">
                  <c:v>52.399624000000003</c:v>
                </c:pt>
                <c:pt idx="380">
                  <c:v>52.041485000000002</c:v>
                </c:pt>
                <c:pt idx="381">
                  <c:v>51.28257</c:v>
                </c:pt>
                <c:pt idx="382">
                  <c:v>50.915905000000002</c:v>
                </c:pt>
                <c:pt idx="383">
                  <c:v>50.711246000000003</c:v>
                </c:pt>
                <c:pt idx="384">
                  <c:v>50.370162999999998</c:v>
                </c:pt>
                <c:pt idx="385">
                  <c:v>50.131390000000003</c:v>
                </c:pt>
                <c:pt idx="386">
                  <c:v>48.221302000000001</c:v>
                </c:pt>
                <c:pt idx="387">
                  <c:v>46.677883000000001</c:v>
                </c:pt>
                <c:pt idx="388">
                  <c:v>47.726726999999997</c:v>
                </c:pt>
                <c:pt idx="389">
                  <c:v>49.099609000000001</c:v>
                </c:pt>
                <c:pt idx="390">
                  <c:v>49.875587000000003</c:v>
                </c:pt>
                <c:pt idx="391">
                  <c:v>49.457745000000003</c:v>
                </c:pt>
                <c:pt idx="392">
                  <c:v>49.466267000000002</c:v>
                </c:pt>
                <c:pt idx="393">
                  <c:v>51.086441000000001</c:v>
                </c:pt>
                <c:pt idx="394">
                  <c:v>51.367843999999998</c:v>
                </c:pt>
                <c:pt idx="395">
                  <c:v>51.291103</c:v>
                </c:pt>
                <c:pt idx="396">
                  <c:v>51.708922999999999</c:v>
                </c:pt>
                <c:pt idx="397">
                  <c:v>52.339934999999997</c:v>
                </c:pt>
                <c:pt idx="398">
                  <c:v>52.322884000000002</c:v>
                </c:pt>
                <c:pt idx="399">
                  <c:v>52.851570000000002</c:v>
                </c:pt>
                <c:pt idx="400">
                  <c:v>53.150024000000002</c:v>
                </c:pt>
                <c:pt idx="401">
                  <c:v>53.832194999999999</c:v>
                </c:pt>
                <c:pt idx="402">
                  <c:v>53.533752</c:v>
                </c:pt>
                <c:pt idx="403">
                  <c:v>53.636077999999998</c:v>
                </c:pt>
                <c:pt idx="404">
                  <c:v>54.258564</c:v>
                </c:pt>
                <c:pt idx="405">
                  <c:v>54.463211000000001</c:v>
                </c:pt>
                <c:pt idx="406">
                  <c:v>53.653132999999997</c:v>
                </c:pt>
                <c:pt idx="407">
                  <c:v>54.241508000000003</c:v>
                </c:pt>
                <c:pt idx="408">
                  <c:v>54.608176999999998</c:v>
                </c:pt>
                <c:pt idx="409">
                  <c:v>54.616706999999998</c:v>
                </c:pt>
                <c:pt idx="410">
                  <c:v>54.088009</c:v>
                </c:pt>
                <c:pt idx="411">
                  <c:v>54.335307999999998</c:v>
                </c:pt>
                <c:pt idx="412">
                  <c:v>55.810509000000003</c:v>
                </c:pt>
                <c:pt idx="413">
                  <c:v>56.808185999999999</c:v>
                </c:pt>
                <c:pt idx="414">
                  <c:v>57.106639999999999</c:v>
                </c:pt>
                <c:pt idx="415">
                  <c:v>57.592700999999998</c:v>
                </c:pt>
                <c:pt idx="416">
                  <c:v>58.249287000000002</c:v>
                </c:pt>
                <c:pt idx="417">
                  <c:v>54.207389999999997</c:v>
                </c:pt>
                <c:pt idx="418">
                  <c:v>55.026004999999998</c:v>
                </c:pt>
                <c:pt idx="419">
                  <c:v>55.324458999999997</c:v>
                </c:pt>
                <c:pt idx="420">
                  <c:v>55.205074000000003</c:v>
                </c:pt>
                <c:pt idx="421">
                  <c:v>54.642280999999997</c:v>
                </c:pt>
                <c:pt idx="422">
                  <c:v>53.337623999999998</c:v>
                </c:pt>
                <c:pt idx="423">
                  <c:v>52.877147999999998</c:v>
                </c:pt>
                <c:pt idx="424">
                  <c:v>53.832194999999999</c:v>
                </c:pt>
                <c:pt idx="425">
                  <c:v>54.881045999999998</c:v>
                </c:pt>
                <c:pt idx="426">
                  <c:v>53.883358000000001</c:v>
                </c:pt>
                <c:pt idx="427">
                  <c:v>54.642280999999997</c:v>
                </c:pt>
                <c:pt idx="428">
                  <c:v>53.550800000000002</c:v>
                </c:pt>
                <c:pt idx="429">
                  <c:v>53.346148999999997</c:v>
                </c:pt>
                <c:pt idx="430">
                  <c:v>52.885685000000002</c:v>
                </c:pt>
                <c:pt idx="431">
                  <c:v>53.567855999999999</c:v>
                </c:pt>
                <c:pt idx="432">
                  <c:v>53.968631999999999</c:v>
                </c:pt>
                <c:pt idx="433">
                  <c:v>52.629863999999998</c:v>
                </c:pt>
                <c:pt idx="434">
                  <c:v>51.406917999999997</c:v>
                </c:pt>
                <c:pt idx="435">
                  <c:v>51.571128999999999</c:v>
                </c:pt>
                <c:pt idx="436">
                  <c:v>51.873626999999999</c:v>
                </c:pt>
                <c:pt idx="437">
                  <c:v>51.916843</c:v>
                </c:pt>
                <c:pt idx="438">
                  <c:v>52.106983</c:v>
                </c:pt>
                <c:pt idx="439">
                  <c:v>53.731811999999998</c:v>
                </c:pt>
                <c:pt idx="440">
                  <c:v>52.539116</c:v>
                </c:pt>
                <c:pt idx="441">
                  <c:v>52.737895999999999</c:v>
                </c:pt>
                <c:pt idx="442">
                  <c:v>52.997180999999998</c:v>
                </c:pt>
                <c:pt idx="443">
                  <c:v>52.686039000000001</c:v>
                </c:pt>
                <c:pt idx="444">
                  <c:v>53.230533999999999</c:v>
                </c:pt>
                <c:pt idx="445">
                  <c:v>52.297122999999999</c:v>
                </c:pt>
                <c:pt idx="446">
                  <c:v>52.902107000000001</c:v>
                </c:pt>
                <c:pt idx="447">
                  <c:v>51.579777</c:v>
                </c:pt>
                <c:pt idx="448">
                  <c:v>51.951405000000001</c:v>
                </c:pt>
                <c:pt idx="449">
                  <c:v>53.446601999999999</c:v>
                </c:pt>
                <c:pt idx="450">
                  <c:v>51.441485999999998</c:v>
                </c:pt>
                <c:pt idx="451">
                  <c:v>51.199492999999997</c:v>
                </c:pt>
                <c:pt idx="452">
                  <c:v>52.063766000000001</c:v>
                </c:pt>
                <c:pt idx="453">
                  <c:v>52.582329000000001</c:v>
                </c:pt>
                <c:pt idx="454">
                  <c:v>53.455246000000002</c:v>
                </c:pt>
                <c:pt idx="455">
                  <c:v>52.167479999999998</c:v>
                </c:pt>
                <c:pt idx="456">
                  <c:v>51.493350999999997</c:v>
                </c:pt>
                <c:pt idx="457">
                  <c:v>50.292003999999999</c:v>
                </c:pt>
                <c:pt idx="458">
                  <c:v>50.948855999999999</c:v>
                </c:pt>
                <c:pt idx="459">
                  <c:v>51.259990999999999</c:v>
                </c:pt>
                <c:pt idx="460">
                  <c:v>51.510627999999997</c:v>
                </c:pt>
                <c:pt idx="461">
                  <c:v>52.418114000000003</c:v>
                </c:pt>
                <c:pt idx="462">
                  <c:v>52.539116</c:v>
                </c:pt>
                <c:pt idx="463">
                  <c:v>52.573689000000002</c:v>
                </c:pt>
                <c:pt idx="464">
                  <c:v>52.253906000000001</c:v>
                </c:pt>
                <c:pt idx="465">
                  <c:v>54.345447999999998</c:v>
                </c:pt>
                <c:pt idx="466">
                  <c:v>53.256458000000002</c:v>
                </c:pt>
                <c:pt idx="467">
                  <c:v>51.285922999999997</c:v>
                </c:pt>
                <c:pt idx="468">
                  <c:v>50.343860999999997</c:v>
                </c:pt>
                <c:pt idx="469">
                  <c:v>50.862423</c:v>
                </c:pt>
                <c:pt idx="470">
                  <c:v>49.574660999999999</c:v>
                </c:pt>
                <c:pt idx="471">
                  <c:v>49.980877</c:v>
                </c:pt>
                <c:pt idx="472">
                  <c:v>49.445019000000002</c:v>
                </c:pt>
                <c:pt idx="473">
                  <c:v>50.585856999999997</c:v>
                </c:pt>
                <c:pt idx="474">
                  <c:v>50.421646000000003</c:v>
                </c:pt>
                <c:pt idx="475">
                  <c:v>51.657555000000002</c:v>
                </c:pt>
                <c:pt idx="476">
                  <c:v>52.348972000000003</c:v>
                </c:pt>
                <c:pt idx="477">
                  <c:v>52.132911999999997</c:v>
                </c:pt>
                <c:pt idx="478">
                  <c:v>55.745567000000001</c:v>
                </c:pt>
                <c:pt idx="479">
                  <c:v>54.077514999999998</c:v>
                </c:pt>
                <c:pt idx="480">
                  <c:v>54.017024999999997</c:v>
                </c:pt>
                <c:pt idx="481">
                  <c:v>53.939242999999998</c:v>
                </c:pt>
                <c:pt idx="482">
                  <c:v>53.074966000000003</c:v>
                </c:pt>
                <c:pt idx="483">
                  <c:v>51.234062000000002</c:v>
                </c:pt>
                <c:pt idx="484">
                  <c:v>51.683487</c:v>
                </c:pt>
                <c:pt idx="485">
                  <c:v>48.278252000000002</c:v>
                </c:pt>
                <c:pt idx="486">
                  <c:v>48.701743999999998</c:v>
                </c:pt>
                <c:pt idx="487">
                  <c:v>44.311245</c:v>
                </c:pt>
                <c:pt idx="488">
                  <c:v>46.843567</c:v>
                </c:pt>
                <c:pt idx="489">
                  <c:v>43.222262999999998</c:v>
                </c:pt>
                <c:pt idx="490">
                  <c:v>44.907592999999999</c:v>
                </c:pt>
                <c:pt idx="491">
                  <c:v>45.685436000000003</c:v>
                </c:pt>
                <c:pt idx="492">
                  <c:v>46.463276</c:v>
                </c:pt>
                <c:pt idx="493">
                  <c:v>45.944716999999997</c:v>
                </c:pt>
                <c:pt idx="494">
                  <c:v>45.244658999999999</c:v>
                </c:pt>
                <c:pt idx="495">
                  <c:v>42.262917000000002</c:v>
                </c:pt>
                <c:pt idx="496">
                  <c:v>42.107348999999999</c:v>
                </c:pt>
                <c:pt idx="497">
                  <c:v>42.764198</c:v>
                </c:pt>
                <c:pt idx="498">
                  <c:v>44.648308</c:v>
                </c:pt>
                <c:pt idx="499">
                  <c:v>45.547156999999999</c:v>
                </c:pt>
                <c:pt idx="500">
                  <c:v>44.268028000000001</c:v>
                </c:pt>
                <c:pt idx="501">
                  <c:v>45.918788999999997</c:v>
                </c:pt>
                <c:pt idx="502">
                  <c:v>46.999125999999997</c:v>
                </c:pt>
                <c:pt idx="503">
                  <c:v>46.575642000000002</c:v>
                </c:pt>
                <c:pt idx="504">
                  <c:v>47.111480999999998</c:v>
                </c:pt>
                <c:pt idx="505">
                  <c:v>46.463276</c:v>
                </c:pt>
                <c:pt idx="506">
                  <c:v>44.933520999999999</c:v>
                </c:pt>
                <c:pt idx="507">
                  <c:v>43.991463000000003</c:v>
                </c:pt>
                <c:pt idx="508">
                  <c:v>45.728648999999997</c:v>
                </c:pt>
                <c:pt idx="509">
                  <c:v>44.319884999999999</c:v>
                </c:pt>
                <c:pt idx="510">
                  <c:v>42.54813</c:v>
                </c:pt>
                <c:pt idx="511">
                  <c:v>42.478985000000002</c:v>
                </c:pt>
                <c:pt idx="512">
                  <c:v>42.720984999999999</c:v>
                </c:pt>
                <c:pt idx="513">
                  <c:v>43.464260000000003</c:v>
                </c:pt>
                <c:pt idx="514">
                  <c:v>44.674236000000001</c:v>
                </c:pt>
                <c:pt idx="515">
                  <c:v>44.631019999999999</c:v>
                </c:pt>
                <c:pt idx="516">
                  <c:v>43.611176</c:v>
                </c:pt>
                <c:pt idx="517">
                  <c:v>43.723537</c:v>
                </c:pt>
                <c:pt idx="518">
                  <c:v>43.386474999999997</c:v>
                </c:pt>
                <c:pt idx="519">
                  <c:v>42.098708999999999</c:v>
                </c:pt>
                <c:pt idx="520">
                  <c:v>42.159205999999998</c:v>
                </c:pt>
                <c:pt idx="521">
                  <c:v>43.127189999999999</c:v>
                </c:pt>
                <c:pt idx="522">
                  <c:v>44.371746000000002</c:v>
                </c:pt>
                <c:pt idx="523">
                  <c:v>44.363101999999998</c:v>
                </c:pt>
                <c:pt idx="524">
                  <c:v>45.080444</c:v>
                </c:pt>
                <c:pt idx="525">
                  <c:v>43.749462000000001</c:v>
                </c:pt>
                <c:pt idx="526">
                  <c:v>41.822136</c:v>
                </c:pt>
                <c:pt idx="527">
                  <c:v>43.204979000000002</c:v>
                </c:pt>
                <c:pt idx="528">
                  <c:v>44.328529000000003</c:v>
                </c:pt>
                <c:pt idx="529">
                  <c:v>45.452080000000002</c:v>
                </c:pt>
                <c:pt idx="530">
                  <c:v>45.382938000000003</c:v>
                </c:pt>
                <c:pt idx="531">
                  <c:v>47.327556999999999</c:v>
                </c:pt>
                <c:pt idx="532">
                  <c:v>47.621403000000001</c:v>
                </c:pt>
                <c:pt idx="533">
                  <c:v>48.131321</c:v>
                </c:pt>
                <c:pt idx="534">
                  <c:v>48.537533000000003</c:v>
                </c:pt>
                <c:pt idx="535">
                  <c:v>49.825305999999998</c:v>
                </c:pt>
                <c:pt idx="536">
                  <c:v>49.021523000000002</c:v>
                </c:pt>
                <c:pt idx="537">
                  <c:v>50.421646000000003</c:v>
                </c:pt>
                <c:pt idx="538">
                  <c:v>49.220314000000002</c:v>
                </c:pt>
                <c:pt idx="539">
                  <c:v>49.600594000000001</c:v>
                </c:pt>
                <c:pt idx="540">
                  <c:v>50.871074999999998</c:v>
                </c:pt>
                <c:pt idx="541">
                  <c:v>51.571128999999999</c:v>
                </c:pt>
                <c:pt idx="542">
                  <c:v>51.268635000000003</c:v>
                </c:pt>
                <c:pt idx="543">
                  <c:v>52.392184999999998</c:v>
                </c:pt>
                <c:pt idx="544">
                  <c:v>54.207160999999999</c:v>
                </c:pt>
                <c:pt idx="545">
                  <c:v>54.051597999999998</c:v>
                </c:pt>
                <c:pt idx="546">
                  <c:v>52.167479999999998</c:v>
                </c:pt>
                <c:pt idx="547">
                  <c:v>50.957496999999996</c:v>
                </c:pt>
                <c:pt idx="548">
                  <c:v>52.072411000000002</c:v>
                </c:pt>
                <c:pt idx="549">
                  <c:v>53.567599999999999</c:v>
                </c:pt>
                <c:pt idx="550">
                  <c:v>52.781115999999997</c:v>
                </c:pt>
                <c:pt idx="551">
                  <c:v>52.832970000000003</c:v>
                </c:pt>
                <c:pt idx="552">
                  <c:v>53.619453</c:v>
                </c:pt>
                <c:pt idx="553">
                  <c:v>50.542645</c:v>
                </c:pt>
                <c:pt idx="554">
                  <c:v>51.588417</c:v>
                </c:pt>
                <c:pt idx="555">
                  <c:v>52.444046</c:v>
                </c:pt>
                <c:pt idx="556">
                  <c:v>51.614345999999998</c:v>
                </c:pt>
                <c:pt idx="557">
                  <c:v>52.11562</c:v>
                </c:pt>
                <c:pt idx="558">
                  <c:v>50.871074999999998</c:v>
                </c:pt>
                <c:pt idx="559">
                  <c:v>50.879711</c:v>
                </c:pt>
                <c:pt idx="560">
                  <c:v>50.611789999999999</c:v>
                </c:pt>
                <c:pt idx="561">
                  <c:v>49.963588999999999</c:v>
                </c:pt>
                <c:pt idx="562">
                  <c:v>49.617877999999997</c:v>
                </c:pt>
                <c:pt idx="563">
                  <c:v>48.243682999999997</c:v>
                </c:pt>
                <c:pt idx="564">
                  <c:v>47.655974999999998</c:v>
                </c:pt>
                <c:pt idx="565">
                  <c:v>49.237594999999999</c:v>
                </c:pt>
                <c:pt idx="566">
                  <c:v>49.047459000000003</c:v>
                </c:pt>
                <c:pt idx="567">
                  <c:v>51.821773999999998</c:v>
                </c:pt>
                <c:pt idx="568">
                  <c:v>51.864986000000002</c:v>
                </c:pt>
                <c:pt idx="569">
                  <c:v>51.458778000000002</c:v>
                </c:pt>
                <c:pt idx="570">
                  <c:v>50.456218999999997</c:v>
                </c:pt>
                <c:pt idx="571">
                  <c:v>50.845142000000003</c:v>
                </c:pt>
                <c:pt idx="572">
                  <c:v>50.715504000000003</c:v>
                </c:pt>
                <c:pt idx="573">
                  <c:v>49.799365999999999</c:v>
                </c:pt>
                <c:pt idx="574">
                  <c:v>50.801929000000001</c:v>
                </c:pt>
                <c:pt idx="575">
                  <c:v>49.514159999999997</c:v>
                </c:pt>
                <c:pt idx="576">
                  <c:v>48.416533999999999</c:v>
                </c:pt>
                <c:pt idx="577">
                  <c:v>48.407898000000003</c:v>
                </c:pt>
                <c:pt idx="578">
                  <c:v>48.494320000000002</c:v>
                </c:pt>
                <c:pt idx="579">
                  <c:v>47.197913999999997</c:v>
                </c:pt>
                <c:pt idx="580">
                  <c:v>46.938633000000003</c:v>
                </c:pt>
                <c:pt idx="581">
                  <c:v>48.165894000000002</c:v>
                </c:pt>
                <c:pt idx="582">
                  <c:v>45.149593000000003</c:v>
                </c:pt>
                <c:pt idx="583">
                  <c:v>45.927428999999997</c:v>
                </c:pt>
                <c:pt idx="584">
                  <c:v>46.022503</c:v>
                </c:pt>
                <c:pt idx="585">
                  <c:v>46.057071999999998</c:v>
                </c:pt>
                <c:pt idx="586">
                  <c:v>45.123657000000001</c:v>
                </c:pt>
                <c:pt idx="587">
                  <c:v>45.711360999999997</c:v>
                </c:pt>
                <c:pt idx="588">
                  <c:v>45.763213999999998</c:v>
                </c:pt>
                <c:pt idx="589">
                  <c:v>47.042343000000002</c:v>
                </c:pt>
                <c:pt idx="590">
                  <c:v>46.800345999999998</c:v>
                </c:pt>
                <c:pt idx="591">
                  <c:v>46.739852999999997</c:v>
                </c:pt>
                <c:pt idx="592">
                  <c:v>46.670699999999997</c:v>
                </c:pt>
                <c:pt idx="593">
                  <c:v>47.318905000000001</c:v>
                </c:pt>
                <c:pt idx="594">
                  <c:v>46.558342000000003</c:v>
                </c:pt>
                <c:pt idx="595">
                  <c:v>46.152144999999997</c:v>
                </c:pt>
                <c:pt idx="596">
                  <c:v>46.022503</c:v>
                </c:pt>
                <c:pt idx="597">
                  <c:v>47.154701000000003</c:v>
                </c:pt>
                <c:pt idx="598">
                  <c:v>48.114040000000003</c:v>
                </c:pt>
                <c:pt idx="599">
                  <c:v>49.349952999999999</c:v>
                </c:pt>
                <c:pt idx="600">
                  <c:v>49.306736000000001</c:v>
                </c:pt>
                <c:pt idx="601">
                  <c:v>49.272167000000003</c:v>
                </c:pt>
                <c:pt idx="602">
                  <c:v>49.920368000000003</c:v>
                </c:pt>
                <c:pt idx="603">
                  <c:v>50.179653000000002</c:v>
                </c:pt>
                <c:pt idx="604">
                  <c:v>50.542645</c:v>
                </c:pt>
                <c:pt idx="605">
                  <c:v>51.242705999999998</c:v>
                </c:pt>
                <c:pt idx="606">
                  <c:v>52.158836000000001</c:v>
                </c:pt>
                <c:pt idx="607">
                  <c:v>52.158836000000001</c:v>
                </c:pt>
                <c:pt idx="608">
                  <c:v>52.271197999999998</c:v>
                </c:pt>
                <c:pt idx="609">
                  <c:v>53.109530999999997</c:v>
                </c:pt>
                <c:pt idx="610">
                  <c:v>53.515739000000004</c:v>
                </c:pt>
                <c:pt idx="611">
                  <c:v>54.596080999999998</c:v>
                </c:pt>
                <c:pt idx="612">
                  <c:v>54.440517</c:v>
                </c:pt>
                <c:pt idx="613">
                  <c:v>54.967716000000003</c:v>
                </c:pt>
                <c:pt idx="614">
                  <c:v>54.907223000000002</c:v>
                </c:pt>
                <c:pt idx="615">
                  <c:v>55.183781000000003</c:v>
                </c:pt>
                <c:pt idx="616">
                  <c:v>54.362732000000001</c:v>
                </c:pt>
                <c:pt idx="617">
                  <c:v>54.734366999999999</c:v>
                </c:pt>
                <c:pt idx="618">
                  <c:v>55.002285000000001</c:v>
                </c:pt>
                <c:pt idx="619">
                  <c:v>54.630645999999999</c:v>
                </c:pt>
                <c:pt idx="620">
                  <c:v>55.857917999999998</c:v>
                </c:pt>
                <c:pt idx="621">
                  <c:v>55.693710000000003</c:v>
                </c:pt>
                <c:pt idx="622">
                  <c:v>56.497481999999998</c:v>
                </c:pt>
                <c:pt idx="623">
                  <c:v>56.739479000000003</c:v>
                </c:pt>
                <c:pt idx="624">
                  <c:v>57.595108000000003</c:v>
                </c:pt>
                <c:pt idx="625">
                  <c:v>58.571734999999997</c:v>
                </c:pt>
                <c:pt idx="626">
                  <c:v>57.91489</c:v>
                </c:pt>
                <c:pt idx="627">
                  <c:v>58.900162000000002</c:v>
                </c:pt>
                <c:pt idx="628">
                  <c:v>58.433453</c:v>
                </c:pt>
                <c:pt idx="629">
                  <c:v>59.003875999999998</c:v>
                </c:pt>
                <c:pt idx="630">
                  <c:v>58.476677000000002</c:v>
                </c:pt>
                <c:pt idx="631">
                  <c:v>58.856949</c:v>
                </c:pt>
                <c:pt idx="632">
                  <c:v>57.370392000000002</c:v>
                </c:pt>
                <c:pt idx="633">
                  <c:v>57.629680999999998</c:v>
                </c:pt>
                <c:pt idx="634">
                  <c:v>59.461933000000002</c:v>
                </c:pt>
                <c:pt idx="635">
                  <c:v>59.626151999999998</c:v>
                </c:pt>
                <c:pt idx="636">
                  <c:v>59.971859000000002</c:v>
                </c:pt>
                <c:pt idx="637">
                  <c:v>61.164551000000003</c:v>
                </c:pt>
                <c:pt idx="638">
                  <c:v>60.870705000000001</c:v>
                </c:pt>
                <c:pt idx="639">
                  <c:v>61.760905999999999</c:v>
                </c:pt>
                <c:pt idx="640">
                  <c:v>62.227603999999999</c:v>
                </c:pt>
                <c:pt idx="641">
                  <c:v>62.495536999999999</c:v>
                </c:pt>
                <c:pt idx="642">
                  <c:v>61.925114000000001</c:v>
                </c:pt>
                <c:pt idx="643">
                  <c:v>61.570762999999999</c:v>
                </c:pt>
                <c:pt idx="644">
                  <c:v>60.974415</c:v>
                </c:pt>
                <c:pt idx="645">
                  <c:v>60.827488000000002</c:v>
                </c:pt>
                <c:pt idx="646">
                  <c:v>61.570762999999999</c:v>
                </c:pt>
                <c:pt idx="647">
                  <c:v>61.000343000000001</c:v>
                </c:pt>
                <c:pt idx="648">
                  <c:v>60.680560999999997</c:v>
                </c:pt>
                <c:pt idx="649">
                  <c:v>60.369414999999996</c:v>
                </c:pt>
                <c:pt idx="650">
                  <c:v>60.343494</c:v>
                </c:pt>
                <c:pt idx="651">
                  <c:v>61.337406000000001</c:v>
                </c:pt>
                <c:pt idx="652">
                  <c:v>59.928642000000004</c:v>
                </c:pt>
                <c:pt idx="653">
                  <c:v>58.321102000000003</c:v>
                </c:pt>
                <c:pt idx="654">
                  <c:v>58.226027999999999</c:v>
                </c:pt>
                <c:pt idx="655">
                  <c:v>56.998756</c:v>
                </c:pt>
                <c:pt idx="656">
                  <c:v>55.806064999999997</c:v>
                </c:pt>
                <c:pt idx="657">
                  <c:v>56.972831999999997</c:v>
                </c:pt>
                <c:pt idx="658">
                  <c:v>56.912337999999998</c:v>
                </c:pt>
                <c:pt idx="659">
                  <c:v>56.540694999999999</c:v>
                </c:pt>
                <c:pt idx="660">
                  <c:v>55.080078</c:v>
                </c:pt>
                <c:pt idx="661">
                  <c:v>56.134487</c:v>
                </c:pt>
                <c:pt idx="662">
                  <c:v>56.073982000000001</c:v>
                </c:pt>
                <c:pt idx="663">
                  <c:v>55.555424000000002</c:v>
                </c:pt>
                <c:pt idx="664">
                  <c:v>56.367846999999998</c:v>
                </c:pt>
                <c:pt idx="665">
                  <c:v>55.520851</c:v>
                </c:pt>
                <c:pt idx="666">
                  <c:v>56.307343000000003</c:v>
                </c:pt>
                <c:pt idx="667">
                  <c:v>57.007404000000001</c:v>
                </c:pt>
                <c:pt idx="668">
                  <c:v>58.044528999999997</c:v>
                </c:pt>
                <c:pt idx="669">
                  <c:v>57.638328999999999</c:v>
                </c:pt>
                <c:pt idx="670">
                  <c:v>57.292614</c:v>
                </c:pt>
                <c:pt idx="671">
                  <c:v>57.413620000000002</c:v>
                </c:pt>
                <c:pt idx="672">
                  <c:v>56.903686999999998</c:v>
                </c:pt>
                <c:pt idx="673">
                  <c:v>55.901138000000003</c:v>
                </c:pt>
                <c:pt idx="674">
                  <c:v>54.380015999999998</c:v>
                </c:pt>
                <c:pt idx="675">
                  <c:v>54.561512</c:v>
                </c:pt>
                <c:pt idx="676">
                  <c:v>53.835521999999997</c:v>
                </c:pt>
                <c:pt idx="677">
                  <c:v>53.757739999999998</c:v>
                </c:pt>
                <c:pt idx="678">
                  <c:v>53.412028999999997</c:v>
                </c:pt>
                <c:pt idx="679">
                  <c:v>54.319515000000003</c:v>
                </c:pt>
                <c:pt idx="680">
                  <c:v>53.705883</c:v>
                </c:pt>
                <c:pt idx="681">
                  <c:v>52.539116</c:v>
                </c:pt>
                <c:pt idx="682">
                  <c:v>52.141551999999997</c:v>
                </c:pt>
                <c:pt idx="683">
                  <c:v>51.735348000000002</c:v>
                </c:pt>
                <c:pt idx="684">
                  <c:v>50.585856999999997</c:v>
                </c:pt>
                <c:pt idx="685">
                  <c:v>52.126877</c:v>
                </c:pt>
                <c:pt idx="686">
                  <c:v>52.038212000000001</c:v>
                </c:pt>
                <c:pt idx="687">
                  <c:v>52.135742</c:v>
                </c:pt>
                <c:pt idx="688">
                  <c:v>51.160415999999998</c:v>
                </c:pt>
                <c:pt idx="689">
                  <c:v>50.601818000000002</c:v>
                </c:pt>
                <c:pt idx="690">
                  <c:v>51.621487000000002</c:v>
                </c:pt>
                <c:pt idx="691">
                  <c:v>50.326954000000001</c:v>
                </c:pt>
                <c:pt idx="692">
                  <c:v>50.82349</c:v>
                </c:pt>
                <c:pt idx="693">
                  <c:v>48.979233000000001</c:v>
                </c:pt>
                <c:pt idx="694">
                  <c:v>49.129950999999998</c:v>
                </c:pt>
                <c:pt idx="695">
                  <c:v>49.378219999999999</c:v>
                </c:pt>
                <c:pt idx="696">
                  <c:v>51.009686000000002</c:v>
                </c:pt>
                <c:pt idx="697">
                  <c:v>50.362419000000003</c:v>
                </c:pt>
                <c:pt idx="698">
                  <c:v>50.814616999999998</c:v>
                </c:pt>
                <c:pt idx="699">
                  <c:v>50.637282999999996</c:v>
                </c:pt>
                <c:pt idx="700">
                  <c:v>51.142685</c:v>
                </c:pt>
                <c:pt idx="701">
                  <c:v>51.054020000000001</c:v>
                </c:pt>
                <c:pt idx="702">
                  <c:v>51.187016</c:v>
                </c:pt>
                <c:pt idx="703">
                  <c:v>52.206679999999999</c:v>
                </c:pt>
                <c:pt idx="704">
                  <c:v>52.171207000000003</c:v>
                </c:pt>
                <c:pt idx="705">
                  <c:v>53.359336999999996</c:v>
                </c:pt>
                <c:pt idx="706">
                  <c:v>53.465736</c:v>
                </c:pt>
                <c:pt idx="707">
                  <c:v>51.045150999999997</c:v>
                </c:pt>
                <c:pt idx="708">
                  <c:v>51.124949999999998</c:v>
                </c:pt>
                <c:pt idx="709">
                  <c:v>49.901352000000003</c:v>
                </c:pt>
                <c:pt idx="710">
                  <c:v>50.105286</c:v>
                </c:pt>
                <c:pt idx="711">
                  <c:v>50.734825000000001</c:v>
                </c:pt>
                <c:pt idx="712">
                  <c:v>49.848151999999999</c:v>
                </c:pt>
                <c:pt idx="713">
                  <c:v>52.632275</c:v>
                </c:pt>
                <c:pt idx="714">
                  <c:v>53.226337000000001</c:v>
                </c:pt>
                <c:pt idx="715">
                  <c:v>53.847000000000001</c:v>
                </c:pt>
                <c:pt idx="716">
                  <c:v>52.153472999999998</c:v>
                </c:pt>
                <c:pt idx="717">
                  <c:v>49.440291999999999</c:v>
                </c:pt>
                <c:pt idx="718">
                  <c:v>49.209755000000001</c:v>
                </c:pt>
                <c:pt idx="719">
                  <c:v>49.262954999999998</c:v>
                </c:pt>
                <c:pt idx="720">
                  <c:v>50.300353999999999</c:v>
                </c:pt>
                <c:pt idx="721">
                  <c:v>51.781078000000001</c:v>
                </c:pt>
                <c:pt idx="722">
                  <c:v>53.696269999999998</c:v>
                </c:pt>
                <c:pt idx="723">
                  <c:v>53.155406999999997</c:v>
                </c:pt>
                <c:pt idx="724">
                  <c:v>54.033194999999999</c:v>
                </c:pt>
                <c:pt idx="725">
                  <c:v>55.256802</c:v>
                </c:pt>
                <c:pt idx="726">
                  <c:v>55.442996999999998</c:v>
                </c:pt>
                <c:pt idx="727">
                  <c:v>54.556331999999998</c:v>
                </c:pt>
                <c:pt idx="728">
                  <c:v>53.261809999999997</c:v>
                </c:pt>
                <c:pt idx="729">
                  <c:v>53.953403000000002</c:v>
                </c:pt>
                <c:pt idx="730">
                  <c:v>54.325806</c:v>
                </c:pt>
                <c:pt idx="731">
                  <c:v>56.391719999999999</c:v>
                </c:pt>
                <c:pt idx="732">
                  <c:v>57.730583000000003</c:v>
                </c:pt>
                <c:pt idx="733">
                  <c:v>57.003520999999999</c:v>
                </c:pt>
                <c:pt idx="734">
                  <c:v>56.178921000000003</c:v>
                </c:pt>
                <c:pt idx="735">
                  <c:v>55.655796000000002</c:v>
                </c:pt>
                <c:pt idx="736">
                  <c:v>55.132660000000001</c:v>
                </c:pt>
                <c:pt idx="737">
                  <c:v>57.500053000000001</c:v>
                </c:pt>
                <c:pt idx="738">
                  <c:v>57.872447999999999</c:v>
                </c:pt>
                <c:pt idx="739">
                  <c:v>57.500053000000001</c:v>
                </c:pt>
                <c:pt idx="740">
                  <c:v>57.331589000000001</c:v>
                </c:pt>
                <c:pt idx="741">
                  <c:v>56.923717000000003</c:v>
                </c:pt>
                <c:pt idx="742">
                  <c:v>56.826186999999997</c:v>
                </c:pt>
                <c:pt idx="743">
                  <c:v>56.968055999999997</c:v>
                </c:pt>
                <c:pt idx="744">
                  <c:v>57.012385999999999</c:v>
                </c:pt>
                <c:pt idx="745">
                  <c:v>56.710917999999999</c:v>
                </c:pt>
                <c:pt idx="746">
                  <c:v>57.083317000000001</c:v>
                </c:pt>
                <c:pt idx="747">
                  <c:v>56.817318</c:v>
                </c:pt>
                <c:pt idx="748">
                  <c:v>57.49118</c:v>
                </c:pt>
                <c:pt idx="749">
                  <c:v>58.04092</c:v>
                </c:pt>
                <c:pt idx="750">
                  <c:v>57.659652999999999</c:v>
                </c:pt>
                <c:pt idx="751">
                  <c:v>57.207447000000002</c:v>
                </c:pt>
                <c:pt idx="752">
                  <c:v>57.446854000000002</c:v>
                </c:pt>
                <c:pt idx="753">
                  <c:v>58.067512999999998</c:v>
                </c:pt>
                <c:pt idx="754">
                  <c:v>57.570984000000003</c:v>
                </c:pt>
                <c:pt idx="755">
                  <c:v>57.641914</c:v>
                </c:pt>
                <c:pt idx="756">
                  <c:v>56.826186999999997</c:v>
                </c:pt>
                <c:pt idx="757">
                  <c:v>58.218249999999998</c:v>
                </c:pt>
                <c:pt idx="758">
                  <c:v>58.634979000000001</c:v>
                </c:pt>
                <c:pt idx="759">
                  <c:v>59.184714999999997</c:v>
                </c:pt>
                <c:pt idx="760">
                  <c:v>60.426040999999998</c:v>
                </c:pt>
                <c:pt idx="761">
                  <c:v>60.984634</c:v>
                </c:pt>
                <c:pt idx="762">
                  <c:v>60.514702</c:v>
                </c:pt>
                <c:pt idx="763">
                  <c:v>61.294955999999999</c:v>
                </c:pt>
                <c:pt idx="764">
                  <c:v>62.376682000000002</c:v>
                </c:pt>
                <c:pt idx="765">
                  <c:v>63.254486</c:v>
                </c:pt>
                <c:pt idx="766">
                  <c:v>63.866295000000001</c:v>
                </c:pt>
                <c:pt idx="767">
                  <c:v>63.688965000000003</c:v>
                </c:pt>
                <c:pt idx="768">
                  <c:v>64.593345999999997</c:v>
                </c:pt>
                <c:pt idx="769">
                  <c:v>64.637687999999997</c:v>
                </c:pt>
                <c:pt idx="770">
                  <c:v>64.212081999999995</c:v>
                </c:pt>
                <c:pt idx="771">
                  <c:v>64.637687999999997</c:v>
                </c:pt>
                <c:pt idx="772">
                  <c:v>64.114554999999996</c:v>
                </c:pt>
                <c:pt idx="773">
                  <c:v>63.946091000000003</c:v>
                </c:pt>
                <c:pt idx="774">
                  <c:v>62.704762000000002</c:v>
                </c:pt>
                <c:pt idx="775">
                  <c:v>63.289948000000003</c:v>
                </c:pt>
                <c:pt idx="776">
                  <c:v>63.245621</c:v>
                </c:pt>
                <c:pt idx="777">
                  <c:v>62.624957999999999</c:v>
                </c:pt>
                <c:pt idx="778">
                  <c:v>62.616100000000003</c:v>
                </c:pt>
                <c:pt idx="779">
                  <c:v>62.678162</c:v>
                </c:pt>
                <c:pt idx="780">
                  <c:v>63.006222000000001</c:v>
                </c:pt>
                <c:pt idx="781">
                  <c:v>63.644623000000003</c:v>
                </c:pt>
                <c:pt idx="782">
                  <c:v>63.511615999999997</c:v>
                </c:pt>
                <c:pt idx="783">
                  <c:v>61.959957000000003</c:v>
                </c:pt>
                <c:pt idx="784">
                  <c:v>61.224044999999997</c:v>
                </c:pt>
                <c:pt idx="785">
                  <c:v>61.560966000000001</c:v>
                </c:pt>
                <c:pt idx="786">
                  <c:v>62.545166000000002</c:v>
                </c:pt>
                <c:pt idx="787">
                  <c:v>63.369759000000002</c:v>
                </c:pt>
                <c:pt idx="788">
                  <c:v>64.203224000000006</c:v>
                </c:pt>
                <c:pt idx="789">
                  <c:v>63.405228000000001</c:v>
                </c:pt>
                <c:pt idx="790">
                  <c:v>62.908690999999997</c:v>
                </c:pt>
                <c:pt idx="791">
                  <c:v>62.252563000000002</c:v>
                </c:pt>
                <c:pt idx="792">
                  <c:v>61.764899999999997</c:v>
                </c:pt>
                <c:pt idx="793">
                  <c:v>61.791499999999999</c:v>
                </c:pt>
                <c:pt idx="794">
                  <c:v>63.139214000000003</c:v>
                </c:pt>
                <c:pt idx="795">
                  <c:v>62.899830000000001</c:v>
                </c:pt>
                <c:pt idx="796">
                  <c:v>63.476154000000001</c:v>
                </c:pt>
                <c:pt idx="797">
                  <c:v>64.637687999999997</c:v>
                </c:pt>
                <c:pt idx="798">
                  <c:v>65.506614999999996</c:v>
                </c:pt>
                <c:pt idx="799">
                  <c:v>64.611084000000005</c:v>
                </c:pt>
                <c:pt idx="800">
                  <c:v>64.682013999999995</c:v>
                </c:pt>
                <c:pt idx="801">
                  <c:v>65.400222999999997</c:v>
                </c:pt>
                <c:pt idx="802">
                  <c:v>63.981555999999998</c:v>
                </c:pt>
                <c:pt idx="803">
                  <c:v>63.139214000000003</c:v>
                </c:pt>
                <c:pt idx="804">
                  <c:v>62.890957</c:v>
                </c:pt>
                <c:pt idx="805">
                  <c:v>63.086033</c:v>
                </c:pt>
                <c:pt idx="806">
                  <c:v>63.467281</c:v>
                </c:pt>
                <c:pt idx="807">
                  <c:v>63.139214000000003</c:v>
                </c:pt>
                <c:pt idx="808">
                  <c:v>62.988486999999999</c:v>
                </c:pt>
                <c:pt idx="809">
                  <c:v>63.148097999999997</c:v>
                </c:pt>
                <c:pt idx="810">
                  <c:v>65.143082000000007</c:v>
                </c:pt>
                <c:pt idx="811">
                  <c:v>65.932213000000004</c:v>
                </c:pt>
                <c:pt idx="812">
                  <c:v>66.703613000000004</c:v>
                </c:pt>
                <c:pt idx="813">
                  <c:v>68.459205999999995</c:v>
                </c:pt>
                <c:pt idx="814">
                  <c:v>69.008933999999996</c:v>
                </c:pt>
                <c:pt idx="815">
                  <c:v>68.255272000000005</c:v>
                </c:pt>
                <c:pt idx="816">
                  <c:v>68.760673999999995</c:v>
                </c:pt>
                <c:pt idx="817">
                  <c:v>69.540924000000004</c:v>
                </c:pt>
                <c:pt idx="818">
                  <c:v>69.150786999999994</c:v>
                </c:pt>
                <c:pt idx="819">
                  <c:v>70.516257999999993</c:v>
                </c:pt>
                <c:pt idx="820">
                  <c:v>71.048248000000001</c:v>
                </c:pt>
                <c:pt idx="821">
                  <c:v>69.966521999999998</c:v>
                </c:pt>
                <c:pt idx="822">
                  <c:v>69.975387999999995</c:v>
                </c:pt>
                <c:pt idx="823">
                  <c:v>69.975387999999995</c:v>
                </c:pt>
                <c:pt idx="824">
                  <c:v>70.427588999999998</c:v>
                </c:pt>
                <c:pt idx="825">
                  <c:v>70.773383999999993</c:v>
                </c:pt>
                <c:pt idx="826">
                  <c:v>70.711326999999997</c:v>
                </c:pt>
                <c:pt idx="827">
                  <c:v>69.966521999999998</c:v>
                </c:pt>
                <c:pt idx="828">
                  <c:v>71.278785999999997</c:v>
                </c:pt>
                <c:pt idx="829">
                  <c:v>71.500443000000004</c:v>
                </c:pt>
                <c:pt idx="830">
                  <c:v>72.005843999999996</c:v>
                </c:pt>
                <c:pt idx="831">
                  <c:v>71.367455000000007</c:v>
                </c:pt>
                <c:pt idx="832">
                  <c:v>71.899445</c:v>
                </c:pt>
                <c:pt idx="833">
                  <c:v>70.587188999999995</c:v>
                </c:pt>
                <c:pt idx="834">
                  <c:v>71.021645000000007</c:v>
                </c:pt>
                <c:pt idx="835">
                  <c:v>70.959579000000005</c:v>
                </c:pt>
                <c:pt idx="836">
                  <c:v>71.464973000000001</c:v>
                </c:pt>
                <c:pt idx="837">
                  <c:v>70.392128</c:v>
                </c:pt>
                <c:pt idx="838">
                  <c:v>71.269913000000003</c:v>
                </c:pt>
                <c:pt idx="839">
                  <c:v>73.060974000000002</c:v>
                </c:pt>
                <c:pt idx="840">
                  <c:v>71.331985000000003</c:v>
                </c:pt>
                <c:pt idx="841">
                  <c:v>71.305381999999994</c:v>
                </c:pt>
                <c:pt idx="842">
                  <c:v>70.746787999999995</c:v>
                </c:pt>
                <c:pt idx="843">
                  <c:v>70.835448999999997</c:v>
                </c:pt>
                <c:pt idx="844">
                  <c:v>70.977317999999997</c:v>
                </c:pt>
                <c:pt idx="845">
                  <c:v>73.060974000000002</c:v>
                </c:pt>
                <c:pt idx="846">
                  <c:v>72.511246</c:v>
                </c:pt>
                <c:pt idx="847">
                  <c:v>72.599907000000002</c:v>
                </c:pt>
                <c:pt idx="848">
                  <c:v>68.760673999999995</c:v>
                </c:pt>
                <c:pt idx="849">
                  <c:v>69.274924999999996</c:v>
                </c:pt>
                <c:pt idx="850">
                  <c:v>68.867058</c:v>
                </c:pt>
                <c:pt idx="851">
                  <c:v>68.609924000000007</c:v>
                </c:pt>
                <c:pt idx="852">
                  <c:v>68.734054999999998</c:v>
                </c:pt>
                <c:pt idx="853">
                  <c:v>69.709395999999998</c:v>
                </c:pt>
                <c:pt idx="854">
                  <c:v>69.602981999999997</c:v>
                </c:pt>
                <c:pt idx="855">
                  <c:v>71.810783000000001</c:v>
                </c:pt>
                <c:pt idx="856">
                  <c:v>71.252173999999997</c:v>
                </c:pt>
                <c:pt idx="857">
                  <c:v>72.014717000000005</c:v>
                </c:pt>
                <c:pt idx="858">
                  <c:v>72.307320000000004</c:v>
                </c:pt>
                <c:pt idx="859">
                  <c:v>72.724052</c:v>
                </c:pt>
                <c:pt idx="860">
                  <c:v>74.098365999999999</c:v>
                </c:pt>
                <c:pt idx="861">
                  <c:v>72.209784999999997</c:v>
                </c:pt>
                <c:pt idx="862">
                  <c:v>72.599907000000002</c:v>
                </c:pt>
                <c:pt idx="863">
                  <c:v>71.074860000000001</c:v>
                </c:pt>
                <c:pt idx="864">
                  <c:v>70.702454000000003</c:v>
                </c:pt>
                <c:pt idx="865">
                  <c:v>70.862044999999995</c:v>
                </c:pt>
                <c:pt idx="866">
                  <c:v>70.259124999999997</c:v>
                </c:pt>
                <c:pt idx="867">
                  <c:v>71.757591000000005</c:v>
                </c:pt>
                <c:pt idx="868">
                  <c:v>71.527045999999999</c:v>
                </c:pt>
                <c:pt idx="869">
                  <c:v>70.995048999999995</c:v>
                </c:pt>
                <c:pt idx="870">
                  <c:v>70.968451999999999</c:v>
                </c:pt>
                <c:pt idx="871">
                  <c:v>71.411781000000005</c:v>
                </c:pt>
                <c:pt idx="872">
                  <c:v>70.667000000000002</c:v>
                </c:pt>
                <c:pt idx="873">
                  <c:v>69.203995000000006</c:v>
                </c:pt>
                <c:pt idx="874">
                  <c:v>69.966521999999998</c:v>
                </c:pt>
                <c:pt idx="875">
                  <c:v>69.390197999999998</c:v>
                </c:pt>
                <c:pt idx="876">
                  <c:v>69.035529999999994</c:v>
                </c:pt>
                <c:pt idx="877">
                  <c:v>69.691658000000004</c:v>
                </c:pt>
                <c:pt idx="878">
                  <c:v>69.33699</c:v>
                </c:pt>
                <c:pt idx="879">
                  <c:v>69.762596000000002</c:v>
                </c:pt>
                <c:pt idx="880">
                  <c:v>70.862044999999995</c:v>
                </c:pt>
                <c:pt idx="881">
                  <c:v>72.591048999999998</c:v>
                </c:pt>
                <c:pt idx="882">
                  <c:v>73.318107999999995</c:v>
                </c:pt>
                <c:pt idx="883">
                  <c:v>73.983108999999999</c:v>
                </c:pt>
                <c:pt idx="884">
                  <c:v>73.779167000000001</c:v>
                </c:pt>
                <c:pt idx="885">
                  <c:v>73.814644000000001</c:v>
                </c:pt>
                <c:pt idx="886">
                  <c:v>73.495437999999993</c:v>
                </c:pt>
                <c:pt idx="887">
                  <c:v>73.256041999999994</c:v>
                </c:pt>
                <c:pt idx="888">
                  <c:v>74.985031000000006</c:v>
                </c:pt>
                <c:pt idx="889">
                  <c:v>74.993911999999995</c:v>
                </c:pt>
                <c:pt idx="890">
                  <c:v>73.575241000000005</c:v>
                </c:pt>
                <c:pt idx="891">
                  <c:v>73.238303999999999</c:v>
                </c:pt>
                <c:pt idx="892">
                  <c:v>73.761443999999997</c:v>
                </c:pt>
                <c:pt idx="893">
                  <c:v>71.571381000000002</c:v>
                </c:pt>
                <c:pt idx="894">
                  <c:v>71.855103</c:v>
                </c:pt>
                <c:pt idx="895">
                  <c:v>70.808846000000003</c:v>
                </c:pt>
                <c:pt idx="896">
                  <c:v>71.172386000000003</c:v>
                </c:pt>
                <c:pt idx="897">
                  <c:v>70.205916999999999</c:v>
                </c:pt>
                <c:pt idx="898">
                  <c:v>71.411781000000005</c:v>
                </c:pt>
                <c:pt idx="899">
                  <c:v>71.030533000000005</c:v>
                </c:pt>
                <c:pt idx="900">
                  <c:v>71.633460999999997</c:v>
                </c:pt>
                <c:pt idx="901">
                  <c:v>71.145775</c:v>
                </c:pt>
                <c:pt idx="902">
                  <c:v>70.587188999999995</c:v>
                </c:pt>
                <c:pt idx="903">
                  <c:v>68.929130999999998</c:v>
                </c:pt>
                <c:pt idx="904">
                  <c:v>69.106468000000007</c:v>
                </c:pt>
                <c:pt idx="905">
                  <c:v>69.053261000000006</c:v>
                </c:pt>
                <c:pt idx="906">
                  <c:v>69.212860000000006</c:v>
                </c:pt>
                <c:pt idx="907">
                  <c:v>69.966521999999998</c:v>
                </c:pt>
                <c:pt idx="908">
                  <c:v>69.168526</c:v>
                </c:pt>
                <c:pt idx="909">
                  <c:v>67.785331999999997</c:v>
                </c:pt>
                <c:pt idx="910">
                  <c:v>69.931053000000006</c:v>
                </c:pt>
                <c:pt idx="911">
                  <c:v>68.166602999999995</c:v>
                </c:pt>
                <c:pt idx="912">
                  <c:v>69.345862999999994</c:v>
                </c:pt>
                <c:pt idx="913">
                  <c:v>66.597206</c:v>
                </c:pt>
                <c:pt idx="914">
                  <c:v>66.224807999999996</c:v>
                </c:pt>
                <c:pt idx="915">
                  <c:v>66.889809</c:v>
                </c:pt>
                <c:pt idx="916">
                  <c:v>68.742928000000006</c:v>
                </c:pt>
                <c:pt idx="917">
                  <c:v>69.709395999999998</c:v>
                </c:pt>
                <c:pt idx="918">
                  <c:v>69.141930000000002</c:v>
                </c:pt>
                <c:pt idx="919">
                  <c:v>69.860123000000002</c:v>
                </c:pt>
                <c:pt idx="920">
                  <c:v>70.799980000000005</c:v>
                </c:pt>
                <c:pt idx="921">
                  <c:v>69.931053000000006</c:v>
                </c:pt>
                <c:pt idx="922">
                  <c:v>69.771461000000002</c:v>
                </c:pt>
                <c:pt idx="923">
                  <c:v>72.209784999999997</c:v>
                </c:pt>
                <c:pt idx="924">
                  <c:v>71.943779000000006</c:v>
                </c:pt>
                <c:pt idx="925">
                  <c:v>72.608779999999996</c:v>
                </c:pt>
                <c:pt idx="926">
                  <c:v>73.371307000000002</c:v>
                </c:pt>
                <c:pt idx="927">
                  <c:v>72.599907000000002</c:v>
                </c:pt>
                <c:pt idx="928">
                  <c:v>73.043243000000004</c:v>
                </c:pt>
                <c:pt idx="929">
                  <c:v>72.768387000000004</c:v>
                </c:pt>
                <c:pt idx="930">
                  <c:v>73.690490999999994</c:v>
                </c:pt>
                <c:pt idx="931">
                  <c:v>72.865905999999995</c:v>
                </c:pt>
                <c:pt idx="932">
                  <c:v>71.597983999999997</c:v>
                </c:pt>
                <c:pt idx="933">
                  <c:v>71.722121999999999</c:v>
                </c:pt>
                <c:pt idx="934">
                  <c:v>71.296515999999997</c:v>
                </c:pt>
                <c:pt idx="935">
                  <c:v>70.551720000000003</c:v>
                </c:pt>
                <c:pt idx="936">
                  <c:v>69.789192</c:v>
                </c:pt>
                <c:pt idx="937">
                  <c:v>69.33699</c:v>
                </c:pt>
                <c:pt idx="938">
                  <c:v>67.271072000000004</c:v>
                </c:pt>
                <c:pt idx="939">
                  <c:v>68.281859999999995</c:v>
                </c:pt>
                <c:pt idx="940">
                  <c:v>67.377464000000003</c:v>
                </c:pt>
                <c:pt idx="941">
                  <c:v>67.634597999999997</c:v>
                </c:pt>
                <c:pt idx="942">
                  <c:v>66.081551000000005</c:v>
                </c:pt>
                <c:pt idx="943">
                  <c:v>67.359268</c:v>
                </c:pt>
                <c:pt idx="944">
                  <c:v>67.323265000000006</c:v>
                </c:pt>
                <c:pt idx="945">
                  <c:v>67.188293000000002</c:v>
                </c:pt>
                <c:pt idx="946">
                  <c:v>68.151084999999995</c:v>
                </c:pt>
                <c:pt idx="947">
                  <c:v>68.690963999999994</c:v>
                </c:pt>
                <c:pt idx="948">
                  <c:v>69.779731999999996</c:v>
                </c:pt>
                <c:pt idx="949">
                  <c:v>68.403023000000005</c:v>
                </c:pt>
                <c:pt idx="950">
                  <c:v>68.475014000000002</c:v>
                </c:pt>
                <c:pt idx="951">
                  <c:v>69.068893000000003</c:v>
                </c:pt>
                <c:pt idx="952">
                  <c:v>68.286063999999996</c:v>
                </c:pt>
                <c:pt idx="953">
                  <c:v>69.554778999999996</c:v>
                </c:pt>
                <c:pt idx="954">
                  <c:v>69.446799999999996</c:v>
                </c:pt>
                <c:pt idx="955">
                  <c:v>68.708968999999996</c:v>
                </c:pt>
                <c:pt idx="956">
                  <c:v>67.089316999999994</c:v>
                </c:pt>
                <c:pt idx="957">
                  <c:v>65.460678000000001</c:v>
                </c:pt>
                <c:pt idx="958">
                  <c:v>64.290931999999998</c:v>
                </c:pt>
                <c:pt idx="959">
                  <c:v>65.442688000000004</c:v>
                </c:pt>
                <c:pt idx="960">
                  <c:v>67.197295999999994</c:v>
                </c:pt>
                <c:pt idx="961">
                  <c:v>68.025108000000003</c:v>
                </c:pt>
                <c:pt idx="962">
                  <c:v>65.532653999999994</c:v>
                </c:pt>
                <c:pt idx="963">
                  <c:v>63.994002999999999</c:v>
                </c:pt>
                <c:pt idx="964">
                  <c:v>64.749831999999998</c:v>
                </c:pt>
                <c:pt idx="965">
                  <c:v>63.724060000000001</c:v>
                </c:pt>
                <c:pt idx="966">
                  <c:v>63.679065999999999</c:v>
                </c:pt>
                <c:pt idx="967">
                  <c:v>64.506882000000004</c:v>
                </c:pt>
                <c:pt idx="968">
                  <c:v>64.668853999999996</c:v>
                </c:pt>
                <c:pt idx="969">
                  <c:v>64.578879999999998</c:v>
                </c:pt>
                <c:pt idx="970">
                  <c:v>67.089316999999994</c:v>
                </c:pt>
                <c:pt idx="971">
                  <c:v>67.629204000000001</c:v>
                </c:pt>
                <c:pt idx="972">
                  <c:v>67.548209999999997</c:v>
                </c:pt>
                <c:pt idx="973">
                  <c:v>68.115088999999998</c:v>
                </c:pt>
                <c:pt idx="974">
                  <c:v>68.385033000000007</c:v>
                </c:pt>
                <c:pt idx="975">
                  <c:v>66.495461000000006</c:v>
                </c:pt>
                <c:pt idx="976">
                  <c:v>65.514663999999996</c:v>
                </c:pt>
                <c:pt idx="977">
                  <c:v>65.136748999999995</c:v>
                </c:pt>
                <c:pt idx="978">
                  <c:v>65.262718000000007</c:v>
                </c:pt>
                <c:pt idx="979">
                  <c:v>65.829597000000007</c:v>
                </c:pt>
                <c:pt idx="980">
                  <c:v>66.549446000000003</c:v>
                </c:pt>
                <c:pt idx="981">
                  <c:v>66.306495999999996</c:v>
                </c:pt>
                <c:pt idx="982">
                  <c:v>65.703629000000006</c:v>
                </c:pt>
                <c:pt idx="983">
                  <c:v>65.910576000000006</c:v>
                </c:pt>
                <c:pt idx="984">
                  <c:v>65.586639000000005</c:v>
                </c:pt>
                <c:pt idx="985">
                  <c:v>66.657416999999995</c:v>
                </c:pt>
                <c:pt idx="986">
                  <c:v>67.323265000000006</c:v>
                </c:pt>
                <c:pt idx="987">
                  <c:v>67.566215999999997</c:v>
                </c:pt>
                <c:pt idx="988">
                  <c:v>68.241066000000004</c:v>
                </c:pt>
                <c:pt idx="989">
                  <c:v>67.935135000000002</c:v>
                </c:pt>
                <c:pt idx="990">
                  <c:v>67.692183999999997</c:v>
                </c:pt>
                <c:pt idx="991">
                  <c:v>67.278274999999994</c:v>
                </c:pt>
                <c:pt idx="992">
                  <c:v>66.882362000000001</c:v>
                </c:pt>
                <c:pt idx="993">
                  <c:v>67.485229000000004</c:v>
                </c:pt>
                <c:pt idx="994">
                  <c:v>68.582993000000002</c:v>
                </c:pt>
                <c:pt idx="995">
                  <c:v>68.196083000000002</c:v>
                </c:pt>
                <c:pt idx="996">
                  <c:v>68.097099</c:v>
                </c:pt>
                <c:pt idx="997">
                  <c:v>67.962128000000007</c:v>
                </c:pt>
                <c:pt idx="998">
                  <c:v>68.070114000000004</c:v>
                </c:pt>
                <c:pt idx="999">
                  <c:v>67.485229000000004</c:v>
                </c:pt>
                <c:pt idx="1000">
                  <c:v>68.232071000000005</c:v>
                </c:pt>
                <c:pt idx="1001">
                  <c:v>69.230842999999993</c:v>
                </c:pt>
                <c:pt idx="1002">
                  <c:v>69.194855000000004</c:v>
                </c:pt>
                <c:pt idx="1003">
                  <c:v>67.944130000000001</c:v>
                </c:pt>
                <c:pt idx="1004">
                  <c:v>67.341255000000004</c:v>
                </c:pt>
                <c:pt idx="1005">
                  <c:v>66.873367000000002</c:v>
                </c:pt>
                <c:pt idx="1006">
                  <c:v>66.423469999999995</c:v>
                </c:pt>
                <c:pt idx="1007">
                  <c:v>65.190726999999995</c:v>
                </c:pt>
                <c:pt idx="1008">
                  <c:v>64.515877000000003</c:v>
                </c:pt>
                <c:pt idx="1009">
                  <c:v>63.22916</c:v>
                </c:pt>
                <c:pt idx="1010">
                  <c:v>63.436110999999997</c:v>
                </c:pt>
                <c:pt idx="1011">
                  <c:v>64.749831999999998</c:v>
                </c:pt>
                <c:pt idx="1012">
                  <c:v>65.199730000000002</c:v>
                </c:pt>
                <c:pt idx="1013">
                  <c:v>65.325699</c:v>
                </c:pt>
                <c:pt idx="1014">
                  <c:v>66.135536000000002</c:v>
                </c:pt>
                <c:pt idx="1015">
                  <c:v>65.361694</c:v>
                </c:pt>
                <c:pt idx="1016">
                  <c:v>65.604645000000005</c:v>
                </c:pt>
                <c:pt idx="1017">
                  <c:v>66.162514000000002</c:v>
                </c:pt>
                <c:pt idx="1018">
                  <c:v>67.746178</c:v>
                </c:pt>
                <c:pt idx="1019">
                  <c:v>67.431244000000007</c:v>
                </c:pt>
                <c:pt idx="1020">
                  <c:v>66.594429000000005</c:v>
                </c:pt>
                <c:pt idx="1021">
                  <c:v>66.522452999999999</c:v>
                </c:pt>
                <c:pt idx="1022">
                  <c:v>66.927361000000005</c:v>
                </c:pt>
                <c:pt idx="1023">
                  <c:v>67.728172000000001</c:v>
                </c:pt>
                <c:pt idx="1024">
                  <c:v>67.125313000000006</c:v>
                </c:pt>
                <c:pt idx="1025">
                  <c:v>66.909362999999999</c:v>
                </c:pt>
                <c:pt idx="1026">
                  <c:v>66.513451000000003</c:v>
                </c:pt>
                <c:pt idx="1027">
                  <c:v>66.468451999999999</c:v>
                </c:pt>
                <c:pt idx="1028">
                  <c:v>67.287270000000007</c:v>
                </c:pt>
                <c:pt idx="1029">
                  <c:v>66.693413000000007</c:v>
                </c:pt>
                <c:pt idx="1030">
                  <c:v>66.081551000000005</c:v>
                </c:pt>
                <c:pt idx="1031">
                  <c:v>64.308929000000006</c:v>
                </c:pt>
                <c:pt idx="1032">
                  <c:v>63.832039000000002</c:v>
                </c:pt>
                <c:pt idx="1033">
                  <c:v>64.209946000000002</c:v>
                </c:pt>
                <c:pt idx="1034">
                  <c:v>64.983788000000004</c:v>
                </c:pt>
                <c:pt idx="1035">
                  <c:v>66.360480999999993</c:v>
                </c:pt>
                <c:pt idx="1036">
                  <c:v>66.045554999999993</c:v>
                </c:pt>
                <c:pt idx="1037">
                  <c:v>65.082756000000003</c:v>
                </c:pt>
                <c:pt idx="1038">
                  <c:v>65.757614000000004</c:v>
                </c:pt>
                <c:pt idx="1039">
                  <c:v>65.586639000000005</c:v>
                </c:pt>
                <c:pt idx="1040">
                  <c:v>66.360480999999993</c:v>
                </c:pt>
                <c:pt idx="1041">
                  <c:v>68.753960000000006</c:v>
                </c:pt>
                <c:pt idx="1042">
                  <c:v>71.057449000000005</c:v>
                </c:pt>
                <c:pt idx="1043">
                  <c:v>70.679542999999995</c:v>
                </c:pt>
                <c:pt idx="1044">
                  <c:v>70.598557</c:v>
                </c:pt>
                <c:pt idx="1045">
                  <c:v>71.489356999999998</c:v>
                </c:pt>
                <c:pt idx="1046">
                  <c:v>71.795295999999993</c:v>
                </c:pt>
                <c:pt idx="1047">
                  <c:v>71.165413000000001</c:v>
                </c:pt>
                <c:pt idx="1048">
                  <c:v>70.904494999999997</c:v>
                </c:pt>
                <c:pt idx="1049">
                  <c:v>70.499572999999998</c:v>
                </c:pt>
                <c:pt idx="1050">
                  <c:v>70.004692000000006</c:v>
                </c:pt>
                <c:pt idx="1051">
                  <c:v>70.661536999999996</c:v>
                </c:pt>
                <c:pt idx="1052">
                  <c:v>69.986678999999995</c:v>
                </c:pt>
                <c:pt idx="1053">
                  <c:v>71.318404999999998</c:v>
                </c:pt>
                <c:pt idx="1054">
                  <c:v>70.823509000000001</c:v>
                </c:pt>
                <c:pt idx="1055">
                  <c:v>71.282409999999999</c:v>
                </c:pt>
                <c:pt idx="1056">
                  <c:v>73.055023000000006</c:v>
                </c:pt>
                <c:pt idx="1057">
                  <c:v>71.822281000000004</c:v>
                </c:pt>
                <c:pt idx="1058">
                  <c:v>72.524124</c:v>
                </c:pt>
                <c:pt idx="1059">
                  <c:v>72.650101000000006</c:v>
                </c:pt>
                <c:pt idx="1060">
                  <c:v>74.278747999999993</c:v>
                </c:pt>
                <c:pt idx="1061">
                  <c:v>73.738861</c:v>
                </c:pt>
                <c:pt idx="1062">
                  <c:v>73.801849000000004</c:v>
                </c:pt>
                <c:pt idx="1063">
                  <c:v>73.091019000000003</c:v>
                </c:pt>
                <c:pt idx="1064">
                  <c:v>73.459923000000003</c:v>
                </c:pt>
                <c:pt idx="1065">
                  <c:v>73.981812000000005</c:v>
                </c:pt>
                <c:pt idx="1066">
                  <c:v>74.053802000000005</c:v>
                </c:pt>
                <c:pt idx="1067">
                  <c:v>74.260750000000002</c:v>
                </c:pt>
                <c:pt idx="1068">
                  <c:v>75.025574000000006</c:v>
                </c:pt>
                <c:pt idx="1069">
                  <c:v>74.431717000000006</c:v>
                </c:pt>
                <c:pt idx="1070">
                  <c:v>73.513901000000004</c:v>
                </c:pt>
                <c:pt idx="1071">
                  <c:v>73.450935000000001</c:v>
                </c:pt>
                <c:pt idx="1072">
                  <c:v>73.126998999999998</c:v>
                </c:pt>
                <c:pt idx="1073">
                  <c:v>73.243979999999993</c:v>
                </c:pt>
                <c:pt idx="1074">
                  <c:v>73.981812000000005</c:v>
                </c:pt>
                <c:pt idx="1075">
                  <c:v>74.143783999999997</c:v>
                </c:pt>
                <c:pt idx="1076">
                  <c:v>73.252983</c:v>
                </c:pt>
                <c:pt idx="1077">
                  <c:v>73.243979999999993</c:v>
                </c:pt>
                <c:pt idx="1078">
                  <c:v>72.803070000000005</c:v>
                </c:pt>
                <c:pt idx="1079">
                  <c:v>72.983040000000003</c:v>
                </c:pt>
                <c:pt idx="1080">
                  <c:v>74.098793000000001</c:v>
                </c:pt>
                <c:pt idx="1081">
                  <c:v>73.423935</c:v>
                </c:pt>
                <c:pt idx="1082">
                  <c:v>74.053802000000005</c:v>
                </c:pt>
                <c:pt idx="1083">
                  <c:v>75.196548000000007</c:v>
                </c:pt>
                <c:pt idx="1084">
                  <c:v>75.763428000000005</c:v>
                </c:pt>
                <c:pt idx="1085">
                  <c:v>76.339293999999995</c:v>
                </c:pt>
                <c:pt idx="1086">
                  <c:v>76.618247999999994</c:v>
                </c:pt>
                <c:pt idx="1087">
                  <c:v>77.122130999999996</c:v>
                </c:pt>
                <c:pt idx="1088">
                  <c:v>77.203109999999995</c:v>
                </c:pt>
                <c:pt idx="1089">
                  <c:v>77.949944000000002</c:v>
                </c:pt>
                <c:pt idx="1090">
                  <c:v>78.408844000000002</c:v>
                </c:pt>
                <c:pt idx="1091">
                  <c:v>76.402282999999997</c:v>
                </c:pt>
                <c:pt idx="1092">
                  <c:v>75.880393999999995</c:v>
                </c:pt>
                <c:pt idx="1093">
                  <c:v>75.961387999999999</c:v>
                </c:pt>
                <c:pt idx="1094">
                  <c:v>75.745429999999999</c:v>
                </c:pt>
                <c:pt idx="1095">
                  <c:v>76.888167999999993</c:v>
                </c:pt>
                <c:pt idx="1096">
                  <c:v>76.141341999999995</c:v>
                </c:pt>
                <c:pt idx="1097">
                  <c:v>75.169548000000006</c:v>
                </c:pt>
                <c:pt idx="1098">
                  <c:v>74.701667999999998</c:v>
                </c:pt>
                <c:pt idx="1099">
                  <c:v>74.485703000000001</c:v>
                </c:pt>
                <c:pt idx="1100">
                  <c:v>74.692656999999997</c:v>
                </c:pt>
                <c:pt idx="1101">
                  <c:v>74.512687999999997</c:v>
                </c:pt>
                <c:pt idx="1102">
                  <c:v>74.071793</c:v>
                </c:pt>
                <c:pt idx="1103">
                  <c:v>73.252983</c:v>
                </c:pt>
                <c:pt idx="1104">
                  <c:v>72.038230999999996</c:v>
                </c:pt>
                <c:pt idx="1105">
                  <c:v>71.669326999999996</c:v>
                </c:pt>
                <c:pt idx="1106">
                  <c:v>69.707747999999995</c:v>
                </c:pt>
                <c:pt idx="1107">
                  <c:v>69.968704000000002</c:v>
                </c:pt>
                <c:pt idx="1108">
                  <c:v>69.788719</c:v>
                </c:pt>
                <c:pt idx="1109">
                  <c:v>69.212860000000006</c:v>
                </c:pt>
                <c:pt idx="1110">
                  <c:v>69.84272</c:v>
                </c:pt>
                <c:pt idx="1111">
                  <c:v>68.762955000000005</c:v>
                </c:pt>
                <c:pt idx="1112">
                  <c:v>67.566215999999997</c:v>
                </c:pt>
                <c:pt idx="1113">
                  <c:v>67.773162999999997</c:v>
                </c:pt>
                <c:pt idx="1114">
                  <c:v>67.512230000000002</c:v>
                </c:pt>
                <c:pt idx="1115">
                  <c:v>68.636977999999999</c:v>
                </c:pt>
                <c:pt idx="1116">
                  <c:v>69.005904999999998</c:v>
                </c:pt>
                <c:pt idx="1117">
                  <c:v>68.663978999999998</c:v>
                </c:pt>
                <c:pt idx="1118">
                  <c:v>70.256637999999995</c:v>
                </c:pt>
                <c:pt idx="1119">
                  <c:v>70.193641999999997</c:v>
                </c:pt>
                <c:pt idx="1120">
                  <c:v>71.237419000000003</c:v>
                </c:pt>
                <c:pt idx="1121">
                  <c:v>72.119225</c:v>
                </c:pt>
                <c:pt idx="1122">
                  <c:v>72.209205999999995</c:v>
                </c:pt>
                <c:pt idx="1123">
                  <c:v>71.561340000000001</c:v>
                </c:pt>
                <c:pt idx="1124">
                  <c:v>71.480369999999994</c:v>
                </c:pt>
                <c:pt idx="1125">
                  <c:v>71.246414000000001</c:v>
                </c:pt>
                <c:pt idx="1126">
                  <c:v>71.534362999999999</c:v>
                </c:pt>
                <c:pt idx="1127">
                  <c:v>71.813286000000005</c:v>
                </c:pt>
                <c:pt idx="1128">
                  <c:v>71.561340000000001</c:v>
                </c:pt>
                <c:pt idx="1129">
                  <c:v>71.750298000000001</c:v>
                </c:pt>
                <c:pt idx="1130">
                  <c:v>72.245186000000004</c:v>
                </c:pt>
                <c:pt idx="1131">
                  <c:v>69.950699</c:v>
                </c:pt>
                <c:pt idx="1132">
                  <c:v>71.048454000000007</c:v>
                </c:pt>
                <c:pt idx="1133">
                  <c:v>70.445587000000003</c:v>
                </c:pt>
                <c:pt idx="1134">
                  <c:v>71.327399999999997</c:v>
                </c:pt>
                <c:pt idx="1135">
                  <c:v>70.355605999999995</c:v>
                </c:pt>
                <c:pt idx="1136">
                  <c:v>69.608772000000002</c:v>
                </c:pt>
                <c:pt idx="1137">
                  <c:v>69.734741</c:v>
                </c:pt>
                <c:pt idx="1138">
                  <c:v>69.104881000000006</c:v>
                </c:pt>
                <c:pt idx="1139">
                  <c:v>67.368270999999993</c:v>
                </c:pt>
                <c:pt idx="1140">
                  <c:v>67.782173</c:v>
                </c:pt>
                <c:pt idx="1141">
                  <c:v>69.455803000000003</c:v>
                </c:pt>
                <c:pt idx="1142">
                  <c:v>70.211631999999994</c:v>
                </c:pt>
                <c:pt idx="1143">
                  <c:v>69.572783999999999</c:v>
                </c:pt>
                <c:pt idx="1144">
                  <c:v>69.257842999999994</c:v>
                </c:pt>
                <c:pt idx="1145">
                  <c:v>69.626761999999999</c:v>
                </c:pt>
                <c:pt idx="1146">
                  <c:v>70.103661000000002</c:v>
                </c:pt>
                <c:pt idx="1147">
                  <c:v>70.814507000000006</c:v>
                </c:pt>
                <c:pt idx="1148">
                  <c:v>71.381386000000006</c:v>
                </c:pt>
                <c:pt idx="1149">
                  <c:v>71.543350000000004</c:v>
                </c:pt>
                <c:pt idx="1150">
                  <c:v>72.389160000000004</c:v>
                </c:pt>
                <c:pt idx="1151">
                  <c:v>73.162987000000001</c:v>
                </c:pt>
                <c:pt idx="1152">
                  <c:v>73.576903999999999</c:v>
                </c:pt>
                <c:pt idx="1153">
                  <c:v>72.875052999999994</c:v>
                </c:pt>
                <c:pt idx="1154">
                  <c:v>72.686088999999996</c:v>
                </c:pt>
                <c:pt idx="1155">
                  <c:v>72.506134000000003</c:v>
                </c:pt>
                <c:pt idx="1156">
                  <c:v>71.507355000000004</c:v>
                </c:pt>
                <c:pt idx="1157">
                  <c:v>72.398162999999997</c:v>
                </c:pt>
                <c:pt idx="1158">
                  <c:v>73.279976000000005</c:v>
                </c:pt>
                <c:pt idx="1159">
                  <c:v>72.110221999999993</c:v>
                </c:pt>
                <c:pt idx="1160">
                  <c:v>70.715514999999996</c:v>
                </c:pt>
                <c:pt idx="1161">
                  <c:v>72.047225999999995</c:v>
                </c:pt>
                <c:pt idx="1162">
                  <c:v>71.984252999999995</c:v>
                </c:pt>
                <c:pt idx="1163">
                  <c:v>73.441940000000002</c:v>
                </c:pt>
                <c:pt idx="1164">
                  <c:v>71.777289999999994</c:v>
                </c:pt>
                <c:pt idx="1165">
                  <c:v>72.047225999999995</c:v>
                </c:pt>
                <c:pt idx="1166">
                  <c:v>71.732315</c:v>
                </c:pt>
                <c:pt idx="1167">
                  <c:v>71.588341</c:v>
                </c:pt>
                <c:pt idx="1168">
                  <c:v>71.138435000000001</c:v>
                </c:pt>
                <c:pt idx="1169">
                  <c:v>70.076667999999998</c:v>
                </c:pt>
                <c:pt idx="1170">
                  <c:v>70.454589999999996</c:v>
                </c:pt>
                <c:pt idx="1171">
                  <c:v>71.498351999999997</c:v>
                </c:pt>
                <c:pt idx="1172">
                  <c:v>72.875052999999994</c:v>
                </c:pt>
                <c:pt idx="1173">
                  <c:v>72.551124999999999</c:v>
                </c:pt>
                <c:pt idx="1174">
                  <c:v>71.993247999999994</c:v>
                </c:pt>
                <c:pt idx="1175">
                  <c:v>70.634551999999999</c:v>
                </c:pt>
                <c:pt idx="1176">
                  <c:v>70.184646999999998</c:v>
                </c:pt>
                <c:pt idx="1177">
                  <c:v>70.418593999999999</c:v>
                </c:pt>
                <c:pt idx="1178">
                  <c:v>68.708968999999996</c:v>
                </c:pt>
                <c:pt idx="1179">
                  <c:v>68.070114000000004</c:v>
                </c:pt>
                <c:pt idx="1180">
                  <c:v>69.095885999999993</c:v>
                </c:pt>
                <c:pt idx="1181">
                  <c:v>68.762955000000005</c:v>
                </c:pt>
                <c:pt idx="1182">
                  <c:v>69.077888000000002</c:v>
                </c:pt>
                <c:pt idx="1183">
                  <c:v>68.187079999999995</c:v>
                </c:pt>
                <c:pt idx="1184">
                  <c:v>68.214080999999993</c:v>
                </c:pt>
                <c:pt idx="1185">
                  <c:v>68.764411999999993</c:v>
                </c:pt>
                <c:pt idx="1186">
                  <c:v>68.208236999999997</c:v>
                </c:pt>
                <c:pt idx="1187">
                  <c:v>68.864707999999993</c:v>
                </c:pt>
                <c:pt idx="1188">
                  <c:v>68.907409999999999</c:v>
                </c:pt>
                <c:pt idx="1189">
                  <c:v>69.241692</c:v>
                </c:pt>
                <c:pt idx="1190">
                  <c:v>70.504517000000007</c:v>
                </c:pt>
                <c:pt idx="1191">
                  <c:v>70.838798999999995</c:v>
                </c:pt>
                <c:pt idx="1192">
                  <c:v>71.015213000000003</c:v>
                </c:pt>
                <c:pt idx="1193">
                  <c:v>71.033790999999994</c:v>
                </c:pt>
                <c:pt idx="1194">
                  <c:v>70.365241999999995</c:v>
                </c:pt>
                <c:pt idx="1195">
                  <c:v>70.894501000000005</c:v>
                </c:pt>
                <c:pt idx="1196">
                  <c:v>69.993813000000003</c:v>
                </c:pt>
                <c:pt idx="1197">
                  <c:v>70.337387000000007</c:v>
                </c:pt>
                <c:pt idx="1198">
                  <c:v>69.882392999999993</c:v>
                </c:pt>
                <c:pt idx="1199">
                  <c:v>69.678116000000003</c:v>
                </c:pt>
                <c:pt idx="1200">
                  <c:v>69.668830999999997</c:v>
                </c:pt>
                <c:pt idx="1201">
                  <c:v>69.575974000000002</c:v>
                </c:pt>
                <c:pt idx="1202">
                  <c:v>69.965950000000007</c:v>
                </c:pt>
                <c:pt idx="1203">
                  <c:v>70.541656000000003</c:v>
                </c:pt>
                <c:pt idx="1204">
                  <c:v>71.405204999999995</c:v>
                </c:pt>
                <c:pt idx="1205">
                  <c:v>71.646636999999998</c:v>
                </c:pt>
                <c:pt idx="1206">
                  <c:v>72.612312000000003</c:v>
                </c:pt>
                <c:pt idx="1207">
                  <c:v>72.714447000000007</c:v>
                </c:pt>
                <c:pt idx="1208">
                  <c:v>72.166618</c:v>
                </c:pt>
                <c:pt idx="1209">
                  <c:v>72.120186000000004</c:v>
                </c:pt>
                <c:pt idx="1210">
                  <c:v>71.906616</c:v>
                </c:pt>
                <c:pt idx="1211">
                  <c:v>71.637343999999999</c:v>
                </c:pt>
                <c:pt idx="1212">
                  <c:v>71.145210000000006</c:v>
                </c:pt>
                <c:pt idx="1213">
                  <c:v>71.414496999999997</c:v>
                </c:pt>
                <c:pt idx="1214">
                  <c:v>71.498062000000004</c:v>
                </c:pt>
                <c:pt idx="1215">
                  <c:v>71.869476000000006</c:v>
                </c:pt>
                <c:pt idx="1216">
                  <c:v>71.962333999999998</c:v>
                </c:pt>
                <c:pt idx="1217">
                  <c:v>72.658744999999996</c:v>
                </c:pt>
                <c:pt idx="1218">
                  <c:v>73.327292999999997</c:v>
                </c:pt>
                <c:pt idx="1219">
                  <c:v>72.361609999999999</c:v>
                </c:pt>
                <c:pt idx="1220">
                  <c:v>72.900161999999995</c:v>
                </c:pt>
                <c:pt idx="1221">
                  <c:v>72.231621000000004</c:v>
                </c:pt>
                <c:pt idx="1222">
                  <c:v>72.231621000000004</c:v>
                </c:pt>
                <c:pt idx="1223">
                  <c:v>73.420142999999996</c:v>
                </c:pt>
                <c:pt idx="1224">
                  <c:v>72.538032999999999</c:v>
                </c:pt>
                <c:pt idx="1225">
                  <c:v>73.949425000000005</c:v>
                </c:pt>
                <c:pt idx="1226">
                  <c:v>74.915115</c:v>
                </c:pt>
                <c:pt idx="1227">
                  <c:v>75.518669000000003</c:v>
                </c:pt>
                <c:pt idx="1228">
                  <c:v>75.425819000000004</c:v>
                </c:pt>
                <c:pt idx="1229">
                  <c:v>75.899360999999999</c:v>
                </c:pt>
                <c:pt idx="1230">
                  <c:v>76.419349999999994</c:v>
                </c:pt>
                <c:pt idx="1231">
                  <c:v>75.955093000000005</c:v>
                </c:pt>
                <c:pt idx="1232">
                  <c:v>74.915115</c:v>
                </c:pt>
                <c:pt idx="1233">
                  <c:v>74.729408000000006</c:v>
                </c:pt>
                <c:pt idx="1234">
                  <c:v>74.571548000000007</c:v>
                </c:pt>
                <c:pt idx="1235">
                  <c:v>74.571548000000007</c:v>
                </c:pt>
                <c:pt idx="1236">
                  <c:v>72.881591999999998</c:v>
                </c:pt>
                <c:pt idx="1237">
                  <c:v>71.878776999999999</c:v>
                </c:pt>
                <c:pt idx="1238">
                  <c:v>71.618767000000005</c:v>
                </c:pt>
                <c:pt idx="1239">
                  <c:v>71.776627000000005</c:v>
                </c:pt>
                <c:pt idx="1240">
                  <c:v>71.544494999999998</c:v>
                </c:pt>
                <c:pt idx="1241">
                  <c:v>71.108078000000006</c:v>
                </c:pt>
                <c:pt idx="1242">
                  <c:v>71.386634999999998</c:v>
                </c:pt>
                <c:pt idx="1243">
                  <c:v>72.092331000000001</c:v>
                </c:pt>
                <c:pt idx="1244">
                  <c:v>71.581635000000006</c:v>
                </c:pt>
                <c:pt idx="1245">
                  <c:v>71.553771999999995</c:v>
                </c:pt>
                <c:pt idx="1246">
                  <c:v>71.57235</c:v>
                </c:pt>
                <c:pt idx="1247">
                  <c:v>70.866652999999999</c:v>
                </c:pt>
                <c:pt idx="1248">
                  <c:v>71.758056999999994</c:v>
                </c:pt>
                <c:pt idx="1249">
                  <c:v>72.380165000000005</c:v>
                </c:pt>
                <c:pt idx="1250">
                  <c:v>71.869476000000006</c:v>
                </c:pt>
                <c:pt idx="1251">
                  <c:v>72.389465000000001</c:v>
                </c:pt>
                <c:pt idx="1252">
                  <c:v>71.711631999999994</c:v>
                </c:pt>
                <c:pt idx="1253">
                  <c:v>72.863028999999997</c:v>
                </c:pt>
                <c:pt idx="1254">
                  <c:v>73.178725999999997</c:v>
                </c:pt>
                <c:pt idx="1255">
                  <c:v>73.531577999999996</c:v>
                </c:pt>
                <c:pt idx="1256">
                  <c:v>72.315178000000003</c:v>
                </c:pt>
                <c:pt idx="1257">
                  <c:v>72.361609999999999</c:v>
                </c:pt>
                <c:pt idx="1258">
                  <c:v>72.928023999999994</c:v>
                </c:pt>
                <c:pt idx="1259">
                  <c:v>72.175895999999995</c:v>
                </c:pt>
                <c:pt idx="1260">
                  <c:v>71.869476000000006</c:v>
                </c:pt>
                <c:pt idx="1261">
                  <c:v>72.370895000000004</c:v>
                </c:pt>
                <c:pt idx="1262">
                  <c:v>72.658744999999996</c:v>
                </c:pt>
                <c:pt idx="1263">
                  <c:v>72.064468000000005</c:v>
                </c:pt>
                <c:pt idx="1264">
                  <c:v>72.203757999999993</c:v>
                </c:pt>
                <c:pt idx="1265">
                  <c:v>72.092331000000001</c:v>
                </c:pt>
                <c:pt idx="1266">
                  <c:v>71.897339000000002</c:v>
                </c:pt>
                <c:pt idx="1267">
                  <c:v>72.083045999999996</c:v>
                </c:pt>
                <c:pt idx="1268">
                  <c:v>71.823051000000007</c:v>
                </c:pt>
                <c:pt idx="1269">
                  <c:v>71.052352999999997</c:v>
                </c:pt>
                <c:pt idx="1270">
                  <c:v>71.823051000000007</c:v>
                </c:pt>
                <c:pt idx="1271">
                  <c:v>68.684562999999997</c:v>
                </c:pt>
                <c:pt idx="1272">
                  <c:v>69.185981999999996</c:v>
                </c:pt>
                <c:pt idx="1273">
                  <c:v>68.396720999999999</c:v>
                </c:pt>
                <c:pt idx="1274">
                  <c:v>68.610282999999995</c:v>
                </c:pt>
                <c:pt idx="1275">
                  <c:v>67.189612999999994</c:v>
                </c:pt>
                <c:pt idx="1276">
                  <c:v>67.923164</c:v>
                </c:pt>
                <c:pt idx="1277">
                  <c:v>67.273178000000001</c:v>
                </c:pt>
                <c:pt idx="1278">
                  <c:v>67.003906000000001</c:v>
                </c:pt>
                <c:pt idx="1279">
                  <c:v>66.168221000000003</c:v>
                </c:pt>
                <c:pt idx="1280">
                  <c:v>66.307486999999995</c:v>
                </c:pt>
                <c:pt idx="1281">
                  <c:v>66.001059999999995</c:v>
                </c:pt>
                <c:pt idx="1282">
                  <c:v>66.214637999999994</c:v>
                </c:pt>
                <c:pt idx="1283">
                  <c:v>65.378951999999998</c:v>
                </c:pt>
                <c:pt idx="1284">
                  <c:v>64.264686999999995</c:v>
                </c:pt>
                <c:pt idx="1285">
                  <c:v>63.995407</c:v>
                </c:pt>
                <c:pt idx="1286">
                  <c:v>63.865406</c:v>
                </c:pt>
                <c:pt idx="1287">
                  <c:v>63.373283000000001</c:v>
                </c:pt>
                <c:pt idx="1288">
                  <c:v>63.707554000000002</c:v>
                </c:pt>
                <c:pt idx="1289">
                  <c:v>63.178283999999998</c:v>
                </c:pt>
                <c:pt idx="1290">
                  <c:v>61.701892999999998</c:v>
                </c:pt>
                <c:pt idx="1291">
                  <c:v>64.060401999999996</c:v>
                </c:pt>
                <c:pt idx="1292">
                  <c:v>60.986916000000001</c:v>
                </c:pt>
                <c:pt idx="1293">
                  <c:v>61.349049000000001</c:v>
                </c:pt>
                <c:pt idx="1294">
                  <c:v>59.556956999999997</c:v>
                </c:pt>
                <c:pt idx="1295">
                  <c:v>61.432625000000002</c:v>
                </c:pt>
                <c:pt idx="1296">
                  <c:v>60.986916000000001</c:v>
                </c:pt>
                <c:pt idx="1297">
                  <c:v>60.736213999999997</c:v>
                </c:pt>
                <c:pt idx="1298">
                  <c:v>62.194035</c:v>
                </c:pt>
                <c:pt idx="1299">
                  <c:v>61.441901999999999</c:v>
                </c:pt>
                <c:pt idx="1300">
                  <c:v>61.581184</c:v>
                </c:pt>
                <c:pt idx="1301">
                  <c:v>63.261851999999998</c:v>
                </c:pt>
                <c:pt idx="1302">
                  <c:v>62.370457000000002</c:v>
                </c:pt>
                <c:pt idx="1303">
                  <c:v>62.138317000000001</c:v>
                </c:pt>
                <c:pt idx="1304">
                  <c:v>62.416877999999997</c:v>
                </c:pt>
                <c:pt idx="1305">
                  <c:v>62.667583</c:v>
                </c:pt>
                <c:pt idx="1306">
                  <c:v>62.073315000000001</c:v>
                </c:pt>
                <c:pt idx="1307">
                  <c:v>62.472583999999998</c:v>
                </c:pt>
                <c:pt idx="1308">
                  <c:v>62.509731000000002</c:v>
                </c:pt>
                <c:pt idx="1309">
                  <c:v>61.701892999999998</c:v>
                </c:pt>
                <c:pt idx="1310">
                  <c:v>61.869033999999999</c:v>
                </c:pt>
                <c:pt idx="1311">
                  <c:v>62.101170000000003</c:v>
                </c:pt>
                <c:pt idx="1312">
                  <c:v>62.695438000000003</c:v>
                </c:pt>
                <c:pt idx="1313">
                  <c:v>63.698269000000003</c:v>
                </c:pt>
                <c:pt idx="1314">
                  <c:v>63.809699999999999</c:v>
                </c:pt>
                <c:pt idx="1315">
                  <c:v>63.716842999999997</c:v>
                </c:pt>
                <c:pt idx="1316">
                  <c:v>64.403976</c:v>
                </c:pt>
                <c:pt idx="1317">
                  <c:v>65.332504</c:v>
                </c:pt>
                <c:pt idx="1318">
                  <c:v>65.741080999999994</c:v>
                </c:pt>
                <c:pt idx="1319">
                  <c:v>66.038216000000006</c:v>
                </c:pt>
                <c:pt idx="1320">
                  <c:v>65.295372</c:v>
                </c:pt>
                <c:pt idx="1321">
                  <c:v>65.787497999999999</c:v>
                </c:pt>
                <c:pt idx="1322">
                  <c:v>65.323234999999997</c:v>
                </c:pt>
                <c:pt idx="1323">
                  <c:v>64.719673</c:v>
                </c:pt>
                <c:pt idx="1324">
                  <c:v>64.227538999999993</c:v>
                </c:pt>
                <c:pt idx="1325">
                  <c:v>64.766098</c:v>
                </c:pt>
                <c:pt idx="1326">
                  <c:v>64.812531000000007</c:v>
                </c:pt>
                <c:pt idx="1327">
                  <c:v>64.896095000000003</c:v>
                </c:pt>
                <c:pt idx="1328">
                  <c:v>63.828265999999999</c:v>
                </c:pt>
                <c:pt idx="1329">
                  <c:v>65.202515000000005</c:v>
                </c:pt>
                <c:pt idx="1330">
                  <c:v>63.605418999999998</c:v>
                </c:pt>
                <c:pt idx="1331">
                  <c:v>62.398308</c:v>
                </c:pt>
                <c:pt idx="1332">
                  <c:v>62.714016000000001</c:v>
                </c:pt>
                <c:pt idx="1333">
                  <c:v>63.512562000000003</c:v>
                </c:pt>
                <c:pt idx="1334">
                  <c:v>65.369658999999999</c:v>
                </c:pt>
                <c:pt idx="1335">
                  <c:v>65.406807000000001</c:v>
                </c:pt>
                <c:pt idx="1336">
                  <c:v>65.638938999999993</c:v>
                </c:pt>
                <c:pt idx="1337">
                  <c:v>65.833931000000007</c:v>
                </c:pt>
                <c:pt idx="1338">
                  <c:v>66.363204999999994</c:v>
                </c:pt>
                <c:pt idx="1339">
                  <c:v>66.576758999999996</c:v>
                </c:pt>
                <c:pt idx="1340">
                  <c:v>66.223915000000005</c:v>
                </c:pt>
                <c:pt idx="1341">
                  <c:v>65.369658999999999</c:v>
                </c:pt>
                <c:pt idx="1342">
                  <c:v>64.673248000000001</c:v>
                </c:pt>
                <c:pt idx="1343">
                  <c:v>65.035385000000005</c:v>
                </c:pt>
                <c:pt idx="1344">
                  <c:v>62.398308</c:v>
                </c:pt>
                <c:pt idx="1345">
                  <c:v>60.986916000000001</c:v>
                </c:pt>
                <c:pt idx="1346">
                  <c:v>60.439072000000003</c:v>
                </c:pt>
                <c:pt idx="1347">
                  <c:v>61.404761999999998</c:v>
                </c:pt>
                <c:pt idx="1348">
                  <c:v>60.383366000000002</c:v>
                </c:pt>
                <c:pt idx="1349">
                  <c:v>62.862575999999997</c:v>
                </c:pt>
                <c:pt idx="1350">
                  <c:v>62.110458000000001</c:v>
                </c:pt>
                <c:pt idx="1351">
                  <c:v>62.184738000000003</c:v>
                </c:pt>
                <c:pt idx="1352">
                  <c:v>62.101170000000003</c:v>
                </c:pt>
                <c:pt idx="1353">
                  <c:v>62.314734999999999</c:v>
                </c:pt>
                <c:pt idx="1354">
                  <c:v>59.018397999999998</c:v>
                </c:pt>
                <c:pt idx="1355">
                  <c:v>59.501246999999999</c:v>
                </c:pt>
                <c:pt idx="1356">
                  <c:v>59.751949000000003</c:v>
                </c:pt>
                <c:pt idx="1357">
                  <c:v>59.909801000000002</c:v>
                </c:pt>
                <c:pt idx="1358">
                  <c:v>61.376907000000003</c:v>
                </c:pt>
                <c:pt idx="1359">
                  <c:v>60.819781999999996</c:v>
                </c:pt>
                <c:pt idx="1360">
                  <c:v>59.603382000000003</c:v>
                </c:pt>
                <c:pt idx="1361">
                  <c:v>61.116912999999997</c:v>
                </c:pt>
                <c:pt idx="1362">
                  <c:v>60.689785000000001</c:v>
                </c:pt>
                <c:pt idx="1363">
                  <c:v>62.166176</c:v>
                </c:pt>
                <c:pt idx="1364">
                  <c:v>63.493996000000003</c:v>
                </c:pt>
                <c:pt idx="1365">
                  <c:v>62.574725999999998</c:v>
                </c:pt>
                <c:pt idx="1366">
                  <c:v>63.800418999999998</c:v>
                </c:pt>
                <c:pt idx="1367">
                  <c:v>61.906177999999997</c:v>
                </c:pt>
                <c:pt idx="1368">
                  <c:v>61.571891999999998</c:v>
                </c:pt>
                <c:pt idx="1369">
                  <c:v>62.519016000000001</c:v>
                </c:pt>
                <c:pt idx="1370">
                  <c:v>62.064030000000002</c:v>
                </c:pt>
                <c:pt idx="1371">
                  <c:v>64.153251999999995</c:v>
                </c:pt>
                <c:pt idx="1372">
                  <c:v>64.153251999999995</c:v>
                </c:pt>
                <c:pt idx="1373">
                  <c:v>64.143981999999994</c:v>
                </c:pt>
                <c:pt idx="1374">
                  <c:v>64.032546999999994</c:v>
                </c:pt>
                <c:pt idx="1375">
                  <c:v>63.958263000000002</c:v>
                </c:pt>
                <c:pt idx="1376">
                  <c:v>64.654678000000004</c:v>
                </c:pt>
                <c:pt idx="1377">
                  <c:v>64.701103000000003</c:v>
                </c:pt>
                <c:pt idx="1378">
                  <c:v>64.877525000000006</c:v>
                </c:pt>
                <c:pt idx="1379">
                  <c:v>65.165381999999994</c:v>
                </c:pt>
                <c:pt idx="1380">
                  <c:v>64.858954999999995</c:v>
                </c:pt>
                <c:pt idx="1381">
                  <c:v>65.174660000000003</c:v>
                </c:pt>
                <c:pt idx="1382">
                  <c:v>66.028923000000006</c:v>
                </c:pt>
                <c:pt idx="1383">
                  <c:v>65.378951999999998</c:v>
                </c:pt>
                <c:pt idx="1384">
                  <c:v>64.886809999999997</c:v>
                </c:pt>
                <c:pt idx="1385">
                  <c:v>64.979675</c:v>
                </c:pt>
                <c:pt idx="1386">
                  <c:v>63.586852999999998</c:v>
                </c:pt>
                <c:pt idx="1387">
                  <c:v>63.586852999999998</c:v>
                </c:pt>
                <c:pt idx="1388">
                  <c:v>62.129035999999999</c:v>
                </c:pt>
                <c:pt idx="1389">
                  <c:v>62.389018999999998</c:v>
                </c:pt>
                <c:pt idx="1390">
                  <c:v>63.224719999999998</c:v>
                </c:pt>
                <c:pt idx="1391">
                  <c:v>63.215431000000002</c:v>
                </c:pt>
                <c:pt idx="1392">
                  <c:v>64.515388000000002</c:v>
                </c:pt>
                <c:pt idx="1393">
                  <c:v>64.078979000000004</c:v>
                </c:pt>
                <c:pt idx="1394">
                  <c:v>65.898933</c:v>
                </c:pt>
                <c:pt idx="1395">
                  <c:v>65.286086999999995</c:v>
                </c:pt>
                <c:pt idx="1396">
                  <c:v>67.561027999999993</c:v>
                </c:pt>
                <c:pt idx="1397">
                  <c:v>67.969582000000003</c:v>
                </c:pt>
                <c:pt idx="1398">
                  <c:v>68.276000999999994</c:v>
                </c:pt>
                <c:pt idx="1399">
                  <c:v>66.957474000000005</c:v>
                </c:pt>
                <c:pt idx="1400">
                  <c:v>66.623192000000003</c:v>
                </c:pt>
                <c:pt idx="1401">
                  <c:v>67.356735</c:v>
                </c:pt>
                <c:pt idx="1402">
                  <c:v>67.523887999999999</c:v>
                </c:pt>
                <c:pt idx="1403">
                  <c:v>67.013176000000001</c:v>
                </c:pt>
                <c:pt idx="1404">
                  <c:v>67.236030999999997</c:v>
                </c:pt>
                <c:pt idx="1405">
                  <c:v>67.561027999999993</c:v>
                </c:pt>
                <c:pt idx="1406">
                  <c:v>68.090294</c:v>
                </c:pt>
                <c:pt idx="1407">
                  <c:v>67.737449999999995</c:v>
                </c:pt>
                <c:pt idx="1408">
                  <c:v>67.718879999999999</c:v>
                </c:pt>
                <c:pt idx="1409">
                  <c:v>67.765311999999994</c:v>
                </c:pt>
                <c:pt idx="1410">
                  <c:v>67.951012000000006</c:v>
                </c:pt>
                <c:pt idx="1411">
                  <c:v>67.598167000000004</c:v>
                </c:pt>
                <c:pt idx="1412">
                  <c:v>68.118149000000003</c:v>
                </c:pt>
                <c:pt idx="1413">
                  <c:v>68.118149000000003</c:v>
                </c:pt>
                <c:pt idx="1414">
                  <c:v>67.691024999999996</c:v>
                </c:pt>
                <c:pt idx="1415">
                  <c:v>66.604622000000006</c:v>
                </c:pt>
                <c:pt idx="1416">
                  <c:v>67.152466000000004</c:v>
                </c:pt>
                <c:pt idx="1417">
                  <c:v>68.842415000000003</c:v>
                </c:pt>
                <c:pt idx="1418">
                  <c:v>69.111694</c:v>
                </c:pt>
                <c:pt idx="1419">
                  <c:v>69.473831000000004</c:v>
                </c:pt>
                <c:pt idx="1420">
                  <c:v>69.808104999999998</c:v>
                </c:pt>
                <c:pt idx="1421">
                  <c:v>70.931647999999996</c:v>
                </c:pt>
                <c:pt idx="1422">
                  <c:v>71.070930000000004</c:v>
                </c:pt>
                <c:pt idx="1423">
                  <c:v>70.773796000000004</c:v>
                </c:pt>
                <c:pt idx="1424">
                  <c:v>70.281670000000005</c:v>
                </c:pt>
                <c:pt idx="1425">
                  <c:v>70.940933000000001</c:v>
                </c:pt>
                <c:pt idx="1426">
                  <c:v>70.764510999999999</c:v>
                </c:pt>
                <c:pt idx="1427">
                  <c:v>69.148833999999994</c:v>
                </c:pt>
                <c:pt idx="1428">
                  <c:v>69.380966000000001</c:v>
                </c:pt>
                <c:pt idx="1429">
                  <c:v>69.928809999999999</c:v>
                </c:pt>
                <c:pt idx="1430">
                  <c:v>70.578804000000005</c:v>
                </c:pt>
                <c:pt idx="1431">
                  <c:v>70.095955000000004</c:v>
                </c:pt>
                <c:pt idx="1432">
                  <c:v>69.891677999999999</c:v>
                </c:pt>
                <c:pt idx="1433">
                  <c:v>70.309524999999994</c:v>
                </c:pt>
                <c:pt idx="1434">
                  <c:v>71.748756</c:v>
                </c:pt>
                <c:pt idx="1435">
                  <c:v>71.340209999999999</c:v>
                </c:pt>
                <c:pt idx="1436">
                  <c:v>71.328888000000006</c:v>
                </c:pt>
                <c:pt idx="1437">
                  <c:v>71.300590999999997</c:v>
                </c:pt>
                <c:pt idx="1438">
                  <c:v>71.394904999999994</c:v>
                </c:pt>
                <c:pt idx="1439">
                  <c:v>71.489220000000003</c:v>
                </c:pt>
                <c:pt idx="1440">
                  <c:v>70.461212000000003</c:v>
                </c:pt>
                <c:pt idx="1441">
                  <c:v>69.320014999999998</c:v>
                </c:pt>
                <c:pt idx="1442">
                  <c:v>69.970787000000001</c:v>
                </c:pt>
                <c:pt idx="1443">
                  <c:v>70.036804000000004</c:v>
                </c:pt>
                <c:pt idx="1444">
                  <c:v>69.697272999999996</c:v>
                </c:pt>
                <c:pt idx="1445">
                  <c:v>69.659554</c:v>
                </c:pt>
                <c:pt idx="1446">
                  <c:v>70.432922000000005</c:v>
                </c:pt>
                <c:pt idx="1447">
                  <c:v>71.357192999999995</c:v>
                </c:pt>
                <c:pt idx="1448">
                  <c:v>70.583809000000002</c:v>
                </c:pt>
                <c:pt idx="1449">
                  <c:v>69.452056999999996</c:v>
                </c:pt>
                <c:pt idx="1450">
                  <c:v>69.244568000000001</c:v>
                </c:pt>
                <c:pt idx="1451">
                  <c:v>68.593826000000007</c:v>
                </c:pt>
                <c:pt idx="1452">
                  <c:v>69.876464999999996</c:v>
                </c:pt>
                <c:pt idx="1453">
                  <c:v>69.980216999999996</c:v>
                </c:pt>
                <c:pt idx="1454">
                  <c:v>69.367180000000005</c:v>
                </c:pt>
                <c:pt idx="1455">
                  <c:v>68.348602</c:v>
                </c:pt>
                <c:pt idx="1456">
                  <c:v>68.810730000000007</c:v>
                </c:pt>
                <c:pt idx="1457">
                  <c:v>68.744713000000004</c:v>
                </c:pt>
                <c:pt idx="1458">
                  <c:v>69.093673999999993</c:v>
                </c:pt>
                <c:pt idx="1459">
                  <c:v>68.527801999999994</c:v>
                </c:pt>
                <c:pt idx="1460">
                  <c:v>70.555510999999996</c:v>
                </c:pt>
                <c:pt idx="1461">
                  <c:v>70.244292999999999</c:v>
                </c:pt>
                <c:pt idx="1462">
                  <c:v>69.329453000000001</c:v>
                </c:pt>
                <c:pt idx="1463">
                  <c:v>69.320014999999998</c:v>
                </c:pt>
                <c:pt idx="1464">
                  <c:v>68.820160000000001</c:v>
                </c:pt>
                <c:pt idx="1465">
                  <c:v>66.660399999999996</c:v>
                </c:pt>
                <c:pt idx="1466">
                  <c:v>66.235991999999996</c:v>
                </c:pt>
                <c:pt idx="1467">
                  <c:v>66.368026999999998</c:v>
                </c:pt>
                <c:pt idx="1468">
                  <c:v>65.981330999999997</c:v>
                </c:pt>
                <c:pt idx="1469">
                  <c:v>64.378035999999994</c:v>
                </c:pt>
                <c:pt idx="1470">
                  <c:v>64.925040999999993</c:v>
                </c:pt>
                <c:pt idx="1471">
                  <c:v>64.585517999999993</c:v>
                </c:pt>
                <c:pt idx="1472">
                  <c:v>65.839873999999995</c:v>
                </c:pt>
                <c:pt idx="1473">
                  <c:v>68.159972999999994</c:v>
                </c:pt>
                <c:pt idx="1474">
                  <c:v>68.471207000000007</c:v>
                </c:pt>
                <c:pt idx="1475">
                  <c:v>69.046515999999997</c:v>
                </c:pt>
                <c:pt idx="1476">
                  <c:v>69.933059999999998</c:v>
                </c:pt>
                <c:pt idx="1477">
                  <c:v>70.357467999999997</c:v>
                </c:pt>
                <c:pt idx="1478">
                  <c:v>69.951920000000001</c:v>
                </c:pt>
                <c:pt idx="1479">
                  <c:v>70.225425999999999</c:v>
                </c:pt>
                <c:pt idx="1480">
                  <c:v>68.659835999999999</c:v>
                </c:pt>
                <c:pt idx="1481">
                  <c:v>68.433479000000005</c:v>
                </c:pt>
                <c:pt idx="1482">
                  <c:v>69.244568000000001</c:v>
                </c:pt>
                <c:pt idx="1483">
                  <c:v>68.310883000000004</c:v>
                </c:pt>
                <c:pt idx="1484">
                  <c:v>67.612960999999999</c:v>
                </c:pt>
                <c:pt idx="1485">
                  <c:v>68.150536000000002</c:v>
                </c:pt>
                <c:pt idx="1486">
                  <c:v>67.990204000000006</c:v>
                </c:pt>
                <c:pt idx="1487">
                  <c:v>67.565804</c:v>
                </c:pt>
                <c:pt idx="1488">
                  <c:v>67.594093000000001</c:v>
                </c:pt>
                <c:pt idx="1489">
                  <c:v>67.546943999999996</c:v>
                </c:pt>
                <c:pt idx="1490">
                  <c:v>67.829871999999995</c:v>
                </c:pt>
                <c:pt idx="1491">
                  <c:v>68.235427999999999</c:v>
                </c:pt>
                <c:pt idx="1492">
                  <c:v>68.150536000000002</c:v>
                </c:pt>
                <c:pt idx="1493">
                  <c:v>67.905327</c:v>
                </c:pt>
                <c:pt idx="1494">
                  <c:v>68.923912000000001</c:v>
                </c:pt>
                <c:pt idx="1495">
                  <c:v>67.546943999999996</c:v>
                </c:pt>
                <c:pt idx="1496">
                  <c:v>67.509208999999998</c:v>
                </c:pt>
                <c:pt idx="1497">
                  <c:v>66.660399999999996</c:v>
                </c:pt>
                <c:pt idx="1498">
                  <c:v>66.603806000000006</c:v>
                </c:pt>
                <c:pt idx="1499">
                  <c:v>66.169974999999994</c:v>
                </c:pt>
                <c:pt idx="1500">
                  <c:v>65.792725000000004</c:v>
                </c:pt>
                <c:pt idx="1501">
                  <c:v>66.179405000000003</c:v>
                </c:pt>
                <c:pt idx="1502">
                  <c:v>64.227119000000002</c:v>
                </c:pt>
                <c:pt idx="1503">
                  <c:v>63.859310000000001</c:v>
                </c:pt>
                <c:pt idx="1504">
                  <c:v>61.746693</c:v>
                </c:pt>
                <c:pt idx="1505">
                  <c:v>62.699249000000002</c:v>
                </c:pt>
                <c:pt idx="1506">
                  <c:v>63.001060000000003</c:v>
                </c:pt>
                <c:pt idx="1507">
                  <c:v>64.095093000000006</c:v>
                </c:pt>
                <c:pt idx="1508">
                  <c:v>63.623519999999999</c:v>
                </c:pt>
                <c:pt idx="1509">
                  <c:v>63.434894999999997</c:v>
                </c:pt>
                <c:pt idx="1510">
                  <c:v>61.859867000000001</c:v>
                </c:pt>
                <c:pt idx="1511">
                  <c:v>62.369160000000001</c:v>
                </c:pt>
                <c:pt idx="1512">
                  <c:v>62.784129999999998</c:v>
                </c:pt>
                <c:pt idx="1513">
                  <c:v>61.048779000000003</c:v>
                </c:pt>
                <c:pt idx="1514">
                  <c:v>62.576644999999999</c:v>
                </c:pt>
                <c:pt idx="1515">
                  <c:v>61.360004000000004</c:v>
                </c:pt>
                <c:pt idx="1516">
                  <c:v>62.227688000000001</c:v>
                </c:pt>
                <c:pt idx="1517">
                  <c:v>62.303134999999997</c:v>
                </c:pt>
                <c:pt idx="1518">
                  <c:v>62.057929999999999</c:v>
                </c:pt>
                <c:pt idx="1519">
                  <c:v>63.085937999999999</c:v>
                </c:pt>
                <c:pt idx="1520">
                  <c:v>63.161388000000002</c:v>
                </c:pt>
                <c:pt idx="1521">
                  <c:v>63.255702999999997</c:v>
                </c:pt>
                <c:pt idx="1522">
                  <c:v>61.265697000000003</c:v>
                </c:pt>
                <c:pt idx="1523">
                  <c:v>61.388297999999999</c:v>
                </c:pt>
                <c:pt idx="1524">
                  <c:v>59.794415000000001</c:v>
                </c:pt>
                <c:pt idx="1525">
                  <c:v>59.869864999999997</c:v>
                </c:pt>
                <c:pt idx="1526">
                  <c:v>59.775554999999997</c:v>
                </c:pt>
                <c:pt idx="1527">
                  <c:v>60.218826</c:v>
                </c:pt>
                <c:pt idx="1528">
                  <c:v>59.766125000000002</c:v>
                </c:pt>
                <c:pt idx="1529">
                  <c:v>60.322566999999999</c:v>
                </c:pt>
                <c:pt idx="1530">
                  <c:v>61.105365999999997</c:v>
                </c:pt>
                <c:pt idx="1531">
                  <c:v>60.511200000000002</c:v>
                </c:pt>
                <c:pt idx="1532">
                  <c:v>62.057929999999999</c:v>
                </c:pt>
                <c:pt idx="1533">
                  <c:v>62.878447999999999</c:v>
                </c:pt>
                <c:pt idx="1534">
                  <c:v>63.491481999999998</c:v>
                </c:pt>
                <c:pt idx="1535">
                  <c:v>63.557499</c:v>
                </c:pt>
                <c:pt idx="1536">
                  <c:v>63.717827</c:v>
                </c:pt>
                <c:pt idx="1537">
                  <c:v>64.491196000000002</c:v>
                </c:pt>
                <c:pt idx="1538">
                  <c:v>64.557213000000004</c:v>
                </c:pt>
                <c:pt idx="1539">
                  <c:v>68.188271</c:v>
                </c:pt>
                <c:pt idx="1540">
                  <c:v>68.640975999999995</c:v>
                </c:pt>
                <c:pt idx="1541">
                  <c:v>69.885895000000005</c:v>
                </c:pt>
                <c:pt idx="1542">
                  <c:v>71.055374</c:v>
                </c:pt>
                <c:pt idx="1543">
                  <c:v>70.508362000000005</c:v>
                </c:pt>
                <c:pt idx="1544">
                  <c:v>71.168555999999995</c:v>
                </c:pt>
                <c:pt idx="1545">
                  <c:v>71.838181000000006</c:v>
                </c:pt>
                <c:pt idx="1546">
                  <c:v>72.639831999999998</c:v>
                </c:pt>
                <c:pt idx="1547">
                  <c:v>72.922768000000005</c:v>
                </c:pt>
                <c:pt idx="1548">
                  <c:v>72.979361999999995</c:v>
                </c:pt>
                <c:pt idx="1549">
                  <c:v>72.658698999999999</c:v>
                </c:pt>
                <c:pt idx="1550">
                  <c:v>73.592392000000004</c:v>
                </c:pt>
                <c:pt idx="1551">
                  <c:v>73.677284</c:v>
                </c:pt>
                <c:pt idx="1552">
                  <c:v>74.233727000000002</c:v>
                </c:pt>
                <c:pt idx="1553">
                  <c:v>75.299460999999994</c:v>
                </c:pt>
                <c:pt idx="1554">
                  <c:v>75.657852000000005</c:v>
                </c:pt>
                <c:pt idx="1555">
                  <c:v>74.629845000000003</c:v>
                </c:pt>
                <c:pt idx="1556">
                  <c:v>75.403205999999997</c:v>
                </c:pt>
                <c:pt idx="1557">
                  <c:v>74.309189000000003</c:v>
                </c:pt>
                <c:pt idx="1558">
                  <c:v>74.356339000000006</c:v>
                </c:pt>
                <c:pt idx="1559">
                  <c:v>73.847046000000006</c:v>
                </c:pt>
                <c:pt idx="1560">
                  <c:v>74.827895999999996</c:v>
                </c:pt>
                <c:pt idx="1561">
                  <c:v>74.639274999999998</c:v>
                </c:pt>
                <c:pt idx="1562">
                  <c:v>73.526381999999998</c:v>
                </c:pt>
                <c:pt idx="1563">
                  <c:v>73.592392000000004</c:v>
                </c:pt>
                <c:pt idx="1564">
                  <c:v>73.696144000000004</c:v>
                </c:pt>
                <c:pt idx="1565">
                  <c:v>74.875052999999994</c:v>
                </c:pt>
                <c:pt idx="1566">
                  <c:v>75.601273000000006</c:v>
                </c:pt>
                <c:pt idx="1567">
                  <c:v>75.233444000000006</c:v>
                </c:pt>
                <c:pt idx="1568">
                  <c:v>74.601555000000005</c:v>
                </c:pt>
                <c:pt idx="1569">
                  <c:v>74.167709000000002</c:v>
                </c:pt>
                <c:pt idx="1570">
                  <c:v>74.507239999999996</c:v>
                </c:pt>
                <c:pt idx="1571">
                  <c:v>74.554398000000006</c:v>
                </c:pt>
                <c:pt idx="1572">
                  <c:v>74.507239999999996</c:v>
                </c:pt>
                <c:pt idx="1573">
                  <c:v>75.186295000000001</c:v>
                </c:pt>
                <c:pt idx="1574">
                  <c:v>74.629845000000003</c:v>
                </c:pt>
                <c:pt idx="1575">
                  <c:v>74.026236999999995</c:v>
                </c:pt>
                <c:pt idx="1576">
                  <c:v>74.488372999999996</c:v>
                </c:pt>
                <c:pt idx="1577">
                  <c:v>74.761878999999993</c:v>
                </c:pt>
                <c:pt idx="1578">
                  <c:v>74.403496000000004</c:v>
                </c:pt>
                <c:pt idx="1579">
                  <c:v>73.818747999999999</c:v>
                </c:pt>
                <c:pt idx="1580">
                  <c:v>73.913062999999994</c:v>
                </c:pt>
                <c:pt idx="1581">
                  <c:v>72.819030999999995</c:v>
                </c:pt>
                <c:pt idx="1582">
                  <c:v>73.073684999999998</c:v>
                </c:pt>
                <c:pt idx="1583">
                  <c:v>73.809325999999999</c:v>
                </c:pt>
                <c:pt idx="1584">
                  <c:v>74.016807999999997</c:v>
                </c:pt>
                <c:pt idx="1585">
                  <c:v>73.950789999999998</c:v>
                </c:pt>
                <c:pt idx="1586">
                  <c:v>73.677284</c:v>
                </c:pt>
                <c:pt idx="1587">
                  <c:v>74.205428999999995</c:v>
                </c:pt>
                <c:pt idx="1588">
                  <c:v>74.601555000000005</c:v>
                </c:pt>
                <c:pt idx="1589">
                  <c:v>75.271172000000007</c:v>
                </c:pt>
                <c:pt idx="1590">
                  <c:v>75.497528000000003</c:v>
                </c:pt>
                <c:pt idx="1591">
                  <c:v>75.742737000000005</c:v>
                </c:pt>
                <c:pt idx="1592">
                  <c:v>76.308616999999998</c:v>
                </c:pt>
                <c:pt idx="1593">
                  <c:v>75.591835000000003</c:v>
                </c:pt>
                <c:pt idx="1594">
                  <c:v>74.601555000000005</c:v>
                </c:pt>
                <c:pt idx="1595">
                  <c:v>72.753013999999993</c:v>
                </c:pt>
                <c:pt idx="1596">
                  <c:v>72.592690000000005</c:v>
                </c:pt>
                <c:pt idx="1597">
                  <c:v>73.234009</c:v>
                </c:pt>
                <c:pt idx="1598">
                  <c:v>72.819030999999995</c:v>
                </c:pt>
                <c:pt idx="1599">
                  <c:v>72.526664999999994</c:v>
                </c:pt>
                <c:pt idx="1600">
                  <c:v>74.092262000000005</c:v>
                </c:pt>
                <c:pt idx="1601">
                  <c:v>75.789894000000004</c:v>
                </c:pt>
                <c:pt idx="1602">
                  <c:v>73.969650000000001</c:v>
                </c:pt>
                <c:pt idx="1603">
                  <c:v>75.186295000000001</c:v>
                </c:pt>
                <c:pt idx="1604">
                  <c:v>72.526664999999994</c:v>
                </c:pt>
                <c:pt idx="1605">
                  <c:v>73.884765999999999</c:v>
                </c:pt>
                <c:pt idx="1606">
                  <c:v>73.064246999999995</c:v>
                </c:pt>
                <c:pt idx="1607">
                  <c:v>73.554671999999997</c:v>
                </c:pt>
                <c:pt idx="1608">
                  <c:v>73.818747999999999</c:v>
                </c:pt>
                <c:pt idx="1609">
                  <c:v>73.856468000000007</c:v>
                </c:pt>
                <c:pt idx="1610">
                  <c:v>74.450644999999994</c:v>
                </c:pt>
                <c:pt idx="1611">
                  <c:v>74.403496000000004</c:v>
                </c:pt>
                <c:pt idx="1612">
                  <c:v>73.281165999999999</c:v>
                </c:pt>
                <c:pt idx="1613">
                  <c:v>75.261748999999995</c:v>
                </c:pt>
                <c:pt idx="1614">
                  <c:v>75.167418999999995</c:v>
                </c:pt>
                <c:pt idx="1615">
                  <c:v>73.290604000000002</c:v>
                </c:pt>
                <c:pt idx="1616">
                  <c:v>74.573256999999998</c:v>
                </c:pt>
                <c:pt idx="1617">
                  <c:v>73.781029000000004</c:v>
                </c:pt>
                <c:pt idx="1618">
                  <c:v>71.111969000000002</c:v>
                </c:pt>
                <c:pt idx="1619">
                  <c:v>70.083954000000006</c:v>
                </c:pt>
                <c:pt idx="1620">
                  <c:v>70.621544</c:v>
                </c:pt>
                <c:pt idx="1621">
                  <c:v>70.687561000000002</c:v>
                </c:pt>
                <c:pt idx="1622">
                  <c:v>70.065101999999996</c:v>
                </c:pt>
                <c:pt idx="1623">
                  <c:v>69.489784</c:v>
                </c:pt>
                <c:pt idx="1624">
                  <c:v>71.432631999999998</c:v>
                </c:pt>
                <c:pt idx="1625">
                  <c:v>72.404053000000005</c:v>
                </c:pt>
                <c:pt idx="1626">
                  <c:v>72.385200999999995</c:v>
                </c:pt>
                <c:pt idx="1627">
                  <c:v>73.215148999999997</c:v>
                </c:pt>
                <c:pt idx="1628">
                  <c:v>73.186858999999998</c:v>
                </c:pt>
                <c:pt idx="1629">
                  <c:v>72.413489999999996</c:v>
                </c:pt>
                <c:pt idx="1630">
                  <c:v>71.706138999999993</c:v>
                </c:pt>
                <c:pt idx="1631">
                  <c:v>73.639565000000005</c:v>
                </c:pt>
                <c:pt idx="1632">
                  <c:v>72.073959000000002</c:v>
                </c:pt>
                <c:pt idx="1633">
                  <c:v>71.055374</c:v>
                </c:pt>
                <c:pt idx="1634">
                  <c:v>73.479240000000004</c:v>
                </c:pt>
                <c:pt idx="1635">
                  <c:v>73.290604000000002</c:v>
                </c:pt>
                <c:pt idx="1636">
                  <c:v>72.309737999999996</c:v>
                </c:pt>
                <c:pt idx="1637">
                  <c:v>72.564391999999998</c:v>
                </c:pt>
                <c:pt idx="1638">
                  <c:v>72.111687000000003</c:v>
                </c:pt>
                <c:pt idx="1639">
                  <c:v>71.998512000000005</c:v>
                </c:pt>
                <c:pt idx="1640">
                  <c:v>72.639831999999998</c:v>
                </c:pt>
                <c:pt idx="1641">
                  <c:v>72.488937000000007</c:v>
                </c:pt>
                <c:pt idx="1642">
                  <c:v>74.177132</c:v>
                </c:pt>
                <c:pt idx="1643">
                  <c:v>74.280890999999997</c:v>
                </c:pt>
                <c:pt idx="1644">
                  <c:v>74.809036000000006</c:v>
                </c:pt>
                <c:pt idx="1645">
                  <c:v>75.516379999999998</c:v>
                </c:pt>
                <c:pt idx="1646">
                  <c:v>75.337188999999995</c:v>
                </c:pt>
                <c:pt idx="1647">
                  <c:v>75.365486000000004</c:v>
                </c:pt>
                <c:pt idx="1648">
                  <c:v>75.091971999999998</c:v>
                </c:pt>
                <c:pt idx="1649">
                  <c:v>75.035377999999994</c:v>
                </c:pt>
                <c:pt idx="1650">
                  <c:v>74.969368000000003</c:v>
                </c:pt>
                <c:pt idx="1651">
                  <c:v>74.922218000000001</c:v>
                </c:pt>
                <c:pt idx="1652">
                  <c:v>75.667289999999994</c:v>
                </c:pt>
                <c:pt idx="1653">
                  <c:v>75.638985000000005</c:v>
                </c:pt>
                <c:pt idx="1654">
                  <c:v>76.101128000000003</c:v>
                </c:pt>
                <c:pt idx="1655">
                  <c:v>75.846480999999997</c:v>
                </c:pt>
                <c:pt idx="1656">
                  <c:v>75.195723999999998</c:v>
                </c:pt>
                <c:pt idx="1657">
                  <c:v>75.016532999999995</c:v>
                </c:pt>
                <c:pt idx="1658">
                  <c:v>73.422638000000006</c:v>
                </c:pt>
                <c:pt idx="1659">
                  <c:v>74.686431999999996</c:v>
                </c:pt>
                <c:pt idx="1660">
                  <c:v>72.875618000000003</c:v>
                </c:pt>
                <c:pt idx="1661">
                  <c:v>72.347465999999997</c:v>
                </c:pt>
                <c:pt idx="1662">
                  <c:v>72.526664999999994</c:v>
                </c:pt>
                <c:pt idx="1663">
                  <c:v>74.111130000000003</c:v>
                </c:pt>
                <c:pt idx="1664">
                  <c:v>73.875343000000001</c:v>
                </c:pt>
                <c:pt idx="1665">
                  <c:v>74.535522</c:v>
                </c:pt>
                <c:pt idx="1666">
                  <c:v>74.045105000000007</c:v>
                </c:pt>
                <c:pt idx="1667">
                  <c:v>74.827895999999996</c:v>
                </c:pt>
                <c:pt idx="1668">
                  <c:v>76.044539999999998</c:v>
                </c:pt>
                <c:pt idx="1669">
                  <c:v>75.969086000000004</c:v>
                </c:pt>
                <c:pt idx="1670">
                  <c:v>75.563545000000005</c:v>
                </c:pt>
                <c:pt idx="1671">
                  <c:v>75.638985000000005</c:v>
                </c:pt>
                <c:pt idx="1672">
                  <c:v>75.403205999999997</c:v>
                </c:pt>
                <c:pt idx="1673">
                  <c:v>74.978806000000006</c:v>
                </c:pt>
                <c:pt idx="1674">
                  <c:v>76.412361000000004</c:v>
                </c:pt>
                <c:pt idx="1675">
                  <c:v>74.856194000000002</c:v>
                </c:pt>
                <c:pt idx="1676">
                  <c:v>74.148857000000007</c:v>
                </c:pt>
                <c:pt idx="1677">
                  <c:v>75.214591999999996</c:v>
                </c:pt>
                <c:pt idx="1678">
                  <c:v>74.054535000000001</c:v>
                </c:pt>
                <c:pt idx="1679">
                  <c:v>73.064246999999995</c:v>
                </c:pt>
                <c:pt idx="1680">
                  <c:v>72.686988999999997</c:v>
                </c:pt>
                <c:pt idx="1681">
                  <c:v>72.932213000000004</c:v>
                </c:pt>
                <c:pt idx="1682">
                  <c:v>73.856468000000007</c:v>
                </c:pt>
                <c:pt idx="1683">
                  <c:v>74.422386000000003</c:v>
                </c:pt>
                <c:pt idx="1684">
                  <c:v>73.722190999999995</c:v>
                </c:pt>
                <c:pt idx="1685">
                  <c:v>74.096275000000006</c:v>
                </c:pt>
                <c:pt idx="1686">
                  <c:v>73.885261999999997</c:v>
                </c:pt>
                <c:pt idx="1687">
                  <c:v>74.652596000000003</c:v>
                </c:pt>
                <c:pt idx="1688">
                  <c:v>73.818107999999995</c:v>
                </c:pt>
                <c:pt idx="1689">
                  <c:v>74.355239999999995</c:v>
                </c:pt>
                <c:pt idx="1690">
                  <c:v>73.664649999999995</c:v>
                </c:pt>
                <c:pt idx="1691">
                  <c:v>74.547081000000006</c:v>
                </c:pt>
                <c:pt idx="1692">
                  <c:v>74.767685</c:v>
                </c:pt>
                <c:pt idx="1693">
                  <c:v>76.302383000000006</c:v>
                </c:pt>
                <c:pt idx="1694">
                  <c:v>77.223190000000002</c:v>
                </c:pt>
                <c:pt idx="1695">
                  <c:v>77.894599999999997</c:v>
                </c:pt>
                <c:pt idx="1696">
                  <c:v>77.693168999999997</c:v>
                </c:pt>
                <c:pt idx="1697">
                  <c:v>77.760323</c:v>
                </c:pt>
                <c:pt idx="1698">
                  <c:v>77.894599999999997</c:v>
                </c:pt>
                <c:pt idx="1699">
                  <c:v>77.616439999999997</c:v>
                </c:pt>
                <c:pt idx="1700">
                  <c:v>77.856232000000006</c:v>
                </c:pt>
                <c:pt idx="1701">
                  <c:v>78.009704999999997</c:v>
                </c:pt>
                <c:pt idx="1702">
                  <c:v>78.556442000000004</c:v>
                </c:pt>
                <c:pt idx="1703">
                  <c:v>78.191947999999996</c:v>
                </c:pt>
                <c:pt idx="1704">
                  <c:v>77.443793999999997</c:v>
                </c:pt>
                <c:pt idx="1705">
                  <c:v>75.237694000000005</c:v>
                </c:pt>
                <c:pt idx="1706">
                  <c:v>73.655051999999998</c:v>
                </c:pt>
                <c:pt idx="1707">
                  <c:v>73.002814999999998</c:v>
                </c:pt>
                <c:pt idx="1708">
                  <c:v>72.734245000000001</c:v>
                </c:pt>
                <c:pt idx="1709">
                  <c:v>73.089134000000001</c:v>
                </c:pt>
                <c:pt idx="1710">
                  <c:v>73.760559000000001</c:v>
                </c:pt>
                <c:pt idx="1711">
                  <c:v>74.901978</c:v>
                </c:pt>
                <c:pt idx="1712">
                  <c:v>76.177681000000007</c:v>
                </c:pt>
                <c:pt idx="1713">
                  <c:v>75.611771000000005</c:v>
                </c:pt>
                <c:pt idx="1714">
                  <c:v>77.760323</c:v>
                </c:pt>
                <c:pt idx="1715">
                  <c:v>70.921409999999995</c:v>
                </c:pt>
                <c:pt idx="1716">
                  <c:v>69.079787999999994</c:v>
                </c:pt>
                <c:pt idx="1717">
                  <c:v>70.835068000000007</c:v>
                </c:pt>
                <c:pt idx="1718">
                  <c:v>72.034041999999999</c:v>
                </c:pt>
                <c:pt idx="1719">
                  <c:v>71.957306000000003</c:v>
                </c:pt>
                <c:pt idx="1720">
                  <c:v>71.909347999999994</c:v>
                </c:pt>
                <c:pt idx="1721">
                  <c:v>71.132423000000003</c:v>
                </c:pt>
                <c:pt idx="1722">
                  <c:v>71.659965999999997</c:v>
                </c:pt>
                <c:pt idx="1723">
                  <c:v>71.544860999999997</c:v>
                </c:pt>
                <c:pt idx="1724">
                  <c:v>73.472808999999998</c:v>
                </c:pt>
                <c:pt idx="1725">
                  <c:v>74.834830999999994</c:v>
                </c:pt>
                <c:pt idx="1726">
                  <c:v>75.112990999999994</c:v>
                </c:pt>
                <c:pt idx="1727">
                  <c:v>74.901978</c:v>
                </c:pt>
                <c:pt idx="1728">
                  <c:v>75.976257000000004</c:v>
                </c:pt>
                <c:pt idx="1729">
                  <c:v>75.746055999999996</c:v>
                </c:pt>
                <c:pt idx="1730">
                  <c:v>76.340736000000007</c:v>
                </c:pt>
                <c:pt idx="1731">
                  <c:v>76.081764000000007</c:v>
                </c:pt>
                <c:pt idx="1732">
                  <c:v>80.292541999999997</c:v>
                </c:pt>
                <c:pt idx="1733">
                  <c:v>80.762535</c:v>
                </c:pt>
                <c:pt idx="1734">
                  <c:v>81.002335000000002</c:v>
                </c:pt>
                <c:pt idx="1735">
                  <c:v>81.232535999999996</c:v>
                </c:pt>
                <c:pt idx="1736">
                  <c:v>81.846405000000004</c:v>
                </c:pt>
                <c:pt idx="1737">
                  <c:v>82.632935000000003</c:v>
                </c:pt>
                <c:pt idx="1738">
                  <c:v>83.007011000000006</c:v>
                </c:pt>
                <c:pt idx="1739">
                  <c:v>83.822304000000003</c:v>
                </c:pt>
                <c:pt idx="1740">
                  <c:v>83.716804999999994</c:v>
                </c:pt>
                <c:pt idx="1741">
                  <c:v>82.997414000000006</c:v>
                </c:pt>
                <c:pt idx="1742">
                  <c:v>82.632935000000003</c:v>
                </c:pt>
                <c:pt idx="1743">
                  <c:v>82.460280999999995</c:v>
                </c:pt>
                <c:pt idx="1744">
                  <c:v>82.690475000000006</c:v>
                </c:pt>
                <c:pt idx="1745">
                  <c:v>82.364365000000006</c:v>
                </c:pt>
                <c:pt idx="1746">
                  <c:v>83.716804999999994</c:v>
                </c:pt>
                <c:pt idx="1747">
                  <c:v>84.090873999999999</c:v>
                </c:pt>
                <c:pt idx="1748">
                  <c:v>84.138831999999994</c:v>
                </c:pt>
                <c:pt idx="1749">
                  <c:v>83.956596000000005</c:v>
                </c:pt>
                <c:pt idx="1750">
                  <c:v>84.407402000000005</c:v>
                </c:pt>
                <c:pt idx="1751">
                  <c:v>84.158019999999993</c:v>
                </c:pt>
                <c:pt idx="1752">
                  <c:v>84.273116999999999</c:v>
                </c:pt>
                <c:pt idx="1753">
                  <c:v>84.455359999999999</c:v>
                </c:pt>
                <c:pt idx="1754">
                  <c:v>84.580055000000002</c:v>
                </c:pt>
                <c:pt idx="1755">
                  <c:v>83.985366999999997</c:v>
                </c:pt>
                <c:pt idx="1756">
                  <c:v>84.196381000000002</c:v>
                </c:pt>
                <c:pt idx="1757">
                  <c:v>83.793532999999996</c:v>
                </c:pt>
                <c:pt idx="1758">
                  <c:v>83.822304000000003</c:v>
                </c:pt>
                <c:pt idx="1759">
                  <c:v>83.707199000000003</c:v>
                </c:pt>
                <c:pt idx="1760">
                  <c:v>83.640060000000005</c:v>
                </c:pt>
                <c:pt idx="1761">
                  <c:v>85.117187999999999</c:v>
                </c:pt>
                <c:pt idx="1762">
                  <c:v>84.378624000000002</c:v>
                </c:pt>
                <c:pt idx="1763">
                  <c:v>84.858222999999995</c:v>
                </c:pt>
                <c:pt idx="1764">
                  <c:v>85.980446000000001</c:v>
                </c:pt>
                <c:pt idx="1765">
                  <c:v>86.709418999999997</c:v>
                </c:pt>
                <c:pt idx="1766">
                  <c:v>87.112281999999993</c:v>
                </c:pt>
                <c:pt idx="1767">
                  <c:v>85.884536999999995</c:v>
                </c:pt>
                <c:pt idx="1768">
                  <c:v>84.062102999999993</c:v>
                </c:pt>
                <c:pt idx="1769">
                  <c:v>85.136375000000001</c:v>
                </c:pt>
                <c:pt idx="1770">
                  <c:v>84.551276999999999</c:v>
                </c:pt>
                <c:pt idx="1771">
                  <c:v>84.714340000000007</c:v>
                </c:pt>
                <c:pt idx="1772">
                  <c:v>85.050049000000001</c:v>
                </c:pt>
                <c:pt idx="1773">
                  <c:v>83.313934000000003</c:v>
                </c:pt>
                <c:pt idx="1774">
                  <c:v>84.493729000000002</c:v>
                </c:pt>
                <c:pt idx="1775">
                  <c:v>85.404944999999998</c:v>
                </c:pt>
                <c:pt idx="1776">
                  <c:v>86.632683</c:v>
                </c:pt>
                <c:pt idx="1777">
                  <c:v>88.589409000000003</c:v>
                </c:pt>
                <c:pt idx="1778">
                  <c:v>87.802879000000004</c:v>
                </c:pt>
                <c:pt idx="1779">
                  <c:v>87.035538000000003</c:v>
                </c:pt>
                <c:pt idx="1780">
                  <c:v>87.342476000000005</c:v>
                </c:pt>
                <c:pt idx="1781">
                  <c:v>88.320839000000007</c:v>
                </c:pt>
                <c:pt idx="1782">
                  <c:v>85.884536999999995</c:v>
                </c:pt>
                <c:pt idx="1783">
                  <c:v>87.678191999999996</c:v>
                </c:pt>
                <c:pt idx="1784">
                  <c:v>87.179419999999993</c:v>
                </c:pt>
                <c:pt idx="1785">
                  <c:v>86.872482000000005</c:v>
                </c:pt>
                <c:pt idx="1786">
                  <c:v>87.246566999999999</c:v>
                </c:pt>
                <c:pt idx="1787">
                  <c:v>87.217788999999996</c:v>
                </c:pt>
                <c:pt idx="1788">
                  <c:v>85.913307000000003</c:v>
                </c:pt>
                <c:pt idx="1789">
                  <c:v>86.412079000000006</c:v>
                </c:pt>
                <c:pt idx="1790">
                  <c:v>84.992500000000007</c:v>
                </c:pt>
                <c:pt idx="1791">
                  <c:v>83.659248000000005</c:v>
                </c:pt>
                <c:pt idx="1792">
                  <c:v>83.678428999999994</c:v>
                </c:pt>
                <c:pt idx="1793">
                  <c:v>82.613738999999995</c:v>
                </c:pt>
                <c:pt idx="1794">
                  <c:v>82.824759999999998</c:v>
                </c:pt>
                <c:pt idx="1795">
                  <c:v>84.081290999999993</c:v>
                </c:pt>
                <c:pt idx="1796">
                  <c:v>83.409858999999997</c:v>
                </c:pt>
                <c:pt idx="1797">
                  <c:v>83.716804999999994</c:v>
                </c:pt>
                <c:pt idx="1798">
                  <c:v>85.193923999999996</c:v>
                </c:pt>
                <c:pt idx="1799">
                  <c:v>84.723929999999996</c:v>
                </c:pt>
                <c:pt idx="1800">
                  <c:v>84.704741999999996</c:v>
                </c:pt>
                <c:pt idx="1801">
                  <c:v>84.177207999999993</c:v>
                </c:pt>
                <c:pt idx="1802">
                  <c:v>84.081290999999993</c:v>
                </c:pt>
                <c:pt idx="1803">
                  <c:v>84.301895000000002</c:v>
                </c:pt>
                <c:pt idx="1804">
                  <c:v>84.253936999999993</c:v>
                </c:pt>
                <c:pt idx="1805">
                  <c:v>82.776809999999998</c:v>
                </c:pt>
                <c:pt idx="1806">
                  <c:v>82.537009999999995</c:v>
                </c:pt>
                <c:pt idx="1807">
                  <c:v>81.251716999999999</c:v>
                </c:pt>
                <c:pt idx="1808">
                  <c:v>81.865584999999996</c:v>
                </c:pt>
                <c:pt idx="1809">
                  <c:v>83.170067000000003</c:v>
                </c:pt>
                <c:pt idx="1810">
                  <c:v>82.930274999999995</c:v>
                </c:pt>
                <c:pt idx="1811">
                  <c:v>82.460280999999995</c:v>
                </c:pt>
                <c:pt idx="1812">
                  <c:v>80.906409999999994</c:v>
                </c:pt>
                <c:pt idx="1813">
                  <c:v>79.726630999999998</c:v>
                </c:pt>
                <c:pt idx="1814">
                  <c:v>78.278274999999994</c:v>
                </c:pt>
                <c:pt idx="1815">
                  <c:v>78.498878000000005</c:v>
                </c:pt>
                <c:pt idx="1816">
                  <c:v>78.882553000000001</c:v>
                </c:pt>
                <c:pt idx="1817">
                  <c:v>79.093575000000001</c:v>
                </c:pt>
                <c:pt idx="1818">
                  <c:v>79.822547999999998</c:v>
                </c:pt>
                <c:pt idx="1819">
                  <c:v>80.810501000000002</c:v>
                </c:pt>
                <c:pt idx="1820">
                  <c:v>81.913550999999998</c:v>
                </c:pt>
                <c:pt idx="1821">
                  <c:v>80.704987000000003</c:v>
                </c:pt>
                <c:pt idx="1822">
                  <c:v>82.114982999999995</c:v>
                </c:pt>
                <c:pt idx="1823">
                  <c:v>81.107840999999993</c:v>
                </c:pt>
                <c:pt idx="1824">
                  <c:v>81.069473000000002</c:v>
                </c:pt>
                <c:pt idx="1825">
                  <c:v>79.822547999999998</c:v>
                </c:pt>
                <c:pt idx="1826">
                  <c:v>78.566024999999996</c:v>
                </c:pt>
                <c:pt idx="1827">
                  <c:v>78.575614999999999</c:v>
                </c:pt>
                <c:pt idx="1828">
                  <c:v>79.736214000000004</c:v>
                </c:pt>
                <c:pt idx="1829">
                  <c:v>79.601935999999995</c:v>
                </c:pt>
                <c:pt idx="1830">
                  <c:v>81.280486999999994</c:v>
                </c:pt>
                <c:pt idx="1831">
                  <c:v>80.800903000000005</c:v>
                </c:pt>
                <c:pt idx="1832">
                  <c:v>80.983147000000002</c:v>
                </c:pt>
                <c:pt idx="1833">
                  <c:v>81.011916999999997</c:v>
                </c:pt>
                <c:pt idx="1834">
                  <c:v>81.951926999999998</c:v>
                </c:pt>
                <c:pt idx="1835">
                  <c:v>81.443557999999996</c:v>
                </c:pt>
                <c:pt idx="1836">
                  <c:v>81.222938999999997</c:v>
                </c:pt>
                <c:pt idx="1837">
                  <c:v>81.539473999999998</c:v>
                </c:pt>
                <c:pt idx="1838">
                  <c:v>81.788848999999999</c:v>
                </c:pt>
                <c:pt idx="1839">
                  <c:v>82.537009999999995</c:v>
                </c:pt>
                <c:pt idx="1840">
                  <c:v>82.441092999999995</c:v>
                </c:pt>
                <c:pt idx="1841">
                  <c:v>82.210892000000001</c:v>
                </c:pt>
                <c:pt idx="1842">
                  <c:v>82.191719000000006</c:v>
                </c:pt>
                <c:pt idx="1843">
                  <c:v>82.297218000000001</c:v>
                </c:pt>
                <c:pt idx="1844">
                  <c:v>82.182113999999999</c:v>
                </c:pt>
                <c:pt idx="1845">
                  <c:v>82.978233000000003</c:v>
                </c:pt>
                <c:pt idx="1846">
                  <c:v>82.901497000000006</c:v>
                </c:pt>
                <c:pt idx="1847">
                  <c:v>82.776809999999998</c:v>
                </c:pt>
                <c:pt idx="1848">
                  <c:v>83.122107999999997</c:v>
                </c:pt>
                <c:pt idx="1849">
                  <c:v>84.263519000000002</c:v>
                </c:pt>
                <c:pt idx="1850">
                  <c:v>84.858222999999995</c:v>
                </c:pt>
                <c:pt idx="1851">
                  <c:v>85.711876000000004</c:v>
                </c:pt>
                <c:pt idx="1852">
                  <c:v>85.011680999999996</c:v>
                </c:pt>
                <c:pt idx="1853">
                  <c:v>85.165154000000001</c:v>
                </c:pt>
                <c:pt idx="1854">
                  <c:v>85.740654000000006</c:v>
                </c:pt>
                <c:pt idx="1855">
                  <c:v>85.788612000000001</c:v>
                </c:pt>
                <c:pt idx="1856">
                  <c:v>85.980446000000001</c:v>
                </c:pt>
                <c:pt idx="1857">
                  <c:v>85.702286000000001</c:v>
                </c:pt>
                <c:pt idx="1858">
                  <c:v>85.587196000000006</c:v>
                </c:pt>
                <c:pt idx="1859">
                  <c:v>85.750252000000003</c:v>
                </c:pt>
                <c:pt idx="1860">
                  <c:v>85.654335000000003</c:v>
                </c:pt>
                <c:pt idx="1861">
                  <c:v>85.970862999999994</c:v>
                </c:pt>
                <c:pt idx="1862">
                  <c:v>87.495948999999996</c:v>
                </c:pt>
                <c:pt idx="1863">
                  <c:v>87.112281999999993</c:v>
                </c:pt>
                <c:pt idx="1864">
                  <c:v>87.400031999999996</c:v>
                </c:pt>
                <c:pt idx="1865">
                  <c:v>87.601455999999999</c:v>
                </c:pt>
                <c:pt idx="1866">
                  <c:v>87.774108999999996</c:v>
                </c:pt>
                <c:pt idx="1867">
                  <c:v>87.006766999999996</c:v>
                </c:pt>
                <c:pt idx="1868">
                  <c:v>88.119408000000007</c:v>
                </c:pt>
                <c:pt idx="1869">
                  <c:v>88.742867000000004</c:v>
                </c:pt>
                <c:pt idx="1870">
                  <c:v>87.524719000000005</c:v>
                </c:pt>
                <c:pt idx="1871">
                  <c:v>88.205734000000007</c:v>
                </c:pt>
                <c:pt idx="1872">
                  <c:v>88.042670999999999</c:v>
                </c:pt>
                <c:pt idx="1873">
                  <c:v>87.965935000000002</c:v>
                </c:pt>
                <c:pt idx="1874">
                  <c:v>87.985129999999998</c:v>
                </c:pt>
                <c:pt idx="1875">
                  <c:v>88.752464000000003</c:v>
                </c:pt>
                <c:pt idx="1876">
                  <c:v>88.694916000000006</c:v>
                </c:pt>
                <c:pt idx="1877">
                  <c:v>88.675728000000007</c:v>
                </c:pt>
                <c:pt idx="1878">
                  <c:v>88.963477999999995</c:v>
                </c:pt>
                <c:pt idx="1879">
                  <c:v>88.685326000000003</c:v>
                </c:pt>
                <c:pt idx="1880">
                  <c:v>89.347153000000006</c:v>
                </c:pt>
                <c:pt idx="1881">
                  <c:v>90.172043000000002</c:v>
                </c:pt>
                <c:pt idx="1882">
                  <c:v>90.296738000000005</c:v>
                </c:pt>
                <c:pt idx="1883">
                  <c:v>89.558173999999994</c:v>
                </c:pt>
                <c:pt idx="1884">
                  <c:v>89.414306999999994</c:v>
                </c:pt>
                <c:pt idx="1885">
                  <c:v>89.375930999999994</c:v>
                </c:pt>
                <c:pt idx="1886">
                  <c:v>90.622864000000007</c:v>
                </c:pt>
                <c:pt idx="1887">
                  <c:v>90.603675999999993</c:v>
                </c:pt>
                <c:pt idx="1888">
                  <c:v>90.776320999999996</c:v>
                </c:pt>
                <c:pt idx="1889">
                  <c:v>90.248772000000002</c:v>
                </c:pt>
                <c:pt idx="1890">
                  <c:v>90.181633000000005</c:v>
                </c:pt>
                <c:pt idx="1891">
                  <c:v>90.335105999999996</c:v>
                </c:pt>
                <c:pt idx="1892">
                  <c:v>90.709182999999996</c:v>
                </c:pt>
                <c:pt idx="1893">
                  <c:v>91.294280999999998</c:v>
                </c:pt>
                <c:pt idx="1894">
                  <c:v>91.236732000000003</c:v>
                </c:pt>
                <c:pt idx="1895">
                  <c:v>90.833870000000005</c:v>
                </c:pt>
                <c:pt idx="1896">
                  <c:v>92.119170999999994</c:v>
                </c:pt>
                <c:pt idx="1897">
                  <c:v>93.366095999999999</c:v>
                </c:pt>
                <c:pt idx="1898">
                  <c:v>93.385283999999999</c:v>
                </c:pt>
                <c:pt idx="1899">
                  <c:v>94.104659999999996</c:v>
                </c:pt>
                <c:pt idx="1900">
                  <c:v>93.049576000000002</c:v>
                </c:pt>
                <c:pt idx="1901">
                  <c:v>93.663437000000002</c:v>
                </c:pt>
                <c:pt idx="1902">
                  <c:v>93.874465999999998</c:v>
                </c:pt>
                <c:pt idx="1903">
                  <c:v>93.893646000000004</c:v>
                </c:pt>
                <c:pt idx="1904">
                  <c:v>93.375686999999999</c:v>
                </c:pt>
                <c:pt idx="1905">
                  <c:v>94.469154000000003</c:v>
                </c:pt>
                <c:pt idx="1906">
                  <c:v>94.392418000000006</c:v>
                </c:pt>
                <c:pt idx="1907">
                  <c:v>93.912834000000004</c:v>
                </c:pt>
                <c:pt idx="1908">
                  <c:v>94.162216000000001</c:v>
                </c:pt>
                <c:pt idx="1909">
                  <c:v>94.200576999999996</c:v>
                </c:pt>
                <c:pt idx="1910">
                  <c:v>94.449966000000003</c:v>
                </c:pt>
                <c:pt idx="1911">
                  <c:v>93.404465000000002</c:v>
                </c:pt>
                <c:pt idx="1912">
                  <c:v>93.298950000000005</c:v>
                </c:pt>
                <c:pt idx="1913">
                  <c:v>93.538741999999999</c:v>
                </c:pt>
                <c:pt idx="1914">
                  <c:v>93.414055000000005</c:v>
                </c:pt>
                <c:pt idx="1915">
                  <c:v>93.097526999999999</c:v>
                </c:pt>
                <c:pt idx="1916">
                  <c:v>93.366095999999999</c:v>
                </c:pt>
                <c:pt idx="1917">
                  <c:v>92.253448000000006</c:v>
                </c:pt>
                <c:pt idx="1918">
                  <c:v>92.828963999999999</c:v>
                </c:pt>
                <c:pt idx="1919">
                  <c:v>93.059157999999996</c:v>
                </c:pt>
                <c:pt idx="1920">
                  <c:v>93.087935999999999</c:v>
                </c:pt>
                <c:pt idx="1921">
                  <c:v>93.183852999999999</c:v>
                </c:pt>
                <c:pt idx="1922">
                  <c:v>93.039978000000005</c:v>
                </c:pt>
                <c:pt idx="1923">
                  <c:v>97.241164999999995</c:v>
                </c:pt>
                <c:pt idx="1924">
                  <c:v>97.960548000000003</c:v>
                </c:pt>
                <c:pt idx="1925">
                  <c:v>96.157295000000005</c:v>
                </c:pt>
                <c:pt idx="1926">
                  <c:v>96.588927999999996</c:v>
                </c:pt>
                <c:pt idx="1927">
                  <c:v>96.090157000000005</c:v>
                </c:pt>
                <c:pt idx="1928">
                  <c:v>96.819130000000001</c:v>
                </c:pt>
                <c:pt idx="1929">
                  <c:v>97.231575000000007</c:v>
                </c:pt>
                <c:pt idx="1930">
                  <c:v>96.771172000000007</c:v>
                </c:pt>
                <c:pt idx="1931">
                  <c:v>98.181160000000006</c:v>
                </c:pt>
                <c:pt idx="1932">
                  <c:v>99.639099000000002</c:v>
                </c:pt>
                <c:pt idx="1933">
                  <c:v>99.092369000000005</c:v>
                </c:pt>
                <c:pt idx="1934">
                  <c:v>99.437674999999999</c:v>
                </c:pt>
                <c:pt idx="1935">
                  <c:v>99.169105999999999</c:v>
                </c:pt>
                <c:pt idx="1936">
                  <c:v>99.257530000000003</c:v>
                </c:pt>
                <c:pt idx="1937">
                  <c:v>100.442986</c:v>
                </c:pt>
                <c:pt idx="1938">
                  <c:v>100.579025</c:v>
                </c:pt>
                <c:pt idx="1939">
                  <c:v>101.725616</c:v>
                </c:pt>
                <c:pt idx="1940">
                  <c:v>100.967697</c:v>
                </c:pt>
                <c:pt idx="1941">
                  <c:v>100.987129</c:v>
                </c:pt>
                <c:pt idx="1942">
                  <c:v>102.104568</c:v>
                </c:pt>
                <c:pt idx="1943">
                  <c:v>102.74587200000001</c:v>
                </c:pt>
                <c:pt idx="1944">
                  <c:v>103.270584</c:v>
                </c:pt>
                <c:pt idx="1945">
                  <c:v>103.5718</c:v>
                </c:pt>
                <c:pt idx="1946">
                  <c:v>103.78557600000001</c:v>
                </c:pt>
                <c:pt idx="1947">
                  <c:v>103.290024</c:v>
                </c:pt>
                <c:pt idx="1948">
                  <c:v>103.60096</c:v>
                </c:pt>
                <c:pt idx="1949">
                  <c:v>104.514336</c:v>
                </c:pt>
                <c:pt idx="1950">
                  <c:v>104.08680699999999</c:v>
                </c:pt>
                <c:pt idx="1951">
                  <c:v>105.52488700000001</c:v>
                </c:pt>
                <c:pt idx="1952">
                  <c:v>105.175087</c:v>
                </c:pt>
                <c:pt idx="1953">
                  <c:v>104.592072</c:v>
                </c:pt>
                <c:pt idx="1954">
                  <c:v>104.436607</c:v>
                </c:pt>
                <c:pt idx="1955">
                  <c:v>104.485191</c:v>
                </c:pt>
                <c:pt idx="1956">
                  <c:v>103.056816</c:v>
                </c:pt>
                <c:pt idx="1957">
                  <c:v>100.647041</c:v>
                </c:pt>
                <c:pt idx="1958">
                  <c:v>102.007401</c:v>
                </c:pt>
                <c:pt idx="1959">
                  <c:v>102.40578499999999</c:v>
                </c:pt>
                <c:pt idx="1960">
                  <c:v>101.259201</c:v>
                </c:pt>
                <c:pt idx="1961">
                  <c:v>102.794464</c:v>
                </c:pt>
                <c:pt idx="1962">
                  <c:v>103.60096</c:v>
                </c:pt>
                <c:pt idx="1963">
                  <c:v>102.54182400000001</c:v>
                </c:pt>
                <c:pt idx="1964">
                  <c:v>103.290024</c:v>
                </c:pt>
                <c:pt idx="1965">
                  <c:v>104.028496</c:v>
                </c:pt>
                <c:pt idx="1966">
                  <c:v>104.436607</c:v>
                </c:pt>
                <c:pt idx="1967">
                  <c:v>104.018784</c:v>
                </c:pt>
                <c:pt idx="1968">
                  <c:v>103.173416</c:v>
                </c:pt>
                <c:pt idx="1969">
                  <c:v>103.87303199999999</c:v>
                </c:pt>
                <c:pt idx="1970">
                  <c:v>100.93853799999999</c:v>
                </c:pt>
                <c:pt idx="1971">
                  <c:v>101.706169</c:v>
                </c:pt>
                <c:pt idx="1972">
                  <c:v>100.16119399999999</c:v>
                </c:pt>
                <c:pt idx="1973">
                  <c:v>100.68590500000001</c:v>
                </c:pt>
                <c:pt idx="1974">
                  <c:v>99.762801999999994</c:v>
                </c:pt>
                <c:pt idx="1975">
                  <c:v>100.32637800000001</c:v>
                </c:pt>
                <c:pt idx="1976">
                  <c:v>101.317497</c:v>
                </c:pt>
                <c:pt idx="1977">
                  <c:v>100.987129</c:v>
                </c:pt>
                <c:pt idx="1978">
                  <c:v>101.871353</c:v>
                </c:pt>
                <c:pt idx="1979">
                  <c:v>101.20090500000001</c:v>
                </c:pt>
                <c:pt idx="1980">
                  <c:v>101.910225</c:v>
                </c:pt>
                <c:pt idx="1981">
                  <c:v>101.842209</c:v>
                </c:pt>
                <c:pt idx="1982">
                  <c:v>101.463249</c:v>
                </c:pt>
                <c:pt idx="1983">
                  <c:v>102.55154400000001</c:v>
                </c:pt>
                <c:pt idx="1984">
                  <c:v>102.823616</c:v>
                </c:pt>
                <c:pt idx="1985">
                  <c:v>101.327217</c:v>
                </c:pt>
                <c:pt idx="1986">
                  <c:v>100.753929</c:v>
                </c:pt>
                <c:pt idx="1987">
                  <c:v>100.928833</c:v>
                </c:pt>
                <c:pt idx="1988">
                  <c:v>102.279465</c:v>
                </c:pt>
                <c:pt idx="1989">
                  <c:v>102.104568</c:v>
                </c:pt>
                <c:pt idx="1990">
                  <c:v>103.056816</c:v>
                </c:pt>
                <c:pt idx="1991">
                  <c:v>102.85276</c:v>
                </c:pt>
                <c:pt idx="1992">
                  <c:v>104.028496</c:v>
                </c:pt>
                <c:pt idx="1993">
                  <c:v>103.32888</c:v>
                </c:pt>
                <c:pt idx="1994">
                  <c:v>104.135384</c:v>
                </c:pt>
                <c:pt idx="1995">
                  <c:v>104.320007</c:v>
                </c:pt>
                <c:pt idx="1996">
                  <c:v>103.58152</c:v>
                </c:pt>
                <c:pt idx="1997">
                  <c:v>103.387192</c:v>
                </c:pt>
                <c:pt idx="1998">
                  <c:v>102.69729599999999</c:v>
                </c:pt>
                <c:pt idx="1999">
                  <c:v>100.870529</c:v>
                </c:pt>
                <c:pt idx="2000">
                  <c:v>101.502121</c:v>
                </c:pt>
                <c:pt idx="2001">
                  <c:v>102.707008</c:v>
                </c:pt>
                <c:pt idx="2002">
                  <c:v>102.89162399999999</c:v>
                </c:pt>
                <c:pt idx="2003">
                  <c:v>103.153992</c:v>
                </c:pt>
                <c:pt idx="2004">
                  <c:v>101.589569</c:v>
                </c:pt>
                <c:pt idx="2005">
                  <c:v>101.851929</c:v>
                </c:pt>
                <c:pt idx="2006">
                  <c:v>101.958809</c:v>
                </c:pt>
                <c:pt idx="2007">
                  <c:v>102.425224</c:v>
                </c:pt>
                <c:pt idx="2008">
                  <c:v>102.570976</c:v>
                </c:pt>
                <c:pt idx="2009">
                  <c:v>101.647873</c:v>
                </c:pt>
                <c:pt idx="2010">
                  <c:v>102.143433</c:v>
                </c:pt>
                <c:pt idx="2011">
                  <c:v>102.38636</c:v>
                </c:pt>
                <c:pt idx="2012">
                  <c:v>101.813057</c:v>
                </c:pt>
                <c:pt idx="2013">
                  <c:v>101.570137</c:v>
                </c:pt>
                <c:pt idx="2014">
                  <c:v>101.978241</c:v>
                </c:pt>
                <c:pt idx="2015">
                  <c:v>102.357201</c:v>
                </c:pt>
                <c:pt idx="2016">
                  <c:v>101.79362500000001</c:v>
                </c:pt>
                <c:pt idx="2017">
                  <c:v>103.066536</c:v>
                </c:pt>
                <c:pt idx="2018">
                  <c:v>104.951599</c:v>
                </c:pt>
                <c:pt idx="2019">
                  <c:v>105.233391</c:v>
                </c:pt>
                <c:pt idx="2020">
                  <c:v>107.06986999999999</c:v>
                </c:pt>
                <c:pt idx="2021">
                  <c:v>106.82695</c:v>
                </c:pt>
                <c:pt idx="2022">
                  <c:v>106.690918</c:v>
                </c:pt>
                <c:pt idx="2023">
                  <c:v>106.10790299999999</c:v>
                </c:pt>
                <c:pt idx="2024">
                  <c:v>106.63260699999999</c:v>
                </c:pt>
                <c:pt idx="2025">
                  <c:v>106.94355</c:v>
                </c:pt>
                <c:pt idx="2026">
                  <c:v>107.20591</c:v>
                </c:pt>
                <c:pt idx="2027">
                  <c:v>106.788078</c:v>
                </c:pt>
                <c:pt idx="2028">
                  <c:v>106.52572600000001</c:v>
                </c:pt>
                <c:pt idx="2029">
                  <c:v>107.147598</c:v>
                </c:pt>
                <c:pt idx="2030">
                  <c:v>105.864983</c:v>
                </c:pt>
                <c:pt idx="2031">
                  <c:v>104.864143</c:v>
                </c:pt>
                <c:pt idx="2032">
                  <c:v>104.92244700000001</c:v>
                </c:pt>
                <c:pt idx="2033">
                  <c:v>105.71923099999999</c:v>
                </c:pt>
                <c:pt idx="2034">
                  <c:v>106.545158</c:v>
                </c:pt>
                <c:pt idx="2035">
                  <c:v>107.42939</c:v>
                </c:pt>
                <c:pt idx="2036">
                  <c:v>107.798637</c:v>
                </c:pt>
                <c:pt idx="2037">
                  <c:v>107.001862</c:v>
                </c:pt>
                <c:pt idx="2038">
                  <c:v>107.77919799999999</c:v>
                </c:pt>
                <c:pt idx="2039">
                  <c:v>107.827789</c:v>
                </c:pt>
                <c:pt idx="2040">
                  <c:v>109.12983699999999</c:v>
                </c:pt>
                <c:pt idx="2041">
                  <c:v>109.16870900000001</c:v>
                </c:pt>
                <c:pt idx="2042">
                  <c:v>109.469933</c:v>
                </c:pt>
                <c:pt idx="2043">
                  <c:v>109.460213</c:v>
                </c:pt>
                <c:pt idx="2044">
                  <c:v>109.52823600000001</c:v>
                </c:pt>
                <c:pt idx="2045">
                  <c:v>108.673149</c:v>
                </c:pt>
                <c:pt idx="2046">
                  <c:v>108.187309</c:v>
                </c:pt>
                <c:pt idx="2047">
                  <c:v>108.605125</c:v>
                </c:pt>
                <c:pt idx="2048">
                  <c:v>110.18898</c:v>
                </c:pt>
                <c:pt idx="2049">
                  <c:v>108.857765</c:v>
                </c:pt>
                <c:pt idx="2050">
                  <c:v>109.139557</c:v>
                </c:pt>
                <c:pt idx="2051">
                  <c:v>109.120132</c:v>
                </c:pt>
                <c:pt idx="2052">
                  <c:v>109.56710099999999</c:v>
                </c:pt>
                <c:pt idx="2053">
                  <c:v>110.18898</c:v>
                </c:pt>
                <c:pt idx="2054">
                  <c:v>110.91773999999999</c:v>
                </c:pt>
                <c:pt idx="2055">
                  <c:v>110.57765999999999</c:v>
                </c:pt>
                <c:pt idx="2056">
                  <c:v>110.966324</c:v>
                </c:pt>
                <c:pt idx="2057">
                  <c:v>112.977707</c:v>
                </c:pt>
                <c:pt idx="2058">
                  <c:v>112.248947</c:v>
                </c:pt>
                <c:pt idx="2059">
                  <c:v>111.65621899999999</c:v>
                </c:pt>
                <c:pt idx="2060">
                  <c:v>111.73395499999999</c:v>
                </c:pt>
                <c:pt idx="2061">
                  <c:v>110.985764</c:v>
                </c:pt>
                <c:pt idx="2062">
                  <c:v>111.354996</c:v>
                </c:pt>
                <c:pt idx="2063">
                  <c:v>109.45050000000001</c:v>
                </c:pt>
                <c:pt idx="2064">
                  <c:v>109.401909</c:v>
                </c:pt>
                <c:pt idx="2065">
                  <c:v>109.188141</c:v>
                </c:pt>
                <c:pt idx="2066">
                  <c:v>109.87803599999999</c:v>
                </c:pt>
                <c:pt idx="2067">
                  <c:v>109.683701</c:v>
                </c:pt>
                <c:pt idx="2068">
                  <c:v>110.71369199999999</c:v>
                </c:pt>
                <c:pt idx="2069">
                  <c:v>110.52906</c:v>
                </c:pt>
                <c:pt idx="2070">
                  <c:v>110.80114</c:v>
                </c:pt>
                <c:pt idx="2071">
                  <c:v>112.025459</c:v>
                </c:pt>
                <c:pt idx="2072">
                  <c:v>110.62623600000001</c:v>
                </c:pt>
                <c:pt idx="2073">
                  <c:v>113.113747</c:v>
                </c:pt>
                <c:pt idx="2074">
                  <c:v>112.462715</c:v>
                </c:pt>
                <c:pt idx="2075">
                  <c:v>112.248947</c:v>
                </c:pt>
                <c:pt idx="2076">
                  <c:v>109.771156</c:v>
                </c:pt>
                <c:pt idx="2077">
                  <c:v>110.140396</c:v>
                </c:pt>
                <c:pt idx="2078">
                  <c:v>108.614845</c:v>
                </c:pt>
                <c:pt idx="2079">
                  <c:v>108.284477</c:v>
                </c:pt>
                <c:pt idx="2080">
                  <c:v>108.148445</c:v>
                </c:pt>
                <c:pt idx="2081">
                  <c:v>109.022949</c:v>
                </c:pt>
                <c:pt idx="2082">
                  <c:v>109.23672500000001</c:v>
                </c:pt>
                <c:pt idx="2083">
                  <c:v>109.363052</c:v>
                </c:pt>
                <c:pt idx="2084">
                  <c:v>108.857765</c:v>
                </c:pt>
                <c:pt idx="2085">
                  <c:v>109.479652</c:v>
                </c:pt>
                <c:pt idx="2086">
                  <c:v>109.70314</c:v>
                </c:pt>
                <c:pt idx="2087">
                  <c:v>110.57765999999999</c:v>
                </c:pt>
                <c:pt idx="2088">
                  <c:v>111.04406</c:v>
                </c:pt>
                <c:pt idx="2089">
                  <c:v>112.637619</c:v>
                </c:pt>
                <c:pt idx="2090">
                  <c:v>111.93800400000001</c:v>
                </c:pt>
                <c:pt idx="2091">
                  <c:v>109.955772</c:v>
                </c:pt>
                <c:pt idx="2092">
                  <c:v>109.683701</c:v>
                </c:pt>
                <c:pt idx="2093">
                  <c:v>109.392197</c:v>
                </c:pt>
                <c:pt idx="2094">
                  <c:v>109.17842899999999</c:v>
                </c:pt>
                <c:pt idx="2095">
                  <c:v>109.897469</c:v>
                </c:pt>
                <c:pt idx="2096">
                  <c:v>109.217293</c:v>
                </c:pt>
                <c:pt idx="2097">
                  <c:v>109.17842899999999</c:v>
                </c:pt>
                <c:pt idx="2098">
                  <c:v>109.207581</c:v>
                </c:pt>
                <c:pt idx="2099">
                  <c:v>110.101524</c:v>
                </c:pt>
                <c:pt idx="2100">
                  <c:v>111.792259</c:v>
                </c:pt>
                <c:pt idx="2101">
                  <c:v>113.036011</c:v>
                </c:pt>
                <c:pt idx="2102">
                  <c:v>111.54933200000001</c:v>
                </c:pt>
                <c:pt idx="2103">
                  <c:v>110.92746</c:v>
                </c:pt>
                <c:pt idx="2104">
                  <c:v>109.67398799999999</c:v>
                </c:pt>
                <c:pt idx="2105">
                  <c:v>106.53544599999999</c:v>
                </c:pt>
                <c:pt idx="2106">
                  <c:v>107.011566</c:v>
                </c:pt>
                <c:pt idx="2107">
                  <c:v>107.545998</c:v>
                </c:pt>
                <c:pt idx="2108">
                  <c:v>108.041557</c:v>
                </c:pt>
                <c:pt idx="2109">
                  <c:v>108.507965</c:v>
                </c:pt>
                <c:pt idx="2110">
                  <c:v>109.994637</c:v>
                </c:pt>
                <c:pt idx="2111">
                  <c:v>109.586533</c:v>
                </c:pt>
                <c:pt idx="2112">
                  <c:v>111.03434</c:v>
                </c:pt>
                <c:pt idx="2113">
                  <c:v>111.131516</c:v>
                </c:pt>
                <c:pt idx="2114">
                  <c:v>109.644836</c:v>
                </c:pt>
                <c:pt idx="2115">
                  <c:v>111.2967</c:v>
                </c:pt>
                <c:pt idx="2116">
                  <c:v>110.325012</c:v>
                </c:pt>
                <c:pt idx="2117">
                  <c:v>107.67231</c:v>
                </c:pt>
                <c:pt idx="2118">
                  <c:v>110.043221</c:v>
                </c:pt>
                <c:pt idx="2119">
                  <c:v>108.488533</c:v>
                </c:pt>
                <c:pt idx="2120">
                  <c:v>106.059319</c:v>
                </c:pt>
                <c:pt idx="2121">
                  <c:v>102.87220000000001</c:v>
                </c:pt>
                <c:pt idx="2122">
                  <c:v>105.291687</c:v>
                </c:pt>
                <c:pt idx="2123">
                  <c:v>102.114273</c:v>
                </c:pt>
                <c:pt idx="2124">
                  <c:v>98.781409999999994</c:v>
                </c:pt>
                <c:pt idx="2125">
                  <c:v>99.102058</c:v>
                </c:pt>
                <c:pt idx="2126">
                  <c:v>99.840537999999995</c:v>
                </c:pt>
                <c:pt idx="2127">
                  <c:v>99.889129999999994</c:v>
                </c:pt>
                <c:pt idx="2128">
                  <c:v>102.15314499999999</c:v>
                </c:pt>
                <c:pt idx="2129">
                  <c:v>102.570976</c:v>
                </c:pt>
                <c:pt idx="2130">
                  <c:v>101.929665</c:v>
                </c:pt>
                <c:pt idx="2131">
                  <c:v>101.27864099999999</c:v>
                </c:pt>
                <c:pt idx="2132">
                  <c:v>100.32637800000001</c:v>
                </c:pt>
                <c:pt idx="2133">
                  <c:v>101.191185</c:v>
                </c:pt>
                <c:pt idx="2134">
                  <c:v>101.929665</c:v>
                </c:pt>
                <c:pt idx="2135">
                  <c:v>102.328056</c:v>
                </c:pt>
                <c:pt idx="2136">
                  <c:v>101.123161</c:v>
                </c:pt>
                <c:pt idx="2137">
                  <c:v>101.54098500000001</c:v>
                </c:pt>
                <c:pt idx="2138">
                  <c:v>99.111778000000001</c:v>
                </c:pt>
                <c:pt idx="2139">
                  <c:v>99.801674000000006</c:v>
                </c:pt>
                <c:pt idx="2140">
                  <c:v>101.638161</c:v>
                </c:pt>
                <c:pt idx="2141">
                  <c:v>102.104568</c:v>
                </c:pt>
                <c:pt idx="2142">
                  <c:v>104.854439</c:v>
                </c:pt>
                <c:pt idx="2143">
                  <c:v>105.272255</c:v>
                </c:pt>
                <c:pt idx="2144">
                  <c:v>106.030174</c:v>
                </c:pt>
                <c:pt idx="2145">
                  <c:v>105.89413500000001</c:v>
                </c:pt>
                <c:pt idx="2146">
                  <c:v>104.572647</c:v>
                </c:pt>
                <c:pt idx="2147">
                  <c:v>105.019623</c:v>
                </c:pt>
                <c:pt idx="2148">
                  <c:v>105.418007</c:v>
                </c:pt>
                <c:pt idx="2149">
                  <c:v>104.475471</c:v>
                </c:pt>
                <c:pt idx="2150">
                  <c:v>103.23172</c:v>
                </c:pt>
                <c:pt idx="2151">
                  <c:v>101.929665</c:v>
                </c:pt>
                <c:pt idx="2152">
                  <c:v>102.12400100000001</c:v>
                </c:pt>
                <c:pt idx="2153">
                  <c:v>100.996849</c:v>
                </c:pt>
                <c:pt idx="2154">
                  <c:v>99.578193999999996</c:v>
                </c:pt>
                <c:pt idx="2155">
                  <c:v>101.861649</c:v>
                </c:pt>
                <c:pt idx="2156">
                  <c:v>100.11261</c:v>
                </c:pt>
                <c:pt idx="2157">
                  <c:v>101.035721</c:v>
                </c:pt>
                <c:pt idx="2158">
                  <c:v>102.182304</c:v>
                </c:pt>
                <c:pt idx="2159">
                  <c:v>100.36525</c:v>
                </c:pt>
                <c:pt idx="2160">
                  <c:v>100.734489</c:v>
                </c:pt>
                <c:pt idx="2161">
                  <c:v>101.511833</c:v>
                </c:pt>
                <c:pt idx="2162">
                  <c:v>102.454376</c:v>
                </c:pt>
                <c:pt idx="2163">
                  <c:v>102.37663999999999</c:v>
                </c:pt>
                <c:pt idx="2164">
                  <c:v>104.135384</c:v>
                </c:pt>
                <c:pt idx="2165">
                  <c:v>104.68924699999999</c:v>
                </c:pt>
                <c:pt idx="2166">
                  <c:v>103.94104799999999</c:v>
                </c:pt>
                <c:pt idx="2167">
                  <c:v>104.854439</c:v>
                </c:pt>
                <c:pt idx="2168">
                  <c:v>105.06819900000001</c:v>
                </c:pt>
                <c:pt idx="2169">
                  <c:v>104.89329499999999</c:v>
                </c:pt>
                <c:pt idx="2170">
                  <c:v>106.34111</c:v>
                </c:pt>
                <c:pt idx="2171">
                  <c:v>105.923286</c:v>
                </c:pt>
                <c:pt idx="2172">
                  <c:v>104.815567</c:v>
                </c:pt>
                <c:pt idx="2173">
                  <c:v>102.99851200000001</c:v>
                </c:pt>
                <c:pt idx="2174">
                  <c:v>102.979088</c:v>
                </c:pt>
                <c:pt idx="2175">
                  <c:v>105.427727</c:v>
                </c:pt>
                <c:pt idx="2176">
                  <c:v>105.806679</c:v>
                </c:pt>
                <c:pt idx="2177">
                  <c:v>106.768646</c:v>
                </c:pt>
                <c:pt idx="2178">
                  <c:v>108.19702100000001</c:v>
                </c:pt>
                <c:pt idx="2179">
                  <c:v>107.691757</c:v>
                </c:pt>
                <c:pt idx="2180">
                  <c:v>108.556549</c:v>
                </c:pt>
                <c:pt idx="2181">
                  <c:v>108.809189</c:v>
                </c:pt>
                <c:pt idx="2182">
                  <c:v>109.93634</c:v>
                </c:pt>
                <c:pt idx="2183">
                  <c:v>110.79142</c:v>
                </c:pt>
                <c:pt idx="2184">
                  <c:v>110.76226800000001</c:v>
                </c:pt>
                <c:pt idx="2185">
                  <c:v>111.54933200000001</c:v>
                </c:pt>
                <c:pt idx="2186">
                  <c:v>111.811691</c:v>
                </c:pt>
                <c:pt idx="2187">
                  <c:v>113.16233099999999</c:v>
                </c:pt>
                <c:pt idx="2188">
                  <c:v>112.890259</c:v>
                </c:pt>
                <c:pt idx="2189">
                  <c:v>111.928299</c:v>
                </c:pt>
                <c:pt idx="2190">
                  <c:v>110.42218</c:v>
                </c:pt>
                <c:pt idx="2191">
                  <c:v>110.92746</c:v>
                </c:pt>
                <c:pt idx="2192">
                  <c:v>111.30641199999999</c:v>
                </c:pt>
                <c:pt idx="2193">
                  <c:v>111.717812</c:v>
                </c:pt>
                <c:pt idx="2194">
                  <c:v>112.19136</c:v>
                </c:pt>
                <c:pt idx="2195">
                  <c:v>111.589561</c:v>
                </c:pt>
                <c:pt idx="2196">
                  <c:v>112.10256200000001</c:v>
                </c:pt>
                <c:pt idx="2197">
                  <c:v>112.497192</c:v>
                </c:pt>
                <c:pt idx="2198">
                  <c:v>112.497192</c:v>
                </c:pt>
                <c:pt idx="2199">
                  <c:v>108.80746499999999</c:v>
                </c:pt>
                <c:pt idx="2200">
                  <c:v>110.889099</c:v>
                </c:pt>
                <c:pt idx="2201">
                  <c:v>111.27385700000001</c:v>
                </c:pt>
                <c:pt idx="2202">
                  <c:v>112.20122499999999</c:v>
                </c:pt>
                <c:pt idx="2203">
                  <c:v>113.069397</c:v>
                </c:pt>
                <c:pt idx="2204">
                  <c:v>114.115143</c:v>
                </c:pt>
                <c:pt idx="2205">
                  <c:v>115.318748</c:v>
                </c:pt>
                <c:pt idx="2206">
                  <c:v>115.358208</c:v>
                </c:pt>
                <c:pt idx="2207">
                  <c:v>117.15374</c:v>
                </c:pt>
                <c:pt idx="2208">
                  <c:v>118.396812</c:v>
                </c:pt>
                <c:pt idx="2209">
                  <c:v>118.574387</c:v>
                </c:pt>
                <c:pt idx="2210">
                  <c:v>118.880219</c:v>
                </c:pt>
                <c:pt idx="2211">
                  <c:v>119.74839</c:v>
                </c:pt>
                <c:pt idx="2212">
                  <c:v>119.551079</c:v>
                </c:pt>
                <c:pt idx="2213">
                  <c:v>117.86406700000001</c:v>
                </c:pt>
                <c:pt idx="2214">
                  <c:v>116.91696899999999</c:v>
                </c:pt>
                <c:pt idx="2215">
                  <c:v>116.99588799999999</c:v>
                </c:pt>
                <c:pt idx="2216">
                  <c:v>116.354637</c:v>
                </c:pt>
                <c:pt idx="2217">
                  <c:v>116.246109</c:v>
                </c:pt>
                <c:pt idx="2218">
                  <c:v>114.707077</c:v>
                </c:pt>
                <c:pt idx="2219">
                  <c:v>113.661331</c:v>
                </c:pt>
                <c:pt idx="2220">
                  <c:v>113.296295</c:v>
                </c:pt>
                <c:pt idx="2221">
                  <c:v>111.68821</c:v>
                </c:pt>
                <c:pt idx="2222">
                  <c:v>114.10528600000001</c:v>
                </c:pt>
                <c:pt idx="2223">
                  <c:v>113.769852</c:v>
                </c:pt>
                <c:pt idx="2224">
                  <c:v>113.63172900000001</c:v>
                </c:pt>
                <c:pt idx="2225">
                  <c:v>114.884659</c:v>
                </c:pt>
                <c:pt idx="2226">
                  <c:v>115.555519</c:v>
                </c:pt>
                <c:pt idx="2227">
                  <c:v>117.77527600000001</c:v>
                </c:pt>
                <c:pt idx="2228">
                  <c:v>118.061378</c:v>
                </c:pt>
                <c:pt idx="2229">
                  <c:v>116.236244</c:v>
                </c:pt>
                <c:pt idx="2230">
                  <c:v>117.834473</c:v>
                </c:pt>
                <c:pt idx="2231">
                  <c:v>118.298157</c:v>
                </c:pt>
                <c:pt idx="2232">
                  <c:v>118.94928</c:v>
                </c:pt>
                <c:pt idx="2233">
                  <c:v>120.004898</c:v>
                </c:pt>
                <c:pt idx="2234">
                  <c:v>120.320595</c:v>
                </c:pt>
                <c:pt idx="2235">
                  <c:v>115.831757</c:v>
                </c:pt>
                <c:pt idx="2236">
                  <c:v>114.835335</c:v>
                </c:pt>
                <c:pt idx="2237">
                  <c:v>115.239822</c:v>
                </c:pt>
                <c:pt idx="2238">
                  <c:v>115.802155</c:v>
                </c:pt>
                <c:pt idx="2239">
                  <c:v>117.666748</c:v>
                </c:pt>
                <c:pt idx="2240">
                  <c:v>118.09097300000001</c:v>
                </c:pt>
                <c:pt idx="2241">
                  <c:v>117.449715</c:v>
                </c:pt>
                <c:pt idx="2242">
                  <c:v>115.200356</c:v>
                </c:pt>
                <c:pt idx="2243">
                  <c:v>114.480171</c:v>
                </c:pt>
                <c:pt idx="2244">
                  <c:v>114.39138</c:v>
                </c:pt>
                <c:pt idx="2245">
                  <c:v>114.016487</c:v>
                </c:pt>
                <c:pt idx="2246">
                  <c:v>114.15461000000001</c:v>
                </c:pt>
                <c:pt idx="2247">
                  <c:v>113.690926</c:v>
                </c:pt>
                <c:pt idx="2248">
                  <c:v>114.03621699999999</c:v>
                </c:pt>
                <c:pt idx="2249">
                  <c:v>114.46043400000001</c:v>
                </c:pt>
                <c:pt idx="2250">
                  <c:v>114.13488</c:v>
                </c:pt>
                <c:pt idx="2251">
                  <c:v>111.342918</c:v>
                </c:pt>
                <c:pt idx="2252">
                  <c:v>112.56624600000001</c:v>
                </c:pt>
                <c:pt idx="2253">
                  <c:v>112.635307</c:v>
                </c:pt>
                <c:pt idx="2254">
                  <c:v>111.698082</c:v>
                </c:pt>
                <c:pt idx="2255">
                  <c:v>114.519638</c:v>
                </c:pt>
                <c:pt idx="2256">
                  <c:v>115.328613</c:v>
                </c:pt>
                <c:pt idx="2257">
                  <c:v>116.117851</c:v>
                </c:pt>
                <c:pt idx="2258">
                  <c:v>116.394096</c:v>
                </c:pt>
                <c:pt idx="2259">
                  <c:v>117.479309</c:v>
                </c:pt>
                <c:pt idx="2260">
                  <c:v>117.686485</c:v>
                </c:pt>
                <c:pt idx="2261">
                  <c:v>119.274841</c:v>
                </c:pt>
                <c:pt idx="2262">
                  <c:v>120.56723</c:v>
                </c:pt>
                <c:pt idx="2263">
                  <c:v>120.38964799999999</c:v>
                </c:pt>
                <c:pt idx="2264">
                  <c:v>120.409386</c:v>
                </c:pt>
                <c:pt idx="2265">
                  <c:v>119.60041</c:v>
                </c:pt>
                <c:pt idx="2266">
                  <c:v>118.130432</c:v>
                </c:pt>
                <c:pt idx="2267">
                  <c:v>116.788712</c:v>
                </c:pt>
                <c:pt idx="2268">
                  <c:v>113.858643</c:v>
                </c:pt>
                <c:pt idx="2269">
                  <c:v>113.77971599999999</c:v>
                </c:pt>
                <c:pt idx="2270">
                  <c:v>114.95372</c:v>
                </c:pt>
                <c:pt idx="2271">
                  <c:v>116.670334</c:v>
                </c:pt>
                <c:pt idx="2272">
                  <c:v>117.686485</c:v>
                </c:pt>
                <c:pt idx="2273">
                  <c:v>119.42282899999999</c:v>
                </c:pt>
                <c:pt idx="2274">
                  <c:v>119.541214</c:v>
                </c:pt>
                <c:pt idx="2275">
                  <c:v>119.76812</c:v>
                </c:pt>
                <c:pt idx="2276">
                  <c:v>118.17976400000001</c:v>
                </c:pt>
                <c:pt idx="2277">
                  <c:v>118.663177</c:v>
                </c:pt>
                <c:pt idx="2278">
                  <c:v>117.883797</c:v>
                </c:pt>
                <c:pt idx="2279">
                  <c:v>118.51519</c:v>
                </c:pt>
                <c:pt idx="2280">
                  <c:v>120.004898</c:v>
                </c:pt>
                <c:pt idx="2281">
                  <c:v>120.39952099999999</c:v>
                </c:pt>
                <c:pt idx="2282">
                  <c:v>124.908089</c:v>
                </c:pt>
                <c:pt idx="2283">
                  <c:v>124.47399900000001</c:v>
                </c:pt>
                <c:pt idx="2284">
                  <c:v>123.67488899999999</c:v>
                </c:pt>
                <c:pt idx="2285">
                  <c:v>121.346611</c:v>
                </c:pt>
                <c:pt idx="2286">
                  <c:v>121.612984</c:v>
                </c:pt>
                <c:pt idx="2287">
                  <c:v>120.56723</c:v>
                </c:pt>
                <c:pt idx="2288">
                  <c:v>121.119705</c:v>
                </c:pt>
                <c:pt idx="2289">
                  <c:v>120.41925000000001</c:v>
                </c:pt>
                <c:pt idx="2290">
                  <c:v>118.475731</c:v>
                </c:pt>
                <c:pt idx="2291">
                  <c:v>115.752831</c:v>
                </c:pt>
                <c:pt idx="2292">
                  <c:v>117.77527600000001</c:v>
                </c:pt>
                <c:pt idx="2293">
                  <c:v>111.490906</c:v>
                </c:pt>
                <c:pt idx="2294">
                  <c:v>111.39225</c:v>
                </c:pt>
                <c:pt idx="2295">
                  <c:v>112.990471</c:v>
                </c:pt>
                <c:pt idx="2296">
                  <c:v>111.727676</c:v>
                </c:pt>
                <c:pt idx="2297">
                  <c:v>115.841621</c:v>
                </c:pt>
                <c:pt idx="2298">
                  <c:v>114.233536</c:v>
                </c:pt>
                <c:pt idx="2299">
                  <c:v>105.571556</c:v>
                </c:pt>
                <c:pt idx="2300">
                  <c:v>107.554535</c:v>
                </c:pt>
                <c:pt idx="2301">
                  <c:v>107.15991200000001</c:v>
                </c:pt>
                <c:pt idx="2302">
                  <c:v>106.29174</c:v>
                </c:pt>
                <c:pt idx="2303">
                  <c:v>101.980484</c:v>
                </c:pt>
                <c:pt idx="2304">
                  <c:v>105.107872</c:v>
                </c:pt>
                <c:pt idx="2305">
                  <c:v>103.993065</c:v>
                </c:pt>
                <c:pt idx="2306">
                  <c:v>102.87824999999999</c:v>
                </c:pt>
                <c:pt idx="2307">
                  <c:v>104.17063899999999</c:v>
                </c:pt>
                <c:pt idx="2308">
                  <c:v>105.81819900000001</c:v>
                </c:pt>
                <c:pt idx="2309">
                  <c:v>105.23612199999999</c:v>
                </c:pt>
                <c:pt idx="2310">
                  <c:v>106.18322000000001</c:v>
                </c:pt>
                <c:pt idx="2311">
                  <c:v>106.173355</c:v>
                </c:pt>
                <c:pt idx="2312">
                  <c:v>105.463036</c:v>
                </c:pt>
                <c:pt idx="2313">
                  <c:v>108.018219</c:v>
                </c:pt>
                <c:pt idx="2314">
                  <c:v>106.16349</c:v>
                </c:pt>
                <c:pt idx="2315">
                  <c:v>106.85408</c:v>
                </c:pt>
                <c:pt idx="2316">
                  <c:v>100.05669399999999</c:v>
                </c:pt>
                <c:pt idx="2317">
                  <c:v>102.33564800000001</c:v>
                </c:pt>
                <c:pt idx="2318">
                  <c:v>102.434303</c:v>
                </c:pt>
                <c:pt idx="2319">
                  <c:v>104.06212600000001</c:v>
                </c:pt>
                <c:pt idx="2320">
                  <c:v>103.19394699999999</c:v>
                </c:pt>
                <c:pt idx="2321">
                  <c:v>100.214546</c:v>
                </c:pt>
                <c:pt idx="2322">
                  <c:v>98.636054999999999</c:v>
                </c:pt>
                <c:pt idx="2323">
                  <c:v>100.14548499999999</c:v>
                </c:pt>
                <c:pt idx="2324">
                  <c:v>99.632476999999994</c:v>
                </c:pt>
                <c:pt idx="2325">
                  <c:v>101.358948</c:v>
                </c:pt>
                <c:pt idx="2326">
                  <c:v>100.490784</c:v>
                </c:pt>
                <c:pt idx="2327">
                  <c:v>103.499786</c:v>
                </c:pt>
                <c:pt idx="2328">
                  <c:v>102.59214799999999</c:v>
                </c:pt>
                <c:pt idx="2329">
                  <c:v>102.286316</c:v>
                </c:pt>
                <c:pt idx="2330">
                  <c:v>103.87468</c:v>
                </c:pt>
                <c:pt idx="2331">
                  <c:v>101.526672</c:v>
                </c:pt>
                <c:pt idx="2332">
                  <c:v>100.14548499999999</c:v>
                </c:pt>
                <c:pt idx="2333">
                  <c:v>99.366104000000007</c:v>
                </c:pt>
                <c:pt idx="2334">
                  <c:v>100.530243</c:v>
                </c:pt>
                <c:pt idx="2335">
                  <c:v>100.19480900000001</c:v>
                </c:pt>
                <c:pt idx="2336">
                  <c:v>101.95088200000001</c:v>
                </c:pt>
                <c:pt idx="2337">
                  <c:v>102.069275</c:v>
                </c:pt>
                <c:pt idx="2338">
                  <c:v>99.632476999999994</c:v>
                </c:pt>
                <c:pt idx="2339">
                  <c:v>98.280890999999997</c:v>
                </c:pt>
                <c:pt idx="2340">
                  <c:v>98.734711000000004</c:v>
                </c:pt>
                <c:pt idx="2341">
                  <c:v>98.764304999999993</c:v>
                </c:pt>
                <c:pt idx="2342">
                  <c:v>98.754440000000002</c:v>
                </c:pt>
                <c:pt idx="2343">
                  <c:v>94.847672000000003</c:v>
                </c:pt>
                <c:pt idx="2344">
                  <c:v>93.722992000000005</c:v>
                </c:pt>
                <c:pt idx="2345">
                  <c:v>97.057556000000005</c:v>
                </c:pt>
                <c:pt idx="2346">
                  <c:v>97.659355000000005</c:v>
                </c:pt>
                <c:pt idx="2347">
                  <c:v>97.866530999999995</c:v>
                </c:pt>
                <c:pt idx="2348">
                  <c:v>98.211838</c:v>
                </c:pt>
                <c:pt idx="2349">
                  <c:v>97.846808999999993</c:v>
                </c:pt>
                <c:pt idx="2350">
                  <c:v>94.176811000000001</c:v>
                </c:pt>
                <c:pt idx="2351">
                  <c:v>97.412719999999993</c:v>
                </c:pt>
                <c:pt idx="2352">
                  <c:v>98.369681999999997</c:v>
                </c:pt>
                <c:pt idx="2353">
                  <c:v>99.908707000000007</c:v>
                </c:pt>
                <c:pt idx="2354">
                  <c:v>101.27016399999999</c:v>
                </c:pt>
                <c:pt idx="2355">
                  <c:v>101.95088200000001</c:v>
                </c:pt>
                <c:pt idx="2356">
                  <c:v>100.60916899999999</c:v>
                </c:pt>
                <c:pt idx="2357">
                  <c:v>99.750861999999998</c:v>
                </c:pt>
                <c:pt idx="2358">
                  <c:v>101.053123</c:v>
                </c:pt>
                <c:pt idx="2359">
                  <c:v>100.875542</c:v>
                </c:pt>
                <c:pt idx="2360">
                  <c:v>102.23698400000001</c:v>
                </c:pt>
                <c:pt idx="2361">
                  <c:v>104.31862599999999</c:v>
                </c:pt>
                <c:pt idx="2362">
                  <c:v>101.941025</c:v>
                </c:pt>
                <c:pt idx="2363">
                  <c:v>102.70066799999999</c:v>
                </c:pt>
                <c:pt idx="2364">
                  <c:v>103.9832</c:v>
                </c:pt>
                <c:pt idx="2365">
                  <c:v>104.584999</c:v>
                </c:pt>
                <c:pt idx="2366">
                  <c:v>105.502495</c:v>
                </c:pt>
                <c:pt idx="2367">
                  <c:v>101.309624</c:v>
                </c:pt>
                <c:pt idx="2368">
                  <c:v>101.141907</c:v>
                </c:pt>
                <c:pt idx="2369">
                  <c:v>102.029808</c:v>
                </c:pt>
                <c:pt idx="2370">
                  <c:v>102.55268100000001</c:v>
                </c:pt>
                <c:pt idx="2371">
                  <c:v>102.809189</c:v>
                </c:pt>
                <c:pt idx="2372">
                  <c:v>104.841499</c:v>
                </c:pt>
                <c:pt idx="2373">
                  <c:v>103.85494199999999</c:v>
                </c:pt>
                <c:pt idx="2374">
                  <c:v>102.069275</c:v>
                </c:pt>
                <c:pt idx="2375">
                  <c:v>102.631615</c:v>
                </c:pt>
                <c:pt idx="2376">
                  <c:v>102.690804</c:v>
                </c:pt>
                <c:pt idx="2377">
                  <c:v>103.223541</c:v>
                </c:pt>
                <c:pt idx="2378">
                  <c:v>103.845078</c:v>
                </c:pt>
                <c:pt idx="2379">
                  <c:v>104.51593800000001</c:v>
                </c:pt>
                <c:pt idx="2380">
                  <c:v>105.384109</c:v>
                </c:pt>
                <c:pt idx="2381">
                  <c:v>105.305183</c:v>
                </c:pt>
                <c:pt idx="2382">
                  <c:v>105.423569</c:v>
                </c:pt>
                <c:pt idx="2383">
                  <c:v>105.541962</c:v>
                </c:pt>
                <c:pt idx="2384">
                  <c:v>106.863945</c:v>
                </c:pt>
                <c:pt idx="2385">
                  <c:v>105.887253</c:v>
                </c:pt>
                <c:pt idx="2386">
                  <c:v>106.12402299999999</c:v>
                </c:pt>
                <c:pt idx="2387">
                  <c:v>105.571556</c:v>
                </c:pt>
                <c:pt idx="2388">
                  <c:v>105.689941</c:v>
                </c:pt>
                <c:pt idx="2389">
                  <c:v>106.923134</c:v>
                </c:pt>
                <c:pt idx="2390">
                  <c:v>105.877388</c:v>
                </c:pt>
                <c:pt idx="2391">
                  <c:v>106.518654</c:v>
                </c:pt>
                <c:pt idx="2392">
                  <c:v>106.143753</c:v>
                </c:pt>
                <c:pt idx="2393">
                  <c:v>104.92042499999999</c:v>
                </c:pt>
                <c:pt idx="2394">
                  <c:v>106.518654</c:v>
                </c:pt>
                <c:pt idx="2395">
                  <c:v>106.27201100000001</c:v>
                </c:pt>
                <c:pt idx="2396">
                  <c:v>106.55811300000001</c:v>
                </c:pt>
                <c:pt idx="2397">
                  <c:v>107.39669000000001</c:v>
                </c:pt>
                <c:pt idx="2398">
                  <c:v>108.047813</c:v>
                </c:pt>
                <c:pt idx="2399">
                  <c:v>110.97789</c:v>
                </c:pt>
                <c:pt idx="2400">
                  <c:v>110.632599</c:v>
                </c:pt>
                <c:pt idx="2401">
                  <c:v>111.91512299999999</c:v>
                </c:pt>
                <c:pt idx="2402">
                  <c:v>112.990471</c:v>
                </c:pt>
                <c:pt idx="2403">
                  <c:v>112.89181499999999</c:v>
                </c:pt>
                <c:pt idx="2404">
                  <c:v>110.21824599999999</c:v>
                </c:pt>
                <c:pt idx="2405">
                  <c:v>110.09985399999999</c:v>
                </c:pt>
                <c:pt idx="2406">
                  <c:v>112.398537</c:v>
                </c:pt>
                <c:pt idx="2407">
                  <c:v>112.033508</c:v>
                </c:pt>
                <c:pt idx="2408">
                  <c:v>112.674767</c:v>
                </c:pt>
                <c:pt idx="2409">
                  <c:v>113.907967</c:v>
                </c:pt>
                <c:pt idx="2410">
                  <c:v>114.26313</c:v>
                </c:pt>
                <c:pt idx="2411">
                  <c:v>114.253258</c:v>
                </c:pt>
                <c:pt idx="2412">
                  <c:v>114.864929</c:v>
                </c:pt>
                <c:pt idx="2413">
                  <c:v>114.39138</c:v>
                </c:pt>
                <c:pt idx="2414">
                  <c:v>113.069397</c:v>
                </c:pt>
                <c:pt idx="2415">
                  <c:v>113.385094</c:v>
                </c:pt>
                <c:pt idx="2416">
                  <c:v>108.886391</c:v>
                </c:pt>
                <c:pt idx="2417">
                  <c:v>110.76084899999999</c:v>
                </c:pt>
                <c:pt idx="2418">
                  <c:v>110.82004499999999</c:v>
                </c:pt>
                <c:pt idx="2419">
                  <c:v>110.81017300000001</c:v>
                </c:pt>
                <c:pt idx="2420">
                  <c:v>111.28373000000001</c:v>
                </c:pt>
                <c:pt idx="2421">
                  <c:v>109.705231</c:v>
                </c:pt>
                <c:pt idx="2422">
                  <c:v>110.800308</c:v>
                </c:pt>
                <c:pt idx="2423">
                  <c:v>111.45143899999999</c:v>
                </c:pt>
                <c:pt idx="2424">
                  <c:v>112.260414</c:v>
                </c:pt>
                <c:pt idx="2425">
                  <c:v>113.256844</c:v>
                </c:pt>
                <c:pt idx="2426">
                  <c:v>127.344887</c:v>
                </c:pt>
                <c:pt idx="2427">
                  <c:v>127.315292</c:v>
                </c:pt>
                <c:pt idx="2428">
                  <c:v>125.766396</c:v>
                </c:pt>
                <c:pt idx="2429">
                  <c:v>127.315292</c:v>
                </c:pt>
                <c:pt idx="2430">
                  <c:v>127.12784600000001</c:v>
                </c:pt>
                <c:pt idx="2431">
                  <c:v>126.141289</c:v>
                </c:pt>
                <c:pt idx="2432">
                  <c:v>124.28655999999999</c:v>
                </c:pt>
                <c:pt idx="2433">
                  <c:v>125.68746899999999</c:v>
                </c:pt>
                <c:pt idx="2434">
                  <c:v>124.720642</c:v>
                </c:pt>
                <c:pt idx="2435">
                  <c:v>121.810295</c:v>
                </c:pt>
                <c:pt idx="2436">
                  <c:v>122.629143</c:v>
                </c:pt>
                <c:pt idx="2437">
                  <c:v>122.698204</c:v>
                </c:pt>
                <c:pt idx="2438">
                  <c:v>124.059647</c:v>
                </c:pt>
                <c:pt idx="2439">
                  <c:v>121.583389</c:v>
                </c:pt>
                <c:pt idx="2440">
                  <c:v>123.517036</c:v>
                </c:pt>
                <c:pt idx="2441">
                  <c:v>124.47399900000001</c:v>
                </c:pt>
                <c:pt idx="2442">
                  <c:v>129.11000100000001</c:v>
                </c:pt>
                <c:pt idx="2443">
                  <c:v>127.360001</c:v>
                </c:pt>
                <c:pt idx="2444">
                  <c:v>125.19000200000001</c:v>
                </c:pt>
                <c:pt idx="2445">
                  <c:v>126.910004</c:v>
                </c:pt>
                <c:pt idx="2446">
                  <c:v>128.699997</c:v>
                </c:pt>
                <c:pt idx="2447">
                  <c:v>126.599998</c:v>
                </c:pt>
                <c:pt idx="2448">
                  <c:v>127.510002</c:v>
                </c:pt>
                <c:pt idx="2449">
                  <c:v>126</c:v>
                </c:pt>
                <c:pt idx="2450">
                  <c:v>124.25</c:v>
                </c:pt>
                <c:pt idx="2451">
                  <c:v>124.91999800000001</c:v>
                </c:pt>
                <c:pt idx="2452">
                  <c:v>123.08000199999999</c:v>
                </c:pt>
                <c:pt idx="2453">
                  <c:v>122.839996</c:v>
                </c:pt>
                <c:pt idx="2454">
                  <c:v>125.83000199999999</c:v>
                </c:pt>
                <c:pt idx="2455">
                  <c:v>126.260002</c:v>
                </c:pt>
                <c:pt idx="2456">
                  <c:v>126.489998</c:v>
                </c:pt>
                <c:pt idx="2457">
                  <c:v>129.63999899999999</c:v>
                </c:pt>
                <c:pt idx="2458">
                  <c:v>129.429993</c:v>
                </c:pt>
                <c:pt idx="2459">
                  <c:v>128.38000500000001</c:v>
                </c:pt>
                <c:pt idx="2460">
                  <c:v>128.30999800000001</c:v>
                </c:pt>
                <c:pt idx="2461">
                  <c:v>128.80999800000001</c:v>
                </c:pt>
                <c:pt idx="2462">
                  <c:v>127.650002</c:v>
                </c:pt>
                <c:pt idx="2463">
                  <c:v>128.46000699999999</c:v>
                </c:pt>
                <c:pt idx="2464">
                  <c:v>131.770004</c:v>
                </c:pt>
                <c:pt idx="2465">
                  <c:v>131.83999600000001</c:v>
                </c:pt>
                <c:pt idx="2466">
                  <c:v>134.39999399999999</c:v>
                </c:pt>
                <c:pt idx="2467">
                  <c:v>134.35000600000001</c:v>
                </c:pt>
                <c:pt idx="2468">
                  <c:v>134.929993</c:v>
                </c:pt>
                <c:pt idx="2469">
                  <c:v>133.009995</c:v>
                </c:pt>
                <c:pt idx="2470">
                  <c:v>134.029999</c:v>
                </c:pt>
                <c:pt idx="2471">
                  <c:v>134.679993</c:v>
                </c:pt>
                <c:pt idx="2472">
                  <c:v>136.800003</c:v>
                </c:pt>
                <c:pt idx="2473">
                  <c:v>138.300003</c:v>
                </c:pt>
                <c:pt idx="2474">
                  <c:v>139.35000600000001</c:v>
                </c:pt>
                <c:pt idx="2475">
                  <c:v>140.179993</c:v>
                </c:pt>
                <c:pt idx="2476">
                  <c:v>138.16000399999999</c:v>
                </c:pt>
                <c:pt idx="2477">
                  <c:v>138.479996</c:v>
                </c:pt>
                <c:pt idx="2478">
                  <c:v>138.279999</c:v>
                </c:pt>
                <c:pt idx="2479">
                  <c:v>137.66000399999999</c:v>
                </c:pt>
                <c:pt idx="2480">
                  <c:v>137.41999799999999</c:v>
                </c:pt>
                <c:pt idx="2481">
                  <c:v>136.770004</c:v>
                </c:pt>
                <c:pt idx="2482">
                  <c:v>137.13000500000001</c:v>
                </c:pt>
                <c:pt idx="2483">
                  <c:v>135.11999499999999</c:v>
                </c:pt>
                <c:pt idx="2484">
                  <c:v>134.220001</c:v>
                </c:pt>
                <c:pt idx="2485">
                  <c:v>127.41999800000001</c:v>
                </c:pt>
                <c:pt idx="2486">
                  <c:v>124.629997</c:v>
                </c:pt>
                <c:pt idx="2487">
                  <c:v>124.83000199999999</c:v>
                </c:pt>
                <c:pt idx="2488">
                  <c:v>125.629997</c:v>
                </c:pt>
                <c:pt idx="2489">
                  <c:v>127.610001</c:v>
                </c:pt>
                <c:pt idx="2490">
                  <c:v>125.389999</c:v>
                </c:pt>
                <c:pt idx="2491">
                  <c:v>126.989998</c:v>
                </c:pt>
                <c:pt idx="2492">
                  <c:v>126.43</c:v>
                </c:pt>
                <c:pt idx="2493">
                  <c:v>123</c:v>
                </c:pt>
                <c:pt idx="2494">
                  <c:v>123.029999</c:v>
                </c:pt>
                <c:pt idx="2495">
                  <c:v>123.07</c:v>
                </c:pt>
                <c:pt idx="2496">
                  <c:v>121.68</c:v>
                </c:pt>
                <c:pt idx="2497">
                  <c:v>118.730003</c:v>
                </c:pt>
                <c:pt idx="2498">
                  <c:v>117.650002</c:v>
                </c:pt>
                <c:pt idx="2499">
                  <c:v>120.470001</c:v>
                </c:pt>
                <c:pt idx="2500">
                  <c:v>121.519997</c:v>
                </c:pt>
                <c:pt idx="2501">
                  <c:v>119.75</c:v>
                </c:pt>
                <c:pt idx="2502">
                  <c:v>119.099998</c:v>
                </c:pt>
                <c:pt idx="2503">
                  <c:v>120.93</c:v>
                </c:pt>
                <c:pt idx="2504">
                  <c:v>116.870003</c:v>
                </c:pt>
                <c:pt idx="2505">
                  <c:v>117.160004</c:v>
                </c:pt>
                <c:pt idx="2506">
                  <c:v>118.980003</c:v>
                </c:pt>
                <c:pt idx="2507">
                  <c:v>119.699997</c:v>
                </c:pt>
                <c:pt idx="2508">
                  <c:v>117.989998</c:v>
                </c:pt>
                <c:pt idx="2509">
                  <c:v>121.239998</c:v>
                </c:pt>
                <c:pt idx="2510">
                  <c:v>119.470001</c:v>
                </c:pt>
                <c:pt idx="2511">
                  <c:v>117.519997</c:v>
                </c:pt>
                <c:pt idx="2512">
                  <c:v>118.800003</c:v>
                </c:pt>
                <c:pt idx="2513">
                  <c:v>119.949997</c:v>
                </c:pt>
                <c:pt idx="2514">
                  <c:v>118.410004</c:v>
                </c:pt>
                <c:pt idx="2515">
                  <c:v>119.879997</c:v>
                </c:pt>
                <c:pt idx="2516">
                  <c:v>119.150002</c:v>
                </c:pt>
              </c:numCache>
            </c:numRef>
          </c:val>
          <c:smooth val="0"/>
          <c:extLst>
            <c:ext xmlns:c16="http://schemas.microsoft.com/office/drawing/2014/chart" uri="{C3380CC4-5D6E-409C-BE32-E72D297353CC}">
              <c16:uniqueId val="{00000001-EB4D-4215-B66C-D7296F498B97}"/>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'MSFT vs SAP'!$D$1</c:f>
              <c:strCache>
                <c:ptCount val="1"/>
                <c:pt idx="0">
                  <c:v>Spread</c:v>
                </c:pt>
              </c:strCache>
            </c:strRef>
          </c:tx>
          <c:spPr>
            <a:ln w="28575" cap="rnd">
              <a:solidFill>
                <a:schemeClr val="accent3"/>
              </a:solidFill>
              <a:round/>
            </a:ln>
            <a:effectLst/>
          </c:spPr>
          <c:marker>
            <c:symbol val="none"/>
          </c:marker>
          <c:cat>
            <c:numRef>
              <c:f>'MSFT vs SAP'!$A$2:$A$2518</c:f>
              <c:numCache>
                <c:formatCode>m/d/yyyy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SAP'!$D$2:$D$2518</c:f>
              <c:numCache>
                <c:formatCode>General</c:formatCode>
                <c:ptCount val="2517"/>
                <c:pt idx="0">
                  <c:v>0.46984670318430893</c:v>
                </c:pt>
                <c:pt idx="1">
                  <c:v>0.46008385463528972</c:v>
                </c:pt>
                <c:pt idx="2">
                  <c:v>0.46644136043021456</c:v>
                </c:pt>
                <c:pt idx="3">
                  <c:v>0.47317957363383084</c:v>
                </c:pt>
                <c:pt idx="4">
                  <c:v>0.47304266738199879</c:v>
                </c:pt>
                <c:pt idx="5">
                  <c:v>0.4596500226385945</c:v>
                </c:pt>
                <c:pt idx="6">
                  <c:v>0.45436969579689335</c:v>
                </c:pt>
                <c:pt idx="7">
                  <c:v>0.45394002860168808</c:v>
                </c:pt>
                <c:pt idx="8">
                  <c:v>0.4527877817360576</c:v>
                </c:pt>
                <c:pt idx="9">
                  <c:v>0.46095722689139368</c:v>
                </c:pt>
                <c:pt idx="10">
                  <c:v>0.46495364942794537</c:v>
                </c:pt>
                <c:pt idx="11">
                  <c:v>0.47370599364962734</c:v>
                </c:pt>
                <c:pt idx="12">
                  <c:v>0.46948357007263508</c:v>
                </c:pt>
                <c:pt idx="13">
                  <c:v>0.46938856937525464</c:v>
                </c:pt>
                <c:pt idx="14">
                  <c:v>0.47184472679670181</c:v>
                </c:pt>
                <c:pt idx="15">
                  <c:v>0.481671645802426</c:v>
                </c:pt>
                <c:pt idx="16">
                  <c:v>0.49358489132344419</c:v>
                </c:pt>
                <c:pt idx="17">
                  <c:v>0.49085198072949016</c:v>
                </c:pt>
                <c:pt idx="18">
                  <c:v>0.49582441988580178</c:v>
                </c:pt>
                <c:pt idx="19">
                  <c:v>0.49961476373804531</c:v>
                </c:pt>
                <c:pt idx="20">
                  <c:v>0.49280344266080062</c:v>
                </c:pt>
                <c:pt idx="21">
                  <c:v>0.48133818893713709</c:v>
                </c:pt>
                <c:pt idx="22">
                  <c:v>0.48328532188176659</c:v>
                </c:pt>
                <c:pt idx="23">
                  <c:v>0.4743429208165027</c:v>
                </c:pt>
                <c:pt idx="24">
                  <c:v>0.48131290751917744</c:v>
                </c:pt>
                <c:pt idx="25">
                  <c:v>0.48004013367644122</c:v>
                </c:pt>
                <c:pt idx="26">
                  <c:v>0.47381215610717925</c:v>
                </c:pt>
                <c:pt idx="27">
                  <c:v>0.4697452114250853</c:v>
                </c:pt>
                <c:pt idx="28">
                  <c:v>0.46991809716593363</c:v>
                </c:pt>
                <c:pt idx="29">
                  <c:v>0.47027806144421691</c:v>
                </c:pt>
                <c:pt idx="30">
                  <c:v>0.46433699430186076</c:v>
                </c:pt>
                <c:pt idx="31">
                  <c:v>0.48013661109366285</c:v>
                </c:pt>
                <c:pt idx="32">
                  <c:v>0.48172555212894569</c:v>
                </c:pt>
                <c:pt idx="33">
                  <c:v>0.47131164241177476</c:v>
                </c:pt>
                <c:pt idx="34">
                  <c:v>0.47658653087321246</c:v>
                </c:pt>
                <c:pt idx="35">
                  <c:v>0.47825875136787765</c:v>
                </c:pt>
                <c:pt idx="36">
                  <c:v>0.48056266254477259</c:v>
                </c:pt>
                <c:pt idx="37">
                  <c:v>0.50699426345490095</c:v>
                </c:pt>
                <c:pt idx="38">
                  <c:v>0.52698115038649118</c:v>
                </c:pt>
                <c:pt idx="39">
                  <c:v>0.52317150304432791</c:v>
                </c:pt>
                <c:pt idx="40">
                  <c:v>0.56900786911893475</c:v>
                </c:pt>
                <c:pt idx="41">
                  <c:v>0.56209807810592471</c:v>
                </c:pt>
                <c:pt idx="42">
                  <c:v>0.57356765406125232</c:v>
                </c:pt>
                <c:pt idx="43">
                  <c:v>0.56751879182267195</c:v>
                </c:pt>
                <c:pt idx="44">
                  <c:v>0.55317872889176301</c:v>
                </c:pt>
                <c:pt idx="45">
                  <c:v>0.56528425780419733</c:v>
                </c:pt>
                <c:pt idx="46">
                  <c:v>0.56611408159659338</c:v>
                </c:pt>
                <c:pt idx="47">
                  <c:v>0.57172206742828857</c:v>
                </c:pt>
                <c:pt idx="48">
                  <c:v>0.57535455457003748</c:v>
                </c:pt>
                <c:pt idx="49">
                  <c:v>0.57869532188435724</c:v>
                </c:pt>
                <c:pt idx="50">
                  <c:v>0.57163441423357986</c:v>
                </c:pt>
                <c:pt idx="51">
                  <c:v>0.58085090360555314</c:v>
                </c:pt>
                <c:pt idx="52">
                  <c:v>0.576808610501507</c:v>
                </c:pt>
                <c:pt idx="53">
                  <c:v>0.56530204651891347</c:v>
                </c:pt>
                <c:pt idx="54">
                  <c:v>0.57476298718492258</c:v>
                </c:pt>
                <c:pt idx="55">
                  <c:v>0.57816628257925273</c:v>
                </c:pt>
                <c:pt idx="56">
                  <c:v>0.58108342117476552</c:v>
                </c:pt>
                <c:pt idx="57">
                  <c:v>0.58353023422639949</c:v>
                </c:pt>
                <c:pt idx="58">
                  <c:v>0.58191142309542465</c:v>
                </c:pt>
                <c:pt idx="59">
                  <c:v>0.58715258517897606</c:v>
                </c:pt>
                <c:pt idx="60">
                  <c:v>0.57542894461164829</c:v>
                </c:pt>
                <c:pt idx="61">
                  <c:v>0.5754091211143415</c:v>
                </c:pt>
                <c:pt idx="62">
                  <c:v>0.57781969001462852</c:v>
                </c:pt>
                <c:pt idx="63">
                  <c:v>0.58569276800656578</c:v>
                </c:pt>
                <c:pt idx="64">
                  <c:v>0.60427654540763087</c:v>
                </c:pt>
                <c:pt idx="65">
                  <c:v>0.60633755471860262</c:v>
                </c:pt>
                <c:pt idx="66">
                  <c:v>0.61269721037557157</c:v>
                </c:pt>
                <c:pt idx="67">
                  <c:v>0.61740038099748662</c:v>
                </c:pt>
                <c:pt idx="68">
                  <c:v>0.62538116065001215</c:v>
                </c:pt>
                <c:pt idx="69">
                  <c:v>0.62735466950687446</c:v>
                </c:pt>
                <c:pt idx="70">
                  <c:v>0.63443669348241116</c:v>
                </c:pt>
                <c:pt idx="71">
                  <c:v>0.6269326628778874</c:v>
                </c:pt>
                <c:pt idx="72">
                  <c:v>0.62348280071594508</c:v>
                </c:pt>
                <c:pt idx="73">
                  <c:v>0.63106691663977466</c:v>
                </c:pt>
                <c:pt idx="74">
                  <c:v>0.61999953524109985</c:v>
                </c:pt>
                <c:pt idx="75">
                  <c:v>0.61905531994899776</c:v>
                </c:pt>
                <c:pt idx="76">
                  <c:v>0.61617835648379249</c:v>
                </c:pt>
                <c:pt idx="77">
                  <c:v>0.61346853011233771</c:v>
                </c:pt>
                <c:pt idx="78">
                  <c:v>0.62122467290696615</c:v>
                </c:pt>
                <c:pt idx="79">
                  <c:v>0.62124311215020533</c:v>
                </c:pt>
                <c:pt idx="80">
                  <c:v>0.62218583382962533</c:v>
                </c:pt>
                <c:pt idx="81">
                  <c:v>0.62030287370268944</c:v>
                </c:pt>
                <c:pt idx="82">
                  <c:v>0.62494543003001768</c:v>
                </c:pt>
                <c:pt idx="83">
                  <c:v>0.61430403495080144</c:v>
                </c:pt>
                <c:pt idx="84">
                  <c:v>0.61240245570341656</c:v>
                </c:pt>
                <c:pt idx="85">
                  <c:v>0.61788597088343256</c:v>
                </c:pt>
                <c:pt idx="86">
                  <c:v>0.62191389923885254</c:v>
                </c:pt>
                <c:pt idx="87">
                  <c:v>0.60403491997241199</c:v>
                </c:pt>
                <c:pt idx="88">
                  <c:v>0.58243539879831274</c:v>
                </c:pt>
                <c:pt idx="89">
                  <c:v>0.58207222113636836</c:v>
                </c:pt>
                <c:pt idx="90">
                  <c:v>0.56218537887024334</c:v>
                </c:pt>
                <c:pt idx="91">
                  <c:v>0.57075609061654309</c:v>
                </c:pt>
                <c:pt idx="92">
                  <c:v>0.56646768645756884</c:v>
                </c:pt>
                <c:pt idx="93">
                  <c:v>0.58050254014050662</c:v>
                </c:pt>
                <c:pt idx="94">
                  <c:v>0.59293075918412852</c:v>
                </c:pt>
                <c:pt idx="95">
                  <c:v>0.5941434051237513</c:v>
                </c:pt>
                <c:pt idx="96">
                  <c:v>0.5960229214971583</c:v>
                </c:pt>
                <c:pt idx="97">
                  <c:v>0.60606690042927502</c:v>
                </c:pt>
                <c:pt idx="98">
                  <c:v>0.59339877075040703</c:v>
                </c:pt>
                <c:pt idx="99">
                  <c:v>0.59674484738492428</c:v>
                </c:pt>
                <c:pt idx="100">
                  <c:v>0.6024947788929701</c:v>
                </c:pt>
                <c:pt idx="101">
                  <c:v>0.60386853784984029</c:v>
                </c:pt>
                <c:pt idx="102">
                  <c:v>0.60755638978731485</c:v>
                </c:pt>
                <c:pt idx="103">
                  <c:v>0.58480608666748124</c:v>
                </c:pt>
                <c:pt idx="104">
                  <c:v>0.57486491267157369</c:v>
                </c:pt>
                <c:pt idx="105">
                  <c:v>0.56517633131690659</c:v>
                </c:pt>
                <c:pt idx="106">
                  <c:v>0.56735414938065432</c:v>
                </c:pt>
                <c:pt idx="107">
                  <c:v>0.56613269703414049</c:v>
                </c:pt>
                <c:pt idx="108">
                  <c:v>0.57338846432653168</c:v>
                </c:pt>
                <c:pt idx="109">
                  <c:v>0.60223560099375328</c:v>
                </c:pt>
                <c:pt idx="110">
                  <c:v>0.60008045675347776</c:v>
                </c:pt>
                <c:pt idx="111">
                  <c:v>0.60768028546015673</c:v>
                </c:pt>
                <c:pt idx="112">
                  <c:v>0.61777582465170922</c:v>
                </c:pt>
                <c:pt idx="113">
                  <c:v>0.61103235845130432</c:v>
                </c:pt>
                <c:pt idx="114">
                  <c:v>0.60469478570403234</c:v>
                </c:pt>
                <c:pt idx="115">
                  <c:v>0.61216306466351478</c:v>
                </c:pt>
                <c:pt idx="116">
                  <c:v>0.61875711237534192</c:v>
                </c:pt>
                <c:pt idx="117">
                  <c:v>0.610895150096191</c:v>
                </c:pt>
                <c:pt idx="118">
                  <c:v>0.61697807039409291</c:v>
                </c:pt>
                <c:pt idx="119">
                  <c:v>0.6122844058875001</c:v>
                </c:pt>
                <c:pt idx="120">
                  <c:v>0.61025375644556157</c:v>
                </c:pt>
                <c:pt idx="121">
                  <c:v>0.61126895092342493</c:v>
                </c:pt>
                <c:pt idx="122">
                  <c:v>0.60767931531180086</c:v>
                </c:pt>
                <c:pt idx="123">
                  <c:v>0.60572270480561585</c:v>
                </c:pt>
                <c:pt idx="124">
                  <c:v>0.58754462163151266</c:v>
                </c:pt>
                <c:pt idx="125">
                  <c:v>0.5881870774229776</c:v>
                </c:pt>
                <c:pt idx="126">
                  <c:v>0.5873328651990416</c:v>
                </c:pt>
                <c:pt idx="127">
                  <c:v>0.58562245688135972</c:v>
                </c:pt>
                <c:pt idx="128">
                  <c:v>0.58491998308663029</c:v>
                </c:pt>
                <c:pt idx="129">
                  <c:v>0.59262168662463377</c:v>
                </c:pt>
                <c:pt idx="130">
                  <c:v>0.58893752993770498</c:v>
                </c:pt>
                <c:pt idx="131">
                  <c:v>0.60004901261683552</c:v>
                </c:pt>
                <c:pt idx="132">
                  <c:v>0.6005925529791083</c:v>
                </c:pt>
                <c:pt idx="133">
                  <c:v>0.60204878471598433</c:v>
                </c:pt>
                <c:pt idx="134">
                  <c:v>0.59796996156266713</c:v>
                </c:pt>
                <c:pt idx="135">
                  <c:v>0.59078815813319452</c:v>
                </c:pt>
                <c:pt idx="136">
                  <c:v>0.59063867701519335</c:v>
                </c:pt>
                <c:pt idx="137">
                  <c:v>0.59564687851463483</c:v>
                </c:pt>
                <c:pt idx="138">
                  <c:v>0.59534075203729109</c:v>
                </c:pt>
                <c:pt idx="139">
                  <c:v>0.58856949464678754</c:v>
                </c:pt>
                <c:pt idx="140">
                  <c:v>0.59647321251550744</c:v>
                </c:pt>
                <c:pt idx="141">
                  <c:v>0.60345862523733307</c:v>
                </c:pt>
                <c:pt idx="142">
                  <c:v>0.59528037675478218</c:v>
                </c:pt>
                <c:pt idx="143">
                  <c:v>0.58249292010586717</c:v>
                </c:pt>
                <c:pt idx="144">
                  <c:v>0.58799616419866318</c:v>
                </c:pt>
                <c:pt idx="145">
                  <c:v>0.5745523947061526</c:v>
                </c:pt>
                <c:pt idx="146">
                  <c:v>0.56647486869041896</c:v>
                </c:pt>
                <c:pt idx="147">
                  <c:v>0.56478019380284006</c:v>
                </c:pt>
                <c:pt idx="148">
                  <c:v>0.57193505007518131</c:v>
                </c:pt>
                <c:pt idx="149">
                  <c:v>0.57716709709810576</c:v>
                </c:pt>
                <c:pt idx="150">
                  <c:v>0.58400071140857546</c:v>
                </c:pt>
                <c:pt idx="151">
                  <c:v>0.58626449067543829</c:v>
                </c:pt>
                <c:pt idx="152">
                  <c:v>0.58456315018816651</c:v>
                </c:pt>
                <c:pt idx="153">
                  <c:v>0.59092773659530351</c:v>
                </c:pt>
                <c:pt idx="154">
                  <c:v>0.58442480539167974</c:v>
                </c:pt>
                <c:pt idx="155">
                  <c:v>0.58749497847685661</c:v>
                </c:pt>
                <c:pt idx="156">
                  <c:v>0.59605418201445493</c:v>
                </c:pt>
                <c:pt idx="157">
                  <c:v>0.60473735542936013</c:v>
                </c:pt>
                <c:pt idx="158">
                  <c:v>0.60523149978442659</c:v>
                </c:pt>
                <c:pt idx="159">
                  <c:v>0.60539445801336023</c:v>
                </c:pt>
                <c:pt idx="160">
                  <c:v>0.60568674216656504</c:v>
                </c:pt>
                <c:pt idx="161">
                  <c:v>0.58602121911509486</c:v>
                </c:pt>
                <c:pt idx="162">
                  <c:v>0.58874244045992397</c:v>
                </c:pt>
                <c:pt idx="163">
                  <c:v>0.60041680862393798</c:v>
                </c:pt>
                <c:pt idx="164">
                  <c:v>0.62129182995213639</c:v>
                </c:pt>
                <c:pt idx="165">
                  <c:v>0.61836547237074491</c:v>
                </c:pt>
                <c:pt idx="166">
                  <c:v>0.6081624821812196</c:v>
                </c:pt>
                <c:pt idx="167">
                  <c:v>0.61505351501521999</c:v>
                </c:pt>
                <c:pt idx="168">
                  <c:v>0.61770241473419141</c:v>
                </c:pt>
                <c:pt idx="169">
                  <c:v>0.61691445540658307</c:v>
                </c:pt>
                <c:pt idx="170">
                  <c:v>0.61701834438104497</c:v>
                </c:pt>
                <c:pt idx="171">
                  <c:v>0.6088554835208333</c:v>
                </c:pt>
                <c:pt idx="172">
                  <c:v>0.60152824469413702</c:v>
                </c:pt>
                <c:pt idx="173">
                  <c:v>0.60147183105208879</c:v>
                </c:pt>
                <c:pt idx="174">
                  <c:v>0.6195528505504232</c:v>
                </c:pt>
                <c:pt idx="175">
                  <c:v>0.62031747107998991</c:v>
                </c:pt>
                <c:pt idx="176">
                  <c:v>0.62596796526599496</c:v>
                </c:pt>
                <c:pt idx="177">
                  <c:v>0.6247538181918304</c:v>
                </c:pt>
                <c:pt idx="178">
                  <c:v>0.62911111934140063</c:v>
                </c:pt>
                <c:pt idx="179">
                  <c:v>0.61478079211969605</c:v>
                </c:pt>
                <c:pt idx="180">
                  <c:v>0.59647410521001831</c:v>
                </c:pt>
                <c:pt idx="181">
                  <c:v>0.58875910057194503</c:v>
                </c:pt>
                <c:pt idx="182">
                  <c:v>0.58988858216675721</c:v>
                </c:pt>
                <c:pt idx="183">
                  <c:v>0.58720333287845283</c:v>
                </c:pt>
                <c:pt idx="184">
                  <c:v>0.570777407826637</c:v>
                </c:pt>
                <c:pt idx="185">
                  <c:v>0.57458247225666081</c:v>
                </c:pt>
                <c:pt idx="186">
                  <c:v>0.57715016444517497</c:v>
                </c:pt>
                <c:pt idx="187">
                  <c:v>0.56963155133441368</c:v>
                </c:pt>
                <c:pt idx="188">
                  <c:v>0.56590648975838176</c:v>
                </c:pt>
                <c:pt idx="189">
                  <c:v>0.57497961876515835</c:v>
                </c:pt>
                <c:pt idx="190">
                  <c:v>0.56962060428412964</c:v>
                </c:pt>
                <c:pt idx="191">
                  <c:v>0.55897331346765355</c:v>
                </c:pt>
                <c:pt idx="192">
                  <c:v>0.54825352933093763</c:v>
                </c:pt>
                <c:pt idx="193">
                  <c:v>0.54013113013192715</c:v>
                </c:pt>
                <c:pt idx="194">
                  <c:v>0.5322986219172372</c:v>
                </c:pt>
                <c:pt idx="195">
                  <c:v>0.54362694931832167</c:v>
                </c:pt>
                <c:pt idx="196">
                  <c:v>0.53707237928638052</c:v>
                </c:pt>
                <c:pt idx="197">
                  <c:v>0.54543933440471648</c:v>
                </c:pt>
                <c:pt idx="198">
                  <c:v>0.54200796239281857</c:v>
                </c:pt>
                <c:pt idx="199">
                  <c:v>0.53075951134112509</c:v>
                </c:pt>
                <c:pt idx="200">
                  <c:v>0.53481709124173671</c:v>
                </c:pt>
                <c:pt idx="201">
                  <c:v>0.52810558108601091</c:v>
                </c:pt>
                <c:pt idx="202">
                  <c:v>0.52558673583426019</c:v>
                </c:pt>
                <c:pt idx="203">
                  <c:v>0.51429735988751479</c:v>
                </c:pt>
                <c:pt idx="204">
                  <c:v>0.51032778227958586</c:v>
                </c:pt>
                <c:pt idx="205">
                  <c:v>0.50040575481567506</c:v>
                </c:pt>
                <c:pt idx="206">
                  <c:v>0.49787372871907587</c:v>
                </c:pt>
                <c:pt idx="207">
                  <c:v>0.4895134065064547</c:v>
                </c:pt>
                <c:pt idx="208">
                  <c:v>0.48550403671884323</c:v>
                </c:pt>
                <c:pt idx="209">
                  <c:v>0.47411401529120922</c:v>
                </c:pt>
                <c:pt idx="210">
                  <c:v>0.48303024961839125</c:v>
                </c:pt>
                <c:pt idx="211">
                  <c:v>0.48276117045814171</c:v>
                </c:pt>
                <c:pt idx="212">
                  <c:v>0.47979746508574816</c:v>
                </c:pt>
                <c:pt idx="213">
                  <c:v>0.4865946986036826</c:v>
                </c:pt>
                <c:pt idx="214">
                  <c:v>0.4811360277842901</c:v>
                </c:pt>
                <c:pt idx="215">
                  <c:v>0.49296966879378362</c:v>
                </c:pt>
                <c:pt idx="216">
                  <c:v>0.49441029796226438</c:v>
                </c:pt>
                <c:pt idx="217">
                  <c:v>0.49478115994763711</c:v>
                </c:pt>
                <c:pt idx="218">
                  <c:v>0.49062994536894672</c:v>
                </c:pt>
                <c:pt idx="219">
                  <c:v>0.48681927625696042</c:v>
                </c:pt>
                <c:pt idx="220">
                  <c:v>0.48876482407062499</c:v>
                </c:pt>
                <c:pt idx="221">
                  <c:v>0.49731834709487438</c:v>
                </c:pt>
                <c:pt idx="222">
                  <c:v>0.49989523683640619</c:v>
                </c:pt>
                <c:pt idx="223">
                  <c:v>0.50318908523722117</c:v>
                </c:pt>
                <c:pt idx="224">
                  <c:v>0.49721822655338377</c:v>
                </c:pt>
                <c:pt idx="225">
                  <c:v>0.50187410541339339</c:v>
                </c:pt>
                <c:pt idx="226">
                  <c:v>0.51674084794158737</c:v>
                </c:pt>
                <c:pt idx="227">
                  <c:v>0.52028940833725656</c:v>
                </c:pt>
                <c:pt idx="228">
                  <c:v>0.52222941386396937</c:v>
                </c:pt>
                <c:pt idx="229">
                  <c:v>0.52594356011493915</c:v>
                </c:pt>
                <c:pt idx="230">
                  <c:v>0.52881571772881442</c:v>
                </c:pt>
                <c:pt idx="231">
                  <c:v>0.52778284023482924</c:v>
                </c:pt>
                <c:pt idx="232">
                  <c:v>0.5175435433133122</c:v>
                </c:pt>
                <c:pt idx="233">
                  <c:v>0.50627150166102131</c:v>
                </c:pt>
                <c:pt idx="234">
                  <c:v>0.51139191389045124</c:v>
                </c:pt>
                <c:pt idx="235">
                  <c:v>0.5081315958387056</c:v>
                </c:pt>
                <c:pt idx="236">
                  <c:v>0.49889998678226433</c:v>
                </c:pt>
                <c:pt idx="237">
                  <c:v>0.51398061333922118</c:v>
                </c:pt>
                <c:pt idx="238">
                  <c:v>0.51028102209797577</c:v>
                </c:pt>
                <c:pt idx="239">
                  <c:v>0.51332624212258893</c:v>
                </c:pt>
                <c:pt idx="240">
                  <c:v>0.51323517140228536</c:v>
                </c:pt>
                <c:pt idx="241">
                  <c:v>0.51213167137042881</c:v>
                </c:pt>
                <c:pt idx="242">
                  <c:v>0.51103016797133283</c:v>
                </c:pt>
                <c:pt idx="243">
                  <c:v>0.51058975127295836</c:v>
                </c:pt>
                <c:pt idx="244">
                  <c:v>0.50903177767152619</c:v>
                </c:pt>
                <c:pt idx="245">
                  <c:v>0.51225831415423118</c:v>
                </c:pt>
                <c:pt idx="246">
                  <c:v>0.51458886784852609</c:v>
                </c:pt>
                <c:pt idx="247">
                  <c:v>0.51365025168757461</c:v>
                </c:pt>
                <c:pt idx="248">
                  <c:v>0.5084897117298024</c:v>
                </c:pt>
                <c:pt idx="249">
                  <c:v>0.50578232356565833</c:v>
                </c:pt>
                <c:pt idx="250">
                  <c:v>0.50718200148656756</c:v>
                </c:pt>
                <c:pt idx="251">
                  <c:v>0.50654173004414449</c:v>
                </c:pt>
                <c:pt idx="252">
                  <c:v>0.50221136811171385</c:v>
                </c:pt>
                <c:pt idx="253">
                  <c:v>0.49672072589942817</c:v>
                </c:pt>
                <c:pt idx="254">
                  <c:v>0.49728492779084471</c:v>
                </c:pt>
                <c:pt idx="255">
                  <c:v>0.50246091552155225</c:v>
                </c:pt>
                <c:pt idx="256">
                  <c:v>0.49971298371404416</c:v>
                </c:pt>
                <c:pt idx="257">
                  <c:v>0.49241056649166753</c:v>
                </c:pt>
                <c:pt idx="258">
                  <c:v>0.49278617104209455</c:v>
                </c:pt>
                <c:pt idx="259">
                  <c:v>0.5083141745532529</c:v>
                </c:pt>
                <c:pt idx="260">
                  <c:v>0.49434133948805747</c:v>
                </c:pt>
                <c:pt idx="261">
                  <c:v>0.49591036708000713</c:v>
                </c:pt>
                <c:pt idx="262">
                  <c:v>0.4968205899837092</c:v>
                </c:pt>
                <c:pt idx="263">
                  <c:v>0.49229973127116827</c:v>
                </c:pt>
                <c:pt idx="264">
                  <c:v>0.49149810589834375</c:v>
                </c:pt>
                <c:pt idx="265">
                  <c:v>0.48330303531598806</c:v>
                </c:pt>
                <c:pt idx="266">
                  <c:v>0.47555182746539348</c:v>
                </c:pt>
                <c:pt idx="267">
                  <c:v>0.47324136556240082</c:v>
                </c:pt>
                <c:pt idx="268">
                  <c:v>0.46833927743207387</c:v>
                </c:pt>
                <c:pt idx="269">
                  <c:v>0.4687140998452452</c:v>
                </c:pt>
                <c:pt idx="270">
                  <c:v>0.46532610066254565</c:v>
                </c:pt>
                <c:pt idx="271">
                  <c:v>0.46398051009414504</c:v>
                </c:pt>
                <c:pt idx="272">
                  <c:v>0.46670692261618174</c:v>
                </c:pt>
                <c:pt idx="273">
                  <c:v>0.45564743610854574</c:v>
                </c:pt>
                <c:pt idx="274">
                  <c:v>0.45271591910110653</c:v>
                </c:pt>
                <c:pt idx="275">
                  <c:v>0.45060578465962292</c:v>
                </c:pt>
                <c:pt idx="276">
                  <c:v>0.44925514948394202</c:v>
                </c:pt>
                <c:pt idx="277">
                  <c:v>0.45206706337456787</c:v>
                </c:pt>
                <c:pt idx="278">
                  <c:v>0.44954234646632424</c:v>
                </c:pt>
                <c:pt idx="279">
                  <c:v>0.45175530897933114</c:v>
                </c:pt>
                <c:pt idx="280">
                  <c:v>0.44974587528386928</c:v>
                </c:pt>
                <c:pt idx="281">
                  <c:v>0.45141347768118478</c:v>
                </c:pt>
                <c:pt idx="282">
                  <c:v>0.44398309476204323</c:v>
                </c:pt>
                <c:pt idx="283">
                  <c:v>0.45334364486599488</c:v>
                </c:pt>
                <c:pt idx="284">
                  <c:v>0.4599644045041979</c:v>
                </c:pt>
                <c:pt idx="285">
                  <c:v>0.46085454863786984</c:v>
                </c:pt>
                <c:pt idx="286">
                  <c:v>0.46030331979786121</c:v>
                </c:pt>
                <c:pt idx="287">
                  <c:v>0.45490848130107364</c:v>
                </c:pt>
                <c:pt idx="288">
                  <c:v>0.44872350439913888</c:v>
                </c:pt>
                <c:pt idx="289">
                  <c:v>0.44228523863741881</c:v>
                </c:pt>
                <c:pt idx="290">
                  <c:v>0.45004235707160994</c:v>
                </c:pt>
                <c:pt idx="291">
                  <c:v>0.47745762894463795</c:v>
                </c:pt>
                <c:pt idx="292">
                  <c:v>0.4784072978421372</c:v>
                </c:pt>
                <c:pt idx="293">
                  <c:v>0.48447460731446651</c:v>
                </c:pt>
                <c:pt idx="294">
                  <c:v>0.49146094730921919</c:v>
                </c:pt>
                <c:pt idx="295">
                  <c:v>0.49241355500569456</c:v>
                </c:pt>
                <c:pt idx="296">
                  <c:v>0.48640677655963105</c:v>
                </c:pt>
                <c:pt idx="297">
                  <c:v>0.48138036501418174</c:v>
                </c:pt>
                <c:pt idx="298">
                  <c:v>0.48132422750375453</c:v>
                </c:pt>
                <c:pt idx="299">
                  <c:v>0.48374476152740936</c:v>
                </c:pt>
                <c:pt idx="300">
                  <c:v>0.49050898987358016</c:v>
                </c:pt>
                <c:pt idx="301">
                  <c:v>0.49512191256394816</c:v>
                </c:pt>
                <c:pt idx="302">
                  <c:v>0.4945024143310161</c:v>
                </c:pt>
                <c:pt idx="303">
                  <c:v>0.49087268934991396</c:v>
                </c:pt>
                <c:pt idx="304">
                  <c:v>0.49587523300537306</c:v>
                </c:pt>
                <c:pt idx="305">
                  <c:v>0.49730495863377921</c:v>
                </c:pt>
                <c:pt idx="306">
                  <c:v>0.4934850591311794</c:v>
                </c:pt>
                <c:pt idx="307">
                  <c:v>0.49097901435540364</c:v>
                </c:pt>
                <c:pt idx="308">
                  <c:v>0.48607761414142858</c:v>
                </c:pt>
                <c:pt idx="309">
                  <c:v>0.49245170584463827</c:v>
                </c:pt>
                <c:pt idx="310">
                  <c:v>0.48778746195500372</c:v>
                </c:pt>
                <c:pt idx="311">
                  <c:v>0.49816708876001736</c:v>
                </c:pt>
                <c:pt idx="312">
                  <c:v>0.49355550441530749</c:v>
                </c:pt>
                <c:pt idx="313">
                  <c:v>0.50252021166064254</c:v>
                </c:pt>
                <c:pt idx="314">
                  <c:v>0.50890132597120519</c:v>
                </c:pt>
                <c:pt idx="315">
                  <c:v>0.51733994011375195</c:v>
                </c:pt>
                <c:pt idx="316">
                  <c:v>0.53010576299809387</c:v>
                </c:pt>
                <c:pt idx="317">
                  <c:v>0.52125642177504994</c:v>
                </c:pt>
                <c:pt idx="318">
                  <c:v>0.51969251582905418</c:v>
                </c:pt>
                <c:pt idx="319">
                  <c:v>0.51899816751692129</c:v>
                </c:pt>
                <c:pt idx="320">
                  <c:v>0.5281093490212817</c:v>
                </c:pt>
                <c:pt idx="321">
                  <c:v>0.52220086231027307</c:v>
                </c:pt>
                <c:pt idx="322">
                  <c:v>0.52742964324527442</c:v>
                </c:pt>
                <c:pt idx="323">
                  <c:v>0.52154328688545759</c:v>
                </c:pt>
                <c:pt idx="324">
                  <c:v>0.52480028971039538</c:v>
                </c:pt>
                <c:pt idx="325">
                  <c:v>0.53454171879739765</c:v>
                </c:pt>
                <c:pt idx="326">
                  <c:v>0.53473204572231636</c:v>
                </c:pt>
                <c:pt idx="327">
                  <c:v>0.5275758578609292</c:v>
                </c:pt>
                <c:pt idx="328">
                  <c:v>0.53086417706932199</c:v>
                </c:pt>
                <c:pt idx="329">
                  <c:v>0.52909737855184136</c:v>
                </c:pt>
                <c:pt idx="330">
                  <c:v>0.53114759017603264</c:v>
                </c:pt>
                <c:pt idx="331">
                  <c:v>0.53247723578850437</c:v>
                </c:pt>
                <c:pt idx="332">
                  <c:v>0.52501541585218237</c:v>
                </c:pt>
                <c:pt idx="333">
                  <c:v>0.52472351198507805</c:v>
                </c:pt>
                <c:pt idx="334">
                  <c:v>0.52098054207394329</c:v>
                </c:pt>
                <c:pt idx="335">
                  <c:v>0.52369779526167715</c:v>
                </c:pt>
                <c:pt idx="336">
                  <c:v>0.52140403279319936</c:v>
                </c:pt>
                <c:pt idx="337">
                  <c:v>0.51618418599708582</c:v>
                </c:pt>
                <c:pt idx="338">
                  <c:v>0.51993814898833424</c:v>
                </c:pt>
                <c:pt idx="339">
                  <c:v>0.52589087742366147</c:v>
                </c:pt>
                <c:pt idx="340">
                  <c:v>0.54782131887455643</c:v>
                </c:pt>
                <c:pt idx="341">
                  <c:v>0.54793577601220789</c:v>
                </c:pt>
                <c:pt idx="342">
                  <c:v>0.54719740170264952</c:v>
                </c:pt>
                <c:pt idx="343">
                  <c:v>0.52858692020767095</c:v>
                </c:pt>
                <c:pt idx="344">
                  <c:v>0.52742012506840563</c:v>
                </c:pt>
                <c:pt idx="345">
                  <c:v>0.48832873631969376</c:v>
                </c:pt>
                <c:pt idx="346">
                  <c:v>0.49919747553985083</c:v>
                </c:pt>
                <c:pt idx="347">
                  <c:v>0.49802146679537757</c:v>
                </c:pt>
                <c:pt idx="348">
                  <c:v>0.49481083044777863</c:v>
                </c:pt>
                <c:pt idx="349">
                  <c:v>0.49263474488545383</c:v>
                </c:pt>
                <c:pt idx="350">
                  <c:v>0.48663211039613019</c:v>
                </c:pt>
                <c:pt idx="351">
                  <c:v>0.48320947530985697</c:v>
                </c:pt>
                <c:pt idx="352">
                  <c:v>0.48765050751953465</c:v>
                </c:pt>
                <c:pt idx="353">
                  <c:v>0.48194849088044461</c:v>
                </c:pt>
                <c:pt idx="354">
                  <c:v>0.47587005529889742</c:v>
                </c:pt>
                <c:pt idx="355">
                  <c:v>0.45844791652557543</c:v>
                </c:pt>
                <c:pt idx="356">
                  <c:v>0.45281644906936097</c:v>
                </c:pt>
                <c:pt idx="357">
                  <c:v>0.44892083880750949</c:v>
                </c:pt>
                <c:pt idx="358">
                  <c:v>0.44652824800537322</c:v>
                </c:pt>
                <c:pt idx="359">
                  <c:v>0.44695546139637415</c:v>
                </c:pt>
                <c:pt idx="360">
                  <c:v>0.4456948528935315</c:v>
                </c:pt>
                <c:pt idx="361">
                  <c:v>0.45137014942754899</c:v>
                </c:pt>
                <c:pt idx="362">
                  <c:v>0.45028759936974988</c:v>
                </c:pt>
                <c:pt idx="363">
                  <c:v>0.44550160307386527</c:v>
                </c:pt>
                <c:pt idx="364">
                  <c:v>0.43772067188930297</c:v>
                </c:pt>
                <c:pt idx="365">
                  <c:v>0.42819073158108789</c:v>
                </c:pt>
                <c:pt idx="366">
                  <c:v>0.42773433766910479</c:v>
                </c:pt>
                <c:pt idx="367">
                  <c:v>0.43238961360103106</c:v>
                </c:pt>
                <c:pt idx="368">
                  <c:v>0.42510785661270201</c:v>
                </c:pt>
                <c:pt idx="369">
                  <c:v>0.42731963089969438</c:v>
                </c:pt>
                <c:pt idx="370">
                  <c:v>0.42672541056221874</c:v>
                </c:pt>
                <c:pt idx="371">
                  <c:v>0.42688760437123829</c:v>
                </c:pt>
                <c:pt idx="372">
                  <c:v>0.42782640659820342</c:v>
                </c:pt>
                <c:pt idx="373">
                  <c:v>0.42963224637103969</c:v>
                </c:pt>
                <c:pt idx="374">
                  <c:v>0.42303186991705077</c:v>
                </c:pt>
                <c:pt idx="375">
                  <c:v>0.41853154095399769</c:v>
                </c:pt>
                <c:pt idx="376">
                  <c:v>0.41584257720284951</c:v>
                </c:pt>
                <c:pt idx="377">
                  <c:v>0.41038666269370538</c:v>
                </c:pt>
                <c:pt idx="378">
                  <c:v>0.40405229232203416</c:v>
                </c:pt>
                <c:pt idx="379">
                  <c:v>0.40162954222724956</c:v>
                </c:pt>
                <c:pt idx="380">
                  <c:v>0.40080920058295799</c:v>
                </c:pt>
                <c:pt idx="381">
                  <c:v>0.40974545542471835</c:v>
                </c:pt>
                <c:pt idx="382">
                  <c:v>0.41237758613934089</c:v>
                </c:pt>
                <c:pt idx="383">
                  <c:v>0.40636556238432786</c:v>
                </c:pt>
                <c:pt idx="384">
                  <c:v>0.41346439557878739</c:v>
                </c:pt>
                <c:pt idx="385">
                  <c:v>0.4155955579927067</c:v>
                </c:pt>
                <c:pt idx="386">
                  <c:v>0.42701211178412396</c:v>
                </c:pt>
                <c:pt idx="387">
                  <c:v>0.43070693673061394</c:v>
                </c:pt>
                <c:pt idx="388">
                  <c:v>0.42107182417935346</c:v>
                </c:pt>
                <c:pt idx="389">
                  <c:v>0.4096285165936861</c:v>
                </c:pt>
                <c:pt idx="390">
                  <c:v>0.41187350837595149</c:v>
                </c:pt>
                <c:pt idx="391">
                  <c:v>0.41486094847227667</c:v>
                </c:pt>
                <c:pt idx="392">
                  <c:v>0.41872442082601463</c:v>
                </c:pt>
                <c:pt idx="393">
                  <c:v>0.40973106738831155</c:v>
                </c:pt>
                <c:pt idx="394">
                  <c:v>0.40448672519718759</c:v>
                </c:pt>
                <c:pt idx="395">
                  <c:v>0.40177151191308946</c:v>
                </c:pt>
                <c:pt idx="396">
                  <c:v>0.39977974401052602</c:v>
                </c:pt>
                <c:pt idx="397">
                  <c:v>0.396819388484147</c:v>
                </c:pt>
                <c:pt idx="398">
                  <c:v>0.39353870478546255</c:v>
                </c:pt>
                <c:pt idx="399">
                  <c:v>0.3909832006882672</c:v>
                </c:pt>
                <c:pt idx="400">
                  <c:v>0.38985564710187148</c:v>
                </c:pt>
                <c:pt idx="401">
                  <c:v>0.38838044779708497</c:v>
                </c:pt>
                <c:pt idx="402">
                  <c:v>0.39615071254486328</c:v>
                </c:pt>
                <c:pt idx="403">
                  <c:v>0.39615103848569988</c:v>
                </c:pt>
                <c:pt idx="404">
                  <c:v>0.38966300324498088</c:v>
                </c:pt>
                <c:pt idx="405">
                  <c:v>0.38685873662498527</c:v>
                </c:pt>
                <c:pt idx="406">
                  <c:v>0.38756034992402033</c:v>
                </c:pt>
                <c:pt idx="407">
                  <c:v>0.38320704505486824</c:v>
                </c:pt>
                <c:pt idx="408">
                  <c:v>0.37751511096955315</c:v>
                </c:pt>
                <c:pt idx="409">
                  <c:v>0.3767137590334767</c:v>
                </c:pt>
                <c:pt idx="410">
                  <c:v>0.37604774840205341</c:v>
                </c:pt>
                <c:pt idx="411">
                  <c:v>0.37538106897268353</c:v>
                </c:pt>
                <c:pt idx="412">
                  <c:v>0.374322961290319</c:v>
                </c:pt>
                <c:pt idx="413">
                  <c:v>0.36432281080054202</c:v>
                </c:pt>
                <c:pt idx="414">
                  <c:v>0.36369677851822491</c:v>
                </c:pt>
                <c:pt idx="415">
                  <c:v>0.36879454568383591</c:v>
                </c:pt>
                <c:pt idx="416">
                  <c:v>0.36728289910226708</c:v>
                </c:pt>
                <c:pt idx="417">
                  <c:v>0.3996059208901222</c:v>
                </c:pt>
                <c:pt idx="418">
                  <c:v>0.38201766601082526</c:v>
                </c:pt>
                <c:pt idx="419">
                  <c:v>0.37614558508380536</c:v>
                </c:pt>
                <c:pt idx="420">
                  <c:v>0.37916264725956167</c:v>
                </c:pt>
                <c:pt idx="421">
                  <c:v>0.38677830817494607</c:v>
                </c:pt>
                <c:pt idx="422">
                  <c:v>0.39213374034058962</c:v>
                </c:pt>
                <c:pt idx="423">
                  <c:v>0.39677548418458575</c:v>
                </c:pt>
                <c:pt idx="424">
                  <c:v>0.38913375165177644</c:v>
                </c:pt>
                <c:pt idx="425">
                  <c:v>0.37933254770690777</c:v>
                </c:pt>
                <c:pt idx="426">
                  <c:v>0.3816903356320146</c:v>
                </c:pt>
                <c:pt idx="427">
                  <c:v>0.37579520152169343</c:v>
                </c:pt>
                <c:pt idx="428">
                  <c:v>0.37906298318605886</c:v>
                </c:pt>
                <c:pt idx="429">
                  <c:v>0.37352396327614956</c:v>
                </c:pt>
                <c:pt idx="430">
                  <c:v>0.37847409937112469</c:v>
                </c:pt>
                <c:pt idx="431">
                  <c:v>0.3762449070203594</c:v>
                </c:pt>
                <c:pt idx="432">
                  <c:v>0.37390473414260345</c:v>
                </c:pt>
                <c:pt idx="433">
                  <c:v>0.37984850198358866</c:v>
                </c:pt>
                <c:pt idx="434">
                  <c:v>0.38380351842917332</c:v>
                </c:pt>
                <c:pt idx="435">
                  <c:v>0.38226491027566994</c:v>
                </c:pt>
                <c:pt idx="436">
                  <c:v>0.38066524633027876</c:v>
                </c:pt>
                <c:pt idx="437">
                  <c:v>0.38789546583177253</c:v>
                </c:pt>
                <c:pt idx="438">
                  <c:v>0.3878900261794086</c:v>
                </c:pt>
                <c:pt idx="439">
                  <c:v>0.3799584127183353</c:v>
                </c:pt>
                <c:pt idx="440">
                  <c:v>0.37957235519531768</c:v>
                </c:pt>
                <c:pt idx="441">
                  <c:v>0.37489115985969557</c:v>
                </c:pt>
                <c:pt idx="442">
                  <c:v>0.36828219221697855</c:v>
                </c:pt>
                <c:pt idx="443">
                  <c:v>0.37200642470009937</c:v>
                </c:pt>
                <c:pt idx="444">
                  <c:v>0.36896796864746839</c:v>
                </c:pt>
                <c:pt idx="445">
                  <c:v>0.37368032654492295</c:v>
                </c:pt>
                <c:pt idx="446">
                  <c:v>0.36971550112361307</c:v>
                </c:pt>
                <c:pt idx="447">
                  <c:v>0.37523715932311996</c:v>
                </c:pt>
                <c:pt idx="448">
                  <c:v>0.37773829215975968</c:v>
                </c:pt>
                <c:pt idx="449">
                  <c:v>0.36992007461952398</c:v>
                </c:pt>
                <c:pt idx="450">
                  <c:v>0.37672210713353038</c:v>
                </c:pt>
                <c:pt idx="451">
                  <c:v>0.38264802739355253</c:v>
                </c:pt>
                <c:pt idx="452">
                  <c:v>0.38037238796747819</c:v>
                </c:pt>
                <c:pt idx="453">
                  <c:v>0.37988149973349411</c:v>
                </c:pt>
                <c:pt idx="454">
                  <c:v>0.37810655665114701</c:v>
                </c:pt>
                <c:pt idx="455">
                  <c:v>0.38571882329757928</c:v>
                </c:pt>
                <c:pt idx="456">
                  <c:v>0.39045141964056679</c:v>
                </c:pt>
                <c:pt idx="457">
                  <c:v>0.39442204371096451</c:v>
                </c:pt>
                <c:pt idx="458">
                  <c:v>0.40375695579896831</c:v>
                </c:pt>
                <c:pt idx="459">
                  <c:v>0.41086113339348812</c:v>
                </c:pt>
                <c:pt idx="460">
                  <c:v>0.40600947439429397</c:v>
                </c:pt>
                <c:pt idx="461">
                  <c:v>0.40489818080826023</c:v>
                </c:pt>
                <c:pt idx="462">
                  <c:v>0.40427634907294596</c:v>
                </c:pt>
                <c:pt idx="463">
                  <c:v>0.40416591272489932</c:v>
                </c:pt>
                <c:pt idx="464">
                  <c:v>0.41132572941054402</c:v>
                </c:pt>
                <c:pt idx="465">
                  <c:v>0.40210466201327477</c:v>
                </c:pt>
                <c:pt idx="466">
                  <c:v>0.41262605184896073</c:v>
                </c:pt>
                <c:pt idx="467">
                  <c:v>0.42386434187798477</c:v>
                </c:pt>
                <c:pt idx="468">
                  <c:v>0.43033656079735327</c:v>
                </c:pt>
                <c:pt idx="469">
                  <c:v>0.42739359861011733</c:v>
                </c:pt>
                <c:pt idx="470">
                  <c:v>0.4358610137545873</c:v>
                </c:pt>
                <c:pt idx="471">
                  <c:v>0.43738156095180164</c:v>
                </c:pt>
                <c:pt idx="472">
                  <c:v>0.4389850067607417</c:v>
                </c:pt>
                <c:pt idx="473">
                  <c:v>0.44441496760645965</c:v>
                </c:pt>
                <c:pt idx="474">
                  <c:v>0.43809139035246886</c:v>
                </c:pt>
                <c:pt idx="475">
                  <c:v>0.42824204513744402</c:v>
                </c:pt>
                <c:pt idx="476">
                  <c:v>0.42929110432197209</c:v>
                </c:pt>
                <c:pt idx="477">
                  <c:v>0.43702036057375809</c:v>
                </c:pt>
                <c:pt idx="478">
                  <c:v>0.41118822955016315</c:v>
                </c:pt>
                <c:pt idx="479">
                  <c:v>0.41255011440522005</c:v>
                </c:pt>
                <c:pt idx="480">
                  <c:v>0.41890592826983719</c:v>
                </c:pt>
                <c:pt idx="481">
                  <c:v>0.41466701711034393</c:v>
                </c:pt>
                <c:pt idx="482">
                  <c:v>0.41942022157866288</c:v>
                </c:pt>
                <c:pt idx="483">
                  <c:v>0.42700180594698894</c:v>
                </c:pt>
                <c:pt idx="484">
                  <c:v>0.42518419858164758</c:v>
                </c:pt>
                <c:pt idx="485">
                  <c:v>0.43860365946969249</c:v>
                </c:pt>
                <c:pt idx="486">
                  <c:v>0.43043185476068374</c:v>
                </c:pt>
                <c:pt idx="487">
                  <c:v>0.45097369753433919</c:v>
                </c:pt>
                <c:pt idx="488">
                  <c:v>0.44576342787900847</c:v>
                </c:pt>
                <c:pt idx="489">
                  <c:v>0.45704784129419601</c:v>
                </c:pt>
                <c:pt idx="490">
                  <c:v>0.45789120784095472</c:v>
                </c:pt>
                <c:pt idx="491">
                  <c:v>0.44848688759367422</c:v>
                </c:pt>
                <c:pt idx="492">
                  <c:v>0.44818219447117763</c:v>
                </c:pt>
                <c:pt idx="493">
                  <c:v>0.45324068488657793</c:v>
                </c:pt>
                <c:pt idx="494">
                  <c:v>0.45843771305691577</c:v>
                </c:pt>
                <c:pt idx="495">
                  <c:v>0.47950824123190544</c:v>
                </c:pt>
                <c:pt idx="496">
                  <c:v>0.46918434594398234</c:v>
                </c:pt>
                <c:pt idx="497">
                  <c:v>0.46063312119170341</c:v>
                </c:pt>
                <c:pt idx="498">
                  <c:v>0.45480975449282424</c:v>
                </c:pt>
                <c:pt idx="499">
                  <c:v>0.44908087238024541</c:v>
                </c:pt>
                <c:pt idx="500">
                  <c:v>0.45593329795490328</c:v>
                </c:pt>
                <c:pt idx="501">
                  <c:v>0.45170742634349531</c:v>
                </c:pt>
                <c:pt idx="502">
                  <c:v>0.45163652617710381</c:v>
                </c:pt>
                <c:pt idx="503">
                  <c:v>0.46262155656383652</c:v>
                </c:pt>
                <c:pt idx="504">
                  <c:v>0.46381127351950585</c:v>
                </c:pt>
                <c:pt idx="505">
                  <c:v>0.46338678314460646</c:v>
                </c:pt>
                <c:pt idx="506">
                  <c:v>0.47166724370431601</c:v>
                </c:pt>
                <c:pt idx="507">
                  <c:v>0.47635255958639061</c:v>
                </c:pt>
                <c:pt idx="508">
                  <c:v>0.4670584954302936</c:v>
                </c:pt>
                <c:pt idx="509">
                  <c:v>0.48598233050469336</c:v>
                </c:pt>
                <c:pt idx="510">
                  <c:v>0.4969520634631886</c:v>
                </c:pt>
                <c:pt idx="511">
                  <c:v>0.50066156241727522</c:v>
                </c:pt>
                <c:pt idx="512">
                  <c:v>0.50070966294433517</c:v>
                </c:pt>
                <c:pt idx="513">
                  <c:v>0.50084119688222006</c:v>
                </c:pt>
                <c:pt idx="514">
                  <c:v>0.49628604728685227</c:v>
                </c:pt>
                <c:pt idx="515">
                  <c:v>0.49915950834195588</c:v>
                </c:pt>
                <c:pt idx="516">
                  <c:v>0.51252745397189015</c:v>
                </c:pt>
                <c:pt idx="517">
                  <c:v>0.50688920706483553</c:v>
                </c:pt>
                <c:pt idx="518">
                  <c:v>0.49208291293542517</c:v>
                </c:pt>
                <c:pt idx="519">
                  <c:v>0.48898860532754101</c:v>
                </c:pt>
                <c:pt idx="520">
                  <c:v>0.48828692361995624</c:v>
                </c:pt>
                <c:pt idx="521">
                  <c:v>0.48456525917872229</c:v>
                </c:pt>
                <c:pt idx="522">
                  <c:v>0.47523209927326271</c:v>
                </c:pt>
                <c:pt idx="523">
                  <c:v>0.47365806385676101</c:v>
                </c:pt>
                <c:pt idx="524">
                  <c:v>0.46375219818154406</c:v>
                </c:pt>
                <c:pt idx="525">
                  <c:v>0.4673460898787738</c:v>
                </c:pt>
                <c:pt idx="526">
                  <c:v>0.48181207196112608</c:v>
                </c:pt>
                <c:pt idx="527">
                  <c:v>0.48179146204422407</c:v>
                </c:pt>
                <c:pt idx="528">
                  <c:v>0.47977218012354972</c:v>
                </c:pt>
                <c:pt idx="529">
                  <c:v>0.47604534269938797</c:v>
                </c:pt>
                <c:pt idx="530">
                  <c:v>0.47514164904881212</c:v>
                </c:pt>
                <c:pt idx="531">
                  <c:v>0.46759508419164764</c:v>
                </c:pt>
                <c:pt idx="532">
                  <c:v>0.46574471986892113</c:v>
                </c:pt>
                <c:pt idx="533">
                  <c:v>0.46012772015960252</c:v>
                </c:pt>
                <c:pt idx="534">
                  <c:v>0.46000022292027076</c:v>
                </c:pt>
                <c:pt idx="535">
                  <c:v>0.44959505115733761</c:v>
                </c:pt>
                <c:pt idx="536">
                  <c:v>0.45210731212900096</c:v>
                </c:pt>
                <c:pt idx="537">
                  <c:v>0.4449292869177654</c:v>
                </c:pt>
                <c:pt idx="538">
                  <c:v>0.45278477906500147</c:v>
                </c:pt>
                <c:pt idx="539">
                  <c:v>0.44782278212232696</c:v>
                </c:pt>
                <c:pt idx="540">
                  <c:v>0.43857642088357679</c:v>
                </c:pt>
                <c:pt idx="541">
                  <c:v>0.43310071803935107</c:v>
                </c:pt>
                <c:pt idx="542">
                  <c:v>0.4295674733684639</c:v>
                </c:pt>
                <c:pt idx="543">
                  <c:v>0.41690612827084805</c:v>
                </c:pt>
                <c:pt idx="544">
                  <c:v>0.41294870616817581</c:v>
                </c:pt>
                <c:pt idx="545">
                  <c:v>0.41003392721155074</c:v>
                </c:pt>
                <c:pt idx="546">
                  <c:v>0.41933171776746736</c:v>
                </c:pt>
                <c:pt idx="547">
                  <c:v>0.41897157939292035</c:v>
                </c:pt>
                <c:pt idx="548">
                  <c:v>0.41031637655494768</c:v>
                </c:pt>
                <c:pt idx="549">
                  <c:v>0.406837846011395</c:v>
                </c:pt>
                <c:pt idx="550">
                  <c:v>0.40854240368847078</c:v>
                </c:pt>
                <c:pt idx="551">
                  <c:v>0.4166928529666229</c:v>
                </c:pt>
                <c:pt idx="552">
                  <c:v>0.41609626267541372</c:v>
                </c:pt>
                <c:pt idx="553">
                  <c:v>0.42582351992065315</c:v>
                </c:pt>
                <c:pt idx="554">
                  <c:v>0.41846531169971735</c:v>
                </c:pt>
                <c:pt idx="555">
                  <c:v>0.42150607525590228</c:v>
                </c:pt>
                <c:pt idx="556">
                  <c:v>0.42589447902720695</c:v>
                </c:pt>
                <c:pt idx="557">
                  <c:v>0.42465658088688191</c:v>
                </c:pt>
                <c:pt idx="558">
                  <c:v>0.42414505689136706</c:v>
                </c:pt>
                <c:pt idx="559">
                  <c:v>0.41545186842747595</c:v>
                </c:pt>
                <c:pt idx="560">
                  <c:v>0.4137262878866762</c:v>
                </c:pt>
                <c:pt idx="561">
                  <c:v>0.41412431360765539</c:v>
                </c:pt>
                <c:pt idx="562">
                  <c:v>0.4135070024558487</c:v>
                </c:pt>
                <c:pt idx="563">
                  <c:v>0.41979562381255181</c:v>
                </c:pt>
                <c:pt idx="564">
                  <c:v>0.42202023985449882</c:v>
                </c:pt>
                <c:pt idx="565">
                  <c:v>0.41804535741439036</c:v>
                </c:pt>
                <c:pt idx="566">
                  <c:v>0.41915965514136011</c:v>
                </c:pt>
                <c:pt idx="567">
                  <c:v>0.40853809829049853</c:v>
                </c:pt>
                <c:pt idx="568">
                  <c:v>0.40341057838133804</c:v>
                </c:pt>
                <c:pt idx="569">
                  <c:v>0.40562995879925479</c:v>
                </c:pt>
                <c:pt idx="570">
                  <c:v>0.4215633161097545</c:v>
                </c:pt>
                <c:pt idx="571">
                  <c:v>0.41768747543275619</c:v>
                </c:pt>
                <c:pt idx="572">
                  <c:v>0.41777613015538595</c:v>
                </c:pt>
                <c:pt idx="573">
                  <c:v>0.42213774368131518</c:v>
                </c:pt>
                <c:pt idx="574">
                  <c:v>0.41869455390168353</c:v>
                </c:pt>
                <c:pt idx="575">
                  <c:v>0.42640818303289407</c:v>
                </c:pt>
                <c:pt idx="576">
                  <c:v>0.44034858009456029</c:v>
                </c:pt>
                <c:pt idx="577">
                  <c:v>0.43752060872380777</c:v>
                </c:pt>
                <c:pt idx="578">
                  <c:v>0.4362288408209456</c:v>
                </c:pt>
                <c:pt idx="579">
                  <c:v>0.45592661150236435</c:v>
                </c:pt>
                <c:pt idx="580">
                  <c:v>0.45015769845704706</c:v>
                </c:pt>
                <c:pt idx="581">
                  <c:v>0.44727950030367963</c:v>
                </c:pt>
                <c:pt idx="582">
                  <c:v>0.47221138848361266</c:v>
                </c:pt>
                <c:pt idx="583">
                  <c:v>0.46511482277834454</c:v>
                </c:pt>
                <c:pt idx="584">
                  <c:v>0.46811050237750002</c:v>
                </c:pt>
                <c:pt idx="585">
                  <c:v>0.46793884335504438</c:v>
                </c:pt>
                <c:pt idx="586">
                  <c:v>0.47358324703159582</c:v>
                </c:pt>
                <c:pt idx="587">
                  <c:v>0.47111563797017553</c:v>
                </c:pt>
                <c:pt idx="588">
                  <c:v>0.46949665729334489</c:v>
                </c:pt>
                <c:pt idx="589">
                  <c:v>0.4709814517529452</c:v>
                </c:pt>
                <c:pt idx="590">
                  <c:v>0.48455808425006086</c:v>
                </c:pt>
                <c:pt idx="591">
                  <c:v>0.4901434542380782</c:v>
                </c:pt>
                <c:pt idx="592">
                  <c:v>0.49849511577927907</c:v>
                </c:pt>
                <c:pt idx="593">
                  <c:v>0.48519480744535404</c:v>
                </c:pt>
                <c:pt idx="594">
                  <c:v>0.49489844376331099</c:v>
                </c:pt>
                <c:pt idx="595">
                  <c:v>0.49710211735554222</c:v>
                </c:pt>
                <c:pt idx="596">
                  <c:v>0.50353801921638208</c:v>
                </c:pt>
                <c:pt idx="597">
                  <c:v>0.49583567500512832</c:v>
                </c:pt>
                <c:pt idx="598">
                  <c:v>0.48612136914713455</c:v>
                </c:pt>
                <c:pt idx="599">
                  <c:v>0.47344391594456026</c:v>
                </c:pt>
                <c:pt idx="600">
                  <c:v>0.47201250555299384</c:v>
                </c:pt>
                <c:pt idx="601">
                  <c:v>0.49905144216612185</c:v>
                </c:pt>
                <c:pt idx="602">
                  <c:v>0.49290309718870656</c:v>
                </c:pt>
                <c:pt idx="603">
                  <c:v>0.48392361342155948</c:v>
                </c:pt>
                <c:pt idx="604">
                  <c:v>0.48405072587712811</c:v>
                </c:pt>
                <c:pt idx="605">
                  <c:v>0.47646861194254653</c:v>
                </c:pt>
                <c:pt idx="606">
                  <c:v>0.46381558438152265</c:v>
                </c:pt>
                <c:pt idx="607">
                  <c:v>0.46984541602883928</c:v>
                </c:pt>
                <c:pt idx="608">
                  <c:v>0.46756873641962443</c:v>
                </c:pt>
                <c:pt idx="609">
                  <c:v>0.46579821990896514</c:v>
                </c:pt>
                <c:pt idx="610">
                  <c:v>0.4631906699447802</c:v>
                </c:pt>
                <c:pt idx="611">
                  <c:v>0.45842118228229606</c:v>
                </c:pt>
                <c:pt idx="612">
                  <c:v>0.45912304616798555</c:v>
                </c:pt>
                <c:pt idx="613">
                  <c:v>0.45697814695447775</c:v>
                </c:pt>
                <c:pt idx="614">
                  <c:v>0.46215438722879865</c:v>
                </c:pt>
                <c:pt idx="615">
                  <c:v>0.46148795059910808</c:v>
                </c:pt>
                <c:pt idx="616">
                  <c:v>0.46434732161731679</c:v>
                </c:pt>
                <c:pt idx="617">
                  <c:v>0.46240419661745613</c:v>
                </c:pt>
                <c:pt idx="618">
                  <c:v>0.45818287367515725</c:v>
                </c:pt>
                <c:pt idx="619">
                  <c:v>0.45824977065070766</c:v>
                </c:pt>
                <c:pt idx="620">
                  <c:v>0.4666755033726821</c:v>
                </c:pt>
                <c:pt idx="621">
                  <c:v>0.4674530929973959</c:v>
                </c:pt>
                <c:pt idx="622">
                  <c:v>0.46360437797918147</c:v>
                </c:pt>
                <c:pt idx="623">
                  <c:v>0.45913107520779317</c:v>
                </c:pt>
                <c:pt idx="624">
                  <c:v>0.45375664544287336</c:v>
                </c:pt>
                <c:pt idx="625">
                  <c:v>0.44775526967060136</c:v>
                </c:pt>
                <c:pt idx="626">
                  <c:v>0.45096347416009941</c:v>
                </c:pt>
                <c:pt idx="627">
                  <c:v>0.45077483827633613</c:v>
                </c:pt>
                <c:pt idx="628">
                  <c:v>0.45252177720868214</c:v>
                </c:pt>
                <c:pt idx="629">
                  <c:v>0.45591255733775859</c:v>
                </c:pt>
                <c:pt idx="630">
                  <c:v>0.45703113396816303</c:v>
                </c:pt>
                <c:pt idx="631">
                  <c:v>0.45011493884944664</c:v>
                </c:pt>
                <c:pt idx="632">
                  <c:v>0.45829312095340052</c:v>
                </c:pt>
                <c:pt idx="633">
                  <c:v>0.46027881014992955</c:v>
                </c:pt>
                <c:pt idx="634">
                  <c:v>0.44847766721609944</c:v>
                </c:pt>
                <c:pt idx="635">
                  <c:v>0.44696295343694153</c:v>
                </c:pt>
                <c:pt idx="636">
                  <c:v>0.44508106710515677</c:v>
                </c:pt>
                <c:pt idx="637">
                  <c:v>0.44498307524565983</c:v>
                </c:pt>
                <c:pt idx="638">
                  <c:v>0.44849976684186588</c:v>
                </c:pt>
                <c:pt idx="639">
                  <c:v>0.44311443552981561</c:v>
                </c:pt>
                <c:pt idx="640">
                  <c:v>0.43644407391934936</c:v>
                </c:pt>
                <c:pt idx="641">
                  <c:v>0.42924079522670555</c:v>
                </c:pt>
                <c:pt idx="642">
                  <c:v>0.43036951050263705</c:v>
                </c:pt>
                <c:pt idx="643">
                  <c:v>0.43176395264096373</c:v>
                </c:pt>
                <c:pt idx="644">
                  <c:v>0.43721636361742872</c:v>
                </c:pt>
                <c:pt idx="645">
                  <c:v>0.43840950657045052</c:v>
                </c:pt>
                <c:pt idx="646">
                  <c:v>0.44096486184522349</c:v>
                </c:pt>
                <c:pt idx="647">
                  <c:v>0.44413222397782254</c:v>
                </c:pt>
                <c:pt idx="648">
                  <c:v>0.44194227208940934</c:v>
                </c:pt>
                <c:pt idx="649">
                  <c:v>0.44325403848952327</c:v>
                </c:pt>
                <c:pt idx="650">
                  <c:v>0.44537719343861659</c:v>
                </c:pt>
                <c:pt idx="651">
                  <c:v>0.43856774771336104</c:v>
                </c:pt>
                <c:pt idx="652">
                  <c:v>0.44401186330903336</c:v>
                </c:pt>
                <c:pt idx="653">
                  <c:v>0.44582274868537286</c:v>
                </c:pt>
                <c:pt idx="654">
                  <c:v>0.45098602638668744</c:v>
                </c:pt>
                <c:pt idx="655">
                  <c:v>0.45455786789452035</c:v>
                </c:pt>
                <c:pt idx="656">
                  <c:v>0.4548677639249426</c:v>
                </c:pt>
                <c:pt idx="657">
                  <c:v>0.44379761567759179</c:v>
                </c:pt>
                <c:pt idx="658">
                  <c:v>0.45349149072034256</c:v>
                </c:pt>
                <c:pt idx="659">
                  <c:v>0.45396737694858547</c:v>
                </c:pt>
                <c:pt idx="660">
                  <c:v>0.47008954852968804</c:v>
                </c:pt>
                <c:pt idx="661">
                  <c:v>0.46660228675466475</c:v>
                </c:pt>
                <c:pt idx="662">
                  <c:v>0.46264866654199804</c:v>
                </c:pt>
                <c:pt idx="663">
                  <c:v>0.46501758316163688</c:v>
                </c:pt>
                <c:pt idx="664">
                  <c:v>0.47915463224983562</c:v>
                </c:pt>
                <c:pt idx="665">
                  <c:v>0.48196283951051111</c:v>
                </c:pt>
                <c:pt idx="666">
                  <c:v>0.47227170708445609</c:v>
                </c:pt>
                <c:pt idx="667">
                  <c:v>0.47056403410335962</c:v>
                </c:pt>
                <c:pt idx="668">
                  <c:v>0.46086434778375068</c:v>
                </c:pt>
                <c:pt idx="669">
                  <c:v>0.46223329965030735</c:v>
                </c:pt>
                <c:pt idx="670">
                  <c:v>0.46560413529045824</c:v>
                </c:pt>
                <c:pt idx="671">
                  <c:v>0.4644777493563374</c:v>
                </c:pt>
                <c:pt idx="672">
                  <c:v>0.46556547381543134</c:v>
                </c:pt>
                <c:pt idx="673">
                  <c:v>0.47331902259306419</c:v>
                </c:pt>
                <c:pt idx="674">
                  <c:v>0.47460929397299184</c:v>
                </c:pt>
                <c:pt idx="675">
                  <c:v>0.46799172281002771</c:v>
                </c:pt>
                <c:pt idx="676">
                  <c:v>0.47198171497250463</c:v>
                </c:pt>
                <c:pt idx="677">
                  <c:v>0.47669373749714927</c:v>
                </c:pt>
                <c:pt idx="678">
                  <c:v>0.47946720016945998</c:v>
                </c:pt>
                <c:pt idx="679">
                  <c:v>0.47789854161989476</c:v>
                </c:pt>
                <c:pt idx="680">
                  <c:v>0.47591307641287645</c:v>
                </c:pt>
                <c:pt idx="681">
                  <c:v>0.48217255882264942</c:v>
                </c:pt>
                <c:pt idx="682">
                  <c:v>0.48086347717459582</c:v>
                </c:pt>
                <c:pt idx="683">
                  <c:v>0.48172139481887699</c:v>
                </c:pt>
                <c:pt idx="684">
                  <c:v>0.48520822727190333</c:v>
                </c:pt>
                <c:pt idx="685">
                  <c:v>0.47858581667956052</c:v>
                </c:pt>
                <c:pt idx="686">
                  <c:v>0.4795622301550253</c:v>
                </c:pt>
                <c:pt idx="687">
                  <c:v>0.46821048408594623</c:v>
                </c:pt>
                <c:pt idx="688">
                  <c:v>0.4764808206407079</c:v>
                </c:pt>
                <c:pt idx="689">
                  <c:v>0.48157499005272891</c:v>
                </c:pt>
                <c:pt idx="690">
                  <c:v>0.480184869529233</c:v>
                </c:pt>
                <c:pt idx="691">
                  <c:v>0.48887065567290239</c:v>
                </c:pt>
                <c:pt idx="692">
                  <c:v>0.48161960148742244</c:v>
                </c:pt>
                <c:pt idx="693">
                  <c:v>0.48708512850742275</c:v>
                </c:pt>
                <c:pt idx="694">
                  <c:v>0.48729761607130445</c:v>
                </c:pt>
                <c:pt idx="695">
                  <c:v>0.48416828310133503</c:v>
                </c:pt>
                <c:pt idx="696">
                  <c:v>0.482491756565606</c:v>
                </c:pt>
                <c:pt idx="697">
                  <c:v>0.48669479120929432</c:v>
                </c:pt>
                <c:pt idx="698">
                  <c:v>0.48929482239332828</c:v>
                </c:pt>
                <c:pt idx="699">
                  <c:v>0.47858811856078459</c:v>
                </c:pt>
                <c:pt idx="700">
                  <c:v>0.48025333437225676</c:v>
                </c:pt>
                <c:pt idx="701">
                  <c:v>0.47845934561078635</c:v>
                </c:pt>
                <c:pt idx="702">
                  <c:v>0.48065648132331057</c:v>
                </c:pt>
                <c:pt idx="703">
                  <c:v>0.48219101463644115</c:v>
                </c:pt>
                <c:pt idx="704">
                  <c:v>0.47962574452226109</c:v>
                </c:pt>
                <c:pt idx="705">
                  <c:v>0.48246135442050192</c:v>
                </c:pt>
                <c:pt idx="706">
                  <c:v>0.48510848143940266</c:v>
                </c:pt>
                <c:pt idx="707">
                  <c:v>0.49513455254545141</c:v>
                </c:pt>
                <c:pt idx="708">
                  <c:v>0.50354705481374562</c:v>
                </c:pt>
                <c:pt idx="709">
                  <c:v>0.50194644024875323</c:v>
                </c:pt>
                <c:pt idx="710">
                  <c:v>0.50241389700879069</c:v>
                </c:pt>
                <c:pt idx="711">
                  <c:v>0.49865897832504591</c:v>
                </c:pt>
                <c:pt idx="712">
                  <c:v>0.5031550617964734</c:v>
                </c:pt>
                <c:pt idx="713">
                  <c:v>0.48737332748774398</c:v>
                </c:pt>
                <c:pt idx="714">
                  <c:v>0.48146117964119906</c:v>
                </c:pt>
                <c:pt idx="715">
                  <c:v>0.47902635244303304</c:v>
                </c:pt>
                <c:pt idx="716">
                  <c:v>0.4936165612594966</c:v>
                </c:pt>
                <c:pt idx="717">
                  <c:v>0.51205492475651238</c:v>
                </c:pt>
                <c:pt idx="718">
                  <c:v>0.51121611964944758</c:v>
                </c:pt>
                <c:pt idx="719">
                  <c:v>0.50623818648312913</c:v>
                </c:pt>
                <c:pt idx="720">
                  <c:v>0.48846228795924579</c:v>
                </c:pt>
                <c:pt idx="721">
                  <c:v>0.46364411339601702</c:v>
                </c:pt>
                <c:pt idx="722">
                  <c:v>0.4589759400420178</c:v>
                </c:pt>
                <c:pt idx="723">
                  <c:v>0.46443499153341072</c:v>
                </c:pt>
                <c:pt idx="724">
                  <c:v>0.46030433699136247</c:v>
                </c:pt>
                <c:pt idx="725">
                  <c:v>0.46210003249916631</c:v>
                </c:pt>
                <c:pt idx="726">
                  <c:v>0.46387575332552816</c:v>
                </c:pt>
                <c:pt idx="727">
                  <c:v>0.46296088967271481</c:v>
                </c:pt>
                <c:pt idx="728">
                  <c:v>0.46098810761406722</c:v>
                </c:pt>
                <c:pt idx="729">
                  <c:v>0.45305850309386414</c:v>
                </c:pt>
                <c:pt idx="730">
                  <c:v>0.44501331466669819</c:v>
                </c:pt>
                <c:pt idx="731">
                  <c:v>0.43361729346081307</c:v>
                </c:pt>
                <c:pt idx="732">
                  <c:v>0.43227626854210011</c:v>
                </c:pt>
                <c:pt idx="733">
                  <c:v>0.43602462732082814</c:v>
                </c:pt>
                <c:pt idx="734">
                  <c:v>0.43988707081077616</c:v>
                </c:pt>
                <c:pt idx="735">
                  <c:v>0.44311778417471559</c:v>
                </c:pt>
                <c:pt idx="736">
                  <c:v>0.44397620212774058</c:v>
                </c:pt>
                <c:pt idx="737">
                  <c:v>0.4338636696560958</c:v>
                </c:pt>
                <c:pt idx="738">
                  <c:v>0.43396984001782679</c:v>
                </c:pt>
                <c:pt idx="739">
                  <c:v>0.44130134975701674</c:v>
                </c:pt>
                <c:pt idx="740">
                  <c:v>0.44362178763264348</c:v>
                </c:pt>
                <c:pt idx="741">
                  <c:v>0.44930486531650765</c:v>
                </c:pt>
                <c:pt idx="742">
                  <c:v>0.44889554176844565</c:v>
                </c:pt>
                <c:pt idx="743">
                  <c:v>0.44733592453988608</c:v>
                </c:pt>
                <c:pt idx="744">
                  <c:v>0.44609972997797354</c:v>
                </c:pt>
                <c:pt idx="745">
                  <c:v>0.44951316076385855</c:v>
                </c:pt>
                <c:pt idx="746">
                  <c:v>0.45515739738810201</c:v>
                </c:pt>
                <c:pt idx="747">
                  <c:v>0.45907103534876464</c:v>
                </c:pt>
                <c:pt idx="748">
                  <c:v>0.45134098830464081</c:v>
                </c:pt>
                <c:pt idx="749">
                  <c:v>0.4479386267481632</c:v>
                </c:pt>
                <c:pt idx="750">
                  <c:v>0.44709431393907278</c:v>
                </c:pt>
                <c:pt idx="751">
                  <c:v>0.44649697442362701</c:v>
                </c:pt>
                <c:pt idx="752">
                  <c:v>0.44904434627525469</c:v>
                </c:pt>
                <c:pt idx="753">
                  <c:v>0.44613448487108442</c:v>
                </c:pt>
                <c:pt idx="754">
                  <c:v>0.44910248537700864</c:v>
                </c:pt>
                <c:pt idx="755">
                  <c:v>0.44884264252571487</c:v>
                </c:pt>
                <c:pt idx="756">
                  <c:v>0.45038385207862003</c:v>
                </c:pt>
                <c:pt idx="757">
                  <c:v>0.4468642736598919</c:v>
                </c:pt>
                <c:pt idx="758">
                  <c:v>0.4374979481104615</c:v>
                </c:pt>
                <c:pt idx="759">
                  <c:v>0.43343425747678266</c:v>
                </c:pt>
                <c:pt idx="760">
                  <c:v>0.43794085401027677</c:v>
                </c:pt>
                <c:pt idx="761">
                  <c:v>0.42839297846732993</c:v>
                </c:pt>
                <c:pt idx="762">
                  <c:v>0.42851143842697931</c:v>
                </c:pt>
                <c:pt idx="763">
                  <c:v>0.42402063230129411</c:v>
                </c:pt>
                <c:pt idx="764">
                  <c:v>0.41653215860375514</c:v>
                </c:pt>
                <c:pt idx="765">
                  <c:v>0.4128868109053957</c:v>
                </c:pt>
                <c:pt idx="766">
                  <c:v>0.41250017712785747</c:v>
                </c:pt>
                <c:pt idx="767">
                  <c:v>0.41364870664800407</c:v>
                </c:pt>
                <c:pt idx="768">
                  <c:v>0.40746518999031267</c:v>
                </c:pt>
                <c:pt idx="769">
                  <c:v>0.40548781695285885</c:v>
                </c:pt>
                <c:pt idx="770">
                  <c:v>0.41343376780712393</c:v>
                </c:pt>
                <c:pt idx="771">
                  <c:v>0.40731620846339683</c:v>
                </c:pt>
                <c:pt idx="772">
                  <c:v>0.40524174269009589</c:v>
                </c:pt>
                <c:pt idx="773">
                  <c:v>0.4011610811362965</c:v>
                </c:pt>
                <c:pt idx="774">
                  <c:v>0.40614102003927544</c:v>
                </c:pt>
                <c:pt idx="775">
                  <c:v>0.40225237663333208</c:v>
                </c:pt>
                <c:pt idx="776">
                  <c:v>0.39719565722977085</c:v>
                </c:pt>
                <c:pt idx="777">
                  <c:v>0.39749297716095872</c:v>
                </c:pt>
                <c:pt idx="778">
                  <c:v>0.39984096741892255</c:v>
                </c:pt>
                <c:pt idx="779">
                  <c:v>0.40213851516577659</c:v>
                </c:pt>
                <c:pt idx="780">
                  <c:v>0.40232221827234776</c:v>
                </c:pt>
                <c:pt idx="781">
                  <c:v>0.39589932051290488</c:v>
                </c:pt>
                <c:pt idx="782">
                  <c:v>0.39579799071716271</c:v>
                </c:pt>
                <c:pt idx="783">
                  <c:v>0.39889825940324652</c:v>
                </c:pt>
                <c:pt idx="784">
                  <c:v>0.39955675911318833</c:v>
                </c:pt>
                <c:pt idx="785">
                  <c:v>0.39695860198165184</c:v>
                </c:pt>
                <c:pt idx="786">
                  <c:v>0.39408621922915676</c:v>
                </c:pt>
                <c:pt idx="787">
                  <c:v>0.39308756089793551</c:v>
                </c:pt>
                <c:pt idx="788">
                  <c:v>0.38772166643843303</c:v>
                </c:pt>
                <c:pt idx="789">
                  <c:v>0.39393265804516941</c:v>
                </c:pt>
                <c:pt idx="790">
                  <c:v>0.39583432120690609</c:v>
                </c:pt>
                <c:pt idx="791">
                  <c:v>0.38834513528382758</c:v>
                </c:pt>
                <c:pt idx="792">
                  <c:v>0.38266468495860917</c:v>
                </c:pt>
                <c:pt idx="793">
                  <c:v>0.38318302679171085</c:v>
                </c:pt>
                <c:pt idx="794">
                  <c:v>0.37299848236945105</c:v>
                </c:pt>
                <c:pt idx="795">
                  <c:v>0.37414973935541634</c:v>
                </c:pt>
                <c:pt idx="796">
                  <c:v>0.37514104903079037</c:v>
                </c:pt>
                <c:pt idx="797">
                  <c:v>0.37270924665498556</c:v>
                </c:pt>
                <c:pt idx="798">
                  <c:v>0.38039369001130652</c:v>
                </c:pt>
                <c:pt idx="799">
                  <c:v>0.3854047550107656</c:v>
                </c:pt>
                <c:pt idx="800">
                  <c:v>0.38667859043473818</c:v>
                </c:pt>
                <c:pt idx="801">
                  <c:v>0.38540087240986931</c:v>
                </c:pt>
                <c:pt idx="802">
                  <c:v>0.38365575229211368</c:v>
                </c:pt>
                <c:pt idx="803">
                  <c:v>0.38516451915286753</c:v>
                </c:pt>
                <c:pt idx="804">
                  <c:v>0.38695335801616121</c:v>
                </c:pt>
                <c:pt idx="805">
                  <c:v>0.37759467297618793</c:v>
                </c:pt>
                <c:pt idx="806">
                  <c:v>0.36325810144600335</c:v>
                </c:pt>
                <c:pt idx="807">
                  <c:v>0.36177574209270325</c:v>
                </c:pt>
                <c:pt idx="808">
                  <c:v>0.36020952527403938</c:v>
                </c:pt>
                <c:pt idx="809">
                  <c:v>0.35741225333500942</c:v>
                </c:pt>
                <c:pt idx="810">
                  <c:v>0.34921017399821513</c:v>
                </c:pt>
                <c:pt idx="811">
                  <c:v>0.34477231941236369</c:v>
                </c:pt>
                <c:pt idx="812">
                  <c:v>0.34384728155579819</c:v>
                </c:pt>
                <c:pt idx="813">
                  <c:v>0.34435316120961151</c:v>
                </c:pt>
                <c:pt idx="814">
                  <c:v>0.33778693060234782</c:v>
                </c:pt>
                <c:pt idx="815">
                  <c:v>0.33765148573431802</c:v>
                </c:pt>
                <c:pt idx="816">
                  <c:v>0.33863527864779225</c:v>
                </c:pt>
                <c:pt idx="817">
                  <c:v>0.32981810825521962</c:v>
                </c:pt>
                <c:pt idx="818">
                  <c:v>0.32761758734575214</c:v>
                </c:pt>
                <c:pt idx="819">
                  <c:v>0.31898049666787481</c:v>
                </c:pt>
                <c:pt idx="820">
                  <c:v>0.31587336256342308</c:v>
                </c:pt>
                <c:pt idx="821">
                  <c:v>0.32440602092526483</c:v>
                </c:pt>
                <c:pt idx="822">
                  <c:v>0.32509468900694055</c:v>
                </c:pt>
                <c:pt idx="823">
                  <c:v>0.32181084869440096</c:v>
                </c:pt>
                <c:pt idx="824">
                  <c:v>0.32554490826031263</c:v>
                </c:pt>
                <c:pt idx="825">
                  <c:v>0.32852386993392885</c:v>
                </c:pt>
                <c:pt idx="826">
                  <c:v>0.32784932744933498</c:v>
                </c:pt>
                <c:pt idx="827">
                  <c:v>0.32975806629347676</c:v>
                </c:pt>
                <c:pt idx="828">
                  <c:v>0.32010521335197828</c:v>
                </c:pt>
                <c:pt idx="829">
                  <c:v>0.32256464480926361</c:v>
                </c:pt>
                <c:pt idx="830">
                  <c:v>0.32573742209035145</c:v>
                </c:pt>
                <c:pt idx="831">
                  <c:v>0.32566988692534993</c:v>
                </c:pt>
                <c:pt idx="832">
                  <c:v>0.32763987260263272</c:v>
                </c:pt>
                <c:pt idx="833">
                  <c:v>0.33095783145579011</c:v>
                </c:pt>
                <c:pt idx="834">
                  <c:v>0.32425993512259532</c:v>
                </c:pt>
                <c:pt idx="835">
                  <c:v>0.3221447945738235</c:v>
                </c:pt>
                <c:pt idx="836">
                  <c:v>0.32105746405305435</c:v>
                </c:pt>
                <c:pt idx="837">
                  <c:v>0.32099379066932027</c:v>
                </c:pt>
                <c:pt idx="838">
                  <c:v>0.31895088745232503</c:v>
                </c:pt>
                <c:pt idx="839">
                  <c:v>0.32173211925699208</c:v>
                </c:pt>
                <c:pt idx="840">
                  <c:v>0.32511600511327421</c:v>
                </c:pt>
                <c:pt idx="841">
                  <c:v>0.31915034127437958</c:v>
                </c:pt>
                <c:pt idx="842">
                  <c:v>0.32106879537767852</c:v>
                </c:pt>
                <c:pt idx="843">
                  <c:v>0.31898486307328977</c:v>
                </c:pt>
                <c:pt idx="844">
                  <c:v>0.32014581052499053</c:v>
                </c:pt>
                <c:pt idx="845">
                  <c:v>0.30821980281839656</c:v>
                </c:pt>
                <c:pt idx="846">
                  <c:v>0.31489911233907081</c:v>
                </c:pt>
                <c:pt idx="847">
                  <c:v>0.31521795200095776</c:v>
                </c:pt>
                <c:pt idx="848">
                  <c:v>0.33677873780003964</c:v>
                </c:pt>
                <c:pt idx="849">
                  <c:v>0.33219011063526954</c:v>
                </c:pt>
                <c:pt idx="850">
                  <c:v>0.3367527330701422</c:v>
                </c:pt>
                <c:pt idx="851">
                  <c:v>0.33801480380593335</c:v>
                </c:pt>
                <c:pt idx="852">
                  <c:v>0.33616622793460971</c:v>
                </c:pt>
                <c:pt idx="853">
                  <c:v>0.33707870600399409</c:v>
                </c:pt>
                <c:pt idx="854">
                  <c:v>0.3378384851384672</c:v>
                </c:pt>
                <c:pt idx="855">
                  <c:v>0.33041462589260445</c:v>
                </c:pt>
                <c:pt idx="856">
                  <c:v>0.33336340025218036</c:v>
                </c:pt>
                <c:pt idx="857">
                  <c:v>0.33101529788695833</c:v>
                </c:pt>
                <c:pt idx="858">
                  <c:v>0.32779258033626474</c:v>
                </c:pt>
                <c:pt idx="859">
                  <c:v>0.32123324206412479</c:v>
                </c:pt>
                <c:pt idx="860">
                  <c:v>0.3207883423502213</c:v>
                </c:pt>
                <c:pt idx="861">
                  <c:v>0.3234031371233137</c:v>
                </c:pt>
                <c:pt idx="862">
                  <c:v>0.32236873251091075</c:v>
                </c:pt>
                <c:pt idx="863">
                  <c:v>0.32736986045417465</c:v>
                </c:pt>
                <c:pt idx="864">
                  <c:v>0.32837194024411093</c:v>
                </c:pt>
                <c:pt idx="865">
                  <c:v>0.33087513915241934</c:v>
                </c:pt>
                <c:pt idx="866">
                  <c:v>0.33746956000377176</c:v>
                </c:pt>
                <c:pt idx="867">
                  <c:v>0.33065955349588033</c:v>
                </c:pt>
                <c:pt idx="868">
                  <c:v>0.33351015222968944</c:v>
                </c:pt>
                <c:pt idx="869">
                  <c:v>0.33612915740082105</c:v>
                </c:pt>
                <c:pt idx="870">
                  <c:v>0.33589534966889234</c:v>
                </c:pt>
                <c:pt idx="871">
                  <c:v>0.33705444203947243</c:v>
                </c:pt>
                <c:pt idx="872">
                  <c:v>0.33842108763637907</c:v>
                </c:pt>
                <c:pt idx="873">
                  <c:v>0.34086365967745069</c:v>
                </c:pt>
                <c:pt idx="874">
                  <c:v>0.34046014178037892</c:v>
                </c:pt>
                <c:pt idx="875">
                  <c:v>0.33846499472447106</c:v>
                </c:pt>
                <c:pt idx="876">
                  <c:v>0.34020384865590231</c:v>
                </c:pt>
                <c:pt idx="877">
                  <c:v>0.34241851442248655</c:v>
                </c:pt>
                <c:pt idx="878">
                  <c:v>0.34404630198109265</c:v>
                </c:pt>
                <c:pt idx="879">
                  <c:v>0.34379242423834111</c:v>
                </c:pt>
                <c:pt idx="880">
                  <c:v>0.34088019898381428</c:v>
                </c:pt>
                <c:pt idx="881">
                  <c:v>0.33512518878188413</c:v>
                </c:pt>
                <c:pt idx="882">
                  <c:v>0.32875896088316958</c:v>
                </c:pt>
                <c:pt idx="883">
                  <c:v>0.32638378308756938</c:v>
                </c:pt>
                <c:pt idx="884">
                  <c:v>0.32565775647751621</c:v>
                </c:pt>
                <c:pt idx="885">
                  <c:v>0.32398995245442086</c:v>
                </c:pt>
                <c:pt idx="886">
                  <c:v>0.325864089686764</c:v>
                </c:pt>
                <c:pt idx="887">
                  <c:v>0.32704615682075755</c:v>
                </c:pt>
                <c:pt idx="888">
                  <c:v>0.32202276478354724</c:v>
                </c:pt>
                <c:pt idx="889">
                  <c:v>0.32084051036036099</c:v>
                </c:pt>
                <c:pt idx="890">
                  <c:v>0.3277266057477134</c:v>
                </c:pt>
                <c:pt idx="891">
                  <c:v>0.33017164078512795</c:v>
                </c:pt>
                <c:pt idx="892">
                  <c:v>0.32945865322267825</c:v>
                </c:pt>
                <c:pt idx="893">
                  <c:v>0.33702226592497914</c:v>
                </c:pt>
                <c:pt idx="894">
                  <c:v>0.33736337417817075</c:v>
                </c:pt>
                <c:pt idx="895">
                  <c:v>0.34125748921257659</c:v>
                </c:pt>
                <c:pt idx="896">
                  <c:v>0.33951438694214914</c:v>
                </c:pt>
                <c:pt idx="897">
                  <c:v>0.34675496083898455</c:v>
                </c:pt>
                <c:pt idx="898">
                  <c:v>0.34378349981216683</c:v>
                </c:pt>
                <c:pt idx="899">
                  <c:v>0.34562871716026677</c:v>
                </c:pt>
                <c:pt idx="900">
                  <c:v>0.3449956159454588</c:v>
                </c:pt>
                <c:pt idx="901">
                  <c:v>0.34446579575526448</c:v>
                </c:pt>
                <c:pt idx="902">
                  <c:v>0.34767803262430524</c:v>
                </c:pt>
                <c:pt idx="903">
                  <c:v>0.35728615235262434</c:v>
                </c:pt>
                <c:pt idx="904">
                  <c:v>0.35500339852414392</c:v>
                </c:pt>
                <c:pt idx="905">
                  <c:v>0.36795216666161501</c:v>
                </c:pt>
                <c:pt idx="906">
                  <c:v>0.37541030669733916</c:v>
                </c:pt>
                <c:pt idx="907">
                  <c:v>0.354932091665211</c:v>
                </c:pt>
                <c:pt idx="908">
                  <c:v>0.35716613362557414</c:v>
                </c:pt>
                <c:pt idx="909">
                  <c:v>0.36318829271205755</c:v>
                </c:pt>
                <c:pt idx="910">
                  <c:v>0.3554802184946364</c:v>
                </c:pt>
                <c:pt idx="911">
                  <c:v>0.36291931695642804</c:v>
                </c:pt>
                <c:pt idx="912">
                  <c:v>0.3562527587262127</c:v>
                </c:pt>
                <c:pt idx="913">
                  <c:v>0.38358352451002226</c:v>
                </c:pt>
                <c:pt idx="914">
                  <c:v>0.39947532954719928</c:v>
                </c:pt>
                <c:pt idx="915">
                  <c:v>0.39255328117322025</c:v>
                </c:pt>
                <c:pt idx="916">
                  <c:v>0.39645102111449193</c:v>
                </c:pt>
                <c:pt idx="917">
                  <c:v>0.39317025498255648</c:v>
                </c:pt>
                <c:pt idx="918">
                  <c:v>0.39453550110620283</c:v>
                </c:pt>
                <c:pt idx="919">
                  <c:v>0.40055168525826956</c:v>
                </c:pt>
                <c:pt idx="920">
                  <c:v>0.40117323479469907</c:v>
                </c:pt>
                <c:pt idx="921">
                  <c:v>0.40149519842065012</c:v>
                </c:pt>
                <c:pt idx="922">
                  <c:v>0.40782499882007628</c:v>
                </c:pt>
                <c:pt idx="923">
                  <c:v>0.39797541288898725</c:v>
                </c:pt>
                <c:pt idx="924">
                  <c:v>0.40254798125074859</c:v>
                </c:pt>
                <c:pt idx="925">
                  <c:v>0.39366117981874921</c:v>
                </c:pt>
                <c:pt idx="926">
                  <c:v>0.38582752791905423</c:v>
                </c:pt>
                <c:pt idx="927">
                  <c:v>0.38602652755464273</c:v>
                </c:pt>
                <c:pt idx="928">
                  <c:v>0.38403602917794871</c:v>
                </c:pt>
                <c:pt idx="929">
                  <c:v>0.3894958809517105</c:v>
                </c:pt>
                <c:pt idx="930">
                  <c:v>0.39318222211329817</c:v>
                </c:pt>
                <c:pt idx="931">
                  <c:v>0.40142657390412467</c:v>
                </c:pt>
                <c:pt idx="932">
                  <c:v>0.41131141346102706</c:v>
                </c:pt>
                <c:pt idx="933">
                  <c:v>0.42011735235608338</c:v>
                </c:pt>
                <c:pt idx="934">
                  <c:v>0.42517066331824688</c:v>
                </c:pt>
                <c:pt idx="935">
                  <c:v>0.42684175523998563</c:v>
                </c:pt>
                <c:pt idx="936">
                  <c:v>0.42853404865326428</c:v>
                </c:pt>
                <c:pt idx="937">
                  <c:v>0.4255960058260389</c:v>
                </c:pt>
                <c:pt idx="938">
                  <c:v>0.44020774635492654</c:v>
                </c:pt>
                <c:pt idx="939">
                  <c:v>0.44318247921190196</c:v>
                </c:pt>
                <c:pt idx="940">
                  <c:v>0.44733574418888783</c:v>
                </c:pt>
                <c:pt idx="941">
                  <c:v>0.44755144401094837</c:v>
                </c:pt>
                <c:pt idx="942">
                  <c:v>0.45636987243232224</c:v>
                </c:pt>
                <c:pt idx="943">
                  <c:v>0.45656484865601565</c:v>
                </c:pt>
                <c:pt idx="944">
                  <c:v>0.44910779356883535</c:v>
                </c:pt>
                <c:pt idx="945">
                  <c:v>0.4473091465502777</c:v>
                </c:pt>
                <c:pt idx="946">
                  <c:v>0.44327223843905056</c:v>
                </c:pt>
                <c:pt idx="947">
                  <c:v>0.44871980541720163</c:v>
                </c:pt>
                <c:pt idx="948">
                  <c:v>0.4392418847352409</c:v>
                </c:pt>
                <c:pt idx="949">
                  <c:v>0.44012366237088674</c:v>
                </c:pt>
                <c:pt idx="950">
                  <c:v>0.44167998271603132</c:v>
                </c:pt>
                <c:pt idx="951">
                  <c:v>0.43437912056879208</c:v>
                </c:pt>
                <c:pt idx="952">
                  <c:v>0.43530958234757827</c:v>
                </c:pt>
                <c:pt idx="953">
                  <c:v>0.43482336418608997</c:v>
                </c:pt>
                <c:pt idx="954">
                  <c:v>0.43525062349885091</c:v>
                </c:pt>
                <c:pt idx="955">
                  <c:v>0.43501962604037914</c:v>
                </c:pt>
                <c:pt idx="956">
                  <c:v>0.43135383238437203</c:v>
                </c:pt>
                <c:pt idx="957">
                  <c:v>0.43918153429452716</c:v>
                </c:pt>
                <c:pt idx="958">
                  <c:v>0.4532205879361027</c:v>
                </c:pt>
                <c:pt idx="959">
                  <c:v>0.44458396941152539</c:v>
                </c:pt>
                <c:pt idx="960">
                  <c:v>0.44171958943109857</c:v>
                </c:pt>
                <c:pt idx="961">
                  <c:v>0.439774149274412</c:v>
                </c:pt>
                <c:pt idx="962">
                  <c:v>0.45544546387515455</c:v>
                </c:pt>
                <c:pt idx="963">
                  <c:v>0.4639656156530792</c:v>
                </c:pt>
                <c:pt idx="964">
                  <c:v>0.45294451111471612</c:v>
                </c:pt>
                <c:pt idx="965">
                  <c:v>0.46118478640563704</c:v>
                </c:pt>
                <c:pt idx="966">
                  <c:v>0.46422467942604562</c:v>
                </c:pt>
                <c:pt idx="967">
                  <c:v>0.45987476188974685</c:v>
                </c:pt>
                <c:pt idx="968">
                  <c:v>0.45899007271723113</c:v>
                </c:pt>
                <c:pt idx="969">
                  <c:v>0.46431285274690426</c:v>
                </c:pt>
                <c:pt idx="970">
                  <c:v>0.4596898936979788</c:v>
                </c:pt>
                <c:pt idx="971">
                  <c:v>0.45576458359616356</c:v>
                </c:pt>
                <c:pt idx="972">
                  <c:v>0.46270739076579531</c:v>
                </c:pt>
                <c:pt idx="973">
                  <c:v>0.46012525947077604</c:v>
                </c:pt>
                <c:pt idx="974">
                  <c:v>0.45161183149535067</c:v>
                </c:pt>
                <c:pt idx="975">
                  <c:v>0.46054647248779879</c:v>
                </c:pt>
                <c:pt idx="976">
                  <c:v>0.41415503558104183</c:v>
                </c:pt>
                <c:pt idx="977">
                  <c:v>0.4246502845881977</c:v>
                </c:pt>
                <c:pt idx="978">
                  <c:v>0.42131489221763641</c:v>
                </c:pt>
                <c:pt idx="979">
                  <c:v>0.41952454911732179</c:v>
                </c:pt>
                <c:pt idx="980">
                  <c:v>0.40758554173388611</c:v>
                </c:pt>
                <c:pt idx="981">
                  <c:v>0.4120762466470857</c:v>
                </c:pt>
                <c:pt idx="982">
                  <c:v>0.41480515482637953</c:v>
                </c:pt>
                <c:pt idx="983">
                  <c:v>0.41756696224290318</c:v>
                </c:pt>
                <c:pt idx="984">
                  <c:v>0.41949762054433065</c:v>
                </c:pt>
                <c:pt idx="985">
                  <c:v>0.41055501745589695</c:v>
                </c:pt>
                <c:pt idx="986">
                  <c:v>0.4093182943518856</c:v>
                </c:pt>
                <c:pt idx="987">
                  <c:v>0.40541654722827752</c:v>
                </c:pt>
                <c:pt idx="988">
                  <c:v>0.39988784759018853</c:v>
                </c:pt>
                <c:pt idx="989">
                  <c:v>0.40779406709061516</c:v>
                </c:pt>
                <c:pt idx="990">
                  <c:v>0.41985294786765931</c:v>
                </c:pt>
                <c:pt idx="991">
                  <c:v>0.41999560779464101</c:v>
                </c:pt>
                <c:pt idx="992">
                  <c:v>0.42467816851324719</c:v>
                </c:pt>
                <c:pt idx="993">
                  <c:v>0.41559743392142889</c:v>
                </c:pt>
                <c:pt idx="994">
                  <c:v>0.41046792752249817</c:v>
                </c:pt>
                <c:pt idx="995">
                  <c:v>0.40565096678646484</c:v>
                </c:pt>
                <c:pt idx="996">
                  <c:v>0.40636830946352059</c:v>
                </c:pt>
                <c:pt idx="997">
                  <c:v>0.40192561362999102</c:v>
                </c:pt>
                <c:pt idx="998">
                  <c:v>0.40422836665147938</c:v>
                </c:pt>
                <c:pt idx="999">
                  <c:v>0.40760282520490515</c:v>
                </c:pt>
                <c:pt idx="1000">
                  <c:v>0.41308911757932715</c:v>
                </c:pt>
                <c:pt idx="1001">
                  <c:v>0.43679377123863716</c:v>
                </c:pt>
                <c:pt idx="1002">
                  <c:v>0.42947541403186695</c:v>
                </c:pt>
                <c:pt idx="1003">
                  <c:v>0.42598249473501243</c:v>
                </c:pt>
                <c:pt idx="1004">
                  <c:v>0.42669472079188309</c:v>
                </c:pt>
                <c:pt idx="1005">
                  <c:v>0.43657682138241966</c:v>
                </c:pt>
                <c:pt idx="1006">
                  <c:v>0.43756878404575977</c:v>
                </c:pt>
                <c:pt idx="1007">
                  <c:v>0.42555317721798075</c:v>
                </c:pt>
                <c:pt idx="1008">
                  <c:v>0.42083258048247568</c:v>
                </c:pt>
                <c:pt idx="1009">
                  <c:v>0.42980942653674348</c:v>
                </c:pt>
                <c:pt idx="1010">
                  <c:v>0.427309864565941</c:v>
                </c:pt>
                <c:pt idx="1011">
                  <c:v>0.42549423139816023</c:v>
                </c:pt>
                <c:pt idx="1012">
                  <c:v>0.43230126873224778</c:v>
                </c:pt>
                <c:pt idx="1013">
                  <c:v>0.43613002901048176</c:v>
                </c:pt>
                <c:pt idx="1014">
                  <c:v>0.43013167686431086</c:v>
                </c:pt>
                <c:pt idx="1015">
                  <c:v>0.43975082714349478</c:v>
                </c:pt>
                <c:pt idx="1016">
                  <c:v>0.43507146483301595</c:v>
                </c:pt>
                <c:pt idx="1017">
                  <c:v>0.4331128348599329</c:v>
                </c:pt>
                <c:pt idx="1018">
                  <c:v>0.42799776837595177</c:v>
                </c:pt>
                <c:pt idx="1019">
                  <c:v>0.4341263228066799</c:v>
                </c:pt>
                <c:pt idx="1020">
                  <c:v>0.42847445992817207</c:v>
                </c:pt>
                <c:pt idx="1021">
                  <c:v>0.42828395098418875</c:v>
                </c:pt>
                <c:pt idx="1022">
                  <c:v>0.4219222389479842</c:v>
                </c:pt>
                <c:pt idx="1023">
                  <c:v>0.41770434908534071</c:v>
                </c:pt>
                <c:pt idx="1024">
                  <c:v>0.42482639894729424</c:v>
                </c:pt>
                <c:pt idx="1025">
                  <c:v>0.43270030832605599</c:v>
                </c:pt>
                <c:pt idx="1026">
                  <c:v>0.43540680215194361</c:v>
                </c:pt>
                <c:pt idx="1027">
                  <c:v>0.43962919431311565</c:v>
                </c:pt>
                <c:pt idx="1028">
                  <c:v>0.43867643909464593</c:v>
                </c:pt>
                <c:pt idx="1029">
                  <c:v>0.44179967218051946</c:v>
                </c:pt>
                <c:pt idx="1030">
                  <c:v>0.44615376839444942</c:v>
                </c:pt>
                <c:pt idx="1031">
                  <c:v>0.45060327470233558</c:v>
                </c:pt>
                <c:pt idx="1032">
                  <c:v>0.4500162058116301</c:v>
                </c:pt>
                <c:pt idx="1033">
                  <c:v>0.4481808472475588</c:v>
                </c:pt>
                <c:pt idx="1034">
                  <c:v>0.45208363353641368</c:v>
                </c:pt>
                <c:pt idx="1035">
                  <c:v>0.44755683732913271</c:v>
                </c:pt>
                <c:pt idx="1036">
                  <c:v>0.45390712516534992</c:v>
                </c:pt>
                <c:pt idx="1037">
                  <c:v>0.4611568538984428</c:v>
                </c:pt>
                <c:pt idx="1038">
                  <c:v>0.45840904446441744</c:v>
                </c:pt>
                <c:pt idx="1039">
                  <c:v>0.46331907631369851</c:v>
                </c:pt>
                <c:pt idx="1040">
                  <c:v>0.45844090551423222</c:v>
                </c:pt>
                <c:pt idx="1041">
                  <c:v>0.44286112392653454</c:v>
                </c:pt>
                <c:pt idx="1042">
                  <c:v>0.4234837223047509</c:v>
                </c:pt>
                <c:pt idx="1043">
                  <c:v>0.41565219231822143</c:v>
                </c:pt>
                <c:pt idx="1044">
                  <c:v>0.41563591731768679</c:v>
                </c:pt>
                <c:pt idx="1045">
                  <c:v>0.434923606880392</c:v>
                </c:pt>
                <c:pt idx="1046">
                  <c:v>0.43113096156049002</c:v>
                </c:pt>
                <c:pt idx="1047">
                  <c:v>0.43433553881012393</c:v>
                </c:pt>
                <c:pt idx="1048">
                  <c:v>0.43617930005706973</c:v>
                </c:pt>
                <c:pt idx="1049">
                  <c:v>0.43707995224311497</c:v>
                </c:pt>
                <c:pt idx="1050">
                  <c:v>0.44166146749135043</c:v>
                </c:pt>
                <c:pt idx="1051">
                  <c:v>0.44260511910461281</c:v>
                </c:pt>
                <c:pt idx="1052">
                  <c:v>0.45557669624529551</c:v>
                </c:pt>
                <c:pt idx="1053">
                  <c:v>0.46586020817487434</c:v>
                </c:pt>
                <c:pt idx="1054">
                  <c:v>0.46076043761118929</c:v>
                </c:pt>
                <c:pt idx="1055">
                  <c:v>0.46121235238819791</c:v>
                </c:pt>
                <c:pt idx="1056">
                  <c:v>0.44775821917132241</c:v>
                </c:pt>
                <c:pt idx="1057">
                  <c:v>0.45265681550826825</c:v>
                </c:pt>
                <c:pt idx="1058">
                  <c:v>0.45787518922669096</c:v>
                </c:pt>
                <c:pt idx="1059">
                  <c:v>0.45540439097256036</c:v>
                </c:pt>
                <c:pt idx="1060">
                  <c:v>0.44331036651290895</c:v>
                </c:pt>
                <c:pt idx="1061">
                  <c:v>0.43900347199558726</c:v>
                </c:pt>
                <c:pt idx="1062">
                  <c:v>0.43649024294770722</c:v>
                </c:pt>
                <c:pt idx="1063">
                  <c:v>0.44481391072137055</c:v>
                </c:pt>
                <c:pt idx="1064">
                  <c:v>0.44639944694741912</c:v>
                </c:pt>
                <c:pt idx="1065">
                  <c:v>0.44526522275501978</c:v>
                </c:pt>
                <c:pt idx="1066">
                  <c:v>0.44566130446617708</c:v>
                </c:pt>
                <c:pt idx="1067">
                  <c:v>0.4409953575744926</c:v>
                </c:pt>
                <c:pt idx="1068">
                  <c:v>0.4394212832013788</c:v>
                </c:pt>
                <c:pt idx="1069">
                  <c:v>0.4491707345673619</c:v>
                </c:pt>
                <c:pt idx="1070">
                  <c:v>0.45859517100037994</c:v>
                </c:pt>
                <c:pt idx="1071">
                  <c:v>0.45731711924429552</c:v>
                </c:pt>
                <c:pt idx="1072">
                  <c:v>0.46689658357236846</c:v>
                </c:pt>
                <c:pt idx="1073">
                  <c:v>0.45489813633830389</c:v>
                </c:pt>
                <c:pt idx="1074">
                  <c:v>0.45462811859758173</c:v>
                </c:pt>
                <c:pt idx="1075">
                  <c:v>0.45777391129646156</c:v>
                </c:pt>
                <c:pt idx="1076">
                  <c:v>0.45615891164459471</c:v>
                </c:pt>
                <c:pt idx="1077">
                  <c:v>0.45022960248746724</c:v>
                </c:pt>
                <c:pt idx="1078">
                  <c:v>0.4482593247784743</c:v>
                </c:pt>
                <c:pt idx="1079">
                  <c:v>0.44078664029341613</c:v>
                </c:pt>
                <c:pt idx="1080">
                  <c:v>0.43651592273574552</c:v>
                </c:pt>
                <c:pt idx="1081">
                  <c:v>0.43610968276216738</c:v>
                </c:pt>
                <c:pt idx="1082">
                  <c:v>0.43311084824517176</c:v>
                </c:pt>
                <c:pt idx="1083">
                  <c:v>0.42268090551177956</c:v>
                </c:pt>
                <c:pt idx="1084">
                  <c:v>0.42588356746476674</c:v>
                </c:pt>
                <c:pt idx="1085">
                  <c:v>0.42060354920232829</c:v>
                </c:pt>
                <c:pt idx="1086">
                  <c:v>0.42433627560891241</c:v>
                </c:pt>
                <c:pt idx="1087">
                  <c:v>0.42565656024209181</c:v>
                </c:pt>
                <c:pt idx="1088">
                  <c:v>0.42350668256758051</c:v>
                </c:pt>
                <c:pt idx="1089">
                  <c:v>0.41944908902051292</c:v>
                </c:pt>
                <c:pt idx="1090">
                  <c:v>0.41833609994301157</c:v>
                </c:pt>
                <c:pt idx="1091">
                  <c:v>0.42645387965697312</c:v>
                </c:pt>
                <c:pt idx="1092">
                  <c:v>0.42649798312855358</c:v>
                </c:pt>
                <c:pt idx="1093">
                  <c:v>0.4170400098534271</c:v>
                </c:pt>
                <c:pt idx="1094">
                  <c:v>0.42147025899780355</c:v>
                </c:pt>
                <c:pt idx="1095">
                  <c:v>0.40779386237944965</c:v>
                </c:pt>
                <c:pt idx="1096">
                  <c:v>0.40914512644129652</c:v>
                </c:pt>
                <c:pt idx="1097">
                  <c:v>0.42038318495675936</c:v>
                </c:pt>
                <c:pt idx="1098">
                  <c:v>0.41057466079606147</c:v>
                </c:pt>
                <c:pt idx="1099">
                  <c:v>0.42118231736364226</c:v>
                </c:pt>
                <c:pt idx="1100">
                  <c:v>0.43151935269888714</c:v>
                </c:pt>
                <c:pt idx="1101">
                  <c:v>0.43409121141891971</c:v>
                </c:pt>
                <c:pt idx="1102">
                  <c:v>0.43063823228904424</c:v>
                </c:pt>
                <c:pt idx="1103">
                  <c:v>0.43293806888382963</c:v>
                </c:pt>
                <c:pt idx="1104">
                  <c:v>0.43731742940772661</c:v>
                </c:pt>
                <c:pt idx="1105">
                  <c:v>0.44115892144487423</c:v>
                </c:pt>
                <c:pt idx="1106">
                  <c:v>0.46300686689806708</c:v>
                </c:pt>
                <c:pt idx="1107">
                  <c:v>0.45150553310234243</c:v>
                </c:pt>
                <c:pt idx="1108">
                  <c:v>0.45568532358360092</c:v>
                </c:pt>
                <c:pt idx="1109">
                  <c:v>0.46441719067814852</c:v>
                </c:pt>
                <c:pt idx="1110">
                  <c:v>0.46273982456582441</c:v>
                </c:pt>
                <c:pt idx="1111">
                  <c:v>0.48250190818588296</c:v>
                </c:pt>
                <c:pt idx="1112">
                  <c:v>0.47339956110610076</c:v>
                </c:pt>
                <c:pt idx="1113">
                  <c:v>0.47027219313934043</c:v>
                </c:pt>
                <c:pt idx="1114">
                  <c:v>0.46520645222354529</c:v>
                </c:pt>
                <c:pt idx="1115">
                  <c:v>0.46218193056226925</c:v>
                </c:pt>
                <c:pt idx="1116">
                  <c:v>0.46453940427272133</c:v>
                </c:pt>
                <c:pt idx="1117">
                  <c:v>0.46991740749542055</c:v>
                </c:pt>
                <c:pt idx="1118">
                  <c:v>0.46388221707961608</c:v>
                </c:pt>
                <c:pt idx="1119">
                  <c:v>0.46804596632840334</c:v>
                </c:pt>
                <c:pt idx="1120">
                  <c:v>0.46291132473510865</c:v>
                </c:pt>
                <c:pt idx="1121">
                  <c:v>0.45737278790780128</c:v>
                </c:pt>
                <c:pt idx="1122">
                  <c:v>0.45778143579088793</c:v>
                </c:pt>
                <c:pt idx="1123">
                  <c:v>0.46303699735080422</c:v>
                </c:pt>
                <c:pt idx="1124">
                  <c:v>0.46652759351973144</c:v>
                </c:pt>
                <c:pt idx="1125">
                  <c:v>0.4709112657936721</c:v>
                </c:pt>
                <c:pt idx="1126">
                  <c:v>0.46543432559817438</c:v>
                </c:pt>
                <c:pt idx="1127">
                  <c:v>0.46178151491354952</c:v>
                </c:pt>
                <c:pt idx="1128">
                  <c:v>0.46254337886909325</c:v>
                </c:pt>
                <c:pt idx="1129">
                  <c:v>0.46612674695790113</c:v>
                </c:pt>
                <c:pt idx="1130">
                  <c:v>0.46843601454635331</c:v>
                </c:pt>
                <c:pt idx="1131">
                  <c:v>0.47710838457811555</c:v>
                </c:pt>
                <c:pt idx="1132">
                  <c:v>0.47756968786400328</c:v>
                </c:pt>
                <c:pt idx="1133">
                  <c:v>0.47789476152707761</c:v>
                </c:pt>
                <c:pt idx="1134">
                  <c:v>0.47248199149275039</c:v>
                </c:pt>
                <c:pt idx="1135">
                  <c:v>0.47586922924095071</c:v>
                </c:pt>
                <c:pt idx="1136">
                  <c:v>0.47995963784564394</c:v>
                </c:pt>
                <c:pt idx="1137">
                  <c:v>0.48162615245104301</c:v>
                </c:pt>
                <c:pt idx="1138">
                  <c:v>0.48921168100991291</c:v>
                </c:pt>
                <c:pt idx="1139">
                  <c:v>0.49683978085173069</c:v>
                </c:pt>
                <c:pt idx="1140">
                  <c:v>0.49132968929750892</c:v>
                </c:pt>
                <c:pt idx="1141">
                  <c:v>0.4839417665360517</c:v>
                </c:pt>
                <c:pt idx="1142">
                  <c:v>0.49760474161888163</c:v>
                </c:pt>
                <c:pt idx="1143">
                  <c:v>0.49861866962230517</c:v>
                </c:pt>
                <c:pt idx="1144">
                  <c:v>0.51440640448475994</c:v>
                </c:pt>
                <c:pt idx="1145">
                  <c:v>0.50952382361253568</c:v>
                </c:pt>
                <c:pt idx="1146">
                  <c:v>0.5103421774220892</c:v>
                </c:pt>
                <c:pt idx="1147">
                  <c:v>0.50322334377050737</c:v>
                </c:pt>
                <c:pt idx="1148">
                  <c:v>0.49242050301460943</c:v>
                </c:pt>
                <c:pt idx="1149">
                  <c:v>0.48599633648689922</c:v>
                </c:pt>
                <c:pt idx="1150">
                  <c:v>0.49178874295543701</c:v>
                </c:pt>
                <c:pt idx="1151">
                  <c:v>0.49491846198132944</c:v>
                </c:pt>
                <c:pt idx="1152">
                  <c:v>0.49729678758975776</c:v>
                </c:pt>
                <c:pt idx="1153">
                  <c:v>0.5012377143657103</c:v>
                </c:pt>
                <c:pt idx="1154">
                  <c:v>0.49840858819629158</c:v>
                </c:pt>
                <c:pt idx="1155">
                  <c:v>0.48575639131442311</c:v>
                </c:pt>
                <c:pt idx="1156">
                  <c:v>0.49167644363296609</c:v>
                </c:pt>
                <c:pt idx="1157">
                  <c:v>0.48587093294066042</c:v>
                </c:pt>
                <c:pt idx="1158">
                  <c:v>0.48785975312000646</c:v>
                </c:pt>
                <c:pt idx="1159">
                  <c:v>0.48217582799842174</c:v>
                </c:pt>
                <c:pt idx="1160">
                  <c:v>0.48981181852384165</c:v>
                </c:pt>
                <c:pt idx="1161">
                  <c:v>0.48039026512970812</c:v>
                </c:pt>
                <c:pt idx="1162">
                  <c:v>0.48780550657377802</c:v>
                </c:pt>
                <c:pt idx="1163">
                  <c:v>0.48594183378053463</c:v>
                </c:pt>
                <c:pt idx="1164">
                  <c:v>0.49241198713409218</c:v>
                </c:pt>
                <c:pt idx="1165">
                  <c:v>0.48970881960118773</c:v>
                </c:pt>
                <c:pt idx="1166">
                  <c:v>0.49247438898354245</c:v>
                </c:pt>
                <c:pt idx="1167">
                  <c:v>0.48976279531327599</c:v>
                </c:pt>
                <c:pt idx="1168">
                  <c:v>0.49497129083595948</c:v>
                </c:pt>
                <c:pt idx="1169">
                  <c:v>0.50310127473526578</c:v>
                </c:pt>
                <c:pt idx="1170">
                  <c:v>0.51243921794165581</c:v>
                </c:pt>
                <c:pt idx="1171">
                  <c:v>0.50051069708571749</c:v>
                </c:pt>
                <c:pt idx="1172">
                  <c:v>0.48972192171167273</c:v>
                </c:pt>
                <c:pt idx="1173">
                  <c:v>0.48703800251202173</c:v>
                </c:pt>
                <c:pt idx="1174">
                  <c:v>0.48700825388514218</c:v>
                </c:pt>
                <c:pt idx="1175">
                  <c:v>0.49312463962396191</c:v>
                </c:pt>
                <c:pt idx="1176">
                  <c:v>0.49162876034697445</c:v>
                </c:pt>
                <c:pt idx="1177">
                  <c:v>0.49451147803377049</c:v>
                </c:pt>
                <c:pt idx="1178">
                  <c:v>0.50964432314506136</c:v>
                </c:pt>
                <c:pt idx="1179">
                  <c:v>0.51312988839713114</c:v>
                </c:pt>
                <c:pt idx="1180">
                  <c:v>0.51100967140069675</c:v>
                </c:pt>
                <c:pt idx="1181">
                  <c:v>0.5229280213452141</c:v>
                </c:pt>
                <c:pt idx="1182">
                  <c:v>0.51822596255403752</c:v>
                </c:pt>
                <c:pt idx="1183">
                  <c:v>0.51664608603272066</c:v>
                </c:pt>
                <c:pt idx="1184">
                  <c:v>0.51944121331781934</c:v>
                </c:pt>
                <c:pt idx="1185">
                  <c:v>0.51424915841642038</c:v>
                </c:pt>
                <c:pt idx="1186">
                  <c:v>0.5175293857837141</c:v>
                </c:pt>
                <c:pt idx="1187">
                  <c:v>0.52125105939605532</c:v>
                </c:pt>
                <c:pt idx="1188">
                  <c:v>0.51770050564953751</c:v>
                </c:pt>
                <c:pt idx="1189">
                  <c:v>0.51545795559126428</c:v>
                </c:pt>
                <c:pt idx="1190">
                  <c:v>0.50710878566829976</c:v>
                </c:pt>
                <c:pt idx="1191">
                  <c:v>0.50245552581996766</c:v>
                </c:pt>
                <c:pt idx="1192">
                  <c:v>0.50534120062415355</c:v>
                </c:pt>
                <c:pt idx="1193">
                  <c:v>0.51272326152492698</c:v>
                </c:pt>
                <c:pt idx="1194">
                  <c:v>0.51569823351136912</c:v>
                </c:pt>
                <c:pt idx="1195">
                  <c:v>0.50557407830545276</c:v>
                </c:pt>
                <c:pt idx="1196">
                  <c:v>0.51246120853567445</c:v>
                </c:pt>
                <c:pt idx="1197">
                  <c:v>0.52121459956992711</c:v>
                </c:pt>
                <c:pt idx="1198">
                  <c:v>0.52804525454644924</c:v>
                </c:pt>
                <c:pt idx="1199">
                  <c:v>0.52691219435381975</c:v>
                </c:pt>
                <c:pt idx="1200">
                  <c:v>0.52493935200376762</c:v>
                </c:pt>
                <c:pt idx="1201">
                  <c:v>0.52244336529158752</c:v>
                </c:pt>
                <c:pt idx="1202">
                  <c:v>0.51597124029617258</c:v>
                </c:pt>
                <c:pt idx="1203">
                  <c:v>0.5199574277076795</c:v>
                </c:pt>
                <c:pt idx="1204">
                  <c:v>0.51703314905405007</c:v>
                </c:pt>
                <c:pt idx="1205">
                  <c:v>0.51752590983440028</c:v>
                </c:pt>
                <c:pt idx="1206">
                  <c:v>0.5102757091662361</c:v>
                </c:pt>
                <c:pt idx="1207">
                  <c:v>0.50784616432550189</c:v>
                </c:pt>
                <c:pt idx="1208">
                  <c:v>0.51379698851898536</c:v>
                </c:pt>
                <c:pt idx="1209">
                  <c:v>0.51795156213268778</c:v>
                </c:pt>
                <c:pt idx="1210">
                  <c:v>0.51652078857389139</c:v>
                </c:pt>
                <c:pt idx="1211">
                  <c:v>0.52193942310312347</c:v>
                </c:pt>
                <c:pt idx="1212">
                  <c:v>0.52167350409113977</c:v>
                </c:pt>
                <c:pt idx="1213">
                  <c:v>0.52630864290761581</c:v>
                </c:pt>
                <c:pt idx="1214">
                  <c:v>0.51885013330850838</c:v>
                </c:pt>
                <c:pt idx="1215">
                  <c:v>0.51827305656159228</c:v>
                </c:pt>
                <c:pt idx="1216">
                  <c:v>0.5179751951903061</c:v>
                </c:pt>
                <c:pt idx="1217">
                  <c:v>0.51178613118076843</c:v>
                </c:pt>
                <c:pt idx="1218">
                  <c:v>0.50942509223680188</c:v>
                </c:pt>
                <c:pt idx="1219">
                  <c:v>0.51364177773269559</c:v>
                </c:pt>
                <c:pt idx="1220">
                  <c:v>0.50850486450222154</c:v>
                </c:pt>
                <c:pt idx="1221">
                  <c:v>0.51345765866170989</c:v>
                </c:pt>
                <c:pt idx="1222">
                  <c:v>0.51838422676406504</c:v>
                </c:pt>
                <c:pt idx="1223">
                  <c:v>0.51059831087498697</c:v>
                </c:pt>
                <c:pt idx="1224">
                  <c:v>0.52060948495804948</c:v>
                </c:pt>
                <c:pt idx="1225">
                  <c:v>0.53028206777807929</c:v>
                </c:pt>
                <c:pt idx="1226">
                  <c:v>0.52879011131465259</c:v>
                </c:pt>
                <c:pt idx="1227">
                  <c:v>0.52644887054352085</c:v>
                </c:pt>
                <c:pt idx="1228">
                  <c:v>0.52886595769016442</c:v>
                </c:pt>
                <c:pt idx="1229">
                  <c:v>0.52544932492909924</c:v>
                </c:pt>
                <c:pt idx="1230">
                  <c:v>0.5223393289788516</c:v>
                </c:pt>
                <c:pt idx="1231">
                  <c:v>0.52002745885651136</c:v>
                </c:pt>
                <c:pt idx="1232">
                  <c:v>0.5284340282998965</c:v>
                </c:pt>
                <c:pt idx="1233">
                  <c:v>0.52343782784951276</c:v>
                </c:pt>
                <c:pt idx="1234">
                  <c:v>0.52359139708350955</c:v>
                </c:pt>
                <c:pt idx="1235">
                  <c:v>0.51989325741233094</c:v>
                </c:pt>
                <c:pt idx="1236">
                  <c:v>0.52682194428464191</c:v>
                </c:pt>
                <c:pt idx="1237">
                  <c:v>0.53045876114447521</c:v>
                </c:pt>
                <c:pt idx="1238">
                  <c:v>0.53871963475718587</c:v>
                </c:pt>
                <c:pt idx="1239">
                  <c:v>0.53394038702877467</c:v>
                </c:pt>
                <c:pt idx="1240">
                  <c:v>0.53144522160649821</c:v>
                </c:pt>
                <c:pt idx="1241">
                  <c:v>0.54083709026701576</c:v>
                </c:pt>
                <c:pt idx="1242">
                  <c:v>0.53835295640423453</c:v>
                </c:pt>
                <c:pt idx="1243">
                  <c:v>0.53308313751153369</c:v>
                </c:pt>
                <c:pt idx="1244">
                  <c:v>0.54086316972223392</c:v>
                </c:pt>
                <c:pt idx="1245">
                  <c:v>0.54803615384525084</c:v>
                </c:pt>
                <c:pt idx="1246">
                  <c:v>0.55025539890753894</c:v>
                </c:pt>
                <c:pt idx="1247">
                  <c:v>0.5622627613018496</c:v>
                </c:pt>
                <c:pt idx="1248">
                  <c:v>0.55924524266313402</c:v>
                </c:pt>
                <c:pt idx="1249">
                  <c:v>0.56062223676887168</c:v>
                </c:pt>
                <c:pt idx="1250">
                  <c:v>0.55987308158473281</c:v>
                </c:pt>
                <c:pt idx="1251">
                  <c:v>0.55919000092071403</c:v>
                </c:pt>
                <c:pt idx="1252">
                  <c:v>0.56360191328514186</c:v>
                </c:pt>
                <c:pt idx="1253">
                  <c:v>0.55494129951693338</c:v>
                </c:pt>
                <c:pt idx="1254">
                  <c:v>0.55059008543001964</c:v>
                </c:pt>
                <c:pt idx="1255">
                  <c:v>0.54624369682369667</c:v>
                </c:pt>
                <c:pt idx="1256">
                  <c:v>0.55555570920395159</c:v>
                </c:pt>
                <c:pt idx="1257">
                  <c:v>0.56200316714898968</c:v>
                </c:pt>
                <c:pt idx="1258">
                  <c:v>0.55346485186545025</c:v>
                </c:pt>
                <c:pt idx="1259">
                  <c:v>0.55761994281304106</c:v>
                </c:pt>
                <c:pt idx="1260">
                  <c:v>0.5637340948471643</c:v>
                </c:pt>
                <c:pt idx="1261">
                  <c:v>0.56786820171285701</c:v>
                </c:pt>
                <c:pt idx="1262">
                  <c:v>0.57251782975332155</c:v>
                </c:pt>
                <c:pt idx="1263">
                  <c:v>0.58084153205710187</c:v>
                </c:pt>
                <c:pt idx="1264">
                  <c:v>0.58071268257256081</c:v>
                </c:pt>
                <c:pt idx="1265">
                  <c:v>0.58359690158999022</c:v>
                </c:pt>
                <c:pt idx="1266">
                  <c:v>0.58144452328061813</c:v>
                </c:pt>
                <c:pt idx="1267">
                  <c:v>0.57423400226455468</c:v>
                </c:pt>
                <c:pt idx="1268">
                  <c:v>0.58279389996952369</c:v>
                </c:pt>
                <c:pt idx="1269">
                  <c:v>0.5860917230988818</c:v>
                </c:pt>
                <c:pt idx="1270">
                  <c:v>0.58179676883957487</c:v>
                </c:pt>
                <c:pt idx="1271">
                  <c:v>0.61932904778035791</c:v>
                </c:pt>
                <c:pt idx="1272">
                  <c:v>0.60888877749830883</c:v>
                </c:pt>
                <c:pt idx="1273">
                  <c:v>0.60937121532478145</c:v>
                </c:pt>
                <c:pt idx="1274">
                  <c:v>0.61425897339615998</c:v>
                </c:pt>
                <c:pt idx="1275">
                  <c:v>0.61339107579024166</c:v>
                </c:pt>
                <c:pt idx="1276">
                  <c:v>0.61164282629707889</c:v>
                </c:pt>
                <c:pt idx="1277">
                  <c:v>0.61795160026481877</c:v>
                </c:pt>
                <c:pt idx="1278">
                  <c:v>0.61936625008100277</c:v>
                </c:pt>
                <c:pt idx="1279">
                  <c:v>0.6209655840679168</c:v>
                </c:pt>
                <c:pt idx="1280">
                  <c:v>0.61777120282058051</c:v>
                </c:pt>
                <c:pt idx="1281">
                  <c:v>0.62511520269522947</c:v>
                </c:pt>
                <c:pt idx="1282">
                  <c:v>0.62309886825931149</c:v>
                </c:pt>
                <c:pt idx="1283">
                  <c:v>0.6233957681059189</c:v>
                </c:pt>
                <c:pt idx="1284">
                  <c:v>0.65161650907908419</c:v>
                </c:pt>
                <c:pt idx="1285">
                  <c:v>0.64134957372800205</c:v>
                </c:pt>
                <c:pt idx="1286">
                  <c:v>0.61714498456331746</c:v>
                </c:pt>
                <c:pt idx="1287">
                  <c:v>0.61656984063773379</c:v>
                </c:pt>
                <c:pt idx="1288">
                  <c:v>0.61445893841725585</c:v>
                </c:pt>
                <c:pt idx="1289">
                  <c:v>0.61238030776524421</c:v>
                </c:pt>
                <c:pt idx="1290">
                  <c:v>0.62006953336099435</c:v>
                </c:pt>
                <c:pt idx="1291">
                  <c:v>0.60967716062724686</c:v>
                </c:pt>
                <c:pt idx="1292">
                  <c:v>0.64700725316230123</c:v>
                </c:pt>
                <c:pt idx="1293">
                  <c:v>0.65486116989360332</c:v>
                </c:pt>
                <c:pt idx="1294">
                  <c:v>0.66705105500940887</c:v>
                </c:pt>
                <c:pt idx="1295">
                  <c:v>0.65601022258124242</c:v>
                </c:pt>
                <c:pt idx="1296">
                  <c:v>0.67709728099712407</c:v>
                </c:pt>
                <c:pt idx="1297">
                  <c:v>0.6766495191814228</c:v>
                </c:pt>
                <c:pt idx="1298">
                  <c:v>0.66913698395674115</c:v>
                </c:pt>
                <c:pt idx="1299">
                  <c:v>0.67922208853495458</c:v>
                </c:pt>
                <c:pt idx="1300">
                  <c:v>0.66940021809259143</c:v>
                </c:pt>
                <c:pt idx="1301">
                  <c:v>0.66435157478475348</c:v>
                </c:pt>
                <c:pt idx="1302">
                  <c:v>0.68087896165327122</c:v>
                </c:pt>
                <c:pt idx="1303">
                  <c:v>0.68529559627435677</c:v>
                </c:pt>
                <c:pt idx="1304">
                  <c:v>0.68639621802295203</c:v>
                </c:pt>
                <c:pt idx="1305">
                  <c:v>0.69564907266329379</c:v>
                </c:pt>
                <c:pt idx="1306">
                  <c:v>0.70202069923283461</c:v>
                </c:pt>
                <c:pt idx="1307">
                  <c:v>0.70054296137326422</c:v>
                </c:pt>
                <c:pt idx="1308">
                  <c:v>0.69984031766190136</c:v>
                </c:pt>
                <c:pt idx="1309">
                  <c:v>0.70769731489437449</c:v>
                </c:pt>
                <c:pt idx="1310">
                  <c:v>0.71779455939137504</c:v>
                </c:pt>
                <c:pt idx="1311">
                  <c:v>0.71467885387666608</c:v>
                </c:pt>
                <c:pt idx="1312">
                  <c:v>0.70619133404889833</c:v>
                </c:pt>
                <c:pt idx="1313">
                  <c:v>0.68927511986236223</c:v>
                </c:pt>
                <c:pt idx="1314">
                  <c:v>0.68073070395253388</c:v>
                </c:pt>
                <c:pt idx="1315">
                  <c:v>0.68850878252081638</c:v>
                </c:pt>
                <c:pt idx="1316">
                  <c:v>0.67109258906624036</c:v>
                </c:pt>
                <c:pt idx="1317">
                  <c:v>0.65617728351572147</c:v>
                </c:pt>
                <c:pt idx="1318">
                  <c:v>0.65045495677200693</c:v>
                </c:pt>
                <c:pt idx="1319">
                  <c:v>0.65134769842964868</c:v>
                </c:pt>
                <c:pt idx="1320">
                  <c:v>0.65958564414029219</c:v>
                </c:pt>
                <c:pt idx="1321">
                  <c:v>0.66574264611795997</c:v>
                </c:pt>
                <c:pt idx="1322">
                  <c:v>0.66826782231467874</c:v>
                </c:pt>
                <c:pt idx="1323">
                  <c:v>0.66921085957897219</c:v>
                </c:pt>
                <c:pt idx="1324">
                  <c:v>0.68499775462360468</c:v>
                </c:pt>
                <c:pt idx="1325">
                  <c:v>0.67346008709680183</c:v>
                </c:pt>
                <c:pt idx="1326">
                  <c:v>0.66297056043066727</c:v>
                </c:pt>
                <c:pt idx="1327">
                  <c:v>0.6605899014416815</c:v>
                </c:pt>
                <c:pt idx="1328">
                  <c:v>0.66190327025333884</c:v>
                </c:pt>
                <c:pt idx="1329">
                  <c:v>0.65168289904154764</c:v>
                </c:pt>
                <c:pt idx="1330">
                  <c:v>0.66493054624795411</c:v>
                </c:pt>
                <c:pt idx="1331">
                  <c:v>0.6737515222367888</c:v>
                </c:pt>
                <c:pt idx="1332">
                  <c:v>0.64867051410006971</c:v>
                </c:pt>
                <c:pt idx="1333">
                  <c:v>0.64874109471445973</c:v>
                </c:pt>
                <c:pt idx="1334">
                  <c:v>0.65483964051273391</c:v>
                </c:pt>
                <c:pt idx="1335">
                  <c:v>0.65639599254554648</c:v>
                </c:pt>
                <c:pt idx="1336">
                  <c:v>0.65846632591060028</c:v>
                </c:pt>
                <c:pt idx="1337">
                  <c:v>0.66294692322109694</c:v>
                </c:pt>
                <c:pt idx="1338">
                  <c:v>0.65345183373828919</c:v>
                </c:pt>
                <c:pt idx="1339">
                  <c:v>0.64783782881350538</c:v>
                </c:pt>
                <c:pt idx="1340">
                  <c:v>0.64544053307630633</c:v>
                </c:pt>
                <c:pt idx="1341">
                  <c:v>0.64794963975565489</c:v>
                </c:pt>
                <c:pt idx="1342">
                  <c:v>0.6469874684506336</c:v>
                </c:pt>
                <c:pt idx="1343">
                  <c:v>0.64767879824191088</c:v>
                </c:pt>
                <c:pt idx="1344">
                  <c:v>0.66884313593887834</c:v>
                </c:pt>
                <c:pt idx="1345">
                  <c:v>0.67427787297852537</c:v>
                </c:pt>
                <c:pt idx="1346">
                  <c:v>0.68903447094621173</c:v>
                </c:pt>
                <c:pt idx="1347">
                  <c:v>0.69814951811066384</c:v>
                </c:pt>
                <c:pt idx="1348">
                  <c:v>0.70399162577323027</c:v>
                </c:pt>
                <c:pt idx="1349">
                  <c:v>0.66777241199915194</c:v>
                </c:pt>
                <c:pt idx="1350">
                  <c:v>0.6723780236816157</c:v>
                </c:pt>
                <c:pt idx="1351">
                  <c:v>0.66578038810744844</c:v>
                </c:pt>
                <c:pt idx="1352">
                  <c:v>0.65971372197979528</c:v>
                </c:pt>
                <c:pt idx="1353">
                  <c:v>0.6684391741375455</c:v>
                </c:pt>
                <c:pt idx="1354">
                  <c:v>0.7080626451432992</c:v>
                </c:pt>
                <c:pt idx="1355">
                  <c:v>0.69520131233552129</c:v>
                </c:pt>
                <c:pt idx="1356">
                  <c:v>0.71052627923484124</c:v>
                </c:pt>
                <c:pt idx="1357">
                  <c:v>0.70940609533989263</c:v>
                </c:pt>
                <c:pt idx="1358">
                  <c:v>0.68995384534447135</c:v>
                </c:pt>
                <c:pt idx="1359">
                  <c:v>0.63184534268800907</c:v>
                </c:pt>
                <c:pt idx="1360">
                  <c:v>0.62252339976278526</c:v>
                </c:pt>
                <c:pt idx="1361">
                  <c:v>0.61919315198396885</c:v>
                </c:pt>
                <c:pt idx="1362">
                  <c:v>0.59965386267227672</c:v>
                </c:pt>
                <c:pt idx="1363">
                  <c:v>0.59816413671640345</c:v>
                </c:pt>
                <c:pt idx="1364">
                  <c:v>0.59019506348285278</c:v>
                </c:pt>
                <c:pt idx="1365">
                  <c:v>0.60232038411163003</c:v>
                </c:pt>
                <c:pt idx="1366">
                  <c:v>0.59936176908179861</c:v>
                </c:pt>
                <c:pt idx="1367">
                  <c:v>0.61711926392871486</c:v>
                </c:pt>
                <c:pt idx="1368">
                  <c:v>0.6197380941290549</c:v>
                </c:pt>
                <c:pt idx="1369">
                  <c:v>0.61380756536539216</c:v>
                </c:pt>
                <c:pt idx="1370">
                  <c:v>0.61511440684725116</c:v>
                </c:pt>
                <c:pt idx="1371">
                  <c:v>0.60505179067150028</c:v>
                </c:pt>
                <c:pt idx="1372">
                  <c:v>0.61600426740642855</c:v>
                </c:pt>
                <c:pt idx="1373">
                  <c:v>0.61637624867130958</c:v>
                </c:pt>
                <c:pt idx="1374">
                  <c:v>0.61674040546911246</c:v>
                </c:pt>
                <c:pt idx="1375">
                  <c:v>0.61703128179075162</c:v>
                </c:pt>
                <c:pt idx="1376">
                  <c:v>0.6154366587364335</c:v>
                </c:pt>
                <c:pt idx="1377">
                  <c:v>0.61906122373215178</c:v>
                </c:pt>
                <c:pt idx="1378">
                  <c:v>0.61653887074144698</c:v>
                </c:pt>
                <c:pt idx="1379">
                  <c:v>0.61242312674542443</c:v>
                </c:pt>
                <c:pt idx="1380">
                  <c:v>0.61629562178422403</c:v>
                </c:pt>
                <c:pt idx="1381">
                  <c:v>0.61038699703228216</c:v>
                </c:pt>
                <c:pt idx="1382">
                  <c:v>0.60290242807685956</c:v>
                </c:pt>
                <c:pt idx="1383">
                  <c:v>0.60057028751393882</c:v>
                </c:pt>
                <c:pt idx="1384">
                  <c:v>0.60204949203081493</c:v>
                </c:pt>
                <c:pt idx="1385">
                  <c:v>0.60188720549925812</c:v>
                </c:pt>
                <c:pt idx="1386">
                  <c:v>0.60437046632894387</c:v>
                </c:pt>
                <c:pt idx="1387">
                  <c:v>0.61136154984741897</c:v>
                </c:pt>
                <c:pt idx="1388">
                  <c:v>0.61373284465575806</c:v>
                </c:pt>
                <c:pt idx="1389">
                  <c:v>0.61044822647395691</c:v>
                </c:pt>
                <c:pt idx="1390">
                  <c:v>0.58860426744475902</c:v>
                </c:pt>
                <c:pt idx="1391">
                  <c:v>0.59385720236566919</c:v>
                </c:pt>
                <c:pt idx="1392">
                  <c:v>0.58442235517517149</c:v>
                </c:pt>
                <c:pt idx="1393">
                  <c:v>0.59038464080396791</c:v>
                </c:pt>
                <c:pt idx="1394">
                  <c:v>0.58509332768711142</c:v>
                </c:pt>
                <c:pt idx="1395">
                  <c:v>0.58766756843613555</c:v>
                </c:pt>
                <c:pt idx="1396">
                  <c:v>0.57580195493768993</c:v>
                </c:pt>
                <c:pt idx="1397">
                  <c:v>0.57207397567929719</c:v>
                </c:pt>
                <c:pt idx="1398">
                  <c:v>0.57003804308925488</c:v>
                </c:pt>
                <c:pt idx="1399">
                  <c:v>0.56175228474120753</c:v>
                </c:pt>
                <c:pt idx="1400">
                  <c:v>0.56116649289334553</c:v>
                </c:pt>
                <c:pt idx="1401">
                  <c:v>0.5518227093400534</c:v>
                </c:pt>
                <c:pt idx="1402">
                  <c:v>0.55032239849695863</c:v>
                </c:pt>
                <c:pt idx="1403">
                  <c:v>0.55045498813546756</c:v>
                </c:pt>
                <c:pt idx="1404">
                  <c:v>0.54944006138613388</c:v>
                </c:pt>
                <c:pt idx="1405">
                  <c:v>0.54102277721410641</c:v>
                </c:pt>
                <c:pt idx="1406">
                  <c:v>0.55360548156834222</c:v>
                </c:pt>
                <c:pt idx="1407">
                  <c:v>0.55622126312697051</c:v>
                </c:pt>
                <c:pt idx="1408">
                  <c:v>0.55490015487556787</c:v>
                </c:pt>
                <c:pt idx="1409">
                  <c:v>0.5553233489133792</c:v>
                </c:pt>
                <c:pt idx="1410">
                  <c:v>0.55700992356081458</c:v>
                </c:pt>
                <c:pt idx="1411">
                  <c:v>0.56045416142718785</c:v>
                </c:pt>
                <c:pt idx="1412">
                  <c:v>0.55471097724631357</c:v>
                </c:pt>
                <c:pt idx="1413">
                  <c:v>0.56283518508408092</c:v>
                </c:pt>
                <c:pt idx="1414">
                  <c:v>0.56504638539599605</c:v>
                </c:pt>
                <c:pt idx="1415">
                  <c:v>0.56690760890437908</c:v>
                </c:pt>
                <c:pt idx="1416">
                  <c:v>0.57971049045317258</c:v>
                </c:pt>
                <c:pt idx="1417">
                  <c:v>0.56192154211905554</c:v>
                </c:pt>
                <c:pt idx="1418">
                  <c:v>0.56432649444245997</c:v>
                </c:pt>
                <c:pt idx="1419">
                  <c:v>0.56595553223486406</c:v>
                </c:pt>
                <c:pt idx="1420">
                  <c:v>0.62211707365498614</c:v>
                </c:pt>
                <c:pt idx="1421">
                  <c:v>0.61430939825337205</c:v>
                </c:pt>
                <c:pt idx="1422">
                  <c:v>0.62752993382807853</c:v>
                </c:pt>
                <c:pt idx="1423">
                  <c:v>0.62888268703292383</c:v>
                </c:pt>
                <c:pt idx="1424">
                  <c:v>0.62786466229388116</c:v>
                </c:pt>
                <c:pt idx="1425">
                  <c:v>0.62228568378146365</c:v>
                </c:pt>
                <c:pt idx="1426">
                  <c:v>0.61845260260471524</c:v>
                </c:pt>
                <c:pt idx="1427">
                  <c:v>0.62450598950084979</c:v>
                </c:pt>
                <c:pt idx="1428">
                  <c:v>0.60515629027131157</c:v>
                </c:pt>
                <c:pt idx="1429">
                  <c:v>0.60586426395644377</c:v>
                </c:pt>
                <c:pt idx="1430">
                  <c:v>0.61378135566026304</c:v>
                </c:pt>
                <c:pt idx="1431">
                  <c:v>0.61309118336428969</c:v>
                </c:pt>
                <c:pt idx="1432">
                  <c:v>0.61462347491499625</c:v>
                </c:pt>
                <c:pt idx="1433">
                  <c:v>0.61458372816485396</c:v>
                </c:pt>
                <c:pt idx="1434">
                  <c:v>0.61603787248938502</c:v>
                </c:pt>
                <c:pt idx="1435">
                  <c:v>0.61422471282324509</c:v>
                </c:pt>
                <c:pt idx="1436">
                  <c:v>0.61063377295325272</c:v>
                </c:pt>
                <c:pt idx="1437">
                  <c:v>0.60933928303623741</c:v>
                </c:pt>
                <c:pt idx="1438">
                  <c:v>0.6085343344878742</c:v>
                </c:pt>
                <c:pt idx="1439">
                  <c:v>0.60568779460735478</c:v>
                </c:pt>
                <c:pt idx="1440">
                  <c:v>0.60778586947950886</c:v>
                </c:pt>
                <c:pt idx="1441">
                  <c:v>0.61370821976885026</c:v>
                </c:pt>
                <c:pt idx="1442">
                  <c:v>0.62131140528689488</c:v>
                </c:pt>
                <c:pt idx="1443">
                  <c:v>0.61863972262355083</c:v>
                </c:pt>
                <c:pt idx="1444">
                  <c:v>0.61392363227754987</c:v>
                </c:pt>
                <c:pt idx="1445">
                  <c:v>0.61910611715946384</c:v>
                </c:pt>
                <c:pt idx="1446">
                  <c:v>0.6082893167487784</c:v>
                </c:pt>
                <c:pt idx="1447">
                  <c:v>0.59951454368447477</c:v>
                </c:pt>
                <c:pt idx="1448">
                  <c:v>0.59974435496956535</c:v>
                </c:pt>
                <c:pt idx="1449">
                  <c:v>0.60662501328074414</c:v>
                </c:pt>
                <c:pt idx="1450">
                  <c:v>0.60303619772745209</c:v>
                </c:pt>
                <c:pt idx="1451">
                  <c:v>0.60769219958659249</c:v>
                </c:pt>
                <c:pt idx="1452">
                  <c:v>0.6090825000949891</c:v>
                </c:pt>
                <c:pt idx="1453">
                  <c:v>0.60596109611949345</c:v>
                </c:pt>
                <c:pt idx="1454">
                  <c:v>0.60512951513958047</c:v>
                </c:pt>
                <c:pt idx="1455">
                  <c:v>0.60760127910150963</c:v>
                </c:pt>
                <c:pt idx="1456">
                  <c:v>0.60816528178090823</c:v>
                </c:pt>
                <c:pt idx="1457">
                  <c:v>0.61060881874654127</c:v>
                </c:pt>
                <c:pt idx="1458">
                  <c:v>0.61743674247225588</c:v>
                </c:pt>
                <c:pt idx="1459">
                  <c:v>0.61427391177671231</c:v>
                </c:pt>
                <c:pt idx="1460">
                  <c:v>0.59830261877063018</c:v>
                </c:pt>
                <c:pt idx="1461">
                  <c:v>0.59679355018919467</c:v>
                </c:pt>
                <c:pt idx="1462">
                  <c:v>0.60111244495178695</c:v>
                </c:pt>
                <c:pt idx="1463">
                  <c:v>0.60132608165188661</c:v>
                </c:pt>
                <c:pt idx="1464">
                  <c:v>0.60051897583498792</c:v>
                </c:pt>
                <c:pt idx="1465">
                  <c:v>0.60778429172342208</c:v>
                </c:pt>
                <c:pt idx="1466">
                  <c:v>0.60864574957977535</c:v>
                </c:pt>
                <c:pt idx="1467">
                  <c:v>0.6115623717426466</c:v>
                </c:pt>
                <c:pt idx="1468">
                  <c:v>0.61445456442823199</c:v>
                </c:pt>
                <c:pt idx="1469">
                  <c:v>0.62961537068325601</c:v>
                </c:pt>
                <c:pt idx="1470">
                  <c:v>0.62304498198160552</c:v>
                </c:pt>
                <c:pt idx="1471">
                  <c:v>0.62547209112730207</c:v>
                </c:pt>
                <c:pt idx="1472">
                  <c:v>0.61743901575510307</c:v>
                </c:pt>
                <c:pt idx="1473">
                  <c:v>0.59762774553915976</c:v>
                </c:pt>
                <c:pt idx="1474">
                  <c:v>0.60731355298001388</c:v>
                </c:pt>
                <c:pt idx="1475">
                  <c:v>0.60331113593045016</c:v>
                </c:pt>
                <c:pt idx="1476">
                  <c:v>0.59749100067979299</c:v>
                </c:pt>
                <c:pt idx="1477">
                  <c:v>0.60556730097222944</c:v>
                </c:pt>
                <c:pt idx="1478">
                  <c:v>0.60855583377840095</c:v>
                </c:pt>
                <c:pt idx="1479">
                  <c:v>0.61008663728148838</c:v>
                </c:pt>
                <c:pt idx="1480">
                  <c:v>0.62878556831973786</c:v>
                </c:pt>
                <c:pt idx="1481">
                  <c:v>0.60764837047083342</c:v>
                </c:pt>
                <c:pt idx="1482">
                  <c:v>0.60804720451140659</c:v>
                </c:pt>
                <c:pt idx="1483">
                  <c:v>0.61408560624227326</c:v>
                </c:pt>
                <c:pt idx="1484">
                  <c:v>0.61245641941343176</c:v>
                </c:pt>
                <c:pt idx="1485">
                  <c:v>0.60749149500452937</c:v>
                </c:pt>
                <c:pt idx="1486">
                  <c:v>0.6216825882740401</c:v>
                </c:pt>
                <c:pt idx="1487">
                  <c:v>0.63356126125576784</c:v>
                </c:pt>
                <c:pt idx="1488">
                  <c:v>0.63086435674194197</c:v>
                </c:pt>
                <c:pt idx="1489">
                  <c:v>0.63279181068502521</c:v>
                </c:pt>
                <c:pt idx="1490">
                  <c:v>0.63997946214611767</c:v>
                </c:pt>
                <c:pt idx="1491">
                  <c:v>0.63671104986694005</c:v>
                </c:pt>
                <c:pt idx="1492">
                  <c:v>0.62464144082447126</c:v>
                </c:pt>
                <c:pt idx="1493">
                  <c:v>0.62851088251147069</c:v>
                </c:pt>
                <c:pt idx="1494">
                  <c:v>0.62703897306351386</c:v>
                </c:pt>
                <c:pt idx="1495">
                  <c:v>0.62738440098785231</c:v>
                </c:pt>
                <c:pt idx="1496">
                  <c:v>0.63219874195237569</c:v>
                </c:pt>
                <c:pt idx="1497">
                  <c:v>0.64011180550971791</c:v>
                </c:pt>
                <c:pt idx="1498">
                  <c:v>0.64435712577746684</c:v>
                </c:pt>
                <c:pt idx="1499">
                  <c:v>0.65299772290982439</c:v>
                </c:pt>
                <c:pt idx="1500">
                  <c:v>0.66037415230939278</c:v>
                </c:pt>
                <c:pt idx="1501">
                  <c:v>0.64734933775847636</c:v>
                </c:pt>
                <c:pt idx="1502">
                  <c:v>0.65343113085922466</c:v>
                </c:pt>
                <c:pt idx="1503">
                  <c:v>0.61991626592896165</c:v>
                </c:pt>
                <c:pt idx="1504">
                  <c:v>0.62043520290228327</c:v>
                </c:pt>
                <c:pt idx="1505">
                  <c:v>0.59327120489114626</c:v>
                </c:pt>
                <c:pt idx="1506">
                  <c:v>0.62310911911640854</c:v>
                </c:pt>
                <c:pt idx="1507">
                  <c:v>0.62953816136907703</c:v>
                </c:pt>
                <c:pt idx="1508">
                  <c:v>0.63463769373338663</c:v>
                </c:pt>
                <c:pt idx="1509">
                  <c:v>0.63058417610685735</c:v>
                </c:pt>
                <c:pt idx="1510">
                  <c:v>0.62138023995428249</c:v>
                </c:pt>
                <c:pt idx="1511">
                  <c:v>0.63900123073647286</c:v>
                </c:pt>
                <c:pt idx="1512">
                  <c:v>0.63682741164048939</c:v>
                </c:pt>
                <c:pt idx="1513">
                  <c:v>0.64152999685710332</c:v>
                </c:pt>
                <c:pt idx="1514">
                  <c:v>0.64466738349427333</c:v>
                </c:pt>
                <c:pt idx="1515">
                  <c:v>0.64516659744676685</c:v>
                </c:pt>
                <c:pt idx="1516">
                  <c:v>0.6394201725765547</c:v>
                </c:pt>
                <c:pt idx="1517">
                  <c:v>0.64144868472509453</c:v>
                </c:pt>
                <c:pt idx="1518">
                  <c:v>0.63746657357085557</c:v>
                </c:pt>
                <c:pt idx="1519">
                  <c:v>0.64077417696476191</c:v>
                </c:pt>
                <c:pt idx="1520">
                  <c:v>0.64466556688082921</c:v>
                </c:pt>
                <c:pt idx="1521">
                  <c:v>0.64297774067897095</c:v>
                </c:pt>
                <c:pt idx="1522">
                  <c:v>0.6523106070269632</c:v>
                </c:pt>
                <c:pt idx="1523">
                  <c:v>0.66044077325616679</c:v>
                </c:pt>
                <c:pt idx="1524">
                  <c:v>0.67481732198567379</c:v>
                </c:pt>
                <c:pt idx="1525">
                  <c:v>0.67350636250808327</c:v>
                </c:pt>
                <c:pt idx="1526">
                  <c:v>0.67518417854924151</c:v>
                </c:pt>
                <c:pt idx="1527">
                  <c:v>0.67067189254071469</c:v>
                </c:pt>
                <c:pt idx="1528">
                  <c:v>0.66575571027902514</c:v>
                </c:pt>
                <c:pt idx="1529">
                  <c:v>0.66189996523191719</c:v>
                </c:pt>
                <c:pt idx="1530">
                  <c:v>0.66575505005566948</c:v>
                </c:pt>
                <c:pt idx="1531">
                  <c:v>0.67760842620870188</c:v>
                </c:pt>
                <c:pt idx="1532">
                  <c:v>0.67493828750008256</c:v>
                </c:pt>
                <c:pt idx="1533">
                  <c:v>0.68162569788618199</c:v>
                </c:pt>
                <c:pt idx="1534">
                  <c:v>0.67678155630388348</c:v>
                </c:pt>
                <c:pt idx="1535">
                  <c:v>0.67680164696222544</c:v>
                </c:pt>
                <c:pt idx="1536">
                  <c:v>0.6844750371038234</c:v>
                </c:pt>
                <c:pt idx="1537">
                  <c:v>0.67142118127255701</c:v>
                </c:pt>
                <c:pt idx="1538">
                  <c:v>0.66916844752886084</c:v>
                </c:pt>
                <c:pt idx="1539">
                  <c:v>0.63205229239497807</c:v>
                </c:pt>
                <c:pt idx="1540">
                  <c:v>0.62507166273393322</c:v>
                </c:pt>
                <c:pt idx="1541">
                  <c:v>0.61827702142184771</c:v>
                </c:pt>
                <c:pt idx="1542">
                  <c:v>0.61456873057905514</c:v>
                </c:pt>
                <c:pt idx="1543">
                  <c:v>0.6207706257592539</c:v>
                </c:pt>
                <c:pt idx="1544">
                  <c:v>0.61694919031376727</c:v>
                </c:pt>
                <c:pt idx="1545">
                  <c:v>0.60390554710732447</c:v>
                </c:pt>
                <c:pt idx="1546">
                  <c:v>0.6077432833269768</c:v>
                </c:pt>
                <c:pt idx="1547">
                  <c:v>0.66639007723897692</c:v>
                </c:pt>
                <c:pt idx="1548">
                  <c:v>0.68325373959832647</c:v>
                </c:pt>
                <c:pt idx="1549">
                  <c:v>0.67918514478218228</c:v>
                </c:pt>
                <c:pt idx="1550">
                  <c:v>0.67418993528570181</c:v>
                </c:pt>
                <c:pt idx="1551">
                  <c:v>0.66567854211346877</c:v>
                </c:pt>
                <c:pt idx="1552">
                  <c:v>0.65177390325559159</c:v>
                </c:pt>
                <c:pt idx="1553">
                  <c:v>0.64987308474890682</c:v>
                </c:pt>
                <c:pt idx="1554">
                  <c:v>0.65785006690382908</c:v>
                </c:pt>
                <c:pt idx="1555">
                  <c:v>0.66999068536186823</c:v>
                </c:pt>
                <c:pt idx="1556">
                  <c:v>0.66287523636594448</c:v>
                </c:pt>
                <c:pt idx="1557">
                  <c:v>0.67931367142225163</c:v>
                </c:pt>
                <c:pt idx="1558">
                  <c:v>0.66948836736031336</c:v>
                </c:pt>
                <c:pt idx="1559">
                  <c:v>0.66601529328607123</c:v>
                </c:pt>
                <c:pt idx="1560">
                  <c:v>0.65900480483909374</c:v>
                </c:pt>
                <c:pt idx="1561">
                  <c:v>0.65660644479732688</c:v>
                </c:pt>
                <c:pt idx="1562">
                  <c:v>0.66054440159995909</c:v>
                </c:pt>
                <c:pt idx="1563">
                  <c:v>0.67156720493607547</c:v>
                </c:pt>
                <c:pt idx="1564">
                  <c:v>0.66509719965809877</c:v>
                </c:pt>
                <c:pt idx="1565">
                  <c:v>0.66550053727507885</c:v>
                </c:pt>
                <c:pt idx="1566">
                  <c:v>0.66020949144599717</c:v>
                </c:pt>
                <c:pt idx="1567">
                  <c:v>0.66651215648189643</c:v>
                </c:pt>
                <c:pt idx="1568">
                  <c:v>0.67215763800097728</c:v>
                </c:pt>
                <c:pt idx="1569">
                  <c:v>0.67683794843925948</c:v>
                </c:pt>
                <c:pt idx="1570">
                  <c:v>0.6667987164737279</c:v>
                </c:pt>
                <c:pt idx="1571">
                  <c:v>0.66935576355938109</c:v>
                </c:pt>
                <c:pt idx="1572">
                  <c:v>0.67499546352810813</c:v>
                </c:pt>
                <c:pt idx="1573">
                  <c:v>0.67960666235781397</c:v>
                </c:pt>
                <c:pt idx="1574">
                  <c:v>0.68454984731644553</c:v>
                </c:pt>
                <c:pt idx="1575">
                  <c:v>0.67750653055618648</c:v>
                </c:pt>
                <c:pt idx="1576">
                  <c:v>0.69454571118099195</c:v>
                </c:pt>
                <c:pt idx="1577">
                  <c:v>0.69076706860190085</c:v>
                </c:pt>
                <c:pt idx="1578">
                  <c:v>0.6938455956424413</c:v>
                </c:pt>
                <c:pt idx="1579">
                  <c:v>0.68918837528916099</c:v>
                </c:pt>
                <c:pt idx="1580">
                  <c:v>0.69193950195244924</c:v>
                </c:pt>
                <c:pt idx="1581">
                  <c:v>0.6869593746722612</c:v>
                </c:pt>
                <c:pt idx="1582">
                  <c:v>0.69824143944567729</c:v>
                </c:pt>
                <c:pt idx="1583">
                  <c:v>0.69203441852320946</c:v>
                </c:pt>
                <c:pt idx="1584">
                  <c:v>0.70172099288583212</c:v>
                </c:pt>
                <c:pt idx="1585">
                  <c:v>0.69696699656623007</c:v>
                </c:pt>
                <c:pt idx="1586">
                  <c:v>0.67983621654674464</c:v>
                </c:pt>
                <c:pt idx="1587">
                  <c:v>0.68372659094794808</c:v>
                </c:pt>
                <c:pt idx="1588">
                  <c:v>0.68654585015017444</c:v>
                </c:pt>
                <c:pt idx="1589">
                  <c:v>0.68621625819775989</c:v>
                </c:pt>
                <c:pt idx="1590">
                  <c:v>0.68232040657013293</c:v>
                </c:pt>
                <c:pt idx="1591">
                  <c:v>0.68353217814138401</c:v>
                </c:pt>
                <c:pt idx="1592">
                  <c:v>0.68573902997088776</c:v>
                </c:pt>
                <c:pt idx="1593">
                  <c:v>0.68930356036468754</c:v>
                </c:pt>
                <c:pt idx="1594">
                  <c:v>0.68815841707320979</c:v>
                </c:pt>
                <c:pt idx="1595">
                  <c:v>0.69699465646880276</c:v>
                </c:pt>
                <c:pt idx="1596">
                  <c:v>0.70172069667069781</c:v>
                </c:pt>
                <c:pt idx="1597">
                  <c:v>0.6829403262628978</c:v>
                </c:pt>
                <c:pt idx="1598">
                  <c:v>0.66294243876988701</c:v>
                </c:pt>
                <c:pt idx="1599">
                  <c:v>0.6676562061691379</c:v>
                </c:pt>
                <c:pt idx="1600">
                  <c:v>0.65317356622207057</c:v>
                </c:pt>
                <c:pt idx="1601">
                  <c:v>0.64440348735677078</c:v>
                </c:pt>
                <c:pt idx="1602">
                  <c:v>0.64600004190908022</c:v>
                </c:pt>
                <c:pt idx="1603">
                  <c:v>0.65363835257476111</c:v>
                </c:pt>
                <c:pt idx="1604">
                  <c:v>0.65055981824064302</c:v>
                </c:pt>
                <c:pt idx="1605">
                  <c:v>0.6332162979307534</c:v>
                </c:pt>
                <c:pt idx="1606">
                  <c:v>0.64324013357723375</c:v>
                </c:pt>
                <c:pt idx="1607">
                  <c:v>0.63505142134275305</c:v>
                </c:pt>
                <c:pt idx="1608">
                  <c:v>0.65546849968249254</c:v>
                </c:pt>
                <c:pt idx="1609">
                  <c:v>0.64886930417522803</c:v>
                </c:pt>
                <c:pt idx="1610">
                  <c:v>0.64841380487704303</c:v>
                </c:pt>
                <c:pt idx="1611">
                  <c:v>0.63700985233274521</c:v>
                </c:pt>
                <c:pt idx="1612">
                  <c:v>0.65737265970904446</c:v>
                </c:pt>
                <c:pt idx="1613">
                  <c:v>0.67732693801734534</c:v>
                </c:pt>
                <c:pt idx="1614">
                  <c:v>0.6734988732285726</c:v>
                </c:pt>
                <c:pt idx="1615">
                  <c:v>0.6691560899129716</c:v>
                </c:pt>
                <c:pt idx="1616">
                  <c:v>0.64722349461013884</c:v>
                </c:pt>
                <c:pt idx="1617">
                  <c:v>0.65216654812445074</c:v>
                </c:pt>
                <c:pt idx="1618">
                  <c:v>0.65270168514107652</c:v>
                </c:pt>
                <c:pt idx="1619">
                  <c:v>0.65237320942251631</c:v>
                </c:pt>
                <c:pt idx="1620">
                  <c:v>0.64570376711106736</c:v>
                </c:pt>
                <c:pt idx="1621">
                  <c:v>0.65072966656750264</c:v>
                </c:pt>
                <c:pt idx="1622">
                  <c:v>0.65624652912087389</c:v>
                </c:pt>
                <c:pt idx="1623">
                  <c:v>0.67246585483702181</c:v>
                </c:pt>
                <c:pt idx="1624">
                  <c:v>0.66657046880198956</c:v>
                </c:pt>
                <c:pt idx="1625">
                  <c:v>0.67474718576873027</c:v>
                </c:pt>
                <c:pt idx="1626">
                  <c:v>0.67196155191998441</c:v>
                </c:pt>
                <c:pt idx="1627">
                  <c:v>0.65963449722679657</c:v>
                </c:pt>
                <c:pt idx="1628">
                  <c:v>0.67045892760611581</c:v>
                </c:pt>
                <c:pt idx="1629">
                  <c:v>0.65870008474940234</c:v>
                </c:pt>
                <c:pt idx="1630">
                  <c:v>0.66753741963432178</c:v>
                </c:pt>
                <c:pt idx="1631">
                  <c:v>0.65937634205199336</c:v>
                </c:pt>
                <c:pt idx="1632">
                  <c:v>0.66335481862457424</c:v>
                </c:pt>
                <c:pt idx="1633">
                  <c:v>0.66735520947367044</c:v>
                </c:pt>
                <c:pt idx="1634">
                  <c:v>0.66690330493347505</c:v>
                </c:pt>
                <c:pt idx="1635">
                  <c:v>0.67332459151243995</c:v>
                </c:pt>
                <c:pt idx="1636">
                  <c:v>0.67472495889834372</c:v>
                </c:pt>
                <c:pt idx="1637">
                  <c:v>0.66824720311857644</c:v>
                </c:pt>
                <c:pt idx="1638">
                  <c:v>0.65951817213761754</c:v>
                </c:pt>
                <c:pt idx="1639">
                  <c:v>0.66858047010749333</c:v>
                </c:pt>
                <c:pt idx="1640">
                  <c:v>0.67794568963210156</c:v>
                </c:pt>
                <c:pt idx="1641">
                  <c:v>0.66919990839429744</c:v>
                </c:pt>
                <c:pt idx="1642">
                  <c:v>0.66678518926830443</c:v>
                </c:pt>
                <c:pt idx="1643">
                  <c:v>0.66710848958448821</c:v>
                </c:pt>
                <c:pt idx="1644">
                  <c:v>0.66763110007192172</c:v>
                </c:pt>
                <c:pt idx="1645">
                  <c:v>0.67075700662558246</c:v>
                </c:pt>
                <c:pt idx="1646">
                  <c:v>0.67618736079998953</c:v>
                </c:pt>
                <c:pt idx="1647">
                  <c:v>0.66146515661028182</c:v>
                </c:pt>
                <c:pt idx="1648">
                  <c:v>0.66846661051863177</c:v>
                </c:pt>
                <c:pt idx="1649">
                  <c:v>0.67157906501117393</c:v>
                </c:pt>
                <c:pt idx="1650">
                  <c:v>0.67092735795771941</c:v>
                </c:pt>
                <c:pt idx="1651">
                  <c:v>0.67433501501517212</c:v>
                </c:pt>
                <c:pt idx="1652">
                  <c:v>0.65944281868691224</c:v>
                </c:pt>
                <c:pt idx="1653">
                  <c:v>0.67410554226765462</c:v>
                </c:pt>
                <c:pt idx="1654">
                  <c:v>0.67417573626503935</c:v>
                </c:pt>
                <c:pt idx="1655">
                  <c:v>0.67865094492650235</c:v>
                </c:pt>
                <c:pt idx="1656">
                  <c:v>0.68873821867849827</c:v>
                </c:pt>
                <c:pt idx="1657">
                  <c:v>0.68864412862162006</c:v>
                </c:pt>
                <c:pt idx="1658">
                  <c:v>0.69255024587920688</c:v>
                </c:pt>
                <c:pt idx="1659">
                  <c:v>0.68781925477441475</c:v>
                </c:pt>
                <c:pt idx="1660">
                  <c:v>0.69646977127521581</c:v>
                </c:pt>
                <c:pt idx="1661">
                  <c:v>0.70103890024289173</c:v>
                </c:pt>
                <c:pt idx="1662">
                  <c:v>0.69789322313386393</c:v>
                </c:pt>
                <c:pt idx="1663">
                  <c:v>0.68724823113613298</c:v>
                </c:pt>
                <c:pt idx="1664">
                  <c:v>0.69827256165836005</c:v>
                </c:pt>
                <c:pt idx="1665">
                  <c:v>0.69221287535894627</c:v>
                </c:pt>
                <c:pt idx="1666">
                  <c:v>0.70044769333502865</c:v>
                </c:pt>
                <c:pt idx="1667">
                  <c:v>0.70320866699232065</c:v>
                </c:pt>
                <c:pt idx="1668">
                  <c:v>0.69110000533897631</c:v>
                </c:pt>
                <c:pt idx="1669">
                  <c:v>0.68197228277828692</c:v>
                </c:pt>
                <c:pt idx="1670">
                  <c:v>0.68797563692915675</c:v>
                </c:pt>
                <c:pt idx="1671">
                  <c:v>0.63800372255127424</c:v>
                </c:pt>
                <c:pt idx="1672">
                  <c:v>0.64407752105394567</c:v>
                </c:pt>
                <c:pt idx="1673">
                  <c:v>0.63939516454823242</c:v>
                </c:pt>
                <c:pt idx="1674">
                  <c:v>0.62130112692107486</c:v>
                </c:pt>
                <c:pt idx="1675">
                  <c:v>0.62126909631552996</c:v>
                </c:pt>
                <c:pt idx="1676">
                  <c:v>0.62681854961027916</c:v>
                </c:pt>
                <c:pt idx="1677">
                  <c:v>0.62710621364535224</c:v>
                </c:pt>
                <c:pt idx="1678">
                  <c:v>0.62648415792496703</c:v>
                </c:pt>
                <c:pt idx="1679">
                  <c:v>0.63612342436102853</c:v>
                </c:pt>
                <c:pt idx="1680">
                  <c:v>0.6403224378987552</c:v>
                </c:pt>
                <c:pt idx="1681">
                  <c:v>0.64391988215138896</c:v>
                </c:pt>
                <c:pt idx="1682">
                  <c:v>0.63182376931428663</c:v>
                </c:pt>
                <c:pt idx="1683">
                  <c:v>0.63891598423087381</c:v>
                </c:pt>
                <c:pt idx="1684">
                  <c:v>0.64536348356765472</c:v>
                </c:pt>
                <c:pt idx="1685">
                  <c:v>0.64789109843915904</c:v>
                </c:pt>
                <c:pt idx="1686">
                  <c:v>0.64431756362994297</c:v>
                </c:pt>
                <c:pt idx="1687">
                  <c:v>0.64705798040834372</c:v>
                </c:pt>
                <c:pt idx="1688">
                  <c:v>0.64216756950747111</c:v>
                </c:pt>
                <c:pt idx="1689">
                  <c:v>0.64131531281453735</c:v>
                </c:pt>
                <c:pt idx="1690">
                  <c:v>0.64108471295254921</c:v>
                </c:pt>
                <c:pt idx="1691">
                  <c:v>0.6372729201831524</c:v>
                </c:pt>
                <c:pt idx="1692">
                  <c:v>0.62798682345186962</c:v>
                </c:pt>
                <c:pt idx="1693">
                  <c:v>0.63454352402073733</c:v>
                </c:pt>
                <c:pt idx="1694">
                  <c:v>0.63341829054199905</c:v>
                </c:pt>
                <c:pt idx="1695">
                  <c:v>0.62518745843742696</c:v>
                </c:pt>
                <c:pt idx="1696">
                  <c:v>0.63200257670014726</c:v>
                </c:pt>
                <c:pt idx="1697">
                  <c:v>0.63966373956548506</c:v>
                </c:pt>
                <c:pt idx="1698">
                  <c:v>0.63675374159441089</c:v>
                </c:pt>
                <c:pt idx="1699">
                  <c:v>0.63456196908799223</c:v>
                </c:pt>
                <c:pt idx="1700">
                  <c:v>0.62429017885170701</c:v>
                </c:pt>
                <c:pt idx="1701">
                  <c:v>0.62715224983865792</c:v>
                </c:pt>
                <c:pt idx="1702">
                  <c:v>0.6224289664239121</c:v>
                </c:pt>
                <c:pt idx="1703">
                  <c:v>0.62461040106073329</c:v>
                </c:pt>
                <c:pt idx="1704">
                  <c:v>0.62555473457305055</c:v>
                </c:pt>
                <c:pt idx="1705">
                  <c:v>0.64215075491282325</c:v>
                </c:pt>
                <c:pt idx="1706">
                  <c:v>0.63887477806681892</c:v>
                </c:pt>
                <c:pt idx="1707">
                  <c:v>0.6405975851753114</c:v>
                </c:pt>
                <c:pt idx="1708">
                  <c:v>0.64115639063827501</c:v>
                </c:pt>
                <c:pt idx="1709">
                  <c:v>0.64703156833134723</c:v>
                </c:pt>
                <c:pt idx="1710">
                  <c:v>0.6378336964610043</c:v>
                </c:pt>
                <c:pt idx="1711">
                  <c:v>0.62736204376338367</c:v>
                </c:pt>
                <c:pt idx="1712">
                  <c:v>0.63065425948054255</c:v>
                </c:pt>
                <c:pt idx="1713">
                  <c:v>0.63289193424658707</c:v>
                </c:pt>
                <c:pt idx="1714">
                  <c:v>0.626508341535567</c:v>
                </c:pt>
                <c:pt idx="1715">
                  <c:v>0.65939787435134189</c:v>
                </c:pt>
                <c:pt idx="1716">
                  <c:v>0.65795678180135708</c:v>
                </c:pt>
                <c:pt idx="1717">
                  <c:v>0.65503439624000914</c:v>
                </c:pt>
                <c:pt idx="1718">
                  <c:v>0.65846305001182637</c:v>
                </c:pt>
                <c:pt idx="1719">
                  <c:v>0.66738189170117068</c:v>
                </c:pt>
                <c:pt idx="1720">
                  <c:v>0.66769658375987506</c:v>
                </c:pt>
                <c:pt idx="1721">
                  <c:v>0.67512114693464054</c:v>
                </c:pt>
                <c:pt idx="1722">
                  <c:v>0.67290142169478562</c:v>
                </c:pt>
                <c:pt idx="1723">
                  <c:v>0.67398401962092014</c:v>
                </c:pt>
                <c:pt idx="1724">
                  <c:v>0.6680499176232666</c:v>
                </c:pt>
                <c:pt idx="1725">
                  <c:v>0.65952811465559402</c:v>
                </c:pt>
                <c:pt idx="1726">
                  <c:v>0.66483239896544666</c:v>
                </c:pt>
                <c:pt idx="1727">
                  <c:v>0.67046422992994925</c:v>
                </c:pt>
                <c:pt idx="1728">
                  <c:v>0.66382512105064606</c:v>
                </c:pt>
                <c:pt idx="1729">
                  <c:v>0.66534695879083128</c:v>
                </c:pt>
                <c:pt idx="1730">
                  <c:v>0.66336041088207476</c:v>
                </c:pt>
                <c:pt idx="1731">
                  <c:v>0.65488665588773665</c:v>
                </c:pt>
                <c:pt idx="1732">
                  <c:v>0.65350394560929459</c:v>
                </c:pt>
                <c:pt idx="1733">
                  <c:v>0.64842267519215446</c:v>
                </c:pt>
                <c:pt idx="1734">
                  <c:v>0.65542441461718348</c:v>
                </c:pt>
                <c:pt idx="1735">
                  <c:v>0.65541553448485235</c:v>
                </c:pt>
                <c:pt idx="1736">
                  <c:v>0.65084371146173126</c:v>
                </c:pt>
                <c:pt idx="1737">
                  <c:v>0.63817493593807362</c:v>
                </c:pt>
                <c:pt idx="1738">
                  <c:v>0.63552516063974407</c:v>
                </c:pt>
                <c:pt idx="1739">
                  <c:v>0.63460604709696355</c:v>
                </c:pt>
                <c:pt idx="1740">
                  <c:v>0.63428474127745327</c:v>
                </c:pt>
                <c:pt idx="1741">
                  <c:v>0.6397824876808812</c:v>
                </c:pt>
                <c:pt idx="1742">
                  <c:v>0.64703378864613725</c:v>
                </c:pt>
                <c:pt idx="1743">
                  <c:v>0.65316872980338259</c:v>
                </c:pt>
                <c:pt idx="1744">
                  <c:v>0.65781956144283849</c:v>
                </c:pt>
                <c:pt idx="1745">
                  <c:v>0.66156359003071286</c:v>
                </c:pt>
                <c:pt idx="1746">
                  <c:v>0.65244557529399272</c:v>
                </c:pt>
                <c:pt idx="1747">
                  <c:v>0.64753434480892658</c:v>
                </c:pt>
                <c:pt idx="1748">
                  <c:v>0.6502884185509018</c:v>
                </c:pt>
                <c:pt idx="1749">
                  <c:v>0.64767575855505144</c:v>
                </c:pt>
                <c:pt idx="1750">
                  <c:v>0.6462178992311598</c:v>
                </c:pt>
                <c:pt idx="1751">
                  <c:v>0.64454194621023653</c:v>
                </c:pt>
                <c:pt idx="1752">
                  <c:v>0.64500650901520595</c:v>
                </c:pt>
                <c:pt idx="1753">
                  <c:v>0.64406192810024143</c:v>
                </c:pt>
                <c:pt idx="1754">
                  <c:v>0.64333560672193935</c:v>
                </c:pt>
                <c:pt idx="1755">
                  <c:v>0.6484531882798108</c:v>
                </c:pt>
                <c:pt idx="1756">
                  <c:v>0.64929559145778493</c:v>
                </c:pt>
                <c:pt idx="1757">
                  <c:v>0.65309333597379171</c:v>
                </c:pt>
                <c:pt idx="1758">
                  <c:v>0.65534766259825072</c:v>
                </c:pt>
                <c:pt idx="1759">
                  <c:v>0.65466957029585948</c:v>
                </c:pt>
                <c:pt idx="1760">
                  <c:v>0.65598533764801215</c:v>
                </c:pt>
                <c:pt idx="1761">
                  <c:v>0.64227144111010814</c:v>
                </c:pt>
                <c:pt idx="1762">
                  <c:v>0.64308078785451639</c:v>
                </c:pt>
                <c:pt idx="1763">
                  <c:v>0.64089293974492023</c:v>
                </c:pt>
                <c:pt idx="1764">
                  <c:v>0.63340656548815766</c:v>
                </c:pt>
                <c:pt idx="1765">
                  <c:v>0.62742811135662213</c:v>
                </c:pt>
                <c:pt idx="1766">
                  <c:v>0.62506851789280415</c:v>
                </c:pt>
                <c:pt idx="1767">
                  <c:v>0.63147502326291871</c:v>
                </c:pt>
                <c:pt idx="1768">
                  <c:v>0.63145977920633278</c:v>
                </c:pt>
                <c:pt idx="1769">
                  <c:v>0.63280932503879805</c:v>
                </c:pt>
                <c:pt idx="1770">
                  <c:v>0.63138048169278393</c:v>
                </c:pt>
                <c:pt idx="1771">
                  <c:v>0.62715543791051187</c:v>
                </c:pt>
                <c:pt idx="1772">
                  <c:v>0.6350060303904117</c:v>
                </c:pt>
                <c:pt idx="1773">
                  <c:v>0.64891859505758065</c:v>
                </c:pt>
                <c:pt idx="1774">
                  <c:v>0.63628116117351152</c:v>
                </c:pt>
                <c:pt idx="1775">
                  <c:v>0.62816560563325696</c:v>
                </c:pt>
                <c:pt idx="1776">
                  <c:v>0.62961889336845311</c:v>
                </c:pt>
                <c:pt idx="1777">
                  <c:v>0.61635171310376391</c:v>
                </c:pt>
                <c:pt idx="1778">
                  <c:v>0.61767837931601299</c:v>
                </c:pt>
                <c:pt idx="1779">
                  <c:v>0.61737356067127436</c:v>
                </c:pt>
                <c:pt idx="1780">
                  <c:v>0.626556522166832</c:v>
                </c:pt>
                <c:pt idx="1781">
                  <c:v>0.62047141558517116</c:v>
                </c:pt>
                <c:pt idx="1782">
                  <c:v>0.63114518507563244</c:v>
                </c:pt>
                <c:pt idx="1783">
                  <c:v>0.62038781547867694</c:v>
                </c:pt>
                <c:pt idx="1784">
                  <c:v>0.62198733370788661</c:v>
                </c:pt>
                <c:pt idx="1785">
                  <c:v>0.622228336931826</c:v>
                </c:pt>
                <c:pt idx="1786">
                  <c:v>0.62388993483262212</c:v>
                </c:pt>
                <c:pt idx="1787">
                  <c:v>0.62517855159112101</c:v>
                </c:pt>
                <c:pt idx="1788">
                  <c:v>0.63533053150893148</c:v>
                </c:pt>
                <c:pt idx="1789">
                  <c:v>0.6342863015713347</c:v>
                </c:pt>
                <c:pt idx="1790">
                  <c:v>0.6354359972938789</c:v>
                </c:pt>
                <c:pt idx="1791">
                  <c:v>0.64465971532519628</c:v>
                </c:pt>
                <c:pt idx="1792">
                  <c:v>0.64236773613424314</c:v>
                </c:pt>
                <c:pt idx="1793">
                  <c:v>0.65636171000564447</c:v>
                </c:pt>
                <c:pt idx="1794">
                  <c:v>0.652409122586048</c:v>
                </c:pt>
                <c:pt idx="1795">
                  <c:v>0.64760120060478144</c:v>
                </c:pt>
                <c:pt idx="1796">
                  <c:v>0.65134229515961661</c:v>
                </c:pt>
                <c:pt idx="1797">
                  <c:v>0.64579579930218312</c:v>
                </c:pt>
                <c:pt idx="1798">
                  <c:v>0.66131293588495821</c:v>
                </c:pt>
                <c:pt idx="1799">
                  <c:v>0.67991726776602557</c:v>
                </c:pt>
                <c:pt idx="1800">
                  <c:v>0.67995986576524847</c:v>
                </c:pt>
                <c:pt idx="1801">
                  <c:v>0.68018236005166621</c:v>
                </c:pt>
                <c:pt idx="1802">
                  <c:v>0.67500576317268968</c:v>
                </c:pt>
                <c:pt idx="1803">
                  <c:v>0.67066287181326112</c:v>
                </c:pt>
                <c:pt idx="1804">
                  <c:v>0.67160509069148899</c:v>
                </c:pt>
                <c:pt idx="1805">
                  <c:v>0.68222061227051389</c:v>
                </c:pt>
                <c:pt idx="1806">
                  <c:v>0.67996937373912625</c:v>
                </c:pt>
                <c:pt idx="1807">
                  <c:v>0.68816858356359412</c:v>
                </c:pt>
                <c:pt idx="1808">
                  <c:v>0.67724071109978634</c:v>
                </c:pt>
                <c:pt idx="1809">
                  <c:v>0.68603456818184361</c:v>
                </c:pt>
                <c:pt idx="1810">
                  <c:v>0.68858769610977422</c:v>
                </c:pt>
                <c:pt idx="1811">
                  <c:v>0.68907663557440457</c:v>
                </c:pt>
                <c:pt idx="1812">
                  <c:v>0.68515300580015859</c:v>
                </c:pt>
                <c:pt idx="1813">
                  <c:v>0.69908211724135194</c:v>
                </c:pt>
                <c:pt idx="1814">
                  <c:v>0.70115924245903483</c:v>
                </c:pt>
                <c:pt idx="1815">
                  <c:v>0.71299591059123169</c:v>
                </c:pt>
                <c:pt idx="1816">
                  <c:v>0.71892892462544911</c:v>
                </c:pt>
                <c:pt idx="1817">
                  <c:v>0.72891083757435415</c:v>
                </c:pt>
                <c:pt idx="1818">
                  <c:v>0.71879998117825061</c:v>
                </c:pt>
                <c:pt idx="1819">
                  <c:v>0.7160124400169231</c:v>
                </c:pt>
                <c:pt idx="1820">
                  <c:v>0.70938813286216829</c:v>
                </c:pt>
                <c:pt idx="1821">
                  <c:v>0.71152966049049726</c:v>
                </c:pt>
                <c:pt idx="1822">
                  <c:v>0.70081701167739385</c:v>
                </c:pt>
                <c:pt idx="1823">
                  <c:v>0.71045705679676519</c:v>
                </c:pt>
                <c:pt idx="1824">
                  <c:v>0.71642244424112633</c:v>
                </c:pt>
                <c:pt idx="1825">
                  <c:v>0.71772795325952266</c:v>
                </c:pt>
                <c:pt idx="1826">
                  <c:v>0.71637978375512834</c:v>
                </c:pt>
                <c:pt idx="1827">
                  <c:v>0.71689725877423938</c:v>
                </c:pt>
                <c:pt idx="1828">
                  <c:v>0.71802833528062915</c:v>
                </c:pt>
                <c:pt idx="1829">
                  <c:v>0.71601473361150414</c:v>
                </c:pt>
                <c:pt idx="1830">
                  <c:v>0.71783766502284863</c:v>
                </c:pt>
                <c:pt idx="1831">
                  <c:v>0.7178623362662172</c:v>
                </c:pt>
                <c:pt idx="1832">
                  <c:v>0.72751722034215338</c:v>
                </c:pt>
                <c:pt idx="1833">
                  <c:v>0.72960590477077591</c:v>
                </c:pt>
                <c:pt idx="1834">
                  <c:v>0.7306339239588594</c:v>
                </c:pt>
                <c:pt idx="1835">
                  <c:v>0.73169259132809505</c:v>
                </c:pt>
                <c:pt idx="1836">
                  <c:v>0.73250949463919302</c:v>
                </c:pt>
                <c:pt idx="1837">
                  <c:v>0.72640108029149175</c:v>
                </c:pt>
                <c:pt idx="1838">
                  <c:v>0.73953021395373841</c:v>
                </c:pt>
                <c:pt idx="1839">
                  <c:v>0.73190529921062086</c:v>
                </c:pt>
                <c:pt idx="1840">
                  <c:v>0.73275684251299289</c:v>
                </c:pt>
                <c:pt idx="1841">
                  <c:v>0.73492423607324442</c:v>
                </c:pt>
                <c:pt idx="1842">
                  <c:v>0.73150992255071334</c:v>
                </c:pt>
                <c:pt idx="1843">
                  <c:v>0.73103407942659737</c:v>
                </c:pt>
                <c:pt idx="1844">
                  <c:v>0.72870326747739789</c:v>
                </c:pt>
                <c:pt idx="1845">
                  <c:v>0.72068071153069746</c:v>
                </c:pt>
                <c:pt idx="1846">
                  <c:v>0.71263189614054856</c:v>
                </c:pt>
                <c:pt idx="1847">
                  <c:v>0.71875896159806119</c:v>
                </c:pt>
                <c:pt idx="1848">
                  <c:v>0.71257049929484462</c:v>
                </c:pt>
                <c:pt idx="1849">
                  <c:v>0.70291821066718085</c:v>
                </c:pt>
                <c:pt idx="1850">
                  <c:v>0.70404211740328337</c:v>
                </c:pt>
                <c:pt idx="1851">
                  <c:v>0.6948117201401588</c:v>
                </c:pt>
                <c:pt idx="1852">
                  <c:v>0.70031085492827749</c:v>
                </c:pt>
                <c:pt idx="1853">
                  <c:v>0.70541196931317707</c:v>
                </c:pt>
                <c:pt idx="1854">
                  <c:v>0.69424589413558702</c:v>
                </c:pt>
                <c:pt idx="1855">
                  <c:v>0.69485520991993666</c:v>
                </c:pt>
                <c:pt idx="1856">
                  <c:v>0.69142502470852507</c:v>
                </c:pt>
                <c:pt idx="1857">
                  <c:v>0.69333642978904897</c:v>
                </c:pt>
                <c:pt idx="1858">
                  <c:v>0.69204699731020514</c:v>
                </c:pt>
                <c:pt idx="1859">
                  <c:v>0.69560944264047175</c:v>
                </c:pt>
                <c:pt idx="1860">
                  <c:v>0.69883030438564486</c:v>
                </c:pt>
                <c:pt idx="1861">
                  <c:v>0.70245030575068212</c:v>
                </c:pt>
                <c:pt idx="1862">
                  <c:v>0.69194488078528071</c:v>
                </c:pt>
                <c:pt idx="1863">
                  <c:v>0.70143149274863459</c:v>
                </c:pt>
                <c:pt idx="1864">
                  <c:v>0.71554781581773341</c:v>
                </c:pt>
                <c:pt idx="1865">
                  <c:v>0.706848080241954</c:v>
                </c:pt>
                <c:pt idx="1866">
                  <c:v>0.70025862637922076</c:v>
                </c:pt>
                <c:pt idx="1867">
                  <c:v>0.69474255950689445</c:v>
                </c:pt>
                <c:pt idx="1868">
                  <c:v>0.6815468279133241</c:v>
                </c:pt>
                <c:pt idx="1869">
                  <c:v>0.6822224258317009</c:v>
                </c:pt>
                <c:pt idx="1870">
                  <c:v>0.69128293916602002</c:v>
                </c:pt>
                <c:pt idx="1871">
                  <c:v>0.68368220823376391</c:v>
                </c:pt>
                <c:pt idx="1872">
                  <c:v>0.68397664809601244</c:v>
                </c:pt>
                <c:pt idx="1873">
                  <c:v>0.69235496672660846</c:v>
                </c:pt>
                <c:pt idx="1874">
                  <c:v>0.69155561854599756</c:v>
                </c:pt>
                <c:pt idx="1875">
                  <c:v>0.69328932659266784</c:v>
                </c:pt>
                <c:pt idx="1876">
                  <c:v>0.6963273182422316</c:v>
                </c:pt>
                <c:pt idx="1877">
                  <c:v>0.69604643110457454</c:v>
                </c:pt>
                <c:pt idx="1878">
                  <c:v>0.69368753771069969</c:v>
                </c:pt>
                <c:pt idx="1879">
                  <c:v>0.6969418706314503</c:v>
                </c:pt>
                <c:pt idx="1880">
                  <c:v>0.6903875941072235</c:v>
                </c:pt>
                <c:pt idx="1881">
                  <c:v>0.68269303824024485</c:v>
                </c:pt>
                <c:pt idx="1882">
                  <c:v>0.68450442805586176</c:v>
                </c:pt>
                <c:pt idx="1883">
                  <c:v>0.69014936593057385</c:v>
                </c:pt>
                <c:pt idx="1884">
                  <c:v>0.68708787286133077</c:v>
                </c:pt>
                <c:pt idx="1885">
                  <c:v>0.68470744097759384</c:v>
                </c:pt>
                <c:pt idx="1886">
                  <c:v>0.6854185716311062</c:v>
                </c:pt>
                <c:pt idx="1887">
                  <c:v>0.67574590461428963</c:v>
                </c:pt>
                <c:pt idx="1888">
                  <c:v>0.67698946512714486</c:v>
                </c:pt>
                <c:pt idx="1889">
                  <c:v>0.68115869764964776</c:v>
                </c:pt>
                <c:pt idx="1890">
                  <c:v>0.68304475036507706</c:v>
                </c:pt>
                <c:pt idx="1891">
                  <c:v>0.68813131187337073</c:v>
                </c:pt>
                <c:pt idx="1892">
                  <c:v>0.68255191979846186</c:v>
                </c:pt>
                <c:pt idx="1893">
                  <c:v>0.68027286397052622</c:v>
                </c:pt>
                <c:pt idx="1894">
                  <c:v>0.67839558304214576</c:v>
                </c:pt>
                <c:pt idx="1895">
                  <c:v>0.67824536155951509</c:v>
                </c:pt>
                <c:pt idx="1896">
                  <c:v>0.67231240064025333</c:v>
                </c:pt>
                <c:pt idx="1897">
                  <c:v>0.66220663226617082</c:v>
                </c:pt>
                <c:pt idx="1898">
                  <c:v>0.66442629226249394</c:v>
                </c:pt>
                <c:pt idx="1899">
                  <c:v>0.6599569245561272</c:v>
                </c:pt>
                <c:pt idx="1900">
                  <c:v>0.66003902048946461</c:v>
                </c:pt>
                <c:pt idx="1901">
                  <c:v>0.66408705458886796</c:v>
                </c:pt>
                <c:pt idx="1902">
                  <c:v>0.66096395158189236</c:v>
                </c:pt>
                <c:pt idx="1903">
                  <c:v>0.66194957430878754</c:v>
                </c:pt>
                <c:pt idx="1904">
                  <c:v>0.66685046183381769</c:v>
                </c:pt>
                <c:pt idx="1905">
                  <c:v>0.66105564997438204</c:v>
                </c:pt>
                <c:pt idx="1906">
                  <c:v>0.66341693884777908</c:v>
                </c:pt>
                <c:pt idx="1907">
                  <c:v>0.66924924233465255</c:v>
                </c:pt>
                <c:pt idx="1908">
                  <c:v>0.66900039820643131</c:v>
                </c:pt>
                <c:pt idx="1909">
                  <c:v>0.66558029681707787</c:v>
                </c:pt>
                <c:pt idx="1910">
                  <c:v>0.66564585105303264</c:v>
                </c:pt>
                <c:pt idx="1911">
                  <c:v>0.67135560382472081</c:v>
                </c:pt>
                <c:pt idx="1912">
                  <c:v>0.67385783012563372</c:v>
                </c:pt>
                <c:pt idx="1913">
                  <c:v>0.67161907095137119</c:v>
                </c:pt>
                <c:pt idx="1914">
                  <c:v>0.67097962935020861</c:v>
                </c:pt>
                <c:pt idx="1915">
                  <c:v>0.67274719338140965</c:v>
                </c:pt>
                <c:pt idx="1916">
                  <c:v>0.668250796306188</c:v>
                </c:pt>
                <c:pt idx="1917">
                  <c:v>0.67340733974517675</c:v>
                </c:pt>
                <c:pt idx="1918">
                  <c:v>0.67469351483875228</c:v>
                </c:pt>
                <c:pt idx="1919">
                  <c:v>0.67209957992527725</c:v>
                </c:pt>
                <c:pt idx="1920">
                  <c:v>0.6682954384121268</c:v>
                </c:pt>
                <c:pt idx="1921">
                  <c:v>0.67232929293018173</c:v>
                </c:pt>
                <c:pt idx="1922">
                  <c:v>0.68262129210735623</c:v>
                </c:pt>
                <c:pt idx="1923">
                  <c:v>0.66424436605628912</c:v>
                </c:pt>
                <c:pt idx="1924">
                  <c:v>0.66317455676136072</c:v>
                </c:pt>
                <c:pt idx="1925">
                  <c:v>0.67471587049115722</c:v>
                </c:pt>
                <c:pt idx="1926">
                  <c:v>0.67605795355757548</c:v>
                </c:pt>
                <c:pt idx="1927">
                  <c:v>0.68145833084651941</c:v>
                </c:pt>
                <c:pt idx="1928">
                  <c:v>0.68571284414557321</c:v>
                </c:pt>
                <c:pt idx="1929">
                  <c:v>0.68172193035030026</c:v>
                </c:pt>
                <c:pt idx="1930">
                  <c:v>0.68279092455344026</c:v>
                </c:pt>
                <c:pt idx="1931">
                  <c:v>0.67035491330515951</c:v>
                </c:pt>
                <c:pt idx="1932">
                  <c:v>0.66236989959132409</c:v>
                </c:pt>
                <c:pt idx="1933">
                  <c:v>0.6654454592764858</c:v>
                </c:pt>
                <c:pt idx="1934">
                  <c:v>0.66409655093001718</c:v>
                </c:pt>
                <c:pt idx="1935">
                  <c:v>0.66849915940555127</c:v>
                </c:pt>
                <c:pt idx="1936">
                  <c:v>0.6597125477533039</c:v>
                </c:pt>
                <c:pt idx="1937">
                  <c:v>0.65116465175577309</c:v>
                </c:pt>
                <c:pt idx="1938">
                  <c:v>0.65075938049707671</c:v>
                </c:pt>
                <c:pt idx="1939">
                  <c:v>0.65637993285781626</c:v>
                </c:pt>
                <c:pt idx="1940">
                  <c:v>0.64291896248757652</c:v>
                </c:pt>
                <c:pt idx="1941">
                  <c:v>0.64498607540372799</c:v>
                </c:pt>
                <c:pt idx="1942">
                  <c:v>0.6377388619870562</c:v>
                </c:pt>
                <c:pt idx="1943">
                  <c:v>0.64087387374550675</c:v>
                </c:pt>
                <c:pt idx="1944">
                  <c:v>0.63976023414373262</c:v>
                </c:pt>
                <c:pt idx="1945">
                  <c:v>0.63873563074118633</c:v>
                </c:pt>
                <c:pt idx="1946">
                  <c:v>0.64529845650227924</c:v>
                </c:pt>
                <c:pt idx="1947">
                  <c:v>0.65156085160750854</c:v>
                </c:pt>
                <c:pt idx="1948">
                  <c:v>0.65378385489864188</c:v>
                </c:pt>
                <c:pt idx="1949">
                  <c:v>0.64282380361675928</c:v>
                </c:pt>
                <c:pt idx="1950">
                  <c:v>0.64786702506879668</c:v>
                </c:pt>
                <c:pt idx="1951">
                  <c:v>0.65417076447568234</c:v>
                </c:pt>
                <c:pt idx="1952">
                  <c:v>0.66110261453836494</c:v>
                </c:pt>
                <c:pt idx="1953">
                  <c:v>0.66699494202581622</c:v>
                </c:pt>
                <c:pt idx="1954">
                  <c:v>0.66679056319782581</c:v>
                </c:pt>
                <c:pt idx="1955">
                  <c:v>0.66242950161233849</c:v>
                </c:pt>
                <c:pt idx="1956">
                  <c:v>0.65639568177615737</c:v>
                </c:pt>
                <c:pt idx="1957">
                  <c:v>0.66695050677148071</c:v>
                </c:pt>
                <c:pt idx="1958">
                  <c:v>0.66626049025599621</c:v>
                </c:pt>
                <c:pt idx="1959">
                  <c:v>0.66009889968618474</c:v>
                </c:pt>
                <c:pt idx="1960">
                  <c:v>0.66405851849453168</c:v>
                </c:pt>
                <c:pt idx="1961">
                  <c:v>0.65507638621472852</c:v>
                </c:pt>
                <c:pt idx="1962">
                  <c:v>0.65805509910332871</c:v>
                </c:pt>
                <c:pt idx="1963">
                  <c:v>0.65584595023392589</c:v>
                </c:pt>
                <c:pt idx="1964">
                  <c:v>0.65444796488768353</c:v>
                </c:pt>
                <c:pt idx="1965">
                  <c:v>0.64970972953410755</c:v>
                </c:pt>
                <c:pt idx="1966">
                  <c:v>0.6559214720562494</c:v>
                </c:pt>
                <c:pt idx="1967">
                  <c:v>0.65226745969266475</c:v>
                </c:pt>
                <c:pt idx="1968">
                  <c:v>0.64530442609363625</c:v>
                </c:pt>
                <c:pt idx="1969">
                  <c:v>0.64642214352614635</c:v>
                </c:pt>
                <c:pt idx="1970">
                  <c:v>0.65273038727785015</c:v>
                </c:pt>
                <c:pt idx="1971">
                  <c:v>0.6519654378093821</c:v>
                </c:pt>
                <c:pt idx="1972">
                  <c:v>0.65472274621646376</c:v>
                </c:pt>
                <c:pt idx="1973">
                  <c:v>0.66000500268632445</c:v>
                </c:pt>
                <c:pt idx="1974">
                  <c:v>0.66119426958356686</c:v>
                </c:pt>
                <c:pt idx="1975">
                  <c:v>0.66601383735790787</c:v>
                </c:pt>
                <c:pt idx="1976">
                  <c:v>0.6644360055598294</c:v>
                </c:pt>
                <c:pt idx="1977">
                  <c:v>0.66670474412635294</c:v>
                </c:pt>
                <c:pt idx="1978">
                  <c:v>0.67187186568534141</c:v>
                </c:pt>
                <c:pt idx="1979">
                  <c:v>0.68221632010109001</c:v>
                </c:pt>
                <c:pt idx="1980">
                  <c:v>0.68700177043078858</c:v>
                </c:pt>
                <c:pt idx="1981">
                  <c:v>0.69284472217212034</c:v>
                </c:pt>
                <c:pt idx="1982">
                  <c:v>0.69495843761123799</c:v>
                </c:pt>
                <c:pt idx="1983">
                  <c:v>0.69283634578919651</c:v>
                </c:pt>
                <c:pt idx="1984">
                  <c:v>0.69437113551812846</c:v>
                </c:pt>
                <c:pt idx="1985">
                  <c:v>0.70054327061997568</c:v>
                </c:pt>
                <c:pt idx="1986">
                  <c:v>0.70271533529972818</c:v>
                </c:pt>
                <c:pt idx="1987">
                  <c:v>0.70712098692352865</c:v>
                </c:pt>
                <c:pt idx="1988">
                  <c:v>0.69646658789230076</c:v>
                </c:pt>
                <c:pt idx="1989">
                  <c:v>0.6892744994523653</c:v>
                </c:pt>
                <c:pt idx="1990">
                  <c:v>0.68178534644423705</c:v>
                </c:pt>
                <c:pt idx="1991">
                  <c:v>0.6799579807095113</c:v>
                </c:pt>
                <c:pt idx="1992">
                  <c:v>0.67116342814376551</c:v>
                </c:pt>
                <c:pt idx="1993">
                  <c:v>0.67272858275440517</c:v>
                </c:pt>
                <c:pt idx="1994">
                  <c:v>0.66650228129950517</c:v>
                </c:pt>
                <c:pt idx="1995">
                  <c:v>0.67020994352502294</c:v>
                </c:pt>
                <c:pt idx="1996">
                  <c:v>0.67238801863498432</c:v>
                </c:pt>
                <c:pt idx="1997">
                  <c:v>0.67728061518490612</c:v>
                </c:pt>
                <c:pt idx="1998">
                  <c:v>0.67883288767408256</c:v>
                </c:pt>
                <c:pt idx="1999">
                  <c:v>0.68101772322419363</c:v>
                </c:pt>
                <c:pt idx="2000">
                  <c:v>0.68711026245451556</c:v>
                </c:pt>
                <c:pt idx="2001">
                  <c:v>0.68925866285580051</c:v>
                </c:pt>
                <c:pt idx="2002">
                  <c:v>0.68821013069052162</c:v>
                </c:pt>
                <c:pt idx="2003">
                  <c:v>0.69049102820955288</c:v>
                </c:pt>
                <c:pt idx="2004">
                  <c:v>0.68922457974007156</c:v>
                </c:pt>
                <c:pt idx="2005">
                  <c:v>0.68830382191386874</c:v>
                </c:pt>
                <c:pt idx="2006">
                  <c:v>0.68435719958243135</c:v>
                </c:pt>
                <c:pt idx="2007">
                  <c:v>0.69077739092862511</c:v>
                </c:pt>
                <c:pt idx="2008">
                  <c:v>0.68564724391430176</c:v>
                </c:pt>
                <c:pt idx="2009">
                  <c:v>0.69158842113695773</c:v>
                </c:pt>
                <c:pt idx="2010">
                  <c:v>0.68946397170731477</c:v>
                </c:pt>
                <c:pt idx="2011">
                  <c:v>0.6879226002369847</c:v>
                </c:pt>
                <c:pt idx="2012">
                  <c:v>0.69388590306251197</c:v>
                </c:pt>
                <c:pt idx="2013">
                  <c:v>0.70468596493081426</c:v>
                </c:pt>
                <c:pt idx="2014">
                  <c:v>0.70907333065295763</c:v>
                </c:pt>
                <c:pt idx="2015">
                  <c:v>0.69860607071504421</c:v>
                </c:pt>
                <c:pt idx="2016">
                  <c:v>0.69933865701314779</c:v>
                </c:pt>
                <c:pt idx="2017">
                  <c:v>0.68873111249222541</c:v>
                </c:pt>
                <c:pt idx="2018">
                  <c:v>0.68502246449813498</c:v>
                </c:pt>
                <c:pt idx="2019">
                  <c:v>0.67987960209321774</c:v>
                </c:pt>
                <c:pt idx="2020">
                  <c:v>0.67526365727351689</c:v>
                </c:pt>
                <c:pt idx="2021">
                  <c:v>0.67607492304142358</c:v>
                </c:pt>
                <c:pt idx="2022">
                  <c:v>0.68174106440812521</c:v>
                </c:pt>
                <c:pt idx="2023">
                  <c:v>0.68147658143804812</c:v>
                </c:pt>
                <c:pt idx="2024">
                  <c:v>0.68302074805317292</c:v>
                </c:pt>
                <c:pt idx="2025">
                  <c:v>0.67967843783005144</c:v>
                </c:pt>
                <c:pt idx="2026">
                  <c:v>0.68054091420892748</c:v>
                </c:pt>
                <c:pt idx="2027">
                  <c:v>0.67867568512657384</c:v>
                </c:pt>
                <c:pt idx="2028">
                  <c:v>0.673719679695025</c:v>
                </c:pt>
                <c:pt idx="2029">
                  <c:v>0.67161473839105568</c:v>
                </c:pt>
                <c:pt idx="2030">
                  <c:v>0.66924607166847605</c:v>
                </c:pt>
                <c:pt idx="2031">
                  <c:v>0.67563346224075849</c:v>
                </c:pt>
                <c:pt idx="2032">
                  <c:v>0.68069634327152129</c:v>
                </c:pt>
                <c:pt idx="2033">
                  <c:v>0.67574902242714951</c:v>
                </c:pt>
                <c:pt idx="2034">
                  <c:v>0.67613835628269481</c:v>
                </c:pt>
                <c:pt idx="2035">
                  <c:v>0.67165343673644617</c:v>
                </c:pt>
                <c:pt idx="2036">
                  <c:v>0.66621288541895007</c:v>
                </c:pt>
                <c:pt idx="2037">
                  <c:v>0.67506018727038597</c:v>
                </c:pt>
                <c:pt idx="2038">
                  <c:v>0.68167674619363938</c:v>
                </c:pt>
                <c:pt idx="2039">
                  <c:v>0.68163857092534841</c:v>
                </c:pt>
                <c:pt idx="2040">
                  <c:v>0.67607589297508064</c:v>
                </c:pt>
                <c:pt idx="2041">
                  <c:v>0.67583516078769412</c:v>
                </c:pt>
                <c:pt idx="2042">
                  <c:v>0.675123908224188</c:v>
                </c:pt>
                <c:pt idx="2043">
                  <c:v>0.68136856265755663</c:v>
                </c:pt>
                <c:pt idx="2044">
                  <c:v>0.68421230667861754</c:v>
                </c:pt>
                <c:pt idx="2045">
                  <c:v>0.6910198764922143</c:v>
                </c:pt>
                <c:pt idx="2046">
                  <c:v>0.69358654627411054</c:v>
                </c:pt>
                <c:pt idx="2047">
                  <c:v>0.69109646529111768</c:v>
                </c:pt>
                <c:pt idx="2048">
                  <c:v>0.68379567539331065</c:v>
                </c:pt>
                <c:pt idx="2049">
                  <c:v>0.70015345253505801</c:v>
                </c:pt>
                <c:pt idx="2050">
                  <c:v>0.69852297458015156</c:v>
                </c:pt>
                <c:pt idx="2051">
                  <c:v>0.69891329493626353</c:v>
                </c:pt>
                <c:pt idx="2052">
                  <c:v>0.69403180613494564</c:v>
                </c:pt>
                <c:pt idx="2053">
                  <c:v>0.69125584972290333</c:v>
                </c:pt>
                <c:pt idx="2054">
                  <c:v>0.73074546055482192</c:v>
                </c:pt>
                <c:pt idx="2055">
                  <c:v>0.73369254693940889</c:v>
                </c:pt>
                <c:pt idx="2056">
                  <c:v>0.72493481896363443</c:v>
                </c:pt>
                <c:pt idx="2057">
                  <c:v>0.71202854205564647</c:v>
                </c:pt>
                <c:pt idx="2058">
                  <c:v>0.72414705146409974</c:v>
                </c:pt>
                <c:pt idx="2059">
                  <c:v>0.72877076376730976</c:v>
                </c:pt>
                <c:pt idx="2060">
                  <c:v>0.73111997154311781</c:v>
                </c:pt>
                <c:pt idx="2061">
                  <c:v>0.73430587007537285</c:v>
                </c:pt>
                <c:pt idx="2062">
                  <c:v>0.73438969904861751</c:v>
                </c:pt>
                <c:pt idx="2063">
                  <c:v>0.74301550015760554</c:v>
                </c:pt>
                <c:pt idx="2064">
                  <c:v>0.74140095672370765</c:v>
                </c:pt>
                <c:pt idx="2065">
                  <c:v>0.74338378927066817</c:v>
                </c:pt>
                <c:pt idx="2066">
                  <c:v>0.7397724509746425</c:v>
                </c:pt>
                <c:pt idx="2067">
                  <c:v>0.73532319081756736</c:v>
                </c:pt>
                <c:pt idx="2068">
                  <c:v>0.73041370528949578</c:v>
                </c:pt>
                <c:pt idx="2069">
                  <c:v>0.72459881591320863</c:v>
                </c:pt>
                <c:pt idx="2070">
                  <c:v>0.72395997911212828</c:v>
                </c:pt>
                <c:pt idx="2071">
                  <c:v>0.72637266319971072</c:v>
                </c:pt>
                <c:pt idx="2072">
                  <c:v>0.7302004472067547</c:v>
                </c:pt>
                <c:pt idx="2073">
                  <c:v>0.71543138784006499</c:v>
                </c:pt>
                <c:pt idx="2074">
                  <c:v>0.7248448608056457</c:v>
                </c:pt>
                <c:pt idx="2075">
                  <c:v>0.7349706362946995</c:v>
                </c:pt>
                <c:pt idx="2076">
                  <c:v>0.73792496090685245</c:v>
                </c:pt>
                <c:pt idx="2077">
                  <c:v>0.74277562067236447</c:v>
                </c:pt>
                <c:pt idx="2078">
                  <c:v>0.75401368017419723</c:v>
                </c:pt>
                <c:pt idx="2079">
                  <c:v>0.72777053723037333</c:v>
                </c:pt>
                <c:pt idx="2080">
                  <c:v>0.73326928556393034</c:v>
                </c:pt>
                <c:pt idx="2081">
                  <c:v>0.73799673131204702</c:v>
                </c:pt>
                <c:pt idx="2082">
                  <c:v>0.73397205930514664</c:v>
                </c:pt>
                <c:pt idx="2083">
                  <c:v>0.74796633327314244</c:v>
                </c:pt>
                <c:pt idx="2084">
                  <c:v>0.76099194209985854</c:v>
                </c:pt>
                <c:pt idx="2085">
                  <c:v>0.75977644685973234</c:v>
                </c:pt>
                <c:pt idx="2086">
                  <c:v>0.75619079818499269</c:v>
                </c:pt>
                <c:pt idx="2087">
                  <c:v>0.74440917812874685</c:v>
                </c:pt>
                <c:pt idx="2088">
                  <c:v>0.7601886674532613</c:v>
                </c:pt>
                <c:pt idx="2089">
                  <c:v>0.74537814049496198</c:v>
                </c:pt>
                <c:pt idx="2090">
                  <c:v>0.74526118939908914</c:v>
                </c:pt>
                <c:pt idx="2091">
                  <c:v>0.75595608568870765</c:v>
                </c:pt>
                <c:pt idx="2092">
                  <c:v>0.75765407478363633</c:v>
                </c:pt>
                <c:pt idx="2093">
                  <c:v>0.75976188685560453</c:v>
                </c:pt>
                <c:pt idx="2094">
                  <c:v>0.76027018120951351</c:v>
                </c:pt>
                <c:pt idx="2095">
                  <c:v>0.75803758501481044</c:v>
                </c:pt>
                <c:pt idx="2096">
                  <c:v>0.76284736337495573</c:v>
                </c:pt>
                <c:pt idx="2097">
                  <c:v>0.76151656294669712</c:v>
                </c:pt>
                <c:pt idx="2098">
                  <c:v>0.76496227858027555</c:v>
                </c:pt>
                <c:pt idx="2099">
                  <c:v>0.7622825820285648</c:v>
                </c:pt>
                <c:pt idx="2100">
                  <c:v>0.75736142875509838</c:v>
                </c:pt>
                <c:pt idx="2101">
                  <c:v>0.75831480818975472</c:v>
                </c:pt>
                <c:pt idx="2102">
                  <c:v>0.76920529654090619</c:v>
                </c:pt>
                <c:pt idx="2103">
                  <c:v>0.7729918723461261</c:v>
                </c:pt>
                <c:pt idx="2104">
                  <c:v>0.77828152834198039</c:v>
                </c:pt>
                <c:pt idx="2105">
                  <c:v>0.80358181445075105</c:v>
                </c:pt>
                <c:pt idx="2106">
                  <c:v>0.81381234996598406</c:v>
                </c:pt>
                <c:pt idx="2107">
                  <c:v>0.79847106909547672</c:v>
                </c:pt>
                <c:pt idx="2108">
                  <c:v>0.81091188828387584</c:v>
                </c:pt>
                <c:pt idx="2109">
                  <c:v>0.80706796961863581</c:v>
                </c:pt>
                <c:pt idx="2110">
                  <c:v>0.79527609150617051</c:v>
                </c:pt>
                <c:pt idx="2111">
                  <c:v>0.81251737382731137</c:v>
                </c:pt>
                <c:pt idx="2112">
                  <c:v>0.80446124145016762</c:v>
                </c:pt>
                <c:pt idx="2113">
                  <c:v>0.80305809919843074</c:v>
                </c:pt>
                <c:pt idx="2114">
                  <c:v>0.81846780271530528</c:v>
                </c:pt>
                <c:pt idx="2115">
                  <c:v>0.8214282723566827</c:v>
                </c:pt>
                <c:pt idx="2116">
                  <c:v>0.82742958595825944</c:v>
                </c:pt>
                <c:pt idx="2117">
                  <c:v>0.83716286016339758</c:v>
                </c:pt>
                <c:pt idx="2118">
                  <c:v>0.83917583619258107</c:v>
                </c:pt>
                <c:pt idx="2119">
                  <c:v>0.8444823011847713</c:v>
                </c:pt>
                <c:pt idx="2120">
                  <c:v>0.84109708454756338</c:v>
                </c:pt>
                <c:pt idx="2121">
                  <c:v>0.83144122513176544</c:v>
                </c:pt>
                <c:pt idx="2122">
                  <c:v>0.84307516128979865</c:v>
                </c:pt>
                <c:pt idx="2123">
                  <c:v>0.85293696406182118</c:v>
                </c:pt>
                <c:pt idx="2124">
                  <c:v>0.83645338733269758</c:v>
                </c:pt>
                <c:pt idx="2125">
                  <c:v>0.86483726705251673</c:v>
                </c:pt>
                <c:pt idx="2126">
                  <c:v>0.86768856353718771</c:v>
                </c:pt>
                <c:pt idx="2127">
                  <c:v>0.87407784010132039</c:v>
                </c:pt>
                <c:pt idx="2128">
                  <c:v>0.86808887773352461</c:v>
                </c:pt>
                <c:pt idx="2129">
                  <c:v>0.88216554554379989</c:v>
                </c:pt>
                <c:pt idx="2130">
                  <c:v>0.88139272310960692</c:v>
                </c:pt>
                <c:pt idx="2131">
                  <c:v>0.89400053264932744</c:v>
                </c:pt>
                <c:pt idx="2132">
                  <c:v>0.890513888580728</c:v>
                </c:pt>
                <c:pt idx="2133">
                  <c:v>0.88521947835673631</c:v>
                </c:pt>
                <c:pt idx="2134">
                  <c:v>0.90112824367665678</c:v>
                </c:pt>
                <c:pt idx="2135">
                  <c:v>0.91059846773596476</c:v>
                </c:pt>
                <c:pt idx="2136">
                  <c:v>0.9096670049703055</c:v>
                </c:pt>
                <c:pt idx="2137">
                  <c:v>0.90178877031771953</c:v>
                </c:pt>
                <c:pt idx="2138">
                  <c:v>0.91482682310471719</c:v>
                </c:pt>
                <c:pt idx="2139">
                  <c:v>0.91045984859933304</c:v>
                </c:pt>
                <c:pt idx="2140">
                  <c:v>0.89967734658245146</c:v>
                </c:pt>
                <c:pt idx="2141">
                  <c:v>0.89250739496787246</c:v>
                </c:pt>
                <c:pt idx="2142">
                  <c:v>0.87412992596336336</c:v>
                </c:pt>
                <c:pt idx="2143">
                  <c:v>0.87594792189072046</c:v>
                </c:pt>
                <c:pt idx="2144">
                  <c:v>0.88911931805374567</c:v>
                </c:pt>
                <c:pt idx="2145">
                  <c:v>0.89238253846636539</c:v>
                </c:pt>
                <c:pt idx="2146">
                  <c:v>0.88162145307462669</c:v>
                </c:pt>
                <c:pt idx="2147">
                  <c:v>0.87266195004337432</c:v>
                </c:pt>
                <c:pt idx="2148">
                  <c:v>0.87242111302673364</c:v>
                </c:pt>
                <c:pt idx="2149">
                  <c:v>0.88421732025500988</c:v>
                </c:pt>
                <c:pt idx="2150">
                  <c:v>0.87869479458445532</c:v>
                </c:pt>
                <c:pt idx="2151">
                  <c:v>0.89221859014252614</c:v>
                </c:pt>
                <c:pt idx="2152">
                  <c:v>0.88430534561606144</c:v>
                </c:pt>
                <c:pt idx="2153">
                  <c:v>0.86816516424190615</c:v>
                </c:pt>
                <c:pt idx="2154">
                  <c:v>0.8549384215584388</c:v>
                </c:pt>
                <c:pt idx="2155">
                  <c:v>0.89904562609230887</c:v>
                </c:pt>
                <c:pt idx="2156">
                  <c:v>0.87271192909664419</c:v>
                </c:pt>
                <c:pt idx="2157">
                  <c:v>0.86396517128828132</c:v>
                </c:pt>
                <c:pt idx="2158">
                  <c:v>0.87223703626804105</c:v>
                </c:pt>
                <c:pt idx="2159">
                  <c:v>0.86127177484238815</c:v>
                </c:pt>
                <c:pt idx="2160">
                  <c:v>0.86965072111498976</c:v>
                </c:pt>
                <c:pt idx="2161">
                  <c:v>0.88819520183425316</c:v>
                </c:pt>
                <c:pt idx="2162">
                  <c:v>0.88050063376502352</c:v>
                </c:pt>
                <c:pt idx="2163">
                  <c:v>0.86066143604634815</c:v>
                </c:pt>
                <c:pt idx="2164">
                  <c:v>0.85118943816445702</c:v>
                </c:pt>
                <c:pt idx="2165">
                  <c:v>0.86636781330560153</c:v>
                </c:pt>
                <c:pt idx="2166">
                  <c:v>0.86302152735654547</c:v>
                </c:pt>
                <c:pt idx="2167">
                  <c:v>0.87152221566890464</c:v>
                </c:pt>
                <c:pt idx="2168">
                  <c:v>0.86510204671919799</c:v>
                </c:pt>
                <c:pt idx="2169">
                  <c:v>0.87669193726824968</c:v>
                </c:pt>
                <c:pt idx="2170">
                  <c:v>0.88220363695658244</c:v>
                </c:pt>
                <c:pt idx="2171">
                  <c:v>0.88909465100997709</c:v>
                </c:pt>
                <c:pt idx="2172">
                  <c:v>0.89541639363549885</c:v>
                </c:pt>
                <c:pt idx="2173">
                  <c:v>0.9006890313133844</c:v>
                </c:pt>
                <c:pt idx="2174">
                  <c:v>0.90417786570415148</c:v>
                </c:pt>
                <c:pt idx="2175">
                  <c:v>0.86252233247900711</c:v>
                </c:pt>
                <c:pt idx="2176">
                  <c:v>0.85195754986318017</c:v>
                </c:pt>
                <c:pt idx="2177">
                  <c:v>0.8621165056265675</c:v>
                </c:pt>
                <c:pt idx="2178">
                  <c:v>0.86481476232141352</c:v>
                </c:pt>
                <c:pt idx="2179">
                  <c:v>0.84801635282076415</c:v>
                </c:pt>
                <c:pt idx="2180">
                  <c:v>0.85457423669575205</c:v>
                </c:pt>
                <c:pt idx="2181">
                  <c:v>0.83921791752349151</c:v>
                </c:pt>
                <c:pt idx="2182">
                  <c:v>0.83558787749346575</c:v>
                </c:pt>
                <c:pt idx="2183">
                  <c:v>0.83874611409439459</c:v>
                </c:pt>
                <c:pt idx="2184">
                  <c:v>0.84831227002321763</c:v>
                </c:pt>
                <c:pt idx="2185">
                  <c:v>0.83873757307663654</c:v>
                </c:pt>
                <c:pt idx="2186">
                  <c:v>0.84663866679200839</c:v>
                </c:pt>
                <c:pt idx="2187">
                  <c:v>0.84490406087516878</c:v>
                </c:pt>
                <c:pt idx="2188">
                  <c:v>0.8451238472222834</c:v>
                </c:pt>
                <c:pt idx="2189">
                  <c:v>0.85526621824209093</c:v>
                </c:pt>
                <c:pt idx="2190">
                  <c:v>0.86065285072256315</c:v>
                </c:pt>
                <c:pt idx="2191">
                  <c:v>0.85894286229938022</c:v>
                </c:pt>
                <c:pt idx="2192">
                  <c:v>0.84747155446893763</c:v>
                </c:pt>
                <c:pt idx="2193">
                  <c:v>0.84593107677404211</c:v>
                </c:pt>
                <c:pt idx="2194">
                  <c:v>0.85320023752274676</c:v>
                </c:pt>
                <c:pt idx="2195">
                  <c:v>0.8569226918994689</c:v>
                </c:pt>
                <c:pt idx="2196">
                  <c:v>0.86314969322467394</c:v>
                </c:pt>
                <c:pt idx="2197">
                  <c:v>0.85707054803643457</c:v>
                </c:pt>
                <c:pt idx="2198">
                  <c:v>0.85750648780638017</c:v>
                </c:pt>
                <c:pt idx="2199">
                  <c:v>0.88343021317517145</c:v>
                </c:pt>
                <c:pt idx="2200">
                  <c:v>0.875160100272796</c:v>
                </c:pt>
                <c:pt idx="2201">
                  <c:v>0.87116444611064381</c:v>
                </c:pt>
                <c:pt idx="2202">
                  <c:v>0.88100919575521575</c:v>
                </c:pt>
                <c:pt idx="2203">
                  <c:v>0.88187762246578527</c:v>
                </c:pt>
                <c:pt idx="2204">
                  <c:v>0.87826526230616031</c:v>
                </c:pt>
                <c:pt idx="2205">
                  <c:v>0.87164999398016352</c:v>
                </c:pt>
                <c:pt idx="2206">
                  <c:v>0.85766387771904362</c:v>
                </c:pt>
                <c:pt idx="2207">
                  <c:v>0.8507977722264779</c:v>
                </c:pt>
                <c:pt idx="2208">
                  <c:v>0.83706055362369047</c:v>
                </c:pt>
                <c:pt idx="2209">
                  <c:v>0.83795750932281854</c:v>
                </c:pt>
                <c:pt idx="2210">
                  <c:v>0.83200678659584237</c:v>
                </c:pt>
                <c:pt idx="2211">
                  <c:v>0.83064313432522974</c:v>
                </c:pt>
                <c:pt idx="2212">
                  <c:v>0.82143133982086436</c:v>
                </c:pt>
                <c:pt idx="2213">
                  <c:v>0.83926308940281169</c:v>
                </c:pt>
                <c:pt idx="2214">
                  <c:v>0.84606162686273534</c:v>
                </c:pt>
                <c:pt idx="2215">
                  <c:v>0.85395755960243658</c:v>
                </c:pt>
                <c:pt idx="2216">
                  <c:v>0.85251069968101056</c:v>
                </c:pt>
                <c:pt idx="2217">
                  <c:v>0.8471477613070042</c:v>
                </c:pt>
                <c:pt idx="2218">
                  <c:v>0.84124268984728812</c:v>
                </c:pt>
                <c:pt idx="2219">
                  <c:v>0.85493653949908432</c:v>
                </c:pt>
                <c:pt idx="2220">
                  <c:v>0.84435990603223166</c:v>
                </c:pt>
                <c:pt idx="2221">
                  <c:v>0.86608848865963561</c:v>
                </c:pt>
                <c:pt idx="2222">
                  <c:v>0.84757034831848188</c:v>
                </c:pt>
                <c:pt idx="2223">
                  <c:v>0.86213799416738279</c:v>
                </c:pt>
                <c:pt idx="2224">
                  <c:v>0.85490029813767943</c:v>
                </c:pt>
                <c:pt idx="2225">
                  <c:v>0.85163786750674864</c:v>
                </c:pt>
                <c:pt idx="2226">
                  <c:v>0.85857600622260188</c:v>
                </c:pt>
                <c:pt idx="2227">
                  <c:v>0.84813980822256785</c:v>
                </c:pt>
                <c:pt idx="2228">
                  <c:v>0.84832746065355935</c:v>
                </c:pt>
                <c:pt idx="2229">
                  <c:v>0.86046663723924177</c:v>
                </c:pt>
                <c:pt idx="2230">
                  <c:v>0.86719005396663507</c:v>
                </c:pt>
                <c:pt idx="2231">
                  <c:v>0.87407117424492087</c:v>
                </c:pt>
                <c:pt idx="2232">
                  <c:v>0.86499911558943443</c:v>
                </c:pt>
                <c:pt idx="2233">
                  <c:v>0.86588955727457062</c:v>
                </c:pt>
                <c:pt idx="2234">
                  <c:v>0.85685228700872029</c:v>
                </c:pt>
                <c:pt idx="2235">
                  <c:v>0.88396158058795571</c:v>
                </c:pt>
                <c:pt idx="2236">
                  <c:v>0.90760250753829386</c:v>
                </c:pt>
                <c:pt idx="2237">
                  <c:v>0.91888486256079083</c:v>
                </c:pt>
                <c:pt idx="2238">
                  <c:v>0.91179734090440723</c:v>
                </c:pt>
                <c:pt idx="2239">
                  <c:v>0.92377060509907194</c:v>
                </c:pt>
                <c:pt idx="2240">
                  <c:v>0.91040299921993184</c:v>
                </c:pt>
                <c:pt idx="2241">
                  <c:v>0.8991738464414325</c:v>
                </c:pt>
                <c:pt idx="2242">
                  <c:v>0.89706461497393286</c:v>
                </c:pt>
                <c:pt idx="2243">
                  <c:v>0.90879068480776459</c:v>
                </c:pt>
                <c:pt idx="2244">
                  <c:v>0.91121070486255173</c:v>
                </c:pt>
                <c:pt idx="2245">
                  <c:v>0.92530330284601736</c:v>
                </c:pt>
                <c:pt idx="2246">
                  <c:v>0.92822161978390527</c:v>
                </c:pt>
                <c:pt idx="2247">
                  <c:v>0.93278369462836463</c:v>
                </c:pt>
                <c:pt idx="2248">
                  <c:v>0.93640958819249498</c:v>
                </c:pt>
                <c:pt idx="2249">
                  <c:v>0.93816588184524963</c:v>
                </c:pt>
                <c:pt idx="2250">
                  <c:v>0.9423885318843811</c:v>
                </c:pt>
                <c:pt idx="2251">
                  <c:v>0.96011769693336035</c:v>
                </c:pt>
                <c:pt idx="2252">
                  <c:v>0.94280040217384531</c:v>
                </c:pt>
                <c:pt idx="2253">
                  <c:v>0.95397733501094828</c:v>
                </c:pt>
                <c:pt idx="2254">
                  <c:v>0.94893689401040926</c:v>
                </c:pt>
                <c:pt idx="2255">
                  <c:v>0.92538478858970896</c:v>
                </c:pt>
                <c:pt idx="2256">
                  <c:v>0.91838150346956826</c:v>
                </c:pt>
                <c:pt idx="2257">
                  <c:v>0.90611952506768312</c:v>
                </c:pt>
                <c:pt idx="2258">
                  <c:v>0.89644079541628985</c:v>
                </c:pt>
                <c:pt idx="2259">
                  <c:v>0.89721077606951194</c:v>
                </c:pt>
                <c:pt idx="2260">
                  <c:v>0.89981416302815054</c:v>
                </c:pt>
                <c:pt idx="2261">
                  <c:v>0.89476513324381635</c:v>
                </c:pt>
                <c:pt idx="2262">
                  <c:v>0.89497296238787272</c:v>
                </c:pt>
                <c:pt idx="2263">
                  <c:v>0.90169054236291157</c:v>
                </c:pt>
                <c:pt idx="2264">
                  <c:v>0.91593334758803613</c:v>
                </c:pt>
                <c:pt idx="2265">
                  <c:v>0.92155249300566788</c:v>
                </c:pt>
                <c:pt idx="2266">
                  <c:v>0.93618709529480093</c:v>
                </c:pt>
                <c:pt idx="2267">
                  <c:v>0.94171571992334324</c:v>
                </c:pt>
                <c:pt idx="2268">
                  <c:v>0.93810694722578059</c:v>
                </c:pt>
                <c:pt idx="2269">
                  <c:v>0.94092086677382825</c:v>
                </c:pt>
                <c:pt idx="2270">
                  <c:v>0.92677226104557564</c:v>
                </c:pt>
                <c:pt idx="2271">
                  <c:v>0.92300938300219493</c:v>
                </c:pt>
                <c:pt idx="2272">
                  <c:v>0.93060000050133196</c:v>
                </c:pt>
                <c:pt idx="2273">
                  <c:v>0.92094423587972452</c:v>
                </c:pt>
                <c:pt idx="2274">
                  <c:v>0.92991533447200891</c:v>
                </c:pt>
                <c:pt idx="2275">
                  <c:v>0.93193488384054124</c:v>
                </c:pt>
                <c:pt idx="2276">
                  <c:v>0.93421341575872485</c:v>
                </c:pt>
                <c:pt idx="2277">
                  <c:v>0.93928525105981275</c:v>
                </c:pt>
                <c:pt idx="2278">
                  <c:v>0.93288413504359724</c:v>
                </c:pt>
                <c:pt idx="2279">
                  <c:v>0.94344864991567745</c:v>
                </c:pt>
                <c:pt idx="2280">
                  <c:v>0.93739771354999191</c:v>
                </c:pt>
                <c:pt idx="2281">
                  <c:v>0.9376779248149999</c:v>
                </c:pt>
                <c:pt idx="2282">
                  <c:v>0.90209830205632235</c:v>
                </c:pt>
                <c:pt idx="2283">
                  <c:v>0.90152691245984629</c:v>
                </c:pt>
                <c:pt idx="2284">
                  <c:v>0.91077501593714805</c:v>
                </c:pt>
                <c:pt idx="2285">
                  <c:v>0.92792551083276653</c:v>
                </c:pt>
                <c:pt idx="2286">
                  <c:v>0.93593159427779515</c:v>
                </c:pt>
                <c:pt idx="2287">
                  <c:v>0.94029325381366069</c:v>
                </c:pt>
                <c:pt idx="2288">
                  <c:v>0.93616672035322412</c:v>
                </c:pt>
                <c:pt idx="2289">
                  <c:v>0.92215378355204836</c:v>
                </c:pt>
                <c:pt idx="2290">
                  <c:v>0.93179643685844826</c:v>
                </c:pt>
                <c:pt idx="2291">
                  <c:v>0.94282858619673837</c:v>
                </c:pt>
                <c:pt idx="2292">
                  <c:v>0.93842492035425151</c:v>
                </c:pt>
                <c:pt idx="2293">
                  <c:v>0.93745432475003843</c:v>
                </c:pt>
                <c:pt idx="2294">
                  <c:v>0.93607505908175836</c:v>
                </c:pt>
                <c:pt idx="2295">
                  <c:v>0.95472537679748237</c:v>
                </c:pt>
                <c:pt idx="2296">
                  <c:v>0.94815673960675595</c:v>
                </c:pt>
                <c:pt idx="2297">
                  <c:v>0.94338066108380858</c:v>
                </c:pt>
                <c:pt idx="2298">
                  <c:v>0.95416146445821304</c:v>
                </c:pt>
                <c:pt idx="2299">
                  <c:v>1.0118390790792171</c:v>
                </c:pt>
                <c:pt idx="2300">
                  <c:v>0.99464851017207223</c:v>
                </c:pt>
                <c:pt idx="2301">
                  <c:v>1.0072231582273041</c:v>
                </c:pt>
                <c:pt idx="2302">
                  <c:v>1.0012782931204249</c:v>
                </c:pt>
                <c:pt idx="2303">
                  <c:v>0.98780702001767318</c:v>
                </c:pt>
                <c:pt idx="2304">
                  <c:v>1.0144295852550416</c:v>
                </c:pt>
                <c:pt idx="2305">
                  <c:v>1.0126181010243327</c:v>
                </c:pt>
                <c:pt idx="2306">
                  <c:v>0.99382882193272148</c:v>
                </c:pt>
                <c:pt idx="2307">
                  <c:v>0.98036488957315515</c:v>
                </c:pt>
                <c:pt idx="2308">
                  <c:v>0.99375701905491698</c:v>
                </c:pt>
                <c:pt idx="2309">
                  <c:v>0.99092725974832108</c:v>
                </c:pt>
                <c:pt idx="2310">
                  <c:v>0.98431401873101987</c:v>
                </c:pt>
                <c:pt idx="2311">
                  <c:v>0.99692383272620522</c:v>
                </c:pt>
                <c:pt idx="2312">
                  <c:v>1.0055988242174254</c:v>
                </c:pt>
                <c:pt idx="2313">
                  <c:v>1.0204566046400005</c:v>
                </c:pt>
                <c:pt idx="2314">
                  <c:v>1.0363369648077696</c:v>
                </c:pt>
                <c:pt idx="2315">
                  <c:v>1.0095531214156728</c:v>
                </c:pt>
                <c:pt idx="2316">
                  <c:v>1.0515703427099041</c:v>
                </c:pt>
                <c:pt idx="2317">
                  <c:v>1.028825927793998</c:v>
                </c:pt>
                <c:pt idx="2318">
                  <c:v>1.0132592301623802</c:v>
                </c:pt>
                <c:pt idx="2319">
                  <c:v>1.0193583686729597</c:v>
                </c:pt>
                <c:pt idx="2320">
                  <c:v>1.0376117893814063</c:v>
                </c:pt>
                <c:pt idx="2321">
                  <c:v>1.0322496895809916</c:v>
                </c:pt>
                <c:pt idx="2322">
                  <c:v>1.0195975193857865</c:v>
                </c:pt>
                <c:pt idx="2323">
                  <c:v>1.0180525762095016</c:v>
                </c:pt>
                <c:pt idx="2324">
                  <c:v>1.0228974935552391</c:v>
                </c:pt>
                <c:pt idx="2325">
                  <c:v>1.0386422025611395</c:v>
                </c:pt>
                <c:pt idx="2326">
                  <c:v>1.0542076773925855</c:v>
                </c:pt>
                <c:pt idx="2327">
                  <c:v>1.0615820983436624</c:v>
                </c:pt>
                <c:pt idx="2328">
                  <c:v>1.0620106813632562</c:v>
                </c:pt>
                <c:pt idx="2329">
                  <c:v>1.0719527233730854</c:v>
                </c:pt>
                <c:pt idx="2330">
                  <c:v>1.0669840426945238</c:v>
                </c:pt>
                <c:pt idx="2331">
                  <c:v>1.0568915427465209</c:v>
                </c:pt>
                <c:pt idx="2332">
                  <c:v>1.0780832705538348</c:v>
                </c:pt>
                <c:pt idx="2333">
                  <c:v>1.0430537560373705</c:v>
                </c:pt>
                <c:pt idx="2334">
                  <c:v>1.0582199627230584</c:v>
                </c:pt>
                <c:pt idx="2335">
                  <c:v>1.0716313157501003</c:v>
                </c:pt>
                <c:pt idx="2336">
                  <c:v>1.0579251290832381</c:v>
                </c:pt>
                <c:pt idx="2337">
                  <c:v>1.0602823621506079</c:v>
                </c:pt>
                <c:pt idx="2338">
                  <c:v>1.0522734168297352</c:v>
                </c:pt>
                <c:pt idx="2339">
                  <c:v>1.0351537411275606</c:v>
                </c:pt>
                <c:pt idx="2340">
                  <c:v>1.0412115248911804</c:v>
                </c:pt>
                <c:pt idx="2341">
                  <c:v>1.0380963345006073</c:v>
                </c:pt>
                <c:pt idx="2342">
                  <c:v>1.0163727625816115</c:v>
                </c:pt>
                <c:pt idx="2343">
                  <c:v>1.0240431098825493</c:v>
                </c:pt>
                <c:pt idx="2344">
                  <c:v>0.99307645876264805</c:v>
                </c:pt>
                <c:pt idx="2345">
                  <c:v>1.0244640406976659</c:v>
                </c:pt>
                <c:pt idx="2346">
                  <c:v>1.0244283612153695</c:v>
                </c:pt>
                <c:pt idx="2347">
                  <c:v>1.0142780885939444</c:v>
                </c:pt>
                <c:pt idx="2348">
                  <c:v>1.0225920117694975</c:v>
                </c:pt>
                <c:pt idx="2349">
                  <c:v>1.0218595375961623</c:v>
                </c:pt>
                <c:pt idx="2350">
                  <c:v>1.0226234884933616</c:v>
                </c:pt>
                <c:pt idx="2351">
                  <c:v>1.0346349634832084</c:v>
                </c:pt>
                <c:pt idx="2352">
                  <c:v>1.0258765093903628</c:v>
                </c:pt>
                <c:pt idx="2353">
                  <c:v>1.0173972424645632</c:v>
                </c:pt>
                <c:pt idx="2354">
                  <c:v>1.0180723811210577</c:v>
                </c:pt>
                <c:pt idx="2355">
                  <c:v>1.00477665313381</c:v>
                </c:pt>
                <c:pt idx="2356">
                  <c:v>1.0103139108523997</c:v>
                </c:pt>
                <c:pt idx="2357">
                  <c:v>1.011572872422897</c:v>
                </c:pt>
                <c:pt idx="2358">
                  <c:v>1.02749978345548</c:v>
                </c:pt>
                <c:pt idx="2359">
                  <c:v>1.0329352084175172</c:v>
                </c:pt>
                <c:pt idx="2360">
                  <c:v>1.0263370445278392</c:v>
                </c:pt>
                <c:pt idx="2361">
                  <c:v>1.0209275762508605</c:v>
                </c:pt>
                <c:pt idx="2362">
                  <c:v>1.0250489143109951</c:v>
                </c:pt>
                <c:pt idx="2363">
                  <c:v>1.0273835609326321</c:v>
                </c:pt>
                <c:pt idx="2364">
                  <c:v>1.0098622181275438</c:v>
                </c:pt>
                <c:pt idx="2365">
                  <c:v>1.0132220491774351</c:v>
                </c:pt>
                <c:pt idx="2366">
                  <c:v>0.98482292764735091</c:v>
                </c:pt>
                <c:pt idx="2367">
                  <c:v>1.0046950524660916</c:v>
                </c:pt>
                <c:pt idx="2368">
                  <c:v>1.0399911779397237</c:v>
                </c:pt>
                <c:pt idx="2369">
                  <c:v>1.0120430688255337</c:v>
                </c:pt>
                <c:pt idx="2370">
                  <c:v>0.990974336399845</c:v>
                </c:pt>
                <c:pt idx="2371">
                  <c:v>1.016970029789847</c:v>
                </c:pt>
                <c:pt idx="2372">
                  <c:v>1.0112147766982997</c:v>
                </c:pt>
                <c:pt idx="2373">
                  <c:v>1.0094907857153299</c:v>
                </c:pt>
                <c:pt idx="2374">
                  <c:v>1.0197890991192011</c:v>
                </c:pt>
                <c:pt idx="2375">
                  <c:v>1.0180552064780428</c:v>
                </c:pt>
                <c:pt idx="2376">
                  <c:v>1.0134243958202918</c:v>
                </c:pt>
                <c:pt idx="2377">
                  <c:v>1.0239036849162149</c:v>
                </c:pt>
                <c:pt idx="2378">
                  <c:v>1.0170136518169883</c:v>
                </c:pt>
                <c:pt idx="2379">
                  <c:v>1.0113372278206985</c:v>
                </c:pt>
                <c:pt idx="2380">
                  <c:v>1.0153907549761607</c:v>
                </c:pt>
                <c:pt idx="2381">
                  <c:v>1.015682238546606</c:v>
                </c:pt>
                <c:pt idx="2382">
                  <c:v>1.0092669884852787</c:v>
                </c:pt>
                <c:pt idx="2383">
                  <c:v>1.0293983543720744</c:v>
                </c:pt>
                <c:pt idx="2384">
                  <c:v>1.0311597798490408</c:v>
                </c:pt>
                <c:pt idx="2385">
                  <c:v>1.0464853970666328</c:v>
                </c:pt>
                <c:pt idx="2386">
                  <c:v>1.0513555540577275</c:v>
                </c:pt>
                <c:pt idx="2387">
                  <c:v>1.0550702312278128</c:v>
                </c:pt>
                <c:pt idx="2388">
                  <c:v>1.0525730542322851</c:v>
                </c:pt>
                <c:pt idx="2389">
                  <c:v>1.045076896081254</c:v>
                </c:pt>
                <c:pt idx="2390">
                  <c:v>1.0528667839822419</c:v>
                </c:pt>
                <c:pt idx="2391">
                  <c:v>1.0413076943311732</c:v>
                </c:pt>
                <c:pt idx="2392">
                  <c:v>1.0454533862204778</c:v>
                </c:pt>
                <c:pt idx="2393">
                  <c:v>1.0447714732379325</c:v>
                </c:pt>
                <c:pt idx="2394">
                  <c:v>1.0302141256873185</c:v>
                </c:pt>
                <c:pt idx="2395">
                  <c:v>1.0542831828034194</c:v>
                </c:pt>
                <c:pt idx="2396">
                  <c:v>1.0588144705603035</c:v>
                </c:pt>
                <c:pt idx="2397">
                  <c:v>1.058683577678232</c:v>
                </c:pt>
                <c:pt idx="2398">
                  <c:v>1.0531308301446138</c:v>
                </c:pt>
                <c:pt idx="2399">
                  <c:v>1.0371367756226038</c:v>
                </c:pt>
                <c:pt idx="2400">
                  <c:v>1.0552733647701795</c:v>
                </c:pt>
                <c:pt idx="2401">
                  <c:v>1.0438900201181927</c:v>
                </c:pt>
                <c:pt idx="2402">
                  <c:v>1.0328126077109634</c:v>
                </c:pt>
                <c:pt idx="2403">
                  <c:v>1.0574646620749255</c:v>
                </c:pt>
                <c:pt idx="2404">
                  <c:v>1.0545556767433952</c:v>
                </c:pt>
                <c:pt idx="2405">
                  <c:v>1.0611913527151453</c:v>
                </c:pt>
                <c:pt idx="2406">
                  <c:v>1.041697419958411</c:v>
                </c:pt>
                <c:pt idx="2407">
                  <c:v>1.0349870683331635</c:v>
                </c:pt>
                <c:pt idx="2408">
                  <c:v>1.0305068747113539</c:v>
                </c:pt>
                <c:pt idx="2409">
                  <c:v>1.0281550455553297</c:v>
                </c:pt>
                <c:pt idx="2410">
                  <c:v>1.0343449544923196</c:v>
                </c:pt>
                <c:pt idx="2411">
                  <c:v>1.0359118862063434</c:v>
                </c:pt>
                <c:pt idx="2412">
                  <c:v>1.0371386030282577</c:v>
                </c:pt>
                <c:pt idx="2413">
                  <c:v>1.0361368487730458</c:v>
                </c:pt>
                <c:pt idx="2414">
                  <c:v>1.0529057124095214</c:v>
                </c:pt>
                <c:pt idx="2415">
                  <c:v>1.0503244191868819</c:v>
                </c:pt>
                <c:pt idx="2416">
                  <c:v>1.0877913935084871</c:v>
                </c:pt>
                <c:pt idx="2417">
                  <c:v>1.0775406028171561</c:v>
                </c:pt>
                <c:pt idx="2418">
                  <c:v>1.0782195766117946</c:v>
                </c:pt>
                <c:pt idx="2419">
                  <c:v>1.0838715683622295</c:v>
                </c:pt>
                <c:pt idx="2420">
                  <c:v>1.0801516088650156</c:v>
                </c:pt>
                <c:pt idx="2421">
                  <c:v>1.0931589488198608</c:v>
                </c:pt>
                <c:pt idx="2422">
                  <c:v>1.0913169934509568</c:v>
                </c:pt>
                <c:pt idx="2423">
                  <c:v>1.0991968618727301</c:v>
                </c:pt>
                <c:pt idx="2424">
                  <c:v>1.0947255280922088</c:v>
                </c:pt>
                <c:pt idx="2425">
                  <c:v>1.0998240335921774</c:v>
                </c:pt>
                <c:pt idx="2426">
                  <c:v>0.97479850133284107</c:v>
                </c:pt>
                <c:pt idx="2427">
                  <c:v>1.0073153113453175</c:v>
                </c:pt>
                <c:pt idx="2428">
                  <c:v>1.0255637841446932</c:v>
                </c:pt>
                <c:pt idx="2429">
                  <c:v>1.0121510383842971</c:v>
                </c:pt>
                <c:pt idx="2430">
                  <c:v>1.0201265661340633</c:v>
                </c:pt>
                <c:pt idx="2431">
                  <c:v>1.0066927332572286</c:v>
                </c:pt>
                <c:pt idx="2432">
                  <c:v>1.0083729809562676</c:v>
                </c:pt>
                <c:pt idx="2433">
                  <c:v>1.0183861925010202</c:v>
                </c:pt>
                <c:pt idx="2434">
                  <c:v>1.0203093085425265</c:v>
                </c:pt>
                <c:pt idx="2435">
                  <c:v>1.0232470826870586</c:v>
                </c:pt>
                <c:pt idx="2436">
                  <c:v>1.0163334746618917</c:v>
                </c:pt>
                <c:pt idx="2437">
                  <c:v>1.01568053106955</c:v>
                </c:pt>
                <c:pt idx="2438">
                  <c:v>1.0175812284876162</c:v>
                </c:pt>
                <c:pt idx="2439">
                  <c:v>1.0074337786389553</c:v>
                </c:pt>
                <c:pt idx="2440">
                  <c:v>1.0027568909603692</c:v>
                </c:pt>
                <c:pt idx="2441">
                  <c:v>1.0090601009773936</c:v>
                </c:pt>
                <c:pt idx="2442">
                  <c:v>0.99529152664168907</c:v>
                </c:pt>
                <c:pt idx="2443">
                  <c:v>1.0022374136130856</c:v>
                </c:pt>
                <c:pt idx="2444">
                  <c:v>1.0048812524182242</c:v>
                </c:pt>
                <c:pt idx="2445">
                  <c:v>0.99660256885658915</c:v>
                </c:pt>
                <c:pt idx="2446">
                  <c:v>0.98870458404128803</c:v>
                </c:pt>
                <c:pt idx="2447">
                  <c:v>0.99337460495062568</c:v>
                </c:pt>
                <c:pt idx="2448">
                  <c:v>0.98675413713819882</c:v>
                </c:pt>
                <c:pt idx="2449">
                  <c:v>0.99794672222222225</c:v>
                </c:pt>
                <c:pt idx="2450">
                  <c:v>1.0022159919517102</c:v>
                </c:pt>
                <c:pt idx="2451">
                  <c:v>1.0031437400439278</c:v>
                </c:pt>
                <c:pt idx="2452">
                  <c:v>1.0015397627309106</c:v>
                </c:pt>
                <c:pt idx="2453">
                  <c:v>0.97234015702833465</c:v>
                </c:pt>
                <c:pt idx="2454">
                  <c:v>0.9755324012472002</c:v>
                </c:pt>
                <c:pt idx="2455">
                  <c:v>0.99328672591023726</c:v>
                </c:pt>
                <c:pt idx="2456">
                  <c:v>1.0071608586791188</c:v>
                </c:pt>
                <c:pt idx="2457">
                  <c:v>1.0102119948334776</c:v>
                </c:pt>
                <c:pt idx="2458">
                  <c:v>1.0210918577427412</c:v>
                </c:pt>
                <c:pt idx="2459">
                  <c:v>1.0255613792817657</c:v>
                </c:pt>
                <c:pt idx="2460">
                  <c:v>1.0213826361372089</c:v>
                </c:pt>
                <c:pt idx="2461">
                  <c:v>1.0238401214787689</c:v>
                </c:pt>
                <c:pt idx="2462">
                  <c:v>1.034159059394296</c:v>
                </c:pt>
                <c:pt idx="2463">
                  <c:v>1.0307417155909078</c:v>
                </c:pt>
                <c:pt idx="2464">
                  <c:v>1.0223223944047235</c:v>
                </c:pt>
                <c:pt idx="2465">
                  <c:v>1.0257862492653593</c:v>
                </c:pt>
                <c:pt idx="2466">
                  <c:v>1.0155913251008031</c:v>
                </c:pt>
                <c:pt idx="2467">
                  <c:v>1.0161176397714489</c:v>
                </c:pt>
                <c:pt idx="2468">
                  <c:v>1.0177331217974643</c:v>
                </c:pt>
                <c:pt idx="2469">
                  <c:v>0.9998282610265492</c:v>
                </c:pt>
                <c:pt idx="2470">
                  <c:v>0.99593740204385139</c:v>
                </c:pt>
                <c:pt idx="2471">
                  <c:v>0.99275887250751493</c:v>
                </c:pt>
                <c:pt idx="2472">
                  <c:v>0.97598982508794241</c:v>
                </c:pt>
                <c:pt idx="2473">
                  <c:v>0.97779962448735447</c:v>
                </c:pt>
                <c:pt idx="2474">
                  <c:v>0.97686905732892471</c:v>
                </c:pt>
                <c:pt idx="2475">
                  <c:v>0.97734192353683458</c:v>
                </c:pt>
                <c:pt idx="2476">
                  <c:v>0.98874565029688355</c:v>
                </c:pt>
                <c:pt idx="2477">
                  <c:v>0.98574126908553639</c:v>
                </c:pt>
                <c:pt idx="2478">
                  <c:v>0.98356314711862269</c:v>
                </c:pt>
                <c:pt idx="2479">
                  <c:v>0.99805679215293375</c:v>
                </c:pt>
                <c:pt idx="2480">
                  <c:v>1.003788829919791</c:v>
                </c:pt>
                <c:pt idx="2481">
                  <c:v>1.0122029023264487</c:v>
                </c:pt>
                <c:pt idx="2482">
                  <c:v>1.0095456133032299</c:v>
                </c:pt>
                <c:pt idx="2483">
                  <c:v>1.0111386253381671</c:v>
                </c:pt>
                <c:pt idx="2484">
                  <c:v>1.011903836895367</c:v>
                </c:pt>
                <c:pt idx="2485">
                  <c:v>1.0670792743223869</c:v>
                </c:pt>
                <c:pt idx="2486">
                  <c:v>1.0925665431894376</c:v>
                </c:pt>
                <c:pt idx="2487">
                  <c:v>1.1052675541894168</c:v>
                </c:pt>
                <c:pt idx="2488">
                  <c:v>1.1050521476968593</c:v>
                </c:pt>
                <c:pt idx="2489">
                  <c:v>1.0990749855099524</c:v>
                </c:pt>
                <c:pt idx="2490">
                  <c:v>1.1143211748490403</c:v>
                </c:pt>
                <c:pt idx="2491">
                  <c:v>1.1093070101473661</c:v>
                </c:pt>
                <c:pt idx="2492">
                  <c:v>1.1117767539349839</c:v>
                </c:pt>
                <c:pt idx="2493">
                  <c:v>1.1372699268292683</c:v>
                </c:pt>
                <c:pt idx="2494">
                  <c:v>1.1039399748349181</c:v>
                </c:pt>
                <c:pt idx="2495">
                  <c:v>1.1180774437312098</c:v>
                </c:pt>
                <c:pt idx="2496">
                  <c:v>1.1213480687047992</c:v>
                </c:pt>
                <c:pt idx="2497">
                  <c:v>1.1098391869829229</c:v>
                </c:pt>
                <c:pt idx="2498">
                  <c:v>1.1410367931825449</c:v>
                </c:pt>
                <c:pt idx="2499">
                  <c:v>1.119208291531433</c:v>
                </c:pt>
                <c:pt idx="2500">
                  <c:v>1.1391461028426457</c:v>
                </c:pt>
                <c:pt idx="2501">
                  <c:v>1.1461625052192066</c:v>
                </c:pt>
                <c:pt idx="2502">
                  <c:v>1.1363503549345149</c:v>
                </c:pt>
                <c:pt idx="2503">
                  <c:v>1.1423137269494748</c:v>
                </c:pt>
                <c:pt idx="2504">
                  <c:v>1.146401921457981</c:v>
                </c:pt>
                <c:pt idx="2505">
                  <c:v>1.1410036568452149</c:v>
                </c:pt>
                <c:pt idx="2506">
                  <c:v>1.1441418857587355</c:v>
                </c:pt>
                <c:pt idx="2507">
                  <c:v>1.1563074976518168</c:v>
                </c:pt>
                <c:pt idx="2508">
                  <c:v>1.1633189026751234</c:v>
                </c:pt>
                <c:pt idx="2509">
                  <c:v>1.1447541676798774</c:v>
                </c:pt>
                <c:pt idx="2510">
                  <c:v>1.1532602146709616</c:v>
                </c:pt>
                <c:pt idx="2511">
                  <c:v>1.1350408645772854</c:v>
                </c:pt>
                <c:pt idx="2512">
                  <c:v>1.1401514611072863</c:v>
                </c:pt>
                <c:pt idx="2513">
                  <c:v>1.1316382525628574</c:v>
                </c:pt>
                <c:pt idx="2514">
                  <c:v>1.144835684660563</c:v>
                </c:pt>
                <c:pt idx="2515">
                  <c:v>1.1521521392764131</c:v>
                </c:pt>
                <c:pt idx="2516">
                  <c:v>1.1570289440700137</c:v>
                </c:pt>
              </c:numCache>
            </c:numRef>
          </c:val>
          <c:smooth val="0"/>
          <c:extLst>
            <c:ext xmlns:c16="http://schemas.microsoft.com/office/drawing/2014/chart" uri="{C3380CC4-5D6E-409C-BE32-E72D297353CC}">
              <c16:uniqueId val="{00000002-E4D1-4A89-811A-4C12A12C2E06}"/>
            </c:ext>
          </c:extLst>
        </c:ser>
        <c:dLbls>
          <c:showLegendKey val="0"/>
          <c:showVal val="0"/>
          <c:showCatName val="0"/>
          <c:showSerName val="0"/>
          <c:showPercent val="0"/>
          <c:showBubbleSize val="0"/>
        </c:dLbls>
        <c:smooth val="0"/>
        <c:axId val="658941128"/>
        <c:axId val="658941456"/>
      </c:lineChart>
      <c:dateAx>
        <c:axId val="658941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'MSFT vs SAP'!$D$1</c:f>
              <c:strCache>
                <c:ptCount val="1"/>
                <c:pt idx="0">
                  <c:v>Spread</c:v>
                </c:pt>
              </c:strCache>
            </c:strRef>
          </c:tx>
          <c:spPr>
            <a:ln w="28575" cap="rnd">
              <a:solidFill>
                <a:schemeClr val="accent3"/>
              </a:solidFill>
              <a:round/>
            </a:ln>
            <a:effectLst/>
          </c:spPr>
          <c:marker>
            <c:symbol val="none"/>
          </c:marker>
          <c:cat>
            <c:numRef>
              <c:f>'MSFT vs SAP'!$A$2:$A$2518</c:f>
              <c:numCache>
                <c:formatCode>m/d/yyyy</c:formatCode>
                <c:ptCount val="2517"/>
                <c:pt idx="0">
                  <c:v>40057</c:v>
                </c:pt>
                <c:pt idx="1">
                  <c:v>40058</c:v>
                </c:pt>
                <c:pt idx="2">
                  <c:v>40059</c:v>
                </c:pt>
                <c:pt idx="3">
                  <c:v>40060</c:v>
                </c:pt>
                <c:pt idx="4">
                  <c:v>40064</c:v>
                </c:pt>
                <c:pt idx="5">
                  <c:v>40065</c:v>
                </c:pt>
                <c:pt idx="6">
                  <c:v>40066</c:v>
                </c:pt>
                <c:pt idx="7">
                  <c:v>40067</c:v>
                </c:pt>
                <c:pt idx="8">
                  <c:v>40070</c:v>
                </c:pt>
                <c:pt idx="9">
                  <c:v>40071</c:v>
                </c:pt>
                <c:pt idx="10">
                  <c:v>40072</c:v>
                </c:pt>
                <c:pt idx="11">
                  <c:v>40073</c:v>
                </c:pt>
                <c:pt idx="12">
                  <c:v>40074</c:v>
                </c:pt>
                <c:pt idx="13">
                  <c:v>40077</c:v>
                </c:pt>
                <c:pt idx="14">
                  <c:v>40078</c:v>
                </c:pt>
                <c:pt idx="15">
                  <c:v>40079</c:v>
                </c:pt>
                <c:pt idx="16">
                  <c:v>40080</c:v>
                </c:pt>
                <c:pt idx="17">
                  <c:v>40081</c:v>
                </c:pt>
                <c:pt idx="18">
                  <c:v>40084</c:v>
                </c:pt>
                <c:pt idx="19">
                  <c:v>40085</c:v>
                </c:pt>
                <c:pt idx="20">
                  <c:v>40086</c:v>
                </c:pt>
                <c:pt idx="21">
                  <c:v>40087</c:v>
                </c:pt>
                <c:pt idx="22">
                  <c:v>40088</c:v>
                </c:pt>
                <c:pt idx="23">
                  <c:v>40091</c:v>
                </c:pt>
                <c:pt idx="24">
                  <c:v>40092</c:v>
                </c:pt>
                <c:pt idx="25">
                  <c:v>40093</c:v>
                </c:pt>
                <c:pt idx="26">
                  <c:v>40094</c:v>
                </c:pt>
                <c:pt idx="27">
                  <c:v>40095</c:v>
                </c:pt>
                <c:pt idx="28">
                  <c:v>40098</c:v>
                </c:pt>
                <c:pt idx="29">
                  <c:v>40099</c:v>
                </c:pt>
                <c:pt idx="30">
                  <c:v>40100</c:v>
                </c:pt>
                <c:pt idx="31">
                  <c:v>40101</c:v>
                </c:pt>
                <c:pt idx="32">
                  <c:v>40102</c:v>
                </c:pt>
                <c:pt idx="33">
                  <c:v>40105</c:v>
                </c:pt>
                <c:pt idx="34">
                  <c:v>40106</c:v>
                </c:pt>
                <c:pt idx="35">
                  <c:v>40107</c:v>
                </c:pt>
                <c:pt idx="36">
                  <c:v>40108</c:v>
                </c:pt>
                <c:pt idx="37">
                  <c:v>40109</c:v>
                </c:pt>
                <c:pt idx="38">
                  <c:v>40112</c:v>
                </c:pt>
                <c:pt idx="39">
                  <c:v>40113</c:v>
                </c:pt>
                <c:pt idx="40">
                  <c:v>40114</c:v>
                </c:pt>
                <c:pt idx="41">
                  <c:v>40115</c:v>
                </c:pt>
                <c:pt idx="42">
                  <c:v>40116</c:v>
                </c:pt>
                <c:pt idx="43">
                  <c:v>40119</c:v>
                </c:pt>
                <c:pt idx="44">
                  <c:v>40120</c:v>
                </c:pt>
                <c:pt idx="45">
                  <c:v>40121</c:v>
                </c:pt>
                <c:pt idx="46">
                  <c:v>40122</c:v>
                </c:pt>
                <c:pt idx="47">
                  <c:v>40123</c:v>
                </c:pt>
                <c:pt idx="48">
                  <c:v>40126</c:v>
                </c:pt>
                <c:pt idx="49">
                  <c:v>40127</c:v>
                </c:pt>
                <c:pt idx="50">
                  <c:v>40128</c:v>
                </c:pt>
                <c:pt idx="51">
                  <c:v>40129</c:v>
                </c:pt>
                <c:pt idx="52">
                  <c:v>40130</c:v>
                </c:pt>
                <c:pt idx="53">
                  <c:v>40133</c:v>
                </c:pt>
                <c:pt idx="54">
                  <c:v>40134</c:v>
                </c:pt>
                <c:pt idx="55">
                  <c:v>40135</c:v>
                </c:pt>
                <c:pt idx="56">
                  <c:v>40136</c:v>
                </c:pt>
                <c:pt idx="57">
                  <c:v>40137</c:v>
                </c:pt>
                <c:pt idx="58">
                  <c:v>40140</c:v>
                </c:pt>
                <c:pt idx="59">
                  <c:v>40141</c:v>
                </c:pt>
                <c:pt idx="60">
                  <c:v>40142</c:v>
                </c:pt>
                <c:pt idx="61">
                  <c:v>40144</c:v>
                </c:pt>
                <c:pt idx="62">
                  <c:v>40147</c:v>
                </c:pt>
                <c:pt idx="63">
                  <c:v>40148</c:v>
                </c:pt>
                <c:pt idx="64">
                  <c:v>40149</c:v>
                </c:pt>
                <c:pt idx="65">
                  <c:v>40150</c:v>
                </c:pt>
                <c:pt idx="66">
                  <c:v>40151</c:v>
                </c:pt>
                <c:pt idx="67">
                  <c:v>40154</c:v>
                </c:pt>
                <c:pt idx="68">
                  <c:v>40155</c:v>
                </c:pt>
                <c:pt idx="69">
                  <c:v>40156</c:v>
                </c:pt>
                <c:pt idx="70">
                  <c:v>40157</c:v>
                </c:pt>
                <c:pt idx="71">
                  <c:v>40158</c:v>
                </c:pt>
                <c:pt idx="72">
                  <c:v>40161</c:v>
                </c:pt>
                <c:pt idx="73">
                  <c:v>40162</c:v>
                </c:pt>
                <c:pt idx="74">
                  <c:v>40163</c:v>
                </c:pt>
                <c:pt idx="75">
                  <c:v>40164</c:v>
                </c:pt>
                <c:pt idx="76">
                  <c:v>40165</c:v>
                </c:pt>
                <c:pt idx="77">
                  <c:v>40168</c:v>
                </c:pt>
                <c:pt idx="78">
                  <c:v>40169</c:v>
                </c:pt>
                <c:pt idx="79">
                  <c:v>40170</c:v>
                </c:pt>
                <c:pt idx="80">
                  <c:v>40171</c:v>
                </c:pt>
                <c:pt idx="81">
                  <c:v>40175</c:v>
                </c:pt>
                <c:pt idx="82">
                  <c:v>40176</c:v>
                </c:pt>
                <c:pt idx="83">
                  <c:v>40177</c:v>
                </c:pt>
                <c:pt idx="84">
                  <c:v>40178</c:v>
                </c:pt>
                <c:pt idx="85">
                  <c:v>40182</c:v>
                </c:pt>
                <c:pt idx="86">
                  <c:v>40183</c:v>
                </c:pt>
                <c:pt idx="87">
                  <c:v>40184</c:v>
                </c:pt>
                <c:pt idx="88">
                  <c:v>40185</c:v>
                </c:pt>
                <c:pt idx="89">
                  <c:v>40186</c:v>
                </c:pt>
                <c:pt idx="90">
                  <c:v>40189</c:v>
                </c:pt>
                <c:pt idx="91">
                  <c:v>40190</c:v>
                </c:pt>
                <c:pt idx="92">
                  <c:v>40191</c:v>
                </c:pt>
                <c:pt idx="93">
                  <c:v>40192</c:v>
                </c:pt>
                <c:pt idx="94">
                  <c:v>40193</c:v>
                </c:pt>
                <c:pt idx="95">
                  <c:v>40197</c:v>
                </c:pt>
                <c:pt idx="96">
                  <c:v>40198</c:v>
                </c:pt>
                <c:pt idx="97">
                  <c:v>40199</c:v>
                </c:pt>
                <c:pt idx="98">
                  <c:v>40200</c:v>
                </c:pt>
                <c:pt idx="99">
                  <c:v>40203</c:v>
                </c:pt>
                <c:pt idx="100">
                  <c:v>40204</c:v>
                </c:pt>
                <c:pt idx="101">
                  <c:v>40205</c:v>
                </c:pt>
                <c:pt idx="102">
                  <c:v>40206</c:v>
                </c:pt>
                <c:pt idx="103">
                  <c:v>40207</c:v>
                </c:pt>
                <c:pt idx="104">
                  <c:v>40210</c:v>
                </c:pt>
                <c:pt idx="105">
                  <c:v>40211</c:v>
                </c:pt>
                <c:pt idx="106">
                  <c:v>40212</c:v>
                </c:pt>
                <c:pt idx="107">
                  <c:v>40213</c:v>
                </c:pt>
                <c:pt idx="108">
                  <c:v>40214</c:v>
                </c:pt>
                <c:pt idx="109">
                  <c:v>40217</c:v>
                </c:pt>
                <c:pt idx="110">
                  <c:v>40218</c:v>
                </c:pt>
                <c:pt idx="111">
                  <c:v>40219</c:v>
                </c:pt>
                <c:pt idx="112">
                  <c:v>40220</c:v>
                </c:pt>
                <c:pt idx="113">
                  <c:v>40221</c:v>
                </c:pt>
                <c:pt idx="114">
                  <c:v>40225</c:v>
                </c:pt>
                <c:pt idx="115">
                  <c:v>40226</c:v>
                </c:pt>
                <c:pt idx="116">
                  <c:v>40227</c:v>
                </c:pt>
                <c:pt idx="117">
                  <c:v>40228</c:v>
                </c:pt>
                <c:pt idx="118">
                  <c:v>40231</c:v>
                </c:pt>
                <c:pt idx="119">
                  <c:v>40232</c:v>
                </c:pt>
                <c:pt idx="120">
                  <c:v>40233</c:v>
                </c:pt>
                <c:pt idx="121">
                  <c:v>40234</c:v>
                </c:pt>
                <c:pt idx="122">
                  <c:v>40235</c:v>
                </c:pt>
                <c:pt idx="123">
                  <c:v>40238</c:v>
                </c:pt>
                <c:pt idx="124">
                  <c:v>40239</c:v>
                </c:pt>
                <c:pt idx="125">
                  <c:v>40240</c:v>
                </c:pt>
                <c:pt idx="126">
                  <c:v>40241</c:v>
                </c:pt>
                <c:pt idx="127">
                  <c:v>40242</c:v>
                </c:pt>
                <c:pt idx="128">
                  <c:v>40245</c:v>
                </c:pt>
                <c:pt idx="129">
                  <c:v>40246</c:v>
                </c:pt>
                <c:pt idx="130">
                  <c:v>40247</c:v>
                </c:pt>
                <c:pt idx="131">
                  <c:v>40248</c:v>
                </c:pt>
                <c:pt idx="132">
                  <c:v>40249</c:v>
                </c:pt>
                <c:pt idx="133">
                  <c:v>40252</c:v>
                </c:pt>
                <c:pt idx="134">
                  <c:v>40253</c:v>
                </c:pt>
                <c:pt idx="135">
                  <c:v>40254</c:v>
                </c:pt>
                <c:pt idx="136">
                  <c:v>40255</c:v>
                </c:pt>
                <c:pt idx="137">
                  <c:v>40256</c:v>
                </c:pt>
                <c:pt idx="138">
                  <c:v>40259</c:v>
                </c:pt>
                <c:pt idx="139">
                  <c:v>40260</c:v>
                </c:pt>
                <c:pt idx="140">
                  <c:v>40261</c:v>
                </c:pt>
                <c:pt idx="141">
                  <c:v>40262</c:v>
                </c:pt>
                <c:pt idx="142">
                  <c:v>40263</c:v>
                </c:pt>
                <c:pt idx="143">
                  <c:v>40266</c:v>
                </c:pt>
                <c:pt idx="144">
                  <c:v>40267</c:v>
                </c:pt>
                <c:pt idx="145">
                  <c:v>40268</c:v>
                </c:pt>
                <c:pt idx="146">
                  <c:v>40269</c:v>
                </c:pt>
                <c:pt idx="147">
                  <c:v>40273</c:v>
                </c:pt>
                <c:pt idx="148">
                  <c:v>40274</c:v>
                </c:pt>
                <c:pt idx="149">
                  <c:v>40275</c:v>
                </c:pt>
                <c:pt idx="150">
                  <c:v>40276</c:v>
                </c:pt>
                <c:pt idx="151">
                  <c:v>40277</c:v>
                </c:pt>
                <c:pt idx="152">
                  <c:v>40280</c:v>
                </c:pt>
                <c:pt idx="153">
                  <c:v>40281</c:v>
                </c:pt>
                <c:pt idx="154">
                  <c:v>40282</c:v>
                </c:pt>
                <c:pt idx="155">
                  <c:v>40283</c:v>
                </c:pt>
                <c:pt idx="156">
                  <c:v>40284</c:v>
                </c:pt>
                <c:pt idx="157">
                  <c:v>40287</c:v>
                </c:pt>
                <c:pt idx="158">
                  <c:v>40288</c:v>
                </c:pt>
                <c:pt idx="159">
                  <c:v>40289</c:v>
                </c:pt>
                <c:pt idx="160">
                  <c:v>40290</c:v>
                </c:pt>
                <c:pt idx="161">
                  <c:v>40291</c:v>
                </c:pt>
                <c:pt idx="162">
                  <c:v>40294</c:v>
                </c:pt>
                <c:pt idx="163">
                  <c:v>40295</c:v>
                </c:pt>
                <c:pt idx="164">
                  <c:v>40296</c:v>
                </c:pt>
                <c:pt idx="165">
                  <c:v>40297</c:v>
                </c:pt>
                <c:pt idx="166">
                  <c:v>40298</c:v>
                </c:pt>
                <c:pt idx="167">
                  <c:v>40301</c:v>
                </c:pt>
                <c:pt idx="168">
                  <c:v>40302</c:v>
                </c:pt>
                <c:pt idx="169">
                  <c:v>40303</c:v>
                </c:pt>
                <c:pt idx="170">
                  <c:v>40304</c:v>
                </c:pt>
                <c:pt idx="171">
                  <c:v>40305</c:v>
                </c:pt>
                <c:pt idx="172">
                  <c:v>40308</c:v>
                </c:pt>
                <c:pt idx="173">
                  <c:v>40309</c:v>
                </c:pt>
                <c:pt idx="174">
                  <c:v>40310</c:v>
                </c:pt>
                <c:pt idx="175">
                  <c:v>40311</c:v>
                </c:pt>
                <c:pt idx="176">
                  <c:v>40312</c:v>
                </c:pt>
                <c:pt idx="177">
                  <c:v>40315</c:v>
                </c:pt>
                <c:pt idx="178">
                  <c:v>40316</c:v>
                </c:pt>
                <c:pt idx="179">
                  <c:v>40317</c:v>
                </c:pt>
                <c:pt idx="180">
                  <c:v>40318</c:v>
                </c:pt>
                <c:pt idx="181">
                  <c:v>40319</c:v>
                </c:pt>
                <c:pt idx="182">
                  <c:v>40322</c:v>
                </c:pt>
                <c:pt idx="183">
                  <c:v>40323</c:v>
                </c:pt>
                <c:pt idx="184">
                  <c:v>40324</c:v>
                </c:pt>
                <c:pt idx="185">
                  <c:v>40325</c:v>
                </c:pt>
                <c:pt idx="186">
                  <c:v>40326</c:v>
                </c:pt>
                <c:pt idx="187">
                  <c:v>40330</c:v>
                </c:pt>
                <c:pt idx="188">
                  <c:v>40331</c:v>
                </c:pt>
                <c:pt idx="189">
                  <c:v>40332</c:v>
                </c:pt>
                <c:pt idx="190">
                  <c:v>40333</c:v>
                </c:pt>
                <c:pt idx="191">
                  <c:v>40336</c:v>
                </c:pt>
                <c:pt idx="192">
                  <c:v>40337</c:v>
                </c:pt>
                <c:pt idx="193">
                  <c:v>40338</c:v>
                </c:pt>
                <c:pt idx="194">
                  <c:v>40339</c:v>
                </c:pt>
                <c:pt idx="195">
                  <c:v>40340</c:v>
                </c:pt>
                <c:pt idx="196">
                  <c:v>40343</c:v>
                </c:pt>
                <c:pt idx="197">
                  <c:v>40344</c:v>
                </c:pt>
                <c:pt idx="198">
                  <c:v>40345</c:v>
                </c:pt>
                <c:pt idx="199">
                  <c:v>40346</c:v>
                </c:pt>
                <c:pt idx="200">
                  <c:v>40347</c:v>
                </c:pt>
                <c:pt idx="201">
                  <c:v>40350</c:v>
                </c:pt>
                <c:pt idx="202">
                  <c:v>40351</c:v>
                </c:pt>
                <c:pt idx="203">
                  <c:v>40352</c:v>
                </c:pt>
                <c:pt idx="204">
                  <c:v>40353</c:v>
                </c:pt>
                <c:pt idx="205">
                  <c:v>40354</c:v>
                </c:pt>
                <c:pt idx="206">
                  <c:v>40357</c:v>
                </c:pt>
                <c:pt idx="207">
                  <c:v>40358</c:v>
                </c:pt>
                <c:pt idx="208">
                  <c:v>40359</c:v>
                </c:pt>
                <c:pt idx="209">
                  <c:v>40360</c:v>
                </c:pt>
                <c:pt idx="210">
                  <c:v>40361</c:v>
                </c:pt>
                <c:pt idx="211">
                  <c:v>40365</c:v>
                </c:pt>
                <c:pt idx="212">
                  <c:v>40366</c:v>
                </c:pt>
                <c:pt idx="213">
                  <c:v>40367</c:v>
                </c:pt>
                <c:pt idx="214">
                  <c:v>40368</c:v>
                </c:pt>
                <c:pt idx="215">
                  <c:v>40371</c:v>
                </c:pt>
                <c:pt idx="216">
                  <c:v>40372</c:v>
                </c:pt>
                <c:pt idx="217">
                  <c:v>40373</c:v>
                </c:pt>
                <c:pt idx="218">
                  <c:v>40374</c:v>
                </c:pt>
                <c:pt idx="219">
                  <c:v>40375</c:v>
                </c:pt>
                <c:pt idx="220">
                  <c:v>40378</c:v>
                </c:pt>
                <c:pt idx="221">
                  <c:v>40379</c:v>
                </c:pt>
                <c:pt idx="222">
                  <c:v>40380</c:v>
                </c:pt>
                <c:pt idx="223">
                  <c:v>40381</c:v>
                </c:pt>
                <c:pt idx="224">
                  <c:v>40382</c:v>
                </c:pt>
                <c:pt idx="225">
                  <c:v>40385</c:v>
                </c:pt>
                <c:pt idx="226">
                  <c:v>40386</c:v>
                </c:pt>
                <c:pt idx="227">
                  <c:v>40387</c:v>
                </c:pt>
                <c:pt idx="228">
                  <c:v>40388</c:v>
                </c:pt>
                <c:pt idx="229">
                  <c:v>40389</c:v>
                </c:pt>
                <c:pt idx="230">
                  <c:v>40392</c:v>
                </c:pt>
                <c:pt idx="231">
                  <c:v>40393</c:v>
                </c:pt>
                <c:pt idx="232">
                  <c:v>40394</c:v>
                </c:pt>
                <c:pt idx="233">
                  <c:v>40395</c:v>
                </c:pt>
                <c:pt idx="234">
                  <c:v>40396</c:v>
                </c:pt>
                <c:pt idx="235">
                  <c:v>40399</c:v>
                </c:pt>
                <c:pt idx="236">
                  <c:v>40400</c:v>
                </c:pt>
                <c:pt idx="237">
                  <c:v>40401</c:v>
                </c:pt>
                <c:pt idx="238">
                  <c:v>40402</c:v>
                </c:pt>
                <c:pt idx="239">
                  <c:v>40403</c:v>
                </c:pt>
                <c:pt idx="240">
                  <c:v>40406</c:v>
                </c:pt>
                <c:pt idx="241">
                  <c:v>40407</c:v>
                </c:pt>
                <c:pt idx="242">
                  <c:v>40408</c:v>
                </c:pt>
                <c:pt idx="243">
                  <c:v>40409</c:v>
                </c:pt>
                <c:pt idx="244">
                  <c:v>40410</c:v>
                </c:pt>
                <c:pt idx="245">
                  <c:v>40413</c:v>
                </c:pt>
                <c:pt idx="246">
                  <c:v>40414</c:v>
                </c:pt>
                <c:pt idx="247">
                  <c:v>40415</c:v>
                </c:pt>
                <c:pt idx="248">
                  <c:v>40416</c:v>
                </c:pt>
                <c:pt idx="249">
                  <c:v>40417</c:v>
                </c:pt>
                <c:pt idx="250">
                  <c:v>40420</c:v>
                </c:pt>
                <c:pt idx="251">
                  <c:v>40421</c:v>
                </c:pt>
                <c:pt idx="252">
                  <c:v>40422</c:v>
                </c:pt>
                <c:pt idx="253">
                  <c:v>40423</c:v>
                </c:pt>
                <c:pt idx="254">
                  <c:v>40424</c:v>
                </c:pt>
                <c:pt idx="255">
                  <c:v>40428</c:v>
                </c:pt>
                <c:pt idx="256">
                  <c:v>40429</c:v>
                </c:pt>
                <c:pt idx="257">
                  <c:v>40430</c:v>
                </c:pt>
                <c:pt idx="258">
                  <c:v>40431</c:v>
                </c:pt>
                <c:pt idx="259">
                  <c:v>40434</c:v>
                </c:pt>
                <c:pt idx="260">
                  <c:v>40435</c:v>
                </c:pt>
                <c:pt idx="261">
                  <c:v>40436</c:v>
                </c:pt>
                <c:pt idx="262">
                  <c:v>40437</c:v>
                </c:pt>
                <c:pt idx="263">
                  <c:v>40438</c:v>
                </c:pt>
                <c:pt idx="264">
                  <c:v>40441</c:v>
                </c:pt>
                <c:pt idx="265">
                  <c:v>40442</c:v>
                </c:pt>
                <c:pt idx="266">
                  <c:v>40443</c:v>
                </c:pt>
                <c:pt idx="267">
                  <c:v>40444</c:v>
                </c:pt>
                <c:pt idx="268">
                  <c:v>40445</c:v>
                </c:pt>
                <c:pt idx="269">
                  <c:v>40448</c:v>
                </c:pt>
                <c:pt idx="270">
                  <c:v>40449</c:v>
                </c:pt>
                <c:pt idx="271">
                  <c:v>40450</c:v>
                </c:pt>
                <c:pt idx="272">
                  <c:v>40451</c:v>
                </c:pt>
                <c:pt idx="273">
                  <c:v>40452</c:v>
                </c:pt>
                <c:pt idx="274">
                  <c:v>40455</c:v>
                </c:pt>
                <c:pt idx="275">
                  <c:v>40456</c:v>
                </c:pt>
                <c:pt idx="276">
                  <c:v>40457</c:v>
                </c:pt>
                <c:pt idx="277">
                  <c:v>40458</c:v>
                </c:pt>
                <c:pt idx="278">
                  <c:v>40459</c:v>
                </c:pt>
                <c:pt idx="279">
                  <c:v>40462</c:v>
                </c:pt>
                <c:pt idx="280">
                  <c:v>40463</c:v>
                </c:pt>
                <c:pt idx="281">
                  <c:v>40464</c:v>
                </c:pt>
                <c:pt idx="282">
                  <c:v>40465</c:v>
                </c:pt>
                <c:pt idx="283">
                  <c:v>40466</c:v>
                </c:pt>
                <c:pt idx="284">
                  <c:v>40469</c:v>
                </c:pt>
                <c:pt idx="285">
                  <c:v>40470</c:v>
                </c:pt>
                <c:pt idx="286">
                  <c:v>40471</c:v>
                </c:pt>
                <c:pt idx="287">
                  <c:v>40472</c:v>
                </c:pt>
                <c:pt idx="288">
                  <c:v>40473</c:v>
                </c:pt>
                <c:pt idx="289">
                  <c:v>40476</c:v>
                </c:pt>
                <c:pt idx="290">
                  <c:v>40477</c:v>
                </c:pt>
                <c:pt idx="291">
                  <c:v>40478</c:v>
                </c:pt>
                <c:pt idx="292">
                  <c:v>40479</c:v>
                </c:pt>
                <c:pt idx="293">
                  <c:v>40480</c:v>
                </c:pt>
                <c:pt idx="294">
                  <c:v>40483</c:v>
                </c:pt>
                <c:pt idx="295">
                  <c:v>40484</c:v>
                </c:pt>
                <c:pt idx="296">
                  <c:v>40485</c:v>
                </c:pt>
                <c:pt idx="297">
                  <c:v>40486</c:v>
                </c:pt>
                <c:pt idx="298">
                  <c:v>40487</c:v>
                </c:pt>
                <c:pt idx="299">
                  <c:v>40490</c:v>
                </c:pt>
                <c:pt idx="300">
                  <c:v>40491</c:v>
                </c:pt>
                <c:pt idx="301">
                  <c:v>40492</c:v>
                </c:pt>
                <c:pt idx="302">
                  <c:v>40493</c:v>
                </c:pt>
                <c:pt idx="303">
                  <c:v>40494</c:v>
                </c:pt>
                <c:pt idx="304">
                  <c:v>40497</c:v>
                </c:pt>
                <c:pt idx="305">
                  <c:v>40498</c:v>
                </c:pt>
                <c:pt idx="306">
                  <c:v>40499</c:v>
                </c:pt>
                <c:pt idx="307">
                  <c:v>40500</c:v>
                </c:pt>
                <c:pt idx="308">
                  <c:v>40501</c:v>
                </c:pt>
                <c:pt idx="309">
                  <c:v>40504</c:v>
                </c:pt>
                <c:pt idx="310">
                  <c:v>40505</c:v>
                </c:pt>
                <c:pt idx="311">
                  <c:v>40506</c:v>
                </c:pt>
                <c:pt idx="312">
                  <c:v>40508</c:v>
                </c:pt>
                <c:pt idx="313">
                  <c:v>40511</c:v>
                </c:pt>
                <c:pt idx="314">
                  <c:v>40512</c:v>
                </c:pt>
                <c:pt idx="315">
                  <c:v>40513</c:v>
                </c:pt>
                <c:pt idx="316">
                  <c:v>40514</c:v>
                </c:pt>
                <c:pt idx="317">
                  <c:v>40515</c:v>
                </c:pt>
                <c:pt idx="318">
                  <c:v>40518</c:v>
                </c:pt>
                <c:pt idx="319">
                  <c:v>40519</c:v>
                </c:pt>
                <c:pt idx="320">
                  <c:v>40520</c:v>
                </c:pt>
                <c:pt idx="321">
                  <c:v>40521</c:v>
                </c:pt>
                <c:pt idx="322">
                  <c:v>40522</c:v>
                </c:pt>
                <c:pt idx="323">
                  <c:v>40525</c:v>
                </c:pt>
                <c:pt idx="324">
                  <c:v>40526</c:v>
                </c:pt>
                <c:pt idx="325">
                  <c:v>40527</c:v>
                </c:pt>
                <c:pt idx="326">
                  <c:v>40528</c:v>
                </c:pt>
                <c:pt idx="327">
                  <c:v>40529</c:v>
                </c:pt>
                <c:pt idx="328">
                  <c:v>40532</c:v>
                </c:pt>
                <c:pt idx="329">
                  <c:v>40533</c:v>
                </c:pt>
                <c:pt idx="330">
                  <c:v>40534</c:v>
                </c:pt>
                <c:pt idx="331">
                  <c:v>40535</c:v>
                </c:pt>
                <c:pt idx="332">
                  <c:v>40539</c:v>
                </c:pt>
                <c:pt idx="333">
                  <c:v>40540</c:v>
                </c:pt>
                <c:pt idx="334">
                  <c:v>40541</c:v>
                </c:pt>
                <c:pt idx="335">
                  <c:v>40542</c:v>
                </c:pt>
                <c:pt idx="336">
                  <c:v>40543</c:v>
                </c:pt>
                <c:pt idx="337">
                  <c:v>40546</c:v>
                </c:pt>
                <c:pt idx="338">
                  <c:v>40547</c:v>
                </c:pt>
                <c:pt idx="339">
                  <c:v>40548</c:v>
                </c:pt>
                <c:pt idx="340">
                  <c:v>40549</c:v>
                </c:pt>
                <c:pt idx="341">
                  <c:v>40550</c:v>
                </c:pt>
                <c:pt idx="342">
                  <c:v>40553</c:v>
                </c:pt>
                <c:pt idx="343">
                  <c:v>40554</c:v>
                </c:pt>
                <c:pt idx="344">
                  <c:v>40555</c:v>
                </c:pt>
                <c:pt idx="345">
                  <c:v>40556</c:v>
                </c:pt>
                <c:pt idx="346">
                  <c:v>40557</c:v>
                </c:pt>
                <c:pt idx="347">
                  <c:v>40561</c:v>
                </c:pt>
                <c:pt idx="348">
                  <c:v>40562</c:v>
                </c:pt>
                <c:pt idx="349">
                  <c:v>40563</c:v>
                </c:pt>
                <c:pt idx="350">
                  <c:v>40564</c:v>
                </c:pt>
                <c:pt idx="351">
                  <c:v>40567</c:v>
                </c:pt>
                <c:pt idx="352">
                  <c:v>40568</c:v>
                </c:pt>
                <c:pt idx="353">
                  <c:v>40569</c:v>
                </c:pt>
                <c:pt idx="354">
                  <c:v>40570</c:v>
                </c:pt>
                <c:pt idx="355">
                  <c:v>40571</c:v>
                </c:pt>
                <c:pt idx="356">
                  <c:v>40574</c:v>
                </c:pt>
                <c:pt idx="357">
                  <c:v>40575</c:v>
                </c:pt>
                <c:pt idx="358">
                  <c:v>40576</c:v>
                </c:pt>
                <c:pt idx="359">
                  <c:v>40577</c:v>
                </c:pt>
                <c:pt idx="360">
                  <c:v>40578</c:v>
                </c:pt>
                <c:pt idx="361">
                  <c:v>40581</c:v>
                </c:pt>
                <c:pt idx="362">
                  <c:v>40582</c:v>
                </c:pt>
                <c:pt idx="363">
                  <c:v>40583</c:v>
                </c:pt>
                <c:pt idx="364">
                  <c:v>40584</c:v>
                </c:pt>
                <c:pt idx="365">
                  <c:v>40585</c:v>
                </c:pt>
                <c:pt idx="366">
                  <c:v>40588</c:v>
                </c:pt>
                <c:pt idx="367">
                  <c:v>40589</c:v>
                </c:pt>
                <c:pt idx="368">
                  <c:v>40590</c:v>
                </c:pt>
                <c:pt idx="369">
                  <c:v>40591</c:v>
                </c:pt>
                <c:pt idx="370">
                  <c:v>40592</c:v>
                </c:pt>
                <c:pt idx="371">
                  <c:v>40596</c:v>
                </c:pt>
                <c:pt idx="372">
                  <c:v>40597</c:v>
                </c:pt>
                <c:pt idx="373">
                  <c:v>40598</c:v>
                </c:pt>
                <c:pt idx="374">
                  <c:v>40599</c:v>
                </c:pt>
                <c:pt idx="375">
                  <c:v>40602</c:v>
                </c:pt>
                <c:pt idx="376">
                  <c:v>40603</c:v>
                </c:pt>
                <c:pt idx="377">
                  <c:v>40604</c:v>
                </c:pt>
                <c:pt idx="378">
                  <c:v>40605</c:v>
                </c:pt>
                <c:pt idx="379">
                  <c:v>40606</c:v>
                </c:pt>
                <c:pt idx="380">
                  <c:v>40609</c:v>
                </c:pt>
                <c:pt idx="381">
                  <c:v>40610</c:v>
                </c:pt>
                <c:pt idx="382">
                  <c:v>40611</c:v>
                </c:pt>
                <c:pt idx="383">
                  <c:v>40612</c:v>
                </c:pt>
                <c:pt idx="384">
                  <c:v>40613</c:v>
                </c:pt>
                <c:pt idx="385">
                  <c:v>40616</c:v>
                </c:pt>
                <c:pt idx="386">
                  <c:v>40617</c:v>
                </c:pt>
                <c:pt idx="387">
                  <c:v>40618</c:v>
                </c:pt>
                <c:pt idx="388">
                  <c:v>40619</c:v>
                </c:pt>
                <c:pt idx="389">
                  <c:v>40620</c:v>
                </c:pt>
                <c:pt idx="390">
                  <c:v>40623</c:v>
                </c:pt>
                <c:pt idx="391">
                  <c:v>40624</c:v>
                </c:pt>
                <c:pt idx="392">
                  <c:v>40625</c:v>
                </c:pt>
                <c:pt idx="393">
                  <c:v>40626</c:v>
                </c:pt>
                <c:pt idx="394">
                  <c:v>40627</c:v>
                </c:pt>
                <c:pt idx="395">
                  <c:v>40630</c:v>
                </c:pt>
                <c:pt idx="396">
                  <c:v>40631</c:v>
                </c:pt>
                <c:pt idx="397">
                  <c:v>40632</c:v>
                </c:pt>
                <c:pt idx="398">
                  <c:v>40633</c:v>
                </c:pt>
                <c:pt idx="399">
                  <c:v>40634</c:v>
                </c:pt>
                <c:pt idx="400">
                  <c:v>40637</c:v>
                </c:pt>
                <c:pt idx="401">
                  <c:v>40638</c:v>
                </c:pt>
                <c:pt idx="402">
                  <c:v>40639</c:v>
                </c:pt>
                <c:pt idx="403">
                  <c:v>40640</c:v>
                </c:pt>
                <c:pt idx="404">
                  <c:v>40641</c:v>
                </c:pt>
                <c:pt idx="405">
                  <c:v>40644</c:v>
                </c:pt>
                <c:pt idx="406">
                  <c:v>40645</c:v>
                </c:pt>
                <c:pt idx="407">
                  <c:v>40646</c:v>
                </c:pt>
                <c:pt idx="408">
                  <c:v>40647</c:v>
                </c:pt>
                <c:pt idx="409">
                  <c:v>40648</c:v>
                </c:pt>
                <c:pt idx="410">
                  <c:v>40651</c:v>
                </c:pt>
                <c:pt idx="411">
                  <c:v>40652</c:v>
                </c:pt>
                <c:pt idx="412">
                  <c:v>40653</c:v>
                </c:pt>
                <c:pt idx="413">
                  <c:v>40654</c:v>
                </c:pt>
                <c:pt idx="414">
                  <c:v>40658</c:v>
                </c:pt>
                <c:pt idx="415">
                  <c:v>40659</c:v>
                </c:pt>
                <c:pt idx="416">
                  <c:v>40660</c:v>
                </c:pt>
                <c:pt idx="417">
                  <c:v>40661</c:v>
                </c:pt>
                <c:pt idx="418">
                  <c:v>40662</c:v>
                </c:pt>
                <c:pt idx="419">
                  <c:v>40665</c:v>
                </c:pt>
                <c:pt idx="420">
                  <c:v>40666</c:v>
                </c:pt>
                <c:pt idx="421">
                  <c:v>40667</c:v>
                </c:pt>
                <c:pt idx="422">
                  <c:v>40668</c:v>
                </c:pt>
                <c:pt idx="423">
                  <c:v>40669</c:v>
                </c:pt>
                <c:pt idx="424">
                  <c:v>40672</c:v>
                </c:pt>
                <c:pt idx="425">
                  <c:v>40673</c:v>
                </c:pt>
                <c:pt idx="426">
                  <c:v>40674</c:v>
                </c:pt>
                <c:pt idx="427">
                  <c:v>40675</c:v>
                </c:pt>
                <c:pt idx="428">
                  <c:v>40676</c:v>
                </c:pt>
                <c:pt idx="429">
                  <c:v>40679</c:v>
                </c:pt>
                <c:pt idx="430">
                  <c:v>40680</c:v>
                </c:pt>
                <c:pt idx="431">
                  <c:v>40681</c:v>
                </c:pt>
                <c:pt idx="432">
                  <c:v>40682</c:v>
                </c:pt>
                <c:pt idx="433">
                  <c:v>40683</c:v>
                </c:pt>
                <c:pt idx="434">
                  <c:v>40686</c:v>
                </c:pt>
                <c:pt idx="435">
                  <c:v>40687</c:v>
                </c:pt>
                <c:pt idx="436">
                  <c:v>40688</c:v>
                </c:pt>
                <c:pt idx="437">
                  <c:v>40689</c:v>
                </c:pt>
                <c:pt idx="438">
                  <c:v>40690</c:v>
                </c:pt>
                <c:pt idx="439">
                  <c:v>40694</c:v>
                </c:pt>
                <c:pt idx="440">
                  <c:v>40695</c:v>
                </c:pt>
                <c:pt idx="441">
                  <c:v>40696</c:v>
                </c:pt>
                <c:pt idx="442">
                  <c:v>40697</c:v>
                </c:pt>
                <c:pt idx="443">
                  <c:v>40700</c:v>
                </c:pt>
                <c:pt idx="444">
                  <c:v>40701</c:v>
                </c:pt>
                <c:pt idx="445">
                  <c:v>40702</c:v>
                </c:pt>
                <c:pt idx="446">
                  <c:v>40703</c:v>
                </c:pt>
                <c:pt idx="447">
                  <c:v>40704</c:v>
                </c:pt>
                <c:pt idx="448">
                  <c:v>40707</c:v>
                </c:pt>
                <c:pt idx="449">
                  <c:v>40708</c:v>
                </c:pt>
                <c:pt idx="450">
                  <c:v>40709</c:v>
                </c:pt>
                <c:pt idx="451">
                  <c:v>40710</c:v>
                </c:pt>
                <c:pt idx="452">
                  <c:v>40711</c:v>
                </c:pt>
                <c:pt idx="453">
                  <c:v>40714</c:v>
                </c:pt>
                <c:pt idx="454">
                  <c:v>40715</c:v>
                </c:pt>
                <c:pt idx="455">
                  <c:v>40716</c:v>
                </c:pt>
                <c:pt idx="456">
                  <c:v>40717</c:v>
                </c:pt>
                <c:pt idx="457">
                  <c:v>40718</c:v>
                </c:pt>
                <c:pt idx="458">
                  <c:v>40721</c:v>
                </c:pt>
                <c:pt idx="459">
                  <c:v>40722</c:v>
                </c:pt>
                <c:pt idx="460">
                  <c:v>40723</c:v>
                </c:pt>
                <c:pt idx="461">
                  <c:v>40724</c:v>
                </c:pt>
                <c:pt idx="462">
                  <c:v>40725</c:v>
                </c:pt>
                <c:pt idx="463">
                  <c:v>40729</c:v>
                </c:pt>
                <c:pt idx="464">
                  <c:v>40730</c:v>
                </c:pt>
                <c:pt idx="465">
                  <c:v>40731</c:v>
                </c:pt>
                <c:pt idx="466">
                  <c:v>40732</c:v>
                </c:pt>
                <c:pt idx="467">
                  <c:v>40735</c:v>
                </c:pt>
                <c:pt idx="468">
                  <c:v>40736</c:v>
                </c:pt>
                <c:pt idx="469">
                  <c:v>40737</c:v>
                </c:pt>
                <c:pt idx="470">
                  <c:v>40738</c:v>
                </c:pt>
                <c:pt idx="471">
                  <c:v>40739</c:v>
                </c:pt>
                <c:pt idx="472">
                  <c:v>40742</c:v>
                </c:pt>
                <c:pt idx="473">
                  <c:v>40743</c:v>
                </c:pt>
                <c:pt idx="474">
                  <c:v>40744</c:v>
                </c:pt>
                <c:pt idx="475">
                  <c:v>40745</c:v>
                </c:pt>
                <c:pt idx="476">
                  <c:v>40746</c:v>
                </c:pt>
                <c:pt idx="477">
                  <c:v>40749</c:v>
                </c:pt>
                <c:pt idx="478">
                  <c:v>40750</c:v>
                </c:pt>
                <c:pt idx="479">
                  <c:v>40751</c:v>
                </c:pt>
                <c:pt idx="480">
                  <c:v>40752</c:v>
                </c:pt>
                <c:pt idx="481">
                  <c:v>40753</c:v>
                </c:pt>
                <c:pt idx="482">
                  <c:v>40756</c:v>
                </c:pt>
                <c:pt idx="483">
                  <c:v>40757</c:v>
                </c:pt>
                <c:pt idx="484">
                  <c:v>40758</c:v>
                </c:pt>
                <c:pt idx="485">
                  <c:v>40759</c:v>
                </c:pt>
                <c:pt idx="486">
                  <c:v>40760</c:v>
                </c:pt>
                <c:pt idx="487">
                  <c:v>40763</c:v>
                </c:pt>
                <c:pt idx="488">
                  <c:v>40764</c:v>
                </c:pt>
                <c:pt idx="489">
                  <c:v>40765</c:v>
                </c:pt>
                <c:pt idx="490">
                  <c:v>40766</c:v>
                </c:pt>
                <c:pt idx="491">
                  <c:v>40767</c:v>
                </c:pt>
                <c:pt idx="492">
                  <c:v>40770</c:v>
                </c:pt>
                <c:pt idx="493">
                  <c:v>40771</c:v>
                </c:pt>
                <c:pt idx="494">
                  <c:v>40772</c:v>
                </c:pt>
                <c:pt idx="495">
                  <c:v>40773</c:v>
                </c:pt>
                <c:pt idx="496">
                  <c:v>40774</c:v>
                </c:pt>
                <c:pt idx="497">
                  <c:v>40777</c:v>
                </c:pt>
                <c:pt idx="498">
                  <c:v>40778</c:v>
                </c:pt>
                <c:pt idx="499">
                  <c:v>40779</c:v>
                </c:pt>
                <c:pt idx="500">
                  <c:v>40780</c:v>
                </c:pt>
                <c:pt idx="501">
                  <c:v>40781</c:v>
                </c:pt>
                <c:pt idx="502">
                  <c:v>40784</c:v>
                </c:pt>
                <c:pt idx="503">
                  <c:v>40785</c:v>
                </c:pt>
                <c:pt idx="504">
                  <c:v>40786</c:v>
                </c:pt>
                <c:pt idx="505">
                  <c:v>40787</c:v>
                </c:pt>
                <c:pt idx="506">
                  <c:v>40788</c:v>
                </c:pt>
                <c:pt idx="507">
                  <c:v>40792</c:v>
                </c:pt>
                <c:pt idx="508">
                  <c:v>40793</c:v>
                </c:pt>
                <c:pt idx="509">
                  <c:v>40794</c:v>
                </c:pt>
                <c:pt idx="510">
                  <c:v>40795</c:v>
                </c:pt>
                <c:pt idx="511">
                  <c:v>40798</c:v>
                </c:pt>
                <c:pt idx="512">
                  <c:v>40799</c:v>
                </c:pt>
                <c:pt idx="513">
                  <c:v>40800</c:v>
                </c:pt>
                <c:pt idx="514">
                  <c:v>40801</c:v>
                </c:pt>
                <c:pt idx="515">
                  <c:v>40802</c:v>
                </c:pt>
                <c:pt idx="516">
                  <c:v>40805</c:v>
                </c:pt>
                <c:pt idx="517">
                  <c:v>40806</c:v>
                </c:pt>
                <c:pt idx="518">
                  <c:v>40807</c:v>
                </c:pt>
                <c:pt idx="519">
                  <c:v>40808</c:v>
                </c:pt>
                <c:pt idx="520">
                  <c:v>40809</c:v>
                </c:pt>
                <c:pt idx="521">
                  <c:v>40812</c:v>
                </c:pt>
                <c:pt idx="522">
                  <c:v>40813</c:v>
                </c:pt>
                <c:pt idx="523">
                  <c:v>40814</c:v>
                </c:pt>
                <c:pt idx="524">
                  <c:v>40815</c:v>
                </c:pt>
                <c:pt idx="525">
                  <c:v>40816</c:v>
                </c:pt>
                <c:pt idx="526">
                  <c:v>40819</c:v>
                </c:pt>
                <c:pt idx="527">
                  <c:v>40820</c:v>
                </c:pt>
                <c:pt idx="528">
                  <c:v>40821</c:v>
                </c:pt>
                <c:pt idx="529">
                  <c:v>40822</c:v>
                </c:pt>
                <c:pt idx="530">
                  <c:v>40823</c:v>
                </c:pt>
                <c:pt idx="531">
                  <c:v>40826</c:v>
                </c:pt>
                <c:pt idx="532">
                  <c:v>40827</c:v>
                </c:pt>
                <c:pt idx="533">
                  <c:v>40828</c:v>
                </c:pt>
                <c:pt idx="534">
                  <c:v>40829</c:v>
                </c:pt>
                <c:pt idx="535">
                  <c:v>40830</c:v>
                </c:pt>
                <c:pt idx="536">
                  <c:v>40833</c:v>
                </c:pt>
                <c:pt idx="537">
                  <c:v>40834</c:v>
                </c:pt>
                <c:pt idx="538">
                  <c:v>40835</c:v>
                </c:pt>
                <c:pt idx="539">
                  <c:v>40836</c:v>
                </c:pt>
                <c:pt idx="540">
                  <c:v>40837</c:v>
                </c:pt>
                <c:pt idx="541">
                  <c:v>40840</c:v>
                </c:pt>
                <c:pt idx="542">
                  <c:v>40841</c:v>
                </c:pt>
                <c:pt idx="543">
                  <c:v>40842</c:v>
                </c:pt>
                <c:pt idx="544">
                  <c:v>40843</c:v>
                </c:pt>
                <c:pt idx="545">
                  <c:v>40844</c:v>
                </c:pt>
                <c:pt idx="546">
                  <c:v>40847</c:v>
                </c:pt>
                <c:pt idx="547">
                  <c:v>40848</c:v>
                </c:pt>
                <c:pt idx="548">
                  <c:v>40849</c:v>
                </c:pt>
                <c:pt idx="549">
                  <c:v>40850</c:v>
                </c:pt>
                <c:pt idx="550">
                  <c:v>40851</c:v>
                </c:pt>
                <c:pt idx="551">
                  <c:v>40854</c:v>
                </c:pt>
                <c:pt idx="552">
                  <c:v>40855</c:v>
                </c:pt>
                <c:pt idx="553">
                  <c:v>40856</c:v>
                </c:pt>
                <c:pt idx="554">
                  <c:v>40857</c:v>
                </c:pt>
                <c:pt idx="555">
                  <c:v>40858</c:v>
                </c:pt>
                <c:pt idx="556">
                  <c:v>40861</c:v>
                </c:pt>
                <c:pt idx="557">
                  <c:v>40862</c:v>
                </c:pt>
                <c:pt idx="558">
                  <c:v>40863</c:v>
                </c:pt>
                <c:pt idx="559">
                  <c:v>40864</c:v>
                </c:pt>
                <c:pt idx="560">
                  <c:v>40865</c:v>
                </c:pt>
                <c:pt idx="561">
                  <c:v>40868</c:v>
                </c:pt>
                <c:pt idx="562">
                  <c:v>40869</c:v>
                </c:pt>
                <c:pt idx="563">
                  <c:v>40870</c:v>
                </c:pt>
                <c:pt idx="564">
                  <c:v>40872</c:v>
                </c:pt>
                <c:pt idx="565">
                  <c:v>40875</c:v>
                </c:pt>
                <c:pt idx="566">
                  <c:v>40876</c:v>
                </c:pt>
                <c:pt idx="567">
                  <c:v>40877</c:v>
                </c:pt>
                <c:pt idx="568">
                  <c:v>40878</c:v>
                </c:pt>
                <c:pt idx="569">
                  <c:v>40879</c:v>
                </c:pt>
                <c:pt idx="570">
                  <c:v>40882</c:v>
                </c:pt>
                <c:pt idx="571">
                  <c:v>40883</c:v>
                </c:pt>
                <c:pt idx="572">
                  <c:v>40884</c:v>
                </c:pt>
                <c:pt idx="573">
                  <c:v>40885</c:v>
                </c:pt>
                <c:pt idx="574">
                  <c:v>40886</c:v>
                </c:pt>
                <c:pt idx="575">
                  <c:v>40889</c:v>
                </c:pt>
                <c:pt idx="576">
                  <c:v>40890</c:v>
                </c:pt>
                <c:pt idx="577">
                  <c:v>40891</c:v>
                </c:pt>
                <c:pt idx="578">
                  <c:v>40892</c:v>
                </c:pt>
                <c:pt idx="579">
                  <c:v>40893</c:v>
                </c:pt>
                <c:pt idx="580">
                  <c:v>40896</c:v>
                </c:pt>
                <c:pt idx="581">
                  <c:v>40897</c:v>
                </c:pt>
                <c:pt idx="582">
                  <c:v>40898</c:v>
                </c:pt>
                <c:pt idx="583">
                  <c:v>40899</c:v>
                </c:pt>
                <c:pt idx="584">
                  <c:v>40900</c:v>
                </c:pt>
                <c:pt idx="585">
                  <c:v>40904</c:v>
                </c:pt>
                <c:pt idx="586">
                  <c:v>40905</c:v>
                </c:pt>
                <c:pt idx="587">
                  <c:v>40906</c:v>
                </c:pt>
                <c:pt idx="588">
                  <c:v>40907</c:v>
                </c:pt>
                <c:pt idx="589">
                  <c:v>40911</c:v>
                </c:pt>
                <c:pt idx="590">
                  <c:v>40912</c:v>
                </c:pt>
                <c:pt idx="591">
                  <c:v>40913</c:v>
                </c:pt>
                <c:pt idx="592">
                  <c:v>40914</c:v>
                </c:pt>
                <c:pt idx="593">
                  <c:v>40917</c:v>
                </c:pt>
                <c:pt idx="594">
                  <c:v>40918</c:v>
                </c:pt>
                <c:pt idx="595">
                  <c:v>40919</c:v>
                </c:pt>
                <c:pt idx="596">
                  <c:v>40920</c:v>
                </c:pt>
                <c:pt idx="597">
                  <c:v>40921</c:v>
                </c:pt>
                <c:pt idx="598">
                  <c:v>40925</c:v>
                </c:pt>
                <c:pt idx="599">
                  <c:v>40926</c:v>
                </c:pt>
                <c:pt idx="600">
                  <c:v>40927</c:v>
                </c:pt>
                <c:pt idx="601">
                  <c:v>40928</c:v>
                </c:pt>
                <c:pt idx="602">
                  <c:v>40931</c:v>
                </c:pt>
                <c:pt idx="603">
                  <c:v>40932</c:v>
                </c:pt>
                <c:pt idx="604">
                  <c:v>40933</c:v>
                </c:pt>
                <c:pt idx="605">
                  <c:v>40934</c:v>
                </c:pt>
                <c:pt idx="606">
                  <c:v>40935</c:v>
                </c:pt>
                <c:pt idx="607">
                  <c:v>40938</c:v>
                </c:pt>
                <c:pt idx="608">
                  <c:v>40939</c:v>
                </c:pt>
                <c:pt idx="609">
                  <c:v>40940</c:v>
                </c:pt>
                <c:pt idx="610">
                  <c:v>40941</c:v>
                </c:pt>
                <c:pt idx="611">
                  <c:v>40942</c:v>
                </c:pt>
                <c:pt idx="612">
                  <c:v>40945</c:v>
                </c:pt>
                <c:pt idx="613">
                  <c:v>40946</c:v>
                </c:pt>
                <c:pt idx="614">
                  <c:v>40947</c:v>
                </c:pt>
                <c:pt idx="615">
                  <c:v>40948</c:v>
                </c:pt>
                <c:pt idx="616">
                  <c:v>40949</c:v>
                </c:pt>
                <c:pt idx="617">
                  <c:v>40952</c:v>
                </c:pt>
                <c:pt idx="618">
                  <c:v>40953</c:v>
                </c:pt>
                <c:pt idx="619">
                  <c:v>40954</c:v>
                </c:pt>
                <c:pt idx="620">
                  <c:v>40955</c:v>
                </c:pt>
                <c:pt idx="621">
                  <c:v>40956</c:v>
                </c:pt>
                <c:pt idx="622">
                  <c:v>40960</c:v>
                </c:pt>
                <c:pt idx="623">
                  <c:v>40961</c:v>
                </c:pt>
                <c:pt idx="624">
                  <c:v>40962</c:v>
                </c:pt>
                <c:pt idx="625">
                  <c:v>40963</c:v>
                </c:pt>
                <c:pt idx="626">
                  <c:v>40966</c:v>
                </c:pt>
                <c:pt idx="627">
                  <c:v>40967</c:v>
                </c:pt>
                <c:pt idx="628">
                  <c:v>40968</c:v>
                </c:pt>
                <c:pt idx="629">
                  <c:v>40969</c:v>
                </c:pt>
                <c:pt idx="630">
                  <c:v>40970</c:v>
                </c:pt>
                <c:pt idx="631">
                  <c:v>40973</c:v>
                </c:pt>
                <c:pt idx="632">
                  <c:v>40974</c:v>
                </c:pt>
                <c:pt idx="633">
                  <c:v>40975</c:v>
                </c:pt>
                <c:pt idx="634">
                  <c:v>40976</c:v>
                </c:pt>
                <c:pt idx="635">
                  <c:v>40977</c:v>
                </c:pt>
                <c:pt idx="636">
                  <c:v>40980</c:v>
                </c:pt>
                <c:pt idx="637">
                  <c:v>40981</c:v>
                </c:pt>
                <c:pt idx="638">
                  <c:v>40982</c:v>
                </c:pt>
                <c:pt idx="639">
                  <c:v>40983</c:v>
                </c:pt>
                <c:pt idx="640">
                  <c:v>40984</c:v>
                </c:pt>
                <c:pt idx="641">
                  <c:v>40987</c:v>
                </c:pt>
                <c:pt idx="642">
                  <c:v>40988</c:v>
                </c:pt>
                <c:pt idx="643">
                  <c:v>40989</c:v>
                </c:pt>
                <c:pt idx="644">
                  <c:v>40990</c:v>
                </c:pt>
                <c:pt idx="645">
                  <c:v>40991</c:v>
                </c:pt>
                <c:pt idx="646">
                  <c:v>40994</c:v>
                </c:pt>
                <c:pt idx="647">
                  <c:v>40995</c:v>
                </c:pt>
                <c:pt idx="648">
                  <c:v>40996</c:v>
                </c:pt>
                <c:pt idx="649">
                  <c:v>40997</c:v>
                </c:pt>
                <c:pt idx="650">
                  <c:v>40998</c:v>
                </c:pt>
                <c:pt idx="651">
                  <c:v>41001</c:v>
                </c:pt>
                <c:pt idx="652">
                  <c:v>41002</c:v>
                </c:pt>
                <c:pt idx="653">
                  <c:v>41003</c:v>
                </c:pt>
                <c:pt idx="654">
                  <c:v>41004</c:v>
                </c:pt>
                <c:pt idx="655">
                  <c:v>41008</c:v>
                </c:pt>
                <c:pt idx="656">
                  <c:v>41009</c:v>
                </c:pt>
                <c:pt idx="657">
                  <c:v>41010</c:v>
                </c:pt>
                <c:pt idx="658">
                  <c:v>41011</c:v>
                </c:pt>
                <c:pt idx="659">
                  <c:v>41012</c:v>
                </c:pt>
                <c:pt idx="660">
                  <c:v>41015</c:v>
                </c:pt>
                <c:pt idx="661">
                  <c:v>41016</c:v>
                </c:pt>
                <c:pt idx="662">
                  <c:v>41017</c:v>
                </c:pt>
                <c:pt idx="663">
                  <c:v>41018</c:v>
                </c:pt>
                <c:pt idx="664">
                  <c:v>41019</c:v>
                </c:pt>
                <c:pt idx="665">
                  <c:v>41022</c:v>
                </c:pt>
                <c:pt idx="666">
                  <c:v>41023</c:v>
                </c:pt>
                <c:pt idx="667">
                  <c:v>41024</c:v>
                </c:pt>
                <c:pt idx="668">
                  <c:v>41025</c:v>
                </c:pt>
                <c:pt idx="669">
                  <c:v>41026</c:v>
                </c:pt>
                <c:pt idx="670">
                  <c:v>41029</c:v>
                </c:pt>
                <c:pt idx="671">
                  <c:v>41030</c:v>
                </c:pt>
                <c:pt idx="672">
                  <c:v>41031</c:v>
                </c:pt>
                <c:pt idx="673">
                  <c:v>41032</c:v>
                </c:pt>
                <c:pt idx="674">
                  <c:v>41033</c:v>
                </c:pt>
                <c:pt idx="675">
                  <c:v>41036</c:v>
                </c:pt>
                <c:pt idx="676">
                  <c:v>41037</c:v>
                </c:pt>
                <c:pt idx="677">
                  <c:v>41038</c:v>
                </c:pt>
                <c:pt idx="678">
                  <c:v>41039</c:v>
                </c:pt>
                <c:pt idx="679">
                  <c:v>41040</c:v>
                </c:pt>
                <c:pt idx="680">
                  <c:v>41043</c:v>
                </c:pt>
                <c:pt idx="681">
                  <c:v>41044</c:v>
                </c:pt>
                <c:pt idx="682">
                  <c:v>41045</c:v>
                </c:pt>
                <c:pt idx="683">
                  <c:v>41046</c:v>
                </c:pt>
                <c:pt idx="684">
                  <c:v>41047</c:v>
                </c:pt>
                <c:pt idx="685">
                  <c:v>41050</c:v>
                </c:pt>
                <c:pt idx="686">
                  <c:v>41051</c:v>
                </c:pt>
                <c:pt idx="687">
                  <c:v>41052</c:v>
                </c:pt>
                <c:pt idx="688">
                  <c:v>41053</c:v>
                </c:pt>
                <c:pt idx="689">
                  <c:v>41054</c:v>
                </c:pt>
                <c:pt idx="690">
                  <c:v>41058</c:v>
                </c:pt>
                <c:pt idx="691">
                  <c:v>41059</c:v>
                </c:pt>
                <c:pt idx="692">
                  <c:v>41060</c:v>
                </c:pt>
                <c:pt idx="693">
                  <c:v>41061</c:v>
                </c:pt>
                <c:pt idx="694">
                  <c:v>41064</c:v>
                </c:pt>
                <c:pt idx="695">
                  <c:v>41065</c:v>
                </c:pt>
                <c:pt idx="696">
                  <c:v>41066</c:v>
                </c:pt>
                <c:pt idx="697">
                  <c:v>41067</c:v>
                </c:pt>
                <c:pt idx="698">
                  <c:v>41068</c:v>
                </c:pt>
                <c:pt idx="699">
                  <c:v>41071</c:v>
                </c:pt>
                <c:pt idx="700">
                  <c:v>41072</c:v>
                </c:pt>
                <c:pt idx="701">
                  <c:v>41073</c:v>
                </c:pt>
                <c:pt idx="702">
                  <c:v>41074</c:v>
                </c:pt>
                <c:pt idx="703">
                  <c:v>41075</c:v>
                </c:pt>
                <c:pt idx="704">
                  <c:v>41078</c:v>
                </c:pt>
                <c:pt idx="705">
                  <c:v>41079</c:v>
                </c:pt>
                <c:pt idx="706">
                  <c:v>41080</c:v>
                </c:pt>
                <c:pt idx="707">
                  <c:v>41081</c:v>
                </c:pt>
                <c:pt idx="708">
                  <c:v>41082</c:v>
                </c:pt>
                <c:pt idx="709">
                  <c:v>41085</c:v>
                </c:pt>
                <c:pt idx="710">
                  <c:v>41086</c:v>
                </c:pt>
                <c:pt idx="711">
                  <c:v>41087</c:v>
                </c:pt>
                <c:pt idx="712">
                  <c:v>41088</c:v>
                </c:pt>
                <c:pt idx="713">
                  <c:v>41089</c:v>
                </c:pt>
                <c:pt idx="714">
                  <c:v>41092</c:v>
                </c:pt>
                <c:pt idx="715">
                  <c:v>41093</c:v>
                </c:pt>
                <c:pt idx="716">
                  <c:v>41095</c:v>
                </c:pt>
                <c:pt idx="717">
                  <c:v>41096</c:v>
                </c:pt>
                <c:pt idx="718">
                  <c:v>41099</c:v>
                </c:pt>
                <c:pt idx="719">
                  <c:v>41100</c:v>
                </c:pt>
                <c:pt idx="720">
                  <c:v>41101</c:v>
                </c:pt>
                <c:pt idx="721">
                  <c:v>41102</c:v>
                </c:pt>
                <c:pt idx="722">
                  <c:v>41103</c:v>
                </c:pt>
                <c:pt idx="723">
                  <c:v>41106</c:v>
                </c:pt>
                <c:pt idx="724">
                  <c:v>41107</c:v>
                </c:pt>
                <c:pt idx="725">
                  <c:v>41108</c:v>
                </c:pt>
                <c:pt idx="726">
                  <c:v>41109</c:v>
                </c:pt>
                <c:pt idx="727">
                  <c:v>41110</c:v>
                </c:pt>
                <c:pt idx="728">
                  <c:v>41113</c:v>
                </c:pt>
                <c:pt idx="729">
                  <c:v>41114</c:v>
                </c:pt>
                <c:pt idx="730">
                  <c:v>41115</c:v>
                </c:pt>
                <c:pt idx="731">
                  <c:v>41116</c:v>
                </c:pt>
                <c:pt idx="732">
                  <c:v>41117</c:v>
                </c:pt>
                <c:pt idx="733">
                  <c:v>41120</c:v>
                </c:pt>
                <c:pt idx="734">
                  <c:v>41121</c:v>
                </c:pt>
                <c:pt idx="735">
                  <c:v>41122</c:v>
                </c:pt>
                <c:pt idx="736">
                  <c:v>41123</c:v>
                </c:pt>
                <c:pt idx="737">
                  <c:v>41124</c:v>
                </c:pt>
                <c:pt idx="738">
                  <c:v>41127</c:v>
                </c:pt>
                <c:pt idx="739">
                  <c:v>41128</c:v>
                </c:pt>
                <c:pt idx="740">
                  <c:v>41129</c:v>
                </c:pt>
                <c:pt idx="741">
                  <c:v>41130</c:v>
                </c:pt>
                <c:pt idx="742">
                  <c:v>41131</c:v>
                </c:pt>
                <c:pt idx="743">
                  <c:v>41134</c:v>
                </c:pt>
                <c:pt idx="744">
                  <c:v>41135</c:v>
                </c:pt>
                <c:pt idx="745">
                  <c:v>41136</c:v>
                </c:pt>
                <c:pt idx="746">
                  <c:v>41137</c:v>
                </c:pt>
                <c:pt idx="747">
                  <c:v>41138</c:v>
                </c:pt>
                <c:pt idx="748">
                  <c:v>41141</c:v>
                </c:pt>
                <c:pt idx="749">
                  <c:v>41142</c:v>
                </c:pt>
                <c:pt idx="750">
                  <c:v>41143</c:v>
                </c:pt>
                <c:pt idx="751">
                  <c:v>41144</c:v>
                </c:pt>
                <c:pt idx="752">
                  <c:v>41145</c:v>
                </c:pt>
                <c:pt idx="753">
                  <c:v>41148</c:v>
                </c:pt>
                <c:pt idx="754">
                  <c:v>41149</c:v>
                </c:pt>
                <c:pt idx="755">
                  <c:v>41150</c:v>
                </c:pt>
                <c:pt idx="756">
                  <c:v>41151</c:v>
                </c:pt>
                <c:pt idx="757">
                  <c:v>41152</c:v>
                </c:pt>
                <c:pt idx="758">
                  <c:v>41156</c:v>
                </c:pt>
                <c:pt idx="759">
                  <c:v>41157</c:v>
                </c:pt>
                <c:pt idx="760">
                  <c:v>41158</c:v>
                </c:pt>
                <c:pt idx="761">
                  <c:v>41159</c:v>
                </c:pt>
                <c:pt idx="762">
                  <c:v>41162</c:v>
                </c:pt>
                <c:pt idx="763">
                  <c:v>41163</c:v>
                </c:pt>
                <c:pt idx="764">
                  <c:v>41164</c:v>
                </c:pt>
                <c:pt idx="765">
                  <c:v>41165</c:v>
                </c:pt>
                <c:pt idx="766">
                  <c:v>41166</c:v>
                </c:pt>
                <c:pt idx="767">
                  <c:v>41169</c:v>
                </c:pt>
                <c:pt idx="768">
                  <c:v>41170</c:v>
                </c:pt>
                <c:pt idx="769">
                  <c:v>41171</c:v>
                </c:pt>
                <c:pt idx="770">
                  <c:v>41172</c:v>
                </c:pt>
                <c:pt idx="771">
                  <c:v>41173</c:v>
                </c:pt>
                <c:pt idx="772">
                  <c:v>41176</c:v>
                </c:pt>
                <c:pt idx="773">
                  <c:v>41177</c:v>
                </c:pt>
                <c:pt idx="774">
                  <c:v>41178</c:v>
                </c:pt>
                <c:pt idx="775">
                  <c:v>41179</c:v>
                </c:pt>
                <c:pt idx="776">
                  <c:v>41180</c:v>
                </c:pt>
                <c:pt idx="777">
                  <c:v>41183</c:v>
                </c:pt>
                <c:pt idx="778">
                  <c:v>41184</c:v>
                </c:pt>
                <c:pt idx="779">
                  <c:v>41185</c:v>
                </c:pt>
                <c:pt idx="780">
                  <c:v>41186</c:v>
                </c:pt>
                <c:pt idx="781">
                  <c:v>41187</c:v>
                </c:pt>
                <c:pt idx="782">
                  <c:v>41190</c:v>
                </c:pt>
                <c:pt idx="783">
                  <c:v>41191</c:v>
                </c:pt>
                <c:pt idx="784">
                  <c:v>41192</c:v>
                </c:pt>
                <c:pt idx="785">
                  <c:v>41193</c:v>
                </c:pt>
                <c:pt idx="786">
                  <c:v>41194</c:v>
                </c:pt>
                <c:pt idx="787">
                  <c:v>41197</c:v>
                </c:pt>
                <c:pt idx="788">
                  <c:v>41198</c:v>
                </c:pt>
                <c:pt idx="789">
                  <c:v>41199</c:v>
                </c:pt>
                <c:pt idx="790">
                  <c:v>41200</c:v>
                </c:pt>
                <c:pt idx="791">
                  <c:v>41201</c:v>
                </c:pt>
                <c:pt idx="792">
                  <c:v>41204</c:v>
                </c:pt>
                <c:pt idx="793">
                  <c:v>41205</c:v>
                </c:pt>
                <c:pt idx="794">
                  <c:v>41206</c:v>
                </c:pt>
                <c:pt idx="795">
                  <c:v>41207</c:v>
                </c:pt>
                <c:pt idx="796">
                  <c:v>41208</c:v>
                </c:pt>
                <c:pt idx="797">
                  <c:v>41213</c:v>
                </c:pt>
                <c:pt idx="798">
                  <c:v>41214</c:v>
                </c:pt>
                <c:pt idx="799">
                  <c:v>41215</c:v>
                </c:pt>
                <c:pt idx="800">
                  <c:v>41218</c:v>
                </c:pt>
                <c:pt idx="801">
                  <c:v>41219</c:v>
                </c:pt>
                <c:pt idx="802">
                  <c:v>41220</c:v>
                </c:pt>
                <c:pt idx="803">
                  <c:v>41221</c:v>
                </c:pt>
                <c:pt idx="804">
                  <c:v>41222</c:v>
                </c:pt>
                <c:pt idx="805">
                  <c:v>41225</c:v>
                </c:pt>
                <c:pt idx="806">
                  <c:v>41226</c:v>
                </c:pt>
                <c:pt idx="807">
                  <c:v>41227</c:v>
                </c:pt>
                <c:pt idx="808">
                  <c:v>41228</c:v>
                </c:pt>
                <c:pt idx="809">
                  <c:v>41229</c:v>
                </c:pt>
                <c:pt idx="810">
                  <c:v>41232</c:v>
                </c:pt>
                <c:pt idx="811">
                  <c:v>41233</c:v>
                </c:pt>
                <c:pt idx="812">
                  <c:v>41234</c:v>
                </c:pt>
                <c:pt idx="813">
                  <c:v>41236</c:v>
                </c:pt>
                <c:pt idx="814">
                  <c:v>41239</c:v>
                </c:pt>
                <c:pt idx="815">
                  <c:v>41240</c:v>
                </c:pt>
                <c:pt idx="816">
                  <c:v>41241</c:v>
                </c:pt>
                <c:pt idx="817">
                  <c:v>41242</c:v>
                </c:pt>
                <c:pt idx="818">
                  <c:v>41243</c:v>
                </c:pt>
                <c:pt idx="819">
                  <c:v>41246</c:v>
                </c:pt>
                <c:pt idx="820">
                  <c:v>41247</c:v>
                </c:pt>
                <c:pt idx="821">
                  <c:v>41248</c:v>
                </c:pt>
                <c:pt idx="822">
                  <c:v>41249</c:v>
                </c:pt>
                <c:pt idx="823">
                  <c:v>41250</c:v>
                </c:pt>
                <c:pt idx="824">
                  <c:v>41253</c:v>
                </c:pt>
                <c:pt idx="825">
                  <c:v>41254</c:v>
                </c:pt>
                <c:pt idx="826">
                  <c:v>41255</c:v>
                </c:pt>
                <c:pt idx="827">
                  <c:v>41256</c:v>
                </c:pt>
                <c:pt idx="828">
                  <c:v>41257</c:v>
                </c:pt>
                <c:pt idx="829">
                  <c:v>41260</c:v>
                </c:pt>
                <c:pt idx="830">
                  <c:v>41261</c:v>
                </c:pt>
                <c:pt idx="831">
                  <c:v>41262</c:v>
                </c:pt>
                <c:pt idx="832">
                  <c:v>41263</c:v>
                </c:pt>
                <c:pt idx="833">
                  <c:v>41264</c:v>
                </c:pt>
                <c:pt idx="834">
                  <c:v>41267</c:v>
                </c:pt>
                <c:pt idx="835">
                  <c:v>41269</c:v>
                </c:pt>
                <c:pt idx="836">
                  <c:v>41270</c:v>
                </c:pt>
                <c:pt idx="837">
                  <c:v>41271</c:v>
                </c:pt>
                <c:pt idx="838">
                  <c:v>41274</c:v>
                </c:pt>
                <c:pt idx="839">
                  <c:v>41276</c:v>
                </c:pt>
                <c:pt idx="840">
                  <c:v>41277</c:v>
                </c:pt>
                <c:pt idx="841">
                  <c:v>41278</c:v>
                </c:pt>
                <c:pt idx="842">
                  <c:v>41281</c:v>
                </c:pt>
                <c:pt idx="843">
                  <c:v>41282</c:v>
                </c:pt>
                <c:pt idx="844">
                  <c:v>41283</c:v>
                </c:pt>
                <c:pt idx="845">
                  <c:v>41284</c:v>
                </c:pt>
                <c:pt idx="846">
                  <c:v>41285</c:v>
                </c:pt>
                <c:pt idx="847">
                  <c:v>41288</c:v>
                </c:pt>
                <c:pt idx="848">
                  <c:v>41289</c:v>
                </c:pt>
                <c:pt idx="849">
                  <c:v>41290</c:v>
                </c:pt>
                <c:pt idx="850">
                  <c:v>41291</c:v>
                </c:pt>
                <c:pt idx="851">
                  <c:v>41292</c:v>
                </c:pt>
                <c:pt idx="852">
                  <c:v>41296</c:v>
                </c:pt>
                <c:pt idx="853">
                  <c:v>41297</c:v>
                </c:pt>
                <c:pt idx="854">
                  <c:v>41298</c:v>
                </c:pt>
                <c:pt idx="855">
                  <c:v>41299</c:v>
                </c:pt>
                <c:pt idx="856">
                  <c:v>41302</c:v>
                </c:pt>
                <c:pt idx="857">
                  <c:v>41303</c:v>
                </c:pt>
                <c:pt idx="858">
                  <c:v>41304</c:v>
                </c:pt>
                <c:pt idx="859">
                  <c:v>41305</c:v>
                </c:pt>
                <c:pt idx="860">
                  <c:v>41306</c:v>
                </c:pt>
                <c:pt idx="861">
                  <c:v>41309</c:v>
                </c:pt>
                <c:pt idx="862">
                  <c:v>41310</c:v>
                </c:pt>
                <c:pt idx="863">
                  <c:v>41311</c:v>
                </c:pt>
                <c:pt idx="864">
                  <c:v>41312</c:v>
                </c:pt>
                <c:pt idx="865">
                  <c:v>41313</c:v>
                </c:pt>
                <c:pt idx="866">
                  <c:v>41316</c:v>
                </c:pt>
                <c:pt idx="867">
                  <c:v>41317</c:v>
                </c:pt>
                <c:pt idx="868">
                  <c:v>41318</c:v>
                </c:pt>
                <c:pt idx="869">
                  <c:v>41319</c:v>
                </c:pt>
                <c:pt idx="870">
                  <c:v>41320</c:v>
                </c:pt>
                <c:pt idx="871">
                  <c:v>41324</c:v>
                </c:pt>
                <c:pt idx="872">
                  <c:v>41325</c:v>
                </c:pt>
                <c:pt idx="873">
                  <c:v>41326</c:v>
                </c:pt>
                <c:pt idx="874">
                  <c:v>41327</c:v>
                </c:pt>
                <c:pt idx="875">
                  <c:v>41330</c:v>
                </c:pt>
                <c:pt idx="876">
                  <c:v>41331</c:v>
                </c:pt>
                <c:pt idx="877">
                  <c:v>41332</c:v>
                </c:pt>
                <c:pt idx="878">
                  <c:v>41333</c:v>
                </c:pt>
                <c:pt idx="879">
                  <c:v>41334</c:v>
                </c:pt>
                <c:pt idx="880">
                  <c:v>41337</c:v>
                </c:pt>
                <c:pt idx="881">
                  <c:v>41338</c:v>
                </c:pt>
                <c:pt idx="882">
                  <c:v>41339</c:v>
                </c:pt>
                <c:pt idx="883">
                  <c:v>41340</c:v>
                </c:pt>
                <c:pt idx="884">
                  <c:v>41341</c:v>
                </c:pt>
                <c:pt idx="885">
                  <c:v>41344</c:v>
                </c:pt>
                <c:pt idx="886">
                  <c:v>41345</c:v>
                </c:pt>
                <c:pt idx="887">
                  <c:v>41346</c:v>
                </c:pt>
                <c:pt idx="888">
                  <c:v>41347</c:v>
                </c:pt>
                <c:pt idx="889">
                  <c:v>41348</c:v>
                </c:pt>
                <c:pt idx="890">
                  <c:v>41351</c:v>
                </c:pt>
                <c:pt idx="891">
                  <c:v>41352</c:v>
                </c:pt>
                <c:pt idx="892">
                  <c:v>41353</c:v>
                </c:pt>
                <c:pt idx="893">
                  <c:v>41354</c:v>
                </c:pt>
                <c:pt idx="894">
                  <c:v>41355</c:v>
                </c:pt>
                <c:pt idx="895">
                  <c:v>41358</c:v>
                </c:pt>
                <c:pt idx="896">
                  <c:v>41359</c:v>
                </c:pt>
                <c:pt idx="897">
                  <c:v>41360</c:v>
                </c:pt>
                <c:pt idx="898">
                  <c:v>41361</c:v>
                </c:pt>
                <c:pt idx="899">
                  <c:v>41365</c:v>
                </c:pt>
                <c:pt idx="900">
                  <c:v>41366</c:v>
                </c:pt>
                <c:pt idx="901">
                  <c:v>41367</c:v>
                </c:pt>
                <c:pt idx="902">
                  <c:v>41368</c:v>
                </c:pt>
                <c:pt idx="903">
                  <c:v>41369</c:v>
                </c:pt>
                <c:pt idx="904">
                  <c:v>41372</c:v>
                </c:pt>
                <c:pt idx="905">
                  <c:v>41373</c:v>
                </c:pt>
                <c:pt idx="906">
                  <c:v>41374</c:v>
                </c:pt>
                <c:pt idx="907">
                  <c:v>41375</c:v>
                </c:pt>
                <c:pt idx="908">
                  <c:v>41376</c:v>
                </c:pt>
                <c:pt idx="909">
                  <c:v>41379</c:v>
                </c:pt>
                <c:pt idx="910">
                  <c:v>41380</c:v>
                </c:pt>
                <c:pt idx="911">
                  <c:v>41381</c:v>
                </c:pt>
                <c:pt idx="912">
                  <c:v>41382</c:v>
                </c:pt>
                <c:pt idx="913">
                  <c:v>41383</c:v>
                </c:pt>
                <c:pt idx="914">
                  <c:v>41386</c:v>
                </c:pt>
                <c:pt idx="915">
                  <c:v>41387</c:v>
                </c:pt>
                <c:pt idx="916">
                  <c:v>41388</c:v>
                </c:pt>
                <c:pt idx="917">
                  <c:v>41389</c:v>
                </c:pt>
                <c:pt idx="918">
                  <c:v>41390</c:v>
                </c:pt>
                <c:pt idx="919">
                  <c:v>41393</c:v>
                </c:pt>
                <c:pt idx="920">
                  <c:v>41394</c:v>
                </c:pt>
                <c:pt idx="921">
                  <c:v>41395</c:v>
                </c:pt>
                <c:pt idx="922">
                  <c:v>41396</c:v>
                </c:pt>
                <c:pt idx="923">
                  <c:v>41397</c:v>
                </c:pt>
                <c:pt idx="924">
                  <c:v>41400</c:v>
                </c:pt>
                <c:pt idx="925">
                  <c:v>41401</c:v>
                </c:pt>
                <c:pt idx="926">
                  <c:v>41402</c:v>
                </c:pt>
                <c:pt idx="927">
                  <c:v>41403</c:v>
                </c:pt>
                <c:pt idx="928">
                  <c:v>41404</c:v>
                </c:pt>
                <c:pt idx="929">
                  <c:v>41407</c:v>
                </c:pt>
                <c:pt idx="930">
                  <c:v>41408</c:v>
                </c:pt>
                <c:pt idx="931">
                  <c:v>41409</c:v>
                </c:pt>
                <c:pt idx="932">
                  <c:v>41410</c:v>
                </c:pt>
                <c:pt idx="933">
                  <c:v>41411</c:v>
                </c:pt>
                <c:pt idx="934">
                  <c:v>41414</c:v>
                </c:pt>
                <c:pt idx="935">
                  <c:v>41415</c:v>
                </c:pt>
                <c:pt idx="936">
                  <c:v>41416</c:v>
                </c:pt>
                <c:pt idx="937">
                  <c:v>41417</c:v>
                </c:pt>
                <c:pt idx="938">
                  <c:v>41418</c:v>
                </c:pt>
                <c:pt idx="939">
                  <c:v>41422</c:v>
                </c:pt>
                <c:pt idx="940">
                  <c:v>41423</c:v>
                </c:pt>
                <c:pt idx="941">
                  <c:v>41424</c:v>
                </c:pt>
                <c:pt idx="942">
                  <c:v>41425</c:v>
                </c:pt>
                <c:pt idx="943">
                  <c:v>41428</c:v>
                </c:pt>
                <c:pt idx="944">
                  <c:v>41429</c:v>
                </c:pt>
                <c:pt idx="945">
                  <c:v>41430</c:v>
                </c:pt>
                <c:pt idx="946">
                  <c:v>41431</c:v>
                </c:pt>
                <c:pt idx="947">
                  <c:v>41432</c:v>
                </c:pt>
                <c:pt idx="948">
                  <c:v>41435</c:v>
                </c:pt>
                <c:pt idx="949">
                  <c:v>41436</c:v>
                </c:pt>
                <c:pt idx="950">
                  <c:v>41437</c:v>
                </c:pt>
                <c:pt idx="951">
                  <c:v>41438</c:v>
                </c:pt>
                <c:pt idx="952">
                  <c:v>41439</c:v>
                </c:pt>
                <c:pt idx="953">
                  <c:v>41442</c:v>
                </c:pt>
                <c:pt idx="954">
                  <c:v>41443</c:v>
                </c:pt>
                <c:pt idx="955">
                  <c:v>41444</c:v>
                </c:pt>
                <c:pt idx="956">
                  <c:v>41445</c:v>
                </c:pt>
                <c:pt idx="957">
                  <c:v>41446</c:v>
                </c:pt>
                <c:pt idx="958">
                  <c:v>41449</c:v>
                </c:pt>
                <c:pt idx="959">
                  <c:v>41450</c:v>
                </c:pt>
                <c:pt idx="960">
                  <c:v>41451</c:v>
                </c:pt>
                <c:pt idx="961">
                  <c:v>41452</c:v>
                </c:pt>
                <c:pt idx="962">
                  <c:v>41453</c:v>
                </c:pt>
                <c:pt idx="963">
                  <c:v>41456</c:v>
                </c:pt>
                <c:pt idx="964">
                  <c:v>41457</c:v>
                </c:pt>
                <c:pt idx="965">
                  <c:v>41458</c:v>
                </c:pt>
                <c:pt idx="966">
                  <c:v>41460</c:v>
                </c:pt>
                <c:pt idx="967">
                  <c:v>41463</c:v>
                </c:pt>
                <c:pt idx="968">
                  <c:v>41464</c:v>
                </c:pt>
                <c:pt idx="969">
                  <c:v>41465</c:v>
                </c:pt>
                <c:pt idx="970">
                  <c:v>41466</c:v>
                </c:pt>
                <c:pt idx="971">
                  <c:v>41467</c:v>
                </c:pt>
                <c:pt idx="972">
                  <c:v>41470</c:v>
                </c:pt>
                <c:pt idx="973">
                  <c:v>41471</c:v>
                </c:pt>
                <c:pt idx="974">
                  <c:v>41472</c:v>
                </c:pt>
                <c:pt idx="975">
                  <c:v>41473</c:v>
                </c:pt>
                <c:pt idx="976">
                  <c:v>41474</c:v>
                </c:pt>
                <c:pt idx="977">
                  <c:v>41477</c:v>
                </c:pt>
                <c:pt idx="978">
                  <c:v>41478</c:v>
                </c:pt>
                <c:pt idx="979">
                  <c:v>41479</c:v>
                </c:pt>
                <c:pt idx="980">
                  <c:v>41480</c:v>
                </c:pt>
                <c:pt idx="981">
                  <c:v>41481</c:v>
                </c:pt>
                <c:pt idx="982">
                  <c:v>41484</c:v>
                </c:pt>
                <c:pt idx="983">
                  <c:v>41485</c:v>
                </c:pt>
                <c:pt idx="984">
                  <c:v>41486</c:v>
                </c:pt>
                <c:pt idx="985">
                  <c:v>41487</c:v>
                </c:pt>
                <c:pt idx="986">
                  <c:v>41488</c:v>
                </c:pt>
                <c:pt idx="987">
                  <c:v>41491</c:v>
                </c:pt>
                <c:pt idx="988">
                  <c:v>41492</c:v>
                </c:pt>
                <c:pt idx="989">
                  <c:v>41493</c:v>
                </c:pt>
                <c:pt idx="990">
                  <c:v>41494</c:v>
                </c:pt>
                <c:pt idx="991">
                  <c:v>41495</c:v>
                </c:pt>
                <c:pt idx="992">
                  <c:v>41498</c:v>
                </c:pt>
                <c:pt idx="993">
                  <c:v>41499</c:v>
                </c:pt>
                <c:pt idx="994">
                  <c:v>41500</c:v>
                </c:pt>
                <c:pt idx="995">
                  <c:v>41501</c:v>
                </c:pt>
                <c:pt idx="996">
                  <c:v>41502</c:v>
                </c:pt>
                <c:pt idx="997">
                  <c:v>41505</c:v>
                </c:pt>
                <c:pt idx="998">
                  <c:v>41506</c:v>
                </c:pt>
                <c:pt idx="999">
                  <c:v>41507</c:v>
                </c:pt>
                <c:pt idx="1000">
                  <c:v>41508</c:v>
                </c:pt>
                <c:pt idx="1001">
                  <c:v>41509</c:v>
                </c:pt>
                <c:pt idx="1002">
                  <c:v>41512</c:v>
                </c:pt>
                <c:pt idx="1003">
                  <c:v>41513</c:v>
                </c:pt>
                <c:pt idx="1004">
                  <c:v>41514</c:v>
                </c:pt>
                <c:pt idx="1005">
                  <c:v>41515</c:v>
                </c:pt>
                <c:pt idx="1006">
                  <c:v>41516</c:v>
                </c:pt>
                <c:pt idx="1007">
                  <c:v>41520</c:v>
                </c:pt>
                <c:pt idx="1008">
                  <c:v>41521</c:v>
                </c:pt>
                <c:pt idx="1009">
                  <c:v>41522</c:v>
                </c:pt>
                <c:pt idx="1010">
                  <c:v>41523</c:v>
                </c:pt>
                <c:pt idx="1011">
                  <c:v>41526</c:v>
                </c:pt>
                <c:pt idx="1012">
                  <c:v>41527</c:v>
                </c:pt>
                <c:pt idx="1013">
                  <c:v>41528</c:v>
                </c:pt>
                <c:pt idx="1014">
                  <c:v>41529</c:v>
                </c:pt>
                <c:pt idx="1015">
                  <c:v>41530</c:v>
                </c:pt>
                <c:pt idx="1016">
                  <c:v>41533</c:v>
                </c:pt>
                <c:pt idx="1017">
                  <c:v>41534</c:v>
                </c:pt>
                <c:pt idx="1018">
                  <c:v>41535</c:v>
                </c:pt>
                <c:pt idx="1019">
                  <c:v>41536</c:v>
                </c:pt>
                <c:pt idx="1020">
                  <c:v>41537</c:v>
                </c:pt>
                <c:pt idx="1021">
                  <c:v>41540</c:v>
                </c:pt>
                <c:pt idx="1022">
                  <c:v>41541</c:v>
                </c:pt>
                <c:pt idx="1023">
                  <c:v>41542</c:v>
                </c:pt>
                <c:pt idx="1024">
                  <c:v>41543</c:v>
                </c:pt>
                <c:pt idx="1025">
                  <c:v>41544</c:v>
                </c:pt>
                <c:pt idx="1026">
                  <c:v>41547</c:v>
                </c:pt>
                <c:pt idx="1027">
                  <c:v>41548</c:v>
                </c:pt>
                <c:pt idx="1028">
                  <c:v>41549</c:v>
                </c:pt>
                <c:pt idx="1029">
                  <c:v>41550</c:v>
                </c:pt>
                <c:pt idx="1030">
                  <c:v>41551</c:v>
                </c:pt>
                <c:pt idx="1031">
                  <c:v>41554</c:v>
                </c:pt>
                <c:pt idx="1032">
                  <c:v>41555</c:v>
                </c:pt>
                <c:pt idx="1033">
                  <c:v>41556</c:v>
                </c:pt>
                <c:pt idx="1034">
                  <c:v>41557</c:v>
                </c:pt>
                <c:pt idx="1035">
                  <c:v>41558</c:v>
                </c:pt>
                <c:pt idx="1036">
                  <c:v>41561</c:v>
                </c:pt>
                <c:pt idx="1037">
                  <c:v>41562</c:v>
                </c:pt>
                <c:pt idx="1038">
                  <c:v>41563</c:v>
                </c:pt>
                <c:pt idx="1039">
                  <c:v>41564</c:v>
                </c:pt>
                <c:pt idx="1040">
                  <c:v>41565</c:v>
                </c:pt>
                <c:pt idx="1041">
                  <c:v>41568</c:v>
                </c:pt>
                <c:pt idx="1042">
                  <c:v>41569</c:v>
                </c:pt>
                <c:pt idx="1043">
                  <c:v>41570</c:v>
                </c:pt>
                <c:pt idx="1044">
                  <c:v>41571</c:v>
                </c:pt>
                <c:pt idx="1045">
                  <c:v>41572</c:v>
                </c:pt>
                <c:pt idx="1046">
                  <c:v>41575</c:v>
                </c:pt>
                <c:pt idx="1047">
                  <c:v>41576</c:v>
                </c:pt>
                <c:pt idx="1048">
                  <c:v>41577</c:v>
                </c:pt>
                <c:pt idx="1049">
                  <c:v>41578</c:v>
                </c:pt>
                <c:pt idx="1050">
                  <c:v>41579</c:v>
                </c:pt>
                <c:pt idx="1051">
                  <c:v>41582</c:v>
                </c:pt>
                <c:pt idx="1052">
                  <c:v>41583</c:v>
                </c:pt>
                <c:pt idx="1053">
                  <c:v>41584</c:v>
                </c:pt>
                <c:pt idx="1054">
                  <c:v>41585</c:v>
                </c:pt>
                <c:pt idx="1055">
                  <c:v>41586</c:v>
                </c:pt>
                <c:pt idx="1056">
                  <c:v>41589</c:v>
                </c:pt>
                <c:pt idx="1057">
                  <c:v>41590</c:v>
                </c:pt>
                <c:pt idx="1058">
                  <c:v>41591</c:v>
                </c:pt>
                <c:pt idx="1059">
                  <c:v>41592</c:v>
                </c:pt>
                <c:pt idx="1060">
                  <c:v>41593</c:v>
                </c:pt>
                <c:pt idx="1061">
                  <c:v>41596</c:v>
                </c:pt>
                <c:pt idx="1062">
                  <c:v>41597</c:v>
                </c:pt>
                <c:pt idx="1063">
                  <c:v>41598</c:v>
                </c:pt>
                <c:pt idx="1064">
                  <c:v>41599</c:v>
                </c:pt>
                <c:pt idx="1065">
                  <c:v>41600</c:v>
                </c:pt>
                <c:pt idx="1066">
                  <c:v>41603</c:v>
                </c:pt>
                <c:pt idx="1067">
                  <c:v>41604</c:v>
                </c:pt>
                <c:pt idx="1068">
                  <c:v>41605</c:v>
                </c:pt>
                <c:pt idx="1069">
                  <c:v>41607</c:v>
                </c:pt>
                <c:pt idx="1070">
                  <c:v>41610</c:v>
                </c:pt>
                <c:pt idx="1071">
                  <c:v>41611</c:v>
                </c:pt>
                <c:pt idx="1072">
                  <c:v>41612</c:v>
                </c:pt>
                <c:pt idx="1073">
                  <c:v>41613</c:v>
                </c:pt>
                <c:pt idx="1074">
                  <c:v>41614</c:v>
                </c:pt>
                <c:pt idx="1075">
                  <c:v>41617</c:v>
                </c:pt>
                <c:pt idx="1076">
                  <c:v>41618</c:v>
                </c:pt>
                <c:pt idx="1077">
                  <c:v>41619</c:v>
                </c:pt>
                <c:pt idx="1078">
                  <c:v>41620</c:v>
                </c:pt>
                <c:pt idx="1079">
                  <c:v>41621</c:v>
                </c:pt>
                <c:pt idx="1080">
                  <c:v>41624</c:v>
                </c:pt>
                <c:pt idx="1081">
                  <c:v>41625</c:v>
                </c:pt>
                <c:pt idx="1082">
                  <c:v>41626</c:v>
                </c:pt>
                <c:pt idx="1083">
                  <c:v>41627</c:v>
                </c:pt>
                <c:pt idx="1084">
                  <c:v>41628</c:v>
                </c:pt>
                <c:pt idx="1085">
                  <c:v>41631</c:v>
                </c:pt>
                <c:pt idx="1086">
                  <c:v>41632</c:v>
                </c:pt>
                <c:pt idx="1087">
                  <c:v>41634</c:v>
                </c:pt>
                <c:pt idx="1088">
                  <c:v>41635</c:v>
                </c:pt>
                <c:pt idx="1089">
                  <c:v>41638</c:v>
                </c:pt>
                <c:pt idx="1090">
                  <c:v>41639</c:v>
                </c:pt>
                <c:pt idx="1091">
                  <c:v>41641</c:v>
                </c:pt>
                <c:pt idx="1092">
                  <c:v>41642</c:v>
                </c:pt>
                <c:pt idx="1093">
                  <c:v>41645</c:v>
                </c:pt>
                <c:pt idx="1094">
                  <c:v>41646</c:v>
                </c:pt>
                <c:pt idx="1095">
                  <c:v>41647</c:v>
                </c:pt>
                <c:pt idx="1096">
                  <c:v>41648</c:v>
                </c:pt>
                <c:pt idx="1097">
                  <c:v>41649</c:v>
                </c:pt>
                <c:pt idx="1098">
                  <c:v>41652</c:v>
                </c:pt>
                <c:pt idx="1099">
                  <c:v>41653</c:v>
                </c:pt>
                <c:pt idx="1100">
                  <c:v>41654</c:v>
                </c:pt>
                <c:pt idx="1101">
                  <c:v>41655</c:v>
                </c:pt>
                <c:pt idx="1102">
                  <c:v>41656</c:v>
                </c:pt>
                <c:pt idx="1103">
                  <c:v>41660</c:v>
                </c:pt>
                <c:pt idx="1104">
                  <c:v>41661</c:v>
                </c:pt>
                <c:pt idx="1105">
                  <c:v>41662</c:v>
                </c:pt>
                <c:pt idx="1106">
                  <c:v>41663</c:v>
                </c:pt>
                <c:pt idx="1107">
                  <c:v>41666</c:v>
                </c:pt>
                <c:pt idx="1108">
                  <c:v>41667</c:v>
                </c:pt>
                <c:pt idx="1109">
                  <c:v>41668</c:v>
                </c:pt>
                <c:pt idx="1110">
                  <c:v>41669</c:v>
                </c:pt>
                <c:pt idx="1111">
                  <c:v>41670</c:v>
                </c:pt>
                <c:pt idx="1112">
                  <c:v>41673</c:v>
                </c:pt>
                <c:pt idx="1113">
                  <c:v>41674</c:v>
                </c:pt>
                <c:pt idx="1114">
                  <c:v>41675</c:v>
                </c:pt>
                <c:pt idx="1115">
                  <c:v>41676</c:v>
                </c:pt>
                <c:pt idx="1116">
                  <c:v>41677</c:v>
                </c:pt>
                <c:pt idx="1117">
                  <c:v>41680</c:v>
                </c:pt>
                <c:pt idx="1118">
                  <c:v>41681</c:v>
                </c:pt>
                <c:pt idx="1119">
                  <c:v>41682</c:v>
                </c:pt>
                <c:pt idx="1120">
                  <c:v>41683</c:v>
                </c:pt>
                <c:pt idx="1121">
                  <c:v>41684</c:v>
                </c:pt>
                <c:pt idx="1122">
                  <c:v>41688</c:v>
                </c:pt>
                <c:pt idx="1123">
                  <c:v>41689</c:v>
                </c:pt>
                <c:pt idx="1124">
                  <c:v>41690</c:v>
                </c:pt>
                <c:pt idx="1125">
                  <c:v>41691</c:v>
                </c:pt>
                <c:pt idx="1126">
                  <c:v>41694</c:v>
                </c:pt>
                <c:pt idx="1127">
                  <c:v>41695</c:v>
                </c:pt>
                <c:pt idx="1128">
                  <c:v>41696</c:v>
                </c:pt>
                <c:pt idx="1129">
                  <c:v>41697</c:v>
                </c:pt>
                <c:pt idx="1130">
                  <c:v>41698</c:v>
                </c:pt>
                <c:pt idx="1131">
                  <c:v>41701</c:v>
                </c:pt>
                <c:pt idx="1132">
                  <c:v>41702</c:v>
                </c:pt>
                <c:pt idx="1133">
                  <c:v>41703</c:v>
                </c:pt>
                <c:pt idx="1134">
                  <c:v>41704</c:v>
                </c:pt>
                <c:pt idx="1135">
                  <c:v>41705</c:v>
                </c:pt>
                <c:pt idx="1136">
                  <c:v>41708</c:v>
                </c:pt>
                <c:pt idx="1137">
                  <c:v>41709</c:v>
                </c:pt>
                <c:pt idx="1138">
                  <c:v>41710</c:v>
                </c:pt>
                <c:pt idx="1139">
                  <c:v>41711</c:v>
                </c:pt>
                <c:pt idx="1140">
                  <c:v>41712</c:v>
                </c:pt>
                <c:pt idx="1141">
                  <c:v>41715</c:v>
                </c:pt>
                <c:pt idx="1142">
                  <c:v>41716</c:v>
                </c:pt>
                <c:pt idx="1143">
                  <c:v>41717</c:v>
                </c:pt>
                <c:pt idx="1144">
                  <c:v>41718</c:v>
                </c:pt>
                <c:pt idx="1145">
                  <c:v>41719</c:v>
                </c:pt>
                <c:pt idx="1146">
                  <c:v>41722</c:v>
                </c:pt>
                <c:pt idx="1147">
                  <c:v>41723</c:v>
                </c:pt>
                <c:pt idx="1148">
                  <c:v>41724</c:v>
                </c:pt>
                <c:pt idx="1149">
                  <c:v>41725</c:v>
                </c:pt>
                <c:pt idx="1150">
                  <c:v>41726</c:v>
                </c:pt>
                <c:pt idx="1151">
                  <c:v>41729</c:v>
                </c:pt>
                <c:pt idx="1152">
                  <c:v>41730</c:v>
                </c:pt>
                <c:pt idx="1153">
                  <c:v>41731</c:v>
                </c:pt>
                <c:pt idx="1154">
                  <c:v>41732</c:v>
                </c:pt>
                <c:pt idx="1155">
                  <c:v>41733</c:v>
                </c:pt>
                <c:pt idx="1156">
                  <c:v>41736</c:v>
                </c:pt>
                <c:pt idx="1157">
                  <c:v>41737</c:v>
                </c:pt>
                <c:pt idx="1158">
                  <c:v>41738</c:v>
                </c:pt>
                <c:pt idx="1159">
                  <c:v>41739</c:v>
                </c:pt>
                <c:pt idx="1160">
                  <c:v>41740</c:v>
                </c:pt>
                <c:pt idx="1161">
                  <c:v>41743</c:v>
                </c:pt>
                <c:pt idx="1162">
                  <c:v>41744</c:v>
                </c:pt>
                <c:pt idx="1163">
                  <c:v>41745</c:v>
                </c:pt>
                <c:pt idx="1164">
                  <c:v>41746</c:v>
                </c:pt>
                <c:pt idx="1165">
                  <c:v>41750</c:v>
                </c:pt>
                <c:pt idx="1166">
                  <c:v>41751</c:v>
                </c:pt>
                <c:pt idx="1167">
                  <c:v>41752</c:v>
                </c:pt>
                <c:pt idx="1168">
                  <c:v>41753</c:v>
                </c:pt>
                <c:pt idx="1169">
                  <c:v>41754</c:v>
                </c:pt>
                <c:pt idx="1170">
                  <c:v>41757</c:v>
                </c:pt>
                <c:pt idx="1171">
                  <c:v>41758</c:v>
                </c:pt>
                <c:pt idx="1172">
                  <c:v>41759</c:v>
                </c:pt>
                <c:pt idx="1173">
                  <c:v>41760</c:v>
                </c:pt>
                <c:pt idx="1174">
                  <c:v>41761</c:v>
                </c:pt>
                <c:pt idx="1175">
                  <c:v>41764</c:v>
                </c:pt>
                <c:pt idx="1176">
                  <c:v>41765</c:v>
                </c:pt>
                <c:pt idx="1177">
                  <c:v>41766</c:v>
                </c:pt>
                <c:pt idx="1178">
                  <c:v>41767</c:v>
                </c:pt>
                <c:pt idx="1179">
                  <c:v>41768</c:v>
                </c:pt>
                <c:pt idx="1180">
                  <c:v>41771</c:v>
                </c:pt>
                <c:pt idx="1181">
                  <c:v>41772</c:v>
                </c:pt>
                <c:pt idx="1182">
                  <c:v>41773</c:v>
                </c:pt>
                <c:pt idx="1183">
                  <c:v>41774</c:v>
                </c:pt>
                <c:pt idx="1184">
                  <c:v>41775</c:v>
                </c:pt>
                <c:pt idx="1185">
                  <c:v>41778</c:v>
                </c:pt>
                <c:pt idx="1186">
                  <c:v>41779</c:v>
                </c:pt>
                <c:pt idx="1187">
                  <c:v>41780</c:v>
                </c:pt>
                <c:pt idx="1188">
                  <c:v>41781</c:v>
                </c:pt>
                <c:pt idx="1189">
                  <c:v>41782</c:v>
                </c:pt>
                <c:pt idx="1190">
                  <c:v>41786</c:v>
                </c:pt>
                <c:pt idx="1191">
                  <c:v>41787</c:v>
                </c:pt>
                <c:pt idx="1192">
                  <c:v>41788</c:v>
                </c:pt>
                <c:pt idx="1193">
                  <c:v>41789</c:v>
                </c:pt>
                <c:pt idx="1194">
                  <c:v>41792</c:v>
                </c:pt>
                <c:pt idx="1195">
                  <c:v>41793</c:v>
                </c:pt>
                <c:pt idx="1196">
                  <c:v>41794</c:v>
                </c:pt>
                <c:pt idx="1197">
                  <c:v>41795</c:v>
                </c:pt>
                <c:pt idx="1198">
                  <c:v>41796</c:v>
                </c:pt>
                <c:pt idx="1199">
                  <c:v>41799</c:v>
                </c:pt>
                <c:pt idx="1200">
                  <c:v>41800</c:v>
                </c:pt>
                <c:pt idx="1201">
                  <c:v>41801</c:v>
                </c:pt>
                <c:pt idx="1202">
                  <c:v>41802</c:v>
                </c:pt>
                <c:pt idx="1203">
                  <c:v>41803</c:v>
                </c:pt>
                <c:pt idx="1204">
                  <c:v>41806</c:v>
                </c:pt>
                <c:pt idx="1205">
                  <c:v>41807</c:v>
                </c:pt>
                <c:pt idx="1206">
                  <c:v>41808</c:v>
                </c:pt>
                <c:pt idx="1207">
                  <c:v>41809</c:v>
                </c:pt>
                <c:pt idx="1208">
                  <c:v>41810</c:v>
                </c:pt>
                <c:pt idx="1209">
                  <c:v>41813</c:v>
                </c:pt>
                <c:pt idx="1210">
                  <c:v>41814</c:v>
                </c:pt>
                <c:pt idx="1211">
                  <c:v>41815</c:v>
                </c:pt>
                <c:pt idx="1212">
                  <c:v>41816</c:v>
                </c:pt>
                <c:pt idx="1213">
                  <c:v>41817</c:v>
                </c:pt>
                <c:pt idx="1214">
                  <c:v>41820</c:v>
                </c:pt>
                <c:pt idx="1215">
                  <c:v>41821</c:v>
                </c:pt>
                <c:pt idx="1216">
                  <c:v>41822</c:v>
                </c:pt>
                <c:pt idx="1217">
                  <c:v>41823</c:v>
                </c:pt>
                <c:pt idx="1218">
                  <c:v>41827</c:v>
                </c:pt>
                <c:pt idx="1219">
                  <c:v>41828</c:v>
                </c:pt>
                <c:pt idx="1220">
                  <c:v>41829</c:v>
                </c:pt>
                <c:pt idx="1221">
                  <c:v>41830</c:v>
                </c:pt>
                <c:pt idx="1222">
                  <c:v>41831</c:v>
                </c:pt>
                <c:pt idx="1223">
                  <c:v>41834</c:v>
                </c:pt>
                <c:pt idx="1224">
                  <c:v>41835</c:v>
                </c:pt>
                <c:pt idx="1225">
                  <c:v>41836</c:v>
                </c:pt>
                <c:pt idx="1226">
                  <c:v>41837</c:v>
                </c:pt>
                <c:pt idx="1227">
                  <c:v>41838</c:v>
                </c:pt>
                <c:pt idx="1228">
                  <c:v>41841</c:v>
                </c:pt>
                <c:pt idx="1229">
                  <c:v>41842</c:v>
                </c:pt>
                <c:pt idx="1230">
                  <c:v>41843</c:v>
                </c:pt>
                <c:pt idx="1231">
                  <c:v>41844</c:v>
                </c:pt>
                <c:pt idx="1232">
                  <c:v>41845</c:v>
                </c:pt>
                <c:pt idx="1233">
                  <c:v>41848</c:v>
                </c:pt>
                <c:pt idx="1234">
                  <c:v>41849</c:v>
                </c:pt>
                <c:pt idx="1235">
                  <c:v>41850</c:v>
                </c:pt>
                <c:pt idx="1236">
                  <c:v>41851</c:v>
                </c:pt>
                <c:pt idx="1237">
                  <c:v>41852</c:v>
                </c:pt>
                <c:pt idx="1238">
                  <c:v>41855</c:v>
                </c:pt>
                <c:pt idx="1239">
                  <c:v>41856</c:v>
                </c:pt>
                <c:pt idx="1240">
                  <c:v>41857</c:v>
                </c:pt>
                <c:pt idx="1241">
                  <c:v>41858</c:v>
                </c:pt>
                <c:pt idx="1242">
                  <c:v>41859</c:v>
                </c:pt>
                <c:pt idx="1243">
                  <c:v>41862</c:v>
                </c:pt>
                <c:pt idx="1244">
                  <c:v>41863</c:v>
                </c:pt>
                <c:pt idx="1245">
                  <c:v>41864</c:v>
                </c:pt>
                <c:pt idx="1246">
                  <c:v>41865</c:v>
                </c:pt>
                <c:pt idx="1247">
                  <c:v>41866</c:v>
                </c:pt>
                <c:pt idx="1248">
                  <c:v>41869</c:v>
                </c:pt>
                <c:pt idx="1249">
                  <c:v>41870</c:v>
                </c:pt>
                <c:pt idx="1250">
                  <c:v>41871</c:v>
                </c:pt>
                <c:pt idx="1251">
                  <c:v>41872</c:v>
                </c:pt>
                <c:pt idx="1252">
                  <c:v>41873</c:v>
                </c:pt>
                <c:pt idx="1253">
                  <c:v>41876</c:v>
                </c:pt>
                <c:pt idx="1254">
                  <c:v>41877</c:v>
                </c:pt>
                <c:pt idx="1255">
                  <c:v>41878</c:v>
                </c:pt>
                <c:pt idx="1256">
                  <c:v>41879</c:v>
                </c:pt>
                <c:pt idx="1257">
                  <c:v>41880</c:v>
                </c:pt>
                <c:pt idx="1258">
                  <c:v>41884</c:v>
                </c:pt>
                <c:pt idx="1259">
                  <c:v>41885</c:v>
                </c:pt>
                <c:pt idx="1260">
                  <c:v>41886</c:v>
                </c:pt>
                <c:pt idx="1261">
                  <c:v>41887</c:v>
                </c:pt>
                <c:pt idx="1262">
                  <c:v>41890</c:v>
                </c:pt>
                <c:pt idx="1263">
                  <c:v>41891</c:v>
                </c:pt>
                <c:pt idx="1264">
                  <c:v>41892</c:v>
                </c:pt>
                <c:pt idx="1265">
                  <c:v>41893</c:v>
                </c:pt>
                <c:pt idx="1266">
                  <c:v>41894</c:v>
                </c:pt>
                <c:pt idx="1267">
                  <c:v>41897</c:v>
                </c:pt>
                <c:pt idx="1268">
                  <c:v>41898</c:v>
                </c:pt>
                <c:pt idx="1269">
                  <c:v>41899</c:v>
                </c:pt>
                <c:pt idx="1270">
                  <c:v>41900</c:v>
                </c:pt>
                <c:pt idx="1271">
                  <c:v>41901</c:v>
                </c:pt>
                <c:pt idx="1272">
                  <c:v>41904</c:v>
                </c:pt>
                <c:pt idx="1273">
                  <c:v>41905</c:v>
                </c:pt>
                <c:pt idx="1274">
                  <c:v>41906</c:v>
                </c:pt>
                <c:pt idx="1275">
                  <c:v>41907</c:v>
                </c:pt>
                <c:pt idx="1276">
                  <c:v>41908</c:v>
                </c:pt>
                <c:pt idx="1277">
                  <c:v>41911</c:v>
                </c:pt>
                <c:pt idx="1278">
                  <c:v>41912</c:v>
                </c:pt>
                <c:pt idx="1279">
                  <c:v>41913</c:v>
                </c:pt>
                <c:pt idx="1280">
                  <c:v>41914</c:v>
                </c:pt>
                <c:pt idx="1281">
                  <c:v>41915</c:v>
                </c:pt>
                <c:pt idx="1282">
                  <c:v>41918</c:v>
                </c:pt>
                <c:pt idx="1283">
                  <c:v>41919</c:v>
                </c:pt>
                <c:pt idx="1284">
                  <c:v>41920</c:v>
                </c:pt>
                <c:pt idx="1285">
                  <c:v>41921</c:v>
                </c:pt>
                <c:pt idx="1286">
                  <c:v>41922</c:v>
                </c:pt>
                <c:pt idx="1287">
                  <c:v>41925</c:v>
                </c:pt>
                <c:pt idx="1288">
                  <c:v>41926</c:v>
                </c:pt>
                <c:pt idx="1289">
                  <c:v>41927</c:v>
                </c:pt>
                <c:pt idx="1290">
                  <c:v>41928</c:v>
                </c:pt>
                <c:pt idx="1291">
                  <c:v>41929</c:v>
                </c:pt>
                <c:pt idx="1292">
                  <c:v>41932</c:v>
                </c:pt>
                <c:pt idx="1293">
                  <c:v>41933</c:v>
                </c:pt>
                <c:pt idx="1294">
                  <c:v>41934</c:v>
                </c:pt>
                <c:pt idx="1295">
                  <c:v>41935</c:v>
                </c:pt>
                <c:pt idx="1296">
                  <c:v>41936</c:v>
                </c:pt>
                <c:pt idx="1297">
                  <c:v>41939</c:v>
                </c:pt>
                <c:pt idx="1298">
                  <c:v>41940</c:v>
                </c:pt>
                <c:pt idx="1299">
                  <c:v>41941</c:v>
                </c:pt>
                <c:pt idx="1300">
                  <c:v>41942</c:v>
                </c:pt>
                <c:pt idx="1301">
                  <c:v>41943</c:v>
                </c:pt>
                <c:pt idx="1302">
                  <c:v>41946</c:v>
                </c:pt>
                <c:pt idx="1303">
                  <c:v>41947</c:v>
                </c:pt>
                <c:pt idx="1304">
                  <c:v>41948</c:v>
                </c:pt>
                <c:pt idx="1305">
                  <c:v>41949</c:v>
                </c:pt>
                <c:pt idx="1306">
                  <c:v>41950</c:v>
                </c:pt>
                <c:pt idx="1307">
                  <c:v>41953</c:v>
                </c:pt>
                <c:pt idx="1308">
                  <c:v>41954</c:v>
                </c:pt>
                <c:pt idx="1309">
                  <c:v>41955</c:v>
                </c:pt>
                <c:pt idx="1310">
                  <c:v>41956</c:v>
                </c:pt>
                <c:pt idx="1311">
                  <c:v>41957</c:v>
                </c:pt>
                <c:pt idx="1312">
                  <c:v>41960</c:v>
                </c:pt>
                <c:pt idx="1313">
                  <c:v>41961</c:v>
                </c:pt>
                <c:pt idx="1314">
                  <c:v>41962</c:v>
                </c:pt>
                <c:pt idx="1315">
                  <c:v>41963</c:v>
                </c:pt>
                <c:pt idx="1316">
                  <c:v>41964</c:v>
                </c:pt>
                <c:pt idx="1317">
                  <c:v>41967</c:v>
                </c:pt>
                <c:pt idx="1318">
                  <c:v>41968</c:v>
                </c:pt>
                <c:pt idx="1319">
                  <c:v>41969</c:v>
                </c:pt>
                <c:pt idx="1320">
                  <c:v>41971</c:v>
                </c:pt>
                <c:pt idx="1321">
                  <c:v>41974</c:v>
                </c:pt>
                <c:pt idx="1322">
                  <c:v>41975</c:v>
                </c:pt>
                <c:pt idx="1323">
                  <c:v>41976</c:v>
                </c:pt>
                <c:pt idx="1324">
                  <c:v>41977</c:v>
                </c:pt>
                <c:pt idx="1325">
                  <c:v>41978</c:v>
                </c:pt>
                <c:pt idx="1326">
                  <c:v>41981</c:v>
                </c:pt>
                <c:pt idx="1327">
                  <c:v>41982</c:v>
                </c:pt>
                <c:pt idx="1328">
                  <c:v>41983</c:v>
                </c:pt>
                <c:pt idx="1329">
                  <c:v>41984</c:v>
                </c:pt>
                <c:pt idx="1330">
                  <c:v>41985</c:v>
                </c:pt>
                <c:pt idx="1331">
                  <c:v>41988</c:v>
                </c:pt>
                <c:pt idx="1332">
                  <c:v>41989</c:v>
                </c:pt>
                <c:pt idx="1333">
                  <c:v>41990</c:v>
                </c:pt>
                <c:pt idx="1334">
                  <c:v>41991</c:v>
                </c:pt>
                <c:pt idx="1335">
                  <c:v>41992</c:v>
                </c:pt>
                <c:pt idx="1336">
                  <c:v>41995</c:v>
                </c:pt>
                <c:pt idx="1337">
                  <c:v>41996</c:v>
                </c:pt>
                <c:pt idx="1338">
                  <c:v>41997</c:v>
                </c:pt>
                <c:pt idx="1339">
                  <c:v>41999</c:v>
                </c:pt>
                <c:pt idx="1340">
                  <c:v>42002</c:v>
                </c:pt>
                <c:pt idx="1341">
                  <c:v>42003</c:v>
                </c:pt>
                <c:pt idx="1342">
                  <c:v>42004</c:v>
                </c:pt>
                <c:pt idx="1343">
                  <c:v>42006</c:v>
                </c:pt>
                <c:pt idx="1344">
                  <c:v>42009</c:v>
                </c:pt>
                <c:pt idx="1345">
                  <c:v>42010</c:v>
                </c:pt>
                <c:pt idx="1346">
                  <c:v>42011</c:v>
                </c:pt>
                <c:pt idx="1347">
                  <c:v>42012</c:v>
                </c:pt>
                <c:pt idx="1348">
                  <c:v>42013</c:v>
                </c:pt>
                <c:pt idx="1349">
                  <c:v>42016</c:v>
                </c:pt>
                <c:pt idx="1350">
                  <c:v>42017</c:v>
                </c:pt>
                <c:pt idx="1351">
                  <c:v>42018</c:v>
                </c:pt>
                <c:pt idx="1352">
                  <c:v>42019</c:v>
                </c:pt>
                <c:pt idx="1353">
                  <c:v>42020</c:v>
                </c:pt>
                <c:pt idx="1354">
                  <c:v>42024</c:v>
                </c:pt>
                <c:pt idx="1355">
                  <c:v>42025</c:v>
                </c:pt>
                <c:pt idx="1356">
                  <c:v>42026</c:v>
                </c:pt>
                <c:pt idx="1357">
                  <c:v>42027</c:v>
                </c:pt>
                <c:pt idx="1358">
                  <c:v>42030</c:v>
                </c:pt>
                <c:pt idx="1359">
                  <c:v>42031</c:v>
                </c:pt>
                <c:pt idx="1360">
                  <c:v>42032</c:v>
                </c:pt>
                <c:pt idx="1361">
                  <c:v>42033</c:v>
                </c:pt>
                <c:pt idx="1362">
                  <c:v>42034</c:v>
                </c:pt>
                <c:pt idx="1363">
                  <c:v>42037</c:v>
                </c:pt>
                <c:pt idx="1364">
                  <c:v>42038</c:v>
                </c:pt>
                <c:pt idx="1365">
                  <c:v>42039</c:v>
                </c:pt>
                <c:pt idx="1366">
                  <c:v>42040</c:v>
                </c:pt>
                <c:pt idx="1367">
                  <c:v>42041</c:v>
                </c:pt>
                <c:pt idx="1368">
                  <c:v>42044</c:v>
                </c:pt>
                <c:pt idx="1369">
                  <c:v>42045</c:v>
                </c:pt>
                <c:pt idx="1370">
                  <c:v>42046</c:v>
                </c:pt>
                <c:pt idx="1371">
                  <c:v>42047</c:v>
                </c:pt>
                <c:pt idx="1372">
                  <c:v>42048</c:v>
                </c:pt>
                <c:pt idx="1373">
                  <c:v>42052</c:v>
                </c:pt>
                <c:pt idx="1374">
                  <c:v>42053</c:v>
                </c:pt>
                <c:pt idx="1375">
                  <c:v>42054</c:v>
                </c:pt>
                <c:pt idx="1376">
                  <c:v>42055</c:v>
                </c:pt>
                <c:pt idx="1377">
                  <c:v>42058</c:v>
                </c:pt>
                <c:pt idx="1378">
                  <c:v>42059</c:v>
                </c:pt>
                <c:pt idx="1379">
                  <c:v>42060</c:v>
                </c:pt>
                <c:pt idx="1380">
                  <c:v>42061</c:v>
                </c:pt>
                <c:pt idx="1381">
                  <c:v>42062</c:v>
                </c:pt>
                <c:pt idx="1382">
                  <c:v>42065</c:v>
                </c:pt>
                <c:pt idx="1383">
                  <c:v>42066</c:v>
                </c:pt>
                <c:pt idx="1384">
                  <c:v>42067</c:v>
                </c:pt>
                <c:pt idx="1385">
                  <c:v>42068</c:v>
                </c:pt>
                <c:pt idx="1386">
                  <c:v>42069</c:v>
                </c:pt>
                <c:pt idx="1387">
                  <c:v>42072</c:v>
                </c:pt>
                <c:pt idx="1388">
                  <c:v>42073</c:v>
                </c:pt>
                <c:pt idx="1389">
                  <c:v>42074</c:v>
                </c:pt>
                <c:pt idx="1390">
                  <c:v>42075</c:v>
                </c:pt>
                <c:pt idx="1391">
                  <c:v>42076</c:v>
                </c:pt>
                <c:pt idx="1392">
                  <c:v>42079</c:v>
                </c:pt>
                <c:pt idx="1393">
                  <c:v>42080</c:v>
                </c:pt>
                <c:pt idx="1394">
                  <c:v>42081</c:v>
                </c:pt>
                <c:pt idx="1395">
                  <c:v>42082</c:v>
                </c:pt>
                <c:pt idx="1396">
                  <c:v>42083</c:v>
                </c:pt>
                <c:pt idx="1397">
                  <c:v>42086</c:v>
                </c:pt>
                <c:pt idx="1398">
                  <c:v>42087</c:v>
                </c:pt>
                <c:pt idx="1399">
                  <c:v>42088</c:v>
                </c:pt>
                <c:pt idx="1400">
                  <c:v>42089</c:v>
                </c:pt>
                <c:pt idx="1401">
                  <c:v>42090</c:v>
                </c:pt>
                <c:pt idx="1402">
                  <c:v>42093</c:v>
                </c:pt>
                <c:pt idx="1403">
                  <c:v>42094</c:v>
                </c:pt>
                <c:pt idx="1404">
                  <c:v>42095</c:v>
                </c:pt>
                <c:pt idx="1405">
                  <c:v>42096</c:v>
                </c:pt>
                <c:pt idx="1406">
                  <c:v>42100</c:v>
                </c:pt>
                <c:pt idx="1407">
                  <c:v>42101</c:v>
                </c:pt>
                <c:pt idx="1408">
                  <c:v>42102</c:v>
                </c:pt>
                <c:pt idx="1409">
                  <c:v>42103</c:v>
                </c:pt>
                <c:pt idx="1410">
                  <c:v>42104</c:v>
                </c:pt>
                <c:pt idx="1411">
                  <c:v>42107</c:v>
                </c:pt>
                <c:pt idx="1412">
                  <c:v>42108</c:v>
                </c:pt>
                <c:pt idx="1413">
                  <c:v>42109</c:v>
                </c:pt>
                <c:pt idx="1414">
                  <c:v>42110</c:v>
                </c:pt>
                <c:pt idx="1415">
                  <c:v>42111</c:v>
                </c:pt>
                <c:pt idx="1416">
                  <c:v>42114</c:v>
                </c:pt>
                <c:pt idx="1417">
                  <c:v>42115</c:v>
                </c:pt>
                <c:pt idx="1418">
                  <c:v>42116</c:v>
                </c:pt>
                <c:pt idx="1419">
                  <c:v>42117</c:v>
                </c:pt>
                <c:pt idx="1420">
                  <c:v>42118</c:v>
                </c:pt>
                <c:pt idx="1421">
                  <c:v>42121</c:v>
                </c:pt>
                <c:pt idx="1422">
                  <c:v>42122</c:v>
                </c:pt>
                <c:pt idx="1423">
                  <c:v>42123</c:v>
                </c:pt>
                <c:pt idx="1424">
                  <c:v>42124</c:v>
                </c:pt>
                <c:pt idx="1425">
                  <c:v>42125</c:v>
                </c:pt>
                <c:pt idx="1426">
                  <c:v>42128</c:v>
                </c:pt>
                <c:pt idx="1427">
                  <c:v>42129</c:v>
                </c:pt>
                <c:pt idx="1428">
                  <c:v>42130</c:v>
                </c:pt>
                <c:pt idx="1429">
                  <c:v>42131</c:v>
                </c:pt>
                <c:pt idx="1430">
                  <c:v>42132</c:v>
                </c:pt>
                <c:pt idx="1431">
                  <c:v>42135</c:v>
                </c:pt>
                <c:pt idx="1432">
                  <c:v>42136</c:v>
                </c:pt>
                <c:pt idx="1433">
                  <c:v>42137</c:v>
                </c:pt>
                <c:pt idx="1434">
                  <c:v>42138</c:v>
                </c:pt>
                <c:pt idx="1435">
                  <c:v>42139</c:v>
                </c:pt>
                <c:pt idx="1436">
                  <c:v>42142</c:v>
                </c:pt>
                <c:pt idx="1437">
                  <c:v>42143</c:v>
                </c:pt>
                <c:pt idx="1438">
                  <c:v>42144</c:v>
                </c:pt>
                <c:pt idx="1439">
                  <c:v>42145</c:v>
                </c:pt>
                <c:pt idx="1440">
                  <c:v>42146</c:v>
                </c:pt>
                <c:pt idx="1441">
                  <c:v>42150</c:v>
                </c:pt>
                <c:pt idx="1442">
                  <c:v>42151</c:v>
                </c:pt>
                <c:pt idx="1443">
                  <c:v>42152</c:v>
                </c:pt>
                <c:pt idx="1444">
                  <c:v>42153</c:v>
                </c:pt>
                <c:pt idx="1445">
                  <c:v>42156</c:v>
                </c:pt>
                <c:pt idx="1446">
                  <c:v>42157</c:v>
                </c:pt>
                <c:pt idx="1447">
                  <c:v>42158</c:v>
                </c:pt>
                <c:pt idx="1448">
                  <c:v>42159</c:v>
                </c:pt>
                <c:pt idx="1449">
                  <c:v>42160</c:v>
                </c:pt>
                <c:pt idx="1450">
                  <c:v>42163</c:v>
                </c:pt>
                <c:pt idx="1451">
                  <c:v>42164</c:v>
                </c:pt>
                <c:pt idx="1452">
                  <c:v>42165</c:v>
                </c:pt>
                <c:pt idx="1453">
                  <c:v>42166</c:v>
                </c:pt>
                <c:pt idx="1454">
                  <c:v>42167</c:v>
                </c:pt>
                <c:pt idx="1455">
                  <c:v>42170</c:v>
                </c:pt>
                <c:pt idx="1456">
                  <c:v>42171</c:v>
                </c:pt>
                <c:pt idx="1457">
                  <c:v>42172</c:v>
                </c:pt>
                <c:pt idx="1458">
                  <c:v>42173</c:v>
                </c:pt>
                <c:pt idx="1459">
                  <c:v>42174</c:v>
                </c:pt>
                <c:pt idx="1460">
                  <c:v>42177</c:v>
                </c:pt>
                <c:pt idx="1461">
                  <c:v>42178</c:v>
                </c:pt>
                <c:pt idx="1462">
                  <c:v>42179</c:v>
                </c:pt>
                <c:pt idx="1463">
                  <c:v>42180</c:v>
                </c:pt>
                <c:pt idx="1464">
                  <c:v>42181</c:v>
                </c:pt>
                <c:pt idx="1465">
                  <c:v>42184</c:v>
                </c:pt>
                <c:pt idx="1466">
                  <c:v>42185</c:v>
                </c:pt>
                <c:pt idx="1467">
                  <c:v>42186</c:v>
                </c:pt>
                <c:pt idx="1468">
                  <c:v>42187</c:v>
                </c:pt>
                <c:pt idx="1469">
                  <c:v>42191</c:v>
                </c:pt>
                <c:pt idx="1470">
                  <c:v>42192</c:v>
                </c:pt>
                <c:pt idx="1471">
                  <c:v>42193</c:v>
                </c:pt>
                <c:pt idx="1472">
                  <c:v>42194</c:v>
                </c:pt>
                <c:pt idx="1473">
                  <c:v>42195</c:v>
                </c:pt>
                <c:pt idx="1474">
                  <c:v>42198</c:v>
                </c:pt>
                <c:pt idx="1475">
                  <c:v>42199</c:v>
                </c:pt>
                <c:pt idx="1476">
                  <c:v>42200</c:v>
                </c:pt>
                <c:pt idx="1477">
                  <c:v>42201</c:v>
                </c:pt>
                <c:pt idx="1478">
                  <c:v>42202</c:v>
                </c:pt>
                <c:pt idx="1479">
                  <c:v>42205</c:v>
                </c:pt>
                <c:pt idx="1480">
                  <c:v>42206</c:v>
                </c:pt>
                <c:pt idx="1481">
                  <c:v>42207</c:v>
                </c:pt>
                <c:pt idx="1482">
                  <c:v>42208</c:v>
                </c:pt>
                <c:pt idx="1483">
                  <c:v>42209</c:v>
                </c:pt>
                <c:pt idx="1484">
                  <c:v>42212</c:v>
                </c:pt>
                <c:pt idx="1485">
                  <c:v>42213</c:v>
                </c:pt>
                <c:pt idx="1486">
                  <c:v>42214</c:v>
                </c:pt>
                <c:pt idx="1487">
                  <c:v>42215</c:v>
                </c:pt>
                <c:pt idx="1488">
                  <c:v>42216</c:v>
                </c:pt>
                <c:pt idx="1489">
                  <c:v>42219</c:v>
                </c:pt>
                <c:pt idx="1490">
                  <c:v>42220</c:v>
                </c:pt>
                <c:pt idx="1491">
                  <c:v>42221</c:v>
                </c:pt>
                <c:pt idx="1492">
                  <c:v>42222</c:v>
                </c:pt>
                <c:pt idx="1493">
                  <c:v>42223</c:v>
                </c:pt>
                <c:pt idx="1494">
                  <c:v>42226</c:v>
                </c:pt>
                <c:pt idx="1495">
                  <c:v>42227</c:v>
                </c:pt>
                <c:pt idx="1496">
                  <c:v>42228</c:v>
                </c:pt>
                <c:pt idx="1497">
                  <c:v>42229</c:v>
                </c:pt>
                <c:pt idx="1498">
                  <c:v>42230</c:v>
                </c:pt>
                <c:pt idx="1499">
                  <c:v>42233</c:v>
                </c:pt>
                <c:pt idx="1500">
                  <c:v>42234</c:v>
                </c:pt>
                <c:pt idx="1501">
                  <c:v>42235</c:v>
                </c:pt>
                <c:pt idx="1502">
                  <c:v>42236</c:v>
                </c:pt>
                <c:pt idx="1503">
                  <c:v>42237</c:v>
                </c:pt>
                <c:pt idx="1504">
                  <c:v>42240</c:v>
                </c:pt>
                <c:pt idx="1505">
                  <c:v>42241</c:v>
                </c:pt>
                <c:pt idx="1506">
                  <c:v>42242</c:v>
                </c:pt>
                <c:pt idx="1507">
                  <c:v>42243</c:v>
                </c:pt>
                <c:pt idx="1508">
                  <c:v>42244</c:v>
                </c:pt>
                <c:pt idx="1509">
                  <c:v>42247</c:v>
                </c:pt>
                <c:pt idx="1510">
                  <c:v>42248</c:v>
                </c:pt>
                <c:pt idx="1511">
                  <c:v>42249</c:v>
                </c:pt>
                <c:pt idx="1512">
                  <c:v>42250</c:v>
                </c:pt>
                <c:pt idx="1513">
                  <c:v>42251</c:v>
                </c:pt>
                <c:pt idx="1514">
                  <c:v>42255</c:v>
                </c:pt>
                <c:pt idx="1515">
                  <c:v>42256</c:v>
                </c:pt>
                <c:pt idx="1516">
                  <c:v>42257</c:v>
                </c:pt>
                <c:pt idx="1517">
                  <c:v>42258</c:v>
                </c:pt>
                <c:pt idx="1518">
                  <c:v>42261</c:v>
                </c:pt>
                <c:pt idx="1519">
                  <c:v>42262</c:v>
                </c:pt>
                <c:pt idx="1520">
                  <c:v>42263</c:v>
                </c:pt>
                <c:pt idx="1521">
                  <c:v>42264</c:v>
                </c:pt>
                <c:pt idx="1522">
                  <c:v>42265</c:v>
                </c:pt>
                <c:pt idx="1523">
                  <c:v>42268</c:v>
                </c:pt>
                <c:pt idx="1524">
                  <c:v>42269</c:v>
                </c:pt>
                <c:pt idx="1525">
                  <c:v>42270</c:v>
                </c:pt>
                <c:pt idx="1526">
                  <c:v>42271</c:v>
                </c:pt>
                <c:pt idx="1527">
                  <c:v>42272</c:v>
                </c:pt>
                <c:pt idx="1528">
                  <c:v>42275</c:v>
                </c:pt>
                <c:pt idx="1529">
                  <c:v>42276</c:v>
                </c:pt>
                <c:pt idx="1530">
                  <c:v>42277</c:v>
                </c:pt>
                <c:pt idx="1531">
                  <c:v>42278</c:v>
                </c:pt>
                <c:pt idx="1532">
                  <c:v>42279</c:v>
                </c:pt>
                <c:pt idx="1533">
                  <c:v>42282</c:v>
                </c:pt>
                <c:pt idx="1534">
                  <c:v>42283</c:v>
                </c:pt>
                <c:pt idx="1535">
                  <c:v>42284</c:v>
                </c:pt>
                <c:pt idx="1536">
                  <c:v>42285</c:v>
                </c:pt>
                <c:pt idx="1537">
                  <c:v>42286</c:v>
                </c:pt>
                <c:pt idx="1538">
                  <c:v>42289</c:v>
                </c:pt>
                <c:pt idx="1539">
                  <c:v>42290</c:v>
                </c:pt>
                <c:pt idx="1540">
                  <c:v>42291</c:v>
                </c:pt>
                <c:pt idx="1541">
                  <c:v>42292</c:v>
                </c:pt>
                <c:pt idx="1542">
                  <c:v>42293</c:v>
                </c:pt>
                <c:pt idx="1543">
                  <c:v>42296</c:v>
                </c:pt>
                <c:pt idx="1544">
                  <c:v>42297</c:v>
                </c:pt>
                <c:pt idx="1545">
                  <c:v>42298</c:v>
                </c:pt>
                <c:pt idx="1546">
                  <c:v>42299</c:v>
                </c:pt>
                <c:pt idx="1547">
                  <c:v>42300</c:v>
                </c:pt>
                <c:pt idx="1548">
                  <c:v>42303</c:v>
                </c:pt>
                <c:pt idx="1549">
                  <c:v>42304</c:v>
                </c:pt>
                <c:pt idx="1550">
                  <c:v>42305</c:v>
                </c:pt>
                <c:pt idx="1551">
                  <c:v>42306</c:v>
                </c:pt>
                <c:pt idx="1552">
                  <c:v>42307</c:v>
                </c:pt>
                <c:pt idx="1553">
                  <c:v>42310</c:v>
                </c:pt>
                <c:pt idx="1554">
                  <c:v>42311</c:v>
                </c:pt>
                <c:pt idx="1555">
                  <c:v>42312</c:v>
                </c:pt>
                <c:pt idx="1556">
                  <c:v>42313</c:v>
                </c:pt>
                <c:pt idx="1557">
                  <c:v>42314</c:v>
                </c:pt>
                <c:pt idx="1558">
                  <c:v>42317</c:v>
                </c:pt>
                <c:pt idx="1559">
                  <c:v>42318</c:v>
                </c:pt>
                <c:pt idx="1560">
                  <c:v>42319</c:v>
                </c:pt>
                <c:pt idx="1561">
                  <c:v>42320</c:v>
                </c:pt>
                <c:pt idx="1562">
                  <c:v>42321</c:v>
                </c:pt>
                <c:pt idx="1563">
                  <c:v>42324</c:v>
                </c:pt>
                <c:pt idx="1564">
                  <c:v>42325</c:v>
                </c:pt>
                <c:pt idx="1565">
                  <c:v>42326</c:v>
                </c:pt>
                <c:pt idx="1566">
                  <c:v>42327</c:v>
                </c:pt>
                <c:pt idx="1567">
                  <c:v>42328</c:v>
                </c:pt>
                <c:pt idx="1568">
                  <c:v>42331</c:v>
                </c:pt>
                <c:pt idx="1569">
                  <c:v>42332</c:v>
                </c:pt>
                <c:pt idx="1570">
                  <c:v>42333</c:v>
                </c:pt>
                <c:pt idx="1571">
                  <c:v>42335</c:v>
                </c:pt>
                <c:pt idx="1572">
                  <c:v>42338</c:v>
                </c:pt>
                <c:pt idx="1573">
                  <c:v>42339</c:v>
                </c:pt>
                <c:pt idx="1574">
                  <c:v>42340</c:v>
                </c:pt>
                <c:pt idx="1575">
                  <c:v>42341</c:v>
                </c:pt>
                <c:pt idx="1576">
                  <c:v>42342</c:v>
                </c:pt>
                <c:pt idx="1577">
                  <c:v>42345</c:v>
                </c:pt>
                <c:pt idx="1578">
                  <c:v>42346</c:v>
                </c:pt>
                <c:pt idx="1579">
                  <c:v>42347</c:v>
                </c:pt>
                <c:pt idx="1580">
                  <c:v>42348</c:v>
                </c:pt>
                <c:pt idx="1581">
                  <c:v>42349</c:v>
                </c:pt>
                <c:pt idx="1582">
                  <c:v>42352</c:v>
                </c:pt>
                <c:pt idx="1583">
                  <c:v>42353</c:v>
                </c:pt>
                <c:pt idx="1584">
                  <c:v>42354</c:v>
                </c:pt>
                <c:pt idx="1585">
                  <c:v>42355</c:v>
                </c:pt>
                <c:pt idx="1586">
                  <c:v>42356</c:v>
                </c:pt>
                <c:pt idx="1587">
                  <c:v>42359</c:v>
                </c:pt>
                <c:pt idx="1588">
                  <c:v>42360</c:v>
                </c:pt>
                <c:pt idx="1589">
                  <c:v>42361</c:v>
                </c:pt>
                <c:pt idx="1590">
                  <c:v>42362</c:v>
                </c:pt>
                <c:pt idx="1591">
                  <c:v>42366</c:v>
                </c:pt>
                <c:pt idx="1592">
                  <c:v>42367</c:v>
                </c:pt>
                <c:pt idx="1593">
                  <c:v>42368</c:v>
                </c:pt>
                <c:pt idx="1594">
                  <c:v>42369</c:v>
                </c:pt>
                <c:pt idx="1595">
                  <c:v>42373</c:v>
                </c:pt>
                <c:pt idx="1596">
                  <c:v>42374</c:v>
                </c:pt>
                <c:pt idx="1597">
                  <c:v>42375</c:v>
                </c:pt>
                <c:pt idx="1598">
                  <c:v>42376</c:v>
                </c:pt>
                <c:pt idx="1599">
                  <c:v>42377</c:v>
                </c:pt>
                <c:pt idx="1600">
                  <c:v>42380</c:v>
                </c:pt>
                <c:pt idx="1601">
                  <c:v>42381</c:v>
                </c:pt>
                <c:pt idx="1602">
                  <c:v>42382</c:v>
                </c:pt>
                <c:pt idx="1603">
                  <c:v>42383</c:v>
                </c:pt>
                <c:pt idx="1604">
                  <c:v>42384</c:v>
                </c:pt>
                <c:pt idx="1605">
                  <c:v>42388</c:v>
                </c:pt>
                <c:pt idx="1606">
                  <c:v>42389</c:v>
                </c:pt>
                <c:pt idx="1607">
                  <c:v>42390</c:v>
                </c:pt>
                <c:pt idx="1608">
                  <c:v>42391</c:v>
                </c:pt>
                <c:pt idx="1609">
                  <c:v>42394</c:v>
                </c:pt>
                <c:pt idx="1610">
                  <c:v>42395</c:v>
                </c:pt>
                <c:pt idx="1611">
                  <c:v>42396</c:v>
                </c:pt>
                <c:pt idx="1612">
                  <c:v>42397</c:v>
                </c:pt>
                <c:pt idx="1613">
                  <c:v>42398</c:v>
                </c:pt>
                <c:pt idx="1614">
                  <c:v>42401</c:v>
                </c:pt>
                <c:pt idx="1615">
                  <c:v>42402</c:v>
                </c:pt>
                <c:pt idx="1616">
                  <c:v>42403</c:v>
                </c:pt>
                <c:pt idx="1617">
                  <c:v>42404</c:v>
                </c:pt>
                <c:pt idx="1618">
                  <c:v>42405</c:v>
                </c:pt>
                <c:pt idx="1619">
                  <c:v>42408</c:v>
                </c:pt>
                <c:pt idx="1620">
                  <c:v>42409</c:v>
                </c:pt>
                <c:pt idx="1621">
                  <c:v>42410</c:v>
                </c:pt>
                <c:pt idx="1622">
                  <c:v>42411</c:v>
                </c:pt>
                <c:pt idx="1623">
                  <c:v>42412</c:v>
                </c:pt>
                <c:pt idx="1624">
                  <c:v>42416</c:v>
                </c:pt>
                <c:pt idx="1625">
                  <c:v>42417</c:v>
                </c:pt>
                <c:pt idx="1626">
                  <c:v>42418</c:v>
                </c:pt>
                <c:pt idx="1627">
                  <c:v>42419</c:v>
                </c:pt>
                <c:pt idx="1628">
                  <c:v>42422</c:v>
                </c:pt>
                <c:pt idx="1629">
                  <c:v>42423</c:v>
                </c:pt>
                <c:pt idx="1630">
                  <c:v>42424</c:v>
                </c:pt>
                <c:pt idx="1631">
                  <c:v>42425</c:v>
                </c:pt>
                <c:pt idx="1632">
                  <c:v>42426</c:v>
                </c:pt>
                <c:pt idx="1633">
                  <c:v>42429</c:v>
                </c:pt>
                <c:pt idx="1634">
                  <c:v>42430</c:v>
                </c:pt>
                <c:pt idx="1635">
                  <c:v>42431</c:v>
                </c:pt>
                <c:pt idx="1636">
                  <c:v>42432</c:v>
                </c:pt>
                <c:pt idx="1637">
                  <c:v>42433</c:v>
                </c:pt>
                <c:pt idx="1638">
                  <c:v>42436</c:v>
                </c:pt>
                <c:pt idx="1639">
                  <c:v>42437</c:v>
                </c:pt>
                <c:pt idx="1640">
                  <c:v>42438</c:v>
                </c:pt>
                <c:pt idx="1641">
                  <c:v>42439</c:v>
                </c:pt>
                <c:pt idx="1642">
                  <c:v>42440</c:v>
                </c:pt>
                <c:pt idx="1643">
                  <c:v>42443</c:v>
                </c:pt>
                <c:pt idx="1644">
                  <c:v>42444</c:v>
                </c:pt>
                <c:pt idx="1645">
                  <c:v>42445</c:v>
                </c:pt>
                <c:pt idx="1646">
                  <c:v>42446</c:v>
                </c:pt>
                <c:pt idx="1647">
                  <c:v>42447</c:v>
                </c:pt>
                <c:pt idx="1648">
                  <c:v>42450</c:v>
                </c:pt>
                <c:pt idx="1649">
                  <c:v>42451</c:v>
                </c:pt>
                <c:pt idx="1650">
                  <c:v>42452</c:v>
                </c:pt>
                <c:pt idx="1651">
                  <c:v>42453</c:v>
                </c:pt>
                <c:pt idx="1652">
                  <c:v>42457</c:v>
                </c:pt>
                <c:pt idx="1653">
                  <c:v>42458</c:v>
                </c:pt>
                <c:pt idx="1654">
                  <c:v>42459</c:v>
                </c:pt>
                <c:pt idx="1655">
                  <c:v>42460</c:v>
                </c:pt>
                <c:pt idx="1656">
                  <c:v>42461</c:v>
                </c:pt>
                <c:pt idx="1657">
                  <c:v>42464</c:v>
                </c:pt>
                <c:pt idx="1658">
                  <c:v>42465</c:v>
                </c:pt>
                <c:pt idx="1659">
                  <c:v>42466</c:v>
                </c:pt>
                <c:pt idx="1660">
                  <c:v>42467</c:v>
                </c:pt>
                <c:pt idx="1661">
                  <c:v>42468</c:v>
                </c:pt>
                <c:pt idx="1662">
                  <c:v>42471</c:v>
                </c:pt>
                <c:pt idx="1663">
                  <c:v>42472</c:v>
                </c:pt>
                <c:pt idx="1664">
                  <c:v>42473</c:v>
                </c:pt>
                <c:pt idx="1665">
                  <c:v>42474</c:v>
                </c:pt>
                <c:pt idx="1666">
                  <c:v>42475</c:v>
                </c:pt>
                <c:pt idx="1667">
                  <c:v>42478</c:v>
                </c:pt>
                <c:pt idx="1668">
                  <c:v>42479</c:v>
                </c:pt>
                <c:pt idx="1669">
                  <c:v>42480</c:v>
                </c:pt>
                <c:pt idx="1670">
                  <c:v>42481</c:v>
                </c:pt>
                <c:pt idx="1671">
                  <c:v>42482</c:v>
                </c:pt>
                <c:pt idx="1672">
                  <c:v>42485</c:v>
                </c:pt>
                <c:pt idx="1673">
                  <c:v>42486</c:v>
                </c:pt>
                <c:pt idx="1674">
                  <c:v>42487</c:v>
                </c:pt>
                <c:pt idx="1675">
                  <c:v>42488</c:v>
                </c:pt>
                <c:pt idx="1676">
                  <c:v>42489</c:v>
                </c:pt>
                <c:pt idx="1677">
                  <c:v>42492</c:v>
                </c:pt>
                <c:pt idx="1678">
                  <c:v>42493</c:v>
                </c:pt>
                <c:pt idx="1679">
                  <c:v>42494</c:v>
                </c:pt>
                <c:pt idx="1680">
                  <c:v>42495</c:v>
                </c:pt>
                <c:pt idx="1681">
                  <c:v>42496</c:v>
                </c:pt>
                <c:pt idx="1682">
                  <c:v>42499</c:v>
                </c:pt>
                <c:pt idx="1683">
                  <c:v>42500</c:v>
                </c:pt>
                <c:pt idx="1684">
                  <c:v>42501</c:v>
                </c:pt>
                <c:pt idx="1685">
                  <c:v>42502</c:v>
                </c:pt>
                <c:pt idx="1686">
                  <c:v>42503</c:v>
                </c:pt>
                <c:pt idx="1687">
                  <c:v>42506</c:v>
                </c:pt>
                <c:pt idx="1688">
                  <c:v>42507</c:v>
                </c:pt>
                <c:pt idx="1689">
                  <c:v>42508</c:v>
                </c:pt>
                <c:pt idx="1690">
                  <c:v>42509</c:v>
                </c:pt>
                <c:pt idx="1691">
                  <c:v>42510</c:v>
                </c:pt>
                <c:pt idx="1692">
                  <c:v>42513</c:v>
                </c:pt>
                <c:pt idx="1693">
                  <c:v>42514</c:v>
                </c:pt>
                <c:pt idx="1694">
                  <c:v>42515</c:v>
                </c:pt>
                <c:pt idx="1695">
                  <c:v>42516</c:v>
                </c:pt>
                <c:pt idx="1696">
                  <c:v>42517</c:v>
                </c:pt>
                <c:pt idx="1697">
                  <c:v>42521</c:v>
                </c:pt>
                <c:pt idx="1698">
                  <c:v>42522</c:v>
                </c:pt>
                <c:pt idx="1699">
                  <c:v>42523</c:v>
                </c:pt>
                <c:pt idx="1700">
                  <c:v>42524</c:v>
                </c:pt>
                <c:pt idx="1701">
                  <c:v>42527</c:v>
                </c:pt>
                <c:pt idx="1702">
                  <c:v>42528</c:v>
                </c:pt>
                <c:pt idx="1703">
                  <c:v>42529</c:v>
                </c:pt>
                <c:pt idx="1704">
                  <c:v>42530</c:v>
                </c:pt>
                <c:pt idx="1705">
                  <c:v>42531</c:v>
                </c:pt>
                <c:pt idx="1706">
                  <c:v>42534</c:v>
                </c:pt>
                <c:pt idx="1707">
                  <c:v>42535</c:v>
                </c:pt>
                <c:pt idx="1708">
                  <c:v>42536</c:v>
                </c:pt>
                <c:pt idx="1709">
                  <c:v>42537</c:v>
                </c:pt>
                <c:pt idx="1710">
                  <c:v>42538</c:v>
                </c:pt>
                <c:pt idx="1711">
                  <c:v>42541</c:v>
                </c:pt>
                <c:pt idx="1712">
                  <c:v>42542</c:v>
                </c:pt>
                <c:pt idx="1713">
                  <c:v>42543</c:v>
                </c:pt>
                <c:pt idx="1714">
                  <c:v>42544</c:v>
                </c:pt>
                <c:pt idx="1715">
                  <c:v>42545</c:v>
                </c:pt>
                <c:pt idx="1716">
                  <c:v>42548</c:v>
                </c:pt>
                <c:pt idx="1717">
                  <c:v>42549</c:v>
                </c:pt>
                <c:pt idx="1718">
                  <c:v>42550</c:v>
                </c:pt>
                <c:pt idx="1719">
                  <c:v>42551</c:v>
                </c:pt>
                <c:pt idx="1720">
                  <c:v>42552</c:v>
                </c:pt>
                <c:pt idx="1721">
                  <c:v>42556</c:v>
                </c:pt>
                <c:pt idx="1722">
                  <c:v>42557</c:v>
                </c:pt>
                <c:pt idx="1723">
                  <c:v>42558</c:v>
                </c:pt>
                <c:pt idx="1724">
                  <c:v>42559</c:v>
                </c:pt>
                <c:pt idx="1725">
                  <c:v>42562</c:v>
                </c:pt>
                <c:pt idx="1726">
                  <c:v>42563</c:v>
                </c:pt>
                <c:pt idx="1727">
                  <c:v>42564</c:v>
                </c:pt>
                <c:pt idx="1728">
                  <c:v>42565</c:v>
                </c:pt>
                <c:pt idx="1729">
                  <c:v>42566</c:v>
                </c:pt>
                <c:pt idx="1730">
                  <c:v>42569</c:v>
                </c:pt>
                <c:pt idx="1731">
                  <c:v>42570</c:v>
                </c:pt>
                <c:pt idx="1732">
                  <c:v>42571</c:v>
                </c:pt>
                <c:pt idx="1733">
                  <c:v>42572</c:v>
                </c:pt>
                <c:pt idx="1734">
                  <c:v>42573</c:v>
                </c:pt>
                <c:pt idx="1735">
                  <c:v>42576</c:v>
                </c:pt>
                <c:pt idx="1736">
                  <c:v>42577</c:v>
                </c:pt>
                <c:pt idx="1737">
                  <c:v>42578</c:v>
                </c:pt>
                <c:pt idx="1738">
                  <c:v>42579</c:v>
                </c:pt>
                <c:pt idx="1739">
                  <c:v>42580</c:v>
                </c:pt>
                <c:pt idx="1740">
                  <c:v>42583</c:v>
                </c:pt>
                <c:pt idx="1741">
                  <c:v>42584</c:v>
                </c:pt>
                <c:pt idx="1742">
                  <c:v>42585</c:v>
                </c:pt>
                <c:pt idx="1743">
                  <c:v>42586</c:v>
                </c:pt>
                <c:pt idx="1744">
                  <c:v>42587</c:v>
                </c:pt>
                <c:pt idx="1745">
                  <c:v>42590</c:v>
                </c:pt>
                <c:pt idx="1746">
                  <c:v>42591</c:v>
                </c:pt>
                <c:pt idx="1747">
                  <c:v>42592</c:v>
                </c:pt>
                <c:pt idx="1748">
                  <c:v>42593</c:v>
                </c:pt>
                <c:pt idx="1749">
                  <c:v>42594</c:v>
                </c:pt>
                <c:pt idx="1750">
                  <c:v>42597</c:v>
                </c:pt>
                <c:pt idx="1751">
                  <c:v>42598</c:v>
                </c:pt>
                <c:pt idx="1752">
                  <c:v>42599</c:v>
                </c:pt>
                <c:pt idx="1753">
                  <c:v>42600</c:v>
                </c:pt>
                <c:pt idx="1754">
                  <c:v>42601</c:v>
                </c:pt>
                <c:pt idx="1755">
                  <c:v>42604</c:v>
                </c:pt>
                <c:pt idx="1756">
                  <c:v>42605</c:v>
                </c:pt>
                <c:pt idx="1757">
                  <c:v>42606</c:v>
                </c:pt>
                <c:pt idx="1758">
                  <c:v>42607</c:v>
                </c:pt>
                <c:pt idx="1759">
                  <c:v>42608</c:v>
                </c:pt>
                <c:pt idx="1760">
                  <c:v>42611</c:v>
                </c:pt>
                <c:pt idx="1761">
                  <c:v>42612</c:v>
                </c:pt>
                <c:pt idx="1762">
                  <c:v>42613</c:v>
                </c:pt>
                <c:pt idx="1763">
                  <c:v>42614</c:v>
                </c:pt>
                <c:pt idx="1764">
                  <c:v>42615</c:v>
                </c:pt>
                <c:pt idx="1765">
                  <c:v>42619</c:v>
                </c:pt>
                <c:pt idx="1766">
                  <c:v>42620</c:v>
                </c:pt>
                <c:pt idx="1767">
                  <c:v>42621</c:v>
                </c:pt>
                <c:pt idx="1768">
                  <c:v>42622</c:v>
                </c:pt>
                <c:pt idx="1769">
                  <c:v>42625</c:v>
                </c:pt>
                <c:pt idx="1770">
                  <c:v>42626</c:v>
                </c:pt>
                <c:pt idx="1771">
                  <c:v>42627</c:v>
                </c:pt>
                <c:pt idx="1772">
                  <c:v>42628</c:v>
                </c:pt>
                <c:pt idx="1773">
                  <c:v>42629</c:v>
                </c:pt>
                <c:pt idx="1774">
                  <c:v>42632</c:v>
                </c:pt>
                <c:pt idx="1775">
                  <c:v>42633</c:v>
                </c:pt>
                <c:pt idx="1776">
                  <c:v>42634</c:v>
                </c:pt>
                <c:pt idx="1777">
                  <c:v>42635</c:v>
                </c:pt>
                <c:pt idx="1778">
                  <c:v>42636</c:v>
                </c:pt>
                <c:pt idx="1779">
                  <c:v>42639</c:v>
                </c:pt>
                <c:pt idx="1780">
                  <c:v>42640</c:v>
                </c:pt>
                <c:pt idx="1781">
                  <c:v>42641</c:v>
                </c:pt>
                <c:pt idx="1782">
                  <c:v>42642</c:v>
                </c:pt>
                <c:pt idx="1783">
                  <c:v>42643</c:v>
                </c:pt>
                <c:pt idx="1784">
                  <c:v>42646</c:v>
                </c:pt>
                <c:pt idx="1785">
                  <c:v>42647</c:v>
                </c:pt>
                <c:pt idx="1786">
                  <c:v>42648</c:v>
                </c:pt>
                <c:pt idx="1787">
                  <c:v>42649</c:v>
                </c:pt>
                <c:pt idx="1788">
                  <c:v>42650</c:v>
                </c:pt>
                <c:pt idx="1789">
                  <c:v>42653</c:v>
                </c:pt>
                <c:pt idx="1790">
                  <c:v>42654</c:v>
                </c:pt>
                <c:pt idx="1791">
                  <c:v>42655</c:v>
                </c:pt>
                <c:pt idx="1792">
                  <c:v>42656</c:v>
                </c:pt>
                <c:pt idx="1793">
                  <c:v>42657</c:v>
                </c:pt>
                <c:pt idx="1794">
                  <c:v>42660</c:v>
                </c:pt>
                <c:pt idx="1795">
                  <c:v>42661</c:v>
                </c:pt>
                <c:pt idx="1796">
                  <c:v>42662</c:v>
                </c:pt>
                <c:pt idx="1797">
                  <c:v>42663</c:v>
                </c:pt>
                <c:pt idx="1798">
                  <c:v>42664</c:v>
                </c:pt>
                <c:pt idx="1799">
                  <c:v>42667</c:v>
                </c:pt>
                <c:pt idx="1800">
                  <c:v>42668</c:v>
                </c:pt>
                <c:pt idx="1801">
                  <c:v>42669</c:v>
                </c:pt>
                <c:pt idx="1802">
                  <c:v>42670</c:v>
                </c:pt>
                <c:pt idx="1803">
                  <c:v>42671</c:v>
                </c:pt>
                <c:pt idx="1804">
                  <c:v>42674</c:v>
                </c:pt>
                <c:pt idx="1805">
                  <c:v>42675</c:v>
                </c:pt>
                <c:pt idx="1806">
                  <c:v>42676</c:v>
                </c:pt>
                <c:pt idx="1807">
                  <c:v>42677</c:v>
                </c:pt>
                <c:pt idx="1808">
                  <c:v>42678</c:v>
                </c:pt>
                <c:pt idx="1809">
                  <c:v>42681</c:v>
                </c:pt>
                <c:pt idx="1810">
                  <c:v>42682</c:v>
                </c:pt>
                <c:pt idx="1811">
                  <c:v>42683</c:v>
                </c:pt>
                <c:pt idx="1812">
                  <c:v>42684</c:v>
                </c:pt>
                <c:pt idx="1813">
                  <c:v>42685</c:v>
                </c:pt>
                <c:pt idx="1814">
                  <c:v>42688</c:v>
                </c:pt>
                <c:pt idx="1815">
                  <c:v>42689</c:v>
                </c:pt>
                <c:pt idx="1816">
                  <c:v>42690</c:v>
                </c:pt>
                <c:pt idx="1817">
                  <c:v>42691</c:v>
                </c:pt>
                <c:pt idx="1818">
                  <c:v>42692</c:v>
                </c:pt>
                <c:pt idx="1819">
                  <c:v>42695</c:v>
                </c:pt>
                <c:pt idx="1820">
                  <c:v>42696</c:v>
                </c:pt>
                <c:pt idx="1821">
                  <c:v>42697</c:v>
                </c:pt>
                <c:pt idx="1822">
                  <c:v>42699</c:v>
                </c:pt>
                <c:pt idx="1823">
                  <c:v>42702</c:v>
                </c:pt>
                <c:pt idx="1824">
                  <c:v>42703</c:v>
                </c:pt>
                <c:pt idx="1825">
                  <c:v>42704</c:v>
                </c:pt>
                <c:pt idx="1826">
                  <c:v>42705</c:v>
                </c:pt>
                <c:pt idx="1827">
                  <c:v>42706</c:v>
                </c:pt>
                <c:pt idx="1828">
                  <c:v>42709</c:v>
                </c:pt>
                <c:pt idx="1829">
                  <c:v>42710</c:v>
                </c:pt>
                <c:pt idx="1830">
                  <c:v>42711</c:v>
                </c:pt>
                <c:pt idx="1831">
                  <c:v>42712</c:v>
                </c:pt>
                <c:pt idx="1832">
                  <c:v>42713</c:v>
                </c:pt>
                <c:pt idx="1833">
                  <c:v>42716</c:v>
                </c:pt>
                <c:pt idx="1834">
                  <c:v>42717</c:v>
                </c:pt>
                <c:pt idx="1835">
                  <c:v>42718</c:v>
                </c:pt>
                <c:pt idx="1836">
                  <c:v>42719</c:v>
                </c:pt>
                <c:pt idx="1837">
                  <c:v>42720</c:v>
                </c:pt>
                <c:pt idx="1838">
                  <c:v>42723</c:v>
                </c:pt>
                <c:pt idx="1839">
                  <c:v>42724</c:v>
                </c:pt>
                <c:pt idx="1840">
                  <c:v>42725</c:v>
                </c:pt>
                <c:pt idx="1841">
                  <c:v>42726</c:v>
                </c:pt>
                <c:pt idx="1842">
                  <c:v>42727</c:v>
                </c:pt>
                <c:pt idx="1843">
                  <c:v>42731</c:v>
                </c:pt>
                <c:pt idx="1844">
                  <c:v>42732</c:v>
                </c:pt>
                <c:pt idx="1845">
                  <c:v>42733</c:v>
                </c:pt>
                <c:pt idx="1846">
                  <c:v>42734</c:v>
                </c:pt>
                <c:pt idx="1847">
                  <c:v>42738</c:v>
                </c:pt>
                <c:pt idx="1848">
                  <c:v>42739</c:v>
                </c:pt>
                <c:pt idx="1849">
                  <c:v>42740</c:v>
                </c:pt>
                <c:pt idx="1850">
                  <c:v>42741</c:v>
                </c:pt>
                <c:pt idx="1851">
                  <c:v>42744</c:v>
                </c:pt>
                <c:pt idx="1852">
                  <c:v>42745</c:v>
                </c:pt>
                <c:pt idx="1853">
                  <c:v>42746</c:v>
                </c:pt>
                <c:pt idx="1854">
                  <c:v>42747</c:v>
                </c:pt>
                <c:pt idx="1855">
                  <c:v>42748</c:v>
                </c:pt>
                <c:pt idx="1856">
                  <c:v>42752</c:v>
                </c:pt>
                <c:pt idx="1857">
                  <c:v>42753</c:v>
                </c:pt>
                <c:pt idx="1858">
                  <c:v>42754</c:v>
                </c:pt>
                <c:pt idx="1859">
                  <c:v>42755</c:v>
                </c:pt>
                <c:pt idx="1860">
                  <c:v>42758</c:v>
                </c:pt>
                <c:pt idx="1861">
                  <c:v>42759</c:v>
                </c:pt>
                <c:pt idx="1862">
                  <c:v>42760</c:v>
                </c:pt>
                <c:pt idx="1863">
                  <c:v>42761</c:v>
                </c:pt>
                <c:pt idx="1864">
                  <c:v>42762</c:v>
                </c:pt>
                <c:pt idx="1865">
                  <c:v>42765</c:v>
                </c:pt>
                <c:pt idx="1866">
                  <c:v>42766</c:v>
                </c:pt>
                <c:pt idx="1867">
                  <c:v>42767</c:v>
                </c:pt>
                <c:pt idx="1868">
                  <c:v>42768</c:v>
                </c:pt>
                <c:pt idx="1869">
                  <c:v>42769</c:v>
                </c:pt>
                <c:pt idx="1870">
                  <c:v>42772</c:v>
                </c:pt>
                <c:pt idx="1871">
                  <c:v>42773</c:v>
                </c:pt>
                <c:pt idx="1872">
                  <c:v>42774</c:v>
                </c:pt>
                <c:pt idx="1873">
                  <c:v>42775</c:v>
                </c:pt>
                <c:pt idx="1874">
                  <c:v>42776</c:v>
                </c:pt>
                <c:pt idx="1875">
                  <c:v>42779</c:v>
                </c:pt>
                <c:pt idx="1876">
                  <c:v>42780</c:v>
                </c:pt>
                <c:pt idx="1877">
                  <c:v>42781</c:v>
                </c:pt>
                <c:pt idx="1878">
                  <c:v>42782</c:v>
                </c:pt>
                <c:pt idx="1879">
                  <c:v>42783</c:v>
                </c:pt>
                <c:pt idx="1880">
                  <c:v>42787</c:v>
                </c:pt>
                <c:pt idx="1881">
                  <c:v>42788</c:v>
                </c:pt>
                <c:pt idx="1882">
                  <c:v>42789</c:v>
                </c:pt>
                <c:pt idx="1883">
                  <c:v>42790</c:v>
                </c:pt>
                <c:pt idx="1884">
                  <c:v>42793</c:v>
                </c:pt>
                <c:pt idx="1885">
                  <c:v>42794</c:v>
                </c:pt>
                <c:pt idx="1886">
                  <c:v>42795</c:v>
                </c:pt>
                <c:pt idx="1887">
                  <c:v>42796</c:v>
                </c:pt>
                <c:pt idx="1888">
                  <c:v>42797</c:v>
                </c:pt>
                <c:pt idx="1889">
                  <c:v>42800</c:v>
                </c:pt>
                <c:pt idx="1890">
                  <c:v>42801</c:v>
                </c:pt>
                <c:pt idx="1891">
                  <c:v>42802</c:v>
                </c:pt>
                <c:pt idx="1892">
                  <c:v>42803</c:v>
                </c:pt>
                <c:pt idx="1893">
                  <c:v>42804</c:v>
                </c:pt>
                <c:pt idx="1894">
                  <c:v>42807</c:v>
                </c:pt>
                <c:pt idx="1895">
                  <c:v>42808</c:v>
                </c:pt>
                <c:pt idx="1896">
                  <c:v>42809</c:v>
                </c:pt>
                <c:pt idx="1897">
                  <c:v>42810</c:v>
                </c:pt>
                <c:pt idx="1898">
                  <c:v>42811</c:v>
                </c:pt>
                <c:pt idx="1899">
                  <c:v>42814</c:v>
                </c:pt>
                <c:pt idx="1900">
                  <c:v>42815</c:v>
                </c:pt>
                <c:pt idx="1901">
                  <c:v>42816</c:v>
                </c:pt>
                <c:pt idx="1902">
                  <c:v>42817</c:v>
                </c:pt>
                <c:pt idx="1903">
                  <c:v>42818</c:v>
                </c:pt>
                <c:pt idx="1904">
                  <c:v>42821</c:v>
                </c:pt>
                <c:pt idx="1905">
                  <c:v>42822</c:v>
                </c:pt>
                <c:pt idx="1906">
                  <c:v>42823</c:v>
                </c:pt>
                <c:pt idx="1907">
                  <c:v>42824</c:v>
                </c:pt>
                <c:pt idx="1908">
                  <c:v>42825</c:v>
                </c:pt>
                <c:pt idx="1909">
                  <c:v>42828</c:v>
                </c:pt>
                <c:pt idx="1910">
                  <c:v>42829</c:v>
                </c:pt>
                <c:pt idx="1911">
                  <c:v>42830</c:v>
                </c:pt>
                <c:pt idx="1912">
                  <c:v>42831</c:v>
                </c:pt>
                <c:pt idx="1913">
                  <c:v>42832</c:v>
                </c:pt>
                <c:pt idx="1914">
                  <c:v>42835</c:v>
                </c:pt>
                <c:pt idx="1915">
                  <c:v>42836</c:v>
                </c:pt>
                <c:pt idx="1916">
                  <c:v>42837</c:v>
                </c:pt>
                <c:pt idx="1917">
                  <c:v>42838</c:v>
                </c:pt>
                <c:pt idx="1918">
                  <c:v>42842</c:v>
                </c:pt>
                <c:pt idx="1919">
                  <c:v>42843</c:v>
                </c:pt>
                <c:pt idx="1920">
                  <c:v>42844</c:v>
                </c:pt>
                <c:pt idx="1921">
                  <c:v>42845</c:v>
                </c:pt>
                <c:pt idx="1922">
                  <c:v>42846</c:v>
                </c:pt>
                <c:pt idx="1923">
                  <c:v>42849</c:v>
                </c:pt>
                <c:pt idx="1924">
                  <c:v>42850</c:v>
                </c:pt>
                <c:pt idx="1925">
                  <c:v>42851</c:v>
                </c:pt>
                <c:pt idx="1926">
                  <c:v>42852</c:v>
                </c:pt>
                <c:pt idx="1927">
                  <c:v>42853</c:v>
                </c:pt>
                <c:pt idx="1928">
                  <c:v>42856</c:v>
                </c:pt>
                <c:pt idx="1929">
                  <c:v>42857</c:v>
                </c:pt>
                <c:pt idx="1930">
                  <c:v>42858</c:v>
                </c:pt>
                <c:pt idx="1931">
                  <c:v>42859</c:v>
                </c:pt>
                <c:pt idx="1932">
                  <c:v>42860</c:v>
                </c:pt>
                <c:pt idx="1933">
                  <c:v>42863</c:v>
                </c:pt>
                <c:pt idx="1934">
                  <c:v>42864</c:v>
                </c:pt>
                <c:pt idx="1935">
                  <c:v>42865</c:v>
                </c:pt>
                <c:pt idx="1936">
                  <c:v>42866</c:v>
                </c:pt>
                <c:pt idx="1937">
                  <c:v>42867</c:v>
                </c:pt>
                <c:pt idx="1938">
                  <c:v>42870</c:v>
                </c:pt>
                <c:pt idx="1939">
                  <c:v>42871</c:v>
                </c:pt>
                <c:pt idx="1940">
                  <c:v>42872</c:v>
                </c:pt>
                <c:pt idx="1941">
                  <c:v>42873</c:v>
                </c:pt>
                <c:pt idx="1942">
                  <c:v>42874</c:v>
                </c:pt>
                <c:pt idx="1943">
                  <c:v>42877</c:v>
                </c:pt>
                <c:pt idx="1944">
                  <c:v>42878</c:v>
                </c:pt>
                <c:pt idx="1945">
                  <c:v>42879</c:v>
                </c:pt>
                <c:pt idx="1946">
                  <c:v>42880</c:v>
                </c:pt>
                <c:pt idx="1947">
                  <c:v>42881</c:v>
                </c:pt>
                <c:pt idx="1948">
                  <c:v>42885</c:v>
                </c:pt>
                <c:pt idx="1949">
                  <c:v>42886</c:v>
                </c:pt>
                <c:pt idx="1950">
                  <c:v>42887</c:v>
                </c:pt>
                <c:pt idx="1951">
                  <c:v>42888</c:v>
                </c:pt>
                <c:pt idx="1952">
                  <c:v>42891</c:v>
                </c:pt>
                <c:pt idx="1953">
                  <c:v>42892</c:v>
                </c:pt>
                <c:pt idx="1954">
                  <c:v>42893</c:v>
                </c:pt>
                <c:pt idx="1955">
                  <c:v>42894</c:v>
                </c:pt>
                <c:pt idx="1956">
                  <c:v>42895</c:v>
                </c:pt>
                <c:pt idx="1957">
                  <c:v>42898</c:v>
                </c:pt>
                <c:pt idx="1958">
                  <c:v>42899</c:v>
                </c:pt>
                <c:pt idx="1959">
                  <c:v>42900</c:v>
                </c:pt>
                <c:pt idx="1960">
                  <c:v>42901</c:v>
                </c:pt>
                <c:pt idx="1961">
                  <c:v>42902</c:v>
                </c:pt>
                <c:pt idx="1962">
                  <c:v>42905</c:v>
                </c:pt>
                <c:pt idx="1963">
                  <c:v>42906</c:v>
                </c:pt>
                <c:pt idx="1964">
                  <c:v>42907</c:v>
                </c:pt>
                <c:pt idx="1965">
                  <c:v>42908</c:v>
                </c:pt>
                <c:pt idx="1966">
                  <c:v>42909</c:v>
                </c:pt>
                <c:pt idx="1967">
                  <c:v>42912</c:v>
                </c:pt>
                <c:pt idx="1968">
                  <c:v>42913</c:v>
                </c:pt>
                <c:pt idx="1969">
                  <c:v>42914</c:v>
                </c:pt>
                <c:pt idx="1970">
                  <c:v>42915</c:v>
                </c:pt>
                <c:pt idx="1971">
                  <c:v>42916</c:v>
                </c:pt>
                <c:pt idx="1972">
                  <c:v>42919</c:v>
                </c:pt>
                <c:pt idx="1973">
                  <c:v>42921</c:v>
                </c:pt>
                <c:pt idx="1974">
                  <c:v>42922</c:v>
                </c:pt>
                <c:pt idx="1975">
                  <c:v>42923</c:v>
                </c:pt>
                <c:pt idx="1976">
                  <c:v>42926</c:v>
                </c:pt>
                <c:pt idx="1977">
                  <c:v>42927</c:v>
                </c:pt>
                <c:pt idx="1978">
                  <c:v>42928</c:v>
                </c:pt>
                <c:pt idx="1979">
                  <c:v>42929</c:v>
                </c:pt>
                <c:pt idx="1980">
                  <c:v>42930</c:v>
                </c:pt>
                <c:pt idx="1981">
                  <c:v>42933</c:v>
                </c:pt>
                <c:pt idx="1982">
                  <c:v>42934</c:v>
                </c:pt>
                <c:pt idx="1983">
                  <c:v>42935</c:v>
                </c:pt>
                <c:pt idx="1984">
                  <c:v>42936</c:v>
                </c:pt>
                <c:pt idx="1985">
                  <c:v>42937</c:v>
                </c:pt>
                <c:pt idx="1986">
                  <c:v>42940</c:v>
                </c:pt>
                <c:pt idx="1987">
                  <c:v>42941</c:v>
                </c:pt>
                <c:pt idx="1988">
                  <c:v>42942</c:v>
                </c:pt>
                <c:pt idx="1989">
                  <c:v>42943</c:v>
                </c:pt>
                <c:pt idx="1990">
                  <c:v>42944</c:v>
                </c:pt>
                <c:pt idx="1991">
                  <c:v>42947</c:v>
                </c:pt>
                <c:pt idx="1992">
                  <c:v>42948</c:v>
                </c:pt>
                <c:pt idx="1993">
                  <c:v>42949</c:v>
                </c:pt>
                <c:pt idx="1994">
                  <c:v>42950</c:v>
                </c:pt>
                <c:pt idx="1995">
                  <c:v>42951</c:v>
                </c:pt>
                <c:pt idx="1996">
                  <c:v>42954</c:v>
                </c:pt>
                <c:pt idx="1997">
                  <c:v>42955</c:v>
                </c:pt>
                <c:pt idx="1998">
                  <c:v>42956</c:v>
                </c:pt>
                <c:pt idx="1999">
                  <c:v>42957</c:v>
                </c:pt>
                <c:pt idx="2000">
                  <c:v>42958</c:v>
                </c:pt>
                <c:pt idx="2001">
                  <c:v>42961</c:v>
                </c:pt>
                <c:pt idx="2002">
                  <c:v>42962</c:v>
                </c:pt>
                <c:pt idx="2003">
                  <c:v>42963</c:v>
                </c:pt>
                <c:pt idx="2004">
                  <c:v>42964</c:v>
                </c:pt>
                <c:pt idx="2005">
                  <c:v>42965</c:v>
                </c:pt>
                <c:pt idx="2006">
                  <c:v>42968</c:v>
                </c:pt>
                <c:pt idx="2007">
                  <c:v>42969</c:v>
                </c:pt>
                <c:pt idx="2008">
                  <c:v>42970</c:v>
                </c:pt>
                <c:pt idx="2009">
                  <c:v>42971</c:v>
                </c:pt>
                <c:pt idx="2010">
                  <c:v>42972</c:v>
                </c:pt>
                <c:pt idx="2011">
                  <c:v>42975</c:v>
                </c:pt>
                <c:pt idx="2012">
                  <c:v>42976</c:v>
                </c:pt>
                <c:pt idx="2013">
                  <c:v>42977</c:v>
                </c:pt>
                <c:pt idx="2014">
                  <c:v>42978</c:v>
                </c:pt>
                <c:pt idx="2015">
                  <c:v>42979</c:v>
                </c:pt>
                <c:pt idx="2016">
                  <c:v>42983</c:v>
                </c:pt>
                <c:pt idx="2017">
                  <c:v>42984</c:v>
                </c:pt>
                <c:pt idx="2018">
                  <c:v>42985</c:v>
                </c:pt>
                <c:pt idx="2019">
                  <c:v>42986</c:v>
                </c:pt>
                <c:pt idx="2020">
                  <c:v>42989</c:v>
                </c:pt>
                <c:pt idx="2021">
                  <c:v>42990</c:v>
                </c:pt>
                <c:pt idx="2022">
                  <c:v>42991</c:v>
                </c:pt>
                <c:pt idx="2023">
                  <c:v>42992</c:v>
                </c:pt>
                <c:pt idx="2024">
                  <c:v>42993</c:v>
                </c:pt>
                <c:pt idx="2025">
                  <c:v>42996</c:v>
                </c:pt>
                <c:pt idx="2026">
                  <c:v>42997</c:v>
                </c:pt>
                <c:pt idx="2027">
                  <c:v>42998</c:v>
                </c:pt>
                <c:pt idx="2028">
                  <c:v>42999</c:v>
                </c:pt>
                <c:pt idx="2029">
                  <c:v>43000</c:v>
                </c:pt>
                <c:pt idx="2030">
                  <c:v>43003</c:v>
                </c:pt>
                <c:pt idx="2031">
                  <c:v>43004</c:v>
                </c:pt>
                <c:pt idx="2032">
                  <c:v>43005</c:v>
                </c:pt>
                <c:pt idx="2033">
                  <c:v>43006</c:v>
                </c:pt>
                <c:pt idx="2034">
                  <c:v>43007</c:v>
                </c:pt>
                <c:pt idx="2035">
                  <c:v>43010</c:v>
                </c:pt>
                <c:pt idx="2036">
                  <c:v>43011</c:v>
                </c:pt>
                <c:pt idx="2037">
                  <c:v>43012</c:v>
                </c:pt>
                <c:pt idx="2038">
                  <c:v>43013</c:v>
                </c:pt>
                <c:pt idx="2039">
                  <c:v>43014</c:v>
                </c:pt>
                <c:pt idx="2040">
                  <c:v>43017</c:v>
                </c:pt>
                <c:pt idx="2041">
                  <c:v>43018</c:v>
                </c:pt>
                <c:pt idx="2042">
                  <c:v>43019</c:v>
                </c:pt>
                <c:pt idx="2043">
                  <c:v>43020</c:v>
                </c:pt>
                <c:pt idx="2044">
                  <c:v>43021</c:v>
                </c:pt>
                <c:pt idx="2045">
                  <c:v>43024</c:v>
                </c:pt>
                <c:pt idx="2046">
                  <c:v>43025</c:v>
                </c:pt>
                <c:pt idx="2047">
                  <c:v>43026</c:v>
                </c:pt>
                <c:pt idx="2048">
                  <c:v>43027</c:v>
                </c:pt>
                <c:pt idx="2049">
                  <c:v>43028</c:v>
                </c:pt>
                <c:pt idx="2050">
                  <c:v>43031</c:v>
                </c:pt>
                <c:pt idx="2051">
                  <c:v>43032</c:v>
                </c:pt>
                <c:pt idx="2052">
                  <c:v>43033</c:v>
                </c:pt>
                <c:pt idx="2053">
                  <c:v>43034</c:v>
                </c:pt>
                <c:pt idx="2054">
                  <c:v>43035</c:v>
                </c:pt>
                <c:pt idx="2055">
                  <c:v>43038</c:v>
                </c:pt>
                <c:pt idx="2056">
                  <c:v>43039</c:v>
                </c:pt>
                <c:pt idx="2057">
                  <c:v>43040</c:v>
                </c:pt>
                <c:pt idx="2058">
                  <c:v>43041</c:v>
                </c:pt>
                <c:pt idx="2059">
                  <c:v>43042</c:v>
                </c:pt>
                <c:pt idx="2060">
                  <c:v>43045</c:v>
                </c:pt>
                <c:pt idx="2061">
                  <c:v>43046</c:v>
                </c:pt>
                <c:pt idx="2062">
                  <c:v>43047</c:v>
                </c:pt>
                <c:pt idx="2063">
                  <c:v>43048</c:v>
                </c:pt>
                <c:pt idx="2064">
                  <c:v>43049</c:v>
                </c:pt>
                <c:pt idx="2065">
                  <c:v>43052</c:v>
                </c:pt>
                <c:pt idx="2066">
                  <c:v>43053</c:v>
                </c:pt>
                <c:pt idx="2067">
                  <c:v>43054</c:v>
                </c:pt>
                <c:pt idx="2068">
                  <c:v>43055</c:v>
                </c:pt>
                <c:pt idx="2069">
                  <c:v>43056</c:v>
                </c:pt>
                <c:pt idx="2070">
                  <c:v>43059</c:v>
                </c:pt>
                <c:pt idx="2071">
                  <c:v>43060</c:v>
                </c:pt>
                <c:pt idx="2072">
                  <c:v>43061</c:v>
                </c:pt>
                <c:pt idx="2073">
                  <c:v>43063</c:v>
                </c:pt>
                <c:pt idx="2074">
                  <c:v>43066</c:v>
                </c:pt>
                <c:pt idx="2075">
                  <c:v>43067</c:v>
                </c:pt>
                <c:pt idx="2076">
                  <c:v>43068</c:v>
                </c:pt>
                <c:pt idx="2077">
                  <c:v>43069</c:v>
                </c:pt>
                <c:pt idx="2078">
                  <c:v>43070</c:v>
                </c:pt>
                <c:pt idx="2079">
                  <c:v>43073</c:v>
                </c:pt>
                <c:pt idx="2080">
                  <c:v>43074</c:v>
                </c:pt>
                <c:pt idx="2081">
                  <c:v>43075</c:v>
                </c:pt>
                <c:pt idx="2082">
                  <c:v>43076</c:v>
                </c:pt>
                <c:pt idx="2083">
                  <c:v>43077</c:v>
                </c:pt>
                <c:pt idx="2084">
                  <c:v>43080</c:v>
                </c:pt>
                <c:pt idx="2085">
                  <c:v>43081</c:v>
                </c:pt>
                <c:pt idx="2086">
                  <c:v>43082</c:v>
                </c:pt>
                <c:pt idx="2087">
                  <c:v>43083</c:v>
                </c:pt>
                <c:pt idx="2088">
                  <c:v>43084</c:v>
                </c:pt>
                <c:pt idx="2089">
                  <c:v>43087</c:v>
                </c:pt>
                <c:pt idx="2090">
                  <c:v>43088</c:v>
                </c:pt>
                <c:pt idx="2091">
                  <c:v>43089</c:v>
                </c:pt>
                <c:pt idx="2092">
                  <c:v>43090</c:v>
                </c:pt>
                <c:pt idx="2093">
                  <c:v>43091</c:v>
                </c:pt>
                <c:pt idx="2094">
                  <c:v>43095</c:v>
                </c:pt>
                <c:pt idx="2095">
                  <c:v>43096</c:v>
                </c:pt>
                <c:pt idx="2096">
                  <c:v>43097</c:v>
                </c:pt>
                <c:pt idx="2097">
                  <c:v>43098</c:v>
                </c:pt>
                <c:pt idx="2098">
                  <c:v>43102</c:v>
                </c:pt>
                <c:pt idx="2099">
                  <c:v>43103</c:v>
                </c:pt>
                <c:pt idx="2100">
                  <c:v>43104</c:v>
                </c:pt>
                <c:pt idx="2101">
                  <c:v>43105</c:v>
                </c:pt>
                <c:pt idx="2102">
                  <c:v>43108</c:v>
                </c:pt>
                <c:pt idx="2103">
                  <c:v>43109</c:v>
                </c:pt>
                <c:pt idx="2104">
                  <c:v>43110</c:v>
                </c:pt>
                <c:pt idx="2105">
                  <c:v>43111</c:v>
                </c:pt>
                <c:pt idx="2106">
                  <c:v>43112</c:v>
                </c:pt>
                <c:pt idx="2107">
                  <c:v>43116</c:v>
                </c:pt>
                <c:pt idx="2108">
                  <c:v>43117</c:v>
                </c:pt>
                <c:pt idx="2109">
                  <c:v>43118</c:v>
                </c:pt>
                <c:pt idx="2110">
                  <c:v>43119</c:v>
                </c:pt>
                <c:pt idx="2111">
                  <c:v>43122</c:v>
                </c:pt>
                <c:pt idx="2112">
                  <c:v>43123</c:v>
                </c:pt>
                <c:pt idx="2113">
                  <c:v>43124</c:v>
                </c:pt>
                <c:pt idx="2114">
                  <c:v>43125</c:v>
                </c:pt>
                <c:pt idx="2115">
                  <c:v>43126</c:v>
                </c:pt>
                <c:pt idx="2116">
                  <c:v>43129</c:v>
                </c:pt>
                <c:pt idx="2117">
                  <c:v>43130</c:v>
                </c:pt>
                <c:pt idx="2118">
                  <c:v>43131</c:v>
                </c:pt>
                <c:pt idx="2119">
                  <c:v>43132</c:v>
                </c:pt>
                <c:pt idx="2120">
                  <c:v>43133</c:v>
                </c:pt>
                <c:pt idx="2121">
                  <c:v>43136</c:v>
                </c:pt>
                <c:pt idx="2122">
                  <c:v>43137</c:v>
                </c:pt>
                <c:pt idx="2123">
                  <c:v>43138</c:v>
                </c:pt>
                <c:pt idx="2124">
                  <c:v>43139</c:v>
                </c:pt>
                <c:pt idx="2125">
                  <c:v>43140</c:v>
                </c:pt>
                <c:pt idx="2126">
                  <c:v>43143</c:v>
                </c:pt>
                <c:pt idx="2127">
                  <c:v>43144</c:v>
                </c:pt>
                <c:pt idx="2128">
                  <c:v>43145</c:v>
                </c:pt>
                <c:pt idx="2129">
                  <c:v>43146</c:v>
                </c:pt>
                <c:pt idx="2130">
                  <c:v>43147</c:v>
                </c:pt>
                <c:pt idx="2131">
                  <c:v>43151</c:v>
                </c:pt>
                <c:pt idx="2132">
                  <c:v>43152</c:v>
                </c:pt>
                <c:pt idx="2133">
                  <c:v>43153</c:v>
                </c:pt>
                <c:pt idx="2134">
                  <c:v>43154</c:v>
                </c:pt>
                <c:pt idx="2135">
                  <c:v>43157</c:v>
                </c:pt>
                <c:pt idx="2136">
                  <c:v>43158</c:v>
                </c:pt>
                <c:pt idx="2137">
                  <c:v>43159</c:v>
                </c:pt>
                <c:pt idx="2138">
                  <c:v>43160</c:v>
                </c:pt>
                <c:pt idx="2139">
                  <c:v>43161</c:v>
                </c:pt>
                <c:pt idx="2140">
                  <c:v>43164</c:v>
                </c:pt>
                <c:pt idx="2141">
                  <c:v>43165</c:v>
                </c:pt>
                <c:pt idx="2142">
                  <c:v>43166</c:v>
                </c:pt>
                <c:pt idx="2143">
                  <c:v>43167</c:v>
                </c:pt>
                <c:pt idx="2144">
                  <c:v>43168</c:v>
                </c:pt>
                <c:pt idx="2145">
                  <c:v>43171</c:v>
                </c:pt>
                <c:pt idx="2146">
                  <c:v>43172</c:v>
                </c:pt>
                <c:pt idx="2147">
                  <c:v>43173</c:v>
                </c:pt>
                <c:pt idx="2148">
                  <c:v>43174</c:v>
                </c:pt>
                <c:pt idx="2149">
                  <c:v>43175</c:v>
                </c:pt>
                <c:pt idx="2150">
                  <c:v>43178</c:v>
                </c:pt>
                <c:pt idx="2151">
                  <c:v>43179</c:v>
                </c:pt>
                <c:pt idx="2152">
                  <c:v>43180</c:v>
                </c:pt>
                <c:pt idx="2153">
                  <c:v>43181</c:v>
                </c:pt>
                <c:pt idx="2154">
                  <c:v>43182</c:v>
                </c:pt>
                <c:pt idx="2155">
                  <c:v>43185</c:v>
                </c:pt>
                <c:pt idx="2156">
                  <c:v>43186</c:v>
                </c:pt>
                <c:pt idx="2157">
                  <c:v>43187</c:v>
                </c:pt>
                <c:pt idx="2158">
                  <c:v>43188</c:v>
                </c:pt>
                <c:pt idx="2159">
                  <c:v>43192</c:v>
                </c:pt>
                <c:pt idx="2160">
                  <c:v>43193</c:v>
                </c:pt>
                <c:pt idx="2161">
                  <c:v>43194</c:v>
                </c:pt>
                <c:pt idx="2162">
                  <c:v>43195</c:v>
                </c:pt>
                <c:pt idx="2163">
                  <c:v>43196</c:v>
                </c:pt>
                <c:pt idx="2164">
                  <c:v>43199</c:v>
                </c:pt>
                <c:pt idx="2165">
                  <c:v>43200</c:v>
                </c:pt>
                <c:pt idx="2166">
                  <c:v>43201</c:v>
                </c:pt>
                <c:pt idx="2167">
                  <c:v>43202</c:v>
                </c:pt>
                <c:pt idx="2168">
                  <c:v>43203</c:v>
                </c:pt>
                <c:pt idx="2169">
                  <c:v>43206</c:v>
                </c:pt>
                <c:pt idx="2170">
                  <c:v>43207</c:v>
                </c:pt>
                <c:pt idx="2171">
                  <c:v>43208</c:v>
                </c:pt>
                <c:pt idx="2172">
                  <c:v>43209</c:v>
                </c:pt>
                <c:pt idx="2173">
                  <c:v>43210</c:v>
                </c:pt>
                <c:pt idx="2174">
                  <c:v>43213</c:v>
                </c:pt>
                <c:pt idx="2175">
                  <c:v>43214</c:v>
                </c:pt>
                <c:pt idx="2176">
                  <c:v>43215</c:v>
                </c:pt>
                <c:pt idx="2177">
                  <c:v>43216</c:v>
                </c:pt>
                <c:pt idx="2178">
                  <c:v>43217</c:v>
                </c:pt>
                <c:pt idx="2179">
                  <c:v>43220</c:v>
                </c:pt>
                <c:pt idx="2180">
                  <c:v>43221</c:v>
                </c:pt>
                <c:pt idx="2181">
                  <c:v>43222</c:v>
                </c:pt>
                <c:pt idx="2182">
                  <c:v>43223</c:v>
                </c:pt>
                <c:pt idx="2183">
                  <c:v>43224</c:v>
                </c:pt>
                <c:pt idx="2184">
                  <c:v>43227</c:v>
                </c:pt>
                <c:pt idx="2185">
                  <c:v>43228</c:v>
                </c:pt>
                <c:pt idx="2186">
                  <c:v>43229</c:v>
                </c:pt>
                <c:pt idx="2187">
                  <c:v>43230</c:v>
                </c:pt>
                <c:pt idx="2188">
                  <c:v>43231</c:v>
                </c:pt>
                <c:pt idx="2189">
                  <c:v>43234</c:v>
                </c:pt>
                <c:pt idx="2190">
                  <c:v>43235</c:v>
                </c:pt>
                <c:pt idx="2191">
                  <c:v>43236</c:v>
                </c:pt>
                <c:pt idx="2192">
                  <c:v>43237</c:v>
                </c:pt>
                <c:pt idx="2193">
                  <c:v>43238</c:v>
                </c:pt>
                <c:pt idx="2194">
                  <c:v>43241</c:v>
                </c:pt>
                <c:pt idx="2195">
                  <c:v>43242</c:v>
                </c:pt>
                <c:pt idx="2196">
                  <c:v>43243</c:v>
                </c:pt>
                <c:pt idx="2197">
                  <c:v>43244</c:v>
                </c:pt>
                <c:pt idx="2198">
                  <c:v>43245</c:v>
                </c:pt>
                <c:pt idx="2199">
                  <c:v>43249</c:v>
                </c:pt>
                <c:pt idx="2200">
                  <c:v>43250</c:v>
                </c:pt>
                <c:pt idx="2201">
                  <c:v>43251</c:v>
                </c:pt>
                <c:pt idx="2202">
                  <c:v>43252</c:v>
                </c:pt>
                <c:pt idx="2203">
                  <c:v>43255</c:v>
                </c:pt>
                <c:pt idx="2204">
                  <c:v>43256</c:v>
                </c:pt>
                <c:pt idx="2205">
                  <c:v>43257</c:v>
                </c:pt>
                <c:pt idx="2206">
                  <c:v>43258</c:v>
                </c:pt>
                <c:pt idx="2207">
                  <c:v>43259</c:v>
                </c:pt>
                <c:pt idx="2208">
                  <c:v>43262</c:v>
                </c:pt>
                <c:pt idx="2209">
                  <c:v>43263</c:v>
                </c:pt>
                <c:pt idx="2210">
                  <c:v>43264</c:v>
                </c:pt>
                <c:pt idx="2211">
                  <c:v>43265</c:v>
                </c:pt>
                <c:pt idx="2212">
                  <c:v>43266</c:v>
                </c:pt>
                <c:pt idx="2213">
                  <c:v>43269</c:v>
                </c:pt>
                <c:pt idx="2214">
                  <c:v>43270</c:v>
                </c:pt>
                <c:pt idx="2215">
                  <c:v>43271</c:v>
                </c:pt>
                <c:pt idx="2216">
                  <c:v>43272</c:v>
                </c:pt>
                <c:pt idx="2217">
                  <c:v>43273</c:v>
                </c:pt>
                <c:pt idx="2218">
                  <c:v>43276</c:v>
                </c:pt>
                <c:pt idx="2219">
                  <c:v>43277</c:v>
                </c:pt>
                <c:pt idx="2220">
                  <c:v>43278</c:v>
                </c:pt>
                <c:pt idx="2221">
                  <c:v>43279</c:v>
                </c:pt>
                <c:pt idx="2222">
                  <c:v>43280</c:v>
                </c:pt>
                <c:pt idx="2223">
                  <c:v>43283</c:v>
                </c:pt>
                <c:pt idx="2224">
                  <c:v>43284</c:v>
                </c:pt>
                <c:pt idx="2225">
                  <c:v>43286</c:v>
                </c:pt>
                <c:pt idx="2226">
                  <c:v>43287</c:v>
                </c:pt>
                <c:pt idx="2227">
                  <c:v>43290</c:v>
                </c:pt>
                <c:pt idx="2228">
                  <c:v>43291</c:v>
                </c:pt>
                <c:pt idx="2229">
                  <c:v>43292</c:v>
                </c:pt>
                <c:pt idx="2230">
                  <c:v>43293</c:v>
                </c:pt>
                <c:pt idx="2231">
                  <c:v>43294</c:v>
                </c:pt>
                <c:pt idx="2232">
                  <c:v>43297</c:v>
                </c:pt>
                <c:pt idx="2233">
                  <c:v>43298</c:v>
                </c:pt>
                <c:pt idx="2234">
                  <c:v>43299</c:v>
                </c:pt>
                <c:pt idx="2235">
                  <c:v>43300</c:v>
                </c:pt>
                <c:pt idx="2236">
                  <c:v>43301</c:v>
                </c:pt>
                <c:pt idx="2237">
                  <c:v>43304</c:v>
                </c:pt>
                <c:pt idx="2238">
                  <c:v>43305</c:v>
                </c:pt>
                <c:pt idx="2239">
                  <c:v>43306</c:v>
                </c:pt>
                <c:pt idx="2240">
                  <c:v>43307</c:v>
                </c:pt>
                <c:pt idx="2241">
                  <c:v>43308</c:v>
                </c:pt>
                <c:pt idx="2242">
                  <c:v>43311</c:v>
                </c:pt>
                <c:pt idx="2243">
                  <c:v>43312</c:v>
                </c:pt>
                <c:pt idx="2244">
                  <c:v>43313</c:v>
                </c:pt>
                <c:pt idx="2245">
                  <c:v>43314</c:v>
                </c:pt>
                <c:pt idx="2246">
                  <c:v>43315</c:v>
                </c:pt>
                <c:pt idx="2247">
                  <c:v>43318</c:v>
                </c:pt>
                <c:pt idx="2248">
                  <c:v>43319</c:v>
                </c:pt>
                <c:pt idx="2249">
                  <c:v>43320</c:v>
                </c:pt>
                <c:pt idx="2250">
                  <c:v>43321</c:v>
                </c:pt>
                <c:pt idx="2251">
                  <c:v>43322</c:v>
                </c:pt>
                <c:pt idx="2252">
                  <c:v>43325</c:v>
                </c:pt>
                <c:pt idx="2253">
                  <c:v>43326</c:v>
                </c:pt>
                <c:pt idx="2254">
                  <c:v>43327</c:v>
                </c:pt>
                <c:pt idx="2255">
                  <c:v>43328</c:v>
                </c:pt>
                <c:pt idx="2256">
                  <c:v>43329</c:v>
                </c:pt>
                <c:pt idx="2257">
                  <c:v>43332</c:v>
                </c:pt>
                <c:pt idx="2258">
                  <c:v>43333</c:v>
                </c:pt>
                <c:pt idx="2259">
                  <c:v>43334</c:v>
                </c:pt>
                <c:pt idx="2260">
                  <c:v>43335</c:v>
                </c:pt>
                <c:pt idx="2261">
                  <c:v>43336</c:v>
                </c:pt>
                <c:pt idx="2262">
                  <c:v>43339</c:v>
                </c:pt>
                <c:pt idx="2263">
                  <c:v>43340</c:v>
                </c:pt>
                <c:pt idx="2264">
                  <c:v>43341</c:v>
                </c:pt>
                <c:pt idx="2265">
                  <c:v>43342</c:v>
                </c:pt>
                <c:pt idx="2266">
                  <c:v>43343</c:v>
                </c:pt>
                <c:pt idx="2267">
                  <c:v>43347</c:v>
                </c:pt>
                <c:pt idx="2268">
                  <c:v>43348</c:v>
                </c:pt>
                <c:pt idx="2269">
                  <c:v>43349</c:v>
                </c:pt>
                <c:pt idx="2270">
                  <c:v>43350</c:v>
                </c:pt>
                <c:pt idx="2271">
                  <c:v>43353</c:v>
                </c:pt>
                <c:pt idx="2272">
                  <c:v>43354</c:v>
                </c:pt>
                <c:pt idx="2273">
                  <c:v>43355</c:v>
                </c:pt>
                <c:pt idx="2274">
                  <c:v>43356</c:v>
                </c:pt>
                <c:pt idx="2275">
                  <c:v>43357</c:v>
                </c:pt>
                <c:pt idx="2276">
                  <c:v>43360</c:v>
                </c:pt>
                <c:pt idx="2277">
                  <c:v>43361</c:v>
                </c:pt>
                <c:pt idx="2278">
                  <c:v>43362</c:v>
                </c:pt>
                <c:pt idx="2279">
                  <c:v>43363</c:v>
                </c:pt>
                <c:pt idx="2280">
                  <c:v>43364</c:v>
                </c:pt>
                <c:pt idx="2281">
                  <c:v>43367</c:v>
                </c:pt>
                <c:pt idx="2282">
                  <c:v>43368</c:v>
                </c:pt>
                <c:pt idx="2283">
                  <c:v>43369</c:v>
                </c:pt>
                <c:pt idx="2284">
                  <c:v>43370</c:v>
                </c:pt>
                <c:pt idx="2285">
                  <c:v>43371</c:v>
                </c:pt>
                <c:pt idx="2286">
                  <c:v>43374</c:v>
                </c:pt>
                <c:pt idx="2287">
                  <c:v>43375</c:v>
                </c:pt>
                <c:pt idx="2288">
                  <c:v>43376</c:v>
                </c:pt>
                <c:pt idx="2289">
                  <c:v>43377</c:v>
                </c:pt>
                <c:pt idx="2290">
                  <c:v>43378</c:v>
                </c:pt>
                <c:pt idx="2291">
                  <c:v>43381</c:v>
                </c:pt>
                <c:pt idx="2292">
                  <c:v>43382</c:v>
                </c:pt>
                <c:pt idx="2293">
                  <c:v>43383</c:v>
                </c:pt>
                <c:pt idx="2294">
                  <c:v>43384</c:v>
                </c:pt>
                <c:pt idx="2295">
                  <c:v>43385</c:v>
                </c:pt>
                <c:pt idx="2296">
                  <c:v>43388</c:v>
                </c:pt>
                <c:pt idx="2297">
                  <c:v>43389</c:v>
                </c:pt>
                <c:pt idx="2298">
                  <c:v>43390</c:v>
                </c:pt>
                <c:pt idx="2299">
                  <c:v>43391</c:v>
                </c:pt>
                <c:pt idx="2300">
                  <c:v>43392</c:v>
                </c:pt>
                <c:pt idx="2301">
                  <c:v>43395</c:v>
                </c:pt>
                <c:pt idx="2302">
                  <c:v>43396</c:v>
                </c:pt>
                <c:pt idx="2303">
                  <c:v>43397</c:v>
                </c:pt>
                <c:pt idx="2304">
                  <c:v>43398</c:v>
                </c:pt>
                <c:pt idx="2305">
                  <c:v>43399</c:v>
                </c:pt>
                <c:pt idx="2306">
                  <c:v>43402</c:v>
                </c:pt>
                <c:pt idx="2307">
                  <c:v>43403</c:v>
                </c:pt>
                <c:pt idx="2308">
                  <c:v>43404</c:v>
                </c:pt>
                <c:pt idx="2309">
                  <c:v>43405</c:v>
                </c:pt>
                <c:pt idx="2310">
                  <c:v>43406</c:v>
                </c:pt>
                <c:pt idx="2311">
                  <c:v>43409</c:v>
                </c:pt>
                <c:pt idx="2312">
                  <c:v>43410</c:v>
                </c:pt>
                <c:pt idx="2313">
                  <c:v>43411</c:v>
                </c:pt>
                <c:pt idx="2314">
                  <c:v>43412</c:v>
                </c:pt>
                <c:pt idx="2315">
                  <c:v>43413</c:v>
                </c:pt>
                <c:pt idx="2316">
                  <c:v>43416</c:v>
                </c:pt>
                <c:pt idx="2317">
                  <c:v>43417</c:v>
                </c:pt>
                <c:pt idx="2318">
                  <c:v>43418</c:v>
                </c:pt>
                <c:pt idx="2319">
                  <c:v>43419</c:v>
                </c:pt>
                <c:pt idx="2320">
                  <c:v>43420</c:v>
                </c:pt>
                <c:pt idx="2321">
                  <c:v>43423</c:v>
                </c:pt>
                <c:pt idx="2322">
                  <c:v>43424</c:v>
                </c:pt>
                <c:pt idx="2323">
                  <c:v>43425</c:v>
                </c:pt>
                <c:pt idx="2324">
                  <c:v>43427</c:v>
                </c:pt>
                <c:pt idx="2325">
                  <c:v>43430</c:v>
                </c:pt>
                <c:pt idx="2326">
                  <c:v>43431</c:v>
                </c:pt>
                <c:pt idx="2327">
                  <c:v>43432</c:v>
                </c:pt>
                <c:pt idx="2328">
                  <c:v>43433</c:v>
                </c:pt>
                <c:pt idx="2329">
                  <c:v>43434</c:v>
                </c:pt>
                <c:pt idx="2330">
                  <c:v>43437</c:v>
                </c:pt>
                <c:pt idx="2331">
                  <c:v>43438</c:v>
                </c:pt>
                <c:pt idx="2332">
                  <c:v>43440</c:v>
                </c:pt>
                <c:pt idx="2333">
                  <c:v>43441</c:v>
                </c:pt>
                <c:pt idx="2334">
                  <c:v>43444</c:v>
                </c:pt>
                <c:pt idx="2335">
                  <c:v>43445</c:v>
                </c:pt>
                <c:pt idx="2336">
                  <c:v>43446</c:v>
                </c:pt>
                <c:pt idx="2337">
                  <c:v>43447</c:v>
                </c:pt>
                <c:pt idx="2338">
                  <c:v>43448</c:v>
                </c:pt>
                <c:pt idx="2339">
                  <c:v>43451</c:v>
                </c:pt>
                <c:pt idx="2340">
                  <c:v>43452</c:v>
                </c:pt>
                <c:pt idx="2341">
                  <c:v>43453</c:v>
                </c:pt>
                <c:pt idx="2342">
                  <c:v>43454</c:v>
                </c:pt>
                <c:pt idx="2343">
                  <c:v>43455</c:v>
                </c:pt>
                <c:pt idx="2344">
                  <c:v>43458</c:v>
                </c:pt>
                <c:pt idx="2345">
                  <c:v>43460</c:v>
                </c:pt>
                <c:pt idx="2346">
                  <c:v>43461</c:v>
                </c:pt>
                <c:pt idx="2347">
                  <c:v>43462</c:v>
                </c:pt>
                <c:pt idx="2348">
                  <c:v>43465</c:v>
                </c:pt>
                <c:pt idx="2349">
                  <c:v>43467</c:v>
                </c:pt>
                <c:pt idx="2350">
                  <c:v>43468</c:v>
                </c:pt>
                <c:pt idx="2351">
                  <c:v>43469</c:v>
                </c:pt>
                <c:pt idx="2352">
                  <c:v>43472</c:v>
                </c:pt>
                <c:pt idx="2353">
                  <c:v>43473</c:v>
                </c:pt>
                <c:pt idx="2354">
                  <c:v>43474</c:v>
                </c:pt>
                <c:pt idx="2355">
                  <c:v>43475</c:v>
                </c:pt>
                <c:pt idx="2356">
                  <c:v>43476</c:v>
                </c:pt>
                <c:pt idx="2357">
                  <c:v>43479</c:v>
                </c:pt>
                <c:pt idx="2358">
                  <c:v>43480</c:v>
                </c:pt>
                <c:pt idx="2359">
                  <c:v>43481</c:v>
                </c:pt>
                <c:pt idx="2360">
                  <c:v>43482</c:v>
                </c:pt>
                <c:pt idx="2361">
                  <c:v>43483</c:v>
                </c:pt>
                <c:pt idx="2362">
                  <c:v>43487</c:v>
                </c:pt>
                <c:pt idx="2363">
                  <c:v>43488</c:v>
                </c:pt>
                <c:pt idx="2364">
                  <c:v>43489</c:v>
                </c:pt>
                <c:pt idx="2365">
                  <c:v>43490</c:v>
                </c:pt>
                <c:pt idx="2366">
                  <c:v>43493</c:v>
                </c:pt>
                <c:pt idx="2367">
                  <c:v>43494</c:v>
                </c:pt>
                <c:pt idx="2368">
                  <c:v>43495</c:v>
                </c:pt>
                <c:pt idx="2369">
                  <c:v>43496</c:v>
                </c:pt>
                <c:pt idx="2370">
                  <c:v>43497</c:v>
                </c:pt>
                <c:pt idx="2371">
                  <c:v>43500</c:v>
                </c:pt>
                <c:pt idx="2372">
                  <c:v>43501</c:v>
                </c:pt>
                <c:pt idx="2373">
                  <c:v>43502</c:v>
                </c:pt>
                <c:pt idx="2374">
                  <c:v>43503</c:v>
                </c:pt>
                <c:pt idx="2375">
                  <c:v>43504</c:v>
                </c:pt>
                <c:pt idx="2376">
                  <c:v>43507</c:v>
                </c:pt>
                <c:pt idx="2377">
                  <c:v>43508</c:v>
                </c:pt>
                <c:pt idx="2378">
                  <c:v>43509</c:v>
                </c:pt>
                <c:pt idx="2379">
                  <c:v>43510</c:v>
                </c:pt>
                <c:pt idx="2380">
                  <c:v>43511</c:v>
                </c:pt>
                <c:pt idx="2381">
                  <c:v>43515</c:v>
                </c:pt>
                <c:pt idx="2382">
                  <c:v>43516</c:v>
                </c:pt>
                <c:pt idx="2383">
                  <c:v>43517</c:v>
                </c:pt>
                <c:pt idx="2384">
                  <c:v>43518</c:v>
                </c:pt>
                <c:pt idx="2385">
                  <c:v>43521</c:v>
                </c:pt>
                <c:pt idx="2386">
                  <c:v>43522</c:v>
                </c:pt>
                <c:pt idx="2387">
                  <c:v>43523</c:v>
                </c:pt>
                <c:pt idx="2388">
                  <c:v>43524</c:v>
                </c:pt>
                <c:pt idx="2389">
                  <c:v>43525</c:v>
                </c:pt>
                <c:pt idx="2390">
                  <c:v>43528</c:v>
                </c:pt>
                <c:pt idx="2391">
                  <c:v>43529</c:v>
                </c:pt>
                <c:pt idx="2392">
                  <c:v>43530</c:v>
                </c:pt>
                <c:pt idx="2393">
                  <c:v>43531</c:v>
                </c:pt>
                <c:pt idx="2394">
                  <c:v>43532</c:v>
                </c:pt>
                <c:pt idx="2395">
                  <c:v>43535</c:v>
                </c:pt>
                <c:pt idx="2396">
                  <c:v>43536</c:v>
                </c:pt>
                <c:pt idx="2397">
                  <c:v>43537</c:v>
                </c:pt>
                <c:pt idx="2398">
                  <c:v>43538</c:v>
                </c:pt>
                <c:pt idx="2399">
                  <c:v>43539</c:v>
                </c:pt>
                <c:pt idx="2400">
                  <c:v>43542</c:v>
                </c:pt>
                <c:pt idx="2401">
                  <c:v>43543</c:v>
                </c:pt>
                <c:pt idx="2402">
                  <c:v>43544</c:v>
                </c:pt>
                <c:pt idx="2403">
                  <c:v>43545</c:v>
                </c:pt>
                <c:pt idx="2404">
                  <c:v>43546</c:v>
                </c:pt>
                <c:pt idx="2405">
                  <c:v>43549</c:v>
                </c:pt>
                <c:pt idx="2406">
                  <c:v>43550</c:v>
                </c:pt>
                <c:pt idx="2407">
                  <c:v>43551</c:v>
                </c:pt>
                <c:pt idx="2408">
                  <c:v>43552</c:v>
                </c:pt>
                <c:pt idx="2409">
                  <c:v>43553</c:v>
                </c:pt>
                <c:pt idx="2410">
                  <c:v>43556</c:v>
                </c:pt>
                <c:pt idx="2411">
                  <c:v>43557</c:v>
                </c:pt>
                <c:pt idx="2412">
                  <c:v>43558</c:v>
                </c:pt>
                <c:pt idx="2413">
                  <c:v>43559</c:v>
                </c:pt>
                <c:pt idx="2414">
                  <c:v>43560</c:v>
                </c:pt>
                <c:pt idx="2415">
                  <c:v>43563</c:v>
                </c:pt>
                <c:pt idx="2416">
                  <c:v>43564</c:v>
                </c:pt>
                <c:pt idx="2417">
                  <c:v>43565</c:v>
                </c:pt>
                <c:pt idx="2418">
                  <c:v>43566</c:v>
                </c:pt>
                <c:pt idx="2419">
                  <c:v>43567</c:v>
                </c:pt>
                <c:pt idx="2420">
                  <c:v>43570</c:v>
                </c:pt>
                <c:pt idx="2421">
                  <c:v>43571</c:v>
                </c:pt>
                <c:pt idx="2422">
                  <c:v>43572</c:v>
                </c:pt>
                <c:pt idx="2423">
                  <c:v>43573</c:v>
                </c:pt>
                <c:pt idx="2424">
                  <c:v>43577</c:v>
                </c:pt>
                <c:pt idx="2425">
                  <c:v>43578</c:v>
                </c:pt>
                <c:pt idx="2426">
                  <c:v>43579</c:v>
                </c:pt>
                <c:pt idx="2427">
                  <c:v>43580</c:v>
                </c:pt>
                <c:pt idx="2428">
                  <c:v>43581</c:v>
                </c:pt>
                <c:pt idx="2429">
                  <c:v>43584</c:v>
                </c:pt>
                <c:pt idx="2430">
                  <c:v>43585</c:v>
                </c:pt>
                <c:pt idx="2431">
                  <c:v>43586</c:v>
                </c:pt>
                <c:pt idx="2432">
                  <c:v>43587</c:v>
                </c:pt>
                <c:pt idx="2433">
                  <c:v>43588</c:v>
                </c:pt>
                <c:pt idx="2434">
                  <c:v>43591</c:v>
                </c:pt>
                <c:pt idx="2435">
                  <c:v>43592</c:v>
                </c:pt>
                <c:pt idx="2436">
                  <c:v>43593</c:v>
                </c:pt>
                <c:pt idx="2437">
                  <c:v>43594</c:v>
                </c:pt>
                <c:pt idx="2438">
                  <c:v>43595</c:v>
                </c:pt>
                <c:pt idx="2439">
                  <c:v>43598</c:v>
                </c:pt>
                <c:pt idx="2440">
                  <c:v>43599</c:v>
                </c:pt>
                <c:pt idx="2441">
                  <c:v>43600</c:v>
                </c:pt>
                <c:pt idx="2442">
                  <c:v>43601</c:v>
                </c:pt>
                <c:pt idx="2443">
                  <c:v>43602</c:v>
                </c:pt>
                <c:pt idx="2444">
                  <c:v>43605</c:v>
                </c:pt>
                <c:pt idx="2445">
                  <c:v>43606</c:v>
                </c:pt>
                <c:pt idx="2446">
                  <c:v>43607</c:v>
                </c:pt>
                <c:pt idx="2447">
                  <c:v>43608</c:v>
                </c:pt>
                <c:pt idx="2448">
                  <c:v>43609</c:v>
                </c:pt>
                <c:pt idx="2449">
                  <c:v>43613</c:v>
                </c:pt>
                <c:pt idx="2450">
                  <c:v>43614</c:v>
                </c:pt>
                <c:pt idx="2451">
                  <c:v>43615</c:v>
                </c:pt>
                <c:pt idx="2452">
                  <c:v>43616</c:v>
                </c:pt>
                <c:pt idx="2453">
                  <c:v>43619</c:v>
                </c:pt>
                <c:pt idx="2454">
                  <c:v>43620</c:v>
                </c:pt>
                <c:pt idx="2455">
                  <c:v>43621</c:v>
                </c:pt>
                <c:pt idx="2456">
                  <c:v>43622</c:v>
                </c:pt>
                <c:pt idx="2457">
                  <c:v>43623</c:v>
                </c:pt>
                <c:pt idx="2458">
                  <c:v>43626</c:v>
                </c:pt>
                <c:pt idx="2459">
                  <c:v>43627</c:v>
                </c:pt>
                <c:pt idx="2460">
                  <c:v>43628</c:v>
                </c:pt>
                <c:pt idx="2461">
                  <c:v>43629</c:v>
                </c:pt>
                <c:pt idx="2462">
                  <c:v>43630</c:v>
                </c:pt>
                <c:pt idx="2463">
                  <c:v>43633</c:v>
                </c:pt>
                <c:pt idx="2464">
                  <c:v>43634</c:v>
                </c:pt>
                <c:pt idx="2465">
                  <c:v>43635</c:v>
                </c:pt>
                <c:pt idx="2466">
                  <c:v>43636</c:v>
                </c:pt>
                <c:pt idx="2467">
                  <c:v>43637</c:v>
                </c:pt>
                <c:pt idx="2468">
                  <c:v>43640</c:v>
                </c:pt>
                <c:pt idx="2469">
                  <c:v>43641</c:v>
                </c:pt>
                <c:pt idx="2470">
                  <c:v>43642</c:v>
                </c:pt>
                <c:pt idx="2471">
                  <c:v>43643</c:v>
                </c:pt>
                <c:pt idx="2472">
                  <c:v>43644</c:v>
                </c:pt>
                <c:pt idx="2473">
                  <c:v>43647</c:v>
                </c:pt>
                <c:pt idx="2474">
                  <c:v>43648</c:v>
                </c:pt>
                <c:pt idx="2475">
                  <c:v>43649</c:v>
                </c:pt>
                <c:pt idx="2476">
                  <c:v>43651</c:v>
                </c:pt>
                <c:pt idx="2477">
                  <c:v>43654</c:v>
                </c:pt>
                <c:pt idx="2478">
                  <c:v>43655</c:v>
                </c:pt>
                <c:pt idx="2479">
                  <c:v>43656</c:v>
                </c:pt>
                <c:pt idx="2480">
                  <c:v>43657</c:v>
                </c:pt>
                <c:pt idx="2481">
                  <c:v>43658</c:v>
                </c:pt>
                <c:pt idx="2482">
                  <c:v>43661</c:v>
                </c:pt>
                <c:pt idx="2483">
                  <c:v>43662</c:v>
                </c:pt>
                <c:pt idx="2484">
                  <c:v>43663</c:v>
                </c:pt>
                <c:pt idx="2485">
                  <c:v>43664</c:v>
                </c:pt>
                <c:pt idx="2486">
                  <c:v>43665</c:v>
                </c:pt>
                <c:pt idx="2487">
                  <c:v>43668</c:v>
                </c:pt>
                <c:pt idx="2488">
                  <c:v>43669</c:v>
                </c:pt>
                <c:pt idx="2489">
                  <c:v>43670</c:v>
                </c:pt>
                <c:pt idx="2490">
                  <c:v>43671</c:v>
                </c:pt>
                <c:pt idx="2491">
                  <c:v>43672</c:v>
                </c:pt>
                <c:pt idx="2492">
                  <c:v>43675</c:v>
                </c:pt>
                <c:pt idx="2493">
                  <c:v>43676</c:v>
                </c:pt>
                <c:pt idx="2494">
                  <c:v>43677</c:v>
                </c:pt>
                <c:pt idx="2495">
                  <c:v>43678</c:v>
                </c:pt>
                <c:pt idx="2496">
                  <c:v>43679</c:v>
                </c:pt>
                <c:pt idx="2497">
                  <c:v>43682</c:v>
                </c:pt>
                <c:pt idx="2498">
                  <c:v>43683</c:v>
                </c:pt>
                <c:pt idx="2499">
                  <c:v>43684</c:v>
                </c:pt>
                <c:pt idx="2500">
                  <c:v>43685</c:v>
                </c:pt>
                <c:pt idx="2501">
                  <c:v>43686</c:v>
                </c:pt>
                <c:pt idx="2502">
                  <c:v>43689</c:v>
                </c:pt>
                <c:pt idx="2503">
                  <c:v>43690</c:v>
                </c:pt>
                <c:pt idx="2504">
                  <c:v>43691</c:v>
                </c:pt>
                <c:pt idx="2505">
                  <c:v>43692</c:v>
                </c:pt>
                <c:pt idx="2506">
                  <c:v>43693</c:v>
                </c:pt>
                <c:pt idx="2507">
                  <c:v>43696</c:v>
                </c:pt>
                <c:pt idx="2508">
                  <c:v>43697</c:v>
                </c:pt>
                <c:pt idx="2509">
                  <c:v>43698</c:v>
                </c:pt>
                <c:pt idx="2510">
                  <c:v>43699</c:v>
                </c:pt>
                <c:pt idx="2511">
                  <c:v>43700</c:v>
                </c:pt>
                <c:pt idx="2512">
                  <c:v>43703</c:v>
                </c:pt>
                <c:pt idx="2513">
                  <c:v>43704</c:v>
                </c:pt>
                <c:pt idx="2514">
                  <c:v>43705</c:v>
                </c:pt>
                <c:pt idx="2515">
                  <c:v>43706</c:v>
                </c:pt>
                <c:pt idx="2516">
                  <c:v>43707</c:v>
                </c:pt>
              </c:numCache>
            </c:numRef>
          </c:cat>
          <c:val>
            <c:numRef>
              <c:f>'MSFT vs SAP'!$D$2:$D$2518</c:f>
              <c:numCache>
                <c:formatCode>General</c:formatCode>
                <c:ptCount val="2517"/>
                <c:pt idx="0">
                  <c:v>0.46984670318430893</c:v>
                </c:pt>
                <c:pt idx="1">
                  <c:v>0.46008385463528972</c:v>
                </c:pt>
                <c:pt idx="2">
                  <c:v>0.46644136043021456</c:v>
                </c:pt>
                <c:pt idx="3">
                  <c:v>0.47317957363383084</c:v>
                </c:pt>
                <c:pt idx="4">
                  <c:v>0.47304266738199879</c:v>
                </c:pt>
                <c:pt idx="5">
                  <c:v>0.4596500226385945</c:v>
                </c:pt>
                <c:pt idx="6">
                  <c:v>0.45436969579689335</c:v>
                </c:pt>
                <c:pt idx="7">
                  <c:v>0.45394002860168808</c:v>
                </c:pt>
                <c:pt idx="8">
                  <c:v>0.4527877817360576</c:v>
                </c:pt>
                <c:pt idx="9">
                  <c:v>0.46095722689139368</c:v>
                </c:pt>
                <c:pt idx="10">
                  <c:v>0.46495364942794537</c:v>
                </c:pt>
                <c:pt idx="11">
                  <c:v>0.47370599364962734</c:v>
                </c:pt>
                <c:pt idx="12">
                  <c:v>0.46948357007263508</c:v>
                </c:pt>
                <c:pt idx="13">
                  <c:v>0.46938856937525464</c:v>
                </c:pt>
                <c:pt idx="14">
                  <c:v>0.47184472679670181</c:v>
                </c:pt>
                <c:pt idx="15">
                  <c:v>0.481671645802426</c:v>
                </c:pt>
                <c:pt idx="16">
                  <c:v>0.49358489132344419</c:v>
                </c:pt>
                <c:pt idx="17">
                  <c:v>0.49085198072949016</c:v>
                </c:pt>
                <c:pt idx="18">
                  <c:v>0.49582441988580178</c:v>
                </c:pt>
                <c:pt idx="19">
                  <c:v>0.49961476373804531</c:v>
                </c:pt>
                <c:pt idx="20">
                  <c:v>0.49280344266080062</c:v>
                </c:pt>
                <c:pt idx="21">
                  <c:v>0.48133818893713709</c:v>
                </c:pt>
                <c:pt idx="22">
                  <c:v>0.48328532188176659</c:v>
                </c:pt>
                <c:pt idx="23">
                  <c:v>0.4743429208165027</c:v>
                </c:pt>
                <c:pt idx="24">
                  <c:v>0.48131290751917744</c:v>
                </c:pt>
                <c:pt idx="25">
                  <c:v>0.48004013367644122</c:v>
                </c:pt>
                <c:pt idx="26">
                  <c:v>0.47381215610717925</c:v>
                </c:pt>
                <c:pt idx="27">
                  <c:v>0.4697452114250853</c:v>
                </c:pt>
                <c:pt idx="28">
                  <c:v>0.46991809716593363</c:v>
                </c:pt>
                <c:pt idx="29">
                  <c:v>0.47027806144421691</c:v>
                </c:pt>
                <c:pt idx="30">
                  <c:v>0.46433699430186076</c:v>
                </c:pt>
                <c:pt idx="31">
                  <c:v>0.48013661109366285</c:v>
                </c:pt>
                <c:pt idx="32">
                  <c:v>0.48172555212894569</c:v>
                </c:pt>
                <c:pt idx="33">
                  <c:v>0.47131164241177476</c:v>
                </c:pt>
                <c:pt idx="34">
                  <c:v>0.47658653087321246</c:v>
                </c:pt>
                <c:pt idx="35">
                  <c:v>0.47825875136787765</c:v>
                </c:pt>
                <c:pt idx="36">
                  <c:v>0.48056266254477259</c:v>
                </c:pt>
                <c:pt idx="37">
                  <c:v>0.50699426345490095</c:v>
                </c:pt>
                <c:pt idx="38">
                  <c:v>0.52698115038649118</c:v>
                </c:pt>
                <c:pt idx="39">
                  <c:v>0.52317150304432791</c:v>
                </c:pt>
                <c:pt idx="40">
                  <c:v>0.56900786911893475</c:v>
                </c:pt>
                <c:pt idx="41">
                  <c:v>0.56209807810592471</c:v>
                </c:pt>
                <c:pt idx="42">
                  <c:v>0.57356765406125232</c:v>
                </c:pt>
                <c:pt idx="43">
                  <c:v>0.56751879182267195</c:v>
                </c:pt>
                <c:pt idx="44">
                  <c:v>0.55317872889176301</c:v>
                </c:pt>
                <c:pt idx="45">
                  <c:v>0.56528425780419733</c:v>
                </c:pt>
                <c:pt idx="46">
                  <c:v>0.56611408159659338</c:v>
                </c:pt>
                <c:pt idx="47">
                  <c:v>0.57172206742828857</c:v>
                </c:pt>
                <c:pt idx="48">
                  <c:v>0.57535455457003748</c:v>
                </c:pt>
                <c:pt idx="49">
                  <c:v>0.57869532188435724</c:v>
                </c:pt>
                <c:pt idx="50">
                  <c:v>0.57163441423357986</c:v>
                </c:pt>
                <c:pt idx="51">
                  <c:v>0.58085090360555314</c:v>
                </c:pt>
                <c:pt idx="52">
                  <c:v>0.576808610501507</c:v>
                </c:pt>
                <c:pt idx="53">
                  <c:v>0.56530204651891347</c:v>
                </c:pt>
                <c:pt idx="54">
                  <c:v>0.57476298718492258</c:v>
                </c:pt>
                <c:pt idx="55">
                  <c:v>0.57816628257925273</c:v>
                </c:pt>
                <c:pt idx="56">
                  <c:v>0.58108342117476552</c:v>
                </c:pt>
                <c:pt idx="57">
                  <c:v>0.58353023422639949</c:v>
                </c:pt>
                <c:pt idx="58">
                  <c:v>0.58191142309542465</c:v>
                </c:pt>
                <c:pt idx="59">
                  <c:v>0.58715258517897606</c:v>
                </c:pt>
                <c:pt idx="60">
                  <c:v>0.57542894461164829</c:v>
                </c:pt>
                <c:pt idx="61">
                  <c:v>0.5754091211143415</c:v>
                </c:pt>
                <c:pt idx="62">
                  <c:v>0.57781969001462852</c:v>
                </c:pt>
                <c:pt idx="63">
                  <c:v>0.58569276800656578</c:v>
                </c:pt>
                <c:pt idx="64">
                  <c:v>0.60427654540763087</c:v>
                </c:pt>
                <c:pt idx="65">
                  <c:v>0.60633755471860262</c:v>
                </c:pt>
                <c:pt idx="66">
                  <c:v>0.61269721037557157</c:v>
                </c:pt>
                <c:pt idx="67">
                  <c:v>0.61740038099748662</c:v>
                </c:pt>
                <c:pt idx="68">
                  <c:v>0.62538116065001215</c:v>
                </c:pt>
                <c:pt idx="69">
                  <c:v>0.62735466950687446</c:v>
                </c:pt>
                <c:pt idx="70">
                  <c:v>0.63443669348241116</c:v>
                </c:pt>
                <c:pt idx="71">
                  <c:v>0.6269326628778874</c:v>
                </c:pt>
                <c:pt idx="72">
                  <c:v>0.62348280071594508</c:v>
                </c:pt>
                <c:pt idx="73">
                  <c:v>0.63106691663977466</c:v>
                </c:pt>
                <c:pt idx="74">
                  <c:v>0.61999953524109985</c:v>
                </c:pt>
                <c:pt idx="75">
                  <c:v>0.61905531994899776</c:v>
                </c:pt>
                <c:pt idx="76">
                  <c:v>0.61617835648379249</c:v>
                </c:pt>
                <c:pt idx="77">
                  <c:v>0.61346853011233771</c:v>
                </c:pt>
                <c:pt idx="78">
                  <c:v>0.62122467290696615</c:v>
                </c:pt>
                <c:pt idx="79">
                  <c:v>0.62124311215020533</c:v>
                </c:pt>
                <c:pt idx="80">
                  <c:v>0.62218583382962533</c:v>
                </c:pt>
                <c:pt idx="81">
                  <c:v>0.62030287370268944</c:v>
                </c:pt>
                <c:pt idx="82">
                  <c:v>0.62494543003001768</c:v>
                </c:pt>
                <c:pt idx="83">
                  <c:v>0.61430403495080144</c:v>
                </c:pt>
                <c:pt idx="84">
                  <c:v>0.61240245570341656</c:v>
                </c:pt>
                <c:pt idx="85">
                  <c:v>0.61788597088343256</c:v>
                </c:pt>
                <c:pt idx="86">
                  <c:v>0.62191389923885254</c:v>
                </c:pt>
                <c:pt idx="87">
                  <c:v>0.60403491997241199</c:v>
                </c:pt>
                <c:pt idx="88">
                  <c:v>0.58243539879831274</c:v>
                </c:pt>
                <c:pt idx="89">
                  <c:v>0.58207222113636836</c:v>
                </c:pt>
                <c:pt idx="90">
                  <c:v>0.56218537887024334</c:v>
                </c:pt>
                <c:pt idx="91">
                  <c:v>0.57075609061654309</c:v>
                </c:pt>
                <c:pt idx="92">
                  <c:v>0.56646768645756884</c:v>
                </c:pt>
                <c:pt idx="93">
                  <c:v>0.58050254014050662</c:v>
                </c:pt>
                <c:pt idx="94">
                  <c:v>0.59293075918412852</c:v>
                </c:pt>
                <c:pt idx="95">
                  <c:v>0.5941434051237513</c:v>
                </c:pt>
                <c:pt idx="96">
                  <c:v>0.5960229214971583</c:v>
                </c:pt>
                <c:pt idx="97">
                  <c:v>0.60606690042927502</c:v>
                </c:pt>
                <c:pt idx="98">
                  <c:v>0.59339877075040703</c:v>
                </c:pt>
                <c:pt idx="99">
                  <c:v>0.59674484738492428</c:v>
                </c:pt>
                <c:pt idx="100">
                  <c:v>0.6024947788929701</c:v>
                </c:pt>
                <c:pt idx="101">
                  <c:v>0.60386853784984029</c:v>
                </c:pt>
                <c:pt idx="102">
                  <c:v>0.60755638978731485</c:v>
                </c:pt>
                <c:pt idx="103">
                  <c:v>0.58480608666748124</c:v>
                </c:pt>
                <c:pt idx="104">
                  <c:v>0.57486491267157369</c:v>
                </c:pt>
                <c:pt idx="105">
                  <c:v>0.56517633131690659</c:v>
                </c:pt>
                <c:pt idx="106">
                  <c:v>0.56735414938065432</c:v>
                </c:pt>
                <c:pt idx="107">
                  <c:v>0.56613269703414049</c:v>
                </c:pt>
                <c:pt idx="108">
                  <c:v>0.57338846432653168</c:v>
                </c:pt>
                <c:pt idx="109">
                  <c:v>0.60223560099375328</c:v>
                </c:pt>
                <c:pt idx="110">
                  <c:v>0.60008045675347776</c:v>
                </c:pt>
                <c:pt idx="111">
                  <c:v>0.60768028546015673</c:v>
                </c:pt>
                <c:pt idx="112">
                  <c:v>0.61777582465170922</c:v>
                </c:pt>
                <c:pt idx="113">
                  <c:v>0.61103235845130432</c:v>
                </c:pt>
                <c:pt idx="114">
                  <c:v>0.60469478570403234</c:v>
                </c:pt>
                <c:pt idx="115">
                  <c:v>0.61216306466351478</c:v>
                </c:pt>
                <c:pt idx="116">
                  <c:v>0.61875711237534192</c:v>
                </c:pt>
                <c:pt idx="117">
                  <c:v>0.610895150096191</c:v>
                </c:pt>
                <c:pt idx="118">
                  <c:v>0.61697807039409291</c:v>
                </c:pt>
                <c:pt idx="119">
                  <c:v>0.6122844058875001</c:v>
                </c:pt>
                <c:pt idx="120">
                  <c:v>0.61025375644556157</c:v>
                </c:pt>
                <c:pt idx="121">
                  <c:v>0.61126895092342493</c:v>
                </c:pt>
                <c:pt idx="122">
                  <c:v>0.60767931531180086</c:v>
                </c:pt>
                <c:pt idx="123">
                  <c:v>0.60572270480561585</c:v>
                </c:pt>
                <c:pt idx="124">
                  <c:v>0.58754462163151266</c:v>
                </c:pt>
                <c:pt idx="125">
                  <c:v>0.5881870774229776</c:v>
                </c:pt>
                <c:pt idx="126">
                  <c:v>0.5873328651990416</c:v>
                </c:pt>
                <c:pt idx="127">
                  <c:v>0.58562245688135972</c:v>
                </c:pt>
                <c:pt idx="128">
                  <c:v>0.58491998308663029</c:v>
                </c:pt>
                <c:pt idx="129">
                  <c:v>0.59262168662463377</c:v>
                </c:pt>
                <c:pt idx="130">
                  <c:v>0.58893752993770498</c:v>
                </c:pt>
                <c:pt idx="131">
                  <c:v>0.60004901261683552</c:v>
                </c:pt>
                <c:pt idx="132">
                  <c:v>0.6005925529791083</c:v>
                </c:pt>
                <c:pt idx="133">
                  <c:v>0.60204878471598433</c:v>
                </c:pt>
                <c:pt idx="134">
                  <c:v>0.59796996156266713</c:v>
                </c:pt>
                <c:pt idx="135">
                  <c:v>0.59078815813319452</c:v>
                </c:pt>
                <c:pt idx="136">
                  <c:v>0.59063867701519335</c:v>
                </c:pt>
                <c:pt idx="137">
                  <c:v>0.59564687851463483</c:v>
                </c:pt>
                <c:pt idx="138">
                  <c:v>0.59534075203729109</c:v>
                </c:pt>
                <c:pt idx="139">
                  <c:v>0.58856949464678754</c:v>
                </c:pt>
                <c:pt idx="140">
                  <c:v>0.59647321251550744</c:v>
                </c:pt>
                <c:pt idx="141">
                  <c:v>0.60345862523733307</c:v>
                </c:pt>
                <c:pt idx="142">
                  <c:v>0.59528037675478218</c:v>
                </c:pt>
                <c:pt idx="143">
                  <c:v>0.58249292010586717</c:v>
                </c:pt>
                <c:pt idx="144">
                  <c:v>0.58799616419866318</c:v>
                </c:pt>
                <c:pt idx="145">
                  <c:v>0.5745523947061526</c:v>
                </c:pt>
                <c:pt idx="146">
                  <c:v>0.56647486869041896</c:v>
                </c:pt>
                <c:pt idx="147">
                  <c:v>0.56478019380284006</c:v>
                </c:pt>
                <c:pt idx="148">
                  <c:v>0.57193505007518131</c:v>
                </c:pt>
                <c:pt idx="149">
                  <c:v>0.57716709709810576</c:v>
                </c:pt>
                <c:pt idx="150">
                  <c:v>0.58400071140857546</c:v>
                </c:pt>
                <c:pt idx="151">
                  <c:v>0.58626449067543829</c:v>
                </c:pt>
                <c:pt idx="152">
                  <c:v>0.58456315018816651</c:v>
                </c:pt>
                <c:pt idx="153">
                  <c:v>0.59092773659530351</c:v>
                </c:pt>
                <c:pt idx="154">
                  <c:v>0.58442480539167974</c:v>
                </c:pt>
                <c:pt idx="155">
                  <c:v>0.58749497847685661</c:v>
                </c:pt>
                <c:pt idx="156">
                  <c:v>0.59605418201445493</c:v>
                </c:pt>
                <c:pt idx="157">
                  <c:v>0.60473735542936013</c:v>
                </c:pt>
                <c:pt idx="158">
                  <c:v>0.60523149978442659</c:v>
                </c:pt>
                <c:pt idx="159">
                  <c:v>0.60539445801336023</c:v>
                </c:pt>
                <c:pt idx="160">
                  <c:v>0.60568674216656504</c:v>
                </c:pt>
                <c:pt idx="161">
                  <c:v>0.58602121911509486</c:v>
                </c:pt>
                <c:pt idx="162">
                  <c:v>0.58874244045992397</c:v>
                </c:pt>
                <c:pt idx="163">
                  <c:v>0.60041680862393798</c:v>
                </c:pt>
                <c:pt idx="164">
                  <c:v>0.62129182995213639</c:v>
                </c:pt>
                <c:pt idx="165">
                  <c:v>0.61836547237074491</c:v>
                </c:pt>
                <c:pt idx="166">
                  <c:v>0.6081624821812196</c:v>
                </c:pt>
                <c:pt idx="167">
                  <c:v>0.61505351501521999</c:v>
                </c:pt>
                <c:pt idx="168">
                  <c:v>0.61770241473419141</c:v>
                </c:pt>
                <c:pt idx="169">
                  <c:v>0.61691445540658307</c:v>
                </c:pt>
                <c:pt idx="170">
                  <c:v>0.61701834438104497</c:v>
                </c:pt>
                <c:pt idx="171">
                  <c:v>0.6088554835208333</c:v>
                </c:pt>
                <c:pt idx="172">
                  <c:v>0.60152824469413702</c:v>
                </c:pt>
                <c:pt idx="173">
                  <c:v>0.60147183105208879</c:v>
                </c:pt>
                <c:pt idx="174">
                  <c:v>0.6195528505504232</c:v>
                </c:pt>
                <c:pt idx="175">
                  <c:v>0.62031747107998991</c:v>
                </c:pt>
                <c:pt idx="176">
                  <c:v>0.62596796526599496</c:v>
                </c:pt>
                <c:pt idx="177">
                  <c:v>0.6247538181918304</c:v>
                </c:pt>
                <c:pt idx="178">
                  <c:v>0.62911111934140063</c:v>
                </c:pt>
                <c:pt idx="179">
                  <c:v>0.61478079211969605</c:v>
                </c:pt>
                <c:pt idx="180">
                  <c:v>0.59647410521001831</c:v>
                </c:pt>
                <c:pt idx="181">
                  <c:v>0.58875910057194503</c:v>
                </c:pt>
                <c:pt idx="182">
                  <c:v>0.58988858216675721</c:v>
                </c:pt>
                <c:pt idx="183">
                  <c:v>0.58720333287845283</c:v>
                </c:pt>
                <c:pt idx="184">
                  <c:v>0.570777407826637</c:v>
                </c:pt>
                <c:pt idx="185">
                  <c:v>0.57458247225666081</c:v>
                </c:pt>
                <c:pt idx="186">
                  <c:v>0.57715016444517497</c:v>
                </c:pt>
                <c:pt idx="187">
                  <c:v>0.56963155133441368</c:v>
                </c:pt>
                <c:pt idx="188">
                  <c:v>0.56590648975838176</c:v>
                </c:pt>
                <c:pt idx="189">
                  <c:v>0.57497961876515835</c:v>
                </c:pt>
                <c:pt idx="190">
                  <c:v>0.56962060428412964</c:v>
                </c:pt>
                <c:pt idx="191">
                  <c:v>0.55897331346765355</c:v>
                </c:pt>
                <c:pt idx="192">
                  <c:v>0.54825352933093763</c:v>
                </c:pt>
                <c:pt idx="193">
                  <c:v>0.54013113013192715</c:v>
                </c:pt>
                <c:pt idx="194">
                  <c:v>0.5322986219172372</c:v>
                </c:pt>
                <c:pt idx="195">
                  <c:v>0.54362694931832167</c:v>
                </c:pt>
                <c:pt idx="196">
                  <c:v>0.53707237928638052</c:v>
                </c:pt>
                <c:pt idx="197">
                  <c:v>0.54543933440471648</c:v>
                </c:pt>
                <c:pt idx="198">
                  <c:v>0.54200796239281857</c:v>
                </c:pt>
                <c:pt idx="199">
                  <c:v>0.53075951134112509</c:v>
                </c:pt>
                <c:pt idx="200">
                  <c:v>0.53481709124173671</c:v>
                </c:pt>
                <c:pt idx="201">
                  <c:v>0.52810558108601091</c:v>
                </c:pt>
                <c:pt idx="202">
                  <c:v>0.52558673583426019</c:v>
                </c:pt>
                <c:pt idx="203">
                  <c:v>0.51429735988751479</c:v>
                </c:pt>
                <c:pt idx="204">
                  <c:v>0.51032778227958586</c:v>
                </c:pt>
                <c:pt idx="205">
                  <c:v>0.50040575481567506</c:v>
                </c:pt>
                <c:pt idx="206">
                  <c:v>0.49787372871907587</c:v>
                </c:pt>
                <c:pt idx="207">
                  <c:v>0.4895134065064547</c:v>
                </c:pt>
                <c:pt idx="208">
                  <c:v>0.48550403671884323</c:v>
                </c:pt>
                <c:pt idx="209">
                  <c:v>0.47411401529120922</c:v>
                </c:pt>
                <c:pt idx="210">
                  <c:v>0.48303024961839125</c:v>
                </c:pt>
                <c:pt idx="211">
                  <c:v>0.48276117045814171</c:v>
                </c:pt>
                <c:pt idx="212">
                  <c:v>0.47979746508574816</c:v>
                </c:pt>
                <c:pt idx="213">
                  <c:v>0.4865946986036826</c:v>
                </c:pt>
                <c:pt idx="214">
                  <c:v>0.4811360277842901</c:v>
                </c:pt>
                <c:pt idx="215">
                  <c:v>0.49296966879378362</c:v>
                </c:pt>
                <c:pt idx="216">
                  <c:v>0.49441029796226438</c:v>
                </c:pt>
                <c:pt idx="217">
                  <c:v>0.49478115994763711</c:v>
                </c:pt>
                <c:pt idx="218">
                  <c:v>0.49062994536894672</c:v>
                </c:pt>
                <c:pt idx="219">
                  <c:v>0.48681927625696042</c:v>
                </c:pt>
                <c:pt idx="220">
                  <c:v>0.48876482407062499</c:v>
                </c:pt>
                <c:pt idx="221">
                  <c:v>0.49731834709487438</c:v>
                </c:pt>
                <c:pt idx="222">
                  <c:v>0.49989523683640619</c:v>
                </c:pt>
                <c:pt idx="223">
                  <c:v>0.50318908523722117</c:v>
                </c:pt>
                <c:pt idx="224">
                  <c:v>0.49721822655338377</c:v>
                </c:pt>
                <c:pt idx="225">
                  <c:v>0.50187410541339339</c:v>
                </c:pt>
                <c:pt idx="226">
                  <c:v>0.51674084794158737</c:v>
                </c:pt>
                <c:pt idx="227">
                  <c:v>0.52028940833725656</c:v>
                </c:pt>
                <c:pt idx="228">
                  <c:v>0.52222941386396937</c:v>
                </c:pt>
                <c:pt idx="229">
                  <c:v>0.52594356011493915</c:v>
                </c:pt>
                <c:pt idx="230">
                  <c:v>0.52881571772881442</c:v>
                </c:pt>
                <c:pt idx="231">
                  <c:v>0.52778284023482924</c:v>
                </c:pt>
                <c:pt idx="232">
                  <c:v>0.5175435433133122</c:v>
                </c:pt>
                <c:pt idx="233">
                  <c:v>0.50627150166102131</c:v>
                </c:pt>
                <c:pt idx="234">
                  <c:v>0.51139191389045124</c:v>
                </c:pt>
                <c:pt idx="235">
                  <c:v>0.5081315958387056</c:v>
                </c:pt>
                <c:pt idx="236">
                  <c:v>0.49889998678226433</c:v>
                </c:pt>
                <c:pt idx="237">
                  <c:v>0.51398061333922118</c:v>
                </c:pt>
                <c:pt idx="238">
                  <c:v>0.51028102209797577</c:v>
                </c:pt>
                <c:pt idx="239">
                  <c:v>0.51332624212258893</c:v>
                </c:pt>
                <c:pt idx="240">
                  <c:v>0.51323517140228536</c:v>
                </c:pt>
                <c:pt idx="241">
                  <c:v>0.51213167137042881</c:v>
                </c:pt>
                <c:pt idx="242">
                  <c:v>0.51103016797133283</c:v>
                </c:pt>
                <c:pt idx="243">
                  <c:v>0.51058975127295836</c:v>
                </c:pt>
                <c:pt idx="244">
                  <c:v>0.50903177767152619</c:v>
                </c:pt>
                <c:pt idx="245">
                  <c:v>0.51225831415423118</c:v>
                </c:pt>
                <c:pt idx="246">
                  <c:v>0.51458886784852609</c:v>
                </c:pt>
                <c:pt idx="247">
                  <c:v>0.51365025168757461</c:v>
                </c:pt>
                <c:pt idx="248">
                  <c:v>0.5084897117298024</c:v>
                </c:pt>
                <c:pt idx="249">
                  <c:v>0.50578232356565833</c:v>
                </c:pt>
                <c:pt idx="250">
                  <c:v>0.50718200148656756</c:v>
                </c:pt>
                <c:pt idx="251">
                  <c:v>0.50654173004414449</c:v>
                </c:pt>
                <c:pt idx="252">
                  <c:v>0.50221136811171385</c:v>
                </c:pt>
                <c:pt idx="253">
                  <c:v>0.49672072589942817</c:v>
                </c:pt>
                <c:pt idx="254">
                  <c:v>0.49728492779084471</c:v>
                </c:pt>
                <c:pt idx="255">
                  <c:v>0.50246091552155225</c:v>
                </c:pt>
                <c:pt idx="256">
                  <c:v>0.49971298371404416</c:v>
                </c:pt>
                <c:pt idx="257">
                  <c:v>0.49241056649166753</c:v>
                </c:pt>
                <c:pt idx="258">
                  <c:v>0.49278617104209455</c:v>
                </c:pt>
                <c:pt idx="259">
                  <c:v>0.5083141745532529</c:v>
                </c:pt>
                <c:pt idx="260">
                  <c:v>0.49434133948805747</c:v>
                </c:pt>
                <c:pt idx="261">
                  <c:v>0.49591036708000713</c:v>
                </c:pt>
                <c:pt idx="262">
                  <c:v>0.4968205899837092</c:v>
                </c:pt>
                <c:pt idx="263">
                  <c:v>0.49229973127116827</c:v>
                </c:pt>
                <c:pt idx="264">
                  <c:v>0.49149810589834375</c:v>
                </c:pt>
                <c:pt idx="265">
                  <c:v>0.48330303531598806</c:v>
                </c:pt>
                <c:pt idx="266">
                  <c:v>0.47555182746539348</c:v>
                </c:pt>
                <c:pt idx="267">
                  <c:v>0.47324136556240082</c:v>
                </c:pt>
                <c:pt idx="268">
                  <c:v>0.46833927743207387</c:v>
                </c:pt>
                <c:pt idx="269">
                  <c:v>0.4687140998452452</c:v>
                </c:pt>
                <c:pt idx="270">
                  <c:v>0.46532610066254565</c:v>
                </c:pt>
                <c:pt idx="271">
                  <c:v>0.46398051009414504</c:v>
                </c:pt>
                <c:pt idx="272">
                  <c:v>0.46670692261618174</c:v>
                </c:pt>
                <c:pt idx="273">
                  <c:v>0.45564743610854574</c:v>
                </c:pt>
                <c:pt idx="274">
                  <c:v>0.45271591910110653</c:v>
                </c:pt>
                <c:pt idx="275">
                  <c:v>0.45060578465962292</c:v>
                </c:pt>
                <c:pt idx="276">
                  <c:v>0.44925514948394202</c:v>
                </c:pt>
                <c:pt idx="277">
                  <c:v>0.45206706337456787</c:v>
                </c:pt>
                <c:pt idx="278">
                  <c:v>0.44954234646632424</c:v>
                </c:pt>
                <c:pt idx="279">
                  <c:v>0.45175530897933114</c:v>
                </c:pt>
                <c:pt idx="280">
                  <c:v>0.44974587528386928</c:v>
                </c:pt>
                <c:pt idx="281">
                  <c:v>0.45141347768118478</c:v>
                </c:pt>
                <c:pt idx="282">
                  <c:v>0.44398309476204323</c:v>
                </c:pt>
                <c:pt idx="283">
                  <c:v>0.45334364486599488</c:v>
                </c:pt>
                <c:pt idx="284">
                  <c:v>0.4599644045041979</c:v>
                </c:pt>
                <c:pt idx="285">
                  <c:v>0.46085454863786984</c:v>
                </c:pt>
                <c:pt idx="286">
                  <c:v>0.46030331979786121</c:v>
                </c:pt>
                <c:pt idx="287">
                  <c:v>0.45490848130107364</c:v>
                </c:pt>
                <c:pt idx="288">
                  <c:v>0.44872350439913888</c:v>
                </c:pt>
                <c:pt idx="289">
                  <c:v>0.44228523863741881</c:v>
                </c:pt>
                <c:pt idx="290">
                  <c:v>0.45004235707160994</c:v>
                </c:pt>
                <c:pt idx="291">
                  <c:v>0.47745762894463795</c:v>
                </c:pt>
                <c:pt idx="292">
                  <c:v>0.4784072978421372</c:v>
                </c:pt>
                <c:pt idx="293">
                  <c:v>0.48447460731446651</c:v>
                </c:pt>
                <c:pt idx="294">
                  <c:v>0.49146094730921919</c:v>
                </c:pt>
                <c:pt idx="295">
                  <c:v>0.49241355500569456</c:v>
                </c:pt>
                <c:pt idx="296">
                  <c:v>0.48640677655963105</c:v>
                </c:pt>
                <c:pt idx="297">
                  <c:v>0.48138036501418174</c:v>
                </c:pt>
                <c:pt idx="298">
                  <c:v>0.48132422750375453</c:v>
                </c:pt>
                <c:pt idx="299">
                  <c:v>0.48374476152740936</c:v>
                </c:pt>
                <c:pt idx="300">
                  <c:v>0.49050898987358016</c:v>
                </c:pt>
                <c:pt idx="301">
                  <c:v>0.49512191256394816</c:v>
                </c:pt>
                <c:pt idx="302">
                  <c:v>0.4945024143310161</c:v>
                </c:pt>
                <c:pt idx="303">
                  <c:v>0.49087268934991396</c:v>
                </c:pt>
                <c:pt idx="304">
                  <c:v>0.49587523300537306</c:v>
                </c:pt>
                <c:pt idx="305">
                  <c:v>0.49730495863377921</c:v>
                </c:pt>
                <c:pt idx="306">
                  <c:v>0.4934850591311794</c:v>
                </c:pt>
                <c:pt idx="307">
                  <c:v>0.49097901435540364</c:v>
                </c:pt>
                <c:pt idx="308">
                  <c:v>0.48607761414142858</c:v>
                </c:pt>
                <c:pt idx="309">
                  <c:v>0.49245170584463827</c:v>
                </c:pt>
                <c:pt idx="310">
                  <c:v>0.48778746195500372</c:v>
                </c:pt>
                <c:pt idx="311">
                  <c:v>0.49816708876001736</c:v>
                </c:pt>
                <c:pt idx="312">
                  <c:v>0.49355550441530749</c:v>
                </c:pt>
                <c:pt idx="313">
                  <c:v>0.50252021166064254</c:v>
                </c:pt>
                <c:pt idx="314">
                  <c:v>0.50890132597120519</c:v>
                </c:pt>
                <c:pt idx="315">
                  <c:v>0.51733994011375195</c:v>
                </c:pt>
                <c:pt idx="316">
                  <c:v>0.53010576299809387</c:v>
                </c:pt>
                <c:pt idx="317">
                  <c:v>0.52125642177504994</c:v>
                </c:pt>
                <c:pt idx="318">
                  <c:v>0.51969251582905418</c:v>
                </c:pt>
                <c:pt idx="319">
                  <c:v>0.51899816751692129</c:v>
                </c:pt>
                <c:pt idx="320">
                  <c:v>0.5281093490212817</c:v>
                </c:pt>
                <c:pt idx="321">
                  <c:v>0.52220086231027307</c:v>
                </c:pt>
                <c:pt idx="322">
                  <c:v>0.52742964324527442</c:v>
                </c:pt>
                <c:pt idx="323">
                  <c:v>0.52154328688545759</c:v>
                </c:pt>
                <c:pt idx="324">
                  <c:v>0.52480028971039538</c:v>
                </c:pt>
                <c:pt idx="325">
                  <c:v>0.53454171879739765</c:v>
                </c:pt>
                <c:pt idx="326">
                  <c:v>0.53473204572231636</c:v>
                </c:pt>
                <c:pt idx="327">
                  <c:v>0.5275758578609292</c:v>
                </c:pt>
                <c:pt idx="328">
                  <c:v>0.53086417706932199</c:v>
                </c:pt>
                <c:pt idx="329">
                  <c:v>0.52909737855184136</c:v>
                </c:pt>
                <c:pt idx="330">
                  <c:v>0.53114759017603264</c:v>
                </c:pt>
                <c:pt idx="331">
                  <c:v>0.53247723578850437</c:v>
                </c:pt>
                <c:pt idx="332">
                  <c:v>0.52501541585218237</c:v>
                </c:pt>
                <c:pt idx="333">
                  <c:v>0.52472351198507805</c:v>
                </c:pt>
                <c:pt idx="334">
                  <c:v>0.52098054207394329</c:v>
                </c:pt>
                <c:pt idx="335">
                  <c:v>0.52369779526167715</c:v>
                </c:pt>
                <c:pt idx="336">
                  <c:v>0.52140403279319936</c:v>
                </c:pt>
                <c:pt idx="337">
                  <c:v>0.51618418599708582</c:v>
                </c:pt>
                <c:pt idx="338">
                  <c:v>0.51993814898833424</c:v>
                </c:pt>
                <c:pt idx="339">
                  <c:v>0.52589087742366147</c:v>
                </c:pt>
                <c:pt idx="340">
                  <c:v>0.54782131887455643</c:v>
                </c:pt>
                <c:pt idx="341">
                  <c:v>0.54793577601220789</c:v>
                </c:pt>
                <c:pt idx="342">
                  <c:v>0.54719740170264952</c:v>
                </c:pt>
                <c:pt idx="343">
                  <c:v>0.52858692020767095</c:v>
                </c:pt>
                <c:pt idx="344">
                  <c:v>0.52742012506840563</c:v>
                </c:pt>
                <c:pt idx="345">
                  <c:v>0.48832873631969376</c:v>
                </c:pt>
                <c:pt idx="346">
                  <c:v>0.49919747553985083</c:v>
                </c:pt>
                <c:pt idx="347">
                  <c:v>0.49802146679537757</c:v>
                </c:pt>
                <c:pt idx="348">
                  <c:v>0.49481083044777863</c:v>
                </c:pt>
                <c:pt idx="349">
                  <c:v>0.49263474488545383</c:v>
                </c:pt>
                <c:pt idx="350">
                  <c:v>0.48663211039613019</c:v>
                </c:pt>
                <c:pt idx="351">
                  <c:v>0.48320947530985697</c:v>
                </c:pt>
                <c:pt idx="352">
                  <c:v>0.48765050751953465</c:v>
                </c:pt>
                <c:pt idx="353">
                  <c:v>0.48194849088044461</c:v>
                </c:pt>
                <c:pt idx="354">
                  <c:v>0.47587005529889742</c:v>
                </c:pt>
                <c:pt idx="355">
                  <c:v>0.45844791652557543</c:v>
                </c:pt>
                <c:pt idx="356">
                  <c:v>0.45281644906936097</c:v>
                </c:pt>
                <c:pt idx="357">
                  <c:v>0.44892083880750949</c:v>
                </c:pt>
                <c:pt idx="358">
                  <c:v>0.44652824800537322</c:v>
                </c:pt>
                <c:pt idx="359">
                  <c:v>0.44695546139637415</c:v>
                </c:pt>
                <c:pt idx="360">
                  <c:v>0.4456948528935315</c:v>
                </c:pt>
                <c:pt idx="361">
                  <c:v>0.45137014942754899</c:v>
                </c:pt>
                <c:pt idx="362">
                  <c:v>0.45028759936974988</c:v>
                </c:pt>
                <c:pt idx="363">
                  <c:v>0.44550160307386527</c:v>
                </c:pt>
                <c:pt idx="364">
                  <c:v>0.43772067188930297</c:v>
                </c:pt>
                <c:pt idx="365">
                  <c:v>0.42819073158108789</c:v>
                </c:pt>
                <c:pt idx="366">
                  <c:v>0.42773433766910479</c:v>
                </c:pt>
                <c:pt idx="367">
                  <c:v>0.43238961360103106</c:v>
                </c:pt>
                <c:pt idx="368">
                  <c:v>0.42510785661270201</c:v>
                </c:pt>
                <c:pt idx="369">
                  <c:v>0.42731963089969438</c:v>
                </c:pt>
                <c:pt idx="370">
                  <c:v>0.42672541056221874</c:v>
                </c:pt>
                <c:pt idx="371">
                  <c:v>0.42688760437123829</c:v>
                </c:pt>
                <c:pt idx="372">
                  <c:v>0.42782640659820342</c:v>
                </c:pt>
                <c:pt idx="373">
                  <c:v>0.42963224637103969</c:v>
                </c:pt>
                <c:pt idx="374">
                  <c:v>0.42303186991705077</c:v>
                </c:pt>
                <c:pt idx="375">
                  <c:v>0.41853154095399769</c:v>
                </c:pt>
                <c:pt idx="376">
                  <c:v>0.41584257720284951</c:v>
                </c:pt>
                <c:pt idx="377">
                  <c:v>0.41038666269370538</c:v>
                </c:pt>
                <c:pt idx="378">
                  <c:v>0.40405229232203416</c:v>
                </c:pt>
                <c:pt idx="379">
                  <c:v>0.40162954222724956</c:v>
                </c:pt>
                <c:pt idx="380">
                  <c:v>0.40080920058295799</c:v>
                </c:pt>
                <c:pt idx="381">
                  <c:v>0.40974545542471835</c:v>
                </c:pt>
                <c:pt idx="382">
                  <c:v>0.41237758613934089</c:v>
                </c:pt>
                <c:pt idx="383">
                  <c:v>0.40636556238432786</c:v>
                </c:pt>
                <c:pt idx="384">
                  <c:v>0.41346439557878739</c:v>
                </c:pt>
                <c:pt idx="385">
                  <c:v>0.4155955579927067</c:v>
                </c:pt>
                <c:pt idx="386">
                  <c:v>0.42701211178412396</c:v>
                </c:pt>
                <c:pt idx="387">
                  <c:v>0.43070693673061394</c:v>
                </c:pt>
                <c:pt idx="388">
                  <c:v>0.42107182417935346</c:v>
                </c:pt>
                <c:pt idx="389">
                  <c:v>0.4096285165936861</c:v>
                </c:pt>
                <c:pt idx="390">
                  <c:v>0.41187350837595149</c:v>
                </c:pt>
                <c:pt idx="391">
                  <c:v>0.41486094847227667</c:v>
                </c:pt>
                <c:pt idx="392">
                  <c:v>0.41872442082601463</c:v>
                </c:pt>
                <c:pt idx="393">
                  <c:v>0.40973106738831155</c:v>
                </c:pt>
                <c:pt idx="394">
                  <c:v>0.40448672519718759</c:v>
                </c:pt>
                <c:pt idx="395">
                  <c:v>0.40177151191308946</c:v>
                </c:pt>
                <c:pt idx="396">
                  <c:v>0.39977974401052602</c:v>
                </c:pt>
                <c:pt idx="397">
                  <c:v>0.396819388484147</c:v>
                </c:pt>
                <c:pt idx="398">
                  <c:v>0.39353870478546255</c:v>
                </c:pt>
                <c:pt idx="399">
                  <c:v>0.3909832006882672</c:v>
                </c:pt>
                <c:pt idx="400">
                  <c:v>0.38985564710187148</c:v>
                </c:pt>
                <c:pt idx="401">
                  <c:v>0.38838044779708497</c:v>
                </c:pt>
                <c:pt idx="402">
                  <c:v>0.39615071254486328</c:v>
                </c:pt>
                <c:pt idx="403">
                  <c:v>0.39615103848569988</c:v>
                </c:pt>
                <c:pt idx="404">
                  <c:v>0.38966300324498088</c:v>
                </c:pt>
                <c:pt idx="405">
                  <c:v>0.38685873662498527</c:v>
                </c:pt>
                <c:pt idx="406">
                  <c:v>0.38756034992402033</c:v>
                </c:pt>
                <c:pt idx="407">
                  <c:v>0.38320704505486824</c:v>
                </c:pt>
                <c:pt idx="408">
                  <c:v>0.37751511096955315</c:v>
                </c:pt>
                <c:pt idx="409">
                  <c:v>0.3767137590334767</c:v>
                </c:pt>
                <c:pt idx="410">
                  <c:v>0.37604774840205341</c:v>
                </c:pt>
                <c:pt idx="411">
                  <c:v>0.37538106897268353</c:v>
                </c:pt>
                <c:pt idx="412">
                  <c:v>0.374322961290319</c:v>
                </c:pt>
                <c:pt idx="413">
                  <c:v>0.36432281080054202</c:v>
                </c:pt>
                <c:pt idx="414">
                  <c:v>0.36369677851822491</c:v>
                </c:pt>
                <c:pt idx="415">
                  <c:v>0.36879454568383591</c:v>
                </c:pt>
                <c:pt idx="416">
                  <c:v>0.36728289910226708</c:v>
                </c:pt>
                <c:pt idx="417">
                  <c:v>0.3996059208901222</c:v>
                </c:pt>
                <c:pt idx="418">
                  <c:v>0.38201766601082526</c:v>
                </c:pt>
                <c:pt idx="419">
                  <c:v>0.37614558508380536</c:v>
                </c:pt>
                <c:pt idx="420">
                  <c:v>0.37916264725956167</c:v>
                </c:pt>
                <c:pt idx="421">
                  <c:v>0.38677830817494607</c:v>
                </c:pt>
                <c:pt idx="422">
                  <c:v>0.39213374034058962</c:v>
                </c:pt>
                <c:pt idx="423">
                  <c:v>0.39677548418458575</c:v>
                </c:pt>
                <c:pt idx="424">
                  <c:v>0.38913375165177644</c:v>
                </c:pt>
                <c:pt idx="425">
                  <c:v>0.37933254770690777</c:v>
                </c:pt>
                <c:pt idx="426">
                  <c:v>0.3816903356320146</c:v>
                </c:pt>
                <c:pt idx="427">
                  <c:v>0.37579520152169343</c:v>
                </c:pt>
                <c:pt idx="428">
                  <c:v>0.37906298318605886</c:v>
                </c:pt>
                <c:pt idx="429">
                  <c:v>0.37352396327614956</c:v>
                </c:pt>
                <c:pt idx="430">
                  <c:v>0.37847409937112469</c:v>
                </c:pt>
                <c:pt idx="431">
                  <c:v>0.3762449070203594</c:v>
                </c:pt>
                <c:pt idx="432">
                  <c:v>0.37390473414260345</c:v>
                </c:pt>
                <c:pt idx="433">
                  <c:v>0.37984850198358866</c:v>
                </c:pt>
                <c:pt idx="434">
                  <c:v>0.38380351842917332</c:v>
                </c:pt>
                <c:pt idx="435">
                  <c:v>0.38226491027566994</c:v>
                </c:pt>
                <c:pt idx="436">
                  <c:v>0.38066524633027876</c:v>
                </c:pt>
                <c:pt idx="437">
                  <c:v>0.38789546583177253</c:v>
                </c:pt>
                <c:pt idx="438">
                  <c:v>0.3878900261794086</c:v>
                </c:pt>
                <c:pt idx="439">
                  <c:v>0.3799584127183353</c:v>
                </c:pt>
                <c:pt idx="440">
                  <c:v>0.37957235519531768</c:v>
                </c:pt>
                <c:pt idx="441">
                  <c:v>0.37489115985969557</c:v>
                </c:pt>
                <c:pt idx="442">
                  <c:v>0.36828219221697855</c:v>
                </c:pt>
                <c:pt idx="443">
                  <c:v>0.37200642470009937</c:v>
                </c:pt>
                <c:pt idx="444">
                  <c:v>0.36896796864746839</c:v>
                </c:pt>
                <c:pt idx="445">
                  <c:v>0.37368032654492295</c:v>
                </c:pt>
                <c:pt idx="446">
                  <c:v>0.36971550112361307</c:v>
                </c:pt>
                <c:pt idx="447">
                  <c:v>0.37523715932311996</c:v>
                </c:pt>
                <c:pt idx="448">
                  <c:v>0.37773829215975968</c:v>
                </c:pt>
                <c:pt idx="449">
                  <c:v>0.36992007461952398</c:v>
                </c:pt>
                <c:pt idx="450">
                  <c:v>0.37672210713353038</c:v>
                </c:pt>
                <c:pt idx="451">
                  <c:v>0.38264802739355253</c:v>
                </c:pt>
                <c:pt idx="452">
                  <c:v>0.38037238796747819</c:v>
                </c:pt>
                <c:pt idx="453">
                  <c:v>0.37988149973349411</c:v>
                </c:pt>
                <c:pt idx="454">
                  <c:v>0.37810655665114701</c:v>
                </c:pt>
                <c:pt idx="455">
                  <c:v>0.38571882329757928</c:v>
                </c:pt>
                <c:pt idx="456">
                  <c:v>0.39045141964056679</c:v>
                </c:pt>
                <c:pt idx="457">
                  <c:v>0.39442204371096451</c:v>
                </c:pt>
                <c:pt idx="458">
                  <c:v>0.40375695579896831</c:v>
                </c:pt>
                <c:pt idx="459">
                  <c:v>0.41086113339348812</c:v>
                </c:pt>
                <c:pt idx="460">
                  <c:v>0.40600947439429397</c:v>
                </c:pt>
                <c:pt idx="461">
                  <c:v>0.40489818080826023</c:v>
                </c:pt>
                <c:pt idx="462">
                  <c:v>0.40427634907294596</c:v>
                </c:pt>
                <c:pt idx="463">
                  <c:v>0.40416591272489932</c:v>
                </c:pt>
                <c:pt idx="464">
                  <c:v>0.41132572941054402</c:v>
                </c:pt>
                <c:pt idx="465">
                  <c:v>0.40210466201327477</c:v>
                </c:pt>
                <c:pt idx="466">
                  <c:v>0.41262605184896073</c:v>
                </c:pt>
                <c:pt idx="467">
                  <c:v>0.42386434187798477</c:v>
                </c:pt>
                <c:pt idx="468">
                  <c:v>0.43033656079735327</c:v>
                </c:pt>
                <c:pt idx="469">
                  <c:v>0.42739359861011733</c:v>
                </c:pt>
                <c:pt idx="470">
                  <c:v>0.4358610137545873</c:v>
                </c:pt>
                <c:pt idx="471">
                  <c:v>0.43738156095180164</c:v>
                </c:pt>
                <c:pt idx="472">
                  <c:v>0.4389850067607417</c:v>
                </c:pt>
                <c:pt idx="473">
                  <c:v>0.44441496760645965</c:v>
                </c:pt>
                <c:pt idx="474">
                  <c:v>0.43809139035246886</c:v>
                </c:pt>
                <c:pt idx="475">
                  <c:v>0.42824204513744402</c:v>
                </c:pt>
                <c:pt idx="476">
                  <c:v>0.42929110432197209</c:v>
                </c:pt>
                <c:pt idx="477">
                  <c:v>0.43702036057375809</c:v>
                </c:pt>
                <c:pt idx="478">
                  <c:v>0.41118822955016315</c:v>
                </c:pt>
                <c:pt idx="479">
                  <c:v>0.41255011440522005</c:v>
                </c:pt>
                <c:pt idx="480">
                  <c:v>0.41890592826983719</c:v>
                </c:pt>
                <c:pt idx="481">
                  <c:v>0.41466701711034393</c:v>
                </c:pt>
                <c:pt idx="482">
                  <c:v>0.41942022157866288</c:v>
                </c:pt>
                <c:pt idx="483">
                  <c:v>0.42700180594698894</c:v>
                </c:pt>
                <c:pt idx="484">
                  <c:v>0.42518419858164758</c:v>
                </c:pt>
                <c:pt idx="485">
                  <c:v>0.43860365946969249</c:v>
                </c:pt>
                <c:pt idx="486">
                  <c:v>0.43043185476068374</c:v>
                </c:pt>
                <c:pt idx="487">
                  <c:v>0.45097369753433919</c:v>
                </c:pt>
                <c:pt idx="488">
                  <c:v>0.44576342787900847</c:v>
                </c:pt>
                <c:pt idx="489">
                  <c:v>0.45704784129419601</c:v>
                </c:pt>
                <c:pt idx="490">
                  <c:v>0.45789120784095472</c:v>
                </c:pt>
                <c:pt idx="491">
                  <c:v>0.44848688759367422</c:v>
                </c:pt>
                <c:pt idx="492">
                  <c:v>0.44818219447117763</c:v>
                </c:pt>
                <c:pt idx="493">
                  <c:v>0.45324068488657793</c:v>
                </c:pt>
                <c:pt idx="494">
                  <c:v>0.45843771305691577</c:v>
                </c:pt>
                <c:pt idx="495">
                  <c:v>0.47950824123190544</c:v>
                </c:pt>
                <c:pt idx="496">
                  <c:v>0.46918434594398234</c:v>
                </c:pt>
                <c:pt idx="497">
                  <c:v>0.46063312119170341</c:v>
                </c:pt>
                <c:pt idx="498">
                  <c:v>0.45480975449282424</c:v>
                </c:pt>
                <c:pt idx="499">
                  <c:v>0.44908087238024541</c:v>
                </c:pt>
                <c:pt idx="500">
                  <c:v>0.45593329795490328</c:v>
                </c:pt>
                <c:pt idx="501">
                  <c:v>0.45170742634349531</c:v>
                </c:pt>
                <c:pt idx="502">
                  <c:v>0.45163652617710381</c:v>
                </c:pt>
                <c:pt idx="503">
                  <c:v>0.46262155656383652</c:v>
                </c:pt>
                <c:pt idx="504">
                  <c:v>0.46381127351950585</c:v>
                </c:pt>
                <c:pt idx="505">
                  <c:v>0.46338678314460646</c:v>
                </c:pt>
                <c:pt idx="506">
                  <c:v>0.47166724370431601</c:v>
                </c:pt>
                <c:pt idx="507">
                  <c:v>0.47635255958639061</c:v>
                </c:pt>
                <c:pt idx="508">
                  <c:v>0.4670584954302936</c:v>
                </c:pt>
                <c:pt idx="509">
                  <c:v>0.48598233050469336</c:v>
                </c:pt>
                <c:pt idx="510">
                  <c:v>0.4969520634631886</c:v>
                </c:pt>
                <c:pt idx="511">
                  <c:v>0.50066156241727522</c:v>
                </c:pt>
                <c:pt idx="512">
                  <c:v>0.50070966294433517</c:v>
                </c:pt>
                <c:pt idx="513">
                  <c:v>0.50084119688222006</c:v>
                </c:pt>
                <c:pt idx="514">
                  <c:v>0.49628604728685227</c:v>
                </c:pt>
                <c:pt idx="515">
                  <c:v>0.49915950834195588</c:v>
                </c:pt>
                <c:pt idx="516">
                  <c:v>0.51252745397189015</c:v>
                </c:pt>
                <c:pt idx="517">
                  <c:v>0.50688920706483553</c:v>
                </c:pt>
                <c:pt idx="518">
                  <c:v>0.49208291293542517</c:v>
                </c:pt>
                <c:pt idx="519">
                  <c:v>0.48898860532754101</c:v>
                </c:pt>
                <c:pt idx="520">
                  <c:v>0.48828692361995624</c:v>
                </c:pt>
                <c:pt idx="521">
                  <c:v>0.48456525917872229</c:v>
                </c:pt>
                <c:pt idx="522">
                  <c:v>0.47523209927326271</c:v>
                </c:pt>
                <c:pt idx="523">
                  <c:v>0.47365806385676101</c:v>
                </c:pt>
                <c:pt idx="524">
                  <c:v>0.46375219818154406</c:v>
                </c:pt>
                <c:pt idx="525">
                  <c:v>0.4673460898787738</c:v>
                </c:pt>
                <c:pt idx="526">
                  <c:v>0.48181207196112608</c:v>
                </c:pt>
                <c:pt idx="527">
                  <c:v>0.48179146204422407</c:v>
                </c:pt>
                <c:pt idx="528">
                  <c:v>0.47977218012354972</c:v>
                </c:pt>
                <c:pt idx="529">
                  <c:v>0.47604534269938797</c:v>
                </c:pt>
                <c:pt idx="530">
                  <c:v>0.47514164904881212</c:v>
                </c:pt>
                <c:pt idx="531">
                  <c:v>0.46759508419164764</c:v>
                </c:pt>
                <c:pt idx="532">
                  <c:v>0.46574471986892113</c:v>
                </c:pt>
                <c:pt idx="533">
                  <c:v>0.46012772015960252</c:v>
                </c:pt>
                <c:pt idx="534">
                  <c:v>0.46000022292027076</c:v>
                </c:pt>
                <c:pt idx="535">
                  <c:v>0.44959505115733761</c:v>
                </c:pt>
                <c:pt idx="536">
                  <c:v>0.45210731212900096</c:v>
                </c:pt>
                <c:pt idx="537">
                  <c:v>0.4449292869177654</c:v>
                </c:pt>
                <c:pt idx="538">
                  <c:v>0.45278477906500147</c:v>
                </c:pt>
                <c:pt idx="539">
                  <c:v>0.44782278212232696</c:v>
                </c:pt>
                <c:pt idx="540">
                  <c:v>0.43857642088357679</c:v>
                </c:pt>
                <c:pt idx="541">
                  <c:v>0.43310071803935107</c:v>
                </c:pt>
                <c:pt idx="542">
                  <c:v>0.4295674733684639</c:v>
                </c:pt>
                <c:pt idx="543">
                  <c:v>0.41690612827084805</c:v>
                </c:pt>
                <c:pt idx="544">
                  <c:v>0.41294870616817581</c:v>
                </c:pt>
                <c:pt idx="545">
                  <c:v>0.41003392721155074</c:v>
                </c:pt>
                <c:pt idx="546">
                  <c:v>0.41933171776746736</c:v>
                </c:pt>
                <c:pt idx="547">
                  <c:v>0.41897157939292035</c:v>
                </c:pt>
                <c:pt idx="548">
                  <c:v>0.41031637655494768</c:v>
                </c:pt>
                <c:pt idx="549">
                  <c:v>0.406837846011395</c:v>
                </c:pt>
                <c:pt idx="550">
                  <c:v>0.40854240368847078</c:v>
                </c:pt>
                <c:pt idx="551">
                  <c:v>0.4166928529666229</c:v>
                </c:pt>
                <c:pt idx="552">
                  <c:v>0.41609626267541372</c:v>
                </c:pt>
                <c:pt idx="553">
                  <c:v>0.42582351992065315</c:v>
                </c:pt>
                <c:pt idx="554">
                  <c:v>0.41846531169971735</c:v>
                </c:pt>
                <c:pt idx="555">
                  <c:v>0.42150607525590228</c:v>
                </c:pt>
                <c:pt idx="556">
                  <c:v>0.42589447902720695</c:v>
                </c:pt>
                <c:pt idx="557">
                  <c:v>0.42465658088688191</c:v>
                </c:pt>
                <c:pt idx="558">
                  <c:v>0.42414505689136706</c:v>
                </c:pt>
                <c:pt idx="559">
                  <c:v>0.41545186842747595</c:v>
                </c:pt>
                <c:pt idx="560">
                  <c:v>0.4137262878866762</c:v>
                </c:pt>
                <c:pt idx="561">
                  <c:v>0.41412431360765539</c:v>
                </c:pt>
                <c:pt idx="562">
                  <c:v>0.4135070024558487</c:v>
                </c:pt>
                <c:pt idx="563">
                  <c:v>0.41979562381255181</c:v>
                </c:pt>
                <c:pt idx="564">
                  <c:v>0.42202023985449882</c:v>
                </c:pt>
                <c:pt idx="565">
                  <c:v>0.41804535741439036</c:v>
                </c:pt>
                <c:pt idx="566">
                  <c:v>0.41915965514136011</c:v>
                </c:pt>
                <c:pt idx="567">
                  <c:v>0.40853809829049853</c:v>
                </c:pt>
                <c:pt idx="568">
                  <c:v>0.40341057838133804</c:v>
                </c:pt>
                <c:pt idx="569">
                  <c:v>0.40562995879925479</c:v>
                </c:pt>
                <c:pt idx="570">
                  <c:v>0.4215633161097545</c:v>
                </c:pt>
                <c:pt idx="571">
                  <c:v>0.41768747543275619</c:v>
                </c:pt>
                <c:pt idx="572">
                  <c:v>0.41777613015538595</c:v>
                </c:pt>
                <c:pt idx="573">
                  <c:v>0.42213774368131518</c:v>
                </c:pt>
                <c:pt idx="574">
                  <c:v>0.41869455390168353</c:v>
                </c:pt>
                <c:pt idx="575">
                  <c:v>0.42640818303289407</c:v>
                </c:pt>
                <c:pt idx="576">
                  <c:v>0.44034858009456029</c:v>
                </c:pt>
                <c:pt idx="577">
                  <c:v>0.43752060872380777</c:v>
                </c:pt>
                <c:pt idx="578">
                  <c:v>0.4362288408209456</c:v>
                </c:pt>
                <c:pt idx="579">
                  <c:v>0.45592661150236435</c:v>
                </c:pt>
                <c:pt idx="580">
                  <c:v>0.45015769845704706</c:v>
                </c:pt>
                <c:pt idx="581">
                  <c:v>0.44727950030367963</c:v>
                </c:pt>
                <c:pt idx="582">
                  <c:v>0.47221138848361266</c:v>
                </c:pt>
                <c:pt idx="583">
                  <c:v>0.46511482277834454</c:v>
                </c:pt>
                <c:pt idx="584">
                  <c:v>0.46811050237750002</c:v>
                </c:pt>
                <c:pt idx="585">
                  <c:v>0.46793884335504438</c:v>
                </c:pt>
                <c:pt idx="586">
                  <c:v>0.47358324703159582</c:v>
                </c:pt>
                <c:pt idx="587">
                  <c:v>0.47111563797017553</c:v>
                </c:pt>
                <c:pt idx="588">
                  <c:v>0.46949665729334489</c:v>
                </c:pt>
                <c:pt idx="589">
                  <c:v>0.4709814517529452</c:v>
                </c:pt>
                <c:pt idx="590">
                  <c:v>0.48455808425006086</c:v>
                </c:pt>
                <c:pt idx="591">
                  <c:v>0.4901434542380782</c:v>
                </c:pt>
                <c:pt idx="592">
                  <c:v>0.49849511577927907</c:v>
                </c:pt>
                <c:pt idx="593">
                  <c:v>0.48519480744535404</c:v>
                </c:pt>
                <c:pt idx="594">
                  <c:v>0.49489844376331099</c:v>
                </c:pt>
                <c:pt idx="595">
                  <c:v>0.49710211735554222</c:v>
                </c:pt>
                <c:pt idx="596">
                  <c:v>0.50353801921638208</c:v>
                </c:pt>
                <c:pt idx="597">
                  <c:v>0.49583567500512832</c:v>
                </c:pt>
                <c:pt idx="598">
                  <c:v>0.48612136914713455</c:v>
                </c:pt>
                <c:pt idx="599">
                  <c:v>0.47344391594456026</c:v>
                </c:pt>
                <c:pt idx="600">
                  <c:v>0.47201250555299384</c:v>
                </c:pt>
                <c:pt idx="601">
                  <c:v>0.49905144216612185</c:v>
                </c:pt>
                <c:pt idx="602">
                  <c:v>0.49290309718870656</c:v>
                </c:pt>
                <c:pt idx="603">
                  <c:v>0.48392361342155948</c:v>
                </c:pt>
                <c:pt idx="604">
                  <c:v>0.48405072587712811</c:v>
                </c:pt>
                <c:pt idx="605">
                  <c:v>0.47646861194254653</c:v>
                </c:pt>
                <c:pt idx="606">
                  <c:v>0.46381558438152265</c:v>
                </c:pt>
                <c:pt idx="607">
                  <c:v>0.46984541602883928</c:v>
                </c:pt>
                <c:pt idx="608">
                  <c:v>0.46756873641962443</c:v>
                </c:pt>
                <c:pt idx="609">
                  <c:v>0.46579821990896514</c:v>
                </c:pt>
                <c:pt idx="610">
                  <c:v>0.4631906699447802</c:v>
                </c:pt>
                <c:pt idx="611">
                  <c:v>0.45842118228229606</c:v>
                </c:pt>
                <c:pt idx="612">
                  <c:v>0.45912304616798555</c:v>
                </c:pt>
                <c:pt idx="613">
                  <c:v>0.45697814695447775</c:v>
                </c:pt>
                <c:pt idx="614">
                  <c:v>0.46215438722879865</c:v>
                </c:pt>
                <c:pt idx="615">
                  <c:v>0.46148795059910808</c:v>
                </c:pt>
                <c:pt idx="616">
                  <c:v>0.46434732161731679</c:v>
                </c:pt>
                <c:pt idx="617">
                  <c:v>0.46240419661745613</c:v>
                </c:pt>
                <c:pt idx="618">
                  <c:v>0.45818287367515725</c:v>
                </c:pt>
                <c:pt idx="619">
                  <c:v>0.45824977065070766</c:v>
                </c:pt>
                <c:pt idx="620">
                  <c:v>0.4666755033726821</c:v>
                </c:pt>
                <c:pt idx="621">
                  <c:v>0.4674530929973959</c:v>
                </c:pt>
                <c:pt idx="622">
                  <c:v>0.46360437797918147</c:v>
                </c:pt>
                <c:pt idx="623">
                  <c:v>0.45913107520779317</c:v>
                </c:pt>
                <c:pt idx="624">
                  <c:v>0.45375664544287336</c:v>
                </c:pt>
                <c:pt idx="625">
                  <c:v>0.44775526967060136</c:v>
                </c:pt>
                <c:pt idx="626">
                  <c:v>0.45096347416009941</c:v>
                </c:pt>
                <c:pt idx="627">
                  <c:v>0.45077483827633613</c:v>
                </c:pt>
                <c:pt idx="628">
                  <c:v>0.45252177720868214</c:v>
                </c:pt>
                <c:pt idx="629">
                  <c:v>0.45591255733775859</c:v>
                </c:pt>
                <c:pt idx="630">
                  <c:v>0.45703113396816303</c:v>
                </c:pt>
                <c:pt idx="631">
                  <c:v>0.45011493884944664</c:v>
                </c:pt>
                <c:pt idx="632">
                  <c:v>0.45829312095340052</c:v>
                </c:pt>
                <c:pt idx="633">
                  <c:v>0.46027881014992955</c:v>
                </c:pt>
                <c:pt idx="634">
                  <c:v>0.44847766721609944</c:v>
                </c:pt>
                <c:pt idx="635">
                  <c:v>0.44696295343694153</c:v>
                </c:pt>
                <c:pt idx="636">
                  <c:v>0.44508106710515677</c:v>
                </c:pt>
                <c:pt idx="637">
                  <c:v>0.44498307524565983</c:v>
                </c:pt>
                <c:pt idx="638">
                  <c:v>0.44849976684186588</c:v>
                </c:pt>
                <c:pt idx="639">
                  <c:v>0.44311443552981561</c:v>
                </c:pt>
                <c:pt idx="640">
                  <c:v>0.43644407391934936</c:v>
                </c:pt>
                <c:pt idx="641">
                  <c:v>0.42924079522670555</c:v>
                </c:pt>
                <c:pt idx="642">
                  <c:v>0.43036951050263705</c:v>
                </c:pt>
                <c:pt idx="643">
                  <c:v>0.43176395264096373</c:v>
                </c:pt>
                <c:pt idx="644">
                  <c:v>0.43721636361742872</c:v>
                </c:pt>
                <c:pt idx="645">
                  <c:v>0.43840950657045052</c:v>
                </c:pt>
                <c:pt idx="646">
                  <c:v>0.44096486184522349</c:v>
                </c:pt>
                <c:pt idx="647">
                  <c:v>0.44413222397782254</c:v>
                </c:pt>
                <c:pt idx="648">
                  <c:v>0.44194227208940934</c:v>
                </c:pt>
                <c:pt idx="649">
                  <c:v>0.44325403848952327</c:v>
                </c:pt>
                <c:pt idx="650">
                  <c:v>0.44537719343861659</c:v>
                </c:pt>
                <c:pt idx="651">
                  <c:v>0.43856774771336104</c:v>
                </c:pt>
                <c:pt idx="652">
                  <c:v>0.44401186330903336</c:v>
                </c:pt>
                <c:pt idx="653">
                  <c:v>0.44582274868537286</c:v>
                </c:pt>
                <c:pt idx="654">
                  <c:v>0.45098602638668744</c:v>
                </c:pt>
                <c:pt idx="655">
                  <c:v>0.45455786789452035</c:v>
                </c:pt>
                <c:pt idx="656">
                  <c:v>0.4548677639249426</c:v>
                </c:pt>
                <c:pt idx="657">
                  <c:v>0.44379761567759179</c:v>
                </c:pt>
                <c:pt idx="658">
                  <c:v>0.45349149072034256</c:v>
                </c:pt>
                <c:pt idx="659">
                  <c:v>0.45396737694858547</c:v>
                </c:pt>
                <c:pt idx="660">
                  <c:v>0.47008954852968804</c:v>
                </c:pt>
                <c:pt idx="661">
                  <c:v>0.46660228675466475</c:v>
                </c:pt>
                <c:pt idx="662">
                  <c:v>0.46264866654199804</c:v>
                </c:pt>
                <c:pt idx="663">
                  <c:v>0.46501758316163688</c:v>
                </c:pt>
                <c:pt idx="664">
                  <c:v>0.47915463224983562</c:v>
                </c:pt>
                <c:pt idx="665">
                  <c:v>0.48196283951051111</c:v>
                </c:pt>
                <c:pt idx="666">
                  <c:v>0.47227170708445609</c:v>
                </c:pt>
                <c:pt idx="667">
                  <c:v>0.47056403410335962</c:v>
                </c:pt>
                <c:pt idx="668">
                  <c:v>0.46086434778375068</c:v>
                </c:pt>
                <c:pt idx="669">
                  <c:v>0.46223329965030735</c:v>
                </c:pt>
                <c:pt idx="670">
                  <c:v>0.46560413529045824</c:v>
                </c:pt>
                <c:pt idx="671">
                  <c:v>0.4644777493563374</c:v>
                </c:pt>
                <c:pt idx="672">
                  <c:v>0.46556547381543134</c:v>
                </c:pt>
                <c:pt idx="673">
                  <c:v>0.47331902259306419</c:v>
                </c:pt>
                <c:pt idx="674">
                  <c:v>0.47460929397299184</c:v>
                </c:pt>
                <c:pt idx="675">
                  <c:v>0.46799172281002771</c:v>
                </c:pt>
                <c:pt idx="676">
                  <c:v>0.47198171497250463</c:v>
                </c:pt>
                <c:pt idx="677">
                  <c:v>0.47669373749714927</c:v>
                </c:pt>
                <c:pt idx="678">
                  <c:v>0.47946720016945998</c:v>
                </c:pt>
                <c:pt idx="679">
                  <c:v>0.47789854161989476</c:v>
                </c:pt>
                <c:pt idx="680">
                  <c:v>0.47591307641287645</c:v>
                </c:pt>
                <c:pt idx="681">
                  <c:v>0.48217255882264942</c:v>
                </c:pt>
                <c:pt idx="682">
                  <c:v>0.48086347717459582</c:v>
                </c:pt>
                <c:pt idx="683">
                  <c:v>0.48172139481887699</c:v>
                </c:pt>
                <c:pt idx="684">
                  <c:v>0.48520822727190333</c:v>
                </c:pt>
                <c:pt idx="685">
                  <c:v>0.47858581667956052</c:v>
                </c:pt>
                <c:pt idx="686">
                  <c:v>0.4795622301550253</c:v>
                </c:pt>
                <c:pt idx="687">
                  <c:v>0.46821048408594623</c:v>
                </c:pt>
                <c:pt idx="688">
                  <c:v>0.4764808206407079</c:v>
                </c:pt>
                <c:pt idx="689">
                  <c:v>0.48157499005272891</c:v>
                </c:pt>
                <c:pt idx="690">
                  <c:v>0.480184869529233</c:v>
                </c:pt>
                <c:pt idx="691">
                  <c:v>0.48887065567290239</c:v>
                </c:pt>
                <c:pt idx="692">
                  <c:v>0.48161960148742244</c:v>
                </c:pt>
                <c:pt idx="693">
                  <c:v>0.48708512850742275</c:v>
                </c:pt>
                <c:pt idx="694">
                  <c:v>0.48729761607130445</c:v>
                </c:pt>
                <c:pt idx="695">
                  <c:v>0.48416828310133503</c:v>
                </c:pt>
                <c:pt idx="696">
                  <c:v>0.482491756565606</c:v>
                </c:pt>
                <c:pt idx="697">
                  <c:v>0.48669479120929432</c:v>
                </c:pt>
                <c:pt idx="698">
                  <c:v>0.48929482239332828</c:v>
                </c:pt>
                <c:pt idx="699">
                  <c:v>0.47858811856078459</c:v>
                </c:pt>
                <c:pt idx="700">
                  <c:v>0.48025333437225676</c:v>
                </c:pt>
                <c:pt idx="701">
                  <c:v>0.47845934561078635</c:v>
                </c:pt>
                <c:pt idx="702">
                  <c:v>0.48065648132331057</c:v>
                </c:pt>
                <c:pt idx="703">
                  <c:v>0.48219101463644115</c:v>
                </c:pt>
                <c:pt idx="704">
                  <c:v>0.47962574452226109</c:v>
                </c:pt>
                <c:pt idx="705">
                  <c:v>0.48246135442050192</c:v>
                </c:pt>
                <c:pt idx="706">
                  <c:v>0.48510848143940266</c:v>
                </c:pt>
                <c:pt idx="707">
                  <c:v>0.49513455254545141</c:v>
                </c:pt>
                <c:pt idx="708">
                  <c:v>0.50354705481374562</c:v>
                </c:pt>
                <c:pt idx="709">
                  <c:v>0.50194644024875323</c:v>
                </c:pt>
                <c:pt idx="710">
                  <c:v>0.50241389700879069</c:v>
                </c:pt>
                <c:pt idx="711">
                  <c:v>0.49865897832504591</c:v>
                </c:pt>
                <c:pt idx="712">
                  <c:v>0.5031550617964734</c:v>
                </c:pt>
                <c:pt idx="713">
                  <c:v>0.48737332748774398</c:v>
                </c:pt>
                <c:pt idx="714">
                  <c:v>0.48146117964119906</c:v>
                </c:pt>
                <c:pt idx="715">
                  <c:v>0.47902635244303304</c:v>
                </c:pt>
                <c:pt idx="716">
                  <c:v>0.4936165612594966</c:v>
                </c:pt>
                <c:pt idx="717">
                  <c:v>0.51205492475651238</c:v>
                </c:pt>
                <c:pt idx="718">
                  <c:v>0.51121611964944758</c:v>
                </c:pt>
                <c:pt idx="719">
                  <c:v>0.50623818648312913</c:v>
                </c:pt>
                <c:pt idx="720">
                  <c:v>0.48846228795924579</c:v>
                </c:pt>
                <c:pt idx="721">
                  <c:v>0.46364411339601702</c:v>
                </c:pt>
                <c:pt idx="722">
                  <c:v>0.4589759400420178</c:v>
                </c:pt>
                <c:pt idx="723">
                  <c:v>0.46443499153341072</c:v>
                </c:pt>
                <c:pt idx="724">
                  <c:v>0.46030433699136247</c:v>
                </c:pt>
                <c:pt idx="725">
                  <c:v>0.46210003249916631</c:v>
                </c:pt>
                <c:pt idx="726">
                  <c:v>0.46387575332552816</c:v>
                </c:pt>
                <c:pt idx="727">
                  <c:v>0.46296088967271481</c:v>
                </c:pt>
                <c:pt idx="728">
                  <c:v>0.46098810761406722</c:v>
                </c:pt>
                <c:pt idx="729">
                  <c:v>0.45305850309386414</c:v>
                </c:pt>
                <c:pt idx="730">
                  <c:v>0.44501331466669819</c:v>
                </c:pt>
                <c:pt idx="731">
                  <c:v>0.43361729346081307</c:v>
                </c:pt>
                <c:pt idx="732">
                  <c:v>0.43227626854210011</c:v>
                </c:pt>
                <c:pt idx="733">
                  <c:v>0.43602462732082814</c:v>
                </c:pt>
                <c:pt idx="734">
                  <c:v>0.43988707081077616</c:v>
                </c:pt>
                <c:pt idx="735">
                  <c:v>0.44311778417471559</c:v>
                </c:pt>
                <c:pt idx="736">
                  <c:v>0.44397620212774058</c:v>
                </c:pt>
                <c:pt idx="737">
                  <c:v>0.4338636696560958</c:v>
                </c:pt>
                <c:pt idx="738">
                  <c:v>0.43396984001782679</c:v>
                </c:pt>
                <c:pt idx="739">
                  <c:v>0.44130134975701674</c:v>
                </c:pt>
                <c:pt idx="740">
                  <c:v>0.44362178763264348</c:v>
                </c:pt>
                <c:pt idx="741">
                  <c:v>0.44930486531650765</c:v>
                </c:pt>
                <c:pt idx="742">
                  <c:v>0.44889554176844565</c:v>
                </c:pt>
                <c:pt idx="743">
                  <c:v>0.44733592453988608</c:v>
                </c:pt>
                <c:pt idx="744">
                  <c:v>0.44609972997797354</c:v>
                </c:pt>
                <c:pt idx="745">
                  <c:v>0.44951316076385855</c:v>
                </c:pt>
                <c:pt idx="746">
                  <c:v>0.45515739738810201</c:v>
                </c:pt>
                <c:pt idx="747">
                  <c:v>0.45907103534876464</c:v>
                </c:pt>
                <c:pt idx="748">
                  <c:v>0.45134098830464081</c:v>
                </c:pt>
                <c:pt idx="749">
                  <c:v>0.4479386267481632</c:v>
                </c:pt>
                <c:pt idx="750">
                  <c:v>0.44709431393907278</c:v>
                </c:pt>
                <c:pt idx="751">
                  <c:v>0.44649697442362701</c:v>
                </c:pt>
                <c:pt idx="752">
                  <c:v>0.44904434627525469</c:v>
                </c:pt>
                <c:pt idx="753">
                  <c:v>0.44613448487108442</c:v>
                </c:pt>
                <c:pt idx="754">
                  <c:v>0.44910248537700864</c:v>
                </c:pt>
                <c:pt idx="755">
                  <c:v>0.44884264252571487</c:v>
                </c:pt>
                <c:pt idx="756">
                  <c:v>0.45038385207862003</c:v>
                </c:pt>
                <c:pt idx="757">
                  <c:v>0.4468642736598919</c:v>
                </c:pt>
                <c:pt idx="758">
                  <c:v>0.4374979481104615</c:v>
                </c:pt>
                <c:pt idx="759">
                  <c:v>0.43343425747678266</c:v>
                </c:pt>
                <c:pt idx="760">
                  <c:v>0.43794085401027677</c:v>
                </c:pt>
                <c:pt idx="761">
                  <c:v>0.42839297846732993</c:v>
                </c:pt>
                <c:pt idx="762">
                  <c:v>0.42851143842697931</c:v>
                </c:pt>
                <c:pt idx="763">
                  <c:v>0.42402063230129411</c:v>
                </c:pt>
                <c:pt idx="764">
                  <c:v>0.41653215860375514</c:v>
                </c:pt>
                <c:pt idx="765">
                  <c:v>0.4128868109053957</c:v>
                </c:pt>
                <c:pt idx="766">
                  <c:v>0.41250017712785747</c:v>
                </c:pt>
                <c:pt idx="767">
                  <c:v>0.41364870664800407</c:v>
                </c:pt>
                <c:pt idx="768">
                  <c:v>0.40746518999031267</c:v>
                </c:pt>
                <c:pt idx="769">
                  <c:v>0.40548781695285885</c:v>
                </c:pt>
                <c:pt idx="770">
                  <c:v>0.41343376780712393</c:v>
                </c:pt>
                <c:pt idx="771">
                  <c:v>0.40731620846339683</c:v>
                </c:pt>
                <c:pt idx="772">
                  <c:v>0.40524174269009589</c:v>
                </c:pt>
                <c:pt idx="773">
                  <c:v>0.4011610811362965</c:v>
                </c:pt>
                <c:pt idx="774">
                  <c:v>0.40614102003927544</c:v>
                </c:pt>
                <c:pt idx="775">
                  <c:v>0.40225237663333208</c:v>
                </c:pt>
                <c:pt idx="776">
                  <c:v>0.39719565722977085</c:v>
                </c:pt>
                <c:pt idx="777">
                  <c:v>0.39749297716095872</c:v>
                </c:pt>
                <c:pt idx="778">
                  <c:v>0.39984096741892255</c:v>
                </c:pt>
                <c:pt idx="779">
                  <c:v>0.40213851516577659</c:v>
                </c:pt>
                <c:pt idx="780">
                  <c:v>0.40232221827234776</c:v>
                </c:pt>
                <c:pt idx="781">
                  <c:v>0.39589932051290488</c:v>
                </c:pt>
                <c:pt idx="782">
                  <c:v>0.39579799071716271</c:v>
                </c:pt>
                <c:pt idx="783">
                  <c:v>0.39889825940324652</c:v>
                </c:pt>
                <c:pt idx="784">
                  <c:v>0.39955675911318833</c:v>
                </c:pt>
                <c:pt idx="785">
                  <c:v>0.39695860198165184</c:v>
                </c:pt>
                <c:pt idx="786">
                  <c:v>0.39408621922915676</c:v>
                </c:pt>
                <c:pt idx="787">
                  <c:v>0.39308756089793551</c:v>
                </c:pt>
                <c:pt idx="788">
                  <c:v>0.38772166643843303</c:v>
                </c:pt>
                <c:pt idx="789">
                  <c:v>0.39393265804516941</c:v>
                </c:pt>
                <c:pt idx="790">
                  <c:v>0.39583432120690609</c:v>
                </c:pt>
                <c:pt idx="791">
                  <c:v>0.38834513528382758</c:v>
                </c:pt>
                <c:pt idx="792">
                  <c:v>0.38266468495860917</c:v>
                </c:pt>
                <c:pt idx="793">
                  <c:v>0.38318302679171085</c:v>
                </c:pt>
                <c:pt idx="794">
                  <c:v>0.37299848236945105</c:v>
                </c:pt>
                <c:pt idx="795">
                  <c:v>0.37414973935541634</c:v>
                </c:pt>
                <c:pt idx="796">
                  <c:v>0.37514104903079037</c:v>
                </c:pt>
                <c:pt idx="797">
                  <c:v>0.37270924665498556</c:v>
                </c:pt>
                <c:pt idx="798">
                  <c:v>0.38039369001130652</c:v>
                </c:pt>
                <c:pt idx="799">
                  <c:v>0.3854047550107656</c:v>
                </c:pt>
                <c:pt idx="800">
                  <c:v>0.38667859043473818</c:v>
                </c:pt>
                <c:pt idx="801">
                  <c:v>0.38540087240986931</c:v>
                </c:pt>
                <c:pt idx="802">
                  <c:v>0.38365575229211368</c:v>
                </c:pt>
                <c:pt idx="803">
                  <c:v>0.38516451915286753</c:v>
                </c:pt>
                <c:pt idx="804">
                  <c:v>0.38695335801616121</c:v>
                </c:pt>
                <c:pt idx="805">
                  <c:v>0.37759467297618793</c:v>
                </c:pt>
                <c:pt idx="806">
                  <c:v>0.36325810144600335</c:v>
                </c:pt>
                <c:pt idx="807">
                  <c:v>0.36177574209270325</c:v>
                </c:pt>
                <c:pt idx="808">
                  <c:v>0.36020952527403938</c:v>
                </c:pt>
                <c:pt idx="809">
                  <c:v>0.35741225333500942</c:v>
                </c:pt>
                <c:pt idx="810">
                  <c:v>0.34921017399821513</c:v>
                </c:pt>
                <c:pt idx="811">
                  <c:v>0.34477231941236369</c:v>
                </c:pt>
                <c:pt idx="812">
                  <c:v>0.34384728155579819</c:v>
                </c:pt>
                <c:pt idx="813">
                  <c:v>0.34435316120961151</c:v>
                </c:pt>
                <c:pt idx="814">
                  <c:v>0.33778693060234782</c:v>
                </c:pt>
                <c:pt idx="815">
                  <c:v>0.33765148573431802</c:v>
                </c:pt>
                <c:pt idx="816">
                  <c:v>0.33863527864779225</c:v>
                </c:pt>
                <c:pt idx="817">
                  <c:v>0.32981810825521962</c:v>
                </c:pt>
                <c:pt idx="818">
                  <c:v>0.32761758734575214</c:v>
                </c:pt>
                <c:pt idx="819">
                  <c:v>0.31898049666787481</c:v>
                </c:pt>
                <c:pt idx="820">
                  <c:v>0.31587336256342308</c:v>
                </c:pt>
                <c:pt idx="821">
                  <c:v>0.32440602092526483</c:v>
                </c:pt>
                <c:pt idx="822">
                  <c:v>0.32509468900694055</c:v>
                </c:pt>
                <c:pt idx="823">
                  <c:v>0.32181084869440096</c:v>
                </c:pt>
                <c:pt idx="824">
                  <c:v>0.32554490826031263</c:v>
                </c:pt>
                <c:pt idx="825">
                  <c:v>0.32852386993392885</c:v>
                </c:pt>
                <c:pt idx="826">
                  <c:v>0.32784932744933498</c:v>
                </c:pt>
                <c:pt idx="827">
                  <c:v>0.32975806629347676</c:v>
                </c:pt>
                <c:pt idx="828">
                  <c:v>0.32010521335197828</c:v>
                </c:pt>
                <c:pt idx="829">
                  <c:v>0.32256464480926361</c:v>
                </c:pt>
                <c:pt idx="830">
                  <c:v>0.32573742209035145</c:v>
                </c:pt>
                <c:pt idx="831">
                  <c:v>0.32566988692534993</c:v>
                </c:pt>
                <c:pt idx="832">
                  <c:v>0.32763987260263272</c:v>
                </c:pt>
                <c:pt idx="833">
                  <c:v>0.33095783145579011</c:v>
                </c:pt>
                <c:pt idx="834">
                  <c:v>0.32425993512259532</c:v>
                </c:pt>
                <c:pt idx="835">
                  <c:v>0.3221447945738235</c:v>
                </c:pt>
                <c:pt idx="836">
                  <c:v>0.32105746405305435</c:v>
                </c:pt>
                <c:pt idx="837">
                  <c:v>0.32099379066932027</c:v>
                </c:pt>
                <c:pt idx="838">
                  <c:v>0.31895088745232503</c:v>
                </c:pt>
                <c:pt idx="839">
                  <c:v>0.32173211925699208</c:v>
                </c:pt>
                <c:pt idx="840">
                  <c:v>0.32511600511327421</c:v>
                </c:pt>
                <c:pt idx="841">
                  <c:v>0.31915034127437958</c:v>
                </c:pt>
                <c:pt idx="842">
                  <c:v>0.32106879537767852</c:v>
                </c:pt>
                <c:pt idx="843">
                  <c:v>0.31898486307328977</c:v>
                </c:pt>
                <c:pt idx="844">
                  <c:v>0.32014581052499053</c:v>
                </c:pt>
                <c:pt idx="845">
                  <c:v>0.30821980281839656</c:v>
                </c:pt>
                <c:pt idx="846">
                  <c:v>0.31489911233907081</c:v>
                </c:pt>
                <c:pt idx="847">
                  <c:v>0.31521795200095776</c:v>
                </c:pt>
                <c:pt idx="848">
                  <c:v>0.33677873780003964</c:v>
                </c:pt>
                <c:pt idx="849">
                  <c:v>0.33219011063526954</c:v>
                </c:pt>
                <c:pt idx="850">
                  <c:v>0.3367527330701422</c:v>
                </c:pt>
                <c:pt idx="851">
                  <c:v>0.33801480380593335</c:v>
                </c:pt>
                <c:pt idx="852">
                  <c:v>0.33616622793460971</c:v>
                </c:pt>
                <c:pt idx="853">
                  <c:v>0.33707870600399409</c:v>
                </c:pt>
                <c:pt idx="854">
                  <c:v>0.3378384851384672</c:v>
                </c:pt>
                <c:pt idx="855">
                  <c:v>0.33041462589260445</c:v>
                </c:pt>
                <c:pt idx="856">
                  <c:v>0.33336340025218036</c:v>
                </c:pt>
                <c:pt idx="857">
                  <c:v>0.33101529788695833</c:v>
                </c:pt>
                <c:pt idx="858">
                  <c:v>0.32779258033626474</c:v>
                </c:pt>
                <c:pt idx="859">
                  <c:v>0.32123324206412479</c:v>
                </c:pt>
                <c:pt idx="860">
                  <c:v>0.3207883423502213</c:v>
                </c:pt>
                <c:pt idx="861">
                  <c:v>0.3234031371233137</c:v>
                </c:pt>
                <c:pt idx="862">
                  <c:v>0.32236873251091075</c:v>
                </c:pt>
                <c:pt idx="863">
                  <c:v>0.32736986045417465</c:v>
                </c:pt>
                <c:pt idx="864">
                  <c:v>0.32837194024411093</c:v>
                </c:pt>
                <c:pt idx="865">
                  <c:v>0.33087513915241934</c:v>
                </c:pt>
                <c:pt idx="866">
                  <c:v>0.33746956000377176</c:v>
                </c:pt>
                <c:pt idx="867">
                  <c:v>0.33065955349588033</c:v>
                </c:pt>
                <c:pt idx="868">
                  <c:v>0.33351015222968944</c:v>
                </c:pt>
                <c:pt idx="869">
                  <c:v>0.33612915740082105</c:v>
                </c:pt>
                <c:pt idx="870">
                  <c:v>0.33589534966889234</c:v>
                </c:pt>
                <c:pt idx="871">
                  <c:v>0.33705444203947243</c:v>
                </c:pt>
                <c:pt idx="872">
                  <c:v>0.33842108763637907</c:v>
                </c:pt>
                <c:pt idx="873">
                  <c:v>0.34086365967745069</c:v>
                </c:pt>
                <c:pt idx="874">
                  <c:v>0.34046014178037892</c:v>
                </c:pt>
                <c:pt idx="875">
                  <c:v>0.33846499472447106</c:v>
                </c:pt>
                <c:pt idx="876">
                  <c:v>0.34020384865590231</c:v>
                </c:pt>
                <c:pt idx="877">
                  <c:v>0.34241851442248655</c:v>
                </c:pt>
                <c:pt idx="878">
                  <c:v>0.34404630198109265</c:v>
                </c:pt>
                <c:pt idx="879">
                  <c:v>0.34379242423834111</c:v>
                </c:pt>
                <c:pt idx="880">
                  <c:v>0.34088019898381428</c:v>
                </c:pt>
                <c:pt idx="881">
                  <c:v>0.33512518878188413</c:v>
                </c:pt>
                <c:pt idx="882">
                  <c:v>0.32875896088316958</c:v>
                </c:pt>
                <c:pt idx="883">
                  <c:v>0.32638378308756938</c:v>
                </c:pt>
                <c:pt idx="884">
                  <c:v>0.32565775647751621</c:v>
                </c:pt>
                <c:pt idx="885">
                  <c:v>0.32398995245442086</c:v>
                </c:pt>
                <c:pt idx="886">
                  <c:v>0.325864089686764</c:v>
                </c:pt>
                <c:pt idx="887">
                  <c:v>0.32704615682075755</c:v>
                </c:pt>
                <c:pt idx="888">
                  <c:v>0.32202276478354724</c:v>
                </c:pt>
                <c:pt idx="889">
                  <c:v>0.32084051036036099</c:v>
                </c:pt>
                <c:pt idx="890">
                  <c:v>0.3277266057477134</c:v>
                </c:pt>
                <c:pt idx="891">
                  <c:v>0.33017164078512795</c:v>
                </c:pt>
                <c:pt idx="892">
                  <c:v>0.32945865322267825</c:v>
                </c:pt>
                <c:pt idx="893">
                  <c:v>0.33702226592497914</c:v>
                </c:pt>
                <c:pt idx="894">
                  <c:v>0.33736337417817075</c:v>
                </c:pt>
                <c:pt idx="895">
                  <c:v>0.34125748921257659</c:v>
                </c:pt>
                <c:pt idx="896">
                  <c:v>0.33951438694214914</c:v>
                </c:pt>
                <c:pt idx="897">
                  <c:v>0.34675496083898455</c:v>
                </c:pt>
                <c:pt idx="898">
                  <c:v>0.34378349981216683</c:v>
                </c:pt>
                <c:pt idx="899">
                  <c:v>0.34562871716026677</c:v>
                </c:pt>
                <c:pt idx="900">
                  <c:v>0.3449956159454588</c:v>
                </c:pt>
                <c:pt idx="901">
                  <c:v>0.34446579575526448</c:v>
                </c:pt>
                <c:pt idx="902">
                  <c:v>0.34767803262430524</c:v>
                </c:pt>
                <c:pt idx="903">
                  <c:v>0.35728615235262434</c:v>
                </c:pt>
                <c:pt idx="904">
                  <c:v>0.35500339852414392</c:v>
                </c:pt>
                <c:pt idx="905">
                  <c:v>0.36795216666161501</c:v>
                </c:pt>
                <c:pt idx="906">
                  <c:v>0.37541030669733916</c:v>
                </c:pt>
                <c:pt idx="907">
                  <c:v>0.354932091665211</c:v>
                </c:pt>
                <c:pt idx="908">
                  <c:v>0.35716613362557414</c:v>
                </c:pt>
                <c:pt idx="909">
                  <c:v>0.36318829271205755</c:v>
                </c:pt>
                <c:pt idx="910">
                  <c:v>0.3554802184946364</c:v>
                </c:pt>
                <c:pt idx="911">
                  <c:v>0.36291931695642804</c:v>
                </c:pt>
                <c:pt idx="912">
                  <c:v>0.3562527587262127</c:v>
                </c:pt>
                <c:pt idx="913">
                  <c:v>0.38358352451002226</c:v>
                </c:pt>
                <c:pt idx="914">
                  <c:v>0.39947532954719928</c:v>
                </c:pt>
                <c:pt idx="915">
                  <c:v>0.39255328117322025</c:v>
                </c:pt>
                <c:pt idx="916">
                  <c:v>0.39645102111449193</c:v>
                </c:pt>
                <c:pt idx="917">
                  <c:v>0.39317025498255648</c:v>
                </c:pt>
                <c:pt idx="918">
                  <c:v>0.39453550110620283</c:v>
                </c:pt>
                <c:pt idx="919">
                  <c:v>0.40055168525826956</c:v>
                </c:pt>
                <c:pt idx="920">
                  <c:v>0.40117323479469907</c:v>
                </c:pt>
                <c:pt idx="921">
                  <c:v>0.40149519842065012</c:v>
                </c:pt>
                <c:pt idx="922">
                  <c:v>0.40782499882007628</c:v>
                </c:pt>
                <c:pt idx="923">
                  <c:v>0.39797541288898725</c:v>
                </c:pt>
                <c:pt idx="924">
                  <c:v>0.40254798125074859</c:v>
                </c:pt>
                <c:pt idx="925">
                  <c:v>0.39366117981874921</c:v>
                </c:pt>
                <c:pt idx="926">
                  <c:v>0.38582752791905423</c:v>
                </c:pt>
                <c:pt idx="927">
                  <c:v>0.38602652755464273</c:v>
                </c:pt>
                <c:pt idx="928">
                  <c:v>0.38403602917794871</c:v>
                </c:pt>
                <c:pt idx="929">
                  <c:v>0.3894958809517105</c:v>
                </c:pt>
                <c:pt idx="930">
                  <c:v>0.39318222211329817</c:v>
                </c:pt>
                <c:pt idx="931">
                  <c:v>0.40142657390412467</c:v>
                </c:pt>
                <c:pt idx="932">
                  <c:v>0.41131141346102706</c:v>
                </c:pt>
                <c:pt idx="933">
                  <c:v>0.42011735235608338</c:v>
                </c:pt>
                <c:pt idx="934">
                  <c:v>0.42517066331824688</c:v>
                </c:pt>
                <c:pt idx="935">
                  <c:v>0.42684175523998563</c:v>
                </c:pt>
                <c:pt idx="936">
                  <c:v>0.42853404865326428</c:v>
                </c:pt>
                <c:pt idx="937">
                  <c:v>0.4255960058260389</c:v>
                </c:pt>
                <c:pt idx="938">
                  <c:v>0.44020774635492654</c:v>
                </c:pt>
                <c:pt idx="939">
                  <c:v>0.44318247921190196</c:v>
                </c:pt>
                <c:pt idx="940">
                  <c:v>0.44733574418888783</c:v>
                </c:pt>
                <c:pt idx="941">
                  <c:v>0.44755144401094837</c:v>
                </c:pt>
                <c:pt idx="942">
                  <c:v>0.45636987243232224</c:v>
                </c:pt>
                <c:pt idx="943">
                  <c:v>0.45656484865601565</c:v>
                </c:pt>
                <c:pt idx="944">
                  <c:v>0.44910779356883535</c:v>
                </c:pt>
                <c:pt idx="945">
                  <c:v>0.4473091465502777</c:v>
                </c:pt>
                <c:pt idx="946">
                  <c:v>0.44327223843905056</c:v>
                </c:pt>
                <c:pt idx="947">
                  <c:v>0.44871980541720163</c:v>
                </c:pt>
                <c:pt idx="948">
                  <c:v>0.4392418847352409</c:v>
                </c:pt>
                <c:pt idx="949">
                  <c:v>0.44012366237088674</c:v>
                </c:pt>
                <c:pt idx="950">
                  <c:v>0.44167998271603132</c:v>
                </c:pt>
                <c:pt idx="951">
                  <c:v>0.43437912056879208</c:v>
                </c:pt>
                <c:pt idx="952">
                  <c:v>0.43530958234757827</c:v>
                </c:pt>
                <c:pt idx="953">
                  <c:v>0.43482336418608997</c:v>
                </c:pt>
                <c:pt idx="954">
                  <c:v>0.43525062349885091</c:v>
                </c:pt>
                <c:pt idx="955">
                  <c:v>0.43501962604037914</c:v>
                </c:pt>
                <c:pt idx="956">
                  <c:v>0.43135383238437203</c:v>
                </c:pt>
                <c:pt idx="957">
                  <c:v>0.43918153429452716</c:v>
                </c:pt>
                <c:pt idx="958">
                  <c:v>0.4532205879361027</c:v>
                </c:pt>
                <c:pt idx="959">
                  <c:v>0.44458396941152539</c:v>
                </c:pt>
                <c:pt idx="960">
                  <c:v>0.44171958943109857</c:v>
                </c:pt>
                <c:pt idx="961">
                  <c:v>0.439774149274412</c:v>
                </c:pt>
                <c:pt idx="962">
                  <c:v>0.45544546387515455</c:v>
                </c:pt>
                <c:pt idx="963">
                  <c:v>0.4639656156530792</c:v>
                </c:pt>
                <c:pt idx="964">
                  <c:v>0.45294451111471612</c:v>
                </c:pt>
                <c:pt idx="965">
                  <c:v>0.46118478640563704</c:v>
                </c:pt>
                <c:pt idx="966">
                  <c:v>0.46422467942604562</c:v>
                </c:pt>
                <c:pt idx="967">
                  <c:v>0.45987476188974685</c:v>
                </c:pt>
                <c:pt idx="968">
                  <c:v>0.45899007271723113</c:v>
                </c:pt>
                <c:pt idx="969">
                  <c:v>0.46431285274690426</c:v>
                </c:pt>
                <c:pt idx="970">
                  <c:v>0.4596898936979788</c:v>
                </c:pt>
                <c:pt idx="971">
                  <c:v>0.45576458359616356</c:v>
                </c:pt>
                <c:pt idx="972">
                  <c:v>0.46270739076579531</c:v>
                </c:pt>
                <c:pt idx="973">
                  <c:v>0.46012525947077604</c:v>
                </c:pt>
                <c:pt idx="974">
                  <c:v>0.45161183149535067</c:v>
                </c:pt>
                <c:pt idx="975">
                  <c:v>0.46054647248779879</c:v>
                </c:pt>
                <c:pt idx="976">
                  <c:v>0.41415503558104183</c:v>
                </c:pt>
                <c:pt idx="977">
                  <c:v>0.4246502845881977</c:v>
                </c:pt>
                <c:pt idx="978">
                  <c:v>0.42131489221763641</c:v>
                </c:pt>
                <c:pt idx="979">
                  <c:v>0.41952454911732179</c:v>
                </c:pt>
                <c:pt idx="980">
                  <c:v>0.40758554173388611</c:v>
                </c:pt>
                <c:pt idx="981">
                  <c:v>0.4120762466470857</c:v>
                </c:pt>
                <c:pt idx="982">
                  <c:v>0.41480515482637953</c:v>
                </c:pt>
                <c:pt idx="983">
                  <c:v>0.41756696224290318</c:v>
                </c:pt>
                <c:pt idx="984">
                  <c:v>0.41949762054433065</c:v>
                </c:pt>
                <c:pt idx="985">
                  <c:v>0.41055501745589695</c:v>
                </c:pt>
                <c:pt idx="986">
                  <c:v>0.4093182943518856</c:v>
                </c:pt>
                <c:pt idx="987">
                  <c:v>0.40541654722827752</c:v>
                </c:pt>
                <c:pt idx="988">
                  <c:v>0.39988784759018853</c:v>
                </c:pt>
                <c:pt idx="989">
                  <c:v>0.40779406709061516</c:v>
                </c:pt>
                <c:pt idx="990">
                  <c:v>0.41985294786765931</c:v>
                </c:pt>
                <c:pt idx="991">
                  <c:v>0.41999560779464101</c:v>
                </c:pt>
                <c:pt idx="992">
                  <c:v>0.42467816851324719</c:v>
                </c:pt>
                <c:pt idx="993">
                  <c:v>0.41559743392142889</c:v>
                </c:pt>
                <c:pt idx="994">
                  <c:v>0.41046792752249817</c:v>
                </c:pt>
                <c:pt idx="995">
                  <c:v>0.40565096678646484</c:v>
                </c:pt>
                <c:pt idx="996">
                  <c:v>0.40636830946352059</c:v>
                </c:pt>
                <c:pt idx="997">
                  <c:v>0.40192561362999102</c:v>
                </c:pt>
                <c:pt idx="998">
                  <c:v>0.40422836665147938</c:v>
                </c:pt>
                <c:pt idx="999">
                  <c:v>0.40760282520490515</c:v>
                </c:pt>
                <c:pt idx="1000">
                  <c:v>0.41308911757932715</c:v>
                </c:pt>
                <c:pt idx="1001">
                  <c:v>0.43679377123863716</c:v>
                </c:pt>
                <c:pt idx="1002">
                  <c:v>0.42947541403186695</c:v>
                </c:pt>
                <c:pt idx="1003">
                  <c:v>0.42598249473501243</c:v>
                </c:pt>
                <c:pt idx="1004">
                  <c:v>0.42669472079188309</c:v>
                </c:pt>
                <c:pt idx="1005">
                  <c:v>0.43657682138241966</c:v>
                </c:pt>
                <c:pt idx="1006">
                  <c:v>0.43756878404575977</c:v>
                </c:pt>
                <c:pt idx="1007">
                  <c:v>0.42555317721798075</c:v>
                </c:pt>
                <c:pt idx="1008">
                  <c:v>0.42083258048247568</c:v>
                </c:pt>
                <c:pt idx="1009">
                  <c:v>0.42980942653674348</c:v>
                </c:pt>
                <c:pt idx="1010">
                  <c:v>0.427309864565941</c:v>
                </c:pt>
                <c:pt idx="1011">
                  <c:v>0.42549423139816023</c:v>
                </c:pt>
                <c:pt idx="1012">
                  <c:v>0.43230126873224778</c:v>
                </c:pt>
                <c:pt idx="1013">
                  <c:v>0.43613002901048176</c:v>
                </c:pt>
                <c:pt idx="1014">
                  <c:v>0.43013167686431086</c:v>
                </c:pt>
                <c:pt idx="1015">
                  <c:v>0.43975082714349478</c:v>
                </c:pt>
                <c:pt idx="1016">
                  <c:v>0.43507146483301595</c:v>
                </c:pt>
                <c:pt idx="1017">
                  <c:v>0.4331128348599329</c:v>
                </c:pt>
                <c:pt idx="1018">
                  <c:v>0.42799776837595177</c:v>
                </c:pt>
                <c:pt idx="1019">
                  <c:v>0.4341263228066799</c:v>
                </c:pt>
                <c:pt idx="1020">
                  <c:v>0.42847445992817207</c:v>
                </c:pt>
                <c:pt idx="1021">
                  <c:v>0.42828395098418875</c:v>
                </c:pt>
                <c:pt idx="1022">
                  <c:v>0.4219222389479842</c:v>
                </c:pt>
                <c:pt idx="1023">
                  <c:v>0.41770434908534071</c:v>
                </c:pt>
                <c:pt idx="1024">
                  <c:v>0.42482639894729424</c:v>
                </c:pt>
                <c:pt idx="1025">
                  <c:v>0.43270030832605599</c:v>
                </c:pt>
                <c:pt idx="1026">
                  <c:v>0.43540680215194361</c:v>
                </c:pt>
                <c:pt idx="1027">
                  <c:v>0.43962919431311565</c:v>
                </c:pt>
                <c:pt idx="1028">
                  <c:v>0.43867643909464593</c:v>
                </c:pt>
                <c:pt idx="1029">
                  <c:v>0.44179967218051946</c:v>
                </c:pt>
                <c:pt idx="1030">
                  <c:v>0.44615376839444942</c:v>
                </c:pt>
                <c:pt idx="1031">
                  <c:v>0.45060327470233558</c:v>
                </c:pt>
                <c:pt idx="1032">
                  <c:v>0.4500162058116301</c:v>
                </c:pt>
                <c:pt idx="1033">
                  <c:v>0.4481808472475588</c:v>
                </c:pt>
                <c:pt idx="1034">
                  <c:v>0.45208363353641368</c:v>
                </c:pt>
                <c:pt idx="1035">
                  <c:v>0.44755683732913271</c:v>
                </c:pt>
                <c:pt idx="1036">
                  <c:v>0.45390712516534992</c:v>
                </c:pt>
                <c:pt idx="1037">
                  <c:v>0.4611568538984428</c:v>
                </c:pt>
                <c:pt idx="1038">
                  <c:v>0.45840904446441744</c:v>
                </c:pt>
                <c:pt idx="1039">
                  <c:v>0.46331907631369851</c:v>
                </c:pt>
                <c:pt idx="1040">
                  <c:v>0.45844090551423222</c:v>
                </c:pt>
                <c:pt idx="1041">
                  <c:v>0.44286112392653454</c:v>
                </c:pt>
                <c:pt idx="1042">
                  <c:v>0.4234837223047509</c:v>
                </c:pt>
                <c:pt idx="1043">
                  <c:v>0.41565219231822143</c:v>
                </c:pt>
                <c:pt idx="1044">
                  <c:v>0.41563591731768679</c:v>
                </c:pt>
                <c:pt idx="1045">
                  <c:v>0.434923606880392</c:v>
                </c:pt>
                <c:pt idx="1046">
                  <c:v>0.43113096156049002</c:v>
                </c:pt>
                <c:pt idx="1047">
                  <c:v>0.43433553881012393</c:v>
                </c:pt>
                <c:pt idx="1048">
                  <c:v>0.43617930005706973</c:v>
                </c:pt>
                <c:pt idx="1049">
                  <c:v>0.43707995224311497</c:v>
                </c:pt>
                <c:pt idx="1050">
                  <c:v>0.44166146749135043</c:v>
                </c:pt>
                <c:pt idx="1051">
                  <c:v>0.44260511910461281</c:v>
                </c:pt>
                <c:pt idx="1052">
                  <c:v>0.45557669624529551</c:v>
                </c:pt>
                <c:pt idx="1053">
                  <c:v>0.46586020817487434</c:v>
                </c:pt>
                <c:pt idx="1054">
                  <c:v>0.46076043761118929</c:v>
                </c:pt>
                <c:pt idx="1055">
                  <c:v>0.46121235238819791</c:v>
                </c:pt>
                <c:pt idx="1056">
                  <c:v>0.44775821917132241</c:v>
                </c:pt>
                <c:pt idx="1057">
                  <c:v>0.45265681550826825</c:v>
                </c:pt>
                <c:pt idx="1058">
                  <c:v>0.45787518922669096</c:v>
                </c:pt>
                <c:pt idx="1059">
                  <c:v>0.45540439097256036</c:v>
                </c:pt>
                <c:pt idx="1060">
                  <c:v>0.44331036651290895</c:v>
                </c:pt>
                <c:pt idx="1061">
                  <c:v>0.43900347199558726</c:v>
                </c:pt>
                <c:pt idx="1062">
                  <c:v>0.43649024294770722</c:v>
                </c:pt>
                <c:pt idx="1063">
                  <c:v>0.44481391072137055</c:v>
                </c:pt>
                <c:pt idx="1064">
                  <c:v>0.44639944694741912</c:v>
                </c:pt>
                <c:pt idx="1065">
                  <c:v>0.44526522275501978</c:v>
                </c:pt>
                <c:pt idx="1066">
                  <c:v>0.44566130446617708</c:v>
                </c:pt>
                <c:pt idx="1067">
                  <c:v>0.4409953575744926</c:v>
                </c:pt>
                <c:pt idx="1068">
                  <c:v>0.4394212832013788</c:v>
                </c:pt>
                <c:pt idx="1069">
                  <c:v>0.4491707345673619</c:v>
                </c:pt>
                <c:pt idx="1070">
                  <c:v>0.45859517100037994</c:v>
                </c:pt>
                <c:pt idx="1071">
                  <c:v>0.45731711924429552</c:v>
                </c:pt>
                <c:pt idx="1072">
                  <c:v>0.46689658357236846</c:v>
                </c:pt>
                <c:pt idx="1073">
                  <c:v>0.45489813633830389</c:v>
                </c:pt>
                <c:pt idx="1074">
                  <c:v>0.45462811859758173</c:v>
                </c:pt>
                <c:pt idx="1075">
                  <c:v>0.45777391129646156</c:v>
                </c:pt>
                <c:pt idx="1076">
                  <c:v>0.45615891164459471</c:v>
                </c:pt>
                <c:pt idx="1077">
                  <c:v>0.45022960248746724</c:v>
                </c:pt>
                <c:pt idx="1078">
                  <c:v>0.4482593247784743</c:v>
                </c:pt>
                <c:pt idx="1079">
                  <c:v>0.44078664029341613</c:v>
                </c:pt>
                <c:pt idx="1080">
                  <c:v>0.43651592273574552</c:v>
                </c:pt>
                <c:pt idx="1081">
                  <c:v>0.43610968276216738</c:v>
                </c:pt>
                <c:pt idx="1082">
                  <c:v>0.43311084824517176</c:v>
                </c:pt>
                <c:pt idx="1083">
                  <c:v>0.42268090551177956</c:v>
                </c:pt>
                <c:pt idx="1084">
                  <c:v>0.42588356746476674</c:v>
                </c:pt>
                <c:pt idx="1085">
                  <c:v>0.42060354920232829</c:v>
                </c:pt>
                <c:pt idx="1086">
                  <c:v>0.42433627560891241</c:v>
                </c:pt>
                <c:pt idx="1087">
                  <c:v>0.42565656024209181</c:v>
                </c:pt>
                <c:pt idx="1088">
                  <c:v>0.42350668256758051</c:v>
                </c:pt>
                <c:pt idx="1089">
                  <c:v>0.41944908902051292</c:v>
                </c:pt>
                <c:pt idx="1090">
                  <c:v>0.41833609994301157</c:v>
                </c:pt>
                <c:pt idx="1091">
                  <c:v>0.42645387965697312</c:v>
                </c:pt>
                <c:pt idx="1092">
                  <c:v>0.42649798312855358</c:v>
                </c:pt>
                <c:pt idx="1093">
                  <c:v>0.4170400098534271</c:v>
                </c:pt>
                <c:pt idx="1094">
                  <c:v>0.42147025899780355</c:v>
                </c:pt>
                <c:pt idx="1095">
                  <c:v>0.40779386237944965</c:v>
                </c:pt>
                <c:pt idx="1096">
                  <c:v>0.40914512644129652</c:v>
                </c:pt>
                <c:pt idx="1097">
                  <c:v>0.42038318495675936</c:v>
                </c:pt>
                <c:pt idx="1098">
                  <c:v>0.41057466079606147</c:v>
                </c:pt>
                <c:pt idx="1099">
                  <c:v>0.42118231736364226</c:v>
                </c:pt>
                <c:pt idx="1100">
                  <c:v>0.43151935269888714</c:v>
                </c:pt>
                <c:pt idx="1101">
                  <c:v>0.43409121141891971</c:v>
                </c:pt>
                <c:pt idx="1102">
                  <c:v>0.43063823228904424</c:v>
                </c:pt>
                <c:pt idx="1103">
                  <c:v>0.43293806888382963</c:v>
                </c:pt>
                <c:pt idx="1104">
                  <c:v>0.43731742940772661</c:v>
                </c:pt>
                <c:pt idx="1105">
                  <c:v>0.44115892144487423</c:v>
                </c:pt>
                <c:pt idx="1106">
                  <c:v>0.46300686689806708</c:v>
                </c:pt>
                <c:pt idx="1107">
                  <c:v>0.45150553310234243</c:v>
                </c:pt>
                <c:pt idx="1108">
                  <c:v>0.45568532358360092</c:v>
                </c:pt>
                <c:pt idx="1109">
                  <c:v>0.46441719067814852</c:v>
                </c:pt>
                <c:pt idx="1110">
                  <c:v>0.46273982456582441</c:v>
                </c:pt>
                <c:pt idx="1111">
                  <c:v>0.48250190818588296</c:v>
                </c:pt>
                <c:pt idx="1112">
                  <c:v>0.47339956110610076</c:v>
                </c:pt>
                <c:pt idx="1113">
                  <c:v>0.47027219313934043</c:v>
                </c:pt>
                <c:pt idx="1114">
                  <c:v>0.46520645222354529</c:v>
                </c:pt>
                <c:pt idx="1115">
                  <c:v>0.46218193056226925</c:v>
                </c:pt>
                <c:pt idx="1116">
                  <c:v>0.46453940427272133</c:v>
                </c:pt>
                <c:pt idx="1117">
                  <c:v>0.46991740749542055</c:v>
                </c:pt>
                <c:pt idx="1118">
                  <c:v>0.46388221707961608</c:v>
                </c:pt>
                <c:pt idx="1119">
                  <c:v>0.46804596632840334</c:v>
                </c:pt>
                <c:pt idx="1120">
                  <c:v>0.46291132473510865</c:v>
                </c:pt>
                <c:pt idx="1121">
                  <c:v>0.45737278790780128</c:v>
                </c:pt>
                <c:pt idx="1122">
                  <c:v>0.45778143579088793</c:v>
                </c:pt>
                <c:pt idx="1123">
                  <c:v>0.46303699735080422</c:v>
                </c:pt>
                <c:pt idx="1124">
                  <c:v>0.46652759351973144</c:v>
                </c:pt>
                <c:pt idx="1125">
                  <c:v>0.4709112657936721</c:v>
                </c:pt>
                <c:pt idx="1126">
                  <c:v>0.46543432559817438</c:v>
                </c:pt>
                <c:pt idx="1127">
                  <c:v>0.46178151491354952</c:v>
                </c:pt>
                <c:pt idx="1128">
                  <c:v>0.46254337886909325</c:v>
                </c:pt>
                <c:pt idx="1129">
                  <c:v>0.46612674695790113</c:v>
                </c:pt>
                <c:pt idx="1130">
                  <c:v>0.46843601454635331</c:v>
                </c:pt>
                <c:pt idx="1131">
                  <c:v>0.47710838457811555</c:v>
                </c:pt>
                <c:pt idx="1132">
                  <c:v>0.47756968786400328</c:v>
                </c:pt>
                <c:pt idx="1133">
                  <c:v>0.47789476152707761</c:v>
                </c:pt>
                <c:pt idx="1134">
                  <c:v>0.47248199149275039</c:v>
                </c:pt>
                <c:pt idx="1135">
                  <c:v>0.47586922924095071</c:v>
                </c:pt>
                <c:pt idx="1136">
                  <c:v>0.47995963784564394</c:v>
                </c:pt>
                <c:pt idx="1137">
                  <c:v>0.48162615245104301</c:v>
                </c:pt>
                <c:pt idx="1138">
                  <c:v>0.48921168100991291</c:v>
                </c:pt>
                <c:pt idx="1139">
                  <c:v>0.49683978085173069</c:v>
                </c:pt>
                <c:pt idx="1140">
                  <c:v>0.49132968929750892</c:v>
                </c:pt>
                <c:pt idx="1141">
                  <c:v>0.4839417665360517</c:v>
                </c:pt>
                <c:pt idx="1142">
                  <c:v>0.49760474161888163</c:v>
                </c:pt>
                <c:pt idx="1143">
                  <c:v>0.49861866962230517</c:v>
                </c:pt>
                <c:pt idx="1144">
                  <c:v>0.51440640448475994</c:v>
                </c:pt>
                <c:pt idx="1145">
                  <c:v>0.50952382361253568</c:v>
                </c:pt>
                <c:pt idx="1146">
                  <c:v>0.5103421774220892</c:v>
                </c:pt>
                <c:pt idx="1147">
                  <c:v>0.50322334377050737</c:v>
                </c:pt>
                <c:pt idx="1148">
                  <c:v>0.49242050301460943</c:v>
                </c:pt>
                <c:pt idx="1149">
                  <c:v>0.48599633648689922</c:v>
                </c:pt>
                <c:pt idx="1150">
                  <c:v>0.49178874295543701</c:v>
                </c:pt>
                <c:pt idx="1151">
                  <c:v>0.49491846198132944</c:v>
                </c:pt>
                <c:pt idx="1152">
                  <c:v>0.49729678758975776</c:v>
                </c:pt>
                <c:pt idx="1153">
                  <c:v>0.5012377143657103</c:v>
                </c:pt>
                <c:pt idx="1154">
                  <c:v>0.49840858819629158</c:v>
                </c:pt>
                <c:pt idx="1155">
                  <c:v>0.48575639131442311</c:v>
                </c:pt>
                <c:pt idx="1156">
                  <c:v>0.49167644363296609</c:v>
                </c:pt>
                <c:pt idx="1157">
                  <c:v>0.48587093294066042</c:v>
                </c:pt>
                <c:pt idx="1158">
                  <c:v>0.48785975312000646</c:v>
                </c:pt>
                <c:pt idx="1159">
                  <c:v>0.48217582799842174</c:v>
                </c:pt>
                <c:pt idx="1160">
                  <c:v>0.48981181852384165</c:v>
                </c:pt>
                <c:pt idx="1161">
                  <c:v>0.48039026512970812</c:v>
                </c:pt>
                <c:pt idx="1162">
                  <c:v>0.48780550657377802</c:v>
                </c:pt>
                <c:pt idx="1163">
                  <c:v>0.48594183378053463</c:v>
                </c:pt>
                <c:pt idx="1164">
                  <c:v>0.49241198713409218</c:v>
                </c:pt>
                <c:pt idx="1165">
                  <c:v>0.48970881960118773</c:v>
                </c:pt>
                <c:pt idx="1166">
                  <c:v>0.49247438898354245</c:v>
                </c:pt>
                <c:pt idx="1167">
                  <c:v>0.48976279531327599</c:v>
                </c:pt>
                <c:pt idx="1168">
                  <c:v>0.49497129083595948</c:v>
                </c:pt>
                <c:pt idx="1169">
                  <c:v>0.50310127473526578</c:v>
                </c:pt>
                <c:pt idx="1170">
                  <c:v>0.51243921794165581</c:v>
                </c:pt>
                <c:pt idx="1171">
                  <c:v>0.50051069708571749</c:v>
                </c:pt>
                <c:pt idx="1172">
                  <c:v>0.48972192171167273</c:v>
                </c:pt>
                <c:pt idx="1173">
                  <c:v>0.48703800251202173</c:v>
                </c:pt>
                <c:pt idx="1174">
                  <c:v>0.48700825388514218</c:v>
                </c:pt>
                <c:pt idx="1175">
                  <c:v>0.49312463962396191</c:v>
                </c:pt>
                <c:pt idx="1176">
                  <c:v>0.49162876034697445</c:v>
                </c:pt>
                <c:pt idx="1177">
                  <c:v>0.49451147803377049</c:v>
                </c:pt>
                <c:pt idx="1178">
                  <c:v>0.50964432314506136</c:v>
                </c:pt>
                <c:pt idx="1179">
                  <c:v>0.51312988839713114</c:v>
                </c:pt>
                <c:pt idx="1180">
                  <c:v>0.51100967140069675</c:v>
                </c:pt>
                <c:pt idx="1181">
                  <c:v>0.5229280213452141</c:v>
                </c:pt>
                <c:pt idx="1182">
                  <c:v>0.51822596255403752</c:v>
                </c:pt>
                <c:pt idx="1183">
                  <c:v>0.51664608603272066</c:v>
                </c:pt>
                <c:pt idx="1184">
                  <c:v>0.51944121331781934</c:v>
                </c:pt>
                <c:pt idx="1185">
                  <c:v>0.51424915841642038</c:v>
                </c:pt>
                <c:pt idx="1186">
                  <c:v>0.5175293857837141</c:v>
                </c:pt>
                <c:pt idx="1187">
                  <c:v>0.52125105939605532</c:v>
                </c:pt>
                <c:pt idx="1188">
                  <c:v>0.51770050564953751</c:v>
                </c:pt>
                <c:pt idx="1189">
                  <c:v>0.51545795559126428</c:v>
                </c:pt>
                <c:pt idx="1190">
                  <c:v>0.50710878566829976</c:v>
                </c:pt>
                <c:pt idx="1191">
                  <c:v>0.50245552581996766</c:v>
                </c:pt>
                <c:pt idx="1192">
                  <c:v>0.50534120062415355</c:v>
                </c:pt>
                <c:pt idx="1193">
                  <c:v>0.51272326152492698</c:v>
                </c:pt>
                <c:pt idx="1194">
                  <c:v>0.51569823351136912</c:v>
                </c:pt>
                <c:pt idx="1195">
                  <c:v>0.50557407830545276</c:v>
                </c:pt>
                <c:pt idx="1196">
                  <c:v>0.51246120853567445</c:v>
                </c:pt>
                <c:pt idx="1197">
                  <c:v>0.52121459956992711</c:v>
                </c:pt>
                <c:pt idx="1198">
                  <c:v>0.52804525454644924</c:v>
                </c:pt>
                <c:pt idx="1199">
                  <c:v>0.52691219435381975</c:v>
                </c:pt>
                <c:pt idx="1200">
                  <c:v>0.52493935200376762</c:v>
                </c:pt>
                <c:pt idx="1201">
                  <c:v>0.52244336529158752</c:v>
                </c:pt>
                <c:pt idx="1202">
                  <c:v>0.51597124029617258</c:v>
                </c:pt>
                <c:pt idx="1203">
                  <c:v>0.5199574277076795</c:v>
                </c:pt>
                <c:pt idx="1204">
                  <c:v>0.51703314905405007</c:v>
                </c:pt>
                <c:pt idx="1205">
                  <c:v>0.51752590983440028</c:v>
                </c:pt>
                <c:pt idx="1206">
                  <c:v>0.5102757091662361</c:v>
                </c:pt>
                <c:pt idx="1207">
                  <c:v>0.50784616432550189</c:v>
                </c:pt>
                <c:pt idx="1208">
                  <c:v>0.51379698851898536</c:v>
                </c:pt>
                <c:pt idx="1209">
                  <c:v>0.51795156213268778</c:v>
                </c:pt>
                <c:pt idx="1210">
                  <c:v>0.51652078857389139</c:v>
                </c:pt>
                <c:pt idx="1211">
                  <c:v>0.52193942310312347</c:v>
                </c:pt>
                <c:pt idx="1212">
                  <c:v>0.52167350409113977</c:v>
                </c:pt>
                <c:pt idx="1213">
                  <c:v>0.52630864290761581</c:v>
                </c:pt>
                <c:pt idx="1214">
                  <c:v>0.51885013330850838</c:v>
                </c:pt>
                <c:pt idx="1215">
                  <c:v>0.51827305656159228</c:v>
                </c:pt>
                <c:pt idx="1216">
                  <c:v>0.5179751951903061</c:v>
                </c:pt>
                <c:pt idx="1217">
                  <c:v>0.51178613118076843</c:v>
                </c:pt>
                <c:pt idx="1218">
                  <c:v>0.50942509223680188</c:v>
                </c:pt>
                <c:pt idx="1219">
                  <c:v>0.51364177773269559</c:v>
                </c:pt>
                <c:pt idx="1220">
                  <c:v>0.50850486450222154</c:v>
                </c:pt>
                <c:pt idx="1221">
                  <c:v>0.51345765866170989</c:v>
                </c:pt>
                <c:pt idx="1222">
                  <c:v>0.51838422676406504</c:v>
                </c:pt>
                <c:pt idx="1223">
                  <c:v>0.51059831087498697</c:v>
                </c:pt>
                <c:pt idx="1224">
                  <c:v>0.52060948495804948</c:v>
                </c:pt>
                <c:pt idx="1225">
                  <c:v>0.53028206777807929</c:v>
                </c:pt>
                <c:pt idx="1226">
                  <c:v>0.52879011131465259</c:v>
                </c:pt>
                <c:pt idx="1227">
                  <c:v>0.52644887054352085</c:v>
                </c:pt>
                <c:pt idx="1228">
                  <c:v>0.52886595769016442</c:v>
                </c:pt>
                <c:pt idx="1229">
                  <c:v>0.52544932492909924</c:v>
                </c:pt>
                <c:pt idx="1230">
                  <c:v>0.5223393289788516</c:v>
                </c:pt>
                <c:pt idx="1231">
                  <c:v>0.52002745885651136</c:v>
                </c:pt>
                <c:pt idx="1232">
                  <c:v>0.5284340282998965</c:v>
                </c:pt>
                <c:pt idx="1233">
                  <c:v>0.52343782784951276</c:v>
                </c:pt>
                <c:pt idx="1234">
                  <c:v>0.52359139708350955</c:v>
                </c:pt>
                <c:pt idx="1235">
                  <c:v>0.51989325741233094</c:v>
                </c:pt>
                <c:pt idx="1236">
                  <c:v>0.52682194428464191</c:v>
                </c:pt>
                <c:pt idx="1237">
                  <c:v>0.53045876114447521</c:v>
                </c:pt>
                <c:pt idx="1238">
                  <c:v>0.53871963475718587</c:v>
                </c:pt>
                <c:pt idx="1239">
                  <c:v>0.53394038702877467</c:v>
                </c:pt>
                <c:pt idx="1240">
                  <c:v>0.53144522160649821</c:v>
                </c:pt>
                <c:pt idx="1241">
                  <c:v>0.54083709026701576</c:v>
                </c:pt>
                <c:pt idx="1242">
                  <c:v>0.53835295640423453</c:v>
                </c:pt>
                <c:pt idx="1243">
                  <c:v>0.53308313751153369</c:v>
                </c:pt>
                <c:pt idx="1244">
                  <c:v>0.54086316972223392</c:v>
                </c:pt>
                <c:pt idx="1245">
                  <c:v>0.54803615384525084</c:v>
                </c:pt>
                <c:pt idx="1246">
                  <c:v>0.55025539890753894</c:v>
                </c:pt>
                <c:pt idx="1247">
                  <c:v>0.5622627613018496</c:v>
                </c:pt>
                <c:pt idx="1248">
                  <c:v>0.55924524266313402</c:v>
                </c:pt>
                <c:pt idx="1249">
                  <c:v>0.56062223676887168</c:v>
                </c:pt>
                <c:pt idx="1250">
                  <c:v>0.55987308158473281</c:v>
                </c:pt>
                <c:pt idx="1251">
                  <c:v>0.55919000092071403</c:v>
                </c:pt>
                <c:pt idx="1252">
                  <c:v>0.56360191328514186</c:v>
                </c:pt>
                <c:pt idx="1253">
                  <c:v>0.55494129951693338</c:v>
                </c:pt>
                <c:pt idx="1254">
                  <c:v>0.55059008543001964</c:v>
                </c:pt>
                <c:pt idx="1255">
                  <c:v>0.54624369682369667</c:v>
                </c:pt>
                <c:pt idx="1256">
                  <c:v>0.55555570920395159</c:v>
                </c:pt>
                <c:pt idx="1257">
                  <c:v>0.56200316714898968</c:v>
                </c:pt>
                <c:pt idx="1258">
                  <c:v>0.55346485186545025</c:v>
                </c:pt>
                <c:pt idx="1259">
                  <c:v>0.55761994281304106</c:v>
                </c:pt>
                <c:pt idx="1260">
                  <c:v>0.5637340948471643</c:v>
                </c:pt>
                <c:pt idx="1261">
                  <c:v>0.56786820171285701</c:v>
                </c:pt>
                <c:pt idx="1262">
                  <c:v>0.57251782975332155</c:v>
                </c:pt>
                <c:pt idx="1263">
                  <c:v>0.58084153205710187</c:v>
                </c:pt>
                <c:pt idx="1264">
                  <c:v>0.58071268257256081</c:v>
                </c:pt>
                <c:pt idx="1265">
                  <c:v>0.58359690158999022</c:v>
                </c:pt>
                <c:pt idx="1266">
                  <c:v>0.58144452328061813</c:v>
                </c:pt>
                <c:pt idx="1267">
                  <c:v>0.57423400226455468</c:v>
                </c:pt>
                <c:pt idx="1268">
                  <c:v>0.58279389996952369</c:v>
                </c:pt>
                <c:pt idx="1269">
                  <c:v>0.5860917230988818</c:v>
                </c:pt>
                <c:pt idx="1270">
                  <c:v>0.58179676883957487</c:v>
                </c:pt>
                <c:pt idx="1271">
                  <c:v>0.61932904778035791</c:v>
                </c:pt>
                <c:pt idx="1272">
                  <c:v>0.60888877749830883</c:v>
                </c:pt>
                <c:pt idx="1273">
                  <c:v>0.60937121532478145</c:v>
                </c:pt>
                <c:pt idx="1274">
                  <c:v>0.61425897339615998</c:v>
                </c:pt>
                <c:pt idx="1275">
                  <c:v>0.61339107579024166</c:v>
                </c:pt>
                <c:pt idx="1276">
                  <c:v>0.61164282629707889</c:v>
                </c:pt>
                <c:pt idx="1277">
                  <c:v>0.61795160026481877</c:v>
                </c:pt>
                <c:pt idx="1278">
                  <c:v>0.61936625008100277</c:v>
                </c:pt>
                <c:pt idx="1279">
                  <c:v>0.6209655840679168</c:v>
                </c:pt>
                <c:pt idx="1280">
                  <c:v>0.61777120282058051</c:v>
                </c:pt>
                <c:pt idx="1281">
                  <c:v>0.62511520269522947</c:v>
                </c:pt>
                <c:pt idx="1282">
                  <c:v>0.62309886825931149</c:v>
                </c:pt>
                <c:pt idx="1283">
                  <c:v>0.6233957681059189</c:v>
                </c:pt>
                <c:pt idx="1284">
                  <c:v>0.65161650907908419</c:v>
                </c:pt>
                <c:pt idx="1285">
                  <c:v>0.64134957372800205</c:v>
                </c:pt>
                <c:pt idx="1286">
                  <c:v>0.61714498456331746</c:v>
                </c:pt>
                <c:pt idx="1287">
                  <c:v>0.61656984063773379</c:v>
                </c:pt>
                <c:pt idx="1288">
                  <c:v>0.61445893841725585</c:v>
                </c:pt>
                <c:pt idx="1289">
                  <c:v>0.61238030776524421</c:v>
                </c:pt>
                <c:pt idx="1290">
                  <c:v>0.62006953336099435</c:v>
                </c:pt>
                <c:pt idx="1291">
                  <c:v>0.60967716062724686</c:v>
                </c:pt>
                <c:pt idx="1292">
                  <c:v>0.64700725316230123</c:v>
                </c:pt>
                <c:pt idx="1293">
                  <c:v>0.65486116989360332</c:v>
                </c:pt>
                <c:pt idx="1294">
                  <c:v>0.66705105500940887</c:v>
                </c:pt>
                <c:pt idx="1295">
                  <c:v>0.65601022258124242</c:v>
                </c:pt>
                <c:pt idx="1296">
                  <c:v>0.67709728099712407</c:v>
                </c:pt>
                <c:pt idx="1297">
                  <c:v>0.6766495191814228</c:v>
                </c:pt>
                <c:pt idx="1298">
                  <c:v>0.66913698395674115</c:v>
                </c:pt>
                <c:pt idx="1299">
                  <c:v>0.67922208853495458</c:v>
                </c:pt>
                <c:pt idx="1300">
                  <c:v>0.66940021809259143</c:v>
                </c:pt>
                <c:pt idx="1301">
                  <c:v>0.66435157478475348</c:v>
                </c:pt>
                <c:pt idx="1302">
                  <c:v>0.68087896165327122</c:v>
                </c:pt>
                <c:pt idx="1303">
                  <c:v>0.68529559627435677</c:v>
                </c:pt>
                <c:pt idx="1304">
                  <c:v>0.68639621802295203</c:v>
                </c:pt>
                <c:pt idx="1305">
                  <c:v>0.69564907266329379</c:v>
                </c:pt>
                <c:pt idx="1306">
                  <c:v>0.70202069923283461</c:v>
                </c:pt>
                <c:pt idx="1307">
                  <c:v>0.70054296137326422</c:v>
                </c:pt>
                <c:pt idx="1308">
                  <c:v>0.69984031766190136</c:v>
                </c:pt>
                <c:pt idx="1309">
                  <c:v>0.70769731489437449</c:v>
                </c:pt>
                <c:pt idx="1310">
                  <c:v>0.71779455939137504</c:v>
                </c:pt>
                <c:pt idx="1311">
                  <c:v>0.71467885387666608</c:v>
                </c:pt>
                <c:pt idx="1312">
                  <c:v>0.70619133404889833</c:v>
                </c:pt>
                <c:pt idx="1313">
                  <c:v>0.68927511986236223</c:v>
                </c:pt>
                <c:pt idx="1314">
                  <c:v>0.68073070395253388</c:v>
                </c:pt>
                <c:pt idx="1315">
                  <c:v>0.68850878252081638</c:v>
                </c:pt>
                <c:pt idx="1316">
                  <c:v>0.67109258906624036</c:v>
                </c:pt>
                <c:pt idx="1317">
                  <c:v>0.65617728351572147</c:v>
                </c:pt>
                <c:pt idx="1318">
                  <c:v>0.65045495677200693</c:v>
                </c:pt>
                <c:pt idx="1319">
                  <c:v>0.65134769842964868</c:v>
                </c:pt>
                <c:pt idx="1320">
                  <c:v>0.65958564414029219</c:v>
                </c:pt>
                <c:pt idx="1321">
                  <c:v>0.66574264611795997</c:v>
                </c:pt>
                <c:pt idx="1322">
                  <c:v>0.66826782231467874</c:v>
                </c:pt>
                <c:pt idx="1323">
                  <c:v>0.66921085957897219</c:v>
                </c:pt>
                <c:pt idx="1324">
                  <c:v>0.68499775462360468</c:v>
                </c:pt>
                <c:pt idx="1325">
                  <c:v>0.67346008709680183</c:v>
                </c:pt>
                <c:pt idx="1326">
                  <c:v>0.66297056043066727</c:v>
                </c:pt>
                <c:pt idx="1327">
                  <c:v>0.6605899014416815</c:v>
                </c:pt>
                <c:pt idx="1328">
                  <c:v>0.66190327025333884</c:v>
                </c:pt>
                <c:pt idx="1329">
                  <c:v>0.65168289904154764</c:v>
                </c:pt>
                <c:pt idx="1330">
                  <c:v>0.66493054624795411</c:v>
                </c:pt>
                <c:pt idx="1331">
                  <c:v>0.6737515222367888</c:v>
                </c:pt>
                <c:pt idx="1332">
                  <c:v>0.64867051410006971</c:v>
                </c:pt>
                <c:pt idx="1333">
                  <c:v>0.64874109471445973</c:v>
                </c:pt>
                <c:pt idx="1334">
                  <c:v>0.65483964051273391</c:v>
                </c:pt>
                <c:pt idx="1335">
                  <c:v>0.65639599254554648</c:v>
                </c:pt>
                <c:pt idx="1336">
                  <c:v>0.65846632591060028</c:v>
                </c:pt>
                <c:pt idx="1337">
                  <c:v>0.66294692322109694</c:v>
                </c:pt>
                <c:pt idx="1338">
                  <c:v>0.65345183373828919</c:v>
                </c:pt>
                <c:pt idx="1339">
                  <c:v>0.64783782881350538</c:v>
                </c:pt>
                <c:pt idx="1340">
                  <c:v>0.64544053307630633</c:v>
                </c:pt>
                <c:pt idx="1341">
                  <c:v>0.64794963975565489</c:v>
                </c:pt>
                <c:pt idx="1342">
                  <c:v>0.6469874684506336</c:v>
                </c:pt>
                <c:pt idx="1343">
                  <c:v>0.64767879824191088</c:v>
                </c:pt>
                <c:pt idx="1344">
                  <c:v>0.66884313593887834</c:v>
                </c:pt>
                <c:pt idx="1345">
                  <c:v>0.67427787297852537</c:v>
                </c:pt>
                <c:pt idx="1346">
                  <c:v>0.68903447094621173</c:v>
                </c:pt>
                <c:pt idx="1347">
                  <c:v>0.69814951811066384</c:v>
                </c:pt>
                <c:pt idx="1348">
                  <c:v>0.70399162577323027</c:v>
                </c:pt>
                <c:pt idx="1349">
                  <c:v>0.66777241199915194</c:v>
                </c:pt>
                <c:pt idx="1350">
                  <c:v>0.6723780236816157</c:v>
                </c:pt>
                <c:pt idx="1351">
                  <c:v>0.66578038810744844</c:v>
                </c:pt>
                <c:pt idx="1352">
                  <c:v>0.65971372197979528</c:v>
                </c:pt>
                <c:pt idx="1353">
                  <c:v>0.6684391741375455</c:v>
                </c:pt>
                <c:pt idx="1354">
                  <c:v>0.7080626451432992</c:v>
                </c:pt>
                <c:pt idx="1355">
                  <c:v>0.69520131233552129</c:v>
                </c:pt>
                <c:pt idx="1356">
                  <c:v>0.71052627923484124</c:v>
                </c:pt>
                <c:pt idx="1357">
                  <c:v>0.70940609533989263</c:v>
                </c:pt>
                <c:pt idx="1358">
                  <c:v>0.68995384534447135</c:v>
                </c:pt>
                <c:pt idx="1359">
                  <c:v>0.63184534268800907</c:v>
                </c:pt>
                <c:pt idx="1360">
                  <c:v>0.62252339976278526</c:v>
                </c:pt>
                <c:pt idx="1361">
                  <c:v>0.61919315198396885</c:v>
                </c:pt>
                <c:pt idx="1362">
                  <c:v>0.59965386267227672</c:v>
                </c:pt>
                <c:pt idx="1363">
                  <c:v>0.59816413671640345</c:v>
                </c:pt>
                <c:pt idx="1364">
                  <c:v>0.59019506348285278</c:v>
                </c:pt>
                <c:pt idx="1365">
                  <c:v>0.60232038411163003</c:v>
                </c:pt>
                <c:pt idx="1366">
                  <c:v>0.59936176908179861</c:v>
                </c:pt>
                <c:pt idx="1367">
                  <c:v>0.61711926392871486</c:v>
                </c:pt>
                <c:pt idx="1368">
                  <c:v>0.6197380941290549</c:v>
                </c:pt>
                <c:pt idx="1369">
                  <c:v>0.61380756536539216</c:v>
                </c:pt>
                <c:pt idx="1370">
                  <c:v>0.61511440684725116</c:v>
                </c:pt>
                <c:pt idx="1371">
                  <c:v>0.60505179067150028</c:v>
                </c:pt>
                <c:pt idx="1372">
                  <c:v>0.61600426740642855</c:v>
                </c:pt>
                <c:pt idx="1373">
                  <c:v>0.61637624867130958</c:v>
                </c:pt>
                <c:pt idx="1374">
                  <c:v>0.61674040546911246</c:v>
                </c:pt>
                <c:pt idx="1375">
                  <c:v>0.61703128179075162</c:v>
                </c:pt>
                <c:pt idx="1376">
                  <c:v>0.6154366587364335</c:v>
                </c:pt>
                <c:pt idx="1377">
                  <c:v>0.61906122373215178</c:v>
                </c:pt>
                <c:pt idx="1378">
                  <c:v>0.61653887074144698</c:v>
                </c:pt>
                <c:pt idx="1379">
                  <c:v>0.61242312674542443</c:v>
                </c:pt>
                <c:pt idx="1380">
                  <c:v>0.61629562178422403</c:v>
                </c:pt>
                <c:pt idx="1381">
                  <c:v>0.61038699703228216</c:v>
                </c:pt>
                <c:pt idx="1382">
                  <c:v>0.60290242807685956</c:v>
                </c:pt>
                <c:pt idx="1383">
                  <c:v>0.60057028751393882</c:v>
                </c:pt>
                <c:pt idx="1384">
                  <c:v>0.60204949203081493</c:v>
                </c:pt>
                <c:pt idx="1385">
                  <c:v>0.60188720549925812</c:v>
                </c:pt>
                <c:pt idx="1386">
                  <c:v>0.60437046632894387</c:v>
                </c:pt>
                <c:pt idx="1387">
                  <c:v>0.61136154984741897</c:v>
                </c:pt>
                <c:pt idx="1388">
                  <c:v>0.61373284465575806</c:v>
                </c:pt>
                <c:pt idx="1389">
                  <c:v>0.61044822647395691</c:v>
                </c:pt>
                <c:pt idx="1390">
                  <c:v>0.58860426744475902</c:v>
                </c:pt>
                <c:pt idx="1391">
                  <c:v>0.59385720236566919</c:v>
                </c:pt>
                <c:pt idx="1392">
                  <c:v>0.58442235517517149</c:v>
                </c:pt>
                <c:pt idx="1393">
                  <c:v>0.59038464080396791</c:v>
                </c:pt>
                <c:pt idx="1394">
                  <c:v>0.58509332768711142</c:v>
                </c:pt>
                <c:pt idx="1395">
                  <c:v>0.58766756843613555</c:v>
                </c:pt>
                <c:pt idx="1396">
                  <c:v>0.57580195493768993</c:v>
                </c:pt>
                <c:pt idx="1397">
                  <c:v>0.57207397567929719</c:v>
                </c:pt>
                <c:pt idx="1398">
                  <c:v>0.57003804308925488</c:v>
                </c:pt>
                <c:pt idx="1399">
                  <c:v>0.56175228474120753</c:v>
                </c:pt>
                <c:pt idx="1400">
                  <c:v>0.56116649289334553</c:v>
                </c:pt>
                <c:pt idx="1401">
                  <c:v>0.5518227093400534</c:v>
                </c:pt>
                <c:pt idx="1402">
                  <c:v>0.55032239849695863</c:v>
                </c:pt>
                <c:pt idx="1403">
                  <c:v>0.55045498813546756</c:v>
                </c:pt>
                <c:pt idx="1404">
                  <c:v>0.54944006138613388</c:v>
                </c:pt>
                <c:pt idx="1405">
                  <c:v>0.54102277721410641</c:v>
                </c:pt>
                <c:pt idx="1406">
                  <c:v>0.55360548156834222</c:v>
                </c:pt>
                <c:pt idx="1407">
                  <c:v>0.55622126312697051</c:v>
                </c:pt>
                <c:pt idx="1408">
                  <c:v>0.55490015487556787</c:v>
                </c:pt>
                <c:pt idx="1409">
                  <c:v>0.5553233489133792</c:v>
                </c:pt>
                <c:pt idx="1410">
                  <c:v>0.55700992356081458</c:v>
                </c:pt>
                <c:pt idx="1411">
                  <c:v>0.56045416142718785</c:v>
                </c:pt>
                <c:pt idx="1412">
                  <c:v>0.55471097724631357</c:v>
                </c:pt>
                <c:pt idx="1413">
                  <c:v>0.56283518508408092</c:v>
                </c:pt>
                <c:pt idx="1414">
                  <c:v>0.56504638539599605</c:v>
                </c:pt>
                <c:pt idx="1415">
                  <c:v>0.56690760890437908</c:v>
                </c:pt>
                <c:pt idx="1416">
                  <c:v>0.57971049045317258</c:v>
                </c:pt>
                <c:pt idx="1417">
                  <c:v>0.56192154211905554</c:v>
                </c:pt>
                <c:pt idx="1418">
                  <c:v>0.56432649444245997</c:v>
                </c:pt>
                <c:pt idx="1419">
                  <c:v>0.56595553223486406</c:v>
                </c:pt>
                <c:pt idx="1420">
                  <c:v>0.62211707365498614</c:v>
                </c:pt>
                <c:pt idx="1421">
                  <c:v>0.61430939825337205</c:v>
                </c:pt>
                <c:pt idx="1422">
                  <c:v>0.62752993382807853</c:v>
                </c:pt>
                <c:pt idx="1423">
                  <c:v>0.62888268703292383</c:v>
                </c:pt>
                <c:pt idx="1424">
                  <c:v>0.62786466229388116</c:v>
                </c:pt>
                <c:pt idx="1425">
                  <c:v>0.62228568378146365</c:v>
                </c:pt>
                <c:pt idx="1426">
                  <c:v>0.61845260260471524</c:v>
                </c:pt>
                <c:pt idx="1427">
                  <c:v>0.62450598950084979</c:v>
                </c:pt>
                <c:pt idx="1428">
                  <c:v>0.60515629027131157</c:v>
                </c:pt>
                <c:pt idx="1429">
                  <c:v>0.60586426395644377</c:v>
                </c:pt>
                <c:pt idx="1430">
                  <c:v>0.61378135566026304</c:v>
                </c:pt>
                <c:pt idx="1431">
                  <c:v>0.61309118336428969</c:v>
                </c:pt>
                <c:pt idx="1432">
                  <c:v>0.61462347491499625</c:v>
                </c:pt>
                <c:pt idx="1433">
                  <c:v>0.61458372816485396</c:v>
                </c:pt>
                <c:pt idx="1434">
                  <c:v>0.61603787248938502</c:v>
                </c:pt>
                <c:pt idx="1435">
                  <c:v>0.61422471282324509</c:v>
                </c:pt>
                <c:pt idx="1436">
                  <c:v>0.61063377295325272</c:v>
                </c:pt>
                <c:pt idx="1437">
                  <c:v>0.60933928303623741</c:v>
                </c:pt>
                <c:pt idx="1438">
                  <c:v>0.6085343344878742</c:v>
                </c:pt>
                <c:pt idx="1439">
                  <c:v>0.60568779460735478</c:v>
                </c:pt>
                <c:pt idx="1440">
                  <c:v>0.60778586947950886</c:v>
                </c:pt>
                <c:pt idx="1441">
                  <c:v>0.61370821976885026</c:v>
                </c:pt>
                <c:pt idx="1442">
                  <c:v>0.62131140528689488</c:v>
                </c:pt>
                <c:pt idx="1443">
                  <c:v>0.61863972262355083</c:v>
                </c:pt>
                <c:pt idx="1444">
                  <c:v>0.61392363227754987</c:v>
                </c:pt>
                <c:pt idx="1445">
                  <c:v>0.61910611715946384</c:v>
                </c:pt>
                <c:pt idx="1446">
                  <c:v>0.6082893167487784</c:v>
                </c:pt>
                <c:pt idx="1447">
                  <c:v>0.59951454368447477</c:v>
                </c:pt>
                <c:pt idx="1448">
                  <c:v>0.59974435496956535</c:v>
                </c:pt>
                <c:pt idx="1449">
                  <c:v>0.60662501328074414</c:v>
                </c:pt>
                <c:pt idx="1450">
                  <c:v>0.60303619772745209</c:v>
                </c:pt>
                <c:pt idx="1451">
                  <c:v>0.60769219958659249</c:v>
                </c:pt>
                <c:pt idx="1452">
                  <c:v>0.6090825000949891</c:v>
                </c:pt>
                <c:pt idx="1453">
                  <c:v>0.60596109611949345</c:v>
                </c:pt>
                <c:pt idx="1454">
                  <c:v>0.60512951513958047</c:v>
                </c:pt>
                <c:pt idx="1455">
                  <c:v>0.60760127910150963</c:v>
                </c:pt>
                <c:pt idx="1456">
                  <c:v>0.60816528178090823</c:v>
                </c:pt>
                <c:pt idx="1457">
                  <c:v>0.61060881874654127</c:v>
                </c:pt>
                <c:pt idx="1458">
                  <c:v>0.61743674247225588</c:v>
                </c:pt>
                <c:pt idx="1459">
                  <c:v>0.61427391177671231</c:v>
                </c:pt>
                <c:pt idx="1460">
                  <c:v>0.59830261877063018</c:v>
                </c:pt>
                <c:pt idx="1461">
                  <c:v>0.59679355018919467</c:v>
                </c:pt>
                <c:pt idx="1462">
                  <c:v>0.60111244495178695</c:v>
                </c:pt>
                <c:pt idx="1463">
                  <c:v>0.60132608165188661</c:v>
                </c:pt>
                <c:pt idx="1464">
                  <c:v>0.60051897583498792</c:v>
                </c:pt>
                <c:pt idx="1465">
                  <c:v>0.60778429172342208</c:v>
                </c:pt>
                <c:pt idx="1466">
                  <c:v>0.60864574957977535</c:v>
                </c:pt>
                <c:pt idx="1467">
                  <c:v>0.6115623717426466</c:v>
                </c:pt>
                <c:pt idx="1468">
                  <c:v>0.61445456442823199</c:v>
                </c:pt>
                <c:pt idx="1469">
                  <c:v>0.62961537068325601</c:v>
                </c:pt>
                <c:pt idx="1470">
                  <c:v>0.62304498198160552</c:v>
                </c:pt>
                <c:pt idx="1471">
                  <c:v>0.62547209112730207</c:v>
                </c:pt>
                <c:pt idx="1472">
                  <c:v>0.61743901575510307</c:v>
                </c:pt>
                <c:pt idx="1473">
                  <c:v>0.59762774553915976</c:v>
                </c:pt>
                <c:pt idx="1474">
                  <c:v>0.60731355298001388</c:v>
                </c:pt>
                <c:pt idx="1475">
                  <c:v>0.60331113593045016</c:v>
                </c:pt>
                <c:pt idx="1476">
                  <c:v>0.59749100067979299</c:v>
                </c:pt>
                <c:pt idx="1477">
                  <c:v>0.60556730097222944</c:v>
                </c:pt>
                <c:pt idx="1478">
                  <c:v>0.60855583377840095</c:v>
                </c:pt>
                <c:pt idx="1479">
                  <c:v>0.61008663728148838</c:v>
                </c:pt>
                <c:pt idx="1480">
                  <c:v>0.62878556831973786</c:v>
                </c:pt>
                <c:pt idx="1481">
                  <c:v>0.60764837047083342</c:v>
                </c:pt>
                <c:pt idx="1482">
                  <c:v>0.60804720451140659</c:v>
                </c:pt>
                <c:pt idx="1483">
                  <c:v>0.61408560624227326</c:v>
                </c:pt>
                <c:pt idx="1484">
                  <c:v>0.61245641941343176</c:v>
                </c:pt>
                <c:pt idx="1485">
                  <c:v>0.60749149500452937</c:v>
                </c:pt>
                <c:pt idx="1486">
                  <c:v>0.6216825882740401</c:v>
                </c:pt>
                <c:pt idx="1487">
                  <c:v>0.63356126125576784</c:v>
                </c:pt>
                <c:pt idx="1488">
                  <c:v>0.63086435674194197</c:v>
                </c:pt>
                <c:pt idx="1489">
                  <c:v>0.63279181068502521</c:v>
                </c:pt>
                <c:pt idx="1490">
                  <c:v>0.63997946214611767</c:v>
                </c:pt>
                <c:pt idx="1491">
                  <c:v>0.63671104986694005</c:v>
                </c:pt>
                <c:pt idx="1492">
                  <c:v>0.62464144082447126</c:v>
                </c:pt>
                <c:pt idx="1493">
                  <c:v>0.62851088251147069</c:v>
                </c:pt>
                <c:pt idx="1494">
                  <c:v>0.62703897306351386</c:v>
                </c:pt>
                <c:pt idx="1495">
                  <c:v>0.62738440098785231</c:v>
                </c:pt>
                <c:pt idx="1496">
                  <c:v>0.63219874195237569</c:v>
                </c:pt>
                <c:pt idx="1497">
                  <c:v>0.64011180550971791</c:v>
                </c:pt>
                <c:pt idx="1498">
                  <c:v>0.64435712577746684</c:v>
                </c:pt>
                <c:pt idx="1499">
                  <c:v>0.65299772290982439</c:v>
                </c:pt>
                <c:pt idx="1500">
                  <c:v>0.66037415230939278</c:v>
                </c:pt>
                <c:pt idx="1501">
                  <c:v>0.64734933775847636</c:v>
                </c:pt>
                <c:pt idx="1502">
                  <c:v>0.65343113085922466</c:v>
                </c:pt>
                <c:pt idx="1503">
                  <c:v>0.61991626592896165</c:v>
                </c:pt>
                <c:pt idx="1504">
                  <c:v>0.62043520290228327</c:v>
                </c:pt>
                <c:pt idx="1505">
                  <c:v>0.59327120489114626</c:v>
                </c:pt>
                <c:pt idx="1506">
                  <c:v>0.62310911911640854</c:v>
                </c:pt>
                <c:pt idx="1507">
                  <c:v>0.62953816136907703</c:v>
                </c:pt>
                <c:pt idx="1508">
                  <c:v>0.63463769373338663</c:v>
                </c:pt>
                <c:pt idx="1509">
                  <c:v>0.63058417610685735</c:v>
                </c:pt>
                <c:pt idx="1510">
                  <c:v>0.62138023995428249</c:v>
                </c:pt>
                <c:pt idx="1511">
                  <c:v>0.63900123073647286</c:v>
                </c:pt>
                <c:pt idx="1512">
                  <c:v>0.63682741164048939</c:v>
                </c:pt>
                <c:pt idx="1513">
                  <c:v>0.64152999685710332</c:v>
                </c:pt>
                <c:pt idx="1514">
                  <c:v>0.64466738349427333</c:v>
                </c:pt>
                <c:pt idx="1515">
                  <c:v>0.64516659744676685</c:v>
                </c:pt>
                <c:pt idx="1516">
                  <c:v>0.6394201725765547</c:v>
                </c:pt>
                <c:pt idx="1517">
                  <c:v>0.64144868472509453</c:v>
                </c:pt>
                <c:pt idx="1518">
                  <c:v>0.63746657357085557</c:v>
                </c:pt>
                <c:pt idx="1519">
                  <c:v>0.64077417696476191</c:v>
                </c:pt>
                <c:pt idx="1520">
                  <c:v>0.64466556688082921</c:v>
                </c:pt>
                <c:pt idx="1521">
                  <c:v>0.64297774067897095</c:v>
                </c:pt>
                <c:pt idx="1522">
                  <c:v>0.6523106070269632</c:v>
                </c:pt>
                <c:pt idx="1523">
                  <c:v>0.66044077325616679</c:v>
                </c:pt>
                <c:pt idx="1524">
                  <c:v>0.67481732198567379</c:v>
                </c:pt>
                <c:pt idx="1525">
                  <c:v>0.67350636250808327</c:v>
                </c:pt>
                <c:pt idx="1526">
                  <c:v>0.67518417854924151</c:v>
                </c:pt>
                <c:pt idx="1527">
                  <c:v>0.67067189254071469</c:v>
                </c:pt>
                <c:pt idx="1528">
                  <c:v>0.66575571027902514</c:v>
                </c:pt>
                <c:pt idx="1529">
                  <c:v>0.66189996523191719</c:v>
                </c:pt>
                <c:pt idx="1530">
                  <c:v>0.66575505005566948</c:v>
                </c:pt>
                <c:pt idx="1531">
                  <c:v>0.67760842620870188</c:v>
                </c:pt>
                <c:pt idx="1532">
                  <c:v>0.67493828750008256</c:v>
                </c:pt>
                <c:pt idx="1533">
                  <c:v>0.68162569788618199</c:v>
                </c:pt>
                <c:pt idx="1534">
                  <c:v>0.67678155630388348</c:v>
                </c:pt>
                <c:pt idx="1535">
                  <c:v>0.67680164696222544</c:v>
                </c:pt>
                <c:pt idx="1536">
                  <c:v>0.6844750371038234</c:v>
                </c:pt>
                <c:pt idx="1537">
                  <c:v>0.67142118127255701</c:v>
                </c:pt>
                <c:pt idx="1538">
                  <c:v>0.66916844752886084</c:v>
                </c:pt>
                <c:pt idx="1539">
                  <c:v>0.63205229239497807</c:v>
                </c:pt>
                <c:pt idx="1540">
                  <c:v>0.62507166273393322</c:v>
                </c:pt>
                <c:pt idx="1541">
                  <c:v>0.61827702142184771</c:v>
                </c:pt>
                <c:pt idx="1542">
                  <c:v>0.61456873057905514</c:v>
                </c:pt>
                <c:pt idx="1543">
                  <c:v>0.6207706257592539</c:v>
                </c:pt>
                <c:pt idx="1544">
                  <c:v>0.61694919031376727</c:v>
                </c:pt>
                <c:pt idx="1545">
                  <c:v>0.60390554710732447</c:v>
                </c:pt>
                <c:pt idx="1546">
                  <c:v>0.6077432833269768</c:v>
                </c:pt>
                <c:pt idx="1547">
                  <c:v>0.66639007723897692</c:v>
                </c:pt>
                <c:pt idx="1548">
                  <c:v>0.68325373959832647</c:v>
                </c:pt>
                <c:pt idx="1549">
                  <c:v>0.67918514478218228</c:v>
                </c:pt>
                <c:pt idx="1550">
                  <c:v>0.67418993528570181</c:v>
                </c:pt>
                <c:pt idx="1551">
                  <c:v>0.66567854211346877</c:v>
                </c:pt>
                <c:pt idx="1552">
                  <c:v>0.65177390325559159</c:v>
                </c:pt>
                <c:pt idx="1553">
                  <c:v>0.64987308474890682</c:v>
                </c:pt>
                <c:pt idx="1554">
                  <c:v>0.65785006690382908</c:v>
                </c:pt>
                <c:pt idx="1555">
                  <c:v>0.66999068536186823</c:v>
                </c:pt>
                <c:pt idx="1556">
                  <c:v>0.66287523636594448</c:v>
                </c:pt>
                <c:pt idx="1557">
                  <c:v>0.67931367142225163</c:v>
                </c:pt>
                <c:pt idx="1558">
                  <c:v>0.66948836736031336</c:v>
                </c:pt>
                <c:pt idx="1559">
                  <c:v>0.66601529328607123</c:v>
                </c:pt>
                <c:pt idx="1560">
                  <c:v>0.65900480483909374</c:v>
                </c:pt>
                <c:pt idx="1561">
                  <c:v>0.65660644479732688</c:v>
                </c:pt>
                <c:pt idx="1562">
                  <c:v>0.66054440159995909</c:v>
                </c:pt>
                <c:pt idx="1563">
                  <c:v>0.67156720493607547</c:v>
                </c:pt>
                <c:pt idx="1564">
                  <c:v>0.66509719965809877</c:v>
                </c:pt>
                <c:pt idx="1565">
                  <c:v>0.66550053727507885</c:v>
                </c:pt>
                <c:pt idx="1566">
                  <c:v>0.66020949144599717</c:v>
                </c:pt>
                <c:pt idx="1567">
                  <c:v>0.66651215648189643</c:v>
                </c:pt>
                <c:pt idx="1568">
                  <c:v>0.67215763800097728</c:v>
                </c:pt>
                <c:pt idx="1569">
                  <c:v>0.67683794843925948</c:v>
                </c:pt>
                <c:pt idx="1570">
                  <c:v>0.6667987164737279</c:v>
                </c:pt>
                <c:pt idx="1571">
                  <c:v>0.66935576355938109</c:v>
                </c:pt>
                <c:pt idx="1572">
                  <c:v>0.67499546352810813</c:v>
                </c:pt>
                <c:pt idx="1573">
                  <c:v>0.67960666235781397</c:v>
                </c:pt>
                <c:pt idx="1574">
                  <c:v>0.68454984731644553</c:v>
                </c:pt>
                <c:pt idx="1575">
                  <c:v>0.67750653055618648</c:v>
                </c:pt>
                <c:pt idx="1576">
                  <c:v>0.69454571118099195</c:v>
                </c:pt>
                <c:pt idx="1577">
                  <c:v>0.69076706860190085</c:v>
                </c:pt>
                <c:pt idx="1578">
                  <c:v>0.6938455956424413</c:v>
                </c:pt>
                <c:pt idx="1579">
                  <c:v>0.68918837528916099</c:v>
                </c:pt>
                <c:pt idx="1580">
                  <c:v>0.69193950195244924</c:v>
                </c:pt>
                <c:pt idx="1581">
                  <c:v>0.6869593746722612</c:v>
                </c:pt>
                <c:pt idx="1582">
                  <c:v>0.69824143944567729</c:v>
                </c:pt>
                <c:pt idx="1583">
                  <c:v>0.69203441852320946</c:v>
                </c:pt>
                <c:pt idx="1584">
                  <c:v>0.70172099288583212</c:v>
                </c:pt>
                <c:pt idx="1585">
                  <c:v>0.69696699656623007</c:v>
                </c:pt>
                <c:pt idx="1586">
                  <c:v>0.67983621654674464</c:v>
                </c:pt>
                <c:pt idx="1587">
                  <c:v>0.68372659094794808</c:v>
                </c:pt>
                <c:pt idx="1588">
                  <c:v>0.68654585015017444</c:v>
                </c:pt>
                <c:pt idx="1589">
                  <c:v>0.68621625819775989</c:v>
                </c:pt>
                <c:pt idx="1590">
                  <c:v>0.68232040657013293</c:v>
                </c:pt>
                <c:pt idx="1591">
                  <c:v>0.68353217814138401</c:v>
                </c:pt>
                <c:pt idx="1592">
                  <c:v>0.68573902997088776</c:v>
                </c:pt>
                <c:pt idx="1593">
                  <c:v>0.68930356036468754</c:v>
                </c:pt>
                <c:pt idx="1594">
                  <c:v>0.68815841707320979</c:v>
                </c:pt>
                <c:pt idx="1595">
                  <c:v>0.69699465646880276</c:v>
                </c:pt>
                <c:pt idx="1596">
                  <c:v>0.70172069667069781</c:v>
                </c:pt>
                <c:pt idx="1597">
                  <c:v>0.6829403262628978</c:v>
                </c:pt>
                <c:pt idx="1598">
                  <c:v>0.66294243876988701</c:v>
                </c:pt>
                <c:pt idx="1599">
                  <c:v>0.6676562061691379</c:v>
                </c:pt>
                <c:pt idx="1600">
                  <c:v>0.65317356622207057</c:v>
                </c:pt>
                <c:pt idx="1601">
                  <c:v>0.64440348735677078</c:v>
                </c:pt>
                <c:pt idx="1602">
                  <c:v>0.64600004190908022</c:v>
                </c:pt>
                <c:pt idx="1603">
                  <c:v>0.65363835257476111</c:v>
                </c:pt>
                <c:pt idx="1604">
                  <c:v>0.65055981824064302</c:v>
                </c:pt>
                <c:pt idx="1605">
                  <c:v>0.6332162979307534</c:v>
                </c:pt>
                <c:pt idx="1606">
                  <c:v>0.64324013357723375</c:v>
                </c:pt>
                <c:pt idx="1607">
                  <c:v>0.63505142134275305</c:v>
                </c:pt>
                <c:pt idx="1608">
                  <c:v>0.65546849968249254</c:v>
                </c:pt>
                <c:pt idx="1609">
                  <c:v>0.64886930417522803</c:v>
                </c:pt>
                <c:pt idx="1610">
                  <c:v>0.64841380487704303</c:v>
                </c:pt>
                <c:pt idx="1611">
                  <c:v>0.63700985233274521</c:v>
                </c:pt>
                <c:pt idx="1612">
                  <c:v>0.65737265970904446</c:v>
                </c:pt>
                <c:pt idx="1613">
                  <c:v>0.67732693801734534</c:v>
                </c:pt>
                <c:pt idx="1614">
                  <c:v>0.6734988732285726</c:v>
                </c:pt>
                <c:pt idx="1615">
                  <c:v>0.6691560899129716</c:v>
                </c:pt>
                <c:pt idx="1616">
                  <c:v>0.64722349461013884</c:v>
                </c:pt>
                <c:pt idx="1617">
                  <c:v>0.65216654812445074</c:v>
                </c:pt>
                <c:pt idx="1618">
                  <c:v>0.65270168514107652</c:v>
                </c:pt>
                <c:pt idx="1619">
                  <c:v>0.65237320942251631</c:v>
                </c:pt>
                <c:pt idx="1620">
                  <c:v>0.64570376711106736</c:v>
                </c:pt>
                <c:pt idx="1621">
                  <c:v>0.65072966656750264</c:v>
                </c:pt>
                <c:pt idx="1622">
                  <c:v>0.65624652912087389</c:v>
                </c:pt>
                <c:pt idx="1623">
                  <c:v>0.67246585483702181</c:v>
                </c:pt>
                <c:pt idx="1624">
                  <c:v>0.66657046880198956</c:v>
                </c:pt>
                <c:pt idx="1625">
                  <c:v>0.67474718576873027</c:v>
                </c:pt>
                <c:pt idx="1626">
                  <c:v>0.67196155191998441</c:v>
                </c:pt>
                <c:pt idx="1627">
                  <c:v>0.65963449722679657</c:v>
                </c:pt>
                <c:pt idx="1628">
                  <c:v>0.67045892760611581</c:v>
                </c:pt>
                <c:pt idx="1629">
                  <c:v>0.65870008474940234</c:v>
                </c:pt>
                <c:pt idx="1630">
                  <c:v>0.66753741963432178</c:v>
                </c:pt>
                <c:pt idx="1631">
                  <c:v>0.65937634205199336</c:v>
                </c:pt>
                <c:pt idx="1632">
                  <c:v>0.66335481862457424</c:v>
                </c:pt>
                <c:pt idx="1633">
                  <c:v>0.66735520947367044</c:v>
                </c:pt>
                <c:pt idx="1634">
                  <c:v>0.66690330493347505</c:v>
                </c:pt>
                <c:pt idx="1635">
                  <c:v>0.67332459151243995</c:v>
                </c:pt>
                <c:pt idx="1636">
                  <c:v>0.67472495889834372</c:v>
                </c:pt>
                <c:pt idx="1637">
                  <c:v>0.66824720311857644</c:v>
                </c:pt>
                <c:pt idx="1638">
                  <c:v>0.65951817213761754</c:v>
                </c:pt>
                <c:pt idx="1639">
                  <c:v>0.66858047010749333</c:v>
                </c:pt>
                <c:pt idx="1640">
                  <c:v>0.67794568963210156</c:v>
                </c:pt>
                <c:pt idx="1641">
                  <c:v>0.66919990839429744</c:v>
                </c:pt>
                <c:pt idx="1642">
                  <c:v>0.66678518926830443</c:v>
                </c:pt>
                <c:pt idx="1643">
                  <c:v>0.66710848958448821</c:v>
                </c:pt>
                <c:pt idx="1644">
                  <c:v>0.66763110007192172</c:v>
                </c:pt>
                <c:pt idx="1645">
                  <c:v>0.67075700662558246</c:v>
                </c:pt>
                <c:pt idx="1646">
                  <c:v>0.67618736079998953</c:v>
                </c:pt>
                <c:pt idx="1647">
                  <c:v>0.66146515661028182</c:v>
                </c:pt>
                <c:pt idx="1648">
                  <c:v>0.66846661051863177</c:v>
                </c:pt>
                <c:pt idx="1649">
                  <c:v>0.67157906501117393</c:v>
                </c:pt>
                <c:pt idx="1650">
                  <c:v>0.67092735795771941</c:v>
                </c:pt>
                <c:pt idx="1651">
                  <c:v>0.67433501501517212</c:v>
                </c:pt>
                <c:pt idx="1652">
                  <c:v>0.65944281868691224</c:v>
                </c:pt>
                <c:pt idx="1653">
                  <c:v>0.67410554226765462</c:v>
                </c:pt>
                <c:pt idx="1654">
                  <c:v>0.67417573626503935</c:v>
                </c:pt>
                <c:pt idx="1655">
                  <c:v>0.67865094492650235</c:v>
                </c:pt>
                <c:pt idx="1656">
                  <c:v>0.68873821867849827</c:v>
                </c:pt>
                <c:pt idx="1657">
                  <c:v>0.68864412862162006</c:v>
                </c:pt>
                <c:pt idx="1658">
                  <c:v>0.69255024587920688</c:v>
                </c:pt>
                <c:pt idx="1659">
                  <c:v>0.68781925477441475</c:v>
                </c:pt>
                <c:pt idx="1660">
                  <c:v>0.69646977127521581</c:v>
                </c:pt>
                <c:pt idx="1661">
                  <c:v>0.70103890024289173</c:v>
                </c:pt>
                <c:pt idx="1662">
                  <c:v>0.69789322313386393</c:v>
                </c:pt>
                <c:pt idx="1663">
                  <c:v>0.68724823113613298</c:v>
                </c:pt>
                <c:pt idx="1664">
                  <c:v>0.69827256165836005</c:v>
                </c:pt>
                <c:pt idx="1665">
                  <c:v>0.69221287535894627</c:v>
                </c:pt>
                <c:pt idx="1666">
                  <c:v>0.70044769333502865</c:v>
                </c:pt>
                <c:pt idx="1667">
                  <c:v>0.70320866699232065</c:v>
                </c:pt>
                <c:pt idx="1668">
                  <c:v>0.69110000533897631</c:v>
                </c:pt>
                <c:pt idx="1669">
                  <c:v>0.68197228277828692</c:v>
                </c:pt>
                <c:pt idx="1670">
                  <c:v>0.68797563692915675</c:v>
                </c:pt>
                <c:pt idx="1671">
                  <c:v>0.63800372255127424</c:v>
                </c:pt>
                <c:pt idx="1672">
                  <c:v>0.64407752105394567</c:v>
                </c:pt>
                <c:pt idx="1673">
                  <c:v>0.63939516454823242</c:v>
                </c:pt>
                <c:pt idx="1674">
                  <c:v>0.62130112692107486</c:v>
                </c:pt>
                <c:pt idx="1675">
                  <c:v>0.62126909631552996</c:v>
                </c:pt>
                <c:pt idx="1676">
                  <c:v>0.62681854961027916</c:v>
                </c:pt>
                <c:pt idx="1677">
                  <c:v>0.62710621364535224</c:v>
                </c:pt>
                <c:pt idx="1678">
                  <c:v>0.62648415792496703</c:v>
                </c:pt>
                <c:pt idx="1679">
                  <c:v>0.63612342436102853</c:v>
                </c:pt>
                <c:pt idx="1680">
                  <c:v>0.6403224378987552</c:v>
                </c:pt>
                <c:pt idx="1681">
                  <c:v>0.64391988215138896</c:v>
                </c:pt>
                <c:pt idx="1682">
                  <c:v>0.63182376931428663</c:v>
                </c:pt>
                <c:pt idx="1683">
                  <c:v>0.63891598423087381</c:v>
                </c:pt>
                <c:pt idx="1684">
                  <c:v>0.64536348356765472</c:v>
                </c:pt>
                <c:pt idx="1685">
                  <c:v>0.64789109843915904</c:v>
                </c:pt>
                <c:pt idx="1686">
                  <c:v>0.64431756362994297</c:v>
                </c:pt>
                <c:pt idx="1687">
                  <c:v>0.64705798040834372</c:v>
                </c:pt>
                <c:pt idx="1688">
                  <c:v>0.64216756950747111</c:v>
                </c:pt>
                <c:pt idx="1689">
                  <c:v>0.64131531281453735</c:v>
                </c:pt>
                <c:pt idx="1690">
                  <c:v>0.64108471295254921</c:v>
                </c:pt>
                <c:pt idx="1691">
                  <c:v>0.6372729201831524</c:v>
                </c:pt>
                <c:pt idx="1692">
                  <c:v>0.62798682345186962</c:v>
                </c:pt>
                <c:pt idx="1693">
                  <c:v>0.63454352402073733</c:v>
                </c:pt>
                <c:pt idx="1694">
                  <c:v>0.63341829054199905</c:v>
                </c:pt>
                <c:pt idx="1695">
                  <c:v>0.62518745843742696</c:v>
                </c:pt>
                <c:pt idx="1696">
                  <c:v>0.63200257670014726</c:v>
                </c:pt>
                <c:pt idx="1697">
                  <c:v>0.63966373956548506</c:v>
                </c:pt>
                <c:pt idx="1698">
                  <c:v>0.63675374159441089</c:v>
                </c:pt>
                <c:pt idx="1699">
                  <c:v>0.63456196908799223</c:v>
                </c:pt>
                <c:pt idx="1700">
                  <c:v>0.62429017885170701</c:v>
                </c:pt>
                <c:pt idx="1701">
                  <c:v>0.62715224983865792</c:v>
                </c:pt>
                <c:pt idx="1702">
                  <c:v>0.6224289664239121</c:v>
                </c:pt>
                <c:pt idx="1703">
                  <c:v>0.62461040106073329</c:v>
                </c:pt>
                <c:pt idx="1704">
                  <c:v>0.62555473457305055</c:v>
                </c:pt>
                <c:pt idx="1705">
                  <c:v>0.64215075491282325</c:v>
                </c:pt>
                <c:pt idx="1706">
                  <c:v>0.63887477806681892</c:v>
                </c:pt>
                <c:pt idx="1707">
                  <c:v>0.6405975851753114</c:v>
                </c:pt>
                <c:pt idx="1708">
                  <c:v>0.64115639063827501</c:v>
                </c:pt>
                <c:pt idx="1709">
                  <c:v>0.64703156833134723</c:v>
                </c:pt>
                <c:pt idx="1710">
                  <c:v>0.6378336964610043</c:v>
                </c:pt>
                <c:pt idx="1711">
                  <c:v>0.62736204376338367</c:v>
                </c:pt>
                <c:pt idx="1712">
                  <c:v>0.63065425948054255</c:v>
                </c:pt>
                <c:pt idx="1713">
                  <c:v>0.63289193424658707</c:v>
                </c:pt>
                <c:pt idx="1714">
                  <c:v>0.626508341535567</c:v>
                </c:pt>
                <c:pt idx="1715">
                  <c:v>0.65939787435134189</c:v>
                </c:pt>
                <c:pt idx="1716">
                  <c:v>0.65795678180135708</c:v>
                </c:pt>
                <c:pt idx="1717">
                  <c:v>0.65503439624000914</c:v>
                </c:pt>
                <c:pt idx="1718">
                  <c:v>0.65846305001182637</c:v>
                </c:pt>
                <c:pt idx="1719">
                  <c:v>0.66738189170117068</c:v>
                </c:pt>
                <c:pt idx="1720">
                  <c:v>0.66769658375987506</c:v>
                </c:pt>
                <c:pt idx="1721">
                  <c:v>0.67512114693464054</c:v>
                </c:pt>
                <c:pt idx="1722">
                  <c:v>0.67290142169478562</c:v>
                </c:pt>
                <c:pt idx="1723">
                  <c:v>0.67398401962092014</c:v>
                </c:pt>
                <c:pt idx="1724">
                  <c:v>0.6680499176232666</c:v>
                </c:pt>
                <c:pt idx="1725">
                  <c:v>0.65952811465559402</c:v>
                </c:pt>
                <c:pt idx="1726">
                  <c:v>0.66483239896544666</c:v>
                </c:pt>
                <c:pt idx="1727">
                  <c:v>0.67046422992994925</c:v>
                </c:pt>
                <c:pt idx="1728">
                  <c:v>0.66382512105064606</c:v>
                </c:pt>
                <c:pt idx="1729">
                  <c:v>0.66534695879083128</c:v>
                </c:pt>
                <c:pt idx="1730">
                  <c:v>0.66336041088207476</c:v>
                </c:pt>
                <c:pt idx="1731">
                  <c:v>0.65488665588773665</c:v>
                </c:pt>
                <c:pt idx="1732">
                  <c:v>0.65350394560929459</c:v>
                </c:pt>
                <c:pt idx="1733">
                  <c:v>0.64842267519215446</c:v>
                </c:pt>
                <c:pt idx="1734">
                  <c:v>0.65542441461718348</c:v>
                </c:pt>
                <c:pt idx="1735">
                  <c:v>0.65541553448485235</c:v>
                </c:pt>
                <c:pt idx="1736">
                  <c:v>0.65084371146173126</c:v>
                </c:pt>
                <c:pt idx="1737">
                  <c:v>0.63817493593807362</c:v>
                </c:pt>
                <c:pt idx="1738">
                  <c:v>0.63552516063974407</c:v>
                </c:pt>
                <c:pt idx="1739">
                  <c:v>0.63460604709696355</c:v>
                </c:pt>
                <c:pt idx="1740">
                  <c:v>0.63428474127745327</c:v>
                </c:pt>
                <c:pt idx="1741">
                  <c:v>0.6397824876808812</c:v>
                </c:pt>
                <c:pt idx="1742">
                  <c:v>0.64703378864613725</c:v>
                </c:pt>
                <c:pt idx="1743">
                  <c:v>0.65316872980338259</c:v>
                </c:pt>
                <c:pt idx="1744">
                  <c:v>0.65781956144283849</c:v>
                </c:pt>
                <c:pt idx="1745">
                  <c:v>0.66156359003071286</c:v>
                </c:pt>
                <c:pt idx="1746">
                  <c:v>0.65244557529399272</c:v>
                </c:pt>
                <c:pt idx="1747">
                  <c:v>0.64753434480892658</c:v>
                </c:pt>
                <c:pt idx="1748">
                  <c:v>0.6502884185509018</c:v>
                </c:pt>
                <c:pt idx="1749">
                  <c:v>0.64767575855505144</c:v>
                </c:pt>
                <c:pt idx="1750">
                  <c:v>0.6462178992311598</c:v>
                </c:pt>
                <c:pt idx="1751">
                  <c:v>0.64454194621023653</c:v>
                </c:pt>
                <c:pt idx="1752">
                  <c:v>0.64500650901520595</c:v>
                </c:pt>
                <c:pt idx="1753">
                  <c:v>0.64406192810024143</c:v>
                </c:pt>
                <c:pt idx="1754">
                  <c:v>0.64333560672193935</c:v>
                </c:pt>
                <c:pt idx="1755">
                  <c:v>0.6484531882798108</c:v>
                </c:pt>
                <c:pt idx="1756">
                  <c:v>0.64929559145778493</c:v>
                </c:pt>
                <c:pt idx="1757">
                  <c:v>0.65309333597379171</c:v>
                </c:pt>
                <c:pt idx="1758">
                  <c:v>0.65534766259825072</c:v>
                </c:pt>
                <c:pt idx="1759">
                  <c:v>0.65466957029585948</c:v>
                </c:pt>
                <c:pt idx="1760">
                  <c:v>0.65598533764801215</c:v>
                </c:pt>
                <c:pt idx="1761">
                  <c:v>0.64227144111010814</c:v>
                </c:pt>
                <c:pt idx="1762">
                  <c:v>0.64308078785451639</c:v>
                </c:pt>
                <c:pt idx="1763">
                  <c:v>0.64089293974492023</c:v>
                </c:pt>
                <c:pt idx="1764">
                  <c:v>0.63340656548815766</c:v>
                </c:pt>
                <c:pt idx="1765">
                  <c:v>0.62742811135662213</c:v>
                </c:pt>
                <c:pt idx="1766">
                  <c:v>0.62506851789280415</c:v>
                </c:pt>
                <c:pt idx="1767">
                  <c:v>0.63147502326291871</c:v>
                </c:pt>
                <c:pt idx="1768">
                  <c:v>0.63145977920633278</c:v>
                </c:pt>
                <c:pt idx="1769">
                  <c:v>0.63280932503879805</c:v>
                </c:pt>
                <c:pt idx="1770">
                  <c:v>0.63138048169278393</c:v>
                </c:pt>
                <c:pt idx="1771">
                  <c:v>0.62715543791051187</c:v>
                </c:pt>
                <c:pt idx="1772">
                  <c:v>0.6350060303904117</c:v>
                </c:pt>
                <c:pt idx="1773">
                  <c:v>0.64891859505758065</c:v>
                </c:pt>
                <c:pt idx="1774">
                  <c:v>0.63628116117351152</c:v>
                </c:pt>
                <c:pt idx="1775">
                  <c:v>0.62816560563325696</c:v>
                </c:pt>
                <c:pt idx="1776">
                  <c:v>0.62961889336845311</c:v>
                </c:pt>
                <c:pt idx="1777">
                  <c:v>0.61635171310376391</c:v>
                </c:pt>
                <c:pt idx="1778">
                  <c:v>0.61767837931601299</c:v>
                </c:pt>
                <c:pt idx="1779">
                  <c:v>0.61737356067127436</c:v>
                </c:pt>
                <c:pt idx="1780">
                  <c:v>0.626556522166832</c:v>
                </c:pt>
                <c:pt idx="1781">
                  <c:v>0.62047141558517116</c:v>
                </c:pt>
                <c:pt idx="1782">
                  <c:v>0.63114518507563244</c:v>
                </c:pt>
                <c:pt idx="1783">
                  <c:v>0.62038781547867694</c:v>
                </c:pt>
                <c:pt idx="1784">
                  <c:v>0.62198733370788661</c:v>
                </c:pt>
                <c:pt idx="1785">
                  <c:v>0.622228336931826</c:v>
                </c:pt>
                <c:pt idx="1786">
                  <c:v>0.62388993483262212</c:v>
                </c:pt>
                <c:pt idx="1787">
                  <c:v>0.62517855159112101</c:v>
                </c:pt>
                <c:pt idx="1788">
                  <c:v>0.63533053150893148</c:v>
                </c:pt>
                <c:pt idx="1789">
                  <c:v>0.6342863015713347</c:v>
                </c:pt>
                <c:pt idx="1790">
                  <c:v>0.6354359972938789</c:v>
                </c:pt>
                <c:pt idx="1791">
                  <c:v>0.64465971532519628</c:v>
                </c:pt>
                <c:pt idx="1792">
                  <c:v>0.64236773613424314</c:v>
                </c:pt>
                <c:pt idx="1793">
                  <c:v>0.65636171000564447</c:v>
                </c:pt>
                <c:pt idx="1794">
                  <c:v>0.652409122586048</c:v>
                </c:pt>
                <c:pt idx="1795">
                  <c:v>0.64760120060478144</c:v>
                </c:pt>
                <c:pt idx="1796">
                  <c:v>0.65134229515961661</c:v>
                </c:pt>
                <c:pt idx="1797">
                  <c:v>0.64579579930218312</c:v>
                </c:pt>
                <c:pt idx="1798">
                  <c:v>0.66131293588495821</c:v>
                </c:pt>
                <c:pt idx="1799">
                  <c:v>0.67991726776602557</c:v>
                </c:pt>
                <c:pt idx="1800">
                  <c:v>0.67995986576524847</c:v>
                </c:pt>
                <c:pt idx="1801">
                  <c:v>0.68018236005166621</c:v>
                </c:pt>
                <c:pt idx="1802">
                  <c:v>0.67500576317268968</c:v>
                </c:pt>
                <c:pt idx="1803">
                  <c:v>0.67066287181326112</c:v>
                </c:pt>
                <c:pt idx="1804">
                  <c:v>0.67160509069148899</c:v>
                </c:pt>
                <c:pt idx="1805">
                  <c:v>0.68222061227051389</c:v>
                </c:pt>
                <c:pt idx="1806">
                  <c:v>0.67996937373912625</c:v>
                </c:pt>
                <c:pt idx="1807">
                  <c:v>0.68816858356359412</c:v>
                </c:pt>
                <c:pt idx="1808">
                  <c:v>0.67724071109978634</c:v>
                </c:pt>
                <c:pt idx="1809">
                  <c:v>0.68603456818184361</c:v>
                </c:pt>
                <c:pt idx="1810">
                  <c:v>0.68858769610977422</c:v>
                </c:pt>
                <c:pt idx="1811">
                  <c:v>0.68907663557440457</c:v>
                </c:pt>
                <c:pt idx="1812">
                  <c:v>0.68515300580015859</c:v>
                </c:pt>
                <c:pt idx="1813">
                  <c:v>0.69908211724135194</c:v>
                </c:pt>
                <c:pt idx="1814">
                  <c:v>0.70115924245903483</c:v>
                </c:pt>
                <c:pt idx="1815">
                  <c:v>0.71299591059123169</c:v>
                </c:pt>
                <c:pt idx="1816">
                  <c:v>0.71892892462544911</c:v>
                </c:pt>
                <c:pt idx="1817">
                  <c:v>0.72891083757435415</c:v>
                </c:pt>
                <c:pt idx="1818">
                  <c:v>0.71879998117825061</c:v>
                </c:pt>
                <c:pt idx="1819">
                  <c:v>0.7160124400169231</c:v>
                </c:pt>
                <c:pt idx="1820">
                  <c:v>0.70938813286216829</c:v>
                </c:pt>
                <c:pt idx="1821">
                  <c:v>0.71152966049049726</c:v>
                </c:pt>
                <c:pt idx="1822">
                  <c:v>0.70081701167739385</c:v>
                </c:pt>
                <c:pt idx="1823">
                  <c:v>0.71045705679676519</c:v>
                </c:pt>
                <c:pt idx="1824">
                  <c:v>0.71642244424112633</c:v>
                </c:pt>
                <c:pt idx="1825">
                  <c:v>0.71772795325952266</c:v>
                </c:pt>
                <c:pt idx="1826">
                  <c:v>0.71637978375512834</c:v>
                </c:pt>
                <c:pt idx="1827">
                  <c:v>0.71689725877423938</c:v>
                </c:pt>
                <c:pt idx="1828">
                  <c:v>0.71802833528062915</c:v>
                </c:pt>
                <c:pt idx="1829">
                  <c:v>0.71601473361150414</c:v>
                </c:pt>
                <c:pt idx="1830">
                  <c:v>0.71783766502284863</c:v>
                </c:pt>
                <c:pt idx="1831">
                  <c:v>0.7178623362662172</c:v>
                </c:pt>
                <c:pt idx="1832">
                  <c:v>0.72751722034215338</c:v>
                </c:pt>
                <c:pt idx="1833">
                  <c:v>0.72960590477077591</c:v>
                </c:pt>
                <c:pt idx="1834">
                  <c:v>0.7306339239588594</c:v>
                </c:pt>
                <c:pt idx="1835">
                  <c:v>0.73169259132809505</c:v>
                </c:pt>
                <c:pt idx="1836">
                  <c:v>0.73250949463919302</c:v>
                </c:pt>
                <c:pt idx="1837">
                  <c:v>0.72640108029149175</c:v>
                </c:pt>
                <c:pt idx="1838">
                  <c:v>0.73953021395373841</c:v>
                </c:pt>
                <c:pt idx="1839">
                  <c:v>0.73190529921062086</c:v>
                </c:pt>
                <c:pt idx="1840">
                  <c:v>0.73275684251299289</c:v>
                </c:pt>
                <c:pt idx="1841">
                  <c:v>0.73492423607324442</c:v>
                </c:pt>
                <c:pt idx="1842">
                  <c:v>0.73150992255071334</c:v>
                </c:pt>
                <c:pt idx="1843">
                  <c:v>0.73103407942659737</c:v>
                </c:pt>
                <c:pt idx="1844">
                  <c:v>0.72870326747739789</c:v>
                </c:pt>
                <c:pt idx="1845">
                  <c:v>0.72068071153069746</c:v>
                </c:pt>
                <c:pt idx="1846">
                  <c:v>0.71263189614054856</c:v>
                </c:pt>
                <c:pt idx="1847">
                  <c:v>0.71875896159806119</c:v>
                </c:pt>
                <c:pt idx="1848">
                  <c:v>0.71257049929484462</c:v>
                </c:pt>
                <c:pt idx="1849">
                  <c:v>0.70291821066718085</c:v>
                </c:pt>
                <c:pt idx="1850">
                  <c:v>0.70404211740328337</c:v>
                </c:pt>
                <c:pt idx="1851">
                  <c:v>0.6948117201401588</c:v>
                </c:pt>
                <c:pt idx="1852">
                  <c:v>0.70031085492827749</c:v>
                </c:pt>
                <c:pt idx="1853">
                  <c:v>0.70541196931317707</c:v>
                </c:pt>
                <c:pt idx="1854">
                  <c:v>0.69424589413558702</c:v>
                </c:pt>
                <c:pt idx="1855">
                  <c:v>0.69485520991993666</c:v>
                </c:pt>
                <c:pt idx="1856">
                  <c:v>0.69142502470852507</c:v>
                </c:pt>
                <c:pt idx="1857">
                  <c:v>0.69333642978904897</c:v>
                </c:pt>
                <c:pt idx="1858">
                  <c:v>0.69204699731020514</c:v>
                </c:pt>
                <c:pt idx="1859">
                  <c:v>0.69560944264047175</c:v>
                </c:pt>
                <c:pt idx="1860">
                  <c:v>0.69883030438564486</c:v>
                </c:pt>
                <c:pt idx="1861">
                  <c:v>0.70245030575068212</c:v>
                </c:pt>
                <c:pt idx="1862">
                  <c:v>0.69194488078528071</c:v>
                </c:pt>
                <c:pt idx="1863">
                  <c:v>0.70143149274863459</c:v>
                </c:pt>
                <c:pt idx="1864">
                  <c:v>0.71554781581773341</c:v>
                </c:pt>
                <c:pt idx="1865">
                  <c:v>0.706848080241954</c:v>
                </c:pt>
                <c:pt idx="1866">
                  <c:v>0.70025862637922076</c:v>
                </c:pt>
                <c:pt idx="1867">
                  <c:v>0.69474255950689445</c:v>
                </c:pt>
                <c:pt idx="1868">
                  <c:v>0.6815468279133241</c:v>
                </c:pt>
                <c:pt idx="1869">
                  <c:v>0.6822224258317009</c:v>
                </c:pt>
                <c:pt idx="1870">
                  <c:v>0.69128293916602002</c:v>
                </c:pt>
                <c:pt idx="1871">
                  <c:v>0.68368220823376391</c:v>
                </c:pt>
                <c:pt idx="1872">
                  <c:v>0.68397664809601244</c:v>
                </c:pt>
                <c:pt idx="1873">
                  <c:v>0.69235496672660846</c:v>
                </c:pt>
                <c:pt idx="1874">
                  <c:v>0.69155561854599756</c:v>
                </c:pt>
                <c:pt idx="1875">
                  <c:v>0.69328932659266784</c:v>
                </c:pt>
                <c:pt idx="1876">
                  <c:v>0.6963273182422316</c:v>
                </c:pt>
                <c:pt idx="1877">
                  <c:v>0.69604643110457454</c:v>
                </c:pt>
                <c:pt idx="1878">
                  <c:v>0.69368753771069969</c:v>
                </c:pt>
                <c:pt idx="1879">
                  <c:v>0.6969418706314503</c:v>
                </c:pt>
                <c:pt idx="1880">
                  <c:v>0.6903875941072235</c:v>
                </c:pt>
                <c:pt idx="1881">
                  <c:v>0.68269303824024485</c:v>
                </c:pt>
                <c:pt idx="1882">
                  <c:v>0.68450442805586176</c:v>
                </c:pt>
                <c:pt idx="1883">
                  <c:v>0.69014936593057385</c:v>
                </c:pt>
                <c:pt idx="1884">
                  <c:v>0.68708787286133077</c:v>
                </c:pt>
                <c:pt idx="1885">
                  <c:v>0.68470744097759384</c:v>
                </c:pt>
                <c:pt idx="1886">
                  <c:v>0.6854185716311062</c:v>
                </c:pt>
                <c:pt idx="1887">
                  <c:v>0.67574590461428963</c:v>
                </c:pt>
                <c:pt idx="1888">
                  <c:v>0.67698946512714486</c:v>
                </c:pt>
                <c:pt idx="1889">
                  <c:v>0.68115869764964776</c:v>
                </c:pt>
                <c:pt idx="1890">
                  <c:v>0.68304475036507706</c:v>
                </c:pt>
                <c:pt idx="1891">
                  <c:v>0.68813131187337073</c:v>
                </c:pt>
                <c:pt idx="1892">
                  <c:v>0.68255191979846186</c:v>
                </c:pt>
                <c:pt idx="1893">
                  <c:v>0.68027286397052622</c:v>
                </c:pt>
                <c:pt idx="1894">
                  <c:v>0.67839558304214576</c:v>
                </c:pt>
                <c:pt idx="1895">
                  <c:v>0.67824536155951509</c:v>
                </c:pt>
                <c:pt idx="1896">
                  <c:v>0.67231240064025333</c:v>
                </c:pt>
                <c:pt idx="1897">
                  <c:v>0.66220663226617082</c:v>
                </c:pt>
                <c:pt idx="1898">
                  <c:v>0.66442629226249394</c:v>
                </c:pt>
                <c:pt idx="1899">
                  <c:v>0.6599569245561272</c:v>
                </c:pt>
                <c:pt idx="1900">
                  <c:v>0.66003902048946461</c:v>
                </c:pt>
                <c:pt idx="1901">
                  <c:v>0.66408705458886796</c:v>
                </c:pt>
                <c:pt idx="1902">
                  <c:v>0.66096395158189236</c:v>
                </c:pt>
                <c:pt idx="1903">
                  <c:v>0.66194957430878754</c:v>
                </c:pt>
                <c:pt idx="1904">
                  <c:v>0.66685046183381769</c:v>
                </c:pt>
                <c:pt idx="1905">
                  <c:v>0.66105564997438204</c:v>
                </c:pt>
                <c:pt idx="1906">
                  <c:v>0.66341693884777908</c:v>
                </c:pt>
                <c:pt idx="1907">
                  <c:v>0.66924924233465255</c:v>
                </c:pt>
                <c:pt idx="1908">
                  <c:v>0.66900039820643131</c:v>
                </c:pt>
                <c:pt idx="1909">
                  <c:v>0.66558029681707787</c:v>
                </c:pt>
                <c:pt idx="1910">
                  <c:v>0.66564585105303264</c:v>
                </c:pt>
                <c:pt idx="1911">
                  <c:v>0.67135560382472081</c:v>
                </c:pt>
                <c:pt idx="1912">
                  <c:v>0.67385783012563372</c:v>
                </c:pt>
                <c:pt idx="1913">
                  <c:v>0.67161907095137119</c:v>
                </c:pt>
                <c:pt idx="1914">
                  <c:v>0.67097962935020861</c:v>
                </c:pt>
                <c:pt idx="1915">
                  <c:v>0.67274719338140965</c:v>
                </c:pt>
                <c:pt idx="1916">
                  <c:v>0.668250796306188</c:v>
                </c:pt>
                <c:pt idx="1917">
                  <c:v>0.67340733974517675</c:v>
                </c:pt>
                <c:pt idx="1918">
                  <c:v>0.67469351483875228</c:v>
                </c:pt>
                <c:pt idx="1919">
                  <c:v>0.67209957992527725</c:v>
                </c:pt>
                <c:pt idx="1920">
                  <c:v>0.6682954384121268</c:v>
                </c:pt>
                <c:pt idx="1921">
                  <c:v>0.67232929293018173</c:v>
                </c:pt>
                <c:pt idx="1922">
                  <c:v>0.68262129210735623</c:v>
                </c:pt>
                <c:pt idx="1923">
                  <c:v>0.66424436605628912</c:v>
                </c:pt>
                <c:pt idx="1924">
                  <c:v>0.66317455676136072</c:v>
                </c:pt>
                <c:pt idx="1925">
                  <c:v>0.67471587049115722</c:v>
                </c:pt>
                <c:pt idx="1926">
                  <c:v>0.67605795355757548</c:v>
                </c:pt>
                <c:pt idx="1927">
                  <c:v>0.68145833084651941</c:v>
                </c:pt>
                <c:pt idx="1928">
                  <c:v>0.68571284414557321</c:v>
                </c:pt>
                <c:pt idx="1929">
                  <c:v>0.68172193035030026</c:v>
                </c:pt>
                <c:pt idx="1930">
                  <c:v>0.68279092455344026</c:v>
                </c:pt>
                <c:pt idx="1931">
                  <c:v>0.67035491330515951</c:v>
                </c:pt>
                <c:pt idx="1932">
                  <c:v>0.66236989959132409</c:v>
                </c:pt>
                <c:pt idx="1933">
                  <c:v>0.6654454592764858</c:v>
                </c:pt>
                <c:pt idx="1934">
                  <c:v>0.66409655093001718</c:v>
                </c:pt>
                <c:pt idx="1935">
                  <c:v>0.66849915940555127</c:v>
                </c:pt>
                <c:pt idx="1936">
                  <c:v>0.6597125477533039</c:v>
                </c:pt>
                <c:pt idx="1937">
                  <c:v>0.65116465175577309</c:v>
                </c:pt>
                <c:pt idx="1938">
                  <c:v>0.65075938049707671</c:v>
                </c:pt>
                <c:pt idx="1939">
                  <c:v>0.65637993285781626</c:v>
                </c:pt>
                <c:pt idx="1940">
                  <c:v>0.64291896248757652</c:v>
                </c:pt>
                <c:pt idx="1941">
                  <c:v>0.64498607540372799</c:v>
                </c:pt>
                <c:pt idx="1942">
                  <c:v>0.6377388619870562</c:v>
                </c:pt>
                <c:pt idx="1943">
                  <c:v>0.64087387374550675</c:v>
                </c:pt>
                <c:pt idx="1944">
                  <c:v>0.63976023414373262</c:v>
                </c:pt>
                <c:pt idx="1945">
                  <c:v>0.63873563074118633</c:v>
                </c:pt>
                <c:pt idx="1946">
                  <c:v>0.64529845650227924</c:v>
                </c:pt>
                <c:pt idx="1947">
                  <c:v>0.65156085160750854</c:v>
                </c:pt>
                <c:pt idx="1948">
                  <c:v>0.65378385489864188</c:v>
                </c:pt>
                <c:pt idx="1949">
                  <c:v>0.64282380361675928</c:v>
                </c:pt>
                <c:pt idx="1950">
                  <c:v>0.64786702506879668</c:v>
                </c:pt>
                <c:pt idx="1951">
                  <c:v>0.65417076447568234</c:v>
                </c:pt>
                <c:pt idx="1952">
                  <c:v>0.66110261453836494</c:v>
                </c:pt>
                <c:pt idx="1953">
                  <c:v>0.66699494202581622</c:v>
                </c:pt>
                <c:pt idx="1954">
                  <c:v>0.66679056319782581</c:v>
                </c:pt>
                <c:pt idx="1955">
                  <c:v>0.66242950161233849</c:v>
                </c:pt>
                <c:pt idx="1956">
                  <c:v>0.65639568177615737</c:v>
                </c:pt>
                <c:pt idx="1957">
                  <c:v>0.66695050677148071</c:v>
                </c:pt>
                <c:pt idx="1958">
                  <c:v>0.66626049025599621</c:v>
                </c:pt>
                <c:pt idx="1959">
                  <c:v>0.66009889968618474</c:v>
                </c:pt>
                <c:pt idx="1960">
                  <c:v>0.66405851849453168</c:v>
                </c:pt>
                <c:pt idx="1961">
                  <c:v>0.65507638621472852</c:v>
                </c:pt>
                <c:pt idx="1962">
                  <c:v>0.65805509910332871</c:v>
                </c:pt>
                <c:pt idx="1963">
                  <c:v>0.65584595023392589</c:v>
                </c:pt>
                <c:pt idx="1964">
                  <c:v>0.65444796488768353</c:v>
                </c:pt>
                <c:pt idx="1965">
                  <c:v>0.64970972953410755</c:v>
                </c:pt>
                <c:pt idx="1966">
                  <c:v>0.6559214720562494</c:v>
                </c:pt>
                <c:pt idx="1967">
                  <c:v>0.65226745969266475</c:v>
                </c:pt>
                <c:pt idx="1968">
                  <c:v>0.64530442609363625</c:v>
                </c:pt>
                <c:pt idx="1969">
                  <c:v>0.64642214352614635</c:v>
                </c:pt>
                <c:pt idx="1970">
                  <c:v>0.65273038727785015</c:v>
                </c:pt>
                <c:pt idx="1971">
                  <c:v>0.6519654378093821</c:v>
                </c:pt>
                <c:pt idx="1972">
                  <c:v>0.65472274621646376</c:v>
                </c:pt>
                <c:pt idx="1973">
                  <c:v>0.66000500268632445</c:v>
                </c:pt>
                <c:pt idx="1974">
                  <c:v>0.66119426958356686</c:v>
                </c:pt>
                <c:pt idx="1975">
                  <c:v>0.66601383735790787</c:v>
                </c:pt>
                <c:pt idx="1976">
                  <c:v>0.6644360055598294</c:v>
                </c:pt>
                <c:pt idx="1977">
                  <c:v>0.66670474412635294</c:v>
                </c:pt>
                <c:pt idx="1978">
                  <c:v>0.67187186568534141</c:v>
                </c:pt>
                <c:pt idx="1979">
                  <c:v>0.68221632010109001</c:v>
                </c:pt>
                <c:pt idx="1980">
                  <c:v>0.68700177043078858</c:v>
                </c:pt>
                <c:pt idx="1981">
                  <c:v>0.69284472217212034</c:v>
                </c:pt>
                <c:pt idx="1982">
                  <c:v>0.69495843761123799</c:v>
                </c:pt>
                <c:pt idx="1983">
                  <c:v>0.69283634578919651</c:v>
                </c:pt>
                <c:pt idx="1984">
                  <c:v>0.69437113551812846</c:v>
                </c:pt>
                <c:pt idx="1985">
                  <c:v>0.70054327061997568</c:v>
                </c:pt>
                <c:pt idx="1986">
                  <c:v>0.70271533529972818</c:v>
                </c:pt>
                <c:pt idx="1987">
                  <c:v>0.70712098692352865</c:v>
                </c:pt>
                <c:pt idx="1988">
                  <c:v>0.69646658789230076</c:v>
                </c:pt>
                <c:pt idx="1989">
                  <c:v>0.6892744994523653</c:v>
                </c:pt>
                <c:pt idx="1990">
                  <c:v>0.68178534644423705</c:v>
                </c:pt>
                <c:pt idx="1991">
                  <c:v>0.6799579807095113</c:v>
                </c:pt>
                <c:pt idx="1992">
                  <c:v>0.67116342814376551</c:v>
                </c:pt>
                <c:pt idx="1993">
                  <c:v>0.67272858275440517</c:v>
                </c:pt>
                <c:pt idx="1994">
                  <c:v>0.66650228129950517</c:v>
                </c:pt>
                <c:pt idx="1995">
                  <c:v>0.67020994352502294</c:v>
                </c:pt>
                <c:pt idx="1996">
                  <c:v>0.67238801863498432</c:v>
                </c:pt>
                <c:pt idx="1997">
                  <c:v>0.67728061518490612</c:v>
                </c:pt>
                <c:pt idx="1998">
                  <c:v>0.67883288767408256</c:v>
                </c:pt>
                <c:pt idx="1999">
                  <c:v>0.68101772322419363</c:v>
                </c:pt>
                <c:pt idx="2000">
                  <c:v>0.68711026245451556</c:v>
                </c:pt>
                <c:pt idx="2001">
                  <c:v>0.68925866285580051</c:v>
                </c:pt>
                <c:pt idx="2002">
                  <c:v>0.68821013069052162</c:v>
                </c:pt>
                <c:pt idx="2003">
                  <c:v>0.69049102820955288</c:v>
                </c:pt>
                <c:pt idx="2004">
                  <c:v>0.68922457974007156</c:v>
                </c:pt>
                <c:pt idx="2005">
                  <c:v>0.68830382191386874</c:v>
                </c:pt>
                <c:pt idx="2006">
                  <c:v>0.68435719958243135</c:v>
                </c:pt>
                <c:pt idx="2007">
                  <c:v>0.69077739092862511</c:v>
                </c:pt>
                <c:pt idx="2008">
                  <c:v>0.68564724391430176</c:v>
                </c:pt>
                <c:pt idx="2009">
                  <c:v>0.69158842113695773</c:v>
                </c:pt>
                <c:pt idx="2010">
                  <c:v>0.68946397170731477</c:v>
                </c:pt>
                <c:pt idx="2011">
                  <c:v>0.6879226002369847</c:v>
                </c:pt>
                <c:pt idx="2012">
                  <c:v>0.69388590306251197</c:v>
                </c:pt>
                <c:pt idx="2013">
                  <c:v>0.70468596493081426</c:v>
                </c:pt>
                <c:pt idx="2014">
                  <c:v>0.70907333065295763</c:v>
                </c:pt>
                <c:pt idx="2015">
                  <c:v>0.69860607071504421</c:v>
                </c:pt>
                <c:pt idx="2016">
                  <c:v>0.69933865701314779</c:v>
                </c:pt>
                <c:pt idx="2017">
                  <c:v>0.68873111249222541</c:v>
                </c:pt>
                <c:pt idx="2018">
                  <c:v>0.68502246449813498</c:v>
                </c:pt>
                <c:pt idx="2019">
                  <c:v>0.67987960209321774</c:v>
                </c:pt>
                <c:pt idx="2020">
                  <c:v>0.67526365727351689</c:v>
                </c:pt>
                <c:pt idx="2021">
                  <c:v>0.67607492304142358</c:v>
                </c:pt>
                <c:pt idx="2022">
                  <c:v>0.68174106440812521</c:v>
                </c:pt>
                <c:pt idx="2023">
                  <c:v>0.68147658143804812</c:v>
                </c:pt>
                <c:pt idx="2024">
                  <c:v>0.68302074805317292</c:v>
                </c:pt>
                <c:pt idx="2025">
                  <c:v>0.67967843783005144</c:v>
                </c:pt>
                <c:pt idx="2026">
                  <c:v>0.68054091420892748</c:v>
                </c:pt>
                <c:pt idx="2027">
                  <c:v>0.67867568512657384</c:v>
                </c:pt>
                <c:pt idx="2028">
                  <c:v>0.673719679695025</c:v>
                </c:pt>
                <c:pt idx="2029">
                  <c:v>0.67161473839105568</c:v>
                </c:pt>
                <c:pt idx="2030">
                  <c:v>0.66924607166847605</c:v>
                </c:pt>
                <c:pt idx="2031">
                  <c:v>0.67563346224075849</c:v>
                </c:pt>
                <c:pt idx="2032">
                  <c:v>0.68069634327152129</c:v>
                </c:pt>
                <c:pt idx="2033">
                  <c:v>0.67574902242714951</c:v>
                </c:pt>
                <c:pt idx="2034">
                  <c:v>0.67613835628269481</c:v>
                </c:pt>
                <c:pt idx="2035">
                  <c:v>0.67165343673644617</c:v>
                </c:pt>
                <c:pt idx="2036">
                  <c:v>0.66621288541895007</c:v>
                </c:pt>
                <c:pt idx="2037">
                  <c:v>0.67506018727038597</c:v>
                </c:pt>
                <c:pt idx="2038">
                  <c:v>0.68167674619363938</c:v>
                </c:pt>
                <c:pt idx="2039">
                  <c:v>0.68163857092534841</c:v>
                </c:pt>
                <c:pt idx="2040">
                  <c:v>0.67607589297508064</c:v>
                </c:pt>
                <c:pt idx="2041">
                  <c:v>0.67583516078769412</c:v>
                </c:pt>
                <c:pt idx="2042">
                  <c:v>0.675123908224188</c:v>
                </c:pt>
                <c:pt idx="2043">
                  <c:v>0.68136856265755663</c:v>
                </c:pt>
                <c:pt idx="2044">
                  <c:v>0.68421230667861754</c:v>
                </c:pt>
                <c:pt idx="2045">
                  <c:v>0.6910198764922143</c:v>
                </c:pt>
                <c:pt idx="2046">
                  <c:v>0.69358654627411054</c:v>
                </c:pt>
                <c:pt idx="2047">
                  <c:v>0.69109646529111768</c:v>
                </c:pt>
                <c:pt idx="2048">
                  <c:v>0.68379567539331065</c:v>
                </c:pt>
                <c:pt idx="2049">
                  <c:v>0.70015345253505801</c:v>
                </c:pt>
                <c:pt idx="2050">
                  <c:v>0.69852297458015156</c:v>
                </c:pt>
                <c:pt idx="2051">
                  <c:v>0.69891329493626353</c:v>
                </c:pt>
                <c:pt idx="2052">
                  <c:v>0.69403180613494564</c:v>
                </c:pt>
                <c:pt idx="2053">
                  <c:v>0.69125584972290333</c:v>
                </c:pt>
                <c:pt idx="2054">
                  <c:v>0.73074546055482192</c:v>
                </c:pt>
                <c:pt idx="2055">
                  <c:v>0.73369254693940889</c:v>
                </c:pt>
                <c:pt idx="2056">
                  <c:v>0.72493481896363443</c:v>
                </c:pt>
                <c:pt idx="2057">
                  <c:v>0.71202854205564647</c:v>
                </c:pt>
                <c:pt idx="2058">
                  <c:v>0.72414705146409974</c:v>
                </c:pt>
                <c:pt idx="2059">
                  <c:v>0.72877076376730976</c:v>
                </c:pt>
                <c:pt idx="2060">
                  <c:v>0.73111997154311781</c:v>
                </c:pt>
                <c:pt idx="2061">
                  <c:v>0.73430587007537285</c:v>
                </c:pt>
                <c:pt idx="2062">
                  <c:v>0.73438969904861751</c:v>
                </c:pt>
                <c:pt idx="2063">
                  <c:v>0.74301550015760554</c:v>
                </c:pt>
                <c:pt idx="2064">
                  <c:v>0.74140095672370765</c:v>
                </c:pt>
                <c:pt idx="2065">
                  <c:v>0.74338378927066817</c:v>
                </c:pt>
                <c:pt idx="2066">
                  <c:v>0.7397724509746425</c:v>
                </c:pt>
                <c:pt idx="2067">
                  <c:v>0.73532319081756736</c:v>
                </c:pt>
                <c:pt idx="2068">
                  <c:v>0.73041370528949578</c:v>
                </c:pt>
                <c:pt idx="2069">
                  <c:v>0.72459881591320863</c:v>
                </c:pt>
                <c:pt idx="2070">
                  <c:v>0.72395997911212828</c:v>
                </c:pt>
                <c:pt idx="2071">
                  <c:v>0.72637266319971072</c:v>
                </c:pt>
                <c:pt idx="2072">
                  <c:v>0.7302004472067547</c:v>
                </c:pt>
                <c:pt idx="2073">
                  <c:v>0.71543138784006499</c:v>
                </c:pt>
                <c:pt idx="2074">
                  <c:v>0.7248448608056457</c:v>
                </c:pt>
                <c:pt idx="2075">
                  <c:v>0.7349706362946995</c:v>
                </c:pt>
                <c:pt idx="2076">
                  <c:v>0.73792496090685245</c:v>
                </c:pt>
                <c:pt idx="2077">
                  <c:v>0.74277562067236447</c:v>
                </c:pt>
                <c:pt idx="2078">
                  <c:v>0.75401368017419723</c:v>
                </c:pt>
                <c:pt idx="2079">
                  <c:v>0.72777053723037333</c:v>
                </c:pt>
                <c:pt idx="2080">
                  <c:v>0.73326928556393034</c:v>
                </c:pt>
                <c:pt idx="2081">
                  <c:v>0.73799673131204702</c:v>
                </c:pt>
                <c:pt idx="2082">
                  <c:v>0.73397205930514664</c:v>
                </c:pt>
                <c:pt idx="2083">
                  <c:v>0.74796633327314244</c:v>
                </c:pt>
                <c:pt idx="2084">
                  <c:v>0.76099194209985854</c:v>
                </c:pt>
                <c:pt idx="2085">
                  <c:v>0.75977644685973234</c:v>
                </c:pt>
                <c:pt idx="2086">
                  <c:v>0.75619079818499269</c:v>
                </c:pt>
                <c:pt idx="2087">
                  <c:v>0.74440917812874685</c:v>
                </c:pt>
                <c:pt idx="2088">
                  <c:v>0.7601886674532613</c:v>
                </c:pt>
                <c:pt idx="2089">
                  <c:v>0.74537814049496198</c:v>
                </c:pt>
                <c:pt idx="2090">
                  <c:v>0.74526118939908914</c:v>
                </c:pt>
                <c:pt idx="2091">
                  <c:v>0.75595608568870765</c:v>
                </c:pt>
                <c:pt idx="2092">
                  <c:v>0.75765407478363633</c:v>
                </c:pt>
                <c:pt idx="2093">
                  <c:v>0.75976188685560453</c:v>
                </c:pt>
                <c:pt idx="2094">
                  <c:v>0.76027018120951351</c:v>
                </c:pt>
                <c:pt idx="2095">
                  <c:v>0.75803758501481044</c:v>
                </c:pt>
                <c:pt idx="2096">
                  <c:v>0.76284736337495573</c:v>
                </c:pt>
                <c:pt idx="2097">
                  <c:v>0.76151656294669712</c:v>
                </c:pt>
                <c:pt idx="2098">
                  <c:v>0.76496227858027555</c:v>
                </c:pt>
                <c:pt idx="2099">
                  <c:v>0.7622825820285648</c:v>
                </c:pt>
                <c:pt idx="2100">
                  <c:v>0.75736142875509838</c:v>
                </c:pt>
                <c:pt idx="2101">
                  <c:v>0.75831480818975472</c:v>
                </c:pt>
                <c:pt idx="2102">
                  <c:v>0.76920529654090619</c:v>
                </c:pt>
                <c:pt idx="2103">
                  <c:v>0.7729918723461261</c:v>
                </c:pt>
                <c:pt idx="2104">
                  <c:v>0.77828152834198039</c:v>
                </c:pt>
                <c:pt idx="2105">
                  <c:v>0.80358181445075105</c:v>
                </c:pt>
                <c:pt idx="2106">
                  <c:v>0.81381234996598406</c:v>
                </c:pt>
                <c:pt idx="2107">
                  <c:v>0.79847106909547672</c:v>
                </c:pt>
                <c:pt idx="2108">
                  <c:v>0.81091188828387584</c:v>
                </c:pt>
                <c:pt idx="2109">
                  <c:v>0.80706796961863581</c:v>
                </c:pt>
                <c:pt idx="2110">
                  <c:v>0.79527609150617051</c:v>
                </c:pt>
                <c:pt idx="2111">
                  <c:v>0.81251737382731137</c:v>
                </c:pt>
                <c:pt idx="2112">
                  <c:v>0.80446124145016762</c:v>
                </c:pt>
                <c:pt idx="2113">
                  <c:v>0.80305809919843074</c:v>
                </c:pt>
                <c:pt idx="2114">
                  <c:v>0.81846780271530528</c:v>
                </c:pt>
                <c:pt idx="2115">
                  <c:v>0.8214282723566827</c:v>
                </c:pt>
                <c:pt idx="2116">
                  <c:v>0.82742958595825944</c:v>
                </c:pt>
                <c:pt idx="2117">
                  <c:v>0.83716286016339758</c:v>
                </c:pt>
                <c:pt idx="2118">
                  <c:v>0.83917583619258107</c:v>
                </c:pt>
                <c:pt idx="2119">
                  <c:v>0.8444823011847713</c:v>
                </c:pt>
                <c:pt idx="2120">
                  <c:v>0.84109708454756338</c:v>
                </c:pt>
                <c:pt idx="2121">
                  <c:v>0.83144122513176544</c:v>
                </c:pt>
                <c:pt idx="2122">
                  <c:v>0.84307516128979865</c:v>
                </c:pt>
                <c:pt idx="2123">
                  <c:v>0.85293696406182118</c:v>
                </c:pt>
                <c:pt idx="2124">
                  <c:v>0.83645338733269758</c:v>
                </c:pt>
                <c:pt idx="2125">
                  <c:v>0.86483726705251673</c:v>
                </c:pt>
                <c:pt idx="2126">
                  <c:v>0.86768856353718771</c:v>
                </c:pt>
                <c:pt idx="2127">
                  <c:v>0.87407784010132039</c:v>
                </c:pt>
                <c:pt idx="2128">
                  <c:v>0.86808887773352461</c:v>
                </c:pt>
                <c:pt idx="2129">
                  <c:v>0.88216554554379989</c:v>
                </c:pt>
                <c:pt idx="2130">
                  <c:v>0.88139272310960692</c:v>
                </c:pt>
                <c:pt idx="2131">
                  <c:v>0.89400053264932744</c:v>
                </c:pt>
                <c:pt idx="2132">
                  <c:v>0.890513888580728</c:v>
                </c:pt>
                <c:pt idx="2133">
                  <c:v>0.88521947835673631</c:v>
                </c:pt>
                <c:pt idx="2134">
                  <c:v>0.90112824367665678</c:v>
                </c:pt>
                <c:pt idx="2135">
                  <c:v>0.91059846773596476</c:v>
                </c:pt>
                <c:pt idx="2136">
                  <c:v>0.9096670049703055</c:v>
                </c:pt>
                <c:pt idx="2137">
                  <c:v>0.90178877031771953</c:v>
                </c:pt>
                <c:pt idx="2138">
                  <c:v>0.91482682310471719</c:v>
                </c:pt>
                <c:pt idx="2139">
                  <c:v>0.91045984859933304</c:v>
                </c:pt>
                <c:pt idx="2140">
                  <c:v>0.89967734658245146</c:v>
                </c:pt>
                <c:pt idx="2141">
                  <c:v>0.89250739496787246</c:v>
                </c:pt>
                <c:pt idx="2142">
                  <c:v>0.87412992596336336</c:v>
                </c:pt>
                <c:pt idx="2143">
                  <c:v>0.87594792189072046</c:v>
                </c:pt>
                <c:pt idx="2144">
                  <c:v>0.88911931805374567</c:v>
                </c:pt>
                <c:pt idx="2145">
                  <c:v>0.89238253846636539</c:v>
                </c:pt>
                <c:pt idx="2146">
                  <c:v>0.88162145307462669</c:v>
                </c:pt>
                <c:pt idx="2147">
                  <c:v>0.87266195004337432</c:v>
                </c:pt>
                <c:pt idx="2148">
                  <c:v>0.87242111302673364</c:v>
                </c:pt>
                <c:pt idx="2149">
                  <c:v>0.88421732025500988</c:v>
                </c:pt>
                <c:pt idx="2150">
                  <c:v>0.87869479458445532</c:v>
                </c:pt>
                <c:pt idx="2151">
                  <c:v>0.89221859014252614</c:v>
                </c:pt>
                <c:pt idx="2152">
                  <c:v>0.88430534561606144</c:v>
                </c:pt>
                <c:pt idx="2153">
                  <c:v>0.86816516424190615</c:v>
                </c:pt>
                <c:pt idx="2154">
                  <c:v>0.8549384215584388</c:v>
                </c:pt>
                <c:pt idx="2155">
                  <c:v>0.89904562609230887</c:v>
                </c:pt>
                <c:pt idx="2156">
                  <c:v>0.87271192909664419</c:v>
                </c:pt>
                <c:pt idx="2157">
                  <c:v>0.86396517128828132</c:v>
                </c:pt>
                <c:pt idx="2158">
                  <c:v>0.87223703626804105</c:v>
                </c:pt>
                <c:pt idx="2159">
                  <c:v>0.86127177484238815</c:v>
                </c:pt>
                <c:pt idx="2160">
                  <c:v>0.86965072111498976</c:v>
                </c:pt>
                <c:pt idx="2161">
                  <c:v>0.88819520183425316</c:v>
                </c:pt>
                <c:pt idx="2162">
                  <c:v>0.88050063376502352</c:v>
                </c:pt>
                <c:pt idx="2163">
                  <c:v>0.86066143604634815</c:v>
                </c:pt>
                <c:pt idx="2164">
                  <c:v>0.85118943816445702</c:v>
                </c:pt>
                <c:pt idx="2165">
                  <c:v>0.86636781330560153</c:v>
                </c:pt>
                <c:pt idx="2166">
                  <c:v>0.86302152735654547</c:v>
                </c:pt>
                <c:pt idx="2167">
                  <c:v>0.87152221566890464</c:v>
                </c:pt>
                <c:pt idx="2168">
                  <c:v>0.86510204671919799</c:v>
                </c:pt>
                <c:pt idx="2169">
                  <c:v>0.87669193726824968</c:v>
                </c:pt>
                <c:pt idx="2170">
                  <c:v>0.88220363695658244</c:v>
                </c:pt>
                <c:pt idx="2171">
                  <c:v>0.88909465100997709</c:v>
                </c:pt>
                <c:pt idx="2172">
                  <c:v>0.89541639363549885</c:v>
                </c:pt>
                <c:pt idx="2173">
                  <c:v>0.9006890313133844</c:v>
                </c:pt>
                <c:pt idx="2174">
                  <c:v>0.90417786570415148</c:v>
                </c:pt>
                <c:pt idx="2175">
                  <c:v>0.86252233247900711</c:v>
                </c:pt>
                <c:pt idx="2176">
                  <c:v>0.85195754986318017</c:v>
                </c:pt>
                <c:pt idx="2177">
                  <c:v>0.8621165056265675</c:v>
                </c:pt>
                <c:pt idx="2178">
                  <c:v>0.86481476232141352</c:v>
                </c:pt>
                <c:pt idx="2179">
                  <c:v>0.84801635282076415</c:v>
                </c:pt>
                <c:pt idx="2180">
                  <c:v>0.85457423669575205</c:v>
                </c:pt>
                <c:pt idx="2181">
                  <c:v>0.83921791752349151</c:v>
                </c:pt>
                <c:pt idx="2182">
                  <c:v>0.83558787749346575</c:v>
                </c:pt>
                <c:pt idx="2183">
                  <c:v>0.83874611409439459</c:v>
                </c:pt>
                <c:pt idx="2184">
                  <c:v>0.84831227002321763</c:v>
                </c:pt>
                <c:pt idx="2185">
                  <c:v>0.83873757307663654</c:v>
                </c:pt>
                <c:pt idx="2186">
                  <c:v>0.84663866679200839</c:v>
                </c:pt>
                <c:pt idx="2187">
                  <c:v>0.84490406087516878</c:v>
                </c:pt>
                <c:pt idx="2188">
                  <c:v>0.8451238472222834</c:v>
                </c:pt>
                <c:pt idx="2189">
                  <c:v>0.85526621824209093</c:v>
                </c:pt>
                <c:pt idx="2190">
                  <c:v>0.86065285072256315</c:v>
                </c:pt>
                <c:pt idx="2191">
                  <c:v>0.85894286229938022</c:v>
                </c:pt>
                <c:pt idx="2192">
                  <c:v>0.84747155446893763</c:v>
                </c:pt>
                <c:pt idx="2193">
                  <c:v>0.84593107677404211</c:v>
                </c:pt>
                <c:pt idx="2194">
                  <c:v>0.85320023752274676</c:v>
                </c:pt>
                <c:pt idx="2195">
                  <c:v>0.8569226918994689</c:v>
                </c:pt>
                <c:pt idx="2196">
                  <c:v>0.86314969322467394</c:v>
                </c:pt>
                <c:pt idx="2197">
                  <c:v>0.85707054803643457</c:v>
                </c:pt>
                <c:pt idx="2198">
                  <c:v>0.85750648780638017</c:v>
                </c:pt>
                <c:pt idx="2199">
                  <c:v>0.88343021317517145</c:v>
                </c:pt>
                <c:pt idx="2200">
                  <c:v>0.875160100272796</c:v>
                </c:pt>
                <c:pt idx="2201">
                  <c:v>0.87116444611064381</c:v>
                </c:pt>
                <c:pt idx="2202">
                  <c:v>0.88100919575521575</c:v>
                </c:pt>
                <c:pt idx="2203">
                  <c:v>0.88187762246578527</c:v>
                </c:pt>
                <c:pt idx="2204">
                  <c:v>0.87826526230616031</c:v>
                </c:pt>
                <c:pt idx="2205">
                  <c:v>0.87164999398016352</c:v>
                </c:pt>
                <c:pt idx="2206">
                  <c:v>0.85766387771904362</c:v>
                </c:pt>
                <c:pt idx="2207">
                  <c:v>0.8507977722264779</c:v>
                </c:pt>
                <c:pt idx="2208">
                  <c:v>0.83706055362369047</c:v>
                </c:pt>
                <c:pt idx="2209">
                  <c:v>0.83795750932281854</c:v>
                </c:pt>
                <c:pt idx="2210">
                  <c:v>0.83200678659584237</c:v>
                </c:pt>
                <c:pt idx="2211">
                  <c:v>0.83064313432522974</c:v>
                </c:pt>
                <c:pt idx="2212">
                  <c:v>0.82143133982086436</c:v>
                </c:pt>
                <c:pt idx="2213">
                  <c:v>0.83926308940281169</c:v>
                </c:pt>
                <c:pt idx="2214">
                  <c:v>0.84606162686273534</c:v>
                </c:pt>
                <c:pt idx="2215">
                  <c:v>0.85395755960243658</c:v>
                </c:pt>
                <c:pt idx="2216">
                  <c:v>0.85251069968101056</c:v>
                </c:pt>
                <c:pt idx="2217">
                  <c:v>0.8471477613070042</c:v>
                </c:pt>
                <c:pt idx="2218">
                  <c:v>0.84124268984728812</c:v>
                </c:pt>
                <c:pt idx="2219">
                  <c:v>0.85493653949908432</c:v>
                </c:pt>
                <c:pt idx="2220">
                  <c:v>0.84435990603223166</c:v>
                </c:pt>
                <c:pt idx="2221">
                  <c:v>0.86608848865963561</c:v>
                </c:pt>
                <c:pt idx="2222">
                  <c:v>0.84757034831848188</c:v>
                </c:pt>
                <c:pt idx="2223">
                  <c:v>0.86213799416738279</c:v>
                </c:pt>
                <c:pt idx="2224">
                  <c:v>0.85490029813767943</c:v>
                </c:pt>
                <c:pt idx="2225">
                  <c:v>0.85163786750674864</c:v>
                </c:pt>
                <c:pt idx="2226">
                  <c:v>0.85857600622260188</c:v>
                </c:pt>
                <c:pt idx="2227">
                  <c:v>0.84813980822256785</c:v>
                </c:pt>
                <c:pt idx="2228">
                  <c:v>0.84832746065355935</c:v>
                </c:pt>
                <c:pt idx="2229">
                  <c:v>0.86046663723924177</c:v>
                </c:pt>
                <c:pt idx="2230">
                  <c:v>0.86719005396663507</c:v>
                </c:pt>
                <c:pt idx="2231">
                  <c:v>0.87407117424492087</c:v>
                </c:pt>
                <c:pt idx="2232">
                  <c:v>0.86499911558943443</c:v>
                </c:pt>
                <c:pt idx="2233">
                  <c:v>0.86588955727457062</c:v>
                </c:pt>
                <c:pt idx="2234">
                  <c:v>0.85685228700872029</c:v>
                </c:pt>
                <c:pt idx="2235">
                  <c:v>0.88396158058795571</c:v>
                </c:pt>
                <c:pt idx="2236">
                  <c:v>0.90760250753829386</c:v>
                </c:pt>
                <c:pt idx="2237">
                  <c:v>0.91888486256079083</c:v>
                </c:pt>
                <c:pt idx="2238">
                  <c:v>0.91179734090440723</c:v>
                </c:pt>
                <c:pt idx="2239">
                  <c:v>0.92377060509907194</c:v>
                </c:pt>
                <c:pt idx="2240">
                  <c:v>0.91040299921993184</c:v>
                </c:pt>
                <c:pt idx="2241">
                  <c:v>0.8991738464414325</c:v>
                </c:pt>
                <c:pt idx="2242">
                  <c:v>0.89706461497393286</c:v>
                </c:pt>
                <c:pt idx="2243">
                  <c:v>0.90879068480776459</c:v>
                </c:pt>
                <c:pt idx="2244">
                  <c:v>0.91121070486255173</c:v>
                </c:pt>
                <c:pt idx="2245">
                  <c:v>0.92530330284601736</c:v>
                </c:pt>
                <c:pt idx="2246">
                  <c:v>0.92822161978390527</c:v>
                </c:pt>
                <c:pt idx="2247">
                  <c:v>0.93278369462836463</c:v>
                </c:pt>
                <c:pt idx="2248">
                  <c:v>0.93640958819249498</c:v>
                </c:pt>
                <c:pt idx="2249">
                  <c:v>0.93816588184524963</c:v>
                </c:pt>
                <c:pt idx="2250">
                  <c:v>0.9423885318843811</c:v>
                </c:pt>
                <c:pt idx="2251">
                  <c:v>0.96011769693336035</c:v>
                </c:pt>
                <c:pt idx="2252">
                  <c:v>0.94280040217384531</c:v>
                </c:pt>
                <c:pt idx="2253">
                  <c:v>0.95397733501094828</c:v>
                </c:pt>
                <c:pt idx="2254">
                  <c:v>0.94893689401040926</c:v>
                </c:pt>
                <c:pt idx="2255">
                  <c:v>0.92538478858970896</c:v>
                </c:pt>
                <c:pt idx="2256">
                  <c:v>0.91838150346956826</c:v>
                </c:pt>
                <c:pt idx="2257">
                  <c:v>0.90611952506768312</c:v>
                </c:pt>
                <c:pt idx="2258">
                  <c:v>0.89644079541628985</c:v>
                </c:pt>
                <c:pt idx="2259">
                  <c:v>0.89721077606951194</c:v>
                </c:pt>
                <c:pt idx="2260">
                  <c:v>0.89981416302815054</c:v>
                </c:pt>
                <c:pt idx="2261">
                  <c:v>0.89476513324381635</c:v>
                </c:pt>
                <c:pt idx="2262">
                  <c:v>0.89497296238787272</c:v>
                </c:pt>
                <c:pt idx="2263">
                  <c:v>0.90169054236291157</c:v>
                </c:pt>
                <c:pt idx="2264">
                  <c:v>0.91593334758803613</c:v>
                </c:pt>
                <c:pt idx="2265">
                  <c:v>0.92155249300566788</c:v>
                </c:pt>
                <c:pt idx="2266">
                  <c:v>0.93618709529480093</c:v>
                </c:pt>
                <c:pt idx="2267">
                  <c:v>0.94171571992334324</c:v>
                </c:pt>
                <c:pt idx="2268">
                  <c:v>0.93810694722578059</c:v>
                </c:pt>
                <c:pt idx="2269">
                  <c:v>0.94092086677382825</c:v>
                </c:pt>
                <c:pt idx="2270">
                  <c:v>0.92677226104557564</c:v>
                </c:pt>
                <c:pt idx="2271">
                  <c:v>0.92300938300219493</c:v>
                </c:pt>
                <c:pt idx="2272">
                  <c:v>0.93060000050133196</c:v>
                </c:pt>
                <c:pt idx="2273">
                  <c:v>0.92094423587972452</c:v>
                </c:pt>
                <c:pt idx="2274">
                  <c:v>0.92991533447200891</c:v>
                </c:pt>
                <c:pt idx="2275">
                  <c:v>0.93193488384054124</c:v>
                </c:pt>
                <c:pt idx="2276">
                  <c:v>0.93421341575872485</c:v>
                </c:pt>
                <c:pt idx="2277">
                  <c:v>0.93928525105981275</c:v>
                </c:pt>
                <c:pt idx="2278">
                  <c:v>0.93288413504359724</c:v>
                </c:pt>
                <c:pt idx="2279">
                  <c:v>0.94344864991567745</c:v>
                </c:pt>
                <c:pt idx="2280">
                  <c:v>0.93739771354999191</c:v>
                </c:pt>
                <c:pt idx="2281">
                  <c:v>0.9376779248149999</c:v>
                </c:pt>
                <c:pt idx="2282">
                  <c:v>0.90209830205632235</c:v>
                </c:pt>
                <c:pt idx="2283">
                  <c:v>0.90152691245984629</c:v>
                </c:pt>
                <c:pt idx="2284">
                  <c:v>0.91077501593714805</c:v>
                </c:pt>
                <c:pt idx="2285">
                  <c:v>0.92792551083276653</c:v>
                </c:pt>
                <c:pt idx="2286">
                  <c:v>0.93593159427779515</c:v>
                </c:pt>
                <c:pt idx="2287">
                  <c:v>0.94029325381366069</c:v>
                </c:pt>
                <c:pt idx="2288">
                  <c:v>0.93616672035322412</c:v>
                </c:pt>
                <c:pt idx="2289">
                  <c:v>0.92215378355204836</c:v>
                </c:pt>
                <c:pt idx="2290">
                  <c:v>0.93179643685844826</c:v>
                </c:pt>
                <c:pt idx="2291">
                  <c:v>0.94282858619673837</c:v>
                </c:pt>
                <c:pt idx="2292">
                  <c:v>0.93842492035425151</c:v>
                </c:pt>
                <c:pt idx="2293">
                  <c:v>0.93745432475003843</c:v>
                </c:pt>
                <c:pt idx="2294">
                  <c:v>0.93607505908175836</c:v>
                </c:pt>
                <c:pt idx="2295">
                  <c:v>0.95472537679748237</c:v>
                </c:pt>
                <c:pt idx="2296">
                  <c:v>0.94815673960675595</c:v>
                </c:pt>
                <c:pt idx="2297">
                  <c:v>0.94338066108380858</c:v>
                </c:pt>
                <c:pt idx="2298">
                  <c:v>0.95416146445821304</c:v>
                </c:pt>
                <c:pt idx="2299">
                  <c:v>1.0118390790792171</c:v>
                </c:pt>
                <c:pt idx="2300">
                  <c:v>0.99464851017207223</c:v>
                </c:pt>
                <c:pt idx="2301">
                  <c:v>1.0072231582273041</c:v>
                </c:pt>
                <c:pt idx="2302">
                  <c:v>1.0012782931204249</c:v>
                </c:pt>
                <c:pt idx="2303">
                  <c:v>0.98780702001767318</c:v>
                </c:pt>
                <c:pt idx="2304">
                  <c:v>1.0144295852550416</c:v>
                </c:pt>
                <c:pt idx="2305">
                  <c:v>1.0126181010243327</c:v>
                </c:pt>
                <c:pt idx="2306">
                  <c:v>0.99382882193272148</c:v>
                </c:pt>
                <c:pt idx="2307">
                  <c:v>0.98036488957315515</c:v>
                </c:pt>
                <c:pt idx="2308">
                  <c:v>0.99375701905491698</c:v>
                </c:pt>
                <c:pt idx="2309">
                  <c:v>0.99092725974832108</c:v>
                </c:pt>
                <c:pt idx="2310">
                  <c:v>0.98431401873101987</c:v>
                </c:pt>
                <c:pt idx="2311">
                  <c:v>0.99692383272620522</c:v>
                </c:pt>
                <c:pt idx="2312">
                  <c:v>1.0055988242174254</c:v>
                </c:pt>
                <c:pt idx="2313">
                  <c:v>1.0204566046400005</c:v>
                </c:pt>
                <c:pt idx="2314">
                  <c:v>1.0363369648077696</c:v>
                </c:pt>
                <c:pt idx="2315">
                  <c:v>1.0095531214156728</c:v>
                </c:pt>
                <c:pt idx="2316">
                  <c:v>1.0515703427099041</c:v>
                </c:pt>
                <c:pt idx="2317">
                  <c:v>1.028825927793998</c:v>
                </c:pt>
                <c:pt idx="2318">
                  <c:v>1.0132592301623802</c:v>
                </c:pt>
                <c:pt idx="2319">
                  <c:v>1.0193583686729597</c:v>
                </c:pt>
                <c:pt idx="2320">
                  <c:v>1.0376117893814063</c:v>
                </c:pt>
                <c:pt idx="2321">
                  <c:v>1.0322496895809916</c:v>
                </c:pt>
                <c:pt idx="2322">
                  <c:v>1.0195975193857865</c:v>
                </c:pt>
                <c:pt idx="2323">
                  <c:v>1.0180525762095016</c:v>
                </c:pt>
                <c:pt idx="2324">
                  <c:v>1.0228974935552391</c:v>
                </c:pt>
                <c:pt idx="2325">
                  <c:v>1.0386422025611395</c:v>
                </c:pt>
                <c:pt idx="2326">
                  <c:v>1.0542076773925855</c:v>
                </c:pt>
                <c:pt idx="2327">
                  <c:v>1.0615820983436624</c:v>
                </c:pt>
                <c:pt idx="2328">
                  <c:v>1.0620106813632562</c:v>
                </c:pt>
                <c:pt idx="2329">
                  <c:v>1.0719527233730854</c:v>
                </c:pt>
                <c:pt idx="2330">
                  <c:v>1.0669840426945238</c:v>
                </c:pt>
                <c:pt idx="2331">
                  <c:v>1.0568915427465209</c:v>
                </c:pt>
                <c:pt idx="2332">
                  <c:v>1.0780832705538348</c:v>
                </c:pt>
                <c:pt idx="2333">
                  <c:v>1.0430537560373705</c:v>
                </c:pt>
                <c:pt idx="2334">
                  <c:v>1.0582199627230584</c:v>
                </c:pt>
                <c:pt idx="2335">
                  <c:v>1.0716313157501003</c:v>
                </c:pt>
                <c:pt idx="2336">
                  <c:v>1.0579251290832381</c:v>
                </c:pt>
                <c:pt idx="2337">
                  <c:v>1.0602823621506079</c:v>
                </c:pt>
                <c:pt idx="2338">
                  <c:v>1.0522734168297352</c:v>
                </c:pt>
                <c:pt idx="2339">
                  <c:v>1.0351537411275606</c:v>
                </c:pt>
                <c:pt idx="2340">
                  <c:v>1.0412115248911804</c:v>
                </c:pt>
                <c:pt idx="2341">
                  <c:v>1.0380963345006073</c:v>
                </c:pt>
                <c:pt idx="2342">
                  <c:v>1.0163727625816115</c:v>
                </c:pt>
                <c:pt idx="2343">
                  <c:v>1.0240431098825493</c:v>
                </c:pt>
                <c:pt idx="2344">
                  <c:v>0.99307645876264805</c:v>
                </c:pt>
                <c:pt idx="2345">
                  <c:v>1.0244640406976659</c:v>
                </c:pt>
                <c:pt idx="2346">
                  <c:v>1.0244283612153695</c:v>
                </c:pt>
                <c:pt idx="2347">
                  <c:v>1.0142780885939444</c:v>
                </c:pt>
                <c:pt idx="2348">
                  <c:v>1.0225920117694975</c:v>
                </c:pt>
                <c:pt idx="2349">
                  <c:v>1.0218595375961623</c:v>
                </c:pt>
                <c:pt idx="2350">
                  <c:v>1.0226234884933616</c:v>
                </c:pt>
                <c:pt idx="2351">
                  <c:v>1.0346349634832084</c:v>
                </c:pt>
                <c:pt idx="2352">
                  <c:v>1.0258765093903628</c:v>
                </c:pt>
                <c:pt idx="2353">
                  <c:v>1.0173972424645632</c:v>
                </c:pt>
                <c:pt idx="2354">
                  <c:v>1.0180723811210577</c:v>
                </c:pt>
                <c:pt idx="2355">
                  <c:v>1.00477665313381</c:v>
                </c:pt>
                <c:pt idx="2356">
                  <c:v>1.0103139108523997</c:v>
                </c:pt>
                <c:pt idx="2357">
                  <c:v>1.011572872422897</c:v>
                </c:pt>
                <c:pt idx="2358">
                  <c:v>1.02749978345548</c:v>
                </c:pt>
                <c:pt idx="2359">
                  <c:v>1.0329352084175172</c:v>
                </c:pt>
                <c:pt idx="2360">
                  <c:v>1.0263370445278392</c:v>
                </c:pt>
                <c:pt idx="2361">
                  <c:v>1.0209275762508605</c:v>
                </c:pt>
                <c:pt idx="2362">
                  <c:v>1.0250489143109951</c:v>
                </c:pt>
                <c:pt idx="2363">
                  <c:v>1.0273835609326321</c:v>
                </c:pt>
                <c:pt idx="2364">
                  <c:v>1.0098622181275438</c:v>
                </c:pt>
                <c:pt idx="2365">
                  <c:v>1.0132220491774351</c:v>
                </c:pt>
                <c:pt idx="2366">
                  <c:v>0.98482292764735091</c:v>
                </c:pt>
                <c:pt idx="2367">
                  <c:v>1.0046950524660916</c:v>
                </c:pt>
                <c:pt idx="2368">
                  <c:v>1.0399911779397237</c:v>
                </c:pt>
                <c:pt idx="2369">
                  <c:v>1.0120430688255337</c:v>
                </c:pt>
                <c:pt idx="2370">
                  <c:v>0.990974336399845</c:v>
                </c:pt>
                <c:pt idx="2371">
                  <c:v>1.016970029789847</c:v>
                </c:pt>
                <c:pt idx="2372">
                  <c:v>1.0112147766982997</c:v>
                </c:pt>
                <c:pt idx="2373">
                  <c:v>1.0094907857153299</c:v>
                </c:pt>
                <c:pt idx="2374">
                  <c:v>1.0197890991192011</c:v>
                </c:pt>
                <c:pt idx="2375">
                  <c:v>1.0180552064780428</c:v>
                </c:pt>
                <c:pt idx="2376">
                  <c:v>1.0134243958202918</c:v>
                </c:pt>
                <c:pt idx="2377">
                  <c:v>1.0239036849162149</c:v>
                </c:pt>
                <c:pt idx="2378">
                  <c:v>1.0170136518169883</c:v>
                </c:pt>
                <c:pt idx="2379">
                  <c:v>1.0113372278206985</c:v>
                </c:pt>
                <c:pt idx="2380">
                  <c:v>1.0153907549761607</c:v>
                </c:pt>
                <c:pt idx="2381">
                  <c:v>1.015682238546606</c:v>
                </c:pt>
                <c:pt idx="2382">
                  <c:v>1.0092669884852787</c:v>
                </c:pt>
                <c:pt idx="2383">
                  <c:v>1.0293983543720744</c:v>
                </c:pt>
                <c:pt idx="2384">
                  <c:v>1.0311597798490408</c:v>
                </c:pt>
                <c:pt idx="2385">
                  <c:v>1.0464853970666328</c:v>
                </c:pt>
                <c:pt idx="2386">
                  <c:v>1.0513555540577275</c:v>
                </c:pt>
                <c:pt idx="2387">
                  <c:v>1.0550702312278128</c:v>
                </c:pt>
                <c:pt idx="2388">
                  <c:v>1.0525730542322851</c:v>
                </c:pt>
                <c:pt idx="2389">
                  <c:v>1.045076896081254</c:v>
                </c:pt>
                <c:pt idx="2390">
                  <c:v>1.0528667839822419</c:v>
                </c:pt>
                <c:pt idx="2391">
                  <c:v>1.0413076943311732</c:v>
                </c:pt>
                <c:pt idx="2392">
                  <c:v>1.0454533862204778</c:v>
                </c:pt>
                <c:pt idx="2393">
                  <c:v>1.0447714732379325</c:v>
                </c:pt>
                <c:pt idx="2394">
                  <c:v>1.0302141256873185</c:v>
                </c:pt>
                <c:pt idx="2395">
                  <c:v>1.0542831828034194</c:v>
                </c:pt>
                <c:pt idx="2396">
                  <c:v>1.0588144705603035</c:v>
                </c:pt>
                <c:pt idx="2397">
                  <c:v>1.058683577678232</c:v>
                </c:pt>
                <c:pt idx="2398">
                  <c:v>1.0531308301446138</c:v>
                </c:pt>
                <c:pt idx="2399">
                  <c:v>1.0371367756226038</c:v>
                </c:pt>
                <c:pt idx="2400">
                  <c:v>1.0552733647701795</c:v>
                </c:pt>
                <c:pt idx="2401">
                  <c:v>1.0438900201181927</c:v>
                </c:pt>
                <c:pt idx="2402">
                  <c:v>1.0328126077109634</c:v>
                </c:pt>
                <c:pt idx="2403">
                  <c:v>1.0574646620749255</c:v>
                </c:pt>
                <c:pt idx="2404">
                  <c:v>1.0545556767433952</c:v>
                </c:pt>
                <c:pt idx="2405">
                  <c:v>1.0611913527151453</c:v>
                </c:pt>
                <c:pt idx="2406">
                  <c:v>1.041697419958411</c:v>
                </c:pt>
                <c:pt idx="2407">
                  <c:v>1.0349870683331635</c:v>
                </c:pt>
                <c:pt idx="2408">
                  <c:v>1.0305068747113539</c:v>
                </c:pt>
                <c:pt idx="2409">
                  <c:v>1.0281550455553297</c:v>
                </c:pt>
                <c:pt idx="2410">
                  <c:v>1.0343449544923196</c:v>
                </c:pt>
                <c:pt idx="2411">
                  <c:v>1.0359118862063434</c:v>
                </c:pt>
                <c:pt idx="2412">
                  <c:v>1.0371386030282577</c:v>
                </c:pt>
                <c:pt idx="2413">
                  <c:v>1.0361368487730458</c:v>
                </c:pt>
                <c:pt idx="2414">
                  <c:v>1.0529057124095214</c:v>
                </c:pt>
                <c:pt idx="2415">
                  <c:v>1.0503244191868819</c:v>
                </c:pt>
                <c:pt idx="2416">
                  <c:v>1.0877913935084871</c:v>
                </c:pt>
                <c:pt idx="2417">
                  <c:v>1.0775406028171561</c:v>
                </c:pt>
                <c:pt idx="2418">
                  <c:v>1.0782195766117946</c:v>
                </c:pt>
                <c:pt idx="2419">
                  <c:v>1.0838715683622295</c:v>
                </c:pt>
                <c:pt idx="2420">
                  <c:v>1.0801516088650156</c:v>
                </c:pt>
                <c:pt idx="2421">
                  <c:v>1.0931589488198608</c:v>
                </c:pt>
                <c:pt idx="2422">
                  <c:v>1.0913169934509568</c:v>
                </c:pt>
                <c:pt idx="2423">
                  <c:v>1.0991968618727301</c:v>
                </c:pt>
                <c:pt idx="2424">
                  <c:v>1.0947255280922088</c:v>
                </c:pt>
                <c:pt idx="2425">
                  <c:v>1.0998240335921774</c:v>
                </c:pt>
                <c:pt idx="2426">
                  <c:v>0.97479850133284107</c:v>
                </c:pt>
                <c:pt idx="2427">
                  <c:v>1.0073153113453175</c:v>
                </c:pt>
                <c:pt idx="2428">
                  <c:v>1.0255637841446932</c:v>
                </c:pt>
                <c:pt idx="2429">
                  <c:v>1.0121510383842971</c:v>
                </c:pt>
                <c:pt idx="2430">
                  <c:v>1.0201265661340633</c:v>
                </c:pt>
                <c:pt idx="2431">
                  <c:v>1.0066927332572286</c:v>
                </c:pt>
                <c:pt idx="2432">
                  <c:v>1.0083729809562676</c:v>
                </c:pt>
                <c:pt idx="2433">
                  <c:v>1.0183861925010202</c:v>
                </c:pt>
                <c:pt idx="2434">
                  <c:v>1.0203093085425265</c:v>
                </c:pt>
                <c:pt idx="2435">
                  <c:v>1.0232470826870586</c:v>
                </c:pt>
                <c:pt idx="2436">
                  <c:v>1.0163334746618917</c:v>
                </c:pt>
                <c:pt idx="2437">
                  <c:v>1.01568053106955</c:v>
                </c:pt>
                <c:pt idx="2438">
                  <c:v>1.0175812284876162</c:v>
                </c:pt>
                <c:pt idx="2439">
                  <c:v>1.0074337786389553</c:v>
                </c:pt>
                <c:pt idx="2440">
                  <c:v>1.0027568909603692</c:v>
                </c:pt>
                <c:pt idx="2441">
                  <c:v>1.0090601009773936</c:v>
                </c:pt>
                <c:pt idx="2442">
                  <c:v>0.99529152664168907</c:v>
                </c:pt>
                <c:pt idx="2443">
                  <c:v>1.0022374136130856</c:v>
                </c:pt>
                <c:pt idx="2444">
                  <c:v>1.0048812524182242</c:v>
                </c:pt>
                <c:pt idx="2445">
                  <c:v>0.99660256885658915</c:v>
                </c:pt>
                <c:pt idx="2446">
                  <c:v>0.98870458404128803</c:v>
                </c:pt>
                <c:pt idx="2447">
                  <c:v>0.99337460495062568</c:v>
                </c:pt>
                <c:pt idx="2448">
                  <c:v>0.98675413713819882</c:v>
                </c:pt>
                <c:pt idx="2449">
                  <c:v>0.99794672222222225</c:v>
                </c:pt>
                <c:pt idx="2450">
                  <c:v>1.0022159919517102</c:v>
                </c:pt>
                <c:pt idx="2451">
                  <c:v>1.0031437400439278</c:v>
                </c:pt>
                <c:pt idx="2452">
                  <c:v>1.0015397627309106</c:v>
                </c:pt>
                <c:pt idx="2453">
                  <c:v>0.97234015702833465</c:v>
                </c:pt>
                <c:pt idx="2454">
                  <c:v>0.9755324012472002</c:v>
                </c:pt>
                <c:pt idx="2455">
                  <c:v>0.99328672591023726</c:v>
                </c:pt>
                <c:pt idx="2456">
                  <c:v>1.0071608586791188</c:v>
                </c:pt>
                <c:pt idx="2457">
                  <c:v>1.0102119948334776</c:v>
                </c:pt>
                <c:pt idx="2458">
                  <c:v>1.0210918577427412</c:v>
                </c:pt>
                <c:pt idx="2459">
                  <c:v>1.0255613792817657</c:v>
                </c:pt>
                <c:pt idx="2460">
                  <c:v>1.0213826361372089</c:v>
                </c:pt>
                <c:pt idx="2461">
                  <c:v>1.0238401214787689</c:v>
                </c:pt>
                <c:pt idx="2462">
                  <c:v>1.034159059394296</c:v>
                </c:pt>
                <c:pt idx="2463">
                  <c:v>1.0307417155909078</c:v>
                </c:pt>
                <c:pt idx="2464">
                  <c:v>1.0223223944047235</c:v>
                </c:pt>
                <c:pt idx="2465">
                  <c:v>1.0257862492653593</c:v>
                </c:pt>
                <c:pt idx="2466">
                  <c:v>1.0155913251008031</c:v>
                </c:pt>
                <c:pt idx="2467">
                  <c:v>1.0161176397714489</c:v>
                </c:pt>
                <c:pt idx="2468">
                  <c:v>1.0177331217974643</c:v>
                </c:pt>
                <c:pt idx="2469">
                  <c:v>0.9998282610265492</c:v>
                </c:pt>
                <c:pt idx="2470">
                  <c:v>0.99593740204385139</c:v>
                </c:pt>
                <c:pt idx="2471">
                  <c:v>0.99275887250751493</c:v>
                </c:pt>
                <c:pt idx="2472">
                  <c:v>0.97598982508794241</c:v>
                </c:pt>
                <c:pt idx="2473">
                  <c:v>0.97779962448735447</c:v>
                </c:pt>
                <c:pt idx="2474">
                  <c:v>0.97686905732892471</c:v>
                </c:pt>
                <c:pt idx="2475">
                  <c:v>0.97734192353683458</c:v>
                </c:pt>
                <c:pt idx="2476">
                  <c:v>0.98874565029688355</c:v>
                </c:pt>
                <c:pt idx="2477">
                  <c:v>0.98574126908553639</c:v>
                </c:pt>
                <c:pt idx="2478">
                  <c:v>0.98356314711862269</c:v>
                </c:pt>
                <c:pt idx="2479">
                  <c:v>0.99805679215293375</c:v>
                </c:pt>
                <c:pt idx="2480">
                  <c:v>1.003788829919791</c:v>
                </c:pt>
                <c:pt idx="2481">
                  <c:v>1.0122029023264487</c:v>
                </c:pt>
                <c:pt idx="2482">
                  <c:v>1.0095456133032299</c:v>
                </c:pt>
                <c:pt idx="2483">
                  <c:v>1.0111386253381671</c:v>
                </c:pt>
                <c:pt idx="2484">
                  <c:v>1.011903836895367</c:v>
                </c:pt>
                <c:pt idx="2485">
                  <c:v>1.0670792743223869</c:v>
                </c:pt>
                <c:pt idx="2486">
                  <c:v>1.0925665431894376</c:v>
                </c:pt>
                <c:pt idx="2487">
                  <c:v>1.1052675541894168</c:v>
                </c:pt>
                <c:pt idx="2488">
                  <c:v>1.1050521476968593</c:v>
                </c:pt>
                <c:pt idx="2489">
                  <c:v>1.0990749855099524</c:v>
                </c:pt>
                <c:pt idx="2490">
                  <c:v>1.1143211748490403</c:v>
                </c:pt>
                <c:pt idx="2491">
                  <c:v>1.1093070101473661</c:v>
                </c:pt>
                <c:pt idx="2492">
                  <c:v>1.1117767539349839</c:v>
                </c:pt>
                <c:pt idx="2493">
                  <c:v>1.1372699268292683</c:v>
                </c:pt>
                <c:pt idx="2494">
                  <c:v>1.1039399748349181</c:v>
                </c:pt>
                <c:pt idx="2495">
                  <c:v>1.1180774437312098</c:v>
                </c:pt>
                <c:pt idx="2496">
                  <c:v>1.1213480687047992</c:v>
                </c:pt>
                <c:pt idx="2497">
                  <c:v>1.1098391869829229</c:v>
                </c:pt>
                <c:pt idx="2498">
                  <c:v>1.1410367931825449</c:v>
                </c:pt>
                <c:pt idx="2499">
                  <c:v>1.119208291531433</c:v>
                </c:pt>
                <c:pt idx="2500">
                  <c:v>1.1391461028426457</c:v>
                </c:pt>
                <c:pt idx="2501">
                  <c:v>1.1461625052192066</c:v>
                </c:pt>
                <c:pt idx="2502">
                  <c:v>1.1363503549345149</c:v>
                </c:pt>
                <c:pt idx="2503">
                  <c:v>1.1423137269494748</c:v>
                </c:pt>
                <c:pt idx="2504">
                  <c:v>1.146401921457981</c:v>
                </c:pt>
                <c:pt idx="2505">
                  <c:v>1.1410036568452149</c:v>
                </c:pt>
                <c:pt idx="2506">
                  <c:v>1.1441418857587355</c:v>
                </c:pt>
                <c:pt idx="2507">
                  <c:v>1.1563074976518168</c:v>
                </c:pt>
                <c:pt idx="2508">
                  <c:v>1.1633189026751234</c:v>
                </c:pt>
                <c:pt idx="2509">
                  <c:v>1.1447541676798774</c:v>
                </c:pt>
                <c:pt idx="2510">
                  <c:v>1.1532602146709616</c:v>
                </c:pt>
                <c:pt idx="2511">
                  <c:v>1.1350408645772854</c:v>
                </c:pt>
                <c:pt idx="2512">
                  <c:v>1.1401514611072863</c:v>
                </c:pt>
                <c:pt idx="2513">
                  <c:v>1.1316382525628574</c:v>
                </c:pt>
                <c:pt idx="2514">
                  <c:v>1.144835684660563</c:v>
                </c:pt>
                <c:pt idx="2515">
                  <c:v>1.1521521392764131</c:v>
                </c:pt>
                <c:pt idx="2516">
                  <c:v>1.1570289440700137</c:v>
                </c:pt>
              </c:numCache>
            </c:numRef>
          </c:val>
          <c:smooth val="0"/>
          <c:extLst>
            <c:ext xmlns:c16="http://schemas.microsoft.com/office/drawing/2014/chart" uri="{C3380CC4-5D6E-409C-BE32-E72D297353CC}">
              <c16:uniqueId val="{00000000-5D8C-4249-852C-A0539E39CB57}"/>
            </c:ext>
          </c:extLst>
        </c:ser>
        <c:dLbls>
          <c:showLegendKey val="0"/>
          <c:showVal val="0"/>
          <c:showCatName val="0"/>
          <c:showSerName val="0"/>
          <c:showPercent val="0"/>
          <c:showBubbleSize val="0"/>
        </c:dLbls>
        <c:smooth val="0"/>
        <c:axId val="658941128"/>
        <c:axId val="658941456"/>
      </c:lineChart>
      <c:dateAx>
        <c:axId val="658941128"/>
        <c:scaling>
          <c:orientation val="minMax"/>
          <c:min val="43342"/>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456"/>
        <c:crosses val="autoZero"/>
        <c:auto val="1"/>
        <c:lblOffset val="100"/>
        <c:baseTimeUnit val="days"/>
      </c:dateAx>
      <c:valAx>
        <c:axId val="658941456"/>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9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'EPAM vs CTSH'!$B$1</c:f>
              <c:strCache>
                <c:ptCount val="1"/>
                <c:pt idx="0">
                  <c:v>EPAM</c:v>
                </c:pt>
              </c:strCache>
            </c:strRef>
          </c:tx>
          <c:spPr>
            <a:ln w="28575" cap="rnd">
              <a:solidFill>
                <a:schemeClr val="accent1"/>
              </a:solidFill>
              <a:round/>
            </a:ln>
            <a:effectLst/>
          </c:spPr>
          <c:marker>
            <c:symbol val="none"/>
          </c:marker>
          <c:cat>
            <c:numRef>
              <c:f>'EPAM vs CTSH'!$A$2:$A$1904</c:f>
              <c:numCache>
                <c:formatCode>m/d/yyyy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CTSH'!$B$2:$B$1904</c:f>
              <c:numCache>
                <c:formatCode>General</c:formatCode>
                <c:ptCount val="1903"/>
                <c:pt idx="0">
                  <c:v>14</c:v>
                </c:pt>
                <c:pt idx="1">
                  <c:v>13.91</c:v>
                </c:pt>
                <c:pt idx="2">
                  <c:v>13.96</c:v>
                </c:pt>
                <c:pt idx="3">
                  <c:v>13.65</c:v>
                </c:pt>
                <c:pt idx="4">
                  <c:v>13.44</c:v>
                </c:pt>
                <c:pt idx="5">
                  <c:v>13.4</c:v>
                </c:pt>
                <c:pt idx="6">
                  <c:v>13.54</c:v>
                </c:pt>
                <c:pt idx="7">
                  <c:v>13.58</c:v>
                </c:pt>
                <c:pt idx="8">
                  <c:v>13.71</c:v>
                </c:pt>
                <c:pt idx="9">
                  <c:v>13.96</c:v>
                </c:pt>
                <c:pt idx="10">
                  <c:v>13.94</c:v>
                </c:pt>
                <c:pt idx="11">
                  <c:v>13.71</c:v>
                </c:pt>
                <c:pt idx="12">
                  <c:v>13.66</c:v>
                </c:pt>
                <c:pt idx="13">
                  <c:v>13.83</c:v>
                </c:pt>
                <c:pt idx="14">
                  <c:v>14.13</c:v>
                </c:pt>
                <c:pt idx="15">
                  <c:v>15</c:v>
                </c:pt>
                <c:pt idx="16">
                  <c:v>15.14</c:v>
                </c:pt>
                <c:pt idx="17">
                  <c:v>15.09</c:v>
                </c:pt>
                <c:pt idx="18">
                  <c:v>15</c:v>
                </c:pt>
                <c:pt idx="19">
                  <c:v>15.23</c:v>
                </c:pt>
                <c:pt idx="20">
                  <c:v>15.23</c:v>
                </c:pt>
                <c:pt idx="21">
                  <c:v>15.32</c:v>
                </c:pt>
                <c:pt idx="22">
                  <c:v>15.14</c:v>
                </c:pt>
                <c:pt idx="23">
                  <c:v>15.78</c:v>
                </c:pt>
                <c:pt idx="24">
                  <c:v>16.200001</c:v>
                </c:pt>
                <c:pt idx="25">
                  <c:v>17</c:v>
                </c:pt>
                <c:pt idx="26">
                  <c:v>16.799999</c:v>
                </c:pt>
                <c:pt idx="27">
                  <c:v>17.41</c:v>
                </c:pt>
                <c:pt idx="28">
                  <c:v>17.41</c:v>
                </c:pt>
                <c:pt idx="29">
                  <c:v>17.379999000000002</c:v>
                </c:pt>
                <c:pt idx="30">
                  <c:v>16.600000000000001</c:v>
                </c:pt>
                <c:pt idx="31">
                  <c:v>17.100000000000001</c:v>
                </c:pt>
                <c:pt idx="32">
                  <c:v>16.98</c:v>
                </c:pt>
                <c:pt idx="33">
                  <c:v>21.110001</c:v>
                </c:pt>
                <c:pt idx="34">
                  <c:v>20</c:v>
                </c:pt>
                <c:pt idx="35">
                  <c:v>20.100000000000001</c:v>
                </c:pt>
                <c:pt idx="36">
                  <c:v>20.52</c:v>
                </c:pt>
                <c:pt idx="37">
                  <c:v>21.709999</c:v>
                </c:pt>
                <c:pt idx="38">
                  <c:v>22.200001</c:v>
                </c:pt>
                <c:pt idx="39">
                  <c:v>21.15</c:v>
                </c:pt>
                <c:pt idx="40">
                  <c:v>20.959999</c:v>
                </c:pt>
                <c:pt idx="41">
                  <c:v>21.27</c:v>
                </c:pt>
                <c:pt idx="42">
                  <c:v>21.799999</c:v>
                </c:pt>
                <c:pt idx="43">
                  <c:v>22.59</c:v>
                </c:pt>
                <c:pt idx="44">
                  <c:v>23.25</c:v>
                </c:pt>
                <c:pt idx="45">
                  <c:v>22.65</c:v>
                </c:pt>
                <c:pt idx="46">
                  <c:v>21.200001</c:v>
                </c:pt>
                <c:pt idx="47">
                  <c:v>20.260000000000002</c:v>
                </c:pt>
                <c:pt idx="48">
                  <c:v>20.18</c:v>
                </c:pt>
                <c:pt idx="49">
                  <c:v>20.389999</c:v>
                </c:pt>
                <c:pt idx="50">
                  <c:v>20.040001</c:v>
                </c:pt>
                <c:pt idx="51">
                  <c:v>20.170000000000002</c:v>
                </c:pt>
                <c:pt idx="52">
                  <c:v>19.780000999999999</c:v>
                </c:pt>
                <c:pt idx="53">
                  <c:v>19.84</c:v>
                </c:pt>
                <c:pt idx="54">
                  <c:v>20.049999</c:v>
                </c:pt>
                <c:pt idx="55">
                  <c:v>20.09</c:v>
                </c:pt>
                <c:pt idx="56">
                  <c:v>20.639999</c:v>
                </c:pt>
                <c:pt idx="57">
                  <c:v>20.73</c:v>
                </c:pt>
                <c:pt idx="58">
                  <c:v>21.9</c:v>
                </c:pt>
                <c:pt idx="59">
                  <c:v>21.049999</c:v>
                </c:pt>
                <c:pt idx="60">
                  <c:v>20.459999</c:v>
                </c:pt>
                <c:pt idx="61">
                  <c:v>20.120000999999998</c:v>
                </c:pt>
                <c:pt idx="62">
                  <c:v>18.079999999999998</c:v>
                </c:pt>
                <c:pt idx="63">
                  <c:v>17.75</c:v>
                </c:pt>
                <c:pt idx="64">
                  <c:v>17.620000999999998</c:v>
                </c:pt>
                <c:pt idx="65">
                  <c:v>17.360001</c:v>
                </c:pt>
                <c:pt idx="66">
                  <c:v>16.02</c:v>
                </c:pt>
                <c:pt idx="67">
                  <c:v>15.31</c:v>
                </c:pt>
                <c:pt idx="68">
                  <c:v>15.65</c:v>
                </c:pt>
                <c:pt idx="69">
                  <c:v>15.06</c:v>
                </c:pt>
                <c:pt idx="70">
                  <c:v>14.97</c:v>
                </c:pt>
                <c:pt idx="71">
                  <c:v>15.67</c:v>
                </c:pt>
                <c:pt idx="72">
                  <c:v>15.69</c:v>
                </c:pt>
                <c:pt idx="73">
                  <c:v>16.600000000000001</c:v>
                </c:pt>
                <c:pt idx="74">
                  <c:v>16.950001</c:v>
                </c:pt>
                <c:pt idx="75">
                  <c:v>16.989999999999998</c:v>
                </c:pt>
                <c:pt idx="76">
                  <c:v>17.200001</c:v>
                </c:pt>
                <c:pt idx="77">
                  <c:v>17.299999</c:v>
                </c:pt>
                <c:pt idx="78">
                  <c:v>17.5</c:v>
                </c:pt>
                <c:pt idx="79">
                  <c:v>16.52</c:v>
                </c:pt>
                <c:pt idx="80">
                  <c:v>16.420000000000002</c:v>
                </c:pt>
                <c:pt idx="81">
                  <c:v>16.75</c:v>
                </c:pt>
                <c:pt idx="82">
                  <c:v>16.600000000000001</c:v>
                </c:pt>
                <c:pt idx="83">
                  <c:v>16.510000000000002</c:v>
                </c:pt>
                <c:pt idx="84">
                  <c:v>16.780000999999999</c:v>
                </c:pt>
                <c:pt idx="85">
                  <c:v>16.879999000000002</c:v>
                </c:pt>
                <c:pt idx="86">
                  <c:v>17.370000999999998</c:v>
                </c:pt>
                <c:pt idx="87">
                  <c:v>17.969999000000001</c:v>
                </c:pt>
                <c:pt idx="88">
                  <c:v>17.790001</c:v>
                </c:pt>
                <c:pt idx="89">
                  <c:v>17.610001</c:v>
                </c:pt>
                <c:pt idx="90">
                  <c:v>17.620000999999998</c:v>
                </c:pt>
                <c:pt idx="91">
                  <c:v>17.559999000000001</c:v>
                </c:pt>
                <c:pt idx="92">
                  <c:v>17.879999000000002</c:v>
                </c:pt>
                <c:pt idx="93">
                  <c:v>17.870000999999998</c:v>
                </c:pt>
                <c:pt idx="94">
                  <c:v>17.989999999999998</c:v>
                </c:pt>
                <c:pt idx="95">
                  <c:v>17.370000999999998</c:v>
                </c:pt>
                <c:pt idx="96">
                  <c:v>16.93</c:v>
                </c:pt>
                <c:pt idx="97">
                  <c:v>17</c:v>
                </c:pt>
                <c:pt idx="98">
                  <c:v>16.600000000000001</c:v>
                </c:pt>
                <c:pt idx="99">
                  <c:v>16.989999999999998</c:v>
                </c:pt>
                <c:pt idx="100">
                  <c:v>17.200001</c:v>
                </c:pt>
                <c:pt idx="101">
                  <c:v>17.059999000000001</c:v>
                </c:pt>
                <c:pt idx="102">
                  <c:v>16.989999999999998</c:v>
                </c:pt>
                <c:pt idx="103">
                  <c:v>16.120000999999998</c:v>
                </c:pt>
                <c:pt idx="104">
                  <c:v>15.69</c:v>
                </c:pt>
                <c:pt idx="105">
                  <c:v>15.45</c:v>
                </c:pt>
                <c:pt idx="106">
                  <c:v>15.24</c:v>
                </c:pt>
                <c:pt idx="107">
                  <c:v>14.4</c:v>
                </c:pt>
                <c:pt idx="108">
                  <c:v>15.41</c:v>
                </c:pt>
                <c:pt idx="109">
                  <c:v>16.170000000000002</c:v>
                </c:pt>
                <c:pt idx="110">
                  <c:v>15.78</c:v>
                </c:pt>
                <c:pt idx="111">
                  <c:v>15.88</c:v>
                </c:pt>
                <c:pt idx="112">
                  <c:v>15.63</c:v>
                </c:pt>
                <c:pt idx="113">
                  <c:v>15.26</c:v>
                </c:pt>
                <c:pt idx="114">
                  <c:v>14.75</c:v>
                </c:pt>
                <c:pt idx="115">
                  <c:v>14.12</c:v>
                </c:pt>
                <c:pt idx="116">
                  <c:v>14.12</c:v>
                </c:pt>
                <c:pt idx="117">
                  <c:v>14.47</c:v>
                </c:pt>
                <c:pt idx="118">
                  <c:v>15.32</c:v>
                </c:pt>
                <c:pt idx="119">
                  <c:v>16.170000000000002</c:v>
                </c:pt>
                <c:pt idx="120">
                  <c:v>16.040001</c:v>
                </c:pt>
                <c:pt idx="121">
                  <c:v>15.8</c:v>
                </c:pt>
                <c:pt idx="122">
                  <c:v>15.7</c:v>
                </c:pt>
                <c:pt idx="123">
                  <c:v>16</c:v>
                </c:pt>
                <c:pt idx="124">
                  <c:v>16.620000999999998</c:v>
                </c:pt>
                <c:pt idx="125">
                  <c:v>16.82</c:v>
                </c:pt>
                <c:pt idx="126">
                  <c:v>16.850000000000001</c:v>
                </c:pt>
                <c:pt idx="127">
                  <c:v>16.739999999999998</c:v>
                </c:pt>
                <c:pt idx="128">
                  <c:v>17.59</c:v>
                </c:pt>
                <c:pt idx="129">
                  <c:v>17.690000999999999</c:v>
                </c:pt>
                <c:pt idx="130">
                  <c:v>17.48</c:v>
                </c:pt>
                <c:pt idx="131">
                  <c:v>17.809999000000001</c:v>
                </c:pt>
                <c:pt idx="132">
                  <c:v>17.510000000000002</c:v>
                </c:pt>
                <c:pt idx="133">
                  <c:v>17.5</c:v>
                </c:pt>
                <c:pt idx="134">
                  <c:v>16.620000999999998</c:v>
                </c:pt>
                <c:pt idx="135">
                  <c:v>16.860001</c:v>
                </c:pt>
                <c:pt idx="136">
                  <c:v>17.709999</c:v>
                </c:pt>
                <c:pt idx="137">
                  <c:v>17.969999000000001</c:v>
                </c:pt>
                <c:pt idx="138">
                  <c:v>18.010000000000002</c:v>
                </c:pt>
                <c:pt idx="139">
                  <c:v>17.989999999999998</c:v>
                </c:pt>
                <c:pt idx="140">
                  <c:v>17.969999000000001</c:v>
                </c:pt>
                <c:pt idx="141">
                  <c:v>17.969999000000001</c:v>
                </c:pt>
                <c:pt idx="142">
                  <c:v>17.879999000000002</c:v>
                </c:pt>
                <c:pt idx="143">
                  <c:v>17.5</c:v>
                </c:pt>
                <c:pt idx="144">
                  <c:v>17.780000999999999</c:v>
                </c:pt>
                <c:pt idx="145">
                  <c:v>17.600000000000001</c:v>
                </c:pt>
                <c:pt idx="146">
                  <c:v>17.610001</c:v>
                </c:pt>
                <c:pt idx="147">
                  <c:v>17.57</c:v>
                </c:pt>
                <c:pt idx="148">
                  <c:v>17.559999000000001</c:v>
                </c:pt>
                <c:pt idx="149">
                  <c:v>17.510000000000002</c:v>
                </c:pt>
                <c:pt idx="150">
                  <c:v>17.91</c:v>
                </c:pt>
                <c:pt idx="151">
                  <c:v>17.899999999999999</c:v>
                </c:pt>
                <c:pt idx="152">
                  <c:v>18.950001</c:v>
                </c:pt>
                <c:pt idx="153">
                  <c:v>18.75</c:v>
                </c:pt>
                <c:pt idx="154">
                  <c:v>18.670000000000002</c:v>
                </c:pt>
                <c:pt idx="155">
                  <c:v>18.889999</c:v>
                </c:pt>
                <c:pt idx="156">
                  <c:v>18.899999999999999</c:v>
                </c:pt>
                <c:pt idx="157">
                  <c:v>18.920000000000002</c:v>
                </c:pt>
                <c:pt idx="158">
                  <c:v>18.870000999999998</c:v>
                </c:pt>
                <c:pt idx="159">
                  <c:v>18.850000000000001</c:v>
                </c:pt>
                <c:pt idx="160">
                  <c:v>18.48</c:v>
                </c:pt>
                <c:pt idx="161">
                  <c:v>18.639999</c:v>
                </c:pt>
                <c:pt idx="162">
                  <c:v>18.940000999999999</c:v>
                </c:pt>
                <c:pt idx="163">
                  <c:v>18.610001</c:v>
                </c:pt>
                <c:pt idx="164">
                  <c:v>18.93</c:v>
                </c:pt>
                <c:pt idx="165">
                  <c:v>19</c:v>
                </c:pt>
                <c:pt idx="166">
                  <c:v>19.049999</c:v>
                </c:pt>
                <c:pt idx="167">
                  <c:v>19.309999000000001</c:v>
                </c:pt>
                <c:pt idx="168">
                  <c:v>19.399999999999999</c:v>
                </c:pt>
                <c:pt idx="169">
                  <c:v>19.5</c:v>
                </c:pt>
                <c:pt idx="170">
                  <c:v>19.469999000000001</c:v>
                </c:pt>
                <c:pt idx="171">
                  <c:v>19.489999999999998</c:v>
                </c:pt>
                <c:pt idx="172">
                  <c:v>19.309999000000001</c:v>
                </c:pt>
                <c:pt idx="173">
                  <c:v>19.02</c:v>
                </c:pt>
                <c:pt idx="174">
                  <c:v>18.809999000000001</c:v>
                </c:pt>
                <c:pt idx="175">
                  <c:v>18.149999999999999</c:v>
                </c:pt>
                <c:pt idx="176">
                  <c:v>17.93</c:v>
                </c:pt>
                <c:pt idx="177">
                  <c:v>17.610001</c:v>
                </c:pt>
                <c:pt idx="178">
                  <c:v>17.639999</c:v>
                </c:pt>
                <c:pt idx="179">
                  <c:v>17.760000000000002</c:v>
                </c:pt>
                <c:pt idx="180">
                  <c:v>17.82</c:v>
                </c:pt>
                <c:pt idx="181">
                  <c:v>17.809999000000001</c:v>
                </c:pt>
                <c:pt idx="182">
                  <c:v>17.959999</c:v>
                </c:pt>
                <c:pt idx="183">
                  <c:v>17.98</c:v>
                </c:pt>
                <c:pt idx="184">
                  <c:v>18</c:v>
                </c:pt>
                <c:pt idx="185">
                  <c:v>17.799999</c:v>
                </c:pt>
                <c:pt idx="186">
                  <c:v>18.120000999999998</c:v>
                </c:pt>
                <c:pt idx="187">
                  <c:v>18.489999999999998</c:v>
                </c:pt>
                <c:pt idx="188">
                  <c:v>18</c:v>
                </c:pt>
                <c:pt idx="189">
                  <c:v>17.790001</c:v>
                </c:pt>
                <c:pt idx="190">
                  <c:v>19.450001</c:v>
                </c:pt>
                <c:pt idx="191">
                  <c:v>19.649999999999999</c:v>
                </c:pt>
                <c:pt idx="192">
                  <c:v>19.870000999999998</c:v>
                </c:pt>
                <c:pt idx="193">
                  <c:v>19.459999</c:v>
                </c:pt>
                <c:pt idx="194">
                  <c:v>19.43</c:v>
                </c:pt>
                <c:pt idx="195">
                  <c:v>19.459999</c:v>
                </c:pt>
                <c:pt idx="196">
                  <c:v>20.079999999999998</c:v>
                </c:pt>
                <c:pt idx="197">
                  <c:v>19.860001</c:v>
                </c:pt>
                <c:pt idx="198">
                  <c:v>19.989999999999998</c:v>
                </c:pt>
                <c:pt idx="199">
                  <c:v>20</c:v>
                </c:pt>
                <c:pt idx="200">
                  <c:v>20.010000000000002</c:v>
                </c:pt>
                <c:pt idx="201">
                  <c:v>19.920000000000002</c:v>
                </c:pt>
                <c:pt idx="202">
                  <c:v>20.110001</c:v>
                </c:pt>
                <c:pt idx="203">
                  <c:v>20.5</c:v>
                </c:pt>
                <c:pt idx="204">
                  <c:v>20.57</c:v>
                </c:pt>
                <c:pt idx="205">
                  <c:v>20.719999000000001</c:v>
                </c:pt>
                <c:pt idx="206">
                  <c:v>20.709999</c:v>
                </c:pt>
                <c:pt idx="207">
                  <c:v>20.6</c:v>
                </c:pt>
                <c:pt idx="208">
                  <c:v>20.74</c:v>
                </c:pt>
                <c:pt idx="209">
                  <c:v>20.700001</c:v>
                </c:pt>
                <c:pt idx="210">
                  <c:v>20.379999000000002</c:v>
                </c:pt>
                <c:pt idx="211">
                  <c:v>20.43</c:v>
                </c:pt>
                <c:pt idx="212">
                  <c:v>20.450001</c:v>
                </c:pt>
                <c:pt idx="213">
                  <c:v>20.280000999999999</c:v>
                </c:pt>
                <c:pt idx="214">
                  <c:v>20.700001</c:v>
                </c:pt>
                <c:pt idx="215">
                  <c:v>20.799999</c:v>
                </c:pt>
                <c:pt idx="216">
                  <c:v>20.700001</c:v>
                </c:pt>
                <c:pt idx="217">
                  <c:v>20.09</c:v>
                </c:pt>
                <c:pt idx="218">
                  <c:v>19.950001</c:v>
                </c:pt>
                <c:pt idx="219">
                  <c:v>19.82</c:v>
                </c:pt>
                <c:pt idx="220">
                  <c:v>19.84</c:v>
                </c:pt>
                <c:pt idx="221">
                  <c:v>19.309999000000001</c:v>
                </c:pt>
                <c:pt idx="222">
                  <c:v>18.93</c:v>
                </c:pt>
                <c:pt idx="223">
                  <c:v>18.940000999999999</c:v>
                </c:pt>
                <c:pt idx="224">
                  <c:v>18.100000000000001</c:v>
                </c:pt>
                <c:pt idx="225">
                  <c:v>18.98</c:v>
                </c:pt>
                <c:pt idx="226">
                  <c:v>18.989999999999998</c:v>
                </c:pt>
                <c:pt idx="227">
                  <c:v>19.190000999999999</c:v>
                </c:pt>
                <c:pt idx="228">
                  <c:v>19.02</c:v>
                </c:pt>
                <c:pt idx="229">
                  <c:v>19.16</c:v>
                </c:pt>
                <c:pt idx="230">
                  <c:v>19.600000000000001</c:v>
                </c:pt>
                <c:pt idx="231">
                  <c:v>19.790001</c:v>
                </c:pt>
                <c:pt idx="232">
                  <c:v>20.190000999999999</c:v>
                </c:pt>
                <c:pt idx="233">
                  <c:v>20.120000999999998</c:v>
                </c:pt>
                <c:pt idx="234">
                  <c:v>20.219999000000001</c:v>
                </c:pt>
                <c:pt idx="235">
                  <c:v>20.219999000000001</c:v>
                </c:pt>
                <c:pt idx="236">
                  <c:v>20.18</c:v>
                </c:pt>
                <c:pt idx="237">
                  <c:v>20.260000000000002</c:v>
                </c:pt>
                <c:pt idx="238">
                  <c:v>20.370000999999998</c:v>
                </c:pt>
                <c:pt idx="239">
                  <c:v>20.41</c:v>
                </c:pt>
                <c:pt idx="240">
                  <c:v>20.9</c:v>
                </c:pt>
                <c:pt idx="241">
                  <c:v>20.92</c:v>
                </c:pt>
                <c:pt idx="242">
                  <c:v>20.98</c:v>
                </c:pt>
                <c:pt idx="243">
                  <c:v>20.950001</c:v>
                </c:pt>
                <c:pt idx="244">
                  <c:v>20.969999000000001</c:v>
                </c:pt>
                <c:pt idx="245">
                  <c:v>20.719999000000001</c:v>
                </c:pt>
                <c:pt idx="246">
                  <c:v>21.83</c:v>
                </c:pt>
                <c:pt idx="247">
                  <c:v>21.6</c:v>
                </c:pt>
                <c:pt idx="248">
                  <c:v>21.790001</c:v>
                </c:pt>
                <c:pt idx="249">
                  <c:v>21.469999000000001</c:v>
                </c:pt>
                <c:pt idx="250">
                  <c:v>21.52</c:v>
                </c:pt>
                <c:pt idx="251">
                  <c:v>21.49</c:v>
                </c:pt>
                <c:pt idx="252">
                  <c:v>19.93</c:v>
                </c:pt>
                <c:pt idx="253">
                  <c:v>20.299999</c:v>
                </c:pt>
                <c:pt idx="254">
                  <c:v>20.299999</c:v>
                </c:pt>
                <c:pt idx="255">
                  <c:v>20.52</c:v>
                </c:pt>
                <c:pt idx="256">
                  <c:v>21.049999</c:v>
                </c:pt>
                <c:pt idx="257">
                  <c:v>20.940000999999999</c:v>
                </c:pt>
                <c:pt idx="258">
                  <c:v>20.799999</c:v>
                </c:pt>
                <c:pt idx="259">
                  <c:v>20.85</c:v>
                </c:pt>
                <c:pt idx="260">
                  <c:v>21.059999000000001</c:v>
                </c:pt>
                <c:pt idx="261">
                  <c:v>20.620000999999998</c:v>
                </c:pt>
                <c:pt idx="262">
                  <c:v>20.629999000000002</c:v>
                </c:pt>
                <c:pt idx="263">
                  <c:v>21.51</c:v>
                </c:pt>
                <c:pt idx="264">
                  <c:v>20.98</c:v>
                </c:pt>
                <c:pt idx="265">
                  <c:v>22.450001</c:v>
                </c:pt>
                <c:pt idx="266">
                  <c:v>22.1</c:v>
                </c:pt>
                <c:pt idx="267">
                  <c:v>22.98</c:v>
                </c:pt>
                <c:pt idx="268">
                  <c:v>23.52</c:v>
                </c:pt>
                <c:pt idx="269">
                  <c:v>23.41</c:v>
                </c:pt>
                <c:pt idx="270">
                  <c:v>23.68</c:v>
                </c:pt>
                <c:pt idx="271">
                  <c:v>23.389999</c:v>
                </c:pt>
                <c:pt idx="272">
                  <c:v>23.139999</c:v>
                </c:pt>
                <c:pt idx="273">
                  <c:v>23.49</c:v>
                </c:pt>
                <c:pt idx="274">
                  <c:v>23.030000999999999</c:v>
                </c:pt>
                <c:pt idx="275">
                  <c:v>22.889999</c:v>
                </c:pt>
                <c:pt idx="276">
                  <c:v>22.73</c:v>
                </c:pt>
                <c:pt idx="277">
                  <c:v>22.82</c:v>
                </c:pt>
                <c:pt idx="278">
                  <c:v>22.83</c:v>
                </c:pt>
                <c:pt idx="279">
                  <c:v>22.67</c:v>
                </c:pt>
                <c:pt idx="280">
                  <c:v>22.719999000000001</c:v>
                </c:pt>
                <c:pt idx="281">
                  <c:v>22.51</c:v>
                </c:pt>
                <c:pt idx="282">
                  <c:v>22.889999</c:v>
                </c:pt>
                <c:pt idx="283">
                  <c:v>23.34</c:v>
                </c:pt>
                <c:pt idx="284">
                  <c:v>23.23</c:v>
                </c:pt>
                <c:pt idx="285">
                  <c:v>23.25</c:v>
                </c:pt>
                <c:pt idx="286">
                  <c:v>23.59</c:v>
                </c:pt>
                <c:pt idx="287">
                  <c:v>23.290001</c:v>
                </c:pt>
                <c:pt idx="288">
                  <c:v>23.42</c:v>
                </c:pt>
                <c:pt idx="289">
                  <c:v>23.4</c:v>
                </c:pt>
                <c:pt idx="290">
                  <c:v>23.059999000000001</c:v>
                </c:pt>
                <c:pt idx="291">
                  <c:v>22.870000999999998</c:v>
                </c:pt>
                <c:pt idx="292">
                  <c:v>23.23</c:v>
                </c:pt>
                <c:pt idx="293">
                  <c:v>22.99</c:v>
                </c:pt>
                <c:pt idx="294">
                  <c:v>23</c:v>
                </c:pt>
                <c:pt idx="295">
                  <c:v>22.09</c:v>
                </c:pt>
                <c:pt idx="296">
                  <c:v>22.700001</c:v>
                </c:pt>
                <c:pt idx="297">
                  <c:v>21.370000999999998</c:v>
                </c:pt>
                <c:pt idx="298">
                  <c:v>21.209999</c:v>
                </c:pt>
                <c:pt idx="299">
                  <c:v>20.969999000000001</c:v>
                </c:pt>
                <c:pt idx="300">
                  <c:v>21.15</c:v>
                </c:pt>
                <c:pt idx="301">
                  <c:v>21.790001</c:v>
                </c:pt>
                <c:pt idx="302">
                  <c:v>22.07</c:v>
                </c:pt>
                <c:pt idx="303">
                  <c:v>21.459999</c:v>
                </c:pt>
                <c:pt idx="304">
                  <c:v>21.34</c:v>
                </c:pt>
                <c:pt idx="305">
                  <c:v>21.43</c:v>
                </c:pt>
                <c:pt idx="306">
                  <c:v>21.5</c:v>
                </c:pt>
                <c:pt idx="307">
                  <c:v>21.360001</c:v>
                </c:pt>
                <c:pt idx="308">
                  <c:v>21.59</c:v>
                </c:pt>
                <c:pt idx="309">
                  <c:v>22.389999</c:v>
                </c:pt>
                <c:pt idx="310">
                  <c:v>23.02</c:v>
                </c:pt>
                <c:pt idx="311">
                  <c:v>23</c:v>
                </c:pt>
                <c:pt idx="312">
                  <c:v>23.07</c:v>
                </c:pt>
                <c:pt idx="313">
                  <c:v>22.98</c:v>
                </c:pt>
                <c:pt idx="314">
                  <c:v>23.1</c:v>
                </c:pt>
                <c:pt idx="315">
                  <c:v>22.690000999999999</c:v>
                </c:pt>
                <c:pt idx="316">
                  <c:v>22.82</c:v>
                </c:pt>
                <c:pt idx="317">
                  <c:v>22.75</c:v>
                </c:pt>
                <c:pt idx="318">
                  <c:v>22.66</c:v>
                </c:pt>
                <c:pt idx="319">
                  <c:v>23</c:v>
                </c:pt>
                <c:pt idx="320">
                  <c:v>23.02</c:v>
                </c:pt>
                <c:pt idx="321">
                  <c:v>23.93</c:v>
                </c:pt>
                <c:pt idx="322">
                  <c:v>23.540001</c:v>
                </c:pt>
                <c:pt idx="323">
                  <c:v>23.040001</c:v>
                </c:pt>
                <c:pt idx="324">
                  <c:v>23.290001</c:v>
                </c:pt>
                <c:pt idx="325">
                  <c:v>23.360001</c:v>
                </c:pt>
                <c:pt idx="326">
                  <c:v>23.200001</c:v>
                </c:pt>
                <c:pt idx="327">
                  <c:v>23.299999</c:v>
                </c:pt>
                <c:pt idx="328">
                  <c:v>23.16</c:v>
                </c:pt>
                <c:pt idx="329">
                  <c:v>23.23</c:v>
                </c:pt>
                <c:pt idx="330">
                  <c:v>24.309999000000001</c:v>
                </c:pt>
                <c:pt idx="331">
                  <c:v>24.360001</c:v>
                </c:pt>
                <c:pt idx="332">
                  <c:v>25.110001</c:v>
                </c:pt>
                <c:pt idx="333">
                  <c:v>25.549999</c:v>
                </c:pt>
                <c:pt idx="334">
                  <c:v>25.549999</c:v>
                </c:pt>
                <c:pt idx="335">
                  <c:v>25.74</c:v>
                </c:pt>
                <c:pt idx="336">
                  <c:v>25.610001</c:v>
                </c:pt>
                <c:pt idx="337">
                  <c:v>25.52</c:v>
                </c:pt>
                <c:pt idx="338">
                  <c:v>24.969999000000001</c:v>
                </c:pt>
                <c:pt idx="339">
                  <c:v>26.15</c:v>
                </c:pt>
                <c:pt idx="340">
                  <c:v>26.51</c:v>
                </c:pt>
                <c:pt idx="341">
                  <c:v>26.65</c:v>
                </c:pt>
                <c:pt idx="342">
                  <c:v>26.440000999999999</c:v>
                </c:pt>
                <c:pt idx="343">
                  <c:v>26.940000999999999</c:v>
                </c:pt>
                <c:pt idx="344">
                  <c:v>26</c:v>
                </c:pt>
                <c:pt idx="345">
                  <c:v>26.809999000000001</c:v>
                </c:pt>
                <c:pt idx="346">
                  <c:v>26.9</c:v>
                </c:pt>
                <c:pt idx="347">
                  <c:v>27.52</c:v>
                </c:pt>
                <c:pt idx="348">
                  <c:v>27.18</c:v>
                </c:pt>
                <c:pt idx="349">
                  <c:v>25.76</c:v>
                </c:pt>
                <c:pt idx="350">
                  <c:v>25.360001</c:v>
                </c:pt>
                <c:pt idx="351">
                  <c:v>25.780000999999999</c:v>
                </c:pt>
                <c:pt idx="352">
                  <c:v>26.129999000000002</c:v>
                </c:pt>
                <c:pt idx="353">
                  <c:v>27.76</c:v>
                </c:pt>
                <c:pt idx="354">
                  <c:v>27.950001</c:v>
                </c:pt>
                <c:pt idx="355">
                  <c:v>28.41</c:v>
                </c:pt>
                <c:pt idx="356">
                  <c:v>28.59</c:v>
                </c:pt>
                <c:pt idx="357">
                  <c:v>28.719999000000001</c:v>
                </c:pt>
                <c:pt idx="358">
                  <c:v>29.1</c:v>
                </c:pt>
                <c:pt idx="359">
                  <c:v>28.83</c:v>
                </c:pt>
                <c:pt idx="360">
                  <c:v>28.940000999999999</c:v>
                </c:pt>
                <c:pt idx="361">
                  <c:v>29.23</c:v>
                </c:pt>
                <c:pt idx="362">
                  <c:v>29.040001</c:v>
                </c:pt>
                <c:pt idx="363">
                  <c:v>29.15</c:v>
                </c:pt>
                <c:pt idx="364">
                  <c:v>29</c:v>
                </c:pt>
                <c:pt idx="365">
                  <c:v>28.870000999999998</c:v>
                </c:pt>
                <c:pt idx="366">
                  <c:v>29.209999</c:v>
                </c:pt>
                <c:pt idx="367">
                  <c:v>29.209999</c:v>
                </c:pt>
                <c:pt idx="368">
                  <c:v>29.08</c:v>
                </c:pt>
                <c:pt idx="369">
                  <c:v>29.120000999999998</c:v>
                </c:pt>
                <c:pt idx="370">
                  <c:v>28.950001</c:v>
                </c:pt>
                <c:pt idx="371">
                  <c:v>29.02</c:v>
                </c:pt>
                <c:pt idx="372">
                  <c:v>28.65</c:v>
                </c:pt>
                <c:pt idx="373">
                  <c:v>29.700001</c:v>
                </c:pt>
                <c:pt idx="374">
                  <c:v>29.389999</c:v>
                </c:pt>
                <c:pt idx="375">
                  <c:v>29.440000999999999</c:v>
                </c:pt>
                <c:pt idx="376">
                  <c:v>29.719999000000001</c:v>
                </c:pt>
                <c:pt idx="377">
                  <c:v>31.52</c:v>
                </c:pt>
                <c:pt idx="378">
                  <c:v>31.18</c:v>
                </c:pt>
                <c:pt idx="379">
                  <c:v>31.639999</c:v>
                </c:pt>
                <c:pt idx="380">
                  <c:v>31.870000999999998</c:v>
                </c:pt>
                <c:pt idx="381">
                  <c:v>30.459999</c:v>
                </c:pt>
                <c:pt idx="382">
                  <c:v>30.67</c:v>
                </c:pt>
                <c:pt idx="383">
                  <c:v>30.27</c:v>
                </c:pt>
                <c:pt idx="384">
                  <c:v>30.360001</c:v>
                </c:pt>
                <c:pt idx="385">
                  <c:v>30.73</c:v>
                </c:pt>
                <c:pt idx="386">
                  <c:v>31.4</c:v>
                </c:pt>
                <c:pt idx="387">
                  <c:v>31.139999</c:v>
                </c:pt>
                <c:pt idx="388">
                  <c:v>30.860001</c:v>
                </c:pt>
                <c:pt idx="389">
                  <c:v>30.25</c:v>
                </c:pt>
                <c:pt idx="390">
                  <c:v>30.299999</c:v>
                </c:pt>
                <c:pt idx="391">
                  <c:v>32.200001</c:v>
                </c:pt>
                <c:pt idx="392">
                  <c:v>31.98</c:v>
                </c:pt>
                <c:pt idx="393">
                  <c:v>31.91</c:v>
                </c:pt>
                <c:pt idx="394">
                  <c:v>32.32</c:v>
                </c:pt>
                <c:pt idx="395">
                  <c:v>32.139999000000003</c:v>
                </c:pt>
                <c:pt idx="396">
                  <c:v>32.169998</c:v>
                </c:pt>
                <c:pt idx="397">
                  <c:v>33.409999999999997</c:v>
                </c:pt>
                <c:pt idx="398">
                  <c:v>34.459999000000003</c:v>
                </c:pt>
                <c:pt idx="399">
                  <c:v>34.389999000000003</c:v>
                </c:pt>
                <c:pt idx="400">
                  <c:v>34.18</c:v>
                </c:pt>
                <c:pt idx="401">
                  <c:v>33.240001999999997</c:v>
                </c:pt>
                <c:pt idx="402">
                  <c:v>33.130001</c:v>
                </c:pt>
                <c:pt idx="403">
                  <c:v>33.509998000000003</c:v>
                </c:pt>
                <c:pt idx="404">
                  <c:v>34.479999999999997</c:v>
                </c:pt>
                <c:pt idx="405">
                  <c:v>34.82</c:v>
                </c:pt>
                <c:pt idx="406">
                  <c:v>33.990001999999997</c:v>
                </c:pt>
                <c:pt idx="407">
                  <c:v>33.950001</c:v>
                </c:pt>
                <c:pt idx="408">
                  <c:v>33.919998</c:v>
                </c:pt>
                <c:pt idx="409">
                  <c:v>34.830002</c:v>
                </c:pt>
                <c:pt idx="410">
                  <c:v>35.130001</c:v>
                </c:pt>
                <c:pt idx="411">
                  <c:v>34.810001</c:v>
                </c:pt>
                <c:pt idx="412">
                  <c:v>34.5</c:v>
                </c:pt>
                <c:pt idx="413">
                  <c:v>35.110000999999997</c:v>
                </c:pt>
                <c:pt idx="414">
                  <c:v>34.599997999999999</c:v>
                </c:pt>
                <c:pt idx="415">
                  <c:v>34.479999999999997</c:v>
                </c:pt>
                <c:pt idx="416">
                  <c:v>34.950001</c:v>
                </c:pt>
                <c:pt idx="417">
                  <c:v>34.07</c:v>
                </c:pt>
                <c:pt idx="418">
                  <c:v>33.279998999999997</c:v>
                </c:pt>
                <c:pt idx="419">
                  <c:v>35.009998000000003</c:v>
                </c:pt>
                <c:pt idx="420">
                  <c:v>36.709999000000003</c:v>
                </c:pt>
                <c:pt idx="421">
                  <c:v>38.150002000000001</c:v>
                </c:pt>
                <c:pt idx="422">
                  <c:v>39</c:v>
                </c:pt>
                <c:pt idx="423">
                  <c:v>37.590000000000003</c:v>
                </c:pt>
                <c:pt idx="424">
                  <c:v>37.709999000000003</c:v>
                </c:pt>
                <c:pt idx="425">
                  <c:v>38.349997999999999</c:v>
                </c:pt>
                <c:pt idx="426">
                  <c:v>38.700001</c:v>
                </c:pt>
                <c:pt idx="427">
                  <c:v>39</c:v>
                </c:pt>
                <c:pt idx="428">
                  <c:v>38.659999999999997</c:v>
                </c:pt>
                <c:pt idx="429">
                  <c:v>38.200001</c:v>
                </c:pt>
                <c:pt idx="430">
                  <c:v>38.229999999999997</c:v>
                </c:pt>
                <c:pt idx="431">
                  <c:v>38.380001</c:v>
                </c:pt>
                <c:pt idx="432">
                  <c:v>38.380001</c:v>
                </c:pt>
                <c:pt idx="433">
                  <c:v>37.990001999999997</c:v>
                </c:pt>
                <c:pt idx="434">
                  <c:v>37.380001</c:v>
                </c:pt>
                <c:pt idx="435">
                  <c:v>37.470001000000003</c:v>
                </c:pt>
                <c:pt idx="436">
                  <c:v>36.590000000000003</c:v>
                </c:pt>
                <c:pt idx="437">
                  <c:v>36.610000999999997</c:v>
                </c:pt>
                <c:pt idx="438">
                  <c:v>36.340000000000003</c:v>
                </c:pt>
                <c:pt idx="439">
                  <c:v>36.270000000000003</c:v>
                </c:pt>
                <c:pt idx="440">
                  <c:v>35</c:v>
                </c:pt>
                <c:pt idx="441">
                  <c:v>35.720001000000003</c:v>
                </c:pt>
                <c:pt idx="442">
                  <c:v>35.599997999999999</c:v>
                </c:pt>
                <c:pt idx="443">
                  <c:v>35.400002000000001</c:v>
                </c:pt>
                <c:pt idx="444">
                  <c:v>35.139999000000003</c:v>
                </c:pt>
                <c:pt idx="445">
                  <c:v>35.590000000000003</c:v>
                </c:pt>
                <c:pt idx="446">
                  <c:v>35.779998999999997</c:v>
                </c:pt>
                <c:pt idx="447">
                  <c:v>35.229999999999997</c:v>
                </c:pt>
                <c:pt idx="448">
                  <c:v>35.150002000000001</c:v>
                </c:pt>
                <c:pt idx="449">
                  <c:v>35.150002000000001</c:v>
                </c:pt>
                <c:pt idx="450">
                  <c:v>35.849997999999999</c:v>
                </c:pt>
                <c:pt idx="451">
                  <c:v>35.099997999999999</c:v>
                </c:pt>
                <c:pt idx="452">
                  <c:v>34.939999</c:v>
                </c:pt>
                <c:pt idx="453">
                  <c:v>35.200001</c:v>
                </c:pt>
                <c:pt idx="454">
                  <c:v>35.240001999999997</c:v>
                </c:pt>
                <c:pt idx="455">
                  <c:v>35.470001000000003</c:v>
                </c:pt>
                <c:pt idx="456">
                  <c:v>35.450001</c:v>
                </c:pt>
                <c:pt idx="457">
                  <c:v>34.900002000000001</c:v>
                </c:pt>
                <c:pt idx="458">
                  <c:v>34.590000000000003</c:v>
                </c:pt>
                <c:pt idx="459">
                  <c:v>34.909999999999997</c:v>
                </c:pt>
                <c:pt idx="460">
                  <c:v>35.770000000000003</c:v>
                </c:pt>
                <c:pt idx="461">
                  <c:v>35.240001999999997</c:v>
                </c:pt>
                <c:pt idx="462">
                  <c:v>34.459999000000003</c:v>
                </c:pt>
                <c:pt idx="463">
                  <c:v>33.389999000000003</c:v>
                </c:pt>
                <c:pt idx="464">
                  <c:v>33.340000000000003</c:v>
                </c:pt>
                <c:pt idx="465">
                  <c:v>32.549999</c:v>
                </c:pt>
                <c:pt idx="466">
                  <c:v>33.43</c:v>
                </c:pt>
                <c:pt idx="467">
                  <c:v>33.970001000000003</c:v>
                </c:pt>
                <c:pt idx="468">
                  <c:v>34.799999</c:v>
                </c:pt>
                <c:pt idx="469">
                  <c:v>34.75</c:v>
                </c:pt>
                <c:pt idx="470">
                  <c:v>35.020000000000003</c:v>
                </c:pt>
                <c:pt idx="471">
                  <c:v>34.75</c:v>
                </c:pt>
                <c:pt idx="472">
                  <c:v>34.860000999999997</c:v>
                </c:pt>
                <c:pt idx="473">
                  <c:v>34.770000000000003</c:v>
                </c:pt>
                <c:pt idx="474">
                  <c:v>34.93</c:v>
                </c:pt>
                <c:pt idx="475">
                  <c:v>34.830002</c:v>
                </c:pt>
                <c:pt idx="476">
                  <c:v>34.939999</c:v>
                </c:pt>
                <c:pt idx="477">
                  <c:v>34.779998999999997</c:v>
                </c:pt>
                <c:pt idx="478">
                  <c:v>35</c:v>
                </c:pt>
                <c:pt idx="479">
                  <c:v>34.900002000000001</c:v>
                </c:pt>
                <c:pt idx="480">
                  <c:v>35.790000999999997</c:v>
                </c:pt>
                <c:pt idx="481">
                  <c:v>36.659999999999997</c:v>
                </c:pt>
                <c:pt idx="482">
                  <c:v>36.560001</c:v>
                </c:pt>
                <c:pt idx="483">
                  <c:v>36.5</c:v>
                </c:pt>
                <c:pt idx="484">
                  <c:v>36.009998000000003</c:v>
                </c:pt>
                <c:pt idx="485">
                  <c:v>36.900002000000001</c:v>
                </c:pt>
                <c:pt idx="486">
                  <c:v>37.840000000000003</c:v>
                </c:pt>
                <c:pt idx="487">
                  <c:v>38.209999000000003</c:v>
                </c:pt>
                <c:pt idx="488">
                  <c:v>38.340000000000003</c:v>
                </c:pt>
                <c:pt idx="489">
                  <c:v>39.740001999999997</c:v>
                </c:pt>
                <c:pt idx="490">
                  <c:v>40.459999000000003</c:v>
                </c:pt>
                <c:pt idx="491">
                  <c:v>39.909999999999997</c:v>
                </c:pt>
                <c:pt idx="492">
                  <c:v>39.869999</c:v>
                </c:pt>
                <c:pt idx="493">
                  <c:v>39.360000999999997</c:v>
                </c:pt>
                <c:pt idx="494">
                  <c:v>41.84</c:v>
                </c:pt>
                <c:pt idx="495">
                  <c:v>41.099997999999999</c:v>
                </c:pt>
                <c:pt idx="496">
                  <c:v>41.580002</c:v>
                </c:pt>
                <c:pt idx="497">
                  <c:v>40.900002000000001</c:v>
                </c:pt>
                <c:pt idx="498">
                  <c:v>39.709999000000003</c:v>
                </c:pt>
                <c:pt idx="499">
                  <c:v>40.439999</c:v>
                </c:pt>
                <c:pt idx="500">
                  <c:v>40.419998</c:v>
                </c:pt>
                <c:pt idx="501">
                  <c:v>40.849997999999999</c:v>
                </c:pt>
                <c:pt idx="502">
                  <c:v>43.41</c:v>
                </c:pt>
                <c:pt idx="503">
                  <c:v>43.029998999999997</c:v>
                </c:pt>
                <c:pt idx="504">
                  <c:v>43.349997999999999</c:v>
                </c:pt>
                <c:pt idx="505">
                  <c:v>43.240001999999997</c:v>
                </c:pt>
                <c:pt idx="506">
                  <c:v>44.259998000000003</c:v>
                </c:pt>
                <c:pt idx="507">
                  <c:v>44.349997999999999</c:v>
                </c:pt>
                <c:pt idx="508">
                  <c:v>44.619999</c:v>
                </c:pt>
                <c:pt idx="509">
                  <c:v>42.77</c:v>
                </c:pt>
                <c:pt idx="510">
                  <c:v>41.23</c:v>
                </c:pt>
                <c:pt idx="511">
                  <c:v>41.880001</c:v>
                </c:pt>
                <c:pt idx="512">
                  <c:v>42.880001</c:v>
                </c:pt>
                <c:pt idx="513">
                  <c:v>41.900002000000001</c:v>
                </c:pt>
                <c:pt idx="514">
                  <c:v>42.110000999999997</c:v>
                </c:pt>
                <c:pt idx="515">
                  <c:v>42.240001999999997</c:v>
                </c:pt>
                <c:pt idx="516">
                  <c:v>41.93</c:v>
                </c:pt>
                <c:pt idx="517">
                  <c:v>32.020000000000003</c:v>
                </c:pt>
                <c:pt idx="518">
                  <c:v>37.209999000000003</c:v>
                </c:pt>
                <c:pt idx="519">
                  <c:v>36.57</c:v>
                </c:pt>
                <c:pt idx="520">
                  <c:v>34.919998</c:v>
                </c:pt>
                <c:pt idx="521">
                  <c:v>36.419998</c:v>
                </c:pt>
                <c:pt idx="522">
                  <c:v>35.549999</c:v>
                </c:pt>
                <c:pt idx="523">
                  <c:v>35.729999999999997</c:v>
                </c:pt>
                <c:pt idx="524">
                  <c:v>35.189999</c:v>
                </c:pt>
                <c:pt idx="525">
                  <c:v>32.979999999999997</c:v>
                </c:pt>
                <c:pt idx="526">
                  <c:v>32.060001</c:v>
                </c:pt>
                <c:pt idx="527">
                  <c:v>33.340000000000003</c:v>
                </c:pt>
                <c:pt idx="528">
                  <c:v>34.189999</c:v>
                </c:pt>
                <c:pt idx="529">
                  <c:v>33.770000000000003</c:v>
                </c:pt>
                <c:pt idx="530">
                  <c:v>33.409999999999997</c:v>
                </c:pt>
                <c:pt idx="531">
                  <c:v>32.439999</c:v>
                </c:pt>
                <c:pt idx="532">
                  <c:v>32.119999</c:v>
                </c:pt>
                <c:pt idx="533">
                  <c:v>32.639999000000003</c:v>
                </c:pt>
                <c:pt idx="534">
                  <c:v>33.150002000000001</c:v>
                </c:pt>
                <c:pt idx="535">
                  <c:v>33.009998000000003</c:v>
                </c:pt>
                <c:pt idx="536">
                  <c:v>32.080002</c:v>
                </c:pt>
                <c:pt idx="537">
                  <c:v>32.900002000000001</c:v>
                </c:pt>
                <c:pt idx="538">
                  <c:v>36.369999</c:v>
                </c:pt>
                <c:pt idx="539">
                  <c:v>35.139999000000003</c:v>
                </c:pt>
                <c:pt idx="540">
                  <c:v>33.990001999999997</c:v>
                </c:pt>
                <c:pt idx="541">
                  <c:v>33.009998000000003</c:v>
                </c:pt>
                <c:pt idx="542">
                  <c:v>30.209999</c:v>
                </c:pt>
                <c:pt idx="543">
                  <c:v>31.42</c:v>
                </c:pt>
                <c:pt idx="544">
                  <c:v>32.029998999999997</c:v>
                </c:pt>
                <c:pt idx="545">
                  <c:v>30.84</c:v>
                </c:pt>
                <c:pt idx="546">
                  <c:v>33.439999</c:v>
                </c:pt>
                <c:pt idx="547">
                  <c:v>32.310001</c:v>
                </c:pt>
                <c:pt idx="548">
                  <c:v>32.400002000000001</c:v>
                </c:pt>
                <c:pt idx="549">
                  <c:v>32.630001</c:v>
                </c:pt>
                <c:pt idx="550">
                  <c:v>33.130001</c:v>
                </c:pt>
                <c:pt idx="551">
                  <c:v>32.720001000000003</c:v>
                </c:pt>
                <c:pt idx="552">
                  <c:v>32.880001</c:v>
                </c:pt>
                <c:pt idx="553">
                  <c:v>32.659999999999997</c:v>
                </c:pt>
                <c:pt idx="554">
                  <c:v>32.020000000000003</c:v>
                </c:pt>
                <c:pt idx="555">
                  <c:v>31.42</c:v>
                </c:pt>
                <c:pt idx="556">
                  <c:v>30.969999000000001</c:v>
                </c:pt>
                <c:pt idx="557">
                  <c:v>30.85</c:v>
                </c:pt>
                <c:pt idx="558">
                  <c:v>31.129999000000002</c:v>
                </c:pt>
                <c:pt idx="559">
                  <c:v>32.799999</c:v>
                </c:pt>
                <c:pt idx="560">
                  <c:v>32.700001</c:v>
                </c:pt>
                <c:pt idx="561">
                  <c:v>33.119999</c:v>
                </c:pt>
                <c:pt idx="562">
                  <c:v>32.32</c:v>
                </c:pt>
                <c:pt idx="563">
                  <c:v>34.580002</c:v>
                </c:pt>
                <c:pt idx="564">
                  <c:v>34.520000000000003</c:v>
                </c:pt>
                <c:pt idx="565">
                  <c:v>34.799999</c:v>
                </c:pt>
                <c:pt idx="566">
                  <c:v>35.869999</c:v>
                </c:pt>
                <c:pt idx="567">
                  <c:v>35.799999</c:v>
                </c:pt>
                <c:pt idx="568">
                  <c:v>35.849997999999999</c:v>
                </c:pt>
                <c:pt idx="569">
                  <c:v>36.020000000000003</c:v>
                </c:pt>
                <c:pt idx="570">
                  <c:v>36.610000999999997</c:v>
                </c:pt>
                <c:pt idx="571">
                  <c:v>38.32</c:v>
                </c:pt>
                <c:pt idx="572">
                  <c:v>38.57</c:v>
                </c:pt>
                <c:pt idx="573">
                  <c:v>39.259998000000003</c:v>
                </c:pt>
                <c:pt idx="574">
                  <c:v>39.849997999999999</c:v>
                </c:pt>
                <c:pt idx="575">
                  <c:v>41.200001</c:v>
                </c:pt>
                <c:pt idx="576">
                  <c:v>41.419998</c:v>
                </c:pt>
                <c:pt idx="577">
                  <c:v>41.799999</c:v>
                </c:pt>
                <c:pt idx="578">
                  <c:v>42.5</c:v>
                </c:pt>
                <c:pt idx="579">
                  <c:v>42.07</c:v>
                </c:pt>
                <c:pt idx="580">
                  <c:v>42.150002000000001</c:v>
                </c:pt>
                <c:pt idx="581">
                  <c:v>41.860000999999997</c:v>
                </c:pt>
                <c:pt idx="582">
                  <c:v>42.59</c:v>
                </c:pt>
                <c:pt idx="583">
                  <c:v>43.990001999999997</c:v>
                </c:pt>
                <c:pt idx="584">
                  <c:v>44.68</c:v>
                </c:pt>
                <c:pt idx="585">
                  <c:v>45.509998000000003</c:v>
                </c:pt>
                <c:pt idx="586">
                  <c:v>43.970001000000003</c:v>
                </c:pt>
                <c:pt idx="587">
                  <c:v>43.98</c:v>
                </c:pt>
                <c:pt idx="588">
                  <c:v>43.810001</c:v>
                </c:pt>
                <c:pt idx="589">
                  <c:v>43.869999</c:v>
                </c:pt>
                <c:pt idx="590">
                  <c:v>43.889999000000003</c:v>
                </c:pt>
                <c:pt idx="591">
                  <c:v>44.07</c:v>
                </c:pt>
                <c:pt idx="592">
                  <c:v>44.23</c:v>
                </c:pt>
                <c:pt idx="593">
                  <c:v>44.290000999999997</c:v>
                </c:pt>
                <c:pt idx="594">
                  <c:v>44.369999</c:v>
                </c:pt>
                <c:pt idx="595">
                  <c:v>44.25</c:v>
                </c:pt>
                <c:pt idx="596">
                  <c:v>43.82</c:v>
                </c:pt>
                <c:pt idx="597">
                  <c:v>43.990001999999997</c:v>
                </c:pt>
                <c:pt idx="598">
                  <c:v>43.970001000000003</c:v>
                </c:pt>
                <c:pt idx="599">
                  <c:v>43.549999</c:v>
                </c:pt>
                <c:pt idx="600">
                  <c:v>43.75</c:v>
                </c:pt>
                <c:pt idx="601">
                  <c:v>42.740001999999997</c:v>
                </c:pt>
                <c:pt idx="602">
                  <c:v>42.029998999999997</c:v>
                </c:pt>
                <c:pt idx="603">
                  <c:v>43.02</c:v>
                </c:pt>
                <c:pt idx="604">
                  <c:v>41.799999</c:v>
                </c:pt>
                <c:pt idx="605">
                  <c:v>40</c:v>
                </c:pt>
                <c:pt idx="606">
                  <c:v>39.900002000000001</c:v>
                </c:pt>
                <c:pt idx="607">
                  <c:v>39.169998</c:v>
                </c:pt>
                <c:pt idx="608">
                  <c:v>39.200001</c:v>
                </c:pt>
                <c:pt idx="609">
                  <c:v>38.909999999999997</c:v>
                </c:pt>
                <c:pt idx="610">
                  <c:v>38.360000999999997</c:v>
                </c:pt>
                <c:pt idx="611">
                  <c:v>39.009998000000003</c:v>
                </c:pt>
                <c:pt idx="612">
                  <c:v>38.020000000000003</c:v>
                </c:pt>
                <c:pt idx="613">
                  <c:v>38.68</c:v>
                </c:pt>
                <c:pt idx="614">
                  <c:v>37.790000999999997</c:v>
                </c:pt>
                <c:pt idx="615">
                  <c:v>38.310001</c:v>
                </c:pt>
                <c:pt idx="616">
                  <c:v>38.549999</c:v>
                </c:pt>
                <c:pt idx="617">
                  <c:v>38.720001000000003</c:v>
                </c:pt>
                <c:pt idx="618">
                  <c:v>38.419998</c:v>
                </c:pt>
                <c:pt idx="619">
                  <c:v>38.709999000000003</c:v>
                </c:pt>
                <c:pt idx="620">
                  <c:v>39.57</c:v>
                </c:pt>
                <c:pt idx="621">
                  <c:v>39.889999000000003</c:v>
                </c:pt>
                <c:pt idx="622">
                  <c:v>38.659999999999997</c:v>
                </c:pt>
                <c:pt idx="623">
                  <c:v>38.020000000000003</c:v>
                </c:pt>
                <c:pt idx="624">
                  <c:v>39.240001999999997</c:v>
                </c:pt>
                <c:pt idx="625">
                  <c:v>39.970001000000003</c:v>
                </c:pt>
                <c:pt idx="626">
                  <c:v>40.900002000000001</c:v>
                </c:pt>
                <c:pt idx="627">
                  <c:v>41.080002</c:v>
                </c:pt>
                <c:pt idx="628">
                  <c:v>40.720001000000003</c:v>
                </c:pt>
                <c:pt idx="629">
                  <c:v>40.139999000000003</c:v>
                </c:pt>
                <c:pt idx="630">
                  <c:v>39.700001</c:v>
                </c:pt>
                <c:pt idx="631">
                  <c:v>40.840000000000003</c:v>
                </c:pt>
                <c:pt idx="632">
                  <c:v>40.799999</c:v>
                </c:pt>
                <c:pt idx="633">
                  <c:v>41</c:v>
                </c:pt>
                <c:pt idx="634">
                  <c:v>40.400002000000001</c:v>
                </c:pt>
                <c:pt idx="635">
                  <c:v>40.009998000000003</c:v>
                </c:pt>
                <c:pt idx="636">
                  <c:v>39.970001000000003</c:v>
                </c:pt>
                <c:pt idx="637">
                  <c:v>39.950001</c:v>
                </c:pt>
                <c:pt idx="638">
                  <c:v>39.32</c:v>
                </c:pt>
                <c:pt idx="639">
                  <c:v>39.990001999999997</c:v>
                </c:pt>
                <c:pt idx="640">
                  <c:v>40.959999000000003</c:v>
                </c:pt>
                <c:pt idx="641">
                  <c:v>40.25</c:v>
                </c:pt>
                <c:pt idx="642">
                  <c:v>37.880001</c:v>
                </c:pt>
                <c:pt idx="643">
                  <c:v>37.650002000000001</c:v>
                </c:pt>
                <c:pt idx="644">
                  <c:v>37.540000999999997</c:v>
                </c:pt>
                <c:pt idx="645">
                  <c:v>38.169998</c:v>
                </c:pt>
                <c:pt idx="646">
                  <c:v>37.840000000000003</c:v>
                </c:pt>
                <c:pt idx="647">
                  <c:v>37.900002000000001</c:v>
                </c:pt>
                <c:pt idx="648">
                  <c:v>38.049999</c:v>
                </c:pt>
                <c:pt idx="649">
                  <c:v>37.159999999999997</c:v>
                </c:pt>
                <c:pt idx="650">
                  <c:v>37.18</c:v>
                </c:pt>
                <c:pt idx="651">
                  <c:v>37.919998</c:v>
                </c:pt>
                <c:pt idx="652">
                  <c:v>38.43</c:v>
                </c:pt>
                <c:pt idx="653">
                  <c:v>38.43</c:v>
                </c:pt>
                <c:pt idx="654">
                  <c:v>38.93</c:v>
                </c:pt>
                <c:pt idx="655">
                  <c:v>39.5</c:v>
                </c:pt>
                <c:pt idx="656">
                  <c:v>40.849997999999999</c:v>
                </c:pt>
                <c:pt idx="657">
                  <c:v>40.610000999999997</c:v>
                </c:pt>
                <c:pt idx="658">
                  <c:v>40.07</c:v>
                </c:pt>
                <c:pt idx="659">
                  <c:v>39.990001999999997</c:v>
                </c:pt>
                <c:pt idx="660">
                  <c:v>40.479999999999997</c:v>
                </c:pt>
                <c:pt idx="661">
                  <c:v>40.810001</c:v>
                </c:pt>
                <c:pt idx="662">
                  <c:v>42.32</c:v>
                </c:pt>
                <c:pt idx="663">
                  <c:v>42.459999000000003</c:v>
                </c:pt>
                <c:pt idx="664">
                  <c:v>43.790000999999997</c:v>
                </c:pt>
                <c:pt idx="665">
                  <c:v>43.110000999999997</c:v>
                </c:pt>
                <c:pt idx="666">
                  <c:v>43.330002</c:v>
                </c:pt>
                <c:pt idx="667">
                  <c:v>43.779998999999997</c:v>
                </c:pt>
                <c:pt idx="668">
                  <c:v>43.23</c:v>
                </c:pt>
                <c:pt idx="669">
                  <c:v>42.790000999999997</c:v>
                </c:pt>
                <c:pt idx="670">
                  <c:v>43.900002000000001</c:v>
                </c:pt>
                <c:pt idx="671">
                  <c:v>42.099997999999999</c:v>
                </c:pt>
                <c:pt idx="672">
                  <c:v>41.790000999999997</c:v>
                </c:pt>
                <c:pt idx="673">
                  <c:v>42.540000999999997</c:v>
                </c:pt>
                <c:pt idx="674">
                  <c:v>43.02</c:v>
                </c:pt>
                <c:pt idx="675">
                  <c:v>43.220001000000003</c:v>
                </c:pt>
                <c:pt idx="676">
                  <c:v>42.82</c:v>
                </c:pt>
                <c:pt idx="677">
                  <c:v>42.209999000000003</c:v>
                </c:pt>
                <c:pt idx="678">
                  <c:v>42.459999000000003</c:v>
                </c:pt>
                <c:pt idx="679">
                  <c:v>42.919998</c:v>
                </c:pt>
                <c:pt idx="680">
                  <c:v>43.080002</c:v>
                </c:pt>
                <c:pt idx="681">
                  <c:v>45.099997999999999</c:v>
                </c:pt>
                <c:pt idx="682">
                  <c:v>44.360000999999997</c:v>
                </c:pt>
                <c:pt idx="683">
                  <c:v>46.91</c:v>
                </c:pt>
                <c:pt idx="684">
                  <c:v>47.110000999999997</c:v>
                </c:pt>
                <c:pt idx="685">
                  <c:v>47.220001000000003</c:v>
                </c:pt>
                <c:pt idx="686">
                  <c:v>47.139999000000003</c:v>
                </c:pt>
                <c:pt idx="687">
                  <c:v>47.740001999999997</c:v>
                </c:pt>
                <c:pt idx="688">
                  <c:v>47.709999000000003</c:v>
                </c:pt>
                <c:pt idx="689">
                  <c:v>46.610000999999997</c:v>
                </c:pt>
                <c:pt idx="690">
                  <c:v>48.25</c:v>
                </c:pt>
                <c:pt idx="691">
                  <c:v>47.919998</c:v>
                </c:pt>
                <c:pt idx="692">
                  <c:v>46.950001</c:v>
                </c:pt>
                <c:pt idx="693">
                  <c:v>46.98</c:v>
                </c:pt>
                <c:pt idx="694">
                  <c:v>47.619999</c:v>
                </c:pt>
                <c:pt idx="695">
                  <c:v>47.790000999999997</c:v>
                </c:pt>
                <c:pt idx="696">
                  <c:v>49.169998</c:v>
                </c:pt>
                <c:pt idx="697">
                  <c:v>49.639999000000003</c:v>
                </c:pt>
                <c:pt idx="698">
                  <c:v>49.689999</c:v>
                </c:pt>
                <c:pt idx="699">
                  <c:v>49.110000999999997</c:v>
                </c:pt>
                <c:pt idx="700">
                  <c:v>48.419998</c:v>
                </c:pt>
                <c:pt idx="701">
                  <c:v>48.5</c:v>
                </c:pt>
                <c:pt idx="702">
                  <c:v>48.84</c:v>
                </c:pt>
                <c:pt idx="703">
                  <c:v>49.630001</c:v>
                </c:pt>
                <c:pt idx="704">
                  <c:v>49.509998000000003</c:v>
                </c:pt>
                <c:pt idx="705">
                  <c:v>50.490001999999997</c:v>
                </c:pt>
                <c:pt idx="706">
                  <c:v>51.029998999999997</c:v>
                </c:pt>
                <c:pt idx="707">
                  <c:v>49.41</c:v>
                </c:pt>
                <c:pt idx="708">
                  <c:v>50.049999</c:v>
                </c:pt>
                <c:pt idx="709">
                  <c:v>49.720001000000003</c:v>
                </c:pt>
                <c:pt idx="710">
                  <c:v>49.990001999999997</c:v>
                </c:pt>
                <c:pt idx="711">
                  <c:v>50.529998999999997</c:v>
                </c:pt>
                <c:pt idx="712">
                  <c:v>50.209999000000003</c:v>
                </c:pt>
                <c:pt idx="713">
                  <c:v>51.950001</c:v>
                </c:pt>
                <c:pt idx="714">
                  <c:v>49.009998000000003</c:v>
                </c:pt>
                <c:pt idx="715">
                  <c:v>51.23</c:v>
                </c:pt>
                <c:pt idx="716">
                  <c:v>50.900002000000001</c:v>
                </c:pt>
                <c:pt idx="717">
                  <c:v>49.509998000000003</c:v>
                </c:pt>
                <c:pt idx="718">
                  <c:v>46.240001999999997</c:v>
                </c:pt>
                <c:pt idx="719">
                  <c:v>48.369999</c:v>
                </c:pt>
                <c:pt idx="720">
                  <c:v>48.290000999999997</c:v>
                </c:pt>
                <c:pt idx="721">
                  <c:v>48.240001999999997</c:v>
                </c:pt>
                <c:pt idx="722">
                  <c:v>48.110000999999997</c:v>
                </c:pt>
                <c:pt idx="723">
                  <c:v>48.509998000000003</c:v>
                </c:pt>
                <c:pt idx="724">
                  <c:v>48.84</c:v>
                </c:pt>
                <c:pt idx="725">
                  <c:v>48.84</c:v>
                </c:pt>
                <c:pt idx="726">
                  <c:v>48.279998999999997</c:v>
                </c:pt>
                <c:pt idx="727">
                  <c:v>47.799999</c:v>
                </c:pt>
                <c:pt idx="728">
                  <c:v>47.75</c:v>
                </c:pt>
                <c:pt idx="729">
                  <c:v>46.470001000000003</c:v>
                </c:pt>
                <c:pt idx="730">
                  <c:v>46.27</c:v>
                </c:pt>
                <c:pt idx="731">
                  <c:v>46.290000999999997</c:v>
                </c:pt>
                <c:pt idx="732">
                  <c:v>47.290000999999997</c:v>
                </c:pt>
                <c:pt idx="733">
                  <c:v>48.669998</c:v>
                </c:pt>
                <c:pt idx="734">
                  <c:v>48.34</c:v>
                </c:pt>
                <c:pt idx="735">
                  <c:v>47.75</c:v>
                </c:pt>
                <c:pt idx="736">
                  <c:v>47.869999</c:v>
                </c:pt>
                <c:pt idx="737">
                  <c:v>46.419998</c:v>
                </c:pt>
                <c:pt idx="738">
                  <c:v>45.41</c:v>
                </c:pt>
                <c:pt idx="739">
                  <c:v>47.450001</c:v>
                </c:pt>
                <c:pt idx="740">
                  <c:v>46.529998999999997</c:v>
                </c:pt>
                <c:pt idx="741">
                  <c:v>46.41</c:v>
                </c:pt>
                <c:pt idx="742">
                  <c:v>46.82</c:v>
                </c:pt>
                <c:pt idx="743">
                  <c:v>46.389999000000003</c:v>
                </c:pt>
                <c:pt idx="744">
                  <c:v>47.299999</c:v>
                </c:pt>
                <c:pt idx="745">
                  <c:v>46.610000999999997</c:v>
                </c:pt>
                <c:pt idx="746">
                  <c:v>47.5</c:v>
                </c:pt>
                <c:pt idx="747">
                  <c:v>47.810001</c:v>
                </c:pt>
                <c:pt idx="748">
                  <c:v>48.93</c:v>
                </c:pt>
                <c:pt idx="749">
                  <c:v>46.740001999999997</c:v>
                </c:pt>
                <c:pt idx="750">
                  <c:v>47.459999000000003</c:v>
                </c:pt>
                <c:pt idx="751">
                  <c:v>50.509998000000003</c:v>
                </c:pt>
                <c:pt idx="752">
                  <c:v>51.389999000000003</c:v>
                </c:pt>
                <c:pt idx="753">
                  <c:v>51.009998000000003</c:v>
                </c:pt>
                <c:pt idx="754">
                  <c:v>51</c:v>
                </c:pt>
                <c:pt idx="755">
                  <c:v>51.400002000000001</c:v>
                </c:pt>
                <c:pt idx="756">
                  <c:v>51.41</c:v>
                </c:pt>
                <c:pt idx="757">
                  <c:v>56.009998000000003</c:v>
                </c:pt>
                <c:pt idx="758">
                  <c:v>54.080002</c:v>
                </c:pt>
                <c:pt idx="759">
                  <c:v>52.849997999999999</c:v>
                </c:pt>
                <c:pt idx="760">
                  <c:v>53.259998000000003</c:v>
                </c:pt>
                <c:pt idx="761">
                  <c:v>55.900002000000001</c:v>
                </c:pt>
                <c:pt idx="762">
                  <c:v>57.32</c:v>
                </c:pt>
                <c:pt idx="763">
                  <c:v>56.880001</c:v>
                </c:pt>
                <c:pt idx="764">
                  <c:v>57.41</c:v>
                </c:pt>
                <c:pt idx="765">
                  <c:v>57.990001999999997</c:v>
                </c:pt>
                <c:pt idx="766">
                  <c:v>61.360000999999997</c:v>
                </c:pt>
                <c:pt idx="767">
                  <c:v>61.68</c:v>
                </c:pt>
                <c:pt idx="768">
                  <c:v>61.700001</c:v>
                </c:pt>
                <c:pt idx="769">
                  <c:v>60.470001000000003</c:v>
                </c:pt>
                <c:pt idx="770">
                  <c:v>59.540000999999997</c:v>
                </c:pt>
                <c:pt idx="771">
                  <c:v>59.82</c:v>
                </c:pt>
                <c:pt idx="772">
                  <c:v>59.450001</c:v>
                </c:pt>
                <c:pt idx="773">
                  <c:v>60.919998</c:v>
                </c:pt>
                <c:pt idx="774">
                  <c:v>59.549999</c:v>
                </c:pt>
                <c:pt idx="775">
                  <c:v>60.330002</c:v>
                </c:pt>
                <c:pt idx="776">
                  <c:v>61.66</c:v>
                </c:pt>
                <c:pt idx="777">
                  <c:v>61.470001000000003</c:v>
                </c:pt>
                <c:pt idx="778">
                  <c:v>61.689999</c:v>
                </c:pt>
                <c:pt idx="779">
                  <c:v>61.73</c:v>
                </c:pt>
                <c:pt idx="780">
                  <c:v>61.529998999999997</c:v>
                </c:pt>
                <c:pt idx="781">
                  <c:v>61.580002</c:v>
                </c:pt>
                <c:pt idx="782">
                  <c:v>61.380001</c:v>
                </c:pt>
                <c:pt idx="783">
                  <c:v>62.689999</c:v>
                </c:pt>
                <c:pt idx="784">
                  <c:v>61.950001</c:v>
                </c:pt>
                <c:pt idx="785">
                  <c:v>60.130001</c:v>
                </c:pt>
                <c:pt idx="786">
                  <c:v>61.009998000000003</c:v>
                </c:pt>
                <c:pt idx="787">
                  <c:v>61.970001000000003</c:v>
                </c:pt>
                <c:pt idx="788">
                  <c:v>62.23</c:v>
                </c:pt>
                <c:pt idx="789">
                  <c:v>61.290000999999997</c:v>
                </c:pt>
                <c:pt idx="790">
                  <c:v>61.400002000000001</c:v>
                </c:pt>
                <c:pt idx="791">
                  <c:v>61.720001000000003</c:v>
                </c:pt>
                <c:pt idx="792">
                  <c:v>66.069999999999993</c:v>
                </c:pt>
                <c:pt idx="793">
                  <c:v>66.489998</c:v>
                </c:pt>
                <c:pt idx="794">
                  <c:v>66.879997000000003</c:v>
                </c:pt>
                <c:pt idx="795">
                  <c:v>67.830001999999993</c:v>
                </c:pt>
                <c:pt idx="796">
                  <c:v>68.769997000000004</c:v>
                </c:pt>
                <c:pt idx="797">
                  <c:v>69.400002000000001</c:v>
                </c:pt>
                <c:pt idx="798">
                  <c:v>67.290001000000004</c:v>
                </c:pt>
                <c:pt idx="799">
                  <c:v>67.569999999999993</c:v>
                </c:pt>
                <c:pt idx="800">
                  <c:v>67.809997999999993</c:v>
                </c:pt>
                <c:pt idx="801">
                  <c:v>66.610000999999997</c:v>
                </c:pt>
                <c:pt idx="802">
                  <c:v>67.760002</c:v>
                </c:pt>
                <c:pt idx="803">
                  <c:v>68.150002000000001</c:v>
                </c:pt>
                <c:pt idx="804">
                  <c:v>67.989998</c:v>
                </c:pt>
                <c:pt idx="805">
                  <c:v>67.559997999999993</c:v>
                </c:pt>
                <c:pt idx="806">
                  <c:v>66.610000999999997</c:v>
                </c:pt>
                <c:pt idx="807">
                  <c:v>64.889999000000003</c:v>
                </c:pt>
                <c:pt idx="808">
                  <c:v>66.910004000000001</c:v>
                </c:pt>
                <c:pt idx="809">
                  <c:v>65.860000999999997</c:v>
                </c:pt>
                <c:pt idx="810">
                  <c:v>64.709998999999996</c:v>
                </c:pt>
                <c:pt idx="811">
                  <c:v>66.790001000000004</c:v>
                </c:pt>
                <c:pt idx="812">
                  <c:v>67.180000000000007</c:v>
                </c:pt>
                <c:pt idx="813">
                  <c:v>65.800003000000004</c:v>
                </c:pt>
                <c:pt idx="814">
                  <c:v>66.410004000000001</c:v>
                </c:pt>
                <c:pt idx="815">
                  <c:v>65.25</c:v>
                </c:pt>
                <c:pt idx="816">
                  <c:v>65.599997999999999</c:v>
                </c:pt>
                <c:pt idx="817">
                  <c:v>64.099997999999999</c:v>
                </c:pt>
                <c:pt idx="818">
                  <c:v>64.110000999999997</c:v>
                </c:pt>
                <c:pt idx="819">
                  <c:v>65.760002</c:v>
                </c:pt>
                <c:pt idx="820">
                  <c:v>66.330001999999993</c:v>
                </c:pt>
                <c:pt idx="821">
                  <c:v>66.239998</c:v>
                </c:pt>
                <c:pt idx="822">
                  <c:v>67.699996999999996</c:v>
                </c:pt>
                <c:pt idx="823">
                  <c:v>68.760002</c:v>
                </c:pt>
                <c:pt idx="824">
                  <c:v>68.739998</c:v>
                </c:pt>
                <c:pt idx="825">
                  <c:v>67.910004000000001</c:v>
                </c:pt>
                <c:pt idx="826">
                  <c:v>66.519997000000004</c:v>
                </c:pt>
                <c:pt idx="827">
                  <c:v>67.480002999999996</c:v>
                </c:pt>
                <c:pt idx="828">
                  <c:v>69.839995999999999</c:v>
                </c:pt>
                <c:pt idx="829">
                  <c:v>72.010002</c:v>
                </c:pt>
                <c:pt idx="830">
                  <c:v>71.910004000000001</c:v>
                </c:pt>
                <c:pt idx="831">
                  <c:v>71.690002000000007</c:v>
                </c:pt>
                <c:pt idx="832">
                  <c:v>71.489998</c:v>
                </c:pt>
                <c:pt idx="833">
                  <c:v>71.440002000000007</c:v>
                </c:pt>
                <c:pt idx="834">
                  <c:v>71.25</c:v>
                </c:pt>
                <c:pt idx="835">
                  <c:v>71.5</c:v>
                </c:pt>
                <c:pt idx="836">
                  <c:v>70.220000999999996</c:v>
                </c:pt>
                <c:pt idx="837">
                  <c:v>69.949996999999996</c:v>
                </c:pt>
                <c:pt idx="838">
                  <c:v>70.790001000000004</c:v>
                </c:pt>
                <c:pt idx="839">
                  <c:v>70.089995999999999</c:v>
                </c:pt>
                <c:pt idx="840">
                  <c:v>69.739998</c:v>
                </c:pt>
                <c:pt idx="841">
                  <c:v>70.980002999999996</c:v>
                </c:pt>
                <c:pt idx="842">
                  <c:v>71.419998000000007</c:v>
                </c:pt>
                <c:pt idx="843">
                  <c:v>72.180000000000007</c:v>
                </c:pt>
                <c:pt idx="844">
                  <c:v>73</c:v>
                </c:pt>
                <c:pt idx="845">
                  <c:v>72.879997000000003</c:v>
                </c:pt>
                <c:pt idx="846">
                  <c:v>73.569999999999993</c:v>
                </c:pt>
                <c:pt idx="847">
                  <c:v>74.080001999999993</c:v>
                </c:pt>
                <c:pt idx="848">
                  <c:v>72.690002000000007</c:v>
                </c:pt>
                <c:pt idx="849">
                  <c:v>73.339995999999999</c:v>
                </c:pt>
                <c:pt idx="850">
                  <c:v>72.089995999999999</c:v>
                </c:pt>
                <c:pt idx="851">
                  <c:v>69.580001999999993</c:v>
                </c:pt>
                <c:pt idx="852">
                  <c:v>71.230002999999996</c:v>
                </c:pt>
                <c:pt idx="853">
                  <c:v>73.819999999999993</c:v>
                </c:pt>
                <c:pt idx="854">
                  <c:v>73.75</c:v>
                </c:pt>
                <c:pt idx="855">
                  <c:v>73.980002999999996</c:v>
                </c:pt>
                <c:pt idx="856">
                  <c:v>74.330001999999993</c:v>
                </c:pt>
                <c:pt idx="857">
                  <c:v>72.800003000000004</c:v>
                </c:pt>
                <c:pt idx="858">
                  <c:v>73.260002</c:v>
                </c:pt>
                <c:pt idx="859">
                  <c:v>74.790001000000004</c:v>
                </c:pt>
                <c:pt idx="860">
                  <c:v>75.550003000000004</c:v>
                </c:pt>
                <c:pt idx="861">
                  <c:v>75.120002999999997</c:v>
                </c:pt>
                <c:pt idx="862">
                  <c:v>74.309997999999993</c:v>
                </c:pt>
                <c:pt idx="863">
                  <c:v>75.059997999999993</c:v>
                </c:pt>
                <c:pt idx="864">
                  <c:v>74.919998000000007</c:v>
                </c:pt>
                <c:pt idx="865">
                  <c:v>74.569999999999993</c:v>
                </c:pt>
                <c:pt idx="866">
                  <c:v>74.709998999999996</c:v>
                </c:pt>
                <c:pt idx="867">
                  <c:v>74.860000999999997</c:v>
                </c:pt>
                <c:pt idx="868">
                  <c:v>73.910004000000001</c:v>
                </c:pt>
                <c:pt idx="869">
                  <c:v>73.819999999999993</c:v>
                </c:pt>
                <c:pt idx="870">
                  <c:v>72.389999000000003</c:v>
                </c:pt>
                <c:pt idx="871">
                  <c:v>72.680000000000007</c:v>
                </c:pt>
                <c:pt idx="872">
                  <c:v>74.230002999999996</c:v>
                </c:pt>
                <c:pt idx="873">
                  <c:v>72.989998</c:v>
                </c:pt>
                <c:pt idx="874">
                  <c:v>74.110000999999997</c:v>
                </c:pt>
                <c:pt idx="875">
                  <c:v>73.830001999999993</c:v>
                </c:pt>
                <c:pt idx="876">
                  <c:v>72.989998</c:v>
                </c:pt>
                <c:pt idx="877">
                  <c:v>70.139999000000003</c:v>
                </c:pt>
                <c:pt idx="878">
                  <c:v>70.010002</c:v>
                </c:pt>
                <c:pt idx="879">
                  <c:v>70.860000999999997</c:v>
                </c:pt>
                <c:pt idx="880">
                  <c:v>70.760002</c:v>
                </c:pt>
                <c:pt idx="881">
                  <c:v>69.580001999999993</c:v>
                </c:pt>
                <c:pt idx="882">
                  <c:v>68.769997000000004</c:v>
                </c:pt>
                <c:pt idx="883">
                  <c:v>68.550003000000004</c:v>
                </c:pt>
                <c:pt idx="884">
                  <c:v>69.019997000000004</c:v>
                </c:pt>
                <c:pt idx="885">
                  <c:v>68.809997999999993</c:v>
                </c:pt>
                <c:pt idx="886">
                  <c:v>69.220000999999996</c:v>
                </c:pt>
                <c:pt idx="887">
                  <c:v>69.510002</c:v>
                </c:pt>
                <c:pt idx="888">
                  <c:v>68.980002999999996</c:v>
                </c:pt>
                <c:pt idx="889">
                  <c:v>68.75</c:v>
                </c:pt>
                <c:pt idx="890">
                  <c:v>66.669998000000007</c:v>
                </c:pt>
                <c:pt idx="891">
                  <c:v>67.940002000000007</c:v>
                </c:pt>
                <c:pt idx="892">
                  <c:v>69.629997000000003</c:v>
                </c:pt>
                <c:pt idx="893">
                  <c:v>72.069999999999993</c:v>
                </c:pt>
                <c:pt idx="894">
                  <c:v>71.849997999999999</c:v>
                </c:pt>
                <c:pt idx="895">
                  <c:v>70.610000999999997</c:v>
                </c:pt>
                <c:pt idx="896">
                  <c:v>69.089995999999999</c:v>
                </c:pt>
                <c:pt idx="897">
                  <c:v>69.440002000000007</c:v>
                </c:pt>
                <c:pt idx="898">
                  <c:v>69.360000999999997</c:v>
                </c:pt>
                <c:pt idx="899">
                  <c:v>68.959998999999996</c:v>
                </c:pt>
                <c:pt idx="900">
                  <c:v>72.569999999999993</c:v>
                </c:pt>
                <c:pt idx="901">
                  <c:v>71.720000999999996</c:v>
                </c:pt>
                <c:pt idx="902">
                  <c:v>73.569999999999993</c:v>
                </c:pt>
                <c:pt idx="903">
                  <c:v>74.349997999999999</c:v>
                </c:pt>
                <c:pt idx="904">
                  <c:v>73.529999000000004</c:v>
                </c:pt>
                <c:pt idx="905">
                  <c:v>74.120002999999997</c:v>
                </c:pt>
                <c:pt idx="906">
                  <c:v>74.610000999999997</c:v>
                </c:pt>
                <c:pt idx="907">
                  <c:v>74.709998999999996</c:v>
                </c:pt>
                <c:pt idx="908">
                  <c:v>75.319999999999993</c:v>
                </c:pt>
                <c:pt idx="909">
                  <c:v>74.760002</c:v>
                </c:pt>
                <c:pt idx="910">
                  <c:v>72.379997000000003</c:v>
                </c:pt>
                <c:pt idx="911">
                  <c:v>72.779999000000004</c:v>
                </c:pt>
                <c:pt idx="912">
                  <c:v>72.480002999999996</c:v>
                </c:pt>
                <c:pt idx="913">
                  <c:v>72.010002</c:v>
                </c:pt>
                <c:pt idx="914">
                  <c:v>70.440002000000007</c:v>
                </c:pt>
                <c:pt idx="915">
                  <c:v>69.790001000000004</c:v>
                </c:pt>
                <c:pt idx="916">
                  <c:v>74.519997000000004</c:v>
                </c:pt>
                <c:pt idx="917">
                  <c:v>75.190002000000007</c:v>
                </c:pt>
                <c:pt idx="918">
                  <c:v>75.639999000000003</c:v>
                </c:pt>
                <c:pt idx="919">
                  <c:v>78.449996999999996</c:v>
                </c:pt>
                <c:pt idx="920">
                  <c:v>77.839995999999999</c:v>
                </c:pt>
                <c:pt idx="921">
                  <c:v>80.980002999999996</c:v>
                </c:pt>
                <c:pt idx="922">
                  <c:v>80.470000999999996</c:v>
                </c:pt>
                <c:pt idx="923">
                  <c:v>81.050003000000004</c:v>
                </c:pt>
                <c:pt idx="924">
                  <c:v>80.889999000000003</c:v>
                </c:pt>
                <c:pt idx="925">
                  <c:v>76.400002000000001</c:v>
                </c:pt>
                <c:pt idx="926">
                  <c:v>76.519997000000004</c:v>
                </c:pt>
                <c:pt idx="927">
                  <c:v>78.699996999999996</c:v>
                </c:pt>
                <c:pt idx="928">
                  <c:v>79.209998999999996</c:v>
                </c:pt>
                <c:pt idx="929">
                  <c:v>78.190002000000007</c:v>
                </c:pt>
                <c:pt idx="930">
                  <c:v>77.739998</c:v>
                </c:pt>
                <c:pt idx="931">
                  <c:v>77.819999999999993</c:v>
                </c:pt>
                <c:pt idx="932">
                  <c:v>77.809997999999993</c:v>
                </c:pt>
                <c:pt idx="933">
                  <c:v>79.5</c:v>
                </c:pt>
                <c:pt idx="934">
                  <c:v>78.669998000000007</c:v>
                </c:pt>
                <c:pt idx="935">
                  <c:v>79.300003000000004</c:v>
                </c:pt>
                <c:pt idx="936">
                  <c:v>79.440002000000007</c:v>
                </c:pt>
                <c:pt idx="937">
                  <c:v>77.529999000000004</c:v>
                </c:pt>
                <c:pt idx="938">
                  <c:v>77.349997999999999</c:v>
                </c:pt>
                <c:pt idx="939">
                  <c:v>78.110000999999997</c:v>
                </c:pt>
                <c:pt idx="940">
                  <c:v>78.730002999999996</c:v>
                </c:pt>
                <c:pt idx="941">
                  <c:v>75.569999999999993</c:v>
                </c:pt>
                <c:pt idx="942">
                  <c:v>71.690002000000007</c:v>
                </c:pt>
                <c:pt idx="943">
                  <c:v>71.610000999999997</c:v>
                </c:pt>
                <c:pt idx="944">
                  <c:v>71.870002999999997</c:v>
                </c:pt>
                <c:pt idx="945">
                  <c:v>72.769997000000004</c:v>
                </c:pt>
                <c:pt idx="946">
                  <c:v>74.419998000000007</c:v>
                </c:pt>
                <c:pt idx="947">
                  <c:v>73.650002000000001</c:v>
                </c:pt>
                <c:pt idx="948">
                  <c:v>71.449996999999996</c:v>
                </c:pt>
                <c:pt idx="949">
                  <c:v>71.830001999999993</c:v>
                </c:pt>
                <c:pt idx="950">
                  <c:v>74.199996999999996</c:v>
                </c:pt>
                <c:pt idx="951">
                  <c:v>74.25</c:v>
                </c:pt>
                <c:pt idx="952">
                  <c:v>74.550003000000004</c:v>
                </c:pt>
                <c:pt idx="953">
                  <c:v>77.419998000000007</c:v>
                </c:pt>
                <c:pt idx="954">
                  <c:v>77.050003000000004</c:v>
                </c:pt>
                <c:pt idx="955">
                  <c:v>77.510002</c:v>
                </c:pt>
                <c:pt idx="956">
                  <c:v>79.080001999999993</c:v>
                </c:pt>
                <c:pt idx="957">
                  <c:v>79.449996999999996</c:v>
                </c:pt>
                <c:pt idx="958">
                  <c:v>78.730002999999996</c:v>
                </c:pt>
                <c:pt idx="959">
                  <c:v>79.779999000000004</c:v>
                </c:pt>
                <c:pt idx="960">
                  <c:v>78.680000000000007</c:v>
                </c:pt>
                <c:pt idx="961">
                  <c:v>79.180000000000007</c:v>
                </c:pt>
                <c:pt idx="962">
                  <c:v>80.769997000000004</c:v>
                </c:pt>
                <c:pt idx="963">
                  <c:v>81.660004000000001</c:v>
                </c:pt>
                <c:pt idx="964">
                  <c:v>82.5</c:v>
                </c:pt>
                <c:pt idx="965">
                  <c:v>82.019997000000004</c:v>
                </c:pt>
                <c:pt idx="966">
                  <c:v>81.569999999999993</c:v>
                </c:pt>
                <c:pt idx="967">
                  <c:v>78.569999999999993</c:v>
                </c:pt>
                <c:pt idx="968">
                  <c:v>79.220000999999996</c:v>
                </c:pt>
                <c:pt idx="969">
                  <c:v>81.470000999999996</c:v>
                </c:pt>
                <c:pt idx="970">
                  <c:v>81.699996999999996</c:v>
                </c:pt>
                <c:pt idx="971">
                  <c:v>82.07</c:v>
                </c:pt>
                <c:pt idx="972">
                  <c:v>78.910004000000001</c:v>
                </c:pt>
                <c:pt idx="973">
                  <c:v>79.180000000000007</c:v>
                </c:pt>
                <c:pt idx="974">
                  <c:v>80.190002000000007</c:v>
                </c:pt>
                <c:pt idx="975">
                  <c:v>79.860000999999997</c:v>
                </c:pt>
                <c:pt idx="976">
                  <c:v>79.739998</c:v>
                </c:pt>
                <c:pt idx="977">
                  <c:v>79.370002999999997</c:v>
                </c:pt>
                <c:pt idx="978">
                  <c:v>80.110000999999997</c:v>
                </c:pt>
                <c:pt idx="979">
                  <c:v>79.239998</c:v>
                </c:pt>
                <c:pt idx="980">
                  <c:v>78.620002999999997</c:v>
                </c:pt>
                <c:pt idx="981">
                  <c:v>75.129997000000003</c:v>
                </c:pt>
                <c:pt idx="982">
                  <c:v>75.110000999999997</c:v>
                </c:pt>
                <c:pt idx="983">
                  <c:v>74.319999999999993</c:v>
                </c:pt>
                <c:pt idx="984">
                  <c:v>72.279999000000004</c:v>
                </c:pt>
                <c:pt idx="985">
                  <c:v>70.489998</c:v>
                </c:pt>
                <c:pt idx="986">
                  <c:v>70.199996999999996</c:v>
                </c:pt>
                <c:pt idx="987">
                  <c:v>70.470000999999996</c:v>
                </c:pt>
                <c:pt idx="988">
                  <c:v>70.199996999999996</c:v>
                </c:pt>
                <c:pt idx="989">
                  <c:v>72.779999000000004</c:v>
                </c:pt>
                <c:pt idx="990">
                  <c:v>69.059997999999993</c:v>
                </c:pt>
                <c:pt idx="991">
                  <c:v>67.839995999999999</c:v>
                </c:pt>
                <c:pt idx="992">
                  <c:v>68.769997000000004</c:v>
                </c:pt>
                <c:pt idx="993">
                  <c:v>70.180000000000007</c:v>
                </c:pt>
                <c:pt idx="994">
                  <c:v>72.120002999999997</c:v>
                </c:pt>
                <c:pt idx="995">
                  <c:v>72.489998</c:v>
                </c:pt>
                <c:pt idx="996">
                  <c:v>70.989998</c:v>
                </c:pt>
                <c:pt idx="997">
                  <c:v>70.669998000000007</c:v>
                </c:pt>
                <c:pt idx="998">
                  <c:v>71.5</c:v>
                </c:pt>
                <c:pt idx="999">
                  <c:v>74.900002000000001</c:v>
                </c:pt>
                <c:pt idx="1000">
                  <c:v>75.860000999999997</c:v>
                </c:pt>
                <c:pt idx="1001">
                  <c:v>75.199996999999996</c:v>
                </c:pt>
                <c:pt idx="1002">
                  <c:v>71.709998999999996</c:v>
                </c:pt>
                <c:pt idx="1003">
                  <c:v>68.860000999999997</c:v>
                </c:pt>
                <c:pt idx="1004">
                  <c:v>60.919998</c:v>
                </c:pt>
                <c:pt idx="1005">
                  <c:v>59.77</c:v>
                </c:pt>
                <c:pt idx="1006">
                  <c:v>58.689999</c:v>
                </c:pt>
                <c:pt idx="1007">
                  <c:v>58.060001</c:v>
                </c:pt>
                <c:pt idx="1008">
                  <c:v>58.049999</c:v>
                </c:pt>
                <c:pt idx="1009">
                  <c:v>57</c:v>
                </c:pt>
                <c:pt idx="1010">
                  <c:v>60.439999</c:v>
                </c:pt>
                <c:pt idx="1011">
                  <c:v>60.099997999999999</c:v>
                </c:pt>
                <c:pt idx="1012">
                  <c:v>65.669998000000007</c:v>
                </c:pt>
                <c:pt idx="1013">
                  <c:v>66.430000000000007</c:v>
                </c:pt>
                <c:pt idx="1014">
                  <c:v>64.169998000000007</c:v>
                </c:pt>
                <c:pt idx="1015">
                  <c:v>64.930000000000007</c:v>
                </c:pt>
                <c:pt idx="1016">
                  <c:v>65.739998</c:v>
                </c:pt>
                <c:pt idx="1017">
                  <c:v>67.209998999999996</c:v>
                </c:pt>
                <c:pt idx="1018">
                  <c:v>67.290001000000004</c:v>
                </c:pt>
                <c:pt idx="1019">
                  <c:v>68.379997000000003</c:v>
                </c:pt>
                <c:pt idx="1020">
                  <c:v>70.129997000000003</c:v>
                </c:pt>
                <c:pt idx="1021">
                  <c:v>69.730002999999996</c:v>
                </c:pt>
                <c:pt idx="1022">
                  <c:v>70.970000999999996</c:v>
                </c:pt>
                <c:pt idx="1023">
                  <c:v>71.379997000000003</c:v>
                </c:pt>
                <c:pt idx="1024">
                  <c:v>70.739998</c:v>
                </c:pt>
                <c:pt idx="1025">
                  <c:v>69.620002999999997</c:v>
                </c:pt>
                <c:pt idx="1026">
                  <c:v>69.120002999999997</c:v>
                </c:pt>
                <c:pt idx="1027">
                  <c:v>68.169998000000007</c:v>
                </c:pt>
                <c:pt idx="1028">
                  <c:v>69.559997999999993</c:v>
                </c:pt>
                <c:pt idx="1029">
                  <c:v>71.580001999999993</c:v>
                </c:pt>
                <c:pt idx="1030">
                  <c:v>70.339995999999999</c:v>
                </c:pt>
                <c:pt idx="1031">
                  <c:v>70.779999000000004</c:v>
                </c:pt>
                <c:pt idx="1032">
                  <c:v>71.180000000000007</c:v>
                </c:pt>
                <c:pt idx="1033">
                  <c:v>70.599997999999999</c:v>
                </c:pt>
                <c:pt idx="1034">
                  <c:v>70.669998000000007</c:v>
                </c:pt>
                <c:pt idx="1035">
                  <c:v>70.459998999999996</c:v>
                </c:pt>
                <c:pt idx="1036">
                  <c:v>70.739998</c:v>
                </c:pt>
                <c:pt idx="1037">
                  <c:v>70.519997000000004</c:v>
                </c:pt>
                <c:pt idx="1038">
                  <c:v>72.150002000000001</c:v>
                </c:pt>
                <c:pt idx="1039">
                  <c:v>73.760002</c:v>
                </c:pt>
                <c:pt idx="1040">
                  <c:v>73.339995999999999</c:v>
                </c:pt>
                <c:pt idx="1041">
                  <c:v>74.669998000000007</c:v>
                </c:pt>
                <c:pt idx="1042">
                  <c:v>76.989998</c:v>
                </c:pt>
                <c:pt idx="1043">
                  <c:v>75.589995999999999</c:v>
                </c:pt>
                <c:pt idx="1044">
                  <c:v>74.129997000000003</c:v>
                </c:pt>
                <c:pt idx="1045">
                  <c:v>74.319999999999993</c:v>
                </c:pt>
                <c:pt idx="1046">
                  <c:v>72.739998</c:v>
                </c:pt>
                <c:pt idx="1047">
                  <c:v>73.699996999999996</c:v>
                </c:pt>
                <c:pt idx="1048">
                  <c:v>73.430000000000007</c:v>
                </c:pt>
                <c:pt idx="1049">
                  <c:v>74.230002999999996</c:v>
                </c:pt>
                <c:pt idx="1050">
                  <c:v>76.139999000000003</c:v>
                </c:pt>
                <c:pt idx="1051">
                  <c:v>76.169998000000007</c:v>
                </c:pt>
                <c:pt idx="1052">
                  <c:v>77.199996999999996</c:v>
                </c:pt>
                <c:pt idx="1053">
                  <c:v>77.459998999999996</c:v>
                </c:pt>
                <c:pt idx="1054">
                  <c:v>77.080001999999993</c:v>
                </c:pt>
                <c:pt idx="1055">
                  <c:v>77.230002999999996</c:v>
                </c:pt>
                <c:pt idx="1056">
                  <c:v>77.919998000000007</c:v>
                </c:pt>
                <c:pt idx="1057">
                  <c:v>78.080001999999993</c:v>
                </c:pt>
                <c:pt idx="1058">
                  <c:v>77.400002000000001</c:v>
                </c:pt>
                <c:pt idx="1059">
                  <c:v>78.099997999999999</c:v>
                </c:pt>
                <c:pt idx="1060">
                  <c:v>75.370002999999997</c:v>
                </c:pt>
                <c:pt idx="1061">
                  <c:v>73.550003000000004</c:v>
                </c:pt>
                <c:pt idx="1062">
                  <c:v>72.930000000000007</c:v>
                </c:pt>
                <c:pt idx="1063">
                  <c:v>73.400002000000001</c:v>
                </c:pt>
                <c:pt idx="1064">
                  <c:v>71.629997000000003</c:v>
                </c:pt>
                <c:pt idx="1065">
                  <c:v>70.870002999999997</c:v>
                </c:pt>
                <c:pt idx="1066">
                  <c:v>71.260002</c:v>
                </c:pt>
                <c:pt idx="1067">
                  <c:v>71.190002000000007</c:v>
                </c:pt>
                <c:pt idx="1068">
                  <c:v>70.139999000000003</c:v>
                </c:pt>
                <c:pt idx="1069">
                  <c:v>71.339995999999999</c:v>
                </c:pt>
                <c:pt idx="1070">
                  <c:v>72</c:v>
                </c:pt>
                <c:pt idx="1071">
                  <c:v>71.029999000000004</c:v>
                </c:pt>
                <c:pt idx="1072">
                  <c:v>71.519997000000004</c:v>
                </c:pt>
                <c:pt idx="1073">
                  <c:v>72.900002000000001</c:v>
                </c:pt>
                <c:pt idx="1074">
                  <c:v>71.040001000000004</c:v>
                </c:pt>
                <c:pt idx="1075">
                  <c:v>72.059997999999993</c:v>
                </c:pt>
                <c:pt idx="1076">
                  <c:v>70.849997999999999</c:v>
                </c:pt>
                <c:pt idx="1077">
                  <c:v>72.610000999999997</c:v>
                </c:pt>
                <c:pt idx="1078">
                  <c:v>72.110000999999997</c:v>
                </c:pt>
                <c:pt idx="1079">
                  <c:v>74.690002000000007</c:v>
                </c:pt>
                <c:pt idx="1080">
                  <c:v>74.620002999999997</c:v>
                </c:pt>
                <c:pt idx="1081">
                  <c:v>74.550003000000004</c:v>
                </c:pt>
                <c:pt idx="1082">
                  <c:v>75.739998</c:v>
                </c:pt>
                <c:pt idx="1083">
                  <c:v>76.510002</c:v>
                </c:pt>
                <c:pt idx="1084">
                  <c:v>75.949996999999996</c:v>
                </c:pt>
                <c:pt idx="1085">
                  <c:v>75.930000000000007</c:v>
                </c:pt>
                <c:pt idx="1086">
                  <c:v>75.540001000000004</c:v>
                </c:pt>
                <c:pt idx="1087">
                  <c:v>76.180000000000007</c:v>
                </c:pt>
                <c:pt idx="1088">
                  <c:v>75.269997000000004</c:v>
                </c:pt>
                <c:pt idx="1089">
                  <c:v>74.5</c:v>
                </c:pt>
                <c:pt idx="1090">
                  <c:v>73.360000999999997</c:v>
                </c:pt>
                <c:pt idx="1091">
                  <c:v>71.540001000000004</c:v>
                </c:pt>
                <c:pt idx="1092">
                  <c:v>71.080001999999993</c:v>
                </c:pt>
                <c:pt idx="1093">
                  <c:v>71.169998000000007</c:v>
                </c:pt>
                <c:pt idx="1094">
                  <c:v>70.099997999999999</c:v>
                </c:pt>
                <c:pt idx="1095">
                  <c:v>69.540001000000004</c:v>
                </c:pt>
                <c:pt idx="1096">
                  <c:v>68.419998000000007</c:v>
                </c:pt>
                <c:pt idx="1097">
                  <c:v>71.769997000000004</c:v>
                </c:pt>
                <c:pt idx="1098">
                  <c:v>71.029999000000004</c:v>
                </c:pt>
                <c:pt idx="1099">
                  <c:v>71.010002</c:v>
                </c:pt>
                <c:pt idx="1100">
                  <c:v>72.389999000000003</c:v>
                </c:pt>
                <c:pt idx="1101">
                  <c:v>65.839995999999999</c:v>
                </c:pt>
                <c:pt idx="1102">
                  <c:v>61.799999</c:v>
                </c:pt>
                <c:pt idx="1103">
                  <c:v>66.550003000000004</c:v>
                </c:pt>
                <c:pt idx="1104">
                  <c:v>65.900002000000001</c:v>
                </c:pt>
                <c:pt idx="1105">
                  <c:v>64.309997999999993</c:v>
                </c:pt>
                <c:pt idx="1106">
                  <c:v>63.509998000000003</c:v>
                </c:pt>
                <c:pt idx="1107">
                  <c:v>62.240001999999997</c:v>
                </c:pt>
                <c:pt idx="1108">
                  <c:v>63.400002000000001</c:v>
                </c:pt>
                <c:pt idx="1109">
                  <c:v>63.099997999999999</c:v>
                </c:pt>
                <c:pt idx="1110">
                  <c:v>65.949996999999996</c:v>
                </c:pt>
                <c:pt idx="1111">
                  <c:v>65.919998000000007</c:v>
                </c:pt>
                <c:pt idx="1112">
                  <c:v>67.699996999999996</c:v>
                </c:pt>
                <c:pt idx="1113">
                  <c:v>68.190002000000007</c:v>
                </c:pt>
                <c:pt idx="1114">
                  <c:v>68.279999000000004</c:v>
                </c:pt>
                <c:pt idx="1115">
                  <c:v>68.610000999999997</c:v>
                </c:pt>
                <c:pt idx="1116">
                  <c:v>68.489998</c:v>
                </c:pt>
                <c:pt idx="1117">
                  <c:v>68.370002999999997</c:v>
                </c:pt>
                <c:pt idx="1118">
                  <c:v>69.870002999999997</c:v>
                </c:pt>
                <c:pt idx="1119">
                  <c:v>69.800003000000004</c:v>
                </c:pt>
                <c:pt idx="1120">
                  <c:v>70.309997999999993</c:v>
                </c:pt>
                <c:pt idx="1121">
                  <c:v>70.669998000000007</c:v>
                </c:pt>
                <c:pt idx="1122">
                  <c:v>70.459998999999996</c:v>
                </c:pt>
                <c:pt idx="1123">
                  <c:v>69.919998000000007</c:v>
                </c:pt>
                <c:pt idx="1124">
                  <c:v>70.370002999999997</c:v>
                </c:pt>
                <c:pt idx="1125">
                  <c:v>70.239998</c:v>
                </c:pt>
                <c:pt idx="1126">
                  <c:v>71.599997999999999</c:v>
                </c:pt>
                <c:pt idx="1127">
                  <c:v>70.190002000000007</c:v>
                </c:pt>
                <c:pt idx="1128">
                  <c:v>70.169998000000007</c:v>
                </c:pt>
                <c:pt idx="1129">
                  <c:v>66.589995999999999</c:v>
                </c:pt>
                <c:pt idx="1130">
                  <c:v>66.639999000000003</c:v>
                </c:pt>
                <c:pt idx="1131">
                  <c:v>65.989998</c:v>
                </c:pt>
                <c:pt idx="1132">
                  <c:v>66.709998999999996</c:v>
                </c:pt>
                <c:pt idx="1133">
                  <c:v>66.459998999999996</c:v>
                </c:pt>
                <c:pt idx="1134">
                  <c:v>67.050003000000004</c:v>
                </c:pt>
                <c:pt idx="1135">
                  <c:v>68.400002000000001</c:v>
                </c:pt>
                <c:pt idx="1136">
                  <c:v>67.669998000000007</c:v>
                </c:pt>
                <c:pt idx="1137">
                  <c:v>66.349997999999999</c:v>
                </c:pt>
                <c:pt idx="1138">
                  <c:v>66.519997000000004</c:v>
                </c:pt>
                <c:pt idx="1139">
                  <c:v>66.069999999999993</c:v>
                </c:pt>
                <c:pt idx="1140">
                  <c:v>65.629997000000003</c:v>
                </c:pt>
                <c:pt idx="1141">
                  <c:v>65.949996999999996</c:v>
                </c:pt>
                <c:pt idx="1142">
                  <c:v>67.739998</c:v>
                </c:pt>
                <c:pt idx="1143">
                  <c:v>67.110000999999997</c:v>
                </c:pt>
                <c:pt idx="1144">
                  <c:v>67.410004000000001</c:v>
                </c:pt>
                <c:pt idx="1145">
                  <c:v>67.830001999999993</c:v>
                </c:pt>
                <c:pt idx="1146">
                  <c:v>67.360000999999997</c:v>
                </c:pt>
                <c:pt idx="1147">
                  <c:v>67.389999000000003</c:v>
                </c:pt>
                <c:pt idx="1148">
                  <c:v>68.209998999999996</c:v>
                </c:pt>
                <c:pt idx="1149">
                  <c:v>69.089995999999999</c:v>
                </c:pt>
                <c:pt idx="1150">
                  <c:v>70.739998</c:v>
                </c:pt>
                <c:pt idx="1151">
                  <c:v>70.300003000000004</c:v>
                </c:pt>
                <c:pt idx="1152">
                  <c:v>70.269997000000004</c:v>
                </c:pt>
                <c:pt idx="1153">
                  <c:v>70.089995999999999</c:v>
                </c:pt>
                <c:pt idx="1154">
                  <c:v>68.089995999999999</c:v>
                </c:pt>
                <c:pt idx="1155">
                  <c:v>68.319999999999993</c:v>
                </c:pt>
                <c:pt idx="1156">
                  <c:v>67.169998000000007</c:v>
                </c:pt>
                <c:pt idx="1157">
                  <c:v>67.010002</c:v>
                </c:pt>
                <c:pt idx="1158">
                  <c:v>68.309997999999993</c:v>
                </c:pt>
                <c:pt idx="1159">
                  <c:v>67.870002999999997</c:v>
                </c:pt>
                <c:pt idx="1160">
                  <c:v>68.400002000000001</c:v>
                </c:pt>
                <c:pt idx="1161">
                  <c:v>68.230002999999996</c:v>
                </c:pt>
                <c:pt idx="1162">
                  <c:v>69</c:v>
                </c:pt>
                <c:pt idx="1163">
                  <c:v>69.720000999999996</c:v>
                </c:pt>
                <c:pt idx="1164">
                  <c:v>69.860000999999997</c:v>
                </c:pt>
                <c:pt idx="1165">
                  <c:v>66.989998</c:v>
                </c:pt>
                <c:pt idx="1166">
                  <c:v>67.489998</c:v>
                </c:pt>
                <c:pt idx="1167">
                  <c:v>67.589995999999999</c:v>
                </c:pt>
                <c:pt idx="1168">
                  <c:v>68.150002000000001</c:v>
                </c:pt>
                <c:pt idx="1169">
                  <c:v>69.309997999999993</c:v>
                </c:pt>
                <c:pt idx="1170">
                  <c:v>68.019997000000004</c:v>
                </c:pt>
                <c:pt idx="1171">
                  <c:v>67.529999000000004</c:v>
                </c:pt>
                <c:pt idx="1172">
                  <c:v>67.680000000000007</c:v>
                </c:pt>
                <c:pt idx="1173">
                  <c:v>67.330001999999993</c:v>
                </c:pt>
                <c:pt idx="1174">
                  <c:v>65.839995999999999</c:v>
                </c:pt>
                <c:pt idx="1175">
                  <c:v>66.779999000000004</c:v>
                </c:pt>
                <c:pt idx="1176">
                  <c:v>64.569999999999993</c:v>
                </c:pt>
                <c:pt idx="1177">
                  <c:v>64.599997999999999</c:v>
                </c:pt>
                <c:pt idx="1178">
                  <c:v>64.349997999999999</c:v>
                </c:pt>
                <c:pt idx="1179">
                  <c:v>64.809997999999993</c:v>
                </c:pt>
                <c:pt idx="1180">
                  <c:v>64.629997000000003</c:v>
                </c:pt>
                <c:pt idx="1181">
                  <c:v>65.019997000000004</c:v>
                </c:pt>
                <c:pt idx="1182">
                  <c:v>64.589995999999999</c:v>
                </c:pt>
                <c:pt idx="1183">
                  <c:v>64.489998</c:v>
                </c:pt>
                <c:pt idx="1184">
                  <c:v>63.349997999999999</c:v>
                </c:pt>
                <c:pt idx="1185">
                  <c:v>66.900002000000001</c:v>
                </c:pt>
                <c:pt idx="1186">
                  <c:v>66.080001999999993</c:v>
                </c:pt>
                <c:pt idx="1187">
                  <c:v>66.360000999999997</c:v>
                </c:pt>
                <c:pt idx="1188">
                  <c:v>65.330001999999993</c:v>
                </c:pt>
                <c:pt idx="1189">
                  <c:v>64.889999000000003</c:v>
                </c:pt>
                <c:pt idx="1190">
                  <c:v>64.370002999999997</c:v>
                </c:pt>
                <c:pt idx="1191">
                  <c:v>64.269997000000004</c:v>
                </c:pt>
                <c:pt idx="1192">
                  <c:v>63.990001999999997</c:v>
                </c:pt>
                <c:pt idx="1193">
                  <c:v>62.16</c:v>
                </c:pt>
                <c:pt idx="1194">
                  <c:v>61.73</c:v>
                </c:pt>
                <c:pt idx="1195">
                  <c:v>60.669998</c:v>
                </c:pt>
                <c:pt idx="1196">
                  <c:v>60.75</c:v>
                </c:pt>
                <c:pt idx="1197">
                  <c:v>60.849997999999999</c:v>
                </c:pt>
                <c:pt idx="1198">
                  <c:v>61.43</c:v>
                </c:pt>
                <c:pt idx="1199">
                  <c:v>62.73</c:v>
                </c:pt>
                <c:pt idx="1200">
                  <c:v>61.950001</c:v>
                </c:pt>
                <c:pt idx="1201">
                  <c:v>62.139999000000003</c:v>
                </c:pt>
                <c:pt idx="1202">
                  <c:v>62.860000999999997</c:v>
                </c:pt>
                <c:pt idx="1203">
                  <c:v>64.069999999999993</c:v>
                </c:pt>
                <c:pt idx="1204">
                  <c:v>64.860000999999997</c:v>
                </c:pt>
                <c:pt idx="1205">
                  <c:v>66.260002</c:v>
                </c:pt>
                <c:pt idx="1206">
                  <c:v>66.300003000000004</c:v>
                </c:pt>
                <c:pt idx="1207">
                  <c:v>67.540001000000004</c:v>
                </c:pt>
                <c:pt idx="1208">
                  <c:v>66.900002000000001</c:v>
                </c:pt>
                <c:pt idx="1209">
                  <c:v>66.919998000000007</c:v>
                </c:pt>
                <c:pt idx="1210">
                  <c:v>67.510002</c:v>
                </c:pt>
                <c:pt idx="1211">
                  <c:v>65.900002000000001</c:v>
                </c:pt>
                <c:pt idx="1212">
                  <c:v>62.709999000000003</c:v>
                </c:pt>
                <c:pt idx="1213">
                  <c:v>62.009998000000003</c:v>
                </c:pt>
                <c:pt idx="1214">
                  <c:v>62.43</c:v>
                </c:pt>
                <c:pt idx="1215">
                  <c:v>62.220001000000003</c:v>
                </c:pt>
                <c:pt idx="1216">
                  <c:v>62.490001999999997</c:v>
                </c:pt>
                <c:pt idx="1217">
                  <c:v>63.75</c:v>
                </c:pt>
                <c:pt idx="1218">
                  <c:v>63.209999000000003</c:v>
                </c:pt>
                <c:pt idx="1219">
                  <c:v>63.439999</c:v>
                </c:pt>
                <c:pt idx="1220">
                  <c:v>63.029998999999997</c:v>
                </c:pt>
                <c:pt idx="1221">
                  <c:v>63.09</c:v>
                </c:pt>
                <c:pt idx="1222">
                  <c:v>62.759998000000003</c:v>
                </c:pt>
                <c:pt idx="1223">
                  <c:v>62.060001</c:v>
                </c:pt>
                <c:pt idx="1224">
                  <c:v>62.549999</c:v>
                </c:pt>
                <c:pt idx="1225">
                  <c:v>62.630001</c:v>
                </c:pt>
                <c:pt idx="1226">
                  <c:v>62.459999000000003</c:v>
                </c:pt>
                <c:pt idx="1227">
                  <c:v>62.860000999999997</c:v>
                </c:pt>
                <c:pt idx="1228">
                  <c:v>63.91</c:v>
                </c:pt>
                <c:pt idx="1229">
                  <c:v>64.599997999999999</c:v>
                </c:pt>
                <c:pt idx="1230">
                  <c:v>63.599997999999999</c:v>
                </c:pt>
                <c:pt idx="1231">
                  <c:v>64.279999000000004</c:v>
                </c:pt>
                <c:pt idx="1232">
                  <c:v>64.309997999999993</c:v>
                </c:pt>
                <c:pt idx="1233">
                  <c:v>63.66</c:v>
                </c:pt>
                <c:pt idx="1234">
                  <c:v>64.360000999999997</c:v>
                </c:pt>
                <c:pt idx="1235">
                  <c:v>64.75</c:v>
                </c:pt>
                <c:pt idx="1236">
                  <c:v>66.870002999999997</c:v>
                </c:pt>
                <c:pt idx="1237">
                  <c:v>66.839995999999999</c:v>
                </c:pt>
                <c:pt idx="1238">
                  <c:v>66.949996999999996</c:v>
                </c:pt>
                <c:pt idx="1239">
                  <c:v>67.290001000000004</c:v>
                </c:pt>
                <c:pt idx="1240">
                  <c:v>66.769997000000004</c:v>
                </c:pt>
                <c:pt idx="1241">
                  <c:v>66.989998</c:v>
                </c:pt>
                <c:pt idx="1242">
                  <c:v>66.660004000000001</c:v>
                </c:pt>
                <c:pt idx="1243">
                  <c:v>66.489998</c:v>
                </c:pt>
                <c:pt idx="1244">
                  <c:v>65.699996999999996</c:v>
                </c:pt>
                <c:pt idx="1245">
                  <c:v>65.480002999999996</c:v>
                </c:pt>
                <c:pt idx="1246">
                  <c:v>64.489998</c:v>
                </c:pt>
                <c:pt idx="1247">
                  <c:v>66.180000000000007</c:v>
                </c:pt>
                <c:pt idx="1248">
                  <c:v>66.949996999999996</c:v>
                </c:pt>
                <c:pt idx="1249">
                  <c:v>65.75</c:v>
                </c:pt>
                <c:pt idx="1250">
                  <c:v>65.760002</c:v>
                </c:pt>
                <c:pt idx="1251">
                  <c:v>64.319999999999993</c:v>
                </c:pt>
                <c:pt idx="1252">
                  <c:v>64.360000999999997</c:v>
                </c:pt>
                <c:pt idx="1253">
                  <c:v>64.739998</c:v>
                </c:pt>
                <c:pt idx="1254">
                  <c:v>64</c:v>
                </c:pt>
                <c:pt idx="1255">
                  <c:v>65.599997999999999</c:v>
                </c:pt>
                <c:pt idx="1256">
                  <c:v>64.809997999999993</c:v>
                </c:pt>
                <c:pt idx="1257">
                  <c:v>65.839995999999999</c:v>
                </c:pt>
                <c:pt idx="1258">
                  <c:v>64.959998999999996</c:v>
                </c:pt>
                <c:pt idx="1259">
                  <c:v>65.889999000000003</c:v>
                </c:pt>
                <c:pt idx="1260">
                  <c:v>66.599997999999999</c:v>
                </c:pt>
                <c:pt idx="1261">
                  <c:v>66.800003000000004</c:v>
                </c:pt>
                <c:pt idx="1262">
                  <c:v>66.5</c:v>
                </c:pt>
                <c:pt idx="1263">
                  <c:v>67.319999999999993</c:v>
                </c:pt>
                <c:pt idx="1264">
                  <c:v>70.690002000000007</c:v>
                </c:pt>
                <c:pt idx="1265">
                  <c:v>70.239998</c:v>
                </c:pt>
                <c:pt idx="1266">
                  <c:v>72.089995999999999</c:v>
                </c:pt>
                <c:pt idx="1267">
                  <c:v>73.019997000000004</c:v>
                </c:pt>
                <c:pt idx="1268">
                  <c:v>73.120002999999997</c:v>
                </c:pt>
                <c:pt idx="1269">
                  <c:v>74.330001999999993</c:v>
                </c:pt>
                <c:pt idx="1270">
                  <c:v>73.550003000000004</c:v>
                </c:pt>
                <c:pt idx="1271">
                  <c:v>73.629997000000003</c:v>
                </c:pt>
                <c:pt idx="1272">
                  <c:v>74.879997000000003</c:v>
                </c:pt>
                <c:pt idx="1273">
                  <c:v>75.459998999999996</c:v>
                </c:pt>
                <c:pt idx="1274">
                  <c:v>73.620002999999997</c:v>
                </c:pt>
                <c:pt idx="1275">
                  <c:v>73.319999999999993</c:v>
                </c:pt>
                <c:pt idx="1276">
                  <c:v>72.580001999999993</c:v>
                </c:pt>
                <c:pt idx="1277">
                  <c:v>73.319999999999993</c:v>
                </c:pt>
                <c:pt idx="1278">
                  <c:v>73.580001999999993</c:v>
                </c:pt>
                <c:pt idx="1279">
                  <c:v>73.790001000000004</c:v>
                </c:pt>
                <c:pt idx="1280">
                  <c:v>73.620002999999997</c:v>
                </c:pt>
                <c:pt idx="1281">
                  <c:v>73.349997999999999</c:v>
                </c:pt>
                <c:pt idx="1282">
                  <c:v>72.930000000000007</c:v>
                </c:pt>
                <c:pt idx="1283">
                  <c:v>73.069999999999993</c:v>
                </c:pt>
                <c:pt idx="1284">
                  <c:v>72.5</c:v>
                </c:pt>
                <c:pt idx="1285">
                  <c:v>72.610000999999997</c:v>
                </c:pt>
                <c:pt idx="1286">
                  <c:v>72.040001000000004</c:v>
                </c:pt>
                <c:pt idx="1287">
                  <c:v>72.569999999999993</c:v>
                </c:pt>
                <c:pt idx="1288">
                  <c:v>72.860000999999997</c:v>
                </c:pt>
                <c:pt idx="1289">
                  <c:v>73.269997000000004</c:v>
                </c:pt>
                <c:pt idx="1290">
                  <c:v>73.779999000000004</c:v>
                </c:pt>
                <c:pt idx="1291">
                  <c:v>74.599997999999999</c:v>
                </c:pt>
                <c:pt idx="1292">
                  <c:v>75.370002999999997</c:v>
                </c:pt>
                <c:pt idx="1293">
                  <c:v>75.919998000000007</c:v>
                </c:pt>
                <c:pt idx="1294">
                  <c:v>75.519997000000004</c:v>
                </c:pt>
                <c:pt idx="1295">
                  <c:v>74.339995999999999</c:v>
                </c:pt>
                <c:pt idx="1296">
                  <c:v>74.300003000000004</c:v>
                </c:pt>
                <c:pt idx="1297">
                  <c:v>74.440002000000007</c:v>
                </c:pt>
                <c:pt idx="1298">
                  <c:v>74.879997000000003</c:v>
                </c:pt>
                <c:pt idx="1299">
                  <c:v>75.379997000000003</c:v>
                </c:pt>
                <c:pt idx="1300">
                  <c:v>75.120002999999997</c:v>
                </c:pt>
                <c:pt idx="1301">
                  <c:v>75.480002999999996</c:v>
                </c:pt>
                <c:pt idx="1302">
                  <c:v>74.550003000000004</c:v>
                </c:pt>
                <c:pt idx="1303">
                  <c:v>74.709998999999996</c:v>
                </c:pt>
                <c:pt idx="1304">
                  <c:v>75.519997000000004</c:v>
                </c:pt>
                <c:pt idx="1305">
                  <c:v>75.089995999999999</c:v>
                </c:pt>
                <c:pt idx="1306">
                  <c:v>75.569999999999993</c:v>
                </c:pt>
                <c:pt idx="1307">
                  <c:v>76.599997999999999</c:v>
                </c:pt>
                <c:pt idx="1308">
                  <c:v>77.019997000000004</c:v>
                </c:pt>
                <c:pt idx="1309">
                  <c:v>77.209998999999996</c:v>
                </c:pt>
                <c:pt idx="1310">
                  <c:v>76.830001999999993</c:v>
                </c:pt>
                <c:pt idx="1311">
                  <c:v>77.550003000000004</c:v>
                </c:pt>
                <c:pt idx="1312">
                  <c:v>77.139999000000003</c:v>
                </c:pt>
                <c:pt idx="1313">
                  <c:v>77</c:v>
                </c:pt>
                <c:pt idx="1314">
                  <c:v>77.300003000000004</c:v>
                </c:pt>
                <c:pt idx="1315">
                  <c:v>77.25</c:v>
                </c:pt>
                <c:pt idx="1316">
                  <c:v>77.75</c:v>
                </c:pt>
                <c:pt idx="1317">
                  <c:v>80.269997000000004</c:v>
                </c:pt>
                <c:pt idx="1318">
                  <c:v>80.459998999999996</c:v>
                </c:pt>
                <c:pt idx="1319">
                  <c:v>80.889999000000003</c:v>
                </c:pt>
                <c:pt idx="1320">
                  <c:v>80.610000999999997</c:v>
                </c:pt>
                <c:pt idx="1321">
                  <c:v>81.069999999999993</c:v>
                </c:pt>
                <c:pt idx="1322">
                  <c:v>80.809997999999993</c:v>
                </c:pt>
                <c:pt idx="1323">
                  <c:v>80.610000999999997</c:v>
                </c:pt>
                <c:pt idx="1324">
                  <c:v>81.440002000000007</c:v>
                </c:pt>
                <c:pt idx="1325">
                  <c:v>81.059997999999993</c:v>
                </c:pt>
                <c:pt idx="1326">
                  <c:v>80.25</c:v>
                </c:pt>
                <c:pt idx="1327">
                  <c:v>81.019997000000004</c:v>
                </c:pt>
                <c:pt idx="1328">
                  <c:v>82.169998000000007</c:v>
                </c:pt>
                <c:pt idx="1329">
                  <c:v>82.910004000000001</c:v>
                </c:pt>
                <c:pt idx="1330">
                  <c:v>82.660004000000001</c:v>
                </c:pt>
                <c:pt idx="1331">
                  <c:v>83.75</c:v>
                </c:pt>
                <c:pt idx="1332">
                  <c:v>84.900002000000001</c:v>
                </c:pt>
                <c:pt idx="1333">
                  <c:v>84.150002000000001</c:v>
                </c:pt>
                <c:pt idx="1334">
                  <c:v>83.559997999999993</c:v>
                </c:pt>
                <c:pt idx="1335">
                  <c:v>83.879997000000003</c:v>
                </c:pt>
                <c:pt idx="1336">
                  <c:v>86.459998999999996</c:v>
                </c:pt>
                <c:pt idx="1337">
                  <c:v>85.510002</c:v>
                </c:pt>
                <c:pt idx="1338">
                  <c:v>84.739998</c:v>
                </c:pt>
                <c:pt idx="1339">
                  <c:v>83.440002000000007</c:v>
                </c:pt>
                <c:pt idx="1340">
                  <c:v>83.540001000000004</c:v>
                </c:pt>
                <c:pt idx="1341">
                  <c:v>83.720000999999996</c:v>
                </c:pt>
                <c:pt idx="1342">
                  <c:v>81.959998999999996</c:v>
                </c:pt>
                <c:pt idx="1343">
                  <c:v>81.480002999999996</c:v>
                </c:pt>
                <c:pt idx="1344">
                  <c:v>82.739998</c:v>
                </c:pt>
                <c:pt idx="1345">
                  <c:v>82.32</c:v>
                </c:pt>
                <c:pt idx="1346">
                  <c:v>81.989998</c:v>
                </c:pt>
                <c:pt idx="1347">
                  <c:v>82.599997999999999</c:v>
                </c:pt>
                <c:pt idx="1348">
                  <c:v>83.559997999999993</c:v>
                </c:pt>
                <c:pt idx="1349">
                  <c:v>82.300003000000004</c:v>
                </c:pt>
                <c:pt idx="1350">
                  <c:v>83.5</c:v>
                </c:pt>
                <c:pt idx="1351">
                  <c:v>82.809997999999993</c:v>
                </c:pt>
                <c:pt idx="1352">
                  <c:v>84.629997000000003</c:v>
                </c:pt>
                <c:pt idx="1353">
                  <c:v>84.419998000000007</c:v>
                </c:pt>
                <c:pt idx="1354">
                  <c:v>82.93</c:v>
                </c:pt>
                <c:pt idx="1355">
                  <c:v>83.919998000000007</c:v>
                </c:pt>
                <c:pt idx="1356">
                  <c:v>83.57</c:v>
                </c:pt>
                <c:pt idx="1357">
                  <c:v>84.089995999999999</c:v>
                </c:pt>
                <c:pt idx="1358">
                  <c:v>82.940002000000007</c:v>
                </c:pt>
                <c:pt idx="1359">
                  <c:v>83.510002</c:v>
                </c:pt>
                <c:pt idx="1360">
                  <c:v>82.610000999999997</c:v>
                </c:pt>
                <c:pt idx="1361">
                  <c:v>84.059997999999993</c:v>
                </c:pt>
                <c:pt idx="1362">
                  <c:v>82.839995999999999</c:v>
                </c:pt>
                <c:pt idx="1363">
                  <c:v>83.330001999999993</c:v>
                </c:pt>
                <c:pt idx="1364">
                  <c:v>84.209998999999996</c:v>
                </c:pt>
                <c:pt idx="1365">
                  <c:v>83.580001999999993</c:v>
                </c:pt>
                <c:pt idx="1366">
                  <c:v>84.25</c:v>
                </c:pt>
                <c:pt idx="1367">
                  <c:v>83.800003000000004</c:v>
                </c:pt>
                <c:pt idx="1368">
                  <c:v>85.599997999999999</c:v>
                </c:pt>
                <c:pt idx="1369">
                  <c:v>85.57</c:v>
                </c:pt>
                <c:pt idx="1370">
                  <c:v>86.580001999999993</c:v>
                </c:pt>
                <c:pt idx="1371">
                  <c:v>87.260002</c:v>
                </c:pt>
                <c:pt idx="1372">
                  <c:v>87.360000999999997</c:v>
                </c:pt>
                <c:pt idx="1373">
                  <c:v>86.580001999999993</c:v>
                </c:pt>
                <c:pt idx="1374">
                  <c:v>86.980002999999996</c:v>
                </c:pt>
                <c:pt idx="1375">
                  <c:v>85.790001000000004</c:v>
                </c:pt>
                <c:pt idx="1376">
                  <c:v>85.459998999999996</c:v>
                </c:pt>
                <c:pt idx="1377">
                  <c:v>85.93</c:v>
                </c:pt>
                <c:pt idx="1378">
                  <c:v>86.040001000000004</c:v>
                </c:pt>
                <c:pt idx="1379">
                  <c:v>84.519997000000004</c:v>
                </c:pt>
                <c:pt idx="1380">
                  <c:v>81.900002000000001</c:v>
                </c:pt>
                <c:pt idx="1381">
                  <c:v>83.410004000000001</c:v>
                </c:pt>
                <c:pt idx="1382">
                  <c:v>82.230002999999996</c:v>
                </c:pt>
                <c:pt idx="1383">
                  <c:v>81.830001999999993</c:v>
                </c:pt>
                <c:pt idx="1384">
                  <c:v>81.809997999999993</c:v>
                </c:pt>
                <c:pt idx="1385">
                  <c:v>81.150002000000001</c:v>
                </c:pt>
                <c:pt idx="1386">
                  <c:v>79.730002999999996</c:v>
                </c:pt>
                <c:pt idx="1387">
                  <c:v>82.010002</c:v>
                </c:pt>
                <c:pt idx="1388">
                  <c:v>82.389999000000003</c:v>
                </c:pt>
                <c:pt idx="1389">
                  <c:v>82.230002999999996</c:v>
                </c:pt>
                <c:pt idx="1390">
                  <c:v>79.949996999999996</c:v>
                </c:pt>
                <c:pt idx="1391">
                  <c:v>80.75</c:v>
                </c:pt>
                <c:pt idx="1392">
                  <c:v>80.819999999999993</c:v>
                </c:pt>
                <c:pt idx="1393">
                  <c:v>80.660004000000001</c:v>
                </c:pt>
                <c:pt idx="1394">
                  <c:v>80.080001999999993</c:v>
                </c:pt>
                <c:pt idx="1395">
                  <c:v>79.660004000000001</c:v>
                </c:pt>
                <c:pt idx="1396">
                  <c:v>78.830001999999993</c:v>
                </c:pt>
                <c:pt idx="1397">
                  <c:v>79.010002</c:v>
                </c:pt>
                <c:pt idx="1398">
                  <c:v>78.889999000000003</c:v>
                </c:pt>
                <c:pt idx="1399">
                  <c:v>79.580001999999993</c:v>
                </c:pt>
                <c:pt idx="1400">
                  <c:v>81.330001999999993</c:v>
                </c:pt>
                <c:pt idx="1401">
                  <c:v>82.110000999999997</c:v>
                </c:pt>
                <c:pt idx="1402">
                  <c:v>83.360000999999997</c:v>
                </c:pt>
                <c:pt idx="1403">
                  <c:v>83.800003000000004</c:v>
                </c:pt>
                <c:pt idx="1404">
                  <c:v>84.839995999999999</c:v>
                </c:pt>
                <c:pt idx="1405">
                  <c:v>84.540001000000004</c:v>
                </c:pt>
                <c:pt idx="1406">
                  <c:v>84.68</c:v>
                </c:pt>
                <c:pt idx="1407">
                  <c:v>87.610000999999997</c:v>
                </c:pt>
                <c:pt idx="1408">
                  <c:v>85.290001000000004</c:v>
                </c:pt>
                <c:pt idx="1409">
                  <c:v>83.010002</c:v>
                </c:pt>
                <c:pt idx="1410">
                  <c:v>81.800003000000004</c:v>
                </c:pt>
                <c:pt idx="1411">
                  <c:v>84.199996999999996</c:v>
                </c:pt>
                <c:pt idx="1412">
                  <c:v>83.269997000000004</c:v>
                </c:pt>
                <c:pt idx="1413">
                  <c:v>83.480002999999996</c:v>
                </c:pt>
                <c:pt idx="1414">
                  <c:v>83.650002000000001</c:v>
                </c:pt>
                <c:pt idx="1415">
                  <c:v>84.089995999999999</c:v>
                </c:pt>
                <c:pt idx="1416">
                  <c:v>84.139999000000003</c:v>
                </c:pt>
                <c:pt idx="1417">
                  <c:v>84.540001000000004</c:v>
                </c:pt>
                <c:pt idx="1418">
                  <c:v>85.440002000000007</c:v>
                </c:pt>
                <c:pt idx="1419">
                  <c:v>85.400002000000001</c:v>
                </c:pt>
                <c:pt idx="1420">
                  <c:v>87.93</c:v>
                </c:pt>
                <c:pt idx="1421">
                  <c:v>88.099997999999999</c:v>
                </c:pt>
                <c:pt idx="1422">
                  <c:v>89.330001999999993</c:v>
                </c:pt>
                <c:pt idx="1423">
                  <c:v>89.480002999999996</c:v>
                </c:pt>
                <c:pt idx="1424">
                  <c:v>89.849997999999999</c:v>
                </c:pt>
                <c:pt idx="1425">
                  <c:v>90.18</c:v>
                </c:pt>
                <c:pt idx="1426">
                  <c:v>89.779999000000004</c:v>
                </c:pt>
                <c:pt idx="1427">
                  <c:v>89.919998000000007</c:v>
                </c:pt>
                <c:pt idx="1428">
                  <c:v>90.629997000000003</c:v>
                </c:pt>
                <c:pt idx="1429">
                  <c:v>90.599997999999999</c:v>
                </c:pt>
                <c:pt idx="1430">
                  <c:v>90.959998999999996</c:v>
                </c:pt>
                <c:pt idx="1431">
                  <c:v>91.150002000000001</c:v>
                </c:pt>
                <c:pt idx="1432">
                  <c:v>90.949996999999996</c:v>
                </c:pt>
                <c:pt idx="1433">
                  <c:v>90.540001000000004</c:v>
                </c:pt>
                <c:pt idx="1434">
                  <c:v>90.540001000000004</c:v>
                </c:pt>
                <c:pt idx="1435">
                  <c:v>91.410004000000001</c:v>
                </c:pt>
                <c:pt idx="1436">
                  <c:v>90.949996999999996</c:v>
                </c:pt>
                <c:pt idx="1437">
                  <c:v>90.800003000000004</c:v>
                </c:pt>
                <c:pt idx="1438">
                  <c:v>90.690002000000007</c:v>
                </c:pt>
                <c:pt idx="1439">
                  <c:v>90.339995999999999</c:v>
                </c:pt>
                <c:pt idx="1440">
                  <c:v>90.949996999999996</c:v>
                </c:pt>
                <c:pt idx="1441">
                  <c:v>91.120002999999997</c:v>
                </c:pt>
                <c:pt idx="1442">
                  <c:v>91.150002000000001</c:v>
                </c:pt>
                <c:pt idx="1443">
                  <c:v>90.610000999999997</c:v>
                </c:pt>
                <c:pt idx="1444">
                  <c:v>99.150002000000001</c:v>
                </c:pt>
                <c:pt idx="1445">
                  <c:v>99.669998000000007</c:v>
                </c:pt>
                <c:pt idx="1446">
                  <c:v>99.949996999999996</c:v>
                </c:pt>
                <c:pt idx="1447">
                  <c:v>100.730003</c:v>
                </c:pt>
                <c:pt idx="1448">
                  <c:v>102.989998</c:v>
                </c:pt>
                <c:pt idx="1449">
                  <c:v>102.339996</c:v>
                </c:pt>
                <c:pt idx="1450">
                  <c:v>102.800003</c:v>
                </c:pt>
                <c:pt idx="1451">
                  <c:v>102.370003</c:v>
                </c:pt>
                <c:pt idx="1452">
                  <c:v>102.610001</c:v>
                </c:pt>
                <c:pt idx="1453">
                  <c:v>102.629997</c:v>
                </c:pt>
                <c:pt idx="1454">
                  <c:v>103.610001</c:v>
                </c:pt>
                <c:pt idx="1455">
                  <c:v>103.699997</c:v>
                </c:pt>
                <c:pt idx="1456">
                  <c:v>103.629997</c:v>
                </c:pt>
                <c:pt idx="1457">
                  <c:v>105.949997</c:v>
                </c:pt>
                <c:pt idx="1458">
                  <c:v>105.82</c:v>
                </c:pt>
                <c:pt idx="1459">
                  <c:v>106.779999</c:v>
                </c:pt>
                <c:pt idx="1460">
                  <c:v>105.980003</c:v>
                </c:pt>
                <c:pt idx="1461">
                  <c:v>107.779999</c:v>
                </c:pt>
                <c:pt idx="1462">
                  <c:v>102.19000200000001</c:v>
                </c:pt>
                <c:pt idx="1463">
                  <c:v>101.44000200000001</c:v>
                </c:pt>
                <c:pt idx="1464">
                  <c:v>99.010002</c:v>
                </c:pt>
                <c:pt idx="1465">
                  <c:v>97.080001999999993</c:v>
                </c:pt>
                <c:pt idx="1466">
                  <c:v>97.139999000000003</c:v>
                </c:pt>
                <c:pt idx="1467">
                  <c:v>97.720000999999996</c:v>
                </c:pt>
                <c:pt idx="1468">
                  <c:v>100.07</c:v>
                </c:pt>
                <c:pt idx="1469">
                  <c:v>101.910004</c:v>
                </c:pt>
                <c:pt idx="1470">
                  <c:v>104.5</c:v>
                </c:pt>
                <c:pt idx="1471">
                  <c:v>104.57</c:v>
                </c:pt>
                <c:pt idx="1472">
                  <c:v>106.07</c:v>
                </c:pt>
                <c:pt idx="1473">
                  <c:v>105.08000199999999</c:v>
                </c:pt>
                <c:pt idx="1474">
                  <c:v>106.699997</c:v>
                </c:pt>
                <c:pt idx="1475">
                  <c:v>108.699997</c:v>
                </c:pt>
                <c:pt idx="1476">
                  <c:v>108.029999</c:v>
                </c:pt>
                <c:pt idx="1477">
                  <c:v>108.029999</c:v>
                </c:pt>
                <c:pt idx="1478">
                  <c:v>108.93</c:v>
                </c:pt>
                <c:pt idx="1479">
                  <c:v>108.599998</c:v>
                </c:pt>
                <c:pt idx="1480">
                  <c:v>107.58000199999999</c:v>
                </c:pt>
                <c:pt idx="1481">
                  <c:v>107.720001</c:v>
                </c:pt>
                <c:pt idx="1482">
                  <c:v>107.699997</c:v>
                </c:pt>
                <c:pt idx="1483">
                  <c:v>107.43</c:v>
                </c:pt>
                <c:pt idx="1484">
                  <c:v>108.400002</c:v>
                </c:pt>
                <c:pt idx="1485">
                  <c:v>109.769997</c:v>
                </c:pt>
                <c:pt idx="1486">
                  <c:v>110.029999</c:v>
                </c:pt>
                <c:pt idx="1487">
                  <c:v>110.209999</c:v>
                </c:pt>
                <c:pt idx="1488">
                  <c:v>110.699997</c:v>
                </c:pt>
                <c:pt idx="1489">
                  <c:v>111.099998</c:v>
                </c:pt>
                <c:pt idx="1490">
                  <c:v>109.660004</c:v>
                </c:pt>
                <c:pt idx="1491">
                  <c:v>110.400002</c:v>
                </c:pt>
                <c:pt idx="1492">
                  <c:v>110.870003</c:v>
                </c:pt>
                <c:pt idx="1493">
                  <c:v>110.19000200000001</c:v>
                </c:pt>
                <c:pt idx="1494">
                  <c:v>112.25</c:v>
                </c:pt>
                <c:pt idx="1495">
                  <c:v>113.110001</c:v>
                </c:pt>
                <c:pt idx="1496">
                  <c:v>113.300003</c:v>
                </c:pt>
                <c:pt idx="1497">
                  <c:v>112.849998</c:v>
                </c:pt>
                <c:pt idx="1498">
                  <c:v>114.760002</c:v>
                </c:pt>
                <c:pt idx="1499">
                  <c:v>115.529999</c:v>
                </c:pt>
                <c:pt idx="1500">
                  <c:v>116.19000200000001</c:v>
                </c:pt>
                <c:pt idx="1501">
                  <c:v>119.019997</c:v>
                </c:pt>
                <c:pt idx="1502">
                  <c:v>117.75</c:v>
                </c:pt>
                <c:pt idx="1503">
                  <c:v>117.400002</c:v>
                </c:pt>
                <c:pt idx="1504">
                  <c:v>117.480003</c:v>
                </c:pt>
                <c:pt idx="1505">
                  <c:v>115.699997</c:v>
                </c:pt>
                <c:pt idx="1506">
                  <c:v>113.75</c:v>
                </c:pt>
                <c:pt idx="1507">
                  <c:v>109.33000199999999</c:v>
                </c:pt>
                <c:pt idx="1508">
                  <c:v>111.720001</c:v>
                </c:pt>
                <c:pt idx="1509">
                  <c:v>110.93</c:v>
                </c:pt>
                <c:pt idx="1510">
                  <c:v>106.19000200000001</c:v>
                </c:pt>
                <c:pt idx="1511">
                  <c:v>104.870003</c:v>
                </c:pt>
                <c:pt idx="1512">
                  <c:v>110.029999</c:v>
                </c:pt>
                <c:pt idx="1513">
                  <c:v>110.459999</c:v>
                </c:pt>
                <c:pt idx="1514">
                  <c:v>110.730003</c:v>
                </c:pt>
                <c:pt idx="1515">
                  <c:v>112.230003</c:v>
                </c:pt>
                <c:pt idx="1516">
                  <c:v>114.949997</c:v>
                </c:pt>
                <c:pt idx="1517">
                  <c:v>113.849998</c:v>
                </c:pt>
                <c:pt idx="1518">
                  <c:v>113.040001</c:v>
                </c:pt>
                <c:pt idx="1519">
                  <c:v>114.650002</c:v>
                </c:pt>
                <c:pt idx="1520">
                  <c:v>116.660004</c:v>
                </c:pt>
                <c:pt idx="1521">
                  <c:v>116.290001</c:v>
                </c:pt>
                <c:pt idx="1522">
                  <c:v>114.610001</c:v>
                </c:pt>
                <c:pt idx="1523">
                  <c:v>113.120003</c:v>
                </c:pt>
                <c:pt idx="1524">
                  <c:v>112.739998</c:v>
                </c:pt>
                <c:pt idx="1525">
                  <c:v>115.970001</c:v>
                </c:pt>
                <c:pt idx="1526">
                  <c:v>116.300003</c:v>
                </c:pt>
                <c:pt idx="1527">
                  <c:v>115.360001</c:v>
                </c:pt>
                <c:pt idx="1528">
                  <c:v>116.660004</c:v>
                </c:pt>
                <c:pt idx="1529">
                  <c:v>118.779999</c:v>
                </c:pt>
                <c:pt idx="1530">
                  <c:v>122.519997</c:v>
                </c:pt>
                <c:pt idx="1531">
                  <c:v>124.900002</c:v>
                </c:pt>
                <c:pt idx="1532">
                  <c:v>121.790001</c:v>
                </c:pt>
                <c:pt idx="1533">
                  <c:v>121.83000199999999</c:v>
                </c:pt>
                <c:pt idx="1534">
                  <c:v>121.75</c:v>
                </c:pt>
                <c:pt idx="1535">
                  <c:v>119.07</c:v>
                </c:pt>
                <c:pt idx="1536">
                  <c:v>119.099998</c:v>
                </c:pt>
                <c:pt idx="1537">
                  <c:v>119.150002</c:v>
                </c:pt>
                <c:pt idx="1538">
                  <c:v>120.80999799999999</c:v>
                </c:pt>
                <c:pt idx="1539">
                  <c:v>116.75</c:v>
                </c:pt>
                <c:pt idx="1540">
                  <c:v>112.620003</c:v>
                </c:pt>
                <c:pt idx="1541">
                  <c:v>117.230003</c:v>
                </c:pt>
                <c:pt idx="1542">
                  <c:v>113.30999799999999</c:v>
                </c:pt>
                <c:pt idx="1543">
                  <c:v>111.529999</c:v>
                </c:pt>
                <c:pt idx="1544">
                  <c:v>114.519997</c:v>
                </c:pt>
                <c:pt idx="1545">
                  <c:v>112.199997</c:v>
                </c:pt>
                <c:pt idx="1546">
                  <c:v>112.739998</c:v>
                </c:pt>
                <c:pt idx="1547">
                  <c:v>113.209999</c:v>
                </c:pt>
                <c:pt idx="1548">
                  <c:v>113.69000200000001</c:v>
                </c:pt>
                <c:pt idx="1549">
                  <c:v>111.010002</c:v>
                </c:pt>
                <c:pt idx="1550">
                  <c:v>110.55999799999999</c:v>
                </c:pt>
                <c:pt idx="1551">
                  <c:v>111.620003</c:v>
                </c:pt>
                <c:pt idx="1552">
                  <c:v>112.639999</c:v>
                </c:pt>
                <c:pt idx="1553">
                  <c:v>113.94000200000001</c:v>
                </c:pt>
                <c:pt idx="1554">
                  <c:v>112.68</c:v>
                </c:pt>
                <c:pt idx="1555">
                  <c:v>114.510002</c:v>
                </c:pt>
                <c:pt idx="1556">
                  <c:v>118.230003</c:v>
                </c:pt>
                <c:pt idx="1557">
                  <c:v>117.970001</c:v>
                </c:pt>
                <c:pt idx="1558">
                  <c:v>119.18</c:v>
                </c:pt>
                <c:pt idx="1559">
                  <c:v>118.110001</c:v>
                </c:pt>
                <c:pt idx="1560">
                  <c:v>115.860001</c:v>
                </c:pt>
                <c:pt idx="1561">
                  <c:v>114.050003</c:v>
                </c:pt>
                <c:pt idx="1562">
                  <c:v>112.83000199999999</c:v>
                </c:pt>
                <c:pt idx="1563">
                  <c:v>114.879997</c:v>
                </c:pt>
                <c:pt idx="1564">
                  <c:v>114.779999</c:v>
                </c:pt>
                <c:pt idx="1565">
                  <c:v>114.349998</c:v>
                </c:pt>
                <c:pt idx="1566">
                  <c:v>114.980003</c:v>
                </c:pt>
                <c:pt idx="1567">
                  <c:v>114.540001</c:v>
                </c:pt>
                <c:pt idx="1568">
                  <c:v>114.959999</c:v>
                </c:pt>
                <c:pt idx="1569">
                  <c:v>116.900002</c:v>
                </c:pt>
                <c:pt idx="1570">
                  <c:v>117.949997</c:v>
                </c:pt>
                <c:pt idx="1571">
                  <c:v>116.900002</c:v>
                </c:pt>
                <c:pt idx="1572">
                  <c:v>124.32</c:v>
                </c:pt>
                <c:pt idx="1573">
                  <c:v>128.08999600000001</c:v>
                </c:pt>
                <c:pt idx="1574">
                  <c:v>129.720001</c:v>
                </c:pt>
                <c:pt idx="1575">
                  <c:v>125.589996</c:v>
                </c:pt>
                <c:pt idx="1576">
                  <c:v>124.989998</c:v>
                </c:pt>
                <c:pt idx="1577">
                  <c:v>123.540001</c:v>
                </c:pt>
                <c:pt idx="1578">
                  <c:v>125.629997</c:v>
                </c:pt>
                <c:pt idx="1579">
                  <c:v>126.410004</c:v>
                </c:pt>
                <c:pt idx="1580">
                  <c:v>125.730003</c:v>
                </c:pt>
                <c:pt idx="1581">
                  <c:v>123.43</c:v>
                </c:pt>
                <c:pt idx="1582">
                  <c:v>124.290001</c:v>
                </c:pt>
                <c:pt idx="1583">
                  <c:v>123.82</c:v>
                </c:pt>
                <c:pt idx="1584">
                  <c:v>122.459999</c:v>
                </c:pt>
                <c:pt idx="1585">
                  <c:v>122.08000199999999</c:v>
                </c:pt>
                <c:pt idx="1586">
                  <c:v>124.360001</c:v>
                </c:pt>
                <c:pt idx="1587">
                  <c:v>123.18</c:v>
                </c:pt>
                <c:pt idx="1588">
                  <c:v>124</c:v>
                </c:pt>
                <c:pt idx="1589">
                  <c:v>125.860001</c:v>
                </c:pt>
                <c:pt idx="1590">
                  <c:v>127.050003</c:v>
                </c:pt>
                <c:pt idx="1591">
                  <c:v>127.379997</c:v>
                </c:pt>
                <c:pt idx="1592">
                  <c:v>124.139999</c:v>
                </c:pt>
                <c:pt idx="1593">
                  <c:v>124.849998</c:v>
                </c:pt>
                <c:pt idx="1594">
                  <c:v>125.94000200000001</c:v>
                </c:pt>
                <c:pt idx="1595">
                  <c:v>127.58000199999999</c:v>
                </c:pt>
                <c:pt idx="1596">
                  <c:v>125.730003</c:v>
                </c:pt>
                <c:pt idx="1597">
                  <c:v>125.489998</c:v>
                </c:pt>
                <c:pt idx="1598">
                  <c:v>124.129997</c:v>
                </c:pt>
                <c:pt idx="1599">
                  <c:v>126.43</c:v>
                </c:pt>
                <c:pt idx="1600">
                  <c:v>123.30999799999999</c:v>
                </c:pt>
                <c:pt idx="1601">
                  <c:v>122.139999</c:v>
                </c:pt>
                <c:pt idx="1602">
                  <c:v>119.949997</c:v>
                </c:pt>
                <c:pt idx="1603">
                  <c:v>120.660004</c:v>
                </c:pt>
                <c:pt idx="1604">
                  <c:v>120.459999</c:v>
                </c:pt>
                <c:pt idx="1605">
                  <c:v>122.370003</c:v>
                </c:pt>
                <c:pt idx="1606">
                  <c:v>121.290001</c:v>
                </c:pt>
                <c:pt idx="1607">
                  <c:v>123.019997</c:v>
                </c:pt>
                <c:pt idx="1608">
                  <c:v>124.33000199999999</c:v>
                </c:pt>
                <c:pt idx="1609">
                  <c:v>124.290001</c:v>
                </c:pt>
                <c:pt idx="1610">
                  <c:v>122.449997</c:v>
                </c:pt>
                <c:pt idx="1611">
                  <c:v>123.80999799999999</c:v>
                </c:pt>
                <c:pt idx="1612">
                  <c:v>128.259995</c:v>
                </c:pt>
                <c:pt idx="1613">
                  <c:v>130.479996</c:v>
                </c:pt>
                <c:pt idx="1614">
                  <c:v>129.35000600000001</c:v>
                </c:pt>
                <c:pt idx="1615">
                  <c:v>129.75</c:v>
                </c:pt>
                <c:pt idx="1616">
                  <c:v>133.5</c:v>
                </c:pt>
                <c:pt idx="1617">
                  <c:v>133.55999800000001</c:v>
                </c:pt>
                <c:pt idx="1618">
                  <c:v>132.259995</c:v>
                </c:pt>
                <c:pt idx="1619">
                  <c:v>133.779999</c:v>
                </c:pt>
                <c:pt idx="1620">
                  <c:v>133.270004</c:v>
                </c:pt>
                <c:pt idx="1621">
                  <c:v>134.479996</c:v>
                </c:pt>
                <c:pt idx="1622">
                  <c:v>133.75</c:v>
                </c:pt>
                <c:pt idx="1623">
                  <c:v>136.44000199999999</c:v>
                </c:pt>
                <c:pt idx="1624">
                  <c:v>131.96000699999999</c:v>
                </c:pt>
                <c:pt idx="1625">
                  <c:v>133.63000500000001</c:v>
                </c:pt>
                <c:pt idx="1626">
                  <c:v>133.929993</c:v>
                </c:pt>
                <c:pt idx="1627">
                  <c:v>130.570007</c:v>
                </c:pt>
                <c:pt idx="1628">
                  <c:v>129.28999300000001</c:v>
                </c:pt>
                <c:pt idx="1629">
                  <c:v>130.21000699999999</c:v>
                </c:pt>
                <c:pt idx="1630">
                  <c:v>131.529999</c:v>
                </c:pt>
                <c:pt idx="1631">
                  <c:v>128.11000100000001</c:v>
                </c:pt>
                <c:pt idx="1632">
                  <c:v>125.139999</c:v>
                </c:pt>
                <c:pt idx="1633">
                  <c:v>127.970001</c:v>
                </c:pt>
                <c:pt idx="1634">
                  <c:v>131.220001</c:v>
                </c:pt>
                <c:pt idx="1635">
                  <c:v>131.050003</c:v>
                </c:pt>
                <c:pt idx="1636">
                  <c:v>130.14999399999999</c:v>
                </c:pt>
                <c:pt idx="1637">
                  <c:v>130.270004</c:v>
                </c:pt>
                <c:pt idx="1638">
                  <c:v>128.300003</c:v>
                </c:pt>
                <c:pt idx="1639">
                  <c:v>131.91000399999999</c:v>
                </c:pt>
                <c:pt idx="1640">
                  <c:v>132.16000399999999</c:v>
                </c:pt>
                <c:pt idx="1641">
                  <c:v>132.770004</c:v>
                </c:pt>
                <c:pt idx="1642">
                  <c:v>134.990005</c:v>
                </c:pt>
                <c:pt idx="1643">
                  <c:v>136.39999399999999</c:v>
                </c:pt>
                <c:pt idx="1644">
                  <c:v>137.41999799999999</c:v>
                </c:pt>
                <c:pt idx="1645">
                  <c:v>139.25</c:v>
                </c:pt>
                <c:pt idx="1646">
                  <c:v>139.80999800000001</c:v>
                </c:pt>
                <c:pt idx="1647">
                  <c:v>141</c:v>
                </c:pt>
                <c:pt idx="1648">
                  <c:v>142.14999399999999</c:v>
                </c:pt>
                <c:pt idx="1649">
                  <c:v>142.61999499999999</c:v>
                </c:pt>
                <c:pt idx="1650">
                  <c:v>142.770004</c:v>
                </c:pt>
                <c:pt idx="1651">
                  <c:v>144</c:v>
                </c:pt>
                <c:pt idx="1652">
                  <c:v>142.929993</c:v>
                </c:pt>
                <c:pt idx="1653">
                  <c:v>142.800003</c:v>
                </c:pt>
                <c:pt idx="1654">
                  <c:v>137.16999799999999</c:v>
                </c:pt>
                <c:pt idx="1655">
                  <c:v>135.69000199999999</c:v>
                </c:pt>
                <c:pt idx="1656">
                  <c:v>137.729996</c:v>
                </c:pt>
                <c:pt idx="1657">
                  <c:v>137.320007</c:v>
                </c:pt>
                <c:pt idx="1658">
                  <c:v>137.979996</c:v>
                </c:pt>
                <c:pt idx="1659">
                  <c:v>139.71000699999999</c:v>
                </c:pt>
                <c:pt idx="1660">
                  <c:v>139.94000199999999</c:v>
                </c:pt>
                <c:pt idx="1661">
                  <c:v>140.33000200000001</c:v>
                </c:pt>
                <c:pt idx="1662">
                  <c:v>139.279999</c:v>
                </c:pt>
                <c:pt idx="1663">
                  <c:v>140.259995</c:v>
                </c:pt>
                <c:pt idx="1664">
                  <c:v>139.05999800000001</c:v>
                </c:pt>
                <c:pt idx="1665">
                  <c:v>138.720001</c:v>
                </c:pt>
                <c:pt idx="1666">
                  <c:v>138.11999499999999</c:v>
                </c:pt>
                <c:pt idx="1667">
                  <c:v>136.720001</c:v>
                </c:pt>
                <c:pt idx="1668">
                  <c:v>137.88000500000001</c:v>
                </c:pt>
                <c:pt idx="1669">
                  <c:v>137.80999800000001</c:v>
                </c:pt>
                <c:pt idx="1670">
                  <c:v>137.41999799999999</c:v>
                </c:pt>
                <c:pt idx="1671">
                  <c:v>137.699997</c:v>
                </c:pt>
                <c:pt idx="1672">
                  <c:v>138.029999</c:v>
                </c:pt>
                <c:pt idx="1673">
                  <c:v>136.720001</c:v>
                </c:pt>
                <c:pt idx="1674">
                  <c:v>137.44000199999999</c:v>
                </c:pt>
                <c:pt idx="1675">
                  <c:v>132.979996</c:v>
                </c:pt>
                <c:pt idx="1676">
                  <c:v>132.61999499999999</c:v>
                </c:pt>
                <c:pt idx="1677">
                  <c:v>129.21000699999999</c:v>
                </c:pt>
                <c:pt idx="1678">
                  <c:v>128.94000199999999</c:v>
                </c:pt>
                <c:pt idx="1679">
                  <c:v>122.120003</c:v>
                </c:pt>
                <c:pt idx="1680">
                  <c:v>118</c:v>
                </c:pt>
                <c:pt idx="1681">
                  <c:v>119.75</c:v>
                </c:pt>
                <c:pt idx="1682">
                  <c:v>118.370003</c:v>
                </c:pt>
                <c:pt idx="1683">
                  <c:v>123.489998</c:v>
                </c:pt>
                <c:pt idx="1684">
                  <c:v>123.099998</c:v>
                </c:pt>
                <c:pt idx="1685">
                  <c:v>121.389999</c:v>
                </c:pt>
                <c:pt idx="1686">
                  <c:v>120.639999</c:v>
                </c:pt>
                <c:pt idx="1687">
                  <c:v>120.660004</c:v>
                </c:pt>
                <c:pt idx="1688">
                  <c:v>119.620003</c:v>
                </c:pt>
                <c:pt idx="1689">
                  <c:v>114.709999</c:v>
                </c:pt>
                <c:pt idx="1690">
                  <c:v>117.949997</c:v>
                </c:pt>
                <c:pt idx="1691">
                  <c:v>115.620003</c:v>
                </c:pt>
                <c:pt idx="1692">
                  <c:v>112.489998</c:v>
                </c:pt>
                <c:pt idx="1693">
                  <c:v>113.25</c:v>
                </c:pt>
                <c:pt idx="1694">
                  <c:v>119.470001</c:v>
                </c:pt>
                <c:pt idx="1695">
                  <c:v>127.599998</c:v>
                </c:pt>
                <c:pt idx="1696">
                  <c:v>126.300003</c:v>
                </c:pt>
                <c:pt idx="1697">
                  <c:v>124.18</c:v>
                </c:pt>
                <c:pt idx="1698">
                  <c:v>125</c:v>
                </c:pt>
                <c:pt idx="1699">
                  <c:v>129.21000699999999</c:v>
                </c:pt>
                <c:pt idx="1700">
                  <c:v>130.66999799999999</c:v>
                </c:pt>
                <c:pt idx="1701">
                  <c:v>130.070007</c:v>
                </c:pt>
                <c:pt idx="1702">
                  <c:v>127.010002</c:v>
                </c:pt>
                <c:pt idx="1703">
                  <c:v>128.25</c:v>
                </c:pt>
                <c:pt idx="1704">
                  <c:v>126.019997</c:v>
                </c:pt>
                <c:pt idx="1705">
                  <c:v>126.160004</c:v>
                </c:pt>
                <c:pt idx="1706">
                  <c:v>125.32</c:v>
                </c:pt>
                <c:pt idx="1707">
                  <c:v>121.099998</c:v>
                </c:pt>
                <c:pt idx="1708">
                  <c:v>118.010002</c:v>
                </c:pt>
                <c:pt idx="1709">
                  <c:v>120.519997</c:v>
                </c:pt>
                <c:pt idx="1710">
                  <c:v>120.370003</c:v>
                </c:pt>
                <c:pt idx="1711">
                  <c:v>124.410004</c:v>
                </c:pt>
                <c:pt idx="1712">
                  <c:v>124.08000199999999</c:v>
                </c:pt>
                <c:pt idx="1713">
                  <c:v>126.339996</c:v>
                </c:pt>
                <c:pt idx="1714">
                  <c:v>126.699997</c:v>
                </c:pt>
                <c:pt idx="1715">
                  <c:v>130.25</c:v>
                </c:pt>
                <c:pt idx="1716">
                  <c:v>134.429993</c:v>
                </c:pt>
                <c:pt idx="1717">
                  <c:v>130.30999800000001</c:v>
                </c:pt>
                <c:pt idx="1718">
                  <c:v>127.910004</c:v>
                </c:pt>
                <c:pt idx="1719">
                  <c:v>122.849998</c:v>
                </c:pt>
                <c:pt idx="1720">
                  <c:v>122.25</c:v>
                </c:pt>
                <c:pt idx="1721">
                  <c:v>123.410004</c:v>
                </c:pt>
                <c:pt idx="1722">
                  <c:v>124.07</c:v>
                </c:pt>
                <c:pt idx="1723">
                  <c:v>123.800003</c:v>
                </c:pt>
                <c:pt idx="1724">
                  <c:v>119.25</c:v>
                </c:pt>
                <c:pt idx="1725">
                  <c:v>114.25</c:v>
                </c:pt>
                <c:pt idx="1726">
                  <c:v>117.44000200000001</c:v>
                </c:pt>
                <c:pt idx="1727">
                  <c:v>114.860001</c:v>
                </c:pt>
                <c:pt idx="1728">
                  <c:v>109.339996</c:v>
                </c:pt>
                <c:pt idx="1729">
                  <c:v>107.489998</c:v>
                </c:pt>
                <c:pt idx="1730">
                  <c:v>106.279999</c:v>
                </c:pt>
                <c:pt idx="1731">
                  <c:v>112.720001</c:v>
                </c:pt>
                <c:pt idx="1732">
                  <c:v>115.040001</c:v>
                </c:pt>
                <c:pt idx="1733">
                  <c:v>114.040001</c:v>
                </c:pt>
                <c:pt idx="1734">
                  <c:v>116.010002</c:v>
                </c:pt>
                <c:pt idx="1735">
                  <c:v>114.32</c:v>
                </c:pt>
                <c:pt idx="1736">
                  <c:v>112.290001</c:v>
                </c:pt>
                <c:pt idx="1737">
                  <c:v>117.339996</c:v>
                </c:pt>
                <c:pt idx="1738">
                  <c:v>123.339996</c:v>
                </c:pt>
                <c:pt idx="1739">
                  <c:v>125.370003</c:v>
                </c:pt>
                <c:pt idx="1740">
                  <c:v>128.509995</c:v>
                </c:pt>
                <c:pt idx="1741">
                  <c:v>129.529999</c:v>
                </c:pt>
                <c:pt idx="1742">
                  <c:v>130.479996</c:v>
                </c:pt>
                <c:pt idx="1743">
                  <c:v>129.86999499999999</c:v>
                </c:pt>
                <c:pt idx="1744">
                  <c:v>133.25</c:v>
                </c:pt>
                <c:pt idx="1745">
                  <c:v>135.16999799999999</c:v>
                </c:pt>
                <c:pt idx="1746">
                  <c:v>136.220001</c:v>
                </c:pt>
                <c:pt idx="1747">
                  <c:v>138.58999600000001</c:v>
                </c:pt>
                <c:pt idx="1748">
                  <c:v>136.46000699999999</c:v>
                </c:pt>
                <c:pt idx="1749">
                  <c:v>135.35000600000001</c:v>
                </c:pt>
                <c:pt idx="1750">
                  <c:v>135.86999499999999</c:v>
                </c:pt>
                <c:pt idx="1751">
                  <c:v>140.800003</c:v>
                </c:pt>
                <c:pt idx="1752">
                  <c:v>139.33999600000001</c:v>
                </c:pt>
                <c:pt idx="1753">
                  <c:v>138.80999800000001</c:v>
                </c:pt>
                <c:pt idx="1754">
                  <c:v>141.10000600000001</c:v>
                </c:pt>
                <c:pt idx="1755">
                  <c:v>141.479996</c:v>
                </c:pt>
                <c:pt idx="1756">
                  <c:v>144.13000500000001</c:v>
                </c:pt>
                <c:pt idx="1757">
                  <c:v>144.470001</c:v>
                </c:pt>
                <c:pt idx="1758">
                  <c:v>145.25</c:v>
                </c:pt>
                <c:pt idx="1759">
                  <c:v>146.30999800000001</c:v>
                </c:pt>
                <c:pt idx="1760">
                  <c:v>144.39999399999999</c:v>
                </c:pt>
                <c:pt idx="1761">
                  <c:v>146.41000399999999</c:v>
                </c:pt>
                <c:pt idx="1762">
                  <c:v>149.21000699999999</c:v>
                </c:pt>
                <c:pt idx="1763">
                  <c:v>148.19000199999999</c:v>
                </c:pt>
                <c:pt idx="1764">
                  <c:v>149.58000200000001</c:v>
                </c:pt>
                <c:pt idx="1765">
                  <c:v>154.08999600000001</c:v>
                </c:pt>
                <c:pt idx="1766">
                  <c:v>154.69000199999999</c:v>
                </c:pt>
                <c:pt idx="1767">
                  <c:v>155.759995</c:v>
                </c:pt>
                <c:pt idx="1768">
                  <c:v>155.88999899999999</c:v>
                </c:pt>
                <c:pt idx="1769">
                  <c:v>156</c:v>
                </c:pt>
                <c:pt idx="1770">
                  <c:v>158.61000100000001</c:v>
                </c:pt>
                <c:pt idx="1771">
                  <c:v>159.479996</c:v>
                </c:pt>
                <c:pt idx="1772">
                  <c:v>159.679993</c:v>
                </c:pt>
                <c:pt idx="1773">
                  <c:v>159.86999499999999</c:v>
                </c:pt>
                <c:pt idx="1774">
                  <c:v>161.779999</c:v>
                </c:pt>
                <c:pt idx="1775">
                  <c:v>163.550003</c:v>
                </c:pt>
                <c:pt idx="1776">
                  <c:v>162.5</c:v>
                </c:pt>
                <c:pt idx="1777">
                  <c:v>161.679993</c:v>
                </c:pt>
                <c:pt idx="1778">
                  <c:v>160.69000199999999</c:v>
                </c:pt>
                <c:pt idx="1779">
                  <c:v>159.41999799999999</c:v>
                </c:pt>
                <c:pt idx="1780">
                  <c:v>161.08000200000001</c:v>
                </c:pt>
                <c:pt idx="1781">
                  <c:v>163.570007</c:v>
                </c:pt>
                <c:pt idx="1782">
                  <c:v>165.550003</c:v>
                </c:pt>
                <c:pt idx="1783">
                  <c:v>166.479996</c:v>
                </c:pt>
                <c:pt idx="1784">
                  <c:v>168</c:v>
                </c:pt>
                <c:pt idx="1785">
                  <c:v>169.470001</c:v>
                </c:pt>
                <c:pt idx="1786">
                  <c:v>169.050003</c:v>
                </c:pt>
                <c:pt idx="1787">
                  <c:v>169.820007</c:v>
                </c:pt>
                <c:pt idx="1788">
                  <c:v>168.36000100000001</c:v>
                </c:pt>
                <c:pt idx="1789">
                  <c:v>173.13000500000001</c:v>
                </c:pt>
                <c:pt idx="1790">
                  <c:v>164.259995</c:v>
                </c:pt>
                <c:pt idx="1791">
                  <c:v>167.11999499999999</c:v>
                </c:pt>
                <c:pt idx="1792">
                  <c:v>170.16000399999999</c:v>
                </c:pt>
                <c:pt idx="1793">
                  <c:v>164.949997</c:v>
                </c:pt>
                <c:pt idx="1794">
                  <c:v>168</c:v>
                </c:pt>
                <c:pt idx="1795">
                  <c:v>169.13000500000001</c:v>
                </c:pt>
                <c:pt idx="1796">
                  <c:v>171.11999499999999</c:v>
                </c:pt>
                <c:pt idx="1797">
                  <c:v>170.96000699999999</c:v>
                </c:pt>
                <c:pt idx="1798">
                  <c:v>175.020004</c:v>
                </c:pt>
                <c:pt idx="1799">
                  <c:v>169.28999300000001</c:v>
                </c:pt>
                <c:pt idx="1800">
                  <c:v>168.35000600000001</c:v>
                </c:pt>
                <c:pt idx="1801">
                  <c:v>169.270004</c:v>
                </c:pt>
                <c:pt idx="1802">
                  <c:v>168.91999799999999</c:v>
                </c:pt>
                <c:pt idx="1803">
                  <c:v>171.199997</c:v>
                </c:pt>
                <c:pt idx="1804">
                  <c:v>172.509995</c:v>
                </c:pt>
                <c:pt idx="1805">
                  <c:v>173.55999800000001</c:v>
                </c:pt>
                <c:pt idx="1806">
                  <c:v>172.279999</c:v>
                </c:pt>
                <c:pt idx="1807">
                  <c:v>174</c:v>
                </c:pt>
                <c:pt idx="1808">
                  <c:v>169.770004</c:v>
                </c:pt>
                <c:pt idx="1809">
                  <c:v>171.41999799999999</c:v>
                </c:pt>
                <c:pt idx="1810">
                  <c:v>172.729996</c:v>
                </c:pt>
                <c:pt idx="1811">
                  <c:v>177.19000199999999</c:v>
                </c:pt>
                <c:pt idx="1812">
                  <c:v>176.58000200000001</c:v>
                </c:pt>
                <c:pt idx="1813">
                  <c:v>176.14999399999999</c:v>
                </c:pt>
                <c:pt idx="1814">
                  <c:v>176.58999600000001</c:v>
                </c:pt>
                <c:pt idx="1815">
                  <c:v>177.259995</c:v>
                </c:pt>
                <c:pt idx="1816">
                  <c:v>179.36000100000001</c:v>
                </c:pt>
                <c:pt idx="1817">
                  <c:v>178.020004</c:v>
                </c:pt>
                <c:pt idx="1818">
                  <c:v>175.08000200000001</c:v>
                </c:pt>
                <c:pt idx="1819">
                  <c:v>177.30999800000001</c:v>
                </c:pt>
                <c:pt idx="1820">
                  <c:v>176.78999300000001</c:v>
                </c:pt>
                <c:pt idx="1821">
                  <c:v>170.28999300000001</c:v>
                </c:pt>
                <c:pt idx="1822">
                  <c:v>170.41999799999999</c:v>
                </c:pt>
                <c:pt idx="1823">
                  <c:v>169.78999300000001</c:v>
                </c:pt>
                <c:pt idx="1824">
                  <c:v>171.13999899999999</c:v>
                </c:pt>
                <c:pt idx="1825">
                  <c:v>163.970001</c:v>
                </c:pt>
                <c:pt idx="1826">
                  <c:v>168.300003</c:v>
                </c:pt>
                <c:pt idx="1827">
                  <c:v>171.03999300000001</c:v>
                </c:pt>
                <c:pt idx="1828">
                  <c:v>171.88000500000001</c:v>
                </c:pt>
                <c:pt idx="1829">
                  <c:v>169.520004</c:v>
                </c:pt>
                <c:pt idx="1830">
                  <c:v>166.490005</c:v>
                </c:pt>
                <c:pt idx="1831">
                  <c:v>170.14999399999999</c:v>
                </c:pt>
                <c:pt idx="1832">
                  <c:v>171.229996</c:v>
                </c:pt>
                <c:pt idx="1833">
                  <c:v>166.41000399999999</c:v>
                </c:pt>
                <c:pt idx="1834">
                  <c:v>167.30999800000001</c:v>
                </c:pt>
                <c:pt idx="1835">
                  <c:v>166.949997</c:v>
                </c:pt>
                <c:pt idx="1836">
                  <c:v>166.770004</c:v>
                </c:pt>
                <c:pt idx="1837">
                  <c:v>173.03999300000001</c:v>
                </c:pt>
                <c:pt idx="1838">
                  <c:v>172.58999600000001</c:v>
                </c:pt>
                <c:pt idx="1839">
                  <c:v>162.86999499999999</c:v>
                </c:pt>
                <c:pt idx="1840">
                  <c:v>168.179993</c:v>
                </c:pt>
                <c:pt idx="1841">
                  <c:v>170.16000399999999</c:v>
                </c:pt>
                <c:pt idx="1842">
                  <c:v>172.820007</c:v>
                </c:pt>
                <c:pt idx="1843">
                  <c:v>176.75</c:v>
                </c:pt>
                <c:pt idx="1844">
                  <c:v>177.11000100000001</c:v>
                </c:pt>
                <c:pt idx="1845">
                  <c:v>177.449997</c:v>
                </c:pt>
                <c:pt idx="1846">
                  <c:v>177.88999899999999</c:v>
                </c:pt>
                <c:pt idx="1847">
                  <c:v>176.699997</c:v>
                </c:pt>
                <c:pt idx="1848">
                  <c:v>174.5</c:v>
                </c:pt>
                <c:pt idx="1849">
                  <c:v>172.60000600000001</c:v>
                </c:pt>
                <c:pt idx="1850">
                  <c:v>173.479996</c:v>
                </c:pt>
                <c:pt idx="1851">
                  <c:v>173.529999</c:v>
                </c:pt>
                <c:pt idx="1852">
                  <c:v>175</c:v>
                </c:pt>
                <c:pt idx="1853">
                  <c:v>174.08000200000001</c:v>
                </c:pt>
                <c:pt idx="1854">
                  <c:v>171.80999800000001</c:v>
                </c:pt>
                <c:pt idx="1855">
                  <c:v>170.490005</c:v>
                </c:pt>
                <c:pt idx="1856">
                  <c:v>170.990005</c:v>
                </c:pt>
                <c:pt idx="1857">
                  <c:v>172.929993</c:v>
                </c:pt>
                <c:pt idx="1858">
                  <c:v>173.10000600000001</c:v>
                </c:pt>
                <c:pt idx="1859">
                  <c:v>176.71000699999999</c:v>
                </c:pt>
                <c:pt idx="1860">
                  <c:v>177.13000500000001</c:v>
                </c:pt>
                <c:pt idx="1861">
                  <c:v>177.38999899999999</c:v>
                </c:pt>
                <c:pt idx="1862">
                  <c:v>180.11000100000001</c:v>
                </c:pt>
                <c:pt idx="1863">
                  <c:v>184.66999799999999</c:v>
                </c:pt>
                <c:pt idx="1864">
                  <c:v>187.009995</c:v>
                </c:pt>
                <c:pt idx="1865">
                  <c:v>188.11000100000001</c:v>
                </c:pt>
                <c:pt idx="1866">
                  <c:v>191.050003</c:v>
                </c:pt>
                <c:pt idx="1867">
                  <c:v>193.63000500000001</c:v>
                </c:pt>
                <c:pt idx="1868">
                  <c:v>196.020004</c:v>
                </c:pt>
                <c:pt idx="1869">
                  <c:v>195.89999399999999</c:v>
                </c:pt>
                <c:pt idx="1870">
                  <c:v>198.509995</c:v>
                </c:pt>
                <c:pt idx="1871">
                  <c:v>195.279999</c:v>
                </c:pt>
                <c:pt idx="1872">
                  <c:v>192.86999499999999</c:v>
                </c:pt>
                <c:pt idx="1873">
                  <c:v>193.89999399999999</c:v>
                </c:pt>
                <c:pt idx="1874">
                  <c:v>195.46000699999999</c:v>
                </c:pt>
                <c:pt idx="1875">
                  <c:v>196.91000399999999</c:v>
                </c:pt>
                <c:pt idx="1876">
                  <c:v>197.46000699999999</c:v>
                </c:pt>
                <c:pt idx="1877">
                  <c:v>200.820007</c:v>
                </c:pt>
                <c:pt idx="1878">
                  <c:v>198.88999899999999</c:v>
                </c:pt>
                <c:pt idx="1879">
                  <c:v>197.479996</c:v>
                </c:pt>
                <c:pt idx="1880">
                  <c:v>193.78999300000001</c:v>
                </c:pt>
                <c:pt idx="1881">
                  <c:v>193.740005</c:v>
                </c:pt>
                <c:pt idx="1882">
                  <c:v>187.83000200000001</c:v>
                </c:pt>
                <c:pt idx="1883">
                  <c:v>176.38000500000001</c:v>
                </c:pt>
                <c:pt idx="1884">
                  <c:v>179.91000399999999</c:v>
                </c:pt>
                <c:pt idx="1885">
                  <c:v>179.699997</c:v>
                </c:pt>
                <c:pt idx="1886">
                  <c:v>189.979996</c:v>
                </c:pt>
                <c:pt idx="1887">
                  <c:v>186.5</c:v>
                </c:pt>
                <c:pt idx="1888">
                  <c:v>186.44000199999999</c:v>
                </c:pt>
                <c:pt idx="1889">
                  <c:v>189.61000100000001</c:v>
                </c:pt>
                <c:pt idx="1890">
                  <c:v>182.33999600000001</c:v>
                </c:pt>
                <c:pt idx="1891">
                  <c:v>184.479996</c:v>
                </c:pt>
                <c:pt idx="1892">
                  <c:v>188.020004</c:v>
                </c:pt>
                <c:pt idx="1893">
                  <c:v>190.63999899999999</c:v>
                </c:pt>
                <c:pt idx="1894">
                  <c:v>193.270004</c:v>
                </c:pt>
                <c:pt idx="1895">
                  <c:v>196.970001</c:v>
                </c:pt>
                <c:pt idx="1896">
                  <c:v>195.5</c:v>
                </c:pt>
                <c:pt idx="1897">
                  <c:v>188.240005</c:v>
                </c:pt>
                <c:pt idx="1898">
                  <c:v>188.970001</c:v>
                </c:pt>
                <c:pt idx="1899">
                  <c:v>188.89999399999999</c:v>
                </c:pt>
                <c:pt idx="1900">
                  <c:v>189.75</c:v>
                </c:pt>
                <c:pt idx="1901">
                  <c:v>191.979996</c:v>
                </c:pt>
                <c:pt idx="1902">
                  <c:v>191.33000200000001</c:v>
                </c:pt>
              </c:numCache>
            </c:numRef>
          </c:val>
          <c:smooth val="0"/>
          <c:extLst>
            <c:ext xmlns:c16="http://schemas.microsoft.com/office/drawing/2014/chart" uri="{C3380CC4-5D6E-409C-BE32-E72D297353CC}">
              <c16:uniqueId val="{00000000-DA25-4AF6-9C18-2590BA73834B}"/>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'EPAM vs CTSH'!$C$1</c:f>
              <c:strCache>
                <c:ptCount val="1"/>
                <c:pt idx="0">
                  <c:v>CTSH</c:v>
                </c:pt>
              </c:strCache>
            </c:strRef>
          </c:tx>
          <c:spPr>
            <a:ln w="28575" cap="rnd">
              <a:solidFill>
                <a:schemeClr val="accent2"/>
              </a:solidFill>
              <a:round/>
            </a:ln>
            <a:effectLst/>
          </c:spPr>
          <c:marker>
            <c:symbol val="none"/>
          </c:marker>
          <c:cat>
            <c:numRef>
              <c:f>'EPAM vs CTSH'!$A$2:$A$1904</c:f>
              <c:numCache>
                <c:formatCode>m/d/yyyy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CTSH'!$C$2:$C$1904</c:f>
              <c:numCache>
                <c:formatCode>General</c:formatCode>
                <c:ptCount val="1903"/>
                <c:pt idx="0">
                  <c:v>34.362578999999997</c:v>
                </c:pt>
                <c:pt idx="1">
                  <c:v>34.328586999999999</c:v>
                </c:pt>
                <c:pt idx="2">
                  <c:v>34.037177999999997</c:v>
                </c:pt>
                <c:pt idx="3">
                  <c:v>34.314011000000001</c:v>
                </c:pt>
                <c:pt idx="4">
                  <c:v>34.362578999999997</c:v>
                </c:pt>
                <c:pt idx="5">
                  <c:v>34.348007000000003</c:v>
                </c:pt>
                <c:pt idx="6">
                  <c:v>34.950263999999997</c:v>
                </c:pt>
                <c:pt idx="7">
                  <c:v>34.522854000000002</c:v>
                </c:pt>
                <c:pt idx="8">
                  <c:v>34.294581999999998</c:v>
                </c:pt>
                <c:pt idx="9">
                  <c:v>34.552002000000002</c:v>
                </c:pt>
                <c:pt idx="10">
                  <c:v>34.289729999999999</c:v>
                </c:pt>
                <c:pt idx="11">
                  <c:v>35.057116999999998</c:v>
                </c:pt>
                <c:pt idx="12">
                  <c:v>34.969695999999999</c:v>
                </c:pt>
                <c:pt idx="13">
                  <c:v>34.751133000000003</c:v>
                </c:pt>
                <c:pt idx="14">
                  <c:v>34.459716999999998</c:v>
                </c:pt>
                <c:pt idx="15">
                  <c:v>34.663711999999997</c:v>
                </c:pt>
                <c:pt idx="16">
                  <c:v>34.649135999999999</c:v>
                </c:pt>
                <c:pt idx="17">
                  <c:v>34.697716</c:v>
                </c:pt>
                <c:pt idx="18">
                  <c:v>34.187736999999998</c:v>
                </c:pt>
                <c:pt idx="19">
                  <c:v>34.527718</c:v>
                </c:pt>
                <c:pt idx="20">
                  <c:v>35.387385999999999</c:v>
                </c:pt>
                <c:pt idx="21">
                  <c:v>35.309677000000001</c:v>
                </c:pt>
                <c:pt idx="22">
                  <c:v>35.358249999999998</c:v>
                </c:pt>
                <c:pt idx="23">
                  <c:v>36.732742000000002</c:v>
                </c:pt>
                <c:pt idx="24">
                  <c:v>36.577331999999998</c:v>
                </c:pt>
                <c:pt idx="25">
                  <c:v>37.038741999999999</c:v>
                </c:pt>
                <c:pt idx="26">
                  <c:v>37.354435000000002</c:v>
                </c:pt>
                <c:pt idx="27">
                  <c:v>37.004738000000003</c:v>
                </c:pt>
                <c:pt idx="28">
                  <c:v>36.800747000000001</c:v>
                </c:pt>
                <c:pt idx="29">
                  <c:v>37.369007000000003</c:v>
                </c:pt>
                <c:pt idx="30">
                  <c:v>37.092159000000002</c:v>
                </c:pt>
                <c:pt idx="31">
                  <c:v>37.097014999999999</c:v>
                </c:pt>
                <c:pt idx="32">
                  <c:v>37.723557</c:v>
                </c:pt>
                <c:pt idx="33">
                  <c:v>37.597282</c:v>
                </c:pt>
                <c:pt idx="34">
                  <c:v>37.106727999999997</c:v>
                </c:pt>
                <c:pt idx="35">
                  <c:v>37.058166999999997</c:v>
                </c:pt>
                <c:pt idx="36">
                  <c:v>37.373856000000004</c:v>
                </c:pt>
                <c:pt idx="37">
                  <c:v>37.402999999999999</c:v>
                </c:pt>
                <c:pt idx="38">
                  <c:v>37.063015</c:v>
                </c:pt>
                <c:pt idx="39">
                  <c:v>37.048454</c:v>
                </c:pt>
                <c:pt idx="40">
                  <c:v>37.538997999999999</c:v>
                </c:pt>
                <c:pt idx="41">
                  <c:v>36.868744</c:v>
                </c:pt>
                <c:pt idx="42">
                  <c:v>36.339343999999997</c:v>
                </c:pt>
                <c:pt idx="43">
                  <c:v>36.606471999999997</c:v>
                </c:pt>
                <c:pt idx="44">
                  <c:v>37.281582</c:v>
                </c:pt>
                <c:pt idx="45">
                  <c:v>35.843933</c:v>
                </c:pt>
                <c:pt idx="46">
                  <c:v>35.309677000000001</c:v>
                </c:pt>
                <c:pt idx="47">
                  <c:v>36.062496000000003</c:v>
                </c:pt>
                <c:pt idx="48">
                  <c:v>35.295101000000003</c:v>
                </c:pt>
                <c:pt idx="49">
                  <c:v>34.921126999999998</c:v>
                </c:pt>
                <c:pt idx="50">
                  <c:v>34.780276999999998</c:v>
                </c:pt>
                <c:pt idx="51">
                  <c:v>34.857985999999997</c:v>
                </c:pt>
                <c:pt idx="52">
                  <c:v>35.159115</c:v>
                </c:pt>
                <c:pt idx="53">
                  <c:v>35.023116999999999</c:v>
                </c:pt>
                <c:pt idx="54">
                  <c:v>35.649661999999999</c:v>
                </c:pt>
                <c:pt idx="55">
                  <c:v>35.931362</c:v>
                </c:pt>
                <c:pt idx="56">
                  <c:v>35.615665</c:v>
                </c:pt>
                <c:pt idx="57">
                  <c:v>35.639941999999998</c:v>
                </c:pt>
                <c:pt idx="58">
                  <c:v>35.377678000000003</c:v>
                </c:pt>
                <c:pt idx="59">
                  <c:v>34.527718</c:v>
                </c:pt>
                <c:pt idx="60">
                  <c:v>33.833182999999998</c:v>
                </c:pt>
                <c:pt idx="61">
                  <c:v>27.344356999999999</c:v>
                </c:pt>
                <c:pt idx="62">
                  <c:v>29.287120999999999</c:v>
                </c:pt>
                <c:pt idx="63">
                  <c:v>29.427966999999999</c:v>
                </c:pt>
                <c:pt idx="64">
                  <c:v>29.651388000000001</c:v>
                </c:pt>
                <c:pt idx="65">
                  <c:v>29.767952000000001</c:v>
                </c:pt>
                <c:pt idx="66">
                  <c:v>29.160837000000001</c:v>
                </c:pt>
                <c:pt idx="67">
                  <c:v>29.724240999999999</c:v>
                </c:pt>
                <c:pt idx="68">
                  <c:v>29.321117000000001</c:v>
                </c:pt>
                <c:pt idx="69">
                  <c:v>28.874281</c:v>
                </c:pt>
                <c:pt idx="70">
                  <c:v>28.961711999999999</c:v>
                </c:pt>
                <c:pt idx="71">
                  <c:v>29.665958</c:v>
                </c:pt>
                <c:pt idx="72">
                  <c:v>29.593102999999999</c:v>
                </c:pt>
                <c:pt idx="73">
                  <c:v>29.758236</c:v>
                </c:pt>
                <c:pt idx="74">
                  <c:v>29.194838000000001</c:v>
                </c:pt>
                <c:pt idx="75">
                  <c:v>29.141411000000002</c:v>
                </c:pt>
                <c:pt idx="76">
                  <c:v>29.627103999999999</c:v>
                </c:pt>
                <c:pt idx="77">
                  <c:v>28.587729</c:v>
                </c:pt>
                <c:pt idx="78">
                  <c:v>28.291456</c:v>
                </c:pt>
                <c:pt idx="79">
                  <c:v>27.635770999999998</c:v>
                </c:pt>
                <c:pt idx="80">
                  <c:v>28.136033999999999</c:v>
                </c:pt>
                <c:pt idx="81">
                  <c:v>28.344881000000001</c:v>
                </c:pt>
                <c:pt idx="82">
                  <c:v>29.194838000000001</c:v>
                </c:pt>
                <c:pt idx="83">
                  <c:v>28.816002000000001</c:v>
                </c:pt>
                <c:pt idx="84">
                  <c:v>28.58287</c:v>
                </c:pt>
                <c:pt idx="85">
                  <c:v>28.199171</c:v>
                </c:pt>
                <c:pt idx="86">
                  <c:v>28.476016999999999</c:v>
                </c:pt>
                <c:pt idx="87">
                  <c:v>28.466303</c:v>
                </c:pt>
                <c:pt idx="88">
                  <c:v>28.699435999999999</c:v>
                </c:pt>
                <c:pt idx="89">
                  <c:v>29.384253999999999</c:v>
                </c:pt>
                <c:pt idx="90">
                  <c:v>29.107412</c:v>
                </c:pt>
                <c:pt idx="91">
                  <c:v>29.330829999999999</c:v>
                </c:pt>
                <c:pt idx="92">
                  <c:v>29.311402999999999</c:v>
                </c:pt>
                <c:pt idx="93">
                  <c:v>28.155460000000001</c:v>
                </c:pt>
                <c:pt idx="94">
                  <c:v>28.398309999999999</c:v>
                </c:pt>
                <c:pt idx="95">
                  <c:v>28.121464</c:v>
                </c:pt>
                <c:pt idx="96">
                  <c:v>27.655197000000001</c:v>
                </c:pt>
                <c:pt idx="97">
                  <c:v>27.980612000000001</c:v>
                </c:pt>
                <c:pt idx="98">
                  <c:v>27.29579</c:v>
                </c:pt>
                <c:pt idx="99">
                  <c:v>29.141411000000002</c:v>
                </c:pt>
                <c:pt idx="100">
                  <c:v>28.845140000000001</c:v>
                </c:pt>
                <c:pt idx="101">
                  <c:v>29.019991000000001</c:v>
                </c:pt>
                <c:pt idx="102">
                  <c:v>29.248263999999999</c:v>
                </c:pt>
                <c:pt idx="103">
                  <c:v>28.004898000000001</c:v>
                </c:pt>
                <c:pt idx="104">
                  <c:v>27.859190000000002</c:v>
                </c:pt>
                <c:pt idx="105">
                  <c:v>27.290932000000002</c:v>
                </c:pt>
                <c:pt idx="106">
                  <c:v>27.451214</c:v>
                </c:pt>
                <c:pt idx="107">
                  <c:v>26.882954000000002</c:v>
                </c:pt>
                <c:pt idx="108">
                  <c:v>27.810618999999999</c:v>
                </c:pt>
                <c:pt idx="109">
                  <c:v>28.296312</c:v>
                </c:pt>
                <c:pt idx="110">
                  <c:v>28.257458</c:v>
                </c:pt>
                <c:pt idx="111">
                  <c:v>28.806287999999999</c:v>
                </c:pt>
                <c:pt idx="112">
                  <c:v>28.636292999999998</c:v>
                </c:pt>
                <c:pt idx="113">
                  <c:v>27.839766000000001</c:v>
                </c:pt>
                <c:pt idx="114">
                  <c:v>27.436644000000001</c:v>
                </c:pt>
                <c:pt idx="115">
                  <c:v>27.028659999999999</c:v>
                </c:pt>
                <c:pt idx="116">
                  <c:v>27.247219000000001</c:v>
                </c:pt>
                <c:pt idx="117">
                  <c:v>27.664916999999999</c:v>
                </c:pt>
                <c:pt idx="118">
                  <c:v>28.42745</c:v>
                </c:pt>
                <c:pt idx="119">
                  <c:v>27.834911000000002</c:v>
                </c:pt>
                <c:pt idx="120">
                  <c:v>27.572635999999999</c:v>
                </c:pt>
                <c:pt idx="121">
                  <c:v>27.324929999999998</c:v>
                </c:pt>
                <c:pt idx="122">
                  <c:v>27.334641999999999</c:v>
                </c:pt>
                <c:pt idx="123">
                  <c:v>28.102039000000001</c:v>
                </c:pt>
                <c:pt idx="124">
                  <c:v>31.186167000000001</c:v>
                </c:pt>
                <c:pt idx="125">
                  <c:v>30.987036</c:v>
                </c:pt>
                <c:pt idx="126">
                  <c:v>31.278448000000001</c:v>
                </c:pt>
                <c:pt idx="127">
                  <c:v>31.297878000000001</c:v>
                </c:pt>
                <c:pt idx="128">
                  <c:v>31.555298000000001</c:v>
                </c:pt>
                <c:pt idx="129">
                  <c:v>31.540721999999999</c:v>
                </c:pt>
                <c:pt idx="130">
                  <c:v>31.234739000000001</c:v>
                </c:pt>
                <c:pt idx="131">
                  <c:v>30.953035</c:v>
                </c:pt>
                <c:pt idx="132">
                  <c:v>31.531009999999998</c:v>
                </c:pt>
                <c:pt idx="133">
                  <c:v>31.317308000000001</c:v>
                </c:pt>
                <c:pt idx="134">
                  <c:v>31.137599999999999</c:v>
                </c:pt>
                <c:pt idx="135">
                  <c:v>31.297878000000001</c:v>
                </c:pt>
                <c:pt idx="136">
                  <c:v>31.487300999999999</c:v>
                </c:pt>
                <c:pt idx="137">
                  <c:v>31.565002</c:v>
                </c:pt>
                <c:pt idx="138">
                  <c:v>31.501863</c:v>
                </c:pt>
                <c:pt idx="139">
                  <c:v>31.351306999999998</c:v>
                </c:pt>
                <c:pt idx="140">
                  <c:v>31.288157999999999</c:v>
                </c:pt>
                <c:pt idx="141">
                  <c:v>31.438725999999999</c:v>
                </c:pt>
                <c:pt idx="142">
                  <c:v>31.001605999999999</c:v>
                </c:pt>
                <c:pt idx="143">
                  <c:v>31.220162999999999</c:v>
                </c:pt>
                <c:pt idx="144">
                  <c:v>31.191026999999998</c:v>
                </c:pt>
                <c:pt idx="145">
                  <c:v>31.021034</c:v>
                </c:pt>
                <c:pt idx="146">
                  <c:v>32.026417000000002</c:v>
                </c:pt>
                <c:pt idx="147">
                  <c:v>32.638370999999999</c:v>
                </c:pt>
                <c:pt idx="148">
                  <c:v>32.453819000000003</c:v>
                </c:pt>
                <c:pt idx="149">
                  <c:v>32.667518999999999</c:v>
                </c:pt>
                <c:pt idx="150">
                  <c:v>33.124068999999999</c:v>
                </c:pt>
                <c:pt idx="151">
                  <c:v>34.017746000000002</c:v>
                </c:pt>
                <c:pt idx="152">
                  <c:v>34.484000999999999</c:v>
                </c:pt>
                <c:pt idx="153">
                  <c:v>33.536906999999999</c:v>
                </c:pt>
                <c:pt idx="154">
                  <c:v>33.36692</c:v>
                </c:pt>
                <c:pt idx="155">
                  <c:v>33.323203999999997</c:v>
                </c:pt>
                <c:pt idx="156">
                  <c:v>33.148356999999997</c:v>
                </c:pt>
                <c:pt idx="157">
                  <c:v>33.323203999999997</c:v>
                </c:pt>
                <c:pt idx="158">
                  <c:v>33.250346999999998</c:v>
                </c:pt>
                <c:pt idx="159">
                  <c:v>32.983215000000001</c:v>
                </c:pt>
                <c:pt idx="160">
                  <c:v>32.968651000000001</c:v>
                </c:pt>
                <c:pt idx="161">
                  <c:v>33.376637000000002</c:v>
                </c:pt>
                <c:pt idx="162">
                  <c:v>33.944881000000002</c:v>
                </c:pt>
                <c:pt idx="163">
                  <c:v>34.605434000000002</c:v>
                </c:pt>
                <c:pt idx="164">
                  <c:v>34.547145999999998</c:v>
                </c:pt>
                <c:pt idx="165">
                  <c:v>34.746273000000002</c:v>
                </c:pt>
                <c:pt idx="166">
                  <c:v>34.887130999999997</c:v>
                </c:pt>
                <c:pt idx="167">
                  <c:v>34.882263000000002</c:v>
                </c:pt>
                <c:pt idx="168">
                  <c:v>34.654003000000003</c:v>
                </c:pt>
                <c:pt idx="169">
                  <c:v>33.983741999999999</c:v>
                </c:pt>
                <c:pt idx="170">
                  <c:v>33.687469</c:v>
                </c:pt>
                <c:pt idx="171">
                  <c:v>33.915748999999998</c:v>
                </c:pt>
                <c:pt idx="172">
                  <c:v>33.774890999999997</c:v>
                </c:pt>
                <c:pt idx="173">
                  <c:v>33.901173</c:v>
                </c:pt>
                <c:pt idx="174">
                  <c:v>34.119736000000003</c:v>
                </c:pt>
                <c:pt idx="175">
                  <c:v>33.774890999999997</c:v>
                </c:pt>
                <c:pt idx="176">
                  <c:v>33.692329000000001</c:v>
                </c:pt>
                <c:pt idx="177">
                  <c:v>33.400920999999997</c:v>
                </c:pt>
                <c:pt idx="178">
                  <c:v>33.906036</c:v>
                </c:pt>
                <c:pt idx="179">
                  <c:v>33.799179000000002</c:v>
                </c:pt>
                <c:pt idx="180">
                  <c:v>33.318356000000001</c:v>
                </c:pt>
                <c:pt idx="181">
                  <c:v>33.109504999999999</c:v>
                </c:pt>
                <c:pt idx="182">
                  <c:v>32.410110000000003</c:v>
                </c:pt>
                <c:pt idx="183">
                  <c:v>32.371254</c:v>
                </c:pt>
                <c:pt idx="184">
                  <c:v>32.643242000000001</c:v>
                </c:pt>
                <c:pt idx="185">
                  <c:v>32.128407000000003</c:v>
                </c:pt>
                <c:pt idx="186">
                  <c:v>32.065261999999997</c:v>
                </c:pt>
                <c:pt idx="187">
                  <c:v>32.711235000000002</c:v>
                </c:pt>
                <c:pt idx="188">
                  <c:v>32.512104000000001</c:v>
                </c:pt>
                <c:pt idx="189">
                  <c:v>31.700996</c:v>
                </c:pt>
                <c:pt idx="190">
                  <c:v>32.055560999999997</c:v>
                </c:pt>
                <c:pt idx="191">
                  <c:v>32.031269000000002</c:v>
                </c:pt>
                <c:pt idx="192">
                  <c:v>31.705857999999999</c:v>
                </c:pt>
                <c:pt idx="193">
                  <c:v>31.225021000000002</c:v>
                </c:pt>
                <c:pt idx="194">
                  <c:v>31.574718000000001</c:v>
                </c:pt>
                <c:pt idx="195">
                  <c:v>31.929269999999999</c:v>
                </c:pt>
                <c:pt idx="196">
                  <c:v>32.128407000000003</c:v>
                </c:pt>
                <c:pt idx="197">
                  <c:v>31.734998999999998</c:v>
                </c:pt>
                <c:pt idx="198">
                  <c:v>31.817571999999998</c:v>
                </c:pt>
                <c:pt idx="199">
                  <c:v>32.288680999999997</c:v>
                </c:pt>
                <c:pt idx="200">
                  <c:v>32.050690000000003</c:v>
                </c:pt>
                <c:pt idx="201">
                  <c:v>31.832132000000001</c:v>
                </c:pt>
                <c:pt idx="202">
                  <c:v>31.900129</c:v>
                </c:pt>
                <c:pt idx="203">
                  <c:v>32.599522</c:v>
                </c:pt>
                <c:pt idx="204">
                  <c:v>32.652949999999997</c:v>
                </c:pt>
                <c:pt idx="205">
                  <c:v>32.531528000000002</c:v>
                </c:pt>
                <c:pt idx="206">
                  <c:v>32.609237999999998</c:v>
                </c:pt>
                <c:pt idx="207">
                  <c:v>33.876896000000002</c:v>
                </c:pt>
                <c:pt idx="208">
                  <c:v>33.983741999999999</c:v>
                </c:pt>
                <c:pt idx="209">
                  <c:v>34.153736000000002</c:v>
                </c:pt>
                <c:pt idx="210">
                  <c:v>34.469428999999998</c:v>
                </c:pt>
                <c:pt idx="211">
                  <c:v>35.100825999999998</c:v>
                </c:pt>
                <c:pt idx="212">
                  <c:v>35.066830000000003</c:v>
                </c:pt>
                <c:pt idx="213">
                  <c:v>35.013409000000003</c:v>
                </c:pt>
                <c:pt idx="214">
                  <c:v>35.227108000000001</c:v>
                </c:pt>
                <c:pt idx="215">
                  <c:v>35.426250000000003</c:v>
                </c:pt>
                <c:pt idx="216">
                  <c:v>36.067360000000001</c:v>
                </c:pt>
                <c:pt idx="217">
                  <c:v>35.586517000000001</c:v>
                </c:pt>
                <c:pt idx="218">
                  <c:v>35.805084000000001</c:v>
                </c:pt>
                <c:pt idx="219">
                  <c:v>35.809939999999997</c:v>
                </c:pt>
                <c:pt idx="220">
                  <c:v>35.625374000000001</c:v>
                </c:pt>
                <c:pt idx="221">
                  <c:v>35.528247999999998</c:v>
                </c:pt>
                <c:pt idx="222">
                  <c:v>35.455382999999998</c:v>
                </c:pt>
                <c:pt idx="223">
                  <c:v>35.120255</c:v>
                </c:pt>
                <c:pt idx="224">
                  <c:v>35.882792999999999</c:v>
                </c:pt>
                <c:pt idx="225">
                  <c:v>36.980452999999997</c:v>
                </c:pt>
                <c:pt idx="226">
                  <c:v>36.601612000000003</c:v>
                </c:pt>
                <c:pt idx="227">
                  <c:v>36.514190999999997</c:v>
                </c:pt>
                <c:pt idx="228">
                  <c:v>36.674464999999998</c:v>
                </c:pt>
                <c:pt idx="229">
                  <c:v>36.183922000000003</c:v>
                </c:pt>
                <c:pt idx="230">
                  <c:v>36.140213000000003</c:v>
                </c:pt>
                <c:pt idx="231">
                  <c:v>36.451053999999999</c:v>
                </c:pt>
                <c:pt idx="232">
                  <c:v>38.112113999999998</c:v>
                </c:pt>
                <c:pt idx="233">
                  <c:v>38.102398000000001</c:v>
                </c:pt>
                <c:pt idx="234">
                  <c:v>37.961544000000004</c:v>
                </c:pt>
                <c:pt idx="235">
                  <c:v>37.893546999999998</c:v>
                </c:pt>
                <c:pt idx="236">
                  <c:v>38.136398</c:v>
                </c:pt>
                <c:pt idx="237">
                  <c:v>38.524948000000002</c:v>
                </c:pt>
                <c:pt idx="238">
                  <c:v>37.980967999999997</c:v>
                </c:pt>
                <c:pt idx="239">
                  <c:v>37.767268999999999</c:v>
                </c:pt>
                <c:pt idx="240">
                  <c:v>37.364147000000003</c:v>
                </c:pt>
                <c:pt idx="241">
                  <c:v>37.704135999999998</c:v>
                </c:pt>
                <c:pt idx="242">
                  <c:v>37.757556999999998</c:v>
                </c:pt>
                <c:pt idx="243">
                  <c:v>37.835273999999998</c:v>
                </c:pt>
                <c:pt idx="244">
                  <c:v>37.893546999999998</c:v>
                </c:pt>
                <c:pt idx="245">
                  <c:v>37.971263999999998</c:v>
                </c:pt>
                <c:pt idx="246">
                  <c:v>38.359817999999997</c:v>
                </c:pt>
                <c:pt idx="247">
                  <c:v>37.772129</c:v>
                </c:pt>
                <c:pt idx="248">
                  <c:v>38.048972999999997</c:v>
                </c:pt>
                <c:pt idx="249">
                  <c:v>37.043590999999999</c:v>
                </c:pt>
                <c:pt idx="250">
                  <c:v>38.131537999999999</c:v>
                </c:pt>
                <c:pt idx="251">
                  <c:v>38.238399999999999</c:v>
                </c:pt>
                <c:pt idx="252">
                  <c:v>37.456425000000003</c:v>
                </c:pt>
                <c:pt idx="253">
                  <c:v>37.203876000000001</c:v>
                </c:pt>
                <c:pt idx="254">
                  <c:v>37.097014999999999</c:v>
                </c:pt>
                <c:pt idx="255">
                  <c:v>36.999881999999999</c:v>
                </c:pt>
                <c:pt idx="256">
                  <c:v>37.325294</c:v>
                </c:pt>
                <c:pt idx="257">
                  <c:v>38.039256999999999</c:v>
                </c:pt>
                <c:pt idx="258">
                  <c:v>37.422427999999996</c:v>
                </c:pt>
                <c:pt idx="259">
                  <c:v>36.509326999999999</c:v>
                </c:pt>
                <c:pt idx="260">
                  <c:v>37.097014999999999</c:v>
                </c:pt>
                <c:pt idx="261">
                  <c:v>36.659897000000001</c:v>
                </c:pt>
                <c:pt idx="262">
                  <c:v>36.844459999999998</c:v>
                </c:pt>
                <c:pt idx="263">
                  <c:v>37.485565000000001</c:v>
                </c:pt>
                <c:pt idx="264">
                  <c:v>37.286437999999997</c:v>
                </c:pt>
                <c:pt idx="265">
                  <c:v>37.854694000000002</c:v>
                </c:pt>
                <c:pt idx="266">
                  <c:v>38.170394999999999</c:v>
                </c:pt>
                <c:pt idx="267">
                  <c:v>38.777500000000003</c:v>
                </c:pt>
                <c:pt idx="268">
                  <c:v>39.195197999999998</c:v>
                </c:pt>
                <c:pt idx="269">
                  <c:v>39.112633000000002</c:v>
                </c:pt>
                <c:pt idx="270">
                  <c:v>39.102921000000002</c:v>
                </c:pt>
                <c:pt idx="271">
                  <c:v>38.748359999999998</c:v>
                </c:pt>
                <c:pt idx="272">
                  <c:v>38.379241999999998</c:v>
                </c:pt>
                <c:pt idx="273">
                  <c:v>38.461810999999997</c:v>
                </c:pt>
                <c:pt idx="274">
                  <c:v>38.214111000000003</c:v>
                </c:pt>
                <c:pt idx="275">
                  <c:v>38.058684999999997</c:v>
                </c:pt>
                <c:pt idx="276">
                  <c:v>37.694415999999997</c:v>
                </c:pt>
                <c:pt idx="277">
                  <c:v>37.446716000000002</c:v>
                </c:pt>
                <c:pt idx="278">
                  <c:v>37.694415999999997</c:v>
                </c:pt>
                <c:pt idx="279">
                  <c:v>36.980452999999997</c:v>
                </c:pt>
                <c:pt idx="280">
                  <c:v>36.378203999999997</c:v>
                </c:pt>
                <c:pt idx="281">
                  <c:v>36.130493000000001</c:v>
                </c:pt>
                <c:pt idx="282">
                  <c:v>36.242198999999999</c:v>
                </c:pt>
                <c:pt idx="283">
                  <c:v>36.043067999999998</c:v>
                </c:pt>
                <c:pt idx="284">
                  <c:v>37.213588999999999</c:v>
                </c:pt>
                <c:pt idx="285">
                  <c:v>37.271866000000003</c:v>
                </c:pt>
                <c:pt idx="286">
                  <c:v>37.087314999999997</c:v>
                </c:pt>
                <c:pt idx="287">
                  <c:v>36.387912999999998</c:v>
                </c:pt>
                <c:pt idx="288">
                  <c:v>36.174205999999998</c:v>
                </c:pt>
                <c:pt idx="289">
                  <c:v>35.775944000000003</c:v>
                </c:pt>
                <c:pt idx="290">
                  <c:v>36.227631000000002</c:v>
                </c:pt>
                <c:pt idx="291">
                  <c:v>36.145065000000002</c:v>
                </c:pt>
                <c:pt idx="292">
                  <c:v>37.058166999999997</c:v>
                </c:pt>
                <c:pt idx="293">
                  <c:v>37.718704000000002</c:v>
                </c:pt>
                <c:pt idx="294">
                  <c:v>36.698749999999997</c:v>
                </c:pt>
                <c:pt idx="295">
                  <c:v>35.484527999999997</c:v>
                </c:pt>
                <c:pt idx="296">
                  <c:v>35.275677000000002</c:v>
                </c:pt>
                <c:pt idx="297">
                  <c:v>34.459716999999998</c:v>
                </c:pt>
                <c:pt idx="298">
                  <c:v>34.231440999999997</c:v>
                </c:pt>
                <c:pt idx="299">
                  <c:v>32.934657999999999</c:v>
                </c:pt>
                <c:pt idx="300">
                  <c:v>32.395530999999998</c:v>
                </c:pt>
                <c:pt idx="301">
                  <c:v>31.565002</c:v>
                </c:pt>
                <c:pt idx="302">
                  <c:v>30.078793999999998</c:v>
                </c:pt>
                <c:pt idx="303">
                  <c:v>29.797094000000001</c:v>
                </c:pt>
                <c:pt idx="304">
                  <c:v>30.093363</c:v>
                </c:pt>
                <c:pt idx="305">
                  <c:v>30.564484</c:v>
                </c:pt>
                <c:pt idx="306">
                  <c:v>31.472722999999998</c:v>
                </c:pt>
                <c:pt idx="307">
                  <c:v>30.836473000000002</c:v>
                </c:pt>
                <c:pt idx="308">
                  <c:v>31.249306000000001</c:v>
                </c:pt>
                <c:pt idx="309">
                  <c:v>32.351826000000003</c:v>
                </c:pt>
                <c:pt idx="310">
                  <c:v>31.885560999999999</c:v>
                </c:pt>
                <c:pt idx="311">
                  <c:v>31.511581</c:v>
                </c:pt>
                <c:pt idx="312">
                  <c:v>33.099789000000001</c:v>
                </c:pt>
                <c:pt idx="313">
                  <c:v>33.245494999999998</c:v>
                </c:pt>
                <c:pt idx="314">
                  <c:v>31.584425</c:v>
                </c:pt>
                <c:pt idx="315">
                  <c:v>30.540201</c:v>
                </c:pt>
                <c:pt idx="316">
                  <c:v>30.302212000000001</c:v>
                </c:pt>
                <c:pt idx="317">
                  <c:v>31.297878000000001</c:v>
                </c:pt>
                <c:pt idx="318">
                  <c:v>30.705335999999999</c:v>
                </c:pt>
                <c:pt idx="319">
                  <c:v>31.812702000000002</c:v>
                </c:pt>
                <c:pt idx="320">
                  <c:v>31.341591000000001</c:v>
                </c:pt>
                <c:pt idx="321">
                  <c:v>31.380441999999999</c:v>
                </c:pt>
                <c:pt idx="322">
                  <c:v>31.642721000000002</c:v>
                </c:pt>
                <c:pt idx="323">
                  <c:v>31.137599999999999</c:v>
                </c:pt>
                <c:pt idx="324">
                  <c:v>30.972466000000001</c:v>
                </c:pt>
                <c:pt idx="325">
                  <c:v>30.957891</c:v>
                </c:pt>
                <c:pt idx="326">
                  <c:v>31.220162999999999</c:v>
                </c:pt>
                <c:pt idx="327">
                  <c:v>31.472722999999998</c:v>
                </c:pt>
                <c:pt idx="328">
                  <c:v>31.399878000000001</c:v>
                </c:pt>
                <c:pt idx="329">
                  <c:v>31.506723000000001</c:v>
                </c:pt>
                <c:pt idx="330">
                  <c:v>31.482437000000001</c:v>
                </c:pt>
                <c:pt idx="331">
                  <c:v>31.02589</c:v>
                </c:pt>
                <c:pt idx="332">
                  <c:v>31.739853</c:v>
                </c:pt>
                <c:pt idx="333">
                  <c:v>32.337254000000001</c:v>
                </c:pt>
                <c:pt idx="334">
                  <c:v>31.137599999999999</c:v>
                </c:pt>
                <c:pt idx="335">
                  <c:v>31.293019999999999</c:v>
                </c:pt>
                <c:pt idx="336">
                  <c:v>31.084174999999998</c:v>
                </c:pt>
                <c:pt idx="337">
                  <c:v>31.040461000000001</c:v>
                </c:pt>
                <c:pt idx="338">
                  <c:v>30.588768000000002</c:v>
                </c:pt>
                <c:pt idx="339">
                  <c:v>30.821901</c:v>
                </c:pt>
                <c:pt idx="340">
                  <c:v>31.1036</c:v>
                </c:pt>
                <c:pt idx="341">
                  <c:v>30.860758000000001</c:v>
                </c:pt>
                <c:pt idx="342">
                  <c:v>30.457632</c:v>
                </c:pt>
                <c:pt idx="343">
                  <c:v>30.263359000000001</c:v>
                </c:pt>
                <c:pt idx="344">
                  <c:v>29.967086999999999</c:v>
                </c:pt>
                <c:pt idx="345">
                  <c:v>30.501346999999999</c:v>
                </c:pt>
                <c:pt idx="346">
                  <c:v>31.011320000000001</c:v>
                </c:pt>
                <c:pt idx="347">
                  <c:v>30.647048999999999</c:v>
                </c:pt>
                <c:pt idx="348">
                  <c:v>30.423635000000001</c:v>
                </c:pt>
                <c:pt idx="349">
                  <c:v>31.118172000000001</c:v>
                </c:pt>
                <c:pt idx="350">
                  <c:v>31.254163999999999</c:v>
                </c:pt>
                <c:pt idx="351">
                  <c:v>31.453302000000001</c:v>
                </c:pt>
                <c:pt idx="352">
                  <c:v>31.696145999999999</c:v>
                </c:pt>
                <c:pt idx="353">
                  <c:v>32.089557999999997</c:v>
                </c:pt>
                <c:pt idx="354">
                  <c:v>32.322681000000003</c:v>
                </c:pt>
                <c:pt idx="355">
                  <c:v>33.847748000000003</c:v>
                </c:pt>
                <c:pt idx="356">
                  <c:v>34.508288999999998</c:v>
                </c:pt>
                <c:pt idx="357">
                  <c:v>34.692852000000002</c:v>
                </c:pt>
                <c:pt idx="358">
                  <c:v>34.459716999999998</c:v>
                </c:pt>
                <c:pt idx="359">
                  <c:v>34.488864999999997</c:v>
                </c:pt>
                <c:pt idx="360">
                  <c:v>34.586002000000001</c:v>
                </c:pt>
                <c:pt idx="361">
                  <c:v>35.207680000000003</c:v>
                </c:pt>
                <c:pt idx="362">
                  <c:v>35.144542999999999</c:v>
                </c:pt>
                <c:pt idx="363">
                  <c:v>35.392249999999997</c:v>
                </c:pt>
                <c:pt idx="364">
                  <c:v>35.115402000000003</c:v>
                </c:pt>
                <c:pt idx="365">
                  <c:v>34.848274000000004</c:v>
                </c:pt>
                <c:pt idx="366">
                  <c:v>35.270828000000002</c:v>
                </c:pt>
                <c:pt idx="367">
                  <c:v>35.329109000000003</c:v>
                </c:pt>
                <c:pt idx="368">
                  <c:v>35.246535999999999</c:v>
                </c:pt>
                <c:pt idx="369">
                  <c:v>35.149403</c:v>
                </c:pt>
                <c:pt idx="370">
                  <c:v>35.159115</c:v>
                </c:pt>
                <c:pt idx="371">
                  <c:v>35.688518999999999</c:v>
                </c:pt>
                <c:pt idx="372">
                  <c:v>35.703091000000001</c:v>
                </c:pt>
                <c:pt idx="373">
                  <c:v>35.654522</c:v>
                </c:pt>
                <c:pt idx="374">
                  <c:v>35.945929999999997</c:v>
                </c:pt>
                <c:pt idx="375">
                  <c:v>35.848796999999998</c:v>
                </c:pt>
                <c:pt idx="376">
                  <c:v>35.401958</c:v>
                </c:pt>
                <c:pt idx="377">
                  <c:v>35.533096</c:v>
                </c:pt>
                <c:pt idx="378">
                  <c:v>35.644806000000003</c:v>
                </c:pt>
                <c:pt idx="379">
                  <c:v>35.620517999999997</c:v>
                </c:pt>
                <c:pt idx="380">
                  <c:v>35.154259000000003</c:v>
                </c:pt>
                <c:pt idx="381">
                  <c:v>34.416007999999998</c:v>
                </c:pt>
                <c:pt idx="382">
                  <c:v>34.707417</c:v>
                </c:pt>
                <c:pt idx="383">
                  <c:v>34.479137000000001</c:v>
                </c:pt>
                <c:pt idx="384">
                  <c:v>34.314011000000001</c:v>
                </c:pt>
                <c:pt idx="385">
                  <c:v>35.212542999999997</c:v>
                </c:pt>
                <c:pt idx="386">
                  <c:v>35.338821000000003</c:v>
                </c:pt>
                <c:pt idx="387">
                  <c:v>35.819656000000002</c:v>
                </c:pt>
                <c:pt idx="388">
                  <c:v>35.756518999999997</c:v>
                </c:pt>
                <c:pt idx="389">
                  <c:v>35.061973999999999</c:v>
                </c:pt>
                <c:pt idx="390">
                  <c:v>35.834217000000002</c:v>
                </c:pt>
                <c:pt idx="391">
                  <c:v>35.950786999999998</c:v>
                </c:pt>
                <c:pt idx="392">
                  <c:v>35.601101</c:v>
                </c:pt>
                <c:pt idx="393">
                  <c:v>36.179062000000002</c:v>
                </c:pt>
                <c:pt idx="394">
                  <c:v>36.766742999999998</c:v>
                </c:pt>
                <c:pt idx="395">
                  <c:v>36.912457000000003</c:v>
                </c:pt>
                <c:pt idx="396">
                  <c:v>37.640987000000003</c:v>
                </c:pt>
                <c:pt idx="397">
                  <c:v>38.039256999999999</c:v>
                </c:pt>
                <c:pt idx="398">
                  <c:v>38.495811000000003</c:v>
                </c:pt>
                <c:pt idx="399">
                  <c:v>38.787219999999998</c:v>
                </c:pt>
                <c:pt idx="400">
                  <c:v>38.277245000000001</c:v>
                </c:pt>
                <c:pt idx="401">
                  <c:v>38.704647000000001</c:v>
                </c:pt>
                <c:pt idx="402">
                  <c:v>39.268051</c:v>
                </c:pt>
                <c:pt idx="403">
                  <c:v>39.389476999999999</c:v>
                </c:pt>
                <c:pt idx="404">
                  <c:v>40.598843000000002</c:v>
                </c:pt>
                <c:pt idx="405">
                  <c:v>40.137439999999998</c:v>
                </c:pt>
                <c:pt idx="406">
                  <c:v>39.972304999999999</c:v>
                </c:pt>
                <c:pt idx="407">
                  <c:v>40.035446</c:v>
                </c:pt>
                <c:pt idx="408">
                  <c:v>40.258865</c:v>
                </c:pt>
                <c:pt idx="409">
                  <c:v>40.380279999999999</c:v>
                </c:pt>
                <c:pt idx="410">
                  <c:v>40.307426</c:v>
                </c:pt>
                <c:pt idx="411">
                  <c:v>40.166580000000003</c:v>
                </c:pt>
                <c:pt idx="412">
                  <c:v>39.884880000000003</c:v>
                </c:pt>
                <c:pt idx="413">
                  <c:v>40.423996000000002</c:v>
                </c:pt>
                <c:pt idx="414">
                  <c:v>40.681412000000002</c:v>
                </c:pt>
                <c:pt idx="415">
                  <c:v>40.569698000000002</c:v>
                </c:pt>
                <c:pt idx="416">
                  <c:v>41.210811999999997</c:v>
                </c:pt>
                <c:pt idx="417">
                  <c:v>40.846545999999996</c:v>
                </c:pt>
                <c:pt idx="418">
                  <c:v>39.914020999999998</c:v>
                </c:pt>
                <c:pt idx="419">
                  <c:v>39.816887000000001</c:v>
                </c:pt>
                <c:pt idx="420">
                  <c:v>40.895107000000003</c:v>
                </c:pt>
                <c:pt idx="421">
                  <c:v>43.153576000000001</c:v>
                </c:pt>
                <c:pt idx="422">
                  <c:v>42.847588000000002</c:v>
                </c:pt>
                <c:pt idx="423">
                  <c:v>41.725650999999999</c:v>
                </c:pt>
                <c:pt idx="424">
                  <c:v>41.133105999999998</c:v>
                </c:pt>
                <c:pt idx="425">
                  <c:v>41.745075</c:v>
                </c:pt>
                <c:pt idx="426">
                  <c:v>41.657646</c:v>
                </c:pt>
                <c:pt idx="427">
                  <c:v>42.114196999999997</c:v>
                </c:pt>
                <c:pt idx="428">
                  <c:v>42.055911999999999</c:v>
                </c:pt>
                <c:pt idx="429">
                  <c:v>41.808211999999997</c:v>
                </c:pt>
                <c:pt idx="430">
                  <c:v>42.065627999999997</c:v>
                </c:pt>
                <c:pt idx="431">
                  <c:v>42.099628000000003</c:v>
                </c:pt>
                <c:pt idx="432">
                  <c:v>43.148719999999997</c:v>
                </c:pt>
                <c:pt idx="433">
                  <c:v>43.406135999999996</c:v>
                </c:pt>
                <c:pt idx="434">
                  <c:v>42.478465999999997</c:v>
                </c:pt>
                <c:pt idx="435">
                  <c:v>42.221049999999998</c:v>
                </c:pt>
                <c:pt idx="436">
                  <c:v>42.517325999999997</c:v>
                </c:pt>
                <c:pt idx="437">
                  <c:v>42.182194000000003</c:v>
                </c:pt>
                <c:pt idx="438">
                  <c:v>43.512985</c:v>
                </c:pt>
                <c:pt idx="439">
                  <c:v>44.042385000000003</c:v>
                </c:pt>
                <c:pt idx="440">
                  <c:v>43.469273000000001</c:v>
                </c:pt>
                <c:pt idx="441">
                  <c:v>43.823833</c:v>
                </c:pt>
                <c:pt idx="442">
                  <c:v>44.061813000000001</c:v>
                </c:pt>
                <c:pt idx="443">
                  <c:v>44.513508000000002</c:v>
                </c:pt>
                <c:pt idx="444">
                  <c:v>45.086624</c:v>
                </c:pt>
                <c:pt idx="445">
                  <c:v>45.382888999999999</c:v>
                </c:pt>
                <c:pt idx="446">
                  <c:v>45.834583000000002</c:v>
                </c:pt>
                <c:pt idx="447">
                  <c:v>45.431460999999999</c:v>
                </c:pt>
                <c:pt idx="448">
                  <c:v>45.373173000000001</c:v>
                </c:pt>
                <c:pt idx="449">
                  <c:v>45.149760999999998</c:v>
                </c:pt>
                <c:pt idx="450">
                  <c:v>45.528595000000003</c:v>
                </c:pt>
                <c:pt idx="451">
                  <c:v>45.227474000000001</c:v>
                </c:pt>
                <c:pt idx="452">
                  <c:v>44.989486999999997</c:v>
                </c:pt>
                <c:pt idx="453">
                  <c:v>45.669440999999999</c:v>
                </c:pt>
                <c:pt idx="454">
                  <c:v>45.858868000000001</c:v>
                </c:pt>
                <c:pt idx="455">
                  <c:v>45.601452000000002</c:v>
                </c:pt>
                <c:pt idx="456">
                  <c:v>45.44117</c:v>
                </c:pt>
                <c:pt idx="457">
                  <c:v>45.582026999999997</c:v>
                </c:pt>
                <c:pt idx="458">
                  <c:v>45.339171999999998</c:v>
                </c:pt>
                <c:pt idx="459">
                  <c:v>45.548026999999998</c:v>
                </c:pt>
                <c:pt idx="460">
                  <c:v>46.723391999999997</c:v>
                </c:pt>
                <c:pt idx="461">
                  <c:v>46.043427000000001</c:v>
                </c:pt>
                <c:pt idx="462">
                  <c:v>45.990004999999996</c:v>
                </c:pt>
                <c:pt idx="463">
                  <c:v>45.412033000000001</c:v>
                </c:pt>
                <c:pt idx="464">
                  <c:v>45.285755000000002</c:v>
                </c:pt>
                <c:pt idx="465">
                  <c:v>45.431460999999999</c:v>
                </c:pt>
                <c:pt idx="466">
                  <c:v>45.810299000000001</c:v>
                </c:pt>
                <c:pt idx="467">
                  <c:v>45.756869999999999</c:v>
                </c:pt>
                <c:pt idx="468">
                  <c:v>46.907963000000002</c:v>
                </c:pt>
                <c:pt idx="469">
                  <c:v>47.121662000000001</c:v>
                </c:pt>
                <c:pt idx="470">
                  <c:v>47.675342999999998</c:v>
                </c:pt>
                <c:pt idx="471">
                  <c:v>47.908481999999999</c:v>
                </c:pt>
                <c:pt idx="472">
                  <c:v>48.005619000000003</c:v>
                </c:pt>
                <c:pt idx="473">
                  <c:v>48.297035000000001</c:v>
                </c:pt>
                <c:pt idx="474">
                  <c:v>48.156185000000001</c:v>
                </c:pt>
                <c:pt idx="475">
                  <c:v>48.612740000000002</c:v>
                </c:pt>
                <c:pt idx="476">
                  <c:v>49.045001999999997</c:v>
                </c:pt>
                <c:pt idx="477">
                  <c:v>48.005619000000003</c:v>
                </c:pt>
                <c:pt idx="478">
                  <c:v>47.753059</c:v>
                </c:pt>
                <c:pt idx="479">
                  <c:v>47.534503999999998</c:v>
                </c:pt>
                <c:pt idx="480">
                  <c:v>48.141613</c:v>
                </c:pt>
                <c:pt idx="481">
                  <c:v>48.544730999999999</c:v>
                </c:pt>
                <c:pt idx="482">
                  <c:v>48.340744000000001</c:v>
                </c:pt>
                <c:pt idx="483">
                  <c:v>48.797297999999998</c:v>
                </c:pt>
                <c:pt idx="484">
                  <c:v>47.699638</c:v>
                </c:pt>
                <c:pt idx="485">
                  <c:v>48.729294000000003</c:v>
                </c:pt>
                <c:pt idx="486">
                  <c:v>49.069279000000002</c:v>
                </c:pt>
                <c:pt idx="487">
                  <c:v>48.714733000000003</c:v>
                </c:pt>
                <c:pt idx="488">
                  <c:v>48.248466000000001</c:v>
                </c:pt>
                <c:pt idx="489">
                  <c:v>48.044476000000003</c:v>
                </c:pt>
                <c:pt idx="490">
                  <c:v>48.831291</c:v>
                </c:pt>
                <c:pt idx="491">
                  <c:v>47.864769000000003</c:v>
                </c:pt>
                <c:pt idx="492">
                  <c:v>47.247943999999997</c:v>
                </c:pt>
                <c:pt idx="493">
                  <c:v>46.558258000000002</c:v>
                </c:pt>
                <c:pt idx="494">
                  <c:v>46.990532000000002</c:v>
                </c:pt>
                <c:pt idx="495">
                  <c:v>46.538837000000001</c:v>
                </c:pt>
                <c:pt idx="496">
                  <c:v>47.889057000000001</c:v>
                </c:pt>
                <c:pt idx="497">
                  <c:v>47.068237000000003</c:v>
                </c:pt>
                <c:pt idx="498">
                  <c:v>46.227992999999998</c:v>
                </c:pt>
                <c:pt idx="499">
                  <c:v>47.116802</c:v>
                </c:pt>
                <c:pt idx="500">
                  <c:v>45.096336000000001</c:v>
                </c:pt>
                <c:pt idx="501">
                  <c:v>46.378563</c:v>
                </c:pt>
                <c:pt idx="502">
                  <c:v>47.11195</c:v>
                </c:pt>
                <c:pt idx="503">
                  <c:v>46.650547000000003</c:v>
                </c:pt>
                <c:pt idx="504">
                  <c:v>47.471362999999997</c:v>
                </c:pt>
                <c:pt idx="505">
                  <c:v>47.816203999999999</c:v>
                </c:pt>
                <c:pt idx="506">
                  <c:v>48.457306000000003</c:v>
                </c:pt>
                <c:pt idx="507">
                  <c:v>48.734153999999997</c:v>
                </c:pt>
                <c:pt idx="508">
                  <c:v>48.603012</c:v>
                </c:pt>
                <c:pt idx="509">
                  <c:v>48.564158999999997</c:v>
                </c:pt>
                <c:pt idx="510">
                  <c:v>48.889580000000002</c:v>
                </c:pt>
                <c:pt idx="511">
                  <c:v>49.894955000000003</c:v>
                </c:pt>
                <c:pt idx="512">
                  <c:v>50.628342000000004</c:v>
                </c:pt>
                <c:pt idx="513">
                  <c:v>50.157223000000002</c:v>
                </c:pt>
                <c:pt idx="514">
                  <c:v>50.171802999999997</c:v>
                </c:pt>
                <c:pt idx="515">
                  <c:v>50.123226000000003</c:v>
                </c:pt>
                <c:pt idx="516">
                  <c:v>50.540923999999997</c:v>
                </c:pt>
                <c:pt idx="517">
                  <c:v>49.977516000000001</c:v>
                </c:pt>
                <c:pt idx="518">
                  <c:v>51.148037000000002</c:v>
                </c:pt>
                <c:pt idx="519">
                  <c:v>51.308318999999997</c:v>
                </c:pt>
                <c:pt idx="520">
                  <c:v>52.012557999999999</c:v>
                </c:pt>
                <c:pt idx="521">
                  <c:v>52.075699</c:v>
                </c:pt>
                <c:pt idx="522">
                  <c:v>51.386028000000003</c:v>
                </c:pt>
                <c:pt idx="523">
                  <c:v>50.832335999999998</c:v>
                </c:pt>
                <c:pt idx="524">
                  <c:v>50.113522000000003</c:v>
                </c:pt>
                <c:pt idx="525">
                  <c:v>49.132420000000003</c:v>
                </c:pt>
                <c:pt idx="526">
                  <c:v>48.811866999999999</c:v>
                </c:pt>
                <c:pt idx="527">
                  <c:v>49.588977999999997</c:v>
                </c:pt>
                <c:pt idx="528">
                  <c:v>49.627822999999999</c:v>
                </c:pt>
                <c:pt idx="529">
                  <c:v>48.190182</c:v>
                </c:pt>
                <c:pt idx="530">
                  <c:v>48.199894</c:v>
                </c:pt>
                <c:pt idx="531">
                  <c:v>47.364502000000002</c:v>
                </c:pt>
                <c:pt idx="532">
                  <c:v>47.665641999999998</c:v>
                </c:pt>
                <c:pt idx="533">
                  <c:v>47.199370999999999</c:v>
                </c:pt>
                <c:pt idx="534">
                  <c:v>47.694771000000003</c:v>
                </c:pt>
                <c:pt idx="535">
                  <c:v>46.218285000000002</c:v>
                </c:pt>
                <c:pt idx="536">
                  <c:v>48.267895000000003</c:v>
                </c:pt>
                <c:pt idx="537">
                  <c:v>49.151848000000001</c:v>
                </c:pt>
                <c:pt idx="538">
                  <c:v>50.191223000000001</c:v>
                </c:pt>
                <c:pt idx="539">
                  <c:v>50.570065</c:v>
                </c:pt>
                <c:pt idx="540">
                  <c:v>49.822105000000001</c:v>
                </c:pt>
                <c:pt idx="541">
                  <c:v>48.753582000000002</c:v>
                </c:pt>
                <c:pt idx="542">
                  <c:v>47.286799999999999</c:v>
                </c:pt>
                <c:pt idx="543">
                  <c:v>47.753059</c:v>
                </c:pt>
                <c:pt idx="544">
                  <c:v>48.365031999999999</c:v>
                </c:pt>
                <c:pt idx="545">
                  <c:v>46.499972999999997</c:v>
                </c:pt>
                <c:pt idx="546">
                  <c:v>45.956001000000001</c:v>
                </c:pt>
                <c:pt idx="547">
                  <c:v>47.092514000000001</c:v>
                </c:pt>
                <c:pt idx="548">
                  <c:v>47.490791000000002</c:v>
                </c:pt>
                <c:pt idx="549">
                  <c:v>48.355308999999998</c:v>
                </c:pt>
                <c:pt idx="550">
                  <c:v>48.131900999999999</c:v>
                </c:pt>
                <c:pt idx="551">
                  <c:v>47.578220000000002</c:v>
                </c:pt>
                <c:pt idx="552">
                  <c:v>47.714207000000002</c:v>
                </c:pt>
                <c:pt idx="553">
                  <c:v>47.549067999999998</c:v>
                </c:pt>
                <c:pt idx="554">
                  <c:v>47.889057000000001</c:v>
                </c:pt>
                <c:pt idx="555">
                  <c:v>47.335365000000003</c:v>
                </c:pt>
                <c:pt idx="556">
                  <c:v>47.053673000000003</c:v>
                </c:pt>
                <c:pt idx="557">
                  <c:v>46.480549000000003</c:v>
                </c:pt>
                <c:pt idx="558">
                  <c:v>46.538837000000001</c:v>
                </c:pt>
                <c:pt idx="559">
                  <c:v>47.209091000000001</c:v>
                </c:pt>
                <c:pt idx="560">
                  <c:v>47.995907000000003</c:v>
                </c:pt>
                <c:pt idx="561">
                  <c:v>47.850203999999998</c:v>
                </c:pt>
                <c:pt idx="562">
                  <c:v>47.791916000000001</c:v>
                </c:pt>
                <c:pt idx="563">
                  <c:v>45.674312999999998</c:v>
                </c:pt>
                <c:pt idx="564">
                  <c:v>46.626258999999997</c:v>
                </c:pt>
                <c:pt idx="565">
                  <c:v>46.354275000000001</c:v>
                </c:pt>
                <c:pt idx="566">
                  <c:v>47.617064999999997</c:v>
                </c:pt>
                <c:pt idx="567">
                  <c:v>47.587929000000003</c:v>
                </c:pt>
                <c:pt idx="568">
                  <c:v>47.199370999999999</c:v>
                </c:pt>
                <c:pt idx="569">
                  <c:v>45.829726999999998</c:v>
                </c:pt>
                <c:pt idx="570">
                  <c:v>45.829726999999998</c:v>
                </c:pt>
                <c:pt idx="571">
                  <c:v>46.227992999999998</c:v>
                </c:pt>
                <c:pt idx="572">
                  <c:v>45.956001000000001</c:v>
                </c:pt>
                <c:pt idx="573">
                  <c:v>46.053145999999998</c:v>
                </c:pt>
                <c:pt idx="574">
                  <c:v>46.286278000000003</c:v>
                </c:pt>
                <c:pt idx="575">
                  <c:v>47.228515999999999</c:v>
                </c:pt>
                <c:pt idx="576">
                  <c:v>47.442222999999998</c:v>
                </c:pt>
                <c:pt idx="577">
                  <c:v>47.500503999999999</c:v>
                </c:pt>
                <c:pt idx="578">
                  <c:v>47.558784000000003</c:v>
                </c:pt>
                <c:pt idx="579">
                  <c:v>47.218803000000001</c:v>
                </c:pt>
                <c:pt idx="580">
                  <c:v>46.966239999999999</c:v>
                </c:pt>
                <c:pt idx="581">
                  <c:v>47.11195</c:v>
                </c:pt>
                <c:pt idx="582">
                  <c:v>47.141098</c:v>
                </c:pt>
                <c:pt idx="583">
                  <c:v>47.597645</c:v>
                </c:pt>
                <c:pt idx="584">
                  <c:v>48.403888999999999</c:v>
                </c:pt>
                <c:pt idx="585">
                  <c:v>48.394176000000002</c:v>
                </c:pt>
                <c:pt idx="586">
                  <c:v>46.111431000000003</c:v>
                </c:pt>
                <c:pt idx="587">
                  <c:v>45.946297000000001</c:v>
                </c:pt>
                <c:pt idx="588">
                  <c:v>45.635452000000001</c:v>
                </c:pt>
                <c:pt idx="589">
                  <c:v>46.053145999999998</c:v>
                </c:pt>
                <c:pt idx="590">
                  <c:v>46.402847000000001</c:v>
                </c:pt>
                <c:pt idx="591">
                  <c:v>47.11195</c:v>
                </c:pt>
                <c:pt idx="592">
                  <c:v>47.597645</c:v>
                </c:pt>
                <c:pt idx="593">
                  <c:v>47.549067999999998</c:v>
                </c:pt>
                <c:pt idx="594">
                  <c:v>47.995907000000003</c:v>
                </c:pt>
                <c:pt idx="595">
                  <c:v>47.957053999999999</c:v>
                </c:pt>
                <c:pt idx="596">
                  <c:v>47.655921999999997</c:v>
                </c:pt>
                <c:pt idx="597">
                  <c:v>48.287323000000001</c:v>
                </c:pt>
                <c:pt idx="598">
                  <c:v>47.976478999999998</c:v>
                </c:pt>
                <c:pt idx="599">
                  <c:v>47.889057000000001</c:v>
                </c:pt>
                <c:pt idx="600">
                  <c:v>47.510216</c:v>
                </c:pt>
                <c:pt idx="601">
                  <c:v>48.374744</c:v>
                </c:pt>
                <c:pt idx="602">
                  <c:v>48.442737999999999</c:v>
                </c:pt>
                <c:pt idx="603">
                  <c:v>48.860435000000003</c:v>
                </c:pt>
                <c:pt idx="604">
                  <c:v>49.025578000000003</c:v>
                </c:pt>
                <c:pt idx="605">
                  <c:v>48.967281</c:v>
                </c:pt>
                <c:pt idx="606">
                  <c:v>48.928435999999998</c:v>
                </c:pt>
                <c:pt idx="607">
                  <c:v>48.578724000000001</c:v>
                </c:pt>
                <c:pt idx="608">
                  <c:v>48.277607000000003</c:v>
                </c:pt>
                <c:pt idx="609">
                  <c:v>48.520446999999997</c:v>
                </c:pt>
                <c:pt idx="610">
                  <c:v>48.093043999999999</c:v>
                </c:pt>
                <c:pt idx="611">
                  <c:v>47.995907000000003</c:v>
                </c:pt>
                <c:pt idx="612">
                  <c:v>47.247943999999997</c:v>
                </c:pt>
                <c:pt idx="613">
                  <c:v>48.025047000000001</c:v>
                </c:pt>
                <c:pt idx="614">
                  <c:v>47.937626000000002</c:v>
                </c:pt>
                <c:pt idx="615">
                  <c:v>49.025578000000003</c:v>
                </c:pt>
                <c:pt idx="616">
                  <c:v>49.171272000000002</c:v>
                </c:pt>
                <c:pt idx="617">
                  <c:v>49.346119000000002</c:v>
                </c:pt>
                <c:pt idx="618">
                  <c:v>49.656962999999998</c:v>
                </c:pt>
                <c:pt idx="619">
                  <c:v>49.482112999999998</c:v>
                </c:pt>
                <c:pt idx="620">
                  <c:v>49.190703999999997</c:v>
                </c:pt>
                <c:pt idx="621">
                  <c:v>48.530166999999999</c:v>
                </c:pt>
                <c:pt idx="622">
                  <c:v>47.646214000000001</c:v>
                </c:pt>
                <c:pt idx="623">
                  <c:v>47.879337</c:v>
                </c:pt>
                <c:pt idx="624">
                  <c:v>48.607875999999997</c:v>
                </c:pt>
                <c:pt idx="625">
                  <c:v>48.549594999999997</c:v>
                </c:pt>
                <c:pt idx="626">
                  <c:v>42.420177000000002</c:v>
                </c:pt>
                <c:pt idx="627">
                  <c:v>43.109859</c:v>
                </c:pt>
                <c:pt idx="628">
                  <c:v>43.197288999999998</c:v>
                </c:pt>
                <c:pt idx="629">
                  <c:v>43.216721</c:v>
                </c:pt>
                <c:pt idx="630">
                  <c:v>43.284714000000001</c:v>
                </c:pt>
                <c:pt idx="631">
                  <c:v>43.653827999999997</c:v>
                </c:pt>
                <c:pt idx="632">
                  <c:v>43.537266000000002</c:v>
                </c:pt>
                <c:pt idx="633">
                  <c:v>43.478988999999999</c:v>
                </c:pt>
                <c:pt idx="634">
                  <c:v>43.974387999999998</c:v>
                </c:pt>
                <c:pt idx="635">
                  <c:v>44.897202</c:v>
                </c:pt>
                <c:pt idx="636">
                  <c:v>44.693210999999998</c:v>
                </c:pt>
                <c:pt idx="637">
                  <c:v>44.693210999999998</c:v>
                </c:pt>
                <c:pt idx="638">
                  <c:v>44.741787000000002</c:v>
                </c:pt>
                <c:pt idx="639">
                  <c:v>44.324092999999998</c:v>
                </c:pt>
                <c:pt idx="640">
                  <c:v>44.430945999999999</c:v>
                </c:pt>
                <c:pt idx="641">
                  <c:v>44.809780000000003</c:v>
                </c:pt>
                <c:pt idx="642">
                  <c:v>44.168671000000003</c:v>
                </c:pt>
                <c:pt idx="643">
                  <c:v>44.421227000000002</c:v>
                </c:pt>
                <c:pt idx="644">
                  <c:v>44.566935999999998</c:v>
                </c:pt>
                <c:pt idx="645">
                  <c:v>44.605792999999998</c:v>
                </c:pt>
                <c:pt idx="646">
                  <c:v>44.732070999999998</c:v>
                </c:pt>
                <c:pt idx="647">
                  <c:v>44.887486000000003</c:v>
                </c:pt>
                <c:pt idx="648">
                  <c:v>44.421227000000002</c:v>
                </c:pt>
                <c:pt idx="649">
                  <c:v>43.993819999999999</c:v>
                </c:pt>
                <c:pt idx="650">
                  <c:v>44.090958000000001</c:v>
                </c:pt>
                <c:pt idx="651">
                  <c:v>43.750976999999999</c:v>
                </c:pt>
                <c:pt idx="652">
                  <c:v>43.478988999999999</c:v>
                </c:pt>
                <c:pt idx="653">
                  <c:v>43.041865999999999</c:v>
                </c:pt>
                <c:pt idx="654">
                  <c:v>43.692695999999998</c:v>
                </c:pt>
                <c:pt idx="655">
                  <c:v>43.498412999999999</c:v>
                </c:pt>
                <c:pt idx="656">
                  <c:v>44.013247999999997</c:v>
                </c:pt>
                <c:pt idx="657">
                  <c:v>43.712119999999999</c:v>
                </c:pt>
                <c:pt idx="658">
                  <c:v>43.323563</c:v>
                </c:pt>
                <c:pt idx="659">
                  <c:v>43.236141000000003</c:v>
                </c:pt>
                <c:pt idx="660">
                  <c:v>43.906390999999999</c:v>
                </c:pt>
                <c:pt idx="661">
                  <c:v>42.808739000000003</c:v>
                </c:pt>
                <c:pt idx="662">
                  <c:v>43.469273000000001</c:v>
                </c:pt>
                <c:pt idx="663">
                  <c:v>43.100150999999997</c:v>
                </c:pt>
                <c:pt idx="664">
                  <c:v>43.488700999999999</c:v>
                </c:pt>
                <c:pt idx="665">
                  <c:v>43.100150999999997</c:v>
                </c:pt>
                <c:pt idx="666">
                  <c:v>42.643604000000003</c:v>
                </c:pt>
                <c:pt idx="667">
                  <c:v>43.109859</c:v>
                </c:pt>
                <c:pt idx="668">
                  <c:v>42.983581999999998</c:v>
                </c:pt>
                <c:pt idx="669">
                  <c:v>42.643604000000003</c:v>
                </c:pt>
                <c:pt idx="670">
                  <c:v>43.741256999999997</c:v>
                </c:pt>
                <c:pt idx="671">
                  <c:v>42.857303999999999</c:v>
                </c:pt>
                <c:pt idx="672">
                  <c:v>42.070492000000002</c:v>
                </c:pt>
                <c:pt idx="673">
                  <c:v>42.672741000000002</c:v>
                </c:pt>
                <c:pt idx="674">
                  <c:v>43.372135</c:v>
                </c:pt>
                <c:pt idx="675">
                  <c:v>43.109859</c:v>
                </c:pt>
                <c:pt idx="676">
                  <c:v>42.857303999999999</c:v>
                </c:pt>
                <c:pt idx="677">
                  <c:v>42.935009000000001</c:v>
                </c:pt>
                <c:pt idx="678">
                  <c:v>42.323039999999999</c:v>
                </c:pt>
                <c:pt idx="679">
                  <c:v>43.352710999999999</c:v>
                </c:pt>
                <c:pt idx="680">
                  <c:v>42.876731999999997</c:v>
                </c:pt>
                <c:pt idx="681">
                  <c:v>43.245857000000001</c:v>
                </c:pt>
                <c:pt idx="682">
                  <c:v>43.809254000000003</c:v>
                </c:pt>
                <c:pt idx="683">
                  <c:v>44.217236</c:v>
                </c:pt>
                <c:pt idx="684">
                  <c:v>45.586883999999998</c:v>
                </c:pt>
                <c:pt idx="685">
                  <c:v>45.382888999999999</c:v>
                </c:pt>
                <c:pt idx="686">
                  <c:v>46.606833999999999</c:v>
                </c:pt>
                <c:pt idx="687">
                  <c:v>47.451934999999999</c:v>
                </c:pt>
                <c:pt idx="688">
                  <c:v>47.490791000000002</c:v>
                </c:pt>
                <c:pt idx="689">
                  <c:v>47.102241999999997</c:v>
                </c:pt>
                <c:pt idx="690">
                  <c:v>50.900337</c:v>
                </c:pt>
                <c:pt idx="691">
                  <c:v>51.133471999999998</c:v>
                </c:pt>
                <c:pt idx="692">
                  <c:v>52.085419000000002</c:v>
                </c:pt>
                <c:pt idx="693">
                  <c:v>52.114555000000003</c:v>
                </c:pt>
                <c:pt idx="694">
                  <c:v>51.628867999999997</c:v>
                </c:pt>
                <c:pt idx="695">
                  <c:v>51.716293</c:v>
                </c:pt>
                <c:pt idx="696">
                  <c:v>51.861995999999998</c:v>
                </c:pt>
                <c:pt idx="697">
                  <c:v>51.764865999999998</c:v>
                </c:pt>
                <c:pt idx="698">
                  <c:v>51.541438999999997</c:v>
                </c:pt>
                <c:pt idx="699">
                  <c:v>51.230606000000002</c:v>
                </c:pt>
                <c:pt idx="700">
                  <c:v>50.929473999999999</c:v>
                </c:pt>
                <c:pt idx="701">
                  <c:v>50.278644999999997</c:v>
                </c:pt>
                <c:pt idx="702">
                  <c:v>51.541438999999997</c:v>
                </c:pt>
                <c:pt idx="703">
                  <c:v>52.192267999999999</c:v>
                </c:pt>
                <c:pt idx="704">
                  <c:v>51.774577999999998</c:v>
                </c:pt>
                <c:pt idx="705">
                  <c:v>52.104846999999999</c:v>
                </c:pt>
                <c:pt idx="706">
                  <c:v>52.444823999999997</c:v>
                </c:pt>
                <c:pt idx="707">
                  <c:v>52.503117000000003</c:v>
                </c:pt>
                <c:pt idx="708">
                  <c:v>52.930523000000001</c:v>
                </c:pt>
                <c:pt idx="709">
                  <c:v>52.881950000000003</c:v>
                </c:pt>
                <c:pt idx="710">
                  <c:v>51.988273999999997</c:v>
                </c:pt>
                <c:pt idx="711">
                  <c:v>51.638579999999997</c:v>
                </c:pt>
                <c:pt idx="712">
                  <c:v>51.046042999999997</c:v>
                </c:pt>
                <c:pt idx="713">
                  <c:v>51.094608000000001</c:v>
                </c:pt>
                <c:pt idx="714">
                  <c:v>49.851246000000003</c:v>
                </c:pt>
                <c:pt idx="715">
                  <c:v>50.035805000000003</c:v>
                </c:pt>
                <c:pt idx="716">
                  <c:v>49.035282000000002</c:v>
                </c:pt>
                <c:pt idx="717">
                  <c:v>49.064430000000002</c:v>
                </c:pt>
                <c:pt idx="718">
                  <c:v>49.744388999999998</c:v>
                </c:pt>
                <c:pt idx="719">
                  <c:v>49.540393999999999</c:v>
                </c:pt>
                <c:pt idx="720">
                  <c:v>51.920279999999998</c:v>
                </c:pt>
                <c:pt idx="721">
                  <c:v>51.959144999999999</c:v>
                </c:pt>
                <c:pt idx="722">
                  <c:v>52.755671999999997</c:v>
                </c:pt>
                <c:pt idx="723">
                  <c:v>52.668247000000001</c:v>
                </c:pt>
                <c:pt idx="724">
                  <c:v>52.707099999999997</c:v>
                </c:pt>
                <c:pt idx="725">
                  <c:v>52.299126000000001</c:v>
                </c:pt>
                <c:pt idx="726">
                  <c:v>52.386538999999999</c:v>
                </c:pt>
                <c:pt idx="727">
                  <c:v>51.628867999999997</c:v>
                </c:pt>
                <c:pt idx="728">
                  <c:v>51.152892999999999</c:v>
                </c:pt>
                <c:pt idx="729">
                  <c:v>51.162609000000003</c:v>
                </c:pt>
                <c:pt idx="730">
                  <c:v>50.842052000000002</c:v>
                </c:pt>
                <c:pt idx="731">
                  <c:v>49.520977000000002</c:v>
                </c:pt>
                <c:pt idx="732">
                  <c:v>51.143180999999998</c:v>
                </c:pt>
                <c:pt idx="733">
                  <c:v>52.337978</c:v>
                </c:pt>
                <c:pt idx="734">
                  <c:v>52.571109999999997</c:v>
                </c:pt>
                <c:pt idx="735">
                  <c:v>52.600245999999999</c:v>
                </c:pt>
                <c:pt idx="736">
                  <c:v>52.600245999999999</c:v>
                </c:pt>
                <c:pt idx="737">
                  <c:v>52.852806000000001</c:v>
                </c:pt>
                <c:pt idx="738">
                  <c:v>52.299126000000001</c:v>
                </c:pt>
                <c:pt idx="739">
                  <c:v>53.464775000000003</c:v>
                </c:pt>
                <c:pt idx="740">
                  <c:v>54.008750999999997</c:v>
                </c:pt>
                <c:pt idx="741">
                  <c:v>53.697902999999997</c:v>
                </c:pt>
                <c:pt idx="742">
                  <c:v>54.572155000000002</c:v>
                </c:pt>
                <c:pt idx="743">
                  <c:v>54.455584999999999</c:v>
                </c:pt>
                <c:pt idx="744">
                  <c:v>54.494438000000002</c:v>
                </c:pt>
                <c:pt idx="745">
                  <c:v>53.678482000000002</c:v>
                </c:pt>
                <c:pt idx="746">
                  <c:v>52.872238000000003</c:v>
                </c:pt>
                <c:pt idx="747">
                  <c:v>53.892181000000001</c:v>
                </c:pt>
                <c:pt idx="748">
                  <c:v>52.580821999999998</c:v>
                </c:pt>
                <c:pt idx="749">
                  <c:v>52.755671999999997</c:v>
                </c:pt>
                <c:pt idx="750">
                  <c:v>53.523060000000001</c:v>
                </c:pt>
                <c:pt idx="751">
                  <c:v>56.223503000000001</c:v>
                </c:pt>
                <c:pt idx="752">
                  <c:v>55.990375999999998</c:v>
                </c:pt>
                <c:pt idx="753">
                  <c:v>55.796081999999998</c:v>
                </c:pt>
                <c:pt idx="754">
                  <c:v>55.805809000000004</c:v>
                </c:pt>
                <c:pt idx="755">
                  <c:v>56.728619000000002</c:v>
                </c:pt>
                <c:pt idx="756">
                  <c:v>57.204594</c:v>
                </c:pt>
                <c:pt idx="757">
                  <c:v>58.554805999999999</c:v>
                </c:pt>
                <c:pt idx="758">
                  <c:v>58.506245</c:v>
                </c:pt>
                <c:pt idx="759">
                  <c:v>58.467384000000003</c:v>
                </c:pt>
                <c:pt idx="760">
                  <c:v>59.341625000000001</c:v>
                </c:pt>
                <c:pt idx="761">
                  <c:v>60.225594000000001</c:v>
                </c:pt>
                <c:pt idx="762">
                  <c:v>61.245536999999999</c:v>
                </c:pt>
                <c:pt idx="763">
                  <c:v>60.643276</c:v>
                </c:pt>
                <c:pt idx="764">
                  <c:v>60.662708000000002</c:v>
                </c:pt>
                <c:pt idx="765">
                  <c:v>60.856983</c:v>
                </c:pt>
                <c:pt idx="766">
                  <c:v>60.99297</c:v>
                </c:pt>
                <c:pt idx="767">
                  <c:v>60.701568999999999</c:v>
                </c:pt>
                <c:pt idx="768">
                  <c:v>61.119250999999998</c:v>
                </c:pt>
                <c:pt idx="769">
                  <c:v>60.983260999999999</c:v>
                </c:pt>
                <c:pt idx="770">
                  <c:v>60.283870999999998</c:v>
                </c:pt>
                <c:pt idx="771">
                  <c:v>60.575287000000003</c:v>
                </c:pt>
                <c:pt idx="772">
                  <c:v>59.846752000000002</c:v>
                </c:pt>
                <c:pt idx="773">
                  <c:v>60.147869</c:v>
                </c:pt>
                <c:pt idx="774">
                  <c:v>58.914226999999997</c:v>
                </c:pt>
                <c:pt idx="775">
                  <c:v>59.108497999999997</c:v>
                </c:pt>
                <c:pt idx="776">
                  <c:v>59.885609000000002</c:v>
                </c:pt>
                <c:pt idx="777">
                  <c:v>59.399914000000003</c:v>
                </c:pt>
                <c:pt idx="778">
                  <c:v>60.254722999999998</c:v>
                </c:pt>
                <c:pt idx="779">
                  <c:v>60.468421999999997</c:v>
                </c:pt>
                <c:pt idx="780">
                  <c:v>61.964351999999998</c:v>
                </c:pt>
                <c:pt idx="781">
                  <c:v>62.411186000000001</c:v>
                </c:pt>
                <c:pt idx="782">
                  <c:v>62.226624000000001</c:v>
                </c:pt>
                <c:pt idx="783">
                  <c:v>62.090632999999997</c:v>
                </c:pt>
                <c:pt idx="784">
                  <c:v>61.167828</c:v>
                </c:pt>
                <c:pt idx="785">
                  <c:v>59.448483000000003</c:v>
                </c:pt>
                <c:pt idx="786">
                  <c:v>60.740409999999997</c:v>
                </c:pt>
                <c:pt idx="787">
                  <c:v>61.196967999999998</c:v>
                </c:pt>
                <c:pt idx="788">
                  <c:v>61.527233000000003</c:v>
                </c:pt>
                <c:pt idx="789">
                  <c:v>60.604424000000002</c:v>
                </c:pt>
                <c:pt idx="790">
                  <c:v>60.206161000000002</c:v>
                </c:pt>
                <c:pt idx="791">
                  <c:v>60.779263</c:v>
                </c:pt>
                <c:pt idx="792">
                  <c:v>60.633555999999999</c:v>
                </c:pt>
                <c:pt idx="793">
                  <c:v>60.274155</c:v>
                </c:pt>
                <c:pt idx="794">
                  <c:v>60.750134000000003</c:v>
                </c:pt>
                <c:pt idx="795">
                  <c:v>61.35239</c:v>
                </c:pt>
                <c:pt idx="796">
                  <c:v>61.002693000000001</c:v>
                </c:pt>
                <c:pt idx="797">
                  <c:v>59.963313999999997</c:v>
                </c:pt>
                <c:pt idx="798">
                  <c:v>60.827838999999997</c:v>
                </c:pt>
                <c:pt idx="799">
                  <c:v>61.303814000000003</c:v>
                </c:pt>
                <c:pt idx="800">
                  <c:v>60.662708000000002</c:v>
                </c:pt>
                <c:pt idx="801">
                  <c:v>58.962791000000003</c:v>
                </c:pt>
                <c:pt idx="802">
                  <c:v>59.390202000000002</c:v>
                </c:pt>
                <c:pt idx="803">
                  <c:v>59.652465999999997</c:v>
                </c:pt>
                <c:pt idx="804">
                  <c:v>59.458187000000002</c:v>
                </c:pt>
                <c:pt idx="805">
                  <c:v>59.448483000000003</c:v>
                </c:pt>
                <c:pt idx="806">
                  <c:v>58.020546000000003</c:v>
                </c:pt>
                <c:pt idx="807">
                  <c:v>57.806843000000001</c:v>
                </c:pt>
                <c:pt idx="808">
                  <c:v>58.603386</c:v>
                </c:pt>
                <c:pt idx="809">
                  <c:v>58.205109</c:v>
                </c:pt>
                <c:pt idx="810">
                  <c:v>56.864612999999999</c:v>
                </c:pt>
                <c:pt idx="811">
                  <c:v>57.447440999999998</c:v>
                </c:pt>
                <c:pt idx="812">
                  <c:v>60.983260999999999</c:v>
                </c:pt>
                <c:pt idx="813">
                  <c:v>59.254207999999998</c:v>
                </c:pt>
                <c:pt idx="814">
                  <c:v>58.885078</c:v>
                </c:pt>
                <c:pt idx="815">
                  <c:v>59.555340000000001</c:v>
                </c:pt>
                <c:pt idx="816">
                  <c:v>61.284388999999997</c:v>
                </c:pt>
                <c:pt idx="817">
                  <c:v>60.886127000000002</c:v>
                </c:pt>
                <c:pt idx="818">
                  <c:v>60.351871000000003</c:v>
                </c:pt>
                <c:pt idx="819">
                  <c:v>60.079875999999999</c:v>
                </c:pt>
                <c:pt idx="820">
                  <c:v>61.993499999999997</c:v>
                </c:pt>
                <c:pt idx="821">
                  <c:v>61.750652000000002</c:v>
                </c:pt>
                <c:pt idx="822">
                  <c:v>62.887172999999997</c:v>
                </c:pt>
                <c:pt idx="823">
                  <c:v>63.168849999999999</c:v>
                </c:pt>
                <c:pt idx="824">
                  <c:v>63.139729000000003</c:v>
                </c:pt>
                <c:pt idx="825">
                  <c:v>63.110596000000001</c:v>
                </c:pt>
                <c:pt idx="826">
                  <c:v>62.955170000000003</c:v>
                </c:pt>
                <c:pt idx="827">
                  <c:v>61.993499999999997</c:v>
                </c:pt>
                <c:pt idx="828">
                  <c:v>62.828887999999999</c:v>
                </c:pt>
                <c:pt idx="829">
                  <c:v>62.984299</c:v>
                </c:pt>
                <c:pt idx="830">
                  <c:v>62.867744000000002</c:v>
                </c:pt>
                <c:pt idx="831">
                  <c:v>63.528278</c:v>
                </c:pt>
                <c:pt idx="832">
                  <c:v>63.722552999999998</c:v>
                </c:pt>
                <c:pt idx="833">
                  <c:v>63.819695000000003</c:v>
                </c:pt>
                <c:pt idx="834">
                  <c:v>62.624889000000003</c:v>
                </c:pt>
                <c:pt idx="835">
                  <c:v>62.751179</c:v>
                </c:pt>
                <c:pt idx="836">
                  <c:v>61.770077000000001</c:v>
                </c:pt>
                <c:pt idx="837">
                  <c:v>61.886645999999999</c:v>
                </c:pt>
                <c:pt idx="838">
                  <c:v>62.994019000000002</c:v>
                </c:pt>
                <c:pt idx="839">
                  <c:v>62.663756999999997</c:v>
                </c:pt>
                <c:pt idx="840">
                  <c:v>61.789509000000002</c:v>
                </c:pt>
                <c:pt idx="841">
                  <c:v>61.177536000000003</c:v>
                </c:pt>
                <c:pt idx="842">
                  <c:v>60.924979999999998</c:v>
                </c:pt>
                <c:pt idx="843">
                  <c:v>60.303299000000003</c:v>
                </c:pt>
                <c:pt idx="844">
                  <c:v>61.439804000000002</c:v>
                </c:pt>
                <c:pt idx="845">
                  <c:v>60.701568999999999</c:v>
                </c:pt>
                <c:pt idx="846">
                  <c:v>61.391238999999999</c:v>
                </c:pt>
                <c:pt idx="847">
                  <c:v>61.478672000000003</c:v>
                </c:pt>
                <c:pt idx="848">
                  <c:v>61.216388999999999</c:v>
                </c:pt>
                <c:pt idx="849">
                  <c:v>61.876930000000002</c:v>
                </c:pt>
                <c:pt idx="850">
                  <c:v>62.003211999999998</c:v>
                </c:pt>
                <c:pt idx="851">
                  <c:v>59.429054000000001</c:v>
                </c:pt>
                <c:pt idx="852">
                  <c:v>59.341625000000001</c:v>
                </c:pt>
                <c:pt idx="853">
                  <c:v>60.342148000000002</c:v>
                </c:pt>
                <c:pt idx="854">
                  <c:v>58.797652999999997</c:v>
                </c:pt>
                <c:pt idx="855">
                  <c:v>58.243965000000003</c:v>
                </c:pt>
                <c:pt idx="856">
                  <c:v>58.574241999999998</c:v>
                </c:pt>
                <c:pt idx="857">
                  <c:v>57.340591000000003</c:v>
                </c:pt>
                <c:pt idx="858">
                  <c:v>57.787426000000004</c:v>
                </c:pt>
                <c:pt idx="859">
                  <c:v>58.001125000000002</c:v>
                </c:pt>
                <c:pt idx="860">
                  <c:v>58.506245</c:v>
                </c:pt>
                <c:pt idx="861">
                  <c:v>58.875362000000003</c:v>
                </c:pt>
                <c:pt idx="862">
                  <c:v>59.108497999999997</c:v>
                </c:pt>
                <c:pt idx="863">
                  <c:v>59.419342</c:v>
                </c:pt>
                <c:pt idx="864">
                  <c:v>58.855933999999998</c:v>
                </c:pt>
                <c:pt idx="865">
                  <c:v>58.758803999999998</c:v>
                </c:pt>
                <c:pt idx="866">
                  <c:v>59.798180000000002</c:v>
                </c:pt>
                <c:pt idx="867">
                  <c:v>60.410148999999997</c:v>
                </c:pt>
                <c:pt idx="868">
                  <c:v>60.478138000000001</c:v>
                </c:pt>
                <c:pt idx="869">
                  <c:v>59.837029000000001</c:v>
                </c:pt>
                <c:pt idx="870">
                  <c:v>59.011360000000003</c:v>
                </c:pt>
                <c:pt idx="871">
                  <c:v>59.419342</c:v>
                </c:pt>
                <c:pt idx="872">
                  <c:v>60.478138000000001</c:v>
                </c:pt>
                <c:pt idx="873">
                  <c:v>61.313533999999997</c:v>
                </c:pt>
                <c:pt idx="874">
                  <c:v>61.294097999999998</c:v>
                </c:pt>
                <c:pt idx="875">
                  <c:v>61.080401999999999</c:v>
                </c:pt>
                <c:pt idx="876">
                  <c:v>61.478672000000003</c:v>
                </c:pt>
                <c:pt idx="877">
                  <c:v>65.412766000000005</c:v>
                </c:pt>
                <c:pt idx="878">
                  <c:v>65.160186999999993</c:v>
                </c:pt>
                <c:pt idx="879">
                  <c:v>65.684760999999995</c:v>
                </c:pt>
                <c:pt idx="880">
                  <c:v>66.481269999999995</c:v>
                </c:pt>
                <c:pt idx="881">
                  <c:v>65.840171999999995</c:v>
                </c:pt>
                <c:pt idx="882">
                  <c:v>65.53904</c:v>
                </c:pt>
                <c:pt idx="883">
                  <c:v>65.995582999999996</c:v>
                </c:pt>
                <c:pt idx="884">
                  <c:v>65.247612000000004</c:v>
                </c:pt>
                <c:pt idx="885">
                  <c:v>65.713890000000006</c:v>
                </c:pt>
                <c:pt idx="886">
                  <c:v>65.898430000000005</c:v>
                </c:pt>
                <c:pt idx="887">
                  <c:v>65.111618000000007</c:v>
                </c:pt>
                <c:pt idx="888">
                  <c:v>63.819695000000003</c:v>
                </c:pt>
                <c:pt idx="889">
                  <c:v>61.051254</c:v>
                </c:pt>
                <c:pt idx="890">
                  <c:v>58.117691000000001</c:v>
                </c:pt>
                <c:pt idx="891">
                  <c:v>57.292023</c:v>
                </c:pt>
                <c:pt idx="892">
                  <c:v>60.381011999999998</c:v>
                </c:pt>
                <c:pt idx="893">
                  <c:v>61.974072</c:v>
                </c:pt>
                <c:pt idx="894">
                  <c:v>61.896362000000003</c:v>
                </c:pt>
                <c:pt idx="895">
                  <c:v>61.138680000000001</c:v>
                </c:pt>
                <c:pt idx="896">
                  <c:v>59.477618999999997</c:v>
                </c:pt>
                <c:pt idx="897">
                  <c:v>60.750134000000003</c:v>
                </c:pt>
                <c:pt idx="898">
                  <c:v>61.060977999999999</c:v>
                </c:pt>
                <c:pt idx="899">
                  <c:v>59.982737999999998</c:v>
                </c:pt>
                <c:pt idx="900">
                  <c:v>61.362099000000001</c:v>
                </c:pt>
                <c:pt idx="901">
                  <c:v>60.351871000000003</c:v>
                </c:pt>
                <c:pt idx="902">
                  <c:v>60.837563000000003</c:v>
                </c:pt>
                <c:pt idx="903">
                  <c:v>60.99297</c:v>
                </c:pt>
                <c:pt idx="904">
                  <c:v>60.303299000000003</c:v>
                </c:pt>
                <c:pt idx="905">
                  <c:v>60.973557</c:v>
                </c:pt>
                <c:pt idx="906">
                  <c:v>61.799221000000003</c:v>
                </c:pt>
                <c:pt idx="907">
                  <c:v>61.090114999999997</c:v>
                </c:pt>
                <c:pt idx="908">
                  <c:v>60.060451999999998</c:v>
                </c:pt>
                <c:pt idx="909">
                  <c:v>61.022125000000003</c:v>
                </c:pt>
                <c:pt idx="910">
                  <c:v>60.089596</c:v>
                </c:pt>
                <c:pt idx="911">
                  <c:v>60.468421999999997</c:v>
                </c:pt>
                <c:pt idx="912">
                  <c:v>59.37077</c:v>
                </c:pt>
                <c:pt idx="913">
                  <c:v>59.535904000000002</c:v>
                </c:pt>
                <c:pt idx="914">
                  <c:v>58.321674000000002</c:v>
                </c:pt>
                <c:pt idx="915">
                  <c:v>58.846226000000001</c:v>
                </c:pt>
                <c:pt idx="916">
                  <c:v>60.818134000000001</c:v>
                </c:pt>
                <c:pt idx="917">
                  <c:v>61.459240000000001</c:v>
                </c:pt>
                <c:pt idx="918">
                  <c:v>61.459240000000001</c:v>
                </c:pt>
                <c:pt idx="919">
                  <c:v>63.246589999999998</c:v>
                </c:pt>
                <c:pt idx="920">
                  <c:v>63.1203</c:v>
                </c:pt>
                <c:pt idx="921">
                  <c:v>64.101378999999994</c:v>
                </c:pt>
                <c:pt idx="922">
                  <c:v>64.460814999999997</c:v>
                </c:pt>
                <c:pt idx="923">
                  <c:v>65.024208000000002</c:v>
                </c:pt>
                <c:pt idx="924">
                  <c:v>64.295676999999998</c:v>
                </c:pt>
                <c:pt idx="925">
                  <c:v>62.984299</c:v>
                </c:pt>
                <c:pt idx="926">
                  <c:v>62.896881</c:v>
                </c:pt>
                <c:pt idx="927">
                  <c:v>63.042594999999999</c:v>
                </c:pt>
                <c:pt idx="928">
                  <c:v>63.042594999999999</c:v>
                </c:pt>
                <c:pt idx="929">
                  <c:v>63.188296999999999</c:v>
                </c:pt>
                <c:pt idx="930">
                  <c:v>63.333992000000002</c:v>
                </c:pt>
                <c:pt idx="931">
                  <c:v>63.110596000000001</c:v>
                </c:pt>
                <c:pt idx="932">
                  <c:v>66.471558000000002</c:v>
                </c:pt>
                <c:pt idx="933">
                  <c:v>66.860114999999993</c:v>
                </c:pt>
                <c:pt idx="934">
                  <c:v>66.490989999999996</c:v>
                </c:pt>
                <c:pt idx="935">
                  <c:v>66.306442000000004</c:v>
                </c:pt>
                <c:pt idx="936">
                  <c:v>67.763489000000007</c:v>
                </c:pt>
                <c:pt idx="937">
                  <c:v>66.908683999999994</c:v>
                </c:pt>
                <c:pt idx="938">
                  <c:v>66.160728000000006</c:v>
                </c:pt>
                <c:pt idx="939">
                  <c:v>66.471558000000002</c:v>
                </c:pt>
                <c:pt idx="940">
                  <c:v>66.189864999999998</c:v>
                </c:pt>
                <c:pt idx="941">
                  <c:v>64.907639000000003</c:v>
                </c:pt>
                <c:pt idx="942">
                  <c:v>65.247612000000004</c:v>
                </c:pt>
                <c:pt idx="943">
                  <c:v>67.073813999999999</c:v>
                </c:pt>
                <c:pt idx="944">
                  <c:v>66.024719000000005</c:v>
                </c:pt>
                <c:pt idx="945">
                  <c:v>66.141289</c:v>
                </c:pt>
                <c:pt idx="946">
                  <c:v>65.947013999999996</c:v>
                </c:pt>
                <c:pt idx="947">
                  <c:v>65.189346</c:v>
                </c:pt>
                <c:pt idx="948">
                  <c:v>64.013976999999997</c:v>
                </c:pt>
                <c:pt idx="949">
                  <c:v>63.975113</c:v>
                </c:pt>
                <c:pt idx="950">
                  <c:v>62.275199999999998</c:v>
                </c:pt>
                <c:pt idx="951">
                  <c:v>63.392291999999998</c:v>
                </c:pt>
                <c:pt idx="952">
                  <c:v>63.372860000000003</c:v>
                </c:pt>
                <c:pt idx="953">
                  <c:v>63.265999000000001</c:v>
                </c:pt>
                <c:pt idx="954">
                  <c:v>62.401474</c:v>
                </c:pt>
                <c:pt idx="955">
                  <c:v>62.731749999999998</c:v>
                </c:pt>
                <c:pt idx="956">
                  <c:v>62.624889000000003</c:v>
                </c:pt>
                <c:pt idx="957">
                  <c:v>62.877453000000003</c:v>
                </c:pt>
                <c:pt idx="958">
                  <c:v>62.731749999999998</c:v>
                </c:pt>
                <c:pt idx="959">
                  <c:v>63.333992000000002</c:v>
                </c:pt>
                <c:pt idx="960">
                  <c:v>62.207199000000003</c:v>
                </c:pt>
                <c:pt idx="961">
                  <c:v>59.905033000000003</c:v>
                </c:pt>
                <c:pt idx="962">
                  <c:v>61.158107999999999</c:v>
                </c:pt>
                <c:pt idx="963">
                  <c:v>60.225594000000001</c:v>
                </c:pt>
                <c:pt idx="964">
                  <c:v>60.235306000000001</c:v>
                </c:pt>
                <c:pt idx="965">
                  <c:v>58.603386</c:v>
                </c:pt>
                <c:pt idx="966">
                  <c:v>58.642234999999999</c:v>
                </c:pt>
                <c:pt idx="967">
                  <c:v>56.631484999999998</c:v>
                </c:pt>
                <c:pt idx="968">
                  <c:v>58.049689999999998</c:v>
                </c:pt>
                <c:pt idx="969">
                  <c:v>58.778233</c:v>
                </c:pt>
                <c:pt idx="970">
                  <c:v>60.633555999999999</c:v>
                </c:pt>
                <c:pt idx="971">
                  <c:v>58.690804</c:v>
                </c:pt>
                <c:pt idx="972">
                  <c:v>57.175457000000002</c:v>
                </c:pt>
                <c:pt idx="973">
                  <c:v>58.030265999999997</c:v>
                </c:pt>
                <c:pt idx="974">
                  <c:v>58.379962999999996</c:v>
                </c:pt>
                <c:pt idx="975">
                  <c:v>58.671382999999999</c:v>
                </c:pt>
                <c:pt idx="976">
                  <c:v>58.991931999999998</c:v>
                </c:pt>
                <c:pt idx="977">
                  <c:v>58.768509000000002</c:v>
                </c:pt>
                <c:pt idx="978">
                  <c:v>59.652465999999997</c:v>
                </c:pt>
                <c:pt idx="979">
                  <c:v>59.254207999999998</c:v>
                </c:pt>
                <c:pt idx="980">
                  <c:v>58.302253999999998</c:v>
                </c:pt>
                <c:pt idx="981">
                  <c:v>56.466343000000002</c:v>
                </c:pt>
                <c:pt idx="982">
                  <c:v>56.466343000000002</c:v>
                </c:pt>
                <c:pt idx="983">
                  <c:v>55.494965000000001</c:v>
                </c:pt>
                <c:pt idx="984">
                  <c:v>55.018985999999998</c:v>
                </c:pt>
                <c:pt idx="985">
                  <c:v>54.164161999999997</c:v>
                </c:pt>
                <c:pt idx="986">
                  <c:v>54.513863000000001</c:v>
                </c:pt>
                <c:pt idx="987">
                  <c:v>57.942844000000001</c:v>
                </c:pt>
                <c:pt idx="988">
                  <c:v>56.11665</c:v>
                </c:pt>
                <c:pt idx="989">
                  <c:v>58.486812999999998</c:v>
                </c:pt>
                <c:pt idx="990">
                  <c:v>57.029743000000003</c:v>
                </c:pt>
                <c:pt idx="991">
                  <c:v>58.224541000000002</c:v>
                </c:pt>
                <c:pt idx="992">
                  <c:v>57.554287000000002</c:v>
                </c:pt>
                <c:pt idx="993">
                  <c:v>57.369720000000001</c:v>
                </c:pt>
                <c:pt idx="994">
                  <c:v>58.778233</c:v>
                </c:pt>
                <c:pt idx="995">
                  <c:v>59.176495000000003</c:v>
                </c:pt>
                <c:pt idx="996">
                  <c:v>60.167301000000002</c:v>
                </c:pt>
                <c:pt idx="997">
                  <c:v>59.263924000000003</c:v>
                </c:pt>
                <c:pt idx="998">
                  <c:v>59.584476000000002</c:v>
                </c:pt>
                <c:pt idx="999">
                  <c:v>61.498103999999998</c:v>
                </c:pt>
                <c:pt idx="1000">
                  <c:v>60.546146</c:v>
                </c:pt>
                <c:pt idx="1001">
                  <c:v>58.399391000000001</c:v>
                </c:pt>
                <c:pt idx="1002">
                  <c:v>59.021068999999997</c:v>
                </c:pt>
                <c:pt idx="1003">
                  <c:v>57.913696000000002</c:v>
                </c:pt>
                <c:pt idx="1004">
                  <c:v>56.864612999999999</c:v>
                </c:pt>
                <c:pt idx="1005">
                  <c:v>52.503117000000003</c:v>
                </c:pt>
                <c:pt idx="1006">
                  <c:v>50.832335999999998</c:v>
                </c:pt>
                <c:pt idx="1007">
                  <c:v>51.794006000000003</c:v>
                </c:pt>
                <c:pt idx="1008">
                  <c:v>50.618633000000003</c:v>
                </c:pt>
                <c:pt idx="1009">
                  <c:v>52.328262000000002</c:v>
                </c:pt>
                <c:pt idx="1010">
                  <c:v>53.435631000000001</c:v>
                </c:pt>
                <c:pt idx="1011">
                  <c:v>54.989845000000003</c:v>
                </c:pt>
                <c:pt idx="1012">
                  <c:v>54.407021</c:v>
                </c:pt>
                <c:pt idx="1013">
                  <c:v>54.300162999999998</c:v>
                </c:pt>
                <c:pt idx="1014">
                  <c:v>55.009276999999997</c:v>
                </c:pt>
                <c:pt idx="1015">
                  <c:v>54.164161999999997</c:v>
                </c:pt>
                <c:pt idx="1016">
                  <c:v>54.581862999999998</c:v>
                </c:pt>
                <c:pt idx="1017">
                  <c:v>55.601818000000002</c:v>
                </c:pt>
                <c:pt idx="1018">
                  <c:v>55.407542999999997</c:v>
                </c:pt>
                <c:pt idx="1019">
                  <c:v>55.349257999999999</c:v>
                </c:pt>
                <c:pt idx="1020">
                  <c:v>56.544055999999998</c:v>
                </c:pt>
                <c:pt idx="1021">
                  <c:v>56.029223999999999</c:v>
                </c:pt>
                <c:pt idx="1022">
                  <c:v>56.145786000000001</c:v>
                </c:pt>
                <c:pt idx="1023">
                  <c:v>56.087502000000001</c:v>
                </c:pt>
                <c:pt idx="1024">
                  <c:v>55.368690000000001</c:v>
                </c:pt>
                <c:pt idx="1025">
                  <c:v>54.329304</c:v>
                </c:pt>
                <c:pt idx="1026">
                  <c:v>54.445872999999999</c:v>
                </c:pt>
                <c:pt idx="1027">
                  <c:v>53.8339</c:v>
                </c:pt>
                <c:pt idx="1028">
                  <c:v>55.339542000000002</c:v>
                </c:pt>
                <c:pt idx="1029">
                  <c:v>56.456626999999997</c:v>
                </c:pt>
                <c:pt idx="1030">
                  <c:v>56.369213000000002</c:v>
                </c:pt>
                <c:pt idx="1031">
                  <c:v>57.224018000000001</c:v>
                </c:pt>
                <c:pt idx="1032">
                  <c:v>57.049171000000001</c:v>
                </c:pt>
                <c:pt idx="1033">
                  <c:v>57.554287000000002</c:v>
                </c:pt>
                <c:pt idx="1034">
                  <c:v>57.816569999999999</c:v>
                </c:pt>
                <c:pt idx="1035">
                  <c:v>57.165740999999997</c:v>
                </c:pt>
                <c:pt idx="1036">
                  <c:v>57.369720000000001</c:v>
                </c:pt>
                <c:pt idx="1037">
                  <c:v>58.593665999999999</c:v>
                </c:pt>
                <c:pt idx="1038">
                  <c:v>58.457672000000002</c:v>
                </c:pt>
                <c:pt idx="1039">
                  <c:v>59.856456999999999</c:v>
                </c:pt>
                <c:pt idx="1040">
                  <c:v>60.662708000000002</c:v>
                </c:pt>
                <c:pt idx="1041">
                  <c:v>60.905555999999997</c:v>
                </c:pt>
                <c:pt idx="1042">
                  <c:v>61.313533999999997</c:v>
                </c:pt>
                <c:pt idx="1043">
                  <c:v>59.992446999999999</c:v>
                </c:pt>
                <c:pt idx="1044">
                  <c:v>59.429054000000001</c:v>
                </c:pt>
                <c:pt idx="1045">
                  <c:v>59.798180000000002</c:v>
                </c:pt>
                <c:pt idx="1046">
                  <c:v>58.273113000000002</c:v>
                </c:pt>
                <c:pt idx="1047">
                  <c:v>58.438248000000002</c:v>
                </c:pt>
                <c:pt idx="1048">
                  <c:v>58.263396999999998</c:v>
                </c:pt>
                <c:pt idx="1049">
                  <c:v>57.758277999999997</c:v>
                </c:pt>
                <c:pt idx="1050">
                  <c:v>58.719951999999999</c:v>
                </c:pt>
                <c:pt idx="1051">
                  <c:v>58.632519000000002</c:v>
                </c:pt>
                <c:pt idx="1052">
                  <c:v>58.350819000000001</c:v>
                </c:pt>
                <c:pt idx="1053">
                  <c:v>58.651955000000001</c:v>
                </c:pt>
                <c:pt idx="1054">
                  <c:v>58.137115000000001</c:v>
                </c:pt>
                <c:pt idx="1055">
                  <c:v>58.370251000000003</c:v>
                </c:pt>
                <c:pt idx="1056">
                  <c:v>58.331386999999999</c:v>
                </c:pt>
                <c:pt idx="1057">
                  <c:v>58.710223999999997</c:v>
                </c:pt>
                <c:pt idx="1058">
                  <c:v>58.486812999999998</c:v>
                </c:pt>
                <c:pt idx="1059">
                  <c:v>58.894801999999999</c:v>
                </c:pt>
                <c:pt idx="1060">
                  <c:v>58.846226000000001</c:v>
                </c:pt>
                <c:pt idx="1061">
                  <c:v>58.020546000000003</c:v>
                </c:pt>
                <c:pt idx="1062">
                  <c:v>56.699474000000002</c:v>
                </c:pt>
                <c:pt idx="1063">
                  <c:v>56.699474000000002</c:v>
                </c:pt>
                <c:pt idx="1064">
                  <c:v>56.000092000000002</c:v>
                </c:pt>
                <c:pt idx="1065">
                  <c:v>55.893234</c:v>
                </c:pt>
                <c:pt idx="1066">
                  <c:v>55.941803</c:v>
                </c:pt>
                <c:pt idx="1067">
                  <c:v>58.817078000000002</c:v>
                </c:pt>
                <c:pt idx="1068">
                  <c:v>59.079357000000002</c:v>
                </c:pt>
                <c:pt idx="1069">
                  <c:v>59.973025999999997</c:v>
                </c:pt>
                <c:pt idx="1070">
                  <c:v>59.351337000000001</c:v>
                </c:pt>
                <c:pt idx="1071">
                  <c:v>59.380485999999998</c:v>
                </c:pt>
                <c:pt idx="1072">
                  <c:v>59.594189</c:v>
                </c:pt>
                <c:pt idx="1073">
                  <c:v>60.041023000000003</c:v>
                </c:pt>
                <c:pt idx="1074">
                  <c:v>59.875884999999997</c:v>
                </c:pt>
                <c:pt idx="1075">
                  <c:v>60.245018000000002</c:v>
                </c:pt>
                <c:pt idx="1076">
                  <c:v>60.235306000000001</c:v>
                </c:pt>
                <c:pt idx="1077">
                  <c:v>61.138680000000001</c:v>
                </c:pt>
                <c:pt idx="1078">
                  <c:v>59.973025999999997</c:v>
                </c:pt>
                <c:pt idx="1079">
                  <c:v>61.109538999999998</c:v>
                </c:pt>
                <c:pt idx="1080">
                  <c:v>60.808411</c:v>
                </c:pt>
                <c:pt idx="1081">
                  <c:v>60.478138000000001</c:v>
                </c:pt>
                <c:pt idx="1082">
                  <c:v>60.672417000000003</c:v>
                </c:pt>
                <c:pt idx="1083">
                  <c:v>59.681606000000002</c:v>
                </c:pt>
                <c:pt idx="1084">
                  <c:v>59.380485999999998</c:v>
                </c:pt>
                <c:pt idx="1085">
                  <c:v>59.584476000000002</c:v>
                </c:pt>
                <c:pt idx="1086">
                  <c:v>58.399391000000001</c:v>
                </c:pt>
                <c:pt idx="1087">
                  <c:v>58.622807000000002</c:v>
                </c:pt>
                <c:pt idx="1088">
                  <c:v>58.991931999999998</c:v>
                </c:pt>
                <c:pt idx="1089">
                  <c:v>59.856456999999999</c:v>
                </c:pt>
                <c:pt idx="1090">
                  <c:v>59.244495000000001</c:v>
                </c:pt>
                <c:pt idx="1091">
                  <c:v>58.545090000000002</c:v>
                </c:pt>
                <c:pt idx="1092">
                  <c:v>58.331386999999999</c:v>
                </c:pt>
                <c:pt idx="1093">
                  <c:v>58.865650000000002</c:v>
                </c:pt>
                <c:pt idx="1094">
                  <c:v>57.923423999999997</c:v>
                </c:pt>
                <c:pt idx="1095">
                  <c:v>58.001125000000002</c:v>
                </c:pt>
                <c:pt idx="1096">
                  <c:v>57.845703</c:v>
                </c:pt>
                <c:pt idx="1097">
                  <c:v>59.545616000000003</c:v>
                </c:pt>
                <c:pt idx="1098">
                  <c:v>59.837029000000001</c:v>
                </c:pt>
                <c:pt idx="1099">
                  <c:v>59.953598</c:v>
                </c:pt>
                <c:pt idx="1100">
                  <c:v>60.905555999999997</c:v>
                </c:pt>
                <c:pt idx="1101">
                  <c:v>56.349772999999999</c:v>
                </c:pt>
                <c:pt idx="1102">
                  <c:v>53.892181000000001</c:v>
                </c:pt>
                <c:pt idx="1103">
                  <c:v>54.397300999999999</c:v>
                </c:pt>
                <c:pt idx="1104">
                  <c:v>55.456111999999997</c:v>
                </c:pt>
                <c:pt idx="1105">
                  <c:v>55.601818000000002</c:v>
                </c:pt>
                <c:pt idx="1106">
                  <c:v>55.562961999999999</c:v>
                </c:pt>
                <c:pt idx="1107">
                  <c:v>54.785857999999998</c:v>
                </c:pt>
                <c:pt idx="1108">
                  <c:v>55.145271000000001</c:v>
                </c:pt>
                <c:pt idx="1109">
                  <c:v>55.213264000000002</c:v>
                </c:pt>
                <c:pt idx="1110">
                  <c:v>56.272067999999997</c:v>
                </c:pt>
                <c:pt idx="1111">
                  <c:v>56.767471</c:v>
                </c:pt>
                <c:pt idx="1112">
                  <c:v>56.689762000000002</c:v>
                </c:pt>
                <c:pt idx="1113">
                  <c:v>56.816043999999998</c:v>
                </c:pt>
                <c:pt idx="1114">
                  <c:v>57.253166</c:v>
                </c:pt>
                <c:pt idx="1115">
                  <c:v>56.106929999999998</c:v>
                </c:pt>
                <c:pt idx="1116">
                  <c:v>56.320636999999998</c:v>
                </c:pt>
                <c:pt idx="1117">
                  <c:v>56.019508000000002</c:v>
                </c:pt>
                <c:pt idx="1118">
                  <c:v>57.039459000000001</c:v>
                </c:pt>
                <c:pt idx="1119">
                  <c:v>56.641201000000002</c:v>
                </c:pt>
                <c:pt idx="1120">
                  <c:v>56.689762000000002</c:v>
                </c:pt>
                <c:pt idx="1121">
                  <c:v>56.728619000000002</c:v>
                </c:pt>
                <c:pt idx="1122">
                  <c:v>56.942314000000003</c:v>
                </c:pt>
                <c:pt idx="1123">
                  <c:v>56.582912</c:v>
                </c:pt>
                <c:pt idx="1124">
                  <c:v>56.233207999999998</c:v>
                </c:pt>
                <c:pt idx="1125">
                  <c:v>55.844665999999997</c:v>
                </c:pt>
                <c:pt idx="1126">
                  <c:v>56.777183999999998</c:v>
                </c:pt>
                <c:pt idx="1127">
                  <c:v>56.194355000000002</c:v>
                </c:pt>
                <c:pt idx="1128">
                  <c:v>56.485767000000003</c:v>
                </c:pt>
                <c:pt idx="1129">
                  <c:v>57.088023999999997</c:v>
                </c:pt>
                <c:pt idx="1130">
                  <c:v>58.001125000000002</c:v>
                </c:pt>
                <c:pt idx="1131">
                  <c:v>56.641201000000002</c:v>
                </c:pt>
                <c:pt idx="1132">
                  <c:v>56.019508000000002</c:v>
                </c:pt>
                <c:pt idx="1133">
                  <c:v>55.883507000000002</c:v>
                </c:pt>
                <c:pt idx="1134">
                  <c:v>55.689242999999998</c:v>
                </c:pt>
                <c:pt idx="1135">
                  <c:v>56.53434</c:v>
                </c:pt>
                <c:pt idx="1136">
                  <c:v>56.223503000000001</c:v>
                </c:pt>
                <c:pt idx="1137">
                  <c:v>55.660094999999998</c:v>
                </c:pt>
                <c:pt idx="1138">
                  <c:v>55.368690000000001</c:v>
                </c:pt>
                <c:pt idx="1139">
                  <c:v>55.310394000000002</c:v>
                </c:pt>
                <c:pt idx="1140">
                  <c:v>55.504672999999997</c:v>
                </c:pt>
                <c:pt idx="1141">
                  <c:v>56.087502000000001</c:v>
                </c:pt>
                <c:pt idx="1142">
                  <c:v>56.485767000000003</c:v>
                </c:pt>
                <c:pt idx="1143">
                  <c:v>56.019508000000002</c:v>
                </c:pt>
                <c:pt idx="1144">
                  <c:v>55.922367000000001</c:v>
                </c:pt>
                <c:pt idx="1145">
                  <c:v>56.213782999999999</c:v>
                </c:pt>
                <c:pt idx="1146">
                  <c:v>56.194355000000002</c:v>
                </c:pt>
                <c:pt idx="1147">
                  <c:v>56.25264</c:v>
                </c:pt>
                <c:pt idx="1148">
                  <c:v>55.796081999999998</c:v>
                </c:pt>
                <c:pt idx="1149">
                  <c:v>55.941803</c:v>
                </c:pt>
                <c:pt idx="1150">
                  <c:v>56.689762000000002</c:v>
                </c:pt>
                <c:pt idx="1151">
                  <c:v>56.981178</c:v>
                </c:pt>
                <c:pt idx="1152">
                  <c:v>56.70919</c:v>
                </c:pt>
                <c:pt idx="1153">
                  <c:v>54.552726999999997</c:v>
                </c:pt>
                <c:pt idx="1154">
                  <c:v>53.649338</c:v>
                </c:pt>
                <c:pt idx="1155">
                  <c:v>54.785857999999998</c:v>
                </c:pt>
                <c:pt idx="1156">
                  <c:v>53.425922</c:v>
                </c:pt>
                <c:pt idx="1157">
                  <c:v>52.483688000000001</c:v>
                </c:pt>
                <c:pt idx="1158">
                  <c:v>52.551678000000003</c:v>
                </c:pt>
                <c:pt idx="1159">
                  <c:v>51.794006000000003</c:v>
                </c:pt>
                <c:pt idx="1160">
                  <c:v>51.803719000000001</c:v>
                </c:pt>
                <c:pt idx="1161">
                  <c:v>51.444313000000001</c:v>
                </c:pt>
                <c:pt idx="1162">
                  <c:v>51.920279999999998</c:v>
                </c:pt>
                <c:pt idx="1163">
                  <c:v>52.658526999999999</c:v>
                </c:pt>
                <c:pt idx="1164">
                  <c:v>52.852806000000001</c:v>
                </c:pt>
                <c:pt idx="1165">
                  <c:v>52.600245999999999</c:v>
                </c:pt>
                <c:pt idx="1166">
                  <c:v>52.843089999999997</c:v>
                </c:pt>
                <c:pt idx="1167">
                  <c:v>53.319073000000003</c:v>
                </c:pt>
                <c:pt idx="1168">
                  <c:v>53.425922</c:v>
                </c:pt>
                <c:pt idx="1169">
                  <c:v>46.344555</c:v>
                </c:pt>
                <c:pt idx="1170">
                  <c:v>48.957577000000001</c:v>
                </c:pt>
                <c:pt idx="1171">
                  <c:v>48.656444999999998</c:v>
                </c:pt>
                <c:pt idx="1172">
                  <c:v>49.443268000000003</c:v>
                </c:pt>
                <c:pt idx="1173">
                  <c:v>49.744388999999998</c:v>
                </c:pt>
                <c:pt idx="1174">
                  <c:v>48.908999999999999</c:v>
                </c:pt>
                <c:pt idx="1175">
                  <c:v>49.006134000000003</c:v>
                </c:pt>
                <c:pt idx="1176">
                  <c:v>48.462173</c:v>
                </c:pt>
                <c:pt idx="1177">
                  <c:v>48.549594999999997</c:v>
                </c:pt>
                <c:pt idx="1178">
                  <c:v>49.783245000000001</c:v>
                </c:pt>
                <c:pt idx="1179">
                  <c:v>48.899292000000003</c:v>
                </c:pt>
                <c:pt idx="1180">
                  <c:v>48.666156999999998</c:v>
                </c:pt>
                <c:pt idx="1181">
                  <c:v>48.782725999999997</c:v>
                </c:pt>
                <c:pt idx="1182">
                  <c:v>48.947856999999999</c:v>
                </c:pt>
                <c:pt idx="1183">
                  <c:v>48.646732</c:v>
                </c:pt>
                <c:pt idx="1184">
                  <c:v>48.287323000000001</c:v>
                </c:pt>
                <c:pt idx="1185">
                  <c:v>49.006134000000003</c:v>
                </c:pt>
                <c:pt idx="1186">
                  <c:v>49.190703999999997</c:v>
                </c:pt>
                <c:pt idx="1187">
                  <c:v>49.414119999999997</c:v>
                </c:pt>
                <c:pt idx="1188">
                  <c:v>49.831817999999998</c:v>
                </c:pt>
                <c:pt idx="1189">
                  <c:v>50.094082</c:v>
                </c:pt>
                <c:pt idx="1190">
                  <c:v>49.880386000000001</c:v>
                </c:pt>
                <c:pt idx="1191">
                  <c:v>50.026093000000003</c:v>
                </c:pt>
                <c:pt idx="1192">
                  <c:v>49.938667000000002</c:v>
                </c:pt>
                <c:pt idx="1193">
                  <c:v>50.171802999999997</c:v>
                </c:pt>
                <c:pt idx="1194">
                  <c:v>50.589489</c:v>
                </c:pt>
                <c:pt idx="1195">
                  <c:v>53.183075000000002</c:v>
                </c:pt>
                <c:pt idx="1196">
                  <c:v>53.319073000000003</c:v>
                </c:pt>
                <c:pt idx="1197">
                  <c:v>51.492874</c:v>
                </c:pt>
                <c:pt idx="1198">
                  <c:v>52.269984999999998</c:v>
                </c:pt>
                <c:pt idx="1199">
                  <c:v>52.405971999999998</c:v>
                </c:pt>
                <c:pt idx="1200">
                  <c:v>52.405971999999998</c:v>
                </c:pt>
                <c:pt idx="1201">
                  <c:v>52.619686000000002</c:v>
                </c:pt>
                <c:pt idx="1202">
                  <c:v>53.746490000000001</c:v>
                </c:pt>
                <c:pt idx="1203">
                  <c:v>54.766433999999997</c:v>
                </c:pt>
                <c:pt idx="1204">
                  <c:v>53.979602999999997</c:v>
                </c:pt>
                <c:pt idx="1205">
                  <c:v>53.523060000000001</c:v>
                </c:pt>
                <c:pt idx="1206">
                  <c:v>51.658016000000003</c:v>
                </c:pt>
                <c:pt idx="1207">
                  <c:v>50.375793000000002</c:v>
                </c:pt>
                <c:pt idx="1208">
                  <c:v>51.726005999999998</c:v>
                </c:pt>
                <c:pt idx="1209">
                  <c:v>55.320113999999997</c:v>
                </c:pt>
                <c:pt idx="1210">
                  <c:v>54.037891000000002</c:v>
                </c:pt>
                <c:pt idx="1211">
                  <c:v>53.503632000000003</c:v>
                </c:pt>
                <c:pt idx="1212">
                  <c:v>52.532252999999997</c:v>
                </c:pt>
                <c:pt idx="1213">
                  <c:v>52.473972000000003</c:v>
                </c:pt>
                <c:pt idx="1214">
                  <c:v>53.192787000000003</c:v>
                </c:pt>
                <c:pt idx="1215">
                  <c:v>53.717339000000003</c:v>
                </c:pt>
                <c:pt idx="1216">
                  <c:v>55.465820000000001</c:v>
                </c:pt>
                <c:pt idx="1217">
                  <c:v>54.562435000000001</c:v>
                </c:pt>
                <c:pt idx="1218">
                  <c:v>54.241886000000001</c:v>
                </c:pt>
                <c:pt idx="1219">
                  <c:v>54.290450999999997</c:v>
                </c:pt>
                <c:pt idx="1220">
                  <c:v>55.067554000000001</c:v>
                </c:pt>
                <c:pt idx="1221">
                  <c:v>54.727576999999997</c:v>
                </c:pt>
                <c:pt idx="1222">
                  <c:v>55.174404000000003</c:v>
                </c:pt>
                <c:pt idx="1223">
                  <c:v>54.649859999999997</c:v>
                </c:pt>
                <c:pt idx="1224">
                  <c:v>55.067554000000001</c:v>
                </c:pt>
                <c:pt idx="1225">
                  <c:v>54.805283000000003</c:v>
                </c:pt>
                <c:pt idx="1226">
                  <c:v>54.669285000000002</c:v>
                </c:pt>
                <c:pt idx="1227">
                  <c:v>54.834423000000001</c:v>
                </c:pt>
                <c:pt idx="1228">
                  <c:v>54.873286999999998</c:v>
                </c:pt>
                <c:pt idx="1229">
                  <c:v>54.999554000000003</c:v>
                </c:pt>
                <c:pt idx="1230">
                  <c:v>54.543014999999997</c:v>
                </c:pt>
                <c:pt idx="1231">
                  <c:v>54.572155000000002</c:v>
                </c:pt>
                <c:pt idx="1232">
                  <c:v>54.426445000000001</c:v>
                </c:pt>
                <c:pt idx="1233">
                  <c:v>54.902428</c:v>
                </c:pt>
                <c:pt idx="1234">
                  <c:v>55.679530999999997</c:v>
                </c:pt>
                <c:pt idx="1235">
                  <c:v>55.456111999999997</c:v>
                </c:pt>
                <c:pt idx="1236">
                  <c:v>56.213782999999999</c:v>
                </c:pt>
                <c:pt idx="1237">
                  <c:v>54.960697000000003</c:v>
                </c:pt>
                <c:pt idx="1238">
                  <c:v>55.038418</c:v>
                </c:pt>
                <c:pt idx="1239">
                  <c:v>55.378394999999998</c:v>
                </c:pt>
                <c:pt idx="1240">
                  <c:v>55.358970999999997</c:v>
                </c:pt>
                <c:pt idx="1241">
                  <c:v>54.902428</c:v>
                </c:pt>
                <c:pt idx="1242">
                  <c:v>54.960697000000003</c:v>
                </c:pt>
                <c:pt idx="1243">
                  <c:v>55.718380000000003</c:v>
                </c:pt>
                <c:pt idx="1244">
                  <c:v>55.028708999999999</c:v>
                </c:pt>
                <c:pt idx="1245">
                  <c:v>55.222968999999999</c:v>
                </c:pt>
                <c:pt idx="1246">
                  <c:v>54.562435000000001</c:v>
                </c:pt>
                <c:pt idx="1247">
                  <c:v>54.989845000000003</c:v>
                </c:pt>
                <c:pt idx="1248">
                  <c:v>55.902939000000003</c:v>
                </c:pt>
                <c:pt idx="1249">
                  <c:v>54.659573000000002</c:v>
                </c:pt>
                <c:pt idx="1250">
                  <c:v>54.523578999999998</c:v>
                </c:pt>
                <c:pt idx="1251">
                  <c:v>52.124271</c:v>
                </c:pt>
                <c:pt idx="1252">
                  <c:v>51.084896000000001</c:v>
                </c:pt>
                <c:pt idx="1253">
                  <c:v>50.948898</c:v>
                </c:pt>
                <c:pt idx="1254">
                  <c:v>50.200938999999998</c:v>
                </c:pt>
                <c:pt idx="1255">
                  <c:v>50.997467</c:v>
                </c:pt>
                <c:pt idx="1256">
                  <c:v>51.250022999999999</c:v>
                </c:pt>
                <c:pt idx="1257">
                  <c:v>52.250548999999999</c:v>
                </c:pt>
                <c:pt idx="1258">
                  <c:v>54.834423000000001</c:v>
                </c:pt>
                <c:pt idx="1259">
                  <c:v>56.340065000000003</c:v>
                </c:pt>
                <c:pt idx="1260">
                  <c:v>55.757235999999999</c:v>
                </c:pt>
                <c:pt idx="1261">
                  <c:v>55.990375999999998</c:v>
                </c:pt>
                <c:pt idx="1262">
                  <c:v>55.718380000000003</c:v>
                </c:pt>
                <c:pt idx="1263">
                  <c:v>56.466343000000002</c:v>
                </c:pt>
                <c:pt idx="1264">
                  <c:v>56.437199</c:v>
                </c:pt>
                <c:pt idx="1265">
                  <c:v>56.301205000000003</c:v>
                </c:pt>
                <c:pt idx="1266">
                  <c:v>56.942314000000003</c:v>
                </c:pt>
                <c:pt idx="1267">
                  <c:v>57.068604000000001</c:v>
                </c:pt>
                <c:pt idx="1268">
                  <c:v>57.457152999999998</c:v>
                </c:pt>
                <c:pt idx="1269">
                  <c:v>57.797134</c:v>
                </c:pt>
                <c:pt idx="1270">
                  <c:v>57.874851</c:v>
                </c:pt>
                <c:pt idx="1271">
                  <c:v>57.573711000000003</c:v>
                </c:pt>
                <c:pt idx="1272">
                  <c:v>58.525672999999998</c:v>
                </c:pt>
                <c:pt idx="1273">
                  <c:v>58.447963999999999</c:v>
                </c:pt>
                <c:pt idx="1274">
                  <c:v>58.166255999999997</c:v>
                </c:pt>
                <c:pt idx="1275">
                  <c:v>57.146309000000002</c:v>
                </c:pt>
                <c:pt idx="1276">
                  <c:v>56.184646999999998</c:v>
                </c:pt>
                <c:pt idx="1277">
                  <c:v>55.844665999999997</c:v>
                </c:pt>
                <c:pt idx="1278">
                  <c:v>56.019508000000002</c:v>
                </c:pt>
                <c:pt idx="1279">
                  <c:v>57.058883999999999</c:v>
                </c:pt>
                <c:pt idx="1280">
                  <c:v>57.554287000000002</c:v>
                </c:pt>
                <c:pt idx="1281">
                  <c:v>57.466869000000003</c:v>
                </c:pt>
                <c:pt idx="1282">
                  <c:v>57.564006999999997</c:v>
                </c:pt>
                <c:pt idx="1283">
                  <c:v>57.709713000000001</c:v>
                </c:pt>
                <c:pt idx="1284">
                  <c:v>56.884036999999999</c:v>
                </c:pt>
                <c:pt idx="1285">
                  <c:v>57.292023</c:v>
                </c:pt>
                <c:pt idx="1286">
                  <c:v>56.854900000000001</c:v>
                </c:pt>
                <c:pt idx="1287">
                  <c:v>57.758277999999997</c:v>
                </c:pt>
                <c:pt idx="1288">
                  <c:v>57.078308</c:v>
                </c:pt>
                <c:pt idx="1289">
                  <c:v>56.942314000000003</c:v>
                </c:pt>
                <c:pt idx="1290">
                  <c:v>57.029743000000003</c:v>
                </c:pt>
                <c:pt idx="1291">
                  <c:v>57.350296</c:v>
                </c:pt>
                <c:pt idx="1292">
                  <c:v>57.389156</c:v>
                </c:pt>
                <c:pt idx="1293">
                  <c:v>57.544581999999998</c:v>
                </c:pt>
                <c:pt idx="1294">
                  <c:v>57.816569999999999</c:v>
                </c:pt>
                <c:pt idx="1295">
                  <c:v>56.582912</c:v>
                </c:pt>
                <c:pt idx="1296">
                  <c:v>56.544055999999998</c:v>
                </c:pt>
                <c:pt idx="1297">
                  <c:v>56.398342</c:v>
                </c:pt>
                <c:pt idx="1298">
                  <c:v>56.476058999999999</c:v>
                </c:pt>
                <c:pt idx="1299">
                  <c:v>56.757750999999999</c:v>
                </c:pt>
                <c:pt idx="1300">
                  <c:v>57.282302999999999</c:v>
                </c:pt>
                <c:pt idx="1301">
                  <c:v>57.194878000000003</c:v>
                </c:pt>
                <c:pt idx="1302">
                  <c:v>56.981178</c:v>
                </c:pt>
                <c:pt idx="1303">
                  <c:v>56.680042</c:v>
                </c:pt>
                <c:pt idx="1304">
                  <c:v>57.020031000000003</c:v>
                </c:pt>
                <c:pt idx="1305">
                  <c:v>56.213782999999999</c:v>
                </c:pt>
                <c:pt idx="1306">
                  <c:v>56.310921</c:v>
                </c:pt>
                <c:pt idx="1307">
                  <c:v>56.126353999999999</c:v>
                </c:pt>
                <c:pt idx="1308">
                  <c:v>56.194355000000002</c:v>
                </c:pt>
                <c:pt idx="1309">
                  <c:v>57.204594</c:v>
                </c:pt>
                <c:pt idx="1310">
                  <c:v>57.398871999999997</c:v>
                </c:pt>
                <c:pt idx="1311">
                  <c:v>57.719417999999997</c:v>
                </c:pt>
                <c:pt idx="1312">
                  <c:v>57.991413000000001</c:v>
                </c:pt>
                <c:pt idx="1313">
                  <c:v>58.506245</c:v>
                </c:pt>
                <c:pt idx="1314">
                  <c:v>58.622807000000002</c:v>
                </c:pt>
                <c:pt idx="1315">
                  <c:v>58.758803999999998</c:v>
                </c:pt>
                <c:pt idx="1316">
                  <c:v>58.826805</c:v>
                </c:pt>
                <c:pt idx="1317">
                  <c:v>59.011360000000003</c:v>
                </c:pt>
                <c:pt idx="1318">
                  <c:v>61.410671000000001</c:v>
                </c:pt>
                <c:pt idx="1319">
                  <c:v>62.440327000000003</c:v>
                </c:pt>
                <c:pt idx="1320">
                  <c:v>62.333485000000003</c:v>
                </c:pt>
                <c:pt idx="1321">
                  <c:v>62.139206000000001</c:v>
                </c:pt>
                <c:pt idx="1322">
                  <c:v>62.411186000000001</c:v>
                </c:pt>
                <c:pt idx="1323">
                  <c:v>62.547187999999998</c:v>
                </c:pt>
                <c:pt idx="1324">
                  <c:v>62.644317999999998</c:v>
                </c:pt>
                <c:pt idx="1325">
                  <c:v>63.324294999999999</c:v>
                </c:pt>
                <c:pt idx="1326">
                  <c:v>62.654045000000004</c:v>
                </c:pt>
                <c:pt idx="1327">
                  <c:v>63.306389000000003</c:v>
                </c:pt>
                <c:pt idx="1328">
                  <c:v>63.695835000000002</c:v>
                </c:pt>
                <c:pt idx="1329">
                  <c:v>64.056090999999995</c:v>
                </c:pt>
                <c:pt idx="1330">
                  <c:v>64.270279000000002</c:v>
                </c:pt>
                <c:pt idx="1331">
                  <c:v>64.737633000000002</c:v>
                </c:pt>
                <c:pt idx="1332">
                  <c:v>65.117362999999997</c:v>
                </c:pt>
                <c:pt idx="1333">
                  <c:v>65.029739000000006</c:v>
                </c:pt>
                <c:pt idx="1334">
                  <c:v>64.737633000000002</c:v>
                </c:pt>
                <c:pt idx="1335">
                  <c:v>65.146561000000005</c:v>
                </c:pt>
                <c:pt idx="1336">
                  <c:v>65.613929999999996</c:v>
                </c:pt>
                <c:pt idx="1337">
                  <c:v>65.691802999999993</c:v>
                </c:pt>
                <c:pt idx="1338">
                  <c:v>65.779442000000003</c:v>
                </c:pt>
                <c:pt idx="1339">
                  <c:v>65.633399999999995</c:v>
                </c:pt>
                <c:pt idx="1340">
                  <c:v>65.195258999999993</c:v>
                </c:pt>
                <c:pt idx="1341">
                  <c:v>65.107628000000005</c:v>
                </c:pt>
                <c:pt idx="1342">
                  <c:v>64.562377999999995</c:v>
                </c:pt>
                <c:pt idx="1343">
                  <c:v>64.542907999999997</c:v>
                </c:pt>
                <c:pt idx="1344">
                  <c:v>64.679230000000004</c:v>
                </c:pt>
                <c:pt idx="1345">
                  <c:v>64.718170000000001</c:v>
                </c:pt>
                <c:pt idx="1346">
                  <c:v>64.640274000000005</c:v>
                </c:pt>
                <c:pt idx="1347">
                  <c:v>64.834998999999996</c:v>
                </c:pt>
                <c:pt idx="1348">
                  <c:v>65.623649999999998</c:v>
                </c:pt>
                <c:pt idx="1349">
                  <c:v>65.497078000000002</c:v>
                </c:pt>
                <c:pt idx="1350">
                  <c:v>66.120200999999994</c:v>
                </c:pt>
                <c:pt idx="1351">
                  <c:v>65.351027999999999</c:v>
                </c:pt>
                <c:pt idx="1352">
                  <c:v>65.604172000000005</c:v>
                </c:pt>
                <c:pt idx="1353">
                  <c:v>65.682075999999995</c:v>
                </c:pt>
                <c:pt idx="1354">
                  <c:v>64.776580999999993</c:v>
                </c:pt>
                <c:pt idx="1355">
                  <c:v>65.263390000000001</c:v>
                </c:pt>
                <c:pt idx="1356">
                  <c:v>64.396866000000003</c:v>
                </c:pt>
                <c:pt idx="1357">
                  <c:v>64.650008999999997</c:v>
                </c:pt>
                <c:pt idx="1358">
                  <c:v>64.942093</c:v>
                </c:pt>
                <c:pt idx="1359">
                  <c:v>65.127089999999995</c:v>
                </c:pt>
                <c:pt idx="1360">
                  <c:v>64.542907999999997</c:v>
                </c:pt>
                <c:pt idx="1361">
                  <c:v>65.195258999999993</c:v>
                </c:pt>
                <c:pt idx="1362">
                  <c:v>65.506821000000002</c:v>
                </c:pt>
                <c:pt idx="1363">
                  <c:v>65.818382</c:v>
                </c:pt>
                <c:pt idx="1364">
                  <c:v>66.334404000000006</c:v>
                </c:pt>
                <c:pt idx="1365">
                  <c:v>66.110489000000001</c:v>
                </c:pt>
                <c:pt idx="1366">
                  <c:v>67.015968000000001</c:v>
                </c:pt>
                <c:pt idx="1367">
                  <c:v>67.074378999999993</c:v>
                </c:pt>
                <c:pt idx="1368">
                  <c:v>66.977035999999998</c:v>
                </c:pt>
                <c:pt idx="1369">
                  <c:v>67.668296999999995</c:v>
                </c:pt>
                <c:pt idx="1370">
                  <c:v>68.11618</c:v>
                </c:pt>
                <c:pt idx="1371">
                  <c:v>68.135658000000006</c:v>
                </c:pt>
                <c:pt idx="1372">
                  <c:v>68.11618</c:v>
                </c:pt>
                <c:pt idx="1373">
                  <c:v>68.125916000000004</c:v>
                </c:pt>
                <c:pt idx="1374">
                  <c:v>68.203804000000005</c:v>
                </c:pt>
                <c:pt idx="1375">
                  <c:v>67.882507000000004</c:v>
                </c:pt>
                <c:pt idx="1376">
                  <c:v>67.493056999999993</c:v>
                </c:pt>
                <c:pt idx="1377">
                  <c:v>67.493056999999993</c:v>
                </c:pt>
                <c:pt idx="1378">
                  <c:v>67.678039999999996</c:v>
                </c:pt>
                <c:pt idx="1379">
                  <c:v>66.714127000000005</c:v>
                </c:pt>
                <c:pt idx="1380">
                  <c:v>68.106444999999994</c:v>
                </c:pt>
                <c:pt idx="1381">
                  <c:v>69.304030999999995</c:v>
                </c:pt>
                <c:pt idx="1382">
                  <c:v>67.755936000000005</c:v>
                </c:pt>
                <c:pt idx="1383">
                  <c:v>68.427750000000003</c:v>
                </c:pt>
                <c:pt idx="1384">
                  <c:v>69.138519000000002</c:v>
                </c:pt>
                <c:pt idx="1385">
                  <c:v>68.164856</c:v>
                </c:pt>
                <c:pt idx="1386">
                  <c:v>68.749054000000001</c:v>
                </c:pt>
                <c:pt idx="1387">
                  <c:v>69.946631999999994</c:v>
                </c:pt>
                <c:pt idx="1388">
                  <c:v>69.781120000000001</c:v>
                </c:pt>
                <c:pt idx="1389">
                  <c:v>70.160835000000006</c:v>
                </c:pt>
                <c:pt idx="1390">
                  <c:v>68.534851000000003</c:v>
                </c:pt>
                <c:pt idx="1391">
                  <c:v>68.368972999999997</c:v>
                </c:pt>
                <c:pt idx="1392">
                  <c:v>67.832329000000001</c:v>
                </c:pt>
                <c:pt idx="1393">
                  <c:v>68.447044000000005</c:v>
                </c:pt>
                <c:pt idx="1394">
                  <c:v>68.320189999999997</c:v>
                </c:pt>
                <c:pt idx="1395">
                  <c:v>68.125038000000004</c:v>
                </c:pt>
                <c:pt idx="1396">
                  <c:v>68.086021000000002</c:v>
                </c:pt>
                <c:pt idx="1397">
                  <c:v>68.261641999999995</c:v>
                </c:pt>
                <c:pt idx="1398">
                  <c:v>67.959175000000002</c:v>
                </c:pt>
                <c:pt idx="1399">
                  <c:v>67.978683000000004</c:v>
                </c:pt>
                <c:pt idx="1400">
                  <c:v>69.051986999999997</c:v>
                </c:pt>
                <c:pt idx="1401">
                  <c:v>69.110534999999999</c:v>
                </c:pt>
                <c:pt idx="1402">
                  <c:v>68.827560000000005</c:v>
                </c:pt>
                <c:pt idx="1403">
                  <c:v>69.208115000000006</c:v>
                </c:pt>
                <c:pt idx="1404">
                  <c:v>69.686203000000006</c:v>
                </c:pt>
                <c:pt idx="1405">
                  <c:v>69.373977999999994</c:v>
                </c:pt>
                <c:pt idx="1406">
                  <c:v>70.427757</c:v>
                </c:pt>
                <c:pt idx="1407">
                  <c:v>71.071731999999997</c:v>
                </c:pt>
                <c:pt idx="1408">
                  <c:v>70.515563999999998</c:v>
                </c:pt>
                <c:pt idx="1409">
                  <c:v>69.998435999999998</c:v>
                </c:pt>
                <c:pt idx="1410">
                  <c:v>70.076492000000002</c:v>
                </c:pt>
                <c:pt idx="1411">
                  <c:v>70.291161000000002</c:v>
                </c:pt>
                <c:pt idx="1412">
                  <c:v>70.739998</c:v>
                </c:pt>
                <c:pt idx="1413">
                  <c:v>70.700958</c:v>
                </c:pt>
                <c:pt idx="1414">
                  <c:v>70.115532000000002</c:v>
                </c:pt>
                <c:pt idx="1415">
                  <c:v>70.310669000000004</c:v>
                </c:pt>
                <c:pt idx="1416">
                  <c:v>69.949653999999995</c:v>
                </c:pt>
                <c:pt idx="1417">
                  <c:v>69.881362999999993</c:v>
                </c:pt>
                <c:pt idx="1418">
                  <c:v>70.164314000000005</c:v>
                </c:pt>
                <c:pt idx="1419">
                  <c:v>70.388717999999997</c:v>
                </c:pt>
                <c:pt idx="1420">
                  <c:v>70.779021999999998</c:v>
                </c:pt>
                <c:pt idx="1421">
                  <c:v>70.691208000000003</c:v>
                </c:pt>
                <c:pt idx="1422">
                  <c:v>70.788780000000003</c:v>
                </c:pt>
                <c:pt idx="1423">
                  <c:v>70.886345000000006</c:v>
                </c:pt>
                <c:pt idx="1424">
                  <c:v>71.422989000000001</c:v>
                </c:pt>
                <c:pt idx="1425">
                  <c:v>72.008422999999993</c:v>
                </c:pt>
                <c:pt idx="1426">
                  <c:v>71.862067999999994</c:v>
                </c:pt>
                <c:pt idx="1427">
                  <c:v>72.203575000000001</c:v>
                </c:pt>
                <c:pt idx="1428">
                  <c:v>71.813286000000005</c:v>
                </c:pt>
                <c:pt idx="1429">
                  <c:v>72.291397000000003</c:v>
                </c:pt>
                <c:pt idx="1430">
                  <c:v>72.574355999999995</c:v>
                </c:pt>
                <c:pt idx="1431">
                  <c:v>72.369438000000002</c:v>
                </c:pt>
                <c:pt idx="1432">
                  <c:v>72.174294000000003</c:v>
                </c:pt>
                <c:pt idx="1433">
                  <c:v>72.145026999999999</c:v>
                </c:pt>
                <c:pt idx="1434">
                  <c:v>72.467010000000002</c:v>
                </c:pt>
                <c:pt idx="1435">
                  <c:v>72.984145999999996</c:v>
                </c:pt>
                <c:pt idx="1436">
                  <c:v>72.593857</c:v>
                </c:pt>
                <c:pt idx="1437">
                  <c:v>72.876823000000002</c:v>
                </c:pt>
                <c:pt idx="1438">
                  <c:v>72.447495000000004</c:v>
                </c:pt>
                <c:pt idx="1439">
                  <c:v>72.769492999999997</c:v>
                </c:pt>
                <c:pt idx="1440">
                  <c:v>73.559830000000005</c:v>
                </c:pt>
                <c:pt idx="1441">
                  <c:v>73.676910000000007</c:v>
                </c:pt>
                <c:pt idx="1442">
                  <c:v>73.833031000000005</c:v>
                </c:pt>
                <c:pt idx="1443">
                  <c:v>71.754738000000003</c:v>
                </c:pt>
                <c:pt idx="1444">
                  <c:v>72.554832000000005</c:v>
                </c:pt>
                <c:pt idx="1445">
                  <c:v>72.467010000000002</c:v>
                </c:pt>
                <c:pt idx="1446">
                  <c:v>72.964637999999994</c:v>
                </c:pt>
                <c:pt idx="1447">
                  <c:v>72.837790999999996</c:v>
                </c:pt>
                <c:pt idx="1448">
                  <c:v>72.574355999999995</c:v>
                </c:pt>
                <c:pt idx="1449">
                  <c:v>72.145026999999999</c:v>
                </c:pt>
                <c:pt idx="1450">
                  <c:v>72.457274999999996</c:v>
                </c:pt>
                <c:pt idx="1451">
                  <c:v>72.749992000000006</c:v>
                </c:pt>
                <c:pt idx="1452">
                  <c:v>73.150024000000002</c:v>
                </c:pt>
                <c:pt idx="1453">
                  <c:v>72.291397000000003</c:v>
                </c:pt>
                <c:pt idx="1454">
                  <c:v>73.550072</c:v>
                </c:pt>
                <c:pt idx="1455">
                  <c:v>71.281875999999997</c:v>
                </c:pt>
                <c:pt idx="1456">
                  <c:v>70.294433999999995</c:v>
                </c:pt>
                <c:pt idx="1457">
                  <c:v>70.167336000000006</c:v>
                </c:pt>
                <c:pt idx="1458">
                  <c:v>70.108665000000002</c:v>
                </c:pt>
                <c:pt idx="1459">
                  <c:v>70.656165999999999</c:v>
                </c:pt>
                <c:pt idx="1460">
                  <c:v>70.783278999999993</c:v>
                </c:pt>
                <c:pt idx="1461">
                  <c:v>71.242774999999995</c:v>
                </c:pt>
                <c:pt idx="1462">
                  <c:v>70.499741</c:v>
                </c:pt>
                <c:pt idx="1463">
                  <c:v>70.665947000000003</c:v>
                </c:pt>
                <c:pt idx="1464">
                  <c:v>69.766495000000006</c:v>
                </c:pt>
                <c:pt idx="1465">
                  <c:v>68.749718000000001</c:v>
                </c:pt>
                <c:pt idx="1466">
                  <c:v>68.857262000000006</c:v>
                </c:pt>
                <c:pt idx="1467">
                  <c:v>69.903357999999997</c:v>
                </c:pt>
                <c:pt idx="1468">
                  <c:v>70.010909999999996</c:v>
                </c:pt>
                <c:pt idx="1469">
                  <c:v>70.216217</c:v>
                </c:pt>
                <c:pt idx="1470">
                  <c:v>69.962020999999993</c:v>
                </c:pt>
                <c:pt idx="1471">
                  <c:v>69.854484999999997</c:v>
                </c:pt>
                <c:pt idx="1472">
                  <c:v>69.600288000000006</c:v>
                </c:pt>
                <c:pt idx="1473">
                  <c:v>70.206444000000005</c:v>
                </c:pt>
                <c:pt idx="1474">
                  <c:v>70.470412999999994</c:v>
                </c:pt>
                <c:pt idx="1475">
                  <c:v>70.265099000000006</c:v>
                </c:pt>
                <c:pt idx="1476">
                  <c:v>70.323761000000005</c:v>
                </c:pt>
                <c:pt idx="1477">
                  <c:v>71.086342000000002</c:v>
                </c:pt>
                <c:pt idx="1478">
                  <c:v>70.783278999999993</c:v>
                </c:pt>
                <c:pt idx="1479">
                  <c:v>70.0989</c:v>
                </c:pt>
                <c:pt idx="1480">
                  <c:v>69.649169999999998</c:v>
                </c:pt>
                <c:pt idx="1481">
                  <c:v>69.610054000000005</c:v>
                </c:pt>
                <c:pt idx="1482">
                  <c:v>69.795822000000001</c:v>
                </c:pt>
                <c:pt idx="1483">
                  <c:v>69.434082000000004</c:v>
                </c:pt>
                <c:pt idx="1484">
                  <c:v>69.365639000000002</c:v>
                </c:pt>
                <c:pt idx="1485">
                  <c:v>69.952240000000003</c:v>
                </c:pt>
                <c:pt idx="1486">
                  <c:v>71.057022000000003</c:v>
                </c:pt>
                <c:pt idx="1487">
                  <c:v>71.663177000000005</c:v>
                </c:pt>
                <c:pt idx="1488">
                  <c:v>71.731598000000005</c:v>
                </c:pt>
                <c:pt idx="1489">
                  <c:v>71.819595000000007</c:v>
                </c:pt>
                <c:pt idx="1490">
                  <c:v>72.318199000000007</c:v>
                </c:pt>
                <c:pt idx="1491">
                  <c:v>72.357315</c:v>
                </c:pt>
                <c:pt idx="1492">
                  <c:v>72.895042000000004</c:v>
                </c:pt>
                <c:pt idx="1493">
                  <c:v>73.061249000000004</c:v>
                </c:pt>
                <c:pt idx="1494">
                  <c:v>74.146439000000001</c:v>
                </c:pt>
                <c:pt idx="1495">
                  <c:v>75.036124999999998</c:v>
                </c:pt>
                <c:pt idx="1496">
                  <c:v>75.564071999999996</c:v>
                </c:pt>
                <c:pt idx="1497">
                  <c:v>76.219116</c:v>
                </c:pt>
                <c:pt idx="1498">
                  <c:v>76.512421000000003</c:v>
                </c:pt>
                <c:pt idx="1499">
                  <c:v>76.698166000000001</c:v>
                </c:pt>
                <c:pt idx="1500">
                  <c:v>76.209327999999999</c:v>
                </c:pt>
                <c:pt idx="1501">
                  <c:v>76.678618999999998</c:v>
                </c:pt>
                <c:pt idx="1502">
                  <c:v>76.404860999999997</c:v>
                </c:pt>
                <c:pt idx="1503">
                  <c:v>76.023567</c:v>
                </c:pt>
                <c:pt idx="1504">
                  <c:v>76.238663000000003</c:v>
                </c:pt>
                <c:pt idx="1505">
                  <c:v>75.769379000000001</c:v>
                </c:pt>
                <c:pt idx="1506">
                  <c:v>74.029137000000006</c:v>
                </c:pt>
                <c:pt idx="1507">
                  <c:v>71.653389000000004</c:v>
                </c:pt>
                <c:pt idx="1508">
                  <c:v>72.249779000000004</c:v>
                </c:pt>
                <c:pt idx="1509">
                  <c:v>74.811256</c:v>
                </c:pt>
                <c:pt idx="1510">
                  <c:v>73.481635999999995</c:v>
                </c:pt>
                <c:pt idx="1511">
                  <c:v>74.586394999999996</c:v>
                </c:pt>
                <c:pt idx="1512">
                  <c:v>75.700951000000003</c:v>
                </c:pt>
                <c:pt idx="1513">
                  <c:v>76.365752999999998</c:v>
                </c:pt>
                <c:pt idx="1514">
                  <c:v>78.037566999999996</c:v>
                </c:pt>
                <c:pt idx="1515">
                  <c:v>79.552963000000005</c:v>
                </c:pt>
                <c:pt idx="1516">
                  <c:v>79.142325999999997</c:v>
                </c:pt>
                <c:pt idx="1517">
                  <c:v>79.719170000000005</c:v>
                </c:pt>
                <c:pt idx="1518">
                  <c:v>80.169998000000007</c:v>
                </c:pt>
                <c:pt idx="1519">
                  <c:v>79.983795000000001</c:v>
                </c:pt>
                <c:pt idx="1520">
                  <c:v>80.885452000000001</c:v>
                </c:pt>
                <c:pt idx="1521">
                  <c:v>81.316688999999997</c:v>
                </c:pt>
                <c:pt idx="1522">
                  <c:v>80.865844999999993</c:v>
                </c:pt>
                <c:pt idx="1523">
                  <c:v>80.385620000000003</c:v>
                </c:pt>
                <c:pt idx="1524">
                  <c:v>79.042923000000002</c:v>
                </c:pt>
                <c:pt idx="1525">
                  <c:v>79.660354999999996</c:v>
                </c:pt>
                <c:pt idx="1526">
                  <c:v>80.630629999999996</c:v>
                </c:pt>
                <c:pt idx="1527">
                  <c:v>81.414696000000006</c:v>
                </c:pt>
                <c:pt idx="1528">
                  <c:v>81.591103000000004</c:v>
                </c:pt>
                <c:pt idx="1529">
                  <c:v>81.561690999999996</c:v>
                </c:pt>
                <c:pt idx="1530">
                  <c:v>83.022011000000006</c:v>
                </c:pt>
                <c:pt idx="1531">
                  <c:v>82.394774999999996</c:v>
                </c:pt>
                <c:pt idx="1532">
                  <c:v>82.120338000000004</c:v>
                </c:pt>
                <c:pt idx="1533">
                  <c:v>81.963524000000007</c:v>
                </c:pt>
                <c:pt idx="1534">
                  <c:v>83.139617999999999</c:v>
                </c:pt>
                <c:pt idx="1535">
                  <c:v>82.914199999999994</c:v>
                </c:pt>
                <c:pt idx="1536">
                  <c:v>82.139945999999995</c:v>
                </c:pt>
                <c:pt idx="1537">
                  <c:v>82.629981999999998</c:v>
                </c:pt>
                <c:pt idx="1538">
                  <c:v>81.689109999999999</c:v>
                </c:pt>
                <c:pt idx="1539">
                  <c:v>79.356544</c:v>
                </c:pt>
                <c:pt idx="1540">
                  <c:v>77.680617999999996</c:v>
                </c:pt>
                <c:pt idx="1541">
                  <c:v>80.003380000000007</c:v>
                </c:pt>
                <c:pt idx="1542">
                  <c:v>78.484275999999994</c:v>
                </c:pt>
                <c:pt idx="1543">
                  <c:v>78.082442999999998</c:v>
                </c:pt>
                <c:pt idx="1544">
                  <c:v>78.895904999999999</c:v>
                </c:pt>
                <c:pt idx="1545">
                  <c:v>77.631598999999994</c:v>
                </c:pt>
                <c:pt idx="1546">
                  <c:v>78.454871999999995</c:v>
                </c:pt>
                <c:pt idx="1547">
                  <c:v>79.111519000000001</c:v>
                </c:pt>
                <c:pt idx="1548">
                  <c:v>79.307541000000001</c:v>
                </c:pt>
                <c:pt idx="1549">
                  <c:v>77.494392000000005</c:v>
                </c:pt>
                <c:pt idx="1550">
                  <c:v>77.337592999999998</c:v>
                </c:pt>
                <c:pt idx="1551">
                  <c:v>78.797897000000006</c:v>
                </c:pt>
                <c:pt idx="1552">
                  <c:v>78.337265000000002</c:v>
                </c:pt>
                <c:pt idx="1553">
                  <c:v>79.924980000000005</c:v>
                </c:pt>
                <c:pt idx="1554">
                  <c:v>79.209525999999997</c:v>
                </c:pt>
                <c:pt idx="1555">
                  <c:v>80.140593999999993</c:v>
                </c:pt>
                <c:pt idx="1556">
                  <c:v>80.552238000000003</c:v>
                </c:pt>
                <c:pt idx="1557">
                  <c:v>81.052063000000004</c:v>
                </c:pt>
                <c:pt idx="1558">
                  <c:v>80.728645</c:v>
                </c:pt>
                <c:pt idx="1559">
                  <c:v>80.140593999999993</c:v>
                </c:pt>
                <c:pt idx="1560">
                  <c:v>79.944580000000002</c:v>
                </c:pt>
                <c:pt idx="1561">
                  <c:v>79.189926</c:v>
                </c:pt>
                <c:pt idx="1562">
                  <c:v>79.297745000000006</c:v>
                </c:pt>
                <c:pt idx="1563">
                  <c:v>80.101401999999993</c:v>
                </c:pt>
                <c:pt idx="1564">
                  <c:v>79.993590999999995</c:v>
                </c:pt>
                <c:pt idx="1565">
                  <c:v>80.189605999999998</c:v>
                </c:pt>
                <c:pt idx="1566">
                  <c:v>80.189605999999998</c:v>
                </c:pt>
                <c:pt idx="1567">
                  <c:v>79.758376999999996</c:v>
                </c:pt>
                <c:pt idx="1568">
                  <c:v>79.738761999999994</c:v>
                </c:pt>
                <c:pt idx="1569">
                  <c:v>80.532616000000004</c:v>
                </c:pt>
                <c:pt idx="1570">
                  <c:v>76.308509999999998</c:v>
                </c:pt>
                <c:pt idx="1571">
                  <c:v>74.044548000000006</c:v>
                </c:pt>
                <c:pt idx="1572">
                  <c:v>73.534897000000001</c:v>
                </c:pt>
                <c:pt idx="1573">
                  <c:v>74.436569000000006</c:v>
                </c:pt>
                <c:pt idx="1574">
                  <c:v>75.054016000000004</c:v>
                </c:pt>
                <c:pt idx="1575">
                  <c:v>74.348365999999999</c:v>
                </c:pt>
                <c:pt idx="1576">
                  <c:v>73.956337000000005</c:v>
                </c:pt>
                <c:pt idx="1577">
                  <c:v>73.887732999999997</c:v>
                </c:pt>
                <c:pt idx="1578">
                  <c:v>74.269958000000003</c:v>
                </c:pt>
                <c:pt idx="1579">
                  <c:v>74.524780000000007</c:v>
                </c:pt>
                <c:pt idx="1580">
                  <c:v>74.436340000000001</c:v>
                </c:pt>
                <c:pt idx="1581">
                  <c:v>74.130898000000002</c:v>
                </c:pt>
                <c:pt idx="1582">
                  <c:v>74.643234000000007</c:v>
                </c:pt>
                <c:pt idx="1583">
                  <c:v>74.810721999999998</c:v>
                </c:pt>
                <c:pt idx="1584">
                  <c:v>74.662948999999998</c:v>
                </c:pt>
                <c:pt idx="1585">
                  <c:v>73.313147999999998</c:v>
                </c:pt>
                <c:pt idx="1586">
                  <c:v>74.574271999999993</c:v>
                </c:pt>
                <c:pt idx="1587">
                  <c:v>74.239288000000002</c:v>
                </c:pt>
                <c:pt idx="1588">
                  <c:v>75.736877000000007</c:v>
                </c:pt>
                <c:pt idx="1589">
                  <c:v>76.081726000000003</c:v>
                </c:pt>
                <c:pt idx="1590">
                  <c:v>75.894515999999996</c:v>
                </c:pt>
                <c:pt idx="1591">
                  <c:v>76.988158999999996</c:v>
                </c:pt>
                <c:pt idx="1592">
                  <c:v>75.589088000000004</c:v>
                </c:pt>
                <c:pt idx="1593">
                  <c:v>75.973335000000006</c:v>
                </c:pt>
                <c:pt idx="1594">
                  <c:v>75.835410999999993</c:v>
                </c:pt>
                <c:pt idx="1595">
                  <c:v>77.096526999999995</c:v>
                </c:pt>
                <c:pt idx="1596">
                  <c:v>76.869918999999996</c:v>
                </c:pt>
                <c:pt idx="1597">
                  <c:v>77.392112999999995</c:v>
                </c:pt>
                <c:pt idx="1598">
                  <c:v>79.510422000000005</c:v>
                </c:pt>
                <c:pt idx="1599">
                  <c:v>78.830596999999997</c:v>
                </c:pt>
                <c:pt idx="1600">
                  <c:v>78.032532000000003</c:v>
                </c:pt>
                <c:pt idx="1601">
                  <c:v>77.658126999999993</c:v>
                </c:pt>
                <c:pt idx="1602">
                  <c:v>76.534942999999998</c:v>
                </c:pt>
                <c:pt idx="1603">
                  <c:v>77.539901999999998</c:v>
                </c:pt>
                <c:pt idx="1604">
                  <c:v>76.810799000000003</c:v>
                </c:pt>
                <c:pt idx="1605">
                  <c:v>77.293587000000002</c:v>
                </c:pt>
                <c:pt idx="1606">
                  <c:v>76.239365000000006</c:v>
                </c:pt>
                <c:pt idx="1607">
                  <c:v>77.855179000000007</c:v>
                </c:pt>
                <c:pt idx="1608">
                  <c:v>77.825622999999993</c:v>
                </c:pt>
                <c:pt idx="1609">
                  <c:v>78.318252999999999</c:v>
                </c:pt>
                <c:pt idx="1610">
                  <c:v>78.722206</c:v>
                </c:pt>
                <c:pt idx="1611">
                  <c:v>78.712356999999997</c:v>
                </c:pt>
                <c:pt idx="1612">
                  <c:v>79.372489999999999</c:v>
                </c:pt>
                <c:pt idx="1613">
                  <c:v>79.786293000000001</c:v>
                </c:pt>
                <c:pt idx="1614">
                  <c:v>80.544951999999995</c:v>
                </c:pt>
                <c:pt idx="1615">
                  <c:v>80.387291000000005</c:v>
                </c:pt>
                <c:pt idx="1616">
                  <c:v>82.091804999999994</c:v>
                </c:pt>
                <c:pt idx="1617">
                  <c:v>80.505531000000005</c:v>
                </c:pt>
                <c:pt idx="1618">
                  <c:v>80.751839000000004</c:v>
                </c:pt>
                <c:pt idx="1619">
                  <c:v>81.520340000000004</c:v>
                </c:pt>
                <c:pt idx="1620">
                  <c:v>81.116386000000006</c:v>
                </c:pt>
                <c:pt idx="1621">
                  <c:v>81.165656999999996</c:v>
                </c:pt>
                <c:pt idx="1622">
                  <c:v>81.027709999999999</c:v>
                </c:pt>
                <c:pt idx="1623">
                  <c:v>81.451385000000002</c:v>
                </c:pt>
                <c:pt idx="1624">
                  <c:v>81.047424000000007</c:v>
                </c:pt>
                <c:pt idx="1625">
                  <c:v>81.618874000000005</c:v>
                </c:pt>
                <c:pt idx="1626">
                  <c:v>81.500641000000002</c:v>
                </c:pt>
                <c:pt idx="1627">
                  <c:v>80.357742000000002</c:v>
                </c:pt>
                <c:pt idx="1628">
                  <c:v>79.569541999999998</c:v>
                </c:pt>
                <c:pt idx="1629">
                  <c:v>80.298630000000003</c:v>
                </c:pt>
                <c:pt idx="1630">
                  <c:v>80.879929000000004</c:v>
                </c:pt>
                <c:pt idx="1631">
                  <c:v>75.727019999999996</c:v>
                </c:pt>
                <c:pt idx="1632">
                  <c:v>76.672873999999993</c:v>
                </c:pt>
                <c:pt idx="1633">
                  <c:v>77.332984999999994</c:v>
                </c:pt>
                <c:pt idx="1634">
                  <c:v>76.919196999999997</c:v>
                </c:pt>
                <c:pt idx="1635">
                  <c:v>76.101417999999995</c:v>
                </c:pt>
                <c:pt idx="1636">
                  <c:v>75.135872000000006</c:v>
                </c:pt>
                <c:pt idx="1637">
                  <c:v>74.446181999999993</c:v>
                </c:pt>
                <c:pt idx="1638">
                  <c:v>74.308250000000001</c:v>
                </c:pt>
                <c:pt idx="1639">
                  <c:v>74.111205999999996</c:v>
                </c:pt>
                <c:pt idx="1640">
                  <c:v>73.441222999999994</c:v>
                </c:pt>
                <c:pt idx="1641">
                  <c:v>73.992973000000006</c:v>
                </c:pt>
                <c:pt idx="1642">
                  <c:v>74.446181999999993</c:v>
                </c:pt>
                <c:pt idx="1643">
                  <c:v>73.805770999999993</c:v>
                </c:pt>
                <c:pt idx="1644">
                  <c:v>73.993469000000005</c:v>
                </c:pt>
                <c:pt idx="1645">
                  <c:v>74.349120999999997</c:v>
                </c:pt>
                <c:pt idx="1646">
                  <c:v>74.200919999999996</c:v>
                </c:pt>
                <c:pt idx="1647">
                  <c:v>74.941856000000001</c:v>
                </c:pt>
                <c:pt idx="1648">
                  <c:v>75.682777000000002</c:v>
                </c:pt>
                <c:pt idx="1649">
                  <c:v>75.732169999999996</c:v>
                </c:pt>
                <c:pt idx="1650">
                  <c:v>76.749701999999999</c:v>
                </c:pt>
                <c:pt idx="1651">
                  <c:v>76.453322999999997</c:v>
                </c:pt>
                <c:pt idx="1652">
                  <c:v>77.480743000000004</c:v>
                </c:pt>
                <c:pt idx="1653">
                  <c:v>74.724509999999995</c:v>
                </c:pt>
                <c:pt idx="1654">
                  <c:v>74.378754000000001</c:v>
                </c:pt>
                <c:pt idx="1655">
                  <c:v>74.803543000000005</c:v>
                </c:pt>
                <c:pt idx="1656">
                  <c:v>74.813423</c:v>
                </c:pt>
                <c:pt idx="1657">
                  <c:v>74.645477</c:v>
                </c:pt>
                <c:pt idx="1658">
                  <c:v>75.682777000000002</c:v>
                </c:pt>
                <c:pt idx="1659">
                  <c:v>74.783790999999994</c:v>
                </c:pt>
                <c:pt idx="1660">
                  <c:v>76.265632999999994</c:v>
                </c:pt>
                <c:pt idx="1661">
                  <c:v>75.356773000000004</c:v>
                </c:pt>
                <c:pt idx="1662">
                  <c:v>75.040642000000005</c:v>
                </c:pt>
                <c:pt idx="1663">
                  <c:v>75.949500999999998</c:v>
                </c:pt>
                <c:pt idx="1664">
                  <c:v>75.178946999999994</c:v>
                </c:pt>
                <c:pt idx="1665">
                  <c:v>76.235991999999996</c:v>
                </c:pt>
                <c:pt idx="1666">
                  <c:v>76.670676999999998</c:v>
                </c:pt>
                <c:pt idx="1667">
                  <c:v>76.334778</c:v>
                </c:pt>
                <c:pt idx="1668">
                  <c:v>75.890236000000002</c:v>
                </c:pt>
                <c:pt idx="1669">
                  <c:v>75.860596000000001</c:v>
                </c:pt>
                <c:pt idx="1670">
                  <c:v>75.830962999999997</c:v>
                </c:pt>
                <c:pt idx="1671">
                  <c:v>76.216232000000005</c:v>
                </c:pt>
                <c:pt idx="1672">
                  <c:v>76.048302000000007</c:v>
                </c:pt>
                <c:pt idx="1673">
                  <c:v>76.344666000000004</c:v>
                </c:pt>
                <c:pt idx="1674">
                  <c:v>75.633376999999996</c:v>
                </c:pt>
                <c:pt idx="1675">
                  <c:v>75.178946999999994</c:v>
                </c:pt>
                <c:pt idx="1676">
                  <c:v>74.299712999999997</c:v>
                </c:pt>
                <c:pt idx="1677">
                  <c:v>73.213036000000002</c:v>
                </c:pt>
                <c:pt idx="1678">
                  <c:v>73.074721999999994</c:v>
                </c:pt>
                <c:pt idx="1679">
                  <c:v>70.575348000000005</c:v>
                </c:pt>
                <c:pt idx="1680">
                  <c:v>69.439269999999993</c:v>
                </c:pt>
                <c:pt idx="1681">
                  <c:v>71.296509</c:v>
                </c:pt>
                <c:pt idx="1682">
                  <c:v>71.138451000000003</c:v>
                </c:pt>
                <c:pt idx="1683">
                  <c:v>72.610420000000005</c:v>
                </c:pt>
                <c:pt idx="1684">
                  <c:v>73.094481999999999</c:v>
                </c:pt>
                <c:pt idx="1685">
                  <c:v>72.699325999999999</c:v>
                </c:pt>
                <c:pt idx="1686">
                  <c:v>72.798119</c:v>
                </c:pt>
                <c:pt idx="1687">
                  <c:v>72.699325999999999</c:v>
                </c:pt>
                <c:pt idx="1688">
                  <c:v>72.521507</c:v>
                </c:pt>
                <c:pt idx="1689">
                  <c:v>69.300963999999993</c:v>
                </c:pt>
                <c:pt idx="1690">
                  <c:v>70.614868000000001</c:v>
                </c:pt>
                <c:pt idx="1691">
                  <c:v>69.676361</c:v>
                </c:pt>
                <c:pt idx="1692">
                  <c:v>68.382216999999997</c:v>
                </c:pt>
                <c:pt idx="1693">
                  <c:v>65.714889999999997</c:v>
                </c:pt>
                <c:pt idx="1694">
                  <c:v>68.194519</c:v>
                </c:pt>
                <c:pt idx="1695">
                  <c:v>67.947540000000004</c:v>
                </c:pt>
                <c:pt idx="1696">
                  <c:v>68.658828999999997</c:v>
                </c:pt>
                <c:pt idx="1697">
                  <c:v>68.619308000000004</c:v>
                </c:pt>
                <c:pt idx="1698">
                  <c:v>68.807006999999999</c:v>
                </c:pt>
                <c:pt idx="1699">
                  <c:v>70.506195000000005</c:v>
                </c:pt>
                <c:pt idx="1700">
                  <c:v>70.377762000000004</c:v>
                </c:pt>
                <c:pt idx="1701">
                  <c:v>69.488654999999994</c:v>
                </c:pt>
                <c:pt idx="1702">
                  <c:v>68.708229000000003</c:v>
                </c:pt>
                <c:pt idx="1703">
                  <c:v>68.767493999999999</c:v>
                </c:pt>
                <c:pt idx="1704">
                  <c:v>66.752182000000005</c:v>
                </c:pt>
                <c:pt idx="1705">
                  <c:v>67.838866999999993</c:v>
                </c:pt>
                <c:pt idx="1706">
                  <c:v>69.478783000000007</c:v>
                </c:pt>
                <c:pt idx="1707">
                  <c:v>68.567322000000004</c:v>
                </c:pt>
                <c:pt idx="1708">
                  <c:v>66.982178000000005</c:v>
                </c:pt>
                <c:pt idx="1709">
                  <c:v>68.032332999999994</c:v>
                </c:pt>
                <c:pt idx="1710">
                  <c:v>67.348747000000003</c:v>
                </c:pt>
                <c:pt idx="1711">
                  <c:v>68.111587999999998</c:v>
                </c:pt>
                <c:pt idx="1712">
                  <c:v>69.250923</c:v>
                </c:pt>
                <c:pt idx="1713">
                  <c:v>70.102928000000006</c:v>
                </c:pt>
                <c:pt idx="1714">
                  <c:v>69.647201999999993</c:v>
                </c:pt>
                <c:pt idx="1715">
                  <c:v>70.568573000000001</c:v>
                </c:pt>
                <c:pt idx="1716">
                  <c:v>71.262062</c:v>
                </c:pt>
                <c:pt idx="1717">
                  <c:v>69.369804000000002</c:v>
                </c:pt>
                <c:pt idx="1718">
                  <c:v>68.755561999999998</c:v>
                </c:pt>
                <c:pt idx="1719">
                  <c:v>67.368561</c:v>
                </c:pt>
                <c:pt idx="1720">
                  <c:v>66.467003000000005</c:v>
                </c:pt>
                <c:pt idx="1721">
                  <c:v>66.635429000000002</c:v>
                </c:pt>
                <c:pt idx="1722">
                  <c:v>67.398276999999993</c:v>
                </c:pt>
                <c:pt idx="1723">
                  <c:v>68.43853</c:v>
                </c:pt>
                <c:pt idx="1724">
                  <c:v>67.140693999999996</c:v>
                </c:pt>
                <c:pt idx="1725">
                  <c:v>64.069480999999996</c:v>
                </c:pt>
                <c:pt idx="1726">
                  <c:v>64.019951000000006</c:v>
                </c:pt>
                <c:pt idx="1727">
                  <c:v>63.633575</c:v>
                </c:pt>
                <c:pt idx="1728">
                  <c:v>62.197032999999998</c:v>
                </c:pt>
                <c:pt idx="1729">
                  <c:v>59.532012999999999</c:v>
                </c:pt>
                <c:pt idx="1730">
                  <c:v>59.462662000000002</c:v>
                </c:pt>
                <c:pt idx="1731">
                  <c:v>61.780932999999997</c:v>
                </c:pt>
                <c:pt idx="1732">
                  <c:v>62.494247000000001</c:v>
                </c:pt>
                <c:pt idx="1733">
                  <c:v>62.345641999999998</c:v>
                </c:pt>
                <c:pt idx="1734">
                  <c:v>62.890532999999998</c:v>
                </c:pt>
                <c:pt idx="1735">
                  <c:v>62.504157999999997</c:v>
                </c:pt>
                <c:pt idx="1736">
                  <c:v>60.532631000000002</c:v>
                </c:pt>
                <c:pt idx="1737">
                  <c:v>63.108494</c:v>
                </c:pt>
                <c:pt idx="1738">
                  <c:v>63.009422000000001</c:v>
                </c:pt>
                <c:pt idx="1739">
                  <c:v>63.722729000000001</c:v>
                </c:pt>
                <c:pt idx="1740">
                  <c:v>63.663291999999998</c:v>
                </c:pt>
                <c:pt idx="1741">
                  <c:v>64.208183000000005</c:v>
                </c:pt>
                <c:pt idx="1742">
                  <c:v>64.317154000000002</c:v>
                </c:pt>
                <c:pt idx="1743">
                  <c:v>64.029854</c:v>
                </c:pt>
                <c:pt idx="1744">
                  <c:v>65.377219999999994</c:v>
                </c:pt>
                <c:pt idx="1745">
                  <c:v>65.179085000000001</c:v>
                </c:pt>
                <c:pt idx="1746">
                  <c:v>65.932029999999997</c:v>
                </c:pt>
                <c:pt idx="1747">
                  <c:v>67.190230999999997</c:v>
                </c:pt>
                <c:pt idx="1748">
                  <c:v>66.179703000000003</c:v>
                </c:pt>
                <c:pt idx="1749">
                  <c:v>66.437286</c:v>
                </c:pt>
                <c:pt idx="1750">
                  <c:v>67.487449999999995</c:v>
                </c:pt>
                <c:pt idx="1751">
                  <c:v>69.369804000000002</c:v>
                </c:pt>
                <c:pt idx="1752">
                  <c:v>68.309737999999996</c:v>
                </c:pt>
                <c:pt idx="1753">
                  <c:v>68.022437999999994</c:v>
                </c:pt>
                <c:pt idx="1754">
                  <c:v>69.151848000000001</c:v>
                </c:pt>
                <c:pt idx="1755">
                  <c:v>69.032959000000005</c:v>
                </c:pt>
                <c:pt idx="1756">
                  <c:v>69.488692999999998</c:v>
                </c:pt>
                <c:pt idx="1757">
                  <c:v>70.628013999999993</c:v>
                </c:pt>
                <c:pt idx="1758">
                  <c:v>70.548751999999993</c:v>
                </c:pt>
                <c:pt idx="1759">
                  <c:v>73.808205000000001</c:v>
                </c:pt>
                <c:pt idx="1760">
                  <c:v>72.312224999999998</c:v>
                </c:pt>
                <c:pt idx="1761">
                  <c:v>72.480652000000006</c:v>
                </c:pt>
                <c:pt idx="1762">
                  <c:v>72.292411999999999</c:v>
                </c:pt>
                <c:pt idx="1763">
                  <c:v>72.767951999999994</c:v>
                </c:pt>
                <c:pt idx="1764">
                  <c:v>72.896743999999998</c:v>
                </c:pt>
                <c:pt idx="1765">
                  <c:v>72.441017000000002</c:v>
                </c:pt>
                <c:pt idx="1766">
                  <c:v>72.876923000000005</c:v>
                </c:pt>
                <c:pt idx="1767">
                  <c:v>72.500465000000005</c:v>
                </c:pt>
                <c:pt idx="1768">
                  <c:v>71.775261</c:v>
                </c:pt>
                <c:pt idx="1769">
                  <c:v>70.871230999999995</c:v>
                </c:pt>
                <c:pt idx="1770">
                  <c:v>71.904396000000006</c:v>
                </c:pt>
                <c:pt idx="1771">
                  <c:v>71.775261</c:v>
                </c:pt>
                <c:pt idx="1772">
                  <c:v>71.566635000000005</c:v>
                </c:pt>
                <c:pt idx="1773">
                  <c:v>70.841431</c:v>
                </c:pt>
                <c:pt idx="1774">
                  <c:v>70.513603000000003</c:v>
                </c:pt>
                <c:pt idx="1775">
                  <c:v>71.656043999999994</c:v>
                </c:pt>
                <c:pt idx="1776">
                  <c:v>71.288475000000005</c:v>
                </c:pt>
                <c:pt idx="1777">
                  <c:v>70.920913999999996</c:v>
                </c:pt>
                <c:pt idx="1778">
                  <c:v>70.990448000000001</c:v>
                </c:pt>
                <c:pt idx="1779">
                  <c:v>71.854729000000006</c:v>
                </c:pt>
                <c:pt idx="1780">
                  <c:v>70.682486999999995</c:v>
                </c:pt>
                <c:pt idx="1781">
                  <c:v>71.874595999999997</c:v>
                </c:pt>
                <c:pt idx="1782">
                  <c:v>71.308350000000004</c:v>
                </c:pt>
                <c:pt idx="1783">
                  <c:v>70.742087999999995</c:v>
                </c:pt>
                <c:pt idx="1784">
                  <c:v>70.463927999999996</c:v>
                </c:pt>
                <c:pt idx="1785">
                  <c:v>71.656043999999994</c:v>
                </c:pt>
                <c:pt idx="1786">
                  <c:v>71.407684000000003</c:v>
                </c:pt>
                <c:pt idx="1787">
                  <c:v>71.546761000000004</c:v>
                </c:pt>
                <c:pt idx="1788">
                  <c:v>71.238799999999998</c:v>
                </c:pt>
                <c:pt idx="1789">
                  <c:v>71.725586000000007</c:v>
                </c:pt>
                <c:pt idx="1790">
                  <c:v>70.424187000000003</c:v>
                </c:pt>
                <c:pt idx="1791">
                  <c:v>70.285110000000003</c:v>
                </c:pt>
                <c:pt idx="1792">
                  <c:v>70.622871000000004</c:v>
                </c:pt>
                <c:pt idx="1793">
                  <c:v>70.563271</c:v>
                </c:pt>
                <c:pt idx="1794">
                  <c:v>71.109665000000007</c:v>
                </c:pt>
                <c:pt idx="1795">
                  <c:v>71.973938000000004</c:v>
                </c:pt>
                <c:pt idx="1796">
                  <c:v>73.364738000000003</c:v>
                </c:pt>
                <c:pt idx="1797">
                  <c:v>73.086585999999997</c:v>
                </c:pt>
                <c:pt idx="1798">
                  <c:v>73.692573999999993</c:v>
                </c:pt>
                <c:pt idx="1799">
                  <c:v>73.305137999999999</c:v>
                </c:pt>
                <c:pt idx="1800">
                  <c:v>73.712440000000001</c:v>
                </c:pt>
                <c:pt idx="1801">
                  <c:v>73.921065999999996</c:v>
                </c:pt>
                <c:pt idx="1802">
                  <c:v>73.881332</c:v>
                </c:pt>
                <c:pt idx="1803">
                  <c:v>74.109809999999996</c:v>
                </c:pt>
                <c:pt idx="1804">
                  <c:v>73.702515000000005</c:v>
                </c:pt>
                <c:pt idx="1805">
                  <c:v>73.801849000000004</c:v>
                </c:pt>
                <c:pt idx="1806">
                  <c:v>73.831649999999996</c:v>
                </c:pt>
                <c:pt idx="1807">
                  <c:v>71.427559000000002</c:v>
                </c:pt>
                <c:pt idx="1808">
                  <c:v>71.675918999999993</c:v>
                </c:pt>
                <c:pt idx="1809">
                  <c:v>70.871230999999995</c:v>
                </c:pt>
                <c:pt idx="1810">
                  <c:v>71.010315000000006</c:v>
                </c:pt>
                <c:pt idx="1811">
                  <c:v>72.371314999999996</c:v>
                </c:pt>
                <c:pt idx="1812">
                  <c:v>72.192497000000003</c:v>
                </c:pt>
                <c:pt idx="1813">
                  <c:v>72.450789999999998</c:v>
                </c:pt>
                <c:pt idx="1814">
                  <c:v>72.887900999999999</c:v>
                </c:pt>
                <c:pt idx="1815">
                  <c:v>71.924278000000001</c:v>
                </c:pt>
                <c:pt idx="1816">
                  <c:v>72.480591000000004</c:v>
                </c:pt>
                <c:pt idx="1817">
                  <c:v>71.705710999999994</c:v>
                </c:pt>
                <c:pt idx="1818">
                  <c:v>66.172318000000004</c:v>
                </c:pt>
                <c:pt idx="1819">
                  <c:v>58.860675999999998</c:v>
                </c:pt>
                <c:pt idx="1820">
                  <c:v>59.208378000000003</c:v>
                </c:pt>
                <c:pt idx="1821">
                  <c:v>58.125537999999999</c:v>
                </c:pt>
                <c:pt idx="1822">
                  <c:v>58.592452999999999</c:v>
                </c:pt>
                <c:pt idx="1823">
                  <c:v>58.711661999999997</c:v>
                </c:pt>
                <c:pt idx="1824">
                  <c:v>58.741467</c:v>
                </c:pt>
                <c:pt idx="1825">
                  <c:v>56.506252000000003</c:v>
                </c:pt>
                <c:pt idx="1826">
                  <c:v>57.370533000000002</c:v>
                </c:pt>
                <c:pt idx="1827">
                  <c:v>58.214950999999999</c:v>
                </c:pt>
                <c:pt idx="1828">
                  <c:v>58.254683999999997</c:v>
                </c:pt>
                <c:pt idx="1829">
                  <c:v>59.049427000000001</c:v>
                </c:pt>
                <c:pt idx="1830">
                  <c:v>59.595818000000001</c:v>
                </c:pt>
                <c:pt idx="1831">
                  <c:v>60.801884000000001</c:v>
                </c:pt>
                <c:pt idx="1832">
                  <c:v>61.300258999999997</c:v>
                </c:pt>
                <c:pt idx="1833">
                  <c:v>60.881625999999997</c:v>
                </c:pt>
                <c:pt idx="1834">
                  <c:v>61.669055999999998</c:v>
                </c:pt>
                <c:pt idx="1835">
                  <c:v>61.868408000000002</c:v>
                </c:pt>
                <c:pt idx="1836">
                  <c:v>61.679028000000002</c:v>
                </c:pt>
                <c:pt idx="1837">
                  <c:v>62.157466999999997</c:v>
                </c:pt>
                <c:pt idx="1838">
                  <c:v>61.728862999999997</c:v>
                </c:pt>
                <c:pt idx="1839">
                  <c:v>60.343380000000003</c:v>
                </c:pt>
                <c:pt idx="1840">
                  <c:v>60.901558000000001</c:v>
                </c:pt>
                <c:pt idx="1841">
                  <c:v>61.978054</c:v>
                </c:pt>
                <c:pt idx="1842">
                  <c:v>61.698962999999999</c:v>
                </c:pt>
                <c:pt idx="1843">
                  <c:v>62.576103000000003</c:v>
                </c:pt>
                <c:pt idx="1844">
                  <c:v>62.825291</c:v>
                </c:pt>
                <c:pt idx="1845">
                  <c:v>63.164185000000003</c:v>
                </c:pt>
                <c:pt idx="1846">
                  <c:v>61.948151000000003</c:v>
                </c:pt>
                <c:pt idx="1847">
                  <c:v>62.137531000000003</c:v>
                </c:pt>
                <c:pt idx="1848">
                  <c:v>61.439804000000002</c:v>
                </c:pt>
                <c:pt idx="1849">
                  <c:v>62.356819000000002</c:v>
                </c:pt>
                <c:pt idx="1850">
                  <c:v>63.51305</c:v>
                </c:pt>
                <c:pt idx="1851">
                  <c:v>62.406654000000003</c:v>
                </c:pt>
                <c:pt idx="1852">
                  <c:v>63.961585999999997</c:v>
                </c:pt>
                <c:pt idx="1853">
                  <c:v>64.250647999999998</c:v>
                </c:pt>
                <c:pt idx="1854">
                  <c:v>63.84198</c:v>
                </c:pt>
                <c:pt idx="1855">
                  <c:v>62.954867999999998</c:v>
                </c:pt>
                <c:pt idx="1856">
                  <c:v>62.855193999999997</c:v>
                </c:pt>
                <c:pt idx="1857">
                  <c:v>62.855193999999997</c:v>
                </c:pt>
                <c:pt idx="1858">
                  <c:v>63.18412</c:v>
                </c:pt>
                <c:pt idx="1859">
                  <c:v>64.071228000000005</c:v>
                </c:pt>
                <c:pt idx="1860">
                  <c:v>64.150970000000001</c:v>
                </c:pt>
                <c:pt idx="1861">
                  <c:v>63.971558000000002</c:v>
                </c:pt>
                <c:pt idx="1862">
                  <c:v>64.499831999999998</c:v>
                </c:pt>
                <c:pt idx="1863">
                  <c:v>63.991489000000001</c:v>
                </c:pt>
                <c:pt idx="1864">
                  <c:v>64.170906000000002</c:v>
                </c:pt>
                <c:pt idx="1865">
                  <c:v>63.851944000000003</c:v>
                </c:pt>
                <c:pt idx="1866">
                  <c:v>65.077950000000001</c:v>
                </c:pt>
                <c:pt idx="1867">
                  <c:v>65.646102999999997</c:v>
                </c:pt>
                <c:pt idx="1868">
                  <c:v>65.606232000000006</c:v>
                </c:pt>
                <c:pt idx="1869">
                  <c:v>65.735802000000007</c:v>
                </c:pt>
                <c:pt idx="1870">
                  <c:v>65.028114000000002</c:v>
                </c:pt>
                <c:pt idx="1871">
                  <c:v>65.715873999999999</c:v>
                </c:pt>
                <c:pt idx="1872">
                  <c:v>64.928436000000005</c:v>
                </c:pt>
                <c:pt idx="1873">
                  <c:v>65.337112000000005</c:v>
                </c:pt>
                <c:pt idx="1874">
                  <c:v>65.656066999999993</c:v>
                </c:pt>
                <c:pt idx="1875">
                  <c:v>65.546424999999999</c:v>
                </c:pt>
                <c:pt idx="1876">
                  <c:v>65.566360000000003</c:v>
                </c:pt>
                <c:pt idx="1877">
                  <c:v>66.184348999999997</c:v>
                </c:pt>
                <c:pt idx="1878">
                  <c:v>65.825515999999993</c:v>
                </c:pt>
                <c:pt idx="1879">
                  <c:v>65.117821000000006</c:v>
                </c:pt>
                <c:pt idx="1880">
                  <c:v>64.928436000000005</c:v>
                </c:pt>
                <c:pt idx="1881">
                  <c:v>66.194321000000002</c:v>
                </c:pt>
                <c:pt idx="1882">
                  <c:v>63.283797999999997</c:v>
                </c:pt>
                <c:pt idx="1883">
                  <c:v>61.838509000000002</c:v>
                </c:pt>
                <c:pt idx="1884">
                  <c:v>62.376755000000003</c:v>
                </c:pt>
                <c:pt idx="1885">
                  <c:v>62.007953999999998</c:v>
                </c:pt>
                <c:pt idx="1886">
                  <c:v>63.752270000000003</c:v>
                </c:pt>
                <c:pt idx="1887">
                  <c:v>62.257140999999997</c:v>
                </c:pt>
                <c:pt idx="1888">
                  <c:v>60.971328999999997</c:v>
                </c:pt>
                <c:pt idx="1889">
                  <c:v>61.539482</c:v>
                </c:pt>
                <c:pt idx="1890">
                  <c:v>60.453021999999997</c:v>
                </c:pt>
                <c:pt idx="1891">
                  <c:v>60.383251000000001</c:v>
                </c:pt>
                <c:pt idx="1892">
                  <c:v>61.021172</c:v>
                </c:pt>
                <c:pt idx="1893">
                  <c:v>61.659092000000001</c:v>
                </c:pt>
                <c:pt idx="1894">
                  <c:v>61.380001</c:v>
                </c:pt>
                <c:pt idx="1895">
                  <c:v>61.939999</c:v>
                </c:pt>
                <c:pt idx="1896">
                  <c:v>61.200001</c:v>
                </c:pt>
                <c:pt idx="1897">
                  <c:v>60</c:v>
                </c:pt>
                <c:pt idx="1898">
                  <c:v>59.869999</c:v>
                </c:pt>
                <c:pt idx="1899">
                  <c:v>59.700001</c:v>
                </c:pt>
                <c:pt idx="1900">
                  <c:v>60.240001999999997</c:v>
                </c:pt>
                <c:pt idx="1901">
                  <c:v>61.380001</c:v>
                </c:pt>
                <c:pt idx="1902">
                  <c:v>61.389999000000003</c:v>
                </c:pt>
              </c:numCache>
            </c:numRef>
          </c:val>
          <c:smooth val="0"/>
          <c:extLst>
            <c:ext xmlns:c16="http://schemas.microsoft.com/office/drawing/2014/chart" uri="{C3380CC4-5D6E-409C-BE32-E72D297353CC}">
              <c16:uniqueId val="{00000001-A8E2-44DB-9847-72AB15BE9D5A}"/>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'EPAM vs CTSH'!$D$1</c:f>
              <c:strCache>
                <c:ptCount val="1"/>
                <c:pt idx="0">
                  <c:v>Spread</c:v>
                </c:pt>
              </c:strCache>
            </c:strRef>
          </c:tx>
          <c:spPr>
            <a:ln w="28575" cap="rnd">
              <a:solidFill>
                <a:schemeClr val="accent3"/>
              </a:solidFill>
              <a:round/>
            </a:ln>
            <a:effectLst/>
          </c:spPr>
          <c:marker>
            <c:symbol val="none"/>
          </c:marker>
          <c:cat>
            <c:numRef>
              <c:f>'EPAM vs CTSH'!$A$2:$A$1904</c:f>
              <c:numCache>
                <c:formatCode>m/d/yyyy</c:formatCode>
                <c:ptCount val="1903"/>
                <c:pt idx="0">
                  <c:v>40947</c:v>
                </c:pt>
                <c:pt idx="1">
                  <c:v>40948</c:v>
                </c:pt>
                <c:pt idx="2">
                  <c:v>40949</c:v>
                </c:pt>
                <c:pt idx="3">
                  <c:v>40952</c:v>
                </c:pt>
                <c:pt idx="4">
                  <c:v>40953</c:v>
                </c:pt>
                <c:pt idx="5">
                  <c:v>40954</c:v>
                </c:pt>
                <c:pt idx="6">
                  <c:v>40955</c:v>
                </c:pt>
                <c:pt idx="7">
                  <c:v>40956</c:v>
                </c:pt>
                <c:pt idx="8">
                  <c:v>40960</c:v>
                </c:pt>
                <c:pt idx="9">
                  <c:v>40961</c:v>
                </c:pt>
                <c:pt idx="10">
                  <c:v>40962</c:v>
                </c:pt>
                <c:pt idx="11">
                  <c:v>40963</c:v>
                </c:pt>
                <c:pt idx="12">
                  <c:v>40966</c:v>
                </c:pt>
                <c:pt idx="13">
                  <c:v>40967</c:v>
                </c:pt>
                <c:pt idx="14">
                  <c:v>40968</c:v>
                </c:pt>
                <c:pt idx="15">
                  <c:v>40969</c:v>
                </c:pt>
                <c:pt idx="16">
                  <c:v>40970</c:v>
                </c:pt>
                <c:pt idx="17">
                  <c:v>40973</c:v>
                </c:pt>
                <c:pt idx="18">
                  <c:v>40974</c:v>
                </c:pt>
                <c:pt idx="19">
                  <c:v>40975</c:v>
                </c:pt>
                <c:pt idx="20">
                  <c:v>40976</c:v>
                </c:pt>
                <c:pt idx="21">
                  <c:v>40977</c:v>
                </c:pt>
                <c:pt idx="22">
                  <c:v>40980</c:v>
                </c:pt>
                <c:pt idx="23">
                  <c:v>40981</c:v>
                </c:pt>
                <c:pt idx="24">
                  <c:v>40982</c:v>
                </c:pt>
                <c:pt idx="25">
                  <c:v>40983</c:v>
                </c:pt>
                <c:pt idx="26">
                  <c:v>40984</c:v>
                </c:pt>
                <c:pt idx="27">
                  <c:v>40987</c:v>
                </c:pt>
                <c:pt idx="28">
                  <c:v>40988</c:v>
                </c:pt>
                <c:pt idx="29">
                  <c:v>40989</c:v>
                </c:pt>
                <c:pt idx="30">
                  <c:v>40990</c:v>
                </c:pt>
                <c:pt idx="31">
                  <c:v>40991</c:v>
                </c:pt>
                <c:pt idx="32">
                  <c:v>40994</c:v>
                </c:pt>
                <c:pt idx="33">
                  <c:v>40995</c:v>
                </c:pt>
                <c:pt idx="34">
                  <c:v>40996</c:v>
                </c:pt>
                <c:pt idx="35">
                  <c:v>40997</c:v>
                </c:pt>
                <c:pt idx="36">
                  <c:v>40998</c:v>
                </c:pt>
                <c:pt idx="37">
                  <c:v>41001</c:v>
                </c:pt>
                <c:pt idx="38">
                  <c:v>41002</c:v>
                </c:pt>
                <c:pt idx="39">
                  <c:v>41003</c:v>
                </c:pt>
                <c:pt idx="40">
                  <c:v>41004</c:v>
                </c:pt>
                <c:pt idx="41">
                  <c:v>41008</c:v>
                </c:pt>
                <c:pt idx="42">
                  <c:v>41009</c:v>
                </c:pt>
                <c:pt idx="43">
                  <c:v>41010</c:v>
                </c:pt>
                <c:pt idx="44">
                  <c:v>41011</c:v>
                </c:pt>
                <c:pt idx="45">
                  <c:v>41012</c:v>
                </c:pt>
                <c:pt idx="46">
                  <c:v>41015</c:v>
                </c:pt>
                <c:pt idx="47">
                  <c:v>41016</c:v>
                </c:pt>
                <c:pt idx="48">
                  <c:v>41017</c:v>
                </c:pt>
                <c:pt idx="49">
                  <c:v>41018</c:v>
                </c:pt>
                <c:pt idx="50">
                  <c:v>41019</c:v>
                </c:pt>
                <c:pt idx="51">
                  <c:v>41022</c:v>
                </c:pt>
                <c:pt idx="52">
                  <c:v>41023</c:v>
                </c:pt>
                <c:pt idx="53">
                  <c:v>41024</c:v>
                </c:pt>
                <c:pt idx="54">
                  <c:v>41025</c:v>
                </c:pt>
                <c:pt idx="55">
                  <c:v>41026</c:v>
                </c:pt>
                <c:pt idx="56">
                  <c:v>41029</c:v>
                </c:pt>
                <c:pt idx="57">
                  <c:v>41030</c:v>
                </c:pt>
                <c:pt idx="58">
                  <c:v>41031</c:v>
                </c:pt>
                <c:pt idx="59">
                  <c:v>41032</c:v>
                </c:pt>
                <c:pt idx="60">
                  <c:v>41033</c:v>
                </c:pt>
                <c:pt idx="61">
                  <c:v>41036</c:v>
                </c:pt>
                <c:pt idx="62">
                  <c:v>41037</c:v>
                </c:pt>
                <c:pt idx="63">
                  <c:v>41038</c:v>
                </c:pt>
                <c:pt idx="64">
                  <c:v>41039</c:v>
                </c:pt>
                <c:pt idx="65">
                  <c:v>41040</c:v>
                </c:pt>
                <c:pt idx="66">
                  <c:v>41043</c:v>
                </c:pt>
                <c:pt idx="67">
                  <c:v>41044</c:v>
                </c:pt>
                <c:pt idx="68">
                  <c:v>41045</c:v>
                </c:pt>
                <c:pt idx="69">
                  <c:v>41046</c:v>
                </c:pt>
                <c:pt idx="70">
                  <c:v>41047</c:v>
                </c:pt>
                <c:pt idx="71">
                  <c:v>41050</c:v>
                </c:pt>
                <c:pt idx="72">
                  <c:v>41051</c:v>
                </c:pt>
                <c:pt idx="73">
                  <c:v>41052</c:v>
                </c:pt>
                <c:pt idx="74">
                  <c:v>41053</c:v>
                </c:pt>
                <c:pt idx="75">
                  <c:v>41054</c:v>
                </c:pt>
                <c:pt idx="76">
                  <c:v>41058</c:v>
                </c:pt>
                <c:pt idx="77">
                  <c:v>41059</c:v>
                </c:pt>
                <c:pt idx="78">
                  <c:v>41060</c:v>
                </c:pt>
                <c:pt idx="79">
                  <c:v>41061</c:v>
                </c:pt>
                <c:pt idx="80">
                  <c:v>41064</c:v>
                </c:pt>
                <c:pt idx="81">
                  <c:v>41065</c:v>
                </c:pt>
                <c:pt idx="82">
                  <c:v>41066</c:v>
                </c:pt>
                <c:pt idx="83">
                  <c:v>41067</c:v>
                </c:pt>
                <c:pt idx="84">
                  <c:v>41068</c:v>
                </c:pt>
                <c:pt idx="85">
                  <c:v>41071</c:v>
                </c:pt>
                <c:pt idx="86">
                  <c:v>41072</c:v>
                </c:pt>
                <c:pt idx="87">
                  <c:v>41073</c:v>
                </c:pt>
                <c:pt idx="88">
                  <c:v>41074</c:v>
                </c:pt>
                <c:pt idx="89">
                  <c:v>41075</c:v>
                </c:pt>
                <c:pt idx="90">
                  <c:v>41078</c:v>
                </c:pt>
                <c:pt idx="91">
                  <c:v>41079</c:v>
                </c:pt>
                <c:pt idx="92">
                  <c:v>41080</c:v>
                </c:pt>
                <c:pt idx="93">
                  <c:v>41081</c:v>
                </c:pt>
                <c:pt idx="94">
                  <c:v>41082</c:v>
                </c:pt>
                <c:pt idx="95">
                  <c:v>41085</c:v>
                </c:pt>
                <c:pt idx="96">
                  <c:v>41086</c:v>
                </c:pt>
                <c:pt idx="97">
                  <c:v>41087</c:v>
                </c:pt>
                <c:pt idx="98">
                  <c:v>41088</c:v>
                </c:pt>
                <c:pt idx="99">
                  <c:v>41089</c:v>
                </c:pt>
                <c:pt idx="100">
                  <c:v>41092</c:v>
                </c:pt>
                <c:pt idx="101">
                  <c:v>41093</c:v>
                </c:pt>
                <c:pt idx="102">
                  <c:v>41095</c:v>
                </c:pt>
                <c:pt idx="103">
                  <c:v>41096</c:v>
                </c:pt>
                <c:pt idx="104">
                  <c:v>41099</c:v>
                </c:pt>
                <c:pt idx="105">
                  <c:v>41100</c:v>
                </c:pt>
                <c:pt idx="106">
                  <c:v>41101</c:v>
                </c:pt>
                <c:pt idx="107">
                  <c:v>41102</c:v>
                </c:pt>
                <c:pt idx="108">
                  <c:v>41103</c:v>
                </c:pt>
                <c:pt idx="109">
                  <c:v>41106</c:v>
                </c:pt>
                <c:pt idx="110">
                  <c:v>41107</c:v>
                </c:pt>
                <c:pt idx="111">
                  <c:v>41108</c:v>
                </c:pt>
                <c:pt idx="112">
                  <c:v>41109</c:v>
                </c:pt>
                <c:pt idx="113">
                  <c:v>41110</c:v>
                </c:pt>
                <c:pt idx="114">
                  <c:v>41113</c:v>
                </c:pt>
                <c:pt idx="115">
                  <c:v>41114</c:v>
                </c:pt>
                <c:pt idx="116">
                  <c:v>41115</c:v>
                </c:pt>
                <c:pt idx="117">
                  <c:v>41116</c:v>
                </c:pt>
                <c:pt idx="118">
                  <c:v>41117</c:v>
                </c:pt>
                <c:pt idx="119">
                  <c:v>41120</c:v>
                </c:pt>
                <c:pt idx="120">
                  <c:v>41121</c:v>
                </c:pt>
                <c:pt idx="121">
                  <c:v>41122</c:v>
                </c:pt>
                <c:pt idx="122">
                  <c:v>41123</c:v>
                </c:pt>
                <c:pt idx="123">
                  <c:v>41124</c:v>
                </c:pt>
                <c:pt idx="124">
                  <c:v>41127</c:v>
                </c:pt>
                <c:pt idx="125">
                  <c:v>41128</c:v>
                </c:pt>
                <c:pt idx="126">
                  <c:v>41129</c:v>
                </c:pt>
                <c:pt idx="127">
                  <c:v>41130</c:v>
                </c:pt>
                <c:pt idx="128">
                  <c:v>41131</c:v>
                </c:pt>
                <c:pt idx="129">
                  <c:v>41134</c:v>
                </c:pt>
                <c:pt idx="130">
                  <c:v>41135</c:v>
                </c:pt>
                <c:pt idx="131">
                  <c:v>41136</c:v>
                </c:pt>
                <c:pt idx="132">
                  <c:v>41137</c:v>
                </c:pt>
                <c:pt idx="133">
                  <c:v>41138</c:v>
                </c:pt>
                <c:pt idx="134">
                  <c:v>41141</c:v>
                </c:pt>
                <c:pt idx="135">
                  <c:v>41142</c:v>
                </c:pt>
                <c:pt idx="136">
                  <c:v>41143</c:v>
                </c:pt>
                <c:pt idx="137">
                  <c:v>41144</c:v>
                </c:pt>
                <c:pt idx="138">
                  <c:v>41145</c:v>
                </c:pt>
                <c:pt idx="139">
                  <c:v>41148</c:v>
                </c:pt>
                <c:pt idx="140">
                  <c:v>41149</c:v>
                </c:pt>
                <c:pt idx="141">
                  <c:v>41150</c:v>
                </c:pt>
                <c:pt idx="142">
                  <c:v>41151</c:v>
                </c:pt>
                <c:pt idx="143">
                  <c:v>41152</c:v>
                </c:pt>
                <c:pt idx="144">
                  <c:v>41156</c:v>
                </c:pt>
                <c:pt idx="145">
                  <c:v>41157</c:v>
                </c:pt>
                <c:pt idx="146">
                  <c:v>41158</c:v>
                </c:pt>
                <c:pt idx="147">
                  <c:v>41159</c:v>
                </c:pt>
                <c:pt idx="148">
                  <c:v>41162</c:v>
                </c:pt>
                <c:pt idx="149">
                  <c:v>41163</c:v>
                </c:pt>
                <c:pt idx="150">
                  <c:v>41164</c:v>
                </c:pt>
                <c:pt idx="151">
                  <c:v>41165</c:v>
                </c:pt>
                <c:pt idx="152">
                  <c:v>41166</c:v>
                </c:pt>
                <c:pt idx="153">
                  <c:v>41169</c:v>
                </c:pt>
                <c:pt idx="154">
                  <c:v>41170</c:v>
                </c:pt>
                <c:pt idx="155">
                  <c:v>41171</c:v>
                </c:pt>
                <c:pt idx="156">
                  <c:v>41172</c:v>
                </c:pt>
                <c:pt idx="157">
                  <c:v>41173</c:v>
                </c:pt>
                <c:pt idx="158">
                  <c:v>41176</c:v>
                </c:pt>
                <c:pt idx="159">
                  <c:v>41177</c:v>
                </c:pt>
                <c:pt idx="160">
                  <c:v>41178</c:v>
                </c:pt>
                <c:pt idx="161">
                  <c:v>41179</c:v>
                </c:pt>
                <c:pt idx="162">
                  <c:v>41180</c:v>
                </c:pt>
                <c:pt idx="163">
                  <c:v>41183</c:v>
                </c:pt>
                <c:pt idx="164">
                  <c:v>41184</c:v>
                </c:pt>
                <c:pt idx="165">
                  <c:v>41185</c:v>
                </c:pt>
                <c:pt idx="166">
                  <c:v>41186</c:v>
                </c:pt>
                <c:pt idx="167">
                  <c:v>41187</c:v>
                </c:pt>
                <c:pt idx="168">
                  <c:v>41190</c:v>
                </c:pt>
                <c:pt idx="169">
                  <c:v>41191</c:v>
                </c:pt>
                <c:pt idx="170">
                  <c:v>41192</c:v>
                </c:pt>
                <c:pt idx="171">
                  <c:v>41193</c:v>
                </c:pt>
                <c:pt idx="172">
                  <c:v>41194</c:v>
                </c:pt>
                <c:pt idx="173">
                  <c:v>41197</c:v>
                </c:pt>
                <c:pt idx="174">
                  <c:v>41198</c:v>
                </c:pt>
                <c:pt idx="175">
                  <c:v>41199</c:v>
                </c:pt>
                <c:pt idx="176">
                  <c:v>41200</c:v>
                </c:pt>
                <c:pt idx="177">
                  <c:v>41201</c:v>
                </c:pt>
                <c:pt idx="178">
                  <c:v>41204</c:v>
                </c:pt>
                <c:pt idx="179">
                  <c:v>41205</c:v>
                </c:pt>
                <c:pt idx="180">
                  <c:v>41206</c:v>
                </c:pt>
                <c:pt idx="181">
                  <c:v>41207</c:v>
                </c:pt>
                <c:pt idx="182">
                  <c:v>41208</c:v>
                </c:pt>
                <c:pt idx="183">
                  <c:v>41213</c:v>
                </c:pt>
                <c:pt idx="184">
                  <c:v>41214</c:v>
                </c:pt>
                <c:pt idx="185">
                  <c:v>41215</c:v>
                </c:pt>
                <c:pt idx="186">
                  <c:v>41218</c:v>
                </c:pt>
                <c:pt idx="187">
                  <c:v>41219</c:v>
                </c:pt>
                <c:pt idx="188">
                  <c:v>41220</c:v>
                </c:pt>
                <c:pt idx="189">
                  <c:v>41221</c:v>
                </c:pt>
                <c:pt idx="190">
                  <c:v>41222</c:v>
                </c:pt>
                <c:pt idx="191">
                  <c:v>41225</c:v>
                </c:pt>
                <c:pt idx="192">
                  <c:v>41226</c:v>
                </c:pt>
                <c:pt idx="193">
                  <c:v>41227</c:v>
                </c:pt>
                <c:pt idx="194">
                  <c:v>41228</c:v>
                </c:pt>
                <c:pt idx="195">
                  <c:v>41229</c:v>
                </c:pt>
                <c:pt idx="196">
                  <c:v>41232</c:v>
                </c:pt>
                <c:pt idx="197">
                  <c:v>41233</c:v>
                </c:pt>
                <c:pt idx="198">
                  <c:v>41234</c:v>
                </c:pt>
                <c:pt idx="199">
                  <c:v>41236</c:v>
                </c:pt>
                <c:pt idx="200">
                  <c:v>41239</c:v>
                </c:pt>
                <c:pt idx="201">
                  <c:v>41240</c:v>
                </c:pt>
                <c:pt idx="202">
                  <c:v>41241</c:v>
                </c:pt>
                <c:pt idx="203">
                  <c:v>41242</c:v>
                </c:pt>
                <c:pt idx="204">
                  <c:v>41243</c:v>
                </c:pt>
                <c:pt idx="205">
                  <c:v>41246</c:v>
                </c:pt>
                <c:pt idx="206">
                  <c:v>41247</c:v>
                </c:pt>
                <c:pt idx="207">
                  <c:v>41248</c:v>
                </c:pt>
                <c:pt idx="208">
                  <c:v>41249</c:v>
                </c:pt>
                <c:pt idx="209">
                  <c:v>41250</c:v>
                </c:pt>
                <c:pt idx="210">
                  <c:v>41253</c:v>
                </c:pt>
                <c:pt idx="211">
                  <c:v>41254</c:v>
                </c:pt>
                <c:pt idx="212">
                  <c:v>41255</c:v>
                </c:pt>
                <c:pt idx="213">
                  <c:v>41256</c:v>
                </c:pt>
                <c:pt idx="214">
                  <c:v>41257</c:v>
                </c:pt>
                <c:pt idx="215">
                  <c:v>41260</c:v>
                </c:pt>
                <c:pt idx="216">
                  <c:v>41261</c:v>
                </c:pt>
                <c:pt idx="217">
                  <c:v>41262</c:v>
                </c:pt>
                <c:pt idx="218">
                  <c:v>41263</c:v>
                </c:pt>
                <c:pt idx="219">
                  <c:v>41264</c:v>
                </c:pt>
                <c:pt idx="220">
                  <c:v>41267</c:v>
                </c:pt>
                <c:pt idx="221">
                  <c:v>41269</c:v>
                </c:pt>
                <c:pt idx="222">
                  <c:v>41270</c:v>
                </c:pt>
                <c:pt idx="223">
                  <c:v>41271</c:v>
                </c:pt>
                <c:pt idx="224">
                  <c:v>41274</c:v>
                </c:pt>
                <c:pt idx="225">
                  <c:v>41276</c:v>
                </c:pt>
                <c:pt idx="226">
                  <c:v>41277</c:v>
                </c:pt>
                <c:pt idx="227">
                  <c:v>41278</c:v>
                </c:pt>
                <c:pt idx="228">
                  <c:v>41281</c:v>
                </c:pt>
                <c:pt idx="229">
                  <c:v>41282</c:v>
                </c:pt>
                <c:pt idx="230">
                  <c:v>41283</c:v>
                </c:pt>
                <c:pt idx="231">
                  <c:v>41284</c:v>
                </c:pt>
                <c:pt idx="232">
                  <c:v>41285</c:v>
                </c:pt>
                <c:pt idx="233">
                  <c:v>41288</c:v>
                </c:pt>
                <c:pt idx="234">
                  <c:v>41289</c:v>
                </c:pt>
                <c:pt idx="235">
                  <c:v>41290</c:v>
                </c:pt>
                <c:pt idx="236">
                  <c:v>41291</c:v>
                </c:pt>
                <c:pt idx="237">
                  <c:v>41292</c:v>
                </c:pt>
                <c:pt idx="238">
                  <c:v>41296</c:v>
                </c:pt>
                <c:pt idx="239">
                  <c:v>41297</c:v>
                </c:pt>
                <c:pt idx="240">
                  <c:v>41298</c:v>
                </c:pt>
                <c:pt idx="241">
                  <c:v>41299</c:v>
                </c:pt>
                <c:pt idx="242">
                  <c:v>41302</c:v>
                </c:pt>
                <c:pt idx="243">
                  <c:v>41303</c:v>
                </c:pt>
                <c:pt idx="244">
                  <c:v>41304</c:v>
                </c:pt>
                <c:pt idx="245">
                  <c:v>41305</c:v>
                </c:pt>
                <c:pt idx="246">
                  <c:v>41306</c:v>
                </c:pt>
                <c:pt idx="247">
                  <c:v>41309</c:v>
                </c:pt>
                <c:pt idx="248">
                  <c:v>41310</c:v>
                </c:pt>
                <c:pt idx="249">
                  <c:v>41311</c:v>
                </c:pt>
                <c:pt idx="250">
                  <c:v>41312</c:v>
                </c:pt>
                <c:pt idx="251">
                  <c:v>41313</c:v>
                </c:pt>
                <c:pt idx="252">
                  <c:v>41316</c:v>
                </c:pt>
                <c:pt idx="253">
                  <c:v>41317</c:v>
                </c:pt>
                <c:pt idx="254">
                  <c:v>41318</c:v>
                </c:pt>
                <c:pt idx="255">
                  <c:v>41319</c:v>
                </c:pt>
                <c:pt idx="256">
                  <c:v>41320</c:v>
                </c:pt>
                <c:pt idx="257">
                  <c:v>41324</c:v>
                </c:pt>
                <c:pt idx="258">
                  <c:v>41325</c:v>
                </c:pt>
                <c:pt idx="259">
                  <c:v>41326</c:v>
                </c:pt>
                <c:pt idx="260">
                  <c:v>41327</c:v>
                </c:pt>
                <c:pt idx="261">
                  <c:v>41330</c:v>
                </c:pt>
                <c:pt idx="262">
                  <c:v>41331</c:v>
                </c:pt>
                <c:pt idx="263">
                  <c:v>41332</c:v>
                </c:pt>
                <c:pt idx="264">
                  <c:v>41333</c:v>
                </c:pt>
                <c:pt idx="265">
                  <c:v>41334</c:v>
                </c:pt>
                <c:pt idx="266">
                  <c:v>41337</c:v>
                </c:pt>
                <c:pt idx="267">
                  <c:v>41338</c:v>
                </c:pt>
                <c:pt idx="268">
                  <c:v>41339</c:v>
                </c:pt>
                <c:pt idx="269">
                  <c:v>41340</c:v>
                </c:pt>
                <c:pt idx="270">
                  <c:v>41341</c:v>
                </c:pt>
                <c:pt idx="271">
                  <c:v>41344</c:v>
                </c:pt>
                <c:pt idx="272">
                  <c:v>41345</c:v>
                </c:pt>
                <c:pt idx="273">
                  <c:v>41346</c:v>
                </c:pt>
                <c:pt idx="274">
                  <c:v>41347</c:v>
                </c:pt>
                <c:pt idx="275">
                  <c:v>41348</c:v>
                </c:pt>
                <c:pt idx="276">
                  <c:v>41351</c:v>
                </c:pt>
                <c:pt idx="277">
                  <c:v>41352</c:v>
                </c:pt>
                <c:pt idx="278">
                  <c:v>41353</c:v>
                </c:pt>
                <c:pt idx="279">
                  <c:v>41354</c:v>
                </c:pt>
                <c:pt idx="280">
                  <c:v>41355</c:v>
                </c:pt>
                <c:pt idx="281">
                  <c:v>41358</c:v>
                </c:pt>
                <c:pt idx="282">
                  <c:v>41359</c:v>
                </c:pt>
                <c:pt idx="283">
                  <c:v>41360</c:v>
                </c:pt>
                <c:pt idx="284">
                  <c:v>41361</c:v>
                </c:pt>
                <c:pt idx="285">
                  <c:v>41365</c:v>
                </c:pt>
                <c:pt idx="286">
                  <c:v>41366</c:v>
                </c:pt>
                <c:pt idx="287">
                  <c:v>41367</c:v>
                </c:pt>
                <c:pt idx="288">
                  <c:v>41368</c:v>
                </c:pt>
                <c:pt idx="289">
                  <c:v>41369</c:v>
                </c:pt>
                <c:pt idx="290">
                  <c:v>41372</c:v>
                </c:pt>
                <c:pt idx="291">
                  <c:v>41373</c:v>
                </c:pt>
                <c:pt idx="292">
                  <c:v>41374</c:v>
                </c:pt>
                <c:pt idx="293">
                  <c:v>41375</c:v>
                </c:pt>
                <c:pt idx="294">
                  <c:v>41376</c:v>
                </c:pt>
                <c:pt idx="295">
                  <c:v>41379</c:v>
                </c:pt>
                <c:pt idx="296">
                  <c:v>41380</c:v>
                </c:pt>
                <c:pt idx="297">
                  <c:v>41381</c:v>
                </c:pt>
                <c:pt idx="298">
                  <c:v>41382</c:v>
                </c:pt>
                <c:pt idx="299">
                  <c:v>41383</c:v>
                </c:pt>
                <c:pt idx="300">
                  <c:v>41386</c:v>
                </c:pt>
                <c:pt idx="301">
                  <c:v>41387</c:v>
                </c:pt>
                <c:pt idx="302">
                  <c:v>41388</c:v>
                </c:pt>
                <c:pt idx="303">
                  <c:v>41389</c:v>
                </c:pt>
                <c:pt idx="304">
                  <c:v>41390</c:v>
                </c:pt>
                <c:pt idx="305">
                  <c:v>41393</c:v>
                </c:pt>
                <c:pt idx="306">
                  <c:v>41394</c:v>
                </c:pt>
                <c:pt idx="307">
                  <c:v>41395</c:v>
                </c:pt>
                <c:pt idx="308">
                  <c:v>41396</c:v>
                </c:pt>
                <c:pt idx="309">
                  <c:v>41397</c:v>
                </c:pt>
                <c:pt idx="310">
                  <c:v>41400</c:v>
                </c:pt>
                <c:pt idx="311">
                  <c:v>41401</c:v>
                </c:pt>
                <c:pt idx="312">
                  <c:v>41402</c:v>
                </c:pt>
                <c:pt idx="313">
                  <c:v>41403</c:v>
                </c:pt>
                <c:pt idx="314">
                  <c:v>41404</c:v>
                </c:pt>
                <c:pt idx="315">
                  <c:v>41407</c:v>
                </c:pt>
                <c:pt idx="316">
                  <c:v>41408</c:v>
                </c:pt>
                <c:pt idx="317">
                  <c:v>41409</c:v>
                </c:pt>
                <c:pt idx="318">
                  <c:v>41410</c:v>
                </c:pt>
                <c:pt idx="319">
                  <c:v>41411</c:v>
                </c:pt>
                <c:pt idx="320">
                  <c:v>41414</c:v>
                </c:pt>
                <c:pt idx="321">
                  <c:v>41415</c:v>
                </c:pt>
                <c:pt idx="322">
                  <c:v>41416</c:v>
                </c:pt>
                <c:pt idx="323">
                  <c:v>41417</c:v>
                </c:pt>
                <c:pt idx="324">
                  <c:v>41418</c:v>
                </c:pt>
                <c:pt idx="325">
                  <c:v>41422</c:v>
                </c:pt>
                <c:pt idx="326">
                  <c:v>41423</c:v>
                </c:pt>
                <c:pt idx="327">
                  <c:v>41424</c:v>
                </c:pt>
                <c:pt idx="328">
                  <c:v>41425</c:v>
                </c:pt>
                <c:pt idx="329">
                  <c:v>41428</c:v>
                </c:pt>
                <c:pt idx="330">
                  <c:v>41429</c:v>
                </c:pt>
                <c:pt idx="331">
                  <c:v>41430</c:v>
                </c:pt>
                <c:pt idx="332">
                  <c:v>41431</c:v>
                </c:pt>
                <c:pt idx="333">
                  <c:v>41432</c:v>
                </c:pt>
                <c:pt idx="334">
                  <c:v>41435</c:v>
                </c:pt>
                <c:pt idx="335">
                  <c:v>41436</c:v>
                </c:pt>
                <c:pt idx="336">
                  <c:v>41437</c:v>
                </c:pt>
                <c:pt idx="337">
                  <c:v>41438</c:v>
                </c:pt>
                <c:pt idx="338">
                  <c:v>41439</c:v>
                </c:pt>
                <c:pt idx="339">
                  <c:v>41442</c:v>
                </c:pt>
                <c:pt idx="340">
                  <c:v>41443</c:v>
                </c:pt>
                <c:pt idx="341">
                  <c:v>41444</c:v>
                </c:pt>
                <c:pt idx="342">
                  <c:v>41445</c:v>
                </c:pt>
                <c:pt idx="343">
                  <c:v>41446</c:v>
                </c:pt>
                <c:pt idx="344">
                  <c:v>41449</c:v>
                </c:pt>
                <c:pt idx="345">
                  <c:v>41450</c:v>
                </c:pt>
                <c:pt idx="346">
                  <c:v>41451</c:v>
                </c:pt>
                <c:pt idx="347">
                  <c:v>41452</c:v>
                </c:pt>
                <c:pt idx="348">
                  <c:v>41453</c:v>
                </c:pt>
                <c:pt idx="349">
                  <c:v>41456</c:v>
                </c:pt>
                <c:pt idx="350">
                  <c:v>41457</c:v>
                </c:pt>
                <c:pt idx="351">
                  <c:v>41458</c:v>
                </c:pt>
                <c:pt idx="352">
                  <c:v>41460</c:v>
                </c:pt>
                <c:pt idx="353">
                  <c:v>41463</c:v>
                </c:pt>
                <c:pt idx="354">
                  <c:v>41464</c:v>
                </c:pt>
                <c:pt idx="355">
                  <c:v>41465</c:v>
                </c:pt>
                <c:pt idx="356">
                  <c:v>41466</c:v>
                </c:pt>
                <c:pt idx="357">
                  <c:v>41467</c:v>
                </c:pt>
                <c:pt idx="358">
                  <c:v>41470</c:v>
                </c:pt>
                <c:pt idx="359">
                  <c:v>41471</c:v>
                </c:pt>
                <c:pt idx="360">
                  <c:v>41472</c:v>
                </c:pt>
                <c:pt idx="361">
                  <c:v>41473</c:v>
                </c:pt>
                <c:pt idx="362">
                  <c:v>41474</c:v>
                </c:pt>
                <c:pt idx="363">
                  <c:v>41477</c:v>
                </c:pt>
                <c:pt idx="364">
                  <c:v>41478</c:v>
                </c:pt>
                <c:pt idx="365">
                  <c:v>41479</c:v>
                </c:pt>
                <c:pt idx="366">
                  <c:v>41480</c:v>
                </c:pt>
                <c:pt idx="367">
                  <c:v>41481</c:v>
                </c:pt>
                <c:pt idx="368">
                  <c:v>41484</c:v>
                </c:pt>
                <c:pt idx="369">
                  <c:v>41485</c:v>
                </c:pt>
                <c:pt idx="370">
                  <c:v>41486</c:v>
                </c:pt>
                <c:pt idx="371">
                  <c:v>41487</c:v>
                </c:pt>
                <c:pt idx="372">
                  <c:v>41488</c:v>
                </c:pt>
                <c:pt idx="373">
                  <c:v>41491</c:v>
                </c:pt>
                <c:pt idx="374">
                  <c:v>41492</c:v>
                </c:pt>
                <c:pt idx="375">
                  <c:v>41493</c:v>
                </c:pt>
                <c:pt idx="376">
                  <c:v>41494</c:v>
                </c:pt>
                <c:pt idx="377">
                  <c:v>41495</c:v>
                </c:pt>
                <c:pt idx="378">
                  <c:v>41498</c:v>
                </c:pt>
                <c:pt idx="379">
                  <c:v>41499</c:v>
                </c:pt>
                <c:pt idx="380">
                  <c:v>41500</c:v>
                </c:pt>
                <c:pt idx="381">
                  <c:v>41501</c:v>
                </c:pt>
                <c:pt idx="382">
                  <c:v>41502</c:v>
                </c:pt>
                <c:pt idx="383">
                  <c:v>41505</c:v>
                </c:pt>
                <c:pt idx="384">
                  <c:v>41506</c:v>
                </c:pt>
                <c:pt idx="385">
                  <c:v>41507</c:v>
                </c:pt>
                <c:pt idx="386">
                  <c:v>41508</c:v>
                </c:pt>
                <c:pt idx="387">
                  <c:v>41509</c:v>
                </c:pt>
                <c:pt idx="388">
                  <c:v>41512</c:v>
                </c:pt>
                <c:pt idx="389">
                  <c:v>41513</c:v>
                </c:pt>
                <c:pt idx="390">
                  <c:v>41514</c:v>
                </c:pt>
                <c:pt idx="391">
                  <c:v>41515</c:v>
                </c:pt>
                <c:pt idx="392">
                  <c:v>41516</c:v>
                </c:pt>
                <c:pt idx="393">
                  <c:v>41520</c:v>
                </c:pt>
                <c:pt idx="394">
                  <c:v>41521</c:v>
                </c:pt>
                <c:pt idx="395">
                  <c:v>41522</c:v>
                </c:pt>
                <c:pt idx="396">
                  <c:v>41523</c:v>
                </c:pt>
                <c:pt idx="397">
                  <c:v>41526</c:v>
                </c:pt>
                <c:pt idx="398">
                  <c:v>41527</c:v>
                </c:pt>
                <c:pt idx="399">
                  <c:v>41528</c:v>
                </c:pt>
                <c:pt idx="400">
                  <c:v>41529</c:v>
                </c:pt>
                <c:pt idx="401">
                  <c:v>41530</c:v>
                </c:pt>
                <c:pt idx="402">
                  <c:v>41533</c:v>
                </c:pt>
                <c:pt idx="403">
                  <c:v>41534</c:v>
                </c:pt>
                <c:pt idx="404">
                  <c:v>41535</c:v>
                </c:pt>
                <c:pt idx="405">
                  <c:v>41536</c:v>
                </c:pt>
                <c:pt idx="406">
                  <c:v>41537</c:v>
                </c:pt>
                <c:pt idx="407">
                  <c:v>41540</c:v>
                </c:pt>
                <c:pt idx="408">
                  <c:v>41541</c:v>
                </c:pt>
                <c:pt idx="409">
                  <c:v>41542</c:v>
                </c:pt>
                <c:pt idx="410">
                  <c:v>41543</c:v>
                </c:pt>
                <c:pt idx="411">
                  <c:v>41544</c:v>
                </c:pt>
                <c:pt idx="412">
                  <c:v>41547</c:v>
                </c:pt>
                <c:pt idx="413">
                  <c:v>41548</c:v>
                </c:pt>
                <c:pt idx="414">
                  <c:v>41549</c:v>
                </c:pt>
                <c:pt idx="415">
                  <c:v>41550</c:v>
                </c:pt>
                <c:pt idx="416">
                  <c:v>41551</c:v>
                </c:pt>
                <c:pt idx="417">
                  <c:v>41554</c:v>
                </c:pt>
                <c:pt idx="418">
                  <c:v>41555</c:v>
                </c:pt>
                <c:pt idx="419">
                  <c:v>41556</c:v>
                </c:pt>
                <c:pt idx="420">
                  <c:v>41557</c:v>
                </c:pt>
                <c:pt idx="421">
                  <c:v>41558</c:v>
                </c:pt>
                <c:pt idx="422">
                  <c:v>41561</c:v>
                </c:pt>
                <c:pt idx="423">
                  <c:v>41562</c:v>
                </c:pt>
                <c:pt idx="424">
                  <c:v>41563</c:v>
                </c:pt>
                <c:pt idx="425">
                  <c:v>41564</c:v>
                </c:pt>
                <c:pt idx="426">
                  <c:v>41565</c:v>
                </c:pt>
                <c:pt idx="427">
                  <c:v>41568</c:v>
                </c:pt>
                <c:pt idx="428">
                  <c:v>41569</c:v>
                </c:pt>
                <c:pt idx="429">
                  <c:v>41570</c:v>
                </c:pt>
                <c:pt idx="430">
                  <c:v>41571</c:v>
                </c:pt>
                <c:pt idx="431">
                  <c:v>41572</c:v>
                </c:pt>
                <c:pt idx="432">
                  <c:v>41575</c:v>
                </c:pt>
                <c:pt idx="433">
                  <c:v>41576</c:v>
                </c:pt>
                <c:pt idx="434">
                  <c:v>41577</c:v>
                </c:pt>
                <c:pt idx="435">
                  <c:v>41578</c:v>
                </c:pt>
                <c:pt idx="436">
                  <c:v>41579</c:v>
                </c:pt>
                <c:pt idx="437">
                  <c:v>41582</c:v>
                </c:pt>
                <c:pt idx="438">
                  <c:v>41583</c:v>
                </c:pt>
                <c:pt idx="439">
                  <c:v>41584</c:v>
                </c:pt>
                <c:pt idx="440">
                  <c:v>41585</c:v>
                </c:pt>
                <c:pt idx="441">
                  <c:v>41586</c:v>
                </c:pt>
                <c:pt idx="442">
                  <c:v>41589</c:v>
                </c:pt>
                <c:pt idx="443">
                  <c:v>41590</c:v>
                </c:pt>
                <c:pt idx="444">
                  <c:v>41591</c:v>
                </c:pt>
                <c:pt idx="445">
                  <c:v>41592</c:v>
                </c:pt>
                <c:pt idx="446">
                  <c:v>41593</c:v>
                </c:pt>
                <c:pt idx="447">
                  <c:v>41596</c:v>
                </c:pt>
                <c:pt idx="448">
                  <c:v>41597</c:v>
                </c:pt>
                <c:pt idx="449">
                  <c:v>41598</c:v>
                </c:pt>
                <c:pt idx="450">
                  <c:v>41599</c:v>
                </c:pt>
                <c:pt idx="451">
                  <c:v>41600</c:v>
                </c:pt>
                <c:pt idx="452">
                  <c:v>41603</c:v>
                </c:pt>
                <c:pt idx="453">
                  <c:v>41604</c:v>
                </c:pt>
                <c:pt idx="454">
                  <c:v>41605</c:v>
                </c:pt>
                <c:pt idx="455">
                  <c:v>41607</c:v>
                </c:pt>
                <c:pt idx="456">
                  <c:v>41610</c:v>
                </c:pt>
                <c:pt idx="457">
                  <c:v>41611</c:v>
                </c:pt>
                <c:pt idx="458">
                  <c:v>41612</c:v>
                </c:pt>
                <c:pt idx="459">
                  <c:v>41613</c:v>
                </c:pt>
                <c:pt idx="460">
                  <c:v>41614</c:v>
                </c:pt>
                <c:pt idx="461">
                  <c:v>41617</c:v>
                </c:pt>
                <c:pt idx="462">
                  <c:v>41618</c:v>
                </c:pt>
                <c:pt idx="463">
                  <c:v>41619</c:v>
                </c:pt>
                <c:pt idx="464">
                  <c:v>41620</c:v>
                </c:pt>
                <c:pt idx="465">
                  <c:v>41621</c:v>
                </c:pt>
                <c:pt idx="466">
                  <c:v>41624</c:v>
                </c:pt>
                <c:pt idx="467">
                  <c:v>41625</c:v>
                </c:pt>
                <c:pt idx="468">
                  <c:v>41626</c:v>
                </c:pt>
                <c:pt idx="469">
                  <c:v>41627</c:v>
                </c:pt>
                <c:pt idx="470">
                  <c:v>41628</c:v>
                </c:pt>
                <c:pt idx="471">
                  <c:v>41631</c:v>
                </c:pt>
                <c:pt idx="472">
                  <c:v>41632</c:v>
                </c:pt>
                <c:pt idx="473">
                  <c:v>41634</c:v>
                </c:pt>
                <c:pt idx="474">
                  <c:v>41635</c:v>
                </c:pt>
                <c:pt idx="475">
                  <c:v>41638</c:v>
                </c:pt>
                <c:pt idx="476">
                  <c:v>41639</c:v>
                </c:pt>
                <c:pt idx="477">
                  <c:v>41641</c:v>
                </c:pt>
                <c:pt idx="478">
                  <c:v>41642</c:v>
                </c:pt>
                <c:pt idx="479">
                  <c:v>41645</c:v>
                </c:pt>
                <c:pt idx="480">
                  <c:v>41646</c:v>
                </c:pt>
                <c:pt idx="481">
                  <c:v>41647</c:v>
                </c:pt>
                <c:pt idx="482">
                  <c:v>41648</c:v>
                </c:pt>
                <c:pt idx="483">
                  <c:v>41649</c:v>
                </c:pt>
                <c:pt idx="484">
                  <c:v>41652</c:v>
                </c:pt>
                <c:pt idx="485">
                  <c:v>41653</c:v>
                </c:pt>
                <c:pt idx="486">
                  <c:v>41654</c:v>
                </c:pt>
                <c:pt idx="487">
                  <c:v>41655</c:v>
                </c:pt>
                <c:pt idx="488">
                  <c:v>41656</c:v>
                </c:pt>
                <c:pt idx="489">
                  <c:v>41660</c:v>
                </c:pt>
                <c:pt idx="490">
                  <c:v>41661</c:v>
                </c:pt>
                <c:pt idx="491">
                  <c:v>41662</c:v>
                </c:pt>
                <c:pt idx="492">
                  <c:v>41663</c:v>
                </c:pt>
                <c:pt idx="493">
                  <c:v>41666</c:v>
                </c:pt>
                <c:pt idx="494">
                  <c:v>41667</c:v>
                </c:pt>
                <c:pt idx="495">
                  <c:v>41668</c:v>
                </c:pt>
                <c:pt idx="496">
                  <c:v>41669</c:v>
                </c:pt>
                <c:pt idx="497">
                  <c:v>41670</c:v>
                </c:pt>
                <c:pt idx="498">
                  <c:v>41673</c:v>
                </c:pt>
                <c:pt idx="499">
                  <c:v>41674</c:v>
                </c:pt>
                <c:pt idx="500">
                  <c:v>41675</c:v>
                </c:pt>
                <c:pt idx="501">
                  <c:v>41676</c:v>
                </c:pt>
                <c:pt idx="502">
                  <c:v>41677</c:v>
                </c:pt>
                <c:pt idx="503">
                  <c:v>41680</c:v>
                </c:pt>
                <c:pt idx="504">
                  <c:v>41681</c:v>
                </c:pt>
                <c:pt idx="505">
                  <c:v>41682</c:v>
                </c:pt>
                <c:pt idx="506">
                  <c:v>41683</c:v>
                </c:pt>
                <c:pt idx="507">
                  <c:v>41684</c:v>
                </c:pt>
                <c:pt idx="508">
                  <c:v>41688</c:v>
                </c:pt>
                <c:pt idx="509">
                  <c:v>41689</c:v>
                </c:pt>
                <c:pt idx="510">
                  <c:v>41690</c:v>
                </c:pt>
                <c:pt idx="511">
                  <c:v>41691</c:v>
                </c:pt>
                <c:pt idx="512">
                  <c:v>41694</c:v>
                </c:pt>
                <c:pt idx="513">
                  <c:v>41695</c:v>
                </c:pt>
                <c:pt idx="514">
                  <c:v>41696</c:v>
                </c:pt>
                <c:pt idx="515">
                  <c:v>41697</c:v>
                </c:pt>
                <c:pt idx="516">
                  <c:v>41698</c:v>
                </c:pt>
                <c:pt idx="517">
                  <c:v>41701</c:v>
                </c:pt>
                <c:pt idx="518">
                  <c:v>41702</c:v>
                </c:pt>
                <c:pt idx="519">
                  <c:v>41703</c:v>
                </c:pt>
                <c:pt idx="520">
                  <c:v>41704</c:v>
                </c:pt>
                <c:pt idx="521">
                  <c:v>41705</c:v>
                </c:pt>
                <c:pt idx="522">
                  <c:v>41708</c:v>
                </c:pt>
                <c:pt idx="523">
                  <c:v>41709</c:v>
                </c:pt>
                <c:pt idx="524">
                  <c:v>41710</c:v>
                </c:pt>
                <c:pt idx="525">
                  <c:v>41711</c:v>
                </c:pt>
                <c:pt idx="526">
                  <c:v>41712</c:v>
                </c:pt>
                <c:pt idx="527">
                  <c:v>41715</c:v>
                </c:pt>
                <c:pt idx="528">
                  <c:v>41716</c:v>
                </c:pt>
                <c:pt idx="529">
                  <c:v>41717</c:v>
                </c:pt>
                <c:pt idx="530">
                  <c:v>41718</c:v>
                </c:pt>
                <c:pt idx="531">
                  <c:v>41719</c:v>
                </c:pt>
                <c:pt idx="532">
                  <c:v>41722</c:v>
                </c:pt>
                <c:pt idx="533">
                  <c:v>41723</c:v>
                </c:pt>
                <c:pt idx="534">
                  <c:v>41724</c:v>
                </c:pt>
                <c:pt idx="535">
                  <c:v>41725</c:v>
                </c:pt>
                <c:pt idx="536">
                  <c:v>41726</c:v>
                </c:pt>
                <c:pt idx="537">
                  <c:v>41729</c:v>
                </c:pt>
                <c:pt idx="538">
                  <c:v>41730</c:v>
                </c:pt>
                <c:pt idx="539">
                  <c:v>41731</c:v>
                </c:pt>
                <c:pt idx="540">
                  <c:v>41732</c:v>
                </c:pt>
                <c:pt idx="541">
                  <c:v>41733</c:v>
                </c:pt>
                <c:pt idx="542">
                  <c:v>41736</c:v>
                </c:pt>
                <c:pt idx="543">
                  <c:v>41737</c:v>
                </c:pt>
                <c:pt idx="544">
                  <c:v>41738</c:v>
                </c:pt>
                <c:pt idx="545">
                  <c:v>41739</c:v>
                </c:pt>
                <c:pt idx="546">
                  <c:v>41740</c:v>
                </c:pt>
                <c:pt idx="547">
                  <c:v>41743</c:v>
                </c:pt>
                <c:pt idx="548">
                  <c:v>41744</c:v>
                </c:pt>
                <c:pt idx="549">
                  <c:v>41745</c:v>
                </c:pt>
                <c:pt idx="550">
                  <c:v>41746</c:v>
                </c:pt>
                <c:pt idx="551">
                  <c:v>41750</c:v>
                </c:pt>
                <c:pt idx="552">
                  <c:v>41751</c:v>
                </c:pt>
                <c:pt idx="553">
                  <c:v>41752</c:v>
                </c:pt>
                <c:pt idx="554">
                  <c:v>41753</c:v>
                </c:pt>
                <c:pt idx="555">
                  <c:v>41754</c:v>
                </c:pt>
                <c:pt idx="556">
                  <c:v>41757</c:v>
                </c:pt>
                <c:pt idx="557">
                  <c:v>41758</c:v>
                </c:pt>
                <c:pt idx="558">
                  <c:v>41759</c:v>
                </c:pt>
                <c:pt idx="559">
                  <c:v>41760</c:v>
                </c:pt>
                <c:pt idx="560">
                  <c:v>41761</c:v>
                </c:pt>
                <c:pt idx="561">
                  <c:v>41764</c:v>
                </c:pt>
                <c:pt idx="562">
                  <c:v>41765</c:v>
                </c:pt>
                <c:pt idx="563">
                  <c:v>41766</c:v>
                </c:pt>
                <c:pt idx="564">
                  <c:v>41767</c:v>
                </c:pt>
                <c:pt idx="565">
                  <c:v>41768</c:v>
                </c:pt>
                <c:pt idx="566">
                  <c:v>41771</c:v>
                </c:pt>
                <c:pt idx="567">
                  <c:v>41772</c:v>
                </c:pt>
                <c:pt idx="568">
                  <c:v>41773</c:v>
                </c:pt>
                <c:pt idx="569">
                  <c:v>41774</c:v>
                </c:pt>
                <c:pt idx="570">
                  <c:v>41775</c:v>
                </c:pt>
                <c:pt idx="571">
                  <c:v>41778</c:v>
                </c:pt>
                <c:pt idx="572">
                  <c:v>41779</c:v>
                </c:pt>
                <c:pt idx="573">
                  <c:v>41780</c:v>
                </c:pt>
                <c:pt idx="574">
                  <c:v>41781</c:v>
                </c:pt>
                <c:pt idx="575">
                  <c:v>41782</c:v>
                </c:pt>
                <c:pt idx="576">
                  <c:v>41786</c:v>
                </c:pt>
                <c:pt idx="577">
                  <c:v>41787</c:v>
                </c:pt>
                <c:pt idx="578">
                  <c:v>41788</c:v>
                </c:pt>
                <c:pt idx="579">
                  <c:v>41789</c:v>
                </c:pt>
                <c:pt idx="580">
                  <c:v>41792</c:v>
                </c:pt>
                <c:pt idx="581">
                  <c:v>41793</c:v>
                </c:pt>
                <c:pt idx="582">
                  <c:v>41794</c:v>
                </c:pt>
                <c:pt idx="583">
                  <c:v>41795</c:v>
                </c:pt>
                <c:pt idx="584">
                  <c:v>41796</c:v>
                </c:pt>
                <c:pt idx="585">
                  <c:v>41799</c:v>
                </c:pt>
                <c:pt idx="586">
                  <c:v>41800</c:v>
                </c:pt>
                <c:pt idx="587">
                  <c:v>41801</c:v>
                </c:pt>
                <c:pt idx="588">
                  <c:v>41802</c:v>
                </c:pt>
                <c:pt idx="589">
                  <c:v>41803</c:v>
                </c:pt>
                <c:pt idx="590">
                  <c:v>41806</c:v>
                </c:pt>
                <c:pt idx="591">
                  <c:v>41807</c:v>
                </c:pt>
                <c:pt idx="592">
                  <c:v>41808</c:v>
                </c:pt>
                <c:pt idx="593">
                  <c:v>41809</c:v>
                </c:pt>
                <c:pt idx="594">
                  <c:v>41810</c:v>
                </c:pt>
                <c:pt idx="595">
                  <c:v>41813</c:v>
                </c:pt>
                <c:pt idx="596">
                  <c:v>41814</c:v>
                </c:pt>
                <c:pt idx="597">
                  <c:v>41815</c:v>
                </c:pt>
                <c:pt idx="598">
                  <c:v>41816</c:v>
                </c:pt>
                <c:pt idx="599">
                  <c:v>41817</c:v>
                </c:pt>
                <c:pt idx="600">
                  <c:v>41820</c:v>
                </c:pt>
                <c:pt idx="601">
                  <c:v>41821</c:v>
                </c:pt>
                <c:pt idx="602">
                  <c:v>41822</c:v>
                </c:pt>
                <c:pt idx="603">
                  <c:v>41823</c:v>
                </c:pt>
                <c:pt idx="604">
                  <c:v>41827</c:v>
                </c:pt>
                <c:pt idx="605">
                  <c:v>41828</c:v>
                </c:pt>
                <c:pt idx="606">
                  <c:v>41829</c:v>
                </c:pt>
                <c:pt idx="607">
                  <c:v>41830</c:v>
                </c:pt>
                <c:pt idx="608">
                  <c:v>41831</c:v>
                </c:pt>
                <c:pt idx="609">
                  <c:v>41834</c:v>
                </c:pt>
                <c:pt idx="610">
                  <c:v>41835</c:v>
                </c:pt>
                <c:pt idx="611">
                  <c:v>41836</c:v>
                </c:pt>
                <c:pt idx="612">
                  <c:v>41837</c:v>
                </c:pt>
                <c:pt idx="613">
                  <c:v>41838</c:v>
                </c:pt>
                <c:pt idx="614">
                  <c:v>41841</c:v>
                </c:pt>
                <c:pt idx="615">
                  <c:v>41842</c:v>
                </c:pt>
                <c:pt idx="616">
                  <c:v>41843</c:v>
                </c:pt>
                <c:pt idx="617">
                  <c:v>41844</c:v>
                </c:pt>
                <c:pt idx="618">
                  <c:v>41845</c:v>
                </c:pt>
                <c:pt idx="619">
                  <c:v>41848</c:v>
                </c:pt>
                <c:pt idx="620">
                  <c:v>41849</c:v>
                </c:pt>
                <c:pt idx="621">
                  <c:v>41850</c:v>
                </c:pt>
                <c:pt idx="622">
                  <c:v>41851</c:v>
                </c:pt>
                <c:pt idx="623">
                  <c:v>41852</c:v>
                </c:pt>
                <c:pt idx="624">
                  <c:v>41855</c:v>
                </c:pt>
                <c:pt idx="625">
                  <c:v>41856</c:v>
                </c:pt>
                <c:pt idx="626">
                  <c:v>41857</c:v>
                </c:pt>
                <c:pt idx="627">
                  <c:v>41858</c:v>
                </c:pt>
                <c:pt idx="628">
                  <c:v>41859</c:v>
                </c:pt>
                <c:pt idx="629">
                  <c:v>41862</c:v>
                </c:pt>
                <c:pt idx="630">
                  <c:v>41863</c:v>
                </c:pt>
                <c:pt idx="631">
                  <c:v>41864</c:v>
                </c:pt>
                <c:pt idx="632">
                  <c:v>41865</c:v>
                </c:pt>
                <c:pt idx="633">
                  <c:v>41866</c:v>
                </c:pt>
                <c:pt idx="634">
                  <c:v>41869</c:v>
                </c:pt>
                <c:pt idx="635">
                  <c:v>41870</c:v>
                </c:pt>
                <c:pt idx="636">
                  <c:v>41871</c:v>
                </c:pt>
                <c:pt idx="637">
                  <c:v>41872</c:v>
                </c:pt>
                <c:pt idx="638">
                  <c:v>41873</c:v>
                </c:pt>
                <c:pt idx="639">
                  <c:v>41876</c:v>
                </c:pt>
                <c:pt idx="640">
                  <c:v>41877</c:v>
                </c:pt>
                <c:pt idx="641">
                  <c:v>41878</c:v>
                </c:pt>
                <c:pt idx="642">
                  <c:v>41879</c:v>
                </c:pt>
                <c:pt idx="643">
                  <c:v>41880</c:v>
                </c:pt>
                <c:pt idx="644">
                  <c:v>41884</c:v>
                </c:pt>
                <c:pt idx="645">
                  <c:v>41885</c:v>
                </c:pt>
                <c:pt idx="646">
                  <c:v>41886</c:v>
                </c:pt>
                <c:pt idx="647">
                  <c:v>41887</c:v>
                </c:pt>
                <c:pt idx="648">
                  <c:v>41890</c:v>
                </c:pt>
                <c:pt idx="649">
                  <c:v>41891</c:v>
                </c:pt>
                <c:pt idx="650">
                  <c:v>41892</c:v>
                </c:pt>
                <c:pt idx="651">
                  <c:v>41893</c:v>
                </c:pt>
                <c:pt idx="652">
                  <c:v>41894</c:v>
                </c:pt>
                <c:pt idx="653">
                  <c:v>41897</c:v>
                </c:pt>
                <c:pt idx="654">
                  <c:v>41898</c:v>
                </c:pt>
                <c:pt idx="655">
                  <c:v>41899</c:v>
                </c:pt>
                <c:pt idx="656">
                  <c:v>41900</c:v>
                </c:pt>
                <c:pt idx="657">
                  <c:v>41901</c:v>
                </c:pt>
                <c:pt idx="658">
                  <c:v>41904</c:v>
                </c:pt>
                <c:pt idx="659">
                  <c:v>41905</c:v>
                </c:pt>
                <c:pt idx="660">
                  <c:v>41906</c:v>
                </c:pt>
                <c:pt idx="661">
                  <c:v>41907</c:v>
                </c:pt>
                <c:pt idx="662">
                  <c:v>41908</c:v>
                </c:pt>
                <c:pt idx="663">
                  <c:v>41911</c:v>
                </c:pt>
                <c:pt idx="664">
                  <c:v>41912</c:v>
                </c:pt>
                <c:pt idx="665">
                  <c:v>41913</c:v>
                </c:pt>
                <c:pt idx="666">
                  <c:v>41914</c:v>
                </c:pt>
                <c:pt idx="667">
                  <c:v>41915</c:v>
                </c:pt>
                <c:pt idx="668">
                  <c:v>41918</c:v>
                </c:pt>
                <c:pt idx="669">
                  <c:v>41919</c:v>
                </c:pt>
                <c:pt idx="670">
                  <c:v>41920</c:v>
                </c:pt>
                <c:pt idx="671">
                  <c:v>41921</c:v>
                </c:pt>
                <c:pt idx="672">
                  <c:v>41922</c:v>
                </c:pt>
                <c:pt idx="673">
                  <c:v>41925</c:v>
                </c:pt>
                <c:pt idx="674">
                  <c:v>41926</c:v>
                </c:pt>
                <c:pt idx="675">
                  <c:v>41927</c:v>
                </c:pt>
                <c:pt idx="676">
                  <c:v>41928</c:v>
                </c:pt>
                <c:pt idx="677">
                  <c:v>41929</c:v>
                </c:pt>
                <c:pt idx="678">
                  <c:v>41932</c:v>
                </c:pt>
                <c:pt idx="679">
                  <c:v>41933</c:v>
                </c:pt>
                <c:pt idx="680">
                  <c:v>41934</c:v>
                </c:pt>
                <c:pt idx="681">
                  <c:v>41935</c:v>
                </c:pt>
                <c:pt idx="682">
                  <c:v>41936</c:v>
                </c:pt>
                <c:pt idx="683">
                  <c:v>41939</c:v>
                </c:pt>
                <c:pt idx="684">
                  <c:v>41940</c:v>
                </c:pt>
                <c:pt idx="685">
                  <c:v>41941</c:v>
                </c:pt>
                <c:pt idx="686">
                  <c:v>41942</c:v>
                </c:pt>
                <c:pt idx="687">
                  <c:v>41943</c:v>
                </c:pt>
                <c:pt idx="688">
                  <c:v>41946</c:v>
                </c:pt>
                <c:pt idx="689">
                  <c:v>41947</c:v>
                </c:pt>
                <c:pt idx="690">
                  <c:v>41948</c:v>
                </c:pt>
                <c:pt idx="691">
                  <c:v>41949</c:v>
                </c:pt>
                <c:pt idx="692">
                  <c:v>41950</c:v>
                </c:pt>
                <c:pt idx="693">
                  <c:v>41953</c:v>
                </c:pt>
                <c:pt idx="694">
                  <c:v>41954</c:v>
                </c:pt>
                <c:pt idx="695">
                  <c:v>41955</c:v>
                </c:pt>
                <c:pt idx="696">
                  <c:v>41956</c:v>
                </c:pt>
                <c:pt idx="697">
                  <c:v>41957</c:v>
                </c:pt>
                <c:pt idx="698">
                  <c:v>41960</c:v>
                </c:pt>
                <c:pt idx="699">
                  <c:v>41961</c:v>
                </c:pt>
                <c:pt idx="700">
                  <c:v>41962</c:v>
                </c:pt>
                <c:pt idx="701">
                  <c:v>41963</c:v>
                </c:pt>
                <c:pt idx="702">
                  <c:v>41964</c:v>
                </c:pt>
                <c:pt idx="703">
                  <c:v>41967</c:v>
                </c:pt>
                <c:pt idx="704">
                  <c:v>41968</c:v>
                </c:pt>
                <c:pt idx="705">
                  <c:v>41969</c:v>
                </c:pt>
                <c:pt idx="706">
                  <c:v>41971</c:v>
                </c:pt>
                <c:pt idx="707">
                  <c:v>41974</c:v>
                </c:pt>
                <c:pt idx="708">
                  <c:v>41975</c:v>
                </c:pt>
                <c:pt idx="709">
                  <c:v>41976</c:v>
                </c:pt>
                <c:pt idx="710">
                  <c:v>41977</c:v>
                </c:pt>
                <c:pt idx="711">
                  <c:v>41978</c:v>
                </c:pt>
                <c:pt idx="712">
                  <c:v>41981</c:v>
                </c:pt>
                <c:pt idx="713">
                  <c:v>41982</c:v>
                </c:pt>
                <c:pt idx="714">
                  <c:v>41983</c:v>
                </c:pt>
                <c:pt idx="715">
                  <c:v>41984</c:v>
                </c:pt>
                <c:pt idx="716">
                  <c:v>41985</c:v>
                </c:pt>
                <c:pt idx="717">
                  <c:v>41988</c:v>
                </c:pt>
                <c:pt idx="718">
                  <c:v>41989</c:v>
                </c:pt>
                <c:pt idx="719">
                  <c:v>41990</c:v>
                </c:pt>
                <c:pt idx="720">
                  <c:v>41991</c:v>
                </c:pt>
                <c:pt idx="721">
                  <c:v>41992</c:v>
                </c:pt>
                <c:pt idx="722">
                  <c:v>41995</c:v>
                </c:pt>
                <c:pt idx="723">
                  <c:v>41996</c:v>
                </c:pt>
                <c:pt idx="724">
                  <c:v>41997</c:v>
                </c:pt>
                <c:pt idx="725">
                  <c:v>41999</c:v>
                </c:pt>
                <c:pt idx="726">
                  <c:v>42002</c:v>
                </c:pt>
                <c:pt idx="727">
                  <c:v>42003</c:v>
                </c:pt>
                <c:pt idx="728">
                  <c:v>42004</c:v>
                </c:pt>
                <c:pt idx="729">
                  <c:v>42006</c:v>
                </c:pt>
                <c:pt idx="730">
                  <c:v>42009</c:v>
                </c:pt>
                <c:pt idx="731">
                  <c:v>42010</c:v>
                </c:pt>
                <c:pt idx="732">
                  <c:v>42011</c:v>
                </c:pt>
                <c:pt idx="733">
                  <c:v>42012</c:v>
                </c:pt>
                <c:pt idx="734">
                  <c:v>42013</c:v>
                </c:pt>
                <c:pt idx="735">
                  <c:v>42016</c:v>
                </c:pt>
                <c:pt idx="736">
                  <c:v>42017</c:v>
                </c:pt>
                <c:pt idx="737">
                  <c:v>42018</c:v>
                </c:pt>
                <c:pt idx="738">
                  <c:v>42019</c:v>
                </c:pt>
                <c:pt idx="739">
                  <c:v>42020</c:v>
                </c:pt>
                <c:pt idx="740">
                  <c:v>42024</c:v>
                </c:pt>
                <c:pt idx="741">
                  <c:v>42025</c:v>
                </c:pt>
                <c:pt idx="742">
                  <c:v>42026</c:v>
                </c:pt>
                <c:pt idx="743">
                  <c:v>42027</c:v>
                </c:pt>
                <c:pt idx="744">
                  <c:v>42030</c:v>
                </c:pt>
                <c:pt idx="745">
                  <c:v>42031</c:v>
                </c:pt>
                <c:pt idx="746">
                  <c:v>42032</c:v>
                </c:pt>
                <c:pt idx="747">
                  <c:v>42033</c:v>
                </c:pt>
                <c:pt idx="748">
                  <c:v>42034</c:v>
                </c:pt>
                <c:pt idx="749">
                  <c:v>42037</c:v>
                </c:pt>
                <c:pt idx="750">
                  <c:v>42038</c:v>
                </c:pt>
                <c:pt idx="751">
                  <c:v>42039</c:v>
                </c:pt>
                <c:pt idx="752">
                  <c:v>42040</c:v>
                </c:pt>
                <c:pt idx="753">
                  <c:v>42041</c:v>
                </c:pt>
                <c:pt idx="754">
                  <c:v>42044</c:v>
                </c:pt>
                <c:pt idx="755">
                  <c:v>42045</c:v>
                </c:pt>
                <c:pt idx="756">
                  <c:v>42046</c:v>
                </c:pt>
                <c:pt idx="757">
                  <c:v>42047</c:v>
                </c:pt>
                <c:pt idx="758">
                  <c:v>42048</c:v>
                </c:pt>
                <c:pt idx="759">
                  <c:v>42052</c:v>
                </c:pt>
                <c:pt idx="760">
                  <c:v>42053</c:v>
                </c:pt>
                <c:pt idx="761">
                  <c:v>42054</c:v>
                </c:pt>
                <c:pt idx="762">
                  <c:v>42055</c:v>
                </c:pt>
                <c:pt idx="763">
                  <c:v>42058</c:v>
                </c:pt>
                <c:pt idx="764">
                  <c:v>42059</c:v>
                </c:pt>
                <c:pt idx="765">
                  <c:v>42060</c:v>
                </c:pt>
                <c:pt idx="766">
                  <c:v>42061</c:v>
                </c:pt>
                <c:pt idx="767">
                  <c:v>42062</c:v>
                </c:pt>
                <c:pt idx="768">
                  <c:v>42065</c:v>
                </c:pt>
                <c:pt idx="769">
                  <c:v>42066</c:v>
                </c:pt>
                <c:pt idx="770">
                  <c:v>42067</c:v>
                </c:pt>
                <c:pt idx="771">
                  <c:v>42068</c:v>
                </c:pt>
                <c:pt idx="772">
                  <c:v>42069</c:v>
                </c:pt>
                <c:pt idx="773">
                  <c:v>42072</c:v>
                </c:pt>
                <c:pt idx="774">
                  <c:v>42073</c:v>
                </c:pt>
                <c:pt idx="775">
                  <c:v>42074</c:v>
                </c:pt>
                <c:pt idx="776">
                  <c:v>42075</c:v>
                </c:pt>
                <c:pt idx="777">
                  <c:v>42076</c:v>
                </c:pt>
                <c:pt idx="778">
                  <c:v>42079</c:v>
                </c:pt>
                <c:pt idx="779">
                  <c:v>42080</c:v>
                </c:pt>
                <c:pt idx="780">
                  <c:v>42081</c:v>
                </c:pt>
                <c:pt idx="781">
                  <c:v>42082</c:v>
                </c:pt>
                <c:pt idx="782">
                  <c:v>42083</c:v>
                </c:pt>
                <c:pt idx="783">
                  <c:v>42086</c:v>
                </c:pt>
                <c:pt idx="784">
                  <c:v>42087</c:v>
                </c:pt>
                <c:pt idx="785">
                  <c:v>42088</c:v>
                </c:pt>
                <c:pt idx="786">
                  <c:v>42089</c:v>
                </c:pt>
                <c:pt idx="787">
                  <c:v>42090</c:v>
                </c:pt>
                <c:pt idx="788">
                  <c:v>42093</c:v>
                </c:pt>
                <c:pt idx="789">
                  <c:v>42094</c:v>
                </c:pt>
                <c:pt idx="790">
                  <c:v>42095</c:v>
                </c:pt>
                <c:pt idx="791">
                  <c:v>42096</c:v>
                </c:pt>
                <c:pt idx="792">
                  <c:v>42100</c:v>
                </c:pt>
                <c:pt idx="793">
                  <c:v>42101</c:v>
                </c:pt>
                <c:pt idx="794">
                  <c:v>42102</c:v>
                </c:pt>
                <c:pt idx="795">
                  <c:v>42103</c:v>
                </c:pt>
                <c:pt idx="796">
                  <c:v>42104</c:v>
                </c:pt>
                <c:pt idx="797">
                  <c:v>42107</c:v>
                </c:pt>
                <c:pt idx="798">
                  <c:v>42108</c:v>
                </c:pt>
                <c:pt idx="799">
                  <c:v>42109</c:v>
                </c:pt>
                <c:pt idx="800">
                  <c:v>42110</c:v>
                </c:pt>
                <c:pt idx="801">
                  <c:v>42111</c:v>
                </c:pt>
                <c:pt idx="802">
                  <c:v>42114</c:v>
                </c:pt>
                <c:pt idx="803">
                  <c:v>42115</c:v>
                </c:pt>
                <c:pt idx="804">
                  <c:v>42116</c:v>
                </c:pt>
                <c:pt idx="805">
                  <c:v>42117</c:v>
                </c:pt>
                <c:pt idx="806">
                  <c:v>42118</c:v>
                </c:pt>
                <c:pt idx="807">
                  <c:v>42121</c:v>
                </c:pt>
                <c:pt idx="808">
                  <c:v>42122</c:v>
                </c:pt>
                <c:pt idx="809">
                  <c:v>42123</c:v>
                </c:pt>
                <c:pt idx="810">
                  <c:v>42124</c:v>
                </c:pt>
                <c:pt idx="811">
                  <c:v>42125</c:v>
                </c:pt>
                <c:pt idx="812">
                  <c:v>42128</c:v>
                </c:pt>
                <c:pt idx="813">
                  <c:v>42129</c:v>
                </c:pt>
                <c:pt idx="814">
                  <c:v>42130</c:v>
                </c:pt>
                <c:pt idx="815">
                  <c:v>42131</c:v>
                </c:pt>
                <c:pt idx="816">
                  <c:v>42132</c:v>
                </c:pt>
                <c:pt idx="817">
                  <c:v>42135</c:v>
                </c:pt>
                <c:pt idx="818">
                  <c:v>42136</c:v>
                </c:pt>
                <c:pt idx="819">
                  <c:v>42137</c:v>
                </c:pt>
                <c:pt idx="820">
                  <c:v>42138</c:v>
                </c:pt>
                <c:pt idx="821">
                  <c:v>42139</c:v>
                </c:pt>
                <c:pt idx="822">
                  <c:v>42142</c:v>
                </c:pt>
                <c:pt idx="823">
                  <c:v>42143</c:v>
                </c:pt>
                <c:pt idx="824">
                  <c:v>42144</c:v>
                </c:pt>
                <c:pt idx="825">
                  <c:v>42145</c:v>
                </c:pt>
                <c:pt idx="826">
                  <c:v>42146</c:v>
                </c:pt>
                <c:pt idx="827">
                  <c:v>42150</c:v>
                </c:pt>
                <c:pt idx="828">
                  <c:v>42151</c:v>
                </c:pt>
                <c:pt idx="829">
                  <c:v>42152</c:v>
                </c:pt>
                <c:pt idx="830">
                  <c:v>42153</c:v>
                </c:pt>
                <c:pt idx="831">
                  <c:v>42156</c:v>
                </c:pt>
                <c:pt idx="832">
                  <c:v>42157</c:v>
                </c:pt>
                <c:pt idx="833">
                  <c:v>42158</c:v>
                </c:pt>
                <c:pt idx="834">
                  <c:v>42159</c:v>
                </c:pt>
                <c:pt idx="835">
                  <c:v>42160</c:v>
                </c:pt>
                <c:pt idx="836">
                  <c:v>42163</c:v>
                </c:pt>
                <c:pt idx="837">
                  <c:v>42164</c:v>
                </c:pt>
                <c:pt idx="838">
                  <c:v>42165</c:v>
                </c:pt>
                <c:pt idx="839">
                  <c:v>42166</c:v>
                </c:pt>
                <c:pt idx="840">
                  <c:v>42167</c:v>
                </c:pt>
                <c:pt idx="841">
                  <c:v>42170</c:v>
                </c:pt>
                <c:pt idx="842">
                  <c:v>42171</c:v>
                </c:pt>
                <c:pt idx="843">
                  <c:v>42172</c:v>
                </c:pt>
                <c:pt idx="844">
                  <c:v>42173</c:v>
                </c:pt>
                <c:pt idx="845">
                  <c:v>42174</c:v>
                </c:pt>
                <c:pt idx="846">
                  <c:v>42177</c:v>
                </c:pt>
                <c:pt idx="847">
                  <c:v>42178</c:v>
                </c:pt>
                <c:pt idx="848">
                  <c:v>42179</c:v>
                </c:pt>
                <c:pt idx="849">
                  <c:v>42180</c:v>
                </c:pt>
                <c:pt idx="850">
                  <c:v>42181</c:v>
                </c:pt>
                <c:pt idx="851">
                  <c:v>42184</c:v>
                </c:pt>
                <c:pt idx="852">
                  <c:v>42185</c:v>
                </c:pt>
                <c:pt idx="853">
                  <c:v>42186</c:v>
                </c:pt>
                <c:pt idx="854">
                  <c:v>42187</c:v>
                </c:pt>
                <c:pt idx="855">
                  <c:v>42191</c:v>
                </c:pt>
                <c:pt idx="856">
                  <c:v>42192</c:v>
                </c:pt>
                <c:pt idx="857">
                  <c:v>42193</c:v>
                </c:pt>
                <c:pt idx="858">
                  <c:v>42194</c:v>
                </c:pt>
                <c:pt idx="859">
                  <c:v>42195</c:v>
                </c:pt>
                <c:pt idx="860">
                  <c:v>42198</c:v>
                </c:pt>
                <c:pt idx="861">
                  <c:v>42199</c:v>
                </c:pt>
                <c:pt idx="862">
                  <c:v>42200</c:v>
                </c:pt>
                <c:pt idx="863">
                  <c:v>42201</c:v>
                </c:pt>
                <c:pt idx="864">
                  <c:v>42202</c:v>
                </c:pt>
                <c:pt idx="865">
                  <c:v>42205</c:v>
                </c:pt>
                <c:pt idx="866">
                  <c:v>42206</c:v>
                </c:pt>
                <c:pt idx="867">
                  <c:v>42207</c:v>
                </c:pt>
                <c:pt idx="868">
                  <c:v>42208</c:v>
                </c:pt>
                <c:pt idx="869">
                  <c:v>42209</c:v>
                </c:pt>
                <c:pt idx="870">
                  <c:v>42212</c:v>
                </c:pt>
                <c:pt idx="871">
                  <c:v>42213</c:v>
                </c:pt>
                <c:pt idx="872">
                  <c:v>42214</c:v>
                </c:pt>
                <c:pt idx="873">
                  <c:v>42215</c:v>
                </c:pt>
                <c:pt idx="874">
                  <c:v>42216</c:v>
                </c:pt>
                <c:pt idx="875">
                  <c:v>42219</c:v>
                </c:pt>
                <c:pt idx="876">
                  <c:v>42220</c:v>
                </c:pt>
                <c:pt idx="877">
                  <c:v>42221</c:v>
                </c:pt>
                <c:pt idx="878">
                  <c:v>42222</c:v>
                </c:pt>
                <c:pt idx="879">
                  <c:v>42223</c:v>
                </c:pt>
                <c:pt idx="880">
                  <c:v>42226</c:v>
                </c:pt>
                <c:pt idx="881">
                  <c:v>42227</c:v>
                </c:pt>
                <c:pt idx="882">
                  <c:v>42228</c:v>
                </c:pt>
                <c:pt idx="883">
                  <c:v>42229</c:v>
                </c:pt>
                <c:pt idx="884">
                  <c:v>42230</c:v>
                </c:pt>
                <c:pt idx="885">
                  <c:v>42233</c:v>
                </c:pt>
                <c:pt idx="886">
                  <c:v>42234</c:v>
                </c:pt>
                <c:pt idx="887">
                  <c:v>42235</c:v>
                </c:pt>
                <c:pt idx="888">
                  <c:v>42236</c:v>
                </c:pt>
                <c:pt idx="889">
                  <c:v>42237</c:v>
                </c:pt>
                <c:pt idx="890">
                  <c:v>42240</c:v>
                </c:pt>
                <c:pt idx="891">
                  <c:v>42241</c:v>
                </c:pt>
                <c:pt idx="892">
                  <c:v>42242</c:v>
                </c:pt>
                <c:pt idx="893">
                  <c:v>42243</c:v>
                </c:pt>
                <c:pt idx="894">
                  <c:v>42244</c:v>
                </c:pt>
                <c:pt idx="895">
                  <c:v>42247</c:v>
                </c:pt>
                <c:pt idx="896">
                  <c:v>42248</c:v>
                </c:pt>
                <c:pt idx="897">
                  <c:v>42249</c:v>
                </c:pt>
                <c:pt idx="898">
                  <c:v>42250</c:v>
                </c:pt>
                <c:pt idx="899">
                  <c:v>42251</c:v>
                </c:pt>
                <c:pt idx="900">
                  <c:v>42255</c:v>
                </c:pt>
                <c:pt idx="901">
                  <c:v>42256</c:v>
                </c:pt>
                <c:pt idx="902">
                  <c:v>42257</c:v>
                </c:pt>
                <c:pt idx="903">
                  <c:v>42258</c:v>
                </c:pt>
                <c:pt idx="904">
                  <c:v>42261</c:v>
                </c:pt>
                <c:pt idx="905">
                  <c:v>42262</c:v>
                </c:pt>
                <c:pt idx="906">
                  <c:v>42263</c:v>
                </c:pt>
                <c:pt idx="907">
                  <c:v>42264</c:v>
                </c:pt>
                <c:pt idx="908">
                  <c:v>42265</c:v>
                </c:pt>
                <c:pt idx="909">
                  <c:v>42268</c:v>
                </c:pt>
                <c:pt idx="910">
                  <c:v>42269</c:v>
                </c:pt>
                <c:pt idx="911">
                  <c:v>42270</c:v>
                </c:pt>
                <c:pt idx="912">
                  <c:v>42271</c:v>
                </c:pt>
                <c:pt idx="913">
                  <c:v>42272</c:v>
                </c:pt>
                <c:pt idx="914">
                  <c:v>42275</c:v>
                </c:pt>
                <c:pt idx="915">
                  <c:v>42276</c:v>
                </c:pt>
                <c:pt idx="916">
                  <c:v>42277</c:v>
                </c:pt>
                <c:pt idx="917">
                  <c:v>42278</c:v>
                </c:pt>
                <c:pt idx="918">
                  <c:v>42279</c:v>
                </c:pt>
                <c:pt idx="919">
                  <c:v>42282</c:v>
                </c:pt>
                <c:pt idx="920">
                  <c:v>42283</c:v>
                </c:pt>
                <c:pt idx="921">
                  <c:v>42284</c:v>
                </c:pt>
                <c:pt idx="922">
                  <c:v>42285</c:v>
                </c:pt>
                <c:pt idx="923">
                  <c:v>42286</c:v>
                </c:pt>
                <c:pt idx="924">
                  <c:v>42289</c:v>
                </c:pt>
                <c:pt idx="925">
                  <c:v>42290</c:v>
                </c:pt>
                <c:pt idx="926">
                  <c:v>42291</c:v>
                </c:pt>
                <c:pt idx="927">
                  <c:v>42292</c:v>
                </c:pt>
                <c:pt idx="928">
                  <c:v>42293</c:v>
                </c:pt>
                <c:pt idx="929">
                  <c:v>42296</c:v>
                </c:pt>
                <c:pt idx="930">
                  <c:v>42297</c:v>
                </c:pt>
                <c:pt idx="931">
                  <c:v>42298</c:v>
                </c:pt>
                <c:pt idx="932">
                  <c:v>42299</c:v>
                </c:pt>
                <c:pt idx="933">
                  <c:v>42300</c:v>
                </c:pt>
                <c:pt idx="934">
                  <c:v>42303</c:v>
                </c:pt>
                <c:pt idx="935">
                  <c:v>42304</c:v>
                </c:pt>
                <c:pt idx="936">
                  <c:v>42305</c:v>
                </c:pt>
                <c:pt idx="937">
                  <c:v>42306</c:v>
                </c:pt>
                <c:pt idx="938">
                  <c:v>42307</c:v>
                </c:pt>
                <c:pt idx="939">
                  <c:v>42310</c:v>
                </c:pt>
                <c:pt idx="940">
                  <c:v>42311</c:v>
                </c:pt>
                <c:pt idx="941">
                  <c:v>42312</c:v>
                </c:pt>
                <c:pt idx="942">
                  <c:v>42313</c:v>
                </c:pt>
                <c:pt idx="943">
                  <c:v>42314</c:v>
                </c:pt>
                <c:pt idx="944">
                  <c:v>42317</c:v>
                </c:pt>
                <c:pt idx="945">
                  <c:v>42318</c:v>
                </c:pt>
                <c:pt idx="946">
                  <c:v>42319</c:v>
                </c:pt>
                <c:pt idx="947">
                  <c:v>42320</c:v>
                </c:pt>
                <c:pt idx="948">
                  <c:v>42321</c:v>
                </c:pt>
                <c:pt idx="949">
                  <c:v>42324</c:v>
                </c:pt>
                <c:pt idx="950">
                  <c:v>42325</c:v>
                </c:pt>
                <c:pt idx="951">
                  <c:v>42326</c:v>
                </c:pt>
                <c:pt idx="952">
                  <c:v>42327</c:v>
                </c:pt>
                <c:pt idx="953">
                  <c:v>42328</c:v>
                </c:pt>
                <c:pt idx="954">
                  <c:v>42331</c:v>
                </c:pt>
                <c:pt idx="955">
                  <c:v>42332</c:v>
                </c:pt>
                <c:pt idx="956">
                  <c:v>42333</c:v>
                </c:pt>
                <c:pt idx="957">
                  <c:v>42335</c:v>
                </c:pt>
                <c:pt idx="958">
                  <c:v>42338</c:v>
                </c:pt>
                <c:pt idx="959">
                  <c:v>42339</c:v>
                </c:pt>
                <c:pt idx="960">
                  <c:v>42340</c:v>
                </c:pt>
                <c:pt idx="961">
                  <c:v>42341</c:v>
                </c:pt>
                <c:pt idx="962">
                  <c:v>42342</c:v>
                </c:pt>
                <c:pt idx="963">
                  <c:v>42345</c:v>
                </c:pt>
                <c:pt idx="964">
                  <c:v>42346</c:v>
                </c:pt>
                <c:pt idx="965">
                  <c:v>42347</c:v>
                </c:pt>
                <c:pt idx="966">
                  <c:v>42348</c:v>
                </c:pt>
                <c:pt idx="967">
                  <c:v>42349</c:v>
                </c:pt>
                <c:pt idx="968">
                  <c:v>42352</c:v>
                </c:pt>
                <c:pt idx="969">
                  <c:v>42353</c:v>
                </c:pt>
                <c:pt idx="970">
                  <c:v>42354</c:v>
                </c:pt>
                <c:pt idx="971">
                  <c:v>42355</c:v>
                </c:pt>
                <c:pt idx="972">
                  <c:v>42356</c:v>
                </c:pt>
                <c:pt idx="973">
                  <c:v>42359</c:v>
                </c:pt>
                <c:pt idx="974">
                  <c:v>42360</c:v>
                </c:pt>
                <c:pt idx="975">
                  <c:v>42361</c:v>
                </c:pt>
                <c:pt idx="976">
                  <c:v>42362</c:v>
                </c:pt>
                <c:pt idx="977">
                  <c:v>42366</c:v>
                </c:pt>
                <c:pt idx="978">
                  <c:v>42367</c:v>
                </c:pt>
                <c:pt idx="979">
                  <c:v>42368</c:v>
                </c:pt>
                <c:pt idx="980">
                  <c:v>42369</c:v>
                </c:pt>
                <c:pt idx="981">
                  <c:v>42373</c:v>
                </c:pt>
                <c:pt idx="982">
                  <c:v>42374</c:v>
                </c:pt>
                <c:pt idx="983">
                  <c:v>42375</c:v>
                </c:pt>
                <c:pt idx="984">
                  <c:v>42376</c:v>
                </c:pt>
                <c:pt idx="985">
                  <c:v>42377</c:v>
                </c:pt>
                <c:pt idx="986">
                  <c:v>42380</c:v>
                </c:pt>
                <c:pt idx="987">
                  <c:v>42381</c:v>
                </c:pt>
                <c:pt idx="988">
                  <c:v>42382</c:v>
                </c:pt>
                <c:pt idx="989">
                  <c:v>42383</c:v>
                </c:pt>
                <c:pt idx="990">
                  <c:v>42384</c:v>
                </c:pt>
                <c:pt idx="991">
                  <c:v>42388</c:v>
                </c:pt>
                <c:pt idx="992">
                  <c:v>42389</c:v>
                </c:pt>
                <c:pt idx="993">
                  <c:v>42390</c:v>
                </c:pt>
                <c:pt idx="994">
                  <c:v>42391</c:v>
                </c:pt>
                <c:pt idx="995">
                  <c:v>42394</c:v>
                </c:pt>
                <c:pt idx="996">
                  <c:v>42395</c:v>
                </c:pt>
                <c:pt idx="997">
                  <c:v>42396</c:v>
                </c:pt>
                <c:pt idx="998">
                  <c:v>42397</c:v>
                </c:pt>
                <c:pt idx="999">
                  <c:v>42398</c:v>
                </c:pt>
                <c:pt idx="1000">
                  <c:v>42401</c:v>
                </c:pt>
                <c:pt idx="1001">
                  <c:v>42402</c:v>
                </c:pt>
                <c:pt idx="1002">
                  <c:v>42403</c:v>
                </c:pt>
                <c:pt idx="1003">
                  <c:v>42404</c:v>
                </c:pt>
                <c:pt idx="1004">
                  <c:v>42405</c:v>
                </c:pt>
                <c:pt idx="1005">
                  <c:v>42408</c:v>
                </c:pt>
                <c:pt idx="1006">
                  <c:v>42409</c:v>
                </c:pt>
                <c:pt idx="1007">
                  <c:v>42410</c:v>
                </c:pt>
                <c:pt idx="1008">
                  <c:v>42411</c:v>
                </c:pt>
                <c:pt idx="1009">
                  <c:v>42412</c:v>
                </c:pt>
                <c:pt idx="1010">
                  <c:v>42416</c:v>
                </c:pt>
                <c:pt idx="1011">
                  <c:v>42417</c:v>
                </c:pt>
                <c:pt idx="1012">
                  <c:v>42418</c:v>
                </c:pt>
                <c:pt idx="1013">
                  <c:v>42419</c:v>
                </c:pt>
                <c:pt idx="1014">
                  <c:v>42422</c:v>
                </c:pt>
                <c:pt idx="1015">
                  <c:v>42423</c:v>
                </c:pt>
                <c:pt idx="1016">
                  <c:v>42424</c:v>
                </c:pt>
                <c:pt idx="1017">
                  <c:v>42425</c:v>
                </c:pt>
                <c:pt idx="1018">
                  <c:v>42426</c:v>
                </c:pt>
                <c:pt idx="1019">
                  <c:v>42429</c:v>
                </c:pt>
                <c:pt idx="1020">
                  <c:v>42430</c:v>
                </c:pt>
                <c:pt idx="1021">
                  <c:v>42431</c:v>
                </c:pt>
                <c:pt idx="1022">
                  <c:v>42432</c:v>
                </c:pt>
                <c:pt idx="1023">
                  <c:v>42433</c:v>
                </c:pt>
                <c:pt idx="1024">
                  <c:v>42436</c:v>
                </c:pt>
                <c:pt idx="1025">
                  <c:v>42437</c:v>
                </c:pt>
                <c:pt idx="1026">
                  <c:v>42438</c:v>
                </c:pt>
                <c:pt idx="1027">
                  <c:v>42439</c:v>
                </c:pt>
                <c:pt idx="1028">
                  <c:v>42440</c:v>
                </c:pt>
                <c:pt idx="1029">
                  <c:v>42443</c:v>
                </c:pt>
                <c:pt idx="1030">
                  <c:v>42444</c:v>
                </c:pt>
                <c:pt idx="1031">
                  <c:v>42445</c:v>
                </c:pt>
                <c:pt idx="1032">
                  <c:v>42446</c:v>
                </c:pt>
                <c:pt idx="1033">
                  <c:v>42447</c:v>
                </c:pt>
                <c:pt idx="1034">
                  <c:v>42450</c:v>
                </c:pt>
                <c:pt idx="1035">
                  <c:v>42451</c:v>
                </c:pt>
                <c:pt idx="1036">
                  <c:v>42452</c:v>
                </c:pt>
                <c:pt idx="1037">
                  <c:v>42453</c:v>
                </c:pt>
                <c:pt idx="1038">
                  <c:v>42457</c:v>
                </c:pt>
                <c:pt idx="1039">
                  <c:v>42458</c:v>
                </c:pt>
                <c:pt idx="1040">
                  <c:v>42459</c:v>
                </c:pt>
                <c:pt idx="1041">
                  <c:v>42460</c:v>
                </c:pt>
                <c:pt idx="1042">
                  <c:v>42461</c:v>
                </c:pt>
                <c:pt idx="1043">
                  <c:v>42464</c:v>
                </c:pt>
                <c:pt idx="1044">
                  <c:v>42465</c:v>
                </c:pt>
                <c:pt idx="1045">
                  <c:v>42466</c:v>
                </c:pt>
                <c:pt idx="1046">
                  <c:v>42467</c:v>
                </c:pt>
                <c:pt idx="1047">
                  <c:v>42468</c:v>
                </c:pt>
                <c:pt idx="1048">
                  <c:v>42471</c:v>
                </c:pt>
                <c:pt idx="1049">
                  <c:v>42472</c:v>
                </c:pt>
                <c:pt idx="1050">
                  <c:v>42473</c:v>
                </c:pt>
                <c:pt idx="1051">
                  <c:v>42474</c:v>
                </c:pt>
                <c:pt idx="1052">
                  <c:v>42475</c:v>
                </c:pt>
                <c:pt idx="1053">
                  <c:v>42478</c:v>
                </c:pt>
                <c:pt idx="1054">
                  <c:v>42479</c:v>
                </c:pt>
                <c:pt idx="1055">
                  <c:v>42480</c:v>
                </c:pt>
                <c:pt idx="1056">
                  <c:v>42481</c:v>
                </c:pt>
                <c:pt idx="1057">
                  <c:v>42482</c:v>
                </c:pt>
                <c:pt idx="1058">
                  <c:v>42485</c:v>
                </c:pt>
                <c:pt idx="1059">
                  <c:v>42486</c:v>
                </c:pt>
                <c:pt idx="1060">
                  <c:v>42487</c:v>
                </c:pt>
                <c:pt idx="1061">
                  <c:v>42488</c:v>
                </c:pt>
                <c:pt idx="1062">
                  <c:v>42489</c:v>
                </c:pt>
                <c:pt idx="1063">
                  <c:v>42492</c:v>
                </c:pt>
                <c:pt idx="1064">
                  <c:v>42493</c:v>
                </c:pt>
                <c:pt idx="1065">
                  <c:v>42494</c:v>
                </c:pt>
                <c:pt idx="1066">
                  <c:v>42495</c:v>
                </c:pt>
                <c:pt idx="1067">
                  <c:v>42496</c:v>
                </c:pt>
                <c:pt idx="1068">
                  <c:v>42499</c:v>
                </c:pt>
                <c:pt idx="1069">
                  <c:v>42500</c:v>
                </c:pt>
                <c:pt idx="1070">
                  <c:v>42501</c:v>
                </c:pt>
                <c:pt idx="1071">
                  <c:v>42502</c:v>
                </c:pt>
                <c:pt idx="1072">
                  <c:v>42503</c:v>
                </c:pt>
                <c:pt idx="1073">
                  <c:v>42506</c:v>
                </c:pt>
                <c:pt idx="1074">
                  <c:v>42507</c:v>
                </c:pt>
                <c:pt idx="1075">
                  <c:v>42508</c:v>
                </c:pt>
                <c:pt idx="1076">
                  <c:v>42509</c:v>
                </c:pt>
                <c:pt idx="1077">
                  <c:v>42510</c:v>
                </c:pt>
                <c:pt idx="1078">
                  <c:v>42513</c:v>
                </c:pt>
                <c:pt idx="1079">
                  <c:v>42514</c:v>
                </c:pt>
                <c:pt idx="1080">
                  <c:v>42515</c:v>
                </c:pt>
                <c:pt idx="1081">
                  <c:v>42516</c:v>
                </c:pt>
                <c:pt idx="1082">
                  <c:v>42517</c:v>
                </c:pt>
                <c:pt idx="1083">
                  <c:v>42521</c:v>
                </c:pt>
                <c:pt idx="1084">
                  <c:v>42522</c:v>
                </c:pt>
                <c:pt idx="1085">
                  <c:v>42523</c:v>
                </c:pt>
                <c:pt idx="1086">
                  <c:v>42524</c:v>
                </c:pt>
                <c:pt idx="1087">
                  <c:v>42527</c:v>
                </c:pt>
                <c:pt idx="1088">
                  <c:v>42528</c:v>
                </c:pt>
                <c:pt idx="1089">
                  <c:v>42529</c:v>
                </c:pt>
                <c:pt idx="1090">
                  <c:v>42530</c:v>
                </c:pt>
                <c:pt idx="1091">
                  <c:v>42531</c:v>
                </c:pt>
                <c:pt idx="1092">
                  <c:v>42534</c:v>
                </c:pt>
                <c:pt idx="1093">
                  <c:v>42535</c:v>
                </c:pt>
                <c:pt idx="1094">
                  <c:v>42536</c:v>
                </c:pt>
                <c:pt idx="1095">
                  <c:v>42537</c:v>
                </c:pt>
                <c:pt idx="1096">
                  <c:v>42538</c:v>
                </c:pt>
                <c:pt idx="1097">
                  <c:v>42541</c:v>
                </c:pt>
                <c:pt idx="1098">
                  <c:v>42542</c:v>
                </c:pt>
                <c:pt idx="1099">
                  <c:v>42543</c:v>
                </c:pt>
                <c:pt idx="1100">
                  <c:v>42544</c:v>
                </c:pt>
                <c:pt idx="1101">
                  <c:v>42545</c:v>
                </c:pt>
                <c:pt idx="1102">
                  <c:v>42548</c:v>
                </c:pt>
                <c:pt idx="1103">
                  <c:v>42549</c:v>
                </c:pt>
                <c:pt idx="1104">
                  <c:v>42550</c:v>
                </c:pt>
                <c:pt idx="1105">
                  <c:v>42551</c:v>
                </c:pt>
                <c:pt idx="1106">
                  <c:v>42552</c:v>
                </c:pt>
                <c:pt idx="1107">
                  <c:v>42556</c:v>
                </c:pt>
                <c:pt idx="1108">
                  <c:v>42557</c:v>
                </c:pt>
                <c:pt idx="1109">
                  <c:v>42558</c:v>
                </c:pt>
                <c:pt idx="1110">
                  <c:v>42559</c:v>
                </c:pt>
                <c:pt idx="1111">
                  <c:v>42562</c:v>
                </c:pt>
                <c:pt idx="1112">
                  <c:v>42563</c:v>
                </c:pt>
                <c:pt idx="1113">
                  <c:v>42564</c:v>
                </c:pt>
                <c:pt idx="1114">
                  <c:v>42565</c:v>
                </c:pt>
                <c:pt idx="1115">
                  <c:v>42566</c:v>
                </c:pt>
                <c:pt idx="1116">
                  <c:v>42569</c:v>
                </c:pt>
                <c:pt idx="1117">
                  <c:v>42570</c:v>
                </c:pt>
                <c:pt idx="1118">
                  <c:v>42571</c:v>
                </c:pt>
                <c:pt idx="1119">
                  <c:v>42572</c:v>
                </c:pt>
                <c:pt idx="1120">
                  <c:v>42573</c:v>
                </c:pt>
                <c:pt idx="1121">
                  <c:v>42576</c:v>
                </c:pt>
                <c:pt idx="1122">
                  <c:v>42577</c:v>
                </c:pt>
                <c:pt idx="1123">
                  <c:v>42578</c:v>
                </c:pt>
                <c:pt idx="1124">
                  <c:v>42579</c:v>
                </c:pt>
                <c:pt idx="1125">
                  <c:v>42580</c:v>
                </c:pt>
                <c:pt idx="1126">
                  <c:v>42583</c:v>
                </c:pt>
                <c:pt idx="1127">
                  <c:v>42584</c:v>
                </c:pt>
                <c:pt idx="1128">
                  <c:v>42585</c:v>
                </c:pt>
                <c:pt idx="1129">
                  <c:v>42586</c:v>
                </c:pt>
                <c:pt idx="1130">
                  <c:v>42587</c:v>
                </c:pt>
                <c:pt idx="1131">
                  <c:v>42590</c:v>
                </c:pt>
                <c:pt idx="1132">
                  <c:v>42591</c:v>
                </c:pt>
                <c:pt idx="1133">
                  <c:v>42592</c:v>
                </c:pt>
                <c:pt idx="1134">
                  <c:v>42593</c:v>
                </c:pt>
                <c:pt idx="1135">
                  <c:v>42594</c:v>
                </c:pt>
                <c:pt idx="1136">
                  <c:v>42597</c:v>
                </c:pt>
                <c:pt idx="1137">
                  <c:v>42598</c:v>
                </c:pt>
                <c:pt idx="1138">
                  <c:v>42599</c:v>
                </c:pt>
                <c:pt idx="1139">
                  <c:v>42600</c:v>
                </c:pt>
                <c:pt idx="1140">
                  <c:v>42601</c:v>
                </c:pt>
                <c:pt idx="1141">
                  <c:v>42604</c:v>
                </c:pt>
                <c:pt idx="1142">
                  <c:v>42605</c:v>
                </c:pt>
                <c:pt idx="1143">
                  <c:v>42606</c:v>
                </c:pt>
                <c:pt idx="1144">
                  <c:v>42607</c:v>
                </c:pt>
                <c:pt idx="1145">
                  <c:v>42608</c:v>
                </c:pt>
                <c:pt idx="1146">
                  <c:v>42611</c:v>
                </c:pt>
                <c:pt idx="1147">
                  <c:v>42612</c:v>
                </c:pt>
                <c:pt idx="1148">
                  <c:v>42613</c:v>
                </c:pt>
                <c:pt idx="1149">
                  <c:v>42614</c:v>
                </c:pt>
                <c:pt idx="1150">
                  <c:v>42615</c:v>
                </c:pt>
                <c:pt idx="1151">
                  <c:v>42619</c:v>
                </c:pt>
                <c:pt idx="1152">
                  <c:v>42620</c:v>
                </c:pt>
                <c:pt idx="1153">
                  <c:v>42621</c:v>
                </c:pt>
                <c:pt idx="1154">
                  <c:v>42622</c:v>
                </c:pt>
                <c:pt idx="1155">
                  <c:v>42625</c:v>
                </c:pt>
                <c:pt idx="1156">
                  <c:v>42626</c:v>
                </c:pt>
                <c:pt idx="1157">
                  <c:v>42627</c:v>
                </c:pt>
                <c:pt idx="1158">
                  <c:v>42628</c:v>
                </c:pt>
                <c:pt idx="1159">
                  <c:v>42629</c:v>
                </c:pt>
                <c:pt idx="1160">
                  <c:v>42632</c:v>
                </c:pt>
                <c:pt idx="1161">
                  <c:v>42633</c:v>
                </c:pt>
                <c:pt idx="1162">
                  <c:v>42634</c:v>
                </c:pt>
                <c:pt idx="1163">
                  <c:v>42635</c:v>
                </c:pt>
                <c:pt idx="1164">
                  <c:v>42636</c:v>
                </c:pt>
                <c:pt idx="1165">
                  <c:v>42639</c:v>
                </c:pt>
                <c:pt idx="1166">
                  <c:v>42640</c:v>
                </c:pt>
                <c:pt idx="1167">
                  <c:v>42641</c:v>
                </c:pt>
                <c:pt idx="1168">
                  <c:v>42642</c:v>
                </c:pt>
                <c:pt idx="1169">
                  <c:v>42643</c:v>
                </c:pt>
                <c:pt idx="1170">
                  <c:v>42646</c:v>
                </c:pt>
                <c:pt idx="1171">
                  <c:v>42647</c:v>
                </c:pt>
                <c:pt idx="1172">
                  <c:v>42648</c:v>
                </c:pt>
                <c:pt idx="1173">
                  <c:v>42649</c:v>
                </c:pt>
                <c:pt idx="1174">
                  <c:v>42650</c:v>
                </c:pt>
                <c:pt idx="1175">
                  <c:v>42653</c:v>
                </c:pt>
                <c:pt idx="1176">
                  <c:v>42654</c:v>
                </c:pt>
                <c:pt idx="1177">
                  <c:v>42655</c:v>
                </c:pt>
                <c:pt idx="1178">
                  <c:v>42656</c:v>
                </c:pt>
                <c:pt idx="1179">
                  <c:v>42657</c:v>
                </c:pt>
                <c:pt idx="1180">
                  <c:v>42660</c:v>
                </c:pt>
                <c:pt idx="1181">
                  <c:v>42661</c:v>
                </c:pt>
                <c:pt idx="1182">
                  <c:v>42662</c:v>
                </c:pt>
                <c:pt idx="1183">
                  <c:v>42663</c:v>
                </c:pt>
                <c:pt idx="1184">
                  <c:v>42664</c:v>
                </c:pt>
                <c:pt idx="1185">
                  <c:v>42667</c:v>
                </c:pt>
                <c:pt idx="1186">
                  <c:v>42668</c:v>
                </c:pt>
                <c:pt idx="1187">
                  <c:v>42669</c:v>
                </c:pt>
                <c:pt idx="1188">
                  <c:v>42670</c:v>
                </c:pt>
                <c:pt idx="1189">
                  <c:v>42671</c:v>
                </c:pt>
                <c:pt idx="1190">
                  <c:v>42674</c:v>
                </c:pt>
                <c:pt idx="1191">
                  <c:v>42675</c:v>
                </c:pt>
                <c:pt idx="1192">
                  <c:v>42676</c:v>
                </c:pt>
                <c:pt idx="1193">
                  <c:v>42677</c:v>
                </c:pt>
                <c:pt idx="1194">
                  <c:v>42678</c:v>
                </c:pt>
                <c:pt idx="1195">
                  <c:v>42681</c:v>
                </c:pt>
                <c:pt idx="1196">
                  <c:v>42682</c:v>
                </c:pt>
                <c:pt idx="1197">
                  <c:v>42683</c:v>
                </c:pt>
                <c:pt idx="1198">
                  <c:v>42684</c:v>
                </c:pt>
                <c:pt idx="1199">
                  <c:v>42685</c:v>
                </c:pt>
                <c:pt idx="1200">
                  <c:v>42688</c:v>
                </c:pt>
                <c:pt idx="1201">
                  <c:v>42689</c:v>
                </c:pt>
                <c:pt idx="1202">
                  <c:v>42690</c:v>
                </c:pt>
                <c:pt idx="1203">
                  <c:v>42691</c:v>
                </c:pt>
                <c:pt idx="1204">
                  <c:v>42692</c:v>
                </c:pt>
                <c:pt idx="1205">
                  <c:v>42695</c:v>
                </c:pt>
                <c:pt idx="1206">
                  <c:v>42696</c:v>
                </c:pt>
                <c:pt idx="1207">
                  <c:v>42697</c:v>
                </c:pt>
                <c:pt idx="1208">
                  <c:v>42699</c:v>
                </c:pt>
                <c:pt idx="1209">
                  <c:v>42702</c:v>
                </c:pt>
                <c:pt idx="1210">
                  <c:v>42703</c:v>
                </c:pt>
                <c:pt idx="1211">
                  <c:v>42704</c:v>
                </c:pt>
                <c:pt idx="1212">
                  <c:v>42705</c:v>
                </c:pt>
                <c:pt idx="1213">
                  <c:v>42706</c:v>
                </c:pt>
                <c:pt idx="1214">
                  <c:v>42709</c:v>
                </c:pt>
                <c:pt idx="1215">
                  <c:v>42710</c:v>
                </c:pt>
                <c:pt idx="1216">
                  <c:v>42711</c:v>
                </c:pt>
                <c:pt idx="1217">
                  <c:v>42712</c:v>
                </c:pt>
                <c:pt idx="1218">
                  <c:v>42713</c:v>
                </c:pt>
                <c:pt idx="1219">
                  <c:v>42716</c:v>
                </c:pt>
                <c:pt idx="1220">
                  <c:v>42717</c:v>
                </c:pt>
                <c:pt idx="1221">
                  <c:v>42718</c:v>
                </c:pt>
                <c:pt idx="1222">
                  <c:v>42719</c:v>
                </c:pt>
                <c:pt idx="1223">
                  <c:v>42720</c:v>
                </c:pt>
                <c:pt idx="1224">
                  <c:v>42723</c:v>
                </c:pt>
                <c:pt idx="1225">
                  <c:v>42724</c:v>
                </c:pt>
                <c:pt idx="1226">
                  <c:v>42725</c:v>
                </c:pt>
                <c:pt idx="1227">
                  <c:v>42726</c:v>
                </c:pt>
                <c:pt idx="1228">
                  <c:v>42727</c:v>
                </c:pt>
                <c:pt idx="1229">
                  <c:v>42731</c:v>
                </c:pt>
                <c:pt idx="1230">
                  <c:v>42732</c:v>
                </c:pt>
                <c:pt idx="1231">
                  <c:v>42733</c:v>
                </c:pt>
                <c:pt idx="1232">
                  <c:v>42734</c:v>
                </c:pt>
                <c:pt idx="1233">
                  <c:v>42738</c:v>
                </c:pt>
                <c:pt idx="1234">
                  <c:v>42739</c:v>
                </c:pt>
                <c:pt idx="1235">
                  <c:v>42740</c:v>
                </c:pt>
                <c:pt idx="1236">
                  <c:v>42741</c:v>
                </c:pt>
                <c:pt idx="1237">
                  <c:v>42744</c:v>
                </c:pt>
                <c:pt idx="1238">
                  <c:v>42745</c:v>
                </c:pt>
                <c:pt idx="1239">
                  <c:v>42746</c:v>
                </c:pt>
                <c:pt idx="1240">
                  <c:v>42747</c:v>
                </c:pt>
                <c:pt idx="1241">
                  <c:v>42748</c:v>
                </c:pt>
                <c:pt idx="1242">
                  <c:v>42752</c:v>
                </c:pt>
                <c:pt idx="1243">
                  <c:v>42753</c:v>
                </c:pt>
                <c:pt idx="1244">
                  <c:v>42754</c:v>
                </c:pt>
                <c:pt idx="1245">
                  <c:v>42755</c:v>
                </c:pt>
                <c:pt idx="1246">
                  <c:v>42758</c:v>
                </c:pt>
                <c:pt idx="1247">
                  <c:v>42759</c:v>
                </c:pt>
                <c:pt idx="1248">
                  <c:v>42760</c:v>
                </c:pt>
                <c:pt idx="1249">
                  <c:v>42761</c:v>
                </c:pt>
                <c:pt idx="1250">
                  <c:v>42762</c:v>
                </c:pt>
                <c:pt idx="1251">
                  <c:v>42765</c:v>
                </c:pt>
                <c:pt idx="1252">
                  <c:v>42766</c:v>
                </c:pt>
                <c:pt idx="1253">
                  <c:v>42767</c:v>
                </c:pt>
                <c:pt idx="1254">
                  <c:v>42768</c:v>
                </c:pt>
                <c:pt idx="1255">
                  <c:v>42769</c:v>
                </c:pt>
                <c:pt idx="1256">
                  <c:v>42772</c:v>
                </c:pt>
                <c:pt idx="1257">
                  <c:v>42773</c:v>
                </c:pt>
                <c:pt idx="1258">
                  <c:v>42774</c:v>
                </c:pt>
                <c:pt idx="1259">
                  <c:v>42775</c:v>
                </c:pt>
                <c:pt idx="1260">
                  <c:v>42776</c:v>
                </c:pt>
                <c:pt idx="1261">
                  <c:v>42779</c:v>
                </c:pt>
                <c:pt idx="1262">
                  <c:v>42780</c:v>
                </c:pt>
                <c:pt idx="1263">
                  <c:v>42781</c:v>
                </c:pt>
                <c:pt idx="1264">
                  <c:v>42782</c:v>
                </c:pt>
                <c:pt idx="1265">
                  <c:v>42783</c:v>
                </c:pt>
                <c:pt idx="1266">
                  <c:v>42787</c:v>
                </c:pt>
                <c:pt idx="1267">
                  <c:v>42788</c:v>
                </c:pt>
                <c:pt idx="1268">
                  <c:v>42789</c:v>
                </c:pt>
                <c:pt idx="1269">
                  <c:v>42790</c:v>
                </c:pt>
                <c:pt idx="1270">
                  <c:v>42793</c:v>
                </c:pt>
                <c:pt idx="1271">
                  <c:v>42794</c:v>
                </c:pt>
                <c:pt idx="1272">
                  <c:v>42795</c:v>
                </c:pt>
                <c:pt idx="1273">
                  <c:v>42796</c:v>
                </c:pt>
                <c:pt idx="1274">
                  <c:v>42797</c:v>
                </c:pt>
                <c:pt idx="1275">
                  <c:v>42800</c:v>
                </c:pt>
                <c:pt idx="1276">
                  <c:v>42801</c:v>
                </c:pt>
                <c:pt idx="1277">
                  <c:v>42802</c:v>
                </c:pt>
                <c:pt idx="1278">
                  <c:v>42803</c:v>
                </c:pt>
                <c:pt idx="1279">
                  <c:v>42804</c:v>
                </c:pt>
                <c:pt idx="1280">
                  <c:v>42807</c:v>
                </c:pt>
                <c:pt idx="1281">
                  <c:v>42808</c:v>
                </c:pt>
                <c:pt idx="1282">
                  <c:v>42809</c:v>
                </c:pt>
                <c:pt idx="1283">
                  <c:v>42810</c:v>
                </c:pt>
                <c:pt idx="1284">
                  <c:v>42811</c:v>
                </c:pt>
                <c:pt idx="1285">
                  <c:v>42814</c:v>
                </c:pt>
                <c:pt idx="1286">
                  <c:v>42815</c:v>
                </c:pt>
                <c:pt idx="1287">
                  <c:v>42816</c:v>
                </c:pt>
                <c:pt idx="1288">
                  <c:v>42817</c:v>
                </c:pt>
                <c:pt idx="1289">
                  <c:v>42818</c:v>
                </c:pt>
                <c:pt idx="1290">
                  <c:v>42821</c:v>
                </c:pt>
                <c:pt idx="1291">
                  <c:v>42822</c:v>
                </c:pt>
                <c:pt idx="1292">
                  <c:v>42823</c:v>
                </c:pt>
                <c:pt idx="1293">
                  <c:v>42824</c:v>
                </c:pt>
                <c:pt idx="1294">
                  <c:v>42825</c:v>
                </c:pt>
                <c:pt idx="1295">
                  <c:v>42828</c:v>
                </c:pt>
                <c:pt idx="1296">
                  <c:v>42829</c:v>
                </c:pt>
                <c:pt idx="1297">
                  <c:v>42830</c:v>
                </c:pt>
                <c:pt idx="1298">
                  <c:v>42831</c:v>
                </c:pt>
                <c:pt idx="1299">
                  <c:v>42832</c:v>
                </c:pt>
                <c:pt idx="1300">
                  <c:v>42835</c:v>
                </c:pt>
                <c:pt idx="1301">
                  <c:v>42836</c:v>
                </c:pt>
                <c:pt idx="1302">
                  <c:v>42837</c:v>
                </c:pt>
                <c:pt idx="1303">
                  <c:v>42838</c:v>
                </c:pt>
                <c:pt idx="1304">
                  <c:v>42842</c:v>
                </c:pt>
                <c:pt idx="1305">
                  <c:v>42843</c:v>
                </c:pt>
                <c:pt idx="1306">
                  <c:v>42844</c:v>
                </c:pt>
                <c:pt idx="1307">
                  <c:v>42845</c:v>
                </c:pt>
                <c:pt idx="1308">
                  <c:v>42846</c:v>
                </c:pt>
                <c:pt idx="1309">
                  <c:v>42849</c:v>
                </c:pt>
                <c:pt idx="1310">
                  <c:v>42850</c:v>
                </c:pt>
                <c:pt idx="1311">
                  <c:v>42851</c:v>
                </c:pt>
                <c:pt idx="1312">
                  <c:v>42852</c:v>
                </c:pt>
                <c:pt idx="1313">
                  <c:v>42853</c:v>
                </c:pt>
                <c:pt idx="1314">
                  <c:v>42856</c:v>
                </c:pt>
                <c:pt idx="1315">
                  <c:v>42857</c:v>
                </c:pt>
                <c:pt idx="1316">
                  <c:v>42858</c:v>
                </c:pt>
                <c:pt idx="1317">
                  <c:v>42859</c:v>
                </c:pt>
                <c:pt idx="1318">
                  <c:v>42860</c:v>
                </c:pt>
                <c:pt idx="1319">
                  <c:v>42863</c:v>
                </c:pt>
                <c:pt idx="1320">
                  <c:v>42864</c:v>
                </c:pt>
                <c:pt idx="1321">
                  <c:v>42865</c:v>
                </c:pt>
                <c:pt idx="1322">
                  <c:v>42866</c:v>
                </c:pt>
                <c:pt idx="1323">
                  <c:v>42867</c:v>
                </c:pt>
                <c:pt idx="1324">
                  <c:v>42870</c:v>
                </c:pt>
                <c:pt idx="1325">
                  <c:v>42871</c:v>
                </c:pt>
                <c:pt idx="1326">
                  <c:v>42872</c:v>
                </c:pt>
                <c:pt idx="1327">
                  <c:v>42873</c:v>
                </c:pt>
                <c:pt idx="1328">
                  <c:v>42874</c:v>
                </c:pt>
                <c:pt idx="1329">
                  <c:v>42877</c:v>
                </c:pt>
                <c:pt idx="1330">
                  <c:v>42878</c:v>
                </c:pt>
                <c:pt idx="1331">
                  <c:v>42879</c:v>
                </c:pt>
                <c:pt idx="1332">
                  <c:v>42880</c:v>
                </c:pt>
                <c:pt idx="1333">
                  <c:v>42881</c:v>
                </c:pt>
                <c:pt idx="1334">
                  <c:v>42885</c:v>
                </c:pt>
                <c:pt idx="1335">
                  <c:v>42886</c:v>
                </c:pt>
                <c:pt idx="1336">
                  <c:v>42887</c:v>
                </c:pt>
                <c:pt idx="1337">
                  <c:v>42888</c:v>
                </c:pt>
                <c:pt idx="1338">
                  <c:v>42891</c:v>
                </c:pt>
                <c:pt idx="1339">
                  <c:v>42892</c:v>
                </c:pt>
                <c:pt idx="1340">
                  <c:v>42893</c:v>
                </c:pt>
                <c:pt idx="1341">
                  <c:v>42894</c:v>
                </c:pt>
                <c:pt idx="1342">
                  <c:v>42895</c:v>
                </c:pt>
                <c:pt idx="1343">
                  <c:v>42898</c:v>
                </c:pt>
                <c:pt idx="1344">
                  <c:v>42899</c:v>
                </c:pt>
                <c:pt idx="1345">
                  <c:v>42900</c:v>
                </c:pt>
                <c:pt idx="1346">
                  <c:v>42901</c:v>
                </c:pt>
                <c:pt idx="1347">
                  <c:v>42902</c:v>
                </c:pt>
                <c:pt idx="1348">
                  <c:v>42905</c:v>
                </c:pt>
                <c:pt idx="1349">
                  <c:v>42906</c:v>
                </c:pt>
                <c:pt idx="1350">
                  <c:v>42907</c:v>
                </c:pt>
                <c:pt idx="1351">
                  <c:v>42908</c:v>
                </c:pt>
                <c:pt idx="1352">
                  <c:v>42909</c:v>
                </c:pt>
                <c:pt idx="1353">
                  <c:v>42912</c:v>
                </c:pt>
                <c:pt idx="1354">
                  <c:v>42913</c:v>
                </c:pt>
                <c:pt idx="1355">
                  <c:v>42914</c:v>
                </c:pt>
                <c:pt idx="1356">
                  <c:v>42915</c:v>
                </c:pt>
                <c:pt idx="1357">
                  <c:v>42916</c:v>
                </c:pt>
                <c:pt idx="1358">
                  <c:v>42919</c:v>
                </c:pt>
                <c:pt idx="1359">
                  <c:v>42921</c:v>
                </c:pt>
                <c:pt idx="1360">
                  <c:v>42922</c:v>
                </c:pt>
                <c:pt idx="1361">
                  <c:v>42923</c:v>
                </c:pt>
                <c:pt idx="1362">
                  <c:v>42926</c:v>
                </c:pt>
                <c:pt idx="1363">
                  <c:v>42927</c:v>
                </c:pt>
                <c:pt idx="1364">
                  <c:v>42928</c:v>
                </c:pt>
                <c:pt idx="1365">
                  <c:v>42929</c:v>
                </c:pt>
                <c:pt idx="1366">
                  <c:v>42930</c:v>
                </c:pt>
                <c:pt idx="1367">
                  <c:v>42933</c:v>
                </c:pt>
                <c:pt idx="1368">
                  <c:v>42934</c:v>
                </c:pt>
                <c:pt idx="1369">
                  <c:v>42935</c:v>
                </c:pt>
                <c:pt idx="1370">
                  <c:v>42936</c:v>
                </c:pt>
                <c:pt idx="1371">
                  <c:v>42937</c:v>
                </c:pt>
                <c:pt idx="1372">
                  <c:v>42940</c:v>
                </c:pt>
                <c:pt idx="1373">
                  <c:v>42941</c:v>
                </c:pt>
                <c:pt idx="1374">
                  <c:v>42942</c:v>
                </c:pt>
                <c:pt idx="1375">
                  <c:v>42943</c:v>
                </c:pt>
                <c:pt idx="1376">
                  <c:v>42944</c:v>
                </c:pt>
                <c:pt idx="1377">
                  <c:v>42947</c:v>
                </c:pt>
                <c:pt idx="1378">
                  <c:v>42948</c:v>
                </c:pt>
                <c:pt idx="1379">
                  <c:v>42949</c:v>
                </c:pt>
                <c:pt idx="1380">
                  <c:v>42950</c:v>
                </c:pt>
                <c:pt idx="1381">
                  <c:v>42951</c:v>
                </c:pt>
                <c:pt idx="1382">
                  <c:v>42954</c:v>
                </c:pt>
                <c:pt idx="1383">
                  <c:v>42955</c:v>
                </c:pt>
                <c:pt idx="1384">
                  <c:v>42956</c:v>
                </c:pt>
                <c:pt idx="1385">
                  <c:v>42957</c:v>
                </c:pt>
                <c:pt idx="1386">
                  <c:v>42958</c:v>
                </c:pt>
                <c:pt idx="1387">
                  <c:v>42961</c:v>
                </c:pt>
                <c:pt idx="1388">
                  <c:v>42962</c:v>
                </c:pt>
                <c:pt idx="1389">
                  <c:v>42963</c:v>
                </c:pt>
                <c:pt idx="1390">
                  <c:v>42964</c:v>
                </c:pt>
                <c:pt idx="1391">
                  <c:v>42965</c:v>
                </c:pt>
                <c:pt idx="1392">
                  <c:v>42968</c:v>
                </c:pt>
                <c:pt idx="1393">
                  <c:v>42969</c:v>
                </c:pt>
                <c:pt idx="1394">
                  <c:v>42970</c:v>
                </c:pt>
                <c:pt idx="1395">
                  <c:v>42971</c:v>
                </c:pt>
                <c:pt idx="1396">
                  <c:v>42972</c:v>
                </c:pt>
                <c:pt idx="1397">
                  <c:v>42975</c:v>
                </c:pt>
                <c:pt idx="1398">
                  <c:v>42976</c:v>
                </c:pt>
                <c:pt idx="1399">
                  <c:v>42977</c:v>
                </c:pt>
                <c:pt idx="1400">
                  <c:v>42978</c:v>
                </c:pt>
                <c:pt idx="1401">
                  <c:v>42979</c:v>
                </c:pt>
                <c:pt idx="1402">
                  <c:v>42983</c:v>
                </c:pt>
                <c:pt idx="1403">
                  <c:v>42984</c:v>
                </c:pt>
                <c:pt idx="1404">
                  <c:v>42985</c:v>
                </c:pt>
                <c:pt idx="1405">
                  <c:v>42986</c:v>
                </c:pt>
                <c:pt idx="1406">
                  <c:v>42989</c:v>
                </c:pt>
                <c:pt idx="1407">
                  <c:v>42990</c:v>
                </c:pt>
                <c:pt idx="1408">
                  <c:v>42991</c:v>
                </c:pt>
                <c:pt idx="1409">
                  <c:v>42992</c:v>
                </c:pt>
                <c:pt idx="1410">
                  <c:v>42993</c:v>
                </c:pt>
                <c:pt idx="1411">
                  <c:v>42996</c:v>
                </c:pt>
                <c:pt idx="1412">
                  <c:v>42997</c:v>
                </c:pt>
                <c:pt idx="1413">
                  <c:v>42998</c:v>
                </c:pt>
                <c:pt idx="1414">
                  <c:v>42999</c:v>
                </c:pt>
                <c:pt idx="1415">
                  <c:v>43000</c:v>
                </c:pt>
                <c:pt idx="1416">
                  <c:v>43003</c:v>
                </c:pt>
                <c:pt idx="1417">
                  <c:v>43004</c:v>
                </c:pt>
                <c:pt idx="1418">
                  <c:v>43005</c:v>
                </c:pt>
                <c:pt idx="1419">
                  <c:v>43006</c:v>
                </c:pt>
                <c:pt idx="1420">
                  <c:v>43007</c:v>
                </c:pt>
                <c:pt idx="1421">
                  <c:v>43010</c:v>
                </c:pt>
                <c:pt idx="1422">
                  <c:v>43011</c:v>
                </c:pt>
                <c:pt idx="1423">
                  <c:v>43012</c:v>
                </c:pt>
                <c:pt idx="1424">
                  <c:v>43013</c:v>
                </c:pt>
                <c:pt idx="1425">
                  <c:v>43014</c:v>
                </c:pt>
                <c:pt idx="1426">
                  <c:v>43017</c:v>
                </c:pt>
                <c:pt idx="1427">
                  <c:v>43018</c:v>
                </c:pt>
                <c:pt idx="1428">
                  <c:v>43019</c:v>
                </c:pt>
                <c:pt idx="1429">
                  <c:v>43020</c:v>
                </c:pt>
                <c:pt idx="1430">
                  <c:v>43021</c:v>
                </c:pt>
                <c:pt idx="1431">
                  <c:v>43024</c:v>
                </c:pt>
                <c:pt idx="1432">
                  <c:v>43025</c:v>
                </c:pt>
                <c:pt idx="1433">
                  <c:v>43026</c:v>
                </c:pt>
                <c:pt idx="1434">
                  <c:v>43027</c:v>
                </c:pt>
                <c:pt idx="1435">
                  <c:v>43028</c:v>
                </c:pt>
                <c:pt idx="1436">
                  <c:v>43031</c:v>
                </c:pt>
                <c:pt idx="1437">
                  <c:v>43032</c:v>
                </c:pt>
                <c:pt idx="1438">
                  <c:v>43033</c:v>
                </c:pt>
                <c:pt idx="1439">
                  <c:v>43034</c:v>
                </c:pt>
                <c:pt idx="1440">
                  <c:v>43035</c:v>
                </c:pt>
                <c:pt idx="1441">
                  <c:v>43038</c:v>
                </c:pt>
                <c:pt idx="1442">
                  <c:v>43039</c:v>
                </c:pt>
                <c:pt idx="1443">
                  <c:v>43040</c:v>
                </c:pt>
                <c:pt idx="1444">
                  <c:v>43041</c:v>
                </c:pt>
                <c:pt idx="1445">
                  <c:v>43042</c:v>
                </c:pt>
                <c:pt idx="1446">
                  <c:v>43045</c:v>
                </c:pt>
                <c:pt idx="1447">
                  <c:v>43046</c:v>
                </c:pt>
                <c:pt idx="1448">
                  <c:v>43047</c:v>
                </c:pt>
                <c:pt idx="1449">
                  <c:v>43048</c:v>
                </c:pt>
                <c:pt idx="1450">
                  <c:v>43049</c:v>
                </c:pt>
                <c:pt idx="1451">
                  <c:v>43052</c:v>
                </c:pt>
                <c:pt idx="1452">
                  <c:v>43053</c:v>
                </c:pt>
                <c:pt idx="1453">
                  <c:v>43054</c:v>
                </c:pt>
                <c:pt idx="1454">
                  <c:v>43055</c:v>
                </c:pt>
                <c:pt idx="1455">
                  <c:v>43056</c:v>
                </c:pt>
                <c:pt idx="1456">
                  <c:v>43059</c:v>
                </c:pt>
                <c:pt idx="1457">
                  <c:v>43060</c:v>
                </c:pt>
                <c:pt idx="1458">
                  <c:v>43061</c:v>
                </c:pt>
                <c:pt idx="1459">
                  <c:v>43063</c:v>
                </c:pt>
                <c:pt idx="1460">
                  <c:v>43066</c:v>
                </c:pt>
                <c:pt idx="1461">
                  <c:v>43067</c:v>
                </c:pt>
                <c:pt idx="1462">
                  <c:v>43068</c:v>
                </c:pt>
                <c:pt idx="1463">
                  <c:v>43069</c:v>
                </c:pt>
                <c:pt idx="1464">
                  <c:v>43070</c:v>
                </c:pt>
                <c:pt idx="1465">
                  <c:v>43073</c:v>
                </c:pt>
                <c:pt idx="1466">
                  <c:v>43074</c:v>
                </c:pt>
                <c:pt idx="1467">
                  <c:v>43075</c:v>
                </c:pt>
                <c:pt idx="1468">
                  <c:v>43076</c:v>
                </c:pt>
                <c:pt idx="1469">
                  <c:v>43077</c:v>
                </c:pt>
                <c:pt idx="1470">
                  <c:v>43080</c:v>
                </c:pt>
                <c:pt idx="1471">
                  <c:v>43081</c:v>
                </c:pt>
                <c:pt idx="1472">
                  <c:v>43082</c:v>
                </c:pt>
                <c:pt idx="1473">
                  <c:v>43083</c:v>
                </c:pt>
                <c:pt idx="1474">
                  <c:v>43084</c:v>
                </c:pt>
                <c:pt idx="1475">
                  <c:v>43087</c:v>
                </c:pt>
                <c:pt idx="1476">
                  <c:v>43088</c:v>
                </c:pt>
                <c:pt idx="1477">
                  <c:v>43089</c:v>
                </c:pt>
                <c:pt idx="1478">
                  <c:v>43090</c:v>
                </c:pt>
                <c:pt idx="1479">
                  <c:v>43091</c:v>
                </c:pt>
                <c:pt idx="1480">
                  <c:v>43095</c:v>
                </c:pt>
                <c:pt idx="1481">
                  <c:v>43096</c:v>
                </c:pt>
                <c:pt idx="1482">
                  <c:v>43097</c:v>
                </c:pt>
                <c:pt idx="1483">
                  <c:v>43098</c:v>
                </c:pt>
                <c:pt idx="1484">
                  <c:v>43102</c:v>
                </c:pt>
                <c:pt idx="1485">
                  <c:v>43103</c:v>
                </c:pt>
                <c:pt idx="1486">
                  <c:v>43104</c:v>
                </c:pt>
                <c:pt idx="1487">
                  <c:v>43105</c:v>
                </c:pt>
                <c:pt idx="1488">
                  <c:v>43108</c:v>
                </c:pt>
                <c:pt idx="1489">
                  <c:v>43109</c:v>
                </c:pt>
                <c:pt idx="1490">
                  <c:v>43110</c:v>
                </c:pt>
                <c:pt idx="1491">
                  <c:v>43111</c:v>
                </c:pt>
                <c:pt idx="1492">
                  <c:v>43112</c:v>
                </c:pt>
                <c:pt idx="1493">
                  <c:v>43116</c:v>
                </c:pt>
                <c:pt idx="1494">
                  <c:v>43117</c:v>
                </c:pt>
                <c:pt idx="1495">
                  <c:v>43118</c:v>
                </c:pt>
                <c:pt idx="1496">
                  <c:v>43119</c:v>
                </c:pt>
                <c:pt idx="1497">
                  <c:v>43122</c:v>
                </c:pt>
                <c:pt idx="1498">
                  <c:v>43123</c:v>
                </c:pt>
                <c:pt idx="1499">
                  <c:v>43124</c:v>
                </c:pt>
                <c:pt idx="1500">
                  <c:v>43125</c:v>
                </c:pt>
                <c:pt idx="1501">
                  <c:v>43126</c:v>
                </c:pt>
                <c:pt idx="1502">
                  <c:v>43129</c:v>
                </c:pt>
                <c:pt idx="1503">
                  <c:v>43130</c:v>
                </c:pt>
                <c:pt idx="1504">
                  <c:v>43131</c:v>
                </c:pt>
                <c:pt idx="1505">
                  <c:v>43132</c:v>
                </c:pt>
                <c:pt idx="1506">
                  <c:v>43133</c:v>
                </c:pt>
                <c:pt idx="1507">
                  <c:v>43136</c:v>
                </c:pt>
                <c:pt idx="1508">
                  <c:v>43137</c:v>
                </c:pt>
                <c:pt idx="1509">
                  <c:v>43138</c:v>
                </c:pt>
                <c:pt idx="1510">
                  <c:v>43139</c:v>
                </c:pt>
                <c:pt idx="1511">
                  <c:v>43140</c:v>
                </c:pt>
                <c:pt idx="1512">
                  <c:v>43143</c:v>
                </c:pt>
                <c:pt idx="1513">
                  <c:v>43144</c:v>
                </c:pt>
                <c:pt idx="1514">
                  <c:v>43145</c:v>
                </c:pt>
                <c:pt idx="1515">
                  <c:v>43146</c:v>
                </c:pt>
                <c:pt idx="1516">
                  <c:v>43147</c:v>
                </c:pt>
                <c:pt idx="1517">
                  <c:v>43151</c:v>
                </c:pt>
                <c:pt idx="1518">
                  <c:v>43152</c:v>
                </c:pt>
                <c:pt idx="1519">
                  <c:v>43153</c:v>
                </c:pt>
                <c:pt idx="1520">
                  <c:v>43154</c:v>
                </c:pt>
                <c:pt idx="1521">
                  <c:v>43157</c:v>
                </c:pt>
                <c:pt idx="1522">
                  <c:v>43158</c:v>
                </c:pt>
                <c:pt idx="1523">
                  <c:v>43159</c:v>
                </c:pt>
                <c:pt idx="1524">
                  <c:v>43160</c:v>
                </c:pt>
                <c:pt idx="1525">
                  <c:v>43161</c:v>
                </c:pt>
                <c:pt idx="1526">
                  <c:v>43164</c:v>
                </c:pt>
                <c:pt idx="1527">
                  <c:v>43165</c:v>
                </c:pt>
                <c:pt idx="1528">
                  <c:v>43166</c:v>
                </c:pt>
                <c:pt idx="1529">
                  <c:v>43167</c:v>
                </c:pt>
                <c:pt idx="1530">
                  <c:v>43168</c:v>
                </c:pt>
                <c:pt idx="1531">
                  <c:v>43171</c:v>
                </c:pt>
                <c:pt idx="1532">
                  <c:v>43172</c:v>
                </c:pt>
                <c:pt idx="1533">
                  <c:v>43173</c:v>
                </c:pt>
                <c:pt idx="1534">
                  <c:v>43174</c:v>
                </c:pt>
                <c:pt idx="1535">
                  <c:v>43175</c:v>
                </c:pt>
                <c:pt idx="1536">
                  <c:v>43178</c:v>
                </c:pt>
                <c:pt idx="1537">
                  <c:v>43179</c:v>
                </c:pt>
                <c:pt idx="1538">
                  <c:v>43180</c:v>
                </c:pt>
                <c:pt idx="1539">
                  <c:v>43181</c:v>
                </c:pt>
                <c:pt idx="1540">
                  <c:v>43182</c:v>
                </c:pt>
                <c:pt idx="1541">
                  <c:v>43185</c:v>
                </c:pt>
                <c:pt idx="1542">
                  <c:v>43186</c:v>
                </c:pt>
                <c:pt idx="1543">
                  <c:v>43187</c:v>
                </c:pt>
                <c:pt idx="1544">
                  <c:v>43188</c:v>
                </c:pt>
                <c:pt idx="1545">
                  <c:v>43192</c:v>
                </c:pt>
                <c:pt idx="1546">
                  <c:v>43193</c:v>
                </c:pt>
                <c:pt idx="1547">
                  <c:v>43194</c:v>
                </c:pt>
                <c:pt idx="1548">
                  <c:v>43195</c:v>
                </c:pt>
                <c:pt idx="1549">
                  <c:v>43196</c:v>
                </c:pt>
                <c:pt idx="1550">
                  <c:v>43199</c:v>
                </c:pt>
                <c:pt idx="1551">
                  <c:v>43200</c:v>
                </c:pt>
                <c:pt idx="1552">
                  <c:v>43201</c:v>
                </c:pt>
                <c:pt idx="1553">
                  <c:v>43202</c:v>
                </c:pt>
                <c:pt idx="1554">
                  <c:v>43203</c:v>
                </c:pt>
                <c:pt idx="1555">
                  <c:v>43206</c:v>
                </c:pt>
                <c:pt idx="1556">
                  <c:v>43207</c:v>
                </c:pt>
                <c:pt idx="1557">
                  <c:v>43208</c:v>
                </c:pt>
                <c:pt idx="1558">
                  <c:v>43209</c:v>
                </c:pt>
                <c:pt idx="1559">
                  <c:v>43210</c:v>
                </c:pt>
                <c:pt idx="1560">
                  <c:v>43213</c:v>
                </c:pt>
                <c:pt idx="1561">
                  <c:v>43214</c:v>
                </c:pt>
                <c:pt idx="1562">
                  <c:v>43215</c:v>
                </c:pt>
                <c:pt idx="1563">
                  <c:v>43216</c:v>
                </c:pt>
                <c:pt idx="1564">
                  <c:v>43217</c:v>
                </c:pt>
                <c:pt idx="1565">
                  <c:v>43220</c:v>
                </c:pt>
                <c:pt idx="1566">
                  <c:v>43221</c:v>
                </c:pt>
                <c:pt idx="1567">
                  <c:v>43222</c:v>
                </c:pt>
                <c:pt idx="1568">
                  <c:v>43223</c:v>
                </c:pt>
                <c:pt idx="1569">
                  <c:v>43224</c:v>
                </c:pt>
                <c:pt idx="1570">
                  <c:v>43227</c:v>
                </c:pt>
                <c:pt idx="1571">
                  <c:v>43228</c:v>
                </c:pt>
                <c:pt idx="1572">
                  <c:v>43229</c:v>
                </c:pt>
                <c:pt idx="1573">
                  <c:v>43230</c:v>
                </c:pt>
                <c:pt idx="1574">
                  <c:v>43231</c:v>
                </c:pt>
                <c:pt idx="1575">
                  <c:v>43234</c:v>
                </c:pt>
                <c:pt idx="1576">
                  <c:v>43235</c:v>
                </c:pt>
                <c:pt idx="1577">
                  <c:v>43236</c:v>
                </c:pt>
                <c:pt idx="1578">
                  <c:v>43237</c:v>
                </c:pt>
                <c:pt idx="1579">
                  <c:v>43238</c:v>
                </c:pt>
                <c:pt idx="1580">
                  <c:v>43241</c:v>
                </c:pt>
                <c:pt idx="1581">
                  <c:v>43242</c:v>
                </c:pt>
                <c:pt idx="1582">
                  <c:v>43243</c:v>
                </c:pt>
                <c:pt idx="1583">
                  <c:v>43244</c:v>
                </c:pt>
                <c:pt idx="1584">
                  <c:v>43245</c:v>
                </c:pt>
                <c:pt idx="1585">
                  <c:v>43249</c:v>
                </c:pt>
                <c:pt idx="1586">
                  <c:v>43250</c:v>
                </c:pt>
                <c:pt idx="1587">
                  <c:v>43251</c:v>
                </c:pt>
                <c:pt idx="1588">
                  <c:v>43252</c:v>
                </c:pt>
                <c:pt idx="1589">
                  <c:v>43255</c:v>
                </c:pt>
                <c:pt idx="1590">
                  <c:v>43256</c:v>
                </c:pt>
                <c:pt idx="1591">
                  <c:v>43257</c:v>
                </c:pt>
                <c:pt idx="1592">
                  <c:v>43258</c:v>
                </c:pt>
                <c:pt idx="1593">
                  <c:v>43259</c:v>
                </c:pt>
                <c:pt idx="1594">
                  <c:v>43262</c:v>
                </c:pt>
                <c:pt idx="1595">
                  <c:v>43263</c:v>
                </c:pt>
                <c:pt idx="1596">
                  <c:v>43264</c:v>
                </c:pt>
                <c:pt idx="1597">
                  <c:v>43265</c:v>
                </c:pt>
                <c:pt idx="1598">
                  <c:v>43266</c:v>
                </c:pt>
                <c:pt idx="1599">
                  <c:v>43269</c:v>
                </c:pt>
                <c:pt idx="1600">
                  <c:v>43270</c:v>
                </c:pt>
                <c:pt idx="1601">
                  <c:v>43271</c:v>
                </c:pt>
                <c:pt idx="1602">
                  <c:v>43272</c:v>
                </c:pt>
                <c:pt idx="1603">
                  <c:v>43273</c:v>
                </c:pt>
                <c:pt idx="1604">
                  <c:v>43276</c:v>
                </c:pt>
                <c:pt idx="1605">
                  <c:v>43277</c:v>
                </c:pt>
                <c:pt idx="1606">
                  <c:v>43278</c:v>
                </c:pt>
                <c:pt idx="1607">
                  <c:v>43279</c:v>
                </c:pt>
                <c:pt idx="1608">
                  <c:v>43280</c:v>
                </c:pt>
                <c:pt idx="1609">
                  <c:v>43283</c:v>
                </c:pt>
                <c:pt idx="1610">
                  <c:v>43284</c:v>
                </c:pt>
                <c:pt idx="1611">
                  <c:v>43286</c:v>
                </c:pt>
                <c:pt idx="1612">
                  <c:v>43287</c:v>
                </c:pt>
                <c:pt idx="1613">
                  <c:v>43290</c:v>
                </c:pt>
                <c:pt idx="1614">
                  <c:v>43291</c:v>
                </c:pt>
                <c:pt idx="1615">
                  <c:v>43292</c:v>
                </c:pt>
                <c:pt idx="1616">
                  <c:v>43293</c:v>
                </c:pt>
                <c:pt idx="1617">
                  <c:v>43294</c:v>
                </c:pt>
                <c:pt idx="1618">
                  <c:v>43297</c:v>
                </c:pt>
                <c:pt idx="1619">
                  <c:v>43298</c:v>
                </c:pt>
                <c:pt idx="1620">
                  <c:v>43299</c:v>
                </c:pt>
                <c:pt idx="1621">
                  <c:v>43300</c:v>
                </c:pt>
                <c:pt idx="1622">
                  <c:v>43301</c:v>
                </c:pt>
                <c:pt idx="1623">
                  <c:v>43304</c:v>
                </c:pt>
                <c:pt idx="1624">
                  <c:v>43305</c:v>
                </c:pt>
                <c:pt idx="1625">
                  <c:v>43306</c:v>
                </c:pt>
                <c:pt idx="1626">
                  <c:v>43307</c:v>
                </c:pt>
                <c:pt idx="1627">
                  <c:v>43308</c:v>
                </c:pt>
                <c:pt idx="1628">
                  <c:v>43311</c:v>
                </c:pt>
                <c:pt idx="1629">
                  <c:v>43312</c:v>
                </c:pt>
                <c:pt idx="1630">
                  <c:v>43313</c:v>
                </c:pt>
                <c:pt idx="1631">
                  <c:v>43314</c:v>
                </c:pt>
                <c:pt idx="1632">
                  <c:v>43315</c:v>
                </c:pt>
                <c:pt idx="1633">
                  <c:v>43318</c:v>
                </c:pt>
                <c:pt idx="1634">
                  <c:v>43319</c:v>
                </c:pt>
                <c:pt idx="1635">
                  <c:v>43320</c:v>
                </c:pt>
                <c:pt idx="1636">
                  <c:v>43321</c:v>
                </c:pt>
                <c:pt idx="1637">
                  <c:v>43322</c:v>
                </c:pt>
                <c:pt idx="1638">
                  <c:v>43325</c:v>
                </c:pt>
                <c:pt idx="1639">
                  <c:v>43326</c:v>
                </c:pt>
                <c:pt idx="1640">
                  <c:v>43327</c:v>
                </c:pt>
                <c:pt idx="1641">
                  <c:v>43328</c:v>
                </c:pt>
                <c:pt idx="1642">
                  <c:v>43329</c:v>
                </c:pt>
                <c:pt idx="1643">
                  <c:v>43332</c:v>
                </c:pt>
                <c:pt idx="1644">
                  <c:v>43333</c:v>
                </c:pt>
                <c:pt idx="1645">
                  <c:v>43334</c:v>
                </c:pt>
                <c:pt idx="1646">
                  <c:v>43335</c:v>
                </c:pt>
                <c:pt idx="1647">
                  <c:v>43336</c:v>
                </c:pt>
                <c:pt idx="1648">
                  <c:v>43339</c:v>
                </c:pt>
                <c:pt idx="1649">
                  <c:v>43340</c:v>
                </c:pt>
                <c:pt idx="1650">
                  <c:v>43341</c:v>
                </c:pt>
                <c:pt idx="1651">
                  <c:v>43342</c:v>
                </c:pt>
                <c:pt idx="1652">
                  <c:v>43343</c:v>
                </c:pt>
                <c:pt idx="1653">
                  <c:v>43347</c:v>
                </c:pt>
                <c:pt idx="1654">
                  <c:v>43348</c:v>
                </c:pt>
                <c:pt idx="1655">
                  <c:v>43349</c:v>
                </c:pt>
                <c:pt idx="1656">
                  <c:v>43350</c:v>
                </c:pt>
                <c:pt idx="1657">
                  <c:v>43353</c:v>
                </c:pt>
                <c:pt idx="1658">
                  <c:v>43354</c:v>
                </c:pt>
                <c:pt idx="1659">
                  <c:v>43355</c:v>
                </c:pt>
                <c:pt idx="1660">
                  <c:v>43356</c:v>
                </c:pt>
                <c:pt idx="1661">
                  <c:v>43357</c:v>
                </c:pt>
                <c:pt idx="1662">
                  <c:v>43360</c:v>
                </c:pt>
                <c:pt idx="1663">
                  <c:v>43361</c:v>
                </c:pt>
                <c:pt idx="1664">
                  <c:v>43362</c:v>
                </c:pt>
                <c:pt idx="1665">
                  <c:v>43363</c:v>
                </c:pt>
                <c:pt idx="1666">
                  <c:v>43364</c:v>
                </c:pt>
                <c:pt idx="1667">
                  <c:v>43367</c:v>
                </c:pt>
                <c:pt idx="1668">
                  <c:v>43368</c:v>
                </c:pt>
                <c:pt idx="1669">
                  <c:v>43369</c:v>
                </c:pt>
                <c:pt idx="1670">
                  <c:v>43370</c:v>
                </c:pt>
                <c:pt idx="1671">
                  <c:v>43371</c:v>
                </c:pt>
                <c:pt idx="1672">
                  <c:v>43374</c:v>
                </c:pt>
                <c:pt idx="1673">
                  <c:v>43375</c:v>
                </c:pt>
                <c:pt idx="1674">
                  <c:v>43376</c:v>
                </c:pt>
                <c:pt idx="1675">
                  <c:v>43377</c:v>
                </c:pt>
                <c:pt idx="1676">
                  <c:v>43378</c:v>
                </c:pt>
                <c:pt idx="1677">
                  <c:v>43381</c:v>
                </c:pt>
                <c:pt idx="1678">
                  <c:v>43382</c:v>
                </c:pt>
                <c:pt idx="1679">
                  <c:v>43383</c:v>
                </c:pt>
                <c:pt idx="1680">
                  <c:v>43384</c:v>
                </c:pt>
                <c:pt idx="1681">
                  <c:v>43385</c:v>
                </c:pt>
                <c:pt idx="1682">
                  <c:v>43388</c:v>
                </c:pt>
                <c:pt idx="1683">
                  <c:v>43389</c:v>
                </c:pt>
                <c:pt idx="1684">
                  <c:v>43390</c:v>
                </c:pt>
                <c:pt idx="1685">
                  <c:v>43391</c:v>
                </c:pt>
                <c:pt idx="1686">
                  <c:v>43392</c:v>
                </c:pt>
                <c:pt idx="1687">
                  <c:v>43395</c:v>
                </c:pt>
                <c:pt idx="1688">
                  <c:v>43396</c:v>
                </c:pt>
                <c:pt idx="1689">
                  <c:v>43397</c:v>
                </c:pt>
                <c:pt idx="1690">
                  <c:v>43398</c:v>
                </c:pt>
                <c:pt idx="1691">
                  <c:v>43399</c:v>
                </c:pt>
                <c:pt idx="1692">
                  <c:v>43402</c:v>
                </c:pt>
                <c:pt idx="1693">
                  <c:v>43403</c:v>
                </c:pt>
                <c:pt idx="1694">
                  <c:v>43404</c:v>
                </c:pt>
                <c:pt idx="1695">
                  <c:v>43405</c:v>
                </c:pt>
                <c:pt idx="1696">
                  <c:v>43406</c:v>
                </c:pt>
                <c:pt idx="1697">
                  <c:v>43409</c:v>
                </c:pt>
                <c:pt idx="1698">
                  <c:v>43410</c:v>
                </c:pt>
                <c:pt idx="1699">
                  <c:v>43411</c:v>
                </c:pt>
                <c:pt idx="1700">
                  <c:v>43412</c:v>
                </c:pt>
                <c:pt idx="1701">
                  <c:v>43413</c:v>
                </c:pt>
                <c:pt idx="1702">
                  <c:v>43416</c:v>
                </c:pt>
                <c:pt idx="1703">
                  <c:v>43417</c:v>
                </c:pt>
                <c:pt idx="1704">
                  <c:v>43418</c:v>
                </c:pt>
                <c:pt idx="1705">
                  <c:v>43419</c:v>
                </c:pt>
                <c:pt idx="1706">
                  <c:v>43420</c:v>
                </c:pt>
                <c:pt idx="1707">
                  <c:v>43423</c:v>
                </c:pt>
                <c:pt idx="1708">
                  <c:v>43424</c:v>
                </c:pt>
                <c:pt idx="1709">
                  <c:v>43425</c:v>
                </c:pt>
                <c:pt idx="1710">
                  <c:v>43427</c:v>
                </c:pt>
                <c:pt idx="1711">
                  <c:v>43430</c:v>
                </c:pt>
                <c:pt idx="1712">
                  <c:v>43431</c:v>
                </c:pt>
                <c:pt idx="1713">
                  <c:v>43432</c:v>
                </c:pt>
                <c:pt idx="1714">
                  <c:v>43433</c:v>
                </c:pt>
                <c:pt idx="1715">
                  <c:v>43434</c:v>
                </c:pt>
                <c:pt idx="1716">
                  <c:v>43437</c:v>
                </c:pt>
                <c:pt idx="1717">
                  <c:v>43438</c:v>
                </c:pt>
                <c:pt idx="1718">
                  <c:v>43440</c:v>
                </c:pt>
                <c:pt idx="1719">
                  <c:v>43441</c:v>
                </c:pt>
                <c:pt idx="1720">
                  <c:v>43444</c:v>
                </c:pt>
                <c:pt idx="1721">
                  <c:v>43445</c:v>
                </c:pt>
                <c:pt idx="1722">
                  <c:v>43446</c:v>
                </c:pt>
                <c:pt idx="1723">
                  <c:v>43447</c:v>
                </c:pt>
                <c:pt idx="1724">
                  <c:v>43448</c:v>
                </c:pt>
                <c:pt idx="1725">
                  <c:v>43451</c:v>
                </c:pt>
                <c:pt idx="1726">
                  <c:v>43452</c:v>
                </c:pt>
                <c:pt idx="1727">
                  <c:v>43453</c:v>
                </c:pt>
                <c:pt idx="1728">
                  <c:v>43454</c:v>
                </c:pt>
                <c:pt idx="1729">
                  <c:v>43455</c:v>
                </c:pt>
                <c:pt idx="1730">
                  <c:v>43458</c:v>
                </c:pt>
                <c:pt idx="1731">
                  <c:v>43460</c:v>
                </c:pt>
                <c:pt idx="1732">
                  <c:v>43461</c:v>
                </c:pt>
                <c:pt idx="1733">
                  <c:v>43462</c:v>
                </c:pt>
                <c:pt idx="1734">
                  <c:v>43465</c:v>
                </c:pt>
                <c:pt idx="1735">
                  <c:v>43467</c:v>
                </c:pt>
                <c:pt idx="1736">
                  <c:v>43468</c:v>
                </c:pt>
                <c:pt idx="1737">
                  <c:v>43469</c:v>
                </c:pt>
                <c:pt idx="1738">
                  <c:v>43472</c:v>
                </c:pt>
                <c:pt idx="1739">
                  <c:v>43473</c:v>
                </c:pt>
                <c:pt idx="1740">
                  <c:v>43474</c:v>
                </c:pt>
                <c:pt idx="1741">
                  <c:v>43475</c:v>
                </c:pt>
                <c:pt idx="1742">
                  <c:v>43476</c:v>
                </c:pt>
                <c:pt idx="1743">
                  <c:v>43479</c:v>
                </c:pt>
                <c:pt idx="1744">
                  <c:v>43480</c:v>
                </c:pt>
                <c:pt idx="1745">
                  <c:v>43481</c:v>
                </c:pt>
                <c:pt idx="1746">
                  <c:v>43482</c:v>
                </c:pt>
                <c:pt idx="1747">
                  <c:v>43483</c:v>
                </c:pt>
                <c:pt idx="1748">
                  <c:v>43487</c:v>
                </c:pt>
                <c:pt idx="1749">
                  <c:v>43488</c:v>
                </c:pt>
                <c:pt idx="1750">
                  <c:v>43489</c:v>
                </c:pt>
                <c:pt idx="1751">
                  <c:v>43490</c:v>
                </c:pt>
                <c:pt idx="1752">
                  <c:v>43493</c:v>
                </c:pt>
                <c:pt idx="1753">
                  <c:v>43494</c:v>
                </c:pt>
                <c:pt idx="1754">
                  <c:v>43495</c:v>
                </c:pt>
                <c:pt idx="1755">
                  <c:v>43496</c:v>
                </c:pt>
                <c:pt idx="1756">
                  <c:v>43497</c:v>
                </c:pt>
                <c:pt idx="1757">
                  <c:v>43500</c:v>
                </c:pt>
                <c:pt idx="1758">
                  <c:v>43501</c:v>
                </c:pt>
                <c:pt idx="1759">
                  <c:v>43502</c:v>
                </c:pt>
                <c:pt idx="1760">
                  <c:v>43503</c:v>
                </c:pt>
                <c:pt idx="1761">
                  <c:v>43504</c:v>
                </c:pt>
                <c:pt idx="1762">
                  <c:v>43507</c:v>
                </c:pt>
                <c:pt idx="1763">
                  <c:v>43508</c:v>
                </c:pt>
                <c:pt idx="1764">
                  <c:v>43509</c:v>
                </c:pt>
                <c:pt idx="1765">
                  <c:v>43510</c:v>
                </c:pt>
                <c:pt idx="1766">
                  <c:v>43511</c:v>
                </c:pt>
                <c:pt idx="1767">
                  <c:v>43515</c:v>
                </c:pt>
                <c:pt idx="1768">
                  <c:v>43516</c:v>
                </c:pt>
                <c:pt idx="1769">
                  <c:v>43517</c:v>
                </c:pt>
                <c:pt idx="1770">
                  <c:v>43518</c:v>
                </c:pt>
                <c:pt idx="1771">
                  <c:v>43521</c:v>
                </c:pt>
                <c:pt idx="1772">
                  <c:v>43522</c:v>
                </c:pt>
                <c:pt idx="1773">
                  <c:v>43523</c:v>
                </c:pt>
                <c:pt idx="1774">
                  <c:v>43524</c:v>
                </c:pt>
                <c:pt idx="1775">
                  <c:v>43525</c:v>
                </c:pt>
                <c:pt idx="1776">
                  <c:v>43528</c:v>
                </c:pt>
                <c:pt idx="1777">
                  <c:v>43529</c:v>
                </c:pt>
                <c:pt idx="1778">
                  <c:v>43530</c:v>
                </c:pt>
                <c:pt idx="1779">
                  <c:v>43531</c:v>
                </c:pt>
                <c:pt idx="1780">
                  <c:v>43532</c:v>
                </c:pt>
                <c:pt idx="1781">
                  <c:v>43535</c:v>
                </c:pt>
                <c:pt idx="1782">
                  <c:v>43536</c:v>
                </c:pt>
                <c:pt idx="1783">
                  <c:v>43537</c:v>
                </c:pt>
                <c:pt idx="1784">
                  <c:v>43538</c:v>
                </c:pt>
                <c:pt idx="1785">
                  <c:v>43539</c:v>
                </c:pt>
                <c:pt idx="1786">
                  <c:v>43542</c:v>
                </c:pt>
                <c:pt idx="1787">
                  <c:v>43543</c:v>
                </c:pt>
                <c:pt idx="1788">
                  <c:v>43544</c:v>
                </c:pt>
                <c:pt idx="1789">
                  <c:v>43545</c:v>
                </c:pt>
                <c:pt idx="1790">
                  <c:v>43546</c:v>
                </c:pt>
                <c:pt idx="1791">
                  <c:v>43549</c:v>
                </c:pt>
                <c:pt idx="1792">
                  <c:v>43550</c:v>
                </c:pt>
                <c:pt idx="1793">
                  <c:v>43551</c:v>
                </c:pt>
                <c:pt idx="1794">
                  <c:v>43552</c:v>
                </c:pt>
                <c:pt idx="1795">
                  <c:v>43553</c:v>
                </c:pt>
                <c:pt idx="1796">
                  <c:v>43556</c:v>
                </c:pt>
                <c:pt idx="1797">
                  <c:v>43557</c:v>
                </c:pt>
                <c:pt idx="1798">
                  <c:v>43558</c:v>
                </c:pt>
                <c:pt idx="1799">
                  <c:v>43559</c:v>
                </c:pt>
                <c:pt idx="1800">
                  <c:v>43560</c:v>
                </c:pt>
                <c:pt idx="1801">
                  <c:v>43563</c:v>
                </c:pt>
                <c:pt idx="1802">
                  <c:v>43564</c:v>
                </c:pt>
                <c:pt idx="1803">
                  <c:v>43565</c:v>
                </c:pt>
                <c:pt idx="1804">
                  <c:v>43566</c:v>
                </c:pt>
                <c:pt idx="1805">
                  <c:v>43567</c:v>
                </c:pt>
                <c:pt idx="1806">
                  <c:v>43570</c:v>
                </c:pt>
                <c:pt idx="1807">
                  <c:v>43571</c:v>
                </c:pt>
                <c:pt idx="1808">
                  <c:v>43572</c:v>
                </c:pt>
                <c:pt idx="1809">
                  <c:v>43573</c:v>
                </c:pt>
                <c:pt idx="1810">
                  <c:v>43577</c:v>
                </c:pt>
                <c:pt idx="1811">
                  <c:v>43578</c:v>
                </c:pt>
                <c:pt idx="1812">
                  <c:v>43579</c:v>
                </c:pt>
                <c:pt idx="1813">
                  <c:v>43580</c:v>
                </c:pt>
                <c:pt idx="1814">
                  <c:v>43581</c:v>
                </c:pt>
                <c:pt idx="1815">
                  <c:v>43584</c:v>
                </c:pt>
                <c:pt idx="1816">
                  <c:v>43585</c:v>
                </c:pt>
                <c:pt idx="1817">
                  <c:v>43586</c:v>
                </c:pt>
                <c:pt idx="1818">
                  <c:v>43587</c:v>
                </c:pt>
                <c:pt idx="1819">
                  <c:v>43588</c:v>
                </c:pt>
                <c:pt idx="1820">
                  <c:v>43591</c:v>
                </c:pt>
                <c:pt idx="1821">
                  <c:v>43592</c:v>
                </c:pt>
                <c:pt idx="1822">
                  <c:v>43593</c:v>
                </c:pt>
                <c:pt idx="1823">
                  <c:v>43594</c:v>
                </c:pt>
                <c:pt idx="1824">
                  <c:v>43595</c:v>
                </c:pt>
                <c:pt idx="1825">
                  <c:v>43598</c:v>
                </c:pt>
                <c:pt idx="1826">
                  <c:v>43599</c:v>
                </c:pt>
                <c:pt idx="1827">
                  <c:v>43600</c:v>
                </c:pt>
                <c:pt idx="1828">
                  <c:v>43601</c:v>
                </c:pt>
                <c:pt idx="1829">
                  <c:v>43602</c:v>
                </c:pt>
                <c:pt idx="1830">
                  <c:v>43605</c:v>
                </c:pt>
                <c:pt idx="1831">
                  <c:v>43606</c:v>
                </c:pt>
                <c:pt idx="1832">
                  <c:v>43607</c:v>
                </c:pt>
                <c:pt idx="1833">
                  <c:v>43608</c:v>
                </c:pt>
                <c:pt idx="1834">
                  <c:v>43609</c:v>
                </c:pt>
                <c:pt idx="1835">
                  <c:v>43613</c:v>
                </c:pt>
                <c:pt idx="1836">
                  <c:v>43614</c:v>
                </c:pt>
                <c:pt idx="1837">
                  <c:v>43615</c:v>
                </c:pt>
                <c:pt idx="1838">
                  <c:v>43616</c:v>
                </c:pt>
                <c:pt idx="1839">
                  <c:v>43619</c:v>
                </c:pt>
                <c:pt idx="1840">
                  <c:v>43620</c:v>
                </c:pt>
                <c:pt idx="1841">
                  <c:v>43621</c:v>
                </c:pt>
                <c:pt idx="1842">
                  <c:v>43622</c:v>
                </c:pt>
                <c:pt idx="1843">
                  <c:v>43623</c:v>
                </c:pt>
                <c:pt idx="1844">
                  <c:v>43626</c:v>
                </c:pt>
                <c:pt idx="1845">
                  <c:v>43627</c:v>
                </c:pt>
                <c:pt idx="1846">
                  <c:v>43628</c:v>
                </c:pt>
                <c:pt idx="1847">
                  <c:v>43629</c:v>
                </c:pt>
                <c:pt idx="1848">
                  <c:v>43630</c:v>
                </c:pt>
                <c:pt idx="1849">
                  <c:v>43633</c:v>
                </c:pt>
                <c:pt idx="1850">
                  <c:v>43634</c:v>
                </c:pt>
                <c:pt idx="1851">
                  <c:v>43635</c:v>
                </c:pt>
                <c:pt idx="1852">
                  <c:v>43636</c:v>
                </c:pt>
                <c:pt idx="1853">
                  <c:v>43637</c:v>
                </c:pt>
                <c:pt idx="1854">
                  <c:v>43640</c:v>
                </c:pt>
                <c:pt idx="1855">
                  <c:v>43641</c:v>
                </c:pt>
                <c:pt idx="1856">
                  <c:v>43642</c:v>
                </c:pt>
                <c:pt idx="1857">
                  <c:v>43643</c:v>
                </c:pt>
                <c:pt idx="1858">
                  <c:v>43644</c:v>
                </c:pt>
                <c:pt idx="1859">
                  <c:v>43647</c:v>
                </c:pt>
                <c:pt idx="1860">
                  <c:v>43648</c:v>
                </c:pt>
                <c:pt idx="1861">
                  <c:v>43649</c:v>
                </c:pt>
                <c:pt idx="1862">
                  <c:v>43651</c:v>
                </c:pt>
                <c:pt idx="1863">
                  <c:v>43654</c:v>
                </c:pt>
                <c:pt idx="1864">
                  <c:v>43655</c:v>
                </c:pt>
                <c:pt idx="1865">
                  <c:v>43656</c:v>
                </c:pt>
                <c:pt idx="1866">
                  <c:v>43657</c:v>
                </c:pt>
                <c:pt idx="1867">
                  <c:v>43658</c:v>
                </c:pt>
                <c:pt idx="1868">
                  <c:v>43661</c:v>
                </c:pt>
                <c:pt idx="1869">
                  <c:v>43662</c:v>
                </c:pt>
                <c:pt idx="1870">
                  <c:v>43663</c:v>
                </c:pt>
                <c:pt idx="1871">
                  <c:v>43664</c:v>
                </c:pt>
                <c:pt idx="1872">
                  <c:v>43665</c:v>
                </c:pt>
                <c:pt idx="1873">
                  <c:v>43668</c:v>
                </c:pt>
                <c:pt idx="1874">
                  <c:v>43669</c:v>
                </c:pt>
                <c:pt idx="1875">
                  <c:v>43670</c:v>
                </c:pt>
                <c:pt idx="1876">
                  <c:v>43671</c:v>
                </c:pt>
                <c:pt idx="1877">
                  <c:v>43672</c:v>
                </c:pt>
                <c:pt idx="1878">
                  <c:v>43675</c:v>
                </c:pt>
                <c:pt idx="1879">
                  <c:v>43676</c:v>
                </c:pt>
                <c:pt idx="1880">
                  <c:v>43677</c:v>
                </c:pt>
                <c:pt idx="1881">
                  <c:v>43678</c:v>
                </c:pt>
                <c:pt idx="1882">
                  <c:v>43679</c:v>
                </c:pt>
                <c:pt idx="1883">
                  <c:v>43682</c:v>
                </c:pt>
                <c:pt idx="1884">
                  <c:v>43683</c:v>
                </c:pt>
                <c:pt idx="1885">
                  <c:v>43684</c:v>
                </c:pt>
                <c:pt idx="1886">
                  <c:v>43685</c:v>
                </c:pt>
                <c:pt idx="1887">
                  <c:v>43686</c:v>
                </c:pt>
                <c:pt idx="1888">
                  <c:v>43689</c:v>
                </c:pt>
                <c:pt idx="1889">
                  <c:v>43690</c:v>
                </c:pt>
                <c:pt idx="1890">
                  <c:v>43691</c:v>
                </c:pt>
                <c:pt idx="1891">
                  <c:v>43692</c:v>
                </c:pt>
                <c:pt idx="1892">
                  <c:v>43693</c:v>
                </c:pt>
                <c:pt idx="1893">
                  <c:v>43696</c:v>
                </c:pt>
                <c:pt idx="1894">
                  <c:v>43697</c:v>
                </c:pt>
                <c:pt idx="1895">
                  <c:v>43698</c:v>
                </c:pt>
                <c:pt idx="1896">
                  <c:v>43699</c:v>
                </c:pt>
                <c:pt idx="1897">
                  <c:v>43700</c:v>
                </c:pt>
                <c:pt idx="1898">
                  <c:v>43703</c:v>
                </c:pt>
                <c:pt idx="1899">
                  <c:v>43704</c:v>
                </c:pt>
                <c:pt idx="1900">
                  <c:v>43705</c:v>
                </c:pt>
                <c:pt idx="1901">
                  <c:v>43706</c:v>
                </c:pt>
                <c:pt idx="1902">
                  <c:v>43707</c:v>
                </c:pt>
              </c:numCache>
            </c:numRef>
          </c:cat>
          <c:val>
            <c:numRef>
              <c:f>'EPAM vs CTSH'!$D$2:$D$1904</c:f>
              <c:numCache>
                <c:formatCode>General</c:formatCode>
                <c:ptCount val="1903"/>
                <c:pt idx="0">
                  <c:v>0.40741994365440387</c:v>
                </c:pt>
                <c:pt idx="1">
                  <c:v>0.40520164724519542</c:v>
                </c:pt>
                <c:pt idx="2">
                  <c:v>0.41013975953000575</c:v>
                </c:pt>
                <c:pt idx="3">
                  <c:v>0.39779669010422591</c:v>
                </c:pt>
                <c:pt idx="4">
                  <c:v>0.39112314590822767</c:v>
                </c:pt>
                <c:pt idx="5">
                  <c:v>0.39012452745802689</c:v>
                </c:pt>
                <c:pt idx="6">
                  <c:v>0.38740766021109313</c:v>
                </c:pt>
                <c:pt idx="7">
                  <c:v>0.39336261132987438</c:v>
                </c:pt>
                <c:pt idx="8">
                  <c:v>0.39977160240646764</c:v>
                </c:pt>
                <c:pt idx="9">
                  <c:v>0.40402868696291461</c:v>
                </c:pt>
                <c:pt idx="10">
                  <c:v>0.40653571783738163</c:v>
                </c:pt>
                <c:pt idx="11">
                  <c:v>0.39107608306752667</c:v>
                </c:pt>
                <c:pt idx="12">
                  <c:v>0.39062392764295123</c:v>
                </c:pt>
                <c:pt idx="13">
                  <c:v>0.39797263588499399</c:v>
                </c:pt>
                <c:pt idx="14">
                  <c:v>0.41004399426727739</c:v>
                </c:pt>
                <c:pt idx="15">
                  <c:v>0.4327291895340003</c:v>
                </c:pt>
                <c:pt idx="16">
                  <c:v>0.43695173236065687</c:v>
                </c:pt>
                <c:pt idx="17">
                  <c:v>0.4348989426278087</c:v>
                </c:pt>
                <c:pt idx="18">
                  <c:v>0.43875381397721647</c:v>
                </c:pt>
                <c:pt idx="19">
                  <c:v>0.44109489077731695</c:v>
                </c:pt>
                <c:pt idx="20">
                  <c:v>0.43037934477556494</c:v>
                </c:pt>
                <c:pt idx="21">
                  <c:v>0.43387539342260195</c:v>
                </c:pt>
                <c:pt idx="22">
                  <c:v>0.42818861227577726</c:v>
                </c:pt>
                <c:pt idx="23">
                  <c:v>0.42958949266569857</c:v>
                </c:pt>
                <c:pt idx="24">
                  <c:v>0.44289728403372891</c:v>
                </c:pt>
                <c:pt idx="25">
                  <c:v>0.45897887136663551</c:v>
                </c:pt>
                <c:pt idx="26">
                  <c:v>0.44974576646655207</c:v>
                </c:pt>
                <c:pt idx="27">
                  <c:v>0.47048029363158844</c:v>
                </c:pt>
                <c:pt idx="28">
                  <c:v>0.47308822291025776</c:v>
                </c:pt>
                <c:pt idx="29">
                  <c:v>0.46509127202657541</c:v>
                </c:pt>
                <c:pt idx="30">
                  <c:v>0.44753393837225813</c:v>
                </c:pt>
                <c:pt idx="31">
                  <c:v>0.46095352954947999</c:v>
                </c:pt>
                <c:pt idx="32">
                  <c:v>0.45011662076298903</c:v>
                </c:pt>
                <c:pt idx="33">
                  <c:v>0.56147678441223492</c:v>
                </c:pt>
                <c:pt idx="34">
                  <c:v>0.53898581410896707</c:v>
                </c:pt>
                <c:pt idx="35">
                  <c:v>0.54239056130326146</c:v>
                </c:pt>
                <c:pt idx="36">
                  <c:v>0.54904690594409089</c:v>
                </c:pt>
                <c:pt idx="37">
                  <c:v>0.58043469775151724</c:v>
                </c:pt>
                <c:pt idx="38">
                  <c:v>0.59897989950358865</c:v>
                </c:pt>
                <c:pt idx="39">
                  <c:v>0.57087402351525918</c:v>
                </c:pt>
                <c:pt idx="40">
                  <c:v>0.55835264968979725</c:v>
                </c:pt>
                <c:pt idx="41">
                  <c:v>0.57691143479148621</c:v>
                </c:pt>
                <c:pt idx="42">
                  <c:v>0.59990073018379197</c:v>
                </c:pt>
                <c:pt idx="43">
                  <c:v>0.61710399188427667</c:v>
                </c:pt>
                <c:pt idx="44">
                  <c:v>0.62363233405706875</c:v>
                </c:pt>
                <c:pt idx="45">
                  <c:v>0.63190610249159873</c:v>
                </c:pt>
                <c:pt idx="46">
                  <c:v>0.60040200877510153</c:v>
                </c:pt>
                <c:pt idx="47">
                  <c:v>0.5618024886574684</c:v>
                </c:pt>
                <c:pt idx="48">
                  <c:v>0.57175073673822319</c:v>
                </c:pt>
                <c:pt idx="49">
                  <c:v>0.58388719814225931</c:v>
                </c:pt>
                <c:pt idx="50">
                  <c:v>0.57618865427667532</c:v>
                </c:pt>
                <c:pt idx="51">
                  <c:v>0.57863354469188222</c:v>
                </c:pt>
                <c:pt idx="52">
                  <c:v>0.56258529260477685</c:v>
                </c:pt>
                <c:pt idx="53">
                  <c:v>0.56648298893556503</c:v>
                </c:pt>
                <c:pt idx="54">
                  <c:v>0.56241764648427806</c:v>
                </c:pt>
                <c:pt idx="55">
                  <c:v>0.55912158297812364</c:v>
                </c:pt>
                <c:pt idx="56">
                  <c:v>0.57952024762137666</c:v>
                </c:pt>
                <c:pt idx="57">
                  <c:v>0.58165077821956057</c:v>
                </c:pt>
                <c:pt idx="58">
                  <c:v>0.61903440921136754</c:v>
                </c:pt>
                <c:pt idx="59">
                  <c:v>0.60965508928218193</c:v>
                </c:pt>
                <c:pt idx="60">
                  <c:v>0.60473172151730448</c:v>
                </c:pt>
                <c:pt idx="61">
                  <c:v>0.73580084549071678</c:v>
                </c:pt>
                <c:pt idx="62">
                  <c:v>0.61733620044114268</c:v>
                </c:pt>
                <c:pt idx="63">
                  <c:v>0.60316772816824216</c:v>
                </c:pt>
                <c:pt idx="64">
                  <c:v>0.59423865756301186</c:v>
                </c:pt>
                <c:pt idx="65">
                  <c:v>0.58317753938866868</c:v>
                </c:pt>
                <c:pt idx="66">
                  <c:v>0.54936694718330614</c:v>
                </c:pt>
                <c:pt idx="67">
                  <c:v>0.51506781956181824</c:v>
                </c:pt>
                <c:pt idx="68">
                  <c:v>0.5337450138751535</c:v>
                </c:pt>
                <c:pt idx="69">
                  <c:v>0.52157142891281005</c:v>
                </c:pt>
                <c:pt idx="70">
                  <c:v>0.51688933306152629</c:v>
                </c:pt>
                <c:pt idx="71">
                  <c:v>0.52821486499778636</c:v>
                </c:pt>
                <c:pt idx="72">
                  <c:v>0.53019110567756278</c:v>
                </c:pt>
                <c:pt idx="73">
                  <c:v>0.55782876377484203</c:v>
                </c:pt>
                <c:pt idx="74">
                  <c:v>0.58058212208610305</c:v>
                </c:pt>
                <c:pt idx="75">
                  <c:v>0.58301912697363889</c:v>
                </c:pt>
                <c:pt idx="76">
                  <c:v>0.58054951979106706</c:v>
                </c:pt>
                <c:pt idx="77">
                  <c:v>0.60515471515768182</c:v>
                </c:pt>
                <c:pt idx="78">
                  <c:v>0.61856130698964384</c:v>
                </c:pt>
                <c:pt idx="79">
                  <c:v>0.59777597664997295</c:v>
                </c:pt>
                <c:pt idx="80">
                  <c:v>0.58359326691174751</c:v>
                </c:pt>
                <c:pt idx="81">
                  <c:v>0.59093562608359507</c:v>
                </c:pt>
                <c:pt idx="82">
                  <c:v>0.568593667140746</c:v>
                </c:pt>
                <c:pt idx="83">
                  <c:v>0.57294554601988168</c:v>
                </c:pt>
                <c:pt idx="84">
                  <c:v>0.58706494484283767</c:v>
                </c:pt>
                <c:pt idx="85">
                  <c:v>0.59859912193872655</c:v>
                </c:pt>
                <c:pt idx="86">
                  <c:v>0.60998702873368837</c:v>
                </c:pt>
                <c:pt idx="87">
                  <c:v>0.63127266649273006</c:v>
                </c:pt>
                <c:pt idx="88">
                  <c:v>0.61987284349420668</c:v>
                </c:pt>
                <c:pt idx="89">
                  <c:v>0.59930059820473924</c:v>
                </c:pt>
                <c:pt idx="90">
                  <c:v>0.60534413021672961</c:v>
                </c:pt>
                <c:pt idx="91">
                  <c:v>0.59868742207431569</c:v>
                </c:pt>
                <c:pt idx="92">
                  <c:v>0.61000147280565187</c:v>
                </c:pt>
                <c:pt idx="93">
                  <c:v>0.63469042949395948</c:v>
                </c:pt>
                <c:pt idx="94">
                  <c:v>0.63348840124641215</c:v>
                </c:pt>
                <c:pt idx="95">
                  <c:v>0.61767769274032103</c:v>
                </c:pt>
                <c:pt idx="96">
                  <c:v>0.61218150064163346</c:v>
                </c:pt>
                <c:pt idx="97">
                  <c:v>0.60756355150487773</c:v>
                </c:pt>
                <c:pt idx="98">
                  <c:v>0.60815239273162647</c:v>
                </c:pt>
                <c:pt idx="99">
                  <c:v>0.58301912697363889</c:v>
                </c:pt>
                <c:pt idx="100">
                  <c:v>0.59628765885691659</c:v>
                </c:pt>
                <c:pt idx="101">
                  <c:v>0.5878705820411867</c:v>
                </c:pt>
                <c:pt idx="102">
                  <c:v>0.58088917687559161</c:v>
                </c:pt>
                <c:pt idx="103">
                  <c:v>0.57561363015855294</c:v>
                </c:pt>
                <c:pt idx="104">
                  <c:v>0.56318938203156654</c:v>
                </c:pt>
                <c:pt idx="105">
                  <c:v>0.56612210971761601</c:v>
                </c:pt>
                <c:pt idx="106">
                  <c:v>0.55516670410277669</c:v>
                </c:pt>
                <c:pt idx="107">
                  <c:v>0.53565541941558947</c:v>
                </c:pt>
                <c:pt idx="108">
                  <c:v>0.55410489065345869</c:v>
                </c:pt>
                <c:pt idx="109">
                  <c:v>0.57145256243993925</c:v>
                </c:pt>
                <c:pt idx="110">
                  <c:v>0.55843664352257016</c:v>
                </c:pt>
                <c:pt idx="111">
                  <c:v>0.55126852859347941</c:v>
                </c:pt>
                <c:pt idx="112">
                  <c:v>0.54581087014300356</c:v>
                </c:pt>
                <c:pt idx="113">
                  <c:v>0.54813679109228142</c:v>
                </c:pt>
                <c:pt idx="114">
                  <c:v>0.53760219362105655</c:v>
                </c:pt>
                <c:pt idx="115">
                  <c:v>0.52240843608229193</c:v>
                </c:pt>
                <c:pt idx="116">
                  <c:v>0.51821802437892828</c:v>
                </c:pt>
                <c:pt idx="117">
                  <c:v>0.52304512607068376</c:v>
                </c:pt>
                <c:pt idx="118">
                  <c:v>0.53891573109793522</c:v>
                </c:pt>
                <c:pt idx="119">
                  <c:v>0.58092515546394241</c:v>
                </c:pt>
                <c:pt idx="120">
                  <c:v>0.58173621847399726</c:v>
                </c:pt>
                <c:pt idx="121">
                  <c:v>0.57822654989418099</c:v>
                </c:pt>
                <c:pt idx="122">
                  <c:v>0.57436274453493852</c:v>
                </c:pt>
                <c:pt idx="123">
                  <c:v>0.56935370419206943</c:v>
                </c:pt>
                <c:pt idx="124">
                  <c:v>0.53292862184698742</c:v>
                </c:pt>
                <c:pt idx="125">
                  <c:v>0.54280764381594937</c:v>
                </c:pt>
                <c:pt idx="126">
                  <c:v>0.53870959326370671</c:v>
                </c:pt>
                <c:pt idx="127">
                  <c:v>0.53486054230258029</c:v>
                </c:pt>
                <c:pt idx="128">
                  <c:v>0.55743412722643282</c:v>
                </c:pt>
                <c:pt idx="129">
                  <c:v>0.56086227195433258</c:v>
                </c:pt>
                <c:pt idx="130">
                  <c:v>0.55963329804036455</c:v>
                </c:pt>
                <c:pt idx="131">
                  <c:v>0.5753878093052911</c:v>
                </c:pt>
                <c:pt idx="132">
                  <c:v>0.55532632795460735</c:v>
                </c:pt>
                <c:pt idx="133">
                  <c:v>0.55879643295011183</c:v>
                </c:pt>
                <c:pt idx="134">
                  <c:v>0.5337598594625147</c:v>
                </c:pt>
                <c:pt idx="135">
                  <c:v>0.53869470000490127</c:v>
                </c:pt>
                <c:pt idx="136">
                  <c:v>0.56244893774795113</c:v>
                </c:pt>
                <c:pt idx="137">
                  <c:v>0.56930137371763834</c:v>
                </c:pt>
                <c:pt idx="138">
                  <c:v>0.57171221905193359</c:v>
                </c:pt>
                <c:pt idx="139">
                  <c:v>0.57381977727435729</c:v>
                </c:pt>
                <c:pt idx="140">
                  <c:v>0.57433866832301228</c:v>
                </c:pt>
                <c:pt idx="141">
                  <c:v>0.5715880153667805</c:v>
                </c:pt>
                <c:pt idx="142">
                  <c:v>0.57674428221557306</c:v>
                </c:pt>
                <c:pt idx="143">
                  <c:v>0.56053519003087848</c:v>
                </c:pt>
                <c:pt idx="144">
                  <c:v>0.5700357670172258</c:v>
                </c:pt>
                <c:pt idx="145">
                  <c:v>0.56735697462566859</c:v>
                </c:pt>
                <c:pt idx="146">
                  <c:v>0.54985860578784074</c:v>
                </c:pt>
                <c:pt idx="147">
                  <c:v>0.53832343532096016</c:v>
                </c:pt>
                <c:pt idx="148">
                  <c:v>0.54107650628112514</c:v>
                </c:pt>
                <c:pt idx="149">
                  <c:v>0.5360064227711937</c:v>
                </c:pt>
                <c:pt idx="150">
                  <c:v>0.5406944418573697</c:v>
                </c:pt>
                <c:pt idx="151">
                  <c:v>0.52619594490475641</c:v>
                </c:pt>
                <c:pt idx="152">
                  <c:v>0.54953022997534429</c:v>
                </c:pt>
                <c:pt idx="153">
                  <c:v>0.55908554715555614</c:v>
                </c:pt>
                <c:pt idx="154">
                  <c:v>0.55953621131348064</c:v>
                </c:pt>
                <c:pt idx="155">
                  <c:v>0.56687223113359697</c:v>
                </c:pt>
                <c:pt idx="156">
                  <c:v>0.57016400541360168</c:v>
                </c:pt>
                <c:pt idx="157">
                  <c:v>0.56777253471785016</c:v>
                </c:pt>
                <c:pt idx="158">
                  <c:v>0.56751290445179414</c:v>
                </c:pt>
                <c:pt idx="159">
                  <c:v>0.57150280832235434</c:v>
                </c:pt>
                <c:pt idx="160">
                  <c:v>0.56053248887860163</c:v>
                </c:pt>
                <c:pt idx="161">
                  <c:v>0.55847445025692666</c:v>
                </c:pt>
                <c:pt idx="162">
                  <c:v>0.55796339365573255</c:v>
                </c:pt>
                <c:pt idx="163">
                  <c:v>0.53777684163706774</c:v>
                </c:pt>
                <c:pt idx="164">
                  <c:v>0.5479468550021469</c:v>
                </c:pt>
                <c:pt idx="165">
                  <c:v>0.5468212374892697</c:v>
                </c:pt>
                <c:pt idx="166">
                  <c:v>0.54604659236668107</c:v>
                </c:pt>
                <c:pt idx="167">
                  <c:v>0.55357644084043511</c:v>
                </c:pt>
                <c:pt idx="168">
                  <c:v>0.55981988574306973</c:v>
                </c:pt>
                <c:pt idx="169">
                  <c:v>0.57380379123640946</c:v>
                </c:pt>
                <c:pt idx="170">
                  <c:v>0.5779596858404531</c:v>
                </c:pt>
                <c:pt idx="171">
                  <c:v>0.57465928291897661</c:v>
                </c:pt>
                <c:pt idx="172">
                  <c:v>0.57172646389887694</c:v>
                </c:pt>
                <c:pt idx="173">
                  <c:v>0.56104253383798841</c:v>
                </c:pt>
                <c:pt idx="174">
                  <c:v>0.5512938025077333</c:v>
                </c:pt>
                <c:pt idx="175">
                  <c:v>0.53738145298529605</c:v>
                </c:pt>
                <c:pt idx="176">
                  <c:v>0.53216861321756648</c:v>
                </c:pt>
                <c:pt idx="177">
                  <c:v>0.52723100060624084</c:v>
                </c:pt>
                <c:pt idx="178">
                  <c:v>0.52026131866314307</c:v>
                </c:pt>
                <c:pt idx="179">
                  <c:v>0.52545655029076299</c:v>
                </c:pt>
                <c:pt idx="180">
                  <c:v>0.53484031445008873</c:v>
                </c:pt>
                <c:pt idx="181">
                  <c:v>0.53791196817953035</c:v>
                </c:pt>
                <c:pt idx="182">
                  <c:v>0.55414804207699386</c:v>
                </c:pt>
                <c:pt idx="183">
                  <c:v>0.55543106238639994</c:v>
                </c:pt>
                <c:pt idx="184">
                  <c:v>0.55141581831853592</c:v>
                </c:pt>
                <c:pt idx="185">
                  <c:v>0.55402681496160078</c:v>
                </c:pt>
                <c:pt idx="186">
                  <c:v>0.56509755011513707</c:v>
                </c:pt>
                <c:pt idx="187">
                  <c:v>0.56524921789103955</c:v>
                </c:pt>
                <c:pt idx="188">
                  <c:v>0.55363996128949389</c:v>
                </c:pt>
                <c:pt idx="189">
                  <c:v>0.56118113765258359</c:v>
                </c:pt>
                <c:pt idx="190">
                  <c:v>0.60675902692827621</c:v>
                </c:pt>
                <c:pt idx="191">
                  <c:v>0.61346305074581953</c:v>
                </c:pt>
                <c:pt idx="192">
                  <c:v>0.62669810102599965</c:v>
                </c:pt>
                <c:pt idx="193">
                  <c:v>0.62321812369637797</c:v>
                </c:pt>
                <c:pt idx="194">
                  <c:v>0.61536574926813281</c:v>
                </c:pt>
                <c:pt idx="195">
                  <c:v>0.60947209253453027</c:v>
                </c:pt>
                <c:pt idx="196">
                  <c:v>0.62499208255174299</c:v>
                </c:pt>
                <c:pt idx="197">
                  <c:v>0.62580751932590262</c:v>
                </c:pt>
                <c:pt idx="198">
                  <c:v>0.62826918408481958</c:v>
                </c:pt>
                <c:pt idx="199">
                  <c:v>0.61941210915366907</c:v>
                </c:pt>
                <c:pt idx="200">
                  <c:v>0.6243235325042924</c:v>
                </c:pt>
                <c:pt idx="201">
                  <c:v>0.62578277823175654</c:v>
                </c:pt>
                <c:pt idx="202">
                  <c:v>0.63040500557223456</c:v>
                </c:pt>
                <c:pt idx="203">
                  <c:v>0.62884357629538246</c:v>
                </c:pt>
                <c:pt idx="204">
                  <c:v>0.62995839579578572</c:v>
                </c:pt>
                <c:pt idx="205">
                  <c:v>0.63692055903430056</c:v>
                </c:pt>
                <c:pt idx="206">
                  <c:v>0.63509607308211258</c:v>
                </c:pt>
                <c:pt idx="207">
                  <c:v>0.60808404642503255</c:v>
                </c:pt>
                <c:pt idx="208">
                  <c:v>0.6102918271919554</c:v>
                </c:pt>
                <c:pt idx="209">
                  <c:v>0.60608306511475052</c:v>
                </c:pt>
                <c:pt idx="210">
                  <c:v>0.59124852343797174</c:v>
                </c:pt>
                <c:pt idx="211">
                  <c:v>0.58203758509842474</c:v>
                </c:pt>
                <c:pt idx="212">
                  <c:v>0.58317221716362722</c:v>
                </c:pt>
                <c:pt idx="213">
                  <c:v>0.57920669763975274</c:v>
                </c:pt>
                <c:pt idx="214">
                  <c:v>0.58761567937964132</c:v>
                </c:pt>
                <c:pt idx="215">
                  <c:v>0.58713521752937436</c:v>
                </c:pt>
                <c:pt idx="216">
                  <c:v>0.57392614818495169</c:v>
                </c:pt>
                <c:pt idx="217">
                  <c:v>0.56453965416171525</c:v>
                </c:pt>
                <c:pt idx="218">
                  <c:v>0.55718347148689829</c:v>
                </c:pt>
                <c:pt idx="219">
                  <c:v>0.55347760984799199</c:v>
                </c:pt>
                <c:pt idx="220">
                  <c:v>0.55690643416122454</c:v>
                </c:pt>
                <c:pt idx="221">
                  <c:v>0.54351115202753597</c:v>
                </c:pt>
                <c:pt idx="222">
                  <c:v>0.53391046431510836</c:v>
                </c:pt>
                <c:pt idx="223">
                  <c:v>0.53928996244474869</c:v>
                </c:pt>
                <c:pt idx="224">
                  <c:v>0.50442004333386203</c:v>
                </c:pt>
                <c:pt idx="225">
                  <c:v>0.51324411845360585</c:v>
                </c:pt>
                <c:pt idx="226">
                  <c:v>0.51882960783257293</c:v>
                </c:pt>
                <c:pt idx="227">
                  <c:v>0.52554912143610144</c:v>
                </c:pt>
                <c:pt idx="228">
                  <c:v>0.51861697232665838</c:v>
                </c:pt>
                <c:pt idx="229">
                  <c:v>0.52951694954460715</c:v>
                </c:pt>
                <c:pt idx="230">
                  <c:v>0.54233216611091917</c:v>
                </c:pt>
                <c:pt idx="231">
                  <c:v>0.54291985630923045</c:v>
                </c:pt>
                <c:pt idx="232">
                  <c:v>0.52975284971072456</c:v>
                </c:pt>
                <c:pt idx="233">
                  <c:v>0.52805078042594589</c:v>
                </c:pt>
                <c:pt idx="234">
                  <c:v>0.53264427284622562</c:v>
                </c:pt>
                <c:pt idx="235">
                  <c:v>0.53360006124525639</c:v>
                </c:pt>
                <c:pt idx="236">
                  <c:v>0.52915327766403109</c:v>
                </c:pt>
                <c:pt idx="237">
                  <c:v>0.52589298757781577</c:v>
                </c:pt>
                <c:pt idx="238">
                  <c:v>0.53632127016878561</c:v>
                </c:pt>
                <c:pt idx="239">
                  <c:v>0.54041503503999722</c:v>
                </c:pt>
                <c:pt idx="240">
                  <c:v>0.55935975201039645</c:v>
                </c:pt>
                <c:pt idx="241">
                  <c:v>0.55484629060323787</c:v>
                </c:pt>
                <c:pt idx="242">
                  <c:v>0.5556503562982108</c:v>
                </c:pt>
                <c:pt idx="243">
                  <c:v>0.55371611687019895</c:v>
                </c:pt>
                <c:pt idx="244">
                  <c:v>0.55339234936228066</c:v>
                </c:pt>
                <c:pt idx="245">
                  <c:v>0.54567577734573181</c:v>
                </c:pt>
                <c:pt idx="246">
                  <c:v>0.56908507751522697</c:v>
                </c:pt>
                <c:pt idx="247">
                  <c:v>0.57185021262635216</c:v>
                </c:pt>
                <c:pt idx="248">
                  <c:v>0.5726830261620991</c:v>
                </c:pt>
                <c:pt idx="249">
                  <c:v>0.57958741095052047</c:v>
                </c:pt>
                <c:pt idx="250">
                  <c:v>0.56436223474647151</c:v>
                </c:pt>
                <c:pt idx="251">
                  <c:v>0.56200050211305907</c:v>
                </c:pt>
                <c:pt idx="252">
                  <c:v>0.53208494937784367</c:v>
                </c:pt>
                <c:pt idx="253">
                  <c:v>0.54564204546859574</c:v>
                </c:pt>
                <c:pt idx="254">
                  <c:v>0.54721381221642762</c:v>
                </c:pt>
                <c:pt idx="255">
                  <c:v>0.55459636330732076</c:v>
                </c:pt>
                <c:pt idx="256">
                  <c:v>0.56396070182327296</c:v>
                </c:pt>
                <c:pt idx="257">
                  <c:v>0.5504839645001478</c:v>
                </c:pt>
                <c:pt idx="258">
                  <c:v>0.5558163943825345</c:v>
                </c:pt>
                <c:pt idx="259">
                  <c:v>0.57108694444025232</c:v>
                </c:pt>
                <c:pt idx="260">
                  <c:v>0.56770063575196017</c:v>
                </c:pt>
                <c:pt idx="261">
                  <c:v>0.56246751047882093</c:v>
                </c:pt>
                <c:pt idx="262">
                  <c:v>0.559921328742503</c:v>
                </c:pt>
                <c:pt idx="263">
                  <c:v>0.57382088278514676</c:v>
                </c:pt>
                <c:pt idx="264">
                  <c:v>0.56267107091323665</c:v>
                </c:pt>
                <c:pt idx="265">
                  <c:v>0.59305725731133896</c:v>
                </c:pt>
                <c:pt idx="266">
                  <c:v>0.57898274303946817</c:v>
                </c:pt>
                <c:pt idx="267">
                  <c:v>0.59261169492618138</c:v>
                </c:pt>
                <c:pt idx="268">
                  <c:v>0.60007350900485312</c:v>
                </c:pt>
                <c:pt idx="269">
                  <c:v>0.59852784648888246</c:v>
                </c:pt>
                <c:pt idx="270">
                  <c:v>0.60558135797578905</c:v>
                </c:pt>
                <c:pt idx="271">
                  <c:v>0.60363842495527553</c:v>
                </c:pt>
                <c:pt idx="272">
                  <c:v>0.60293006829056184</c:v>
                </c:pt>
                <c:pt idx="273">
                  <c:v>0.61073567232702586</c:v>
                </c:pt>
                <c:pt idx="274">
                  <c:v>0.60265698710091664</c:v>
                </c:pt>
                <c:pt idx="275">
                  <c:v>0.60143956629084794</c:v>
                </c:pt>
                <c:pt idx="276">
                  <c:v>0.60300708730969599</c:v>
                </c:pt>
                <c:pt idx="277">
                  <c:v>0.60939923276583186</c:v>
                </c:pt>
                <c:pt idx="278">
                  <c:v>0.60566000014431842</c:v>
                </c:pt>
                <c:pt idx="279">
                  <c:v>0.61302656297909608</c:v>
                </c:pt>
                <c:pt idx="280">
                  <c:v>0.62454977161599301</c:v>
                </c:pt>
                <c:pt idx="281">
                  <c:v>0.62301945340186748</c:v>
                </c:pt>
                <c:pt idx="282">
                  <c:v>0.63158416518821059</c:v>
                </c:pt>
                <c:pt idx="283">
                  <c:v>0.64755863735018337</c:v>
                </c:pt>
                <c:pt idx="284">
                  <c:v>0.62423433547352825</c:v>
                </c:pt>
                <c:pt idx="285">
                  <c:v>0.62379490203146792</c:v>
                </c:pt>
                <c:pt idx="286">
                  <c:v>0.63606653649637357</c:v>
                </c:pt>
                <c:pt idx="287">
                  <c:v>0.64004772683720557</c:v>
                </c:pt>
                <c:pt idx="288">
                  <c:v>0.64742264142577177</c:v>
                </c:pt>
                <c:pt idx="289">
                  <c:v>0.65407079125571077</c:v>
                </c:pt>
                <c:pt idx="290">
                  <c:v>0.636530691173265</c:v>
                </c:pt>
                <c:pt idx="291">
                  <c:v>0.63272817464846165</c:v>
                </c:pt>
                <c:pt idx="292">
                  <c:v>0.62685237507834646</c:v>
                </c:pt>
                <c:pt idx="293">
                  <c:v>0.60951192808745491</c:v>
                </c:pt>
                <c:pt idx="294">
                  <c:v>0.62672434347218919</c:v>
                </c:pt>
                <c:pt idx="295">
                  <c:v>0.62252483674011394</c:v>
                </c:pt>
                <c:pt idx="296">
                  <c:v>0.64350291562086814</c:v>
                </c:pt>
                <c:pt idx="297">
                  <c:v>0.62014441383833763</c:v>
                </c:pt>
                <c:pt idx="298">
                  <c:v>0.61960578872504968</c:v>
                </c:pt>
                <c:pt idx="299">
                  <c:v>0.63671524993518991</c:v>
                </c:pt>
                <c:pt idx="300">
                  <c:v>0.65286782920767683</c:v>
                </c:pt>
                <c:pt idx="301">
                  <c:v>0.69032154662939671</c:v>
                </c:pt>
                <c:pt idx="302">
                  <c:v>0.73373952426417099</c:v>
                </c:pt>
                <c:pt idx="303">
                  <c:v>0.72020442664643736</c:v>
                </c:pt>
                <c:pt idx="304">
                  <c:v>0.70912646087444597</c:v>
                </c:pt>
                <c:pt idx="305">
                  <c:v>0.7011405787187508</c:v>
                </c:pt>
                <c:pt idx="306">
                  <c:v>0.68313123081215443</c:v>
                </c:pt>
                <c:pt idx="307">
                  <c:v>0.69268625500717929</c:v>
                </c:pt>
                <c:pt idx="308">
                  <c:v>0.69089534340378633</c:v>
                </c:pt>
                <c:pt idx="309">
                  <c:v>0.69207836985770133</c:v>
                </c:pt>
                <c:pt idx="310">
                  <c:v>0.72195687571562561</c:v>
                </c:pt>
                <c:pt idx="311">
                  <c:v>0.72989038537926743</c:v>
                </c:pt>
                <c:pt idx="312">
                  <c:v>0.69698329496904043</c:v>
                </c:pt>
                <c:pt idx="313">
                  <c:v>0.69122147226263297</c:v>
                </c:pt>
                <c:pt idx="314">
                  <c:v>0.73137313723457054</c:v>
                </c:pt>
                <c:pt idx="315">
                  <c:v>0.74295519535054788</c:v>
                </c:pt>
                <c:pt idx="316">
                  <c:v>0.75308033618139825</c:v>
                </c:pt>
                <c:pt idx="317">
                  <c:v>0.72688634034550204</c:v>
                </c:pt>
                <c:pt idx="318">
                  <c:v>0.73798247965760744</c:v>
                </c:pt>
                <c:pt idx="319">
                  <c:v>0.72298165682374294</c:v>
                </c:pt>
                <c:pt idx="320">
                  <c:v>0.73448728241013672</c:v>
                </c:pt>
                <c:pt idx="321">
                  <c:v>0.76257689423240116</c:v>
                </c:pt>
                <c:pt idx="322">
                  <c:v>0.7439309975902515</c:v>
                </c:pt>
                <c:pt idx="323">
                  <c:v>0.73994145341965989</c:v>
                </c:pt>
                <c:pt idx="324">
                  <c:v>0.75195823929550842</c:v>
                </c:pt>
                <c:pt idx="325">
                  <c:v>0.75457339778087595</c:v>
                </c:pt>
                <c:pt idx="326">
                  <c:v>0.74310954110008975</c:v>
                </c:pt>
                <c:pt idx="327">
                  <c:v>0.7403235811531147</c:v>
                </c:pt>
                <c:pt idx="328">
                  <c:v>0.73758248360073242</c:v>
                </c:pt>
                <c:pt idx="329">
                  <c:v>0.73730295594372031</c:v>
                </c:pt>
                <c:pt idx="330">
                  <c:v>0.77217653131490427</c:v>
                </c:pt>
                <c:pt idx="331">
                  <c:v>0.78515075635219489</c:v>
                </c:pt>
                <c:pt idx="332">
                  <c:v>0.79111900738796748</c:v>
                </c:pt>
                <c:pt idx="333">
                  <c:v>0.79011034765042198</c:v>
                </c:pt>
                <c:pt idx="334">
                  <c:v>0.82055132701300038</c:v>
                </c:pt>
                <c:pt idx="335">
                  <c:v>0.82254764800584923</c:v>
                </c:pt>
                <c:pt idx="336">
                  <c:v>0.82389193214875422</c:v>
                </c:pt>
                <c:pt idx="337">
                  <c:v>0.82215273800218369</c:v>
                </c:pt>
                <c:pt idx="338">
                  <c:v>0.8163126739854315</c:v>
                </c:pt>
                <c:pt idx="339">
                  <c:v>0.84842268489539296</c:v>
                </c:pt>
                <c:pt idx="340">
                  <c:v>0.85231291554675348</c:v>
                </c:pt>
                <c:pt idx="341">
                  <c:v>0.86355623539771764</c:v>
                </c:pt>
                <c:pt idx="342">
                  <c:v>0.86809115692250793</c:v>
                </c:pt>
                <c:pt idx="343">
                  <c:v>0.89018542191565708</c:v>
                </c:pt>
                <c:pt idx="344">
                  <c:v>0.86761853095697961</c:v>
                </c:pt>
                <c:pt idx="345">
                  <c:v>0.87897754154923069</c:v>
                </c:pt>
                <c:pt idx="346">
                  <c:v>0.86742518538391777</c:v>
                </c:pt>
                <c:pt idx="347">
                  <c:v>0.89796573888729059</c:v>
                </c:pt>
                <c:pt idx="348">
                  <c:v>0.8933843704080725</c:v>
                </c:pt>
                <c:pt idx="349">
                  <c:v>0.8278121221259398</c:v>
                </c:pt>
                <c:pt idx="350">
                  <c:v>0.81141191298541859</c:v>
                </c:pt>
                <c:pt idx="351">
                  <c:v>0.81962780887043263</c:v>
                </c:pt>
                <c:pt idx="352">
                  <c:v>0.82439041642476041</c:v>
                </c:pt>
                <c:pt idx="353">
                  <c:v>0.8650789144555997</c:v>
                </c:pt>
                <c:pt idx="354">
                  <c:v>0.86471790505249235</c:v>
                </c:pt>
                <c:pt idx="355">
                  <c:v>0.83934683040065172</c:v>
                </c:pt>
                <c:pt idx="356">
                  <c:v>0.82849659686111943</c:v>
                </c:pt>
                <c:pt idx="357">
                  <c:v>0.82783620672062364</c:v>
                </c:pt>
                <c:pt idx="358">
                  <c:v>0.84446427694110204</c:v>
                </c:pt>
                <c:pt idx="359">
                  <c:v>0.83592197075780839</c:v>
                </c:pt>
                <c:pt idx="360">
                  <c:v>0.83675473678628709</c:v>
                </c:pt>
                <c:pt idx="361">
                  <c:v>0.83021658910783092</c:v>
                </c:pt>
                <c:pt idx="362">
                  <c:v>0.82630185289363423</c:v>
                </c:pt>
                <c:pt idx="363">
                  <c:v>0.82362664142573594</c:v>
                </c:pt>
                <c:pt idx="364">
                  <c:v>0.82584844109146172</c:v>
                </c:pt>
                <c:pt idx="365">
                  <c:v>0.82844851943025921</c:v>
                </c:pt>
                <c:pt idx="366">
                  <c:v>0.82816312109259238</c:v>
                </c:pt>
                <c:pt idx="367">
                  <c:v>0.82679693393909248</c:v>
                </c:pt>
                <c:pt idx="368">
                  <c:v>0.82504561583016267</c:v>
                </c:pt>
                <c:pt idx="369">
                  <c:v>0.82846360150128295</c:v>
                </c:pt>
                <c:pt idx="370">
                  <c:v>0.82339959353356873</c:v>
                </c:pt>
                <c:pt idx="371">
                  <c:v>0.81314665929398755</c:v>
                </c:pt>
                <c:pt idx="372">
                  <c:v>0.8024515300369931</c:v>
                </c:pt>
                <c:pt idx="373">
                  <c:v>0.83299394674257587</c:v>
                </c:pt>
                <c:pt idx="374">
                  <c:v>0.81761687623605794</c:v>
                </c:pt>
                <c:pt idx="375">
                  <c:v>0.8212270275066692</c:v>
                </c:pt>
                <c:pt idx="376">
                  <c:v>0.83950156090236594</c:v>
                </c:pt>
                <c:pt idx="377">
                  <c:v>0.88706033383637606</c:v>
                </c:pt>
                <c:pt idx="378">
                  <c:v>0.87474175059334025</c:v>
                </c:pt>
                <c:pt idx="379">
                  <c:v>0.88825207426798236</c:v>
                </c:pt>
                <c:pt idx="380">
                  <c:v>0.90657581489628314</c:v>
                </c:pt>
                <c:pt idx="381">
                  <c:v>0.88505322871844994</c:v>
                </c:pt>
                <c:pt idx="382">
                  <c:v>0.88367278959422424</c:v>
                </c:pt>
                <c:pt idx="383">
                  <c:v>0.87792220553548073</c:v>
                </c:pt>
                <c:pt idx="384">
                  <c:v>0.88476981020959633</c:v>
                </c:pt>
                <c:pt idx="385">
                  <c:v>0.87270038974464303</c:v>
                </c:pt>
                <c:pt idx="386">
                  <c:v>0.88854124476874863</c:v>
                </c:pt>
                <c:pt idx="387">
                  <c:v>0.86935505466607488</c:v>
                </c:pt>
                <c:pt idx="388">
                  <c:v>0.86305943260304518</c:v>
                </c:pt>
                <c:pt idx="389">
                  <c:v>0.86275804094772302</c:v>
                </c:pt>
                <c:pt idx="390">
                  <c:v>0.84556051552626355</c:v>
                </c:pt>
                <c:pt idx="391">
                  <c:v>0.89566887645602866</c:v>
                </c:pt>
                <c:pt idx="392">
                  <c:v>0.89828682545520155</c:v>
                </c:pt>
                <c:pt idx="393">
                  <c:v>0.88200186063419772</c:v>
                </c:pt>
                <c:pt idx="394">
                  <c:v>0.87905529189789811</c:v>
                </c:pt>
                <c:pt idx="395">
                  <c:v>0.87070874203795212</c:v>
                </c:pt>
                <c:pt idx="396">
                  <c:v>0.85465341278112594</c:v>
                </c:pt>
                <c:pt idx="397">
                  <c:v>0.87830316980166034</c:v>
                </c:pt>
                <c:pt idx="398">
                  <c:v>0.89516230740014802</c:v>
                </c:pt>
                <c:pt idx="399">
                  <c:v>0.88663222061287206</c:v>
                </c:pt>
                <c:pt idx="400">
                  <c:v>0.89295872782902741</c:v>
                </c:pt>
                <c:pt idx="401">
                  <c:v>0.85881165638844337</c:v>
                </c:pt>
                <c:pt idx="402">
                  <c:v>0.84368844789368336</c:v>
                </c:pt>
                <c:pt idx="403">
                  <c:v>0.85073477873290893</c:v>
                </c:pt>
                <c:pt idx="404">
                  <c:v>0.84928528628266564</c:v>
                </c:pt>
                <c:pt idx="405">
                  <c:v>0.86751920401500449</c:v>
                </c:pt>
                <c:pt idx="406">
                  <c:v>0.85033880332895484</c:v>
                </c:pt>
                <c:pt idx="407">
                  <c:v>0.84799857106624965</c:v>
                </c:pt>
                <c:pt idx="408">
                  <c:v>0.84254729983073295</c:v>
                </c:pt>
                <c:pt idx="409">
                  <c:v>0.86254978915450808</c:v>
                </c:pt>
                <c:pt idx="410">
                  <c:v>0.87155158456409498</c:v>
                </c:pt>
                <c:pt idx="411">
                  <c:v>0.86664089897621344</c:v>
                </c:pt>
                <c:pt idx="412">
                  <c:v>0.86498943960718944</c:v>
                </c:pt>
                <c:pt idx="413">
                  <c:v>0.86854355022200169</c:v>
                </c:pt>
                <c:pt idx="414">
                  <c:v>0.85051123594235123</c:v>
                </c:pt>
                <c:pt idx="415">
                  <c:v>0.84989540715831791</c:v>
                </c:pt>
                <c:pt idx="416">
                  <c:v>0.84807843630938406</c:v>
                </c:pt>
                <c:pt idx="417">
                  <c:v>0.83409745342972219</c:v>
                </c:pt>
                <c:pt idx="418">
                  <c:v>0.83379219046860742</c:v>
                </c:pt>
                <c:pt idx="419">
                  <c:v>0.87927511761529731</c:v>
                </c:pt>
                <c:pt idx="420">
                  <c:v>0.89766237804439541</c:v>
                </c:pt>
                <c:pt idx="421">
                  <c:v>0.88405192654254194</c:v>
                </c:pt>
                <c:pt idx="422">
                  <c:v>0.91020292670849989</c:v>
                </c:pt>
                <c:pt idx="423">
                  <c:v>0.90088468601724159</c:v>
                </c:pt>
                <c:pt idx="424">
                  <c:v>0.91677975886382135</c:v>
                </c:pt>
                <c:pt idx="425">
                  <c:v>0.91867119654234664</c:v>
                </c:pt>
                <c:pt idx="426">
                  <c:v>0.92900114903276099</c:v>
                </c:pt>
                <c:pt idx="427">
                  <c:v>0.9260535111235767</c:v>
                </c:pt>
                <c:pt idx="428">
                  <c:v>0.9192524466001355</c:v>
                </c:pt>
                <c:pt idx="429">
                  <c:v>0.91369611788229554</c:v>
                </c:pt>
                <c:pt idx="430">
                  <c:v>0.90881800219409536</c:v>
                </c:pt>
                <c:pt idx="431">
                  <c:v>0.9116470340307995</c:v>
                </c:pt>
                <c:pt idx="432">
                  <c:v>0.88948179691077744</c:v>
                </c:pt>
                <c:pt idx="433">
                  <c:v>0.87522192714873304</c:v>
                </c:pt>
                <c:pt idx="434">
                  <c:v>0.87997530325129925</c:v>
                </c:pt>
                <c:pt idx="435">
                  <c:v>0.88747203113139073</c:v>
                </c:pt>
                <c:pt idx="436">
                  <c:v>0.8605903391008175</c:v>
                </c:pt>
                <c:pt idx="437">
                  <c:v>0.86790177390962631</c:v>
                </c:pt>
                <c:pt idx="438">
                  <c:v>0.83515300088008215</c:v>
                </c:pt>
                <c:pt idx="439">
                  <c:v>0.82352488404068036</c:v>
                </c:pt>
                <c:pt idx="440">
                  <c:v>0.8051664448126381</c:v>
                </c:pt>
                <c:pt idx="441">
                  <c:v>0.815081624649309</c:v>
                </c:pt>
                <c:pt idx="442">
                  <c:v>0.80795581425575924</c:v>
                </c:pt>
                <c:pt idx="443">
                  <c:v>0.79526426000844508</c:v>
                </c:pt>
                <c:pt idx="444">
                  <c:v>0.77938856100647502</c:v>
                </c:pt>
                <c:pt idx="445">
                  <c:v>0.78421627146742479</c:v>
                </c:pt>
                <c:pt idx="446">
                  <c:v>0.78063323931626027</c:v>
                </c:pt>
                <c:pt idx="447">
                  <c:v>0.77545382042633404</c:v>
                </c:pt>
                <c:pt idx="448">
                  <c:v>0.77468688381127759</c:v>
                </c:pt>
                <c:pt idx="449">
                  <c:v>0.77852022295311818</c:v>
                </c:pt>
                <c:pt idx="450">
                  <c:v>0.78741718254209248</c:v>
                </c:pt>
                <c:pt idx="451">
                  <c:v>0.77607690405172747</c:v>
                </c:pt>
                <c:pt idx="452">
                  <c:v>0.77662585928130279</c:v>
                </c:pt>
                <c:pt idx="453">
                  <c:v>0.77075611676525668</c:v>
                </c:pt>
                <c:pt idx="454">
                  <c:v>0.7684446550228845</c:v>
                </c:pt>
                <c:pt idx="455">
                  <c:v>0.77782613150125135</c:v>
                </c:pt>
                <c:pt idx="456">
                  <c:v>0.78012958293107326</c:v>
                </c:pt>
                <c:pt idx="457">
                  <c:v>0.76565269903420496</c:v>
                </c:pt>
                <c:pt idx="458">
                  <c:v>0.76291644673175785</c:v>
                </c:pt>
                <c:pt idx="459">
                  <c:v>0.76644373641036079</c:v>
                </c:pt>
                <c:pt idx="460">
                  <c:v>0.76556941756283459</c:v>
                </c:pt>
                <c:pt idx="461">
                  <c:v>0.76536444604785814</c:v>
                </c:pt>
                <c:pt idx="462">
                  <c:v>0.74929322142930854</c:v>
                </c:pt>
                <c:pt idx="463">
                  <c:v>0.73526765472050115</c:v>
                </c:pt>
                <c:pt idx="464">
                  <c:v>0.73621384914527765</c:v>
                </c:pt>
                <c:pt idx="465">
                  <c:v>0.71646383989280027</c:v>
                </c:pt>
                <c:pt idx="466">
                  <c:v>0.72974856592837345</c:v>
                </c:pt>
                <c:pt idx="467">
                  <c:v>0.7424022010246768</c:v>
                </c:pt>
                <c:pt idx="468">
                  <c:v>0.74187828194543426</c:v>
                </c:pt>
                <c:pt idx="469">
                  <c:v>0.73745276641558188</c:v>
                </c:pt>
                <c:pt idx="470">
                  <c:v>0.73455161088196064</c:v>
                </c:pt>
                <c:pt idx="471">
                  <c:v>0.72534128716497426</c:v>
                </c:pt>
                <c:pt idx="472">
                  <c:v>0.72616501414136525</c:v>
                </c:pt>
                <c:pt idx="473">
                  <c:v>0.71991997024247978</c:v>
                </c:pt>
                <c:pt idx="474">
                  <c:v>0.72534815621295579</c:v>
                </c:pt>
                <c:pt idx="475">
                  <c:v>0.71647889010164822</c:v>
                </c:pt>
                <c:pt idx="476">
                  <c:v>0.71240692374729642</c:v>
                </c:pt>
                <c:pt idx="477">
                  <c:v>0.72449850089423895</c:v>
                </c:pt>
                <c:pt idx="478">
                  <c:v>0.73293733915559212</c:v>
                </c:pt>
                <c:pt idx="479">
                  <c:v>0.73420355874545362</c:v>
                </c:pt>
                <c:pt idx="480">
                  <c:v>0.74343169598409586</c:v>
                </c:pt>
                <c:pt idx="481">
                  <c:v>0.75517979489885312</c:v>
                </c:pt>
                <c:pt idx="482">
                  <c:v>0.75629785507645475</c:v>
                </c:pt>
                <c:pt idx="483">
                  <c:v>0.74799223514383939</c:v>
                </c:pt>
                <c:pt idx="484">
                  <c:v>0.75493231206492606</c:v>
                </c:pt>
                <c:pt idx="485">
                  <c:v>0.75724474891838156</c:v>
                </c:pt>
                <c:pt idx="486">
                  <c:v>0.77115459552605214</c:v>
                </c:pt>
                <c:pt idx="487">
                  <c:v>0.7843622790665814</c:v>
                </c:pt>
                <c:pt idx="488">
                  <c:v>0.79463666264539901</c:v>
                </c:pt>
                <c:pt idx="489">
                  <c:v>0.8271502846654003</c:v>
                </c:pt>
                <c:pt idx="490">
                  <c:v>0.82856705549726306</c:v>
                </c:pt>
                <c:pt idx="491">
                  <c:v>0.83380742942685038</c:v>
                </c:pt>
                <c:pt idx="492">
                  <c:v>0.84384622111810836</c:v>
                </c:pt>
                <c:pt idx="493">
                  <c:v>0.84539247580955446</c:v>
                </c:pt>
                <c:pt idx="494">
                  <c:v>0.89039213261088435</c:v>
                </c:pt>
                <c:pt idx="495">
                  <c:v>0.88313332797723332</c:v>
                </c:pt>
                <c:pt idx="496">
                  <c:v>0.86825685458788637</c:v>
                </c:pt>
                <c:pt idx="497">
                  <c:v>0.86895122075636688</c:v>
                </c:pt>
                <c:pt idx="498">
                  <c:v>0.85900330996415974</c:v>
                </c:pt>
                <c:pt idx="499">
                  <c:v>0.85829252588068261</c:v>
                </c:pt>
                <c:pt idx="500">
                  <c:v>0.8963033715200277</c:v>
                </c:pt>
                <c:pt idx="501">
                  <c:v>0.88079481893391132</c:v>
                </c:pt>
                <c:pt idx="502">
                  <c:v>0.92142227184398007</c:v>
                </c:pt>
                <c:pt idx="503">
                  <c:v>0.92239002042141105</c:v>
                </c:pt>
                <c:pt idx="504">
                  <c:v>0.91318207989941225</c:v>
                </c:pt>
                <c:pt idx="505">
                  <c:v>0.90429599974100827</c:v>
                </c:pt>
                <c:pt idx="506">
                  <c:v>0.9133813175664367</c:v>
                </c:pt>
                <c:pt idx="507">
                  <c:v>0.9100393535096557</c:v>
                </c:pt>
                <c:pt idx="508">
                  <c:v>0.91805007887165513</c:v>
                </c:pt>
                <c:pt idx="509">
                  <c:v>0.88069063442445294</c:v>
                </c:pt>
                <c:pt idx="510">
                  <c:v>0.84332898748567675</c:v>
                </c:pt>
                <c:pt idx="511">
                  <c:v>0.83936343864825602</c:v>
                </c:pt>
                <c:pt idx="512">
                  <c:v>0.84695645375864759</c:v>
                </c:pt>
                <c:pt idx="513">
                  <c:v>0.83537324225465992</c:v>
                </c:pt>
                <c:pt idx="514">
                  <c:v>0.83931607959155863</c:v>
                </c:pt>
                <c:pt idx="515">
                  <c:v>0.84272313198675586</c:v>
                </c:pt>
                <c:pt idx="516">
                  <c:v>0.82962472154248712</c:v>
                </c:pt>
                <c:pt idx="517">
                  <c:v>0.64068810462688863</c:v>
                </c:pt>
                <c:pt idx="518">
                  <c:v>0.72749613049666018</c:v>
                </c:pt>
                <c:pt idx="519">
                  <c:v>0.71274991488222417</c:v>
                </c:pt>
                <c:pt idx="520">
                  <c:v>0.6713762857039256</c:v>
                </c:pt>
                <c:pt idx="521">
                  <c:v>0.6993664741782919</c:v>
                </c:pt>
                <c:pt idx="522">
                  <c:v>0.69182227900549154</c:v>
                </c:pt>
                <c:pt idx="523">
                  <c:v>0.70289903655027774</c:v>
                </c:pt>
                <c:pt idx="524">
                  <c:v>0.70220566417183761</c:v>
                </c:pt>
                <c:pt idx="525">
                  <c:v>0.67124721314358204</c:v>
                </c:pt>
                <c:pt idx="526">
                  <c:v>0.65680751363187972</c:v>
                </c:pt>
                <c:pt idx="527">
                  <c:v>0.67232682230313368</c:v>
                </c:pt>
                <c:pt idx="528">
                  <c:v>0.68892804344853087</c:v>
                </c:pt>
                <c:pt idx="529">
                  <c:v>0.70076514755640484</c:v>
                </c:pt>
                <c:pt idx="530">
                  <c:v>0.69315505133683486</c:v>
                </c:pt>
                <c:pt idx="531">
                  <c:v>0.68490108900543278</c:v>
                </c:pt>
                <c:pt idx="532">
                  <c:v>0.67386061851427492</c:v>
                </c:pt>
                <c:pt idx="533">
                  <c:v>0.69153461812022887</c:v>
                </c:pt>
                <c:pt idx="534">
                  <c:v>0.69504478803347225</c:v>
                </c:pt>
                <c:pt idx="535">
                  <c:v>0.71421944799552817</c:v>
                </c:pt>
                <c:pt idx="536">
                  <c:v>0.66462401146766392</c:v>
                </c:pt>
                <c:pt idx="537">
                  <c:v>0.66935432417515617</c:v>
                </c:pt>
                <c:pt idx="538">
                  <c:v>0.72462866664954551</c:v>
                </c:pt>
                <c:pt idx="539">
                  <c:v>0.69487747346181983</c:v>
                </c:pt>
                <c:pt idx="540">
                  <c:v>0.68222733664103508</c:v>
                </c:pt>
                <c:pt idx="541">
                  <c:v>0.67707841446398753</c:v>
                </c:pt>
                <c:pt idx="542">
                  <c:v>0.63886748521786207</c:v>
                </c:pt>
                <c:pt idx="543">
                  <c:v>0.65796831989339155</c:v>
                </c:pt>
                <c:pt idx="544">
                  <c:v>0.66225530461760052</c:v>
                </c:pt>
                <c:pt idx="545">
                  <c:v>0.66322619155069196</c:v>
                </c:pt>
                <c:pt idx="546">
                  <c:v>0.72765249961588263</c:v>
                </c:pt>
                <c:pt idx="547">
                  <c:v>0.68609632945057886</c:v>
                </c:pt>
                <c:pt idx="548">
                  <c:v>0.68223757317497613</c:v>
                </c:pt>
                <c:pt idx="549">
                  <c:v>0.67479665986624138</c:v>
                </c:pt>
                <c:pt idx="550">
                  <c:v>0.6883169023388459</c:v>
                </c:pt>
                <c:pt idx="551">
                  <c:v>0.6877096494992877</c:v>
                </c:pt>
                <c:pt idx="552">
                  <c:v>0.68910295417882561</c:v>
                </c:pt>
                <c:pt idx="553">
                  <c:v>0.68686940404383945</c:v>
                </c:pt>
                <c:pt idx="554">
                  <c:v>0.66862874330559485</c:v>
                </c:pt>
                <c:pt idx="555">
                  <c:v>0.66377432602452735</c:v>
                </c:pt>
                <c:pt idx="556">
                  <c:v>0.6581845162225699</c:v>
                </c:pt>
                <c:pt idx="557">
                  <c:v>0.66371849437492658</c:v>
                </c:pt>
                <c:pt idx="558">
                  <c:v>0.66890367286144259</c:v>
                </c:pt>
                <c:pt idx="559">
                  <c:v>0.6947814140289208</c:v>
                </c:pt>
                <c:pt idx="560">
                  <c:v>0.68130811654418777</c:v>
                </c:pt>
                <c:pt idx="561">
                  <c:v>0.69216003760401945</c:v>
                </c:pt>
                <c:pt idx="562">
                  <c:v>0.67626499845706123</c:v>
                </c:pt>
                <c:pt idx="563">
                  <c:v>0.75709955396592399</c:v>
                </c:pt>
                <c:pt idx="564">
                  <c:v>0.74035534354150101</c:v>
                </c:pt>
                <c:pt idx="565">
                  <c:v>0.75073979692272175</c:v>
                </c:pt>
                <c:pt idx="566">
                  <c:v>0.75330134270140348</c:v>
                </c:pt>
                <c:pt idx="567">
                  <c:v>0.7522915947865686</c:v>
                </c:pt>
                <c:pt idx="568">
                  <c:v>0.75954397782122984</c:v>
                </c:pt>
                <c:pt idx="569">
                  <c:v>0.78595275071134518</c:v>
                </c:pt>
                <c:pt idx="570">
                  <c:v>0.7988265127566655</c:v>
                </c:pt>
                <c:pt idx="571">
                  <c:v>0.82893497020301099</c:v>
                </c:pt>
                <c:pt idx="572">
                  <c:v>0.83928103317779978</c:v>
                </c:pt>
                <c:pt idx="573">
                  <c:v>0.85249329112065453</c:v>
                </c:pt>
                <c:pt idx="574">
                  <c:v>0.86094626143843311</c:v>
                </c:pt>
                <c:pt idx="575">
                  <c:v>0.87235434202505968</c:v>
                </c:pt>
                <c:pt idx="576">
                  <c:v>0.87306191364599417</c:v>
                </c:pt>
                <c:pt idx="577">
                  <c:v>0.87999064178350617</c:v>
                </c:pt>
                <c:pt idx="578">
                  <c:v>0.89363092210263406</c:v>
                </c:pt>
                <c:pt idx="579">
                  <c:v>0.89095862934094283</c:v>
                </c:pt>
                <c:pt idx="580">
                  <c:v>0.89745319190976325</c:v>
                </c:pt>
                <c:pt idx="581">
                  <c:v>0.88852193551742176</c:v>
                </c:pt>
                <c:pt idx="582">
                  <c:v>0.90345795509472449</c:v>
                </c:pt>
                <c:pt idx="583">
                  <c:v>0.92420543075187855</c:v>
                </c:pt>
                <c:pt idx="584">
                  <c:v>0.92306632634414976</c:v>
                </c:pt>
                <c:pt idx="585">
                  <c:v>0.94040237403773552</c:v>
                </c:pt>
                <c:pt idx="586">
                  <c:v>0.9535596715703748</c:v>
                </c:pt>
                <c:pt idx="587">
                  <c:v>0.95720445110081442</c:v>
                </c:pt>
                <c:pt idx="588">
                  <c:v>0.9599992786310082</c:v>
                </c:pt>
                <c:pt idx="589">
                  <c:v>0.9525950518125299</c:v>
                </c:pt>
                <c:pt idx="590">
                  <c:v>0.94584711580304548</c:v>
                </c:pt>
                <c:pt idx="591">
                  <c:v>0.9354314563502466</c:v>
                </c:pt>
                <c:pt idx="592">
                  <c:v>0.92924765500478013</c:v>
                </c:pt>
                <c:pt idx="593">
                  <c:v>0.93145886686990365</c:v>
                </c:pt>
                <c:pt idx="594">
                  <c:v>0.92445380811326261</c:v>
                </c:pt>
                <c:pt idx="595">
                  <c:v>0.92270054786934996</c:v>
                </c:pt>
                <c:pt idx="596">
                  <c:v>0.91950796797090617</c:v>
                </c:pt>
                <c:pt idx="597">
                  <c:v>0.91100519281220038</c:v>
                </c:pt>
                <c:pt idx="598">
                  <c:v>0.91649078707922704</c:v>
                </c:pt>
                <c:pt idx="599">
                  <c:v>0.90939353848625581</c:v>
                </c:pt>
                <c:pt idx="600">
                  <c:v>0.92085457999180642</c:v>
                </c:pt>
                <c:pt idx="601">
                  <c:v>0.8835189288030133</c:v>
                </c:pt>
                <c:pt idx="602">
                  <c:v>0.86762228427303179</c:v>
                </c:pt>
                <c:pt idx="603">
                  <c:v>0.88046698724642958</c:v>
                </c:pt>
                <c:pt idx="604">
                  <c:v>0.85261613845735784</c:v>
                </c:pt>
                <c:pt idx="605">
                  <c:v>0.81687198437666986</c:v>
                </c:pt>
                <c:pt idx="606">
                  <c:v>0.81547675057506441</c:v>
                </c:pt>
                <c:pt idx="607">
                  <c:v>0.80632002602620845</c:v>
                </c:pt>
                <c:pt idx="608">
                  <c:v>0.81197067203434503</c:v>
                </c:pt>
                <c:pt idx="609">
                  <c:v>0.80192995748781948</c:v>
                </c:pt>
                <c:pt idx="610">
                  <c:v>0.79762056650021984</c:v>
                </c:pt>
                <c:pt idx="611">
                  <c:v>0.81277759788975346</c:v>
                </c:pt>
                <c:pt idx="612">
                  <c:v>0.80469109936296923</c:v>
                </c:pt>
                <c:pt idx="613">
                  <c:v>0.80541305873162394</c:v>
                </c:pt>
                <c:pt idx="614">
                  <c:v>0.78831607138826598</c:v>
                </c:pt>
                <c:pt idx="615">
                  <c:v>0.78142884924273603</c:v>
                </c:pt>
                <c:pt idx="616">
                  <c:v>0.78399434124868683</c:v>
                </c:pt>
                <c:pt idx="617">
                  <c:v>0.78466152525591737</c:v>
                </c:pt>
                <c:pt idx="618">
                  <c:v>0.77370817059432329</c:v>
                </c:pt>
                <c:pt idx="619">
                  <c:v>0.78230286972587459</c:v>
                </c:pt>
                <c:pt idx="620">
                  <c:v>0.80442028233627239</c:v>
                </c:pt>
                <c:pt idx="621">
                  <c:v>0.82196294523363178</c:v>
                </c:pt>
                <c:pt idx="622">
                  <c:v>0.81139710282122302</c:v>
                </c:pt>
                <c:pt idx="623">
                  <c:v>0.79407950030719943</c:v>
                </c:pt>
                <c:pt idx="624">
                  <c:v>0.80727662323694205</c:v>
                </c:pt>
                <c:pt idx="625">
                  <c:v>0.82328186259844194</c:v>
                </c:pt>
                <c:pt idx="626">
                  <c:v>0.96416386947183175</c:v>
                </c:pt>
                <c:pt idx="627">
                  <c:v>0.95291432059659487</c:v>
                </c:pt>
                <c:pt idx="628">
                  <c:v>0.9426517715035313</c:v>
                </c:pt>
                <c:pt idx="629">
                  <c:v>0.9288071392551972</c:v>
                </c:pt>
                <c:pt idx="630">
                  <c:v>0.91718293437262866</c:v>
                </c:pt>
                <c:pt idx="631">
                  <c:v>0.93554223927395341</c:v>
                </c:pt>
                <c:pt idx="632">
                  <c:v>0.93712818347390026</c:v>
                </c:pt>
                <c:pt idx="633">
                  <c:v>0.94298420784347126</c:v>
                </c:pt>
                <c:pt idx="634">
                  <c:v>0.91871664024067834</c:v>
                </c:pt>
                <c:pt idx="635">
                  <c:v>0.89114680242211985</c:v>
                </c:pt>
                <c:pt idx="636">
                  <c:v>0.89431929605594918</c:v>
                </c:pt>
                <c:pt idx="637">
                  <c:v>0.89387180079766482</c:v>
                </c:pt>
                <c:pt idx="638">
                  <c:v>0.8788205084432591</c:v>
                </c:pt>
                <c:pt idx="639">
                  <c:v>0.90221816834469681</c:v>
                </c:pt>
                <c:pt idx="640">
                  <c:v>0.92187996627395696</c:v>
                </c:pt>
                <c:pt idx="641">
                  <c:v>0.89824141069204078</c:v>
                </c:pt>
                <c:pt idx="642">
                  <c:v>0.85762148016633777</c:v>
                </c:pt>
                <c:pt idx="643">
                  <c:v>0.84756780806617515</c:v>
                </c:pt>
                <c:pt idx="644">
                  <c:v>0.84232851457412283</c:v>
                </c:pt>
                <c:pt idx="645">
                  <c:v>0.85571840410952904</c:v>
                </c:pt>
                <c:pt idx="646">
                  <c:v>0.84592551058054088</c:v>
                </c:pt>
                <c:pt idx="647">
                  <c:v>0.84433336275504489</c:v>
                </c:pt>
                <c:pt idx="648">
                  <c:v>0.85657244452072423</c:v>
                </c:pt>
                <c:pt idx="649">
                  <c:v>0.8446640914564818</c:v>
                </c:pt>
                <c:pt idx="650">
                  <c:v>0.8432567965522545</c:v>
                </c:pt>
                <c:pt idx="651">
                  <c:v>0.86672345625561686</c:v>
                </c:pt>
                <c:pt idx="652">
                  <c:v>0.88387519774206347</c:v>
                </c:pt>
                <c:pt idx="653">
                  <c:v>0.89285162497369419</c:v>
                </c:pt>
                <c:pt idx="654">
                  <c:v>0.89099560256020827</c:v>
                </c:pt>
                <c:pt idx="655">
                  <c:v>0.90807910624233579</c:v>
                </c:pt>
                <c:pt idx="656">
                  <c:v>0.92812959407131235</c:v>
                </c:pt>
                <c:pt idx="657">
                  <c:v>0.92903297758150372</c:v>
                </c:pt>
                <c:pt idx="658">
                  <c:v>0.92490084437422659</c:v>
                </c:pt>
                <c:pt idx="659">
                  <c:v>0.92492070464845588</c:v>
                </c:pt>
                <c:pt idx="660">
                  <c:v>0.92196145203553614</c:v>
                </c:pt>
                <c:pt idx="661">
                  <c:v>0.95331004727796342</c:v>
                </c:pt>
                <c:pt idx="662">
                  <c:v>0.97356125555630979</c:v>
                </c:pt>
                <c:pt idx="663">
                  <c:v>0.9851473374188412</c:v>
                </c:pt>
                <c:pt idx="664">
                  <c:v>1.0069282363710979</c:v>
                </c:pt>
                <c:pt idx="665">
                  <c:v>1.000228537482386</c:v>
                </c:pt>
                <c:pt idx="666">
                  <c:v>1.0160961535990249</c:v>
                </c:pt>
                <c:pt idx="667">
                  <c:v>1.0155449360203195</c:v>
                </c:pt>
                <c:pt idx="668">
                  <c:v>1.0057328400411114</c:v>
                </c:pt>
                <c:pt idx="669">
                  <c:v>1.0034330353503891</c:v>
                </c:pt>
                <c:pt idx="670">
                  <c:v>1.0036291823986678</c:v>
                </c:pt>
                <c:pt idx="671">
                  <c:v>0.98232959310739654</c:v>
                </c:pt>
                <c:pt idx="672">
                  <c:v>0.99333283290340402</c:v>
                </c:pt>
                <c:pt idx="673">
                  <c:v>0.99688934910461913</c:v>
                </c:pt>
                <c:pt idx="674">
                  <c:v>0.99188107756281774</c:v>
                </c:pt>
                <c:pt idx="675">
                  <c:v>1.0025549144106456</c:v>
                </c:pt>
                <c:pt idx="676">
                  <c:v>0.99912957660612534</c:v>
                </c:pt>
                <c:pt idx="677">
                  <c:v>0.98311378017878148</c:v>
                </c:pt>
                <c:pt idx="678">
                  <c:v>1.0032360388100667</c:v>
                </c:pt>
                <c:pt idx="679">
                  <c:v>0.99001877875641964</c:v>
                </c:pt>
                <c:pt idx="680">
                  <c:v>1.0047407997419207</c:v>
                </c:pt>
                <c:pt idx="681">
                  <c:v>1.0428744191611232</c:v>
                </c:pt>
                <c:pt idx="682">
                  <c:v>1.01257147633694</c:v>
                </c:pt>
                <c:pt idx="683">
                  <c:v>1.0608985147782641</c:v>
                </c:pt>
                <c:pt idx="684">
                  <c:v>1.0334112987411028</c:v>
                </c:pt>
                <c:pt idx="685">
                  <c:v>1.0404802788116905</c:v>
                </c:pt>
                <c:pt idx="686">
                  <c:v>1.0114396313639327</c:v>
                </c:pt>
                <c:pt idx="687">
                  <c:v>1.0060707113419083</c:v>
                </c:pt>
                <c:pt idx="688">
                  <c:v>1.0046158001453378</c:v>
                </c:pt>
                <c:pt idx="689">
                  <c:v>0.98954952080624947</c:v>
                </c:pt>
                <c:pt idx="690">
                  <c:v>0.94793085554620193</c:v>
                </c:pt>
                <c:pt idx="691">
                  <c:v>0.93715517694554362</c:v>
                </c:pt>
                <c:pt idx="692">
                  <c:v>0.90140392266019786</c:v>
                </c:pt>
                <c:pt idx="693">
                  <c:v>0.90147560503970525</c:v>
                </c:pt>
                <c:pt idx="694">
                  <c:v>0.92235218095426774</c:v>
                </c:pt>
                <c:pt idx="695">
                  <c:v>0.92408017334111703</c:v>
                </c:pt>
                <c:pt idx="696">
                  <c:v>0.94809305064155269</c:v>
                </c:pt>
                <c:pt idx="697">
                  <c:v>0.95895155992483405</c:v>
                </c:pt>
                <c:pt idx="698">
                  <c:v>0.96407861255096128</c:v>
                </c:pt>
                <c:pt idx="699">
                  <c:v>0.95860667742247663</c:v>
                </c:pt>
                <c:pt idx="700">
                  <c:v>0.9507264496782355</c:v>
                </c:pt>
                <c:pt idx="701">
                  <c:v>0.96462424554201898</c:v>
                </c:pt>
                <c:pt idx="702">
                  <c:v>0.94758704738530886</c:v>
                </c:pt>
                <c:pt idx="703">
                  <c:v>0.95090715352703203</c:v>
                </c:pt>
                <c:pt idx="704">
                  <c:v>0.9562607733857339</c:v>
                </c:pt>
                <c:pt idx="705">
                  <c:v>0.96900777772171554</c:v>
                </c:pt>
                <c:pt idx="706">
                  <c:v>0.97302259990423456</c:v>
                </c:pt>
                <c:pt idx="707">
                  <c:v>0.9410869834642388</c:v>
                </c:pt>
                <c:pt idx="708">
                  <c:v>0.94557915099384149</c:v>
                </c:pt>
                <c:pt idx="709">
                  <c:v>0.94020740536232117</c:v>
                </c:pt>
                <c:pt idx="710">
                  <c:v>0.96156302476977784</c:v>
                </c:pt>
                <c:pt idx="711">
                  <c:v>0.97853192322484461</c:v>
                </c:pt>
                <c:pt idx="712">
                  <c:v>0.9836217667253857</c:v>
                </c:pt>
                <c:pt idx="713">
                  <c:v>1.0167413555653466</c:v>
                </c:pt>
                <c:pt idx="714">
                  <c:v>0.98312483503421355</c:v>
                </c:pt>
                <c:pt idx="715">
                  <c:v>1.0238668089780907</c:v>
                </c:pt>
                <c:pt idx="716">
                  <c:v>1.0380281283994655</c:v>
                </c:pt>
                <c:pt idx="717">
                  <c:v>1.0090812835286174</c:v>
                </c:pt>
                <c:pt idx="718">
                  <c:v>0.92955211491290002</c:v>
                </c:pt>
                <c:pt idx="719">
                  <c:v>0.97637493557277721</c:v>
                </c:pt>
                <c:pt idx="720">
                  <c:v>0.93007974918471159</c:v>
                </c:pt>
                <c:pt idx="721">
                  <c:v>0.92842178215211191</c:v>
                </c:pt>
                <c:pt idx="722">
                  <c:v>0.91193987634163776</c:v>
                </c:pt>
                <c:pt idx="723">
                  <c:v>0.9210482741147622</c:v>
                </c:pt>
                <c:pt idx="724">
                  <c:v>0.92663037807050674</c:v>
                </c:pt>
                <c:pt idx="725">
                  <c:v>0.93385881821428529</c:v>
                </c:pt>
                <c:pt idx="726">
                  <c:v>0.92161077867732388</c:v>
                </c:pt>
                <c:pt idx="727">
                  <c:v>0.92583860254305794</c:v>
                </c:pt>
                <c:pt idx="728">
                  <c:v>0.93347604015280228</c:v>
                </c:pt>
                <c:pt idx="729">
                  <c:v>0.90828051790713016</c:v>
                </c:pt>
                <c:pt idx="730">
                  <c:v>0.91007341717836254</c:v>
                </c:pt>
                <c:pt idx="731">
                  <c:v>0.93475540678448232</c:v>
                </c:pt>
                <c:pt idx="732">
                  <c:v>0.92465896870982656</c:v>
                </c:pt>
                <c:pt idx="733">
                  <c:v>0.92991743013075512</c:v>
                </c:pt>
                <c:pt idx="734">
                  <c:v>0.91951644163495894</c:v>
                </c:pt>
                <c:pt idx="735">
                  <c:v>0.90779043124627212</c:v>
                </c:pt>
                <c:pt idx="736">
                  <c:v>0.91007177038677733</c:v>
                </c:pt>
                <c:pt idx="737">
                  <c:v>0.87828824074165524</c:v>
                </c:pt>
                <c:pt idx="738">
                  <c:v>0.86827454822093963</c:v>
                </c:pt>
                <c:pt idx="739">
                  <c:v>0.88750024665772931</c:v>
                </c:pt>
                <c:pt idx="740">
                  <c:v>0.86152703290620436</c:v>
                </c:pt>
                <c:pt idx="741">
                  <c:v>0.86427956041411891</c:v>
                </c:pt>
                <c:pt idx="742">
                  <c:v>0.8579466946100992</c:v>
                </c:pt>
                <c:pt idx="743">
                  <c:v>0.85188689094057113</c:v>
                </c:pt>
                <c:pt idx="744">
                  <c:v>0.8679784714909804</c:v>
                </c:pt>
                <c:pt idx="745">
                  <c:v>0.86831816518209282</c:v>
                </c:pt>
                <c:pt idx="746">
                  <c:v>0.89839208243842439</c:v>
                </c:pt>
                <c:pt idx="747">
                  <c:v>0.88714169871878068</c:v>
                </c:pt>
                <c:pt idx="748">
                  <c:v>0.9305674224720184</c:v>
                </c:pt>
                <c:pt idx="749">
                  <c:v>0.88597112363576758</c:v>
                </c:pt>
                <c:pt idx="750">
                  <c:v>0.88672058361386663</c:v>
                </c:pt>
                <c:pt idx="751">
                  <c:v>0.89837870827792432</c:v>
                </c:pt>
                <c:pt idx="752">
                  <c:v>0.91783629029388913</c:v>
                </c:pt>
                <c:pt idx="753">
                  <c:v>0.91422186238811542</c:v>
                </c:pt>
                <c:pt idx="754">
                  <c:v>0.91388335576319657</c:v>
                </c:pt>
                <c:pt idx="755">
                  <c:v>0.90606827569696347</c:v>
                </c:pt>
                <c:pt idx="756">
                  <c:v>0.89870404464368714</c:v>
                </c:pt>
                <c:pt idx="757">
                  <c:v>0.95653972451040148</c:v>
                </c:pt>
                <c:pt idx="758">
                  <c:v>0.92434580274293798</c:v>
                </c:pt>
                <c:pt idx="759">
                  <c:v>0.90392274092509417</c:v>
                </c:pt>
                <c:pt idx="760">
                  <c:v>0.89751499053151984</c:v>
                </c:pt>
                <c:pt idx="761">
                  <c:v>0.92817684786969468</c:v>
                </c:pt>
                <c:pt idx="762">
                  <c:v>0.93590492969308114</c:v>
                </c:pt>
                <c:pt idx="763">
                  <c:v>0.93794406819314968</c:v>
                </c:pt>
                <c:pt idx="764">
                  <c:v>0.94638043524202697</c:v>
                </c:pt>
                <c:pt idx="765">
                  <c:v>0.9528898598210167</c:v>
                </c:pt>
                <c:pt idx="766">
                  <c:v>1.0060175951425221</c:v>
                </c:pt>
                <c:pt idx="767">
                  <c:v>1.0161187102099454</c:v>
                </c:pt>
                <c:pt idx="768">
                  <c:v>1.0095019161802228</c:v>
                </c:pt>
                <c:pt idx="769">
                  <c:v>0.99158359209423064</c:v>
                </c:pt>
                <c:pt idx="770">
                  <c:v>0.98766054688160287</c:v>
                </c:pt>
                <c:pt idx="771">
                  <c:v>0.98753143340451688</c:v>
                </c:pt>
                <c:pt idx="772">
                  <c:v>0.99337055083624248</c:v>
                </c:pt>
                <c:pt idx="773">
                  <c:v>1.0128371796513689</c:v>
                </c:pt>
                <c:pt idx="774">
                  <c:v>1.0107914850516497</c:v>
                </c:pt>
                <c:pt idx="775">
                  <c:v>1.0206654549063319</c:v>
                </c:pt>
                <c:pt idx="776">
                  <c:v>1.0296296727983512</c:v>
                </c:pt>
                <c:pt idx="777">
                  <c:v>1.0348499999511784</c:v>
                </c:pt>
                <c:pt idx="778">
                  <c:v>1.023820141036911</c:v>
                </c:pt>
                <c:pt idx="779">
                  <c:v>1.0208634185955769</c:v>
                </c:pt>
                <c:pt idx="780">
                  <c:v>0.99299027608648271</c:v>
                </c:pt>
                <c:pt idx="781">
                  <c:v>0.98668213098850577</c:v>
                </c:pt>
                <c:pt idx="782">
                  <c:v>0.98639452141899908</c:v>
                </c:pt>
                <c:pt idx="783">
                  <c:v>1.0096530824544823</c:v>
                </c:pt>
                <c:pt idx="784">
                  <c:v>1.0127873266972958</c:v>
                </c:pt>
                <c:pt idx="785">
                  <c:v>1.0114640099394967</c:v>
                </c:pt>
                <c:pt idx="786">
                  <c:v>1.0044383631918192</c:v>
                </c:pt>
                <c:pt idx="787">
                  <c:v>1.0126318839848407</c:v>
                </c:pt>
                <c:pt idx="788">
                  <c:v>1.0114220478596851</c:v>
                </c:pt>
                <c:pt idx="789">
                  <c:v>1.0113123259780505</c:v>
                </c:pt>
                <c:pt idx="790">
                  <c:v>1.019829216481682</c:v>
                </c:pt>
                <c:pt idx="791">
                  <c:v>1.0154779435216252</c:v>
                </c:pt>
                <c:pt idx="792">
                  <c:v>1.0896606492945919</c:v>
                </c:pt>
                <c:pt idx="793">
                  <c:v>1.1031261740624982</c:v>
                </c:pt>
                <c:pt idx="794">
                  <c:v>1.1009028720825538</c:v>
                </c:pt>
                <c:pt idx="795">
                  <c:v>1.1055804346008362</c:v>
                </c:pt>
                <c:pt idx="796">
                  <c:v>1.1273272312748555</c:v>
                </c:pt>
                <c:pt idx="797">
                  <c:v>1.1573743572611748</c:v>
                </c:pt>
                <c:pt idx="798">
                  <c:v>1.1062369156333174</c:v>
                </c:pt>
                <c:pt idx="799">
                  <c:v>1.1022152716305709</c:v>
                </c:pt>
                <c:pt idx="800">
                  <c:v>1.1178201606166345</c:v>
                </c:pt>
                <c:pt idx="801">
                  <c:v>1.1296955227238139</c:v>
                </c:pt>
                <c:pt idx="802">
                  <c:v>1.1409289700681604</c:v>
                </c:pt>
                <c:pt idx="803">
                  <c:v>1.1424507077377153</c:v>
                </c:pt>
                <c:pt idx="804">
                  <c:v>1.1434926194436437</c:v>
                </c:pt>
                <c:pt idx="805">
                  <c:v>1.1364461226033302</c:v>
                </c:pt>
                <c:pt idx="806">
                  <c:v>1.1480416092602781</c:v>
                </c:pt>
                <c:pt idx="807">
                  <c:v>1.1225314449363719</c:v>
                </c:pt>
                <c:pt idx="808">
                  <c:v>1.141742970278202</c:v>
                </c:pt>
                <c:pt idx="809">
                  <c:v>1.1315158090331898</c:v>
                </c:pt>
                <c:pt idx="810">
                  <c:v>1.1379660492897401</c:v>
                </c:pt>
                <c:pt idx="811">
                  <c:v>1.162627957614335</c:v>
                </c:pt>
                <c:pt idx="812">
                  <c:v>1.1016137690636125</c:v>
                </c:pt>
                <c:pt idx="813">
                  <c:v>1.1104697070628302</c:v>
                </c:pt>
                <c:pt idx="814">
                  <c:v>1.127790031967012</c:v>
                </c:pt>
                <c:pt idx="815">
                  <c:v>1.0956196371307763</c:v>
                </c:pt>
                <c:pt idx="816">
                  <c:v>1.0704193852695505</c:v>
                </c:pt>
                <c:pt idx="817">
                  <c:v>1.0527849472179434</c:v>
                </c:pt>
                <c:pt idx="818">
                  <c:v>1.0622703147015937</c:v>
                </c:pt>
                <c:pt idx="819">
                  <c:v>1.0945429048488715</c:v>
                </c:pt>
                <c:pt idx="820">
                  <c:v>1.0699509142087475</c:v>
                </c:pt>
                <c:pt idx="821">
                  <c:v>1.0727011918837714</c:v>
                </c:pt>
                <c:pt idx="822">
                  <c:v>1.0765310916424879</c:v>
                </c:pt>
                <c:pt idx="823">
                  <c:v>1.0885112203245746</c:v>
                </c:pt>
                <c:pt idx="824">
                  <c:v>1.0886964370721324</c:v>
                </c:pt>
                <c:pt idx="825">
                  <c:v>1.0760475784446719</c:v>
                </c:pt>
                <c:pt idx="826">
                  <c:v>1.0566248490791146</c:v>
                </c:pt>
                <c:pt idx="827">
                  <c:v>1.0885012622291046</c:v>
                </c:pt>
                <c:pt idx="828">
                  <c:v>1.1115905154966295</c:v>
                </c:pt>
                <c:pt idx="829">
                  <c:v>1.143300840738102</c:v>
                </c:pt>
                <c:pt idx="830">
                  <c:v>1.1438298788008043</c:v>
                </c:pt>
                <c:pt idx="831">
                  <c:v>1.1284738742643081</c:v>
                </c:pt>
                <c:pt idx="832">
                  <c:v>1.1218947552211225</c:v>
                </c:pt>
                <c:pt idx="833">
                  <c:v>1.1194036887829064</c:v>
                </c:pt>
                <c:pt idx="834">
                  <c:v>1.1377265674674488</c:v>
                </c:pt>
                <c:pt idx="835">
                  <c:v>1.1394208226749014</c:v>
                </c:pt>
                <c:pt idx="836">
                  <c:v>1.1367963973883342</c:v>
                </c:pt>
                <c:pt idx="837">
                  <c:v>1.1302922604660139</c:v>
                </c:pt>
                <c:pt idx="838">
                  <c:v>1.1237574951361653</c:v>
                </c:pt>
                <c:pt idx="839">
                  <c:v>1.1185093163182029</c:v>
                </c:pt>
                <c:pt idx="840">
                  <c:v>1.1286705320801302</c:v>
                </c:pt>
                <c:pt idx="841">
                  <c:v>1.1602298431895</c:v>
                </c:pt>
                <c:pt idx="842">
                  <c:v>1.1722613286044576</c:v>
                </c:pt>
                <c:pt idx="843">
                  <c:v>1.196949440527292</c:v>
                </c:pt>
                <c:pt idx="844">
                  <c:v>1.1881548320043469</c:v>
                </c:pt>
                <c:pt idx="845">
                  <c:v>1.2006278948077933</c:v>
                </c:pt>
                <c:pt idx="846">
                  <c:v>1.1983794625809718</c:v>
                </c:pt>
                <c:pt idx="847">
                  <c:v>1.2049707579890467</c:v>
                </c:pt>
                <c:pt idx="848">
                  <c:v>1.1874271447144653</c:v>
                </c:pt>
                <c:pt idx="849">
                  <c:v>1.1852558942403897</c:v>
                </c:pt>
                <c:pt idx="850">
                  <c:v>1.1626816365577963</c:v>
                </c:pt>
                <c:pt idx="851">
                  <c:v>1.170807834161385</c:v>
                </c:pt>
                <c:pt idx="852">
                  <c:v>1.2003379246860866</c:v>
                </c:pt>
                <c:pt idx="853">
                  <c:v>1.2233571797941298</c:v>
                </c:pt>
                <c:pt idx="854">
                  <c:v>1.2543017660926024</c:v>
                </c:pt>
                <c:pt idx="855">
                  <c:v>1.2701745665838511</c:v>
                </c:pt>
                <c:pt idx="856">
                  <c:v>1.2689878598855791</c:v>
                </c:pt>
                <c:pt idx="857">
                  <c:v>1.2696067782070819</c:v>
                </c:pt>
                <c:pt idx="858">
                  <c:v>1.2677498734759356</c:v>
                </c:pt>
                <c:pt idx="859">
                  <c:v>1.2894577648278374</c:v>
                </c:pt>
                <c:pt idx="860">
                  <c:v>1.291315192079068</c:v>
                </c:pt>
                <c:pt idx="861">
                  <c:v>1.2759157727132107</c:v>
                </c:pt>
                <c:pt idx="862">
                  <c:v>1.2571796021614354</c:v>
                </c:pt>
                <c:pt idx="863">
                  <c:v>1.2632249949856393</c:v>
                </c:pt>
                <c:pt idx="864">
                  <c:v>1.2729387320571619</c:v>
                </c:pt>
                <c:pt idx="865">
                  <c:v>1.2690864163947244</c:v>
                </c:pt>
                <c:pt idx="866">
                  <c:v>1.2493691112338201</c:v>
                </c:pt>
                <c:pt idx="867">
                  <c:v>1.2391957682474843</c:v>
                </c:pt>
                <c:pt idx="868">
                  <c:v>1.2220945691152065</c:v>
                </c:pt>
                <c:pt idx="869">
                  <c:v>1.2336842459206989</c:v>
                </c:pt>
                <c:pt idx="870">
                  <c:v>1.2267129413726441</c:v>
                </c:pt>
                <c:pt idx="871">
                  <c:v>1.2231707311736977</c:v>
                </c:pt>
                <c:pt idx="872">
                  <c:v>1.2273857207707022</c:v>
                </c:pt>
                <c:pt idx="873">
                  <c:v>1.1904386069150736</c:v>
                </c:pt>
                <c:pt idx="874">
                  <c:v>1.209088695619601</c:v>
                </c:pt>
                <c:pt idx="875">
                  <c:v>1.2087347100302319</c:v>
                </c:pt>
                <c:pt idx="876">
                  <c:v>1.1872409670787945</c:v>
                </c:pt>
                <c:pt idx="877">
                  <c:v>1.0722677435777597</c:v>
                </c:pt>
                <c:pt idx="878">
                  <c:v>1.0744291142074225</c:v>
                </c:pt>
                <c:pt idx="879">
                  <c:v>1.0787890512382317</c:v>
                </c:pt>
                <c:pt idx="880">
                  <c:v>1.0643599618358675</c:v>
                </c:pt>
                <c:pt idx="881">
                  <c:v>1.0568016438353167</c:v>
                </c:pt>
                <c:pt idx="882">
                  <c:v>1.0492982045510584</c:v>
                </c:pt>
                <c:pt idx="883">
                  <c:v>1.0387059236979543</c:v>
                </c:pt>
                <c:pt idx="884">
                  <c:v>1.0578164454509078</c:v>
                </c:pt>
                <c:pt idx="885">
                  <c:v>1.047114970670584</c:v>
                </c:pt>
                <c:pt idx="886">
                  <c:v>1.0504044026542056</c:v>
                </c:pt>
                <c:pt idx="887">
                  <c:v>1.067551446809385</c:v>
                </c:pt>
                <c:pt idx="888">
                  <c:v>1.0808576098647917</c:v>
                </c:pt>
                <c:pt idx="889">
                  <c:v>1.1261029953618971</c:v>
                </c:pt>
                <c:pt idx="890">
                  <c:v>1.1471549686996341</c:v>
                </c:pt>
                <c:pt idx="891">
                  <c:v>1.185854477507279</c:v>
                </c:pt>
                <c:pt idx="892">
                  <c:v>1.1531770451280281</c:v>
                </c:pt>
                <c:pt idx="893">
                  <c:v>1.1629056744891637</c:v>
                </c:pt>
                <c:pt idx="894">
                  <c:v>1.1608113252278056</c:v>
                </c:pt>
                <c:pt idx="895">
                  <c:v>1.154915366180624</c:v>
                </c:pt>
                <c:pt idx="896">
                  <c:v>1.1616133456855426</c:v>
                </c:pt>
                <c:pt idx="897">
                  <c:v>1.143042779131977</c:v>
                </c:pt>
                <c:pt idx="898">
                  <c:v>1.1359136927023998</c:v>
                </c:pt>
                <c:pt idx="899">
                  <c:v>1.1496640750210503</c:v>
                </c:pt>
                <c:pt idx="900">
                  <c:v>1.1826518515932773</c:v>
                </c:pt>
                <c:pt idx="901">
                  <c:v>1.1883641685276003</c:v>
                </c:pt>
                <c:pt idx="902">
                  <c:v>1.2092857828641161</c:v>
                </c:pt>
                <c:pt idx="903">
                  <c:v>1.2189929101665322</c:v>
                </c:pt>
                <c:pt idx="904">
                  <c:v>1.2193362588670316</c:v>
                </c:pt>
                <c:pt idx="905">
                  <c:v>1.215608972919195</c:v>
                </c:pt>
                <c:pt idx="906">
                  <c:v>1.2072967877701888</c:v>
                </c:pt>
                <c:pt idx="907">
                  <c:v>1.2229474277466985</c:v>
                </c:pt>
                <c:pt idx="908">
                  <c:v>1.2540698161911934</c:v>
                </c:pt>
                <c:pt idx="909">
                  <c:v>1.2251294428045565</c:v>
                </c:pt>
                <c:pt idx="910">
                  <c:v>1.2045345919782853</c:v>
                </c:pt>
                <c:pt idx="911">
                  <c:v>1.2036034113805716</c:v>
                </c:pt>
                <c:pt idx="912">
                  <c:v>1.2208028125624781</c:v>
                </c:pt>
                <c:pt idx="913">
                  <c:v>1.2095222741557765</c:v>
                </c:pt>
                <c:pt idx="914">
                  <c:v>1.2077842964521217</c:v>
                </c:pt>
                <c:pt idx="915">
                  <c:v>1.1859724190298968</c:v>
                </c:pt>
                <c:pt idx="916">
                  <c:v>1.225292393877129</c:v>
                </c:pt>
                <c:pt idx="917">
                  <c:v>1.2234124925723131</c:v>
                </c:pt>
                <c:pt idx="918">
                  <c:v>1.2307343696407571</c:v>
                </c:pt>
                <c:pt idx="919">
                  <c:v>1.2403830309270429</c:v>
                </c:pt>
                <c:pt idx="920">
                  <c:v>1.2332006660297876</c:v>
                </c:pt>
                <c:pt idx="921">
                  <c:v>1.2633114023958829</c:v>
                </c:pt>
                <c:pt idx="922">
                  <c:v>1.2483553147753406</c:v>
                </c:pt>
                <c:pt idx="923">
                  <c:v>1.2464589034287046</c:v>
                </c:pt>
                <c:pt idx="924">
                  <c:v>1.2580938995323123</c:v>
                </c:pt>
                <c:pt idx="925">
                  <c:v>1.2130007511872125</c:v>
                </c:pt>
                <c:pt idx="926">
                  <c:v>1.2165944603834966</c:v>
                </c:pt>
                <c:pt idx="927">
                  <c:v>1.2483622699858723</c:v>
                </c:pt>
                <c:pt idx="928">
                  <c:v>1.2564520702233148</c:v>
                </c:pt>
                <c:pt idx="929">
                  <c:v>1.2374127126736776</c:v>
                </c:pt>
                <c:pt idx="930">
                  <c:v>1.2274608870383537</c:v>
                </c:pt>
                <c:pt idx="931">
                  <c:v>1.2330734445924103</c:v>
                </c:pt>
                <c:pt idx="932">
                  <c:v>1.1705758122895207</c:v>
                </c:pt>
                <c:pt idx="933">
                  <c:v>1.1890497047454975</c:v>
                </c:pt>
                <c:pt idx="934">
                  <c:v>1.1831677946139771</c:v>
                </c:pt>
                <c:pt idx="935">
                  <c:v>1.1959622716598184</c:v>
                </c:pt>
                <c:pt idx="936">
                  <c:v>1.1723127479460216</c:v>
                </c:pt>
                <c:pt idx="937">
                  <c:v>1.1587434450212772</c:v>
                </c:pt>
                <c:pt idx="938">
                  <c:v>1.169122534443696</c:v>
                </c:pt>
                <c:pt idx="939">
                  <c:v>1.1750890659129729</c:v>
                </c:pt>
                <c:pt idx="940">
                  <c:v>1.1894570717133204</c:v>
                </c:pt>
                <c:pt idx="941">
                  <c:v>1.1642697402689379</c:v>
                </c:pt>
                <c:pt idx="942">
                  <c:v>1.0987375599278637</c:v>
                </c:pt>
                <c:pt idx="943">
                  <c:v>1.0676297757571978</c:v>
                </c:pt>
                <c:pt idx="944">
                  <c:v>1.088531751267279</c:v>
                </c:pt>
                <c:pt idx="945">
                  <c:v>1.1002204235844271</c:v>
                </c:pt>
                <c:pt idx="946">
                  <c:v>1.1284816928936314</c:v>
                </c:pt>
                <c:pt idx="947">
                  <c:v>1.1297858702248678</c:v>
                </c:pt>
                <c:pt idx="948">
                  <c:v>1.1161624437113165</c:v>
                </c:pt>
                <c:pt idx="949">
                  <c:v>1.1227803849287454</c:v>
                </c:pt>
                <c:pt idx="950">
                  <c:v>1.1914854869996403</c:v>
                </c:pt>
                <c:pt idx="951">
                  <c:v>1.1712780474951119</c:v>
                </c:pt>
                <c:pt idx="952">
                  <c:v>1.1763711311119618</c:v>
                </c:pt>
                <c:pt idx="953">
                  <c:v>1.2237220501331214</c:v>
                </c:pt>
                <c:pt idx="954">
                  <c:v>1.2347465221734988</c:v>
                </c:pt>
                <c:pt idx="955">
                  <c:v>1.235578506896428</c:v>
                </c:pt>
                <c:pt idx="956">
                  <c:v>1.26275676113374</c:v>
                </c:pt>
                <c:pt idx="957">
                  <c:v>1.2635689457713879</c:v>
                </c:pt>
                <c:pt idx="958">
                  <c:v>1.255026410071455</c:v>
                </c:pt>
                <c:pt idx="959">
                  <c:v>1.2596710941574629</c:v>
                </c:pt>
                <c:pt idx="960">
                  <c:v>1.2648053804833748</c:v>
                </c:pt>
                <c:pt idx="961">
                  <c:v>1.3217587243462499</c:v>
                </c:pt>
                <c:pt idx="962">
                  <c:v>1.3206752079380875</c:v>
                </c:pt>
                <c:pt idx="963">
                  <c:v>1.3559020106966484</c:v>
                </c:pt>
                <c:pt idx="964">
                  <c:v>1.369628636069351</c:v>
                </c:pt>
                <c:pt idx="965">
                  <c:v>1.3995777820755955</c:v>
                </c:pt>
                <c:pt idx="966">
                  <c:v>1.3909769980629147</c:v>
                </c:pt>
                <c:pt idx="967">
                  <c:v>1.3873907774094216</c:v>
                </c:pt>
                <c:pt idx="968">
                  <c:v>1.3646929208407486</c:v>
                </c:pt>
                <c:pt idx="969">
                  <c:v>1.3860573352043433</c:v>
                </c:pt>
                <c:pt idx="970">
                  <c:v>1.3474386526167128</c:v>
                </c:pt>
                <c:pt idx="971">
                  <c:v>1.3983451308658166</c:v>
                </c:pt>
                <c:pt idx="972">
                  <c:v>1.3801377048897046</c:v>
                </c:pt>
                <c:pt idx="973">
                  <c:v>1.3644604007157233</c:v>
                </c:pt>
                <c:pt idx="974">
                  <c:v>1.3735877496188207</c:v>
                </c:pt>
                <c:pt idx="975">
                  <c:v>1.3611405921690989</c:v>
                </c:pt>
                <c:pt idx="976">
                  <c:v>1.3517102304769406</c:v>
                </c:pt>
                <c:pt idx="977">
                  <c:v>1.350553286965303</c:v>
                </c:pt>
                <c:pt idx="978">
                  <c:v>1.3429453360737844</c:v>
                </c:pt>
                <c:pt idx="979">
                  <c:v>1.3372889567606743</c:v>
                </c:pt>
                <c:pt idx="980">
                  <c:v>1.3484899400287338</c:v>
                </c:pt>
                <c:pt idx="981">
                  <c:v>1.3305270539655809</c:v>
                </c:pt>
                <c:pt idx="982">
                  <c:v>1.3301729315107229</c:v>
                </c:pt>
                <c:pt idx="983">
                  <c:v>1.3392205941566049</c:v>
                </c:pt>
                <c:pt idx="984">
                  <c:v>1.3137283009904981</c:v>
                </c:pt>
                <c:pt idx="985">
                  <c:v>1.3014139866135104</c:v>
                </c:pt>
                <c:pt idx="986">
                  <c:v>1.2877457794543012</c:v>
                </c:pt>
                <c:pt idx="987">
                  <c:v>1.2161985179740227</c:v>
                </c:pt>
                <c:pt idx="988">
                  <c:v>1.2509655690423429</c:v>
                </c:pt>
                <c:pt idx="989">
                  <c:v>1.2443830543476528</c:v>
                </c:pt>
                <c:pt idx="990">
                  <c:v>1.2109470316217275</c:v>
                </c:pt>
                <c:pt idx="991">
                  <c:v>1.1651443675614377</c:v>
                </c:pt>
                <c:pt idx="992">
                  <c:v>1.1948718433433116</c:v>
                </c:pt>
                <c:pt idx="993">
                  <c:v>1.2232934028613005</c:v>
                </c:pt>
                <c:pt idx="994">
                  <c:v>1.2269848772078602</c:v>
                </c:pt>
                <c:pt idx="995">
                  <c:v>1.2249795801525589</c:v>
                </c:pt>
                <c:pt idx="996">
                  <c:v>1.1798767240697734</c:v>
                </c:pt>
                <c:pt idx="997">
                  <c:v>1.1924623485950745</c:v>
                </c:pt>
                <c:pt idx="998">
                  <c:v>1.1999769872944759</c:v>
                </c:pt>
                <c:pt idx="999">
                  <c:v>1.2179237590804426</c:v>
                </c:pt>
                <c:pt idx="1000">
                  <c:v>1.2529286504875141</c:v>
                </c:pt>
                <c:pt idx="1001">
                  <c:v>1.2876846095877952</c:v>
                </c:pt>
                <c:pt idx="1002">
                  <c:v>1.2149898369343328</c:v>
                </c:pt>
                <c:pt idx="1003">
                  <c:v>1.1890106443905772</c:v>
                </c:pt>
                <c:pt idx="1004">
                  <c:v>1.0713164969574311</c:v>
                </c:pt>
                <c:pt idx="1005">
                  <c:v>1.1384086015312196</c:v>
                </c:pt>
                <c:pt idx="1006">
                  <c:v>1.1545800098582919</c:v>
                </c:pt>
                <c:pt idx="1007">
                  <c:v>1.1209791534564828</c:v>
                </c:pt>
                <c:pt idx="1008">
                  <c:v>1.1468108789109337</c:v>
                </c:pt>
                <c:pt idx="1009">
                  <c:v>1.0892775303716373</c:v>
                </c:pt>
                <c:pt idx="1010">
                  <c:v>1.131080476994835</c:v>
                </c:pt>
                <c:pt idx="1011">
                  <c:v>1.0929290308055968</c:v>
                </c:pt>
                <c:pt idx="1012">
                  <c:v>1.2070133007282278</c:v>
                </c:pt>
                <c:pt idx="1013">
                  <c:v>1.2233849095443785</c:v>
                </c:pt>
                <c:pt idx="1014">
                  <c:v>1.1665304744870582</c:v>
                </c:pt>
                <c:pt idx="1015">
                  <c:v>1.1987631231145053</c:v>
                </c:pt>
                <c:pt idx="1016">
                  <c:v>1.2044293541244644</c:v>
                </c:pt>
                <c:pt idx="1017">
                  <c:v>1.2087734073731184</c:v>
                </c:pt>
                <c:pt idx="1018">
                  <c:v>1.2144556021912036</c:v>
                </c:pt>
                <c:pt idx="1019">
                  <c:v>1.2354275282244978</c:v>
                </c:pt>
                <c:pt idx="1020">
                  <c:v>1.2402717802911063</c:v>
                </c:pt>
                <c:pt idx="1021">
                  <c:v>1.2445291585691067</c:v>
                </c:pt>
                <c:pt idx="1022">
                  <c:v>1.2640307680437495</c:v>
                </c:pt>
                <c:pt idx="1023">
                  <c:v>1.2726542358759354</c:v>
                </c:pt>
                <c:pt idx="1024">
                  <c:v>1.2776173321059248</c:v>
                </c:pt>
                <c:pt idx="1025">
                  <c:v>1.2814447797821964</c:v>
                </c:pt>
                <c:pt idx="1026">
                  <c:v>1.2695177649185641</c:v>
                </c:pt>
                <c:pt idx="1027">
                  <c:v>1.2663024228227939</c:v>
                </c:pt>
                <c:pt idx="1028">
                  <c:v>1.2569673597949182</c:v>
                </c:pt>
                <c:pt idx="1029">
                  <c:v>1.2678759926624734</c:v>
                </c:pt>
                <c:pt idx="1030">
                  <c:v>1.247844208859187</c:v>
                </c:pt>
                <c:pt idx="1031">
                  <c:v>1.2368932045282106</c:v>
                </c:pt>
                <c:pt idx="1032">
                  <c:v>1.247695606304253</c:v>
                </c:pt>
                <c:pt idx="1033">
                  <c:v>1.2266679283160957</c:v>
                </c:pt>
                <c:pt idx="1034">
                  <c:v>1.2223139145058244</c:v>
                </c:pt>
                <c:pt idx="1035">
                  <c:v>1.2325563837264</c:v>
                </c:pt>
                <c:pt idx="1036">
                  <c:v>1.2330546148734907</c:v>
                </c:pt>
                <c:pt idx="1037">
                  <c:v>1.203543007532589</c:v>
                </c:pt>
                <c:pt idx="1038">
                  <c:v>1.2342263988890969</c:v>
                </c:pt>
                <c:pt idx="1039">
                  <c:v>1.2322814562846578</c:v>
                </c:pt>
                <c:pt idx="1040">
                  <c:v>1.2089799222283317</c:v>
                </c:pt>
                <c:pt idx="1041">
                  <c:v>1.2259964920113366</c:v>
                </c:pt>
                <c:pt idx="1042">
                  <c:v>1.2556770581842502</c:v>
                </c:pt>
                <c:pt idx="1043">
                  <c:v>1.2599918786443234</c:v>
                </c:pt>
                <c:pt idx="1044">
                  <c:v>1.2473696283302778</c:v>
                </c:pt>
                <c:pt idx="1045">
                  <c:v>1.2428471903325484</c:v>
                </c:pt>
                <c:pt idx="1046">
                  <c:v>1.2482600337483256</c:v>
                </c:pt>
                <c:pt idx="1047">
                  <c:v>1.2611602763997989</c:v>
                </c:pt>
                <c:pt idx="1048">
                  <c:v>1.2603109976577578</c:v>
                </c:pt>
                <c:pt idx="1049">
                  <c:v>1.2851837965113848</c:v>
                </c:pt>
                <c:pt idx="1050">
                  <c:v>1.2966631682532712</c:v>
                </c:pt>
                <c:pt idx="1051">
                  <c:v>1.2991084009199743</c:v>
                </c:pt>
                <c:pt idx="1052">
                  <c:v>1.3230319355071947</c:v>
                </c:pt>
                <c:pt idx="1053">
                  <c:v>1.320672073079235</c:v>
                </c:pt>
                <c:pt idx="1054">
                  <c:v>1.3258312181469616</c:v>
                </c:pt>
                <c:pt idx="1055">
                  <c:v>1.3231055490921222</c:v>
                </c:pt>
                <c:pt idx="1056">
                  <c:v>1.3358159647395322</c:v>
                </c:pt>
                <c:pt idx="1057">
                  <c:v>1.3299217185749452</c:v>
                </c:pt>
                <c:pt idx="1058">
                  <c:v>1.3233752709350055</c:v>
                </c:pt>
                <c:pt idx="1059">
                  <c:v>1.3260932263597729</c:v>
                </c:pt>
                <c:pt idx="1060">
                  <c:v>1.2807958661614085</c:v>
                </c:pt>
                <c:pt idx="1061">
                  <c:v>1.2676544443411477</c:v>
                </c:pt>
                <c:pt idx="1062">
                  <c:v>1.2862553187001347</c:v>
                </c:pt>
                <c:pt idx="1063">
                  <c:v>1.2945446724955507</c:v>
                </c:pt>
                <c:pt idx="1064">
                  <c:v>1.2791049878989484</c:v>
                </c:pt>
                <c:pt idx="1065">
                  <c:v>1.267953165851881</c:v>
                </c:pt>
                <c:pt idx="1066">
                  <c:v>1.2738238343873185</c:v>
                </c:pt>
                <c:pt idx="1067">
                  <c:v>1.2103627793274601</c:v>
                </c:pt>
                <c:pt idx="1068">
                  <c:v>1.187216695672568</c:v>
                </c:pt>
                <c:pt idx="1069">
                  <c:v>1.1895347084871122</c:v>
                </c:pt>
                <c:pt idx="1070">
                  <c:v>1.2131150474335566</c:v>
                </c:pt>
                <c:pt idx="1071">
                  <c:v>1.1961841976167054</c:v>
                </c:pt>
                <c:pt idx="1072">
                  <c:v>1.2001169610681337</c:v>
                </c:pt>
                <c:pt idx="1073">
                  <c:v>1.2141698851466938</c:v>
                </c:pt>
                <c:pt idx="1074">
                  <c:v>1.1864542962496505</c:v>
                </c:pt>
                <c:pt idx="1075">
                  <c:v>1.19611546966423</c:v>
                </c:pt>
                <c:pt idx="1076">
                  <c:v>1.1762204378940151</c:v>
                </c:pt>
                <c:pt idx="1077">
                  <c:v>1.1876278814001218</c:v>
                </c:pt>
                <c:pt idx="1078">
                  <c:v>1.2023738972250624</c:v>
                </c:pt>
                <c:pt idx="1079">
                  <c:v>1.2222314751875318</c:v>
                </c:pt>
                <c:pt idx="1080">
                  <c:v>1.227132920805972</c:v>
                </c:pt>
                <c:pt idx="1081">
                  <c:v>1.2326768889610986</c:v>
                </c:pt>
                <c:pt idx="1082">
                  <c:v>1.248343180394478</c:v>
                </c:pt>
                <c:pt idx="1083">
                  <c:v>1.2819695569184246</c:v>
                </c:pt>
                <c:pt idx="1084">
                  <c:v>1.2790396663307875</c:v>
                </c:pt>
                <c:pt idx="1085">
                  <c:v>1.2743252118219519</c:v>
                </c:pt>
                <c:pt idx="1086">
                  <c:v>1.29350665660195</c:v>
                </c:pt>
                <c:pt idx="1087">
                  <c:v>1.2994942395030658</c:v>
                </c:pt>
                <c:pt idx="1088">
                  <c:v>1.2759371400143329</c:v>
                </c:pt>
                <c:pt idx="1089">
                  <c:v>1.2446443330249233</c:v>
                </c:pt>
                <c:pt idx="1090">
                  <c:v>1.2382585251169749</c:v>
                </c:pt>
                <c:pt idx="1091">
                  <c:v>1.2219641476339007</c:v>
                </c:pt>
                <c:pt idx="1092">
                  <c:v>1.2185549779572358</c:v>
                </c:pt>
                <c:pt idx="1093">
                  <c:v>1.2090242441899479</c:v>
                </c:pt>
                <c:pt idx="1094">
                  <c:v>1.2102184774159761</c:v>
                </c:pt>
                <c:pt idx="1095">
                  <c:v>1.1989422791368272</c:v>
                </c:pt>
                <c:pt idx="1096">
                  <c:v>1.1828017372353485</c:v>
                </c:pt>
                <c:pt idx="1097">
                  <c:v>1.205294391446047</c:v>
                </c:pt>
                <c:pt idx="1098">
                  <c:v>1.1870575826884722</c:v>
                </c:pt>
                <c:pt idx="1099">
                  <c:v>1.1844160212035981</c:v>
                </c:pt>
                <c:pt idx="1100">
                  <c:v>1.188561500037862</c:v>
                </c:pt>
                <c:pt idx="1101">
                  <c:v>1.1684163483675436</c:v>
                </c:pt>
                <c:pt idx="1102">
                  <c:v>1.1467340503439636</c:v>
                </c:pt>
                <c:pt idx="1103">
                  <c:v>1.2234063414285941</c:v>
                </c:pt>
                <c:pt idx="1104">
                  <c:v>1.1883271225361058</c:v>
                </c:pt>
                <c:pt idx="1105">
                  <c:v>1.1566168214140047</c:v>
                </c:pt>
                <c:pt idx="1106">
                  <c:v>1.1430275801351268</c:v>
                </c:pt>
                <c:pt idx="1107">
                  <c:v>1.1360596378722407</c:v>
                </c:pt>
                <c:pt idx="1108">
                  <c:v>1.1496906416508499</c:v>
                </c:pt>
                <c:pt idx="1109">
                  <c:v>1.142841292628525</c:v>
                </c:pt>
                <c:pt idx="1110">
                  <c:v>1.1719845981135792</c:v>
                </c:pt>
                <c:pt idx="1111">
                  <c:v>1.1612283731998561</c:v>
                </c:pt>
                <c:pt idx="1112">
                  <c:v>1.1942191078523137</c:v>
                </c:pt>
                <c:pt idx="1113">
                  <c:v>1.2001891930385018</c:v>
                </c:pt>
                <c:pt idx="1114">
                  <c:v>1.1925977857713581</c:v>
                </c:pt>
                <c:pt idx="1115">
                  <c:v>1.222843613079525</c:v>
                </c:pt>
                <c:pt idx="1116">
                  <c:v>1.2160728579827675</c:v>
                </c:pt>
                <c:pt idx="1117">
                  <c:v>1.2204677520552303</c:v>
                </c:pt>
                <c:pt idx="1118">
                  <c:v>1.2249415444140168</c:v>
                </c:pt>
                <c:pt idx="1119">
                  <c:v>1.2323185555334535</c:v>
                </c:pt>
                <c:pt idx="1120">
                  <c:v>1.2402591847183975</c:v>
                </c:pt>
                <c:pt idx="1121">
                  <c:v>1.2457556564174426</c:v>
                </c:pt>
                <c:pt idx="1122">
                  <c:v>1.2373926180801151</c:v>
                </c:pt>
                <c:pt idx="1123">
                  <c:v>1.2357087242169509</c:v>
                </c:pt>
                <c:pt idx="1124">
                  <c:v>1.2513958478058018</c:v>
                </c:pt>
                <c:pt idx="1125">
                  <c:v>1.2577745204886712</c:v>
                </c:pt>
                <c:pt idx="1126">
                  <c:v>1.2610699044179436</c:v>
                </c:pt>
                <c:pt idx="1127">
                  <c:v>1.2490578813476907</c:v>
                </c:pt>
                <c:pt idx="1128">
                  <c:v>1.2422598067934529</c:v>
                </c:pt>
                <c:pt idx="1129">
                  <c:v>1.1664442265509138</c:v>
                </c:pt>
                <c:pt idx="1130">
                  <c:v>1.1489432144635126</c:v>
                </c:pt>
                <c:pt idx="1131">
                  <c:v>1.1650529444105537</c:v>
                </c:pt>
                <c:pt idx="1132">
                  <c:v>1.1908351462137081</c:v>
                </c:pt>
                <c:pt idx="1133">
                  <c:v>1.1892596325423885</c:v>
                </c:pt>
                <c:pt idx="1134">
                  <c:v>1.2040027730310503</c:v>
                </c:pt>
                <c:pt idx="1135">
                  <c:v>1.2098841518270134</c:v>
                </c:pt>
                <c:pt idx="1136">
                  <c:v>1.2035891466954667</c:v>
                </c:pt>
                <c:pt idx="1137">
                  <c:v>1.1920568586884375</c:v>
                </c:pt>
                <c:pt idx="1138">
                  <c:v>1.2014009542216006</c:v>
                </c:pt>
                <c:pt idx="1139">
                  <c:v>1.1945313569814742</c:v>
                </c:pt>
                <c:pt idx="1140">
                  <c:v>1.1824229105898887</c:v>
                </c:pt>
                <c:pt idx="1141">
                  <c:v>1.1758412239503908</c:v>
                </c:pt>
                <c:pt idx="1142">
                  <c:v>1.1992401200819314</c:v>
                </c:pt>
                <c:pt idx="1143">
                  <c:v>1.1979755516596111</c:v>
                </c:pt>
                <c:pt idx="1144">
                  <c:v>1.2054211510753827</c:v>
                </c:pt>
                <c:pt idx="1145">
                  <c:v>1.2066436090949437</c:v>
                </c:pt>
                <c:pt idx="1146">
                  <c:v>1.1986969331706003</c:v>
                </c:pt>
                <c:pt idx="1147">
                  <c:v>1.1979882010870957</c:v>
                </c:pt>
                <c:pt idx="1148">
                  <c:v>1.2224872527787882</c:v>
                </c:pt>
                <c:pt idx="1149">
                  <c:v>1.2350334149937927</c:v>
                </c:pt>
                <c:pt idx="1150">
                  <c:v>1.24784432857559</c:v>
                </c:pt>
                <c:pt idx="1151">
                  <c:v>1.2337407801572653</c:v>
                </c:pt>
                <c:pt idx="1152">
                  <c:v>1.2391289136734276</c:v>
                </c:pt>
                <c:pt idx="1153">
                  <c:v>1.2848119581629713</c:v>
                </c:pt>
                <c:pt idx="1154">
                  <c:v>1.2691674965308986</c:v>
                </c:pt>
                <c:pt idx="1155">
                  <c:v>1.2470371459729626</c:v>
                </c:pt>
                <c:pt idx="1156">
                  <c:v>1.2572548209837167</c:v>
                </c:pt>
                <c:pt idx="1157">
                  <c:v>1.2767776913847975</c:v>
                </c:pt>
                <c:pt idx="1158">
                  <c:v>1.29986330788524</c:v>
                </c:pt>
                <c:pt idx="1159">
                  <c:v>1.3103833482198692</c:v>
                </c:pt>
                <c:pt idx="1160">
                  <c:v>1.320368562728093</c:v>
                </c:pt>
                <c:pt idx="1161">
                  <c:v>1.3262885442750494</c:v>
                </c:pt>
                <c:pt idx="1162">
                  <c:v>1.328960475559839</c:v>
                </c:pt>
                <c:pt idx="1163">
                  <c:v>1.3240021127062669</c:v>
                </c:pt>
                <c:pt idx="1164">
                  <c:v>1.3217841451975132</c:v>
                </c:pt>
                <c:pt idx="1165">
                  <c:v>1.2735681502326055</c:v>
                </c:pt>
                <c:pt idx="1166">
                  <c:v>1.2771773565853171</c:v>
                </c:pt>
                <c:pt idx="1167">
                  <c:v>1.2676513712081978</c:v>
                </c:pt>
                <c:pt idx="1168">
                  <c:v>1.2755980514477598</c:v>
                </c:pt>
                <c:pt idx="1169">
                  <c:v>1.495537026949552</c:v>
                </c:pt>
                <c:pt idx="1170">
                  <c:v>1.3893660832111852</c:v>
                </c:pt>
                <c:pt idx="1171">
                  <c:v>1.3878942244958505</c:v>
                </c:pt>
                <c:pt idx="1172">
                  <c:v>1.3688415579649793</c:v>
                </c:pt>
                <c:pt idx="1173">
                  <c:v>1.3535195296096609</c:v>
                </c:pt>
                <c:pt idx="1174">
                  <c:v>1.3461734241141712</c:v>
                </c:pt>
                <c:pt idx="1175">
                  <c:v>1.3626865363425729</c:v>
                </c:pt>
                <c:pt idx="1176">
                  <c:v>1.3323793796865029</c:v>
                </c:pt>
                <c:pt idx="1177">
                  <c:v>1.3305980822291104</c:v>
                </c:pt>
                <c:pt idx="1178">
                  <c:v>1.2926035255435839</c:v>
                </c:pt>
                <c:pt idx="1179">
                  <c:v>1.3253770218186387</c:v>
                </c:pt>
                <c:pt idx="1180">
                  <c:v>1.3280275448912064</c:v>
                </c:pt>
                <c:pt idx="1181">
                  <c:v>1.3328487833992715</c:v>
                </c:pt>
                <c:pt idx="1182">
                  <c:v>1.3195673918880657</c:v>
                </c:pt>
                <c:pt idx="1183">
                  <c:v>1.3256799655113523</c:v>
                </c:pt>
                <c:pt idx="1184">
                  <c:v>1.3119384978123554</c:v>
                </c:pt>
                <c:pt idx="1185">
                  <c:v>1.3651352706173476</c:v>
                </c:pt>
                <c:pt idx="1186">
                  <c:v>1.3433432869755229</c:v>
                </c:pt>
                <c:pt idx="1187">
                  <c:v>1.3429360069550971</c:v>
                </c:pt>
                <c:pt idx="1188">
                  <c:v>1.3110098050205592</c:v>
                </c:pt>
                <c:pt idx="1189">
                  <c:v>1.2953625739663222</c:v>
                </c:pt>
                <c:pt idx="1190">
                  <c:v>1.2904872668788088</c:v>
                </c:pt>
                <c:pt idx="1191">
                  <c:v>1.2847294910677913</c:v>
                </c:pt>
                <c:pt idx="1192">
                  <c:v>1.2813718475905653</c:v>
                </c:pt>
                <c:pt idx="1193">
                  <c:v>1.2389429177978715</c:v>
                </c:pt>
                <c:pt idx="1194">
                  <c:v>1.2202139460234516</c:v>
                </c:pt>
                <c:pt idx="1195">
                  <c:v>1.1407764218221681</c:v>
                </c:pt>
                <c:pt idx="1196">
                  <c:v>1.139367145411549</c:v>
                </c:pt>
                <c:pt idx="1197">
                  <c:v>1.1817168721248692</c:v>
                </c:pt>
                <c:pt idx="1198">
                  <c:v>1.1752442630316424</c:v>
                </c:pt>
                <c:pt idx="1199">
                  <c:v>1.1970009830177371</c:v>
                </c:pt>
                <c:pt idx="1200">
                  <c:v>1.1821172022150452</c:v>
                </c:pt>
                <c:pt idx="1201">
                  <c:v>1.1809268303121383</c:v>
                </c:pt>
                <c:pt idx="1202">
                  <c:v>1.169564765996812</c:v>
                </c:pt>
                <c:pt idx="1203">
                  <c:v>1.1698771550471954</c:v>
                </c:pt>
                <c:pt idx="1204">
                  <c:v>1.2015649874268248</c:v>
                </c:pt>
                <c:pt idx="1205">
                  <c:v>1.2379711100224837</c:v>
                </c:pt>
                <c:pt idx="1206">
                  <c:v>1.2834407538996464</c:v>
                </c:pt>
                <c:pt idx="1207">
                  <c:v>1.3407233311443851</c:v>
                </c:pt>
                <c:pt idx="1208">
                  <c:v>1.2933533279178757</c:v>
                </c:pt>
                <c:pt idx="1209">
                  <c:v>1.2096865527066702</c:v>
                </c:pt>
                <c:pt idx="1210">
                  <c:v>1.2493086008852565</c:v>
                </c:pt>
                <c:pt idx="1211">
                  <c:v>1.2316921213871985</c:v>
                </c:pt>
                <c:pt idx="1212">
                  <c:v>1.1937428040636293</c:v>
                </c:pt>
                <c:pt idx="1213">
                  <c:v>1.181728686366643</c:v>
                </c:pt>
                <c:pt idx="1214">
                  <c:v>1.173655367973105</c:v>
                </c:pt>
                <c:pt idx="1215">
                  <c:v>1.1582852419402234</c:v>
                </c:pt>
                <c:pt idx="1216">
                  <c:v>1.1266398297185545</c:v>
                </c:pt>
                <c:pt idx="1217">
                  <c:v>1.1683862716170934</c:v>
                </c:pt>
                <c:pt idx="1218">
                  <c:v>1.1653355674247758</c:v>
                </c:pt>
                <c:pt idx="1219">
                  <c:v>1.1685296001685455</c:v>
                </c:pt>
                <c:pt idx="1220">
                  <c:v>1.1445941288766883</c:v>
                </c:pt>
                <c:pt idx="1221">
                  <c:v>1.1528008996268921</c:v>
                </c:pt>
                <c:pt idx="1222">
                  <c:v>1.137483931860868</c:v>
                </c:pt>
                <c:pt idx="1223">
                  <c:v>1.1355930463499815</c:v>
                </c:pt>
                <c:pt idx="1224">
                  <c:v>1.1358775623119197</c:v>
                </c:pt>
                <c:pt idx="1225">
                  <c:v>1.1427730607649631</c:v>
                </c:pt>
                <c:pt idx="1226">
                  <c:v>1.142506235448296</c:v>
                </c:pt>
                <c:pt idx="1227">
                  <c:v>1.1463602161000217</c:v>
                </c:pt>
                <c:pt idx="1228">
                  <c:v>1.1646832820494242</c:v>
                </c:pt>
                <c:pt idx="1229">
                  <c:v>1.1745549427546267</c:v>
                </c:pt>
                <c:pt idx="1230">
                  <c:v>1.1660521150141774</c:v>
                </c:pt>
                <c:pt idx="1231">
                  <c:v>1.1778900613325605</c:v>
                </c:pt>
                <c:pt idx="1232">
                  <c:v>1.181594682511415</c:v>
                </c:pt>
                <c:pt idx="1233">
                  <c:v>1.1595115611280433</c:v>
                </c:pt>
                <c:pt idx="1234">
                  <c:v>1.1559005588606701</c:v>
                </c:pt>
                <c:pt idx="1235">
                  <c:v>1.1675899673601353</c:v>
                </c:pt>
                <c:pt idx="1236">
                  <c:v>1.1895659646318413</c:v>
                </c:pt>
                <c:pt idx="1237">
                  <c:v>1.2161417094109996</c:v>
                </c:pt>
                <c:pt idx="1238">
                  <c:v>1.2164229902102199</c:v>
                </c:pt>
                <c:pt idx="1239">
                  <c:v>1.2150948217260542</c:v>
                </c:pt>
                <c:pt idx="1240">
                  <c:v>1.206127855953103</c:v>
                </c:pt>
                <c:pt idx="1241">
                  <c:v>1.2201645799708529</c:v>
                </c:pt>
                <c:pt idx="1242">
                  <c:v>1.2128667873335013</c:v>
                </c:pt>
                <c:pt idx="1243">
                  <c:v>1.1933225266061216</c:v>
                </c:pt>
                <c:pt idx="1244">
                  <c:v>1.19392219432224</c:v>
                </c:pt>
                <c:pt idx="1245">
                  <c:v>1.1857385465819485</c:v>
                </c:pt>
                <c:pt idx="1246">
                  <c:v>1.1819486795264911</c:v>
                </c:pt>
                <c:pt idx="1247">
                  <c:v>1.2034949362014022</c:v>
                </c:pt>
                <c:pt idx="1248">
                  <c:v>1.1976113992861805</c:v>
                </c:pt>
                <c:pt idx="1249">
                  <c:v>1.2028999933826778</c:v>
                </c:pt>
                <c:pt idx="1250">
                  <c:v>1.2060837385601557</c:v>
                </c:pt>
                <c:pt idx="1251">
                  <c:v>1.233974092414645</c:v>
                </c:pt>
                <c:pt idx="1252">
                  <c:v>1.2598636003878718</c:v>
                </c:pt>
                <c:pt idx="1253">
                  <c:v>1.2706849518119117</c:v>
                </c:pt>
                <c:pt idx="1254">
                  <c:v>1.2748765516119132</c:v>
                </c:pt>
                <c:pt idx="1255">
                  <c:v>1.2863383587267188</c:v>
                </c:pt>
                <c:pt idx="1256">
                  <c:v>1.2645847593083031</c:v>
                </c:pt>
                <c:pt idx="1257">
                  <c:v>1.260082377316265</c:v>
                </c:pt>
                <c:pt idx="1258">
                  <c:v>1.1846572909137749</c:v>
                </c:pt>
                <c:pt idx="1259">
                  <c:v>1.1695052002513664</c:v>
                </c:pt>
                <c:pt idx="1260">
                  <c:v>1.1944637643085465</c:v>
                </c:pt>
                <c:pt idx="1261">
                  <c:v>1.1930622326951332</c:v>
                </c:pt>
                <c:pt idx="1262">
                  <c:v>1.1935020364913695</c:v>
                </c:pt>
                <c:pt idx="1263">
                  <c:v>1.1922146259763979</c:v>
                </c:pt>
                <c:pt idx="1264">
                  <c:v>1.2525427068058428</c:v>
                </c:pt>
                <c:pt idx="1265">
                  <c:v>1.2475753938126191</c:v>
                </c:pt>
                <c:pt idx="1266">
                  <c:v>1.2660180265944232</c:v>
                </c:pt>
                <c:pt idx="1267">
                  <c:v>1.279512584537726</c:v>
                </c:pt>
                <c:pt idx="1268">
                  <c:v>1.2726005237328761</c:v>
                </c:pt>
                <c:pt idx="1269">
                  <c:v>1.2860499622697554</c:v>
                </c:pt>
                <c:pt idx="1270">
                  <c:v>1.2708456562592274</c:v>
                </c:pt>
                <c:pt idx="1271">
                  <c:v>1.2788822488791802</c:v>
                </c:pt>
                <c:pt idx="1272">
                  <c:v>1.2794384611348255</c:v>
                </c:pt>
                <c:pt idx="1273">
                  <c:v>1.291062918804152</c:v>
                </c:pt>
                <c:pt idx="1274">
                  <c:v>1.2656823399463772</c:v>
                </c:pt>
                <c:pt idx="1275">
                  <c:v>1.2830224958185836</c:v>
                </c:pt>
                <c:pt idx="1276">
                  <c:v>1.2918120140543019</c:v>
                </c:pt>
                <c:pt idx="1277">
                  <c:v>1.3129275408326373</c:v>
                </c:pt>
                <c:pt idx="1278">
                  <c:v>1.3134710501206115</c:v>
                </c:pt>
                <c:pt idx="1279">
                  <c:v>1.2932254510971508</c:v>
                </c:pt>
                <c:pt idx="1280">
                  <c:v>1.2791402141772688</c:v>
                </c:pt>
                <c:pt idx="1281">
                  <c:v>1.2763875825564812</c:v>
                </c:pt>
                <c:pt idx="1282">
                  <c:v>1.2669375153123028</c:v>
                </c:pt>
                <c:pt idx="1283">
                  <c:v>1.2661646749135624</c:v>
                </c:pt>
                <c:pt idx="1284">
                  <c:v>1.2745227628622773</c:v>
                </c:pt>
                <c:pt idx="1285">
                  <c:v>1.2673666803491996</c:v>
                </c:pt>
                <c:pt idx="1286">
                  <c:v>1.2670851764755544</c:v>
                </c:pt>
                <c:pt idx="1287">
                  <c:v>1.2564432755422521</c:v>
                </c:pt>
                <c:pt idx="1288">
                  <c:v>1.2764919555779404</c:v>
                </c:pt>
                <c:pt idx="1289">
                  <c:v>1.2867407706683645</c:v>
                </c:pt>
                <c:pt idx="1290">
                  <c:v>1.2937108799525889</c:v>
                </c:pt>
                <c:pt idx="1291">
                  <c:v>1.3007779070573584</c:v>
                </c:pt>
                <c:pt idx="1292">
                  <c:v>1.3133143655222947</c:v>
                </c:pt>
                <c:pt idx="1293">
                  <c:v>1.3193248671091227</c:v>
                </c:pt>
                <c:pt idx="1294">
                  <c:v>1.3061998835281996</c:v>
                </c:pt>
                <c:pt idx="1295">
                  <c:v>1.3138241453532826</c:v>
                </c:pt>
                <c:pt idx="1296">
                  <c:v>1.314019691123679</c:v>
                </c:pt>
                <c:pt idx="1297">
                  <c:v>1.3198969927165591</c:v>
                </c:pt>
                <c:pt idx="1298">
                  <c:v>1.3258714989301927</c:v>
                </c:pt>
                <c:pt idx="1299">
                  <c:v>1.3281004915081995</c:v>
                </c:pt>
                <c:pt idx="1300">
                  <c:v>1.311399840191481</c:v>
                </c:pt>
                <c:pt idx="1301">
                  <c:v>1.3196986450430053</c:v>
                </c:pt>
                <c:pt idx="1302">
                  <c:v>1.3083268127591186</c:v>
                </c:pt>
                <c:pt idx="1303">
                  <c:v>1.3181006287892305</c:v>
                </c:pt>
                <c:pt idx="1304">
                  <c:v>1.3244467895852248</c:v>
                </c:pt>
                <c:pt idx="1305">
                  <c:v>1.3357933231428314</c:v>
                </c:pt>
                <c:pt idx="1306">
                  <c:v>1.342013212676809</c:v>
                </c:pt>
                <c:pt idx="1307">
                  <c:v>1.3647777299056341</c:v>
                </c:pt>
                <c:pt idx="1308">
                  <c:v>1.3706002497937737</c:v>
                </c:pt>
                <c:pt idx="1309">
                  <c:v>1.3497167552661942</c:v>
                </c:pt>
                <c:pt idx="1310">
                  <c:v>1.3385280811790168</c:v>
                </c:pt>
                <c:pt idx="1311">
                  <c:v>1.3435686929483595</c:v>
                </c:pt>
                <c:pt idx="1312">
                  <c:v>1.3301969207061741</c:v>
                </c:pt>
                <c:pt idx="1313">
                  <c:v>1.3160988198781174</c:v>
                </c:pt>
                <c:pt idx="1314">
                  <c:v>1.3185994829623222</c:v>
                </c:pt>
                <c:pt idx="1315">
                  <c:v>1.3146966027422886</c:v>
                </c:pt>
                <c:pt idx="1316">
                  <c:v>1.3216764024495296</c:v>
                </c:pt>
                <c:pt idx="1317">
                  <c:v>1.3602465186364117</c:v>
                </c:pt>
                <c:pt idx="1318">
                  <c:v>1.3101957312923678</c:v>
                </c:pt>
                <c:pt idx="1319">
                  <c:v>1.2954768638543486</c:v>
                </c:pt>
                <c:pt idx="1320">
                  <c:v>1.2932054256231622</c:v>
                </c:pt>
                <c:pt idx="1321">
                  <c:v>1.3046513661600374</c:v>
                </c:pt>
                <c:pt idx="1322">
                  <c:v>1.294799909746948</c:v>
                </c:pt>
                <c:pt idx="1323">
                  <c:v>1.2887869715262019</c:v>
                </c:pt>
                <c:pt idx="1324">
                  <c:v>1.300038129555501</c:v>
                </c:pt>
                <c:pt idx="1325">
                  <c:v>1.2800773857806076</c:v>
                </c:pt>
                <c:pt idx="1326">
                  <c:v>1.2808430804427711</c:v>
                </c:pt>
                <c:pt idx="1327">
                  <c:v>1.2798075878249824</c:v>
                </c:pt>
                <c:pt idx="1328">
                  <c:v>1.2900372214289992</c:v>
                </c:pt>
                <c:pt idx="1329">
                  <c:v>1.2943344294924273</c:v>
                </c:pt>
                <c:pt idx="1330">
                  <c:v>1.286131090235348</c:v>
                </c:pt>
                <c:pt idx="1331">
                  <c:v>1.2936833819673326</c:v>
                </c:pt>
                <c:pt idx="1332">
                  <c:v>1.3037997561418451</c:v>
                </c:pt>
                <c:pt idx="1333">
                  <c:v>1.2940233698308399</c:v>
                </c:pt>
                <c:pt idx="1334">
                  <c:v>1.2907484275799825</c:v>
                </c:pt>
                <c:pt idx="1335">
                  <c:v>1.2875583256037106</c:v>
                </c:pt>
                <c:pt idx="1336">
                  <c:v>1.3177079775590337</c:v>
                </c:pt>
                <c:pt idx="1337">
                  <c:v>1.3016845039250942</c:v>
                </c:pt>
                <c:pt idx="1338">
                  <c:v>1.288244403167786</c:v>
                </c:pt>
                <c:pt idx="1339">
                  <c:v>1.2713039702346673</c:v>
                </c:pt>
                <c:pt idx="1340">
                  <c:v>1.2813815342002095</c:v>
                </c:pt>
                <c:pt idx="1341">
                  <c:v>1.2858708506474847</c:v>
                </c:pt>
                <c:pt idx="1342">
                  <c:v>1.2694699535385763</c:v>
                </c:pt>
                <c:pt idx="1343">
                  <c:v>1.2624160504202879</c:v>
                </c:pt>
                <c:pt idx="1344">
                  <c:v>1.2792359772990494</c:v>
                </c:pt>
                <c:pt idx="1345">
                  <c:v>1.2719766334554885</c:v>
                </c:pt>
                <c:pt idx="1346">
                  <c:v>1.2684042459349723</c:v>
                </c:pt>
                <c:pt idx="1347">
                  <c:v>1.2740032277936799</c:v>
                </c:pt>
                <c:pt idx="1348">
                  <c:v>1.2733214016593102</c:v>
                </c:pt>
                <c:pt idx="1349">
                  <c:v>1.2565446507399918</c:v>
                </c:pt>
                <c:pt idx="1350">
                  <c:v>1.2628515754209519</c:v>
                </c:pt>
                <c:pt idx="1351">
                  <c:v>1.2671567767839855</c:v>
                </c:pt>
                <c:pt idx="1352">
                  <c:v>1.2900093762329627</c:v>
                </c:pt>
                <c:pt idx="1353">
                  <c:v>1.2852821217161288</c:v>
                </c:pt>
                <c:pt idx="1354">
                  <c:v>1.2802466372839285</c:v>
                </c:pt>
                <c:pt idx="1355">
                  <c:v>1.2858663639752701</c:v>
                </c:pt>
                <c:pt idx="1356">
                  <c:v>1.2977339611527057</c:v>
                </c:pt>
                <c:pt idx="1357">
                  <c:v>1.3006958127414956</c:v>
                </c:pt>
                <c:pt idx="1358">
                  <c:v>1.2771378033658387</c:v>
                </c:pt>
                <c:pt idx="1359">
                  <c:v>1.2822621431419707</c:v>
                </c:pt>
                <c:pt idx="1360">
                  <c:v>1.2799237524283846</c:v>
                </c:pt>
                <c:pt idx="1361">
                  <c:v>1.2893575282828464</c:v>
                </c:pt>
                <c:pt idx="1362">
                  <c:v>1.2646010710854065</c:v>
                </c:pt>
                <c:pt idx="1363">
                  <c:v>1.2660597156581574</c:v>
                </c:pt>
                <c:pt idx="1364">
                  <c:v>1.2694769821102183</c:v>
                </c:pt>
                <c:pt idx="1365">
                  <c:v>1.264247221042337</c:v>
                </c:pt>
                <c:pt idx="1366">
                  <c:v>1.2571630689569386</c:v>
                </c:pt>
                <c:pt idx="1367">
                  <c:v>1.2493593567224828</c:v>
                </c:pt>
                <c:pt idx="1368">
                  <c:v>1.2780499573017834</c:v>
                </c:pt>
                <c:pt idx="1369">
                  <c:v>1.2645508132116876</c:v>
                </c:pt>
                <c:pt idx="1370">
                  <c:v>1.2710636738583989</c:v>
                </c:pt>
                <c:pt idx="1371">
                  <c:v>1.2806804037909194</c:v>
                </c:pt>
                <c:pt idx="1372">
                  <c:v>1.2825146830018948</c:v>
                </c:pt>
                <c:pt idx="1373">
                  <c:v>1.2708820238101457</c:v>
                </c:pt>
                <c:pt idx="1374">
                  <c:v>1.2752954805863905</c:v>
                </c:pt>
                <c:pt idx="1375">
                  <c:v>1.263801305982998</c:v>
                </c:pt>
                <c:pt idx="1376">
                  <c:v>1.266204300095638</c:v>
                </c:pt>
                <c:pt idx="1377">
                  <c:v>1.2731679941538285</c:v>
                </c:pt>
                <c:pt idx="1378">
                  <c:v>1.2713134275165181</c:v>
                </c:pt>
                <c:pt idx="1379">
                  <c:v>1.2668980439480231</c:v>
                </c:pt>
                <c:pt idx="1380">
                  <c:v>1.2025293935104087</c:v>
                </c:pt>
                <c:pt idx="1381">
                  <c:v>1.2035375546914437</c:v>
                </c:pt>
                <c:pt idx="1382">
                  <c:v>1.2136206486764494</c:v>
                </c:pt>
                <c:pt idx="1383">
                  <c:v>1.1958598960217162</c:v>
                </c:pt>
                <c:pt idx="1384">
                  <c:v>1.1832766912464525</c:v>
                </c:pt>
                <c:pt idx="1385">
                  <c:v>1.1904961993904895</c:v>
                </c:pt>
                <c:pt idx="1386">
                  <c:v>1.1597250923627254</c:v>
                </c:pt>
                <c:pt idx="1387">
                  <c:v>1.1724653447216731</c:v>
                </c:pt>
                <c:pt idx="1388">
                  <c:v>1.1806918404290445</c:v>
                </c:pt>
                <c:pt idx="1389">
                  <c:v>1.1720214418770813</c:v>
                </c:pt>
                <c:pt idx="1390">
                  <c:v>1.1665597259414775</c:v>
                </c:pt>
                <c:pt idx="1391">
                  <c:v>1.1810913116977786</c:v>
                </c:pt>
                <c:pt idx="1392">
                  <c:v>1.191467272191111</c:v>
                </c:pt>
                <c:pt idx="1393">
                  <c:v>1.1784293270575716</c:v>
                </c:pt>
                <c:pt idx="1394">
                  <c:v>1.1721279170915655</c:v>
                </c:pt>
                <c:pt idx="1395">
                  <c:v>1.169320507388194</c:v>
                </c:pt>
                <c:pt idx="1396">
                  <c:v>1.1578001011397037</c:v>
                </c:pt>
                <c:pt idx="1397">
                  <c:v>1.1574582691696753</c:v>
                </c:pt>
                <c:pt idx="1398">
                  <c:v>1.160843977284892</c:v>
                </c:pt>
                <c:pt idx="1399">
                  <c:v>1.1706611321081344</c:v>
                </c:pt>
                <c:pt idx="1400">
                  <c:v>1.1778082794344498</c:v>
                </c:pt>
                <c:pt idx="1401">
                  <c:v>1.1880967351793761</c:v>
                </c:pt>
                <c:pt idx="1402">
                  <c:v>1.2111427602547582</c:v>
                </c:pt>
                <c:pt idx="1403">
                  <c:v>1.2108407084920605</c:v>
                </c:pt>
                <c:pt idx="1404">
                  <c:v>1.2174575790849158</c:v>
                </c:pt>
                <c:pt idx="1405">
                  <c:v>1.2186125610383769</c:v>
                </c:pt>
                <c:pt idx="1406">
                  <c:v>1.202366845219847</c:v>
                </c:pt>
                <c:pt idx="1407">
                  <c:v>1.2326982688419639</c:v>
                </c:pt>
                <c:pt idx="1408">
                  <c:v>1.2095202273359114</c:v>
                </c:pt>
                <c:pt idx="1409">
                  <c:v>1.1858836674579416</c:v>
                </c:pt>
                <c:pt idx="1410">
                  <c:v>1.1672959171529305</c:v>
                </c:pt>
                <c:pt idx="1411">
                  <c:v>1.1978746090137846</c:v>
                </c:pt>
                <c:pt idx="1412">
                  <c:v>1.17712750006015</c:v>
                </c:pt>
                <c:pt idx="1413">
                  <c:v>1.1807478337139363</c:v>
                </c:pt>
                <c:pt idx="1414">
                  <c:v>1.1930309820654288</c:v>
                </c:pt>
                <c:pt idx="1415">
                  <c:v>1.1959777541015859</c:v>
                </c:pt>
                <c:pt idx="1416">
                  <c:v>1.2028651206766514</c:v>
                </c:pt>
                <c:pt idx="1417">
                  <c:v>1.2097646263711257</c:v>
                </c:pt>
                <c:pt idx="1418">
                  <c:v>1.2177130670728142</c:v>
                </c:pt>
                <c:pt idx="1419">
                  <c:v>1.2132626424592645</c:v>
                </c:pt>
                <c:pt idx="1420">
                  <c:v>1.2423172504418047</c:v>
                </c:pt>
                <c:pt idx="1421">
                  <c:v>1.2462652781375585</c:v>
                </c:pt>
                <c:pt idx="1422">
                  <c:v>1.2619231748308135</c:v>
                </c:pt>
                <c:pt idx="1423">
                  <c:v>1.2623023940647524</c:v>
                </c:pt>
                <c:pt idx="1424">
                  <c:v>1.2579982895983253</c:v>
                </c:pt>
                <c:pt idx="1425">
                  <c:v>1.2523534920352306</c:v>
                </c:pt>
                <c:pt idx="1426">
                  <c:v>1.249337814770374</c:v>
                </c:pt>
                <c:pt idx="1427">
                  <c:v>1.2453676705066197</c:v>
                </c:pt>
                <c:pt idx="1428">
                  <c:v>1.2620226986967287</c:v>
                </c:pt>
                <c:pt idx="1429">
                  <c:v>1.2532611314732236</c:v>
                </c:pt>
                <c:pt idx="1430">
                  <c:v>1.2533352552243109</c:v>
                </c:pt>
                <c:pt idx="1431">
                  <c:v>1.2595096012767157</c:v>
                </c:pt>
                <c:pt idx="1432">
                  <c:v>1.2601439094090756</c:v>
                </c:pt>
                <c:pt idx="1433">
                  <c:v>1.2549721687677795</c:v>
                </c:pt>
                <c:pt idx="1434">
                  <c:v>1.2493961183164588</c:v>
                </c:pt>
                <c:pt idx="1435">
                  <c:v>1.2524638433119435</c:v>
                </c:pt>
                <c:pt idx="1436">
                  <c:v>1.252860789584441</c:v>
                </c:pt>
                <c:pt idx="1437">
                  <c:v>1.2459379986967873</c:v>
                </c:pt>
                <c:pt idx="1438">
                  <c:v>1.2518031437801955</c:v>
                </c:pt>
                <c:pt idx="1439">
                  <c:v>1.241454245118899</c:v>
                </c:pt>
                <c:pt idx="1440">
                  <c:v>1.2364084718520962</c:v>
                </c:pt>
                <c:pt idx="1441">
                  <c:v>1.2367511476797817</c:v>
                </c:pt>
                <c:pt idx="1442">
                  <c:v>1.2345423283516559</c:v>
                </c:pt>
                <c:pt idx="1443">
                  <c:v>1.2627737697265369</c:v>
                </c:pt>
                <c:pt idx="1444">
                  <c:v>1.366552705958991</c:v>
                </c:pt>
                <c:pt idx="1445">
                  <c:v>1.3753844404509032</c:v>
                </c:pt>
                <c:pt idx="1446">
                  <c:v>1.3698416073824693</c:v>
                </c:pt>
                <c:pt idx="1447">
                  <c:v>1.3829359954093061</c:v>
                </c:pt>
                <c:pt idx="1448">
                  <c:v>1.4190962714157602</c:v>
                </c:pt>
                <c:pt idx="1449">
                  <c:v>1.4185315364841433</c:v>
                </c:pt>
                <c:pt idx="1450">
                  <c:v>1.4187671700322708</c:v>
                </c:pt>
                <c:pt idx="1451">
                  <c:v>1.4071479622980576</c:v>
                </c:pt>
                <c:pt idx="1452">
                  <c:v>1.4027336614407673</c:v>
                </c:pt>
                <c:pt idx="1453">
                  <c:v>1.4196709602942104</c:v>
                </c:pt>
                <c:pt idx="1454">
                  <c:v>1.4087001981452854</c:v>
                </c:pt>
                <c:pt idx="1455">
                  <c:v>1.4547877078880471</c:v>
                </c:pt>
                <c:pt idx="1456">
                  <c:v>1.4742276323044299</c:v>
                </c:pt>
                <c:pt idx="1457">
                  <c:v>1.5099618004594044</c:v>
                </c:pt>
                <c:pt idx="1458">
                  <c:v>1.5093712025467891</c:v>
                </c:pt>
                <c:pt idx="1459">
                  <c:v>1.5112622867196051</c:v>
                </c:pt>
                <c:pt idx="1460">
                  <c:v>1.4972463058683676</c:v>
                </c:pt>
                <c:pt idx="1461">
                  <c:v>1.512855149171267</c:v>
                </c:pt>
                <c:pt idx="1462">
                  <c:v>1.4495088996142553</c:v>
                </c:pt>
                <c:pt idx="1463">
                  <c:v>1.4354863453538662</c:v>
                </c:pt>
                <c:pt idx="1464">
                  <c:v>1.4191626224020568</c:v>
                </c:pt>
                <c:pt idx="1465">
                  <c:v>1.4120785484531004</c:v>
                </c:pt>
                <c:pt idx="1466">
                  <c:v>1.4107444324463554</c:v>
                </c:pt>
                <c:pt idx="1467">
                  <c:v>1.3979299964387977</c:v>
                </c:pt>
                <c:pt idx="1468">
                  <c:v>1.429348654374011</c:v>
                </c:pt>
                <c:pt idx="1469">
                  <c:v>1.4513741747152229</c:v>
                </c:pt>
                <c:pt idx="1470">
                  <c:v>1.4936675428515711</c:v>
                </c:pt>
                <c:pt idx="1471">
                  <c:v>1.4969690206720441</c:v>
                </c:pt>
                <c:pt idx="1472">
                  <c:v>1.523987946716542</c:v>
                </c:pt>
                <c:pt idx="1473">
                  <c:v>1.496728733333937</c:v>
                </c:pt>
                <c:pt idx="1474">
                  <c:v>1.514110567224858</c:v>
                </c:pt>
                <c:pt idx="1475">
                  <c:v>1.5469984180908929</c:v>
                </c:pt>
                <c:pt idx="1476">
                  <c:v>1.5361806232178055</c:v>
                </c:pt>
                <c:pt idx="1477">
                  <c:v>1.5197011966096103</c:v>
                </c:pt>
                <c:pt idx="1478">
                  <c:v>1.538922772989932</c:v>
                </c:pt>
                <c:pt idx="1479">
                  <c:v>1.5492396884972517</c:v>
                </c:pt>
                <c:pt idx="1480">
                  <c:v>1.5445984783451117</c:v>
                </c:pt>
                <c:pt idx="1481">
                  <c:v>1.5474776244247703</c:v>
                </c:pt>
                <c:pt idx="1482">
                  <c:v>1.543072262978721</c:v>
                </c:pt>
                <c:pt idx="1483">
                  <c:v>1.5472228753596828</c:v>
                </c:pt>
                <c:pt idx="1484">
                  <c:v>1.5627334161803079</c:v>
                </c:pt>
                <c:pt idx="1485">
                  <c:v>1.5692134662163784</c:v>
                </c:pt>
                <c:pt idx="1486">
                  <c:v>1.5484746743256423</c:v>
                </c:pt>
                <c:pt idx="1487">
                  <c:v>1.537888823991155</c:v>
                </c:pt>
                <c:pt idx="1488">
                  <c:v>1.543252905086542</c:v>
                </c:pt>
                <c:pt idx="1489">
                  <c:v>1.5469315581632004</c:v>
                </c:pt>
                <c:pt idx="1490">
                  <c:v>1.5163541890748689</c:v>
                </c:pt>
                <c:pt idx="1491">
                  <c:v>1.5257614520384013</c:v>
                </c:pt>
                <c:pt idx="1492">
                  <c:v>1.5209539628223274</c:v>
                </c:pt>
                <c:pt idx="1493">
                  <c:v>1.5081866722535773</c:v>
                </c:pt>
                <c:pt idx="1494">
                  <c:v>1.5138960348453148</c:v>
                </c:pt>
                <c:pt idx="1495">
                  <c:v>1.5074072788273649</c:v>
                </c:pt>
                <c:pt idx="1496">
                  <c:v>1.4993898555387541</c:v>
                </c:pt>
                <c:pt idx="1497">
                  <c:v>1.4805996700355328</c:v>
                </c:pt>
                <c:pt idx="1498">
                  <c:v>1.4998872143909809</c:v>
                </c:pt>
                <c:pt idx="1499">
                  <c:v>1.5062941531092151</c:v>
                </c:pt>
                <c:pt idx="1500">
                  <c:v>1.5246165403794141</c:v>
                </c:pt>
                <c:pt idx="1501">
                  <c:v>1.5521927566275027</c:v>
                </c:pt>
                <c:pt idx="1502">
                  <c:v>1.5411323109402686</c:v>
                </c:pt>
                <c:pt idx="1503">
                  <c:v>1.544258006204839</c:v>
                </c:pt>
                <c:pt idx="1504">
                  <c:v>1.5409504623657946</c:v>
                </c:pt>
                <c:pt idx="1505">
                  <c:v>1.5270020492051279</c:v>
                </c:pt>
                <c:pt idx="1506">
                  <c:v>1.5365571531652462</c:v>
                </c:pt>
                <c:pt idx="1507">
                  <c:v>1.5258175994997247</c:v>
                </c:pt>
                <c:pt idx="1508">
                  <c:v>1.5463023215614264</c:v>
                </c:pt>
                <c:pt idx="1509">
                  <c:v>1.4827982569895632</c:v>
                </c:pt>
                <c:pt idx="1510">
                  <c:v>1.4451229964449894</c:v>
                </c:pt>
                <c:pt idx="1511">
                  <c:v>1.4060205349782624</c:v>
                </c:pt>
                <c:pt idx="1512">
                  <c:v>1.4534823875594376</c:v>
                </c:pt>
                <c:pt idx="1513">
                  <c:v>1.4464598941360534</c:v>
                </c:pt>
                <c:pt idx="1514">
                  <c:v>1.4189320253923345</c:v>
                </c:pt>
                <c:pt idx="1515">
                  <c:v>1.4107583019880729</c:v>
                </c:pt>
                <c:pt idx="1516">
                  <c:v>1.4524465328451428</c:v>
                </c:pt>
                <c:pt idx="1517">
                  <c:v>1.4281382759002632</c:v>
                </c:pt>
                <c:pt idx="1518">
                  <c:v>1.4100037896969886</c:v>
                </c:pt>
                <c:pt idx="1519">
                  <c:v>1.4334153812031549</c:v>
                </c:pt>
                <c:pt idx="1520">
                  <c:v>1.442286605507255</c:v>
                </c:pt>
                <c:pt idx="1521">
                  <c:v>1.4300877523431876</c:v>
                </c:pt>
                <c:pt idx="1522">
                  <c:v>1.4172856414225314</c:v>
                </c:pt>
                <c:pt idx="1523">
                  <c:v>1.4072169002366344</c:v>
                </c:pt>
                <c:pt idx="1524">
                  <c:v>1.4263136245606707</c:v>
                </c:pt>
                <c:pt idx="1525">
                  <c:v>1.4558057267005653</c:v>
                </c:pt>
                <c:pt idx="1526">
                  <c:v>1.4423799367560444</c:v>
                </c:pt>
                <c:pt idx="1527">
                  <c:v>1.4169432137902964</c:v>
                </c:pt>
                <c:pt idx="1528">
                  <c:v>1.4298128069184208</c:v>
                </c:pt>
                <c:pt idx="1529">
                  <c:v>1.4563209460676827</c:v>
                </c:pt>
                <c:pt idx="1530">
                  <c:v>1.4757531830926138</c:v>
                </c:pt>
                <c:pt idx="1531">
                  <c:v>1.5158728450924226</c:v>
                </c:pt>
                <c:pt idx="1532">
                  <c:v>1.4830674588796748</c:v>
                </c:pt>
                <c:pt idx="1533">
                  <c:v>1.4863929227835542</c:v>
                </c:pt>
                <c:pt idx="1534">
                  <c:v>1.4644041304110875</c:v>
                </c:pt>
                <c:pt idx="1535">
                  <c:v>1.4360628215673552</c:v>
                </c:pt>
                <c:pt idx="1536">
                  <c:v>1.4499644058689789</c:v>
                </c:pt>
                <c:pt idx="1537">
                  <c:v>1.4419705670515577</c:v>
                </c:pt>
                <c:pt idx="1538">
                  <c:v>1.4788996721839667</c:v>
                </c:pt>
                <c:pt idx="1539">
                  <c:v>1.4712082219709568</c:v>
                </c:pt>
                <c:pt idx="1540">
                  <c:v>1.4497825313387698</c:v>
                </c:pt>
                <c:pt idx="1541">
                  <c:v>1.4653131280203409</c:v>
                </c:pt>
                <c:pt idx="1542">
                  <c:v>1.4437286520933186</c:v>
                </c:pt>
                <c:pt idx="1543">
                  <c:v>1.428362058292669</c:v>
                </c:pt>
                <c:pt idx="1544">
                  <c:v>1.4515328393786726</c:v>
                </c:pt>
                <c:pt idx="1545">
                  <c:v>1.4452877236239847</c:v>
                </c:pt>
                <c:pt idx="1546">
                  <c:v>1.4370044221090565</c:v>
                </c:pt>
                <c:pt idx="1547">
                  <c:v>1.4310178900748953</c:v>
                </c:pt>
                <c:pt idx="1548">
                  <c:v>1.4335333130553123</c:v>
                </c:pt>
                <c:pt idx="1549">
                  <c:v>1.4324907794618222</c:v>
                </c:pt>
                <c:pt idx="1550">
                  <c:v>1.4295764027721938</c:v>
                </c:pt>
                <c:pt idx="1551">
                  <c:v>1.4165353042353401</c:v>
                </c:pt>
                <c:pt idx="1552">
                  <c:v>1.4378852644395996</c:v>
                </c:pt>
                <c:pt idx="1553">
                  <c:v>1.4255868690864859</c:v>
                </c:pt>
                <c:pt idx="1554">
                  <c:v>1.4225561708322811</c:v>
                </c:pt>
                <c:pt idx="1555">
                  <c:v>1.4288639038537698</c:v>
                </c:pt>
                <c:pt idx="1556">
                  <c:v>1.4677432425899823</c:v>
                </c:pt>
                <c:pt idx="1557">
                  <c:v>1.455484248439179</c:v>
                </c:pt>
                <c:pt idx="1558">
                  <c:v>1.4763037333278666</c:v>
                </c:pt>
                <c:pt idx="1559">
                  <c:v>1.4737849459912913</c:v>
                </c:pt>
                <c:pt idx="1560">
                  <c:v>1.4492539831968596</c:v>
                </c:pt>
                <c:pt idx="1561">
                  <c:v>1.4402084805584994</c:v>
                </c:pt>
                <c:pt idx="1562">
                  <c:v>1.4228652025350781</c:v>
                </c:pt>
                <c:pt idx="1563">
                  <c:v>1.4341821008326423</c:v>
                </c:pt>
                <c:pt idx="1564">
                  <c:v>1.434864938117355</c:v>
                </c:pt>
                <c:pt idx="1565">
                  <c:v>1.425995259285848</c:v>
                </c:pt>
                <c:pt idx="1566">
                  <c:v>1.4338517014287362</c:v>
                </c:pt>
                <c:pt idx="1567">
                  <c:v>1.4360874093513714</c:v>
                </c:pt>
                <c:pt idx="1568">
                  <c:v>1.4417078484363728</c:v>
                </c:pt>
                <c:pt idx="1569">
                  <c:v>1.4515858022046619</c:v>
                </c:pt>
                <c:pt idx="1570">
                  <c:v>1.5456991232039519</c:v>
                </c:pt>
                <c:pt idx="1571">
                  <c:v>1.5787793315991339</c:v>
                </c:pt>
                <c:pt idx="1572">
                  <c:v>1.6906258806618033</c:v>
                </c:pt>
                <c:pt idx="1573">
                  <c:v>1.7207939285863647</c:v>
                </c:pt>
                <c:pt idx="1574">
                  <c:v>1.728355228852777</c:v>
                </c:pt>
                <c:pt idx="1575">
                  <c:v>1.6892099013985056</c:v>
                </c:pt>
                <c:pt idx="1576">
                  <c:v>1.6900512257658189</c:v>
                </c:pt>
                <c:pt idx="1577">
                  <c:v>1.6719960943990528</c:v>
                </c:pt>
                <c:pt idx="1578">
                  <c:v>1.6915318169427267</c:v>
                </c:pt>
                <c:pt idx="1579">
                  <c:v>1.696214386677827</c:v>
                </c:pt>
                <c:pt idx="1580">
                  <c:v>1.689094372453025</c:v>
                </c:pt>
                <c:pt idx="1581">
                  <c:v>1.6650277189411626</c:v>
                </c:pt>
                <c:pt idx="1582">
                  <c:v>1.665120793131766</c:v>
                </c:pt>
                <c:pt idx="1583">
                  <c:v>1.655110346348482</c:v>
                </c:pt>
                <c:pt idx="1584">
                  <c:v>1.6401709367252557</c:v>
                </c:pt>
                <c:pt idx="1585">
                  <c:v>1.665185649919166</c:v>
                </c:pt>
                <c:pt idx="1586">
                  <c:v>1.6675992626518701</c:v>
                </c:pt>
                <c:pt idx="1587">
                  <c:v>1.6592292749359343</c:v>
                </c:pt>
                <c:pt idx="1588">
                  <c:v>1.6372473346108527</c:v>
                </c:pt>
                <c:pt idx="1589">
                  <c:v>1.654273734536464</c:v>
                </c:pt>
                <c:pt idx="1590">
                  <c:v>1.6740340369256721</c:v>
                </c:pt>
                <c:pt idx="1591">
                  <c:v>1.6545401092134182</c:v>
                </c:pt>
                <c:pt idx="1592">
                  <c:v>1.6423005262346861</c:v>
                </c:pt>
                <c:pt idx="1593">
                  <c:v>1.643339705963941</c:v>
                </c:pt>
                <c:pt idx="1594">
                  <c:v>1.660701779542014</c:v>
                </c:pt>
                <c:pt idx="1595">
                  <c:v>1.6548086789953587</c:v>
                </c:pt>
                <c:pt idx="1596">
                  <c:v>1.6356203393423636</c:v>
                </c:pt>
                <c:pt idx="1597">
                  <c:v>1.6214830314815156</c:v>
                </c:pt>
                <c:pt idx="1598">
                  <c:v>1.5611789483396277</c:v>
                </c:pt>
                <c:pt idx="1599">
                  <c:v>1.603818882660498</c:v>
                </c:pt>
                <c:pt idx="1600">
                  <c:v>1.5802383293162907</c:v>
                </c:pt>
                <c:pt idx="1601">
                  <c:v>1.5727909456276226</c:v>
                </c:pt>
                <c:pt idx="1602">
                  <c:v>1.5672579386385641</c:v>
                </c:pt>
                <c:pt idx="1603">
                  <c:v>1.5561020956668221</c:v>
                </c:pt>
                <c:pt idx="1604">
                  <c:v>1.5682690528971062</c:v>
                </c:pt>
                <c:pt idx="1605">
                  <c:v>1.5831844238254849</c:v>
                </c:pt>
                <c:pt idx="1606">
                  <c:v>1.5909104305892368</c:v>
                </c:pt>
                <c:pt idx="1607">
                  <c:v>1.5801132125070316</c:v>
                </c:pt>
                <c:pt idx="1608">
                  <c:v>1.5975458622412828</c:v>
                </c:pt>
                <c:pt idx="1609">
                  <c:v>1.586986382344356</c:v>
                </c:pt>
                <c:pt idx="1610">
                  <c:v>1.5554695837664914</c:v>
                </c:pt>
                <c:pt idx="1611">
                  <c:v>1.5729423272129939</c:v>
                </c:pt>
                <c:pt idx="1612">
                  <c:v>1.6159250516142307</c:v>
                </c:pt>
                <c:pt idx="1613">
                  <c:v>1.6353685713910784</c:v>
                </c:pt>
                <c:pt idx="1614">
                  <c:v>1.605935602270891</c:v>
                </c:pt>
                <c:pt idx="1615">
                  <c:v>1.6140611082415999</c:v>
                </c:pt>
                <c:pt idx="1616">
                  <c:v>1.6262280991385194</c:v>
                </c:pt>
                <c:pt idx="1617">
                  <c:v>1.6590164221139041</c:v>
                </c:pt>
                <c:pt idx="1618">
                  <c:v>1.6378573743688982</c:v>
                </c:pt>
                <c:pt idx="1619">
                  <c:v>1.6410628194141486</c:v>
                </c:pt>
                <c:pt idx="1620">
                  <c:v>1.6429479982010045</c:v>
                </c:pt>
                <c:pt idx="1621">
                  <c:v>1.6568583434247321</c:v>
                </c:pt>
                <c:pt idx="1622">
                  <c:v>1.6506698757745961</c:v>
                </c:pt>
                <c:pt idx="1623">
                  <c:v>1.6751096620395096</c:v>
                </c:pt>
                <c:pt idx="1624">
                  <c:v>1.6281826181175107</c:v>
                </c:pt>
                <c:pt idx="1625">
                  <c:v>1.6372439173811686</c:v>
                </c:pt>
                <c:pt idx="1626">
                  <c:v>1.6432998729421036</c:v>
                </c:pt>
                <c:pt idx="1627">
                  <c:v>1.6248590832728973</c:v>
                </c:pt>
                <c:pt idx="1628">
                  <c:v>1.6248678797221179</c:v>
                </c:pt>
                <c:pt idx="1629">
                  <c:v>1.6215719620621172</c:v>
                </c:pt>
                <c:pt idx="1630">
                  <c:v>1.6262378148230074</c:v>
                </c:pt>
                <c:pt idx="1631">
                  <c:v>1.6917343505660201</c:v>
                </c:pt>
                <c:pt idx="1632">
                  <c:v>1.6321287108658535</c:v>
                </c:pt>
                <c:pt idx="1633">
                  <c:v>1.6547919493861514</c:v>
                </c:pt>
                <c:pt idx="1634">
                  <c:v>1.7059460592132807</c:v>
                </c:pt>
                <c:pt idx="1635">
                  <c:v>1.7220441674293114</c:v>
                </c:pt>
                <c:pt idx="1636">
                  <c:v>1.7321951623852849</c:v>
                </c:pt>
                <c:pt idx="1637">
                  <c:v>1.7498547339875672</c:v>
                </c:pt>
                <c:pt idx="1638">
                  <c:v>1.7265916368640091</c:v>
                </c:pt>
                <c:pt idx="1639">
                  <c:v>1.7798928275435162</c:v>
                </c:pt>
                <c:pt idx="1640">
                  <c:v>1.7995343568829185</c:v>
                </c:pt>
                <c:pt idx="1641">
                  <c:v>1.7943596346642268</c:v>
                </c:pt>
                <c:pt idx="1642">
                  <c:v>1.8132562526846576</c:v>
                </c:pt>
                <c:pt idx="1643">
                  <c:v>1.848093884148978</c:v>
                </c:pt>
                <c:pt idx="1644">
                  <c:v>1.8571909096463632</c:v>
                </c:pt>
                <c:pt idx="1645">
                  <c:v>1.8729205957929214</c:v>
                </c:pt>
                <c:pt idx="1646">
                  <c:v>1.8842084168228643</c:v>
                </c:pt>
                <c:pt idx="1647">
                  <c:v>1.8814586070566492</c:v>
                </c:pt>
                <c:pt idx="1648">
                  <c:v>1.8782343834978463</c:v>
                </c:pt>
                <c:pt idx="1649">
                  <c:v>1.8832154816110511</c:v>
                </c:pt>
                <c:pt idx="1650">
                  <c:v>1.8602027145330153</c:v>
                </c:pt>
                <c:pt idx="1651">
                  <c:v>1.8835021729532935</c:v>
                </c:pt>
                <c:pt idx="1652">
                  <c:v>1.8447163445502839</c:v>
                </c:pt>
                <c:pt idx="1653">
                  <c:v>1.9110195971843777</c:v>
                </c:pt>
                <c:pt idx="1654">
                  <c:v>1.8442094095848929</c:v>
                </c:pt>
                <c:pt idx="1655">
                  <c:v>1.8139515397018025</c:v>
                </c:pt>
                <c:pt idx="1656">
                  <c:v>1.8409797396918999</c:v>
                </c:pt>
                <c:pt idx="1657">
                  <c:v>1.8396293053362096</c:v>
                </c:pt>
                <c:pt idx="1658">
                  <c:v>1.8231360088702875</c:v>
                </c:pt>
                <c:pt idx="1659">
                  <c:v>1.8681856740854446</c:v>
                </c:pt>
                <c:pt idx="1660">
                  <c:v>1.8349025176254683</c:v>
                </c:pt>
                <c:pt idx="1661">
                  <c:v>1.8622082184968298</c:v>
                </c:pt>
                <c:pt idx="1662">
                  <c:v>1.8560608663236116</c:v>
                </c:pt>
                <c:pt idx="1663">
                  <c:v>1.8467533446993945</c:v>
                </c:pt>
                <c:pt idx="1664">
                  <c:v>1.8497199488574909</c:v>
                </c:pt>
                <c:pt idx="1665">
                  <c:v>1.8196129854255718</c:v>
                </c:pt>
                <c:pt idx="1666">
                  <c:v>1.8014709195798544</c:v>
                </c:pt>
                <c:pt idx="1667">
                  <c:v>1.7910578190192679</c:v>
                </c:pt>
                <c:pt idx="1668">
                  <c:v>1.8168345793522109</c:v>
                </c:pt>
                <c:pt idx="1669">
                  <c:v>1.8166216094584862</c:v>
                </c:pt>
                <c:pt idx="1670">
                  <c:v>1.81218848559262</c:v>
                </c:pt>
                <c:pt idx="1671">
                  <c:v>1.806701714144042</c:v>
                </c:pt>
                <c:pt idx="1672">
                  <c:v>1.8150306498625044</c:v>
                </c:pt>
                <c:pt idx="1673">
                  <c:v>1.7908258449909256</c:v>
                </c:pt>
                <c:pt idx="1674">
                  <c:v>1.8171871659254353</c:v>
                </c:pt>
                <c:pt idx="1675">
                  <c:v>1.7688462170133883</c:v>
                </c:pt>
                <c:pt idx="1676">
                  <c:v>1.7849328031724698</c:v>
                </c:pt>
                <c:pt idx="1677">
                  <c:v>1.7648497324984582</c:v>
                </c:pt>
                <c:pt idx="1678">
                  <c:v>1.7644952792293893</c:v>
                </c:pt>
                <c:pt idx="1679">
                  <c:v>1.7303492857024239</c:v>
                </c:pt>
                <c:pt idx="1680">
                  <c:v>1.6993266202251265</c:v>
                </c:pt>
                <c:pt idx="1681">
                  <c:v>1.6796053787149663</c:v>
                </c:pt>
                <c:pt idx="1682">
                  <c:v>1.663938437456278</c:v>
                </c:pt>
                <c:pt idx="1683">
                  <c:v>1.7007200619415228</c:v>
                </c:pt>
                <c:pt idx="1684">
                  <c:v>1.6841216276763546</c:v>
                </c:pt>
                <c:pt idx="1685">
                  <c:v>1.6697541184907272</c:v>
                </c:pt>
                <c:pt idx="1686">
                  <c:v>1.6571856616240319</c:v>
                </c:pt>
                <c:pt idx="1687">
                  <c:v>1.6597128286994023</c:v>
                </c:pt>
                <c:pt idx="1688">
                  <c:v>1.6494417718043284</c:v>
                </c:pt>
                <c:pt idx="1689">
                  <c:v>1.655243915510324</c:v>
                </c:pt>
                <c:pt idx="1690">
                  <c:v>1.6703280816158999</c:v>
                </c:pt>
                <c:pt idx="1691">
                  <c:v>1.6593863591699343</c:v>
                </c:pt>
                <c:pt idx="1692">
                  <c:v>1.6450182947417455</c:v>
                </c:pt>
                <c:pt idx="1693">
                  <c:v>1.7233537178560294</c:v>
                </c:pt>
                <c:pt idx="1694">
                  <c:v>1.7519003396739259</c:v>
                </c:pt>
                <c:pt idx="1695">
                  <c:v>1.8779193183447112</c:v>
                </c:pt>
                <c:pt idx="1696">
                  <c:v>1.8395303974671635</c:v>
                </c:pt>
                <c:pt idx="1697">
                  <c:v>1.80969472906955</c:v>
                </c:pt>
                <c:pt idx="1698">
                  <c:v>1.8166754441157424</c:v>
                </c:pt>
                <c:pt idx="1699">
                  <c:v>1.8326050214452785</c:v>
                </c:pt>
                <c:pt idx="1700">
                  <c:v>1.8566944200356923</c:v>
                </c:pt>
                <c:pt idx="1701">
                  <c:v>1.8718164425545438</c:v>
                </c:pt>
                <c:pt idx="1702">
                  <c:v>1.8485413442980752</c:v>
                </c:pt>
                <c:pt idx="1703">
                  <c:v>1.8649799860381708</c:v>
                </c:pt>
                <c:pt idx="1704">
                  <c:v>1.8878783168466313</c:v>
                </c:pt>
                <c:pt idx="1705">
                  <c:v>1.859700929262277</c:v>
                </c:pt>
                <c:pt idx="1706">
                  <c:v>1.8037161071171897</c:v>
                </c:pt>
                <c:pt idx="1707">
                  <c:v>1.7661474076528756</c:v>
                </c:pt>
                <c:pt idx="1708">
                  <c:v>1.7618119554129756</c:v>
                </c:pt>
                <c:pt idx="1709">
                  <c:v>1.7715105698344935</c:v>
                </c:pt>
                <c:pt idx="1710">
                  <c:v>1.7872641787975654</c:v>
                </c:pt>
                <c:pt idx="1711">
                  <c:v>1.8265614949397451</c:v>
                </c:pt>
                <c:pt idx="1712">
                  <c:v>1.7917451006393084</c:v>
                </c:pt>
                <c:pt idx="1713">
                  <c:v>1.8022071203645016</c:v>
                </c:pt>
                <c:pt idx="1714">
                  <c:v>1.819168514479591</c:v>
                </c:pt>
                <c:pt idx="1715">
                  <c:v>1.8457224577858475</c:v>
                </c:pt>
                <c:pt idx="1716">
                  <c:v>1.8864173899430527</c:v>
                </c:pt>
                <c:pt idx="1717">
                  <c:v>1.8784830068137428</c:v>
                </c:pt>
                <c:pt idx="1718">
                  <c:v>1.8603586426942449</c:v>
                </c:pt>
                <c:pt idx="1719">
                  <c:v>1.8235508696704981</c:v>
                </c:pt>
                <c:pt idx="1720">
                  <c:v>1.8392584964301759</c:v>
                </c:pt>
                <c:pt idx="1721">
                  <c:v>1.852017850744234</c:v>
                </c:pt>
                <c:pt idx="1722">
                  <c:v>1.8408482460167344</c:v>
                </c:pt>
                <c:pt idx="1723">
                  <c:v>1.8089225908271263</c:v>
                </c:pt>
                <c:pt idx="1724">
                  <c:v>1.7761210511169279</c:v>
                </c:pt>
                <c:pt idx="1725">
                  <c:v>1.7832203135842477</c:v>
                </c:pt>
                <c:pt idx="1726">
                  <c:v>1.8344281769287827</c:v>
                </c:pt>
                <c:pt idx="1727">
                  <c:v>1.8050219714985367</c:v>
                </c:pt>
                <c:pt idx="1728">
                  <c:v>1.7579616056605145</c:v>
                </c:pt>
                <c:pt idx="1729">
                  <c:v>1.8055831238228077</c:v>
                </c:pt>
                <c:pt idx="1730">
                  <c:v>1.7873400790566691</c:v>
                </c:pt>
                <c:pt idx="1731">
                  <c:v>1.8245111481239689</c:v>
                </c:pt>
                <c:pt idx="1732">
                  <c:v>1.8408094588290662</c:v>
                </c:pt>
                <c:pt idx="1733">
                  <c:v>1.8291575375869897</c:v>
                </c:pt>
                <c:pt idx="1734">
                  <c:v>1.8446337861375735</c:v>
                </c:pt>
                <c:pt idx="1735">
                  <c:v>1.8289983203997404</c:v>
                </c:pt>
                <c:pt idx="1736">
                  <c:v>1.8550325526078653</c:v>
                </c:pt>
                <c:pt idx="1737">
                  <c:v>1.8593376035878784</c:v>
                </c:pt>
                <c:pt idx="1738">
                  <c:v>1.9574849615348002</c:v>
                </c:pt>
                <c:pt idx="1739">
                  <c:v>1.9674299102915067</c:v>
                </c:pt>
                <c:pt idx="1740">
                  <c:v>2.0185885926225744</c:v>
                </c:pt>
                <c:pt idx="1741">
                  <c:v>2.0173440977141497</c:v>
                </c:pt>
                <c:pt idx="1742">
                  <c:v>2.028696667766114</c:v>
                </c:pt>
                <c:pt idx="1743">
                  <c:v>2.0282725461157538</c:v>
                </c:pt>
                <c:pt idx="1744">
                  <c:v>2.0381717056797459</c:v>
                </c:pt>
                <c:pt idx="1745">
                  <c:v>2.0738247246029919</c:v>
                </c:pt>
                <c:pt idx="1746">
                  <c:v>2.066067145209999</c:v>
                </c:pt>
                <c:pt idx="1747">
                  <c:v>2.0626509827001489</c:v>
                </c:pt>
                <c:pt idx="1748">
                  <c:v>2.0619616107977996</c:v>
                </c:pt>
                <c:pt idx="1749">
                  <c:v>2.0372597098562997</c:v>
                </c:pt>
                <c:pt idx="1750">
                  <c:v>2.0132631326268808</c:v>
                </c:pt>
                <c:pt idx="1751">
                  <c:v>2.0297016119578486</c:v>
                </c:pt>
                <c:pt idx="1752">
                  <c:v>2.0398262397083124</c:v>
                </c:pt>
                <c:pt idx="1753">
                  <c:v>2.0406501454711168</c:v>
                </c:pt>
                <c:pt idx="1754">
                  <c:v>2.0404372418217949</c:v>
                </c:pt>
                <c:pt idx="1755">
                  <c:v>2.0494557679325318</c:v>
                </c:pt>
                <c:pt idx="1756">
                  <c:v>2.0741504664650985</c:v>
                </c:pt>
                <c:pt idx="1757">
                  <c:v>2.0455056402973475</c:v>
                </c:pt>
                <c:pt idx="1758">
                  <c:v>2.0588599497833782</c:v>
                </c:pt>
                <c:pt idx="1759">
                  <c:v>1.9822999082554575</c:v>
                </c:pt>
                <c:pt idx="1760">
                  <c:v>1.9968960158534743</c:v>
                </c:pt>
                <c:pt idx="1761">
                  <c:v>2.0199874029830744</c:v>
                </c:pt>
                <c:pt idx="1762">
                  <c:v>2.0639788170299256</c:v>
                </c:pt>
                <c:pt idx="1763">
                  <c:v>2.036473446442467</c:v>
                </c:pt>
                <c:pt idx="1764">
                  <c:v>2.0519435271347648</c:v>
                </c:pt>
                <c:pt idx="1765">
                  <c:v>2.1271097836740753</c:v>
                </c:pt>
                <c:pt idx="1766">
                  <c:v>2.1226198312461682</c:v>
                </c:pt>
                <c:pt idx="1767">
                  <c:v>2.148399944745182</c:v>
                </c:pt>
                <c:pt idx="1768">
                  <c:v>2.1719182463160949</c:v>
                </c:pt>
                <c:pt idx="1769">
                  <c:v>2.2011752554432138</c:v>
                </c:pt>
                <c:pt idx="1770">
                  <c:v>2.2058456759723009</c:v>
                </c:pt>
                <c:pt idx="1771">
                  <c:v>2.2219354381727712</c:v>
                </c:pt>
                <c:pt idx="1772">
                  <c:v>2.2312072238690557</c:v>
                </c:pt>
                <c:pt idx="1773">
                  <c:v>2.2567301753122404</c:v>
                </c:pt>
                <c:pt idx="1774">
                  <c:v>2.2943090711163916</c:v>
                </c:pt>
                <c:pt idx="1775">
                  <c:v>2.2824313745257836</c:v>
                </c:pt>
                <c:pt idx="1776">
                  <c:v>2.2794708401322934</c:v>
                </c:pt>
                <c:pt idx="1777">
                  <c:v>2.2797223538320446</c:v>
                </c:pt>
                <c:pt idx="1778">
                  <c:v>2.2635439911577961</c:v>
                </c:pt>
                <c:pt idx="1779">
                  <c:v>2.2186430902828955</c:v>
                </c:pt>
                <c:pt idx="1780">
                  <c:v>2.2789238018747136</c:v>
                </c:pt>
                <c:pt idx="1781">
                  <c:v>2.2757694109334543</c:v>
                </c:pt>
                <c:pt idx="1782">
                  <c:v>2.3216075396499849</c:v>
                </c:pt>
                <c:pt idx="1783">
                  <c:v>2.3533373230374544</c:v>
                </c:pt>
                <c:pt idx="1784">
                  <c:v>2.3841986214563571</c:v>
                </c:pt>
                <c:pt idx="1785">
                  <c:v>2.3650482435229052</c:v>
                </c:pt>
                <c:pt idx="1786">
                  <c:v>2.3673923243330508</c:v>
                </c:pt>
                <c:pt idx="1787">
                  <c:v>2.3735526895480286</c:v>
                </c:pt>
                <c:pt idx="1788">
                  <c:v>2.3633188795993196</c:v>
                </c:pt>
                <c:pt idx="1789">
                  <c:v>2.4137830675932017</c:v>
                </c:pt>
                <c:pt idx="1790">
                  <c:v>2.3324372207520123</c:v>
                </c:pt>
                <c:pt idx="1791">
                  <c:v>2.3777439488961458</c:v>
                </c:pt>
                <c:pt idx="1792">
                  <c:v>2.4094178216005973</c:v>
                </c:pt>
                <c:pt idx="1793">
                  <c:v>2.3376183482197135</c:v>
                </c:pt>
                <c:pt idx="1794">
                  <c:v>2.3625480446293761</c:v>
                </c:pt>
                <c:pt idx="1795">
                  <c:v>2.3498784379423565</c:v>
                </c:pt>
                <c:pt idx="1796">
                  <c:v>2.332455613758206</c:v>
                </c:pt>
                <c:pt idx="1797">
                  <c:v>2.339143423664638</c:v>
                </c:pt>
                <c:pt idx="1798">
                  <c:v>2.375001909961783</c:v>
                </c:pt>
                <c:pt idx="1799">
                  <c:v>2.309387822174211</c:v>
                </c:pt>
                <c:pt idx="1800">
                  <c:v>2.2838750962524101</c:v>
                </c:pt>
                <c:pt idx="1801">
                  <c:v>2.2898750404925168</c:v>
                </c:pt>
                <c:pt idx="1802">
                  <c:v>2.286369146674291</c:v>
                </c:pt>
                <c:pt idx="1803">
                  <c:v>2.3100854934049893</c:v>
                </c:pt>
                <c:pt idx="1804">
                  <c:v>2.340625621798659</c:v>
                </c:pt>
                <c:pt idx="1805">
                  <c:v>2.3517025704870891</c:v>
                </c:pt>
                <c:pt idx="1806">
                  <c:v>2.3334166173991777</c:v>
                </c:pt>
                <c:pt idx="1807">
                  <c:v>2.4360345283534048</c:v>
                </c:pt>
                <c:pt idx="1808">
                  <c:v>2.3685779878176381</c:v>
                </c:pt>
                <c:pt idx="1809">
                  <c:v>2.4187529351649051</c:v>
                </c:pt>
                <c:pt idx="1810">
                  <c:v>2.4324634526688129</c:v>
                </c:pt>
                <c:pt idx="1811">
                  <c:v>2.4483457568789513</c:v>
                </c:pt>
                <c:pt idx="1812">
                  <c:v>2.445960582302618</c:v>
                </c:pt>
                <c:pt idx="1813">
                  <c:v>2.4313053591272089</c:v>
                </c:pt>
                <c:pt idx="1814">
                  <c:v>2.4227614402011661</c:v>
                </c:pt>
                <c:pt idx="1815">
                  <c:v>2.464536314149723</c:v>
                </c:pt>
                <c:pt idx="1816">
                  <c:v>2.4745935225610949</c:v>
                </c:pt>
                <c:pt idx="1817">
                  <c:v>2.4826474979098947</c:v>
                </c:pt>
                <c:pt idx="1818">
                  <c:v>2.6458193893101947</c:v>
                </c:pt>
                <c:pt idx="1819">
                  <c:v>3.0123676799090791</c:v>
                </c:pt>
                <c:pt idx="1820">
                  <c:v>2.9858948846732467</c:v>
                </c:pt>
                <c:pt idx="1821">
                  <c:v>2.9296931926892449</c:v>
                </c:pt>
                <c:pt idx="1822">
                  <c:v>2.9085656816586942</c:v>
                </c:pt>
                <c:pt idx="1823">
                  <c:v>2.8919295965425067</c:v>
                </c:pt>
                <c:pt idx="1824">
                  <c:v>2.9134444156799826</c:v>
                </c:pt>
                <c:pt idx="1825">
                  <c:v>2.901802812899358</c:v>
                </c:pt>
                <c:pt idx="1826">
                  <c:v>2.9335617816205404</c:v>
                </c:pt>
                <c:pt idx="1827">
                  <c:v>2.9380767322126582</c:v>
                </c:pt>
                <c:pt idx="1828">
                  <c:v>2.9504924445217147</c:v>
                </c:pt>
                <c:pt idx="1829">
                  <c:v>2.8708153933483556</c:v>
                </c:pt>
                <c:pt idx="1830">
                  <c:v>2.7936524841390713</c:v>
                </c:pt>
                <c:pt idx="1831">
                  <c:v>2.79843292355875</c:v>
                </c:pt>
                <c:pt idx="1832">
                  <c:v>2.7932997150958205</c:v>
                </c:pt>
                <c:pt idx="1833">
                  <c:v>2.7333370498350353</c:v>
                </c:pt>
                <c:pt idx="1834">
                  <c:v>2.7130299837896015</c:v>
                </c:pt>
                <c:pt idx="1835">
                  <c:v>2.6984692575247773</c:v>
                </c:pt>
                <c:pt idx="1836">
                  <c:v>2.7038364482656894</c:v>
                </c:pt>
                <c:pt idx="1837">
                  <c:v>2.7838971140828503</c:v>
                </c:pt>
                <c:pt idx="1838">
                  <c:v>2.7959367403219466</c:v>
                </c:pt>
                <c:pt idx="1839">
                  <c:v>2.6990532350027454</c:v>
                </c:pt>
                <c:pt idx="1840">
                  <c:v>2.761505592352826</c:v>
                </c:pt>
                <c:pt idx="1841">
                  <c:v>2.7454880077389974</c:v>
                </c:pt>
                <c:pt idx="1842">
                  <c:v>2.8010196378827308</c:v>
                </c:pt>
                <c:pt idx="1843">
                  <c:v>2.8245606793379254</c:v>
                </c:pt>
                <c:pt idx="1844">
                  <c:v>2.8190876346279081</c:v>
                </c:pt>
                <c:pt idx="1845">
                  <c:v>2.8093451534283229</c:v>
                </c:pt>
                <c:pt idx="1846">
                  <c:v>2.8715949730283312</c:v>
                </c:pt>
                <c:pt idx="1847">
                  <c:v>2.843691954867019</c:v>
                </c:pt>
                <c:pt idx="1848">
                  <c:v>2.8401783312980622</c:v>
                </c:pt>
                <c:pt idx="1849">
                  <c:v>2.7679411613347371</c:v>
                </c:pt>
                <c:pt idx="1850">
                  <c:v>2.7314071045241883</c:v>
                </c:pt>
                <c:pt idx="1851">
                  <c:v>2.7806329594276917</c:v>
                </c:pt>
                <c:pt idx="1852">
                  <c:v>2.736017208829062</c:v>
                </c:pt>
                <c:pt idx="1853">
                  <c:v>2.7093890477182425</c:v>
                </c:pt>
                <c:pt idx="1854">
                  <c:v>2.6911759002462019</c:v>
                </c:pt>
                <c:pt idx="1855">
                  <c:v>2.708130608740217</c:v>
                </c:pt>
                <c:pt idx="1856">
                  <c:v>2.7203798782324973</c:v>
                </c:pt>
                <c:pt idx="1857">
                  <c:v>2.7512442806238098</c:v>
                </c:pt>
                <c:pt idx="1858">
                  <c:v>2.7396125165627061</c:v>
                </c:pt>
                <c:pt idx="1859">
                  <c:v>2.758024350649249</c:v>
                </c:pt>
                <c:pt idx="1860">
                  <c:v>2.7611430505259702</c:v>
                </c:pt>
                <c:pt idx="1861">
                  <c:v>2.7729510511530764</c:v>
                </c:pt>
                <c:pt idx="1862">
                  <c:v>2.7924103895340382</c:v>
                </c:pt>
                <c:pt idx="1863">
                  <c:v>2.8858524920399962</c:v>
                </c:pt>
                <c:pt idx="1864">
                  <c:v>2.9142489432828018</c:v>
                </c:pt>
                <c:pt idx="1865">
                  <c:v>2.9460340471387996</c:v>
                </c:pt>
                <c:pt idx="1866">
                  <c:v>2.9357102213576183</c:v>
                </c:pt>
                <c:pt idx="1867">
                  <c:v>2.9496039544038131</c:v>
                </c:pt>
                <c:pt idx="1868">
                  <c:v>2.9878259736056778</c:v>
                </c:pt>
                <c:pt idx="1869">
                  <c:v>2.98011111205428</c:v>
                </c:pt>
                <c:pt idx="1870">
                  <c:v>3.0526795687170014</c:v>
                </c:pt>
                <c:pt idx="1871">
                  <c:v>2.9715803368909008</c:v>
                </c:pt>
                <c:pt idx="1872">
                  <c:v>2.9705011683940756</c:v>
                </c:pt>
                <c:pt idx="1873">
                  <c:v>2.9676854097867071</c:v>
                </c:pt>
                <c:pt idx="1874">
                  <c:v>2.97702887076681</c:v>
                </c:pt>
                <c:pt idx="1875">
                  <c:v>3.0041303396790897</c:v>
                </c:pt>
                <c:pt idx="1876">
                  <c:v>3.0116054482817098</c:v>
                </c:pt>
                <c:pt idx="1877">
                  <c:v>3.0342522066659599</c:v>
                </c:pt>
                <c:pt idx="1878">
                  <c:v>3.0214726915319585</c:v>
                </c:pt>
                <c:pt idx="1879">
                  <c:v>3.032656697772488</c:v>
                </c:pt>
                <c:pt idx="1880">
                  <c:v>2.9846705840873788</c:v>
                </c:pt>
                <c:pt idx="1881">
                  <c:v>2.9268372584409468</c:v>
                </c:pt>
                <c:pt idx="1882">
                  <c:v>2.9680583014312765</c:v>
                </c:pt>
                <c:pt idx="1883">
                  <c:v>2.8522680745746958</c:v>
                </c:pt>
                <c:pt idx="1884">
                  <c:v>2.8842475694671834</c:v>
                </c:pt>
                <c:pt idx="1885">
                  <c:v>2.8980152610744101</c:v>
                </c:pt>
                <c:pt idx="1886">
                  <c:v>2.9799722582427259</c:v>
                </c:pt>
                <c:pt idx="1887">
                  <c:v>2.9956402912880309</c:v>
                </c:pt>
                <c:pt idx="1888">
                  <c:v>3.0578307059700141</c:v>
                </c:pt>
                <c:pt idx="1889">
                  <c:v>3.0811114237198165</c:v>
                </c:pt>
                <c:pt idx="1890">
                  <c:v>3.016226318677667</c:v>
                </c:pt>
                <c:pt idx="1891">
                  <c:v>3.055151767168018</c:v>
                </c:pt>
                <c:pt idx="1892">
                  <c:v>3.0812257096602469</c:v>
                </c:pt>
                <c:pt idx="1893">
                  <c:v>3.0918392213754946</c:v>
                </c:pt>
                <c:pt idx="1894">
                  <c:v>3.1487455335818582</c:v>
                </c:pt>
                <c:pt idx="1895">
                  <c:v>3.180012983209767</c:v>
                </c:pt>
                <c:pt idx="1896">
                  <c:v>3.1944443922476404</c:v>
                </c:pt>
                <c:pt idx="1897">
                  <c:v>3.1373334166666664</c:v>
                </c:pt>
                <c:pt idx="1898">
                  <c:v>3.1563388033462303</c:v>
                </c:pt>
                <c:pt idx="1899">
                  <c:v>3.16415395034918</c:v>
                </c:pt>
                <c:pt idx="1900">
                  <c:v>3.1499002938280118</c:v>
                </c:pt>
                <c:pt idx="1901">
                  <c:v>3.1277287857978369</c:v>
                </c:pt>
                <c:pt idx="1902">
                  <c:v>3.11663145653415</c:v>
                </c:pt>
              </c:numCache>
            </c:numRef>
          </c:val>
          <c:smooth val="0"/>
          <c:extLst>
            <c:ext xmlns:c16="http://schemas.microsoft.com/office/drawing/2014/chart" uri="{C3380CC4-5D6E-409C-BE32-E72D297353CC}">
              <c16:uniqueId val="{00000002-8460-4B72-87EC-C49BAA917281}"/>
            </c:ext>
          </c:extLst>
        </c:ser>
        <c:dLbls>
          <c:showLegendKey val="0"/>
          <c:showVal val="0"/>
          <c:showCatName val="0"/>
          <c:showSerName val="0"/>
          <c:showPercent val="0"/>
          <c:showBubbleSize val="0"/>
        </c:dLbls>
        <c:smooth val="0"/>
        <c:axId val="934936464"/>
        <c:axId val="934937776"/>
      </c:lineChart>
      <c:dateAx>
        <c:axId val="934936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7776"/>
        <c:crosses val="autoZero"/>
        <c:auto val="1"/>
        <c:lblOffset val="100"/>
        <c:baseTimeUnit val="days"/>
      </c:dateAx>
      <c:valAx>
        <c:axId val="93493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93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AGR!$B$5</c:f>
              <c:strCache>
                <c:ptCount val="1"/>
                <c:pt idx="0">
                  <c:v>AGR</c:v>
                </c:pt>
              </c:strCache>
            </c:strRef>
          </c:tx>
          <c:spPr>
            <a:ln w="28575" cap="rnd">
              <a:solidFill>
                <a:schemeClr val="accent1"/>
              </a:solidFill>
              <a:round/>
            </a:ln>
            <a:effectLst/>
          </c:spPr>
          <c:marker>
            <c:symbol val="none"/>
          </c:marker>
          <c:cat>
            <c:numRef>
              <c:f>AGR!$A$6:$A$937</c:f>
              <c:numCache>
                <c:formatCode>m/d/yyyy</c:formatCode>
                <c:ptCount val="932"/>
                <c:pt idx="0">
                  <c:v>42355</c:v>
                </c:pt>
                <c:pt idx="1">
                  <c:v>42356</c:v>
                </c:pt>
                <c:pt idx="2">
                  <c:v>42359</c:v>
                </c:pt>
                <c:pt idx="3">
                  <c:v>42360</c:v>
                </c:pt>
                <c:pt idx="4">
                  <c:v>42361</c:v>
                </c:pt>
                <c:pt idx="5">
                  <c:v>42362</c:v>
                </c:pt>
                <c:pt idx="6">
                  <c:v>42366</c:v>
                </c:pt>
                <c:pt idx="7">
                  <c:v>42367</c:v>
                </c:pt>
                <c:pt idx="8">
                  <c:v>42368</c:v>
                </c:pt>
                <c:pt idx="9">
                  <c:v>42369</c:v>
                </c:pt>
                <c:pt idx="10">
                  <c:v>42373</c:v>
                </c:pt>
                <c:pt idx="11">
                  <c:v>42374</c:v>
                </c:pt>
                <c:pt idx="12">
                  <c:v>42375</c:v>
                </c:pt>
                <c:pt idx="13">
                  <c:v>42376</c:v>
                </c:pt>
                <c:pt idx="14">
                  <c:v>42377</c:v>
                </c:pt>
                <c:pt idx="15">
                  <c:v>42380</c:v>
                </c:pt>
                <c:pt idx="16">
                  <c:v>42381</c:v>
                </c:pt>
                <c:pt idx="17">
                  <c:v>42382</c:v>
                </c:pt>
                <c:pt idx="18">
                  <c:v>42383</c:v>
                </c:pt>
                <c:pt idx="19">
                  <c:v>42384</c:v>
                </c:pt>
                <c:pt idx="20">
                  <c:v>42388</c:v>
                </c:pt>
                <c:pt idx="21">
                  <c:v>42389</c:v>
                </c:pt>
                <c:pt idx="22">
                  <c:v>42390</c:v>
                </c:pt>
                <c:pt idx="23">
                  <c:v>42391</c:v>
                </c:pt>
                <c:pt idx="24">
                  <c:v>42394</c:v>
                </c:pt>
                <c:pt idx="25">
                  <c:v>42395</c:v>
                </c:pt>
                <c:pt idx="26">
                  <c:v>42396</c:v>
                </c:pt>
                <c:pt idx="27">
                  <c:v>42397</c:v>
                </c:pt>
                <c:pt idx="28">
                  <c:v>42398</c:v>
                </c:pt>
                <c:pt idx="29">
                  <c:v>42401</c:v>
                </c:pt>
                <c:pt idx="30">
                  <c:v>42402</c:v>
                </c:pt>
                <c:pt idx="31">
                  <c:v>42403</c:v>
                </c:pt>
                <c:pt idx="32">
                  <c:v>42404</c:v>
                </c:pt>
                <c:pt idx="33">
                  <c:v>42405</c:v>
                </c:pt>
                <c:pt idx="34">
                  <c:v>42408</c:v>
                </c:pt>
                <c:pt idx="35">
                  <c:v>42409</c:v>
                </c:pt>
                <c:pt idx="36">
                  <c:v>42410</c:v>
                </c:pt>
                <c:pt idx="37">
                  <c:v>42411</c:v>
                </c:pt>
                <c:pt idx="38">
                  <c:v>42412</c:v>
                </c:pt>
                <c:pt idx="39">
                  <c:v>42416</c:v>
                </c:pt>
                <c:pt idx="40">
                  <c:v>42417</c:v>
                </c:pt>
                <c:pt idx="41">
                  <c:v>42418</c:v>
                </c:pt>
                <c:pt idx="42">
                  <c:v>42419</c:v>
                </c:pt>
                <c:pt idx="43">
                  <c:v>42422</c:v>
                </c:pt>
                <c:pt idx="44">
                  <c:v>42423</c:v>
                </c:pt>
                <c:pt idx="45">
                  <c:v>42424</c:v>
                </c:pt>
                <c:pt idx="46">
                  <c:v>42425</c:v>
                </c:pt>
                <c:pt idx="47">
                  <c:v>42426</c:v>
                </c:pt>
                <c:pt idx="48">
                  <c:v>42429</c:v>
                </c:pt>
                <c:pt idx="49">
                  <c:v>42430</c:v>
                </c:pt>
                <c:pt idx="50">
                  <c:v>42431</c:v>
                </c:pt>
                <c:pt idx="51">
                  <c:v>42432</c:v>
                </c:pt>
                <c:pt idx="52">
                  <c:v>42433</c:v>
                </c:pt>
                <c:pt idx="53">
                  <c:v>42436</c:v>
                </c:pt>
                <c:pt idx="54">
                  <c:v>42437</c:v>
                </c:pt>
                <c:pt idx="55">
                  <c:v>42438</c:v>
                </c:pt>
                <c:pt idx="56">
                  <c:v>42439</c:v>
                </c:pt>
                <c:pt idx="57">
                  <c:v>42440</c:v>
                </c:pt>
                <c:pt idx="58">
                  <c:v>42443</c:v>
                </c:pt>
                <c:pt idx="59">
                  <c:v>42444</c:v>
                </c:pt>
                <c:pt idx="60">
                  <c:v>42445</c:v>
                </c:pt>
                <c:pt idx="61">
                  <c:v>42446</c:v>
                </c:pt>
                <c:pt idx="62">
                  <c:v>42447</c:v>
                </c:pt>
                <c:pt idx="63">
                  <c:v>42450</c:v>
                </c:pt>
                <c:pt idx="64">
                  <c:v>42451</c:v>
                </c:pt>
                <c:pt idx="65">
                  <c:v>42452</c:v>
                </c:pt>
                <c:pt idx="66">
                  <c:v>42453</c:v>
                </c:pt>
                <c:pt idx="67">
                  <c:v>42457</c:v>
                </c:pt>
                <c:pt idx="68">
                  <c:v>42458</c:v>
                </c:pt>
                <c:pt idx="69">
                  <c:v>42459</c:v>
                </c:pt>
                <c:pt idx="70">
                  <c:v>42460</c:v>
                </c:pt>
                <c:pt idx="71">
                  <c:v>42461</c:v>
                </c:pt>
                <c:pt idx="72">
                  <c:v>42464</c:v>
                </c:pt>
                <c:pt idx="73">
                  <c:v>42465</c:v>
                </c:pt>
                <c:pt idx="74">
                  <c:v>42466</c:v>
                </c:pt>
                <c:pt idx="75">
                  <c:v>42467</c:v>
                </c:pt>
                <c:pt idx="76">
                  <c:v>42468</c:v>
                </c:pt>
                <c:pt idx="77">
                  <c:v>42471</c:v>
                </c:pt>
                <c:pt idx="78">
                  <c:v>42472</c:v>
                </c:pt>
                <c:pt idx="79">
                  <c:v>42473</c:v>
                </c:pt>
                <c:pt idx="80">
                  <c:v>42474</c:v>
                </c:pt>
                <c:pt idx="81">
                  <c:v>42475</c:v>
                </c:pt>
                <c:pt idx="82">
                  <c:v>42478</c:v>
                </c:pt>
                <c:pt idx="83">
                  <c:v>42479</c:v>
                </c:pt>
                <c:pt idx="84">
                  <c:v>42480</c:v>
                </c:pt>
                <c:pt idx="85">
                  <c:v>42481</c:v>
                </c:pt>
                <c:pt idx="86">
                  <c:v>42482</c:v>
                </c:pt>
                <c:pt idx="87">
                  <c:v>42485</c:v>
                </c:pt>
                <c:pt idx="88">
                  <c:v>42486</c:v>
                </c:pt>
                <c:pt idx="89">
                  <c:v>42487</c:v>
                </c:pt>
                <c:pt idx="90">
                  <c:v>42488</c:v>
                </c:pt>
                <c:pt idx="91">
                  <c:v>42489</c:v>
                </c:pt>
                <c:pt idx="92">
                  <c:v>42492</c:v>
                </c:pt>
                <c:pt idx="93">
                  <c:v>42493</c:v>
                </c:pt>
                <c:pt idx="94">
                  <c:v>42494</c:v>
                </c:pt>
                <c:pt idx="95">
                  <c:v>42495</c:v>
                </c:pt>
                <c:pt idx="96">
                  <c:v>42496</c:v>
                </c:pt>
                <c:pt idx="97">
                  <c:v>42499</c:v>
                </c:pt>
                <c:pt idx="98">
                  <c:v>42500</c:v>
                </c:pt>
                <c:pt idx="99">
                  <c:v>42501</c:v>
                </c:pt>
                <c:pt idx="100">
                  <c:v>42502</c:v>
                </c:pt>
                <c:pt idx="101">
                  <c:v>42503</c:v>
                </c:pt>
                <c:pt idx="102">
                  <c:v>42506</c:v>
                </c:pt>
                <c:pt idx="103">
                  <c:v>42507</c:v>
                </c:pt>
                <c:pt idx="104">
                  <c:v>42508</c:v>
                </c:pt>
                <c:pt idx="105">
                  <c:v>42509</c:v>
                </c:pt>
                <c:pt idx="106">
                  <c:v>42510</c:v>
                </c:pt>
                <c:pt idx="107">
                  <c:v>42513</c:v>
                </c:pt>
                <c:pt idx="108">
                  <c:v>42514</c:v>
                </c:pt>
                <c:pt idx="109">
                  <c:v>42515</c:v>
                </c:pt>
                <c:pt idx="110">
                  <c:v>42516</c:v>
                </c:pt>
                <c:pt idx="111">
                  <c:v>42517</c:v>
                </c:pt>
                <c:pt idx="112">
                  <c:v>42521</c:v>
                </c:pt>
                <c:pt idx="113">
                  <c:v>42522</c:v>
                </c:pt>
                <c:pt idx="114">
                  <c:v>42523</c:v>
                </c:pt>
                <c:pt idx="115">
                  <c:v>42524</c:v>
                </c:pt>
                <c:pt idx="116">
                  <c:v>42527</c:v>
                </c:pt>
                <c:pt idx="117">
                  <c:v>42528</c:v>
                </c:pt>
                <c:pt idx="118">
                  <c:v>42529</c:v>
                </c:pt>
                <c:pt idx="119">
                  <c:v>42530</c:v>
                </c:pt>
                <c:pt idx="120">
                  <c:v>42531</c:v>
                </c:pt>
                <c:pt idx="121">
                  <c:v>42534</c:v>
                </c:pt>
                <c:pt idx="122">
                  <c:v>42535</c:v>
                </c:pt>
                <c:pt idx="123">
                  <c:v>42536</c:v>
                </c:pt>
                <c:pt idx="124">
                  <c:v>42537</c:v>
                </c:pt>
                <c:pt idx="125">
                  <c:v>42538</c:v>
                </c:pt>
                <c:pt idx="126">
                  <c:v>42541</c:v>
                </c:pt>
                <c:pt idx="127">
                  <c:v>42542</c:v>
                </c:pt>
                <c:pt idx="128">
                  <c:v>42543</c:v>
                </c:pt>
                <c:pt idx="129">
                  <c:v>42544</c:v>
                </c:pt>
                <c:pt idx="130">
                  <c:v>42545</c:v>
                </c:pt>
                <c:pt idx="131">
                  <c:v>42548</c:v>
                </c:pt>
                <c:pt idx="132">
                  <c:v>42549</c:v>
                </c:pt>
                <c:pt idx="133">
                  <c:v>42550</c:v>
                </c:pt>
                <c:pt idx="134">
                  <c:v>42551</c:v>
                </c:pt>
                <c:pt idx="135">
                  <c:v>42552</c:v>
                </c:pt>
                <c:pt idx="136">
                  <c:v>42556</c:v>
                </c:pt>
                <c:pt idx="137">
                  <c:v>42557</c:v>
                </c:pt>
                <c:pt idx="138">
                  <c:v>42558</c:v>
                </c:pt>
                <c:pt idx="139">
                  <c:v>42559</c:v>
                </c:pt>
                <c:pt idx="140">
                  <c:v>42562</c:v>
                </c:pt>
                <c:pt idx="141">
                  <c:v>42563</c:v>
                </c:pt>
                <c:pt idx="142">
                  <c:v>42564</c:v>
                </c:pt>
                <c:pt idx="143">
                  <c:v>42565</c:v>
                </c:pt>
                <c:pt idx="144">
                  <c:v>42566</c:v>
                </c:pt>
                <c:pt idx="145">
                  <c:v>42569</c:v>
                </c:pt>
                <c:pt idx="146">
                  <c:v>42570</c:v>
                </c:pt>
                <c:pt idx="147">
                  <c:v>42571</c:v>
                </c:pt>
                <c:pt idx="148">
                  <c:v>42572</c:v>
                </c:pt>
                <c:pt idx="149">
                  <c:v>42573</c:v>
                </c:pt>
                <c:pt idx="150">
                  <c:v>42576</c:v>
                </c:pt>
                <c:pt idx="151">
                  <c:v>42577</c:v>
                </c:pt>
                <c:pt idx="152">
                  <c:v>42578</c:v>
                </c:pt>
                <c:pt idx="153">
                  <c:v>42579</c:v>
                </c:pt>
                <c:pt idx="154">
                  <c:v>42580</c:v>
                </c:pt>
                <c:pt idx="155">
                  <c:v>42583</c:v>
                </c:pt>
                <c:pt idx="156">
                  <c:v>42584</c:v>
                </c:pt>
                <c:pt idx="157">
                  <c:v>42585</c:v>
                </c:pt>
                <c:pt idx="158">
                  <c:v>42586</c:v>
                </c:pt>
                <c:pt idx="159">
                  <c:v>42587</c:v>
                </c:pt>
                <c:pt idx="160">
                  <c:v>42590</c:v>
                </c:pt>
                <c:pt idx="161">
                  <c:v>42591</c:v>
                </c:pt>
                <c:pt idx="162">
                  <c:v>42592</c:v>
                </c:pt>
                <c:pt idx="163">
                  <c:v>42593</c:v>
                </c:pt>
                <c:pt idx="164">
                  <c:v>42594</c:v>
                </c:pt>
                <c:pt idx="165">
                  <c:v>42597</c:v>
                </c:pt>
                <c:pt idx="166">
                  <c:v>42598</c:v>
                </c:pt>
                <c:pt idx="167">
                  <c:v>42599</c:v>
                </c:pt>
                <c:pt idx="168">
                  <c:v>42600</c:v>
                </c:pt>
                <c:pt idx="169">
                  <c:v>42601</c:v>
                </c:pt>
                <c:pt idx="170">
                  <c:v>42604</c:v>
                </c:pt>
                <c:pt idx="171">
                  <c:v>42605</c:v>
                </c:pt>
                <c:pt idx="172">
                  <c:v>42606</c:v>
                </c:pt>
                <c:pt idx="173">
                  <c:v>42607</c:v>
                </c:pt>
                <c:pt idx="174">
                  <c:v>42608</c:v>
                </c:pt>
                <c:pt idx="175">
                  <c:v>42611</c:v>
                </c:pt>
                <c:pt idx="176">
                  <c:v>42612</c:v>
                </c:pt>
                <c:pt idx="177">
                  <c:v>42613</c:v>
                </c:pt>
                <c:pt idx="178">
                  <c:v>42614</c:v>
                </c:pt>
                <c:pt idx="179">
                  <c:v>42615</c:v>
                </c:pt>
                <c:pt idx="180">
                  <c:v>42619</c:v>
                </c:pt>
                <c:pt idx="181">
                  <c:v>42620</c:v>
                </c:pt>
                <c:pt idx="182">
                  <c:v>42621</c:v>
                </c:pt>
                <c:pt idx="183">
                  <c:v>42622</c:v>
                </c:pt>
                <c:pt idx="184">
                  <c:v>42625</c:v>
                </c:pt>
                <c:pt idx="185">
                  <c:v>42626</c:v>
                </c:pt>
                <c:pt idx="186">
                  <c:v>42627</c:v>
                </c:pt>
                <c:pt idx="187">
                  <c:v>42628</c:v>
                </c:pt>
                <c:pt idx="188">
                  <c:v>42629</c:v>
                </c:pt>
                <c:pt idx="189">
                  <c:v>42632</c:v>
                </c:pt>
                <c:pt idx="190">
                  <c:v>42633</c:v>
                </c:pt>
                <c:pt idx="191">
                  <c:v>42634</c:v>
                </c:pt>
                <c:pt idx="192">
                  <c:v>42635</c:v>
                </c:pt>
                <c:pt idx="193">
                  <c:v>42636</c:v>
                </c:pt>
                <c:pt idx="194">
                  <c:v>42639</c:v>
                </c:pt>
                <c:pt idx="195">
                  <c:v>42640</c:v>
                </c:pt>
                <c:pt idx="196">
                  <c:v>42641</c:v>
                </c:pt>
                <c:pt idx="197">
                  <c:v>42642</c:v>
                </c:pt>
                <c:pt idx="198">
                  <c:v>42643</c:v>
                </c:pt>
                <c:pt idx="199">
                  <c:v>42646</c:v>
                </c:pt>
                <c:pt idx="200">
                  <c:v>42647</c:v>
                </c:pt>
                <c:pt idx="201">
                  <c:v>42648</c:v>
                </c:pt>
                <c:pt idx="202">
                  <c:v>42649</c:v>
                </c:pt>
                <c:pt idx="203">
                  <c:v>42650</c:v>
                </c:pt>
                <c:pt idx="204">
                  <c:v>42653</c:v>
                </c:pt>
                <c:pt idx="205">
                  <c:v>42654</c:v>
                </c:pt>
                <c:pt idx="206">
                  <c:v>42655</c:v>
                </c:pt>
                <c:pt idx="207">
                  <c:v>42656</c:v>
                </c:pt>
                <c:pt idx="208">
                  <c:v>42657</c:v>
                </c:pt>
                <c:pt idx="209">
                  <c:v>42660</c:v>
                </c:pt>
                <c:pt idx="210">
                  <c:v>42661</c:v>
                </c:pt>
                <c:pt idx="211">
                  <c:v>42662</c:v>
                </c:pt>
                <c:pt idx="212">
                  <c:v>42663</c:v>
                </c:pt>
                <c:pt idx="213">
                  <c:v>42664</c:v>
                </c:pt>
                <c:pt idx="214">
                  <c:v>42667</c:v>
                </c:pt>
                <c:pt idx="215">
                  <c:v>42668</c:v>
                </c:pt>
                <c:pt idx="216">
                  <c:v>42669</c:v>
                </c:pt>
                <c:pt idx="217">
                  <c:v>42670</c:v>
                </c:pt>
                <c:pt idx="218">
                  <c:v>42671</c:v>
                </c:pt>
                <c:pt idx="219">
                  <c:v>42674</c:v>
                </c:pt>
                <c:pt idx="220">
                  <c:v>42675</c:v>
                </c:pt>
                <c:pt idx="221">
                  <c:v>42676</c:v>
                </c:pt>
                <c:pt idx="222">
                  <c:v>42677</c:v>
                </c:pt>
                <c:pt idx="223">
                  <c:v>42678</c:v>
                </c:pt>
                <c:pt idx="224">
                  <c:v>42681</c:v>
                </c:pt>
                <c:pt idx="225">
                  <c:v>42682</c:v>
                </c:pt>
                <c:pt idx="226">
                  <c:v>42683</c:v>
                </c:pt>
                <c:pt idx="227">
                  <c:v>42684</c:v>
                </c:pt>
                <c:pt idx="228">
                  <c:v>42685</c:v>
                </c:pt>
                <c:pt idx="229">
                  <c:v>42688</c:v>
                </c:pt>
                <c:pt idx="230">
                  <c:v>42689</c:v>
                </c:pt>
                <c:pt idx="231">
                  <c:v>42690</c:v>
                </c:pt>
                <c:pt idx="232">
                  <c:v>42691</c:v>
                </c:pt>
                <c:pt idx="233">
                  <c:v>42692</c:v>
                </c:pt>
                <c:pt idx="234">
                  <c:v>42695</c:v>
                </c:pt>
                <c:pt idx="235">
                  <c:v>42696</c:v>
                </c:pt>
                <c:pt idx="236">
                  <c:v>42697</c:v>
                </c:pt>
                <c:pt idx="237">
                  <c:v>42699</c:v>
                </c:pt>
                <c:pt idx="238">
                  <c:v>42702</c:v>
                </c:pt>
                <c:pt idx="239">
                  <c:v>42703</c:v>
                </c:pt>
                <c:pt idx="240">
                  <c:v>42704</c:v>
                </c:pt>
                <c:pt idx="241">
                  <c:v>42705</c:v>
                </c:pt>
                <c:pt idx="242">
                  <c:v>42706</c:v>
                </c:pt>
                <c:pt idx="243">
                  <c:v>42709</c:v>
                </c:pt>
                <c:pt idx="244">
                  <c:v>42710</c:v>
                </c:pt>
                <c:pt idx="245">
                  <c:v>42711</c:v>
                </c:pt>
                <c:pt idx="246">
                  <c:v>42712</c:v>
                </c:pt>
                <c:pt idx="247">
                  <c:v>42713</c:v>
                </c:pt>
                <c:pt idx="248">
                  <c:v>42716</c:v>
                </c:pt>
                <c:pt idx="249">
                  <c:v>42717</c:v>
                </c:pt>
                <c:pt idx="250">
                  <c:v>42718</c:v>
                </c:pt>
                <c:pt idx="251">
                  <c:v>42719</c:v>
                </c:pt>
                <c:pt idx="252">
                  <c:v>42720</c:v>
                </c:pt>
                <c:pt idx="253">
                  <c:v>42723</c:v>
                </c:pt>
                <c:pt idx="254">
                  <c:v>42724</c:v>
                </c:pt>
                <c:pt idx="255">
                  <c:v>42725</c:v>
                </c:pt>
                <c:pt idx="256">
                  <c:v>42726</c:v>
                </c:pt>
                <c:pt idx="257">
                  <c:v>42727</c:v>
                </c:pt>
                <c:pt idx="258">
                  <c:v>42731</c:v>
                </c:pt>
                <c:pt idx="259">
                  <c:v>42732</c:v>
                </c:pt>
                <c:pt idx="260">
                  <c:v>42733</c:v>
                </c:pt>
                <c:pt idx="261">
                  <c:v>42734</c:v>
                </c:pt>
                <c:pt idx="262">
                  <c:v>42738</c:v>
                </c:pt>
                <c:pt idx="263">
                  <c:v>42739</c:v>
                </c:pt>
                <c:pt idx="264">
                  <c:v>42740</c:v>
                </c:pt>
                <c:pt idx="265">
                  <c:v>42741</c:v>
                </c:pt>
                <c:pt idx="266">
                  <c:v>42744</c:v>
                </c:pt>
                <c:pt idx="267">
                  <c:v>42745</c:v>
                </c:pt>
                <c:pt idx="268">
                  <c:v>42746</c:v>
                </c:pt>
                <c:pt idx="269">
                  <c:v>42747</c:v>
                </c:pt>
                <c:pt idx="270">
                  <c:v>42748</c:v>
                </c:pt>
                <c:pt idx="271">
                  <c:v>42752</c:v>
                </c:pt>
                <c:pt idx="272">
                  <c:v>42753</c:v>
                </c:pt>
                <c:pt idx="273">
                  <c:v>42754</c:v>
                </c:pt>
                <c:pt idx="274">
                  <c:v>42755</c:v>
                </c:pt>
                <c:pt idx="275">
                  <c:v>42758</c:v>
                </c:pt>
                <c:pt idx="276">
                  <c:v>42759</c:v>
                </c:pt>
                <c:pt idx="277">
                  <c:v>42760</c:v>
                </c:pt>
                <c:pt idx="278">
                  <c:v>42761</c:v>
                </c:pt>
                <c:pt idx="279">
                  <c:v>42762</c:v>
                </c:pt>
                <c:pt idx="280">
                  <c:v>42765</c:v>
                </c:pt>
                <c:pt idx="281">
                  <c:v>42766</c:v>
                </c:pt>
                <c:pt idx="282">
                  <c:v>42767</c:v>
                </c:pt>
                <c:pt idx="283">
                  <c:v>42768</c:v>
                </c:pt>
                <c:pt idx="284">
                  <c:v>42769</c:v>
                </c:pt>
                <c:pt idx="285">
                  <c:v>42772</c:v>
                </c:pt>
                <c:pt idx="286">
                  <c:v>42773</c:v>
                </c:pt>
                <c:pt idx="287">
                  <c:v>42774</c:v>
                </c:pt>
                <c:pt idx="288">
                  <c:v>42775</c:v>
                </c:pt>
                <c:pt idx="289">
                  <c:v>42776</c:v>
                </c:pt>
                <c:pt idx="290">
                  <c:v>42779</c:v>
                </c:pt>
                <c:pt idx="291">
                  <c:v>42780</c:v>
                </c:pt>
                <c:pt idx="292">
                  <c:v>42781</c:v>
                </c:pt>
                <c:pt idx="293">
                  <c:v>42782</c:v>
                </c:pt>
                <c:pt idx="294">
                  <c:v>42783</c:v>
                </c:pt>
                <c:pt idx="295">
                  <c:v>42787</c:v>
                </c:pt>
                <c:pt idx="296">
                  <c:v>42788</c:v>
                </c:pt>
                <c:pt idx="297">
                  <c:v>42789</c:v>
                </c:pt>
                <c:pt idx="298">
                  <c:v>42790</c:v>
                </c:pt>
                <c:pt idx="299">
                  <c:v>42793</c:v>
                </c:pt>
                <c:pt idx="300">
                  <c:v>42794</c:v>
                </c:pt>
                <c:pt idx="301">
                  <c:v>42795</c:v>
                </c:pt>
                <c:pt idx="302">
                  <c:v>42796</c:v>
                </c:pt>
                <c:pt idx="303">
                  <c:v>42797</c:v>
                </c:pt>
                <c:pt idx="304">
                  <c:v>42800</c:v>
                </c:pt>
                <c:pt idx="305">
                  <c:v>42801</c:v>
                </c:pt>
                <c:pt idx="306">
                  <c:v>42802</c:v>
                </c:pt>
                <c:pt idx="307">
                  <c:v>42803</c:v>
                </c:pt>
                <c:pt idx="308">
                  <c:v>42804</c:v>
                </c:pt>
                <c:pt idx="309">
                  <c:v>42807</c:v>
                </c:pt>
                <c:pt idx="310">
                  <c:v>42808</c:v>
                </c:pt>
                <c:pt idx="311">
                  <c:v>42809</c:v>
                </c:pt>
                <c:pt idx="312">
                  <c:v>42810</c:v>
                </c:pt>
                <c:pt idx="313">
                  <c:v>42811</c:v>
                </c:pt>
                <c:pt idx="314">
                  <c:v>42814</c:v>
                </c:pt>
                <c:pt idx="315">
                  <c:v>42815</c:v>
                </c:pt>
                <c:pt idx="316">
                  <c:v>42816</c:v>
                </c:pt>
                <c:pt idx="317">
                  <c:v>42817</c:v>
                </c:pt>
                <c:pt idx="318">
                  <c:v>42818</c:v>
                </c:pt>
                <c:pt idx="319">
                  <c:v>42821</c:v>
                </c:pt>
                <c:pt idx="320">
                  <c:v>42822</c:v>
                </c:pt>
                <c:pt idx="321">
                  <c:v>42823</c:v>
                </c:pt>
                <c:pt idx="322">
                  <c:v>42824</c:v>
                </c:pt>
                <c:pt idx="323">
                  <c:v>42825</c:v>
                </c:pt>
                <c:pt idx="324">
                  <c:v>42828</c:v>
                </c:pt>
                <c:pt idx="325">
                  <c:v>42829</c:v>
                </c:pt>
                <c:pt idx="326">
                  <c:v>42830</c:v>
                </c:pt>
                <c:pt idx="327">
                  <c:v>42831</c:v>
                </c:pt>
                <c:pt idx="328">
                  <c:v>42832</c:v>
                </c:pt>
                <c:pt idx="329">
                  <c:v>42835</c:v>
                </c:pt>
                <c:pt idx="330">
                  <c:v>42836</c:v>
                </c:pt>
                <c:pt idx="331">
                  <c:v>42837</c:v>
                </c:pt>
                <c:pt idx="332">
                  <c:v>42838</c:v>
                </c:pt>
                <c:pt idx="333">
                  <c:v>42842</c:v>
                </c:pt>
                <c:pt idx="334">
                  <c:v>42843</c:v>
                </c:pt>
                <c:pt idx="335">
                  <c:v>42844</c:v>
                </c:pt>
                <c:pt idx="336">
                  <c:v>42845</c:v>
                </c:pt>
                <c:pt idx="337">
                  <c:v>42846</c:v>
                </c:pt>
                <c:pt idx="338">
                  <c:v>42849</c:v>
                </c:pt>
                <c:pt idx="339">
                  <c:v>42850</c:v>
                </c:pt>
                <c:pt idx="340">
                  <c:v>42851</c:v>
                </c:pt>
                <c:pt idx="341">
                  <c:v>42852</c:v>
                </c:pt>
                <c:pt idx="342">
                  <c:v>42853</c:v>
                </c:pt>
                <c:pt idx="343">
                  <c:v>42856</c:v>
                </c:pt>
                <c:pt idx="344">
                  <c:v>42857</c:v>
                </c:pt>
                <c:pt idx="345">
                  <c:v>42858</c:v>
                </c:pt>
                <c:pt idx="346">
                  <c:v>42859</c:v>
                </c:pt>
                <c:pt idx="347">
                  <c:v>42860</c:v>
                </c:pt>
                <c:pt idx="348">
                  <c:v>42863</c:v>
                </c:pt>
                <c:pt idx="349">
                  <c:v>42864</c:v>
                </c:pt>
                <c:pt idx="350">
                  <c:v>42865</c:v>
                </c:pt>
                <c:pt idx="351">
                  <c:v>42866</c:v>
                </c:pt>
                <c:pt idx="352">
                  <c:v>42867</c:v>
                </c:pt>
                <c:pt idx="353">
                  <c:v>42870</c:v>
                </c:pt>
                <c:pt idx="354">
                  <c:v>42871</c:v>
                </c:pt>
                <c:pt idx="355">
                  <c:v>42872</c:v>
                </c:pt>
                <c:pt idx="356">
                  <c:v>42873</c:v>
                </c:pt>
                <c:pt idx="357">
                  <c:v>42874</c:v>
                </c:pt>
                <c:pt idx="358">
                  <c:v>42877</c:v>
                </c:pt>
                <c:pt idx="359">
                  <c:v>42878</c:v>
                </c:pt>
                <c:pt idx="360">
                  <c:v>42879</c:v>
                </c:pt>
                <c:pt idx="361">
                  <c:v>42880</c:v>
                </c:pt>
                <c:pt idx="362">
                  <c:v>42881</c:v>
                </c:pt>
                <c:pt idx="363">
                  <c:v>42885</c:v>
                </c:pt>
                <c:pt idx="364">
                  <c:v>42886</c:v>
                </c:pt>
                <c:pt idx="365">
                  <c:v>42887</c:v>
                </c:pt>
                <c:pt idx="366">
                  <c:v>42888</c:v>
                </c:pt>
                <c:pt idx="367">
                  <c:v>42891</c:v>
                </c:pt>
                <c:pt idx="368">
                  <c:v>42892</c:v>
                </c:pt>
                <c:pt idx="369">
                  <c:v>42893</c:v>
                </c:pt>
                <c:pt idx="370">
                  <c:v>42894</c:v>
                </c:pt>
                <c:pt idx="371">
                  <c:v>42895</c:v>
                </c:pt>
                <c:pt idx="372">
                  <c:v>42898</c:v>
                </c:pt>
                <c:pt idx="373">
                  <c:v>42899</c:v>
                </c:pt>
                <c:pt idx="374">
                  <c:v>42900</c:v>
                </c:pt>
                <c:pt idx="375">
                  <c:v>42901</c:v>
                </c:pt>
                <c:pt idx="376">
                  <c:v>42902</c:v>
                </c:pt>
                <c:pt idx="377">
                  <c:v>42905</c:v>
                </c:pt>
                <c:pt idx="378">
                  <c:v>42906</c:v>
                </c:pt>
                <c:pt idx="379">
                  <c:v>42907</c:v>
                </c:pt>
                <c:pt idx="380">
                  <c:v>42908</c:v>
                </c:pt>
                <c:pt idx="381">
                  <c:v>42909</c:v>
                </c:pt>
                <c:pt idx="382">
                  <c:v>42912</c:v>
                </c:pt>
                <c:pt idx="383">
                  <c:v>42913</c:v>
                </c:pt>
                <c:pt idx="384">
                  <c:v>42914</c:v>
                </c:pt>
                <c:pt idx="385">
                  <c:v>42915</c:v>
                </c:pt>
                <c:pt idx="386">
                  <c:v>42916</c:v>
                </c:pt>
                <c:pt idx="387">
                  <c:v>42919</c:v>
                </c:pt>
                <c:pt idx="388">
                  <c:v>42921</c:v>
                </c:pt>
                <c:pt idx="389">
                  <c:v>42922</c:v>
                </c:pt>
                <c:pt idx="390">
                  <c:v>42923</c:v>
                </c:pt>
                <c:pt idx="391">
                  <c:v>42926</c:v>
                </c:pt>
                <c:pt idx="392">
                  <c:v>42927</c:v>
                </c:pt>
                <c:pt idx="393">
                  <c:v>42928</c:v>
                </c:pt>
                <c:pt idx="394">
                  <c:v>42929</c:v>
                </c:pt>
                <c:pt idx="395">
                  <c:v>42930</c:v>
                </c:pt>
                <c:pt idx="396">
                  <c:v>42933</c:v>
                </c:pt>
                <c:pt idx="397">
                  <c:v>42934</c:v>
                </c:pt>
                <c:pt idx="398">
                  <c:v>42935</c:v>
                </c:pt>
                <c:pt idx="399">
                  <c:v>42936</c:v>
                </c:pt>
                <c:pt idx="400">
                  <c:v>42937</c:v>
                </c:pt>
                <c:pt idx="401">
                  <c:v>42940</c:v>
                </c:pt>
                <c:pt idx="402">
                  <c:v>42941</c:v>
                </c:pt>
                <c:pt idx="403">
                  <c:v>42942</c:v>
                </c:pt>
                <c:pt idx="404">
                  <c:v>42943</c:v>
                </c:pt>
                <c:pt idx="405">
                  <c:v>42944</c:v>
                </c:pt>
                <c:pt idx="406">
                  <c:v>42947</c:v>
                </c:pt>
                <c:pt idx="407">
                  <c:v>42948</c:v>
                </c:pt>
                <c:pt idx="408">
                  <c:v>42949</c:v>
                </c:pt>
                <c:pt idx="409">
                  <c:v>42950</c:v>
                </c:pt>
                <c:pt idx="410">
                  <c:v>42951</c:v>
                </c:pt>
                <c:pt idx="411">
                  <c:v>42954</c:v>
                </c:pt>
                <c:pt idx="412">
                  <c:v>42955</c:v>
                </c:pt>
                <c:pt idx="413">
                  <c:v>42956</c:v>
                </c:pt>
                <c:pt idx="414">
                  <c:v>42957</c:v>
                </c:pt>
                <c:pt idx="415">
                  <c:v>42958</c:v>
                </c:pt>
                <c:pt idx="416">
                  <c:v>42961</c:v>
                </c:pt>
                <c:pt idx="417">
                  <c:v>42962</c:v>
                </c:pt>
                <c:pt idx="418">
                  <c:v>42963</c:v>
                </c:pt>
                <c:pt idx="419">
                  <c:v>42964</c:v>
                </c:pt>
                <c:pt idx="420">
                  <c:v>42965</c:v>
                </c:pt>
                <c:pt idx="421">
                  <c:v>42968</c:v>
                </c:pt>
                <c:pt idx="422">
                  <c:v>42969</c:v>
                </c:pt>
                <c:pt idx="423">
                  <c:v>42970</c:v>
                </c:pt>
                <c:pt idx="424">
                  <c:v>42971</c:v>
                </c:pt>
                <c:pt idx="425">
                  <c:v>42972</c:v>
                </c:pt>
                <c:pt idx="426">
                  <c:v>42975</c:v>
                </c:pt>
                <c:pt idx="427">
                  <c:v>42976</c:v>
                </c:pt>
                <c:pt idx="428">
                  <c:v>42977</c:v>
                </c:pt>
                <c:pt idx="429">
                  <c:v>42978</c:v>
                </c:pt>
                <c:pt idx="430">
                  <c:v>42979</c:v>
                </c:pt>
                <c:pt idx="431">
                  <c:v>42983</c:v>
                </c:pt>
                <c:pt idx="432">
                  <c:v>42984</c:v>
                </c:pt>
                <c:pt idx="433">
                  <c:v>42985</c:v>
                </c:pt>
                <c:pt idx="434">
                  <c:v>42986</c:v>
                </c:pt>
                <c:pt idx="435">
                  <c:v>42989</c:v>
                </c:pt>
                <c:pt idx="436">
                  <c:v>42990</c:v>
                </c:pt>
                <c:pt idx="437">
                  <c:v>42991</c:v>
                </c:pt>
                <c:pt idx="438">
                  <c:v>42992</c:v>
                </c:pt>
                <c:pt idx="439">
                  <c:v>42993</c:v>
                </c:pt>
                <c:pt idx="440">
                  <c:v>42996</c:v>
                </c:pt>
                <c:pt idx="441">
                  <c:v>42997</c:v>
                </c:pt>
                <c:pt idx="442">
                  <c:v>42998</c:v>
                </c:pt>
                <c:pt idx="443">
                  <c:v>42999</c:v>
                </c:pt>
                <c:pt idx="444">
                  <c:v>43000</c:v>
                </c:pt>
                <c:pt idx="445">
                  <c:v>43003</c:v>
                </c:pt>
                <c:pt idx="446">
                  <c:v>43004</c:v>
                </c:pt>
                <c:pt idx="447">
                  <c:v>43005</c:v>
                </c:pt>
                <c:pt idx="448">
                  <c:v>43006</c:v>
                </c:pt>
                <c:pt idx="449">
                  <c:v>43007</c:v>
                </c:pt>
                <c:pt idx="450">
                  <c:v>43010</c:v>
                </c:pt>
                <c:pt idx="451">
                  <c:v>43011</c:v>
                </c:pt>
                <c:pt idx="452">
                  <c:v>43012</c:v>
                </c:pt>
                <c:pt idx="453">
                  <c:v>43013</c:v>
                </c:pt>
                <c:pt idx="454">
                  <c:v>43014</c:v>
                </c:pt>
                <c:pt idx="455">
                  <c:v>43017</c:v>
                </c:pt>
                <c:pt idx="456">
                  <c:v>43018</c:v>
                </c:pt>
                <c:pt idx="457">
                  <c:v>43019</c:v>
                </c:pt>
                <c:pt idx="458">
                  <c:v>43020</c:v>
                </c:pt>
                <c:pt idx="459">
                  <c:v>43021</c:v>
                </c:pt>
                <c:pt idx="460">
                  <c:v>43024</c:v>
                </c:pt>
                <c:pt idx="461">
                  <c:v>43025</c:v>
                </c:pt>
                <c:pt idx="462">
                  <c:v>43026</c:v>
                </c:pt>
                <c:pt idx="463">
                  <c:v>43027</c:v>
                </c:pt>
                <c:pt idx="464">
                  <c:v>43028</c:v>
                </c:pt>
                <c:pt idx="465">
                  <c:v>43031</c:v>
                </c:pt>
                <c:pt idx="466">
                  <c:v>43032</c:v>
                </c:pt>
                <c:pt idx="467">
                  <c:v>43033</c:v>
                </c:pt>
                <c:pt idx="468">
                  <c:v>43034</c:v>
                </c:pt>
                <c:pt idx="469">
                  <c:v>43035</c:v>
                </c:pt>
                <c:pt idx="470">
                  <c:v>43038</c:v>
                </c:pt>
                <c:pt idx="471">
                  <c:v>43039</c:v>
                </c:pt>
                <c:pt idx="472">
                  <c:v>43040</c:v>
                </c:pt>
                <c:pt idx="473">
                  <c:v>43041</c:v>
                </c:pt>
                <c:pt idx="474">
                  <c:v>43042</c:v>
                </c:pt>
                <c:pt idx="475">
                  <c:v>43045</c:v>
                </c:pt>
                <c:pt idx="476">
                  <c:v>43046</c:v>
                </c:pt>
                <c:pt idx="477">
                  <c:v>43047</c:v>
                </c:pt>
                <c:pt idx="478">
                  <c:v>43048</c:v>
                </c:pt>
                <c:pt idx="479">
                  <c:v>43049</c:v>
                </c:pt>
                <c:pt idx="480">
                  <c:v>43052</c:v>
                </c:pt>
                <c:pt idx="481">
                  <c:v>43053</c:v>
                </c:pt>
                <c:pt idx="482">
                  <c:v>43054</c:v>
                </c:pt>
                <c:pt idx="483">
                  <c:v>43055</c:v>
                </c:pt>
                <c:pt idx="484">
                  <c:v>43056</c:v>
                </c:pt>
                <c:pt idx="485">
                  <c:v>43059</c:v>
                </c:pt>
                <c:pt idx="486">
                  <c:v>43060</c:v>
                </c:pt>
                <c:pt idx="487">
                  <c:v>43061</c:v>
                </c:pt>
                <c:pt idx="488">
                  <c:v>43063</c:v>
                </c:pt>
                <c:pt idx="489">
                  <c:v>43066</c:v>
                </c:pt>
                <c:pt idx="490">
                  <c:v>43067</c:v>
                </c:pt>
                <c:pt idx="491">
                  <c:v>43068</c:v>
                </c:pt>
                <c:pt idx="492">
                  <c:v>43069</c:v>
                </c:pt>
                <c:pt idx="493">
                  <c:v>43070</c:v>
                </c:pt>
                <c:pt idx="494">
                  <c:v>43073</c:v>
                </c:pt>
                <c:pt idx="495">
                  <c:v>43074</c:v>
                </c:pt>
                <c:pt idx="496">
                  <c:v>43075</c:v>
                </c:pt>
                <c:pt idx="497">
                  <c:v>43076</c:v>
                </c:pt>
                <c:pt idx="498">
                  <c:v>43077</c:v>
                </c:pt>
                <c:pt idx="499">
                  <c:v>43080</c:v>
                </c:pt>
                <c:pt idx="500">
                  <c:v>43081</c:v>
                </c:pt>
                <c:pt idx="501">
                  <c:v>43082</c:v>
                </c:pt>
                <c:pt idx="502">
                  <c:v>43083</c:v>
                </c:pt>
                <c:pt idx="503">
                  <c:v>43084</c:v>
                </c:pt>
                <c:pt idx="504">
                  <c:v>43087</c:v>
                </c:pt>
                <c:pt idx="505">
                  <c:v>43088</c:v>
                </c:pt>
                <c:pt idx="506">
                  <c:v>43089</c:v>
                </c:pt>
                <c:pt idx="507">
                  <c:v>43090</c:v>
                </c:pt>
                <c:pt idx="508">
                  <c:v>43091</c:v>
                </c:pt>
                <c:pt idx="509">
                  <c:v>43095</c:v>
                </c:pt>
                <c:pt idx="510">
                  <c:v>43096</c:v>
                </c:pt>
                <c:pt idx="511">
                  <c:v>43097</c:v>
                </c:pt>
                <c:pt idx="512">
                  <c:v>43098</c:v>
                </c:pt>
                <c:pt idx="513">
                  <c:v>43102</c:v>
                </c:pt>
                <c:pt idx="514">
                  <c:v>43103</c:v>
                </c:pt>
                <c:pt idx="515">
                  <c:v>43104</c:v>
                </c:pt>
                <c:pt idx="516">
                  <c:v>43105</c:v>
                </c:pt>
                <c:pt idx="517">
                  <c:v>43108</c:v>
                </c:pt>
                <c:pt idx="518">
                  <c:v>43109</c:v>
                </c:pt>
                <c:pt idx="519">
                  <c:v>43110</c:v>
                </c:pt>
                <c:pt idx="520">
                  <c:v>43111</c:v>
                </c:pt>
                <c:pt idx="521">
                  <c:v>43112</c:v>
                </c:pt>
                <c:pt idx="522">
                  <c:v>43116</c:v>
                </c:pt>
                <c:pt idx="523">
                  <c:v>43117</c:v>
                </c:pt>
                <c:pt idx="524">
                  <c:v>43118</c:v>
                </c:pt>
                <c:pt idx="525">
                  <c:v>43119</c:v>
                </c:pt>
                <c:pt idx="526">
                  <c:v>43122</c:v>
                </c:pt>
                <c:pt idx="527">
                  <c:v>43123</c:v>
                </c:pt>
                <c:pt idx="528">
                  <c:v>43124</c:v>
                </c:pt>
                <c:pt idx="529">
                  <c:v>43125</c:v>
                </c:pt>
                <c:pt idx="530">
                  <c:v>43126</c:v>
                </c:pt>
                <c:pt idx="531">
                  <c:v>43129</c:v>
                </c:pt>
                <c:pt idx="532">
                  <c:v>43130</c:v>
                </c:pt>
                <c:pt idx="533">
                  <c:v>43131</c:v>
                </c:pt>
                <c:pt idx="534">
                  <c:v>43132</c:v>
                </c:pt>
                <c:pt idx="535">
                  <c:v>43133</c:v>
                </c:pt>
                <c:pt idx="536">
                  <c:v>43136</c:v>
                </c:pt>
                <c:pt idx="537">
                  <c:v>43137</c:v>
                </c:pt>
                <c:pt idx="538">
                  <c:v>43138</c:v>
                </c:pt>
                <c:pt idx="539">
                  <c:v>43139</c:v>
                </c:pt>
                <c:pt idx="540">
                  <c:v>43140</c:v>
                </c:pt>
                <c:pt idx="541">
                  <c:v>43143</c:v>
                </c:pt>
                <c:pt idx="542">
                  <c:v>43144</c:v>
                </c:pt>
                <c:pt idx="543">
                  <c:v>43145</c:v>
                </c:pt>
                <c:pt idx="544">
                  <c:v>43146</c:v>
                </c:pt>
                <c:pt idx="545">
                  <c:v>43147</c:v>
                </c:pt>
                <c:pt idx="546">
                  <c:v>43151</c:v>
                </c:pt>
                <c:pt idx="547">
                  <c:v>43152</c:v>
                </c:pt>
                <c:pt idx="548">
                  <c:v>43153</c:v>
                </c:pt>
                <c:pt idx="549">
                  <c:v>43154</c:v>
                </c:pt>
                <c:pt idx="550">
                  <c:v>43157</c:v>
                </c:pt>
                <c:pt idx="551">
                  <c:v>43158</c:v>
                </c:pt>
                <c:pt idx="552">
                  <c:v>43159</c:v>
                </c:pt>
                <c:pt idx="553">
                  <c:v>43160</c:v>
                </c:pt>
                <c:pt idx="554">
                  <c:v>43161</c:v>
                </c:pt>
                <c:pt idx="555">
                  <c:v>43164</c:v>
                </c:pt>
                <c:pt idx="556">
                  <c:v>43165</c:v>
                </c:pt>
                <c:pt idx="557">
                  <c:v>43166</c:v>
                </c:pt>
                <c:pt idx="558">
                  <c:v>43167</c:v>
                </c:pt>
                <c:pt idx="559">
                  <c:v>43168</c:v>
                </c:pt>
                <c:pt idx="560">
                  <c:v>43171</c:v>
                </c:pt>
                <c:pt idx="561">
                  <c:v>43172</c:v>
                </c:pt>
                <c:pt idx="562">
                  <c:v>43173</c:v>
                </c:pt>
                <c:pt idx="563">
                  <c:v>43174</c:v>
                </c:pt>
                <c:pt idx="564">
                  <c:v>43175</c:v>
                </c:pt>
                <c:pt idx="565">
                  <c:v>43178</c:v>
                </c:pt>
                <c:pt idx="566">
                  <c:v>43179</c:v>
                </c:pt>
                <c:pt idx="567">
                  <c:v>43180</c:v>
                </c:pt>
                <c:pt idx="568">
                  <c:v>43181</c:v>
                </c:pt>
                <c:pt idx="569">
                  <c:v>43182</c:v>
                </c:pt>
                <c:pt idx="570">
                  <c:v>43185</c:v>
                </c:pt>
                <c:pt idx="571">
                  <c:v>43186</c:v>
                </c:pt>
                <c:pt idx="572">
                  <c:v>43187</c:v>
                </c:pt>
                <c:pt idx="573">
                  <c:v>43188</c:v>
                </c:pt>
                <c:pt idx="574">
                  <c:v>43192</c:v>
                </c:pt>
                <c:pt idx="575">
                  <c:v>43193</c:v>
                </c:pt>
                <c:pt idx="576">
                  <c:v>43194</c:v>
                </c:pt>
                <c:pt idx="577">
                  <c:v>43195</c:v>
                </c:pt>
                <c:pt idx="578">
                  <c:v>43196</c:v>
                </c:pt>
                <c:pt idx="579">
                  <c:v>43199</c:v>
                </c:pt>
                <c:pt idx="580">
                  <c:v>43200</c:v>
                </c:pt>
                <c:pt idx="581">
                  <c:v>43201</c:v>
                </c:pt>
                <c:pt idx="582">
                  <c:v>43202</c:v>
                </c:pt>
                <c:pt idx="583">
                  <c:v>43203</c:v>
                </c:pt>
                <c:pt idx="584">
                  <c:v>43206</c:v>
                </c:pt>
                <c:pt idx="585">
                  <c:v>43207</c:v>
                </c:pt>
                <c:pt idx="586">
                  <c:v>43208</c:v>
                </c:pt>
                <c:pt idx="587">
                  <c:v>43209</c:v>
                </c:pt>
                <c:pt idx="588">
                  <c:v>43210</c:v>
                </c:pt>
                <c:pt idx="589">
                  <c:v>43213</c:v>
                </c:pt>
                <c:pt idx="590">
                  <c:v>43214</c:v>
                </c:pt>
                <c:pt idx="591">
                  <c:v>43215</c:v>
                </c:pt>
                <c:pt idx="592">
                  <c:v>43216</c:v>
                </c:pt>
                <c:pt idx="593">
                  <c:v>43217</c:v>
                </c:pt>
                <c:pt idx="594">
                  <c:v>43220</c:v>
                </c:pt>
                <c:pt idx="595">
                  <c:v>43221</c:v>
                </c:pt>
                <c:pt idx="596">
                  <c:v>43222</c:v>
                </c:pt>
                <c:pt idx="597">
                  <c:v>43223</c:v>
                </c:pt>
                <c:pt idx="598">
                  <c:v>43224</c:v>
                </c:pt>
                <c:pt idx="599">
                  <c:v>43227</c:v>
                </c:pt>
                <c:pt idx="600">
                  <c:v>43228</c:v>
                </c:pt>
                <c:pt idx="601">
                  <c:v>43229</c:v>
                </c:pt>
                <c:pt idx="602">
                  <c:v>43230</c:v>
                </c:pt>
                <c:pt idx="603">
                  <c:v>43231</c:v>
                </c:pt>
                <c:pt idx="604">
                  <c:v>43234</c:v>
                </c:pt>
                <c:pt idx="605">
                  <c:v>43235</c:v>
                </c:pt>
                <c:pt idx="606">
                  <c:v>43236</c:v>
                </c:pt>
                <c:pt idx="607">
                  <c:v>43237</c:v>
                </c:pt>
                <c:pt idx="608">
                  <c:v>43238</c:v>
                </c:pt>
                <c:pt idx="609">
                  <c:v>43241</c:v>
                </c:pt>
                <c:pt idx="610">
                  <c:v>43242</c:v>
                </c:pt>
                <c:pt idx="611">
                  <c:v>43243</c:v>
                </c:pt>
                <c:pt idx="612">
                  <c:v>43244</c:v>
                </c:pt>
                <c:pt idx="613">
                  <c:v>43245</c:v>
                </c:pt>
                <c:pt idx="614">
                  <c:v>43249</c:v>
                </c:pt>
                <c:pt idx="615">
                  <c:v>43250</c:v>
                </c:pt>
                <c:pt idx="616">
                  <c:v>43251</c:v>
                </c:pt>
                <c:pt idx="617">
                  <c:v>43252</c:v>
                </c:pt>
                <c:pt idx="618">
                  <c:v>43255</c:v>
                </c:pt>
                <c:pt idx="619">
                  <c:v>43256</c:v>
                </c:pt>
                <c:pt idx="620">
                  <c:v>43257</c:v>
                </c:pt>
                <c:pt idx="621">
                  <c:v>43258</c:v>
                </c:pt>
                <c:pt idx="622">
                  <c:v>43259</c:v>
                </c:pt>
                <c:pt idx="623">
                  <c:v>43262</c:v>
                </c:pt>
                <c:pt idx="624">
                  <c:v>43263</c:v>
                </c:pt>
                <c:pt idx="625">
                  <c:v>43264</c:v>
                </c:pt>
                <c:pt idx="626">
                  <c:v>43265</c:v>
                </c:pt>
                <c:pt idx="627">
                  <c:v>43266</c:v>
                </c:pt>
                <c:pt idx="628">
                  <c:v>43269</c:v>
                </c:pt>
                <c:pt idx="629">
                  <c:v>43270</c:v>
                </c:pt>
                <c:pt idx="630">
                  <c:v>43271</c:v>
                </c:pt>
                <c:pt idx="631">
                  <c:v>43272</c:v>
                </c:pt>
                <c:pt idx="632">
                  <c:v>43273</c:v>
                </c:pt>
                <c:pt idx="633">
                  <c:v>43276</c:v>
                </c:pt>
                <c:pt idx="634">
                  <c:v>43277</c:v>
                </c:pt>
                <c:pt idx="635">
                  <c:v>43278</c:v>
                </c:pt>
                <c:pt idx="636">
                  <c:v>43279</c:v>
                </c:pt>
                <c:pt idx="637">
                  <c:v>43280</c:v>
                </c:pt>
                <c:pt idx="638">
                  <c:v>43283</c:v>
                </c:pt>
                <c:pt idx="639">
                  <c:v>43284</c:v>
                </c:pt>
                <c:pt idx="640">
                  <c:v>43286</c:v>
                </c:pt>
                <c:pt idx="641">
                  <c:v>43287</c:v>
                </c:pt>
                <c:pt idx="642">
                  <c:v>43290</c:v>
                </c:pt>
                <c:pt idx="643">
                  <c:v>43291</c:v>
                </c:pt>
                <c:pt idx="644">
                  <c:v>43292</c:v>
                </c:pt>
                <c:pt idx="645">
                  <c:v>43293</c:v>
                </c:pt>
                <c:pt idx="646">
                  <c:v>43294</c:v>
                </c:pt>
                <c:pt idx="647">
                  <c:v>43297</c:v>
                </c:pt>
                <c:pt idx="648">
                  <c:v>43298</c:v>
                </c:pt>
                <c:pt idx="649">
                  <c:v>43299</c:v>
                </c:pt>
                <c:pt idx="650">
                  <c:v>43300</c:v>
                </c:pt>
                <c:pt idx="651">
                  <c:v>43301</c:v>
                </c:pt>
                <c:pt idx="652">
                  <c:v>43304</c:v>
                </c:pt>
                <c:pt idx="653">
                  <c:v>43305</c:v>
                </c:pt>
                <c:pt idx="654">
                  <c:v>43306</c:v>
                </c:pt>
                <c:pt idx="655">
                  <c:v>43307</c:v>
                </c:pt>
                <c:pt idx="656">
                  <c:v>43308</c:v>
                </c:pt>
                <c:pt idx="657">
                  <c:v>43311</c:v>
                </c:pt>
                <c:pt idx="658">
                  <c:v>43312</c:v>
                </c:pt>
                <c:pt idx="659">
                  <c:v>43313</c:v>
                </c:pt>
                <c:pt idx="660">
                  <c:v>43314</c:v>
                </c:pt>
                <c:pt idx="661">
                  <c:v>43315</c:v>
                </c:pt>
                <c:pt idx="662">
                  <c:v>43318</c:v>
                </c:pt>
                <c:pt idx="663">
                  <c:v>43319</c:v>
                </c:pt>
                <c:pt idx="664">
                  <c:v>43320</c:v>
                </c:pt>
                <c:pt idx="665">
                  <c:v>43321</c:v>
                </c:pt>
                <c:pt idx="666">
                  <c:v>43322</c:v>
                </c:pt>
                <c:pt idx="667">
                  <c:v>43325</c:v>
                </c:pt>
                <c:pt idx="668">
                  <c:v>43326</c:v>
                </c:pt>
                <c:pt idx="669">
                  <c:v>43327</c:v>
                </c:pt>
                <c:pt idx="670">
                  <c:v>43328</c:v>
                </c:pt>
                <c:pt idx="671">
                  <c:v>43329</c:v>
                </c:pt>
                <c:pt idx="672">
                  <c:v>43332</c:v>
                </c:pt>
                <c:pt idx="673">
                  <c:v>43333</c:v>
                </c:pt>
                <c:pt idx="674">
                  <c:v>43334</c:v>
                </c:pt>
                <c:pt idx="675">
                  <c:v>43335</c:v>
                </c:pt>
                <c:pt idx="676">
                  <c:v>43336</c:v>
                </c:pt>
                <c:pt idx="677">
                  <c:v>43339</c:v>
                </c:pt>
                <c:pt idx="678">
                  <c:v>43340</c:v>
                </c:pt>
                <c:pt idx="679">
                  <c:v>43341</c:v>
                </c:pt>
                <c:pt idx="680">
                  <c:v>43342</c:v>
                </c:pt>
                <c:pt idx="681">
                  <c:v>43343</c:v>
                </c:pt>
                <c:pt idx="682">
                  <c:v>43347</c:v>
                </c:pt>
                <c:pt idx="683">
                  <c:v>43348</c:v>
                </c:pt>
                <c:pt idx="684">
                  <c:v>43349</c:v>
                </c:pt>
                <c:pt idx="685">
                  <c:v>43350</c:v>
                </c:pt>
                <c:pt idx="686">
                  <c:v>43353</c:v>
                </c:pt>
                <c:pt idx="687">
                  <c:v>43354</c:v>
                </c:pt>
                <c:pt idx="688">
                  <c:v>43355</c:v>
                </c:pt>
                <c:pt idx="689">
                  <c:v>43356</c:v>
                </c:pt>
                <c:pt idx="690">
                  <c:v>43357</c:v>
                </c:pt>
                <c:pt idx="691">
                  <c:v>43360</c:v>
                </c:pt>
                <c:pt idx="692">
                  <c:v>43361</c:v>
                </c:pt>
                <c:pt idx="693">
                  <c:v>43362</c:v>
                </c:pt>
                <c:pt idx="694">
                  <c:v>43363</c:v>
                </c:pt>
                <c:pt idx="695">
                  <c:v>43364</c:v>
                </c:pt>
                <c:pt idx="696">
                  <c:v>43367</c:v>
                </c:pt>
                <c:pt idx="697">
                  <c:v>43368</c:v>
                </c:pt>
                <c:pt idx="698">
                  <c:v>43369</c:v>
                </c:pt>
                <c:pt idx="699">
                  <c:v>43370</c:v>
                </c:pt>
                <c:pt idx="700">
                  <c:v>43371</c:v>
                </c:pt>
                <c:pt idx="701">
                  <c:v>43374</c:v>
                </c:pt>
                <c:pt idx="702">
                  <c:v>43375</c:v>
                </c:pt>
                <c:pt idx="703">
                  <c:v>43376</c:v>
                </c:pt>
                <c:pt idx="704">
                  <c:v>43377</c:v>
                </c:pt>
                <c:pt idx="705">
                  <c:v>43378</c:v>
                </c:pt>
                <c:pt idx="706">
                  <c:v>43381</c:v>
                </c:pt>
                <c:pt idx="707">
                  <c:v>43382</c:v>
                </c:pt>
                <c:pt idx="708">
                  <c:v>43383</c:v>
                </c:pt>
                <c:pt idx="709">
                  <c:v>43384</c:v>
                </c:pt>
                <c:pt idx="710">
                  <c:v>43385</c:v>
                </c:pt>
                <c:pt idx="711">
                  <c:v>43388</c:v>
                </c:pt>
                <c:pt idx="712">
                  <c:v>43389</c:v>
                </c:pt>
                <c:pt idx="713">
                  <c:v>43390</c:v>
                </c:pt>
                <c:pt idx="714">
                  <c:v>43391</c:v>
                </c:pt>
                <c:pt idx="715">
                  <c:v>43392</c:v>
                </c:pt>
                <c:pt idx="716">
                  <c:v>43395</c:v>
                </c:pt>
                <c:pt idx="717">
                  <c:v>43396</c:v>
                </c:pt>
                <c:pt idx="718">
                  <c:v>43397</c:v>
                </c:pt>
                <c:pt idx="719">
                  <c:v>43398</c:v>
                </c:pt>
                <c:pt idx="720">
                  <c:v>43399</c:v>
                </c:pt>
                <c:pt idx="721">
                  <c:v>43402</c:v>
                </c:pt>
                <c:pt idx="722">
                  <c:v>43403</c:v>
                </c:pt>
                <c:pt idx="723">
                  <c:v>43404</c:v>
                </c:pt>
                <c:pt idx="724">
                  <c:v>43405</c:v>
                </c:pt>
                <c:pt idx="725">
                  <c:v>43406</c:v>
                </c:pt>
                <c:pt idx="726">
                  <c:v>43409</c:v>
                </c:pt>
                <c:pt idx="727">
                  <c:v>43410</c:v>
                </c:pt>
                <c:pt idx="728">
                  <c:v>43411</c:v>
                </c:pt>
                <c:pt idx="729">
                  <c:v>43412</c:v>
                </c:pt>
                <c:pt idx="730">
                  <c:v>43413</c:v>
                </c:pt>
                <c:pt idx="731">
                  <c:v>43416</c:v>
                </c:pt>
                <c:pt idx="732">
                  <c:v>43417</c:v>
                </c:pt>
                <c:pt idx="733">
                  <c:v>43418</c:v>
                </c:pt>
                <c:pt idx="734">
                  <c:v>43419</c:v>
                </c:pt>
                <c:pt idx="735">
                  <c:v>43420</c:v>
                </c:pt>
                <c:pt idx="736">
                  <c:v>43423</c:v>
                </c:pt>
                <c:pt idx="737">
                  <c:v>43424</c:v>
                </c:pt>
                <c:pt idx="738">
                  <c:v>43425</c:v>
                </c:pt>
                <c:pt idx="739">
                  <c:v>43427</c:v>
                </c:pt>
                <c:pt idx="740">
                  <c:v>43430</c:v>
                </c:pt>
                <c:pt idx="741">
                  <c:v>43431</c:v>
                </c:pt>
                <c:pt idx="742">
                  <c:v>43432</c:v>
                </c:pt>
                <c:pt idx="743">
                  <c:v>43433</c:v>
                </c:pt>
                <c:pt idx="744">
                  <c:v>43434</c:v>
                </c:pt>
                <c:pt idx="745">
                  <c:v>43437</c:v>
                </c:pt>
                <c:pt idx="746">
                  <c:v>43438</c:v>
                </c:pt>
                <c:pt idx="747">
                  <c:v>43440</c:v>
                </c:pt>
                <c:pt idx="748">
                  <c:v>43441</c:v>
                </c:pt>
                <c:pt idx="749">
                  <c:v>43444</c:v>
                </c:pt>
                <c:pt idx="750">
                  <c:v>43445</c:v>
                </c:pt>
                <c:pt idx="751">
                  <c:v>43446</c:v>
                </c:pt>
                <c:pt idx="752">
                  <c:v>43447</c:v>
                </c:pt>
                <c:pt idx="753">
                  <c:v>43448</c:v>
                </c:pt>
                <c:pt idx="754">
                  <c:v>43451</c:v>
                </c:pt>
                <c:pt idx="755">
                  <c:v>43452</c:v>
                </c:pt>
                <c:pt idx="756">
                  <c:v>43453</c:v>
                </c:pt>
                <c:pt idx="757">
                  <c:v>43454</c:v>
                </c:pt>
                <c:pt idx="758">
                  <c:v>43455</c:v>
                </c:pt>
                <c:pt idx="759">
                  <c:v>43458</c:v>
                </c:pt>
                <c:pt idx="760">
                  <c:v>43460</c:v>
                </c:pt>
                <c:pt idx="761">
                  <c:v>43461</c:v>
                </c:pt>
                <c:pt idx="762">
                  <c:v>43462</c:v>
                </c:pt>
                <c:pt idx="763">
                  <c:v>43465</c:v>
                </c:pt>
                <c:pt idx="764">
                  <c:v>43467</c:v>
                </c:pt>
                <c:pt idx="765">
                  <c:v>43468</c:v>
                </c:pt>
                <c:pt idx="766">
                  <c:v>43469</c:v>
                </c:pt>
                <c:pt idx="767">
                  <c:v>43472</c:v>
                </c:pt>
                <c:pt idx="768">
                  <c:v>43473</c:v>
                </c:pt>
                <c:pt idx="769">
                  <c:v>43474</c:v>
                </c:pt>
                <c:pt idx="770">
                  <c:v>43475</c:v>
                </c:pt>
                <c:pt idx="771">
                  <c:v>43476</c:v>
                </c:pt>
                <c:pt idx="772">
                  <c:v>43479</c:v>
                </c:pt>
                <c:pt idx="773">
                  <c:v>43480</c:v>
                </c:pt>
                <c:pt idx="774">
                  <c:v>43481</c:v>
                </c:pt>
                <c:pt idx="775">
                  <c:v>43482</c:v>
                </c:pt>
                <c:pt idx="776">
                  <c:v>43483</c:v>
                </c:pt>
                <c:pt idx="777">
                  <c:v>43487</c:v>
                </c:pt>
                <c:pt idx="778">
                  <c:v>43488</c:v>
                </c:pt>
                <c:pt idx="779">
                  <c:v>43489</c:v>
                </c:pt>
                <c:pt idx="780">
                  <c:v>43490</c:v>
                </c:pt>
                <c:pt idx="781">
                  <c:v>43493</c:v>
                </c:pt>
                <c:pt idx="782">
                  <c:v>43494</c:v>
                </c:pt>
                <c:pt idx="783">
                  <c:v>43495</c:v>
                </c:pt>
                <c:pt idx="784">
                  <c:v>43496</c:v>
                </c:pt>
                <c:pt idx="785">
                  <c:v>43497</c:v>
                </c:pt>
                <c:pt idx="786">
                  <c:v>43500</c:v>
                </c:pt>
                <c:pt idx="787">
                  <c:v>43501</c:v>
                </c:pt>
                <c:pt idx="788">
                  <c:v>43502</c:v>
                </c:pt>
                <c:pt idx="789">
                  <c:v>43503</c:v>
                </c:pt>
                <c:pt idx="790">
                  <c:v>43504</c:v>
                </c:pt>
                <c:pt idx="791">
                  <c:v>43507</c:v>
                </c:pt>
                <c:pt idx="792">
                  <c:v>43508</c:v>
                </c:pt>
                <c:pt idx="793">
                  <c:v>43509</c:v>
                </c:pt>
                <c:pt idx="794">
                  <c:v>43510</c:v>
                </c:pt>
                <c:pt idx="795">
                  <c:v>43511</c:v>
                </c:pt>
                <c:pt idx="796">
                  <c:v>43515</c:v>
                </c:pt>
                <c:pt idx="797">
                  <c:v>43516</c:v>
                </c:pt>
                <c:pt idx="798">
                  <c:v>43517</c:v>
                </c:pt>
                <c:pt idx="799">
                  <c:v>43518</c:v>
                </c:pt>
                <c:pt idx="800">
                  <c:v>43521</c:v>
                </c:pt>
                <c:pt idx="801">
                  <c:v>43522</c:v>
                </c:pt>
                <c:pt idx="802">
                  <c:v>43523</c:v>
                </c:pt>
                <c:pt idx="803">
                  <c:v>43524</c:v>
                </c:pt>
                <c:pt idx="804">
                  <c:v>43525</c:v>
                </c:pt>
                <c:pt idx="805">
                  <c:v>43528</c:v>
                </c:pt>
                <c:pt idx="806">
                  <c:v>43529</c:v>
                </c:pt>
                <c:pt idx="807">
                  <c:v>43530</c:v>
                </c:pt>
                <c:pt idx="808">
                  <c:v>43531</c:v>
                </c:pt>
                <c:pt idx="809">
                  <c:v>43532</c:v>
                </c:pt>
                <c:pt idx="810">
                  <c:v>43535</c:v>
                </c:pt>
                <c:pt idx="811">
                  <c:v>43536</c:v>
                </c:pt>
                <c:pt idx="812">
                  <c:v>43537</c:v>
                </c:pt>
                <c:pt idx="813">
                  <c:v>43538</c:v>
                </c:pt>
                <c:pt idx="814">
                  <c:v>43539</c:v>
                </c:pt>
                <c:pt idx="815">
                  <c:v>43542</c:v>
                </c:pt>
                <c:pt idx="816">
                  <c:v>43543</c:v>
                </c:pt>
                <c:pt idx="817">
                  <c:v>43544</c:v>
                </c:pt>
                <c:pt idx="818">
                  <c:v>43545</c:v>
                </c:pt>
                <c:pt idx="819">
                  <c:v>43546</c:v>
                </c:pt>
                <c:pt idx="820">
                  <c:v>43549</c:v>
                </c:pt>
                <c:pt idx="821">
                  <c:v>43550</c:v>
                </c:pt>
                <c:pt idx="822">
                  <c:v>43551</c:v>
                </c:pt>
                <c:pt idx="823">
                  <c:v>43552</c:v>
                </c:pt>
                <c:pt idx="824">
                  <c:v>43553</c:v>
                </c:pt>
                <c:pt idx="825">
                  <c:v>43556</c:v>
                </c:pt>
                <c:pt idx="826">
                  <c:v>43557</c:v>
                </c:pt>
                <c:pt idx="827">
                  <c:v>43558</c:v>
                </c:pt>
                <c:pt idx="828">
                  <c:v>43559</c:v>
                </c:pt>
                <c:pt idx="829">
                  <c:v>43560</c:v>
                </c:pt>
                <c:pt idx="830">
                  <c:v>43563</c:v>
                </c:pt>
                <c:pt idx="831">
                  <c:v>43564</c:v>
                </c:pt>
                <c:pt idx="832">
                  <c:v>43565</c:v>
                </c:pt>
                <c:pt idx="833">
                  <c:v>43566</c:v>
                </c:pt>
                <c:pt idx="834">
                  <c:v>43567</c:v>
                </c:pt>
                <c:pt idx="835">
                  <c:v>43570</c:v>
                </c:pt>
                <c:pt idx="836">
                  <c:v>43571</c:v>
                </c:pt>
                <c:pt idx="837">
                  <c:v>43572</c:v>
                </c:pt>
                <c:pt idx="838">
                  <c:v>43573</c:v>
                </c:pt>
                <c:pt idx="839">
                  <c:v>43577</c:v>
                </c:pt>
                <c:pt idx="840">
                  <c:v>43578</c:v>
                </c:pt>
                <c:pt idx="841">
                  <c:v>43579</c:v>
                </c:pt>
                <c:pt idx="842">
                  <c:v>43580</c:v>
                </c:pt>
                <c:pt idx="843">
                  <c:v>43581</c:v>
                </c:pt>
                <c:pt idx="844">
                  <c:v>43584</c:v>
                </c:pt>
                <c:pt idx="845">
                  <c:v>43585</c:v>
                </c:pt>
                <c:pt idx="846">
                  <c:v>43586</c:v>
                </c:pt>
                <c:pt idx="847">
                  <c:v>43587</c:v>
                </c:pt>
                <c:pt idx="848">
                  <c:v>43588</c:v>
                </c:pt>
                <c:pt idx="849">
                  <c:v>43591</c:v>
                </c:pt>
                <c:pt idx="850">
                  <c:v>43592</c:v>
                </c:pt>
                <c:pt idx="851">
                  <c:v>43593</c:v>
                </c:pt>
                <c:pt idx="852">
                  <c:v>43594</c:v>
                </c:pt>
                <c:pt idx="853">
                  <c:v>43595</c:v>
                </c:pt>
                <c:pt idx="854">
                  <c:v>43598</c:v>
                </c:pt>
                <c:pt idx="855">
                  <c:v>43599</c:v>
                </c:pt>
                <c:pt idx="856">
                  <c:v>43600</c:v>
                </c:pt>
                <c:pt idx="857">
                  <c:v>43601</c:v>
                </c:pt>
                <c:pt idx="858">
                  <c:v>43602</c:v>
                </c:pt>
                <c:pt idx="859">
                  <c:v>43605</c:v>
                </c:pt>
                <c:pt idx="860">
                  <c:v>43606</c:v>
                </c:pt>
                <c:pt idx="861">
                  <c:v>43607</c:v>
                </c:pt>
                <c:pt idx="862">
                  <c:v>43608</c:v>
                </c:pt>
                <c:pt idx="863">
                  <c:v>43609</c:v>
                </c:pt>
                <c:pt idx="864">
                  <c:v>43613</c:v>
                </c:pt>
                <c:pt idx="865">
                  <c:v>43614</c:v>
                </c:pt>
                <c:pt idx="866">
                  <c:v>43615</c:v>
                </c:pt>
                <c:pt idx="867">
                  <c:v>43616</c:v>
                </c:pt>
                <c:pt idx="868">
                  <c:v>43619</c:v>
                </c:pt>
                <c:pt idx="869">
                  <c:v>43620</c:v>
                </c:pt>
                <c:pt idx="870">
                  <c:v>43621</c:v>
                </c:pt>
                <c:pt idx="871">
                  <c:v>43622</c:v>
                </c:pt>
                <c:pt idx="872">
                  <c:v>43623</c:v>
                </c:pt>
                <c:pt idx="873">
                  <c:v>43626</c:v>
                </c:pt>
                <c:pt idx="874">
                  <c:v>43627</c:v>
                </c:pt>
                <c:pt idx="875">
                  <c:v>43628</c:v>
                </c:pt>
                <c:pt idx="876">
                  <c:v>43629</c:v>
                </c:pt>
                <c:pt idx="877">
                  <c:v>43630</c:v>
                </c:pt>
                <c:pt idx="878">
                  <c:v>43633</c:v>
                </c:pt>
                <c:pt idx="879">
                  <c:v>43634</c:v>
                </c:pt>
                <c:pt idx="880">
                  <c:v>43635</c:v>
                </c:pt>
                <c:pt idx="881">
                  <c:v>43636</c:v>
                </c:pt>
                <c:pt idx="882">
                  <c:v>43637</c:v>
                </c:pt>
                <c:pt idx="883">
                  <c:v>43640</c:v>
                </c:pt>
                <c:pt idx="884">
                  <c:v>43641</c:v>
                </c:pt>
                <c:pt idx="885">
                  <c:v>43642</c:v>
                </c:pt>
                <c:pt idx="886">
                  <c:v>43643</c:v>
                </c:pt>
                <c:pt idx="887">
                  <c:v>43644</c:v>
                </c:pt>
                <c:pt idx="888">
                  <c:v>43647</c:v>
                </c:pt>
                <c:pt idx="889">
                  <c:v>43648</c:v>
                </c:pt>
                <c:pt idx="890">
                  <c:v>43649</c:v>
                </c:pt>
                <c:pt idx="891">
                  <c:v>43651</c:v>
                </c:pt>
                <c:pt idx="892">
                  <c:v>43654</c:v>
                </c:pt>
                <c:pt idx="893">
                  <c:v>43655</c:v>
                </c:pt>
                <c:pt idx="894">
                  <c:v>43656</c:v>
                </c:pt>
                <c:pt idx="895">
                  <c:v>43657</c:v>
                </c:pt>
                <c:pt idx="896">
                  <c:v>43658</c:v>
                </c:pt>
                <c:pt idx="897">
                  <c:v>43661</c:v>
                </c:pt>
                <c:pt idx="898">
                  <c:v>43662</c:v>
                </c:pt>
                <c:pt idx="899">
                  <c:v>43663</c:v>
                </c:pt>
                <c:pt idx="900">
                  <c:v>43664</c:v>
                </c:pt>
                <c:pt idx="901">
                  <c:v>43665</c:v>
                </c:pt>
                <c:pt idx="902">
                  <c:v>43668</c:v>
                </c:pt>
                <c:pt idx="903">
                  <c:v>43669</c:v>
                </c:pt>
                <c:pt idx="904">
                  <c:v>43670</c:v>
                </c:pt>
                <c:pt idx="905">
                  <c:v>43671</c:v>
                </c:pt>
                <c:pt idx="906">
                  <c:v>43672</c:v>
                </c:pt>
                <c:pt idx="907">
                  <c:v>43675</c:v>
                </c:pt>
                <c:pt idx="908">
                  <c:v>43676</c:v>
                </c:pt>
                <c:pt idx="909">
                  <c:v>43677</c:v>
                </c:pt>
                <c:pt idx="910">
                  <c:v>43678</c:v>
                </c:pt>
                <c:pt idx="911">
                  <c:v>43679</c:v>
                </c:pt>
                <c:pt idx="912">
                  <c:v>43682</c:v>
                </c:pt>
                <c:pt idx="913">
                  <c:v>43683</c:v>
                </c:pt>
                <c:pt idx="914">
                  <c:v>43684</c:v>
                </c:pt>
                <c:pt idx="915">
                  <c:v>43685</c:v>
                </c:pt>
                <c:pt idx="916">
                  <c:v>43686</c:v>
                </c:pt>
                <c:pt idx="917">
                  <c:v>43689</c:v>
                </c:pt>
                <c:pt idx="918">
                  <c:v>43690</c:v>
                </c:pt>
                <c:pt idx="919">
                  <c:v>43691</c:v>
                </c:pt>
                <c:pt idx="920">
                  <c:v>43692</c:v>
                </c:pt>
                <c:pt idx="921">
                  <c:v>43693</c:v>
                </c:pt>
                <c:pt idx="922">
                  <c:v>43696</c:v>
                </c:pt>
                <c:pt idx="923">
                  <c:v>43697</c:v>
                </c:pt>
                <c:pt idx="924">
                  <c:v>43698</c:v>
                </c:pt>
                <c:pt idx="925">
                  <c:v>43699</c:v>
                </c:pt>
                <c:pt idx="926">
                  <c:v>43700</c:v>
                </c:pt>
                <c:pt idx="927">
                  <c:v>43703</c:v>
                </c:pt>
                <c:pt idx="928">
                  <c:v>43704</c:v>
                </c:pt>
                <c:pt idx="929">
                  <c:v>43705</c:v>
                </c:pt>
                <c:pt idx="930">
                  <c:v>43706</c:v>
                </c:pt>
                <c:pt idx="931">
                  <c:v>43707</c:v>
                </c:pt>
              </c:numCache>
            </c:numRef>
          </c:cat>
          <c:val>
            <c:numRef>
              <c:f>AGR!$B$6:$B$937</c:f>
              <c:numCache>
                <c:formatCode>General</c:formatCode>
                <c:ptCount val="932"/>
                <c:pt idx="0">
                  <c:v>31.353622000000001</c:v>
                </c:pt>
                <c:pt idx="1">
                  <c:v>28.871023000000001</c:v>
                </c:pt>
                <c:pt idx="2">
                  <c:v>29.34845</c:v>
                </c:pt>
                <c:pt idx="3">
                  <c:v>30.450861</c:v>
                </c:pt>
                <c:pt idx="4">
                  <c:v>32.082774999999998</c:v>
                </c:pt>
                <c:pt idx="5">
                  <c:v>32.508125</c:v>
                </c:pt>
                <c:pt idx="6">
                  <c:v>31.770287</c:v>
                </c:pt>
                <c:pt idx="7">
                  <c:v>32.699089000000001</c:v>
                </c:pt>
                <c:pt idx="8">
                  <c:v>33.176506000000003</c:v>
                </c:pt>
                <c:pt idx="9">
                  <c:v>33.33276</c:v>
                </c:pt>
                <c:pt idx="10">
                  <c:v>32.855339000000001</c:v>
                </c:pt>
                <c:pt idx="11">
                  <c:v>33.098376999999999</c:v>
                </c:pt>
                <c:pt idx="12">
                  <c:v>33.028942000000001</c:v>
                </c:pt>
                <c:pt idx="13">
                  <c:v>32.811928000000002</c:v>
                </c:pt>
                <c:pt idx="14">
                  <c:v>32.777206</c:v>
                </c:pt>
                <c:pt idx="15">
                  <c:v>32.456032</c:v>
                </c:pt>
                <c:pt idx="16">
                  <c:v>32.351875</c:v>
                </c:pt>
                <c:pt idx="17">
                  <c:v>31.874442999999999</c:v>
                </c:pt>
                <c:pt idx="18">
                  <c:v>32.291103</c:v>
                </c:pt>
                <c:pt idx="19">
                  <c:v>32.647015000000003</c:v>
                </c:pt>
                <c:pt idx="20">
                  <c:v>33.610526999999998</c:v>
                </c:pt>
                <c:pt idx="21">
                  <c:v>32.525481999999997</c:v>
                </c:pt>
                <c:pt idx="22">
                  <c:v>32.195625</c:v>
                </c:pt>
                <c:pt idx="23">
                  <c:v>32.976863999999999</c:v>
                </c:pt>
                <c:pt idx="24">
                  <c:v>32.160899999999998</c:v>
                </c:pt>
                <c:pt idx="25">
                  <c:v>32.473396000000001</c:v>
                </c:pt>
                <c:pt idx="26">
                  <c:v>32.811928000000002</c:v>
                </c:pt>
                <c:pt idx="27">
                  <c:v>32.811928000000002</c:v>
                </c:pt>
                <c:pt idx="28">
                  <c:v>33.376162999999998</c:v>
                </c:pt>
                <c:pt idx="29">
                  <c:v>33.844901999999998</c:v>
                </c:pt>
                <c:pt idx="30">
                  <c:v>34.374409</c:v>
                </c:pt>
                <c:pt idx="31">
                  <c:v>35.207732999999998</c:v>
                </c:pt>
                <c:pt idx="32">
                  <c:v>35.693829000000001</c:v>
                </c:pt>
                <c:pt idx="33">
                  <c:v>36.466388999999999</c:v>
                </c:pt>
                <c:pt idx="34">
                  <c:v>35.997646000000003</c:v>
                </c:pt>
                <c:pt idx="35">
                  <c:v>35.797992999999998</c:v>
                </c:pt>
                <c:pt idx="36">
                  <c:v>36.093128</c:v>
                </c:pt>
                <c:pt idx="37">
                  <c:v>35.528888999999999</c:v>
                </c:pt>
                <c:pt idx="38">
                  <c:v>35.233767999999998</c:v>
                </c:pt>
                <c:pt idx="39">
                  <c:v>35.285851000000001</c:v>
                </c:pt>
                <c:pt idx="40">
                  <c:v>35.858756999999997</c:v>
                </c:pt>
                <c:pt idx="41">
                  <c:v>36.023685</c:v>
                </c:pt>
                <c:pt idx="42">
                  <c:v>36.075767999999997</c:v>
                </c:pt>
                <c:pt idx="43">
                  <c:v>33.636574000000003</c:v>
                </c:pt>
                <c:pt idx="44">
                  <c:v>33.037621000000001</c:v>
                </c:pt>
                <c:pt idx="45">
                  <c:v>34.079273000000001</c:v>
                </c:pt>
                <c:pt idx="46">
                  <c:v>33.879620000000003</c:v>
                </c:pt>
                <c:pt idx="47">
                  <c:v>33.792816000000002</c:v>
                </c:pt>
                <c:pt idx="48">
                  <c:v>33.671306999999999</c:v>
                </c:pt>
                <c:pt idx="49">
                  <c:v>33.48901</c:v>
                </c:pt>
                <c:pt idx="50">
                  <c:v>33.662609000000003</c:v>
                </c:pt>
                <c:pt idx="51">
                  <c:v>33.48901</c:v>
                </c:pt>
                <c:pt idx="52">
                  <c:v>33.445602000000001</c:v>
                </c:pt>
                <c:pt idx="53">
                  <c:v>34.027191000000002</c:v>
                </c:pt>
                <c:pt idx="54">
                  <c:v>33.870956</c:v>
                </c:pt>
                <c:pt idx="55">
                  <c:v>33.958725000000001</c:v>
                </c:pt>
                <c:pt idx="56">
                  <c:v>33.484763999999998</c:v>
                </c:pt>
                <c:pt idx="57">
                  <c:v>33.633975999999997</c:v>
                </c:pt>
                <c:pt idx="58">
                  <c:v>34.090378000000001</c:v>
                </c:pt>
                <c:pt idx="59">
                  <c:v>33.879725999999998</c:v>
                </c:pt>
                <c:pt idx="60">
                  <c:v>34.362484000000002</c:v>
                </c:pt>
                <c:pt idx="61">
                  <c:v>34.827663000000001</c:v>
                </c:pt>
                <c:pt idx="62">
                  <c:v>35.512276</c:v>
                </c:pt>
                <c:pt idx="63">
                  <c:v>35.257736000000001</c:v>
                </c:pt>
                <c:pt idx="64">
                  <c:v>35.380623</c:v>
                </c:pt>
                <c:pt idx="65">
                  <c:v>35.354289999999999</c:v>
                </c:pt>
                <c:pt idx="66">
                  <c:v>35.556168</c:v>
                </c:pt>
                <c:pt idx="67">
                  <c:v>35.240184999999997</c:v>
                </c:pt>
                <c:pt idx="68">
                  <c:v>35.635159000000002</c:v>
                </c:pt>
                <c:pt idx="69">
                  <c:v>35.354289999999999</c:v>
                </c:pt>
                <c:pt idx="70">
                  <c:v>35.205078</c:v>
                </c:pt>
                <c:pt idx="71">
                  <c:v>34.783774999999999</c:v>
                </c:pt>
                <c:pt idx="72">
                  <c:v>35.117313000000003</c:v>
                </c:pt>
                <c:pt idx="73">
                  <c:v>34.634566999999997</c:v>
                </c:pt>
                <c:pt idx="74">
                  <c:v>34.441467000000003</c:v>
                </c:pt>
                <c:pt idx="75">
                  <c:v>34.301037000000001</c:v>
                </c:pt>
                <c:pt idx="76">
                  <c:v>34.160603000000002</c:v>
                </c:pt>
                <c:pt idx="77">
                  <c:v>34.134273999999998</c:v>
                </c:pt>
                <c:pt idx="78">
                  <c:v>33.756850999999997</c:v>
                </c:pt>
                <c:pt idx="79">
                  <c:v>33.827072000000001</c:v>
                </c:pt>
                <c:pt idx="80">
                  <c:v>33.625202000000002</c:v>
                </c:pt>
                <c:pt idx="81">
                  <c:v>33.748077000000002</c:v>
                </c:pt>
                <c:pt idx="82">
                  <c:v>33.748077000000002</c:v>
                </c:pt>
                <c:pt idx="83">
                  <c:v>33.897284999999997</c:v>
                </c:pt>
                <c:pt idx="84">
                  <c:v>33.344334000000003</c:v>
                </c:pt>
                <c:pt idx="85">
                  <c:v>32.791367000000001</c:v>
                </c:pt>
                <c:pt idx="86">
                  <c:v>32.958126</c:v>
                </c:pt>
                <c:pt idx="87">
                  <c:v>33.528655999999998</c:v>
                </c:pt>
                <c:pt idx="88">
                  <c:v>34.265929999999997</c:v>
                </c:pt>
                <c:pt idx="89">
                  <c:v>35.512276</c:v>
                </c:pt>
                <c:pt idx="90">
                  <c:v>35.424511000000003</c:v>
                </c:pt>
                <c:pt idx="91">
                  <c:v>35.196300999999998</c:v>
                </c:pt>
                <c:pt idx="92">
                  <c:v>35.705379000000001</c:v>
                </c:pt>
                <c:pt idx="93">
                  <c:v>35.380623</c:v>
                </c:pt>
                <c:pt idx="94">
                  <c:v>35.854584000000003</c:v>
                </c:pt>
                <c:pt idx="95">
                  <c:v>35.450843999999996</c:v>
                </c:pt>
                <c:pt idx="96">
                  <c:v>35.389403999999999</c:v>
                </c:pt>
                <c:pt idx="97">
                  <c:v>35.327961000000002</c:v>
                </c:pt>
                <c:pt idx="98">
                  <c:v>35.292850000000001</c:v>
                </c:pt>
                <c:pt idx="99">
                  <c:v>35.442065999999997</c:v>
                </c:pt>
                <c:pt idx="100">
                  <c:v>35.626384999999999</c:v>
                </c:pt>
                <c:pt idx="101">
                  <c:v>36.091568000000002</c:v>
                </c:pt>
                <c:pt idx="102">
                  <c:v>36.284668000000003</c:v>
                </c:pt>
                <c:pt idx="103">
                  <c:v>35.626384999999999</c:v>
                </c:pt>
                <c:pt idx="104">
                  <c:v>35.161197999999999</c:v>
                </c:pt>
                <c:pt idx="105">
                  <c:v>35.652714000000003</c:v>
                </c:pt>
                <c:pt idx="106">
                  <c:v>35.696601999999999</c:v>
                </c:pt>
                <c:pt idx="107">
                  <c:v>35.670265000000001</c:v>
                </c:pt>
                <c:pt idx="108">
                  <c:v>36.407547000000001</c:v>
                </c:pt>
                <c:pt idx="109">
                  <c:v>36.030124999999998</c:v>
                </c:pt>
                <c:pt idx="110">
                  <c:v>36.372436999999998</c:v>
                </c:pt>
                <c:pt idx="111">
                  <c:v>36.600642999999998</c:v>
                </c:pt>
                <c:pt idx="112">
                  <c:v>36.881515999999998</c:v>
                </c:pt>
                <c:pt idx="113">
                  <c:v>37.294041</c:v>
                </c:pt>
                <c:pt idx="114">
                  <c:v>37.346699000000001</c:v>
                </c:pt>
                <c:pt idx="115">
                  <c:v>38.399956000000003</c:v>
                </c:pt>
                <c:pt idx="116">
                  <c:v>38.628155</c:v>
                </c:pt>
                <c:pt idx="117">
                  <c:v>38.575499999999998</c:v>
                </c:pt>
                <c:pt idx="118">
                  <c:v>38.373390000000001</c:v>
                </c:pt>
                <c:pt idx="119">
                  <c:v>38.453170999999998</c:v>
                </c:pt>
                <c:pt idx="120">
                  <c:v>38.648186000000003</c:v>
                </c:pt>
                <c:pt idx="121">
                  <c:v>38.346798</c:v>
                </c:pt>
                <c:pt idx="122">
                  <c:v>38.719104999999999</c:v>
                </c:pt>
                <c:pt idx="123">
                  <c:v>38.204967000000003</c:v>
                </c:pt>
                <c:pt idx="124">
                  <c:v>38.470900999999998</c:v>
                </c:pt>
                <c:pt idx="125">
                  <c:v>38.506354999999999</c:v>
                </c:pt>
                <c:pt idx="126">
                  <c:v>38.462040000000002</c:v>
                </c:pt>
                <c:pt idx="127">
                  <c:v>39.250957</c:v>
                </c:pt>
                <c:pt idx="128">
                  <c:v>38.391120999999998</c:v>
                </c:pt>
                <c:pt idx="129">
                  <c:v>38.834339</c:v>
                </c:pt>
                <c:pt idx="130">
                  <c:v>38.603867000000001</c:v>
                </c:pt>
                <c:pt idx="131">
                  <c:v>39.508021999999997</c:v>
                </c:pt>
                <c:pt idx="132">
                  <c:v>39.933498</c:v>
                </c:pt>
                <c:pt idx="133">
                  <c:v>40.616055000000003</c:v>
                </c:pt>
                <c:pt idx="134">
                  <c:v>40.828795999999997</c:v>
                </c:pt>
                <c:pt idx="135">
                  <c:v>41.209961</c:v>
                </c:pt>
                <c:pt idx="136">
                  <c:v>41.041545999999997</c:v>
                </c:pt>
                <c:pt idx="137">
                  <c:v>41.076996000000001</c:v>
                </c:pt>
                <c:pt idx="138">
                  <c:v>40.403309</c:v>
                </c:pt>
                <c:pt idx="139">
                  <c:v>40.669238999999997</c:v>
                </c:pt>
                <c:pt idx="140">
                  <c:v>40.660373999999997</c:v>
                </c:pt>
                <c:pt idx="141">
                  <c:v>40.296936000000002</c:v>
                </c:pt>
                <c:pt idx="142">
                  <c:v>40.616055000000003</c:v>
                </c:pt>
                <c:pt idx="143">
                  <c:v>40.731293000000001</c:v>
                </c:pt>
                <c:pt idx="144">
                  <c:v>40.828795999999997</c:v>
                </c:pt>
                <c:pt idx="145">
                  <c:v>40.695835000000002</c:v>
                </c:pt>
                <c:pt idx="146">
                  <c:v>39.889190999999997</c:v>
                </c:pt>
                <c:pt idx="147">
                  <c:v>39.454833999999998</c:v>
                </c:pt>
                <c:pt idx="148">
                  <c:v>39.490295000000003</c:v>
                </c:pt>
                <c:pt idx="149">
                  <c:v>40.004421000000001</c:v>
                </c:pt>
                <c:pt idx="150">
                  <c:v>39.977825000000003</c:v>
                </c:pt>
                <c:pt idx="151">
                  <c:v>39.942371000000001</c:v>
                </c:pt>
                <c:pt idx="152">
                  <c:v>39.454833999999998</c:v>
                </c:pt>
                <c:pt idx="153">
                  <c:v>39.534610999999998</c:v>
                </c:pt>
                <c:pt idx="154">
                  <c:v>40.013278999999997</c:v>
                </c:pt>
                <c:pt idx="155">
                  <c:v>40.004421000000001</c:v>
                </c:pt>
                <c:pt idx="156">
                  <c:v>39.880313999999998</c:v>
                </c:pt>
                <c:pt idx="157">
                  <c:v>39.756222000000001</c:v>
                </c:pt>
                <c:pt idx="158">
                  <c:v>39.844859999999997</c:v>
                </c:pt>
                <c:pt idx="159">
                  <c:v>39.410514999999997</c:v>
                </c:pt>
                <c:pt idx="160">
                  <c:v>39.002749999999999</c:v>
                </c:pt>
                <c:pt idx="161">
                  <c:v>38.896388999999999</c:v>
                </c:pt>
                <c:pt idx="162">
                  <c:v>38.949565999999997</c:v>
                </c:pt>
                <c:pt idx="163">
                  <c:v>38.896388999999999</c:v>
                </c:pt>
                <c:pt idx="164">
                  <c:v>38.931843000000001</c:v>
                </c:pt>
                <c:pt idx="165">
                  <c:v>38.577278</c:v>
                </c:pt>
                <c:pt idx="166">
                  <c:v>38.072014000000003</c:v>
                </c:pt>
                <c:pt idx="167">
                  <c:v>38.249298000000003</c:v>
                </c:pt>
                <c:pt idx="168">
                  <c:v>38.559547000000002</c:v>
                </c:pt>
                <c:pt idx="169">
                  <c:v>38.435443999999997</c:v>
                </c:pt>
                <c:pt idx="170">
                  <c:v>38.559547000000002</c:v>
                </c:pt>
                <c:pt idx="171">
                  <c:v>38.532950999999997</c:v>
                </c:pt>
                <c:pt idx="172">
                  <c:v>38.320217</c:v>
                </c:pt>
                <c:pt idx="173">
                  <c:v>38.275886999999997</c:v>
                </c:pt>
                <c:pt idx="174">
                  <c:v>37.229900000000001</c:v>
                </c:pt>
                <c:pt idx="175">
                  <c:v>37.495831000000003</c:v>
                </c:pt>
                <c:pt idx="176">
                  <c:v>37.132396999999997</c:v>
                </c:pt>
                <c:pt idx="177">
                  <c:v>36.875328000000003</c:v>
                </c:pt>
                <c:pt idx="178">
                  <c:v>36.981704999999998</c:v>
                </c:pt>
                <c:pt idx="179">
                  <c:v>37.416054000000003</c:v>
                </c:pt>
                <c:pt idx="180">
                  <c:v>37.664256999999999</c:v>
                </c:pt>
                <c:pt idx="181">
                  <c:v>38.015304999999998</c:v>
                </c:pt>
                <c:pt idx="182">
                  <c:v>37.907840999999998</c:v>
                </c:pt>
                <c:pt idx="183">
                  <c:v>36.698875000000001</c:v>
                </c:pt>
                <c:pt idx="184">
                  <c:v>36.833199</c:v>
                </c:pt>
                <c:pt idx="185">
                  <c:v>37.003349</c:v>
                </c:pt>
                <c:pt idx="186">
                  <c:v>36.842154999999998</c:v>
                </c:pt>
                <c:pt idx="187">
                  <c:v>36.940666</c:v>
                </c:pt>
                <c:pt idx="188">
                  <c:v>36.895888999999997</c:v>
                </c:pt>
                <c:pt idx="189">
                  <c:v>37.460071999999997</c:v>
                </c:pt>
                <c:pt idx="190">
                  <c:v>37.594397999999998</c:v>
                </c:pt>
                <c:pt idx="191">
                  <c:v>38.660083999999998</c:v>
                </c:pt>
                <c:pt idx="192">
                  <c:v>39.000385000000001</c:v>
                </c:pt>
                <c:pt idx="193">
                  <c:v>38.498894</c:v>
                </c:pt>
                <c:pt idx="194">
                  <c:v>38.454113</c:v>
                </c:pt>
                <c:pt idx="195">
                  <c:v>38.257095</c:v>
                </c:pt>
                <c:pt idx="196">
                  <c:v>38.319789999999998</c:v>
                </c:pt>
                <c:pt idx="197">
                  <c:v>37.934714999999997</c:v>
                </c:pt>
                <c:pt idx="198">
                  <c:v>37.415298</c:v>
                </c:pt>
                <c:pt idx="199">
                  <c:v>36.842154999999998</c:v>
                </c:pt>
                <c:pt idx="200">
                  <c:v>35.606323000000003</c:v>
                </c:pt>
                <c:pt idx="201">
                  <c:v>35.588413000000003</c:v>
                </c:pt>
                <c:pt idx="202">
                  <c:v>35.561546</c:v>
                </c:pt>
                <c:pt idx="203">
                  <c:v>35.418258999999999</c:v>
                </c:pt>
                <c:pt idx="204">
                  <c:v>36.009307999999997</c:v>
                </c:pt>
                <c:pt idx="205">
                  <c:v>35.463036000000002</c:v>
                </c:pt>
                <c:pt idx="206">
                  <c:v>35.731701000000001</c:v>
                </c:pt>
                <c:pt idx="207">
                  <c:v>36.233192000000003</c:v>
                </c:pt>
                <c:pt idx="208">
                  <c:v>35.821255000000001</c:v>
                </c:pt>
                <c:pt idx="209">
                  <c:v>35.919753999999998</c:v>
                </c:pt>
                <c:pt idx="210">
                  <c:v>36.242148999999998</c:v>
                </c:pt>
                <c:pt idx="211">
                  <c:v>35.901851999999998</c:v>
                </c:pt>
                <c:pt idx="212">
                  <c:v>35.418258999999999</c:v>
                </c:pt>
                <c:pt idx="213">
                  <c:v>35.507812999999999</c:v>
                </c:pt>
                <c:pt idx="214">
                  <c:v>35.642142999999997</c:v>
                </c:pt>
                <c:pt idx="215">
                  <c:v>34.397362000000001</c:v>
                </c:pt>
                <c:pt idx="216">
                  <c:v>34.361533999999999</c:v>
                </c:pt>
                <c:pt idx="217">
                  <c:v>34.379443999999999</c:v>
                </c:pt>
                <c:pt idx="218">
                  <c:v>34.737662999999998</c:v>
                </c:pt>
                <c:pt idx="219">
                  <c:v>35.292889000000002</c:v>
                </c:pt>
                <c:pt idx="220">
                  <c:v>34.674973000000001</c:v>
                </c:pt>
                <c:pt idx="221">
                  <c:v>34.594379000000004</c:v>
                </c:pt>
                <c:pt idx="222">
                  <c:v>34.97945</c:v>
                </c:pt>
                <c:pt idx="223">
                  <c:v>34.692889999999998</c:v>
                </c:pt>
                <c:pt idx="224">
                  <c:v>35.221252</c:v>
                </c:pt>
                <c:pt idx="225">
                  <c:v>35.534683000000001</c:v>
                </c:pt>
                <c:pt idx="226">
                  <c:v>33.734661000000003</c:v>
                </c:pt>
                <c:pt idx="227">
                  <c:v>32.579433000000002</c:v>
                </c:pt>
                <c:pt idx="228">
                  <c:v>32.722721</c:v>
                </c:pt>
                <c:pt idx="229">
                  <c:v>32.677937</c:v>
                </c:pt>
                <c:pt idx="230">
                  <c:v>33.143611999999997</c:v>
                </c:pt>
                <c:pt idx="231">
                  <c:v>33.197341999999999</c:v>
                </c:pt>
                <c:pt idx="232">
                  <c:v>33.394367000000003</c:v>
                </c:pt>
                <c:pt idx="233">
                  <c:v>33.161521999999998</c:v>
                </c:pt>
                <c:pt idx="234">
                  <c:v>33.349589999999999</c:v>
                </c:pt>
                <c:pt idx="235">
                  <c:v>33.474960000000003</c:v>
                </c:pt>
                <c:pt idx="236">
                  <c:v>33.215255999999997</c:v>
                </c:pt>
                <c:pt idx="237">
                  <c:v>33.609290999999999</c:v>
                </c:pt>
                <c:pt idx="238">
                  <c:v>33.958545999999998</c:v>
                </c:pt>
                <c:pt idx="239">
                  <c:v>33.474960000000003</c:v>
                </c:pt>
                <c:pt idx="240">
                  <c:v>32.391365</c:v>
                </c:pt>
                <c:pt idx="241">
                  <c:v>31.898823</c:v>
                </c:pt>
                <c:pt idx="242">
                  <c:v>31.970462999999999</c:v>
                </c:pt>
                <c:pt idx="243">
                  <c:v>32.427188999999998</c:v>
                </c:pt>
                <c:pt idx="244">
                  <c:v>32.391365</c:v>
                </c:pt>
                <c:pt idx="245">
                  <c:v>32.821219999999997</c:v>
                </c:pt>
                <c:pt idx="246">
                  <c:v>33.529881000000003</c:v>
                </c:pt>
                <c:pt idx="247">
                  <c:v>33.602378999999999</c:v>
                </c:pt>
                <c:pt idx="248">
                  <c:v>33.865177000000003</c:v>
                </c:pt>
                <c:pt idx="249">
                  <c:v>33.720184000000003</c:v>
                </c:pt>
                <c:pt idx="250">
                  <c:v>32.958953999999999</c:v>
                </c:pt>
                <c:pt idx="251">
                  <c:v>33.412067</c:v>
                </c:pt>
                <c:pt idx="252">
                  <c:v>34.155166999999999</c:v>
                </c:pt>
                <c:pt idx="253">
                  <c:v>34.744205000000001</c:v>
                </c:pt>
                <c:pt idx="254">
                  <c:v>34.164230000000003</c:v>
                </c:pt>
                <c:pt idx="255">
                  <c:v>34.436089000000003</c:v>
                </c:pt>
                <c:pt idx="256">
                  <c:v>34.300162999999998</c:v>
                </c:pt>
                <c:pt idx="257">
                  <c:v>34.318286999999998</c:v>
                </c:pt>
                <c:pt idx="258">
                  <c:v>34.218597000000003</c:v>
                </c:pt>
                <c:pt idx="259">
                  <c:v>33.756431999999997</c:v>
                </c:pt>
                <c:pt idx="260">
                  <c:v>34.336413999999998</c:v>
                </c:pt>
                <c:pt idx="261">
                  <c:v>34.327351</c:v>
                </c:pt>
                <c:pt idx="262">
                  <c:v>34.535774000000004</c:v>
                </c:pt>
                <c:pt idx="263">
                  <c:v>35.061374999999998</c:v>
                </c:pt>
                <c:pt idx="264">
                  <c:v>34.662650999999997</c:v>
                </c:pt>
                <c:pt idx="265">
                  <c:v>35.097625999999998</c:v>
                </c:pt>
                <c:pt idx="266">
                  <c:v>34.925449</c:v>
                </c:pt>
                <c:pt idx="267">
                  <c:v>35.405749999999998</c:v>
                </c:pt>
                <c:pt idx="268">
                  <c:v>35.913223000000002</c:v>
                </c:pt>
                <c:pt idx="269">
                  <c:v>35.777282999999997</c:v>
                </c:pt>
                <c:pt idx="270">
                  <c:v>35.804470000000002</c:v>
                </c:pt>
                <c:pt idx="271">
                  <c:v>35.777282999999997</c:v>
                </c:pt>
                <c:pt idx="272">
                  <c:v>35.396678999999999</c:v>
                </c:pt>
                <c:pt idx="273">
                  <c:v>34.997948000000001</c:v>
                </c:pt>
                <c:pt idx="274">
                  <c:v>34.943576999999998</c:v>
                </c:pt>
                <c:pt idx="275">
                  <c:v>34.717025999999997</c:v>
                </c:pt>
                <c:pt idx="276">
                  <c:v>34.979813</c:v>
                </c:pt>
                <c:pt idx="277">
                  <c:v>35.215439000000003</c:v>
                </c:pt>
                <c:pt idx="278">
                  <c:v>34.798580000000001</c:v>
                </c:pt>
                <c:pt idx="279">
                  <c:v>34.390785000000001</c:v>
                </c:pt>
                <c:pt idx="280">
                  <c:v>34.254860000000001</c:v>
                </c:pt>
                <c:pt idx="281">
                  <c:v>35.161064000000003</c:v>
                </c:pt>
                <c:pt idx="282">
                  <c:v>34.934513000000003</c:v>
                </c:pt>
                <c:pt idx="283">
                  <c:v>35.197308</c:v>
                </c:pt>
                <c:pt idx="284">
                  <c:v>35.342308000000003</c:v>
                </c:pt>
                <c:pt idx="285">
                  <c:v>35.369487999999997</c:v>
                </c:pt>
                <c:pt idx="286">
                  <c:v>35.641365</c:v>
                </c:pt>
                <c:pt idx="287">
                  <c:v>36.157902</c:v>
                </c:pt>
                <c:pt idx="288">
                  <c:v>36.302894999999999</c:v>
                </c:pt>
                <c:pt idx="289">
                  <c:v>36.620063999999999</c:v>
                </c:pt>
                <c:pt idx="290">
                  <c:v>36.683498</c:v>
                </c:pt>
                <c:pt idx="291">
                  <c:v>36.574756999999998</c:v>
                </c:pt>
                <c:pt idx="292">
                  <c:v>36.475074999999997</c:v>
                </c:pt>
                <c:pt idx="293">
                  <c:v>36.955368</c:v>
                </c:pt>
                <c:pt idx="294">
                  <c:v>37.073174000000002</c:v>
                </c:pt>
                <c:pt idx="295">
                  <c:v>38.631863000000003</c:v>
                </c:pt>
                <c:pt idx="296">
                  <c:v>39.066848999999998</c:v>
                </c:pt>
                <c:pt idx="297">
                  <c:v>38.958098999999997</c:v>
                </c:pt>
                <c:pt idx="298">
                  <c:v>39.411205000000002</c:v>
                </c:pt>
                <c:pt idx="299">
                  <c:v>39.293396000000001</c:v>
                </c:pt>
                <c:pt idx="300">
                  <c:v>39.619633</c:v>
                </c:pt>
                <c:pt idx="301">
                  <c:v>39.601512999999997</c:v>
                </c:pt>
                <c:pt idx="302">
                  <c:v>39.574322000000002</c:v>
                </c:pt>
                <c:pt idx="303">
                  <c:v>39.157459000000003</c:v>
                </c:pt>
                <c:pt idx="304">
                  <c:v>38.903725000000001</c:v>
                </c:pt>
                <c:pt idx="305">
                  <c:v>38.831226000000001</c:v>
                </c:pt>
                <c:pt idx="306">
                  <c:v>38.256324999999997</c:v>
                </c:pt>
                <c:pt idx="307">
                  <c:v>38.201408000000001</c:v>
                </c:pt>
                <c:pt idx="308">
                  <c:v>38.970374999999997</c:v>
                </c:pt>
                <c:pt idx="309">
                  <c:v>38.558425999999997</c:v>
                </c:pt>
                <c:pt idx="310">
                  <c:v>38.549267</c:v>
                </c:pt>
                <c:pt idx="311">
                  <c:v>39.098537</c:v>
                </c:pt>
                <c:pt idx="312">
                  <c:v>38.567580999999997</c:v>
                </c:pt>
                <c:pt idx="313">
                  <c:v>38.906292000000001</c:v>
                </c:pt>
                <c:pt idx="314">
                  <c:v>38.466881000000001</c:v>
                </c:pt>
                <c:pt idx="315">
                  <c:v>38.961224000000001</c:v>
                </c:pt>
                <c:pt idx="316">
                  <c:v>39.208388999999997</c:v>
                </c:pt>
                <c:pt idx="317">
                  <c:v>39.309086000000001</c:v>
                </c:pt>
                <c:pt idx="318">
                  <c:v>39.510483000000001</c:v>
                </c:pt>
                <c:pt idx="319">
                  <c:v>39.336539999999999</c:v>
                </c:pt>
                <c:pt idx="320">
                  <c:v>39.36401</c:v>
                </c:pt>
                <c:pt idx="321">
                  <c:v>39.592875999999997</c:v>
                </c:pt>
                <c:pt idx="322">
                  <c:v>39.080227000000001</c:v>
                </c:pt>
                <c:pt idx="323">
                  <c:v>39.126002999999997</c:v>
                </c:pt>
                <c:pt idx="324">
                  <c:v>39.098537</c:v>
                </c:pt>
                <c:pt idx="325">
                  <c:v>39.592875999999997</c:v>
                </c:pt>
                <c:pt idx="326">
                  <c:v>39.885815000000001</c:v>
                </c:pt>
                <c:pt idx="327">
                  <c:v>39.455551</c:v>
                </c:pt>
                <c:pt idx="328">
                  <c:v>39.501331</c:v>
                </c:pt>
                <c:pt idx="329">
                  <c:v>39.373161000000003</c:v>
                </c:pt>
                <c:pt idx="330">
                  <c:v>39.36401</c:v>
                </c:pt>
                <c:pt idx="331">
                  <c:v>39.748497</c:v>
                </c:pt>
                <c:pt idx="332">
                  <c:v>39.592875999999997</c:v>
                </c:pt>
                <c:pt idx="333">
                  <c:v>39.995663</c:v>
                </c:pt>
                <c:pt idx="334">
                  <c:v>40.078055999999997</c:v>
                </c:pt>
                <c:pt idx="335">
                  <c:v>39.775962999999997</c:v>
                </c:pt>
                <c:pt idx="336">
                  <c:v>39.858356000000001</c:v>
                </c:pt>
                <c:pt idx="337">
                  <c:v>40.068905000000001</c:v>
                </c:pt>
                <c:pt idx="338">
                  <c:v>39.849193999999997</c:v>
                </c:pt>
                <c:pt idx="339">
                  <c:v>40.187919999999998</c:v>
                </c:pt>
                <c:pt idx="340">
                  <c:v>39.995663</c:v>
                </c:pt>
                <c:pt idx="341">
                  <c:v>40.224528999999997</c:v>
                </c:pt>
                <c:pt idx="342">
                  <c:v>39.821739000000001</c:v>
                </c:pt>
                <c:pt idx="343">
                  <c:v>39.812584000000001</c:v>
                </c:pt>
                <c:pt idx="344">
                  <c:v>40.169604999999997</c:v>
                </c:pt>
                <c:pt idx="345">
                  <c:v>39.611179</c:v>
                </c:pt>
                <c:pt idx="346">
                  <c:v>39.904121000000004</c:v>
                </c:pt>
                <c:pt idx="347">
                  <c:v>40.389308999999997</c:v>
                </c:pt>
                <c:pt idx="348">
                  <c:v>40.398463999999997</c:v>
                </c:pt>
                <c:pt idx="349">
                  <c:v>40.050593999999997</c:v>
                </c:pt>
                <c:pt idx="350">
                  <c:v>40.142131999999997</c:v>
                </c:pt>
                <c:pt idx="351">
                  <c:v>40.215378000000001</c:v>
                </c:pt>
                <c:pt idx="352">
                  <c:v>40.526626999999998</c:v>
                </c:pt>
                <c:pt idx="353">
                  <c:v>40.599860999999997</c:v>
                </c:pt>
                <c:pt idx="354">
                  <c:v>40.480857999999998</c:v>
                </c:pt>
                <c:pt idx="355">
                  <c:v>40.224528999999997</c:v>
                </c:pt>
                <c:pt idx="356">
                  <c:v>40.279460999999998</c:v>
                </c:pt>
                <c:pt idx="357">
                  <c:v>40.380156999999997</c:v>
                </c:pt>
                <c:pt idx="358">
                  <c:v>40.673096000000001</c:v>
                </c:pt>
                <c:pt idx="359">
                  <c:v>40.856186000000001</c:v>
                </c:pt>
                <c:pt idx="360">
                  <c:v>41.341369999999998</c:v>
                </c:pt>
                <c:pt idx="361">
                  <c:v>41.387141999999997</c:v>
                </c:pt>
                <c:pt idx="362">
                  <c:v>41.451217999999997</c:v>
                </c:pt>
                <c:pt idx="363">
                  <c:v>41.487842999999998</c:v>
                </c:pt>
                <c:pt idx="364">
                  <c:v>41.588535</c:v>
                </c:pt>
                <c:pt idx="365">
                  <c:v>42.055411999999997</c:v>
                </c:pt>
                <c:pt idx="366">
                  <c:v>41.927250000000001</c:v>
                </c:pt>
                <c:pt idx="367">
                  <c:v>41.872334000000002</c:v>
                </c:pt>
                <c:pt idx="368">
                  <c:v>41.973030000000001</c:v>
                </c:pt>
                <c:pt idx="369">
                  <c:v>41.753078000000002</c:v>
                </c:pt>
                <c:pt idx="370">
                  <c:v>41.697623999999998</c:v>
                </c:pt>
                <c:pt idx="371">
                  <c:v>41.355694</c:v>
                </c:pt>
                <c:pt idx="372">
                  <c:v>41.401901000000002</c:v>
                </c:pt>
                <c:pt idx="373">
                  <c:v>41.919421999999997</c:v>
                </c:pt>
                <c:pt idx="374">
                  <c:v>41.780799999999999</c:v>
                </c:pt>
                <c:pt idx="375">
                  <c:v>42.039561999999997</c:v>
                </c:pt>
                <c:pt idx="376">
                  <c:v>42.335289000000003</c:v>
                </c:pt>
                <c:pt idx="377">
                  <c:v>42.242874</c:v>
                </c:pt>
                <c:pt idx="378">
                  <c:v>42.279842000000002</c:v>
                </c:pt>
                <c:pt idx="379">
                  <c:v>42.196666999999998</c:v>
                </c:pt>
                <c:pt idx="380">
                  <c:v>42.113495</c:v>
                </c:pt>
                <c:pt idx="381">
                  <c:v>42.131976999999999</c:v>
                </c:pt>
                <c:pt idx="382">
                  <c:v>42.224395999999999</c:v>
                </c:pt>
                <c:pt idx="383">
                  <c:v>41.919421999999997</c:v>
                </c:pt>
                <c:pt idx="384">
                  <c:v>41.651423999999999</c:v>
                </c:pt>
                <c:pt idx="385">
                  <c:v>40.930584000000003</c:v>
                </c:pt>
                <c:pt idx="386">
                  <c:v>40.801197000000002</c:v>
                </c:pt>
                <c:pt idx="387">
                  <c:v>40.486995999999998</c:v>
                </c:pt>
                <c:pt idx="388">
                  <c:v>40.182017999999999</c:v>
                </c:pt>
                <c:pt idx="389">
                  <c:v>40.182017999999999</c:v>
                </c:pt>
                <c:pt idx="390">
                  <c:v>40.080359999999999</c:v>
                </c:pt>
                <c:pt idx="391">
                  <c:v>40.237476000000001</c:v>
                </c:pt>
                <c:pt idx="392">
                  <c:v>40.182017999999999</c:v>
                </c:pt>
                <c:pt idx="393">
                  <c:v>40.376086999999998</c:v>
                </c:pt>
                <c:pt idx="394">
                  <c:v>40.311400999999996</c:v>
                </c:pt>
                <c:pt idx="395">
                  <c:v>40.690303999999998</c:v>
                </c:pt>
                <c:pt idx="396">
                  <c:v>40.662582</c:v>
                </c:pt>
                <c:pt idx="397">
                  <c:v>40.662582</c:v>
                </c:pt>
                <c:pt idx="398">
                  <c:v>41.725360999999999</c:v>
                </c:pt>
                <c:pt idx="399">
                  <c:v>41.632935000000003</c:v>
                </c:pt>
                <c:pt idx="400">
                  <c:v>41.753078000000002</c:v>
                </c:pt>
                <c:pt idx="401">
                  <c:v>42.168945000000001</c:v>
                </c:pt>
                <c:pt idx="402">
                  <c:v>41.993355000000001</c:v>
                </c:pt>
                <c:pt idx="403">
                  <c:v>42.205914</c:v>
                </c:pt>
                <c:pt idx="404">
                  <c:v>42.122742000000002</c:v>
                </c:pt>
                <c:pt idx="405">
                  <c:v>41.762321</c:v>
                </c:pt>
                <c:pt idx="406">
                  <c:v>41.974873000000002</c:v>
                </c:pt>
                <c:pt idx="407">
                  <c:v>42.122742000000002</c:v>
                </c:pt>
                <c:pt idx="408">
                  <c:v>42.316811000000001</c:v>
                </c:pt>
                <c:pt idx="409">
                  <c:v>42.649509000000002</c:v>
                </c:pt>
                <c:pt idx="410">
                  <c:v>42.520119000000001</c:v>
                </c:pt>
                <c:pt idx="411">
                  <c:v>42.889778</c:v>
                </c:pt>
                <c:pt idx="412">
                  <c:v>43.370337999999997</c:v>
                </c:pt>
                <c:pt idx="413">
                  <c:v>43.130054000000001</c:v>
                </c:pt>
                <c:pt idx="414">
                  <c:v>43.370337999999997</c:v>
                </c:pt>
                <c:pt idx="415">
                  <c:v>42.972949999999997</c:v>
                </c:pt>
                <c:pt idx="416">
                  <c:v>43.277923999999999</c:v>
                </c:pt>
                <c:pt idx="417">
                  <c:v>43.324134999999998</c:v>
                </c:pt>
                <c:pt idx="418">
                  <c:v>43.582889999999999</c:v>
                </c:pt>
                <c:pt idx="419">
                  <c:v>43.370337999999997</c:v>
                </c:pt>
                <c:pt idx="420">
                  <c:v>43.582889999999999</c:v>
                </c:pt>
                <c:pt idx="421">
                  <c:v>43.776961999999997</c:v>
                </c:pt>
                <c:pt idx="422">
                  <c:v>44.128138999999997</c:v>
                </c:pt>
                <c:pt idx="423">
                  <c:v>44.608699999999999</c:v>
                </c:pt>
                <c:pt idx="424">
                  <c:v>44.756565000000002</c:v>
                </c:pt>
                <c:pt idx="425">
                  <c:v>44.876705000000001</c:v>
                </c:pt>
                <c:pt idx="426">
                  <c:v>45.190913999999999</c:v>
                </c:pt>
                <c:pt idx="427">
                  <c:v>45.218635999999996</c:v>
                </c:pt>
                <c:pt idx="428">
                  <c:v>45.006081000000002</c:v>
                </c:pt>
                <c:pt idx="429">
                  <c:v>45.116978000000003</c:v>
                </c:pt>
                <c:pt idx="430">
                  <c:v>44.922913000000001</c:v>
                </c:pt>
                <c:pt idx="431">
                  <c:v>44.654907000000001</c:v>
                </c:pt>
                <c:pt idx="432">
                  <c:v>44.694068999999999</c:v>
                </c:pt>
                <c:pt idx="433">
                  <c:v>45.204067000000002</c:v>
                </c:pt>
                <c:pt idx="434">
                  <c:v>45.514591000000003</c:v>
                </c:pt>
                <c:pt idx="435">
                  <c:v>45.749831999999998</c:v>
                </c:pt>
                <c:pt idx="436">
                  <c:v>44.874729000000002</c:v>
                </c:pt>
                <c:pt idx="437">
                  <c:v>44.432484000000002</c:v>
                </c:pt>
                <c:pt idx="438">
                  <c:v>44.620666999999997</c:v>
                </c:pt>
                <c:pt idx="439">
                  <c:v>44.705359999999999</c:v>
                </c:pt>
                <c:pt idx="440">
                  <c:v>44.244281999999998</c:v>
                </c:pt>
                <c:pt idx="441">
                  <c:v>44.009041000000003</c:v>
                </c:pt>
                <c:pt idx="442">
                  <c:v>43.745578999999999</c:v>
                </c:pt>
                <c:pt idx="443">
                  <c:v>43.811439999999997</c:v>
                </c:pt>
                <c:pt idx="444">
                  <c:v>43.754981999999998</c:v>
                </c:pt>
                <c:pt idx="445">
                  <c:v>44.319557000000003</c:v>
                </c:pt>
                <c:pt idx="446">
                  <c:v>44.357201000000003</c:v>
                </c:pt>
                <c:pt idx="447">
                  <c:v>43.990223</c:v>
                </c:pt>
                <c:pt idx="448">
                  <c:v>44.404251000000002</c:v>
                </c:pt>
                <c:pt idx="449">
                  <c:v>44.620666999999997</c:v>
                </c:pt>
                <c:pt idx="450">
                  <c:v>44.733597000000003</c:v>
                </c:pt>
                <c:pt idx="451">
                  <c:v>44.677135</c:v>
                </c:pt>
                <c:pt idx="452">
                  <c:v>45.109974000000001</c:v>
                </c:pt>
                <c:pt idx="453">
                  <c:v>45.458134000000001</c:v>
                </c:pt>
                <c:pt idx="454">
                  <c:v>44.827686</c:v>
                </c:pt>
                <c:pt idx="455">
                  <c:v>44.583035000000002</c:v>
                </c:pt>
                <c:pt idx="456">
                  <c:v>45.053519999999999</c:v>
                </c:pt>
                <c:pt idx="457">
                  <c:v>45.401676000000002</c:v>
                </c:pt>
                <c:pt idx="458">
                  <c:v>45.533405000000002</c:v>
                </c:pt>
                <c:pt idx="459">
                  <c:v>45.157027999999997</c:v>
                </c:pt>
                <c:pt idx="460">
                  <c:v>44.959423000000001</c:v>
                </c:pt>
                <c:pt idx="461">
                  <c:v>45.269942999999998</c:v>
                </c:pt>
                <c:pt idx="462">
                  <c:v>45.335811999999997</c:v>
                </c:pt>
                <c:pt idx="463">
                  <c:v>45.514591000000003</c:v>
                </c:pt>
                <c:pt idx="464">
                  <c:v>45.448723000000001</c:v>
                </c:pt>
                <c:pt idx="465">
                  <c:v>45.420498000000002</c:v>
                </c:pt>
                <c:pt idx="466">
                  <c:v>46.577885000000002</c:v>
                </c:pt>
                <c:pt idx="467">
                  <c:v>46.897815999999999</c:v>
                </c:pt>
                <c:pt idx="468">
                  <c:v>47.528255000000001</c:v>
                </c:pt>
                <c:pt idx="469">
                  <c:v>48.026980999999999</c:v>
                </c:pt>
                <c:pt idx="470">
                  <c:v>47.829369</c:v>
                </c:pt>
                <c:pt idx="471">
                  <c:v>48.676246999999996</c:v>
                </c:pt>
                <c:pt idx="472">
                  <c:v>48.243392999999998</c:v>
                </c:pt>
                <c:pt idx="473">
                  <c:v>47.471806000000001</c:v>
                </c:pt>
                <c:pt idx="474">
                  <c:v>48.074024000000001</c:v>
                </c:pt>
                <c:pt idx="475">
                  <c:v>47.829369</c:v>
                </c:pt>
                <c:pt idx="476">
                  <c:v>48.290447</c:v>
                </c:pt>
                <c:pt idx="477">
                  <c:v>48.130482000000001</c:v>
                </c:pt>
                <c:pt idx="478">
                  <c:v>47.791736999999998</c:v>
                </c:pt>
                <c:pt idx="479">
                  <c:v>47.575313999999999</c:v>
                </c:pt>
                <c:pt idx="480">
                  <c:v>48.186939000000002</c:v>
                </c:pt>
                <c:pt idx="481">
                  <c:v>49.457245</c:v>
                </c:pt>
                <c:pt idx="482">
                  <c:v>49.052627999999999</c:v>
                </c:pt>
                <c:pt idx="483">
                  <c:v>48.930304999999997</c:v>
                </c:pt>
                <c:pt idx="484">
                  <c:v>48.403362000000001</c:v>
                </c:pt>
                <c:pt idx="485">
                  <c:v>48.318671999999999</c:v>
                </c:pt>
                <c:pt idx="486">
                  <c:v>48.638603000000003</c:v>
                </c:pt>
                <c:pt idx="487">
                  <c:v>48.676246999999996</c:v>
                </c:pt>
                <c:pt idx="488">
                  <c:v>49.127903000000003</c:v>
                </c:pt>
                <c:pt idx="489">
                  <c:v>49.278458000000001</c:v>
                </c:pt>
                <c:pt idx="490">
                  <c:v>49.758358000000001</c:v>
                </c:pt>
                <c:pt idx="491">
                  <c:v>49.711303999999998</c:v>
                </c:pt>
                <c:pt idx="492">
                  <c:v>49.937137999999997</c:v>
                </c:pt>
                <c:pt idx="493">
                  <c:v>49.607799999999997</c:v>
                </c:pt>
                <c:pt idx="494">
                  <c:v>49.203181999999998</c:v>
                </c:pt>
                <c:pt idx="495">
                  <c:v>48.450417000000002</c:v>
                </c:pt>
                <c:pt idx="496">
                  <c:v>48.704472000000003</c:v>
                </c:pt>
                <c:pt idx="497">
                  <c:v>49.014995999999996</c:v>
                </c:pt>
                <c:pt idx="498">
                  <c:v>49.462840999999997</c:v>
                </c:pt>
                <c:pt idx="499">
                  <c:v>49.832886000000002</c:v>
                </c:pt>
                <c:pt idx="500">
                  <c:v>48.570934000000001</c:v>
                </c:pt>
                <c:pt idx="501">
                  <c:v>48.959957000000003</c:v>
                </c:pt>
                <c:pt idx="502">
                  <c:v>48.912514000000002</c:v>
                </c:pt>
                <c:pt idx="503">
                  <c:v>49.633633000000003</c:v>
                </c:pt>
                <c:pt idx="504">
                  <c:v>49.187679000000003</c:v>
                </c:pt>
                <c:pt idx="505">
                  <c:v>48.219867999999998</c:v>
                </c:pt>
                <c:pt idx="506">
                  <c:v>48.514007999999997</c:v>
                </c:pt>
                <c:pt idx="507">
                  <c:v>48.011119999999998</c:v>
                </c:pt>
                <c:pt idx="508">
                  <c:v>48.371673999999999</c:v>
                </c:pt>
                <c:pt idx="509">
                  <c:v>47.792892000000002</c:v>
                </c:pt>
                <c:pt idx="510">
                  <c:v>48.106006999999998</c:v>
                </c:pt>
                <c:pt idx="511">
                  <c:v>48.343220000000002</c:v>
                </c:pt>
                <c:pt idx="512">
                  <c:v>47.992145999999998</c:v>
                </c:pt>
                <c:pt idx="513">
                  <c:v>47.546191999999998</c:v>
                </c:pt>
                <c:pt idx="514">
                  <c:v>46.967399999999998</c:v>
                </c:pt>
                <c:pt idx="515">
                  <c:v>46.455024999999999</c:v>
                </c:pt>
                <c:pt idx="516">
                  <c:v>46.236797000000003</c:v>
                </c:pt>
                <c:pt idx="517">
                  <c:v>46.559401999999999</c:v>
                </c:pt>
                <c:pt idx="518">
                  <c:v>46.407589000000002</c:v>
                </c:pt>
                <c:pt idx="519">
                  <c:v>45.534660000000002</c:v>
                </c:pt>
                <c:pt idx="520">
                  <c:v>46.322192999999999</c:v>
                </c:pt>
                <c:pt idx="521">
                  <c:v>46.037543999999997</c:v>
                </c:pt>
                <c:pt idx="522">
                  <c:v>45.838287000000001</c:v>
                </c:pt>
                <c:pt idx="523">
                  <c:v>45.942656999999997</c:v>
                </c:pt>
                <c:pt idx="524">
                  <c:v>45.354385000000001</c:v>
                </c:pt>
                <c:pt idx="525">
                  <c:v>45.212054999999999</c:v>
                </c:pt>
                <c:pt idx="526">
                  <c:v>45.221539</c:v>
                </c:pt>
                <c:pt idx="527">
                  <c:v>45.676983</c:v>
                </c:pt>
                <c:pt idx="528">
                  <c:v>45.876240000000003</c:v>
                </c:pt>
                <c:pt idx="529">
                  <c:v>46.331684000000003</c:v>
                </c:pt>
                <c:pt idx="530">
                  <c:v>46.189357999999999</c:v>
                </c:pt>
                <c:pt idx="531">
                  <c:v>45.354385000000001</c:v>
                </c:pt>
                <c:pt idx="532">
                  <c:v>45.800334999999997</c:v>
                </c:pt>
                <c:pt idx="533">
                  <c:v>46.227310000000003</c:v>
                </c:pt>
                <c:pt idx="534">
                  <c:v>46.075496999999999</c:v>
                </c:pt>
                <c:pt idx="535">
                  <c:v>46.312710000000003</c:v>
                </c:pt>
                <c:pt idx="536">
                  <c:v>44.860981000000002</c:v>
                </c:pt>
                <c:pt idx="537">
                  <c:v>43.485171999999999</c:v>
                </c:pt>
                <c:pt idx="538">
                  <c:v>44.168334999999999</c:v>
                </c:pt>
                <c:pt idx="539">
                  <c:v>43.779308</c:v>
                </c:pt>
                <c:pt idx="540">
                  <c:v>44.851497999999999</c:v>
                </c:pt>
                <c:pt idx="541">
                  <c:v>45.534660000000002</c:v>
                </c:pt>
                <c:pt idx="542">
                  <c:v>45.620052000000001</c:v>
                </c:pt>
                <c:pt idx="543">
                  <c:v>45.952148000000001</c:v>
                </c:pt>
                <c:pt idx="544">
                  <c:v>47.062283000000001</c:v>
                </c:pt>
                <c:pt idx="545">
                  <c:v>47.650565999999998</c:v>
                </c:pt>
                <c:pt idx="546">
                  <c:v>47.043312</c:v>
                </c:pt>
                <c:pt idx="547">
                  <c:v>46.246284000000003</c:v>
                </c:pt>
                <c:pt idx="548">
                  <c:v>46.170380000000002</c:v>
                </c:pt>
                <c:pt idx="549">
                  <c:v>47.176144000000001</c:v>
                </c:pt>
                <c:pt idx="550">
                  <c:v>46.948425</c:v>
                </c:pt>
                <c:pt idx="551">
                  <c:v>46.236797000000003</c:v>
                </c:pt>
                <c:pt idx="552">
                  <c:v>46.037543999999997</c:v>
                </c:pt>
                <c:pt idx="553">
                  <c:v>45.857261999999999</c:v>
                </c:pt>
                <c:pt idx="554">
                  <c:v>45.601073999999997</c:v>
                </c:pt>
                <c:pt idx="555">
                  <c:v>46.369633</c:v>
                </c:pt>
                <c:pt idx="556">
                  <c:v>45.914188000000003</c:v>
                </c:pt>
                <c:pt idx="557">
                  <c:v>45.790844</c:v>
                </c:pt>
                <c:pt idx="558">
                  <c:v>46.041682999999999</c:v>
                </c:pt>
                <c:pt idx="559">
                  <c:v>46.118274999999997</c:v>
                </c:pt>
                <c:pt idx="560">
                  <c:v>46.702297000000002</c:v>
                </c:pt>
                <c:pt idx="561">
                  <c:v>46.989513000000002</c:v>
                </c:pt>
                <c:pt idx="562">
                  <c:v>47.458644999999997</c:v>
                </c:pt>
                <c:pt idx="563">
                  <c:v>47.793739000000002</c:v>
                </c:pt>
                <c:pt idx="564">
                  <c:v>47.726719000000003</c:v>
                </c:pt>
                <c:pt idx="565">
                  <c:v>47.506515999999998</c:v>
                </c:pt>
                <c:pt idx="566">
                  <c:v>47.573535999999997</c:v>
                </c:pt>
                <c:pt idx="567">
                  <c:v>47.362904</c:v>
                </c:pt>
                <c:pt idx="568">
                  <c:v>47.784163999999997</c:v>
                </c:pt>
                <c:pt idx="569">
                  <c:v>47.133128999999997</c:v>
                </c:pt>
                <c:pt idx="570">
                  <c:v>47.650126999999998</c:v>
                </c:pt>
                <c:pt idx="571">
                  <c:v>48.396903999999999</c:v>
                </c:pt>
                <c:pt idx="572">
                  <c:v>48.588383</c:v>
                </c:pt>
                <c:pt idx="573">
                  <c:v>48.942622999999998</c:v>
                </c:pt>
                <c:pt idx="574">
                  <c:v>48.626685999999999</c:v>
                </c:pt>
                <c:pt idx="575">
                  <c:v>48.971347999999999</c:v>
                </c:pt>
                <c:pt idx="576">
                  <c:v>48.664982000000002</c:v>
                </c:pt>
                <c:pt idx="577">
                  <c:v>49.019221999999999</c:v>
                </c:pt>
                <c:pt idx="578">
                  <c:v>48.799014999999997</c:v>
                </c:pt>
                <c:pt idx="579">
                  <c:v>48.808590000000002</c:v>
                </c:pt>
                <c:pt idx="580">
                  <c:v>48.205424999999998</c:v>
                </c:pt>
                <c:pt idx="581">
                  <c:v>48.349029999999999</c:v>
                </c:pt>
                <c:pt idx="582">
                  <c:v>47.496943999999999</c:v>
                </c:pt>
                <c:pt idx="583">
                  <c:v>47.937351</c:v>
                </c:pt>
                <c:pt idx="584">
                  <c:v>48.760719000000002</c:v>
                </c:pt>
                <c:pt idx="585">
                  <c:v>49.421329</c:v>
                </c:pt>
                <c:pt idx="586">
                  <c:v>49.172401000000001</c:v>
                </c:pt>
                <c:pt idx="587">
                  <c:v>49.019221999999999</c:v>
                </c:pt>
                <c:pt idx="588">
                  <c:v>48.569237000000001</c:v>
                </c:pt>
                <c:pt idx="589">
                  <c:v>48.894756000000001</c:v>
                </c:pt>
                <c:pt idx="590">
                  <c:v>49.564940999999997</c:v>
                </c:pt>
                <c:pt idx="591">
                  <c:v>48.827736000000002</c:v>
                </c:pt>
                <c:pt idx="592">
                  <c:v>50.685101000000003</c:v>
                </c:pt>
                <c:pt idx="593">
                  <c:v>50.273417999999999</c:v>
                </c:pt>
                <c:pt idx="594">
                  <c:v>50.464900999999998</c:v>
                </c:pt>
                <c:pt idx="595">
                  <c:v>50.828719999999997</c:v>
                </c:pt>
                <c:pt idx="596">
                  <c:v>51.125515</c:v>
                </c:pt>
                <c:pt idx="597">
                  <c:v>51.460605999999999</c:v>
                </c:pt>
                <c:pt idx="598">
                  <c:v>51.948883000000002</c:v>
                </c:pt>
                <c:pt idx="599">
                  <c:v>51.699959</c:v>
                </c:pt>
                <c:pt idx="600">
                  <c:v>50.378734999999999</c:v>
                </c:pt>
                <c:pt idx="601">
                  <c:v>49.746845</c:v>
                </c:pt>
                <c:pt idx="602">
                  <c:v>50.196826999999999</c:v>
                </c:pt>
                <c:pt idx="603">
                  <c:v>50.359580999999999</c:v>
                </c:pt>
                <c:pt idx="604">
                  <c:v>50.187252000000001</c:v>
                </c:pt>
                <c:pt idx="605">
                  <c:v>49.737273999999999</c:v>
                </c:pt>
                <c:pt idx="606">
                  <c:v>49.545788000000002</c:v>
                </c:pt>
                <c:pt idx="607">
                  <c:v>49.277718</c:v>
                </c:pt>
                <c:pt idx="608">
                  <c:v>49.277718</c:v>
                </c:pt>
                <c:pt idx="609">
                  <c:v>49.545788000000002</c:v>
                </c:pt>
                <c:pt idx="610">
                  <c:v>49.402180000000001</c:v>
                </c:pt>
                <c:pt idx="611">
                  <c:v>50.790421000000002</c:v>
                </c:pt>
                <c:pt idx="612">
                  <c:v>51.115940000000002</c:v>
                </c:pt>
                <c:pt idx="613">
                  <c:v>51.144657000000002</c:v>
                </c:pt>
                <c:pt idx="614">
                  <c:v>50.943610999999997</c:v>
                </c:pt>
                <c:pt idx="615">
                  <c:v>50.838290999999998</c:v>
                </c:pt>
                <c:pt idx="616">
                  <c:v>50.828719999999997</c:v>
                </c:pt>
                <c:pt idx="617">
                  <c:v>50.034064999999998</c:v>
                </c:pt>
                <c:pt idx="618">
                  <c:v>49.593662000000002</c:v>
                </c:pt>
                <c:pt idx="619">
                  <c:v>49.344741999999997</c:v>
                </c:pt>
                <c:pt idx="620">
                  <c:v>48.291584</c:v>
                </c:pt>
                <c:pt idx="621">
                  <c:v>48.670135000000002</c:v>
                </c:pt>
                <c:pt idx="622">
                  <c:v>48.728076999999999</c:v>
                </c:pt>
                <c:pt idx="623">
                  <c:v>47.974850000000004</c:v>
                </c:pt>
                <c:pt idx="624">
                  <c:v>48.419060000000002</c:v>
                </c:pt>
                <c:pt idx="625">
                  <c:v>48.100388000000002</c:v>
                </c:pt>
                <c:pt idx="626">
                  <c:v>48.554248999999999</c:v>
                </c:pt>
                <c:pt idx="627">
                  <c:v>48.776356</c:v>
                </c:pt>
                <c:pt idx="628">
                  <c:v>49.056407999999998</c:v>
                </c:pt>
                <c:pt idx="629">
                  <c:v>49.635810999999997</c:v>
                </c:pt>
                <c:pt idx="630">
                  <c:v>49.249541999999998</c:v>
                </c:pt>
                <c:pt idx="631">
                  <c:v>49.326796999999999</c:v>
                </c:pt>
                <c:pt idx="632">
                  <c:v>49.732379999999999</c:v>
                </c:pt>
                <c:pt idx="633">
                  <c:v>50.302132</c:v>
                </c:pt>
                <c:pt idx="634">
                  <c:v>50.099342</c:v>
                </c:pt>
                <c:pt idx="635">
                  <c:v>50.379382999999997</c:v>
                </c:pt>
                <c:pt idx="636">
                  <c:v>50.784968999999997</c:v>
                </c:pt>
                <c:pt idx="637">
                  <c:v>51.113297000000003</c:v>
                </c:pt>
                <c:pt idx="638">
                  <c:v>51.296776000000001</c:v>
                </c:pt>
                <c:pt idx="639">
                  <c:v>51.480258999999997</c:v>
                </c:pt>
                <c:pt idx="640">
                  <c:v>51.827896000000003</c:v>
                </c:pt>
                <c:pt idx="641">
                  <c:v>52.272109999999998</c:v>
                </c:pt>
                <c:pt idx="642">
                  <c:v>50.427669999999999</c:v>
                </c:pt>
                <c:pt idx="643">
                  <c:v>50.910502999999999</c:v>
                </c:pt>
                <c:pt idx="644">
                  <c:v>50.987761999999996</c:v>
                </c:pt>
                <c:pt idx="645">
                  <c:v>50.949131000000001</c:v>
                </c:pt>
                <c:pt idx="646">
                  <c:v>51.084332000000003</c:v>
                </c:pt>
                <c:pt idx="647">
                  <c:v>51.171241999999999</c:v>
                </c:pt>
                <c:pt idx="648">
                  <c:v>50.958793999999997</c:v>
                </c:pt>
                <c:pt idx="649">
                  <c:v>50.688403999999998</c:v>
                </c:pt>
                <c:pt idx="650">
                  <c:v>51.007072000000001</c:v>
                </c:pt>
                <c:pt idx="651">
                  <c:v>50.640118000000001</c:v>
                </c:pt>
                <c:pt idx="652">
                  <c:v>50.475951999999999</c:v>
                </c:pt>
                <c:pt idx="653">
                  <c:v>48.370776999999997</c:v>
                </c:pt>
                <c:pt idx="654">
                  <c:v>48.158324999999998</c:v>
                </c:pt>
                <c:pt idx="655">
                  <c:v>48.100388000000002</c:v>
                </c:pt>
                <c:pt idx="656">
                  <c:v>47.984504999999999</c:v>
                </c:pt>
                <c:pt idx="657">
                  <c:v>47.723770000000002</c:v>
                </c:pt>
                <c:pt idx="658">
                  <c:v>48.341808</c:v>
                </c:pt>
                <c:pt idx="659">
                  <c:v>48.254894</c:v>
                </c:pt>
                <c:pt idx="660">
                  <c:v>48.776356</c:v>
                </c:pt>
                <c:pt idx="661">
                  <c:v>49.075721999999999</c:v>
                </c:pt>
                <c:pt idx="662">
                  <c:v>48.979152999999997</c:v>
                </c:pt>
                <c:pt idx="663">
                  <c:v>48.650821999999998</c:v>
                </c:pt>
                <c:pt idx="664">
                  <c:v>48.457687</c:v>
                </c:pt>
                <c:pt idx="665">
                  <c:v>48.863273999999997</c:v>
                </c:pt>
                <c:pt idx="666">
                  <c:v>48.583229000000003</c:v>
                </c:pt>
                <c:pt idx="667">
                  <c:v>47.704464000000002</c:v>
                </c:pt>
                <c:pt idx="668">
                  <c:v>47.762402000000002</c:v>
                </c:pt>
                <c:pt idx="669">
                  <c:v>47.733429000000001</c:v>
                </c:pt>
                <c:pt idx="670">
                  <c:v>48.216267000000002</c:v>
                </c:pt>
                <c:pt idx="671">
                  <c:v>48.689449000000003</c:v>
                </c:pt>
                <c:pt idx="672">
                  <c:v>48.747391</c:v>
                </c:pt>
                <c:pt idx="673">
                  <c:v>48.322490999999999</c:v>
                </c:pt>
                <c:pt idx="674">
                  <c:v>47.887939000000003</c:v>
                </c:pt>
                <c:pt idx="675">
                  <c:v>48.071410999999998</c:v>
                </c:pt>
                <c:pt idx="676">
                  <c:v>48.370776999999997</c:v>
                </c:pt>
                <c:pt idx="677">
                  <c:v>48.032791000000003</c:v>
                </c:pt>
                <c:pt idx="678">
                  <c:v>47.916907999999999</c:v>
                </c:pt>
                <c:pt idx="679">
                  <c:v>48.283862999999997</c:v>
                </c:pt>
                <c:pt idx="680">
                  <c:v>48.167983999999997</c:v>
                </c:pt>
                <c:pt idx="681">
                  <c:v>47.646523000000002</c:v>
                </c:pt>
                <c:pt idx="682">
                  <c:v>47.907252999999997</c:v>
                </c:pt>
                <c:pt idx="683">
                  <c:v>48.631512000000001</c:v>
                </c:pt>
                <c:pt idx="684">
                  <c:v>48.991959000000001</c:v>
                </c:pt>
                <c:pt idx="685">
                  <c:v>48.485377999999997</c:v>
                </c:pt>
                <c:pt idx="686">
                  <c:v>48.407443999999998</c:v>
                </c:pt>
                <c:pt idx="687">
                  <c:v>48.300288999999999</c:v>
                </c:pt>
                <c:pt idx="688">
                  <c:v>48.329514000000003</c:v>
                </c:pt>
                <c:pt idx="689">
                  <c:v>48.563313000000001</c:v>
                </c:pt>
                <c:pt idx="690">
                  <c:v>48.426929000000001</c:v>
                </c:pt>
                <c:pt idx="691">
                  <c:v>48.475636000000002</c:v>
                </c:pt>
                <c:pt idx="692">
                  <c:v>48.612029999999997</c:v>
                </c:pt>
                <c:pt idx="693">
                  <c:v>47.764481000000004</c:v>
                </c:pt>
                <c:pt idx="694">
                  <c:v>47.861899999999999</c:v>
                </c:pt>
                <c:pt idx="695">
                  <c:v>47.852158000000003</c:v>
                </c:pt>
                <c:pt idx="696">
                  <c:v>47.092289000000001</c:v>
                </c:pt>
                <c:pt idx="697">
                  <c:v>46.322681000000003</c:v>
                </c:pt>
                <c:pt idx="698">
                  <c:v>45.786876999999997</c:v>
                </c:pt>
                <c:pt idx="699">
                  <c:v>46.079132000000001</c:v>
                </c:pt>
                <c:pt idx="700">
                  <c:v>46.692870999999997</c:v>
                </c:pt>
                <c:pt idx="701">
                  <c:v>46.400615999999999</c:v>
                </c:pt>
                <c:pt idx="702">
                  <c:v>46.926678000000003</c:v>
                </c:pt>
                <c:pt idx="703">
                  <c:v>45.669970999999997</c:v>
                </c:pt>
                <c:pt idx="704">
                  <c:v>45.397198000000003</c:v>
                </c:pt>
                <c:pt idx="705">
                  <c:v>45.855068000000003</c:v>
                </c:pt>
                <c:pt idx="706">
                  <c:v>46.293456999999997</c:v>
                </c:pt>
                <c:pt idx="707">
                  <c:v>46.507778000000002</c:v>
                </c:pt>
                <c:pt idx="708">
                  <c:v>45.835586999999997</c:v>
                </c:pt>
                <c:pt idx="709">
                  <c:v>44.968555000000002</c:v>
                </c:pt>
                <c:pt idx="710">
                  <c:v>44.988045</c:v>
                </c:pt>
                <c:pt idx="711">
                  <c:v>45.329009999999997</c:v>
                </c:pt>
                <c:pt idx="712">
                  <c:v>46.108359999999998</c:v>
                </c:pt>
                <c:pt idx="713">
                  <c:v>46.390869000000002</c:v>
                </c:pt>
                <c:pt idx="714">
                  <c:v>46.829258000000003</c:v>
                </c:pt>
                <c:pt idx="715">
                  <c:v>47.365062999999999</c:v>
                </c:pt>
                <c:pt idx="716">
                  <c:v>47.442996999999998</c:v>
                </c:pt>
                <c:pt idx="717">
                  <c:v>46.761066</c:v>
                </c:pt>
                <c:pt idx="718">
                  <c:v>47.852158000000003</c:v>
                </c:pt>
                <c:pt idx="719">
                  <c:v>46.663651000000002</c:v>
                </c:pt>
                <c:pt idx="720">
                  <c:v>46.371386999999999</c:v>
                </c:pt>
                <c:pt idx="721">
                  <c:v>46.361645000000003</c:v>
                </c:pt>
                <c:pt idx="722">
                  <c:v>46.108359999999998</c:v>
                </c:pt>
                <c:pt idx="723">
                  <c:v>45.796616</c:v>
                </c:pt>
                <c:pt idx="724">
                  <c:v>46.449325999999999</c:v>
                </c:pt>
                <c:pt idx="725">
                  <c:v>45.806362</c:v>
                </c:pt>
                <c:pt idx="726">
                  <c:v>46.166812999999998</c:v>
                </c:pt>
                <c:pt idx="727">
                  <c:v>46.839001000000003</c:v>
                </c:pt>
                <c:pt idx="728">
                  <c:v>47.589126999999998</c:v>
                </c:pt>
                <c:pt idx="729">
                  <c:v>46.994872999999998</c:v>
                </c:pt>
                <c:pt idx="730">
                  <c:v>47.647579</c:v>
                </c:pt>
                <c:pt idx="731">
                  <c:v>47.881385999999999</c:v>
                </c:pt>
                <c:pt idx="732">
                  <c:v>48.836089999999999</c:v>
                </c:pt>
                <c:pt idx="733">
                  <c:v>48.65099</c:v>
                </c:pt>
                <c:pt idx="734">
                  <c:v>48.222351000000003</c:v>
                </c:pt>
                <c:pt idx="735">
                  <c:v>48.719180999999999</c:v>
                </c:pt>
                <c:pt idx="736">
                  <c:v>49.303702999999999</c:v>
                </c:pt>
                <c:pt idx="737">
                  <c:v>49.206276000000003</c:v>
                </c:pt>
                <c:pt idx="738">
                  <c:v>47.910609999999998</c:v>
                </c:pt>
                <c:pt idx="739">
                  <c:v>47.930092000000002</c:v>
                </c:pt>
                <c:pt idx="740">
                  <c:v>47.832672000000002</c:v>
                </c:pt>
                <c:pt idx="741">
                  <c:v>48.154156</c:v>
                </c:pt>
                <c:pt idx="742">
                  <c:v>48.027507999999997</c:v>
                </c:pt>
                <c:pt idx="743">
                  <c:v>48.271056999999999</c:v>
                </c:pt>
                <c:pt idx="744">
                  <c:v>49.079636000000001</c:v>
                </c:pt>
                <c:pt idx="745">
                  <c:v>49.556987999999997</c:v>
                </c:pt>
                <c:pt idx="746">
                  <c:v>49.469307000000001</c:v>
                </c:pt>
                <c:pt idx="747">
                  <c:v>50.482467999999997</c:v>
                </c:pt>
                <c:pt idx="748">
                  <c:v>50.735759999999999</c:v>
                </c:pt>
                <c:pt idx="749">
                  <c:v>51.069800999999998</c:v>
                </c:pt>
                <c:pt idx="750">
                  <c:v>51.325252999999996</c:v>
                </c:pt>
                <c:pt idx="751">
                  <c:v>50.961727000000003</c:v>
                </c:pt>
                <c:pt idx="752">
                  <c:v>51.993340000000003</c:v>
                </c:pt>
                <c:pt idx="753">
                  <c:v>52.150542999999999</c:v>
                </c:pt>
                <c:pt idx="754">
                  <c:v>50.382057000000003</c:v>
                </c:pt>
                <c:pt idx="755">
                  <c:v>50.254337</c:v>
                </c:pt>
                <c:pt idx="756">
                  <c:v>50.038189000000003</c:v>
                </c:pt>
                <c:pt idx="757">
                  <c:v>50.578560000000003</c:v>
                </c:pt>
                <c:pt idx="758">
                  <c:v>50.175739</c:v>
                </c:pt>
                <c:pt idx="759">
                  <c:v>48.289360000000002</c:v>
                </c:pt>
                <c:pt idx="760">
                  <c:v>48.554625999999999</c:v>
                </c:pt>
                <c:pt idx="761">
                  <c:v>48.927975000000004</c:v>
                </c:pt>
                <c:pt idx="762">
                  <c:v>48.957455000000003</c:v>
                </c:pt>
                <c:pt idx="763">
                  <c:v>49.212893999999999</c:v>
                </c:pt>
                <c:pt idx="764">
                  <c:v>47.837414000000003</c:v>
                </c:pt>
                <c:pt idx="765">
                  <c:v>47.690041000000001</c:v>
                </c:pt>
                <c:pt idx="766">
                  <c:v>48.367953999999997</c:v>
                </c:pt>
                <c:pt idx="767">
                  <c:v>47.562317</c:v>
                </c:pt>
                <c:pt idx="768">
                  <c:v>48.387608</c:v>
                </c:pt>
                <c:pt idx="769">
                  <c:v>48.004435999999998</c:v>
                </c:pt>
                <c:pt idx="770">
                  <c:v>48.495682000000002</c:v>
                </c:pt>
                <c:pt idx="771">
                  <c:v>48.122334000000002</c:v>
                </c:pt>
                <c:pt idx="772">
                  <c:v>46.923698000000002</c:v>
                </c:pt>
                <c:pt idx="773">
                  <c:v>47.758811999999999</c:v>
                </c:pt>
                <c:pt idx="774">
                  <c:v>48.141987</c:v>
                </c:pt>
                <c:pt idx="775">
                  <c:v>48.446559999999998</c:v>
                </c:pt>
                <c:pt idx="776">
                  <c:v>48.318832</c:v>
                </c:pt>
                <c:pt idx="777">
                  <c:v>48.102684000000004</c:v>
                </c:pt>
                <c:pt idx="778">
                  <c:v>48.574275999999998</c:v>
                </c:pt>
                <c:pt idx="779">
                  <c:v>48.800251000000003</c:v>
                </c:pt>
                <c:pt idx="780">
                  <c:v>48.289360000000002</c:v>
                </c:pt>
                <c:pt idx="781">
                  <c:v>47.690041000000001</c:v>
                </c:pt>
                <c:pt idx="782">
                  <c:v>47.866889999999998</c:v>
                </c:pt>
                <c:pt idx="783">
                  <c:v>48.338481999999999</c:v>
                </c:pt>
                <c:pt idx="784">
                  <c:v>48.996749999999999</c:v>
                </c:pt>
                <c:pt idx="785">
                  <c:v>48.731476000000001</c:v>
                </c:pt>
                <c:pt idx="786">
                  <c:v>48.829726999999998</c:v>
                </c:pt>
                <c:pt idx="787">
                  <c:v>48.947623999999998</c:v>
                </c:pt>
                <c:pt idx="788">
                  <c:v>48.692180999999998</c:v>
                </c:pt>
                <c:pt idx="789">
                  <c:v>49.222721</c:v>
                </c:pt>
                <c:pt idx="790">
                  <c:v>49.625542000000003</c:v>
                </c:pt>
                <c:pt idx="791">
                  <c:v>49.674666999999999</c:v>
                </c:pt>
                <c:pt idx="792">
                  <c:v>49.605896000000001</c:v>
                </c:pt>
                <c:pt idx="793">
                  <c:v>49.546944000000003</c:v>
                </c:pt>
                <c:pt idx="794">
                  <c:v>49.576419999999999</c:v>
                </c:pt>
                <c:pt idx="795">
                  <c:v>49.743442999999999</c:v>
                </c:pt>
                <c:pt idx="796">
                  <c:v>50.283810000000003</c:v>
                </c:pt>
                <c:pt idx="797">
                  <c:v>47.660564000000001</c:v>
                </c:pt>
                <c:pt idx="798">
                  <c:v>48.043736000000003</c:v>
                </c:pt>
                <c:pt idx="799">
                  <c:v>48.407257000000001</c:v>
                </c:pt>
                <c:pt idx="800">
                  <c:v>48.318832</c:v>
                </c:pt>
                <c:pt idx="801">
                  <c:v>47.847237</c:v>
                </c:pt>
                <c:pt idx="802">
                  <c:v>47.640915</c:v>
                </c:pt>
                <c:pt idx="803">
                  <c:v>47.503365000000002</c:v>
                </c:pt>
                <c:pt idx="804">
                  <c:v>47.857059</c:v>
                </c:pt>
                <c:pt idx="805">
                  <c:v>47.748989000000002</c:v>
                </c:pt>
                <c:pt idx="806">
                  <c:v>47.434589000000003</c:v>
                </c:pt>
                <c:pt idx="807">
                  <c:v>47.650742000000001</c:v>
                </c:pt>
                <c:pt idx="808">
                  <c:v>47.690398999999999</c:v>
                </c:pt>
                <c:pt idx="809">
                  <c:v>47.888694999999998</c:v>
                </c:pt>
                <c:pt idx="810">
                  <c:v>48.424098999999998</c:v>
                </c:pt>
                <c:pt idx="811">
                  <c:v>49.078479999999999</c:v>
                </c:pt>
                <c:pt idx="812">
                  <c:v>49.068565</c:v>
                </c:pt>
                <c:pt idx="813">
                  <c:v>49.009075000000003</c:v>
                </c:pt>
                <c:pt idx="814">
                  <c:v>49.118136999999997</c:v>
                </c:pt>
                <c:pt idx="815">
                  <c:v>49.078479999999999</c:v>
                </c:pt>
                <c:pt idx="816">
                  <c:v>48.275374999999997</c:v>
                </c:pt>
                <c:pt idx="817">
                  <c:v>48.394356000000002</c:v>
                </c:pt>
                <c:pt idx="818">
                  <c:v>48.939670999999997</c:v>
                </c:pt>
                <c:pt idx="819">
                  <c:v>49.613880000000002</c:v>
                </c:pt>
                <c:pt idx="820">
                  <c:v>49.752688999999997</c:v>
                </c:pt>
                <c:pt idx="821">
                  <c:v>50.030304000000001</c:v>
                </c:pt>
                <c:pt idx="822">
                  <c:v>49.88158</c:v>
                </c:pt>
                <c:pt idx="823">
                  <c:v>49.584133000000001</c:v>
                </c:pt>
                <c:pt idx="824">
                  <c:v>49.921238000000002</c:v>
                </c:pt>
                <c:pt idx="825">
                  <c:v>49.683284999999998</c:v>
                </c:pt>
                <c:pt idx="826">
                  <c:v>49.832005000000002</c:v>
                </c:pt>
                <c:pt idx="827">
                  <c:v>49.822090000000003</c:v>
                </c:pt>
                <c:pt idx="828">
                  <c:v>49.475074999999997</c:v>
                </c:pt>
                <c:pt idx="829">
                  <c:v>50.069961999999997</c:v>
                </c:pt>
                <c:pt idx="830">
                  <c:v>50.099705</c:v>
                </c:pt>
                <c:pt idx="831">
                  <c:v>50.288089999999997</c:v>
                </c:pt>
                <c:pt idx="832">
                  <c:v>50.466557000000002</c:v>
                </c:pt>
                <c:pt idx="833">
                  <c:v>50.605365999999997</c:v>
                </c:pt>
                <c:pt idx="834">
                  <c:v>51.041618</c:v>
                </c:pt>
                <c:pt idx="835">
                  <c:v>51.329146999999999</c:v>
                </c:pt>
                <c:pt idx="836">
                  <c:v>50.902808999999998</c:v>
                </c:pt>
                <c:pt idx="837">
                  <c:v>50.912723999999997</c:v>
                </c:pt>
                <c:pt idx="838">
                  <c:v>51.160595000000001</c:v>
                </c:pt>
                <c:pt idx="839">
                  <c:v>51.596848000000001</c:v>
                </c:pt>
                <c:pt idx="840">
                  <c:v>51.904204999999997</c:v>
                </c:pt>
                <c:pt idx="841">
                  <c:v>52.181823999999999</c:v>
                </c:pt>
                <c:pt idx="842">
                  <c:v>50.843319000000001</c:v>
                </c:pt>
                <c:pt idx="843">
                  <c:v>50.625194999999998</c:v>
                </c:pt>
                <c:pt idx="844">
                  <c:v>50.2286</c:v>
                </c:pt>
                <c:pt idx="845">
                  <c:v>50.773913999999998</c:v>
                </c:pt>
                <c:pt idx="846">
                  <c:v>50.307918999999998</c:v>
                </c:pt>
                <c:pt idx="847">
                  <c:v>50.089793999999998</c:v>
                </c:pt>
                <c:pt idx="848">
                  <c:v>50.446728</c:v>
                </c:pt>
                <c:pt idx="849">
                  <c:v>49.792346999999999</c:v>
                </c:pt>
                <c:pt idx="850">
                  <c:v>49.544476000000003</c:v>
                </c:pt>
                <c:pt idx="851">
                  <c:v>48.602566000000003</c:v>
                </c:pt>
                <c:pt idx="852">
                  <c:v>48.652138000000001</c:v>
                </c:pt>
                <c:pt idx="853">
                  <c:v>49.475074999999997</c:v>
                </c:pt>
                <c:pt idx="854">
                  <c:v>49.980727999999999</c:v>
                </c:pt>
                <c:pt idx="855">
                  <c:v>49.584133000000001</c:v>
                </c:pt>
                <c:pt idx="856">
                  <c:v>49.683284999999998</c:v>
                </c:pt>
                <c:pt idx="857">
                  <c:v>49.732857000000003</c:v>
                </c:pt>
                <c:pt idx="858">
                  <c:v>49.732857000000003</c:v>
                </c:pt>
                <c:pt idx="859">
                  <c:v>49.832005000000002</c:v>
                </c:pt>
                <c:pt idx="860">
                  <c:v>49.673366999999999</c:v>
                </c:pt>
                <c:pt idx="861">
                  <c:v>49.990642999999999</c:v>
                </c:pt>
                <c:pt idx="862">
                  <c:v>50.169108999999999</c:v>
                </c:pt>
                <c:pt idx="863">
                  <c:v>50.397156000000003</c:v>
                </c:pt>
                <c:pt idx="864">
                  <c:v>50.149284000000002</c:v>
                </c:pt>
                <c:pt idx="865">
                  <c:v>49.375923</c:v>
                </c:pt>
                <c:pt idx="866">
                  <c:v>49.137970000000003</c:v>
                </c:pt>
                <c:pt idx="867">
                  <c:v>49.633709000000003</c:v>
                </c:pt>
                <c:pt idx="868">
                  <c:v>50.714427999999998</c:v>
                </c:pt>
                <c:pt idx="869">
                  <c:v>50.317833</c:v>
                </c:pt>
                <c:pt idx="870">
                  <c:v>51.229996</c:v>
                </c:pt>
                <c:pt idx="871">
                  <c:v>51.75</c:v>
                </c:pt>
                <c:pt idx="872">
                  <c:v>51.639999000000003</c:v>
                </c:pt>
                <c:pt idx="873">
                  <c:v>51.220001000000003</c:v>
                </c:pt>
                <c:pt idx="874">
                  <c:v>50.73</c:v>
                </c:pt>
                <c:pt idx="875">
                  <c:v>51.290000999999997</c:v>
                </c:pt>
                <c:pt idx="876">
                  <c:v>51.470001000000003</c:v>
                </c:pt>
                <c:pt idx="877">
                  <c:v>51.450001</c:v>
                </c:pt>
                <c:pt idx="878">
                  <c:v>51.369999</c:v>
                </c:pt>
                <c:pt idx="879">
                  <c:v>50.869999</c:v>
                </c:pt>
                <c:pt idx="880">
                  <c:v>51.25</c:v>
                </c:pt>
                <c:pt idx="881">
                  <c:v>51.619999</c:v>
                </c:pt>
                <c:pt idx="882">
                  <c:v>51.84</c:v>
                </c:pt>
                <c:pt idx="883">
                  <c:v>51.450001</c:v>
                </c:pt>
                <c:pt idx="884">
                  <c:v>51.169998</c:v>
                </c:pt>
                <c:pt idx="885">
                  <c:v>50.490001999999997</c:v>
                </c:pt>
                <c:pt idx="886">
                  <c:v>50.279998999999997</c:v>
                </c:pt>
                <c:pt idx="887">
                  <c:v>50.5</c:v>
                </c:pt>
                <c:pt idx="888">
                  <c:v>50.41</c:v>
                </c:pt>
                <c:pt idx="889">
                  <c:v>50.869999</c:v>
                </c:pt>
                <c:pt idx="890">
                  <c:v>50.900002000000001</c:v>
                </c:pt>
                <c:pt idx="891">
                  <c:v>51.09</c:v>
                </c:pt>
                <c:pt idx="892">
                  <c:v>51.07</c:v>
                </c:pt>
                <c:pt idx="893">
                  <c:v>50.799999</c:v>
                </c:pt>
                <c:pt idx="894">
                  <c:v>51.200001</c:v>
                </c:pt>
                <c:pt idx="895">
                  <c:v>51.049999</c:v>
                </c:pt>
                <c:pt idx="896">
                  <c:v>49.93</c:v>
                </c:pt>
                <c:pt idx="897">
                  <c:v>49.599997999999999</c:v>
                </c:pt>
                <c:pt idx="898">
                  <c:v>49.400002000000001</c:v>
                </c:pt>
                <c:pt idx="899">
                  <c:v>49.560001</c:v>
                </c:pt>
                <c:pt idx="900">
                  <c:v>49.779998999999997</c:v>
                </c:pt>
                <c:pt idx="901">
                  <c:v>49.169998</c:v>
                </c:pt>
                <c:pt idx="902">
                  <c:v>48.849997999999999</c:v>
                </c:pt>
                <c:pt idx="903">
                  <c:v>48.5</c:v>
                </c:pt>
                <c:pt idx="904">
                  <c:v>48.59</c:v>
                </c:pt>
                <c:pt idx="905">
                  <c:v>48.98</c:v>
                </c:pt>
                <c:pt idx="906">
                  <c:v>48.970001000000003</c:v>
                </c:pt>
                <c:pt idx="907">
                  <c:v>49.619999</c:v>
                </c:pt>
                <c:pt idx="908">
                  <c:v>50.310001</c:v>
                </c:pt>
                <c:pt idx="909">
                  <c:v>50.549999</c:v>
                </c:pt>
                <c:pt idx="910">
                  <c:v>51.02</c:v>
                </c:pt>
                <c:pt idx="911">
                  <c:v>50.169998</c:v>
                </c:pt>
                <c:pt idx="912">
                  <c:v>49.220001000000003</c:v>
                </c:pt>
                <c:pt idx="913">
                  <c:v>50.369999</c:v>
                </c:pt>
                <c:pt idx="914">
                  <c:v>50.080002</c:v>
                </c:pt>
                <c:pt idx="915">
                  <c:v>50.790000999999997</c:v>
                </c:pt>
                <c:pt idx="916">
                  <c:v>50.369999</c:v>
                </c:pt>
                <c:pt idx="917">
                  <c:v>49.529998999999997</c:v>
                </c:pt>
                <c:pt idx="918">
                  <c:v>49.360000999999997</c:v>
                </c:pt>
                <c:pt idx="919">
                  <c:v>48.419998</c:v>
                </c:pt>
                <c:pt idx="920">
                  <c:v>48.889999000000003</c:v>
                </c:pt>
                <c:pt idx="921">
                  <c:v>49.27</c:v>
                </c:pt>
                <c:pt idx="922">
                  <c:v>49.459999000000003</c:v>
                </c:pt>
                <c:pt idx="923">
                  <c:v>49.169998</c:v>
                </c:pt>
                <c:pt idx="924">
                  <c:v>49.279998999999997</c:v>
                </c:pt>
                <c:pt idx="925">
                  <c:v>49.5</c:v>
                </c:pt>
                <c:pt idx="926">
                  <c:v>48.919998</c:v>
                </c:pt>
                <c:pt idx="927">
                  <c:v>49.290000999999997</c:v>
                </c:pt>
                <c:pt idx="928">
                  <c:v>49.290000999999997</c:v>
                </c:pt>
                <c:pt idx="929">
                  <c:v>49.220001000000003</c:v>
                </c:pt>
                <c:pt idx="930">
                  <c:v>50.119999</c:v>
                </c:pt>
                <c:pt idx="931">
                  <c:v>50.540000999999997</c:v>
                </c:pt>
              </c:numCache>
            </c:numRef>
          </c:val>
          <c:smooth val="0"/>
          <c:extLst>
            <c:ext xmlns:c16="http://schemas.microsoft.com/office/drawing/2014/chart" uri="{C3380CC4-5D6E-409C-BE32-E72D297353CC}">
              <c16:uniqueId val="{00000000-1922-4677-A8E3-AEA3436A7814}"/>
            </c:ext>
          </c:extLst>
        </c:ser>
        <c:dLbls>
          <c:showLegendKey val="0"/>
          <c:showVal val="0"/>
          <c:showCatName val="0"/>
          <c:showSerName val="0"/>
          <c:showPercent val="0"/>
          <c:showBubbleSize val="0"/>
        </c:dLbls>
        <c:smooth val="0"/>
        <c:axId val="1734700192"/>
        <c:axId val="1734699864"/>
      </c:lineChart>
      <c:dateAx>
        <c:axId val="1734700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699864"/>
        <c:crosses val="autoZero"/>
        <c:auto val="1"/>
        <c:lblOffset val="100"/>
        <c:baseTimeUnit val="days"/>
      </c:dateAx>
      <c:valAx>
        <c:axId val="173469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700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XLU!$B$1</c:f>
              <c:strCache>
                <c:ptCount val="1"/>
                <c:pt idx="0">
                  <c:v>XLU</c:v>
                </c:pt>
              </c:strCache>
            </c:strRef>
          </c:tx>
          <c:spPr>
            <a:ln w="28575" cap="rnd">
              <a:solidFill>
                <a:schemeClr val="accent1"/>
              </a:solidFill>
              <a:round/>
            </a:ln>
            <a:effectLst/>
          </c:spPr>
          <c:marker>
            <c:symbol val="none"/>
          </c:marker>
          <c:cat>
            <c:numRef>
              <c:f>XLU!$A$2:$A$5207</c:f>
              <c:numCache>
                <c:formatCode>m/d/yyyy</c:formatCode>
                <c:ptCount val="5206"/>
                <c:pt idx="0">
                  <c:v>36151</c:v>
                </c:pt>
                <c:pt idx="1">
                  <c:v>36152</c:v>
                </c:pt>
                <c:pt idx="2">
                  <c:v>36153</c:v>
                </c:pt>
                <c:pt idx="3">
                  <c:v>36157</c:v>
                </c:pt>
                <c:pt idx="4">
                  <c:v>36158</c:v>
                </c:pt>
                <c:pt idx="5">
                  <c:v>36159</c:v>
                </c:pt>
                <c:pt idx="6">
                  <c:v>36160</c:v>
                </c:pt>
                <c:pt idx="7">
                  <c:v>36164</c:v>
                </c:pt>
                <c:pt idx="8">
                  <c:v>36165</c:v>
                </c:pt>
                <c:pt idx="9">
                  <c:v>36166</c:v>
                </c:pt>
                <c:pt idx="10">
                  <c:v>36167</c:v>
                </c:pt>
                <c:pt idx="11">
                  <c:v>36168</c:v>
                </c:pt>
                <c:pt idx="12">
                  <c:v>36171</c:v>
                </c:pt>
                <c:pt idx="13">
                  <c:v>36172</c:v>
                </c:pt>
                <c:pt idx="14">
                  <c:v>36173</c:v>
                </c:pt>
                <c:pt idx="15">
                  <c:v>36174</c:v>
                </c:pt>
                <c:pt idx="16">
                  <c:v>36175</c:v>
                </c:pt>
                <c:pt idx="17">
                  <c:v>36179</c:v>
                </c:pt>
                <c:pt idx="18">
                  <c:v>36180</c:v>
                </c:pt>
                <c:pt idx="19">
                  <c:v>36181</c:v>
                </c:pt>
                <c:pt idx="20">
                  <c:v>36182</c:v>
                </c:pt>
                <c:pt idx="21">
                  <c:v>36185</c:v>
                </c:pt>
                <c:pt idx="22">
                  <c:v>36186</c:v>
                </c:pt>
                <c:pt idx="23">
                  <c:v>36187</c:v>
                </c:pt>
                <c:pt idx="24">
                  <c:v>36188</c:v>
                </c:pt>
                <c:pt idx="25">
                  <c:v>36189</c:v>
                </c:pt>
                <c:pt idx="26">
                  <c:v>36192</c:v>
                </c:pt>
                <c:pt idx="27">
                  <c:v>36193</c:v>
                </c:pt>
                <c:pt idx="28">
                  <c:v>36194</c:v>
                </c:pt>
                <c:pt idx="29">
                  <c:v>36195</c:v>
                </c:pt>
                <c:pt idx="30">
                  <c:v>36196</c:v>
                </c:pt>
                <c:pt idx="31">
                  <c:v>36199</c:v>
                </c:pt>
                <c:pt idx="32">
                  <c:v>36200</c:v>
                </c:pt>
                <c:pt idx="33">
                  <c:v>36201</c:v>
                </c:pt>
                <c:pt idx="34">
                  <c:v>36202</c:v>
                </c:pt>
                <c:pt idx="35">
                  <c:v>36203</c:v>
                </c:pt>
                <c:pt idx="36">
                  <c:v>36207</c:v>
                </c:pt>
                <c:pt idx="37">
                  <c:v>36208</c:v>
                </c:pt>
                <c:pt idx="38">
                  <c:v>36209</c:v>
                </c:pt>
                <c:pt idx="39">
                  <c:v>36210</c:v>
                </c:pt>
                <c:pt idx="40">
                  <c:v>36213</c:v>
                </c:pt>
                <c:pt idx="41">
                  <c:v>36214</c:v>
                </c:pt>
                <c:pt idx="42">
                  <c:v>36215</c:v>
                </c:pt>
                <c:pt idx="43">
                  <c:v>36216</c:v>
                </c:pt>
                <c:pt idx="44">
                  <c:v>36217</c:v>
                </c:pt>
                <c:pt idx="45">
                  <c:v>36220</c:v>
                </c:pt>
                <c:pt idx="46">
                  <c:v>36221</c:v>
                </c:pt>
                <c:pt idx="47">
                  <c:v>36222</c:v>
                </c:pt>
                <c:pt idx="48">
                  <c:v>36223</c:v>
                </c:pt>
                <c:pt idx="49">
                  <c:v>36224</c:v>
                </c:pt>
                <c:pt idx="50">
                  <c:v>36227</c:v>
                </c:pt>
                <c:pt idx="51">
                  <c:v>36228</c:v>
                </c:pt>
                <c:pt idx="52">
                  <c:v>36229</c:v>
                </c:pt>
                <c:pt idx="53">
                  <c:v>36230</c:v>
                </c:pt>
                <c:pt idx="54">
                  <c:v>36231</c:v>
                </c:pt>
                <c:pt idx="55">
                  <c:v>36234</c:v>
                </c:pt>
                <c:pt idx="56">
                  <c:v>36235</c:v>
                </c:pt>
                <c:pt idx="57">
                  <c:v>36236</c:v>
                </c:pt>
                <c:pt idx="58">
                  <c:v>36237</c:v>
                </c:pt>
                <c:pt idx="59">
                  <c:v>36238</c:v>
                </c:pt>
                <c:pt idx="60">
                  <c:v>36241</c:v>
                </c:pt>
                <c:pt idx="61">
                  <c:v>36242</c:v>
                </c:pt>
                <c:pt idx="62">
                  <c:v>36243</c:v>
                </c:pt>
                <c:pt idx="63">
                  <c:v>36244</c:v>
                </c:pt>
                <c:pt idx="64">
                  <c:v>36245</c:v>
                </c:pt>
                <c:pt idx="65">
                  <c:v>36248</c:v>
                </c:pt>
                <c:pt idx="66">
                  <c:v>36249</c:v>
                </c:pt>
                <c:pt idx="67">
                  <c:v>36250</c:v>
                </c:pt>
                <c:pt idx="68">
                  <c:v>36251</c:v>
                </c:pt>
                <c:pt idx="69">
                  <c:v>36255</c:v>
                </c:pt>
                <c:pt idx="70">
                  <c:v>36256</c:v>
                </c:pt>
                <c:pt idx="71">
                  <c:v>36257</c:v>
                </c:pt>
                <c:pt idx="72">
                  <c:v>36258</c:v>
                </c:pt>
                <c:pt idx="73">
                  <c:v>36259</c:v>
                </c:pt>
                <c:pt idx="74">
                  <c:v>36262</c:v>
                </c:pt>
                <c:pt idx="75">
                  <c:v>36263</c:v>
                </c:pt>
                <c:pt idx="76">
                  <c:v>36264</c:v>
                </c:pt>
                <c:pt idx="77">
                  <c:v>36265</c:v>
                </c:pt>
                <c:pt idx="78">
                  <c:v>36266</c:v>
                </c:pt>
                <c:pt idx="79">
                  <c:v>36269</c:v>
                </c:pt>
                <c:pt idx="80">
                  <c:v>36270</c:v>
                </c:pt>
                <c:pt idx="81">
                  <c:v>36271</c:v>
                </c:pt>
                <c:pt idx="82">
                  <c:v>36272</c:v>
                </c:pt>
                <c:pt idx="83">
                  <c:v>36273</c:v>
                </c:pt>
                <c:pt idx="84">
                  <c:v>36276</c:v>
                </c:pt>
                <c:pt idx="85">
                  <c:v>36277</c:v>
                </c:pt>
                <c:pt idx="86">
                  <c:v>36278</c:v>
                </c:pt>
                <c:pt idx="87">
                  <c:v>36279</c:v>
                </c:pt>
                <c:pt idx="88">
                  <c:v>36280</c:v>
                </c:pt>
                <c:pt idx="89">
                  <c:v>36283</c:v>
                </c:pt>
                <c:pt idx="90">
                  <c:v>36284</c:v>
                </c:pt>
                <c:pt idx="91">
                  <c:v>36285</c:v>
                </c:pt>
                <c:pt idx="92">
                  <c:v>36286</c:v>
                </c:pt>
                <c:pt idx="93">
                  <c:v>36287</c:v>
                </c:pt>
                <c:pt idx="94">
                  <c:v>36290</c:v>
                </c:pt>
                <c:pt idx="95">
                  <c:v>36291</c:v>
                </c:pt>
                <c:pt idx="96">
                  <c:v>36292</c:v>
                </c:pt>
                <c:pt idx="97">
                  <c:v>36293</c:v>
                </c:pt>
                <c:pt idx="98">
                  <c:v>36294</c:v>
                </c:pt>
                <c:pt idx="99">
                  <c:v>36297</c:v>
                </c:pt>
                <c:pt idx="100">
                  <c:v>36298</c:v>
                </c:pt>
                <c:pt idx="101">
                  <c:v>36299</c:v>
                </c:pt>
                <c:pt idx="102">
                  <c:v>36300</c:v>
                </c:pt>
                <c:pt idx="103">
                  <c:v>36301</c:v>
                </c:pt>
                <c:pt idx="104">
                  <c:v>36304</c:v>
                </c:pt>
                <c:pt idx="105">
                  <c:v>36305</c:v>
                </c:pt>
                <c:pt idx="106">
                  <c:v>36306</c:v>
                </c:pt>
                <c:pt idx="107">
                  <c:v>36307</c:v>
                </c:pt>
                <c:pt idx="108">
                  <c:v>36308</c:v>
                </c:pt>
                <c:pt idx="109">
                  <c:v>36312</c:v>
                </c:pt>
                <c:pt idx="110">
                  <c:v>36313</c:v>
                </c:pt>
                <c:pt idx="111">
                  <c:v>36314</c:v>
                </c:pt>
                <c:pt idx="112">
                  <c:v>36315</c:v>
                </c:pt>
                <c:pt idx="113">
                  <c:v>36318</c:v>
                </c:pt>
                <c:pt idx="114">
                  <c:v>36319</c:v>
                </c:pt>
                <c:pt idx="115">
                  <c:v>36320</c:v>
                </c:pt>
                <c:pt idx="116">
                  <c:v>36321</c:v>
                </c:pt>
                <c:pt idx="117">
                  <c:v>36322</c:v>
                </c:pt>
                <c:pt idx="118">
                  <c:v>36325</c:v>
                </c:pt>
                <c:pt idx="119">
                  <c:v>36326</c:v>
                </c:pt>
                <c:pt idx="120">
                  <c:v>36327</c:v>
                </c:pt>
                <c:pt idx="121">
                  <c:v>36328</c:v>
                </c:pt>
                <c:pt idx="122">
                  <c:v>36329</c:v>
                </c:pt>
                <c:pt idx="123">
                  <c:v>36332</c:v>
                </c:pt>
                <c:pt idx="124">
                  <c:v>36333</c:v>
                </c:pt>
                <c:pt idx="125">
                  <c:v>36334</c:v>
                </c:pt>
                <c:pt idx="126">
                  <c:v>36335</c:v>
                </c:pt>
                <c:pt idx="127">
                  <c:v>36336</c:v>
                </c:pt>
                <c:pt idx="128">
                  <c:v>36339</c:v>
                </c:pt>
                <c:pt idx="129">
                  <c:v>36340</c:v>
                </c:pt>
                <c:pt idx="130">
                  <c:v>36341</c:v>
                </c:pt>
                <c:pt idx="131">
                  <c:v>36342</c:v>
                </c:pt>
                <c:pt idx="132">
                  <c:v>36343</c:v>
                </c:pt>
                <c:pt idx="133">
                  <c:v>36347</c:v>
                </c:pt>
                <c:pt idx="134">
                  <c:v>36348</c:v>
                </c:pt>
                <c:pt idx="135">
                  <c:v>36349</c:v>
                </c:pt>
                <c:pt idx="136">
                  <c:v>36350</c:v>
                </c:pt>
                <c:pt idx="137">
                  <c:v>36353</c:v>
                </c:pt>
                <c:pt idx="138">
                  <c:v>36354</c:v>
                </c:pt>
                <c:pt idx="139">
                  <c:v>36355</c:v>
                </c:pt>
                <c:pt idx="140">
                  <c:v>36356</c:v>
                </c:pt>
                <c:pt idx="141">
                  <c:v>36357</c:v>
                </c:pt>
                <c:pt idx="142">
                  <c:v>36360</c:v>
                </c:pt>
                <c:pt idx="143">
                  <c:v>36361</c:v>
                </c:pt>
                <c:pt idx="144">
                  <c:v>36362</c:v>
                </c:pt>
                <c:pt idx="145">
                  <c:v>36363</c:v>
                </c:pt>
                <c:pt idx="146">
                  <c:v>36364</c:v>
                </c:pt>
                <c:pt idx="147">
                  <c:v>36367</c:v>
                </c:pt>
                <c:pt idx="148">
                  <c:v>36368</c:v>
                </c:pt>
                <c:pt idx="149">
                  <c:v>36369</c:v>
                </c:pt>
                <c:pt idx="150">
                  <c:v>36370</c:v>
                </c:pt>
                <c:pt idx="151">
                  <c:v>36371</c:v>
                </c:pt>
                <c:pt idx="152">
                  <c:v>36374</c:v>
                </c:pt>
                <c:pt idx="153">
                  <c:v>36375</c:v>
                </c:pt>
                <c:pt idx="154">
                  <c:v>36376</c:v>
                </c:pt>
                <c:pt idx="155">
                  <c:v>36377</c:v>
                </c:pt>
                <c:pt idx="156">
                  <c:v>36378</c:v>
                </c:pt>
                <c:pt idx="157">
                  <c:v>36381</c:v>
                </c:pt>
                <c:pt idx="158">
                  <c:v>36382</c:v>
                </c:pt>
                <c:pt idx="159">
                  <c:v>36383</c:v>
                </c:pt>
                <c:pt idx="160">
                  <c:v>36384</c:v>
                </c:pt>
                <c:pt idx="161">
                  <c:v>36385</c:v>
                </c:pt>
                <c:pt idx="162">
                  <c:v>36388</c:v>
                </c:pt>
                <c:pt idx="163">
                  <c:v>36389</c:v>
                </c:pt>
                <c:pt idx="164">
                  <c:v>36390</c:v>
                </c:pt>
                <c:pt idx="165">
                  <c:v>36391</c:v>
                </c:pt>
                <c:pt idx="166">
                  <c:v>36392</c:v>
                </c:pt>
                <c:pt idx="167">
                  <c:v>36395</c:v>
                </c:pt>
                <c:pt idx="168">
                  <c:v>36396</c:v>
                </c:pt>
                <c:pt idx="169">
                  <c:v>36397</c:v>
                </c:pt>
                <c:pt idx="170">
                  <c:v>36398</c:v>
                </c:pt>
                <c:pt idx="171">
                  <c:v>36399</c:v>
                </c:pt>
                <c:pt idx="172">
                  <c:v>36402</c:v>
                </c:pt>
                <c:pt idx="173">
                  <c:v>36403</c:v>
                </c:pt>
                <c:pt idx="174">
                  <c:v>36404</c:v>
                </c:pt>
                <c:pt idx="175">
                  <c:v>36405</c:v>
                </c:pt>
                <c:pt idx="176">
                  <c:v>36406</c:v>
                </c:pt>
                <c:pt idx="177">
                  <c:v>36410</c:v>
                </c:pt>
                <c:pt idx="178">
                  <c:v>36411</c:v>
                </c:pt>
                <c:pt idx="179">
                  <c:v>36412</c:v>
                </c:pt>
                <c:pt idx="180">
                  <c:v>36413</c:v>
                </c:pt>
                <c:pt idx="181">
                  <c:v>36416</c:v>
                </c:pt>
                <c:pt idx="182">
                  <c:v>36417</c:v>
                </c:pt>
                <c:pt idx="183">
                  <c:v>36418</c:v>
                </c:pt>
                <c:pt idx="184">
                  <c:v>36419</c:v>
                </c:pt>
                <c:pt idx="185">
                  <c:v>36420</c:v>
                </c:pt>
                <c:pt idx="186">
                  <c:v>36423</c:v>
                </c:pt>
                <c:pt idx="187">
                  <c:v>36424</c:v>
                </c:pt>
                <c:pt idx="188">
                  <c:v>36425</c:v>
                </c:pt>
                <c:pt idx="189">
                  <c:v>36426</c:v>
                </c:pt>
                <c:pt idx="190">
                  <c:v>36427</c:v>
                </c:pt>
                <c:pt idx="191">
                  <c:v>36430</c:v>
                </c:pt>
                <c:pt idx="192">
                  <c:v>36431</c:v>
                </c:pt>
                <c:pt idx="193">
                  <c:v>36432</c:v>
                </c:pt>
                <c:pt idx="194">
                  <c:v>36433</c:v>
                </c:pt>
                <c:pt idx="195">
                  <c:v>36434</c:v>
                </c:pt>
                <c:pt idx="196">
                  <c:v>36437</c:v>
                </c:pt>
                <c:pt idx="197">
                  <c:v>36438</c:v>
                </c:pt>
                <c:pt idx="198">
                  <c:v>36439</c:v>
                </c:pt>
                <c:pt idx="199">
                  <c:v>36440</c:v>
                </c:pt>
                <c:pt idx="200">
                  <c:v>36441</c:v>
                </c:pt>
                <c:pt idx="201">
                  <c:v>36444</c:v>
                </c:pt>
                <c:pt idx="202">
                  <c:v>36445</c:v>
                </c:pt>
                <c:pt idx="203">
                  <c:v>36446</c:v>
                </c:pt>
                <c:pt idx="204">
                  <c:v>36447</c:v>
                </c:pt>
                <c:pt idx="205">
                  <c:v>36448</c:v>
                </c:pt>
                <c:pt idx="206">
                  <c:v>36451</c:v>
                </c:pt>
                <c:pt idx="207">
                  <c:v>36452</c:v>
                </c:pt>
                <c:pt idx="208">
                  <c:v>36453</c:v>
                </c:pt>
                <c:pt idx="209">
                  <c:v>36454</c:v>
                </c:pt>
                <c:pt idx="210">
                  <c:v>36455</c:v>
                </c:pt>
                <c:pt idx="211">
                  <c:v>36458</c:v>
                </c:pt>
                <c:pt idx="212">
                  <c:v>36459</c:v>
                </c:pt>
                <c:pt idx="213">
                  <c:v>36460</c:v>
                </c:pt>
                <c:pt idx="214">
                  <c:v>36461</c:v>
                </c:pt>
                <c:pt idx="215">
                  <c:v>36462</c:v>
                </c:pt>
                <c:pt idx="216">
                  <c:v>36465</c:v>
                </c:pt>
                <c:pt idx="217">
                  <c:v>36466</c:v>
                </c:pt>
                <c:pt idx="218">
                  <c:v>36467</c:v>
                </c:pt>
                <c:pt idx="219">
                  <c:v>36468</c:v>
                </c:pt>
                <c:pt idx="220">
                  <c:v>36469</c:v>
                </c:pt>
                <c:pt idx="221">
                  <c:v>36472</c:v>
                </c:pt>
                <c:pt idx="222">
                  <c:v>36473</c:v>
                </c:pt>
                <c:pt idx="223">
                  <c:v>36474</c:v>
                </c:pt>
                <c:pt idx="224">
                  <c:v>36475</c:v>
                </c:pt>
                <c:pt idx="225">
                  <c:v>36476</c:v>
                </c:pt>
                <c:pt idx="226">
                  <c:v>36479</c:v>
                </c:pt>
                <c:pt idx="227">
                  <c:v>36480</c:v>
                </c:pt>
                <c:pt idx="228">
                  <c:v>36481</c:v>
                </c:pt>
                <c:pt idx="229">
                  <c:v>36482</c:v>
                </c:pt>
                <c:pt idx="230">
                  <c:v>36483</c:v>
                </c:pt>
                <c:pt idx="231">
                  <c:v>36486</c:v>
                </c:pt>
                <c:pt idx="232">
                  <c:v>36487</c:v>
                </c:pt>
                <c:pt idx="233">
                  <c:v>36488</c:v>
                </c:pt>
                <c:pt idx="234">
                  <c:v>36490</c:v>
                </c:pt>
                <c:pt idx="235">
                  <c:v>36493</c:v>
                </c:pt>
                <c:pt idx="236">
                  <c:v>36494</c:v>
                </c:pt>
                <c:pt idx="237">
                  <c:v>36495</c:v>
                </c:pt>
                <c:pt idx="238">
                  <c:v>36496</c:v>
                </c:pt>
                <c:pt idx="239">
                  <c:v>36497</c:v>
                </c:pt>
                <c:pt idx="240">
                  <c:v>36500</c:v>
                </c:pt>
                <c:pt idx="241">
                  <c:v>36501</c:v>
                </c:pt>
                <c:pt idx="242">
                  <c:v>36502</c:v>
                </c:pt>
                <c:pt idx="243">
                  <c:v>36503</c:v>
                </c:pt>
                <c:pt idx="244">
                  <c:v>36504</c:v>
                </c:pt>
                <c:pt idx="245">
                  <c:v>36507</c:v>
                </c:pt>
                <c:pt idx="246">
                  <c:v>36508</c:v>
                </c:pt>
                <c:pt idx="247">
                  <c:v>36509</c:v>
                </c:pt>
                <c:pt idx="248">
                  <c:v>36510</c:v>
                </c:pt>
                <c:pt idx="249">
                  <c:v>36511</c:v>
                </c:pt>
                <c:pt idx="250">
                  <c:v>36514</c:v>
                </c:pt>
                <c:pt idx="251">
                  <c:v>36515</c:v>
                </c:pt>
                <c:pt idx="252">
                  <c:v>36516</c:v>
                </c:pt>
                <c:pt idx="253">
                  <c:v>36517</c:v>
                </c:pt>
                <c:pt idx="254">
                  <c:v>36521</c:v>
                </c:pt>
                <c:pt idx="255">
                  <c:v>36522</c:v>
                </c:pt>
                <c:pt idx="256">
                  <c:v>36523</c:v>
                </c:pt>
                <c:pt idx="257">
                  <c:v>36524</c:v>
                </c:pt>
                <c:pt idx="258">
                  <c:v>36525</c:v>
                </c:pt>
                <c:pt idx="259">
                  <c:v>36528</c:v>
                </c:pt>
                <c:pt idx="260">
                  <c:v>36529</c:v>
                </c:pt>
                <c:pt idx="261">
                  <c:v>36530</c:v>
                </c:pt>
                <c:pt idx="262">
                  <c:v>36531</c:v>
                </c:pt>
                <c:pt idx="263">
                  <c:v>36532</c:v>
                </c:pt>
                <c:pt idx="264">
                  <c:v>36535</c:v>
                </c:pt>
                <c:pt idx="265">
                  <c:v>36536</c:v>
                </c:pt>
                <c:pt idx="266">
                  <c:v>36537</c:v>
                </c:pt>
                <c:pt idx="267">
                  <c:v>36538</c:v>
                </c:pt>
                <c:pt idx="268">
                  <c:v>36539</c:v>
                </c:pt>
                <c:pt idx="269">
                  <c:v>36543</c:v>
                </c:pt>
                <c:pt idx="270">
                  <c:v>36544</c:v>
                </c:pt>
                <c:pt idx="271">
                  <c:v>36545</c:v>
                </c:pt>
                <c:pt idx="272">
                  <c:v>36546</c:v>
                </c:pt>
                <c:pt idx="273">
                  <c:v>36549</c:v>
                </c:pt>
                <c:pt idx="274">
                  <c:v>36550</c:v>
                </c:pt>
                <c:pt idx="275">
                  <c:v>36551</c:v>
                </c:pt>
                <c:pt idx="276">
                  <c:v>36552</c:v>
                </c:pt>
                <c:pt idx="277">
                  <c:v>36553</c:v>
                </c:pt>
                <c:pt idx="278">
                  <c:v>36556</c:v>
                </c:pt>
                <c:pt idx="279">
                  <c:v>36557</c:v>
                </c:pt>
                <c:pt idx="280">
                  <c:v>36558</c:v>
                </c:pt>
                <c:pt idx="281">
                  <c:v>36559</c:v>
                </c:pt>
                <c:pt idx="282">
                  <c:v>36560</c:v>
                </c:pt>
                <c:pt idx="283">
                  <c:v>36563</c:v>
                </c:pt>
                <c:pt idx="284">
                  <c:v>36564</c:v>
                </c:pt>
                <c:pt idx="285">
                  <c:v>36565</c:v>
                </c:pt>
                <c:pt idx="286">
                  <c:v>36566</c:v>
                </c:pt>
                <c:pt idx="287">
                  <c:v>36567</c:v>
                </c:pt>
                <c:pt idx="288">
                  <c:v>36570</c:v>
                </c:pt>
                <c:pt idx="289">
                  <c:v>36571</c:v>
                </c:pt>
                <c:pt idx="290">
                  <c:v>36572</c:v>
                </c:pt>
                <c:pt idx="291">
                  <c:v>36573</c:v>
                </c:pt>
                <c:pt idx="292">
                  <c:v>36574</c:v>
                </c:pt>
                <c:pt idx="293">
                  <c:v>36578</c:v>
                </c:pt>
                <c:pt idx="294">
                  <c:v>36579</c:v>
                </c:pt>
                <c:pt idx="295">
                  <c:v>36580</c:v>
                </c:pt>
                <c:pt idx="296">
                  <c:v>36581</c:v>
                </c:pt>
                <c:pt idx="297">
                  <c:v>36584</c:v>
                </c:pt>
                <c:pt idx="298">
                  <c:v>36585</c:v>
                </c:pt>
                <c:pt idx="299">
                  <c:v>36586</c:v>
                </c:pt>
                <c:pt idx="300">
                  <c:v>36587</c:v>
                </c:pt>
                <c:pt idx="301">
                  <c:v>36588</c:v>
                </c:pt>
                <c:pt idx="302">
                  <c:v>36591</c:v>
                </c:pt>
                <c:pt idx="303">
                  <c:v>36592</c:v>
                </c:pt>
                <c:pt idx="304">
                  <c:v>36593</c:v>
                </c:pt>
                <c:pt idx="305">
                  <c:v>36594</c:v>
                </c:pt>
                <c:pt idx="306">
                  <c:v>36595</c:v>
                </c:pt>
                <c:pt idx="307">
                  <c:v>36598</c:v>
                </c:pt>
                <c:pt idx="308">
                  <c:v>36599</c:v>
                </c:pt>
                <c:pt idx="309">
                  <c:v>36600</c:v>
                </c:pt>
                <c:pt idx="310">
                  <c:v>36601</c:v>
                </c:pt>
                <c:pt idx="311">
                  <c:v>36602</c:v>
                </c:pt>
                <c:pt idx="312">
                  <c:v>36605</c:v>
                </c:pt>
                <c:pt idx="313">
                  <c:v>36606</c:v>
                </c:pt>
                <c:pt idx="314">
                  <c:v>36607</c:v>
                </c:pt>
                <c:pt idx="315">
                  <c:v>36608</c:v>
                </c:pt>
                <c:pt idx="316">
                  <c:v>36609</c:v>
                </c:pt>
                <c:pt idx="317">
                  <c:v>36612</c:v>
                </c:pt>
                <c:pt idx="318">
                  <c:v>36613</c:v>
                </c:pt>
                <c:pt idx="319">
                  <c:v>36614</c:v>
                </c:pt>
                <c:pt idx="320">
                  <c:v>36615</c:v>
                </c:pt>
                <c:pt idx="321">
                  <c:v>36616</c:v>
                </c:pt>
                <c:pt idx="322">
                  <c:v>36619</c:v>
                </c:pt>
                <c:pt idx="323">
                  <c:v>36620</c:v>
                </c:pt>
                <c:pt idx="324">
                  <c:v>36621</c:v>
                </c:pt>
                <c:pt idx="325">
                  <c:v>36622</c:v>
                </c:pt>
                <c:pt idx="326">
                  <c:v>36623</c:v>
                </c:pt>
                <c:pt idx="327">
                  <c:v>36626</c:v>
                </c:pt>
                <c:pt idx="328">
                  <c:v>36627</c:v>
                </c:pt>
                <c:pt idx="329">
                  <c:v>36628</c:v>
                </c:pt>
                <c:pt idx="330">
                  <c:v>36629</c:v>
                </c:pt>
                <c:pt idx="331">
                  <c:v>36630</c:v>
                </c:pt>
                <c:pt idx="332">
                  <c:v>36633</c:v>
                </c:pt>
                <c:pt idx="333">
                  <c:v>36634</c:v>
                </c:pt>
                <c:pt idx="334">
                  <c:v>36635</c:v>
                </c:pt>
                <c:pt idx="335">
                  <c:v>36636</c:v>
                </c:pt>
                <c:pt idx="336">
                  <c:v>36640</c:v>
                </c:pt>
                <c:pt idx="337">
                  <c:v>36641</c:v>
                </c:pt>
                <c:pt idx="338">
                  <c:v>36642</c:v>
                </c:pt>
                <c:pt idx="339">
                  <c:v>36643</c:v>
                </c:pt>
                <c:pt idx="340">
                  <c:v>36644</c:v>
                </c:pt>
                <c:pt idx="341">
                  <c:v>36647</c:v>
                </c:pt>
                <c:pt idx="342">
                  <c:v>36648</c:v>
                </c:pt>
                <c:pt idx="343">
                  <c:v>36649</c:v>
                </c:pt>
                <c:pt idx="344">
                  <c:v>36650</c:v>
                </c:pt>
                <c:pt idx="345">
                  <c:v>36651</c:v>
                </c:pt>
                <c:pt idx="346">
                  <c:v>36654</c:v>
                </c:pt>
                <c:pt idx="347">
                  <c:v>36655</c:v>
                </c:pt>
                <c:pt idx="348">
                  <c:v>36656</c:v>
                </c:pt>
                <c:pt idx="349">
                  <c:v>36657</c:v>
                </c:pt>
                <c:pt idx="350">
                  <c:v>36658</c:v>
                </c:pt>
                <c:pt idx="351">
                  <c:v>36661</c:v>
                </c:pt>
                <c:pt idx="352">
                  <c:v>36662</c:v>
                </c:pt>
                <c:pt idx="353">
                  <c:v>36663</c:v>
                </c:pt>
                <c:pt idx="354">
                  <c:v>36664</c:v>
                </c:pt>
                <c:pt idx="355">
                  <c:v>36665</c:v>
                </c:pt>
                <c:pt idx="356">
                  <c:v>36668</c:v>
                </c:pt>
                <c:pt idx="357">
                  <c:v>36669</c:v>
                </c:pt>
                <c:pt idx="358">
                  <c:v>36670</c:v>
                </c:pt>
                <c:pt idx="359">
                  <c:v>36671</c:v>
                </c:pt>
                <c:pt idx="360">
                  <c:v>36672</c:v>
                </c:pt>
                <c:pt idx="361">
                  <c:v>36676</c:v>
                </c:pt>
                <c:pt idx="362">
                  <c:v>36677</c:v>
                </c:pt>
                <c:pt idx="363">
                  <c:v>36678</c:v>
                </c:pt>
                <c:pt idx="364">
                  <c:v>36679</c:v>
                </c:pt>
                <c:pt idx="365">
                  <c:v>36682</c:v>
                </c:pt>
                <c:pt idx="366">
                  <c:v>36683</c:v>
                </c:pt>
                <c:pt idx="367">
                  <c:v>36684</c:v>
                </c:pt>
                <c:pt idx="368">
                  <c:v>36685</c:v>
                </c:pt>
                <c:pt idx="369">
                  <c:v>36686</c:v>
                </c:pt>
                <c:pt idx="370">
                  <c:v>36689</c:v>
                </c:pt>
                <c:pt idx="371">
                  <c:v>36690</c:v>
                </c:pt>
                <c:pt idx="372">
                  <c:v>36691</c:v>
                </c:pt>
                <c:pt idx="373">
                  <c:v>36692</c:v>
                </c:pt>
                <c:pt idx="374">
                  <c:v>36693</c:v>
                </c:pt>
                <c:pt idx="375">
                  <c:v>36696</c:v>
                </c:pt>
                <c:pt idx="376">
                  <c:v>36697</c:v>
                </c:pt>
                <c:pt idx="377">
                  <c:v>36698</c:v>
                </c:pt>
                <c:pt idx="378">
                  <c:v>36699</c:v>
                </c:pt>
                <c:pt idx="379">
                  <c:v>36700</c:v>
                </c:pt>
                <c:pt idx="380">
                  <c:v>36703</c:v>
                </c:pt>
                <c:pt idx="381">
                  <c:v>36704</c:v>
                </c:pt>
                <c:pt idx="382">
                  <c:v>36705</c:v>
                </c:pt>
                <c:pt idx="383">
                  <c:v>36706</c:v>
                </c:pt>
                <c:pt idx="384">
                  <c:v>36707</c:v>
                </c:pt>
                <c:pt idx="385">
                  <c:v>36710</c:v>
                </c:pt>
                <c:pt idx="386">
                  <c:v>36712</c:v>
                </c:pt>
                <c:pt idx="387">
                  <c:v>36713</c:v>
                </c:pt>
                <c:pt idx="388">
                  <c:v>36714</c:v>
                </c:pt>
                <c:pt idx="389">
                  <c:v>36717</c:v>
                </c:pt>
                <c:pt idx="390">
                  <c:v>36718</c:v>
                </c:pt>
                <c:pt idx="391">
                  <c:v>36719</c:v>
                </c:pt>
                <c:pt idx="392">
                  <c:v>36720</c:v>
                </c:pt>
                <c:pt idx="393">
                  <c:v>36721</c:v>
                </c:pt>
                <c:pt idx="394">
                  <c:v>36724</c:v>
                </c:pt>
                <c:pt idx="395">
                  <c:v>36725</c:v>
                </c:pt>
                <c:pt idx="396">
                  <c:v>36726</c:v>
                </c:pt>
                <c:pt idx="397">
                  <c:v>36727</c:v>
                </c:pt>
                <c:pt idx="398">
                  <c:v>36728</c:v>
                </c:pt>
                <c:pt idx="399">
                  <c:v>36731</c:v>
                </c:pt>
                <c:pt idx="400">
                  <c:v>36732</c:v>
                </c:pt>
                <c:pt idx="401">
                  <c:v>36733</c:v>
                </c:pt>
                <c:pt idx="402">
                  <c:v>36734</c:v>
                </c:pt>
                <c:pt idx="403">
                  <c:v>36735</c:v>
                </c:pt>
                <c:pt idx="404">
                  <c:v>36738</c:v>
                </c:pt>
                <c:pt idx="405">
                  <c:v>36739</c:v>
                </c:pt>
                <c:pt idx="406">
                  <c:v>36740</c:v>
                </c:pt>
                <c:pt idx="407">
                  <c:v>36741</c:v>
                </c:pt>
                <c:pt idx="408">
                  <c:v>36742</c:v>
                </c:pt>
                <c:pt idx="409">
                  <c:v>36745</c:v>
                </c:pt>
                <c:pt idx="410">
                  <c:v>36746</c:v>
                </c:pt>
                <c:pt idx="411">
                  <c:v>36747</c:v>
                </c:pt>
                <c:pt idx="412">
                  <c:v>36748</c:v>
                </c:pt>
                <c:pt idx="413">
                  <c:v>36749</c:v>
                </c:pt>
                <c:pt idx="414">
                  <c:v>36752</c:v>
                </c:pt>
                <c:pt idx="415">
                  <c:v>36753</c:v>
                </c:pt>
                <c:pt idx="416">
                  <c:v>36754</c:v>
                </c:pt>
                <c:pt idx="417">
                  <c:v>36755</c:v>
                </c:pt>
                <c:pt idx="418">
                  <c:v>36756</c:v>
                </c:pt>
                <c:pt idx="419">
                  <c:v>36759</c:v>
                </c:pt>
                <c:pt idx="420">
                  <c:v>36760</c:v>
                </c:pt>
                <c:pt idx="421">
                  <c:v>36761</c:v>
                </c:pt>
                <c:pt idx="422">
                  <c:v>36762</c:v>
                </c:pt>
                <c:pt idx="423">
                  <c:v>36763</c:v>
                </c:pt>
                <c:pt idx="424">
                  <c:v>36766</c:v>
                </c:pt>
                <c:pt idx="425">
                  <c:v>36767</c:v>
                </c:pt>
                <c:pt idx="426">
                  <c:v>36768</c:v>
                </c:pt>
                <c:pt idx="427">
                  <c:v>36769</c:v>
                </c:pt>
                <c:pt idx="428">
                  <c:v>36770</c:v>
                </c:pt>
                <c:pt idx="429">
                  <c:v>36774</c:v>
                </c:pt>
                <c:pt idx="430">
                  <c:v>36775</c:v>
                </c:pt>
                <c:pt idx="431">
                  <c:v>36776</c:v>
                </c:pt>
                <c:pt idx="432">
                  <c:v>36777</c:v>
                </c:pt>
                <c:pt idx="433">
                  <c:v>36780</c:v>
                </c:pt>
                <c:pt idx="434">
                  <c:v>36781</c:v>
                </c:pt>
                <c:pt idx="435">
                  <c:v>36782</c:v>
                </c:pt>
                <c:pt idx="436">
                  <c:v>36783</c:v>
                </c:pt>
                <c:pt idx="437">
                  <c:v>36784</c:v>
                </c:pt>
                <c:pt idx="438">
                  <c:v>36787</c:v>
                </c:pt>
                <c:pt idx="439">
                  <c:v>36788</c:v>
                </c:pt>
                <c:pt idx="440">
                  <c:v>36789</c:v>
                </c:pt>
                <c:pt idx="441">
                  <c:v>36790</c:v>
                </c:pt>
                <c:pt idx="442">
                  <c:v>36791</c:v>
                </c:pt>
                <c:pt idx="443">
                  <c:v>36794</c:v>
                </c:pt>
                <c:pt idx="444">
                  <c:v>36795</c:v>
                </c:pt>
                <c:pt idx="445">
                  <c:v>36796</c:v>
                </c:pt>
                <c:pt idx="446">
                  <c:v>36797</c:v>
                </c:pt>
                <c:pt idx="447">
                  <c:v>36798</c:v>
                </c:pt>
                <c:pt idx="448">
                  <c:v>36801</c:v>
                </c:pt>
                <c:pt idx="449">
                  <c:v>36802</c:v>
                </c:pt>
                <c:pt idx="450">
                  <c:v>36803</c:v>
                </c:pt>
                <c:pt idx="451">
                  <c:v>36804</c:v>
                </c:pt>
                <c:pt idx="452">
                  <c:v>36805</c:v>
                </c:pt>
                <c:pt idx="453">
                  <c:v>36808</c:v>
                </c:pt>
                <c:pt idx="454">
                  <c:v>36809</c:v>
                </c:pt>
                <c:pt idx="455">
                  <c:v>36810</c:v>
                </c:pt>
                <c:pt idx="456">
                  <c:v>36811</c:v>
                </c:pt>
                <c:pt idx="457">
                  <c:v>36812</c:v>
                </c:pt>
                <c:pt idx="458">
                  <c:v>36815</c:v>
                </c:pt>
                <c:pt idx="459">
                  <c:v>36816</c:v>
                </c:pt>
                <c:pt idx="460">
                  <c:v>36817</c:v>
                </c:pt>
                <c:pt idx="461">
                  <c:v>36818</c:v>
                </c:pt>
                <c:pt idx="462">
                  <c:v>36819</c:v>
                </c:pt>
                <c:pt idx="463">
                  <c:v>36822</c:v>
                </c:pt>
                <c:pt idx="464">
                  <c:v>36823</c:v>
                </c:pt>
                <c:pt idx="465">
                  <c:v>36824</c:v>
                </c:pt>
                <c:pt idx="466">
                  <c:v>36825</c:v>
                </c:pt>
                <c:pt idx="467">
                  <c:v>36826</c:v>
                </c:pt>
                <c:pt idx="468">
                  <c:v>36829</c:v>
                </c:pt>
                <c:pt idx="469">
                  <c:v>36830</c:v>
                </c:pt>
                <c:pt idx="470">
                  <c:v>36831</c:v>
                </c:pt>
                <c:pt idx="471">
                  <c:v>36832</c:v>
                </c:pt>
                <c:pt idx="472">
                  <c:v>36833</c:v>
                </c:pt>
                <c:pt idx="473">
                  <c:v>36836</c:v>
                </c:pt>
                <c:pt idx="474">
                  <c:v>36837</c:v>
                </c:pt>
                <c:pt idx="475">
                  <c:v>36838</c:v>
                </c:pt>
                <c:pt idx="476">
                  <c:v>36839</c:v>
                </c:pt>
                <c:pt idx="477">
                  <c:v>36840</c:v>
                </c:pt>
                <c:pt idx="478">
                  <c:v>36843</c:v>
                </c:pt>
                <c:pt idx="479">
                  <c:v>36844</c:v>
                </c:pt>
                <c:pt idx="480">
                  <c:v>36845</c:v>
                </c:pt>
                <c:pt idx="481">
                  <c:v>36846</c:v>
                </c:pt>
                <c:pt idx="482">
                  <c:v>36847</c:v>
                </c:pt>
                <c:pt idx="483">
                  <c:v>36850</c:v>
                </c:pt>
                <c:pt idx="484">
                  <c:v>36851</c:v>
                </c:pt>
                <c:pt idx="485">
                  <c:v>36852</c:v>
                </c:pt>
                <c:pt idx="486">
                  <c:v>36854</c:v>
                </c:pt>
                <c:pt idx="487">
                  <c:v>36857</c:v>
                </c:pt>
                <c:pt idx="488">
                  <c:v>36858</c:v>
                </c:pt>
                <c:pt idx="489">
                  <c:v>36859</c:v>
                </c:pt>
                <c:pt idx="490">
                  <c:v>36860</c:v>
                </c:pt>
                <c:pt idx="491">
                  <c:v>36861</c:v>
                </c:pt>
                <c:pt idx="492">
                  <c:v>36864</c:v>
                </c:pt>
                <c:pt idx="493">
                  <c:v>36865</c:v>
                </c:pt>
                <c:pt idx="494">
                  <c:v>36866</c:v>
                </c:pt>
                <c:pt idx="495">
                  <c:v>36867</c:v>
                </c:pt>
                <c:pt idx="496">
                  <c:v>36868</c:v>
                </c:pt>
                <c:pt idx="497">
                  <c:v>36871</c:v>
                </c:pt>
                <c:pt idx="498">
                  <c:v>36872</c:v>
                </c:pt>
                <c:pt idx="499">
                  <c:v>36873</c:v>
                </c:pt>
                <c:pt idx="500">
                  <c:v>36874</c:v>
                </c:pt>
                <c:pt idx="501">
                  <c:v>36875</c:v>
                </c:pt>
                <c:pt idx="502">
                  <c:v>36878</c:v>
                </c:pt>
                <c:pt idx="503">
                  <c:v>36879</c:v>
                </c:pt>
                <c:pt idx="504">
                  <c:v>36880</c:v>
                </c:pt>
                <c:pt idx="505">
                  <c:v>36881</c:v>
                </c:pt>
                <c:pt idx="506">
                  <c:v>36882</c:v>
                </c:pt>
                <c:pt idx="507">
                  <c:v>36886</c:v>
                </c:pt>
                <c:pt idx="508">
                  <c:v>36887</c:v>
                </c:pt>
                <c:pt idx="509">
                  <c:v>36888</c:v>
                </c:pt>
                <c:pt idx="510">
                  <c:v>36889</c:v>
                </c:pt>
                <c:pt idx="511">
                  <c:v>36893</c:v>
                </c:pt>
                <c:pt idx="512">
                  <c:v>36894</c:v>
                </c:pt>
                <c:pt idx="513">
                  <c:v>36895</c:v>
                </c:pt>
                <c:pt idx="514">
                  <c:v>36896</c:v>
                </c:pt>
                <c:pt idx="515">
                  <c:v>36899</c:v>
                </c:pt>
                <c:pt idx="516">
                  <c:v>36900</c:v>
                </c:pt>
                <c:pt idx="517">
                  <c:v>36901</c:v>
                </c:pt>
                <c:pt idx="518">
                  <c:v>36902</c:v>
                </c:pt>
                <c:pt idx="519">
                  <c:v>36903</c:v>
                </c:pt>
                <c:pt idx="520">
                  <c:v>36907</c:v>
                </c:pt>
                <c:pt idx="521">
                  <c:v>36908</c:v>
                </c:pt>
                <c:pt idx="522">
                  <c:v>36909</c:v>
                </c:pt>
                <c:pt idx="523">
                  <c:v>36910</c:v>
                </c:pt>
                <c:pt idx="524">
                  <c:v>36913</c:v>
                </c:pt>
                <c:pt idx="525">
                  <c:v>36914</c:v>
                </c:pt>
                <c:pt idx="526">
                  <c:v>36915</c:v>
                </c:pt>
                <c:pt idx="527">
                  <c:v>36916</c:v>
                </c:pt>
                <c:pt idx="528">
                  <c:v>36917</c:v>
                </c:pt>
                <c:pt idx="529">
                  <c:v>36920</c:v>
                </c:pt>
                <c:pt idx="530">
                  <c:v>36921</c:v>
                </c:pt>
                <c:pt idx="531">
                  <c:v>36922</c:v>
                </c:pt>
                <c:pt idx="532">
                  <c:v>36923</c:v>
                </c:pt>
                <c:pt idx="533">
                  <c:v>36924</c:v>
                </c:pt>
                <c:pt idx="534">
                  <c:v>36927</c:v>
                </c:pt>
                <c:pt idx="535">
                  <c:v>36928</c:v>
                </c:pt>
                <c:pt idx="536">
                  <c:v>36929</c:v>
                </c:pt>
                <c:pt idx="537">
                  <c:v>36930</c:v>
                </c:pt>
                <c:pt idx="538">
                  <c:v>36931</c:v>
                </c:pt>
                <c:pt idx="539">
                  <c:v>36934</c:v>
                </c:pt>
                <c:pt idx="540">
                  <c:v>36935</c:v>
                </c:pt>
                <c:pt idx="541">
                  <c:v>36936</c:v>
                </c:pt>
                <c:pt idx="542">
                  <c:v>36937</c:v>
                </c:pt>
                <c:pt idx="543">
                  <c:v>36938</c:v>
                </c:pt>
                <c:pt idx="544">
                  <c:v>36942</c:v>
                </c:pt>
                <c:pt idx="545">
                  <c:v>36943</c:v>
                </c:pt>
                <c:pt idx="546">
                  <c:v>36944</c:v>
                </c:pt>
                <c:pt idx="547">
                  <c:v>36945</c:v>
                </c:pt>
                <c:pt idx="548">
                  <c:v>36948</c:v>
                </c:pt>
                <c:pt idx="549">
                  <c:v>36949</c:v>
                </c:pt>
                <c:pt idx="550">
                  <c:v>36950</c:v>
                </c:pt>
                <c:pt idx="551">
                  <c:v>36951</c:v>
                </c:pt>
                <c:pt idx="552">
                  <c:v>36952</c:v>
                </c:pt>
                <c:pt idx="553">
                  <c:v>36955</c:v>
                </c:pt>
                <c:pt idx="554">
                  <c:v>36956</c:v>
                </c:pt>
                <c:pt idx="555">
                  <c:v>36957</c:v>
                </c:pt>
                <c:pt idx="556">
                  <c:v>36958</c:v>
                </c:pt>
                <c:pt idx="557">
                  <c:v>36959</c:v>
                </c:pt>
                <c:pt idx="558">
                  <c:v>36962</c:v>
                </c:pt>
                <c:pt idx="559">
                  <c:v>36963</c:v>
                </c:pt>
                <c:pt idx="560">
                  <c:v>36964</c:v>
                </c:pt>
                <c:pt idx="561">
                  <c:v>36965</c:v>
                </c:pt>
                <c:pt idx="562">
                  <c:v>36966</c:v>
                </c:pt>
                <c:pt idx="563">
                  <c:v>36969</c:v>
                </c:pt>
                <c:pt idx="564">
                  <c:v>36970</c:v>
                </c:pt>
                <c:pt idx="565">
                  <c:v>36971</c:v>
                </c:pt>
                <c:pt idx="566">
                  <c:v>36972</c:v>
                </c:pt>
                <c:pt idx="567">
                  <c:v>36973</c:v>
                </c:pt>
                <c:pt idx="568">
                  <c:v>36976</c:v>
                </c:pt>
                <c:pt idx="569">
                  <c:v>36977</c:v>
                </c:pt>
                <c:pt idx="570">
                  <c:v>36978</c:v>
                </c:pt>
                <c:pt idx="571">
                  <c:v>36979</c:v>
                </c:pt>
                <c:pt idx="572">
                  <c:v>36980</c:v>
                </c:pt>
                <c:pt idx="573">
                  <c:v>36983</c:v>
                </c:pt>
                <c:pt idx="574">
                  <c:v>36984</c:v>
                </c:pt>
                <c:pt idx="575">
                  <c:v>36985</c:v>
                </c:pt>
                <c:pt idx="576">
                  <c:v>36986</c:v>
                </c:pt>
                <c:pt idx="577">
                  <c:v>36987</c:v>
                </c:pt>
                <c:pt idx="578">
                  <c:v>36990</c:v>
                </c:pt>
                <c:pt idx="579">
                  <c:v>36991</c:v>
                </c:pt>
                <c:pt idx="580">
                  <c:v>36992</c:v>
                </c:pt>
                <c:pt idx="581">
                  <c:v>36993</c:v>
                </c:pt>
                <c:pt idx="582">
                  <c:v>36997</c:v>
                </c:pt>
                <c:pt idx="583">
                  <c:v>36998</c:v>
                </c:pt>
                <c:pt idx="584">
                  <c:v>36999</c:v>
                </c:pt>
                <c:pt idx="585">
                  <c:v>37000</c:v>
                </c:pt>
                <c:pt idx="586">
                  <c:v>37001</c:v>
                </c:pt>
                <c:pt idx="587">
                  <c:v>37004</c:v>
                </c:pt>
                <c:pt idx="588">
                  <c:v>37005</c:v>
                </c:pt>
                <c:pt idx="589">
                  <c:v>37006</c:v>
                </c:pt>
                <c:pt idx="590">
                  <c:v>37007</c:v>
                </c:pt>
                <c:pt idx="591">
                  <c:v>37008</c:v>
                </c:pt>
                <c:pt idx="592">
                  <c:v>37011</c:v>
                </c:pt>
                <c:pt idx="593">
                  <c:v>37012</c:v>
                </c:pt>
                <c:pt idx="594">
                  <c:v>37013</c:v>
                </c:pt>
                <c:pt idx="595">
                  <c:v>37014</c:v>
                </c:pt>
                <c:pt idx="596">
                  <c:v>37015</c:v>
                </c:pt>
                <c:pt idx="597">
                  <c:v>37018</c:v>
                </c:pt>
                <c:pt idx="598">
                  <c:v>37019</c:v>
                </c:pt>
                <c:pt idx="599">
                  <c:v>37020</c:v>
                </c:pt>
                <c:pt idx="600">
                  <c:v>37021</c:v>
                </c:pt>
                <c:pt idx="601">
                  <c:v>37022</c:v>
                </c:pt>
                <c:pt idx="602">
                  <c:v>37025</c:v>
                </c:pt>
                <c:pt idx="603">
                  <c:v>37026</c:v>
                </c:pt>
                <c:pt idx="604">
                  <c:v>37027</c:v>
                </c:pt>
                <c:pt idx="605">
                  <c:v>37028</c:v>
                </c:pt>
                <c:pt idx="606">
                  <c:v>37029</c:v>
                </c:pt>
                <c:pt idx="607">
                  <c:v>37032</c:v>
                </c:pt>
                <c:pt idx="608">
                  <c:v>37033</c:v>
                </c:pt>
                <c:pt idx="609">
                  <c:v>37034</c:v>
                </c:pt>
                <c:pt idx="610">
                  <c:v>37035</c:v>
                </c:pt>
                <c:pt idx="611">
                  <c:v>37036</c:v>
                </c:pt>
                <c:pt idx="612">
                  <c:v>37040</c:v>
                </c:pt>
                <c:pt idx="613">
                  <c:v>37041</c:v>
                </c:pt>
                <c:pt idx="614">
                  <c:v>37042</c:v>
                </c:pt>
                <c:pt idx="615">
                  <c:v>37043</c:v>
                </c:pt>
                <c:pt idx="616">
                  <c:v>37046</c:v>
                </c:pt>
                <c:pt idx="617">
                  <c:v>37047</c:v>
                </c:pt>
                <c:pt idx="618">
                  <c:v>37048</c:v>
                </c:pt>
                <c:pt idx="619">
                  <c:v>37049</c:v>
                </c:pt>
                <c:pt idx="620">
                  <c:v>37050</c:v>
                </c:pt>
                <c:pt idx="621">
                  <c:v>37053</c:v>
                </c:pt>
                <c:pt idx="622">
                  <c:v>37054</c:v>
                </c:pt>
                <c:pt idx="623">
                  <c:v>37055</c:v>
                </c:pt>
                <c:pt idx="624">
                  <c:v>37056</c:v>
                </c:pt>
                <c:pt idx="625">
                  <c:v>37057</c:v>
                </c:pt>
                <c:pt idx="626">
                  <c:v>37060</c:v>
                </c:pt>
                <c:pt idx="627">
                  <c:v>37061</c:v>
                </c:pt>
                <c:pt idx="628">
                  <c:v>37062</c:v>
                </c:pt>
                <c:pt idx="629">
                  <c:v>37063</c:v>
                </c:pt>
                <c:pt idx="630">
                  <c:v>37064</c:v>
                </c:pt>
                <c:pt idx="631">
                  <c:v>37067</c:v>
                </c:pt>
                <c:pt idx="632">
                  <c:v>37068</c:v>
                </c:pt>
                <c:pt idx="633">
                  <c:v>37069</c:v>
                </c:pt>
                <c:pt idx="634">
                  <c:v>37070</c:v>
                </c:pt>
                <c:pt idx="635">
                  <c:v>37071</c:v>
                </c:pt>
                <c:pt idx="636">
                  <c:v>37074</c:v>
                </c:pt>
                <c:pt idx="637">
                  <c:v>37075</c:v>
                </c:pt>
                <c:pt idx="638">
                  <c:v>37077</c:v>
                </c:pt>
                <c:pt idx="639">
                  <c:v>37078</c:v>
                </c:pt>
                <c:pt idx="640">
                  <c:v>37081</c:v>
                </c:pt>
                <c:pt idx="641">
                  <c:v>37082</c:v>
                </c:pt>
                <c:pt idx="642">
                  <c:v>37083</c:v>
                </c:pt>
                <c:pt idx="643">
                  <c:v>37084</c:v>
                </c:pt>
                <c:pt idx="644">
                  <c:v>37085</c:v>
                </c:pt>
                <c:pt idx="645">
                  <c:v>37088</c:v>
                </c:pt>
                <c:pt idx="646">
                  <c:v>37089</c:v>
                </c:pt>
                <c:pt idx="647">
                  <c:v>37090</c:v>
                </c:pt>
                <c:pt idx="648">
                  <c:v>37091</c:v>
                </c:pt>
                <c:pt idx="649">
                  <c:v>37092</c:v>
                </c:pt>
                <c:pt idx="650">
                  <c:v>37095</c:v>
                </c:pt>
                <c:pt idx="651">
                  <c:v>37096</c:v>
                </c:pt>
                <c:pt idx="652">
                  <c:v>37097</c:v>
                </c:pt>
                <c:pt idx="653">
                  <c:v>37098</c:v>
                </c:pt>
                <c:pt idx="654">
                  <c:v>37099</c:v>
                </c:pt>
                <c:pt idx="655">
                  <c:v>37102</c:v>
                </c:pt>
                <c:pt idx="656">
                  <c:v>37103</c:v>
                </c:pt>
                <c:pt idx="657">
                  <c:v>37104</c:v>
                </c:pt>
                <c:pt idx="658">
                  <c:v>37105</c:v>
                </c:pt>
                <c:pt idx="659">
                  <c:v>37106</c:v>
                </c:pt>
                <c:pt idx="660">
                  <c:v>37109</c:v>
                </c:pt>
                <c:pt idx="661">
                  <c:v>37110</c:v>
                </c:pt>
                <c:pt idx="662">
                  <c:v>37111</c:v>
                </c:pt>
                <c:pt idx="663">
                  <c:v>37112</c:v>
                </c:pt>
                <c:pt idx="664">
                  <c:v>37113</c:v>
                </c:pt>
                <c:pt idx="665">
                  <c:v>37116</c:v>
                </c:pt>
                <c:pt idx="666">
                  <c:v>37117</c:v>
                </c:pt>
                <c:pt idx="667">
                  <c:v>37118</c:v>
                </c:pt>
                <c:pt idx="668">
                  <c:v>37119</c:v>
                </c:pt>
                <c:pt idx="669">
                  <c:v>37120</c:v>
                </c:pt>
                <c:pt idx="670">
                  <c:v>37123</c:v>
                </c:pt>
                <c:pt idx="671">
                  <c:v>37124</c:v>
                </c:pt>
                <c:pt idx="672">
                  <c:v>37125</c:v>
                </c:pt>
                <c:pt idx="673">
                  <c:v>37126</c:v>
                </c:pt>
                <c:pt idx="674">
                  <c:v>37127</c:v>
                </c:pt>
                <c:pt idx="675">
                  <c:v>37130</c:v>
                </c:pt>
                <c:pt idx="676">
                  <c:v>37131</c:v>
                </c:pt>
                <c:pt idx="677">
                  <c:v>37132</c:v>
                </c:pt>
                <c:pt idx="678">
                  <c:v>37133</c:v>
                </c:pt>
                <c:pt idx="679">
                  <c:v>37134</c:v>
                </c:pt>
                <c:pt idx="680">
                  <c:v>37138</c:v>
                </c:pt>
                <c:pt idx="681">
                  <c:v>37139</c:v>
                </c:pt>
                <c:pt idx="682">
                  <c:v>37140</c:v>
                </c:pt>
                <c:pt idx="683">
                  <c:v>37141</c:v>
                </c:pt>
                <c:pt idx="684">
                  <c:v>37144</c:v>
                </c:pt>
                <c:pt idx="685">
                  <c:v>37151</c:v>
                </c:pt>
                <c:pt idx="686">
                  <c:v>37152</c:v>
                </c:pt>
                <c:pt idx="687">
                  <c:v>37153</c:v>
                </c:pt>
                <c:pt idx="688">
                  <c:v>37154</c:v>
                </c:pt>
                <c:pt idx="689">
                  <c:v>37155</c:v>
                </c:pt>
                <c:pt idx="690">
                  <c:v>37158</c:v>
                </c:pt>
                <c:pt idx="691">
                  <c:v>37159</c:v>
                </c:pt>
                <c:pt idx="692">
                  <c:v>37160</c:v>
                </c:pt>
                <c:pt idx="693">
                  <c:v>37161</c:v>
                </c:pt>
                <c:pt idx="694">
                  <c:v>37162</c:v>
                </c:pt>
                <c:pt idx="695">
                  <c:v>37165</c:v>
                </c:pt>
                <c:pt idx="696">
                  <c:v>37166</c:v>
                </c:pt>
                <c:pt idx="697">
                  <c:v>37167</c:v>
                </c:pt>
                <c:pt idx="698">
                  <c:v>37168</c:v>
                </c:pt>
                <c:pt idx="699">
                  <c:v>37169</c:v>
                </c:pt>
                <c:pt idx="700">
                  <c:v>37172</c:v>
                </c:pt>
                <c:pt idx="701">
                  <c:v>37173</c:v>
                </c:pt>
                <c:pt idx="702">
                  <c:v>37174</c:v>
                </c:pt>
                <c:pt idx="703">
                  <c:v>37175</c:v>
                </c:pt>
                <c:pt idx="704">
                  <c:v>37176</c:v>
                </c:pt>
                <c:pt idx="705">
                  <c:v>37179</c:v>
                </c:pt>
                <c:pt idx="706">
                  <c:v>37180</c:v>
                </c:pt>
                <c:pt idx="707">
                  <c:v>37181</c:v>
                </c:pt>
                <c:pt idx="708">
                  <c:v>37182</c:v>
                </c:pt>
                <c:pt idx="709">
                  <c:v>37183</c:v>
                </c:pt>
                <c:pt idx="710">
                  <c:v>37186</c:v>
                </c:pt>
                <c:pt idx="711">
                  <c:v>37187</c:v>
                </c:pt>
                <c:pt idx="712">
                  <c:v>37188</c:v>
                </c:pt>
                <c:pt idx="713">
                  <c:v>37189</c:v>
                </c:pt>
                <c:pt idx="714">
                  <c:v>37190</c:v>
                </c:pt>
                <c:pt idx="715">
                  <c:v>37193</c:v>
                </c:pt>
                <c:pt idx="716">
                  <c:v>37194</c:v>
                </c:pt>
                <c:pt idx="717">
                  <c:v>37195</c:v>
                </c:pt>
                <c:pt idx="718">
                  <c:v>37196</c:v>
                </c:pt>
                <c:pt idx="719">
                  <c:v>37197</c:v>
                </c:pt>
                <c:pt idx="720">
                  <c:v>37200</c:v>
                </c:pt>
                <c:pt idx="721">
                  <c:v>37201</c:v>
                </c:pt>
                <c:pt idx="722">
                  <c:v>37202</c:v>
                </c:pt>
                <c:pt idx="723">
                  <c:v>37203</c:v>
                </c:pt>
                <c:pt idx="724">
                  <c:v>37204</c:v>
                </c:pt>
                <c:pt idx="725">
                  <c:v>37207</c:v>
                </c:pt>
                <c:pt idx="726">
                  <c:v>37208</c:v>
                </c:pt>
                <c:pt idx="727">
                  <c:v>37209</c:v>
                </c:pt>
                <c:pt idx="728">
                  <c:v>37210</c:v>
                </c:pt>
                <c:pt idx="729">
                  <c:v>37211</c:v>
                </c:pt>
                <c:pt idx="730">
                  <c:v>37214</c:v>
                </c:pt>
                <c:pt idx="731">
                  <c:v>37215</c:v>
                </c:pt>
                <c:pt idx="732">
                  <c:v>37216</c:v>
                </c:pt>
                <c:pt idx="733">
                  <c:v>37218</c:v>
                </c:pt>
                <c:pt idx="734">
                  <c:v>37221</c:v>
                </c:pt>
                <c:pt idx="735">
                  <c:v>37222</c:v>
                </c:pt>
                <c:pt idx="736">
                  <c:v>37223</c:v>
                </c:pt>
                <c:pt idx="737">
                  <c:v>37224</c:v>
                </c:pt>
                <c:pt idx="738">
                  <c:v>37225</c:v>
                </c:pt>
                <c:pt idx="739">
                  <c:v>37228</c:v>
                </c:pt>
                <c:pt idx="740">
                  <c:v>37229</c:v>
                </c:pt>
                <c:pt idx="741">
                  <c:v>37230</c:v>
                </c:pt>
                <c:pt idx="742">
                  <c:v>37231</c:v>
                </c:pt>
                <c:pt idx="743">
                  <c:v>37232</c:v>
                </c:pt>
                <c:pt idx="744">
                  <c:v>37235</c:v>
                </c:pt>
                <c:pt idx="745">
                  <c:v>37236</c:v>
                </c:pt>
                <c:pt idx="746">
                  <c:v>37237</c:v>
                </c:pt>
                <c:pt idx="747">
                  <c:v>37238</c:v>
                </c:pt>
                <c:pt idx="748">
                  <c:v>37239</c:v>
                </c:pt>
                <c:pt idx="749">
                  <c:v>37242</c:v>
                </c:pt>
                <c:pt idx="750">
                  <c:v>37243</c:v>
                </c:pt>
                <c:pt idx="751">
                  <c:v>37244</c:v>
                </c:pt>
                <c:pt idx="752">
                  <c:v>37245</c:v>
                </c:pt>
                <c:pt idx="753">
                  <c:v>37246</c:v>
                </c:pt>
                <c:pt idx="754">
                  <c:v>37249</c:v>
                </c:pt>
                <c:pt idx="755">
                  <c:v>37251</c:v>
                </c:pt>
                <c:pt idx="756">
                  <c:v>37252</c:v>
                </c:pt>
                <c:pt idx="757">
                  <c:v>37253</c:v>
                </c:pt>
                <c:pt idx="758">
                  <c:v>37256</c:v>
                </c:pt>
                <c:pt idx="759">
                  <c:v>37258</c:v>
                </c:pt>
                <c:pt idx="760">
                  <c:v>37259</c:v>
                </c:pt>
                <c:pt idx="761">
                  <c:v>37260</c:v>
                </c:pt>
                <c:pt idx="762">
                  <c:v>37263</c:v>
                </c:pt>
                <c:pt idx="763">
                  <c:v>37264</c:v>
                </c:pt>
                <c:pt idx="764">
                  <c:v>37265</c:v>
                </c:pt>
                <c:pt idx="765">
                  <c:v>37266</c:v>
                </c:pt>
                <c:pt idx="766">
                  <c:v>37267</c:v>
                </c:pt>
                <c:pt idx="767">
                  <c:v>37270</c:v>
                </c:pt>
                <c:pt idx="768">
                  <c:v>37271</c:v>
                </c:pt>
                <c:pt idx="769">
                  <c:v>37272</c:v>
                </c:pt>
                <c:pt idx="770">
                  <c:v>37273</c:v>
                </c:pt>
                <c:pt idx="771">
                  <c:v>37274</c:v>
                </c:pt>
                <c:pt idx="772">
                  <c:v>37278</c:v>
                </c:pt>
                <c:pt idx="773">
                  <c:v>37279</c:v>
                </c:pt>
                <c:pt idx="774">
                  <c:v>37280</c:v>
                </c:pt>
                <c:pt idx="775">
                  <c:v>37281</c:v>
                </c:pt>
                <c:pt idx="776">
                  <c:v>37284</c:v>
                </c:pt>
                <c:pt idx="777">
                  <c:v>37285</c:v>
                </c:pt>
                <c:pt idx="778">
                  <c:v>37286</c:v>
                </c:pt>
                <c:pt idx="779">
                  <c:v>37287</c:v>
                </c:pt>
                <c:pt idx="780">
                  <c:v>37288</c:v>
                </c:pt>
                <c:pt idx="781">
                  <c:v>37291</c:v>
                </c:pt>
                <c:pt idx="782">
                  <c:v>37292</c:v>
                </c:pt>
                <c:pt idx="783">
                  <c:v>37293</c:v>
                </c:pt>
                <c:pt idx="784">
                  <c:v>37294</c:v>
                </c:pt>
                <c:pt idx="785">
                  <c:v>37295</c:v>
                </c:pt>
                <c:pt idx="786">
                  <c:v>37298</c:v>
                </c:pt>
                <c:pt idx="787">
                  <c:v>37299</c:v>
                </c:pt>
                <c:pt idx="788">
                  <c:v>37300</c:v>
                </c:pt>
                <c:pt idx="789">
                  <c:v>37301</c:v>
                </c:pt>
                <c:pt idx="790">
                  <c:v>37302</c:v>
                </c:pt>
                <c:pt idx="791">
                  <c:v>37306</c:v>
                </c:pt>
                <c:pt idx="792">
                  <c:v>37307</c:v>
                </c:pt>
                <c:pt idx="793">
                  <c:v>37308</c:v>
                </c:pt>
                <c:pt idx="794">
                  <c:v>37309</c:v>
                </c:pt>
                <c:pt idx="795">
                  <c:v>37312</c:v>
                </c:pt>
                <c:pt idx="796">
                  <c:v>37313</c:v>
                </c:pt>
                <c:pt idx="797">
                  <c:v>37314</c:v>
                </c:pt>
                <c:pt idx="798">
                  <c:v>37315</c:v>
                </c:pt>
                <c:pt idx="799">
                  <c:v>37316</c:v>
                </c:pt>
                <c:pt idx="800">
                  <c:v>37319</c:v>
                </c:pt>
                <c:pt idx="801">
                  <c:v>37320</c:v>
                </c:pt>
                <c:pt idx="802">
                  <c:v>37321</c:v>
                </c:pt>
                <c:pt idx="803">
                  <c:v>37322</c:v>
                </c:pt>
                <c:pt idx="804">
                  <c:v>37323</c:v>
                </c:pt>
                <c:pt idx="805">
                  <c:v>37326</c:v>
                </c:pt>
                <c:pt idx="806">
                  <c:v>37327</c:v>
                </c:pt>
                <c:pt idx="807">
                  <c:v>37328</c:v>
                </c:pt>
                <c:pt idx="808">
                  <c:v>37329</c:v>
                </c:pt>
                <c:pt idx="809">
                  <c:v>37330</c:v>
                </c:pt>
                <c:pt idx="810">
                  <c:v>37333</c:v>
                </c:pt>
                <c:pt idx="811">
                  <c:v>37334</c:v>
                </c:pt>
                <c:pt idx="812">
                  <c:v>37335</c:v>
                </c:pt>
                <c:pt idx="813">
                  <c:v>37336</c:v>
                </c:pt>
                <c:pt idx="814">
                  <c:v>37337</c:v>
                </c:pt>
                <c:pt idx="815">
                  <c:v>37340</c:v>
                </c:pt>
                <c:pt idx="816">
                  <c:v>37341</c:v>
                </c:pt>
                <c:pt idx="817">
                  <c:v>37342</c:v>
                </c:pt>
                <c:pt idx="818">
                  <c:v>37343</c:v>
                </c:pt>
                <c:pt idx="819">
                  <c:v>37347</c:v>
                </c:pt>
                <c:pt idx="820">
                  <c:v>37348</c:v>
                </c:pt>
                <c:pt idx="821">
                  <c:v>37349</c:v>
                </c:pt>
                <c:pt idx="822">
                  <c:v>37350</c:v>
                </c:pt>
                <c:pt idx="823">
                  <c:v>37351</c:v>
                </c:pt>
                <c:pt idx="824">
                  <c:v>37354</c:v>
                </c:pt>
                <c:pt idx="825">
                  <c:v>37355</c:v>
                </c:pt>
                <c:pt idx="826">
                  <c:v>37356</c:v>
                </c:pt>
                <c:pt idx="827">
                  <c:v>37357</c:v>
                </c:pt>
                <c:pt idx="828">
                  <c:v>37358</c:v>
                </c:pt>
                <c:pt idx="829">
                  <c:v>37361</c:v>
                </c:pt>
                <c:pt idx="830">
                  <c:v>37362</c:v>
                </c:pt>
                <c:pt idx="831">
                  <c:v>37363</c:v>
                </c:pt>
                <c:pt idx="832">
                  <c:v>37364</c:v>
                </c:pt>
                <c:pt idx="833">
                  <c:v>37365</c:v>
                </c:pt>
                <c:pt idx="834">
                  <c:v>37368</c:v>
                </c:pt>
                <c:pt idx="835">
                  <c:v>37369</c:v>
                </c:pt>
                <c:pt idx="836">
                  <c:v>37370</c:v>
                </c:pt>
                <c:pt idx="837">
                  <c:v>37371</c:v>
                </c:pt>
                <c:pt idx="838">
                  <c:v>37372</c:v>
                </c:pt>
                <c:pt idx="839">
                  <c:v>37375</c:v>
                </c:pt>
                <c:pt idx="840">
                  <c:v>37376</c:v>
                </c:pt>
                <c:pt idx="841">
                  <c:v>37377</c:v>
                </c:pt>
                <c:pt idx="842">
                  <c:v>37378</c:v>
                </c:pt>
                <c:pt idx="843">
                  <c:v>37379</c:v>
                </c:pt>
                <c:pt idx="844">
                  <c:v>37382</c:v>
                </c:pt>
                <c:pt idx="845">
                  <c:v>37383</c:v>
                </c:pt>
                <c:pt idx="846">
                  <c:v>37384</c:v>
                </c:pt>
                <c:pt idx="847">
                  <c:v>37385</c:v>
                </c:pt>
                <c:pt idx="848">
                  <c:v>37386</c:v>
                </c:pt>
                <c:pt idx="849">
                  <c:v>37389</c:v>
                </c:pt>
                <c:pt idx="850">
                  <c:v>37390</c:v>
                </c:pt>
                <c:pt idx="851">
                  <c:v>37391</c:v>
                </c:pt>
                <c:pt idx="852">
                  <c:v>37392</c:v>
                </c:pt>
                <c:pt idx="853">
                  <c:v>37393</c:v>
                </c:pt>
                <c:pt idx="854">
                  <c:v>37396</c:v>
                </c:pt>
                <c:pt idx="855">
                  <c:v>37397</c:v>
                </c:pt>
                <c:pt idx="856">
                  <c:v>37398</c:v>
                </c:pt>
                <c:pt idx="857">
                  <c:v>37399</c:v>
                </c:pt>
                <c:pt idx="858">
                  <c:v>37400</c:v>
                </c:pt>
                <c:pt idx="859">
                  <c:v>37404</c:v>
                </c:pt>
                <c:pt idx="860">
                  <c:v>37405</c:v>
                </c:pt>
                <c:pt idx="861">
                  <c:v>37406</c:v>
                </c:pt>
                <c:pt idx="862">
                  <c:v>37407</c:v>
                </c:pt>
                <c:pt idx="863">
                  <c:v>37410</c:v>
                </c:pt>
                <c:pt idx="864">
                  <c:v>37411</c:v>
                </c:pt>
                <c:pt idx="865">
                  <c:v>37412</c:v>
                </c:pt>
                <c:pt idx="866">
                  <c:v>37413</c:v>
                </c:pt>
                <c:pt idx="867">
                  <c:v>37414</c:v>
                </c:pt>
                <c:pt idx="868">
                  <c:v>37417</c:v>
                </c:pt>
                <c:pt idx="869">
                  <c:v>37418</c:v>
                </c:pt>
                <c:pt idx="870">
                  <c:v>37419</c:v>
                </c:pt>
                <c:pt idx="871">
                  <c:v>37420</c:v>
                </c:pt>
                <c:pt idx="872">
                  <c:v>37421</c:v>
                </c:pt>
                <c:pt idx="873">
                  <c:v>37424</c:v>
                </c:pt>
                <c:pt idx="874">
                  <c:v>37425</c:v>
                </c:pt>
                <c:pt idx="875">
                  <c:v>37426</c:v>
                </c:pt>
                <c:pt idx="876">
                  <c:v>37427</c:v>
                </c:pt>
                <c:pt idx="877">
                  <c:v>37428</c:v>
                </c:pt>
                <c:pt idx="878">
                  <c:v>37431</c:v>
                </c:pt>
                <c:pt idx="879">
                  <c:v>37432</c:v>
                </c:pt>
                <c:pt idx="880">
                  <c:v>37433</c:v>
                </c:pt>
                <c:pt idx="881">
                  <c:v>37434</c:v>
                </c:pt>
                <c:pt idx="882">
                  <c:v>37435</c:v>
                </c:pt>
                <c:pt idx="883">
                  <c:v>37438</c:v>
                </c:pt>
                <c:pt idx="884">
                  <c:v>37439</c:v>
                </c:pt>
                <c:pt idx="885">
                  <c:v>37440</c:v>
                </c:pt>
                <c:pt idx="886">
                  <c:v>37442</c:v>
                </c:pt>
                <c:pt idx="887">
                  <c:v>37445</c:v>
                </c:pt>
                <c:pt idx="888">
                  <c:v>37446</c:v>
                </c:pt>
                <c:pt idx="889">
                  <c:v>37447</c:v>
                </c:pt>
                <c:pt idx="890">
                  <c:v>37448</c:v>
                </c:pt>
                <c:pt idx="891">
                  <c:v>37449</c:v>
                </c:pt>
                <c:pt idx="892">
                  <c:v>37452</c:v>
                </c:pt>
                <c:pt idx="893">
                  <c:v>37453</c:v>
                </c:pt>
                <c:pt idx="894">
                  <c:v>37454</c:v>
                </c:pt>
                <c:pt idx="895">
                  <c:v>37455</c:v>
                </c:pt>
                <c:pt idx="896">
                  <c:v>37456</c:v>
                </c:pt>
                <c:pt idx="897">
                  <c:v>37459</c:v>
                </c:pt>
                <c:pt idx="898">
                  <c:v>37460</c:v>
                </c:pt>
                <c:pt idx="899">
                  <c:v>37461</c:v>
                </c:pt>
                <c:pt idx="900">
                  <c:v>37462</c:v>
                </c:pt>
                <c:pt idx="901">
                  <c:v>37463</c:v>
                </c:pt>
                <c:pt idx="902">
                  <c:v>37466</c:v>
                </c:pt>
                <c:pt idx="903">
                  <c:v>37467</c:v>
                </c:pt>
                <c:pt idx="904">
                  <c:v>37468</c:v>
                </c:pt>
                <c:pt idx="905">
                  <c:v>37469</c:v>
                </c:pt>
                <c:pt idx="906">
                  <c:v>37470</c:v>
                </c:pt>
                <c:pt idx="907">
                  <c:v>37473</c:v>
                </c:pt>
                <c:pt idx="908">
                  <c:v>37474</c:v>
                </c:pt>
                <c:pt idx="909">
                  <c:v>37475</c:v>
                </c:pt>
                <c:pt idx="910">
                  <c:v>37476</c:v>
                </c:pt>
                <c:pt idx="911">
                  <c:v>37477</c:v>
                </c:pt>
                <c:pt idx="912">
                  <c:v>37480</c:v>
                </c:pt>
                <c:pt idx="913">
                  <c:v>37481</c:v>
                </c:pt>
                <c:pt idx="914">
                  <c:v>37482</c:v>
                </c:pt>
                <c:pt idx="915">
                  <c:v>37483</c:v>
                </c:pt>
                <c:pt idx="916">
                  <c:v>37484</c:v>
                </c:pt>
                <c:pt idx="917">
                  <c:v>37487</c:v>
                </c:pt>
                <c:pt idx="918">
                  <c:v>37488</c:v>
                </c:pt>
                <c:pt idx="919">
                  <c:v>37489</c:v>
                </c:pt>
                <c:pt idx="920">
                  <c:v>37490</c:v>
                </c:pt>
                <c:pt idx="921">
                  <c:v>37491</c:v>
                </c:pt>
                <c:pt idx="922">
                  <c:v>37494</c:v>
                </c:pt>
                <c:pt idx="923">
                  <c:v>37495</c:v>
                </c:pt>
                <c:pt idx="924">
                  <c:v>37496</c:v>
                </c:pt>
                <c:pt idx="925">
                  <c:v>37497</c:v>
                </c:pt>
                <c:pt idx="926">
                  <c:v>37498</c:v>
                </c:pt>
                <c:pt idx="927">
                  <c:v>37502</c:v>
                </c:pt>
                <c:pt idx="928">
                  <c:v>37503</c:v>
                </c:pt>
                <c:pt idx="929">
                  <c:v>37504</c:v>
                </c:pt>
                <c:pt idx="930">
                  <c:v>37505</c:v>
                </c:pt>
                <c:pt idx="931">
                  <c:v>37508</c:v>
                </c:pt>
                <c:pt idx="932">
                  <c:v>37509</c:v>
                </c:pt>
                <c:pt idx="933">
                  <c:v>37510</c:v>
                </c:pt>
                <c:pt idx="934">
                  <c:v>37511</c:v>
                </c:pt>
                <c:pt idx="935">
                  <c:v>37512</c:v>
                </c:pt>
                <c:pt idx="936">
                  <c:v>37515</c:v>
                </c:pt>
                <c:pt idx="937">
                  <c:v>37516</c:v>
                </c:pt>
                <c:pt idx="938">
                  <c:v>37517</c:v>
                </c:pt>
                <c:pt idx="939">
                  <c:v>37518</c:v>
                </c:pt>
                <c:pt idx="940">
                  <c:v>37519</c:v>
                </c:pt>
                <c:pt idx="941">
                  <c:v>37522</c:v>
                </c:pt>
                <c:pt idx="942">
                  <c:v>37523</c:v>
                </c:pt>
                <c:pt idx="943">
                  <c:v>37524</c:v>
                </c:pt>
                <c:pt idx="944">
                  <c:v>37525</c:v>
                </c:pt>
                <c:pt idx="945">
                  <c:v>37526</c:v>
                </c:pt>
                <c:pt idx="946">
                  <c:v>37529</c:v>
                </c:pt>
                <c:pt idx="947">
                  <c:v>37530</c:v>
                </c:pt>
                <c:pt idx="948">
                  <c:v>37531</c:v>
                </c:pt>
                <c:pt idx="949">
                  <c:v>37532</c:v>
                </c:pt>
                <c:pt idx="950">
                  <c:v>37533</c:v>
                </c:pt>
                <c:pt idx="951">
                  <c:v>37536</c:v>
                </c:pt>
                <c:pt idx="952">
                  <c:v>37537</c:v>
                </c:pt>
                <c:pt idx="953">
                  <c:v>37538</c:v>
                </c:pt>
                <c:pt idx="954">
                  <c:v>37539</c:v>
                </c:pt>
                <c:pt idx="955">
                  <c:v>37540</c:v>
                </c:pt>
                <c:pt idx="956">
                  <c:v>37543</c:v>
                </c:pt>
                <c:pt idx="957">
                  <c:v>37544</c:v>
                </c:pt>
                <c:pt idx="958">
                  <c:v>37545</c:v>
                </c:pt>
                <c:pt idx="959">
                  <c:v>37546</c:v>
                </c:pt>
                <c:pt idx="960">
                  <c:v>37547</c:v>
                </c:pt>
                <c:pt idx="961">
                  <c:v>37550</c:v>
                </c:pt>
                <c:pt idx="962">
                  <c:v>37551</c:v>
                </c:pt>
                <c:pt idx="963">
                  <c:v>37552</c:v>
                </c:pt>
                <c:pt idx="964">
                  <c:v>37553</c:v>
                </c:pt>
                <c:pt idx="965">
                  <c:v>37554</c:v>
                </c:pt>
                <c:pt idx="966">
                  <c:v>37557</c:v>
                </c:pt>
                <c:pt idx="967">
                  <c:v>37558</c:v>
                </c:pt>
                <c:pt idx="968">
                  <c:v>37559</c:v>
                </c:pt>
                <c:pt idx="969">
                  <c:v>37560</c:v>
                </c:pt>
                <c:pt idx="970">
                  <c:v>37561</c:v>
                </c:pt>
                <c:pt idx="971">
                  <c:v>37564</c:v>
                </c:pt>
                <c:pt idx="972">
                  <c:v>37565</c:v>
                </c:pt>
                <c:pt idx="973">
                  <c:v>37566</c:v>
                </c:pt>
                <c:pt idx="974">
                  <c:v>37567</c:v>
                </c:pt>
                <c:pt idx="975">
                  <c:v>37568</c:v>
                </c:pt>
                <c:pt idx="976">
                  <c:v>37571</c:v>
                </c:pt>
                <c:pt idx="977">
                  <c:v>37572</c:v>
                </c:pt>
                <c:pt idx="978">
                  <c:v>37573</c:v>
                </c:pt>
                <c:pt idx="979">
                  <c:v>37574</c:v>
                </c:pt>
                <c:pt idx="980">
                  <c:v>37575</c:v>
                </c:pt>
                <c:pt idx="981">
                  <c:v>37578</c:v>
                </c:pt>
                <c:pt idx="982">
                  <c:v>37579</c:v>
                </c:pt>
                <c:pt idx="983">
                  <c:v>37580</c:v>
                </c:pt>
                <c:pt idx="984">
                  <c:v>37581</c:v>
                </c:pt>
                <c:pt idx="985">
                  <c:v>37582</c:v>
                </c:pt>
                <c:pt idx="986">
                  <c:v>37585</c:v>
                </c:pt>
                <c:pt idx="987">
                  <c:v>37586</c:v>
                </c:pt>
                <c:pt idx="988">
                  <c:v>37587</c:v>
                </c:pt>
                <c:pt idx="989">
                  <c:v>37589</c:v>
                </c:pt>
                <c:pt idx="990">
                  <c:v>37592</c:v>
                </c:pt>
                <c:pt idx="991">
                  <c:v>37593</c:v>
                </c:pt>
                <c:pt idx="992">
                  <c:v>37594</c:v>
                </c:pt>
                <c:pt idx="993">
                  <c:v>37595</c:v>
                </c:pt>
                <c:pt idx="994">
                  <c:v>37596</c:v>
                </c:pt>
                <c:pt idx="995">
                  <c:v>37599</c:v>
                </c:pt>
                <c:pt idx="996">
                  <c:v>37600</c:v>
                </c:pt>
                <c:pt idx="997">
                  <c:v>37601</c:v>
                </c:pt>
                <c:pt idx="998">
                  <c:v>37602</c:v>
                </c:pt>
                <c:pt idx="999">
                  <c:v>37603</c:v>
                </c:pt>
                <c:pt idx="1000">
                  <c:v>37606</c:v>
                </c:pt>
                <c:pt idx="1001">
                  <c:v>37607</c:v>
                </c:pt>
                <c:pt idx="1002">
                  <c:v>37608</c:v>
                </c:pt>
                <c:pt idx="1003">
                  <c:v>37609</c:v>
                </c:pt>
                <c:pt idx="1004">
                  <c:v>37610</c:v>
                </c:pt>
                <c:pt idx="1005">
                  <c:v>37613</c:v>
                </c:pt>
                <c:pt idx="1006">
                  <c:v>37614</c:v>
                </c:pt>
                <c:pt idx="1007">
                  <c:v>37616</c:v>
                </c:pt>
                <c:pt idx="1008">
                  <c:v>37617</c:v>
                </c:pt>
                <c:pt idx="1009">
                  <c:v>37620</c:v>
                </c:pt>
                <c:pt idx="1010">
                  <c:v>37621</c:v>
                </c:pt>
                <c:pt idx="1011">
                  <c:v>37623</c:v>
                </c:pt>
                <c:pt idx="1012">
                  <c:v>37624</c:v>
                </c:pt>
                <c:pt idx="1013">
                  <c:v>37627</c:v>
                </c:pt>
                <c:pt idx="1014">
                  <c:v>37628</c:v>
                </c:pt>
                <c:pt idx="1015">
                  <c:v>37629</c:v>
                </c:pt>
                <c:pt idx="1016">
                  <c:v>37630</c:v>
                </c:pt>
                <c:pt idx="1017">
                  <c:v>37631</c:v>
                </c:pt>
                <c:pt idx="1018">
                  <c:v>37634</c:v>
                </c:pt>
                <c:pt idx="1019">
                  <c:v>37635</c:v>
                </c:pt>
                <c:pt idx="1020">
                  <c:v>37636</c:v>
                </c:pt>
                <c:pt idx="1021">
                  <c:v>37637</c:v>
                </c:pt>
                <c:pt idx="1022">
                  <c:v>37638</c:v>
                </c:pt>
                <c:pt idx="1023">
                  <c:v>37642</c:v>
                </c:pt>
                <c:pt idx="1024">
                  <c:v>37643</c:v>
                </c:pt>
                <c:pt idx="1025">
                  <c:v>37644</c:v>
                </c:pt>
                <c:pt idx="1026">
                  <c:v>37645</c:v>
                </c:pt>
                <c:pt idx="1027">
                  <c:v>37648</c:v>
                </c:pt>
                <c:pt idx="1028">
                  <c:v>37649</c:v>
                </c:pt>
                <c:pt idx="1029">
                  <c:v>37650</c:v>
                </c:pt>
                <c:pt idx="1030">
                  <c:v>37651</c:v>
                </c:pt>
                <c:pt idx="1031">
                  <c:v>37652</c:v>
                </c:pt>
                <c:pt idx="1032">
                  <c:v>37655</c:v>
                </c:pt>
                <c:pt idx="1033">
                  <c:v>37656</c:v>
                </c:pt>
                <c:pt idx="1034">
                  <c:v>37657</c:v>
                </c:pt>
                <c:pt idx="1035">
                  <c:v>37658</c:v>
                </c:pt>
                <c:pt idx="1036">
                  <c:v>37659</c:v>
                </c:pt>
                <c:pt idx="1037">
                  <c:v>37662</c:v>
                </c:pt>
                <c:pt idx="1038">
                  <c:v>37663</c:v>
                </c:pt>
                <c:pt idx="1039">
                  <c:v>37664</c:v>
                </c:pt>
                <c:pt idx="1040">
                  <c:v>37665</c:v>
                </c:pt>
                <c:pt idx="1041">
                  <c:v>37666</c:v>
                </c:pt>
                <c:pt idx="1042">
                  <c:v>37670</c:v>
                </c:pt>
                <c:pt idx="1043">
                  <c:v>37671</c:v>
                </c:pt>
                <c:pt idx="1044">
                  <c:v>37672</c:v>
                </c:pt>
                <c:pt idx="1045">
                  <c:v>37673</c:v>
                </c:pt>
                <c:pt idx="1046">
                  <c:v>37676</c:v>
                </c:pt>
                <c:pt idx="1047">
                  <c:v>37677</c:v>
                </c:pt>
                <c:pt idx="1048">
                  <c:v>37678</c:v>
                </c:pt>
                <c:pt idx="1049">
                  <c:v>37679</c:v>
                </c:pt>
                <c:pt idx="1050">
                  <c:v>37680</c:v>
                </c:pt>
                <c:pt idx="1051">
                  <c:v>37683</c:v>
                </c:pt>
                <c:pt idx="1052">
                  <c:v>37684</c:v>
                </c:pt>
                <c:pt idx="1053">
                  <c:v>37685</c:v>
                </c:pt>
                <c:pt idx="1054">
                  <c:v>37686</c:v>
                </c:pt>
                <c:pt idx="1055">
                  <c:v>37687</c:v>
                </c:pt>
                <c:pt idx="1056">
                  <c:v>37690</c:v>
                </c:pt>
                <c:pt idx="1057">
                  <c:v>37691</c:v>
                </c:pt>
                <c:pt idx="1058">
                  <c:v>37692</c:v>
                </c:pt>
                <c:pt idx="1059">
                  <c:v>37693</c:v>
                </c:pt>
                <c:pt idx="1060">
                  <c:v>37694</c:v>
                </c:pt>
                <c:pt idx="1061">
                  <c:v>37697</c:v>
                </c:pt>
                <c:pt idx="1062">
                  <c:v>37698</c:v>
                </c:pt>
                <c:pt idx="1063">
                  <c:v>37699</c:v>
                </c:pt>
                <c:pt idx="1064">
                  <c:v>37700</c:v>
                </c:pt>
                <c:pt idx="1065">
                  <c:v>37701</c:v>
                </c:pt>
                <c:pt idx="1066">
                  <c:v>37704</c:v>
                </c:pt>
                <c:pt idx="1067">
                  <c:v>37705</c:v>
                </c:pt>
                <c:pt idx="1068">
                  <c:v>37706</c:v>
                </c:pt>
                <c:pt idx="1069">
                  <c:v>37707</c:v>
                </c:pt>
                <c:pt idx="1070">
                  <c:v>37708</c:v>
                </c:pt>
                <c:pt idx="1071">
                  <c:v>37711</c:v>
                </c:pt>
                <c:pt idx="1072">
                  <c:v>37712</c:v>
                </c:pt>
                <c:pt idx="1073">
                  <c:v>37713</c:v>
                </c:pt>
                <c:pt idx="1074">
                  <c:v>37714</c:v>
                </c:pt>
                <c:pt idx="1075">
                  <c:v>37715</c:v>
                </c:pt>
                <c:pt idx="1076">
                  <c:v>37718</c:v>
                </c:pt>
                <c:pt idx="1077">
                  <c:v>37719</c:v>
                </c:pt>
                <c:pt idx="1078">
                  <c:v>37720</c:v>
                </c:pt>
                <c:pt idx="1079">
                  <c:v>37721</c:v>
                </c:pt>
                <c:pt idx="1080">
                  <c:v>37722</c:v>
                </c:pt>
                <c:pt idx="1081">
                  <c:v>37725</c:v>
                </c:pt>
                <c:pt idx="1082">
                  <c:v>37726</c:v>
                </c:pt>
                <c:pt idx="1083">
                  <c:v>37727</c:v>
                </c:pt>
                <c:pt idx="1084">
                  <c:v>37728</c:v>
                </c:pt>
                <c:pt idx="1085">
                  <c:v>37732</c:v>
                </c:pt>
                <c:pt idx="1086">
                  <c:v>37733</c:v>
                </c:pt>
                <c:pt idx="1087">
                  <c:v>37734</c:v>
                </c:pt>
                <c:pt idx="1088">
                  <c:v>37735</c:v>
                </c:pt>
                <c:pt idx="1089">
                  <c:v>37736</c:v>
                </c:pt>
                <c:pt idx="1090">
                  <c:v>37739</c:v>
                </c:pt>
                <c:pt idx="1091">
                  <c:v>37740</c:v>
                </c:pt>
                <c:pt idx="1092">
                  <c:v>37741</c:v>
                </c:pt>
                <c:pt idx="1093">
                  <c:v>37742</c:v>
                </c:pt>
                <c:pt idx="1094">
                  <c:v>37743</c:v>
                </c:pt>
                <c:pt idx="1095">
                  <c:v>37746</c:v>
                </c:pt>
                <c:pt idx="1096">
                  <c:v>37747</c:v>
                </c:pt>
                <c:pt idx="1097">
                  <c:v>37748</c:v>
                </c:pt>
                <c:pt idx="1098">
                  <c:v>37749</c:v>
                </c:pt>
                <c:pt idx="1099">
                  <c:v>37750</c:v>
                </c:pt>
                <c:pt idx="1100">
                  <c:v>37753</c:v>
                </c:pt>
                <c:pt idx="1101">
                  <c:v>37754</c:v>
                </c:pt>
                <c:pt idx="1102">
                  <c:v>37755</c:v>
                </c:pt>
                <c:pt idx="1103">
                  <c:v>37756</c:v>
                </c:pt>
                <c:pt idx="1104">
                  <c:v>37757</c:v>
                </c:pt>
                <c:pt idx="1105">
                  <c:v>37760</c:v>
                </c:pt>
                <c:pt idx="1106">
                  <c:v>37761</c:v>
                </c:pt>
                <c:pt idx="1107">
                  <c:v>37762</c:v>
                </c:pt>
                <c:pt idx="1108">
                  <c:v>37763</c:v>
                </c:pt>
                <c:pt idx="1109">
                  <c:v>37764</c:v>
                </c:pt>
                <c:pt idx="1110">
                  <c:v>37768</c:v>
                </c:pt>
                <c:pt idx="1111">
                  <c:v>37769</c:v>
                </c:pt>
                <c:pt idx="1112">
                  <c:v>37770</c:v>
                </c:pt>
                <c:pt idx="1113">
                  <c:v>37771</c:v>
                </c:pt>
                <c:pt idx="1114">
                  <c:v>37774</c:v>
                </c:pt>
                <c:pt idx="1115">
                  <c:v>37775</c:v>
                </c:pt>
                <c:pt idx="1116">
                  <c:v>37776</c:v>
                </c:pt>
                <c:pt idx="1117">
                  <c:v>37777</c:v>
                </c:pt>
                <c:pt idx="1118">
                  <c:v>37778</c:v>
                </c:pt>
                <c:pt idx="1119">
                  <c:v>37781</c:v>
                </c:pt>
                <c:pt idx="1120">
                  <c:v>37782</c:v>
                </c:pt>
                <c:pt idx="1121">
                  <c:v>37783</c:v>
                </c:pt>
                <c:pt idx="1122">
                  <c:v>37784</c:v>
                </c:pt>
                <c:pt idx="1123">
                  <c:v>37785</c:v>
                </c:pt>
                <c:pt idx="1124">
                  <c:v>37788</c:v>
                </c:pt>
                <c:pt idx="1125">
                  <c:v>37789</c:v>
                </c:pt>
                <c:pt idx="1126">
                  <c:v>37790</c:v>
                </c:pt>
                <c:pt idx="1127">
                  <c:v>37791</c:v>
                </c:pt>
                <c:pt idx="1128">
                  <c:v>37792</c:v>
                </c:pt>
                <c:pt idx="1129">
                  <c:v>37795</c:v>
                </c:pt>
                <c:pt idx="1130">
                  <c:v>37796</c:v>
                </c:pt>
                <c:pt idx="1131">
                  <c:v>37797</c:v>
                </c:pt>
                <c:pt idx="1132">
                  <c:v>37798</c:v>
                </c:pt>
                <c:pt idx="1133">
                  <c:v>37799</c:v>
                </c:pt>
                <c:pt idx="1134">
                  <c:v>37802</c:v>
                </c:pt>
                <c:pt idx="1135">
                  <c:v>37803</c:v>
                </c:pt>
                <c:pt idx="1136">
                  <c:v>37804</c:v>
                </c:pt>
                <c:pt idx="1137">
                  <c:v>37805</c:v>
                </c:pt>
                <c:pt idx="1138">
                  <c:v>37809</c:v>
                </c:pt>
                <c:pt idx="1139">
                  <c:v>37810</c:v>
                </c:pt>
                <c:pt idx="1140">
                  <c:v>37811</c:v>
                </c:pt>
                <c:pt idx="1141">
                  <c:v>37812</c:v>
                </c:pt>
                <c:pt idx="1142">
                  <c:v>37813</c:v>
                </c:pt>
                <c:pt idx="1143">
                  <c:v>37816</c:v>
                </c:pt>
                <c:pt idx="1144">
                  <c:v>37817</c:v>
                </c:pt>
                <c:pt idx="1145">
                  <c:v>37818</c:v>
                </c:pt>
                <c:pt idx="1146">
                  <c:v>37819</c:v>
                </c:pt>
                <c:pt idx="1147">
                  <c:v>37820</c:v>
                </c:pt>
                <c:pt idx="1148">
                  <c:v>37823</c:v>
                </c:pt>
                <c:pt idx="1149">
                  <c:v>37824</c:v>
                </c:pt>
                <c:pt idx="1150">
                  <c:v>37825</c:v>
                </c:pt>
                <c:pt idx="1151">
                  <c:v>37826</c:v>
                </c:pt>
                <c:pt idx="1152">
                  <c:v>37827</c:v>
                </c:pt>
                <c:pt idx="1153">
                  <c:v>37830</c:v>
                </c:pt>
                <c:pt idx="1154">
                  <c:v>37831</c:v>
                </c:pt>
                <c:pt idx="1155">
                  <c:v>37832</c:v>
                </c:pt>
                <c:pt idx="1156">
                  <c:v>37833</c:v>
                </c:pt>
                <c:pt idx="1157">
                  <c:v>37834</c:v>
                </c:pt>
                <c:pt idx="1158">
                  <c:v>37837</c:v>
                </c:pt>
                <c:pt idx="1159">
                  <c:v>37838</c:v>
                </c:pt>
                <c:pt idx="1160">
                  <c:v>37839</c:v>
                </c:pt>
                <c:pt idx="1161">
                  <c:v>37840</c:v>
                </c:pt>
                <c:pt idx="1162">
                  <c:v>37841</c:v>
                </c:pt>
                <c:pt idx="1163">
                  <c:v>37844</c:v>
                </c:pt>
                <c:pt idx="1164">
                  <c:v>37845</c:v>
                </c:pt>
                <c:pt idx="1165">
                  <c:v>37846</c:v>
                </c:pt>
                <c:pt idx="1166">
                  <c:v>37847</c:v>
                </c:pt>
                <c:pt idx="1167">
                  <c:v>37848</c:v>
                </c:pt>
                <c:pt idx="1168">
                  <c:v>37851</c:v>
                </c:pt>
                <c:pt idx="1169">
                  <c:v>37852</c:v>
                </c:pt>
                <c:pt idx="1170">
                  <c:v>37853</c:v>
                </c:pt>
                <c:pt idx="1171">
                  <c:v>37854</c:v>
                </c:pt>
                <c:pt idx="1172">
                  <c:v>37855</c:v>
                </c:pt>
                <c:pt idx="1173">
                  <c:v>37858</c:v>
                </c:pt>
                <c:pt idx="1174">
                  <c:v>37859</c:v>
                </c:pt>
                <c:pt idx="1175">
                  <c:v>37860</c:v>
                </c:pt>
                <c:pt idx="1176">
                  <c:v>37861</c:v>
                </c:pt>
                <c:pt idx="1177">
                  <c:v>37862</c:v>
                </c:pt>
                <c:pt idx="1178">
                  <c:v>37866</c:v>
                </c:pt>
                <c:pt idx="1179">
                  <c:v>37867</c:v>
                </c:pt>
                <c:pt idx="1180">
                  <c:v>37868</c:v>
                </c:pt>
                <c:pt idx="1181">
                  <c:v>37869</c:v>
                </c:pt>
                <c:pt idx="1182">
                  <c:v>37872</c:v>
                </c:pt>
                <c:pt idx="1183">
                  <c:v>37873</c:v>
                </c:pt>
                <c:pt idx="1184">
                  <c:v>37874</c:v>
                </c:pt>
                <c:pt idx="1185">
                  <c:v>37875</c:v>
                </c:pt>
                <c:pt idx="1186">
                  <c:v>37876</c:v>
                </c:pt>
                <c:pt idx="1187">
                  <c:v>37879</c:v>
                </c:pt>
                <c:pt idx="1188">
                  <c:v>37880</c:v>
                </c:pt>
                <c:pt idx="1189">
                  <c:v>37881</c:v>
                </c:pt>
                <c:pt idx="1190">
                  <c:v>37882</c:v>
                </c:pt>
                <c:pt idx="1191">
                  <c:v>37883</c:v>
                </c:pt>
                <c:pt idx="1192">
                  <c:v>37886</c:v>
                </c:pt>
                <c:pt idx="1193">
                  <c:v>37887</c:v>
                </c:pt>
                <c:pt idx="1194">
                  <c:v>37888</c:v>
                </c:pt>
                <c:pt idx="1195">
                  <c:v>37889</c:v>
                </c:pt>
                <c:pt idx="1196">
                  <c:v>37890</c:v>
                </c:pt>
                <c:pt idx="1197">
                  <c:v>37893</c:v>
                </c:pt>
                <c:pt idx="1198">
                  <c:v>37894</c:v>
                </c:pt>
                <c:pt idx="1199">
                  <c:v>37895</c:v>
                </c:pt>
                <c:pt idx="1200">
                  <c:v>37896</c:v>
                </c:pt>
                <c:pt idx="1201">
                  <c:v>37897</c:v>
                </c:pt>
                <c:pt idx="1202">
                  <c:v>37900</c:v>
                </c:pt>
                <c:pt idx="1203">
                  <c:v>37901</c:v>
                </c:pt>
                <c:pt idx="1204">
                  <c:v>37902</c:v>
                </c:pt>
                <c:pt idx="1205">
                  <c:v>37903</c:v>
                </c:pt>
                <c:pt idx="1206">
                  <c:v>37904</c:v>
                </c:pt>
                <c:pt idx="1207">
                  <c:v>37907</c:v>
                </c:pt>
                <c:pt idx="1208">
                  <c:v>37908</c:v>
                </c:pt>
                <c:pt idx="1209">
                  <c:v>37909</c:v>
                </c:pt>
                <c:pt idx="1210">
                  <c:v>37910</c:v>
                </c:pt>
                <c:pt idx="1211">
                  <c:v>37911</c:v>
                </c:pt>
                <c:pt idx="1212">
                  <c:v>37914</c:v>
                </c:pt>
                <c:pt idx="1213">
                  <c:v>37915</c:v>
                </c:pt>
                <c:pt idx="1214">
                  <c:v>37916</c:v>
                </c:pt>
                <c:pt idx="1215">
                  <c:v>37917</c:v>
                </c:pt>
                <c:pt idx="1216">
                  <c:v>37918</c:v>
                </c:pt>
                <c:pt idx="1217">
                  <c:v>37921</c:v>
                </c:pt>
                <c:pt idx="1218">
                  <c:v>37922</c:v>
                </c:pt>
                <c:pt idx="1219">
                  <c:v>37923</c:v>
                </c:pt>
                <c:pt idx="1220">
                  <c:v>37924</c:v>
                </c:pt>
                <c:pt idx="1221">
                  <c:v>37925</c:v>
                </c:pt>
                <c:pt idx="1222">
                  <c:v>37928</c:v>
                </c:pt>
                <c:pt idx="1223">
                  <c:v>37929</c:v>
                </c:pt>
                <c:pt idx="1224">
                  <c:v>37930</c:v>
                </c:pt>
                <c:pt idx="1225">
                  <c:v>37931</c:v>
                </c:pt>
                <c:pt idx="1226">
                  <c:v>37932</c:v>
                </c:pt>
                <c:pt idx="1227">
                  <c:v>37935</c:v>
                </c:pt>
                <c:pt idx="1228">
                  <c:v>37936</c:v>
                </c:pt>
                <c:pt idx="1229">
                  <c:v>37937</c:v>
                </c:pt>
                <c:pt idx="1230">
                  <c:v>37938</c:v>
                </c:pt>
                <c:pt idx="1231">
                  <c:v>37939</c:v>
                </c:pt>
                <c:pt idx="1232">
                  <c:v>37942</c:v>
                </c:pt>
                <c:pt idx="1233">
                  <c:v>37943</c:v>
                </c:pt>
                <c:pt idx="1234">
                  <c:v>37944</c:v>
                </c:pt>
                <c:pt idx="1235">
                  <c:v>37945</c:v>
                </c:pt>
                <c:pt idx="1236">
                  <c:v>37946</c:v>
                </c:pt>
                <c:pt idx="1237">
                  <c:v>37949</c:v>
                </c:pt>
                <c:pt idx="1238">
                  <c:v>37950</c:v>
                </c:pt>
                <c:pt idx="1239">
                  <c:v>37951</c:v>
                </c:pt>
                <c:pt idx="1240">
                  <c:v>37953</c:v>
                </c:pt>
                <c:pt idx="1241">
                  <c:v>37956</c:v>
                </c:pt>
                <c:pt idx="1242">
                  <c:v>37957</c:v>
                </c:pt>
                <c:pt idx="1243">
                  <c:v>37958</c:v>
                </c:pt>
                <c:pt idx="1244">
                  <c:v>37959</c:v>
                </c:pt>
                <c:pt idx="1245">
                  <c:v>37960</c:v>
                </c:pt>
                <c:pt idx="1246">
                  <c:v>37963</c:v>
                </c:pt>
                <c:pt idx="1247">
                  <c:v>37964</c:v>
                </c:pt>
                <c:pt idx="1248">
                  <c:v>37965</c:v>
                </c:pt>
                <c:pt idx="1249">
                  <c:v>37966</c:v>
                </c:pt>
                <c:pt idx="1250">
                  <c:v>37967</c:v>
                </c:pt>
                <c:pt idx="1251">
                  <c:v>37970</c:v>
                </c:pt>
                <c:pt idx="1252">
                  <c:v>37971</c:v>
                </c:pt>
                <c:pt idx="1253">
                  <c:v>37972</c:v>
                </c:pt>
                <c:pt idx="1254">
                  <c:v>37973</c:v>
                </c:pt>
                <c:pt idx="1255">
                  <c:v>37974</c:v>
                </c:pt>
                <c:pt idx="1256">
                  <c:v>37977</c:v>
                </c:pt>
                <c:pt idx="1257">
                  <c:v>37978</c:v>
                </c:pt>
                <c:pt idx="1258">
                  <c:v>37979</c:v>
                </c:pt>
                <c:pt idx="1259">
                  <c:v>37981</c:v>
                </c:pt>
                <c:pt idx="1260">
                  <c:v>37984</c:v>
                </c:pt>
                <c:pt idx="1261">
                  <c:v>37985</c:v>
                </c:pt>
                <c:pt idx="1262">
                  <c:v>37986</c:v>
                </c:pt>
                <c:pt idx="1263">
                  <c:v>37988</c:v>
                </c:pt>
                <c:pt idx="1264">
                  <c:v>37991</c:v>
                </c:pt>
                <c:pt idx="1265">
                  <c:v>37992</c:v>
                </c:pt>
                <c:pt idx="1266">
                  <c:v>37993</c:v>
                </c:pt>
                <c:pt idx="1267">
                  <c:v>37994</c:v>
                </c:pt>
                <c:pt idx="1268">
                  <c:v>37995</c:v>
                </c:pt>
                <c:pt idx="1269">
                  <c:v>37998</c:v>
                </c:pt>
                <c:pt idx="1270">
                  <c:v>37999</c:v>
                </c:pt>
                <c:pt idx="1271">
                  <c:v>38000</c:v>
                </c:pt>
                <c:pt idx="1272">
                  <c:v>38001</c:v>
                </c:pt>
                <c:pt idx="1273">
                  <c:v>38002</c:v>
                </c:pt>
                <c:pt idx="1274">
                  <c:v>38006</c:v>
                </c:pt>
                <c:pt idx="1275">
                  <c:v>38007</c:v>
                </c:pt>
                <c:pt idx="1276">
                  <c:v>38008</c:v>
                </c:pt>
                <c:pt idx="1277">
                  <c:v>38009</c:v>
                </c:pt>
                <c:pt idx="1278">
                  <c:v>38012</c:v>
                </c:pt>
                <c:pt idx="1279">
                  <c:v>38013</c:v>
                </c:pt>
                <c:pt idx="1280">
                  <c:v>38014</c:v>
                </c:pt>
                <c:pt idx="1281">
                  <c:v>38015</c:v>
                </c:pt>
                <c:pt idx="1282">
                  <c:v>38016</c:v>
                </c:pt>
                <c:pt idx="1283">
                  <c:v>38019</c:v>
                </c:pt>
                <c:pt idx="1284">
                  <c:v>38020</c:v>
                </c:pt>
                <c:pt idx="1285">
                  <c:v>38021</c:v>
                </c:pt>
                <c:pt idx="1286">
                  <c:v>38022</c:v>
                </c:pt>
                <c:pt idx="1287">
                  <c:v>38023</c:v>
                </c:pt>
                <c:pt idx="1288">
                  <c:v>38026</c:v>
                </c:pt>
                <c:pt idx="1289">
                  <c:v>38027</c:v>
                </c:pt>
                <c:pt idx="1290">
                  <c:v>38028</c:v>
                </c:pt>
                <c:pt idx="1291">
                  <c:v>38029</c:v>
                </c:pt>
                <c:pt idx="1292">
                  <c:v>38030</c:v>
                </c:pt>
                <c:pt idx="1293">
                  <c:v>38034</c:v>
                </c:pt>
                <c:pt idx="1294">
                  <c:v>38035</c:v>
                </c:pt>
                <c:pt idx="1295">
                  <c:v>38036</c:v>
                </c:pt>
                <c:pt idx="1296">
                  <c:v>38037</c:v>
                </c:pt>
                <c:pt idx="1297">
                  <c:v>38040</c:v>
                </c:pt>
                <c:pt idx="1298">
                  <c:v>38041</c:v>
                </c:pt>
                <c:pt idx="1299">
                  <c:v>38042</c:v>
                </c:pt>
                <c:pt idx="1300">
                  <c:v>38043</c:v>
                </c:pt>
                <c:pt idx="1301">
                  <c:v>38044</c:v>
                </c:pt>
                <c:pt idx="1302">
                  <c:v>38047</c:v>
                </c:pt>
                <c:pt idx="1303">
                  <c:v>38048</c:v>
                </c:pt>
                <c:pt idx="1304">
                  <c:v>38049</c:v>
                </c:pt>
                <c:pt idx="1305">
                  <c:v>38050</c:v>
                </c:pt>
                <c:pt idx="1306">
                  <c:v>38051</c:v>
                </c:pt>
                <c:pt idx="1307">
                  <c:v>38054</c:v>
                </c:pt>
                <c:pt idx="1308">
                  <c:v>38055</c:v>
                </c:pt>
                <c:pt idx="1309">
                  <c:v>38056</c:v>
                </c:pt>
                <c:pt idx="1310">
                  <c:v>38057</c:v>
                </c:pt>
                <c:pt idx="1311">
                  <c:v>38058</c:v>
                </c:pt>
                <c:pt idx="1312">
                  <c:v>38061</c:v>
                </c:pt>
                <c:pt idx="1313">
                  <c:v>38062</c:v>
                </c:pt>
                <c:pt idx="1314">
                  <c:v>38063</c:v>
                </c:pt>
                <c:pt idx="1315">
                  <c:v>38064</c:v>
                </c:pt>
                <c:pt idx="1316">
                  <c:v>38065</c:v>
                </c:pt>
                <c:pt idx="1317">
                  <c:v>38068</c:v>
                </c:pt>
                <c:pt idx="1318">
                  <c:v>38069</c:v>
                </c:pt>
                <c:pt idx="1319">
                  <c:v>38070</c:v>
                </c:pt>
                <c:pt idx="1320">
                  <c:v>38071</c:v>
                </c:pt>
                <c:pt idx="1321">
                  <c:v>38072</c:v>
                </c:pt>
                <c:pt idx="1322">
                  <c:v>38075</c:v>
                </c:pt>
                <c:pt idx="1323">
                  <c:v>38076</c:v>
                </c:pt>
                <c:pt idx="1324">
                  <c:v>38077</c:v>
                </c:pt>
                <c:pt idx="1325">
                  <c:v>38078</c:v>
                </c:pt>
                <c:pt idx="1326">
                  <c:v>38079</c:v>
                </c:pt>
                <c:pt idx="1327">
                  <c:v>38082</c:v>
                </c:pt>
                <c:pt idx="1328">
                  <c:v>38083</c:v>
                </c:pt>
                <c:pt idx="1329">
                  <c:v>38084</c:v>
                </c:pt>
                <c:pt idx="1330">
                  <c:v>38085</c:v>
                </c:pt>
                <c:pt idx="1331">
                  <c:v>38089</c:v>
                </c:pt>
                <c:pt idx="1332">
                  <c:v>38090</c:v>
                </c:pt>
                <c:pt idx="1333">
                  <c:v>38091</c:v>
                </c:pt>
                <c:pt idx="1334">
                  <c:v>38092</c:v>
                </c:pt>
                <c:pt idx="1335">
                  <c:v>38093</c:v>
                </c:pt>
                <c:pt idx="1336">
                  <c:v>38096</c:v>
                </c:pt>
                <c:pt idx="1337">
                  <c:v>38097</c:v>
                </c:pt>
                <c:pt idx="1338">
                  <c:v>38098</c:v>
                </c:pt>
                <c:pt idx="1339">
                  <c:v>38099</c:v>
                </c:pt>
                <c:pt idx="1340">
                  <c:v>38100</c:v>
                </c:pt>
                <c:pt idx="1341">
                  <c:v>38103</c:v>
                </c:pt>
                <c:pt idx="1342">
                  <c:v>38104</c:v>
                </c:pt>
                <c:pt idx="1343">
                  <c:v>38105</c:v>
                </c:pt>
                <c:pt idx="1344">
                  <c:v>38106</c:v>
                </c:pt>
                <c:pt idx="1345">
                  <c:v>38107</c:v>
                </c:pt>
                <c:pt idx="1346">
                  <c:v>38110</c:v>
                </c:pt>
                <c:pt idx="1347">
                  <c:v>38111</c:v>
                </c:pt>
                <c:pt idx="1348">
                  <c:v>38112</c:v>
                </c:pt>
                <c:pt idx="1349">
                  <c:v>38113</c:v>
                </c:pt>
                <c:pt idx="1350">
                  <c:v>38114</c:v>
                </c:pt>
                <c:pt idx="1351">
                  <c:v>38117</c:v>
                </c:pt>
                <c:pt idx="1352">
                  <c:v>38118</c:v>
                </c:pt>
                <c:pt idx="1353">
                  <c:v>38119</c:v>
                </c:pt>
                <c:pt idx="1354">
                  <c:v>38120</c:v>
                </c:pt>
                <c:pt idx="1355">
                  <c:v>38121</c:v>
                </c:pt>
                <c:pt idx="1356">
                  <c:v>38124</c:v>
                </c:pt>
                <c:pt idx="1357">
                  <c:v>38125</c:v>
                </c:pt>
                <c:pt idx="1358">
                  <c:v>38126</c:v>
                </c:pt>
                <c:pt idx="1359">
                  <c:v>38127</c:v>
                </c:pt>
                <c:pt idx="1360">
                  <c:v>38128</c:v>
                </c:pt>
                <c:pt idx="1361">
                  <c:v>38131</c:v>
                </c:pt>
                <c:pt idx="1362">
                  <c:v>38132</c:v>
                </c:pt>
                <c:pt idx="1363">
                  <c:v>38133</c:v>
                </c:pt>
                <c:pt idx="1364">
                  <c:v>38134</c:v>
                </c:pt>
                <c:pt idx="1365">
                  <c:v>38135</c:v>
                </c:pt>
                <c:pt idx="1366">
                  <c:v>38139</c:v>
                </c:pt>
                <c:pt idx="1367">
                  <c:v>38140</c:v>
                </c:pt>
                <c:pt idx="1368">
                  <c:v>38141</c:v>
                </c:pt>
                <c:pt idx="1369">
                  <c:v>38142</c:v>
                </c:pt>
                <c:pt idx="1370">
                  <c:v>38145</c:v>
                </c:pt>
                <c:pt idx="1371">
                  <c:v>38146</c:v>
                </c:pt>
                <c:pt idx="1372">
                  <c:v>38147</c:v>
                </c:pt>
                <c:pt idx="1373">
                  <c:v>38148</c:v>
                </c:pt>
                <c:pt idx="1374">
                  <c:v>38152</c:v>
                </c:pt>
                <c:pt idx="1375">
                  <c:v>38153</c:v>
                </c:pt>
                <c:pt idx="1376">
                  <c:v>38154</c:v>
                </c:pt>
                <c:pt idx="1377">
                  <c:v>38155</c:v>
                </c:pt>
                <c:pt idx="1378">
                  <c:v>38156</c:v>
                </c:pt>
                <c:pt idx="1379">
                  <c:v>38159</c:v>
                </c:pt>
                <c:pt idx="1380">
                  <c:v>38160</c:v>
                </c:pt>
                <c:pt idx="1381">
                  <c:v>38161</c:v>
                </c:pt>
                <c:pt idx="1382">
                  <c:v>38162</c:v>
                </c:pt>
                <c:pt idx="1383">
                  <c:v>38163</c:v>
                </c:pt>
                <c:pt idx="1384">
                  <c:v>38166</c:v>
                </c:pt>
                <c:pt idx="1385">
                  <c:v>38167</c:v>
                </c:pt>
                <c:pt idx="1386">
                  <c:v>38168</c:v>
                </c:pt>
                <c:pt idx="1387">
                  <c:v>38169</c:v>
                </c:pt>
                <c:pt idx="1388">
                  <c:v>38170</c:v>
                </c:pt>
                <c:pt idx="1389">
                  <c:v>38174</c:v>
                </c:pt>
                <c:pt idx="1390">
                  <c:v>38175</c:v>
                </c:pt>
                <c:pt idx="1391">
                  <c:v>38176</c:v>
                </c:pt>
                <c:pt idx="1392">
                  <c:v>38177</c:v>
                </c:pt>
                <c:pt idx="1393">
                  <c:v>38180</c:v>
                </c:pt>
                <c:pt idx="1394">
                  <c:v>38181</c:v>
                </c:pt>
                <c:pt idx="1395">
                  <c:v>38182</c:v>
                </c:pt>
                <c:pt idx="1396">
                  <c:v>38183</c:v>
                </c:pt>
                <c:pt idx="1397">
                  <c:v>38184</c:v>
                </c:pt>
                <c:pt idx="1398">
                  <c:v>38187</c:v>
                </c:pt>
                <c:pt idx="1399">
                  <c:v>38188</c:v>
                </c:pt>
                <c:pt idx="1400">
                  <c:v>38189</c:v>
                </c:pt>
                <c:pt idx="1401">
                  <c:v>38190</c:v>
                </c:pt>
                <c:pt idx="1402">
                  <c:v>38191</c:v>
                </c:pt>
                <c:pt idx="1403">
                  <c:v>38194</c:v>
                </c:pt>
                <c:pt idx="1404">
                  <c:v>38195</c:v>
                </c:pt>
                <c:pt idx="1405">
                  <c:v>38196</c:v>
                </c:pt>
                <c:pt idx="1406">
                  <c:v>38197</c:v>
                </c:pt>
                <c:pt idx="1407">
                  <c:v>38198</c:v>
                </c:pt>
                <c:pt idx="1408">
                  <c:v>38201</c:v>
                </c:pt>
                <c:pt idx="1409">
                  <c:v>38202</c:v>
                </c:pt>
                <c:pt idx="1410">
                  <c:v>38203</c:v>
                </c:pt>
                <c:pt idx="1411">
                  <c:v>38204</c:v>
                </c:pt>
                <c:pt idx="1412">
                  <c:v>38205</c:v>
                </c:pt>
                <c:pt idx="1413">
                  <c:v>38208</c:v>
                </c:pt>
                <c:pt idx="1414">
                  <c:v>38209</c:v>
                </c:pt>
                <c:pt idx="1415">
                  <c:v>38210</c:v>
                </c:pt>
                <c:pt idx="1416">
                  <c:v>38211</c:v>
                </c:pt>
                <c:pt idx="1417">
                  <c:v>38212</c:v>
                </c:pt>
                <c:pt idx="1418">
                  <c:v>38215</c:v>
                </c:pt>
                <c:pt idx="1419">
                  <c:v>38216</c:v>
                </c:pt>
                <c:pt idx="1420">
                  <c:v>38217</c:v>
                </c:pt>
                <c:pt idx="1421">
                  <c:v>38218</c:v>
                </c:pt>
                <c:pt idx="1422">
                  <c:v>38219</c:v>
                </c:pt>
                <c:pt idx="1423">
                  <c:v>38222</c:v>
                </c:pt>
                <c:pt idx="1424">
                  <c:v>38223</c:v>
                </c:pt>
                <c:pt idx="1425">
                  <c:v>38224</c:v>
                </c:pt>
                <c:pt idx="1426">
                  <c:v>38225</c:v>
                </c:pt>
                <c:pt idx="1427">
                  <c:v>38226</c:v>
                </c:pt>
                <c:pt idx="1428">
                  <c:v>38229</c:v>
                </c:pt>
                <c:pt idx="1429">
                  <c:v>38230</c:v>
                </c:pt>
                <c:pt idx="1430">
                  <c:v>38231</c:v>
                </c:pt>
                <c:pt idx="1431">
                  <c:v>38232</c:v>
                </c:pt>
                <c:pt idx="1432">
                  <c:v>38233</c:v>
                </c:pt>
                <c:pt idx="1433">
                  <c:v>38237</c:v>
                </c:pt>
                <c:pt idx="1434">
                  <c:v>38238</c:v>
                </c:pt>
                <c:pt idx="1435">
                  <c:v>38239</c:v>
                </c:pt>
                <c:pt idx="1436">
                  <c:v>38240</c:v>
                </c:pt>
                <c:pt idx="1437">
                  <c:v>38243</c:v>
                </c:pt>
                <c:pt idx="1438">
                  <c:v>38244</c:v>
                </c:pt>
                <c:pt idx="1439">
                  <c:v>38245</c:v>
                </c:pt>
                <c:pt idx="1440">
                  <c:v>38246</c:v>
                </c:pt>
                <c:pt idx="1441">
                  <c:v>38247</c:v>
                </c:pt>
                <c:pt idx="1442">
                  <c:v>38250</c:v>
                </c:pt>
                <c:pt idx="1443">
                  <c:v>38251</c:v>
                </c:pt>
                <c:pt idx="1444">
                  <c:v>38252</c:v>
                </c:pt>
                <c:pt idx="1445">
                  <c:v>38253</c:v>
                </c:pt>
                <c:pt idx="1446">
                  <c:v>38254</c:v>
                </c:pt>
                <c:pt idx="1447">
                  <c:v>38257</c:v>
                </c:pt>
                <c:pt idx="1448">
                  <c:v>38258</c:v>
                </c:pt>
                <c:pt idx="1449">
                  <c:v>38259</c:v>
                </c:pt>
                <c:pt idx="1450">
                  <c:v>38260</c:v>
                </c:pt>
                <c:pt idx="1451">
                  <c:v>38261</c:v>
                </c:pt>
                <c:pt idx="1452">
                  <c:v>38264</c:v>
                </c:pt>
                <c:pt idx="1453">
                  <c:v>38265</c:v>
                </c:pt>
                <c:pt idx="1454">
                  <c:v>38266</c:v>
                </c:pt>
                <c:pt idx="1455">
                  <c:v>38267</c:v>
                </c:pt>
                <c:pt idx="1456">
                  <c:v>38268</c:v>
                </c:pt>
                <c:pt idx="1457">
                  <c:v>38271</c:v>
                </c:pt>
                <c:pt idx="1458">
                  <c:v>38272</c:v>
                </c:pt>
                <c:pt idx="1459">
                  <c:v>38273</c:v>
                </c:pt>
                <c:pt idx="1460">
                  <c:v>38274</c:v>
                </c:pt>
                <c:pt idx="1461">
                  <c:v>38275</c:v>
                </c:pt>
                <c:pt idx="1462">
                  <c:v>38278</c:v>
                </c:pt>
                <c:pt idx="1463">
                  <c:v>38279</c:v>
                </c:pt>
                <c:pt idx="1464">
                  <c:v>38280</c:v>
                </c:pt>
                <c:pt idx="1465">
                  <c:v>38281</c:v>
                </c:pt>
                <c:pt idx="1466">
                  <c:v>38282</c:v>
                </c:pt>
                <c:pt idx="1467">
                  <c:v>38285</c:v>
                </c:pt>
                <c:pt idx="1468">
                  <c:v>38286</c:v>
                </c:pt>
                <c:pt idx="1469">
                  <c:v>38287</c:v>
                </c:pt>
                <c:pt idx="1470">
                  <c:v>38288</c:v>
                </c:pt>
                <c:pt idx="1471">
                  <c:v>38289</c:v>
                </c:pt>
                <c:pt idx="1472">
                  <c:v>38292</c:v>
                </c:pt>
                <c:pt idx="1473">
                  <c:v>38293</c:v>
                </c:pt>
                <c:pt idx="1474">
                  <c:v>38294</c:v>
                </c:pt>
                <c:pt idx="1475">
                  <c:v>38295</c:v>
                </c:pt>
                <c:pt idx="1476">
                  <c:v>38296</c:v>
                </c:pt>
                <c:pt idx="1477">
                  <c:v>38299</c:v>
                </c:pt>
                <c:pt idx="1478">
                  <c:v>38300</c:v>
                </c:pt>
                <c:pt idx="1479">
                  <c:v>38301</c:v>
                </c:pt>
                <c:pt idx="1480">
                  <c:v>38302</c:v>
                </c:pt>
                <c:pt idx="1481">
                  <c:v>38303</c:v>
                </c:pt>
                <c:pt idx="1482">
                  <c:v>38306</c:v>
                </c:pt>
                <c:pt idx="1483">
                  <c:v>38307</c:v>
                </c:pt>
                <c:pt idx="1484">
                  <c:v>38308</c:v>
                </c:pt>
                <c:pt idx="1485">
                  <c:v>38309</c:v>
                </c:pt>
                <c:pt idx="1486">
                  <c:v>38310</c:v>
                </c:pt>
                <c:pt idx="1487">
                  <c:v>38313</c:v>
                </c:pt>
                <c:pt idx="1488">
                  <c:v>38314</c:v>
                </c:pt>
                <c:pt idx="1489">
                  <c:v>38315</c:v>
                </c:pt>
                <c:pt idx="1490">
                  <c:v>38317</c:v>
                </c:pt>
                <c:pt idx="1491">
                  <c:v>38320</c:v>
                </c:pt>
                <c:pt idx="1492">
                  <c:v>38321</c:v>
                </c:pt>
                <c:pt idx="1493">
                  <c:v>38322</c:v>
                </c:pt>
                <c:pt idx="1494">
                  <c:v>38323</c:v>
                </c:pt>
                <c:pt idx="1495">
                  <c:v>38324</c:v>
                </c:pt>
                <c:pt idx="1496">
                  <c:v>38327</c:v>
                </c:pt>
                <c:pt idx="1497">
                  <c:v>38328</c:v>
                </c:pt>
                <c:pt idx="1498">
                  <c:v>38329</c:v>
                </c:pt>
                <c:pt idx="1499">
                  <c:v>38330</c:v>
                </c:pt>
                <c:pt idx="1500">
                  <c:v>38331</c:v>
                </c:pt>
                <c:pt idx="1501">
                  <c:v>38334</c:v>
                </c:pt>
                <c:pt idx="1502">
                  <c:v>38335</c:v>
                </c:pt>
                <c:pt idx="1503">
                  <c:v>38336</c:v>
                </c:pt>
                <c:pt idx="1504">
                  <c:v>38337</c:v>
                </c:pt>
                <c:pt idx="1505">
                  <c:v>38338</c:v>
                </c:pt>
                <c:pt idx="1506">
                  <c:v>38341</c:v>
                </c:pt>
                <c:pt idx="1507">
                  <c:v>38342</c:v>
                </c:pt>
                <c:pt idx="1508">
                  <c:v>38343</c:v>
                </c:pt>
                <c:pt idx="1509">
                  <c:v>38344</c:v>
                </c:pt>
                <c:pt idx="1510">
                  <c:v>38348</c:v>
                </c:pt>
                <c:pt idx="1511">
                  <c:v>38349</c:v>
                </c:pt>
                <c:pt idx="1512">
                  <c:v>38350</c:v>
                </c:pt>
                <c:pt idx="1513">
                  <c:v>38351</c:v>
                </c:pt>
                <c:pt idx="1514">
                  <c:v>38352</c:v>
                </c:pt>
                <c:pt idx="1515">
                  <c:v>38355</c:v>
                </c:pt>
                <c:pt idx="1516">
                  <c:v>38356</c:v>
                </c:pt>
                <c:pt idx="1517">
                  <c:v>38357</c:v>
                </c:pt>
                <c:pt idx="1518">
                  <c:v>38358</c:v>
                </c:pt>
                <c:pt idx="1519">
                  <c:v>38359</c:v>
                </c:pt>
                <c:pt idx="1520">
                  <c:v>38362</c:v>
                </c:pt>
                <c:pt idx="1521">
                  <c:v>38363</c:v>
                </c:pt>
                <c:pt idx="1522">
                  <c:v>38364</c:v>
                </c:pt>
                <c:pt idx="1523">
                  <c:v>38365</c:v>
                </c:pt>
                <c:pt idx="1524">
                  <c:v>38366</c:v>
                </c:pt>
                <c:pt idx="1525">
                  <c:v>38370</c:v>
                </c:pt>
                <c:pt idx="1526">
                  <c:v>38371</c:v>
                </c:pt>
                <c:pt idx="1527">
                  <c:v>38372</c:v>
                </c:pt>
                <c:pt idx="1528">
                  <c:v>38373</c:v>
                </c:pt>
                <c:pt idx="1529">
                  <c:v>38376</c:v>
                </c:pt>
                <c:pt idx="1530">
                  <c:v>38377</c:v>
                </c:pt>
                <c:pt idx="1531">
                  <c:v>38378</c:v>
                </c:pt>
                <c:pt idx="1532">
                  <c:v>38379</c:v>
                </c:pt>
                <c:pt idx="1533">
                  <c:v>38380</c:v>
                </c:pt>
                <c:pt idx="1534">
                  <c:v>38383</c:v>
                </c:pt>
                <c:pt idx="1535">
                  <c:v>38384</c:v>
                </c:pt>
                <c:pt idx="1536">
                  <c:v>38385</c:v>
                </c:pt>
                <c:pt idx="1537">
                  <c:v>38386</c:v>
                </c:pt>
                <c:pt idx="1538">
                  <c:v>38387</c:v>
                </c:pt>
                <c:pt idx="1539">
                  <c:v>38390</c:v>
                </c:pt>
                <c:pt idx="1540">
                  <c:v>38391</c:v>
                </c:pt>
                <c:pt idx="1541">
                  <c:v>38392</c:v>
                </c:pt>
                <c:pt idx="1542">
                  <c:v>38393</c:v>
                </c:pt>
                <c:pt idx="1543">
                  <c:v>38394</c:v>
                </c:pt>
                <c:pt idx="1544">
                  <c:v>38397</c:v>
                </c:pt>
                <c:pt idx="1545">
                  <c:v>38398</c:v>
                </c:pt>
                <c:pt idx="1546">
                  <c:v>38399</c:v>
                </c:pt>
                <c:pt idx="1547">
                  <c:v>38400</c:v>
                </c:pt>
                <c:pt idx="1548">
                  <c:v>38401</c:v>
                </c:pt>
                <c:pt idx="1549">
                  <c:v>38405</c:v>
                </c:pt>
                <c:pt idx="1550">
                  <c:v>38406</c:v>
                </c:pt>
                <c:pt idx="1551">
                  <c:v>38407</c:v>
                </c:pt>
                <c:pt idx="1552">
                  <c:v>38408</c:v>
                </c:pt>
                <c:pt idx="1553">
                  <c:v>38411</c:v>
                </c:pt>
                <c:pt idx="1554">
                  <c:v>38412</c:v>
                </c:pt>
                <c:pt idx="1555">
                  <c:v>38413</c:v>
                </c:pt>
                <c:pt idx="1556">
                  <c:v>38414</c:v>
                </c:pt>
                <c:pt idx="1557">
                  <c:v>38415</c:v>
                </c:pt>
                <c:pt idx="1558">
                  <c:v>38418</c:v>
                </c:pt>
                <c:pt idx="1559">
                  <c:v>38419</c:v>
                </c:pt>
                <c:pt idx="1560">
                  <c:v>38420</c:v>
                </c:pt>
                <c:pt idx="1561">
                  <c:v>38421</c:v>
                </c:pt>
                <c:pt idx="1562">
                  <c:v>38422</c:v>
                </c:pt>
                <c:pt idx="1563">
                  <c:v>38425</c:v>
                </c:pt>
                <c:pt idx="1564">
                  <c:v>38426</c:v>
                </c:pt>
                <c:pt idx="1565">
                  <c:v>38427</c:v>
                </c:pt>
                <c:pt idx="1566">
                  <c:v>38428</c:v>
                </c:pt>
                <c:pt idx="1567">
                  <c:v>38429</c:v>
                </c:pt>
                <c:pt idx="1568">
                  <c:v>38432</c:v>
                </c:pt>
                <c:pt idx="1569">
                  <c:v>38433</c:v>
                </c:pt>
                <c:pt idx="1570">
                  <c:v>38434</c:v>
                </c:pt>
                <c:pt idx="1571">
                  <c:v>38435</c:v>
                </c:pt>
                <c:pt idx="1572">
                  <c:v>38439</c:v>
                </c:pt>
                <c:pt idx="1573">
                  <c:v>38440</c:v>
                </c:pt>
                <c:pt idx="1574">
                  <c:v>38441</c:v>
                </c:pt>
                <c:pt idx="1575">
                  <c:v>38442</c:v>
                </c:pt>
                <c:pt idx="1576">
                  <c:v>38443</c:v>
                </c:pt>
                <c:pt idx="1577">
                  <c:v>38446</c:v>
                </c:pt>
                <c:pt idx="1578">
                  <c:v>38447</c:v>
                </c:pt>
                <c:pt idx="1579">
                  <c:v>38448</c:v>
                </c:pt>
                <c:pt idx="1580">
                  <c:v>38449</c:v>
                </c:pt>
                <c:pt idx="1581">
                  <c:v>38450</c:v>
                </c:pt>
                <c:pt idx="1582">
                  <c:v>38453</c:v>
                </c:pt>
                <c:pt idx="1583">
                  <c:v>38454</c:v>
                </c:pt>
                <c:pt idx="1584">
                  <c:v>38455</c:v>
                </c:pt>
                <c:pt idx="1585">
                  <c:v>38456</c:v>
                </c:pt>
                <c:pt idx="1586">
                  <c:v>38457</c:v>
                </c:pt>
                <c:pt idx="1587">
                  <c:v>38460</c:v>
                </c:pt>
                <c:pt idx="1588">
                  <c:v>38461</c:v>
                </c:pt>
                <c:pt idx="1589">
                  <c:v>38462</c:v>
                </c:pt>
                <c:pt idx="1590">
                  <c:v>38463</c:v>
                </c:pt>
                <c:pt idx="1591">
                  <c:v>38464</c:v>
                </c:pt>
                <c:pt idx="1592">
                  <c:v>38467</c:v>
                </c:pt>
                <c:pt idx="1593">
                  <c:v>38468</c:v>
                </c:pt>
                <c:pt idx="1594">
                  <c:v>38469</c:v>
                </c:pt>
                <c:pt idx="1595">
                  <c:v>38470</c:v>
                </c:pt>
                <c:pt idx="1596">
                  <c:v>38471</c:v>
                </c:pt>
                <c:pt idx="1597">
                  <c:v>38474</c:v>
                </c:pt>
                <c:pt idx="1598">
                  <c:v>38475</c:v>
                </c:pt>
                <c:pt idx="1599">
                  <c:v>38476</c:v>
                </c:pt>
                <c:pt idx="1600">
                  <c:v>38477</c:v>
                </c:pt>
                <c:pt idx="1601">
                  <c:v>38478</c:v>
                </c:pt>
                <c:pt idx="1602">
                  <c:v>38481</c:v>
                </c:pt>
                <c:pt idx="1603">
                  <c:v>38482</c:v>
                </c:pt>
                <c:pt idx="1604">
                  <c:v>38483</c:v>
                </c:pt>
                <c:pt idx="1605">
                  <c:v>38484</c:v>
                </c:pt>
                <c:pt idx="1606">
                  <c:v>38485</c:v>
                </c:pt>
                <c:pt idx="1607">
                  <c:v>38488</c:v>
                </c:pt>
                <c:pt idx="1608">
                  <c:v>38489</c:v>
                </c:pt>
                <c:pt idx="1609">
                  <c:v>38490</c:v>
                </c:pt>
                <c:pt idx="1610">
                  <c:v>38491</c:v>
                </c:pt>
                <c:pt idx="1611">
                  <c:v>38492</c:v>
                </c:pt>
                <c:pt idx="1612">
                  <c:v>38495</c:v>
                </c:pt>
                <c:pt idx="1613">
                  <c:v>38496</c:v>
                </c:pt>
                <c:pt idx="1614">
                  <c:v>38497</c:v>
                </c:pt>
                <c:pt idx="1615">
                  <c:v>38498</c:v>
                </c:pt>
                <c:pt idx="1616">
                  <c:v>38499</c:v>
                </c:pt>
                <c:pt idx="1617">
                  <c:v>38503</c:v>
                </c:pt>
                <c:pt idx="1618">
                  <c:v>38504</c:v>
                </c:pt>
                <c:pt idx="1619">
                  <c:v>38505</c:v>
                </c:pt>
                <c:pt idx="1620">
                  <c:v>38506</c:v>
                </c:pt>
                <c:pt idx="1621">
                  <c:v>38509</c:v>
                </c:pt>
                <c:pt idx="1622">
                  <c:v>38510</c:v>
                </c:pt>
                <c:pt idx="1623">
                  <c:v>38511</c:v>
                </c:pt>
                <c:pt idx="1624">
                  <c:v>38512</c:v>
                </c:pt>
                <c:pt idx="1625">
                  <c:v>38513</c:v>
                </c:pt>
                <c:pt idx="1626">
                  <c:v>38516</c:v>
                </c:pt>
                <c:pt idx="1627">
                  <c:v>38517</c:v>
                </c:pt>
                <c:pt idx="1628">
                  <c:v>38518</c:v>
                </c:pt>
                <c:pt idx="1629">
                  <c:v>38519</c:v>
                </c:pt>
                <c:pt idx="1630">
                  <c:v>38520</c:v>
                </c:pt>
                <c:pt idx="1631">
                  <c:v>38523</c:v>
                </c:pt>
                <c:pt idx="1632">
                  <c:v>38524</c:v>
                </c:pt>
                <c:pt idx="1633">
                  <c:v>38525</c:v>
                </c:pt>
                <c:pt idx="1634">
                  <c:v>38526</c:v>
                </c:pt>
                <c:pt idx="1635">
                  <c:v>38527</c:v>
                </c:pt>
                <c:pt idx="1636">
                  <c:v>38530</c:v>
                </c:pt>
                <c:pt idx="1637">
                  <c:v>38531</c:v>
                </c:pt>
                <c:pt idx="1638">
                  <c:v>38532</c:v>
                </c:pt>
                <c:pt idx="1639">
                  <c:v>38533</c:v>
                </c:pt>
                <c:pt idx="1640">
                  <c:v>38534</c:v>
                </c:pt>
                <c:pt idx="1641">
                  <c:v>38538</c:v>
                </c:pt>
                <c:pt idx="1642">
                  <c:v>38539</c:v>
                </c:pt>
                <c:pt idx="1643">
                  <c:v>38540</c:v>
                </c:pt>
                <c:pt idx="1644">
                  <c:v>38541</c:v>
                </c:pt>
                <c:pt idx="1645">
                  <c:v>38544</c:v>
                </c:pt>
                <c:pt idx="1646">
                  <c:v>38545</c:v>
                </c:pt>
                <c:pt idx="1647">
                  <c:v>38546</c:v>
                </c:pt>
                <c:pt idx="1648">
                  <c:v>38547</c:v>
                </c:pt>
                <c:pt idx="1649">
                  <c:v>38548</c:v>
                </c:pt>
                <c:pt idx="1650">
                  <c:v>38551</c:v>
                </c:pt>
                <c:pt idx="1651">
                  <c:v>38552</c:v>
                </c:pt>
                <c:pt idx="1652">
                  <c:v>38553</c:v>
                </c:pt>
                <c:pt idx="1653">
                  <c:v>38554</c:v>
                </c:pt>
                <c:pt idx="1654">
                  <c:v>38555</c:v>
                </c:pt>
                <c:pt idx="1655">
                  <c:v>38558</c:v>
                </c:pt>
                <c:pt idx="1656">
                  <c:v>38559</c:v>
                </c:pt>
                <c:pt idx="1657">
                  <c:v>38560</c:v>
                </c:pt>
                <c:pt idx="1658">
                  <c:v>38561</c:v>
                </c:pt>
                <c:pt idx="1659">
                  <c:v>38562</c:v>
                </c:pt>
                <c:pt idx="1660">
                  <c:v>38565</c:v>
                </c:pt>
                <c:pt idx="1661">
                  <c:v>38566</c:v>
                </c:pt>
                <c:pt idx="1662">
                  <c:v>38567</c:v>
                </c:pt>
                <c:pt idx="1663">
                  <c:v>38568</c:v>
                </c:pt>
                <c:pt idx="1664">
                  <c:v>38569</c:v>
                </c:pt>
                <c:pt idx="1665">
                  <c:v>38572</c:v>
                </c:pt>
                <c:pt idx="1666">
                  <c:v>38573</c:v>
                </c:pt>
                <c:pt idx="1667">
                  <c:v>38574</c:v>
                </c:pt>
                <c:pt idx="1668">
                  <c:v>38575</c:v>
                </c:pt>
                <c:pt idx="1669">
                  <c:v>38576</c:v>
                </c:pt>
                <c:pt idx="1670">
                  <c:v>38579</c:v>
                </c:pt>
                <c:pt idx="1671">
                  <c:v>38580</c:v>
                </c:pt>
                <c:pt idx="1672">
                  <c:v>38581</c:v>
                </c:pt>
                <c:pt idx="1673">
                  <c:v>38582</c:v>
                </c:pt>
                <c:pt idx="1674">
                  <c:v>38583</c:v>
                </c:pt>
                <c:pt idx="1675">
                  <c:v>38586</c:v>
                </c:pt>
                <c:pt idx="1676">
                  <c:v>38587</c:v>
                </c:pt>
                <c:pt idx="1677">
                  <c:v>38588</c:v>
                </c:pt>
                <c:pt idx="1678">
                  <c:v>38589</c:v>
                </c:pt>
                <c:pt idx="1679">
                  <c:v>38590</c:v>
                </c:pt>
                <c:pt idx="1680">
                  <c:v>38593</c:v>
                </c:pt>
                <c:pt idx="1681">
                  <c:v>38594</c:v>
                </c:pt>
                <c:pt idx="1682">
                  <c:v>38595</c:v>
                </c:pt>
                <c:pt idx="1683">
                  <c:v>38596</c:v>
                </c:pt>
                <c:pt idx="1684">
                  <c:v>38597</c:v>
                </c:pt>
                <c:pt idx="1685">
                  <c:v>38601</c:v>
                </c:pt>
                <c:pt idx="1686">
                  <c:v>38602</c:v>
                </c:pt>
                <c:pt idx="1687">
                  <c:v>38603</c:v>
                </c:pt>
                <c:pt idx="1688">
                  <c:v>38604</c:v>
                </c:pt>
                <c:pt idx="1689">
                  <c:v>38607</c:v>
                </c:pt>
                <c:pt idx="1690">
                  <c:v>38608</c:v>
                </c:pt>
                <c:pt idx="1691">
                  <c:v>38609</c:v>
                </c:pt>
                <c:pt idx="1692">
                  <c:v>38610</c:v>
                </c:pt>
                <c:pt idx="1693">
                  <c:v>38611</c:v>
                </c:pt>
                <c:pt idx="1694">
                  <c:v>38614</c:v>
                </c:pt>
                <c:pt idx="1695">
                  <c:v>38615</c:v>
                </c:pt>
                <c:pt idx="1696">
                  <c:v>38616</c:v>
                </c:pt>
                <c:pt idx="1697">
                  <c:v>38617</c:v>
                </c:pt>
                <c:pt idx="1698">
                  <c:v>38618</c:v>
                </c:pt>
                <c:pt idx="1699">
                  <c:v>38621</c:v>
                </c:pt>
                <c:pt idx="1700">
                  <c:v>38622</c:v>
                </c:pt>
                <c:pt idx="1701">
                  <c:v>38623</c:v>
                </c:pt>
                <c:pt idx="1702">
                  <c:v>38624</c:v>
                </c:pt>
                <c:pt idx="1703">
                  <c:v>38625</c:v>
                </c:pt>
                <c:pt idx="1704">
                  <c:v>38628</c:v>
                </c:pt>
                <c:pt idx="1705">
                  <c:v>38629</c:v>
                </c:pt>
                <c:pt idx="1706">
                  <c:v>38630</c:v>
                </c:pt>
                <c:pt idx="1707">
                  <c:v>38631</c:v>
                </c:pt>
                <c:pt idx="1708">
                  <c:v>38632</c:v>
                </c:pt>
                <c:pt idx="1709">
                  <c:v>38635</c:v>
                </c:pt>
                <c:pt idx="1710">
                  <c:v>38636</c:v>
                </c:pt>
                <c:pt idx="1711">
                  <c:v>38637</c:v>
                </c:pt>
                <c:pt idx="1712">
                  <c:v>38638</c:v>
                </c:pt>
                <c:pt idx="1713">
                  <c:v>38639</c:v>
                </c:pt>
                <c:pt idx="1714">
                  <c:v>38642</c:v>
                </c:pt>
                <c:pt idx="1715">
                  <c:v>38643</c:v>
                </c:pt>
                <c:pt idx="1716">
                  <c:v>38644</c:v>
                </c:pt>
                <c:pt idx="1717">
                  <c:v>38645</c:v>
                </c:pt>
                <c:pt idx="1718">
                  <c:v>38646</c:v>
                </c:pt>
                <c:pt idx="1719">
                  <c:v>38649</c:v>
                </c:pt>
                <c:pt idx="1720">
                  <c:v>38650</c:v>
                </c:pt>
                <c:pt idx="1721">
                  <c:v>38651</c:v>
                </c:pt>
                <c:pt idx="1722">
                  <c:v>38652</c:v>
                </c:pt>
                <c:pt idx="1723">
                  <c:v>38653</c:v>
                </c:pt>
                <c:pt idx="1724">
                  <c:v>38656</c:v>
                </c:pt>
                <c:pt idx="1725">
                  <c:v>38657</c:v>
                </c:pt>
                <c:pt idx="1726">
                  <c:v>38658</c:v>
                </c:pt>
                <c:pt idx="1727">
                  <c:v>38659</c:v>
                </c:pt>
                <c:pt idx="1728">
                  <c:v>38660</c:v>
                </c:pt>
                <c:pt idx="1729">
                  <c:v>38663</c:v>
                </c:pt>
                <c:pt idx="1730">
                  <c:v>38664</c:v>
                </c:pt>
                <c:pt idx="1731">
                  <c:v>38665</c:v>
                </c:pt>
                <c:pt idx="1732">
                  <c:v>38666</c:v>
                </c:pt>
                <c:pt idx="1733">
                  <c:v>38667</c:v>
                </c:pt>
                <c:pt idx="1734">
                  <c:v>38670</c:v>
                </c:pt>
                <c:pt idx="1735">
                  <c:v>38671</c:v>
                </c:pt>
                <c:pt idx="1736">
                  <c:v>38672</c:v>
                </c:pt>
                <c:pt idx="1737">
                  <c:v>38673</c:v>
                </c:pt>
                <c:pt idx="1738">
                  <c:v>38674</c:v>
                </c:pt>
                <c:pt idx="1739">
                  <c:v>38677</c:v>
                </c:pt>
                <c:pt idx="1740">
                  <c:v>38678</c:v>
                </c:pt>
                <c:pt idx="1741">
                  <c:v>38679</c:v>
                </c:pt>
                <c:pt idx="1742">
                  <c:v>38681</c:v>
                </c:pt>
                <c:pt idx="1743">
                  <c:v>38684</c:v>
                </c:pt>
                <c:pt idx="1744">
                  <c:v>38685</c:v>
                </c:pt>
                <c:pt idx="1745">
                  <c:v>38686</c:v>
                </c:pt>
                <c:pt idx="1746">
                  <c:v>38687</c:v>
                </c:pt>
                <c:pt idx="1747">
                  <c:v>38688</c:v>
                </c:pt>
                <c:pt idx="1748">
                  <c:v>38691</c:v>
                </c:pt>
                <c:pt idx="1749">
                  <c:v>38692</c:v>
                </c:pt>
                <c:pt idx="1750">
                  <c:v>38693</c:v>
                </c:pt>
                <c:pt idx="1751">
                  <c:v>38694</c:v>
                </c:pt>
                <c:pt idx="1752">
                  <c:v>38695</c:v>
                </c:pt>
                <c:pt idx="1753">
                  <c:v>38698</c:v>
                </c:pt>
                <c:pt idx="1754">
                  <c:v>38699</c:v>
                </c:pt>
                <c:pt idx="1755">
                  <c:v>38700</c:v>
                </c:pt>
                <c:pt idx="1756">
                  <c:v>38701</c:v>
                </c:pt>
                <c:pt idx="1757">
                  <c:v>38702</c:v>
                </c:pt>
                <c:pt idx="1758">
                  <c:v>38705</c:v>
                </c:pt>
                <c:pt idx="1759">
                  <c:v>38706</c:v>
                </c:pt>
                <c:pt idx="1760">
                  <c:v>38707</c:v>
                </c:pt>
                <c:pt idx="1761">
                  <c:v>38708</c:v>
                </c:pt>
                <c:pt idx="1762">
                  <c:v>38709</c:v>
                </c:pt>
                <c:pt idx="1763">
                  <c:v>38713</c:v>
                </c:pt>
                <c:pt idx="1764">
                  <c:v>38714</c:v>
                </c:pt>
                <c:pt idx="1765">
                  <c:v>38715</c:v>
                </c:pt>
                <c:pt idx="1766">
                  <c:v>38716</c:v>
                </c:pt>
                <c:pt idx="1767">
                  <c:v>38720</c:v>
                </c:pt>
                <c:pt idx="1768">
                  <c:v>38721</c:v>
                </c:pt>
                <c:pt idx="1769">
                  <c:v>38722</c:v>
                </c:pt>
                <c:pt idx="1770">
                  <c:v>38723</c:v>
                </c:pt>
                <c:pt idx="1771">
                  <c:v>38726</c:v>
                </c:pt>
                <c:pt idx="1772">
                  <c:v>38727</c:v>
                </c:pt>
                <c:pt idx="1773">
                  <c:v>38728</c:v>
                </c:pt>
                <c:pt idx="1774">
                  <c:v>38729</c:v>
                </c:pt>
                <c:pt idx="1775">
                  <c:v>38730</c:v>
                </c:pt>
                <c:pt idx="1776">
                  <c:v>38734</c:v>
                </c:pt>
                <c:pt idx="1777">
                  <c:v>38735</c:v>
                </c:pt>
                <c:pt idx="1778">
                  <c:v>38736</c:v>
                </c:pt>
                <c:pt idx="1779">
                  <c:v>38737</c:v>
                </c:pt>
                <c:pt idx="1780">
                  <c:v>38740</c:v>
                </c:pt>
                <c:pt idx="1781">
                  <c:v>38741</c:v>
                </c:pt>
                <c:pt idx="1782">
                  <c:v>38742</c:v>
                </c:pt>
                <c:pt idx="1783">
                  <c:v>38743</c:v>
                </c:pt>
                <c:pt idx="1784">
                  <c:v>38744</c:v>
                </c:pt>
                <c:pt idx="1785">
                  <c:v>38747</c:v>
                </c:pt>
                <c:pt idx="1786">
                  <c:v>38748</c:v>
                </c:pt>
                <c:pt idx="1787">
                  <c:v>38749</c:v>
                </c:pt>
                <c:pt idx="1788">
                  <c:v>38750</c:v>
                </c:pt>
                <c:pt idx="1789">
                  <c:v>38751</c:v>
                </c:pt>
                <c:pt idx="1790">
                  <c:v>38754</c:v>
                </c:pt>
                <c:pt idx="1791">
                  <c:v>38755</c:v>
                </c:pt>
                <c:pt idx="1792">
                  <c:v>38756</c:v>
                </c:pt>
                <c:pt idx="1793">
                  <c:v>38757</c:v>
                </c:pt>
                <c:pt idx="1794">
                  <c:v>38758</c:v>
                </c:pt>
                <c:pt idx="1795">
                  <c:v>38761</c:v>
                </c:pt>
                <c:pt idx="1796">
                  <c:v>38762</c:v>
                </c:pt>
                <c:pt idx="1797">
                  <c:v>38763</c:v>
                </c:pt>
                <c:pt idx="1798">
                  <c:v>38764</c:v>
                </c:pt>
                <c:pt idx="1799">
                  <c:v>38765</c:v>
                </c:pt>
                <c:pt idx="1800">
                  <c:v>38769</c:v>
                </c:pt>
                <c:pt idx="1801">
                  <c:v>38770</c:v>
                </c:pt>
                <c:pt idx="1802">
                  <c:v>38771</c:v>
                </c:pt>
                <c:pt idx="1803">
                  <c:v>38772</c:v>
                </c:pt>
                <c:pt idx="1804">
                  <c:v>38775</c:v>
                </c:pt>
                <c:pt idx="1805">
                  <c:v>38776</c:v>
                </c:pt>
                <c:pt idx="1806">
                  <c:v>38777</c:v>
                </c:pt>
                <c:pt idx="1807">
                  <c:v>38778</c:v>
                </c:pt>
                <c:pt idx="1808">
                  <c:v>38779</c:v>
                </c:pt>
                <c:pt idx="1809">
                  <c:v>38782</c:v>
                </c:pt>
                <c:pt idx="1810">
                  <c:v>38783</c:v>
                </c:pt>
                <c:pt idx="1811">
                  <c:v>38784</c:v>
                </c:pt>
                <c:pt idx="1812">
                  <c:v>38785</c:v>
                </c:pt>
                <c:pt idx="1813">
                  <c:v>38786</c:v>
                </c:pt>
                <c:pt idx="1814">
                  <c:v>38789</c:v>
                </c:pt>
                <c:pt idx="1815">
                  <c:v>38790</c:v>
                </c:pt>
                <c:pt idx="1816">
                  <c:v>38791</c:v>
                </c:pt>
                <c:pt idx="1817">
                  <c:v>38792</c:v>
                </c:pt>
                <c:pt idx="1818">
                  <c:v>38793</c:v>
                </c:pt>
                <c:pt idx="1819">
                  <c:v>38796</c:v>
                </c:pt>
                <c:pt idx="1820">
                  <c:v>38797</c:v>
                </c:pt>
                <c:pt idx="1821">
                  <c:v>38798</c:v>
                </c:pt>
                <c:pt idx="1822">
                  <c:v>38799</c:v>
                </c:pt>
                <c:pt idx="1823">
                  <c:v>38800</c:v>
                </c:pt>
                <c:pt idx="1824">
                  <c:v>38803</c:v>
                </c:pt>
                <c:pt idx="1825">
                  <c:v>38804</c:v>
                </c:pt>
                <c:pt idx="1826">
                  <c:v>38805</c:v>
                </c:pt>
                <c:pt idx="1827">
                  <c:v>38806</c:v>
                </c:pt>
                <c:pt idx="1828">
                  <c:v>38807</c:v>
                </c:pt>
                <c:pt idx="1829">
                  <c:v>38810</c:v>
                </c:pt>
                <c:pt idx="1830">
                  <c:v>38811</c:v>
                </c:pt>
                <c:pt idx="1831">
                  <c:v>38812</c:v>
                </c:pt>
                <c:pt idx="1832">
                  <c:v>38813</c:v>
                </c:pt>
                <c:pt idx="1833">
                  <c:v>38814</c:v>
                </c:pt>
                <c:pt idx="1834">
                  <c:v>38817</c:v>
                </c:pt>
                <c:pt idx="1835">
                  <c:v>38818</c:v>
                </c:pt>
                <c:pt idx="1836">
                  <c:v>38819</c:v>
                </c:pt>
                <c:pt idx="1837">
                  <c:v>38820</c:v>
                </c:pt>
                <c:pt idx="1838">
                  <c:v>38824</c:v>
                </c:pt>
                <c:pt idx="1839">
                  <c:v>38825</c:v>
                </c:pt>
                <c:pt idx="1840">
                  <c:v>38826</c:v>
                </c:pt>
                <c:pt idx="1841">
                  <c:v>38827</c:v>
                </c:pt>
                <c:pt idx="1842">
                  <c:v>38828</c:v>
                </c:pt>
                <c:pt idx="1843">
                  <c:v>38831</c:v>
                </c:pt>
                <c:pt idx="1844">
                  <c:v>38832</c:v>
                </c:pt>
                <c:pt idx="1845">
                  <c:v>38833</c:v>
                </c:pt>
                <c:pt idx="1846">
                  <c:v>38834</c:v>
                </c:pt>
                <c:pt idx="1847">
                  <c:v>38835</c:v>
                </c:pt>
                <c:pt idx="1848">
                  <c:v>38838</c:v>
                </c:pt>
                <c:pt idx="1849">
                  <c:v>38839</c:v>
                </c:pt>
                <c:pt idx="1850">
                  <c:v>38840</c:v>
                </c:pt>
                <c:pt idx="1851">
                  <c:v>38841</c:v>
                </c:pt>
                <c:pt idx="1852">
                  <c:v>38842</c:v>
                </c:pt>
                <c:pt idx="1853">
                  <c:v>38845</c:v>
                </c:pt>
                <c:pt idx="1854">
                  <c:v>38846</c:v>
                </c:pt>
                <c:pt idx="1855">
                  <c:v>38847</c:v>
                </c:pt>
                <c:pt idx="1856">
                  <c:v>38848</c:v>
                </c:pt>
                <c:pt idx="1857">
                  <c:v>38849</c:v>
                </c:pt>
                <c:pt idx="1858">
                  <c:v>38852</c:v>
                </c:pt>
                <c:pt idx="1859">
                  <c:v>38853</c:v>
                </c:pt>
                <c:pt idx="1860">
                  <c:v>38854</c:v>
                </c:pt>
                <c:pt idx="1861">
                  <c:v>38855</c:v>
                </c:pt>
                <c:pt idx="1862">
                  <c:v>38856</c:v>
                </c:pt>
                <c:pt idx="1863">
                  <c:v>38859</c:v>
                </c:pt>
                <c:pt idx="1864">
                  <c:v>38860</c:v>
                </c:pt>
                <c:pt idx="1865">
                  <c:v>38861</c:v>
                </c:pt>
                <c:pt idx="1866">
                  <c:v>38862</c:v>
                </c:pt>
                <c:pt idx="1867">
                  <c:v>38863</c:v>
                </c:pt>
                <c:pt idx="1868">
                  <c:v>38867</c:v>
                </c:pt>
                <c:pt idx="1869">
                  <c:v>38868</c:v>
                </c:pt>
                <c:pt idx="1870">
                  <c:v>38869</c:v>
                </c:pt>
                <c:pt idx="1871">
                  <c:v>38870</c:v>
                </c:pt>
                <c:pt idx="1872">
                  <c:v>38873</c:v>
                </c:pt>
                <c:pt idx="1873">
                  <c:v>38874</c:v>
                </c:pt>
                <c:pt idx="1874">
                  <c:v>38875</c:v>
                </c:pt>
                <c:pt idx="1875">
                  <c:v>38876</c:v>
                </c:pt>
                <c:pt idx="1876">
                  <c:v>38877</c:v>
                </c:pt>
                <c:pt idx="1877">
                  <c:v>38880</c:v>
                </c:pt>
                <c:pt idx="1878">
                  <c:v>38881</c:v>
                </c:pt>
                <c:pt idx="1879">
                  <c:v>38882</c:v>
                </c:pt>
                <c:pt idx="1880">
                  <c:v>38883</c:v>
                </c:pt>
                <c:pt idx="1881">
                  <c:v>38884</c:v>
                </c:pt>
                <c:pt idx="1882">
                  <c:v>38887</c:v>
                </c:pt>
                <c:pt idx="1883">
                  <c:v>38888</c:v>
                </c:pt>
                <c:pt idx="1884">
                  <c:v>38889</c:v>
                </c:pt>
                <c:pt idx="1885">
                  <c:v>38890</c:v>
                </c:pt>
                <c:pt idx="1886">
                  <c:v>38891</c:v>
                </c:pt>
                <c:pt idx="1887">
                  <c:v>38894</c:v>
                </c:pt>
                <c:pt idx="1888">
                  <c:v>38895</c:v>
                </c:pt>
                <c:pt idx="1889">
                  <c:v>38896</c:v>
                </c:pt>
                <c:pt idx="1890">
                  <c:v>38897</c:v>
                </c:pt>
                <c:pt idx="1891">
                  <c:v>38898</c:v>
                </c:pt>
                <c:pt idx="1892">
                  <c:v>38901</c:v>
                </c:pt>
                <c:pt idx="1893">
                  <c:v>38903</c:v>
                </c:pt>
                <c:pt idx="1894">
                  <c:v>38904</c:v>
                </c:pt>
                <c:pt idx="1895">
                  <c:v>38905</c:v>
                </c:pt>
                <c:pt idx="1896">
                  <c:v>38908</c:v>
                </c:pt>
                <c:pt idx="1897">
                  <c:v>38909</c:v>
                </c:pt>
                <c:pt idx="1898">
                  <c:v>38910</c:v>
                </c:pt>
                <c:pt idx="1899">
                  <c:v>38911</c:v>
                </c:pt>
                <c:pt idx="1900">
                  <c:v>38912</c:v>
                </c:pt>
                <c:pt idx="1901">
                  <c:v>38915</c:v>
                </c:pt>
                <c:pt idx="1902">
                  <c:v>38916</c:v>
                </c:pt>
                <c:pt idx="1903">
                  <c:v>38917</c:v>
                </c:pt>
                <c:pt idx="1904">
                  <c:v>38918</c:v>
                </c:pt>
                <c:pt idx="1905">
                  <c:v>38919</c:v>
                </c:pt>
                <c:pt idx="1906">
                  <c:v>38922</c:v>
                </c:pt>
                <c:pt idx="1907">
                  <c:v>38923</c:v>
                </c:pt>
                <c:pt idx="1908">
                  <c:v>38924</c:v>
                </c:pt>
                <c:pt idx="1909">
                  <c:v>38925</c:v>
                </c:pt>
                <c:pt idx="1910">
                  <c:v>38926</c:v>
                </c:pt>
                <c:pt idx="1911">
                  <c:v>38929</c:v>
                </c:pt>
                <c:pt idx="1912">
                  <c:v>38930</c:v>
                </c:pt>
                <c:pt idx="1913">
                  <c:v>38931</c:v>
                </c:pt>
                <c:pt idx="1914">
                  <c:v>38932</c:v>
                </c:pt>
                <c:pt idx="1915">
                  <c:v>38933</c:v>
                </c:pt>
                <c:pt idx="1916">
                  <c:v>38936</c:v>
                </c:pt>
                <c:pt idx="1917">
                  <c:v>38937</c:v>
                </c:pt>
                <c:pt idx="1918">
                  <c:v>38938</c:v>
                </c:pt>
                <c:pt idx="1919">
                  <c:v>38939</c:v>
                </c:pt>
                <c:pt idx="1920">
                  <c:v>38940</c:v>
                </c:pt>
                <c:pt idx="1921">
                  <c:v>38943</c:v>
                </c:pt>
                <c:pt idx="1922">
                  <c:v>38944</c:v>
                </c:pt>
                <c:pt idx="1923">
                  <c:v>38945</c:v>
                </c:pt>
                <c:pt idx="1924">
                  <c:v>38946</c:v>
                </c:pt>
                <c:pt idx="1925">
                  <c:v>38947</c:v>
                </c:pt>
                <c:pt idx="1926">
                  <c:v>38950</c:v>
                </c:pt>
                <c:pt idx="1927">
                  <c:v>38951</c:v>
                </c:pt>
                <c:pt idx="1928">
                  <c:v>38952</c:v>
                </c:pt>
                <c:pt idx="1929">
                  <c:v>38953</c:v>
                </c:pt>
                <c:pt idx="1930">
                  <c:v>38954</c:v>
                </c:pt>
                <c:pt idx="1931">
                  <c:v>38957</c:v>
                </c:pt>
                <c:pt idx="1932">
                  <c:v>38958</c:v>
                </c:pt>
                <c:pt idx="1933">
                  <c:v>38959</c:v>
                </c:pt>
                <c:pt idx="1934">
                  <c:v>38960</c:v>
                </c:pt>
                <c:pt idx="1935">
                  <c:v>38961</c:v>
                </c:pt>
                <c:pt idx="1936">
                  <c:v>38965</c:v>
                </c:pt>
                <c:pt idx="1937">
                  <c:v>38966</c:v>
                </c:pt>
                <c:pt idx="1938">
                  <c:v>38967</c:v>
                </c:pt>
                <c:pt idx="1939">
                  <c:v>38968</c:v>
                </c:pt>
                <c:pt idx="1940">
                  <c:v>38971</c:v>
                </c:pt>
                <c:pt idx="1941">
                  <c:v>38972</c:v>
                </c:pt>
                <c:pt idx="1942">
                  <c:v>38973</c:v>
                </c:pt>
                <c:pt idx="1943">
                  <c:v>38974</c:v>
                </c:pt>
                <c:pt idx="1944">
                  <c:v>38975</c:v>
                </c:pt>
                <c:pt idx="1945">
                  <c:v>38978</c:v>
                </c:pt>
                <c:pt idx="1946">
                  <c:v>38979</c:v>
                </c:pt>
                <c:pt idx="1947">
                  <c:v>38980</c:v>
                </c:pt>
                <c:pt idx="1948">
                  <c:v>38981</c:v>
                </c:pt>
                <c:pt idx="1949">
                  <c:v>38982</c:v>
                </c:pt>
                <c:pt idx="1950">
                  <c:v>38985</c:v>
                </c:pt>
                <c:pt idx="1951">
                  <c:v>38986</c:v>
                </c:pt>
                <c:pt idx="1952">
                  <c:v>38987</c:v>
                </c:pt>
                <c:pt idx="1953">
                  <c:v>38988</c:v>
                </c:pt>
                <c:pt idx="1954">
                  <c:v>38989</c:v>
                </c:pt>
                <c:pt idx="1955">
                  <c:v>38992</c:v>
                </c:pt>
                <c:pt idx="1956">
                  <c:v>38993</c:v>
                </c:pt>
                <c:pt idx="1957">
                  <c:v>38994</c:v>
                </c:pt>
                <c:pt idx="1958">
                  <c:v>38995</c:v>
                </c:pt>
                <c:pt idx="1959">
                  <c:v>38996</c:v>
                </c:pt>
                <c:pt idx="1960">
                  <c:v>38999</c:v>
                </c:pt>
                <c:pt idx="1961">
                  <c:v>39000</c:v>
                </c:pt>
                <c:pt idx="1962">
                  <c:v>39001</c:v>
                </c:pt>
                <c:pt idx="1963">
                  <c:v>39002</c:v>
                </c:pt>
                <c:pt idx="1964">
                  <c:v>39003</c:v>
                </c:pt>
                <c:pt idx="1965">
                  <c:v>39006</c:v>
                </c:pt>
                <c:pt idx="1966">
                  <c:v>39007</c:v>
                </c:pt>
                <c:pt idx="1967">
                  <c:v>39008</c:v>
                </c:pt>
                <c:pt idx="1968">
                  <c:v>39009</c:v>
                </c:pt>
                <c:pt idx="1969">
                  <c:v>39010</c:v>
                </c:pt>
                <c:pt idx="1970">
                  <c:v>39013</c:v>
                </c:pt>
                <c:pt idx="1971">
                  <c:v>39014</c:v>
                </c:pt>
                <c:pt idx="1972">
                  <c:v>39015</c:v>
                </c:pt>
                <c:pt idx="1973">
                  <c:v>39016</c:v>
                </c:pt>
                <c:pt idx="1974">
                  <c:v>39017</c:v>
                </c:pt>
                <c:pt idx="1975">
                  <c:v>39020</c:v>
                </c:pt>
                <c:pt idx="1976">
                  <c:v>39021</c:v>
                </c:pt>
                <c:pt idx="1977">
                  <c:v>39022</c:v>
                </c:pt>
                <c:pt idx="1978">
                  <c:v>39023</c:v>
                </c:pt>
                <c:pt idx="1979">
                  <c:v>39024</c:v>
                </c:pt>
                <c:pt idx="1980">
                  <c:v>39027</c:v>
                </c:pt>
                <c:pt idx="1981">
                  <c:v>39028</c:v>
                </c:pt>
                <c:pt idx="1982">
                  <c:v>39029</c:v>
                </c:pt>
                <c:pt idx="1983">
                  <c:v>39030</c:v>
                </c:pt>
                <c:pt idx="1984">
                  <c:v>39031</c:v>
                </c:pt>
                <c:pt idx="1985">
                  <c:v>39034</c:v>
                </c:pt>
                <c:pt idx="1986">
                  <c:v>39035</c:v>
                </c:pt>
                <c:pt idx="1987">
                  <c:v>39036</c:v>
                </c:pt>
                <c:pt idx="1988">
                  <c:v>39037</c:v>
                </c:pt>
                <c:pt idx="1989">
                  <c:v>39038</c:v>
                </c:pt>
                <c:pt idx="1990">
                  <c:v>39041</c:v>
                </c:pt>
                <c:pt idx="1991">
                  <c:v>39042</c:v>
                </c:pt>
                <c:pt idx="1992">
                  <c:v>39043</c:v>
                </c:pt>
                <c:pt idx="1993">
                  <c:v>39045</c:v>
                </c:pt>
                <c:pt idx="1994">
                  <c:v>39048</c:v>
                </c:pt>
                <c:pt idx="1995">
                  <c:v>39049</c:v>
                </c:pt>
                <c:pt idx="1996">
                  <c:v>39050</c:v>
                </c:pt>
                <c:pt idx="1997">
                  <c:v>39051</c:v>
                </c:pt>
                <c:pt idx="1998">
                  <c:v>39052</c:v>
                </c:pt>
                <c:pt idx="1999">
                  <c:v>39055</c:v>
                </c:pt>
                <c:pt idx="2000">
                  <c:v>39056</c:v>
                </c:pt>
                <c:pt idx="2001">
                  <c:v>39057</c:v>
                </c:pt>
                <c:pt idx="2002">
                  <c:v>39058</c:v>
                </c:pt>
                <c:pt idx="2003">
                  <c:v>39059</c:v>
                </c:pt>
                <c:pt idx="2004">
                  <c:v>39062</c:v>
                </c:pt>
                <c:pt idx="2005">
                  <c:v>39063</c:v>
                </c:pt>
                <c:pt idx="2006">
                  <c:v>39064</c:v>
                </c:pt>
                <c:pt idx="2007">
                  <c:v>39065</c:v>
                </c:pt>
                <c:pt idx="2008">
                  <c:v>39066</c:v>
                </c:pt>
                <c:pt idx="2009">
                  <c:v>39069</c:v>
                </c:pt>
                <c:pt idx="2010">
                  <c:v>39070</c:v>
                </c:pt>
                <c:pt idx="2011">
                  <c:v>39071</c:v>
                </c:pt>
                <c:pt idx="2012">
                  <c:v>39072</c:v>
                </c:pt>
                <c:pt idx="2013">
                  <c:v>39073</c:v>
                </c:pt>
                <c:pt idx="2014">
                  <c:v>39077</c:v>
                </c:pt>
                <c:pt idx="2015">
                  <c:v>39078</c:v>
                </c:pt>
                <c:pt idx="2016">
                  <c:v>39079</c:v>
                </c:pt>
                <c:pt idx="2017">
                  <c:v>39080</c:v>
                </c:pt>
                <c:pt idx="2018">
                  <c:v>39085</c:v>
                </c:pt>
                <c:pt idx="2019">
                  <c:v>39086</c:v>
                </c:pt>
                <c:pt idx="2020">
                  <c:v>39087</c:v>
                </c:pt>
                <c:pt idx="2021">
                  <c:v>39090</c:v>
                </c:pt>
                <c:pt idx="2022">
                  <c:v>39091</c:v>
                </c:pt>
                <c:pt idx="2023">
                  <c:v>39092</c:v>
                </c:pt>
                <c:pt idx="2024">
                  <c:v>39093</c:v>
                </c:pt>
                <c:pt idx="2025">
                  <c:v>39094</c:v>
                </c:pt>
                <c:pt idx="2026">
                  <c:v>39098</c:v>
                </c:pt>
                <c:pt idx="2027">
                  <c:v>39099</c:v>
                </c:pt>
                <c:pt idx="2028">
                  <c:v>39100</c:v>
                </c:pt>
                <c:pt idx="2029">
                  <c:v>39101</c:v>
                </c:pt>
                <c:pt idx="2030">
                  <c:v>39104</c:v>
                </c:pt>
                <c:pt idx="2031">
                  <c:v>39105</c:v>
                </c:pt>
                <c:pt idx="2032">
                  <c:v>39106</c:v>
                </c:pt>
                <c:pt idx="2033">
                  <c:v>39107</c:v>
                </c:pt>
                <c:pt idx="2034">
                  <c:v>39108</c:v>
                </c:pt>
                <c:pt idx="2035">
                  <c:v>39111</c:v>
                </c:pt>
                <c:pt idx="2036">
                  <c:v>39112</c:v>
                </c:pt>
                <c:pt idx="2037">
                  <c:v>39113</c:v>
                </c:pt>
                <c:pt idx="2038">
                  <c:v>39114</c:v>
                </c:pt>
                <c:pt idx="2039">
                  <c:v>39115</c:v>
                </c:pt>
                <c:pt idx="2040">
                  <c:v>39118</c:v>
                </c:pt>
                <c:pt idx="2041">
                  <c:v>39119</c:v>
                </c:pt>
                <c:pt idx="2042">
                  <c:v>39120</c:v>
                </c:pt>
                <c:pt idx="2043">
                  <c:v>39121</c:v>
                </c:pt>
                <c:pt idx="2044">
                  <c:v>39122</c:v>
                </c:pt>
                <c:pt idx="2045">
                  <c:v>39125</c:v>
                </c:pt>
                <c:pt idx="2046">
                  <c:v>39126</c:v>
                </c:pt>
                <c:pt idx="2047">
                  <c:v>39127</c:v>
                </c:pt>
                <c:pt idx="2048">
                  <c:v>39128</c:v>
                </c:pt>
                <c:pt idx="2049">
                  <c:v>39129</c:v>
                </c:pt>
                <c:pt idx="2050">
                  <c:v>39133</c:v>
                </c:pt>
                <c:pt idx="2051">
                  <c:v>39134</c:v>
                </c:pt>
                <c:pt idx="2052">
                  <c:v>39135</c:v>
                </c:pt>
                <c:pt idx="2053">
                  <c:v>39136</c:v>
                </c:pt>
                <c:pt idx="2054">
                  <c:v>39139</c:v>
                </c:pt>
                <c:pt idx="2055">
                  <c:v>39140</c:v>
                </c:pt>
                <c:pt idx="2056">
                  <c:v>39141</c:v>
                </c:pt>
                <c:pt idx="2057">
                  <c:v>39142</c:v>
                </c:pt>
                <c:pt idx="2058">
                  <c:v>39143</c:v>
                </c:pt>
                <c:pt idx="2059">
                  <c:v>39146</c:v>
                </c:pt>
                <c:pt idx="2060">
                  <c:v>39147</c:v>
                </c:pt>
                <c:pt idx="2061">
                  <c:v>39148</c:v>
                </c:pt>
                <c:pt idx="2062">
                  <c:v>39149</c:v>
                </c:pt>
                <c:pt idx="2063">
                  <c:v>39150</c:v>
                </c:pt>
                <c:pt idx="2064">
                  <c:v>39153</c:v>
                </c:pt>
                <c:pt idx="2065">
                  <c:v>39154</c:v>
                </c:pt>
                <c:pt idx="2066">
                  <c:v>39155</c:v>
                </c:pt>
                <c:pt idx="2067">
                  <c:v>39156</c:v>
                </c:pt>
                <c:pt idx="2068">
                  <c:v>39157</c:v>
                </c:pt>
                <c:pt idx="2069">
                  <c:v>39160</c:v>
                </c:pt>
                <c:pt idx="2070">
                  <c:v>39161</c:v>
                </c:pt>
                <c:pt idx="2071">
                  <c:v>39162</c:v>
                </c:pt>
                <c:pt idx="2072">
                  <c:v>39163</c:v>
                </c:pt>
                <c:pt idx="2073">
                  <c:v>39164</c:v>
                </c:pt>
                <c:pt idx="2074">
                  <c:v>39167</c:v>
                </c:pt>
                <c:pt idx="2075">
                  <c:v>39168</c:v>
                </c:pt>
                <c:pt idx="2076">
                  <c:v>39169</c:v>
                </c:pt>
                <c:pt idx="2077">
                  <c:v>39170</c:v>
                </c:pt>
                <c:pt idx="2078">
                  <c:v>39171</c:v>
                </c:pt>
                <c:pt idx="2079">
                  <c:v>39174</c:v>
                </c:pt>
                <c:pt idx="2080">
                  <c:v>39175</c:v>
                </c:pt>
                <c:pt idx="2081">
                  <c:v>39176</c:v>
                </c:pt>
                <c:pt idx="2082">
                  <c:v>39177</c:v>
                </c:pt>
                <c:pt idx="2083">
                  <c:v>39181</c:v>
                </c:pt>
                <c:pt idx="2084">
                  <c:v>39182</c:v>
                </c:pt>
                <c:pt idx="2085">
                  <c:v>39183</c:v>
                </c:pt>
                <c:pt idx="2086">
                  <c:v>39184</c:v>
                </c:pt>
                <c:pt idx="2087">
                  <c:v>39185</c:v>
                </c:pt>
                <c:pt idx="2088">
                  <c:v>39188</c:v>
                </c:pt>
                <c:pt idx="2089">
                  <c:v>39189</c:v>
                </c:pt>
                <c:pt idx="2090">
                  <c:v>39190</c:v>
                </c:pt>
                <c:pt idx="2091">
                  <c:v>39191</c:v>
                </c:pt>
                <c:pt idx="2092">
                  <c:v>39192</c:v>
                </c:pt>
                <c:pt idx="2093">
                  <c:v>39195</c:v>
                </c:pt>
                <c:pt idx="2094">
                  <c:v>39196</c:v>
                </c:pt>
                <c:pt idx="2095">
                  <c:v>39197</c:v>
                </c:pt>
                <c:pt idx="2096">
                  <c:v>39198</c:v>
                </c:pt>
                <c:pt idx="2097">
                  <c:v>39199</c:v>
                </c:pt>
                <c:pt idx="2098">
                  <c:v>39202</c:v>
                </c:pt>
                <c:pt idx="2099">
                  <c:v>39203</c:v>
                </c:pt>
                <c:pt idx="2100">
                  <c:v>39204</c:v>
                </c:pt>
                <c:pt idx="2101">
                  <c:v>39205</c:v>
                </c:pt>
                <c:pt idx="2102">
                  <c:v>39206</c:v>
                </c:pt>
                <c:pt idx="2103">
                  <c:v>39209</c:v>
                </c:pt>
                <c:pt idx="2104">
                  <c:v>39210</c:v>
                </c:pt>
                <c:pt idx="2105">
                  <c:v>39211</c:v>
                </c:pt>
                <c:pt idx="2106">
                  <c:v>39212</c:v>
                </c:pt>
                <c:pt idx="2107">
                  <c:v>39213</c:v>
                </c:pt>
                <c:pt idx="2108">
                  <c:v>39216</c:v>
                </c:pt>
                <c:pt idx="2109">
                  <c:v>39217</c:v>
                </c:pt>
                <c:pt idx="2110">
                  <c:v>39218</c:v>
                </c:pt>
                <c:pt idx="2111">
                  <c:v>39219</c:v>
                </c:pt>
                <c:pt idx="2112">
                  <c:v>39220</c:v>
                </c:pt>
                <c:pt idx="2113">
                  <c:v>39223</c:v>
                </c:pt>
                <c:pt idx="2114">
                  <c:v>39224</c:v>
                </c:pt>
                <c:pt idx="2115">
                  <c:v>39225</c:v>
                </c:pt>
                <c:pt idx="2116">
                  <c:v>39226</c:v>
                </c:pt>
                <c:pt idx="2117">
                  <c:v>39227</c:v>
                </c:pt>
                <c:pt idx="2118">
                  <c:v>39231</c:v>
                </c:pt>
                <c:pt idx="2119">
                  <c:v>39232</c:v>
                </c:pt>
                <c:pt idx="2120">
                  <c:v>39233</c:v>
                </c:pt>
                <c:pt idx="2121">
                  <c:v>39234</c:v>
                </c:pt>
                <c:pt idx="2122">
                  <c:v>39237</c:v>
                </c:pt>
                <c:pt idx="2123">
                  <c:v>39238</c:v>
                </c:pt>
                <c:pt idx="2124">
                  <c:v>39239</c:v>
                </c:pt>
                <c:pt idx="2125">
                  <c:v>39240</c:v>
                </c:pt>
                <c:pt idx="2126">
                  <c:v>39241</c:v>
                </c:pt>
                <c:pt idx="2127">
                  <c:v>39244</c:v>
                </c:pt>
                <c:pt idx="2128">
                  <c:v>39245</c:v>
                </c:pt>
                <c:pt idx="2129">
                  <c:v>39246</c:v>
                </c:pt>
                <c:pt idx="2130">
                  <c:v>39247</c:v>
                </c:pt>
                <c:pt idx="2131">
                  <c:v>39248</c:v>
                </c:pt>
                <c:pt idx="2132">
                  <c:v>39251</c:v>
                </c:pt>
                <c:pt idx="2133">
                  <c:v>39252</c:v>
                </c:pt>
                <c:pt idx="2134">
                  <c:v>39253</c:v>
                </c:pt>
                <c:pt idx="2135">
                  <c:v>39254</c:v>
                </c:pt>
                <c:pt idx="2136">
                  <c:v>39255</c:v>
                </c:pt>
                <c:pt idx="2137">
                  <c:v>39258</c:v>
                </c:pt>
                <c:pt idx="2138">
                  <c:v>39259</c:v>
                </c:pt>
                <c:pt idx="2139">
                  <c:v>39260</c:v>
                </c:pt>
                <c:pt idx="2140">
                  <c:v>39261</c:v>
                </c:pt>
                <c:pt idx="2141">
                  <c:v>39262</c:v>
                </c:pt>
                <c:pt idx="2142">
                  <c:v>39265</c:v>
                </c:pt>
                <c:pt idx="2143">
                  <c:v>39266</c:v>
                </c:pt>
                <c:pt idx="2144">
                  <c:v>39268</c:v>
                </c:pt>
                <c:pt idx="2145">
                  <c:v>39269</c:v>
                </c:pt>
                <c:pt idx="2146">
                  <c:v>39272</c:v>
                </c:pt>
                <c:pt idx="2147">
                  <c:v>39273</c:v>
                </c:pt>
                <c:pt idx="2148">
                  <c:v>39274</c:v>
                </c:pt>
                <c:pt idx="2149">
                  <c:v>39275</c:v>
                </c:pt>
                <c:pt idx="2150">
                  <c:v>39276</c:v>
                </c:pt>
                <c:pt idx="2151">
                  <c:v>39279</c:v>
                </c:pt>
                <c:pt idx="2152">
                  <c:v>39280</c:v>
                </c:pt>
                <c:pt idx="2153">
                  <c:v>39281</c:v>
                </c:pt>
                <c:pt idx="2154">
                  <c:v>39282</c:v>
                </c:pt>
                <c:pt idx="2155">
                  <c:v>39283</c:v>
                </c:pt>
                <c:pt idx="2156">
                  <c:v>39286</c:v>
                </c:pt>
                <c:pt idx="2157">
                  <c:v>39287</c:v>
                </c:pt>
                <c:pt idx="2158">
                  <c:v>39288</c:v>
                </c:pt>
                <c:pt idx="2159">
                  <c:v>39289</c:v>
                </c:pt>
                <c:pt idx="2160">
                  <c:v>39290</c:v>
                </c:pt>
                <c:pt idx="2161">
                  <c:v>39293</c:v>
                </c:pt>
                <c:pt idx="2162">
                  <c:v>39294</c:v>
                </c:pt>
                <c:pt idx="2163">
                  <c:v>39295</c:v>
                </c:pt>
                <c:pt idx="2164">
                  <c:v>39296</c:v>
                </c:pt>
                <c:pt idx="2165">
                  <c:v>39297</c:v>
                </c:pt>
                <c:pt idx="2166">
                  <c:v>39300</c:v>
                </c:pt>
                <c:pt idx="2167">
                  <c:v>39301</c:v>
                </c:pt>
                <c:pt idx="2168">
                  <c:v>39302</c:v>
                </c:pt>
                <c:pt idx="2169">
                  <c:v>39303</c:v>
                </c:pt>
                <c:pt idx="2170">
                  <c:v>39304</c:v>
                </c:pt>
                <c:pt idx="2171">
                  <c:v>39307</c:v>
                </c:pt>
                <c:pt idx="2172">
                  <c:v>39308</c:v>
                </c:pt>
                <c:pt idx="2173">
                  <c:v>39309</c:v>
                </c:pt>
                <c:pt idx="2174">
                  <c:v>39310</c:v>
                </c:pt>
                <c:pt idx="2175">
                  <c:v>39311</c:v>
                </c:pt>
                <c:pt idx="2176">
                  <c:v>39314</c:v>
                </c:pt>
                <c:pt idx="2177">
                  <c:v>39315</c:v>
                </c:pt>
                <c:pt idx="2178">
                  <c:v>39316</c:v>
                </c:pt>
                <c:pt idx="2179">
                  <c:v>39317</c:v>
                </c:pt>
                <c:pt idx="2180">
                  <c:v>39318</c:v>
                </c:pt>
                <c:pt idx="2181">
                  <c:v>39321</c:v>
                </c:pt>
                <c:pt idx="2182">
                  <c:v>39322</c:v>
                </c:pt>
                <c:pt idx="2183">
                  <c:v>39323</c:v>
                </c:pt>
                <c:pt idx="2184">
                  <c:v>39324</c:v>
                </c:pt>
                <c:pt idx="2185">
                  <c:v>39325</c:v>
                </c:pt>
                <c:pt idx="2186">
                  <c:v>39329</c:v>
                </c:pt>
                <c:pt idx="2187">
                  <c:v>39330</c:v>
                </c:pt>
                <c:pt idx="2188">
                  <c:v>39331</c:v>
                </c:pt>
                <c:pt idx="2189">
                  <c:v>39332</c:v>
                </c:pt>
                <c:pt idx="2190">
                  <c:v>39335</c:v>
                </c:pt>
                <c:pt idx="2191">
                  <c:v>39336</c:v>
                </c:pt>
                <c:pt idx="2192">
                  <c:v>39337</c:v>
                </c:pt>
                <c:pt idx="2193">
                  <c:v>39338</c:v>
                </c:pt>
                <c:pt idx="2194">
                  <c:v>39339</c:v>
                </c:pt>
                <c:pt idx="2195">
                  <c:v>39342</c:v>
                </c:pt>
                <c:pt idx="2196">
                  <c:v>39343</c:v>
                </c:pt>
                <c:pt idx="2197">
                  <c:v>39344</c:v>
                </c:pt>
                <c:pt idx="2198">
                  <c:v>39345</c:v>
                </c:pt>
                <c:pt idx="2199">
                  <c:v>39346</c:v>
                </c:pt>
                <c:pt idx="2200">
                  <c:v>39349</c:v>
                </c:pt>
                <c:pt idx="2201">
                  <c:v>39350</c:v>
                </c:pt>
                <c:pt idx="2202">
                  <c:v>39351</c:v>
                </c:pt>
                <c:pt idx="2203">
                  <c:v>39352</c:v>
                </c:pt>
                <c:pt idx="2204">
                  <c:v>39353</c:v>
                </c:pt>
                <c:pt idx="2205">
                  <c:v>39356</c:v>
                </c:pt>
                <c:pt idx="2206">
                  <c:v>39357</c:v>
                </c:pt>
                <c:pt idx="2207">
                  <c:v>39358</c:v>
                </c:pt>
                <c:pt idx="2208">
                  <c:v>39359</c:v>
                </c:pt>
                <c:pt idx="2209">
                  <c:v>39360</c:v>
                </c:pt>
                <c:pt idx="2210">
                  <c:v>39363</c:v>
                </c:pt>
                <c:pt idx="2211">
                  <c:v>39364</c:v>
                </c:pt>
                <c:pt idx="2212">
                  <c:v>39365</c:v>
                </c:pt>
                <c:pt idx="2213">
                  <c:v>39366</c:v>
                </c:pt>
                <c:pt idx="2214">
                  <c:v>39367</c:v>
                </c:pt>
                <c:pt idx="2215">
                  <c:v>39370</c:v>
                </c:pt>
                <c:pt idx="2216">
                  <c:v>39371</c:v>
                </c:pt>
                <c:pt idx="2217">
                  <c:v>39372</c:v>
                </c:pt>
                <c:pt idx="2218">
                  <c:v>39373</c:v>
                </c:pt>
                <c:pt idx="2219">
                  <c:v>39374</c:v>
                </c:pt>
                <c:pt idx="2220">
                  <c:v>39377</c:v>
                </c:pt>
                <c:pt idx="2221">
                  <c:v>39378</c:v>
                </c:pt>
                <c:pt idx="2222">
                  <c:v>39379</c:v>
                </c:pt>
                <c:pt idx="2223">
                  <c:v>39380</c:v>
                </c:pt>
                <c:pt idx="2224">
                  <c:v>39381</c:v>
                </c:pt>
                <c:pt idx="2225">
                  <c:v>39384</c:v>
                </c:pt>
                <c:pt idx="2226">
                  <c:v>39385</c:v>
                </c:pt>
                <c:pt idx="2227">
                  <c:v>39386</c:v>
                </c:pt>
                <c:pt idx="2228">
                  <c:v>39387</c:v>
                </c:pt>
                <c:pt idx="2229">
                  <c:v>39388</c:v>
                </c:pt>
                <c:pt idx="2230">
                  <c:v>39391</c:v>
                </c:pt>
                <c:pt idx="2231">
                  <c:v>39392</c:v>
                </c:pt>
                <c:pt idx="2232">
                  <c:v>39393</c:v>
                </c:pt>
                <c:pt idx="2233">
                  <c:v>39394</c:v>
                </c:pt>
                <c:pt idx="2234">
                  <c:v>39395</c:v>
                </c:pt>
                <c:pt idx="2235">
                  <c:v>39398</c:v>
                </c:pt>
                <c:pt idx="2236">
                  <c:v>39399</c:v>
                </c:pt>
                <c:pt idx="2237">
                  <c:v>39400</c:v>
                </c:pt>
                <c:pt idx="2238">
                  <c:v>39401</c:v>
                </c:pt>
                <c:pt idx="2239">
                  <c:v>39402</c:v>
                </c:pt>
                <c:pt idx="2240">
                  <c:v>39405</c:v>
                </c:pt>
                <c:pt idx="2241">
                  <c:v>39406</c:v>
                </c:pt>
                <c:pt idx="2242">
                  <c:v>39407</c:v>
                </c:pt>
                <c:pt idx="2243">
                  <c:v>39409</c:v>
                </c:pt>
                <c:pt idx="2244">
                  <c:v>39412</c:v>
                </c:pt>
                <c:pt idx="2245">
                  <c:v>39413</c:v>
                </c:pt>
                <c:pt idx="2246">
                  <c:v>39414</c:v>
                </c:pt>
                <c:pt idx="2247">
                  <c:v>39415</c:v>
                </c:pt>
                <c:pt idx="2248">
                  <c:v>39416</c:v>
                </c:pt>
                <c:pt idx="2249">
                  <c:v>39419</c:v>
                </c:pt>
                <c:pt idx="2250">
                  <c:v>39420</c:v>
                </c:pt>
                <c:pt idx="2251">
                  <c:v>39421</c:v>
                </c:pt>
                <c:pt idx="2252">
                  <c:v>39422</c:v>
                </c:pt>
                <c:pt idx="2253">
                  <c:v>39423</c:v>
                </c:pt>
                <c:pt idx="2254">
                  <c:v>39426</c:v>
                </c:pt>
                <c:pt idx="2255">
                  <c:v>39427</c:v>
                </c:pt>
                <c:pt idx="2256">
                  <c:v>39428</c:v>
                </c:pt>
                <c:pt idx="2257">
                  <c:v>39429</c:v>
                </c:pt>
                <c:pt idx="2258">
                  <c:v>39430</c:v>
                </c:pt>
                <c:pt idx="2259">
                  <c:v>39433</c:v>
                </c:pt>
                <c:pt idx="2260">
                  <c:v>39434</c:v>
                </c:pt>
                <c:pt idx="2261">
                  <c:v>39435</c:v>
                </c:pt>
                <c:pt idx="2262">
                  <c:v>39436</c:v>
                </c:pt>
                <c:pt idx="2263">
                  <c:v>39437</c:v>
                </c:pt>
                <c:pt idx="2264">
                  <c:v>39440</c:v>
                </c:pt>
                <c:pt idx="2265">
                  <c:v>39442</c:v>
                </c:pt>
                <c:pt idx="2266">
                  <c:v>39443</c:v>
                </c:pt>
                <c:pt idx="2267">
                  <c:v>39444</c:v>
                </c:pt>
                <c:pt idx="2268">
                  <c:v>39447</c:v>
                </c:pt>
                <c:pt idx="2269">
                  <c:v>39449</c:v>
                </c:pt>
                <c:pt idx="2270">
                  <c:v>39450</c:v>
                </c:pt>
                <c:pt idx="2271">
                  <c:v>39451</c:v>
                </c:pt>
                <c:pt idx="2272">
                  <c:v>39454</c:v>
                </c:pt>
                <c:pt idx="2273">
                  <c:v>39455</c:v>
                </c:pt>
                <c:pt idx="2274">
                  <c:v>39456</c:v>
                </c:pt>
                <c:pt idx="2275">
                  <c:v>39457</c:v>
                </c:pt>
                <c:pt idx="2276">
                  <c:v>39458</c:v>
                </c:pt>
                <c:pt idx="2277">
                  <c:v>39461</c:v>
                </c:pt>
                <c:pt idx="2278">
                  <c:v>39462</c:v>
                </c:pt>
                <c:pt idx="2279">
                  <c:v>39463</c:v>
                </c:pt>
                <c:pt idx="2280">
                  <c:v>39464</c:v>
                </c:pt>
                <c:pt idx="2281">
                  <c:v>39465</c:v>
                </c:pt>
                <c:pt idx="2282">
                  <c:v>39469</c:v>
                </c:pt>
                <c:pt idx="2283">
                  <c:v>39470</c:v>
                </c:pt>
                <c:pt idx="2284">
                  <c:v>39471</c:v>
                </c:pt>
                <c:pt idx="2285">
                  <c:v>39472</c:v>
                </c:pt>
                <c:pt idx="2286">
                  <c:v>39475</c:v>
                </c:pt>
                <c:pt idx="2287">
                  <c:v>39476</c:v>
                </c:pt>
                <c:pt idx="2288">
                  <c:v>39477</c:v>
                </c:pt>
                <c:pt idx="2289">
                  <c:v>39478</c:v>
                </c:pt>
                <c:pt idx="2290">
                  <c:v>39479</c:v>
                </c:pt>
                <c:pt idx="2291">
                  <c:v>39482</c:v>
                </c:pt>
                <c:pt idx="2292">
                  <c:v>39483</c:v>
                </c:pt>
                <c:pt idx="2293">
                  <c:v>39484</c:v>
                </c:pt>
                <c:pt idx="2294">
                  <c:v>39485</c:v>
                </c:pt>
                <c:pt idx="2295">
                  <c:v>39486</c:v>
                </c:pt>
                <c:pt idx="2296">
                  <c:v>39489</c:v>
                </c:pt>
                <c:pt idx="2297">
                  <c:v>39490</c:v>
                </c:pt>
                <c:pt idx="2298">
                  <c:v>39491</c:v>
                </c:pt>
                <c:pt idx="2299">
                  <c:v>39492</c:v>
                </c:pt>
                <c:pt idx="2300">
                  <c:v>39493</c:v>
                </c:pt>
                <c:pt idx="2301">
                  <c:v>39497</c:v>
                </c:pt>
                <c:pt idx="2302">
                  <c:v>39498</c:v>
                </c:pt>
                <c:pt idx="2303">
                  <c:v>39499</c:v>
                </c:pt>
                <c:pt idx="2304">
                  <c:v>39500</c:v>
                </c:pt>
                <c:pt idx="2305">
                  <c:v>39503</c:v>
                </c:pt>
                <c:pt idx="2306">
                  <c:v>39504</c:v>
                </c:pt>
                <c:pt idx="2307">
                  <c:v>39505</c:v>
                </c:pt>
                <c:pt idx="2308">
                  <c:v>39506</c:v>
                </c:pt>
                <c:pt idx="2309">
                  <c:v>39507</c:v>
                </c:pt>
                <c:pt idx="2310">
                  <c:v>39510</c:v>
                </c:pt>
                <c:pt idx="2311">
                  <c:v>39511</c:v>
                </c:pt>
                <c:pt idx="2312">
                  <c:v>39512</c:v>
                </c:pt>
                <c:pt idx="2313">
                  <c:v>39513</c:v>
                </c:pt>
                <c:pt idx="2314">
                  <c:v>39514</c:v>
                </c:pt>
                <c:pt idx="2315">
                  <c:v>39517</c:v>
                </c:pt>
                <c:pt idx="2316">
                  <c:v>39518</c:v>
                </c:pt>
                <c:pt idx="2317">
                  <c:v>39519</c:v>
                </c:pt>
                <c:pt idx="2318">
                  <c:v>39520</c:v>
                </c:pt>
                <c:pt idx="2319">
                  <c:v>39521</c:v>
                </c:pt>
                <c:pt idx="2320">
                  <c:v>39524</c:v>
                </c:pt>
                <c:pt idx="2321">
                  <c:v>39525</c:v>
                </c:pt>
                <c:pt idx="2322">
                  <c:v>39526</c:v>
                </c:pt>
                <c:pt idx="2323">
                  <c:v>39527</c:v>
                </c:pt>
                <c:pt idx="2324">
                  <c:v>39531</c:v>
                </c:pt>
                <c:pt idx="2325">
                  <c:v>39532</c:v>
                </c:pt>
                <c:pt idx="2326">
                  <c:v>39533</c:v>
                </c:pt>
                <c:pt idx="2327">
                  <c:v>39534</c:v>
                </c:pt>
                <c:pt idx="2328">
                  <c:v>39535</c:v>
                </c:pt>
                <c:pt idx="2329">
                  <c:v>39538</c:v>
                </c:pt>
                <c:pt idx="2330">
                  <c:v>39539</c:v>
                </c:pt>
                <c:pt idx="2331">
                  <c:v>39540</c:v>
                </c:pt>
                <c:pt idx="2332">
                  <c:v>39541</c:v>
                </c:pt>
                <c:pt idx="2333">
                  <c:v>39542</c:v>
                </c:pt>
                <c:pt idx="2334">
                  <c:v>39545</c:v>
                </c:pt>
                <c:pt idx="2335">
                  <c:v>39546</c:v>
                </c:pt>
                <c:pt idx="2336">
                  <c:v>39547</c:v>
                </c:pt>
                <c:pt idx="2337">
                  <c:v>39548</c:v>
                </c:pt>
                <c:pt idx="2338">
                  <c:v>39549</c:v>
                </c:pt>
                <c:pt idx="2339">
                  <c:v>39552</c:v>
                </c:pt>
                <c:pt idx="2340">
                  <c:v>39553</c:v>
                </c:pt>
                <c:pt idx="2341">
                  <c:v>39554</c:v>
                </c:pt>
                <c:pt idx="2342">
                  <c:v>39555</c:v>
                </c:pt>
                <c:pt idx="2343">
                  <c:v>39556</c:v>
                </c:pt>
                <c:pt idx="2344">
                  <c:v>39559</c:v>
                </c:pt>
                <c:pt idx="2345">
                  <c:v>39560</c:v>
                </c:pt>
                <c:pt idx="2346">
                  <c:v>39561</c:v>
                </c:pt>
                <c:pt idx="2347">
                  <c:v>39562</c:v>
                </c:pt>
                <c:pt idx="2348">
                  <c:v>39563</c:v>
                </c:pt>
                <c:pt idx="2349">
                  <c:v>39566</c:v>
                </c:pt>
                <c:pt idx="2350">
                  <c:v>39567</c:v>
                </c:pt>
                <c:pt idx="2351">
                  <c:v>39568</c:v>
                </c:pt>
                <c:pt idx="2352">
                  <c:v>39569</c:v>
                </c:pt>
                <c:pt idx="2353">
                  <c:v>39570</c:v>
                </c:pt>
                <c:pt idx="2354">
                  <c:v>39573</c:v>
                </c:pt>
                <c:pt idx="2355">
                  <c:v>39574</c:v>
                </c:pt>
                <c:pt idx="2356">
                  <c:v>39575</c:v>
                </c:pt>
                <c:pt idx="2357">
                  <c:v>39576</c:v>
                </c:pt>
                <c:pt idx="2358">
                  <c:v>39577</c:v>
                </c:pt>
                <c:pt idx="2359">
                  <c:v>39580</c:v>
                </c:pt>
                <c:pt idx="2360">
                  <c:v>39581</c:v>
                </c:pt>
                <c:pt idx="2361">
                  <c:v>39582</c:v>
                </c:pt>
                <c:pt idx="2362">
                  <c:v>39583</c:v>
                </c:pt>
                <c:pt idx="2363">
                  <c:v>39584</c:v>
                </c:pt>
                <c:pt idx="2364">
                  <c:v>39587</c:v>
                </c:pt>
                <c:pt idx="2365">
                  <c:v>39588</c:v>
                </c:pt>
                <c:pt idx="2366">
                  <c:v>39589</c:v>
                </c:pt>
                <c:pt idx="2367">
                  <c:v>39590</c:v>
                </c:pt>
                <c:pt idx="2368">
                  <c:v>39591</c:v>
                </c:pt>
                <c:pt idx="2369">
                  <c:v>39595</c:v>
                </c:pt>
                <c:pt idx="2370">
                  <c:v>39596</c:v>
                </c:pt>
                <c:pt idx="2371">
                  <c:v>39597</c:v>
                </c:pt>
                <c:pt idx="2372">
                  <c:v>39598</c:v>
                </c:pt>
                <c:pt idx="2373">
                  <c:v>39601</c:v>
                </c:pt>
                <c:pt idx="2374">
                  <c:v>39602</c:v>
                </c:pt>
                <c:pt idx="2375">
                  <c:v>39603</c:v>
                </c:pt>
                <c:pt idx="2376">
                  <c:v>39604</c:v>
                </c:pt>
                <c:pt idx="2377">
                  <c:v>39605</c:v>
                </c:pt>
                <c:pt idx="2378">
                  <c:v>39608</c:v>
                </c:pt>
                <c:pt idx="2379">
                  <c:v>39609</c:v>
                </c:pt>
                <c:pt idx="2380">
                  <c:v>39610</c:v>
                </c:pt>
                <c:pt idx="2381">
                  <c:v>39611</c:v>
                </c:pt>
                <c:pt idx="2382">
                  <c:v>39612</c:v>
                </c:pt>
                <c:pt idx="2383">
                  <c:v>39615</c:v>
                </c:pt>
                <c:pt idx="2384">
                  <c:v>39616</c:v>
                </c:pt>
                <c:pt idx="2385">
                  <c:v>39617</c:v>
                </c:pt>
                <c:pt idx="2386">
                  <c:v>39618</c:v>
                </c:pt>
                <c:pt idx="2387">
                  <c:v>39619</c:v>
                </c:pt>
                <c:pt idx="2388">
                  <c:v>39622</c:v>
                </c:pt>
                <c:pt idx="2389">
                  <c:v>39623</c:v>
                </c:pt>
                <c:pt idx="2390">
                  <c:v>39624</c:v>
                </c:pt>
                <c:pt idx="2391">
                  <c:v>39625</c:v>
                </c:pt>
                <c:pt idx="2392">
                  <c:v>39626</c:v>
                </c:pt>
                <c:pt idx="2393">
                  <c:v>39629</c:v>
                </c:pt>
                <c:pt idx="2394">
                  <c:v>39630</c:v>
                </c:pt>
                <c:pt idx="2395">
                  <c:v>39631</c:v>
                </c:pt>
                <c:pt idx="2396">
                  <c:v>39632</c:v>
                </c:pt>
                <c:pt idx="2397">
                  <c:v>39636</c:v>
                </c:pt>
                <c:pt idx="2398">
                  <c:v>39637</c:v>
                </c:pt>
                <c:pt idx="2399">
                  <c:v>39638</c:v>
                </c:pt>
                <c:pt idx="2400">
                  <c:v>39639</c:v>
                </c:pt>
                <c:pt idx="2401">
                  <c:v>39640</c:v>
                </c:pt>
                <c:pt idx="2402">
                  <c:v>39643</c:v>
                </c:pt>
                <c:pt idx="2403">
                  <c:v>39644</c:v>
                </c:pt>
                <c:pt idx="2404">
                  <c:v>39645</c:v>
                </c:pt>
                <c:pt idx="2405">
                  <c:v>39646</c:v>
                </c:pt>
                <c:pt idx="2406">
                  <c:v>39647</c:v>
                </c:pt>
                <c:pt idx="2407">
                  <c:v>39650</c:v>
                </c:pt>
                <c:pt idx="2408">
                  <c:v>39651</c:v>
                </c:pt>
                <c:pt idx="2409">
                  <c:v>39652</c:v>
                </c:pt>
                <c:pt idx="2410">
                  <c:v>39653</c:v>
                </c:pt>
                <c:pt idx="2411">
                  <c:v>39654</c:v>
                </c:pt>
                <c:pt idx="2412">
                  <c:v>39657</c:v>
                </c:pt>
                <c:pt idx="2413">
                  <c:v>39658</c:v>
                </c:pt>
                <c:pt idx="2414">
                  <c:v>39659</c:v>
                </c:pt>
                <c:pt idx="2415">
                  <c:v>39660</c:v>
                </c:pt>
                <c:pt idx="2416">
                  <c:v>39661</c:v>
                </c:pt>
                <c:pt idx="2417">
                  <c:v>39664</c:v>
                </c:pt>
                <c:pt idx="2418">
                  <c:v>39665</c:v>
                </c:pt>
                <c:pt idx="2419">
                  <c:v>39666</c:v>
                </c:pt>
                <c:pt idx="2420">
                  <c:v>39667</c:v>
                </c:pt>
                <c:pt idx="2421">
                  <c:v>39668</c:v>
                </c:pt>
                <c:pt idx="2422">
                  <c:v>39671</c:v>
                </c:pt>
                <c:pt idx="2423">
                  <c:v>39672</c:v>
                </c:pt>
                <c:pt idx="2424">
                  <c:v>39673</c:v>
                </c:pt>
                <c:pt idx="2425">
                  <c:v>39674</c:v>
                </c:pt>
                <c:pt idx="2426">
                  <c:v>39675</c:v>
                </c:pt>
                <c:pt idx="2427">
                  <c:v>39678</c:v>
                </c:pt>
                <c:pt idx="2428">
                  <c:v>39679</c:v>
                </c:pt>
                <c:pt idx="2429">
                  <c:v>39680</c:v>
                </c:pt>
                <c:pt idx="2430">
                  <c:v>39681</c:v>
                </c:pt>
                <c:pt idx="2431">
                  <c:v>39682</c:v>
                </c:pt>
                <c:pt idx="2432">
                  <c:v>39685</c:v>
                </c:pt>
                <c:pt idx="2433">
                  <c:v>39686</c:v>
                </c:pt>
                <c:pt idx="2434">
                  <c:v>39687</c:v>
                </c:pt>
                <c:pt idx="2435">
                  <c:v>39688</c:v>
                </c:pt>
                <c:pt idx="2436">
                  <c:v>39689</c:v>
                </c:pt>
                <c:pt idx="2437">
                  <c:v>39693</c:v>
                </c:pt>
                <c:pt idx="2438">
                  <c:v>39694</c:v>
                </c:pt>
                <c:pt idx="2439">
                  <c:v>39695</c:v>
                </c:pt>
                <c:pt idx="2440">
                  <c:v>39696</c:v>
                </c:pt>
                <c:pt idx="2441">
                  <c:v>39699</c:v>
                </c:pt>
                <c:pt idx="2442">
                  <c:v>39700</c:v>
                </c:pt>
                <c:pt idx="2443">
                  <c:v>39701</c:v>
                </c:pt>
                <c:pt idx="2444">
                  <c:v>39702</c:v>
                </c:pt>
                <c:pt idx="2445">
                  <c:v>39703</c:v>
                </c:pt>
                <c:pt idx="2446">
                  <c:v>39706</c:v>
                </c:pt>
                <c:pt idx="2447">
                  <c:v>39707</c:v>
                </c:pt>
                <c:pt idx="2448">
                  <c:v>39708</c:v>
                </c:pt>
                <c:pt idx="2449">
                  <c:v>39709</c:v>
                </c:pt>
                <c:pt idx="2450">
                  <c:v>39710</c:v>
                </c:pt>
                <c:pt idx="2451">
                  <c:v>39713</c:v>
                </c:pt>
                <c:pt idx="2452">
                  <c:v>39714</c:v>
                </c:pt>
                <c:pt idx="2453">
                  <c:v>39715</c:v>
                </c:pt>
                <c:pt idx="2454">
                  <c:v>39716</c:v>
                </c:pt>
                <c:pt idx="2455">
                  <c:v>39717</c:v>
                </c:pt>
                <c:pt idx="2456">
                  <c:v>39720</c:v>
                </c:pt>
                <c:pt idx="2457">
                  <c:v>39721</c:v>
                </c:pt>
                <c:pt idx="2458">
                  <c:v>39722</c:v>
                </c:pt>
                <c:pt idx="2459">
                  <c:v>39723</c:v>
                </c:pt>
                <c:pt idx="2460">
                  <c:v>39724</c:v>
                </c:pt>
                <c:pt idx="2461">
                  <c:v>39727</c:v>
                </c:pt>
                <c:pt idx="2462">
                  <c:v>39728</c:v>
                </c:pt>
                <c:pt idx="2463">
                  <c:v>39729</c:v>
                </c:pt>
                <c:pt idx="2464">
                  <c:v>39730</c:v>
                </c:pt>
                <c:pt idx="2465">
                  <c:v>39731</c:v>
                </c:pt>
                <c:pt idx="2466">
                  <c:v>39734</c:v>
                </c:pt>
                <c:pt idx="2467">
                  <c:v>39735</c:v>
                </c:pt>
                <c:pt idx="2468">
                  <c:v>39736</c:v>
                </c:pt>
                <c:pt idx="2469">
                  <c:v>39737</c:v>
                </c:pt>
                <c:pt idx="2470">
                  <c:v>39738</c:v>
                </c:pt>
                <c:pt idx="2471">
                  <c:v>39741</c:v>
                </c:pt>
                <c:pt idx="2472">
                  <c:v>39742</c:v>
                </c:pt>
                <c:pt idx="2473">
                  <c:v>39743</c:v>
                </c:pt>
                <c:pt idx="2474">
                  <c:v>39744</c:v>
                </c:pt>
                <c:pt idx="2475">
                  <c:v>39745</c:v>
                </c:pt>
                <c:pt idx="2476">
                  <c:v>39748</c:v>
                </c:pt>
                <c:pt idx="2477">
                  <c:v>39749</c:v>
                </c:pt>
                <c:pt idx="2478">
                  <c:v>39750</c:v>
                </c:pt>
                <c:pt idx="2479">
                  <c:v>39751</c:v>
                </c:pt>
                <c:pt idx="2480">
                  <c:v>39752</c:v>
                </c:pt>
                <c:pt idx="2481">
                  <c:v>39755</c:v>
                </c:pt>
                <c:pt idx="2482">
                  <c:v>39756</c:v>
                </c:pt>
                <c:pt idx="2483">
                  <c:v>39757</c:v>
                </c:pt>
                <c:pt idx="2484">
                  <c:v>39758</c:v>
                </c:pt>
                <c:pt idx="2485">
                  <c:v>39759</c:v>
                </c:pt>
                <c:pt idx="2486">
                  <c:v>39762</c:v>
                </c:pt>
                <c:pt idx="2487">
                  <c:v>39763</c:v>
                </c:pt>
                <c:pt idx="2488">
                  <c:v>39764</c:v>
                </c:pt>
                <c:pt idx="2489">
                  <c:v>39765</c:v>
                </c:pt>
                <c:pt idx="2490">
                  <c:v>39766</c:v>
                </c:pt>
                <c:pt idx="2491">
                  <c:v>39769</c:v>
                </c:pt>
                <c:pt idx="2492">
                  <c:v>39770</c:v>
                </c:pt>
                <c:pt idx="2493">
                  <c:v>39771</c:v>
                </c:pt>
                <c:pt idx="2494">
                  <c:v>39772</c:v>
                </c:pt>
                <c:pt idx="2495">
                  <c:v>39773</c:v>
                </c:pt>
                <c:pt idx="2496">
                  <c:v>39776</c:v>
                </c:pt>
                <c:pt idx="2497">
                  <c:v>39777</c:v>
                </c:pt>
                <c:pt idx="2498">
                  <c:v>39778</c:v>
                </c:pt>
                <c:pt idx="2499">
                  <c:v>39780</c:v>
                </c:pt>
                <c:pt idx="2500">
                  <c:v>39783</c:v>
                </c:pt>
                <c:pt idx="2501">
                  <c:v>39784</c:v>
                </c:pt>
                <c:pt idx="2502">
                  <c:v>39785</c:v>
                </c:pt>
                <c:pt idx="2503">
                  <c:v>39786</c:v>
                </c:pt>
                <c:pt idx="2504">
                  <c:v>39787</c:v>
                </c:pt>
                <c:pt idx="2505">
                  <c:v>39790</c:v>
                </c:pt>
                <c:pt idx="2506">
                  <c:v>39791</c:v>
                </c:pt>
                <c:pt idx="2507">
                  <c:v>39792</c:v>
                </c:pt>
                <c:pt idx="2508">
                  <c:v>39793</c:v>
                </c:pt>
                <c:pt idx="2509">
                  <c:v>39794</c:v>
                </c:pt>
                <c:pt idx="2510">
                  <c:v>39797</c:v>
                </c:pt>
                <c:pt idx="2511">
                  <c:v>39798</c:v>
                </c:pt>
                <c:pt idx="2512">
                  <c:v>39799</c:v>
                </c:pt>
                <c:pt idx="2513">
                  <c:v>39800</c:v>
                </c:pt>
                <c:pt idx="2514">
                  <c:v>39801</c:v>
                </c:pt>
                <c:pt idx="2515">
                  <c:v>39804</c:v>
                </c:pt>
                <c:pt idx="2516">
                  <c:v>39805</c:v>
                </c:pt>
                <c:pt idx="2517">
                  <c:v>39806</c:v>
                </c:pt>
                <c:pt idx="2518">
                  <c:v>39808</c:v>
                </c:pt>
                <c:pt idx="2519">
                  <c:v>39811</c:v>
                </c:pt>
                <c:pt idx="2520">
                  <c:v>39812</c:v>
                </c:pt>
                <c:pt idx="2521">
                  <c:v>39813</c:v>
                </c:pt>
                <c:pt idx="2522">
                  <c:v>39815</c:v>
                </c:pt>
                <c:pt idx="2523">
                  <c:v>39818</c:v>
                </c:pt>
                <c:pt idx="2524">
                  <c:v>39819</c:v>
                </c:pt>
                <c:pt idx="2525">
                  <c:v>39820</c:v>
                </c:pt>
                <c:pt idx="2526">
                  <c:v>39821</c:v>
                </c:pt>
                <c:pt idx="2527">
                  <c:v>39822</c:v>
                </c:pt>
                <c:pt idx="2528">
                  <c:v>39825</c:v>
                </c:pt>
                <c:pt idx="2529">
                  <c:v>39826</c:v>
                </c:pt>
                <c:pt idx="2530">
                  <c:v>39827</c:v>
                </c:pt>
                <c:pt idx="2531">
                  <c:v>39828</c:v>
                </c:pt>
                <c:pt idx="2532">
                  <c:v>39829</c:v>
                </c:pt>
                <c:pt idx="2533">
                  <c:v>39833</c:v>
                </c:pt>
                <c:pt idx="2534">
                  <c:v>39834</c:v>
                </c:pt>
                <c:pt idx="2535">
                  <c:v>39835</c:v>
                </c:pt>
                <c:pt idx="2536">
                  <c:v>39836</c:v>
                </c:pt>
                <c:pt idx="2537">
                  <c:v>39839</c:v>
                </c:pt>
                <c:pt idx="2538">
                  <c:v>39840</c:v>
                </c:pt>
                <c:pt idx="2539">
                  <c:v>39841</c:v>
                </c:pt>
                <c:pt idx="2540">
                  <c:v>39842</c:v>
                </c:pt>
                <c:pt idx="2541">
                  <c:v>39843</c:v>
                </c:pt>
                <c:pt idx="2542">
                  <c:v>39846</c:v>
                </c:pt>
                <c:pt idx="2543">
                  <c:v>39847</c:v>
                </c:pt>
                <c:pt idx="2544">
                  <c:v>39848</c:v>
                </c:pt>
                <c:pt idx="2545">
                  <c:v>39849</c:v>
                </c:pt>
                <c:pt idx="2546">
                  <c:v>39850</c:v>
                </c:pt>
                <c:pt idx="2547">
                  <c:v>39853</c:v>
                </c:pt>
                <c:pt idx="2548">
                  <c:v>39854</c:v>
                </c:pt>
                <c:pt idx="2549">
                  <c:v>39855</c:v>
                </c:pt>
                <c:pt idx="2550">
                  <c:v>39856</c:v>
                </c:pt>
                <c:pt idx="2551">
                  <c:v>39857</c:v>
                </c:pt>
                <c:pt idx="2552">
                  <c:v>39861</c:v>
                </c:pt>
                <c:pt idx="2553">
                  <c:v>39862</c:v>
                </c:pt>
                <c:pt idx="2554">
                  <c:v>39863</c:v>
                </c:pt>
                <c:pt idx="2555">
                  <c:v>39864</c:v>
                </c:pt>
                <c:pt idx="2556">
                  <c:v>39867</c:v>
                </c:pt>
                <c:pt idx="2557">
                  <c:v>39868</c:v>
                </c:pt>
                <c:pt idx="2558">
                  <c:v>39869</c:v>
                </c:pt>
                <c:pt idx="2559">
                  <c:v>39870</c:v>
                </c:pt>
                <c:pt idx="2560">
                  <c:v>39871</c:v>
                </c:pt>
                <c:pt idx="2561">
                  <c:v>39874</c:v>
                </c:pt>
                <c:pt idx="2562">
                  <c:v>39875</c:v>
                </c:pt>
                <c:pt idx="2563">
                  <c:v>39876</c:v>
                </c:pt>
                <c:pt idx="2564">
                  <c:v>39877</c:v>
                </c:pt>
                <c:pt idx="2565">
                  <c:v>39878</c:v>
                </c:pt>
                <c:pt idx="2566">
                  <c:v>39881</c:v>
                </c:pt>
                <c:pt idx="2567">
                  <c:v>39882</c:v>
                </c:pt>
                <c:pt idx="2568">
                  <c:v>39883</c:v>
                </c:pt>
                <c:pt idx="2569">
                  <c:v>39884</c:v>
                </c:pt>
                <c:pt idx="2570">
                  <c:v>39885</c:v>
                </c:pt>
                <c:pt idx="2571">
                  <c:v>39888</c:v>
                </c:pt>
                <c:pt idx="2572">
                  <c:v>39889</c:v>
                </c:pt>
                <c:pt idx="2573">
                  <c:v>39890</c:v>
                </c:pt>
                <c:pt idx="2574">
                  <c:v>39891</c:v>
                </c:pt>
                <c:pt idx="2575">
                  <c:v>39892</c:v>
                </c:pt>
                <c:pt idx="2576">
                  <c:v>39895</c:v>
                </c:pt>
                <c:pt idx="2577">
                  <c:v>39896</c:v>
                </c:pt>
                <c:pt idx="2578">
                  <c:v>39897</c:v>
                </c:pt>
                <c:pt idx="2579">
                  <c:v>39898</c:v>
                </c:pt>
                <c:pt idx="2580">
                  <c:v>39899</c:v>
                </c:pt>
                <c:pt idx="2581">
                  <c:v>39902</c:v>
                </c:pt>
                <c:pt idx="2582">
                  <c:v>39903</c:v>
                </c:pt>
                <c:pt idx="2583">
                  <c:v>39904</c:v>
                </c:pt>
                <c:pt idx="2584">
                  <c:v>39905</c:v>
                </c:pt>
                <c:pt idx="2585">
                  <c:v>39906</c:v>
                </c:pt>
                <c:pt idx="2586">
                  <c:v>39909</c:v>
                </c:pt>
                <c:pt idx="2587">
                  <c:v>39910</c:v>
                </c:pt>
                <c:pt idx="2588">
                  <c:v>39911</c:v>
                </c:pt>
                <c:pt idx="2589">
                  <c:v>39912</c:v>
                </c:pt>
                <c:pt idx="2590">
                  <c:v>39916</c:v>
                </c:pt>
                <c:pt idx="2591">
                  <c:v>39917</c:v>
                </c:pt>
                <c:pt idx="2592">
                  <c:v>39918</c:v>
                </c:pt>
                <c:pt idx="2593">
                  <c:v>39919</c:v>
                </c:pt>
                <c:pt idx="2594">
                  <c:v>39920</c:v>
                </c:pt>
                <c:pt idx="2595">
                  <c:v>39923</c:v>
                </c:pt>
                <c:pt idx="2596">
                  <c:v>39924</c:v>
                </c:pt>
                <c:pt idx="2597">
                  <c:v>39925</c:v>
                </c:pt>
                <c:pt idx="2598">
                  <c:v>39926</c:v>
                </c:pt>
                <c:pt idx="2599">
                  <c:v>39927</c:v>
                </c:pt>
                <c:pt idx="2600">
                  <c:v>39930</c:v>
                </c:pt>
                <c:pt idx="2601">
                  <c:v>39931</c:v>
                </c:pt>
                <c:pt idx="2602">
                  <c:v>39932</c:v>
                </c:pt>
                <c:pt idx="2603">
                  <c:v>39933</c:v>
                </c:pt>
                <c:pt idx="2604">
                  <c:v>39934</c:v>
                </c:pt>
                <c:pt idx="2605">
                  <c:v>39937</c:v>
                </c:pt>
                <c:pt idx="2606">
                  <c:v>39938</c:v>
                </c:pt>
                <c:pt idx="2607">
                  <c:v>39939</c:v>
                </c:pt>
                <c:pt idx="2608">
                  <c:v>39940</c:v>
                </c:pt>
                <c:pt idx="2609">
                  <c:v>39941</c:v>
                </c:pt>
                <c:pt idx="2610">
                  <c:v>39944</c:v>
                </c:pt>
                <c:pt idx="2611">
                  <c:v>39945</c:v>
                </c:pt>
                <c:pt idx="2612">
                  <c:v>39946</c:v>
                </c:pt>
                <c:pt idx="2613">
                  <c:v>39947</c:v>
                </c:pt>
                <c:pt idx="2614">
                  <c:v>39948</c:v>
                </c:pt>
                <c:pt idx="2615">
                  <c:v>39951</c:v>
                </c:pt>
                <c:pt idx="2616">
                  <c:v>39952</c:v>
                </c:pt>
                <c:pt idx="2617">
                  <c:v>39953</c:v>
                </c:pt>
                <c:pt idx="2618">
                  <c:v>39954</c:v>
                </c:pt>
                <c:pt idx="2619">
                  <c:v>39955</c:v>
                </c:pt>
                <c:pt idx="2620">
                  <c:v>39959</c:v>
                </c:pt>
                <c:pt idx="2621">
                  <c:v>39960</c:v>
                </c:pt>
                <c:pt idx="2622">
                  <c:v>39961</c:v>
                </c:pt>
                <c:pt idx="2623">
                  <c:v>39962</c:v>
                </c:pt>
                <c:pt idx="2624">
                  <c:v>39965</c:v>
                </c:pt>
                <c:pt idx="2625">
                  <c:v>39966</c:v>
                </c:pt>
                <c:pt idx="2626">
                  <c:v>39967</c:v>
                </c:pt>
                <c:pt idx="2627">
                  <c:v>39968</c:v>
                </c:pt>
                <c:pt idx="2628">
                  <c:v>39969</c:v>
                </c:pt>
                <c:pt idx="2629">
                  <c:v>39972</c:v>
                </c:pt>
                <c:pt idx="2630">
                  <c:v>39973</c:v>
                </c:pt>
                <c:pt idx="2631">
                  <c:v>39974</c:v>
                </c:pt>
                <c:pt idx="2632">
                  <c:v>39975</c:v>
                </c:pt>
                <c:pt idx="2633">
                  <c:v>39976</c:v>
                </c:pt>
                <c:pt idx="2634">
                  <c:v>39979</c:v>
                </c:pt>
                <c:pt idx="2635">
                  <c:v>39980</c:v>
                </c:pt>
                <c:pt idx="2636">
                  <c:v>39981</c:v>
                </c:pt>
                <c:pt idx="2637">
                  <c:v>39982</c:v>
                </c:pt>
                <c:pt idx="2638">
                  <c:v>39983</c:v>
                </c:pt>
                <c:pt idx="2639">
                  <c:v>39986</c:v>
                </c:pt>
                <c:pt idx="2640">
                  <c:v>39987</c:v>
                </c:pt>
                <c:pt idx="2641">
                  <c:v>39988</c:v>
                </c:pt>
                <c:pt idx="2642">
                  <c:v>39989</c:v>
                </c:pt>
                <c:pt idx="2643">
                  <c:v>39990</c:v>
                </c:pt>
                <c:pt idx="2644">
                  <c:v>39993</c:v>
                </c:pt>
                <c:pt idx="2645">
                  <c:v>39994</c:v>
                </c:pt>
                <c:pt idx="2646">
                  <c:v>39995</c:v>
                </c:pt>
                <c:pt idx="2647">
                  <c:v>39996</c:v>
                </c:pt>
                <c:pt idx="2648">
                  <c:v>40000</c:v>
                </c:pt>
                <c:pt idx="2649">
                  <c:v>40001</c:v>
                </c:pt>
                <c:pt idx="2650">
                  <c:v>40002</c:v>
                </c:pt>
                <c:pt idx="2651">
                  <c:v>40003</c:v>
                </c:pt>
                <c:pt idx="2652">
                  <c:v>40004</c:v>
                </c:pt>
                <c:pt idx="2653">
                  <c:v>40007</c:v>
                </c:pt>
                <c:pt idx="2654">
                  <c:v>40008</c:v>
                </c:pt>
                <c:pt idx="2655">
                  <c:v>40009</c:v>
                </c:pt>
                <c:pt idx="2656">
                  <c:v>40010</c:v>
                </c:pt>
                <c:pt idx="2657">
                  <c:v>40011</c:v>
                </c:pt>
                <c:pt idx="2658">
                  <c:v>40014</c:v>
                </c:pt>
                <c:pt idx="2659">
                  <c:v>40015</c:v>
                </c:pt>
                <c:pt idx="2660">
                  <c:v>40016</c:v>
                </c:pt>
                <c:pt idx="2661">
                  <c:v>40017</c:v>
                </c:pt>
                <c:pt idx="2662">
                  <c:v>40018</c:v>
                </c:pt>
                <c:pt idx="2663">
                  <c:v>40021</c:v>
                </c:pt>
                <c:pt idx="2664">
                  <c:v>40022</c:v>
                </c:pt>
                <c:pt idx="2665">
                  <c:v>40023</c:v>
                </c:pt>
                <c:pt idx="2666">
                  <c:v>40024</c:v>
                </c:pt>
                <c:pt idx="2667">
                  <c:v>40025</c:v>
                </c:pt>
                <c:pt idx="2668">
                  <c:v>40028</c:v>
                </c:pt>
                <c:pt idx="2669">
                  <c:v>40029</c:v>
                </c:pt>
                <c:pt idx="2670">
                  <c:v>40030</c:v>
                </c:pt>
                <c:pt idx="2671">
                  <c:v>40031</c:v>
                </c:pt>
                <c:pt idx="2672">
                  <c:v>40032</c:v>
                </c:pt>
                <c:pt idx="2673">
                  <c:v>40035</c:v>
                </c:pt>
                <c:pt idx="2674">
                  <c:v>40036</c:v>
                </c:pt>
                <c:pt idx="2675">
                  <c:v>40037</c:v>
                </c:pt>
                <c:pt idx="2676">
                  <c:v>40038</c:v>
                </c:pt>
                <c:pt idx="2677">
                  <c:v>40039</c:v>
                </c:pt>
                <c:pt idx="2678">
                  <c:v>40042</c:v>
                </c:pt>
                <c:pt idx="2679">
                  <c:v>40043</c:v>
                </c:pt>
                <c:pt idx="2680">
                  <c:v>40044</c:v>
                </c:pt>
                <c:pt idx="2681">
                  <c:v>40045</c:v>
                </c:pt>
                <c:pt idx="2682">
                  <c:v>40046</c:v>
                </c:pt>
                <c:pt idx="2683">
                  <c:v>40049</c:v>
                </c:pt>
                <c:pt idx="2684">
                  <c:v>40050</c:v>
                </c:pt>
                <c:pt idx="2685">
                  <c:v>40051</c:v>
                </c:pt>
                <c:pt idx="2686">
                  <c:v>40052</c:v>
                </c:pt>
                <c:pt idx="2687">
                  <c:v>40053</c:v>
                </c:pt>
                <c:pt idx="2688">
                  <c:v>40056</c:v>
                </c:pt>
                <c:pt idx="2689">
                  <c:v>40057</c:v>
                </c:pt>
                <c:pt idx="2690">
                  <c:v>40058</c:v>
                </c:pt>
                <c:pt idx="2691">
                  <c:v>40059</c:v>
                </c:pt>
                <c:pt idx="2692">
                  <c:v>40060</c:v>
                </c:pt>
                <c:pt idx="2693">
                  <c:v>40064</c:v>
                </c:pt>
                <c:pt idx="2694">
                  <c:v>40065</c:v>
                </c:pt>
                <c:pt idx="2695">
                  <c:v>40066</c:v>
                </c:pt>
                <c:pt idx="2696">
                  <c:v>40067</c:v>
                </c:pt>
                <c:pt idx="2697">
                  <c:v>40070</c:v>
                </c:pt>
                <c:pt idx="2698">
                  <c:v>40071</c:v>
                </c:pt>
                <c:pt idx="2699">
                  <c:v>40072</c:v>
                </c:pt>
                <c:pt idx="2700">
                  <c:v>40073</c:v>
                </c:pt>
                <c:pt idx="2701">
                  <c:v>40074</c:v>
                </c:pt>
                <c:pt idx="2702">
                  <c:v>40077</c:v>
                </c:pt>
                <c:pt idx="2703">
                  <c:v>40078</c:v>
                </c:pt>
                <c:pt idx="2704">
                  <c:v>40079</c:v>
                </c:pt>
                <c:pt idx="2705">
                  <c:v>40080</c:v>
                </c:pt>
                <c:pt idx="2706">
                  <c:v>40081</c:v>
                </c:pt>
                <c:pt idx="2707">
                  <c:v>40084</c:v>
                </c:pt>
                <c:pt idx="2708">
                  <c:v>40085</c:v>
                </c:pt>
                <c:pt idx="2709">
                  <c:v>40086</c:v>
                </c:pt>
                <c:pt idx="2710">
                  <c:v>40087</c:v>
                </c:pt>
                <c:pt idx="2711">
                  <c:v>40088</c:v>
                </c:pt>
                <c:pt idx="2712">
                  <c:v>40091</c:v>
                </c:pt>
                <c:pt idx="2713">
                  <c:v>40092</c:v>
                </c:pt>
                <c:pt idx="2714">
                  <c:v>40093</c:v>
                </c:pt>
                <c:pt idx="2715">
                  <c:v>40094</c:v>
                </c:pt>
                <c:pt idx="2716">
                  <c:v>40095</c:v>
                </c:pt>
                <c:pt idx="2717">
                  <c:v>40098</c:v>
                </c:pt>
                <c:pt idx="2718">
                  <c:v>40099</c:v>
                </c:pt>
                <c:pt idx="2719">
                  <c:v>40100</c:v>
                </c:pt>
                <c:pt idx="2720">
                  <c:v>40101</c:v>
                </c:pt>
                <c:pt idx="2721">
                  <c:v>40102</c:v>
                </c:pt>
                <c:pt idx="2722">
                  <c:v>40105</c:v>
                </c:pt>
                <c:pt idx="2723">
                  <c:v>40106</c:v>
                </c:pt>
                <c:pt idx="2724">
                  <c:v>40107</c:v>
                </c:pt>
                <c:pt idx="2725">
                  <c:v>40108</c:v>
                </c:pt>
                <c:pt idx="2726">
                  <c:v>40109</c:v>
                </c:pt>
                <c:pt idx="2727">
                  <c:v>40112</c:v>
                </c:pt>
                <c:pt idx="2728">
                  <c:v>40113</c:v>
                </c:pt>
                <c:pt idx="2729">
                  <c:v>40114</c:v>
                </c:pt>
                <c:pt idx="2730">
                  <c:v>40115</c:v>
                </c:pt>
                <c:pt idx="2731">
                  <c:v>40116</c:v>
                </c:pt>
                <c:pt idx="2732">
                  <c:v>40119</c:v>
                </c:pt>
                <c:pt idx="2733">
                  <c:v>40120</c:v>
                </c:pt>
                <c:pt idx="2734">
                  <c:v>40121</c:v>
                </c:pt>
                <c:pt idx="2735">
                  <c:v>40122</c:v>
                </c:pt>
                <c:pt idx="2736">
                  <c:v>40123</c:v>
                </c:pt>
                <c:pt idx="2737">
                  <c:v>40126</c:v>
                </c:pt>
                <c:pt idx="2738">
                  <c:v>40127</c:v>
                </c:pt>
                <c:pt idx="2739">
                  <c:v>40128</c:v>
                </c:pt>
                <c:pt idx="2740">
                  <c:v>40129</c:v>
                </c:pt>
                <c:pt idx="2741">
                  <c:v>40130</c:v>
                </c:pt>
                <c:pt idx="2742">
                  <c:v>40133</c:v>
                </c:pt>
                <c:pt idx="2743">
                  <c:v>40134</c:v>
                </c:pt>
                <c:pt idx="2744">
                  <c:v>40135</c:v>
                </c:pt>
                <c:pt idx="2745">
                  <c:v>40136</c:v>
                </c:pt>
                <c:pt idx="2746">
                  <c:v>40137</c:v>
                </c:pt>
                <c:pt idx="2747">
                  <c:v>40140</c:v>
                </c:pt>
                <c:pt idx="2748">
                  <c:v>40141</c:v>
                </c:pt>
                <c:pt idx="2749">
                  <c:v>40142</c:v>
                </c:pt>
                <c:pt idx="2750">
                  <c:v>40144</c:v>
                </c:pt>
                <c:pt idx="2751">
                  <c:v>40147</c:v>
                </c:pt>
                <c:pt idx="2752">
                  <c:v>40148</c:v>
                </c:pt>
                <c:pt idx="2753">
                  <c:v>40149</c:v>
                </c:pt>
                <c:pt idx="2754">
                  <c:v>40150</c:v>
                </c:pt>
                <c:pt idx="2755">
                  <c:v>40151</c:v>
                </c:pt>
                <c:pt idx="2756">
                  <c:v>40154</c:v>
                </c:pt>
                <c:pt idx="2757">
                  <c:v>40155</c:v>
                </c:pt>
                <c:pt idx="2758">
                  <c:v>40156</c:v>
                </c:pt>
                <c:pt idx="2759">
                  <c:v>40157</c:v>
                </c:pt>
                <c:pt idx="2760">
                  <c:v>40158</c:v>
                </c:pt>
                <c:pt idx="2761">
                  <c:v>40161</c:v>
                </c:pt>
                <c:pt idx="2762">
                  <c:v>40162</c:v>
                </c:pt>
                <c:pt idx="2763">
                  <c:v>40163</c:v>
                </c:pt>
                <c:pt idx="2764">
                  <c:v>40164</c:v>
                </c:pt>
                <c:pt idx="2765">
                  <c:v>40165</c:v>
                </c:pt>
                <c:pt idx="2766">
                  <c:v>40168</c:v>
                </c:pt>
                <c:pt idx="2767">
                  <c:v>40169</c:v>
                </c:pt>
                <c:pt idx="2768">
                  <c:v>40170</c:v>
                </c:pt>
                <c:pt idx="2769">
                  <c:v>40171</c:v>
                </c:pt>
                <c:pt idx="2770">
                  <c:v>40175</c:v>
                </c:pt>
                <c:pt idx="2771">
                  <c:v>40176</c:v>
                </c:pt>
                <c:pt idx="2772">
                  <c:v>40177</c:v>
                </c:pt>
                <c:pt idx="2773">
                  <c:v>40178</c:v>
                </c:pt>
                <c:pt idx="2774">
                  <c:v>40182</c:v>
                </c:pt>
                <c:pt idx="2775">
                  <c:v>40183</c:v>
                </c:pt>
                <c:pt idx="2776">
                  <c:v>40184</c:v>
                </c:pt>
                <c:pt idx="2777">
                  <c:v>40185</c:v>
                </c:pt>
                <c:pt idx="2778">
                  <c:v>40186</c:v>
                </c:pt>
                <c:pt idx="2779">
                  <c:v>40189</c:v>
                </c:pt>
                <c:pt idx="2780">
                  <c:v>40190</c:v>
                </c:pt>
                <c:pt idx="2781">
                  <c:v>40191</c:v>
                </c:pt>
                <c:pt idx="2782">
                  <c:v>40192</c:v>
                </c:pt>
                <c:pt idx="2783">
                  <c:v>40193</c:v>
                </c:pt>
                <c:pt idx="2784">
                  <c:v>40197</c:v>
                </c:pt>
                <c:pt idx="2785">
                  <c:v>40198</c:v>
                </c:pt>
                <c:pt idx="2786">
                  <c:v>40199</c:v>
                </c:pt>
                <c:pt idx="2787">
                  <c:v>40200</c:v>
                </c:pt>
                <c:pt idx="2788">
                  <c:v>40203</c:v>
                </c:pt>
                <c:pt idx="2789">
                  <c:v>40204</c:v>
                </c:pt>
                <c:pt idx="2790">
                  <c:v>40205</c:v>
                </c:pt>
                <c:pt idx="2791">
                  <c:v>40206</c:v>
                </c:pt>
                <c:pt idx="2792">
                  <c:v>40207</c:v>
                </c:pt>
                <c:pt idx="2793">
                  <c:v>40210</c:v>
                </c:pt>
                <c:pt idx="2794">
                  <c:v>40211</c:v>
                </c:pt>
                <c:pt idx="2795">
                  <c:v>40212</c:v>
                </c:pt>
                <c:pt idx="2796">
                  <c:v>40213</c:v>
                </c:pt>
                <c:pt idx="2797">
                  <c:v>40214</c:v>
                </c:pt>
                <c:pt idx="2798">
                  <c:v>40217</c:v>
                </c:pt>
                <c:pt idx="2799">
                  <c:v>40218</c:v>
                </c:pt>
                <c:pt idx="2800">
                  <c:v>40219</c:v>
                </c:pt>
                <c:pt idx="2801">
                  <c:v>40220</c:v>
                </c:pt>
                <c:pt idx="2802">
                  <c:v>40221</c:v>
                </c:pt>
                <c:pt idx="2803">
                  <c:v>40225</c:v>
                </c:pt>
                <c:pt idx="2804">
                  <c:v>40226</c:v>
                </c:pt>
                <c:pt idx="2805">
                  <c:v>40227</c:v>
                </c:pt>
                <c:pt idx="2806">
                  <c:v>40228</c:v>
                </c:pt>
                <c:pt idx="2807">
                  <c:v>40231</c:v>
                </c:pt>
                <c:pt idx="2808">
                  <c:v>40232</c:v>
                </c:pt>
                <c:pt idx="2809">
                  <c:v>40233</c:v>
                </c:pt>
                <c:pt idx="2810">
                  <c:v>40234</c:v>
                </c:pt>
                <c:pt idx="2811">
                  <c:v>40235</c:v>
                </c:pt>
                <c:pt idx="2812">
                  <c:v>40238</c:v>
                </c:pt>
                <c:pt idx="2813">
                  <c:v>40239</c:v>
                </c:pt>
                <c:pt idx="2814">
                  <c:v>40240</c:v>
                </c:pt>
                <c:pt idx="2815">
                  <c:v>40241</c:v>
                </c:pt>
                <c:pt idx="2816">
                  <c:v>40242</c:v>
                </c:pt>
                <c:pt idx="2817">
                  <c:v>40245</c:v>
                </c:pt>
                <c:pt idx="2818">
                  <c:v>40246</c:v>
                </c:pt>
                <c:pt idx="2819">
                  <c:v>40247</c:v>
                </c:pt>
                <c:pt idx="2820">
                  <c:v>40248</c:v>
                </c:pt>
                <c:pt idx="2821">
                  <c:v>40249</c:v>
                </c:pt>
                <c:pt idx="2822">
                  <c:v>40252</c:v>
                </c:pt>
                <c:pt idx="2823">
                  <c:v>40253</c:v>
                </c:pt>
                <c:pt idx="2824">
                  <c:v>40254</c:v>
                </c:pt>
                <c:pt idx="2825">
                  <c:v>40255</c:v>
                </c:pt>
                <c:pt idx="2826">
                  <c:v>40256</c:v>
                </c:pt>
                <c:pt idx="2827">
                  <c:v>40259</c:v>
                </c:pt>
                <c:pt idx="2828">
                  <c:v>40260</c:v>
                </c:pt>
                <c:pt idx="2829">
                  <c:v>40261</c:v>
                </c:pt>
                <c:pt idx="2830">
                  <c:v>40262</c:v>
                </c:pt>
                <c:pt idx="2831">
                  <c:v>40263</c:v>
                </c:pt>
                <c:pt idx="2832">
                  <c:v>40266</c:v>
                </c:pt>
                <c:pt idx="2833">
                  <c:v>40267</c:v>
                </c:pt>
                <c:pt idx="2834">
                  <c:v>40268</c:v>
                </c:pt>
                <c:pt idx="2835">
                  <c:v>40269</c:v>
                </c:pt>
                <c:pt idx="2836">
                  <c:v>40273</c:v>
                </c:pt>
                <c:pt idx="2837">
                  <c:v>40274</c:v>
                </c:pt>
                <c:pt idx="2838">
                  <c:v>40275</c:v>
                </c:pt>
                <c:pt idx="2839">
                  <c:v>40276</c:v>
                </c:pt>
                <c:pt idx="2840">
                  <c:v>40277</c:v>
                </c:pt>
                <c:pt idx="2841">
                  <c:v>40280</c:v>
                </c:pt>
                <c:pt idx="2842">
                  <c:v>40281</c:v>
                </c:pt>
                <c:pt idx="2843">
                  <c:v>40282</c:v>
                </c:pt>
                <c:pt idx="2844">
                  <c:v>40283</c:v>
                </c:pt>
                <c:pt idx="2845">
                  <c:v>40284</c:v>
                </c:pt>
                <c:pt idx="2846">
                  <c:v>40287</c:v>
                </c:pt>
                <c:pt idx="2847">
                  <c:v>40288</c:v>
                </c:pt>
                <c:pt idx="2848">
                  <c:v>40289</c:v>
                </c:pt>
                <c:pt idx="2849">
                  <c:v>40290</c:v>
                </c:pt>
                <c:pt idx="2850">
                  <c:v>40291</c:v>
                </c:pt>
                <c:pt idx="2851">
                  <c:v>40294</c:v>
                </c:pt>
                <c:pt idx="2852">
                  <c:v>40295</c:v>
                </c:pt>
                <c:pt idx="2853">
                  <c:v>40296</c:v>
                </c:pt>
                <c:pt idx="2854">
                  <c:v>40297</c:v>
                </c:pt>
                <c:pt idx="2855">
                  <c:v>40298</c:v>
                </c:pt>
                <c:pt idx="2856">
                  <c:v>40301</c:v>
                </c:pt>
                <c:pt idx="2857">
                  <c:v>40302</c:v>
                </c:pt>
                <c:pt idx="2858">
                  <c:v>40303</c:v>
                </c:pt>
                <c:pt idx="2859">
                  <c:v>40304</c:v>
                </c:pt>
                <c:pt idx="2860">
                  <c:v>40305</c:v>
                </c:pt>
                <c:pt idx="2861">
                  <c:v>40308</c:v>
                </c:pt>
                <c:pt idx="2862">
                  <c:v>40309</c:v>
                </c:pt>
                <c:pt idx="2863">
                  <c:v>40310</c:v>
                </c:pt>
                <c:pt idx="2864">
                  <c:v>40311</c:v>
                </c:pt>
                <c:pt idx="2865">
                  <c:v>40312</c:v>
                </c:pt>
                <c:pt idx="2866">
                  <c:v>40315</c:v>
                </c:pt>
                <c:pt idx="2867">
                  <c:v>40316</c:v>
                </c:pt>
                <c:pt idx="2868">
                  <c:v>40317</c:v>
                </c:pt>
                <c:pt idx="2869">
                  <c:v>40318</c:v>
                </c:pt>
                <c:pt idx="2870">
                  <c:v>40319</c:v>
                </c:pt>
                <c:pt idx="2871">
                  <c:v>40322</c:v>
                </c:pt>
                <c:pt idx="2872">
                  <c:v>40323</c:v>
                </c:pt>
                <c:pt idx="2873">
                  <c:v>40324</c:v>
                </c:pt>
                <c:pt idx="2874">
                  <c:v>40325</c:v>
                </c:pt>
                <c:pt idx="2875">
                  <c:v>40326</c:v>
                </c:pt>
                <c:pt idx="2876">
                  <c:v>40330</c:v>
                </c:pt>
                <c:pt idx="2877">
                  <c:v>40331</c:v>
                </c:pt>
                <c:pt idx="2878">
                  <c:v>40332</c:v>
                </c:pt>
                <c:pt idx="2879">
                  <c:v>40333</c:v>
                </c:pt>
                <c:pt idx="2880">
                  <c:v>40336</c:v>
                </c:pt>
                <c:pt idx="2881">
                  <c:v>40337</c:v>
                </c:pt>
                <c:pt idx="2882">
                  <c:v>40338</c:v>
                </c:pt>
                <c:pt idx="2883">
                  <c:v>40339</c:v>
                </c:pt>
                <c:pt idx="2884">
                  <c:v>40340</c:v>
                </c:pt>
                <c:pt idx="2885">
                  <c:v>40343</c:v>
                </c:pt>
                <c:pt idx="2886">
                  <c:v>40344</c:v>
                </c:pt>
                <c:pt idx="2887">
                  <c:v>40345</c:v>
                </c:pt>
                <c:pt idx="2888">
                  <c:v>40346</c:v>
                </c:pt>
                <c:pt idx="2889">
                  <c:v>40347</c:v>
                </c:pt>
                <c:pt idx="2890">
                  <c:v>40350</c:v>
                </c:pt>
                <c:pt idx="2891">
                  <c:v>40351</c:v>
                </c:pt>
                <c:pt idx="2892">
                  <c:v>40352</c:v>
                </c:pt>
                <c:pt idx="2893">
                  <c:v>40353</c:v>
                </c:pt>
                <c:pt idx="2894">
                  <c:v>40354</c:v>
                </c:pt>
                <c:pt idx="2895">
                  <c:v>40357</c:v>
                </c:pt>
                <c:pt idx="2896">
                  <c:v>40358</c:v>
                </c:pt>
                <c:pt idx="2897">
                  <c:v>40359</c:v>
                </c:pt>
                <c:pt idx="2898">
                  <c:v>40360</c:v>
                </c:pt>
                <c:pt idx="2899">
                  <c:v>40361</c:v>
                </c:pt>
                <c:pt idx="2900">
                  <c:v>40365</c:v>
                </c:pt>
                <c:pt idx="2901">
                  <c:v>40366</c:v>
                </c:pt>
                <c:pt idx="2902">
                  <c:v>40367</c:v>
                </c:pt>
                <c:pt idx="2903">
                  <c:v>40368</c:v>
                </c:pt>
                <c:pt idx="2904">
                  <c:v>40371</c:v>
                </c:pt>
                <c:pt idx="2905">
                  <c:v>40372</c:v>
                </c:pt>
                <c:pt idx="2906">
                  <c:v>40373</c:v>
                </c:pt>
                <c:pt idx="2907">
                  <c:v>40374</c:v>
                </c:pt>
                <c:pt idx="2908">
                  <c:v>40375</c:v>
                </c:pt>
                <c:pt idx="2909">
                  <c:v>40378</c:v>
                </c:pt>
                <c:pt idx="2910">
                  <c:v>40379</c:v>
                </c:pt>
                <c:pt idx="2911">
                  <c:v>40380</c:v>
                </c:pt>
                <c:pt idx="2912">
                  <c:v>40381</c:v>
                </c:pt>
                <c:pt idx="2913">
                  <c:v>40382</c:v>
                </c:pt>
                <c:pt idx="2914">
                  <c:v>40385</c:v>
                </c:pt>
                <c:pt idx="2915">
                  <c:v>40386</c:v>
                </c:pt>
                <c:pt idx="2916">
                  <c:v>40387</c:v>
                </c:pt>
                <c:pt idx="2917">
                  <c:v>40388</c:v>
                </c:pt>
                <c:pt idx="2918">
                  <c:v>40389</c:v>
                </c:pt>
                <c:pt idx="2919">
                  <c:v>40392</c:v>
                </c:pt>
                <c:pt idx="2920">
                  <c:v>40393</c:v>
                </c:pt>
                <c:pt idx="2921">
                  <c:v>40394</c:v>
                </c:pt>
                <c:pt idx="2922">
                  <c:v>40395</c:v>
                </c:pt>
                <c:pt idx="2923">
                  <c:v>40396</c:v>
                </c:pt>
                <c:pt idx="2924">
                  <c:v>40399</c:v>
                </c:pt>
                <c:pt idx="2925">
                  <c:v>40400</c:v>
                </c:pt>
                <c:pt idx="2926">
                  <c:v>40401</c:v>
                </c:pt>
                <c:pt idx="2927">
                  <c:v>40402</c:v>
                </c:pt>
                <c:pt idx="2928">
                  <c:v>40403</c:v>
                </c:pt>
                <c:pt idx="2929">
                  <c:v>40406</c:v>
                </c:pt>
                <c:pt idx="2930">
                  <c:v>40407</c:v>
                </c:pt>
                <c:pt idx="2931">
                  <c:v>40408</c:v>
                </c:pt>
                <c:pt idx="2932">
                  <c:v>40409</c:v>
                </c:pt>
                <c:pt idx="2933">
                  <c:v>40410</c:v>
                </c:pt>
                <c:pt idx="2934">
                  <c:v>40413</c:v>
                </c:pt>
                <c:pt idx="2935">
                  <c:v>40414</c:v>
                </c:pt>
                <c:pt idx="2936">
                  <c:v>40415</c:v>
                </c:pt>
                <c:pt idx="2937">
                  <c:v>40416</c:v>
                </c:pt>
                <c:pt idx="2938">
                  <c:v>40417</c:v>
                </c:pt>
                <c:pt idx="2939">
                  <c:v>40420</c:v>
                </c:pt>
                <c:pt idx="2940">
                  <c:v>40421</c:v>
                </c:pt>
                <c:pt idx="2941">
                  <c:v>40422</c:v>
                </c:pt>
                <c:pt idx="2942">
                  <c:v>40423</c:v>
                </c:pt>
                <c:pt idx="2943">
                  <c:v>40424</c:v>
                </c:pt>
                <c:pt idx="2944">
                  <c:v>40428</c:v>
                </c:pt>
                <c:pt idx="2945">
                  <c:v>40429</c:v>
                </c:pt>
                <c:pt idx="2946">
                  <c:v>40430</c:v>
                </c:pt>
                <c:pt idx="2947">
                  <c:v>40431</c:v>
                </c:pt>
                <c:pt idx="2948">
                  <c:v>40434</c:v>
                </c:pt>
                <c:pt idx="2949">
                  <c:v>40435</c:v>
                </c:pt>
                <c:pt idx="2950">
                  <c:v>40436</c:v>
                </c:pt>
                <c:pt idx="2951">
                  <c:v>40437</c:v>
                </c:pt>
                <c:pt idx="2952">
                  <c:v>40438</c:v>
                </c:pt>
                <c:pt idx="2953">
                  <c:v>40441</c:v>
                </c:pt>
                <c:pt idx="2954">
                  <c:v>40442</c:v>
                </c:pt>
                <c:pt idx="2955">
                  <c:v>40443</c:v>
                </c:pt>
                <c:pt idx="2956">
                  <c:v>40444</c:v>
                </c:pt>
                <c:pt idx="2957">
                  <c:v>40445</c:v>
                </c:pt>
                <c:pt idx="2958">
                  <c:v>40448</c:v>
                </c:pt>
                <c:pt idx="2959">
                  <c:v>40449</c:v>
                </c:pt>
                <c:pt idx="2960">
                  <c:v>40450</c:v>
                </c:pt>
                <c:pt idx="2961">
                  <c:v>40451</c:v>
                </c:pt>
                <c:pt idx="2962">
                  <c:v>40452</c:v>
                </c:pt>
                <c:pt idx="2963">
                  <c:v>40455</c:v>
                </c:pt>
                <c:pt idx="2964">
                  <c:v>40456</c:v>
                </c:pt>
                <c:pt idx="2965">
                  <c:v>40457</c:v>
                </c:pt>
                <c:pt idx="2966">
                  <c:v>40458</c:v>
                </c:pt>
                <c:pt idx="2967">
                  <c:v>40459</c:v>
                </c:pt>
                <c:pt idx="2968">
                  <c:v>40462</c:v>
                </c:pt>
                <c:pt idx="2969">
                  <c:v>40463</c:v>
                </c:pt>
                <c:pt idx="2970">
                  <c:v>40464</c:v>
                </c:pt>
                <c:pt idx="2971">
                  <c:v>40465</c:v>
                </c:pt>
                <c:pt idx="2972">
                  <c:v>40466</c:v>
                </c:pt>
                <c:pt idx="2973">
                  <c:v>40469</c:v>
                </c:pt>
                <c:pt idx="2974">
                  <c:v>40470</c:v>
                </c:pt>
                <c:pt idx="2975">
                  <c:v>40471</c:v>
                </c:pt>
                <c:pt idx="2976">
                  <c:v>40472</c:v>
                </c:pt>
                <c:pt idx="2977">
                  <c:v>40473</c:v>
                </c:pt>
                <c:pt idx="2978">
                  <c:v>40476</c:v>
                </c:pt>
                <c:pt idx="2979">
                  <c:v>40477</c:v>
                </c:pt>
                <c:pt idx="2980">
                  <c:v>40478</c:v>
                </c:pt>
                <c:pt idx="2981">
                  <c:v>40479</c:v>
                </c:pt>
                <c:pt idx="2982">
                  <c:v>40480</c:v>
                </c:pt>
                <c:pt idx="2983">
                  <c:v>40483</c:v>
                </c:pt>
                <c:pt idx="2984">
                  <c:v>40484</c:v>
                </c:pt>
                <c:pt idx="2985">
                  <c:v>40485</c:v>
                </c:pt>
                <c:pt idx="2986">
                  <c:v>40486</c:v>
                </c:pt>
                <c:pt idx="2987">
                  <c:v>40487</c:v>
                </c:pt>
                <c:pt idx="2988">
                  <c:v>40490</c:v>
                </c:pt>
                <c:pt idx="2989">
                  <c:v>40491</c:v>
                </c:pt>
                <c:pt idx="2990">
                  <c:v>40492</c:v>
                </c:pt>
                <c:pt idx="2991">
                  <c:v>40493</c:v>
                </c:pt>
                <c:pt idx="2992">
                  <c:v>40494</c:v>
                </c:pt>
                <c:pt idx="2993">
                  <c:v>40497</c:v>
                </c:pt>
                <c:pt idx="2994">
                  <c:v>40498</c:v>
                </c:pt>
                <c:pt idx="2995">
                  <c:v>40499</c:v>
                </c:pt>
                <c:pt idx="2996">
                  <c:v>40500</c:v>
                </c:pt>
                <c:pt idx="2997">
                  <c:v>40501</c:v>
                </c:pt>
                <c:pt idx="2998">
                  <c:v>40504</c:v>
                </c:pt>
                <c:pt idx="2999">
                  <c:v>40505</c:v>
                </c:pt>
                <c:pt idx="3000">
                  <c:v>40506</c:v>
                </c:pt>
                <c:pt idx="3001">
                  <c:v>40508</c:v>
                </c:pt>
                <c:pt idx="3002">
                  <c:v>40511</c:v>
                </c:pt>
                <c:pt idx="3003">
                  <c:v>40512</c:v>
                </c:pt>
                <c:pt idx="3004">
                  <c:v>40513</c:v>
                </c:pt>
                <c:pt idx="3005">
                  <c:v>40514</c:v>
                </c:pt>
                <c:pt idx="3006">
                  <c:v>40515</c:v>
                </c:pt>
                <c:pt idx="3007">
                  <c:v>40518</c:v>
                </c:pt>
                <c:pt idx="3008">
                  <c:v>40519</c:v>
                </c:pt>
                <c:pt idx="3009">
                  <c:v>40520</c:v>
                </c:pt>
                <c:pt idx="3010">
                  <c:v>40521</c:v>
                </c:pt>
                <c:pt idx="3011">
                  <c:v>40522</c:v>
                </c:pt>
                <c:pt idx="3012">
                  <c:v>40525</c:v>
                </c:pt>
                <c:pt idx="3013">
                  <c:v>40526</c:v>
                </c:pt>
                <c:pt idx="3014">
                  <c:v>40527</c:v>
                </c:pt>
                <c:pt idx="3015">
                  <c:v>40528</c:v>
                </c:pt>
                <c:pt idx="3016">
                  <c:v>40529</c:v>
                </c:pt>
                <c:pt idx="3017">
                  <c:v>40532</c:v>
                </c:pt>
                <c:pt idx="3018">
                  <c:v>40533</c:v>
                </c:pt>
                <c:pt idx="3019">
                  <c:v>40534</c:v>
                </c:pt>
                <c:pt idx="3020">
                  <c:v>40535</c:v>
                </c:pt>
                <c:pt idx="3021">
                  <c:v>40539</c:v>
                </c:pt>
                <c:pt idx="3022">
                  <c:v>40540</c:v>
                </c:pt>
                <c:pt idx="3023">
                  <c:v>40541</c:v>
                </c:pt>
                <c:pt idx="3024">
                  <c:v>40542</c:v>
                </c:pt>
                <c:pt idx="3025">
                  <c:v>40543</c:v>
                </c:pt>
                <c:pt idx="3026">
                  <c:v>40546</c:v>
                </c:pt>
                <c:pt idx="3027">
                  <c:v>40547</c:v>
                </c:pt>
                <c:pt idx="3028">
                  <c:v>40548</c:v>
                </c:pt>
                <c:pt idx="3029">
                  <c:v>40549</c:v>
                </c:pt>
                <c:pt idx="3030">
                  <c:v>40550</c:v>
                </c:pt>
                <c:pt idx="3031">
                  <c:v>40553</c:v>
                </c:pt>
                <c:pt idx="3032">
                  <c:v>40554</c:v>
                </c:pt>
                <c:pt idx="3033">
                  <c:v>40555</c:v>
                </c:pt>
                <c:pt idx="3034">
                  <c:v>40556</c:v>
                </c:pt>
                <c:pt idx="3035">
                  <c:v>40557</c:v>
                </c:pt>
                <c:pt idx="3036">
                  <c:v>40561</c:v>
                </c:pt>
                <c:pt idx="3037">
                  <c:v>40562</c:v>
                </c:pt>
                <c:pt idx="3038">
                  <c:v>40563</c:v>
                </c:pt>
                <c:pt idx="3039">
                  <c:v>40564</c:v>
                </c:pt>
                <c:pt idx="3040">
                  <c:v>40567</c:v>
                </c:pt>
                <c:pt idx="3041">
                  <c:v>40568</c:v>
                </c:pt>
                <c:pt idx="3042">
                  <c:v>40569</c:v>
                </c:pt>
                <c:pt idx="3043">
                  <c:v>40570</c:v>
                </c:pt>
                <c:pt idx="3044">
                  <c:v>40571</c:v>
                </c:pt>
                <c:pt idx="3045">
                  <c:v>40574</c:v>
                </c:pt>
                <c:pt idx="3046">
                  <c:v>40575</c:v>
                </c:pt>
                <c:pt idx="3047">
                  <c:v>40576</c:v>
                </c:pt>
                <c:pt idx="3048">
                  <c:v>40577</c:v>
                </c:pt>
                <c:pt idx="3049">
                  <c:v>40578</c:v>
                </c:pt>
                <c:pt idx="3050">
                  <c:v>40581</c:v>
                </c:pt>
                <c:pt idx="3051">
                  <c:v>40582</c:v>
                </c:pt>
                <c:pt idx="3052">
                  <c:v>40583</c:v>
                </c:pt>
                <c:pt idx="3053">
                  <c:v>40584</c:v>
                </c:pt>
                <c:pt idx="3054">
                  <c:v>40585</c:v>
                </c:pt>
                <c:pt idx="3055">
                  <c:v>40588</c:v>
                </c:pt>
                <c:pt idx="3056">
                  <c:v>40589</c:v>
                </c:pt>
                <c:pt idx="3057">
                  <c:v>40590</c:v>
                </c:pt>
                <c:pt idx="3058">
                  <c:v>40591</c:v>
                </c:pt>
                <c:pt idx="3059">
                  <c:v>40592</c:v>
                </c:pt>
                <c:pt idx="3060">
                  <c:v>40596</c:v>
                </c:pt>
                <c:pt idx="3061">
                  <c:v>40597</c:v>
                </c:pt>
                <c:pt idx="3062">
                  <c:v>40598</c:v>
                </c:pt>
                <c:pt idx="3063">
                  <c:v>40599</c:v>
                </c:pt>
                <c:pt idx="3064">
                  <c:v>40602</c:v>
                </c:pt>
                <c:pt idx="3065">
                  <c:v>40603</c:v>
                </c:pt>
                <c:pt idx="3066">
                  <c:v>40604</c:v>
                </c:pt>
                <c:pt idx="3067">
                  <c:v>40605</c:v>
                </c:pt>
                <c:pt idx="3068">
                  <c:v>40606</c:v>
                </c:pt>
                <c:pt idx="3069">
                  <c:v>40609</c:v>
                </c:pt>
                <c:pt idx="3070">
                  <c:v>40610</c:v>
                </c:pt>
                <c:pt idx="3071">
                  <c:v>40611</c:v>
                </c:pt>
                <c:pt idx="3072">
                  <c:v>40612</c:v>
                </c:pt>
                <c:pt idx="3073">
                  <c:v>40613</c:v>
                </c:pt>
                <c:pt idx="3074">
                  <c:v>40616</c:v>
                </c:pt>
                <c:pt idx="3075">
                  <c:v>40617</c:v>
                </c:pt>
                <c:pt idx="3076">
                  <c:v>40618</c:v>
                </c:pt>
                <c:pt idx="3077">
                  <c:v>40619</c:v>
                </c:pt>
                <c:pt idx="3078">
                  <c:v>40620</c:v>
                </c:pt>
                <c:pt idx="3079">
                  <c:v>40623</c:v>
                </c:pt>
                <c:pt idx="3080">
                  <c:v>40624</c:v>
                </c:pt>
                <c:pt idx="3081">
                  <c:v>40625</c:v>
                </c:pt>
                <c:pt idx="3082">
                  <c:v>40626</c:v>
                </c:pt>
                <c:pt idx="3083">
                  <c:v>40627</c:v>
                </c:pt>
                <c:pt idx="3084">
                  <c:v>40630</c:v>
                </c:pt>
                <c:pt idx="3085">
                  <c:v>40631</c:v>
                </c:pt>
                <c:pt idx="3086">
                  <c:v>40632</c:v>
                </c:pt>
                <c:pt idx="3087">
                  <c:v>40633</c:v>
                </c:pt>
                <c:pt idx="3088">
                  <c:v>40634</c:v>
                </c:pt>
                <c:pt idx="3089">
                  <c:v>40637</c:v>
                </c:pt>
                <c:pt idx="3090">
                  <c:v>40638</c:v>
                </c:pt>
                <c:pt idx="3091">
                  <c:v>40639</c:v>
                </c:pt>
                <c:pt idx="3092">
                  <c:v>40640</c:v>
                </c:pt>
                <c:pt idx="3093">
                  <c:v>40641</c:v>
                </c:pt>
                <c:pt idx="3094">
                  <c:v>40644</c:v>
                </c:pt>
                <c:pt idx="3095">
                  <c:v>40645</c:v>
                </c:pt>
                <c:pt idx="3096">
                  <c:v>40646</c:v>
                </c:pt>
                <c:pt idx="3097">
                  <c:v>40647</c:v>
                </c:pt>
                <c:pt idx="3098">
                  <c:v>40648</c:v>
                </c:pt>
                <c:pt idx="3099">
                  <c:v>40651</c:v>
                </c:pt>
                <c:pt idx="3100">
                  <c:v>40652</c:v>
                </c:pt>
                <c:pt idx="3101">
                  <c:v>40653</c:v>
                </c:pt>
                <c:pt idx="3102">
                  <c:v>40654</c:v>
                </c:pt>
                <c:pt idx="3103">
                  <c:v>40658</c:v>
                </c:pt>
                <c:pt idx="3104">
                  <c:v>40659</c:v>
                </c:pt>
                <c:pt idx="3105">
                  <c:v>40660</c:v>
                </c:pt>
                <c:pt idx="3106">
                  <c:v>40661</c:v>
                </c:pt>
                <c:pt idx="3107">
                  <c:v>40662</c:v>
                </c:pt>
                <c:pt idx="3108">
                  <c:v>40665</c:v>
                </c:pt>
                <c:pt idx="3109">
                  <c:v>40666</c:v>
                </c:pt>
                <c:pt idx="3110">
                  <c:v>40667</c:v>
                </c:pt>
                <c:pt idx="3111">
                  <c:v>40668</c:v>
                </c:pt>
                <c:pt idx="3112">
                  <c:v>40669</c:v>
                </c:pt>
                <c:pt idx="3113">
                  <c:v>40672</c:v>
                </c:pt>
                <c:pt idx="3114">
                  <c:v>40673</c:v>
                </c:pt>
                <c:pt idx="3115">
                  <c:v>40674</c:v>
                </c:pt>
                <c:pt idx="3116">
                  <c:v>40675</c:v>
                </c:pt>
                <c:pt idx="3117">
                  <c:v>40676</c:v>
                </c:pt>
                <c:pt idx="3118">
                  <c:v>40679</c:v>
                </c:pt>
                <c:pt idx="3119">
                  <c:v>40680</c:v>
                </c:pt>
                <c:pt idx="3120">
                  <c:v>40681</c:v>
                </c:pt>
                <c:pt idx="3121">
                  <c:v>40682</c:v>
                </c:pt>
                <c:pt idx="3122">
                  <c:v>40683</c:v>
                </c:pt>
                <c:pt idx="3123">
                  <c:v>40686</c:v>
                </c:pt>
                <c:pt idx="3124">
                  <c:v>40687</c:v>
                </c:pt>
                <c:pt idx="3125">
                  <c:v>40688</c:v>
                </c:pt>
                <c:pt idx="3126">
                  <c:v>40689</c:v>
                </c:pt>
                <c:pt idx="3127">
                  <c:v>40690</c:v>
                </c:pt>
                <c:pt idx="3128">
                  <c:v>40694</c:v>
                </c:pt>
                <c:pt idx="3129">
                  <c:v>40695</c:v>
                </c:pt>
                <c:pt idx="3130">
                  <c:v>40696</c:v>
                </c:pt>
                <c:pt idx="3131">
                  <c:v>40697</c:v>
                </c:pt>
                <c:pt idx="3132">
                  <c:v>40700</c:v>
                </c:pt>
                <c:pt idx="3133">
                  <c:v>40701</c:v>
                </c:pt>
                <c:pt idx="3134">
                  <c:v>40702</c:v>
                </c:pt>
                <c:pt idx="3135">
                  <c:v>40703</c:v>
                </c:pt>
                <c:pt idx="3136">
                  <c:v>40704</c:v>
                </c:pt>
                <c:pt idx="3137">
                  <c:v>40707</c:v>
                </c:pt>
                <c:pt idx="3138">
                  <c:v>40708</c:v>
                </c:pt>
                <c:pt idx="3139">
                  <c:v>40709</c:v>
                </c:pt>
                <c:pt idx="3140">
                  <c:v>40710</c:v>
                </c:pt>
                <c:pt idx="3141">
                  <c:v>40711</c:v>
                </c:pt>
                <c:pt idx="3142">
                  <c:v>40714</c:v>
                </c:pt>
                <c:pt idx="3143">
                  <c:v>40715</c:v>
                </c:pt>
                <c:pt idx="3144">
                  <c:v>40716</c:v>
                </c:pt>
                <c:pt idx="3145">
                  <c:v>40717</c:v>
                </c:pt>
                <c:pt idx="3146">
                  <c:v>40718</c:v>
                </c:pt>
                <c:pt idx="3147">
                  <c:v>40721</c:v>
                </c:pt>
                <c:pt idx="3148">
                  <c:v>40722</c:v>
                </c:pt>
                <c:pt idx="3149">
                  <c:v>40723</c:v>
                </c:pt>
                <c:pt idx="3150">
                  <c:v>40724</c:v>
                </c:pt>
                <c:pt idx="3151">
                  <c:v>40725</c:v>
                </c:pt>
                <c:pt idx="3152">
                  <c:v>40729</c:v>
                </c:pt>
                <c:pt idx="3153">
                  <c:v>40730</c:v>
                </c:pt>
                <c:pt idx="3154">
                  <c:v>40731</c:v>
                </c:pt>
                <c:pt idx="3155">
                  <c:v>40732</c:v>
                </c:pt>
                <c:pt idx="3156">
                  <c:v>40735</c:v>
                </c:pt>
                <c:pt idx="3157">
                  <c:v>40736</c:v>
                </c:pt>
                <c:pt idx="3158">
                  <c:v>40737</c:v>
                </c:pt>
                <c:pt idx="3159">
                  <c:v>40738</c:v>
                </c:pt>
                <c:pt idx="3160">
                  <c:v>40739</c:v>
                </c:pt>
                <c:pt idx="3161">
                  <c:v>40742</c:v>
                </c:pt>
                <c:pt idx="3162">
                  <c:v>40743</c:v>
                </c:pt>
                <c:pt idx="3163">
                  <c:v>40744</c:v>
                </c:pt>
                <c:pt idx="3164">
                  <c:v>40745</c:v>
                </c:pt>
                <c:pt idx="3165">
                  <c:v>40746</c:v>
                </c:pt>
                <c:pt idx="3166">
                  <c:v>40749</c:v>
                </c:pt>
                <c:pt idx="3167">
                  <c:v>40750</c:v>
                </c:pt>
                <c:pt idx="3168">
                  <c:v>40751</c:v>
                </c:pt>
                <c:pt idx="3169">
                  <c:v>40752</c:v>
                </c:pt>
                <c:pt idx="3170">
                  <c:v>40753</c:v>
                </c:pt>
                <c:pt idx="3171">
                  <c:v>40756</c:v>
                </c:pt>
                <c:pt idx="3172">
                  <c:v>40757</c:v>
                </c:pt>
                <c:pt idx="3173">
                  <c:v>40758</c:v>
                </c:pt>
                <c:pt idx="3174">
                  <c:v>40759</c:v>
                </c:pt>
                <c:pt idx="3175">
                  <c:v>40760</c:v>
                </c:pt>
                <c:pt idx="3176">
                  <c:v>40763</c:v>
                </c:pt>
                <c:pt idx="3177">
                  <c:v>40764</c:v>
                </c:pt>
                <c:pt idx="3178">
                  <c:v>40765</c:v>
                </c:pt>
                <c:pt idx="3179">
                  <c:v>40766</c:v>
                </c:pt>
                <c:pt idx="3180">
                  <c:v>40767</c:v>
                </c:pt>
                <c:pt idx="3181">
                  <c:v>40770</c:v>
                </c:pt>
                <c:pt idx="3182">
                  <c:v>40771</c:v>
                </c:pt>
                <c:pt idx="3183">
                  <c:v>40772</c:v>
                </c:pt>
                <c:pt idx="3184">
                  <c:v>40773</c:v>
                </c:pt>
                <c:pt idx="3185">
                  <c:v>40774</c:v>
                </c:pt>
                <c:pt idx="3186">
                  <c:v>40777</c:v>
                </c:pt>
                <c:pt idx="3187">
                  <c:v>40778</c:v>
                </c:pt>
                <c:pt idx="3188">
                  <c:v>40779</c:v>
                </c:pt>
                <c:pt idx="3189">
                  <c:v>40780</c:v>
                </c:pt>
                <c:pt idx="3190">
                  <c:v>40781</c:v>
                </c:pt>
                <c:pt idx="3191">
                  <c:v>40784</c:v>
                </c:pt>
                <c:pt idx="3192">
                  <c:v>40785</c:v>
                </c:pt>
                <c:pt idx="3193">
                  <c:v>40786</c:v>
                </c:pt>
                <c:pt idx="3194">
                  <c:v>40787</c:v>
                </c:pt>
                <c:pt idx="3195">
                  <c:v>40788</c:v>
                </c:pt>
                <c:pt idx="3196">
                  <c:v>40792</c:v>
                </c:pt>
                <c:pt idx="3197">
                  <c:v>40793</c:v>
                </c:pt>
                <c:pt idx="3198">
                  <c:v>40794</c:v>
                </c:pt>
                <c:pt idx="3199">
                  <c:v>40795</c:v>
                </c:pt>
                <c:pt idx="3200">
                  <c:v>40798</c:v>
                </c:pt>
                <c:pt idx="3201">
                  <c:v>40799</c:v>
                </c:pt>
                <c:pt idx="3202">
                  <c:v>40800</c:v>
                </c:pt>
                <c:pt idx="3203">
                  <c:v>40801</c:v>
                </c:pt>
                <c:pt idx="3204">
                  <c:v>40802</c:v>
                </c:pt>
                <c:pt idx="3205">
                  <c:v>40805</c:v>
                </c:pt>
                <c:pt idx="3206">
                  <c:v>40806</c:v>
                </c:pt>
                <c:pt idx="3207">
                  <c:v>40807</c:v>
                </c:pt>
                <c:pt idx="3208">
                  <c:v>40808</c:v>
                </c:pt>
                <c:pt idx="3209">
                  <c:v>40809</c:v>
                </c:pt>
                <c:pt idx="3210">
                  <c:v>40812</c:v>
                </c:pt>
                <c:pt idx="3211">
                  <c:v>40813</c:v>
                </c:pt>
                <c:pt idx="3212">
                  <c:v>40814</c:v>
                </c:pt>
                <c:pt idx="3213">
                  <c:v>40815</c:v>
                </c:pt>
                <c:pt idx="3214">
                  <c:v>40816</c:v>
                </c:pt>
                <c:pt idx="3215">
                  <c:v>40819</c:v>
                </c:pt>
                <c:pt idx="3216">
                  <c:v>40820</c:v>
                </c:pt>
                <c:pt idx="3217">
                  <c:v>40821</c:v>
                </c:pt>
                <c:pt idx="3218">
                  <c:v>40822</c:v>
                </c:pt>
                <c:pt idx="3219">
                  <c:v>40823</c:v>
                </c:pt>
                <c:pt idx="3220">
                  <c:v>40826</c:v>
                </c:pt>
                <c:pt idx="3221">
                  <c:v>40827</c:v>
                </c:pt>
                <c:pt idx="3222">
                  <c:v>40828</c:v>
                </c:pt>
                <c:pt idx="3223">
                  <c:v>40829</c:v>
                </c:pt>
                <c:pt idx="3224">
                  <c:v>40830</c:v>
                </c:pt>
                <c:pt idx="3225">
                  <c:v>40833</c:v>
                </c:pt>
                <c:pt idx="3226">
                  <c:v>40834</c:v>
                </c:pt>
                <c:pt idx="3227">
                  <c:v>40835</c:v>
                </c:pt>
                <c:pt idx="3228">
                  <c:v>40836</c:v>
                </c:pt>
                <c:pt idx="3229">
                  <c:v>40837</c:v>
                </c:pt>
                <c:pt idx="3230">
                  <c:v>40840</c:v>
                </c:pt>
                <c:pt idx="3231">
                  <c:v>40841</c:v>
                </c:pt>
                <c:pt idx="3232">
                  <c:v>40842</c:v>
                </c:pt>
                <c:pt idx="3233">
                  <c:v>40843</c:v>
                </c:pt>
                <c:pt idx="3234">
                  <c:v>40844</c:v>
                </c:pt>
                <c:pt idx="3235">
                  <c:v>40847</c:v>
                </c:pt>
                <c:pt idx="3236">
                  <c:v>40848</c:v>
                </c:pt>
                <c:pt idx="3237">
                  <c:v>40849</c:v>
                </c:pt>
                <c:pt idx="3238">
                  <c:v>40850</c:v>
                </c:pt>
                <c:pt idx="3239">
                  <c:v>40851</c:v>
                </c:pt>
                <c:pt idx="3240">
                  <c:v>40854</c:v>
                </c:pt>
                <c:pt idx="3241">
                  <c:v>40855</c:v>
                </c:pt>
                <c:pt idx="3242">
                  <c:v>40856</c:v>
                </c:pt>
                <c:pt idx="3243">
                  <c:v>40857</c:v>
                </c:pt>
                <c:pt idx="3244">
                  <c:v>40858</c:v>
                </c:pt>
                <c:pt idx="3245">
                  <c:v>40861</c:v>
                </c:pt>
                <c:pt idx="3246">
                  <c:v>40862</c:v>
                </c:pt>
                <c:pt idx="3247">
                  <c:v>40863</c:v>
                </c:pt>
                <c:pt idx="3248">
                  <c:v>40864</c:v>
                </c:pt>
                <c:pt idx="3249">
                  <c:v>40865</c:v>
                </c:pt>
                <c:pt idx="3250">
                  <c:v>40868</c:v>
                </c:pt>
                <c:pt idx="3251">
                  <c:v>40869</c:v>
                </c:pt>
                <c:pt idx="3252">
                  <c:v>40870</c:v>
                </c:pt>
                <c:pt idx="3253">
                  <c:v>40872</c:v>
                </c:pt>
                <c:pt idx="3254">
                  <c:v>40875</c:v>
                </c:pt>
                <c:pt idx="3255">
                  <c:v>40876</c:v>
                </c:pt>
                <c:pt idx="3256">
                  <c:v>40877</c:v>
                </c:pt>
                <c:pt idx="3257">
                  <c:v>40878</c:v>
                </c:pt>
                <c:pt idx="3258">
                  <c:v>40879</c:v>
                </c:pt>
                <c:pt idx="3259">
                  <c:v>40882</c:v>
                </c:pt>
                <c:pt idx="3260">
                  <c:v>40883</c:v>
                </c:pt>
                <c:pt idx="3261">
                  <c:v>40884</c:v>
                </c:pt>
                <c:pt idx="3262">
                  <c:v>40885</c:v>
                </c:pt>
                <c:pt idx="3263">
                  <c:v>40886</c:v>
                </c:pt>
                <c:pt idx="3264">
                  <c:v>40889</c:v>
                </c:pt>
                <c:pt idx="3265">
                  <c:v>40890</c:v>
                </c:pt>
                <c:pt idx="3266">
                  <c:v>40891</c:v>
                </c:pt>
                <c:pt idx="3267">
                  <c:v>40892</c:v>
                </c:pt>
                <c:pt idx="3268">
                  <c:v>40893</c:v>
                </c:pt>
                <c:pt idx="3269">
                  <c:v>40896</c:v>
                </c:pt>
                <c:pt idx="3270">
                  <c:v>40897</c:v>
                </c:pt>
                <c:pt idx="3271">
                  <c:v>40898</c:v>
                </c:pt>
                <c:pt idx="3272">
                  <c:v>40899</c:v>
                </c:pt>
                <c:pt idx="3273">
                  <c:v>40900</c:v>
                </c:pt>
                <c:pt idx="3274">
                  <c:v>40904</c:v>
                </c:pt>
                <c:pt idx="3275">
                  <c:v>40905</c:v>
                </c:pt>
                <c:pt idx="3276">
                  <c:v>40906</c:v>
                </c:pt>
                <c:pt idx="3277">
                  <c:v>40907</c:v>
                </c:pt>
                <c:pt idx="3278">
                  <c:v>40911</c:v>
                </c:pt>
                <c:pt idx="3279">
                  <c:v>40912</c:v>
                </c:pt>
                <c:pt idx="3280">
                  <c:v>40913</c:v>
                </c:pt>
                <c:pt idx="3281">
                  <c:v>40914</c:v>
                </c:pt>
                <c:pt idx="3282">
                  <c:v>40917</c:v>
                </c:pt>
                <c:pt idx="3283">
                  <c:v>40918</c:v>
                </c:pt>
                <c:pt idx="3284">
                  <c:v>40919</c:v>
                </c:pt>
                <c:pt idx="3285">
                  <c:v>40920</c:v>
                </c:pt>
                <c:pt idx="3286">
                  <c:v>40921</c:v>
                </c:pt>
                <c:pt idx="3287">
                  <c:v>40925</c:v>
                </c:pt>
                <c:pt idx="3288">
                  <c:v>40926</c:v>
                </c:pt>
                <c:pt idx="3289">
                  <c:v>40927</c:v>
                </c:pt>
                <c:pt idx="3290">
                  <c:v>40928</c:v>
                </c:pt>
                <c:pt idx="3291">
                  <c:v>40931</c:v>
                </c:pt>
                <c:pt idx="3292">
                  <c:v>40932</c:v>
                </c:pt>
                <c:pt idx="3293">
                  <c:v>40933</c:v>
                </c:pt>
                <c:pt idx="3294">
                  <c:v>40934</c:v>
                </c:pt>
                <c:pt idx="3295">
                  <c:v>40935</c:v>
                </c:pt>
                <c:pt idx="3296">
                  <c:v>40938</c:v>
                </c:pt>
                <c:pt idx="3297">
                  <c:v>40939</c:v>
                </c:pt>
                <c:pt idx="3298">
                  <c:v>40940</c:v>
                </c:pt>
                <c:pt idx="3299">
                  <c:v>40941</c:v>
                </c:pt>
                <c:pt idx="3300">
                  <c:v>40942</c:v>
                </c:pt>
                <c:pt idx="3301">
                  <c:v>40945</c:v>
                </c:pt>
                <c:pt idx="3302">
                  <c:v>40946</c:v>
                </c:pt>
                <c:pt idx="3303">
                  <c:v>40947</c:v>
                </c:pt>
                <c:pt idx="3304">
                  <c:v>40948</c:v>
                </c:pt>
                <c:pt idx="3305">
                  <c:v>40949</c:v>
                </c:pt>
                <c:pt idx="3306">
                  <c:v>40952</c:v>
                </c:pt>
                <c:pt idx="3307">
                  <c:v>40953</c:v>
                </c:pt>
                <c:pt idx="3308">
                  <c:v>40954</c:v>
                </c:pt>
                <c:pt idx="3309">
                  <c:v>40955</c:v>
                </c:pt>
                <c:pt idx="3310">
                  <c:v>40956</c:v>
                </c:pt>
                <c:pt idx="3311">
                  <c:v>40960</c:v>
                </c:pt>
                <c:pt idx="3312">
                  <c:v>40961</c:v>
                </c:pt>
                <c:pt idx="3313">
                  <c:v>40962</c:v>
                </c:pt>
                <c:pt idx="3314">
                  <c:v>40963</c:v>
                </c:pt>
                <c:pt idx="3315">
                  <c:v>40966</c:v>
                </c:pt>
                <c:pt idx="3316">
                  <c:v>40967</c:v>
                </c:pt>
                <c:pt idx="3317">
                  <c:v>40968</c:v>
                </c:pt>
                <c:pt idx="3318">
                  <c:v>40969</c:v>
                </c:pt>
                <c:pt idx="3319">
                  <c:v>40970</c:v>
                </c:pt>
                <c:pt idx="3320">
                  <c:v>40973</c:v>
                </c:pt>
                <c:pt idx="3321">
                  <c:v>40974</c:v>
                </c:pt>
                <c:pt idx="3322">
                  <c:v>40975</c:v>
                </c:pt>
                <c:pt idx="3323">
                  <c:v>40976</c:v>
                </c:pt>
                <c:pt idx="3324">
                  <c:v>40977</c:v>
                </c:pt>
                <c:pt idx="3325">
                  <c:v>40980</c:v>
                </c:pt>
                <c:pt idx="3326">
                  <c:v>40981</c:v>
                </c:pt>
                <c:pt idx="3327">
                  <c:v>40982</c:v>
                </c:pt>
                <c:pt idx="3328">
                  <c:v>40983</c:v>
                </c:pt>
                <c:pt idx="3329">
                  <c:v>40984</c:v>
                </c:pt>
                <c:pt idx="3330">
                  <c:v>40987</c:v>
                </c:pt>
                <c:pt idx="3331">
                  <c:v>40988</c:v>
                </c:pt>
                <c:pt idx="3332">
                  <c:v>40989</c:v>
                </c:pt>
                <c:pt idx="3333">
                  <c:v>40990</c:v>
                </c:pt>
                <c:pt idx="3334">
                  <c:v>40991</c:v>
                </c:pt>
                <c:pt idx="3335">
                  <c:v>40994</c:v>
                </c:pt>
                <c:pt idx="3336">
                  <c:v>40995</c:v>
                </c:pt>
                <c:pt idx="3337">
                  <c:v>40996</c:v>
                </c:pt>
                <c:pt idx="3338">
                  <c:v>40997</c:v>
                </c:pt>
                <c:pt idx="3339">
                  <c:v>40998</c:v>
                </c:pt>
                <c:pt idx="3340">
                  <c:v>41001</c:v>
                </c:pt>
                <c:pt idx="3341">
                  <c:v>41002</c:v>
                </c:pt>
                <c:pt idx="3342">
                  <c:v>41003</c:v>
                </c:pt>
                <c:pt idx="3343">
                  <c:v>41004</c:v>
                </c:pt>
                <c:pt idx="3344">
                  <c:v>41008</c:v>
                </c:pt>
                <c:pt idx="3345">
                  <c:v>41009</c:v>
                </c:pt>
                <c:pt idx="3346">
                  <c:v>41010</c:v>
                </c:pt>
                <c:pt idx="3347">
                  <c:v>41011</c:v>
                </c:pt>
                <c:pt idx="3348">
                  <c:v>41012</c:v>
                </c:pt>
                <c:pt idx="3349">
                  <c:v>41015</c:v>
                </c:pt>
                <c:pt idx="3350">
                  <c:v>41016</c:v>
                </c:pt>
                <c:pt idx="3351">
                  <c:v>41017</c:v>
                </c:pt>
                <c:pt idx="3352">
                  <c:v>41018</c:v>
                </c:pt>
                <c:pt idx="3353">
                  <c:v>41019</c:v>
                </c:pt>
                <c:pt idx="3354">
                  <c:v>41022</c:v>
                </c:pt>
                <c:pt idx="3355">
                  <c:v>41023</c:v>
                </c:pt>
                <c:pt idx="3356">
                  <c:v>41024</c:v>
                </c:pt>
                <c:pt idx="3357">
                  <c:v>41025</c:v>
                </c:pt>
                <c:pt idx="3358">
                  <c:v>41026</c:v>
                </c:pt>
                <c:pt idx="3359">
                  <c:v>41029</c:v>
                </c:pt>
                <c:pt idx="3360">
                  <c:v>41030</c:v>
                </c:pt>
                <c:pt idx="3361">
                  <c:v>41031</c:v>
                </c:pt>
                <c:pt idx="3362">
                  <c:v>41032</c:v>
                </c:pt>
                <c:pt idx="3363">
                  <c:v>41033</c:v>
                </c:pt>
                <c:pt idx="3364">
                  <c:v>41036</c:v>
                </c:pt>
                <c:pt idx="3365">
                  <c:v>41037</c:v>
                </c:pt>
                <c:pt idx="3366">
                  <c:v>41038</c:v>
                </c:pt>
                <c:pt idx="3367">
                  <c:v>41039</c:v>
                </c:pt>
                <c:pt idx="3368">
                  <c:v>41040</c:v>
                </c:pt>
                <c:pt idx="3369">
                  <c:v>41043</c:v>
                </c:pt>
                <c:pt idx="3370">
                  <c:v>41044</c:v>
                </c:pt>
                <c:pt idx="3371">
                  <c:v>41045</c:v>
                </c:pt>
                <c:pt idx="3372">
                  <c:v>41046</c:v>
                </c:pt>
                <c:pt idx="3373">
                  <c:v>41047</c:v>
                </c:pt>
                <c:pt idx="3374">
                  <c:v>41050</c:v>
                </c:pt>
                <c:pt idx="3375">
                  <c:v>41051</c:v>
                </c:pt>
                <c:pt idx="3376">
                  <c:v>41052</c:v>
                </c:pt>
                <c:pt idx="3377">
                  <c:v>41053</c:v>
                </c:pt>
                <c:pt idx="3378">
                  <c:v>41054</c:v>
                </c:pt>
                <c:pt idx="3379">
                  <c:v>41058</c:v>
                </c:pt>
                <c:pt idx="3380">
                  <c:v>41059</c:v>
                </c:pt>
                <c:pt idx="3381">
                  <c:v>41060</c:v>
                </c:pt>
                <c:pt idx="3382">
                  <c:v>41061</c:v>
                </c:pt>
                <c:pt idx="3383">
                  <c:v>41064</c:v>
                </c:pt>
                <c:pt idx="3384">
                  <c:v>41065</c:v>
                </c:pt>
                <c:pt idx="3385">
                  <c:v>41066</c:v>
                </c:pt>
                <c:pt idx="3386">
                  <c:v>41067</c:v>
                </c:pt>
                <c:pt idx="3387">
                  <c:v>41068</c:v>
                </c:pt>
                <c:pt idx="3388">
                  <c:v>41071</c:v>
                </c:pt>
                <c:pt idx="3389">
                  <c:v>41072</c:v>
                </c:pt>
                <c:pt idx="3390">
                  <c:v>41073</c:v>
                </c:pt>
                <c:pt idx="3391">
                  <c:v>41074</c:v>
                </c:pt>
                <c:pt idx="3392">
                  <c:v>41075</c:v>
                </c:pt>
                <c:pt idx="3393">
                  <c:v>41078</c:v>
                </c:pt>
                <c:pt idx="3394">
                  <c:v>41079</c:v>
                </c:pt>
                <c:pt idx="3395">
                  <c:v>41080</c:v>
                </c:pt>
                <c:pt idx="3396">
                  <c:v>41081</c:v>
                </c:pt>
                <c:pt idx="3397">
                  <c:v>41082</c:v>
                </c:pt>
                <c:pt idx="3398">
                  <c:v>41085</c:v>
                </c:pt>
                <c:pt idx="3399">
                  <c:v>41086</c:v>
                </c:pt>
                <c:pt idx="3400">
                  <c:v>41087</c:v>
                </c:pt>
                <c:pt idx="3401">
                  <c:v>41088</c:v>
                </c:pt>
                <c:pt idx="3402">
                  <c:v>41089</c:v>
                </c:pt>
                <c:pt idx="3403">
                  <c:v>41092</c:v>
                </c:pt>
                <c:pt idx="3404">
                  <c:v>41093</c:v>
                </c:pt>
                <c:pt idx="3405">
                  <c:v>41095</c:v>
                </c:pt>
                <c:pt idx="3406">
                  <c:v>41096</c:v>
                </c:pt>
                <c:pt idx="3407">
                  <c:v>41099</c:v>
                </c:pt>
                <c:pt idx="3408">
                  <c:v>41100</c:v>
                </c:pt>
                <c:pt idx="3409">
                  <c:v>41101</c:v>
                </c:pt>
                <c:pt idx="3410">
                  <c:v>41102</c:v>
                </c:pt>
                <c:pt idx="3411">
                  <c:v>41103</c:v>
                </c:pt>
                <c:pt idx="3412">
                  <c:v>41106</c:v>
                </c:pt>
                <c:pt idx="3413">
                  <c:v>41107</c:v>
                </c:pt>
                <c:pt idx="3414">
                  <c:v>41108</c:v>
                </c:pt>
                <c:pt idx="3415">
                  <c:v>41109</c:v>
                </c:pt>
                <c:pt idx="3416">
                  <c:v>41110</c:v>
                </c:pt>
                <c:pt idx="3417">
                  <c:v>41113</c:v>
                </c:pt>
                <c:pt idx="3418">
                  <c:v>41114</c:v>
                </c:pt>
                <c:pt idx="3419">
                  <c:v>41115</c:v>
                </c:pt>
                <c:pt idx="3420">
                  <c:v>41116</c:v>
                </c:pt>
                <c:pt idx="3421">
                  <c:v>41117</c:v>
                </c:pt>
                <c:pt idx="3422">
                  <c:v>41120</c:v>
                </c:pt>
                <c:pt idx="3423">
                  <c:v>41121</c:v>
                </c:pt>
                <c:pt idx="3424">
                  <c:v>41122</c:v>
                </c:pt>
                <c:pt idx="3425">
                  <c:v>41123</c:v>
                </c:pt>
                <c:pt idx="3426">
                  <c:v>41124</c:v>
                </c:pt>
                <c:pt idx="3427">
                  <c:v>41127</c:v>
                </c:pt>
                <c:pt idx="3428">
                  <c:v>41128</c:v>
                </c:pt>
                <c:pt idx="3429">
                  <c:v>41129</c:v>
                </c:pt>
                <c:pt idx="3430">
                  <c:v>41130</c:v>
                </c:pt>
                <c:pt idx="3431">
                  <c:v>41131</c:v>
                </c:pt>
                <c:pt idx="3432">
                  <c:v>41134</c:v>
                </c:pt>
                <c:pt idx="3433">
                  <c:v>41135</c:v>
                </c:pt>
                <c:pt idx="3434">
                  <c:v>41136</c:v>
                </c:pt>
                <c:pt idx="3435">
                  <c:v>41137</c:v>
                </c:pt>
                <c:pt idx="3436">
                  <c:v>41138</c:v>
                </c:pt>
                <c:pt idx="3437">
                  <c:v>41141</c:v>
                </c:pt>
                <c:pt idx="3438">
                  <c:v>41142</c:v>
                </c:pt>
                <c:pt idx="3439">
                  <c:v>41143</c:v>
                </c:pt>
                <c:pt idx="3440">
                  <c:v>41144</c:v>
                </c:pt>
                <c:pt idx="3441">
                  <c:v>41145</c:v>
                </c:pt>
                <c:pt idx="3442">
                  <c:v>41148</c:v>
                </c:pt>
                <c:pt idx="3443">
                  <c:v>41149</c:v>
                </c:pt>
                <c:pt idx="3444">
                  <c:v>41150</c:v>
                </c:pt>
                <c:pt idx="3445">
                  <c:v>41151</c:v>
                </c:pt>
                <c:pt idx="3446">
                  <c:v>41152</c:v>
                </c:pt>
                <c:pt idx="3447">
                  <c:v>41156</c:v>
                </c:pt>
                <c:pt idx="3448">
                  <c:v>41157</c:v>
                </c:pt>
                <c:pt idx="3449">
                  <c:v>41158</c:v>
                </c:pt>
                <c:pt idx="3450">
                  <c:v>41159</c:v>
                </c:pt>
                <c:pt idx="3451">
                  <c:v>41162</c:v>
                </c:pt>
                <c:pt idx="3452">
                  <c:v>41163</c:v>
                </c:pt>
                <c:pt idx="3453">
                  <c:v>41164</c:v>
                </c:pt>
                <c:pt idx="3454">
                  <c:v>41165</c:v>
                </c:pt>
                <c:pt idx="3455">
                  <c:v>41166</c:v>
                </c:pt>
                <c:pt idx="3456">
                  <c:v>41169</c:v>
                </c:pt>
                <c:pt idx="3457">
                  <c:v>41170</c:v>
                </c:pt>
                <c:pt idx="3458">
                  <c:v>41171</c:v>
                </c:pt>
                <c:pt idx="3459">
                  <c:v>41172</c:v>
                </c:pt>
                <c:pt idx="3460">
                  <c:v>41173</c:v>
                </c:pt>
                <c:pt idx="3461">
                  <c:v>41176</c:v>
                </c:pt>
                <c:pt idx="3462">
                  <c:v>41177</c:v>
                </c:pt>
                <c:pt idx="3463">
                  <c:v>41178</c:v>
                </c:pt>
                <c:pt idx="3464">
                  <c:v>41179</c:v>
                </c:pt>
                <c:pt idx="3465">
                  <c:v>41180</c:v>
                </c:pt>
                <c:pt idx="3466">
                  <c:v>41183</c:v>
                </c:pt>
                <c:pt idx="3467">
                  <c:v>41184</c:v>
                </c:pt>
                <c:pt idx="3468">
                  <c:v>41185</c:v>
                </c:pt>
                <c:pt idx="3469">
                  <c:v>41186</c:v>
                </c:pt>
                <c:pt idx="3470">
                  <c:v>41187</c:v>
                </c:pt>
                <c:pt idx="3471">
                  <c:v>41190</c:v>
                </c:pt>
                <c:pt idx="3472">
                  <c:v>41191</c:v>
                </c:pt>
                <c:pt idx="3473">
                  <c:v>41192</c:v>
                </c:pt>
                <c:pt idx="3474">
                  <c:v>41193</c:v>
                </c:pt>
                <c:pt idx="3475">
                  <c:v>41194</c:v>
                </c:pt>
                <c:pt idx="3476">
                  <c:v>41197</c:v>
                </c:pt>
                <c:pt idx="3477">
                  <c:v>41198</c:v>
                </c:pt>
                <c:pt idx="3478">
                  <c:v>41199</c:v>
                </c:pt>
                <c:pt idx="3479">
                  <c:v>41200</c:v>
                </c:pt>
                <c:pt idx="3480">
                  <c:v>41201</c:v>
                </c:pt>
                <c:pt idx="3481">
                  <c:v>41204</c:v>
                </c:pt>
                <c:pt idx="3482">
                  <c:v>41205</c:v>
                </c:pt>
                <c:pt idx="3483">
                  <c:v>41206</c:v>
                </c:pt>
                <c:pt idx="3484">
                  <c:v>41207</c:v>
                </c:pt>
                <c:pt idx="3485">
                  <c:v>41208</c:v>
                </c:pt>
                <c:pt idx="3486">
                  <c:v>41213</c:v>
                </c:pt>
                <c:pt idx="3487">
                  <c:v>41214</c:v>
                </c:pt>
                <c:pt idx="3488">
                  <c:v>41215</c:v>
                </c:pt>
                <c:pt idx="3489">
                  <c:v>41218</c:v>
                </c:pt>
                <c:pt idx="3490">
                  <c:v>41219</c:v>
                </c:pt>
                <c:pt idx="3491">
                  <c:v>41220</c:v>
                </c:pt>
                <c:pt idx="3492">
                  <c:v>41221</c:v>
                </c:pt>
                <c:pt idx="3493">
                  <c:v>41222</c:v>
                </c:pt>
                <c:pt idx="3494">
                  <c:v>41225</c:v>
                </c:pt>
                <c:pt idx="3495">
                  <c:v>41226</c:v>
                </c:pt>
                <c:pt idx="3496">
                  <c:v>41227</c:v>
                </c:pt>
                <c:pt idx="3497">
                  <c:v>41228</c:v>
                </c:pt>
                <c:pt idx="3498">
                  <c:v>41229</c:v>
                </c:pt>
                <c:pt idx="3499">
                  <c:v>41232</c:v>
                </c:pt>
                <c:pt idx="3500">
                  <c:v>41233</c:v>
                </c:pt>
                <c:pt idx="3501">
                  <c:v>41234</c:v>
                </c:pt>
                <c:pt idx="3502">
                  <c:v>41236</c:v>
                </c:pt>
                <c:pt idx="3503">
                  <c:v>41239</c:v>
                </c:pt>
                <c:pt idx="3504">
                  <c:v>41240</c:v>
                </c:pt>
                <c:pt idx="3505">
                  <c:v>41241</c:v>
                </c:pt>
                <c:pt idx="3506">
                  <c:v>41242</c:v>
                </c:pt>
                <c:pt idx="3507">
                  <c:v>41243</c:v>
                </c:pt>
                <c:pt idx="3508">
                  <c:v>41246</c:v>
                </c:pt>
                <c:pt idx="3509">
                  <c:v>41247</c:v>
                </c:pt>
                <c:pt idx="3510">
                  <c:v>41248</c:v>
                </c:pt>
                <c:pt idx="3511">
                  <c:v>41249</c:v>
                </c:pt>
                <c:pt idx="3512">
                  <c:v>41250</c:v>
                </c:pt>
                <c:pt idx="3513">
                  <c:v>41253</c:v>
                </c:pt>
                <c:pt idx="3514">
                  <c:v>41254</c:v>
                </c:pt>
                <c:pt idx="3515">
                  <c:v>41255</c:v>
                </c:pt>
                <c:pt idx="3516">
                  <c:v>41256</c:v>
                </c:pt>
                <c:pt idx="3517">
                  <c:v>41257</c:v>
                </c:pt>
                <c:pt idx="3518">
                  <c:v>41260</c:v>
                </c:pt>
                <c:pt idx="3519">
                  <c:v>41261</c:v>
                </c:pt>
                <c:pt idx="3520">
                  <c:v>41262</c:v>
                </c:pt>
                <c:pt idx="3521">
                  <c:v>41263</c:v>
                </c:pt>
                <c:pt idx="3522">
                  <c:v>41264</c:v>
                </c:pt>
                <c:pt idx="3523">
                  <c:v>41267</c:v>
                </c:pt>
                <c:pt idx="3524">
                  <c:v>41269</c:v>
                </c:pt>
                <c:pt idx="3525">
                  <c:v>41270</c:v>
                </c:pt>
                <c:pt idx="3526">
                  <c:v>41271</c:v>
                </c:pt>
                <c:pt idx="3527">
                  <c:v>41274</c:v>
                </c:pt>
                <c:pt idx="3528">
                  <c:v>41276</c:v>
                </c:pt>
                <c:pt idx="3529">
                  <c:v>41277</c:v>
                </c:pt>
                <c:pt idx="3530">
                  <c:v>41278</c:v>
                </c:pt>
                <c:pt idx="3531">
                  <c:v>41281</c:v>
                </c:pt>
                <c:pt idx="3532">
                  <c:v>41282</c:v>
                </c:pt>
                <c:pt idx="3533">
                  <c:v>41283</c:v>
                </c:pt>
                <c:pt idx="3534">
                  <c:v>41284</c:v>
                </c:pt>
                <c:pt idx="3535">
                  <c:v>41285</c:v>
                </c:pt>
                <c:pt idx="3536">
                  <c:v>41288</c:v>
                </c:pt>
                <c:pt idx="3537">
                  <c:v>41289</c:v>
                </c:pt>
                <c:pt idx="3538">
                  <c:v>41290</c:v>
                </c:pt>
                <c:pt idx="3539">
                  <c:v>41291</c:v>
                </c:pt>
                <c:pt idx="3540">
                  <c:v>41292</c:v>
                </c:pt>
                <c:pt idx="3541">
                  <c:v>41296</c:v>
                </c:pt>
                <c:pt idx="3542">
                  <c:v>41297</c:v>
                </c:pt>
                <c:pt idx="3543">
                  <c:v>41298</c:v>
                </c:pt>
                <c:pt idx="3544">
                  <c:v>41299</c:v>
                </c:pt>
                <c:pt idx="3545">
                  <c:v>41302</c:v>
                </c:pt>
                <c:pt idx="3546">
                  <c:v>41303</c:v>
                </c:pt>
                <c:pt idx="3547">
                  <c:v>41304</c:v>
                </c:pt>
                <c:pt idx="3548">
                  <c:v>41305</c:v>
                </c:pt>
                <c:pt idx="3549">
                  <c:v>41306</c:v>
                </c:pt>
                <c:pt idx="3550">
                  <c:v>41309</c:v>
                </c:pt>
                <c:pt idx="3551">
                  <c:v>41310</c:v>
                </c:pt>
                <c:pt idx="3552">
                  <c:v>41311</c:v>
                </c:pt>
                <c:pt idx="3553">
                  <c:v>41312</c:v>
                </c:pt>
                <c:pt idx="3554">
                  <c:v>41313</c:v>
                </c:pt>
                <c:pt idx="3555">
                  <c:v>41316</c:v>
                </c:pt>
                <c:pt idx="3556">
                  <c:v>41317</c:v>
                </c:pt>
                <c:pt idx="3557">
                  <c:v>41318</c:v>
                </c:pt>
                <c:pt idx="3558">
                  <c:v>41319</c:v>
                </c:pt>
                <c:pt idx="3559">
                  <c:v>41320</c:v>
                </c:pt>
                <c:pt idx="3560">
                  <c:v>41324</c:v>
                </c:pt>
                <c:pt idx="3561">
                  <c:v>41325</c:v>
                </c:pt>
                <c:pt idx="3562">
                  <c:v>41326</c:v>
                </c:pt>
                <c:pt idx="3563">
                  <c:v>41327</c:v>
                </c:pt>
                <c:pt idx="3564">
                  <c:v>41330</c:v>
                </c:pt>
                <c:pt idx="3565">
                  <c:v>41331</c:v>
                </c:pt>
                <c:pt idx="3566">
                  <c:v>41332</c:v>
                </c:pt>
                <c:pt idx="3567">
                  <c:v>41333</c:v>
                </c:pt>
                <c:pt idx="3568">
                  <c:v>41334</c:v>
                </c:pt>
                <c:pt idx="3569">
                  <c:v>41337</c:v>
                </c:pt>
                <c:pt idx="3570">
                  <c:v>41338</c:v>
                </c:pt>
                <c:pt idx="3571">
                  <c:v>41339</c:v>
                </c:pt>
                <c:pt idx="3572">
                  <c:v>41340</c:v>
                </c:pt>
                <c:pt idx="3573">
                  <c:v>41341</c:v>
                </c:pt>
                <c:pt idx="3574">
                  <c:v>41344</c:v>
                </c:pt>
                <c:pt idx="3575">
                  <c:v>41345</c:v>
                </c:pt>
                <c:pt idx="3576">
                  <c:v>41346</c:v>
                </c:pt>
                <c:pt idx="3577">
                  <c:v>41347</c:v>
                </c:pt>
                <c:pt idx="3578">
                  <c:v>41348</c:v>
                </c:pt>
                <c:pt idx="3579">
                  <c:v>41351</c:v>
                </c:pt>
                <c:pt idx="3580">
                  <c:v>41352</c:v>
                </c:pt>
                <c:pt idx="3581">
                  <c:v>41353</c:v>
                </c:pt>
                <c:pt idx="3582">
                  <c:v>41354</c:v>
                </c:pt>
                <c:pt idx="3583">
                  <c:v>41355</c:v>
                </c:pt>
                <c:pt idx="3584">
                  <c:v>41358</c:v>
                </c:pt>
                <c:pt idx="3585">
                  <c:v>41359</c:v>
                </c:pt>
                <c:pt idx="3586">
                  <c:v>41360</c:v>
                </c:pt>
                <c:pt idx="3587">
                  <c:v>41361</c:v>
                </c:pt>
                <c:pt idx="3588">
                  <c:v>41365</c:v>
                </c:pt>
                <c:pt idx="3589">
                  <c:v>41366</c:v>
                </c:pt>
                <c:pt idx="3590">
                  <c:v>41367</c:v>
                </c:pt>
                <c:pt idx="3591">
                  <c:v>41368</c:v>
                </c:pt>
                <c:pt idx="3592">
                  <c:v>41369</c:v>
                </c:pt>
                <c:pt idx="3593">
                  <c:v>41372</c:v>
                </c:pt>
                <c:pt idx="3594">
                  <c:v>41373</c:v>
                </c:pt>
                <c:pt idx="3595">
                  <c:v>41374</c:v>
                </c:pt>
                <c:pt idx="3596">
                  <c:v>41375</c:v>
                </c:pt>
                <c:pt idx="3597">
                  <c:v>41376</c:v>
                </c:pt>
                <c:pt idx="3598">
                  <c:v>41379</c:v>
                </c:pt>
                <c:pt idx="3599">
                  <c:v>41380</c:v>
                </c:pt>
                <c:pt idx="3600">
                  <c:v>41381</c:v>
                </c:pt>
                <c:pt idx="3601">
                  <c:v>41382</c:v>
                </c:pt>
                <c:pt idx="3602">
                  <c:v>41383</c:v>
                </c:pt>
                <c:pt idx="3603">
                  <c:v>41386</c:v>
                </c:pt>
                <c:pt idx="3604">
                  <c:v>41387</c:v>
                </c:pt>
                <c:pt idx="3605">
                  <c:v>41388</c:v>
                </c:pt>
                <c:pt idx="3606">
                  <c:v>41389</c:v>
                </c:pt>
                <c:pt idx="3607">
                  <c:v>41390</c:v>
                </c:pt>
                <c:pt idx="3608">
                  <c:v>41393</c:v>
                </c:pt>
                <c:pt idx="3609">
                  <c:v>41394</c:v>
                </c:pt>
                <c:pt idx="3610">
                  <c:v>41395</c:v>
                </c:pt>
                <c:pt idx="3611">
                  <c:v>41396</c:v>
                </c:pt>
                <c:pt idx="3612">
                  <c:v>41397</c:v>
                </c:pt>
                <c:pt idx="3613">
                  <c:v>41400</c:v>
                </c:pt>
                <c:pt idx="3614">
                  <c:v>41401</c:v>
                </c:pt>
                <c:pt idx="3615">
                  <c:v>41402</c:v>
                </c:pt>
                <c:pt idx="3616">
                  <c:v>41403</c:v>
                </c:pt>
                <c:pt idx="3617">
                  <c:v>41404</c:v>
                </c:pt>
                <c:pt idx="3618">
                  <c:v>41407</c:v>
                </c:pt>
                <c:pt idx="3619">
                  <c:v>41408</c:v>
                </c:pt>
                <c:pt idx="3620">
                  <c:v>41409</c:v>
                </c:pt>
                <c:pt idx="3621">
                  <c:v>41410</c:v>
                </c:pt>
                <c:pt idx="3622">
                  <c:v>41411</c:v>
                </c:pt>
                <c:pt idx="3623">
                  <c:v>41414</c:v>
                </c:pt>
                <c:pt idx="3624">
                  <c:v>41415</c:v>
                </c:pt>
                <c:pt idx="3625">
                  <c:v>41416</c:v>
                </c:pt>
                <c:pt idx="3626">
                  <c:v>41417</c:v>
                </c:pt>
                <c:pt idx="3627">
                  <c:v>41418</c:v>
                </c:pt>
                <c:pt idx="3628">
                  <c:v>41422</c:v>
                </c:pt>
                <c:pt idx="3629">
                  <c:v>41423</c:v>
                </c:pt>
                <c:pt idx="3630">
                  <c:v>41424</c:v>
                </c:pt>
                <c:pt idx="3631">
                  <c:v>41425</c:v>
                </c:pt>
                <c:pt idx="3632">
                  <c:v>41428</c:v>
                </c:pt>
                <c:pt idx="3633">
                  <c:v>41429</c:v>
                </c:pt>
                <c:pt idx="3634">
                  <c:v>41430</c:v>
                </c:pt>
                <c:pt idx="3635">
                  <c:v>41431</c:v>
                </c:pt>
                <c:pt idx="3636">
                  <c:v>41432</c:v>
                </c:pt>
                <c:pt idx="3637">
                  <c:v>41435</c:v>
                </c:pt>
                <c:pt idx="3638">
                  <c:v>41436</c:v>
                </c:pt>
                <c:pt idx="3639">
                  <c:v>41437</c:v>
                </c:pt>
                <c:pt idx="3640">
                  <c:v>41438</c:v>
                </c:pt>
                <c:pt idx="3641">
                  <c:v>41439</c:v>
                </c:pt>
                <c:pt idx="3642">
                  <c:v>41442</c:v>
                </c:pt>
                <c:pt idx="3643">
                  <c:v>41443</c:v>
                </c:pt>
                <c:pt idx="3644">
                  <c:v>41444</c:v>
                </c:pt>
                <c:pt idx="3645">
                  <c:v>41445</c:v>
                </c:pt>
                <c:pt idx="3646">
                  <c:v>41446</c:v>
                </c:pt>
                <c:pt idx="3647">
                  <c:v>41449</c:v>
                </c:pt>
                <c:pt idx="3648">
                  <c:v>41450</c:v>
                </c:pt>
                <c:pt idx="3649">
                  <c:v>41451</c:v>
                </c:pt>
                <c:pt idx="3650">
                  <c:v>41452</c:v>
                </c:pt>
                <c:pt idx="3651">
                  <c:v>41453</c:v>
                </c:pt>
                <c:pt idx="3652">
                  <c:v>41456</c:v>
                </c:pt>
                <c:pt idx="3653">
                  <c:v>41457</c:v>
                </c:pt>
                <c:pt idx="3654">
                  <c:v>41458</c:v>
                </c:pt>
                <c:pt idx="3655">
                  <c:v>41460</c:v>
                </c:pt>
                <c:pt idx="3656">
                  <c:v>41463</c:v>
                </c:pt>
                <c:pt idx="3657">
                  <c:v>41464</c:v>
                </c:pt>
                <c:pt idx="3658">
                  <c:v>41465</c:v>
                </c:pt>
                <c:pt idx="3659">
                  <c:v>41466</c:v>
                </c:pt>
                <c:pt idx="3660">
                  <c:v>41467</c:v>
                </c:pt>
                <c:pt idx="3661">
                  <c:v>41470</c:v>
                </c:pt>
                <c:pt idx="3662">
                  <c:v>41471</c:v>
                </c:pt>
                <c:pt idx="3663">
                  <c:v>41472</c:v>
                </c:pt>
                <c:pt idx="3664">
                  <c:v>41473</c:v>
                </c:pt>
                <c:pt idx="3665">
                  <c:v>41474</c:v>
                </c:pt>
                <c:pt idx="3666">
                  <c:v>41477</c:v>
                </c:pt>
                <c:pt idx="3667">
                  <c:v>41478</c:v>
                </c:pt>
                <c:pt idx="3668">
                  <c:v>41479</c:v>
                </c:pt>
                <c:pt idx="3669">
                  <c:v>41480</c:v>
                </c:pt>
                <c:pt idx="3670">
                  <c:v>41481</c:v>
                </c:pt>
                <c:pt idx="3671">
                  <c:v>41484</c:v>
                </c:pt>
                <c:pt idx="3672">
                  <c:v>41485</c:v>
                </c:pt>
                <c:pt idx="3673">
                  <c:v>41486</c:v>
                </c:pt>
                <c:pt idx="3674">
                  <c:v>41487</c:v>
                </c:pt>
                <c:pt idx="3675">
                  <c:v>41488</c:v>
                </c:pt>
                <c:pt idx="3676">
                  <c:v>41491</c:v>
                </c:pt>
                <c:pt idx="3677">
                  <c:v>41492</c:v>
                </c:pt>
                <c:pt idx="3678">
                  <c:v>41493</c:v>
                </c:pt>
                <c:pt idx="3679">
                  <c:v>41494</c:v>
                </c:pt>
                <c:pt idx="3680">
                  <c:v>41495</c:v>
                </c:pt>
                <c:pt idx="3681">
                  <c:v>41498</c:v>
                </c:pt>
                <c:pt idx="3682">
                  <c:v>41499</c:v>
                </c:pt>
                <c:pt idx="3683">
                  <c:v>41500</c:v>
                </c:pt>
                <c:pt idx="3684">
                  <c:v>41501</c:v>
                </c:pt>
                <c:pt idx="3685">
                  <c:v>41502</c:v>
                </c:pt>
                <c:pt idx="3686">
                  <c:v>41505</c:v>
                </c:pt>
                <c:pt idx="3687">
                  <c:v>41506</c:v>
                </c:pt>
                <c:pt idx="3688">
                  <c:v>41507</c:v>
                </c:pt>
                <c:pt idx="3689">
                  <c:v>41508</c:v>
                </c:pt>
                <c:pt idx="3690">
                  <c:v>41509</c:v>
                </c:pt>
                <c:pt idx="3691">
                  <c:v>41512</c:v>
                </c:pt>
                <c:pt idx="3692">
                  <c:v>41513</c:v>
                </c:pt>
                <c:pt idx="3693">
                  <c:v>41514</c:v>
                </c:pt>
                <c:pt idx="3694">
                  <c:v>41515</c:v>
                </c:pt>
                <c:pt idx="3695">
                  <c:v>41516</c:v>
                </c:pt>
                <c:pt idx="3696">
                  <c:v>41520</c:v>
                </c:pt>
                <c:pt idx="3697">
                  <c:v>41521</c:v>
                </c:pt>
                <c:pt idx="3698">
                  <c:v>41522</c:v>
                </c:pt>
                <c:pt idx="3699">
                  <c:v>41523</c:v>
                </c:pt>
                <c:pt idx="3700">
                  <c:v>41526</c:v>
                </c:pt>
                <c:pt idx="3701">
                  <c:v>41527</c:v>
                </c:pt>
                <c:pt idx="3702">
                  <c:v>41528</c:v>
                </c:pt>
                <c:pt idx="3703">
                  <c:v>41529</c:v>
                </c:pt>
                <c:pt idx="3704">
                  <c:v>41530</c:v>
                </c:pt>
                <c:pt idx="3705">
                  <c:v>41533</c:v>
                </c:pt>
                <c:pt idx="3706">
                  <c:v>41534</c:v>
                </c:pt>
                <c:pt idx="3707">
                  <c:v>41535</c:v>
                </c:pt>
                <c:pt idx="3708">
                  <c:v>41536</c:v>
                </c:pt>
                <c:pt idx="3709">
                  <c:v>41537</c:v>
                </c:pt>
                <c:pt idx="3710">
                  <c:v>41540</c:v>
                </c:pt>
                <c:pt idx="3711">
                  <c:v>41541</c:v>
                </c:pt>
                <c:pt idx="3712">
                  <c:v>41542</c:v>
                </c:pt>
                <c:pt idx="3713">
                  <c:v>41543</c:v>
                </c:pt>
                <c:pt idx="3714">
                  <c:v>41544</c:v>
                </c:pt>
                <c:pt idx="3715">
                  <c:v>41547</c:v>
                </c:pt>
                <c:pt idx="3716">
                  <c:v>41548</c:v>
                </c:pt>
                <c:pt idx="3717">
                  <c:v>41549</c:v>
                </c:pt>
                <c:pt idx="3718">
                  <c:v>41550</c:v>
                </c:pt>
                <c:pt idx="3719">
                  <c:v>41551</c:v>
                </c:pt>
                <c:pt idx="3720">
                  <c:v>41554</c:v>
                </c:pt>
                <c:pt idx="3721">
                  <c:v>41555</c:v>
                </c:pt>
                <c:pt idx="3722">
                  <c:v>41556</c:v>
                </c:pt>
                <c:pt idx="3723">
                  <c:v>41557</c:v>
                </c:pt>
                <c:pt idx="3724">
                  <c:v>41558</c:v>
                </c:pt>
                <c:pt idx="3725">
                  <c:v>41561</c:v>
                </c:pt>
                <c:pt idx="3726">
                  <c:v>41562</c:v>
                </c:pt>
                <c:pt idx="3727">
                  <c:v>41563</c:v>
                </c:pt>
                <c:pt idx="3728">
                  <c:v>41564</c:v>
                </c:pt>
                <c:pt idx="3729">
                  <c:v>41565</c:v>
                </c:pt>
                <c:pt idx="3730">
                  <c:v>41568</c:v>
                </c:pt>
                <c:pt idx="3731">
                  <c:v>41569</c:v>
                </c:pt>
                <c:pt idx="3732">
                  <c:v>41570</c:v>
                </c:pt>
                <c:pt idx="3733">
                  <c:v>41571</c:v>
                </c:pt>
                <c:pt idx="3734">
                  <c:v>41572</c:v>
                </c:pt>
                <c:pt idx="3735">
                  <c:v>41575</c:v>
                </c:pt>
                <c:pt idx="3736">
                  <c:v>41576</c:v>
                </c:pt>
                <c:pt idx="3737">
                  <c:v>41577</c:v>
                </c:pt>
                <c:pt idx="3738">
                  <c:v>41578</c:v>
                </c:pt>
                <c:pt idx="3739">
                  <c:v>41579</c:v>
                </c:pt>
                <c:pt idx="3740">
                  <c:v>41582</c:v>
                </c:pt>
                <c:pt idx="3741">
                  <c:v>41583</c:v>
                </c:pt>
                <c:pt idx="3742">
                  <c:v>41584</c:v>
                </c:pt>
                <c:pt idx="3743">
                  <c:v>41585</c:v>
                </c:pt>
                <c:pt idx="3744">
                  <c:v>41586</c:v>
                </c:pt>
                <c:pt idx="3745">
                  <c:v>41589</c:v>
                </c:pt>
                <c:pt idx="3746">
                  <c:v>41590</c:v>
                </c:pt>
                <c:pt idx="3747">
                  <c:v>41591</c:v>
                </c:pt>
                <c:pt idx="3748">
                  <c:v>41592</c:v>
                </c:pt>
                <c:pt idx="3749">
                  <c:v>41593</c:v>
                </c:pt>
                <c:pt idx="3750">
                  <c:v>41596</c:v>
                </c:pt>
                <c:pt idx="3751">
                  <c:v>41597</c:v>
                </c:pt>
                <c:pt idx="3752">
                  <c:v>41598</c:v>
                </c:pt>
                <c:pt idx="3753">
                  <c:v>41599</c:v>
                </c:pt>
                <c:pt idx="3754">
                  <c:v>41600</c:v>
                </c:pt>
                <c:pt idx="3755">
                  <c:v>41603</c:v>
                </c:pt>
                <c:pt idx="3756">
                  <c:v>41604</c:v>
                </c:pt>
                <c:pt idx="3757">
                  <c:v>41605</c:v>
                </c:pt>
                <c:pt idx="3758">
                  <c:v>41607</c:v>
                </c:pt>
                <c:pt idx="3759">
                  <c:v>41610</c:v>
                </c:pt>
                <c:pt idx="3760">
                  <c:v>41611</c:v>
                </c:pt>
                <c:pt idx="3761">
                  <c:v>41612</c:v>
                </c:pt>
                <c:pt idx="3762">
                  <c:v>41613</c:v>
                </c:pt>
                <c:pt idx="3763">
                  <c:v>41614</c:v>
                </c:pt>
                <c:pt idx="3764">
                  <c:v>41617</c:v>
                </c:pt>
                <c:pt idx="3765">
                  <c:v>41618</c:v>
                </c:pt>
                <c:pt idx="3766">
                  <c:v>41619</c:v>
                </c:pt>
                <c:pt idx="3767">
                  <c:v>41620</c:v>
                </c:pt>
                <c:pt idx="3768">
                  <c:v>41621</c:v>
                </c:pt>
                <c:pt idx="3769">
                  <c:v>41624</c:v>
                </c:pt>
                <c:pt idx="3770">
                  <c:v>41625</c:v>
                </c:pt>
                <c:pt idx="3771">
                  <c:v>41626</c:v>
                </c:pt>
                <c:pt idx="3772">
                  <c:v>41627</c:v>
                </c:pt>
                <c:pt idx="3773">
                  <c:v>41628</c:v>
                </c:pt>
                <c:pt idx="3774">
                  <c:v>41631</c:v>
                </c:pt>
                <c:pt idx="3775">
                  <c:v>41632</c:v>
                </c:pt>
                <c:pt idx="3776">
                  <c:v>41634</c:v>
                </c:pt>
                <c:pt idx="3777">
                  <c:v>41635</c:v>
                </c:pt>
                <c:pt idx="3778">
                  <c:v>41638</c:v>
                </c:pt>
                <c:pt idx="3779">
                  <c:v>41639</c:v>
                </c:pt>
                <c:pt idx="3780">
                  <c:v>41641</c:v>
                </c:pt>
                <c:pt idx="3781">
                  <c:v>41642</c:v>
                </c:pt>
                <c:pt idx="3782">
                  <c:v>41645</c:v>
                </c:pt>
                <c:pt idx="3783">
                  <c:v>41646</c:v>
                </c:pt>
                <c:pt idx="3784">
                  <c:v>41647</c:v>
                </c:pt>
                <c:pt idx="3785">
                  <c:v>41648</c:v>
                </c:pt>
                <c:pt idx="3786">
                  <c:v>41649</c:v>
                </c:pt>
                <c:pt idx="3787">
                  <c:v>41652</c:v>
                </c:pt>
                <c:pt idx="3788">
                  <c:v>41653</c:v>
                </c:pt>
                <c:pt idx="3789">
                  <c:v>41654</c:v>
                </c:pt>
                <c:pt idx="3790">
                  <c:v>41655</c:v>
                </c:pt>
                <c:pt idx="3791">
                  <c:v>41656</c:v>
                </c:pt>
                <c:pt idx="3792">
                  <c:v>41660</c:v>
                </c:pt>
                <c:pt idx="3793">
                  <c:v>41661</c:v>
                </c:pt>
                <c:pt idx="3794">
                  <c:v>41662</c:v>
                </c:pt>
                <c:pt idx="3795">
                  <c:v>41663</c:v>
                </c:pt>
                <c:pt idx="3796">
                  <c:v>41666</c:v>
                </c:pt>
                <c:pt idx="3797">
                  <c:v>41667</c:v>
                </c:pt>
                <c:pt idx="3798">
                  <c:v>41668</c:v>
                </c:pt>
                <c:pt idx="3799">
                  <c:v>41669</c:v>
                </c:pt>
                <c:pt idx="3800">
                  <c:v>41670</c:v>
                </c:pt>
                <c:pt idx="3801">
                  <c:v>41673</c:v>
                </c:pt>
                <c:pt idx="3802">
                  <c:v>41674</c:v>
                </c:pt>
                <c:pt idx="3803">
                  <c:v>41675</c:v>
                </c:pt>
                <c:pt idx="3804">
                  <c:v>41676</c:v>
                </c:pt>
                <c:pt idx="3805">
                  <c:v>41677</c:v>
                </c:pt>
                <c:pt idx="3806">
                  <c:v>41680</c:v>
                </c:pt>
                <c:pt idx="3807">
                  <c:v>41681</c:v>
                </c:pt>
                <c:pt idx="3808">
                  <c:v>41682</c:v>
                </c:pt>
                <c:pt idx="3809">
                  <c:v>41683</c:v>
                </c:pt>
                <c:pt idx="3810">
                  <c:v>41684</c:v>
                </c:pt>
                <c:pt idx="3811">
                  <c:v>41688</c:v>
                </c:pt>
                <c:pt idx="3812">
                  <c:v>41689</c:v>
                </c:pt>
                <c:pt idx="3813">
                  <c:v>41690</c:v>
                </c:pt>
                <c:pt idx="3814">
                  <c:v>41691</c:v>
                </c:pt>
                <c:pt idx="3815">
                  <c:v>41694</c:v>
                </c:pt>
                <c:pt idx="3816">
                  <c:v>41695</c:v>
                </c:pt>
                <c:pt idx="3817">
                  <c:v>41696</c:v>
                </c:pt>
                <c:pt idx="3818">
                  <c:v>41697</c:v>
                </c:pt>
                <c:pt idx="3819">
                  <c:v>41698</c:v>
                </c:pt>
                <c:pt idx="3820">
                  <c:v>41701</c:v>
                </c:pt>
                <c:pt idx="3821">
                  <c:v>41702</c:v>
                </c:pt>
                <c:pt idx="3822">
                  <c:v>41703</c:v>
                </c:pt>
                <c:pt idx="3823">
                  <c:v>41704</c:v>
                </c:pt>
                <c:pt idx="3824">
                  <c:v>41705</c:v>
                </c:pt>
                <c:pt idx="3825">
                  <c:v>41708</c:v>
                </c:pt>
                <c:pt idx="3826">
                  <c:v>41709</c:v>
                </c:pt>
                <c:pt idx="3827">
                  <c:v>41710</c:v>
                </c:pt>
                <c:pt idx="3828">
                  <c:v>41711</c:v>
                </c:pt>
                <c:pt idx="3829">
                  <c:v>41712</c:v>
                </c:pt>
                <c:pt idx="3830">
                  <c:v>41715</c:v>
                </c:pt>
                <c:pt idx="3831">
                  <c:v>41716</c:v>
                </c:pt>
                <c:pt idx="3832">
                  <c:v>41717</c:v>
                </c:pt>
                <c:pt idx="3833">
                  <c:v>41718</c:v>
                </c:pt>
                <c:pt idx="3834">
                  <c:v>41719</c:v>
                </c:pt>
                <c:pt idx="3835">
                  <c:v>41722</c:v>
                </c:pt>
                <c:pt idx="3836">
                  <c:v>41723</c:v>
                </c:pt>
                <c:pt idx="3837">
                  <c:v>41724</c:v>
                </c:pt>
                <c:pt idx="3838">
                  <c:v>41725</c:v>
                </c:pt>
                <c:pt idx="3839">
                  <c:v>41726</c:v>
                </c:pt>
                <c:pt idx="3840">
                  <c:v>41729</c:v>
                </c:pt>
                <c:pt idx="3841">
                  <c:v>41730</c:v>
                </c:pt>
                <c:pt idx="3842">
                  <c:v>41731</c:v>
                </c:pt>
                <c:pt idx="3843">
                  <c:v>41732</c:v>
                </c:pt>
                <c:pt idx="3844">
                  <c:v>41733</c:v>
                </c:pt>
                <c:pt idx="3845">
                  <c:v>41736</c:v>
                </c:pt>
                <c:pt idx="3846">
                  <c:v>41737</c:v>
                </c:pt>
                <c:pt idx="3847">
                  <c:v>41738</c:v>
                </c:pt>
                <c:pt idx="3848">
                  <c:v>41739</c:v>
                </c:pt>
                <c:pt idx="3849">
                  <c:v>41740</c:v>
                </c:pt>
                <c:pt idx="3850">
                  <c:v>41743</c:v>
                </c:pt>
                <c:pt idx="3851">
                  <c:v>41744</c:v>
                </c:pt>
                <c:pt idx="3852">
                  <c:v>41745</c:v>
                </c:pt>
                <c:pt idx="3853">
                  <c:v>41746</c:v>
                </c:pt>
                <c:pt idx="3854">
                  <c:v>41750</c:v>
                </c:pt>
                <c:pt idx="3855">
                  <c:v>41751</c:v>
                </c:pt>
                <c:pt idx="3856">
                  <c:v>41752</c:v>
                </c:pt>
                <c:pt idx="3857">
                  <c:v>41753</c:v>
                </c:pt>
                <c:pt idx="3858">
                  <c:v>41754</c:v>
                </c:pt>
                <c:pt idx="3859">
                  <c:v>41757</c:v>
                </c:pt>
                <c:pt idx="3860">
                  <c:v>41758</c:v>
                </c:pt>
                <c:pt idx="3861">
                  <c:v>41759</c:v>
                </c:pt>
                <c:pt idx="3862">
                  <c:v>41760</c:v>
                </c:pt>
                <c:pt idx="3863">
                  <c:v>41761</c:v>
                </c:pt>
                <c:pt idx="3864">
                  <c:v>41764</c:v>
                </c:pt>
                <c:pt idx="3865">
                  <c:v>41765</c:v>
                </c:pt>
                <c:pt idx="3866">
                  <c:v>41766</c:v>
                </c:pt>
                <c:pt idx="3867">
                  <c:v>41767</c:v>
                </c:pt>
                <c:pt idx="3868">
                  <c:v>41768</c:v>
                </c:pt>
                <c:pt idx="3869">
                  <c:v>41771</c:v>
                </c:pt>
                <c:pt idx="3870">
                  <c:v>41772</c:v>
                </c:pt>
                <c:pt idx="3871">
                  <c:v>41773</c:v>
                </c:pt>
                <c:pt idx="3872">
                  <c:v>41774</c:v>
                </c:pt>
                <c:pt idx="3873">
                  <c:v>41775</c:v>
                </c:pt>
                <c:pt idx="3874">
                  <c:v>41778</c:v>
                </c:pt>
                <c:pt idx="3875">
                  <c:v>41779</c:v>
                </c:pt>
                <c:pt idx="3876">
                  <c:v>41780</c:v>
                </c:pt>
                <c:pt idx="3877">
                  <c:v>41781</c:v>
                </c:pt>
                <c:pt idx="3878">
                  <c:v>41782</c:v>
                </c:pt>
                <c:pt idx="3879">
                  <c:v>41786</c:v>
                </c:pt>
                <c:pt idx="3880">
                  <c:v>41787</c:v>
                </c:pt>
                <c:pt idx="3881">
                  <c:v>41788</c:v>
                </c:pt>
                <c:pt idx="3882">
                  <c:v>41789</c:v>
                </c:pt>
                <c:pt idx="3883">
                  <c:v>41792</c:v>
                </c:pt>
                <c:pt idx="3884">
                  <c:v>41793</c:v>
                </c:pt>
                <c:pt idx="3885">
                  <c:v>41794</c:v>
                </c:pt>
                <c:pt idx="3886">
                  <c:v>41795</c:v>
                </c:pt>
                <c:pt idx="3887">
                  <c:v>41796</c:v>
                </c:pt>
                <c:pt idx="3888">
                  <c:v>41799</c:v>
                </c:pt>
                <c:pt idx="3889">
                  <c:v>41800</c:v>
                </c:pt>
                <c:pt idx="3890">
                  <c:v>41801</c:v>
                </c:pt>
                <c:pt idx="3891">
                  <c:v>41802</c:v>
                </c:pt>
                <c:pt idx="3892">
                  <c:v>41803</c:v>
                </c:pt>
                <c:pt idx="3893">
                  <c:v>41806</c:v>
                </c:pt>
                <c:pt idx="3894">
                  <c:v>41807</c:v>
                </c:pt>
                <c:pt idx="3895">
                  <c:v>41808</c:v>
                </c:pt>
                <c:pt idx="3896">
                  <c:v>41809</c:v>
                </c:pt>
                <c:pt idx="3897">
                  <c:v>41810</c:v>
                </c:pt>
                <c:pt idx="3898">
                  <c:v>41813</c:v>
                </c:pt>
                <c:pt idx="3899">
                  <c:v>41814</c:v>
                </c:pt>
                <c:pt idx="3900">
                  <c:v>41815</c:v>
                </c:pt>
                <c:pt idx="3901">
                  <c:v>41816</c:v>
                </c:pt>
                <c:pt idx="3902">
                  <c:v>41817</c:v>
                </c:pt>
                <c:pt idx="3903">
                  <c:v>41820</c:v>
                </c:pt>
                <c:pt idx="3904">
                  <c:v>41821</c:v>
                </c:pt>
                <c:pt idx="3905">
                  <c:v>41822</c:v>
                </c:pt>
                <c:pt idx="3906">
                  <c:v>41823</c:v>
                </c:pt>
                <c:pt idx="3907">
                  <c:v>41827</c:v>
                </c:pt>
                <c:pt idx="3908">
                  <c:v>41828</c:v>
                </c:pt>
                <c:pt idx="3909">
                  <c:v>41829</c:v>
                </c:pt>
                <c:pt idx="3910">
                  <c:v>41830</c:v>
                </c:pt>
                <c:pt idx="3911">
                  <c:v>41831</c:v>
                </c:pt>
                <c:pt idx="3912">
                  <c:v>41834</c:v>
                </c:pt>
                <c:pt idx="3913">
                  <c:v>41835</c:v>
                </c:pt>
                <c:pt idx="3914">
                  <c:v>41836</c:v>
                </c:pt>
                <c:pt idx="3915">
                  <c:v>41837</c:v>
                </c:pt>
                <c:pt idx="3916">
                  <c:v>41838</c:v>
                </c:pt>
                <c:pt idx="3917">
                  <c:v>41841</c:v>
                </c:pt>
                <c:pt idx="3918">
                  <c:v>41842</c:v>
                </c:pt>
                <c:pt idx="3919">
                  <c:v>41843</c:v>
                </c:pt>
                <c:pt idx="3920">
                  <c:v>41844</c:v>
                </c:pt>
                <c:pt idx="3921">
                  <c:v>41845</c:v>
                </c:pt>
                <c:pt idx="3922">
                  <c:v>41848</c:v>
                </c:pt>
                <c:pt idx="3923">
                  <c:v>41849</c:v>
                </c:pt>
                <c:pt idx="3924">
                  <c:v>41850</c:v>
                </c:pt>
                <c:pt idx="3925">
                  <c:v>41851</c:v>
                </c:pt>
                <c:pt idx="3926">
                  <c:v>41852</c:v>
                </c:pt>
                <c:pt idx="3927">
                  <c:v>41855</c:v>
                </c:pt>
                <c:pt idx="3928">
                  <c:v>41856</c:v>
                </c:pt>
                <c:pt idx="3929">
                  <c:v>41857</c:v>
                </c:pt>
                <c:pt idx="3930">
                  <c:v>41858</c:v>
                </c:pt>
                <c:pt idx="3931">
                  <c:v>41859</c:v>
                </c:pt>
                <c:pt idx="3932">
                  <c:v>41862</c:v>
                </c:pt>
                <c:pt idx="3933">
                  <c:v>41863</c:v>
                </c:pt>
                <c:pt idx="3934">
                  <c:v>41864</c:v>
                </c:pt>
                <c:pt idx="3935">
                  <c:v>41865</c:v>
                </c:pt>
                <c:pt idx="3936">
                  <c:v>41866</c:v>
                </c:pt>
                <c:pt idx="3937">
                  <c:v>41869</c:v>
                </c:pt>
                <c:pt idx="3938">
                  <c:v>41870</c:v>
                </c:pt>
                <c:pt idx="3939">
                  <c:v>41871</c:v>
                </c:pt>
                <c:pt idx="3940">
                  <c:v>41872</c:v>
                </c:pt>
                <c:pt idx="3941">
                  <c:v>41873</c:v>
                </c:pt>
                <c:pt idx="3942">
                  <c:v>41876</c:v>
                </c:pt>
                <c:pt idx="3943">
                  <c:v>41877</c:v>
                </c:pt>
                <c:pt idx="3944">
                  <c:v>41878</c:v>
                </c:pt>
                <c:pt idx="3945">
                  <c:v>41879</c:v>
                </c:pt>
                <c:pt idx="3946">
                  <c:v>41880</c:v>
                </c:pt>
                <c:pt idx="3947">
                  <c:v>41884</c:v>
                </c:pt>
                <c:pt idx="3948">
                  <c:v>41885</c:v>
                </c:pt>
                <c:pt idx="3949">
                  <c:v>41886</c:v>
                </c:pt>
                <c:pt idx="3950">
                  <c:v>41887</c:v>
                </c:pt>
                <c:pt idx="3951">
                  <c:v>41890</c:v>
                </c:pt>
                <c:pt idx="3952">
                  <c:v>41891</c:v>
                </c:pt>
                <c:pt idx="3953">
                  <c:v>41892</c:v>
                </c:pt>
                <c:pt idx="3954">
                  <c:v>41893</c:v>
                </c:pt>
                <c:pt idx="3955">
                  <c:v>41894</c:v>
                </c:pt>
                <c:pt idx="3956">
                  <c:v>41897</c:v>
                </c:pt>
                <c:pt idx="3957">
                  <c:v>41898</c:v>
                </c:pt>
                <c:pt idx="3958">
                  <c:v>41899</c:v>
                </c:pt>
                <c:pt idx="3959">
                  <c:v>41900</c:v>
                </c:pt>
                <c:pt idx="3960">
                  <c:v>41901</c:v>
                </c:pt>
                <c:pt idx="3961">
                  <c:v>41904</c:v>
                </c:pt>
                <c:pt idx="3962">
                  <c:v>41905</c:v>
                </c:pt>
                <c:pt idx="3963">
                  <c:v>41906</c:v>
                </c:pt>
                <c:pt idx="3964">
                  <c:v>41907</c:v>
                </c:pt>
                <c:pt idx="3965">
                  <c:v>41908</c:v>
                </c:pt>
                <c:pt idx="3966">
                  <c:v>41911</c:v>
                </c:pt>
                <c:pt idx="3967">
                  <c:v>41912</c:v>
                </c:pt>
                <c:pt idx="3968">
                  <c:v>41913</c:v>
                </c:pt>
                <c:pt idx="3969">
                  <c:v>41914</c:v>
                </c:pt>
                <c:pt idx="3970">
                  <c:v>41915</c:v>
                </c:pt>
                <c:pt idx="3971">
                  <c:v>41918</c:v>
                </c:pt>
                <c:pt idx="3972">
                  <c:v>41919</c:v>
                </c:pt>
                <c:pt idx="3973">
                  <c:v>41920</c:v>
                </c:pt>
                <c:pt idx="3974">
                  <c:v>41921</c:v>
                </c:pt>
                <c:pt idx="3975">
                  <c:v>41922</c:v>
                </c:pt>
                <c:pt idx="3976">
                  <c:v>41925</c:v>
                </c:pt>
                <c:pt idx="3977">
                  <c:v>41926</c:v>
                </c:pt>
                <c:pt idx="3978">
                  <c:v>41927</c:v>
                </c:pt>
                <c:pt idx="3979">
                  <c:v>41928</c:v>
                </c:pt>
                <c:pt idx="3980">
                  <c:v>41929</c:v>
                </c:pt>
                <c:pt idx="3981">
                  <c:v>41932</c:v>
                </c:pt>
                <c:pt idx="3982">
                  <c:v>41933</c:v>
                </c:pt>
                <c:pt idx="3983">
                  <c:v>41934</c:v>
                </c:pt>
                <c:pt idx="3984">
                  <c:v>41935</c:v>
                </c:pt>
                <c:pt idx="3985">
                  <c:v>41936</c:v>
                </c:pt>
                <c:pt idx="3986">
                  <c:v>41939</c:v>
                </c:pt>
                <c:pt idx="3987">
                  <c:v>41940</c:v>
                </c:pt>
                <c:pt idx="3988">
                  <c:v>41941</c:v>
                </c:pt>
                <c:pt idx="3989">
                  <c:v>41942</c:v>
                </c:pt>
                <c:pt idx="3990">
                  <c:v>41943</c:v>
                </c:pt>
                <c:pt idx="3991">
                  <c:v>41946</c:v>
                </c:pt>
                <c:pt idx="3992">
                  <c:v>41947</c:v>
                </c:pt>
                <c:pt idx="3993">
                  <c:v>41948</c:v>
                </c:pt>
                <c:pt idx="3994">
                  <c:v>41949</c:v>
                </c:pt>
                <c:pt idx="3995">
                  <c:v>41950</c:v>
                </c:pt>
                <c:pt idx="3996">
                  <c:v>41953</c:v>
                </c:pt>
                <c:pt idx="3997">
                  <c:v>41954</c:v>
                </c:pt>
                <c:pt idx="3998">
                  <c:v>41955</c:v>
                </c:pt>
                <c:pt idx="3999">
                  <c:v>41956</c:v>
                </c:pt>
                <c:pt idx="4000">
                  <c:v>41957</c:v>
                </c:pt>
                <c:pt idx="4001">
                  <c:v>41960</c:v>
                </c:pt>
                <c:pt idx="4002">
                  <c:v>41961</c:v>
                </c:pt>
                <c:pt idx="4003">
                  <c:v>41962</c:v>
                </c:pt>
                <c:pt idx="4004">
                  <c:v>41963</c:v>
                </c:pt>
                <c:pt idx="4005">
                  <c:v>41964</c:v>
                </c:pt>
                <c:pt idx="4006">
                  <c:v>41967</c:v>
                </c:pt>
                <c:pt idx="4007">
                  <c:v>41968</c:v>
                </c:pt>
                <c:pt idx="4008">
                  <c:v>41969</c:v>
                </c:pt>
                <c:pt idx="4009">
                  <c:v>41971</c:v>
                </c:pt>
                <c:pt idx="4010">
                  <c:v>41974</c:v>
                </c:pt>
                <c:pt idx="4011">
                  <c:v>41975</c:v>
                </c:pt>
                <c:pt idx="4012">
                  <c:v>41976</c:v>
                </c:pt>
                <c:pt idx="4013">
                  <c:v>41977</c:v>
                </c:pt>
                <c:pt idx="4014">
                  <c:v>41978</c:v>
                </c:pt>
                <c:pt idx="4015">
                  <c:v>41981</c:v>
                </c:pt>
                <c:pt idx="4016">
                  <c:v>41982</c:v>
                </c:pt>
                <c:pt idx="4017">
                  <c:v>41983</c:v>
                </c:pt>
                <c:pt idx="4018">
                  <c:v>41984</c:v>
                </c:pt>
                <c:pt idx="4019">
                  <c:v>41985</c:v>
                </c:pt>
                <c:pt idx="4020">
                  <c:v>41988</c:v>
                </c:pt>
                <c:pt idx="4021">
                  <c:v>41989</c:v>
                </c:pt>
                <c:pt idx="4022">
                  <c:v>41990</c:v>
                </c:pt>
                <c:pt idx="4023">
                  <c:v>41991</c:v>
                </c:pt>
                <c:pt idx="4024">
                  <c:v>41992</c:v>
                </c:pt>
                <c:pt idx="4025">
                  <c:v>41995</c:v>
                </c:pt>
                <c:pt idx="4026">
                  <c:v>41996</c:v>
                </c:pt>
                <c:pt idx="4027">
                  <c:v>41997</c:v>
                </c:pt>
                <c:pt idx="4028">
                  <c:v>41999</c:v>
                </c:pt>
                <c:pt idx="4029">
                  <c:v>42002</c:v>
                </c:pt>
                <c:pt idx="4030">
                  <c:v>42003</c:v>
                </c:pt>
                <c:pt idx="4031">
                  <c:v>42004</c:v>
                </c:pt>
                <c:pt idx="4032">
                  <c:v>42006</c:v>
                </c:pt>
                <c:pt idx="4033">
                  <c:v>42009</c:v>
                </c:pt>
                <c:pt idx="4034">
                  <c:v>42010</c:v>
                </c:pt>
                <c:pt idx="4035">
                  <c:v>42011</c:v>
                </c:pt>
                <c:pt idx="4036">
                  <c:v>42012</c:v>
                </c:pt>
                <c:pt idx="4037">
                  <c:v>42013</c:v>
                </c:pt>
                <c:pt idx="4038">
                  <c:v>42016</c:v>
                </c:pt>
                <c:pt idx="4039">
                  <c:v>42017</c:v>
                </c:pt>
                <c:pt idx="4040">
                  <c:v>42018</c:v>
                </c:pt>
                <c:pt idx="4041">
                  <c:v>42019</c:v>
                </c:pt>
                <c:pt idx="4042">
                  <c:v>42020</c:v>
                </c:pt>
                <c:pt idx="4043">
                  <c:v>42024</c:v>
                </c:pt>
                <c:pt idx="4044">
                  <c:v>42025</c:v>
                </c:pt>
                <c:pt idx="4045">
                  <c:v>42026</c:v>
                </c:pt>
                <c:pt idx="4046">
                  <c:v>42027</c:v>
                </c:pt>
                <c:pt idx="4047">
                  <c:v>42030</c:v>
                </c:pt>
                <c:pt idx="4048">
                  <c:v>42031</c:v>
                </c:pt>
                <c:pt idx="4049">
                  <c:v>42032</c:v>
                </c:pt>
                <c:pt idx="4050">
                  <c:v>42033</c:v>
                </c:pt>
                <c:pt idx="4051">
                  <c:v>42034</c:v>
                </c:pt>
                <c:pt idx="4052">
                  <c:v>42037</c:v>
                </c:pt>
                <c:pt idx="4053">
                  <c:v>42038</c:v>
                </c:pt>
                <c:pt idx="4054">
                  <c:v>42039</c:v>
                </c:pt>
                <c:pt idx="4055">
                  <c:v>42040</c:v>
                </c:pt>
                <c:pt idx="4056">
                  <c:v>42041</c:v>
                </c:pt>
                <c:pt idx="4057">
                  <c:v>42044</c:v>
                </c:pt>
                <c:pt idx="4058">
                  <c:v>42045</c:v>
                </c:pt>
                <c:pt idx="4059">
                  <c:v>42046</c:v>
                </c:pt>
                <c:pt idx="4060">
                  <c:v>42047</c:v>
                </c:pt>
                <c:pt idx="4061">
                  <c:v>42048</c:v>
                </c:pt>
                <c:pt idx="4062">
                  <c:v>42052</c:v>
                </c:pt>
                <c:pt idx="4063">
                  <c:v>42053</c:v>
                </c:pt>
                <c:pt idx="4064">
                  <c:v>42054</c:v>
                </c:pt>
                <c:pt idx="4065">
                  <c:v>42055</c:v>
                </c:pt>
                <c:pt idx="4066">
                  <c:v>42058</c:v>
                </c:pt>
                <c:pt idx="4067">
                  <c:v>42059</c:v>
                </c:pt>
                <c:pt idx="4068">
                  <c:v>42060</c:v>
                </c:pt>
                <c:pt idx="4069">
                  <c:v>42061</c:v>
                </c:pt>
                <c:pt idx="4070">
                  <c:v>42062</c:v>
                </c:pt>
                <c:pt idx="4071">
                  <c:v>42065</c:v>
                </c:pt>
                <c:pt idx="4072">
                  <c:v>42066</c:v>
                </c:pt>
                <c:pt idx="4073">
                  <c:v>42067</c:v>
                </c:pt>
                <c:pt idx="4074">
                  <c:v>42068</c:v>
                </c:pt>
                <c:pt idx="4075">
                  <c:v>42069</c:v>
                </c:pt>
                <c:pt idx="4076">
                  <c:v>42072</c:v>
                </c:pt>
                <c:pt idx="4077">
                  <c:v>42073</c:v>
                </c:pt>
                <c:pt idx="4078">
                  <c:v>42074</c:v>
                </c:pt>
                <c:pt idx="4079">
                  <c:v>42075</c:v>
                </c:pt>
                <c:pt idx="4080">
                  <c:v>42076</c:v>
                </c:pt>
                <c:pt idx="4081">
                  <c:v>42079</c:v>
                </c:pt>
                <c:pt idx="4082">
                  <c:v>42080</c:v>
                </c:pt>
                <c:pt idx="4083">
                  <c:v>42081</c:v>
                </c:pt>
                <c:pt idx="4084">
                  <c:v>42082</c:v>
                </c:pt>
                <c:pt idx="4085">
                  <c:v>42083</c:v>
                </c:pt>
                <c:pt idx="4086">
                  <c:v>42086</c:v>
                </c:pt>
                <c:pt idx="4087">
                  <c:v>42087</c:v>
                </c:pt>
                <c:pt idx="4088">
                  <c:v>42088</c:v>
                </c:pt>
                <c:pt idx="4089">
                  <c:v>42089</c:v>
                </c:pt>
                <c:pt idx="4090">
                  <c:v>42090</c:v>
                </c:pt>
                <c:pt idx="4091">
                  <c:v>42093</c:v>
                </c:pt>
                <c:pt idx="4092">
                  <c:v>42094</c:v>
                </c:pt>
                <c:pt idx="4093">
                  <c:v>42095</c:v>
                </c:pt>
                <c:pt idx="4094">
                  <c:v>42096</c:v>
                </c:pt>
                <c:pt idx="4095">
                  <c:v>42100</c:v>
                </c:pt>
                <c:pt idx="4096">
                  <c:v>42101</c:v>
                </c:pt>
                <c:pt idx="4097">
                  <c:v>42102</c:v>
                </c:pt>
                <c:pt idx="4098">
                  <c:v>42103</c:v>
                </c:pt>
                <c:pt idx="4099">
                  <c:v>42104</c:v>
                </c:pt>
                <c:pt idx="4100">
                  <c:v>42107</c:v>
                </c:pt>
                <c:pt idx="4101">
                  <c:v>42108</c:v>
                </c:pt>
                <c:pt idx="4102">
                  <c:v>42109</c:v>
                </c:pt>
                <c:pt idx="4103">
                  <c:v>42110</c:v>
                </c:pt>
                <c:pt idx="4104">
                  <c:v>42111</c:v>
                </c:pt>
                <c:pt idx="4105">
                  <c:v>42114</c:v>
                </c:pt>
                <c:pt idx="4106">
                  <c:v>42115</c:v>
                </c:pt>
                <c:pt idx="4107">
                  <c:v>42116</c:v>
                </c:pt>
                <c:pt idx="4108">
                  <c:v>42117</c:v>
                </c:pt>
                <c:pt idx="4109">
                  <c:v>42118</c:v>
                </c:pt>
                <c:pt idx="4110">
                  <c:v>42121</c:v>
                </c:pt>
                <c:pt idx="4111">
                  <c:v>42122</c:v>
                </c:pt>
                <c:pt idx="4112">
                  <c:v>42123</c:v>
                </c:pt>
                <c:pt idx="4113">
                  <c:v>42124</c:v>
                </c:pt>
                <c:pt idx="4114">
                  <c:v>42125</c:v>
                </c:pt>
                <c:pt idx="4115">
                  <c:v>42128</c:v>
                </c:pt>
                <c:pt idx="4116">
                  <c:v>42129</c:v>
                </c:pt>
                <c:pt idx="4117">
                  <c:v>42130</c:v>
                </c:pt>
                <c:pt idx="4118">
                  <c:v>42131</c:v>
                </c:pt>
                <c:pt idx="4119">
                  <c:v>42132</c:v>
                </c:pt>
                <c:pt idx="4120">
                  <c:v>42135</c:v>
                </c:pt>
                <c:pt idx="4121">
                  <c:v>42136</c:v>
                </c:pt>
                <c:pt idx="4122">
                  <c:v>42137</c:v>
                </c:pt>
                <c:pt idx="4123">
                  <c:v>42138</c:v>
                </c:pt>
                <c:pt idx="4124">
                  <c:v>42139</c:v>
                </c:pt>
                <c:pt idx="4125">
                  <c:v>42142</c:v>
                </c:pt>
                <c:pt idx="4126">
                  <c:v>42143</c:v>
                </c:pt>
                <c:pt idx="4127">
                  <c:v>42144</c:v>
                </c:pt>
                <c:pt idx="4128">
                  <c:v>42145</c:v>
                </c:pt>
                <c:pt idx="4129">
                  <c:v>42146</c:v>
                </c:pt>
                <c:pt idx="4130">
                  <c:v>42150</c:v>
                </c:pt>
                <c:pt idx="4131">
                  <c:v>42151</c:v>
                </c:pt>
                <c:pt idx="4132">
                  <c:v>42152</c:v>
                </c:pt>
                <c:pt idx="4133">
                  <c:v>42153</c:v>
                </c:pt>
                <c:pt idx="4134">
                  <c:v>42156</c:v>
                </c:pt>
                <c:pt idx="4135">
                  <c:v>42157</c:v>
                </c:pt>
                <c:pt idx="4136">
                  <c:v>42158</c:v>
                </c:pt>
                <c:pt idx="4137">
                  <c:v>42159</c:v>
                </c:pt>
                <c:pt idx="4138">
                  <c:v>42160</c:v>
                </c:pt>
                <c:pt idx="4139">
                  <c:v>42163</c:v>
                </c:pt>
                <c:pt idx="4140">
                  <c:v>42164</c:v>
                </c:pt>
                <c:pt idx="4141">
                  <c:v>42165</c:v>
                </c:pt>
                <c:pt idx="4142">
                  <c:v>42166</c:v>
                </c:pt>
                <c:pt idx="4143">
                  <c:v>42167</c:v>
                </c:pt>
                <c:pt idx="4144">
                  <c:v>42170</c:v>
                </c:pt>
                <c:pt idx="4145">
                  <c:v>42171</c:v>
                </c:pt>
                <c:pt idx="4146">
                  <c:v>42172</c:v>
                </c:pt>
                <c:pt idx="4147">
                  <c:v>42173</c:v>
                </c:pt>
                <c:pt idx="4148">
                  <c:v>42174</c:v>
                </c:pt>
                <c:pt idx="4149">
                  <c:v>42177</c:v>
                </c:pt>
                <c:pt idx="4150">
                  <c:v>42178</c:v>
                </c:pt>
                <c:pt idx="4151">
                  <c:v>42179</c:v>
                </c:pt>
                <c:pt idx="4152">
                  <c:v>42180</c:v>
                </c:pt>
                <c:pt idx="4153">
                  <c:v>42181</c:v>
                </c:pt>
                <c:pt idx="4154">
                  <c:v>42184</c:v>
                </c:pt>
                <c:pt idx="4155">
                  <c:v>42185</c:v>
                </c:pt>
                <c:pt idx="4156">
                  <c:v>42186</c:v>
                </c:pt>
                <c:pt idx="4157">
                  <c:v>42187</c:v>
                </c:pt>
                <c:pt idx="4158">
                  <c:v>42191</c:v>
                </c:pt>
                <c:pt idx="4159">
                  <c:v>42192</c:v>
                </c:pt>
                <c:pt idx="4160">
                  <c:v>42193</c:v>
                </c:pt>
                <c:pt idx="4161">
                  <c:v>42194</c:v>
                </c:pt>
                <c:pt idx="4162">
                  <c:v>42195</c:v>
                </c:pt>
                <c:pt idx="4163">
                  <c:v>42198</c:v>
                </c:pt>
                <c:pt idx="4164">
                  <c:v>42199</c:v>
                </c:pt>
                <c:pt idx="4165">
                  <c:v>42200</c:v>
                </c:pt>
                <c:pt idx="4166">
                  <c:v>42201</c:v>
                </c:pt>
                <c:pt idx="4167">
                  <c:v>42202</c:v>
                </c:pt>
                <c:pt idx="4168">
                  <c:v>42205</c:v>
                </c:pt>
                <c:pt idx="4169">
                  <c:v>42206</c:v>
                </c:pt>
                <c:pt idx="4170">
                  <c:v>42207</c:v>
                </c:pt>
                <c:pt idx="4171">
                  <c:v>42208</c:v>
                </c:pt>
                <c:pt idx="4172">
                  <c:v>42209</c:v>
                </c:pt>
                <c:pt idx="4173">
                  <c:v>42212</c:v>
                </c:pt>
                <c:pt idx="4174">
                  <c:v>42213</c:v>
                </c:pt>
                <c:pt idx="4175">
                  <c:v>42214</c:v>
                </c:pt>
                <c:pt idx="4176">
                  <c:v>42215</c:v>
                </c:pt>
                <c:pt idx="4177">
                  <c:v>42216</c:v>
                </c:pt>
                <c:pt idx="4178">
                  <c:v>42219</c:v>
                </c:pt>
                <c:pt idx="4179">
                  <c:v>42220</c:v>
                </c:pt>
                <c:pt idx="4180">
                  <c:v>42221</c:v>
                </c:pt>
                <c:pt idx="4181">
                  <c:v>42222</c:v>
                </c:pt>
                <c:pt idx="4182">
                  <c:v>42223</c:v>
                </c:pt>
                <c:pt idx="4183">
                  <c:v>42226</c:v>
                </c:pt>
                <c:pt idx="4184">
                  <c:v>42227</c:v>
                </c:pt>
                <c:pt idx="4185">
                  <c:v>42228</c:v>
                </c:pt>
                <c:pt idx="4186">
                  <c:v>42229</c:v>
                </c:pt>
                <c:pt idx="4187">
                  <c:v>42230</c:v>
                </c:pt>
                <c:pt idx="4188">
                  <c:v>42233</c:v>
                </c:pt>
                <c:pt idx="4189">
                  <c:v>42234</c:v>
                </c:pt>
                <c:pt idx="4190">
                  <c:v>42235</c:v>
                </c:pt>
                <c:pt idx="4191">
                  <c:v>42236</c:v>
                </c:pt>
                <c:pt idx="4192">
                  <c:v>42237</c:v>
                </c:pt>
                <c:pt idx="4193">
                  <c:v>42240</c:v>
                </c:pt>
                <c:pt idx="4194">
                  <c:v>42241</c:v>
                </c:pt>
                <c:pt idx="4195">
                  <c:v>42242</c:v>
                </c:pt>
                <c:pt idx="4196">
                  <c:v>42243</c:v>
                </c:pt>
                <c:pt idx="4197">
                  <c:v>42244</c:v>
                </c:pt>
                <c:pt idx="4198">
                  <c:v>42247</c:v>
                </c:pt>
                <c:pt idx="4199">
                  <c:v>42248</c:v>
                </c:pt>
                <c:pt idx="4200">
                  <c:v>42249</c:v>
                </c:pt>
                <c:pt idx="4201">
                  <c:v>42250</c:v>
                </c:pt>
                <c:pt idx="4202">
                  <c:v>42251</c:v>
                </c:pt>
                <c:pt idx="4203">
                  <c:v>42255</c:v>
                </c:pt>
                <c:pt idx="4204">
                  <c:v>42256</c:v>
                </c:pt>
                <c:pt idx="4205">
                  <c:v>42257</c:v>
                </c:pt>
                <c:pt idx="4206">
                  <c:v>42258</c:v>
                </c:pt>
                <c:pt idx="4207">
                  <c:v>42261</c:v>
                </c:pt>
                <c:pt idx="4208">
                  <c:v>42262</c:v>
                </c:pt>
                <c:pt idx="4209">
                  <c:v>42263</c:v>
                </c:pt>
                <c:pt idx="4210">
                  <c:v>42264</c:v>
                </c:pt>
                <c:pt idx="4211">
                  <c:v>42265</c:v>
                </c:pt>
                <c:pt idx="4212">
                  <c:v>42268</c:v>
                </c:pt>
                <c:pt idx="4213">
                  <c:v>42269</c:v>
                </c:pt>
                <c:pt idx="4214">
                  <c:v>42270</c:v>
                </c:pt>
                <c:pt idx="4215">
                  <c:v>42271</c:v>
                </c:pt>
                <c:pt idx="4216">
                  <c:v>42272</c:v>
                </c:pt>
                <c:pt idx="4217">
                  <c:v>42275</c:v>
                </c:pt>
                <c:pt idx="4218">
                  <c:v>42276</c:v>
                </c:pt>
                <c:pt idx="4219">
                  <c:v>42277</c:v>
                </c:pt>
                <c:pt idx="4220">
                  <c:v>42278</c:v>
                </c:pt>
                <c:pt idx="4221">
                  <c:v>42279</c:v>
                </c:pt>
                <c:pt idx="4222">
                  <c:v>42282</c:v>
                </c:pt>
                <c:pt idx="4223">
                  <c:v>42283</c:v>
                </c:pt>
                <c:pt idx="4224">
                  <c:v>42284</c:v>
                </c:pt>
                <c:pt idx="4225">
                  <c:v>42285</c:v>
                </c:pt>
                <c:pt idx="4226">
                  <c:v>42286</c:v>
                </c:pt>
                <c:pt idx="4227">
                  <c:v>42289</c:v>
                </c:pt>
                <c:pt idx="4228">
                  <c:v>42290</c:v>
                </c:pt>
                <c:pt idx="4229">
                  <c:v>42291</c:v>
                </c:pt>
                <c:pt idx="4230">
                  <c:v>42292</c:v>
                </c:pt>
                <c:pt idx="4231">
                  <c:v>42293</c:v>
                </c:pt>
                <c:pt idx="4232">
                  <c:v>42296</c:v>
                </c:pt>
                <c:pt idx="4233">
                  <c:v>42297</c:v>
                </c:pt>
                <c:pt idx="4234">
                  <c:v>42298</c:v>
                </c:pt>
                <c:pt idx="4235">
                  <c:v>42299</c:v>
                </c:pt>
                <c:pt idx="4236">
                  <c:v>42300</c:v>
                </c:pt>
                <c:pt idx="4237">
                  <c:v>42303</c:v>
                </c:pt>
                <c:pt idx="4238">
                  <c:v>42304</c:v>
                </c:pt>
                <c:pt idx="4239">
                  <c:v>42305</c:v>
                </c:pt>
                <c:pt idx="4240">
                  <c:v>42306</c:v>
                </c:pt>
                <c:pt idx="4241">
                  <c:v>42307</c:v>
                </c:pt>
                <c:pt idx="4242">
                  <c:v>42310</c:v>
                </c:pt>
                <c:pt idx="4243">
                  <c:v>42311</c:v>
                </c:pt>
                <c:pt idx="4244">
                  <c:v>42312</c:v>
                </c:pt>
                <c:pt idx="4245">
                  <c:v>42313</c:v>
                </c:pt>
                <c:pt idx="4246">
                  <c:v>42314</c:v>
                </c:pt>
                <c:pt idx="4247">
                  <c:v>42317</c:v>
                </c:pt>
                <c:pt idx="4248">
                  <c:v>42318</c:v>
                </c:pt>
                <c:pt idx="4249">
                  <c:v>42319</c:v>
                </c:pt>
                <c:pt idx="4250">
                  <c:v>42320</c:v>
                </c:pt>
                <c:pt idx="4251">
                  <c:v>42321</c:v>
                </c:pt>
                <c:pt idx="4252">
                  <c:v>42324</c:v>
                </c:pt>
                <c:pt idx="4253">
                  <c:v>42325</c:v>
                </c:pt>
                <c:pt idx="4254">
                  <c:v>42326</c:v>
                </c:pt>
                <c:pt idx="4255">
                  <c:v>42327</c:v>
                </c:pt>
                <c:pt idx="4256">
                  <c:v>42328</c:v>
                </c:pt>
                <c:pt idx="4257">
                  <c:v>42331</c:v>
                </c:pt>
                <c:pt idx="4258">
                  <c:v>42332</c:v>
                </c:pt>
                <c:pt idx="4259">
                  <c:v>42333</c:v>
                </c:pt>
                <c:pt idx="4260">
                  <c:v>42335</c:v>
                </c:pt>
                <c:pt idx="4261">
                  <c:v>42338</c:v>
                </c:pt>
                <c:pt idx="4262">
                  <c:v>42339</c:v>
                </c:pt>
                <c:pt idx="4263">
                  <c:v>42340</c:v>
                </c:pt>
                <c:pt idx="4264">
                  <c:v>42341</c:v>
                </c:pt>
                <c:pt idx="4265">
                  <c:v>42342</c:v>
                </c:pt>
                <c:pt idx="4266">
                  <c:v>42345</c:v>
                </c:pt>
                <c:pt idx="4267">
                  <c:v>42346</c:v>
                </c:pt>
                <c:pt idx="4268">
                  <c:v>42347</c:v>
                </c:pt>
                <c:pt idx="4269">
                  <c:v>42348</c:v>
                </c:pt>
                <c:pt idx="4270">
                  <c:v>42349</c:v>
                </c:pt>
                <c:pt idx="4271">
                  <c:v>42352</c:v>
                </c:pt>
                <c:pt idx="4272">
                  <c:v>42353</c:v>
                </c:pt>
                <c:pt idx="4273">
                  <c:v>42354</c:v>
                </c:pt>
                <c:pt idx="4274">
                  <c:v>42355</c:v>
                </c:pt>
                <c:pt idx="4275">
                  <c:v>42356</c:v>
                </c:pt>
                <c:pt idx="4276">
                  <c:v>42359</c:v>
                </c:pt>
                <c:pt idx="4277">
                  <c:v>42360</c:v>
                </c:pt>
                <c:pt idx="4278">
                  <c:v>42361</c:v>
                </c:pt>
                <c:pt idx="4279">
                  <c:v>42362</c:v>
                </c:pt>
                <c:pt idx="4280">
                  <c:v>42366</c:v>
                </c:pt>
                <c:pt idx="4281">
                  <c:v>42367</c:v>
                </c:pt>
                <c:pt idx="4282">
                  <c:v>42368</c:v>
                </c:pt>
                <c:pt idx="4283">
                  <c:v>42369</c:v>
                </c:pt>
                <c:pt idx="4284">
                  <c:v>42373</c:v>
                </c:pt>
                <c:pt idx="4285">
                  <c:v>42374</c:v>
                </c:pt>
                <c:pt idx="4286">
                  <c:v>42375</c:v>
                </c:pt>
                <c:pt idx="4287">
                  <c:v>42376</c:v>
                </c:pt>
                <c:pt idx="4288">
                  <c:v>42377</c:v>
                </c:pt>
                <c:pt idx="4289">
                  <c:v>42380</c:v>
                </c:pt>
                <c:pt idx="4290">
                  <c:v>42381</c:v>
                </c:pt>
                <c:pt idx="4291">
                  <c:v>42382</c:v>
                </c:pt>
                <c:pt idx="4292">
                  <c:v>42383</c:v>
                </c:pt>
                <c:pt idx="4293">
                  <c:v>42384</c:v>
                </c:pt>
                <c:pt idx="4294">
                  <c:v>42388</c:v>
                </c:pt>
                <c:pt idx="4295">
                  <c:v>42389</c:v>
                </c:pt>
                <c:pt idx="4296">
                  <c:v>42390</c:v>
                </c:pt>
                <c:pt idx="4297">
                  <c:v>42391</c:v>
                </c:pt>
                <c:pt idx="4298">
                  <c:v>42394</c:v>
                </c:pt>
                <c:pt idx="4299">
                  <c:v>42395</c:v>
                </c:pt>
                <c:pt idx="4300">
                  <c:v>42396</c:v>
                </c:pt>
                <c:pt idx="4301">
                  <c:v>42397</c:v>
                </c:pt>
                <c:pt idx="4302">
                  <c:v>42398</c:v>
                </c:pt>
                <c:pt idx="4303">
                  <c:v>42401</c:v>
                </c:pt>
                <c:pt idx="4304">
                  <c:v>42402</c:v>
                </c:pt>
                <c:pt idx="4305">
                  <c:v>42403</c:v>
                </c:pt>
                <c:pt idx="4306">
                  <c:v>42404</c:v>
                </c:pt>
                <c:pt idx="4307">
                  <c:v>42405</c:v>
                </c:pt>
                <c:pt idx="4308">
                  <c:v>42408</c:v>
                </c:pt>
                <c:pt idx="4309">
                  <c:v>42409</c:v>
                </c:pt>
                <c:pt idx="4310">
                  <c:v>42410</c:v>
                </c:pt>
                <c:pt idx="4311">
                  <c:v>42411</c:v>
                </c:pt>
                <c:pt idx="4312">
                  <c:v>42412</c:v>
                </c:pt>
                <c:pt idx="4313">
                  <c:v>42416</c:v>
                </c:pt>
                <c:pt idx="4314">
                  <c:v>42417</c:v>
                </c:pt>
                <c:pt idx="4315">
                  <c:v>42418</c:v>
                </c:pt>
                <c:pt idx="4316">
                  <c:v>42419</c:v>
                </c:pt>
                <c:pt idx="4317">
                  <c:v>42422</c:v>
                </c:pt>
                <c:pt idx="4318">
                  <c:v>42423</c:v>
                </c:pt>
                <c:pt idx="4319">
                  <c:v>42424</c:v>
                </c:pt>
                <c:pt idx="4320">
                  <c:v>42425</c:v>
                </c:pt>
                <c:pt idx="4321">
                  <c:v>42426</c:v>
                </c:pt>
                <c:pt idx="4322">
                  <c:v>42429</c:v>
                </c:pt>
                <c:pt idx="4323">
                  <c:v>42430</c:v>
                </c:pt>
                <c:pt idx="4324">
                  <c:v>42431</c:v>
                </c:pt>
                <c:pt idx="4325">
                  <c:v>42432</c:v>
                </c:pt>
                <c:pt idx="4326">
                  <c:v>42433</c:v>
                </c:pt>
                <c:pt idx="4327">
                  <c:v>42436</c:v>
                </c:pt>
                <c:pt idx="4328">
                  <c:v>42437</c:v>
                </c:pt>
                <c:pt idx="4329">
                  <c:v>42438</c:v>
                </c:pt>
                <c:pt idx="4330">
                  <c:v>42439</c:v>
                </c:pt>
                <c:pt idx="4331">
                  <c:v>42440</c:v>
                </c:pt>
                <c:pt idx="4332">
                  <c:v>42443</c:v>
                </c:pt>
                <c:pt idx="4333">
                  <c:v>42444</c:v>
                </c:pt>
                <c:pt idx="4334">
                  <c:v>42445</c:v>
                </c:pt>
                <c:pt idx="4335">
                  <c:v>42446</c:v>
                </c:pt>
                <c:pt idx="4336">
                  <c:v>42447</c:v>
                </c:pt>
                <c:pt idx="4337">
                  <c:v>42450</c:v>
                </c:pt>
                <c:pt idx="4338">
                  <c:v>42451</c:v>
                </c:pt>
                <c:pt idx="4339">
                  <c:v>42452</c:v>
                </c:pt>
                <c:pt idx="4340">
                  <c:v>42453</c:v>
                </c:pt>
                <c:pt idx="4341">
                  <c:v>42457</c:v>
                </c:pt>
                <c:pt idx="4342">
                  <c:v>42458</c:v>
                </c:pt>
                <c:pt idx="4343">
                  <c:v>42459</c:v>
                </c:pt>
                <c:pt idx="4344">
                  <c:v>42460</c:v>
                </c:pt>
                <c:pt idx="4345">
                  <c:v>42461</c:v>
                </c:pt>
                <c:pt idx="4346">
                  <c:v>42464</c:v>
                </c:pt>
                <c:pt idx="4347">
                  <c:v>42465</c:v>
                </c:pt>
                <c:pt idx="4348">
                  <c:v>42466</c:v>
                </c:pt>
                <c:pt idx="4349">
                  <c:v>42467</c:v>
                </c:pt>
                <c:pt idx="4350">
                  <c:v>42468</c:v>
                </c:pt>
                <c:pt idx="4351">
                  <c:v>42471</c:v>
                </c:pt>
                <c:pt idx="4352">
                  <c:v>42472</c:v>
                </c:pt>
                <c:pt idx="4353">
                  <c:v>42473</c:v>
                </c:pt>
                <c:pt idx="4354">
                  <c:v>42474</c:v>
                </c:pt>
                <c:pt idx="4355">
                  <c:v>42475</c:v>
                </c:pt>
                <c:pt idx="4356">
                  <c:v>42478</c:v>
                </c:pt>
                <c:pt idx="4357">
                  <c:v>42479</c:v>
                </c:pt>
                <c:pt idx="4358">
                  <c:v>42480</c:v>
                </c:pt>
                <c:pt idx="4359">
                  <c:v>42481</c:v>
                </c:pt>
                <c:pt idx="4360">
                  <c:v>42482</c:v>
                </c:pt>
                <c:pt idx="4361">
                  <c:v>42485</c:v>
                </c:pt>
                <c:pt idx="4362">
                  <c:v>42486</c:v>
                </c:pt>
                <c:pt idx="4363">
                  <c:v>42487</c:v>
                </c:pt>
                <c:pt idx="4364">
                  <c:v>42488</c:v>
                </c:pt>
                <c:pt idx="4365">
                  <c:v>42489</c:v>
                </c:pt>
                <c:pt idx="4366">
                  <c:v>42492</c:v>
                </c:pt>
                <c:pt idx="4367">
                  <c:v>42493</c:v>
                </c:pt>
                <c:pt idx="4368">
                  <c:v>42494</c:v>
                </c:pt>
                <c:pt idx="4369">
                  <c:v>42495</c:v>
                </c:pt>
                <c:pt idx="4370">
                  <c:v>42496</c:v>
                </c:pt>
                <c:pt idx="4371">
                  <c:v>42499</c:v>
                </c:pt>
                <c:pt idx="4372">
                  <c:v>42500</c:v>
                </c:pt>
                <c:pt idx="4373">
                  <c:v>42501</c:v>
                </c:pt>
                <c:pt idx="4374">
                  <c:v>42502</c:v>
                </c:pt>
                <c:pt idx="4375">
                  <c:v>42503</c:v>
                </c:pt>
                <c:pt idx="4376">
                  <c:v>42506</c:v>
                </c:pt>
                <c:pt idx="4377">
                  <c:v>42507</c:v>
                </c:pt>
                <c:pt idx="4378">
                  <c:v>42508</c:v>
                </c:pt>
                <c:pt idx="4379">
                  <c:v>42509</c:v>
                </c:pt>
                <c:pt idx="4380">
                  <c:v>42510</c:v>
                </c:pt>
                <c:pt idx="4381">
                  <c:v>42513</c:v>
                </c:pt>
                <c:pt idx="4382">
                  <c:v>42514</c:v>
                </c:pt>
                <c:pt idx="4383">
                  <c:v>42515</c:v>
                </c:pt>
                <c:pt idx="4384">
                  <c:v>42516</c:v>
                </c:pt>
                <c:pt idx="4385">
                  <c:v>42517</c:v>
                </c:pt>
                <c:pt idx="4386">
                  <c:v>42521</c:v>
                </c:pt>
                <c:pt idx="4387">
                  <c:v>42522</c:v>
                </c:pt>
                <c:pt idx="4388">
                  <c:v>42523</c:v>
                </c:pt>
                <c:pt idx="4389">
                  <c:v>42524</c:v>
                </c:pt>
                <c:pt idx="4390">
                  <c:v>42527</c:v>
                </c:pt>
                <c:pt idx="4391">
                  <c:v>42528</c:v>
                </c:pt>
                <c:pt idx="4392">
                  <c:v>42529</c:v>
                </c:pt>
                <c:pt idx="4393">
                  <c:v>42530</c:v>
                </c:pt>
                <c:pt idx="4394">
                  <c:v>42531</c:v>
                </c:pt>
                <c:pt idx="4395">
                  <c:v>42534</c:v>
                </c:pt>
                <c:pt idx="4396">
                  <c:v>42535</c:v>
                </c:pt>
                <c:pt idx="4397">
                  <c:v>42536</c:v>
                </c:pt>
                <c:pt idx="4398">
                  <c:v>42537</c:v>
                </c:pt>
                <c:pt idx="4399">
                  <c:v>42538</c:v>
                </c:pt>
                <c:pt idx="4400">
                  <c:v>42541</c:v>
                </c:pt>
                <c:pt idx="4401">
                  <c:v>42542</c:v>
                </c:pt>
                <c:pt idx="4402">
                  <c:v>42543</c:v>
                </c:pt>
                <c:pt idx="4403">
                  <c:v>42544</c:v>
                </c:pt>
                <c:pt idx="4404">
                  <c:v>42545</c:v>
                </c:pt>
                <c:pt idx="4405">
                  <c:v>42548</c:v>
                </c:pt>
                <c:pt idx="4406">
                  <c:v>42549</c:v>
                </c:pt>
                <c:pt idx="4407">
                  <c:v>42550</c:v>
                </c:pt>
                <c:pt idx="4408">
                  <c:v>42551</c:v>
                </c:pt>
                <c:pt idx="4409">
                  <c:v>42552</c:v>
                </c:pt>
                <c:pt idx="4410">
                  <c:v>42556</c:v>
                </c:pt>
                <c:pt idx="4411">
                  <c:v>42557</c:v>
                </c:pt>
                <c:pt idx="4412">
                  <c:v>42558</c:v>
                </c:pt>
                <c:pt idx="4413">
                  <c:v>42559</c:v>
                </c:pt>
                <c:pt idx="4414">
                  <c:v>42562</c:v>
                </c:pt>
                <c:pt idx="4415">
                  <c:v>42563</c:v>
                </c:pt>
                <c:pt idx="4416">
                  <c:v>42564</c:v>
                </c:pt>
                <c:pt idx="4417">
                  <c:v>42565</c:v>
                </c:pt>
                <c:pt idx="4418">
                  <c:v>42566</c:v>
                </c:pt>
                <c:pt idx="4419">
                  <c:v>42569</c:v>
                </c:pt>
                <c:pt idx="4420">
                  <c:v>42570</c:v>
                </c:pt>
                <c:pt idx="4421">
                  <c:v>42571</c:v>
                </c:pt>
                <c:pt idx="4422">
                  <c:v>42572</c:v>
                </c:pt>
                <c:pt idx="4423">
                  <c:v>42573</c:v>
                </c:pt>
                <c:pt idx="4424">
                  <c:v>42576</c:v>
                </c:pt>
                <c:pt idx="4425">
                  <c:v>42577</c:v>
                </c:pt>
                <c:pt idx="4426">
                  <c:v>42578</c:v>
                </c:pt>
                <c:pt idx="4427">
                  <c:v>42579</c:v>
                </c:pt>
                <c:pt idx="4428">
                  <c:v>42580</c:v>
                </c:pt>
                <c:pt idx="4429">
                  <c:v>42583</c:v>
                </c:pt>
                <c:pt idx="4430">
                  <c:v>42584</c:v>
                </c:pt>
                <c:pt idx="4431">
                  <c:v>42585</c:v>
                </c:pt>
                <c:pt idx="4432">
                  <c:v>42586</c:v>
                </c:pt>
                <c:pt idx="4433">
                  <c:v>42587</c:v>
                </c:pt>
                <c:pt idx="4434">
                  <c:v>42590</c:v>
                </c:pt>
                <c:pt idx="4435">
                  <c:v>42591</c:v>
                </c:pt>
                <c:pt idx="4436">
                  <c:v>42592</c:v>
                </c:pt>
                <c:pt idx="4437">
                  <c:v>42593</c:v>
                </c:pt>
                <c:pt idx="4438">
                  <c:v>42594</c:v>
                </c:pt>
                <c:pt idx="4439">
                  <c:v>42597</c:v>
                </c:pt>
                <c:pt idx="4440">
                  <c:v>42598</c:v>
                </c:pt>
                <c:pt idx="4441">
                  <c:v>42599</c:v>
                </c:pt>
                <c:pt idx="4442">
                  <c:v>42600</c:v>
                </c:pt>
                <c:pt idx="4443">
                  <c:v>42601</c:v>
                </c:pt>
                <c:pt idx="4444">
                  <c:v>42604</c:v>
                </c:pt>
                <c:pt idx="4445">
                  <c:v>42605</c:v>
                </c:pt>
                <c:pt idx="4446">
                  <c:v>42606</c:v>
                </c:pt>
                <c:pt idx="4447">
                  <c:v>42607</c:v>
                </c:pt>
                <c:pt idx="4448">
                  <c:v>42608</c:v>
                </c:pt>
                <c:pt idx="4449">
                  <c:v>42611</c:v>
                </c:pt>
                <c:pt idx="4450">
                  <c:v>42612</c:v>
                </c:pt>
                <c:pt idx="4451">
                  <c:v>42613</c:v>
                </c:pt>
                <c:pt idx="4452">
                  <c:v>42614</c:v>
                </c:pt>
                <c:pt idx="4453">
                  <c:v>42615</c:v>
                </c:pt>
                <c:pt idx="4454">
                  <c:v>42619</c:v>
                </c:pt>
                <c:pt idx="4455">
                  <c:v>42620</c:v>
                </c:pt>
                <c:pt idx="4456">
                  <c:v>42621</c:v>
                </c:pt>
                <c:pt idx="4457">
                  <c:v>42622</c:v>
                </c:pt>
                <c:pt idx="4458">
                  <c:v>42625</c:v>
                </c:pt>
                <c:pt idx="4459">
                  <c:v>42626</c:v>
                </c:pt>
                <c:pt idx="4460">
                  <c:v>42627</c:v>
                </c:pt>
                <c:pt idx="4461">
                  <c:v>42628</c:v>
                </c:pt>
                <c:pt idx="4462">
                  <c:v>42629</c:v>
                </c:pt>
                <c:pt idx="4463">
                  <c:v>42632</c:v>
                </c:pt>
                <c:pt idx="4464">
                  <c:v>42633</c:v>
                </c:pt>
                <c:pt idx="4465">
                  <c:v>42634</c:v>
                </c:pt>
                <c:pt idx="4466">
                  <c:v>42635</c:v>
                </c:pt>
                <c:pt idx="4467">
                  <c:v>42636</c:v>
                </c:pt>
                <c:pt idx="4468">
                  <c:v>42639</c:v>
                </c:pt>
                <c:pt idx="4469">
                  <c:v>42640</c:v>
                </c:pt>
                <c:pt idx="4470">
                  <c:v>42641</c:v>
                </c:pt>
                <c:pt idx="4471">
                  <c:v>42642</c:v>
                </c:pt>
                <c:pt idx="4472">
                  <c:v>42643</c:v>
                </c:pt>
                <c:pt idx="4473">
                  <c:v>42646</c:v>
                </c:pt>
                <c:pt idx="4474">
                  <c:v>42647</c:v>
                </c:pt>
                <c:pt idx="4475">
                  <c:v>42648</c:v>
                </c:pt>
                <c:pt idx="4476">
                  <c:v>42649</c:v>
                </c:pt>
                <c:pt idx="4477">
                  <c:v>42650</c:v>
                </c:pt>
                <c:pt idx="4478">
                  <c:v>42653</c:v>
                </c:pt>
                <c:pt idx="4479">
                  <c:v>42654</c:v>
                </c:pt>
                <c:pt idx="4480">
                  <c:v>42655</c:v>
                </c:pt>
                <c:pt idx="4481">
                  <c:v>42656</c:v>
                </c:pt>
                <c:pt idx="4482">
                  <c:v>42657</c:v>
                </c:pt>
                <c:pt idx="4483">
                  <c:v>42660</c:v>
                </c:pt>
                <c:pt idx="4484">
                  <c:v>42661</c:v>
                </c:pt>
                <c:pt idx="4485">
                  <c:v>42662</c:v>
                </c:pt>
                <c:pt idx="4486">
                  <c:v>42663</c:v>
                </c:pt>
                <c:pt idx="4487">
                  <c:v>42664</c:v>
                </c:pt>
                <c:pt idx="4488">
                  <c:v>42667</c:v>
                </c:pt>
                <c:pt idx="4489">
                  <c:v>42668</c:v>
                </c:pt>
                <c:pt idx="4490">
                  <c:v>42669</c:v>
                </c:pt>
                <c:pt idx="4491">
                  <c:v>42670</c:v>
                </c:pt>
                <c:pt idx="4492">
                  <c:v>42671</c:v>
                </c:pt>
                <c:pt idx="4493">
                  <c:v>42674</c:v>
                </c:pt>
                <c:pt idx="4494">
                  <c:v>42675</c:v>
                </c:pt>
                <c:pt idx="4495">
                  <c:v>42676</c:v>
                </c:pt>
                <c:pt idx="4496">
                  <c:v>42677</c:v>
                </c:pt>
                <c:pt idx="4497">
                  <c:v>42678</c:v>
                </c:pt>
                <c:pt idx="4498">
                  <c:v>42681</c:v>
                </c:pt>
                <c:pt idx="4499">
                  <c:v>42682</c:v>
                </c:pt>
                <c:pt idx="4500">
                  <c:v>42683</c:v>
                </c:pt>
                <c:pt idx="4501">
                  <c:v>42684</c:v>
                </c:pt>
                <c:pt idx="4502">
                  <c:v>42685</c:v>
                </c:pt>
                <c:pt idx="4503">
                  <c:v>42688</c:v>
                </c:pt>
                <c:pt idx="4504">
                  <c:v>42689</c:v>
                </c:pt>
                <c:pt idx="4505">
                  <c:v>42690</c:v>
                </c:pt>
                <c:pt idx="4506">
                  <c:v>42691</c:v>
                </c:pt>
                <c:pt idx="4507">
                  <c:v>42692</c:v>
                </c:pt>
                <c:pt idx="4508">
                  <c:v>42695</c:v>
                </c:pt>
                <c:pt idx="4509">
                  <c:v>42696</c:v>
                </c:pt>
                <c:pt idx="4510">
                  <c:v>42697</c:v>
                </c:pt>
                <c:pt idx="4511">
                  <c:v>42699</c:v>
                </c:pt>
                <c:pt idx="4512">
                  <c:v>42702</c:v>
                </c:pt>
                <c:pt idx="4513">
                  <c:v>42703</c:v>
                </c:pt>
                <c:pt idx="4514">
                  <c:v>42704</c:v>
                </c:pt>
                <c:pt idx="4515">
                  <c:v>42705</c:v>
                </c:pt>
                <c:pt idx="4516">
                  <c:v>42706</c:v>
                </c:pt>
                <c:pt idx="4517">
                  <c:v>42709</c:v>
                </c:pt>
                <c:pt idx="4518">
                  <c:v>42710</c:v>
                </c:pt>
                <c:pt idx="4519">
                  <c:v>42711</c:v>
                </c:pt>
                <c:pt idx="4520">
                  <c:v>42712</c:v>
                </c:pt>
                <c:pt idx="4521">
                  <c:v>42713</c:v>
                </c:pt>
                <c:pt idx="4522">
                  <c:v>42716</c:v>
                </c:pt>
                <c:pt idx="4523">
                  <c:v>42717</c:v>
                </c:pt>
                <c:pt idx="4524">
                  <c:v>42718</c:v>
                </c:pt>
                <c:pt idx="4525">
                  <c:v>42719</c:v>
                </c:pt>
                <c:pt idx="4526">
                  <c:v>42720</c:v>
                </c:pt>
                <c:pt idx="4527">
                  <c:v>42723</c:v>
                </c:pt>
                <c:pt idx="4528">
                  <c:v>42724</c:v>
                </c:pt>
                <c:pt idx="4529">
                  <c:v>42725</c:v>
                </c:pt>
                <c:pt idx="4530">
                  <c:v>42726</c:v>
                </c:pt>
                <c:pt idx="4531">
                  <c:v>42727</c:v>
                </c:pt>
                <c:pt idx="4532">
                  <c:v>42731</c:v>
                </c:pt>
                <c:pt idx="4533">
                  <c:v>42732</c:v>
                </c:pt>
                <c:pt idx="4534">
                  <c:v>42733</c:v>
                </c:pt>
                <c:pt idx="4535">
                  <c:v>42734</c:v>
                </c:pt>
                <c:pt idx="4536">
                  <c:v>42738</c:v>
                </c:pt>
                <c:pt idx="4537">
                  <c:v>42739</c:v>
                </c:pt>
                <c:pt idx="4538">
                  <c:v>42740</c:v>
                </c:pt>
                <c:pt idx="4539">
                  <c:v>42741</c:v>
                </c:pt>
                <c:pt idx="4540">
                  <c:v>42744</c:v>
                </c:pt>
                <c:pt idx="4541">
                  <c:v>42745</c:v>
                </c:pt>
                <c:pt idx="4542">
                  <c:v>42746</c:v>
                </c:pt>
                <c:pt idx="4543">
                  <c:v>42747</c:v>
                </c:pt>
                <c:pt idx="4544">
                  <c:v>42748</c:v>
                </c:pt>
                <c:pt idx="4545">
                  <c:v>42752</c:v>
                </c:pt>
                <c:pt idx="4546">
                  <c:v>42753</c:v>
                </c:pt>
                <c:pt idx="4547">
                  <c:v>42754</c:v>
                </c:pt>
                <c:pt idx="4548">
                  <c:v>42755</c:v>
                </c:pt>
                <c:pt idx="4549">
                  <c:v>42758</c:v>
                </c:pt>
                <c:pt idx="4550">
                  <c:v>42759</c:v>
                </c:pt>
                <c:pt idx="4551">
                  <c:v>42760</c:v>
                </c:pt>
                <c:pt idx="4552">
                  <c:v>42761</c:v>
                </c:pt>
                <c:pt idx="4553">
                  <c:v>42762</c:v>
                </c:pt>
                <c:pt idx="4554">
                  <c:v>42765</c:v>
                </c:pt>
                <c:pt idx="4555">
                  <c:v>42766</c:v>
                </c:pt>
                <c:pt idx="4556">
                  <c:v>42767</c:v>
                </c:pt>
                <c:pt idx="4557">
                  <c:v>42768</c:v>
                </c:pt>
                <c:pt idx="4558">
                  <c:v>42769</c:v>
                </c:pt>
                <c:pt idx="4559">
                  <c:v>42772</c:v>
                </c:pt>
                <c:pt idx="4560">
                  <c:v>42773</c:v>
                </c:pt>
                <c:pt idx="4561">
                  <c:v>42774</c:v>
                </c:pt>
                <c:pt idx="4562">
                  <c:v>42775</c:v>
                </c:pt>
                <c:pt idx="4563">
                  <c:v>42776</c:v>
                </c:pt>
                <c:pt idx="4564">
                  <c:v>42779</c:v>
                </c:pt>
                <c:pt idx="4565">
                  <c:v>42780</c:v>
                </c:pt>
                <c:pt idx="4566">
                  <c:v>42781</c:v>
                </c:pt>
                <c:pt idx="4567">
                  <c:v>42782</c:v>
                </c:pt>
                <c:pt idx="4568">
                  <c:v>42783</c:v>
                </c:pt>
                <c:pt idx="4569">
                  <c:v>42787</c:v>
                </c:pt>
                <c:pt idx="4570">
                  <c:v>42788</c:v>
                </c:pt>
                <c:pt idx="4571">
                  <c:v>42789</c:v>
                </c:pt>
                <c:pt idx="4572">
                  <c:v>42790</c:v>
                </c:pt>
                <c:pt idx="4573">
                  <c:v>42793</c:v>
                </c:pt>
                <c:pt idx="4574">
                  <c:v>42794</c:v>
                </c:pt>
                <c:pt idx="4575">
                  <c:v>42795</c:v>
                </c:pt>
                <c:pt idx="4576">
                  <c:v>42796</c:v>
                </c:pt>
                <c:pt idx="4577">
                  <c:v>42797</c:v>
                </c:pt>
                <c:pt idx="4578">
                  <c:v>42800</c:v>
                </c:pt>
                <c:pt idx="4579">
                  <c:v>42801</c:v>
                </c:pt>
                <c:pt idx="4580">
                  <c:v>42802</c:v>
                </c:pt>
                <c:pt idx="4581">
                  <c:v>42803</c:v>
                </c:pt>
                <c:pt idx="4582">
                  <c:v>42804</c:v>
                </c:pt>
                <c:pt idx="4583">
                  <c:v>42807</c:v>
                </c:pt>
                <c:pt idx="4584">
                  <c:v>42808</c:v>
                </c:pt>
                <c:pt idx="4585">
                  <c:v>42809</c:v>
                </c:pt>
                <c:pt idx="4586">
                  <c:v>42810</c:v>
                </c:pt>
                <c:pt idx="4587">
                  <c:v>42811</c:v>
                </c:pt>
                <c:pt idx="4588">
                  <c:v>42814</c:v>
                </c:pt>
                <c:pt idx="4589">
                  <c:v>42815</c:v>
                </c:pt>
                <c:pt idx="4590">
                  <c:v>42816</c:v>
                </c:pt>
                <c:pt idx="4591">
                  <c:v>42817</c:v>
                </c:pt>
                <c:pt idx="4592">
                  <c:v>42818</c:v>
                </c:pt>
                <c:pt idx="4593">
                  <c:v>42821</c:v>
                </c:pt>
                <c:pt idx="4594">
                  <c:v>42822</c:v>
                </c:pt>
                <c:pt idx="4595">
                  <c:v>42823</c:v>
                </c:pt>
                <c:pt idx="4596">
                  <c:v>42824</c:v>
                </c:pt>
                <c:pt idx="4597">
                  <c:v>42825</c:v>
                </c:pt>
                <c:pt idx="4598">
                  <c:v>42828</c:v>
                </c:pt>
                <c:pt idx="4599">
                  <c:v>42829</c:v>
                </c:pt>
                <c:pt idx="4600">
                  <c:v>42830</c:v>
                </c:pt>
                <c:pt idx="4601">
                  <c:v>42831</c:v>
                </c:pt>
                <c:pt idx="4602">
                  <c:v>42832</c:v>
                </c:pt>
                <c:pt idx="4603">
                  <c:v>42835</c:v>
                </c:pt>
                <c:pt idx="4604">
                  <c:v>42836</c:v>
                </c:pt>
                <c:pt idx="4605">
                  <c:v>42837</c:v>
                </c:pt>
                <c:pt idx="4606">
                  <c:v>42838</c:v>
                </c:pt>
                <c:pt idx="4607">
                  <c:v>42842</c:v>
                </c:pt>
                <c:pt idx="4608">
                  <c:v>42843</c:v>
                </c:pt>
                <c:pt idx="4609">
                  <c:v>42844</c:v>
                </c:pt>
                <c:pt idx="4610">
                  <c:v>42845</c:v>
                </c:pt>
                <c:pt idx="4611">
                  <c:v>42846</c:v>
                </c:pt>
                <c:pt idx="4612">
                  <c:v>42849</c:v>
                </c:pt>
                <c:pt idx="4613">
                  <c:v>42850</c:v>
                </c:pt>
                <c:pt idx="4614">
                  <c:v>42851</c:v>
                </c:pt>
                <c:pt idx="4615">
                  <c:v>42852</c:v>
                </c:pt>
                <c:pt idx="4616">
                  <c:v>42853</c:v>
                </c:pt>
                <c:pt idx="4617">
                  <c:v>42856</c:v>
                </c:pt>
                <c:pt idx="4618">
                  <c:v>42857</c:v>
                </c:pt>
                <c:pt idx="4619">
                  <c:v>42858</c:v>
                </c:pt>
                <c:pt idx="4620">
                  <c:v>42859</c:v>
                </c:pt>
                <c:pt idx="4621">
                  <c:v>42860</c:v>
                </c:pt>
                <c:pt idx="4622">
                  <c:v>42863</c:v>
                </c:pt>
                <c:pt idx="4623">
                  <c:v>42864</c:v>
                </c:pt>
                <c:pt idx="4624">
                  <c:v>42865</c:v>
                </c:pt>
                <c:pt idx="4625">
                  <c:v>42866</c:v>
                </c:pt>
                <c:pt idx="4626">
                  <c:v>42867</c:v>
                </c:pt>
                <c:pt idx="4627">
                  <c:v>42870</c:v>
                </c:pt>
                <c:pt idx="4628">
                  <c:v>42871</c:v>
                </c:pt>
                <c:pt idx="4629">
                  <c:v>42872</c:v>
                </c:pt>
                <c:pt idx="4630">
                  <c:v>42873</c:v>
                </c:pt>
                <c:pt idx="4631">
                  <c:v>42874</c:v>
                </c:pt>
                <c:pt idx="4632">
                  <c:v>42877</c:v>
                </c:pt>
                <c:pt idx="4633">
                  <c:v>42878</c:v>
                </c:pt>
                <c:pt idx="4634">
                  <c:v>42879</c:v>
                </c:pt>
                <c:pt idx="4635">
                  <c:v>42880</c:v>
                </c:pt>
                <c:pt idx="4636">
                  <c:v>42881</c:v>
                </c:pt>
                <c:pt idx="4637">
                  <c:v>42885</c:v>
                </c:pt>
                <c:pt idx="4638">
                  <c:v>42886</c:v>
                </c:pt>
                <c:pt idx="4639">
                  <c:v>42887</c:v>
                </c:pt>
                <c:pt idx="4640">
                  <c:v>42888</c:v>
                </c:pt>
                <c:pt idx="4641">
                  <c:v>42891</c:v>
                </c:pt>
                <c:pt idx="4642">
                  <c:v>42892</c:v>
                </c:pt>
                <c:pt idx="4643">
                  <c:v>42893</c:v>
                </c:pt>
                <c:pt idx="4644">
                  <c:v>42894</c:v>
                </c:pt>
                <c:pt idx="4645">
                  <c:v>42895</c:v>
                </c:pt>
                <c:pt idx="4646">
                  <c:v>42898</c:v>
                </c:pt>
                <c:pt idx="4647">
                  <c:v>42899</c:v>
                </c:pt>
                <c:pt idx="4648">
                  <c:v>42900</c:v>
                </c:pt>
                <c:pt idx="4649">
                  <c:v>42901</c:v>
                </c:pt>
                <c:pt idx="4650">
                  <c:v>42902</c:v>
                </c:pt>
                <c:pt idx="4651">
                  <c:v>42905</c:v>
                </c:pt>
                <c:pt idx="4652">
                  <c:v>42906</c:v>
                </c:pt>
                <c:pt idx="4653">
                  <c:v>42907</c:v>
                </c:pt>
                <c:pt idx="4654">
                  <c:v>42908</c:v>
                </c:pt>
                <c:pt idx="4655">
                  <c:v>42909</c:v>
                </c:pt>
                <c:pt idx="4656">
                  <c:v>42912</c:v>
                </c:pt>
                <c:pt idx="4657">
                  <c:v>42913</c:v>
                </c:pt>
                <c:pt idx="4658">
                  <c:v>42914</c:v>
                </c:pt>
                <c:pt idx="4659">
                  <c:v>42915</c:v>
                </c:pt>
                <c:pt idx="4660">
                  <c:v>42916</c:v>
                </c:pt>
                <c:pt idx="4661">
                  <c:v>42919</c:v>
                </c:pt>
                <c:pt idx="4662">
                  <c:v>42921</c:v>
                </c:pt>
                <c:pt idx="4663">
                  <c:v>42922</c:v>
                </c:pt>
                <c:pt idx="4664">
                  <c:v>42923</c:v>
                </c:pt>
                <c:pt idx="4665">
                  <c:v>42926</c:v>
                </c:pt>
                <c:pt idx="4666">
                  <c:v>42927</c:v>
                </c:pt>
                <c:pt idx="4667">
                  <c:v>42928</c:v>
                </c:pt>
                <c:pt idx="4668">
                  <c:v>42929</c:v>
                </c:pt>
                <c:pt idx="4669">
                  <c:v>42930</c:v>
                </c:pt>
                <c:pt idx="4670">
                  <c:v>42933</c:v>
                </c:pt>
                <c:pt idx="4671">
                  <c:v>42934</c:v>
                </c:pt>
                <c:pt idx="4672">
                  <c:v>42935</c:v>
                </c:pt>
                <c:pt idx="4673">
                  <c:v>42936</c:v>
                </c:pt>
                <c:pt idx="4674">
                  <c:v>42937</c:v>
                </c:pt>
                <c:pt idx="4675">
                  <c:v>42940</c:v>
                </c:pt>
                <c:pt idx="4676">
                  <c:v>42941</c:v>
                </c:pt>
                <c:pt idx="4677">
                  <c:v>42942</c:v>
                </c:pt>
                <c:pt idx="4678">
                  <c:v>42943</c:v>
                </c:pt>
                <c:pt idx="4679">
                  <c:v>42944</c:v>
                </c:pt>
                <c:pt idx="4680">
                  <c:v>42947</c:v>
                </c:pt>
                <c:pt idx="4681">
                  <c:v>42948</c:v>
                </c:pt>
                <c:pt idx="4682">
                  <c:v>42949</c:v>
                </c:pt>
                <c:pt idx="4683">
                  <c:v>42950</c:v>
                </c:pt>
                <c:pt idx="4684">
                  <c:v>42951</c:v>
                </c:pt>
                <c:pt idx="4685">
                  <c:v>42954</c:v>
                </c:pt>
                <c:pt idx="4686">
                  <c:v>42955</c:v>
                </c:pt>
                <c:pt idx="4687">
                  <c:v>42956</c:v>
                </c:pt>
                <c:pt idx="4688">
                  <c:v>42957</c:v>
                </c:pt>
                <c:pt idx="4689">
                  <c:v>42958</c:v>
                </c:pt>
                <c:pt idx="4690">
                  <c:v>42961</c:v>
                </c:pt>
                <c:pt idx="4691">
                  <c:v>42962</c:v>
                </c:pt>
                <c:pt idx="4692">
                  <c:v>42963</c:v>
                </c:pt>
                <c:pt idx="4693">
                  <c:v>42964</c:v>
                </c:pt>
                <c:pt idx="4694">
                  <c:v>42965</c:v>
                </c:pt>
                <c:pt idx="4695">
                  <c:v>42968</c:v>
                </c:pt>
                <c:pt idx="4696">
                  <c:v>42969</c:v>
                </c:pt>
                <c:pt idx="4697">
                  <c:v>42970</c:v>
                </c:pt>
                <c:pt idx="4698">
                  <c:v>42971</c:v>
                </c:pt>
                <c:pt idx="4699">
                  <c:v>42972</c:v>
                </c:pt>
                <c:pt idx="4700">
                  <c:v>42975</c:v>
                </c:pt>
                <c:pt idx="4701">
                  <c:v>42976</c:v>
                </c:pt>
                <c:pt idx="4702">
                  <c:v>42977</c:v>
                </c:pt>
                <c:pt idx="4703">
                  <c:v>42978</c:v>
                </c:pt>
                <c:pt idx="4704">
                  <c:v>42979</c:v>
                </c:pt>
                <c:pt idx="4705">
                  <c:v>42983</c:v>
                </c:pt>
                <c:pt idx="4706">
                  <c:v>42984</c:v>
                </c:pt>
                <c:pt idx="4707">
                  <c:v>42985</c:v>
                </c:pt>
                <c:pt idx="4708">
                  <c:v>42986</c:v>
                </c:pt>
                <c:pt idx="4709">
                  <c:v>42989</c:v>
                </c:pt>
                <c:pt idx="4710">
                  <c:v>42990</c:v>
                </c:pt>
                <c:pt idx="4711">
                  <c:v>42991</c:v>
                </c:pt>
                <c:pt idx="4712">
                  <c:v>42992</c:v>
                </c:pt>
                <c:pt idx="4713">
                  <c:v>42993</c:v>
                </c:pt>
                <c:pt idx="4714">
                  <c:v>42996</c:v>
                </c:pt>
                <c:pt idx="4715">
                  <c:v>42997</c:v>
                </c:pt>
                <c:pt idx="4716">
                  <c:v>42998</c:v>
                </c:pt>
                <c:pt idx="4717">
                  <c:v>42999</c:v>
                </c:pt>
                <c:pt idx="4718">
                  <c:v>43000</c:v>
                </c:pt>
                <c:pt idx="4719">
                  <c:v>43003</c:v>
                </c:pt>
                <c:pt idx="4720">
                  <c:v>43004</c:v>
                </c:pt>
                <c:pt idx="4721">
                  <c:v>43005</c:v>
                </c:pt>
                <c:pt idx="4722">
                  <c:v>43006</c:v>
                </c:pt>
                <c:pt idx="4723">
                  <c:v>43007</c:v>
                </c:pt>
                <c:pt idx="4724">
                  <c:v>43010</c:v>
                </c:pt>
                <c:pt idx="4725">
                  <c:v>43011</c:v>
                </c:pt>
                <c:pt idx="4726">
                  <c:v>43012</c:v>
                </c:pt>
                <c:pt idx="4727">
                  <c:v>43013</c:v>
                </c:pt>
                <c:pt idx="4728">
                  <c:v>43014</c:v>
                </c:pt>
                <c:pt idx="4729">
                  <c:v>43017</c:v>
                </c:pt>
                <c:pt idx="4730">
                  <c:v>43018</c:v>
                </c:pt>
                <c:pt idx="4731">
                  <c:v>43019</c:v>
                </c:pt>
                <c:pt idx="4732">
                  <c:v>43020</c:v>
                </c:pt>
                <c:pt idx="4733">
                  <c:v>43021</c:v>
                </c:pt>
                <c:pt idx="4734">
                  <c:v>43024</c:v>
                </c:pt>
                <c:pt idx="4735">
                  <c:v>43025</c:v>
                </c:pt>
                <c:pt idx="4736">
                  <c:v>43026</c:v>
                </c:pt>
                <c:pt idx="4737">
                  <c:v>43027</c:v>
                </c:pt>
                <c:pt idx="4738">
                  <c:v>43028</c:v>
                </c:pt>
                <c:pt idx="4739">
                  <c:v>43031</c:v>
                </c:pt>
                <c:pt idx="4740">
                  <c:v>43032</c:v>
                </c:pt>
                <c:pt idx="4741">
                  <c:v>43033</c:v>
                </c:pt>
                <c:pt idx="4742">
                  <c:v>43034</c:v>
                </c:pt>
                <c:pt idx="4743">
                  <c:v>43035</c:v>
                </c:pt>
                <c:pt idx="4744">
                  <c:v>43038</c:v>
                </c:pt>
                <c:pt idx="4745">
                  <c:v>43039</c:v>
                </c:pt>
                <c:pt idx="4746">
                  <c:v>43040</c:v>
                </c:pt>
                <c:pt idx="4747">
                  <c:v>43041</c:v>
                </c:pt>
                <c:pt idx="4748">
                  <c:v>43042</c:v>
                </c:pt>
                <c:pt idx="4749">
                  <c:v>43045</c:v>
                </c:pt>
                <c:pt idx="4750">
                  <c:v>43046</c:v>
                </c:pt>
                <c:pt idx="4751">
                  <c:v>43047</c:v>
                </c:pt>
                <c:pt idx="4752">
                  <c:v>43048</c:v>
                </c:pt>
                <c:pt idx="4753">
                  <c:v>43049</c:v>
                </c:pt>
                <c:pt idx="4754">
                  <c:v>43052</c:v>
                </c:pt>
                <c:pt idx="4755">
                  <c:v>43053</c:v>
                </c:pt>
                <c:pt idx="4756">
                  <c:v>43054</c:v>
                </c:pt>
                <c:pt idx="4757">
                  <c:v>43055</c:v>
                </c:pt>
                <c:pt idx="4758">
                  <c:v>43056</c:v>
                </c:pt>
                <c:pt idx="4759">
                  <c:v>43059</c:v>
                </c:pt>
                <c:pt idx="4760">
                  <c:v>43060</c:v>
                </c:pt>
                <c:pt idx="4761">
                  <c:v>43061</c:v>
                </c:pt>
                <c:pt idx="4762">
                  <c:v>43063</c:v>
                </c:pt>
                <c:pt idx="4763">
                  <c:v>43066</c:v>
                </c:pt>
                <c:pt idx="4764">
                  <c:v>43067</c:v>
                </c:pt>
                <c:pt idx="4765">
                  <c:v>43068</c:v>
                </c:pt>
                <c:pt idx="4766">
                  <c:v>43069</c:v>
                </c:pt>
                <c:pt idx="4767">
                  <c:v>43070</c:v>
                </c:pt>
                <c:pt idx="4768">
                  <c:v>43073</c:v>
                </c:pt>
                <c:pt idx="4769">
                  <c:v>43074</c:v>
                </c:pt>
                <c:pt idx="4770">
                  <c:v>43075</c:v>
                </c:pt>
                <c:pt idx="4771">
                  <c:v>43076</c:v>
                </c:pt>
                <c:pt idx="4772">
                  <c:v>43077</c:v>
                </c:pt>
                <c:pt idx="4773">
                  <c:v>43080</c:v>
                </c:pt>
                <c:pt idx="4774">
                  <c:v>43081</c:v>
                </c:pt>
                <c:pt idx="4775">
                  <c:v>43082</c:v>
                </c:pt>
                <c:pt idx="4776">
                  <c:v>43083</c:v>
                </c:pt>
                <c:pt idx="4777">
                  <c:v>43084</c:v>
                </c:pt>
                <c:pt idx="4778">
                  <c:v>43087</c:v>
                </c:pt>
                <c:pt idx="4779">
                  <c:v>43088</c:v>
                </c:pt>
                <c:pt idx="4780">
                  <c:v>43089</c:v>
                </c:pt>
                <c:pt idx="4781">
                  <c:v>43090</c:v>
                </c:pt>
                <c:pt idx="4782">
                  <c:v>43091</c:v>
                </c:pt>
                <c:pt idx="4783">
                  <c:v>43095</c:v>
                </c:pt>
                <c:pt idx="4784">
                  <c:v>43096</c:v>
                </c:pt>
                <c:pt idx="4785">
                  <c:v>43097</c:v>
                </c:pt>
                <c:pt idx="4786">
                  <c:v>43098</c:v>
                </c:pt>
                <c:pt idx="4787">
                  <c:v>43102</c:v>
                </c:pt>
                <c:pt idx="4788">
                  <c:v>43103</c:v>
                </c:pt>
                <c:pt idx="4789">
                  <c:v>43104</c:v>
                </c:pt>
                <c:pt idx="4790">
                  <c:v>43105</c:v>
                </c:pt>
                <c:pt idx="4791">
                  <c:v>43108</c:v>
                </c:pt>
                <c:pt idx="4792">
                  <c:v>43109</c:v>
                </c:pt>
                <c:pt idx="4793">
                  <c:v>43110</c:v>
                </c:pt>
                <c:pt idx="4794">
                  <c:v>43111</c:v>
                </c:pt>
                <c:pt idx="4795">
                  <c:v>43112</c:v>
                </c:pt>
                <c:pt idx="4796">
                  <c:v>43116</c:v>
                </c:pt>
                <c:pt idx="4797">
                  <c:v>43117</c:v>
                </c:pt>
                <c:pt idx="4798">
                  <c:v>43118</c:v>
                </c:pt>
                <c:pt idx="4799">
                  <c:v>43119</c:v>
                </c:pt>
                <c:pt idx="4800">
                  <c:v>43122</c:v>
                </c:pt>
                <c:pt idx="4801">
                  <c:v>43123</c:v>
                </c:pt>
                <c:pt idx="4802">
                  <c:v>43124</c:v>
                </c:pt>
                <c:pt idx="4803">
                  <c:v>43125</c:v>
                </c:pt>
                <c:pt idx="4804">
                  <c:v>43126</c:v>
                </c:pt>
                <c:pt idx="4805">
                  <c:v>43129</c:v>
                </c:pt>
                <c:pt idx="4806">
                  <c:v>43130</c:v>
                </c:pt>
                <c:pt idx="4807">
                  <c:v>43131</c:v>
                </c:pt>
                <c:pt idx="4808">
                  <c:v>43132</c:v>
                </c:pt>
                <c:pt idx="4809">
                  <c:v>43133</c:v>
                </c:pt>
                <c:pt idx="4810">
                  <c:v>43136</c:v>
                </c:pt>
                <c:pt idx="4811">
                  <c:v>43137</c:v>
                </c:pt>
                <c:pt idx="4812">
                  <c:v>43138</c:v>
                </c:pt>
                <c:pt idx="4813">
                  <c:v>43139</c:v>
                </c:pt>
                <c:pt idx="4814">
                  <c:v>43140</c:v>
                </c:pt>
                <c:pt idx="4815">
                  <c:v>43143</c:v>
                </c:pt>
                <c:pt idx="4816">
                  <c:v>43144</c:v>
                </c:pt>
                <c:pt idx="4817">
                  <c:v>43145</c:v>
                </c:pt>
                <c:pt idx="4818">
                  <c:v>43146</c:v>
                </c:pt>
                <c:pt idx="4819">
                  <c:v>43147</c:v>
                </c:pt>
                <c:pt idx="4820">
                  <c:v>43151</c:v>
                </c:pt>
                <c:pt idx="4821">
                  <c:v>43152</c:v>
                </c:pt>
                <c:pt idx="4822">
                  <c:v>43153</c:v>
                </c:pt>
                <c:pt idx="4823">
                  <c:v>43154</c:v>
                </c:pt>
                <c:pt idx="4824">
                  <c:v>43157</c:v>
                </c:pt>
                <c:pt idx="4825">
                  <c:v>43158</c:v>
                </c:pt>
                <c:pt idx="4826">
                  <c:v>43159</c:v>
                </c:pt>
                <c:pt idx="4827">
                  <c:v>43160</c:v>
                </c:pt>
                <c:pt idx="4828">
                  <c:v>43161</c:v>
                </c:pt>
                <c:pt idx="4829">
                  <c:v>43164</c:v>
                </c:pt>
                <c:pt idx="4830">
                  <c:v>43165</c:v>
                </c:pt>
                <c:pt idx="4831">
                  <c:v>43166</c:v>
                </c:pt>
                <c:pt idx="4832">
                  <c:v>43167</c:v>
                </c:pt>
                <c:pt idx="4833">
                  <c:v>43168</c:v>
                </c:pt>
                <c:pt idx="4834">
                  <c:v>43171</c:v>
                </c:pt>
                <c:pt idx="4835">
                  <c:v>43172</c:v>
                </c:pt>
                <c:pt idx="4836">
                  <c:v>43173</c:v>
                </c:pt>
                <c:pt idx="4837">
                  <c:v>43174</c:v>
                </c:pt>
                <c:pt idx="4838">
                  <c:v>43175</c:v>
                </c:pt>
                <c:pt idx="4839">
                  <c:v>43178</c:v>
                </c:pt>
                <c:pt idx="4840">
                  <c:v>43179</c:v>
                </c:pt>
                <c:pt idx="4841">
                  <c:v>43180</c:v>
                </c:pt>
                <c:pt idx="4842">
                  <c:v>43181</c:v>
                </c:pt>
                <c:pt idx="4843">
                  <c:v>43182</c:v>
                </c:pt>
                <c:pt idx="4844">
                  <c:v>43185</c:v>
                </c:pt>
                <c:pt idx="4845">
                  <c:v>43186</c:v>
                </c:pt>
                <c:pt idx="4846">
                  <c:v>43187</c:v>
                </c:pt>
                <c:pt idx="4847">
                  <c:v>43188</c:v>
                </c:pt>
                <c:pt idx="4848">
                  <c:v>43192</c:v>
                </c:pt>
                <c:pt idx="4849">
                  <c:v>43193</c:v>
                </c:pt>
                <c:pt idx="4850">
                  <c:v>43194</c:v>
                </c:pt>
                <c:pt idx="4851">
                  <c:v>43195</c:v>
                </c:pt>
                <c:pt idx="4852">
                  <c:v>43196</c:v>
                </c:pt>
                <c:pt idx="4853">
                  <c:v>43199</c:v>
                </c:pt>
                <c:pt idx="4854">
                  <c:v>43200</c:v>
                </c:pt>
                <c:pt idx="4855">
                  <c:v>43201</c:v>
                </c:pt>
                <c:pt idx="4856">
                  <c:v>43202</c:v>
                </c:pt>
                <c:pt idx="4857">
                  <c:v>43203</c:v>
                </c:pt>
                <c:pt idx="4858">
                  <c:v>43206</c:v>
                </c:pt>
                <c:pt idx="4859">
                  <c:v>43207</c:v>
                </c:pt>
                <c:pt idx="4860">
                  <c:v>43208</c:v>
                </c:pt>
                <c:pt idx="4861">
                  <c:v>43209</c:v>
                </c:pt>
                <c:pt idx="4862">
                  <c:v>43210</c:v>
                </c:pt>
                <c:pt idx="4863">
                  <c:v>43213</c:v>
                </c:pt>
                <c:pt idx="4864">
                  <c:v>43214</c:v>
                </c:pt>
                <c:pt idx="4865">
                  <c:v>43215</c:v>
                </c:pt>
                <c:pt idx="4866">
                  <c:v>43216</c:v>
                </c:pt>
                <c:pt idx="4867">
                  <c:v>43217</c:v>
                </c:pt>
                <c:pt idx="4868">
                  <c:v>43220</c:v>
                </c:pt>
                <c:pt idx="4869">
                  <c:v>43221</c:v>
                </c:pt>
                <c:pt idx="4870">
                  <c:v>43222</c:v>
                </c:pt>
                <c:pt idx="4871">
                  <c:v>43223</c:v>
                </c:pt>
                <c:pt idx="4872">
                  <c:v>43224</c:v>
                </c:pt>
                <c:pt idx="4873">
                  <c:v>43227</c:v>
                </c:pt>
                <c:pt idx="4874">
                  <c:v>43228</c:v>
                </c:pt>
                <c:pt idx="4875">
                  <c:v>43229</c:v>
                </c:pt>
                <c:pt idx="4876">
                  <c:v>43230</c:v>
                </c:pt>
                <c:pt idx="4877">
                  <c:v>43231</c:v>
                </c:pt>
                <c:pt idx="4878">
                  <c:v>43234</c:v>
                </c:pt>
                <c:pt idx="4879">
                  <c:v>43235</c:v>
                </c:pt>
                <c:pt idx="4880">
                  <c:v>43236</c:v>
                </c:pt>
                <c:pt idx="4881">
                  <c:v>43237</c:v>
                </c:pt>
                <c:pt idx="4882">
                  <c:v>43238</c:v>
                </c:pt>
                <c:pt idx="4883">
                  <c:v>43241</c:v>
                </c:pt>
                <c:pt idx="4884">
                  <c:v>43242</c:v>
                </c:pt>
                <c:pt idx="4885">
                  <c:v>43243</c:v>
                </c:pt>
                <c:pt idx="4886">
                  <c:v>43244</c:v>
                </c:pt>
                <c:pt idx="4887">
                  <c:v>43245</c:v>
                </c:pt>
                <c:pt idx="4888">
                  <c:v>43249</c:v>
                </c:pt>
                <c:pt idx="4889">
                  <c:v>43250</c:v>
                </c:pt>
                <c:pt idx="4890">
                  <c:v>43251</c:v>
                </c:pt>
                <c:pt idx="4891">
                  <c:v>43252</c:v>
                </c:pt>
                <c:pt idx="4892">
                  <c:v>43255</c:v>
                </c:pt>
                <c:pt idx="4893">
                  <c:v>43256</c:v>
                </c:pt>
                <c:pt idx="4894">
                  <c:v>43257</c:v>
                </c:pt>
                <c:pt idx="4895">
                  <c:v>43258</c:v>
                </c:pt>
                <c:pt idx="4896">
                  <c:v>43259</c:v>
                </c:pt>
                <c:pt idx="4897">
                  <c:v>43262</c:v>
                </c:pt>
                <c:pt idx="4898">
                  <c:v>43263</c:v>
                </c:pt>
                <c:pt idx="4899">
                  <c:v>43264</c:v>
                </c:pt>
                <c:pt idx="4900">
                  <c:v>43265</c:v>
                </c:pt>
                <c:pt idx="4901">
                  <c:v>43266</c:v>
                </c:pt>
                <c:pt idx="4902">
                  <c:v>43269</c:v>
                </c:pt>
                <c:pt idx="4903">
                  <c:v>43270</c:v>
                </c:pt>
                <c:pt idx="4904">
                  <c:v>43271</c:v>
                </c:pt>
                <c:pt idx="4905">
                  <c:v>43272</c:v>
                </c:pt>
                <c:pt idx="4906">
                  <c:v>43273</c:v>
                </c:pt>
                <c:pt idx="4907">
                  <c:v>43276</c:v>
                </c:pt>
                <c:pt idx="4908">
                  <c:v>43277</c:v>
                </c:pt>
                <c:pt idx="4909">
                  <c:v>43278</c:v>
                </c:pt>
                <c:pt idx="4910">
                  <c:v>43279</c:v>
                </c:pt>
                <c:pt idx="4911">
                  <c:v>43280</c:v>
                </c:pt>
                <c:pt idx="4912">
                  <c:v>43283</c:v>
                </c:pt>
                <c:pt idx="4913">
                  <c:v>43284</c:v>
                </c:pt>
                <c:pt idx="4914">
                  <c:v>43286</c:v>
                </c:pt>
                <c:pt idx="4915">
                  <c:v>43287</c:v>
                </c:pt>
                <c:pt idx="4916">
                  <c:v>43290</c:v>
                </c:pt>
                <c:pt idx="4917">
                  <c:v>43291</c:v>
                </c:pt>
                <c:pt idx="4918">
                  <c:v>43292</c:v>
                </c:pt>
                <c:pt idx="4919">
                  <c:v>43293</c:v>
                </c:pt>
                <c:pt idx="4920">
                  <c:v>43294</c:v>
                </c:pt>
                <c:pt idx="4921">
                  <c:v>43297</c:v>
                </c:pt>
                <c:pt idx="4922">
                  <c:v>43298</c:v>
                </c:pt>
                <c:pt idx="4923">
                  <c:v>43299</c:v>
                </c:pt>
                <c:pt idx="4924">
                  <c:v>43300</c:v>
                </c:pt>
                <c:pt idx="4925">
                  <c:v>43301</c:v>
                </c:pt>
                <c:pt idx="4926">
                  <c:v>43304</c:v>
                </c:pt>
                <c:pt idx="4927">
                  <c:v>43305</c:v>
                </c:pt>
                <c:pt idx="4928">
                  <c:v>43306</c:v>
                </c:pt>
                <c:pt idx="4929">
                  <c:v>43307</c:v>
                </c:pt>
                <c:pt idx="4930">
                  <c:v>43308</c:v>
                </c:pt>
                <c:pt idx="4931">
                  <c:v>43311</c:v>
                </c:pt>
                <c:pt idx="4932">
                  <c:v>43312</c:v>
                </c:pt>
                <c:pt idx="4933">
                  <c:v>43313</c:v>
                </c:pt>
                <c:pt idx="4934">
                  <c:v>43314</c:v>
                </c:pt>
                <c:pt idx="4935">
                  <c:v>43315</c:v>
                </c:pt>
                <c:pt idx="4936">
                  <c:v>43318</c:v>
                </c:pt>
                <c:pt idx="4937">
                  <c:v>43319</c:v>
                </c:pt>
                <c:pt idx="4938">
                  <c:v>43320</c:v>
                </c:pt>
                <c:pt idx="4939">
                  <c:v>43321</c:v>
                </c:pt>
                <c:pt idx="4940">
                  <c:v>43322</c:v>
                </c:pt>
                <c:pt idx="4941">
                  <c:v>43325</c:v>
                </c:pt>
                <c:pt idx="4942">
                  <c:v>43326</c:v>
                </c:pt>
                <c:pt idx="4943">
                  <c:v>43327</c:v>
                </c:pt>
                <c:pt idx="4944">
                  <c:v>43328</c:v>
                </c:pt>
                <c:pt idx="4945">
                  <c:v>43329</c:v>
                </c:pt>
                <c:pt idx="4946">
                  <c:v>43332</c:v>
                </c:pt>
                <c:pt idx="4947">
                  <c:v>43333</c:v>
                </c:pt>
                <c:pt idx="4948">
                  <c:v>43334</c:v>
                </c:pt>
                <c:pt idx="4949">
                  <c:v>43335</c:v>
                </c:pt>
                <c:pt idx="4950">
                  <c:v>43336</c:v>
                </c:pt>
                <c:pt idx="4951">
                  <c:v>43339</c:v>
                </c:pt>
                <c:pt idx="4952">
                  <c:v>43340</c:v>
                </c:pt>
                <c:pt idx="4953">
                  <c:v>43341</c:v>
                </c:pt>
                <c:pt idx="4954">
                  <c:v>43342</c:v>
                </c:pt>
                <c:pt idx="4955">
                  <c:v>43343</c:v>
                </c:pt>
                <c:pt idx="4956">
                  <c:v>43347</c:v>
                </c:pt>
                <c:pt idx="4957">
                  <c:v>43348</c:v>
                </c:pt>
                <c:pt idx="4958">
                  <c:v>43349</c:v>
                </c:pt>
                <c:pt idx="4959">
                  <c:v>43350</c:v>
                </c:pt>
                <c:pt idx="4960">
                  <c:v>43353</c:v>
                </c:pt>
                <c:pt idx="4961">
                  <c:v>43354</c:v>
                </c:pt>
                <c:pt idx="4962">
                  <c:v>43355</c:v>
                </c:pt>
                <c:pt idx="4963">
                  <c:v>43356</c:v>
                </c:pt>
                <c:pt idx="4964">
                  <c:v>43357</c:v>
                </c:pt>
                <c:pt idx="4965">
                  <c:v>43360</c:v>
                </c:pt>
                <c:pt idx="4966">
                  <c:v>43361</c:v>
                </c:pt>
                <c:pt idx="4967">
                  <c:v>43362</c:v>
                </c:pt>
                <c:pt idx="4968">
                  <c:v>43363</c:v>
                </c:pt>
                <c:pt idx="4969">
                  <c:v>43364</c:v>
                </c:pt>
                <c:pt idx="4970">
                  <c:v>43367</c:v>
                </c:pt>
                <c:pt idx="4971">
                  <c:v>43368</c:v>
                </c:pt>
                <c:pt idx="4972">
                  <c:v>43369</c:v>
                </c:pt>
                <c:pt idx="4973">
                  <c:v>43370</c:v>
                </c:pt>
                <c:pt idx="4974">
                  <c:v>43371</c:v>
                </c:pt>
                <c:pt idx="4975">
                  <c:v>43374</c:v>
                </c:pt>
                <c:pt idx="4976">
                  <c:v>43375</c:v>
                </c:pt>
                <c:pt idx="4977">
                  <c:v>43376</c:v>
                </c:pt>
                <c:pt idx="4978">
                  <c:v>43377</c:v>
                </c:pt>
                <c:pt idx="4979">
                  <c:v>43378</c:v>
                </c:pt>
                <c:pt idx="4980">
                  <c:v>43381</c:v>
                </c:pt>
                <c:pt idx="4981">
                  <c:v>43382</c:v>
                </c:pt>
                <c:pt idx="4982">
                  <c:v>43383</c:v>
                </c:pt>
                <c:pt idx="4983">
                  <c:v>43384</c:v>
                </c:pt>
                <c:pt idx="4984">
                  <c:v>43385</c:v>
                </c:pt>
                <c:pt idx="4985">
                  <c:v>43388</c:v>
                </c:pt>
                <c:pt idx="4986">
                  <c:v>43389</c:v>
                </c:pt>
                <c:pt idx="4987">
                  <c:v>43390</c:v>
                </c:pt>
                <c:pt idx="4988">
                  <c:v>43391</c:v>
                </c:pt>
                <c:pt idx="4989">
                  <c:v>43392</c:v>
                </c:pt>
                <c:pt idx="4990">
                  <c:v>43395</c:v>
                </c:pt>
                <c:pt idx="4991">
                  <c:v>43396</c:v>
                </c:pt>
                <c:pt idx="4992">
                  <c:v>43397</c:v>
                </c:pt>
                <c:pt idx="4993">
                  <c:v>43398</c:v>
                </c:pt>
                <c:pt idx="4994">
                  <c:v>43399</c:v>
                </c:pt>
                <c:pt idx="4995">
                  <c:v>43402</c:v>
                </c:pt>
                <c:pt idx="4996">
                  <c:v>43403</c:v>
                </c:pt>
                <c:pt idx="4997">
                  <c:v>43404</c:v>
                </c:pt>
                <c:pt idx="4998">
                  <c:v>43405</c:v>
                </c:pt>
                <c:pt idx="4999">
                  <c:v>43406</c:v>
                </c:pt>
                <c:pt idx="5000">
                  <c:v>43409</c:v>
                </c:pt>
                <c:pt idx="5001">
                  <c:v>43410</c:v>
                </c:pt>
                <c:pt idx="5002">
                  <c:v>43411</c:v>
                </c:pt>
                <c:pt idx="5003">
                  <c:v>43412</c:v>
                </c:pt>
                <c:pt idx="5004">
                  <c:v>43413</c:v>
                </c:pt>
                <c:pt idx="5005">
                  <c:v>43416</c:v>
                </c:pt>
                <c:pt idx="5006">
                  <c:v>43417</c:v>
                </c:pt>
                <c:pt idx="5007">
                  <c:v>43418</c:v>
                </c:pt>
                <c:pt idx="5008">
                  <c:v>43419</c:v>
                </c:pt>
                <c:pt idx="5009">
                  <c:v>43420</c:v>
                </c:pt>
                <c:pt idx="5010">
                  <c:v>43423</c:v>
                </c:pt>
                <c:pt idx="5011">
                  <c:v>43424</c:v>
                </c:pt>
                <c:pt idx="5012">
                  <c:v>43425</c:v>
                </c:pt>
                <c:pt idx="5013">
                  <c:v>43427</c:v>
                </c:pt>
                <c:pt idx="5014">
                  <c:v>43430</c:v>
                </c:pt>
                <c:pt idx="5015">
                  <c:v>43431</c:v>
                </c:pt>
                <c:pt idx="5016">
                  <c:v>43432</c:v>
                </c:pt>
                <c:pt idx="5017">
                  <c:v>43433</c:v>
                </c:pt>
                <c:pt idx="5018">
                  <c:v>43434</c:v>
                </c:pt>
                <c:pt idx="5019">
                  <c:v>43437</c:v>
                </c:pt>
                <c:pt idx="5020">
                  <c:v>43438</c:v>
                </c:pt>
                <c:pt idx="5021">
                  <c:v>43440</c:v>
                </c:pt>
                <c:pt idx="5022">
                  <c:v>43441</c:v>
                </c:pt>
                <c:pt idx="5023">
                  <c:v>43444</c:v>
                </c:pt>
                <c:pt idx="5024">
                  <c:v>43445</c:v>
                </c:pt>
                <c:pt idx="5025">
                  <c:v>43446</c:v>
                </c:pt>
                <c:pt idx="5026">
                  <c:v>43447</c:v>
                </c:pt>
                <c:pt idx="5027">
                  <c:v>43448</c:v>
                </c:pt>
                <c:pt idx="5028">
                  <c:v>43451</c:v>
                </c:pt>
                <c:pt idx="5029">
                  <c:v>43452</c:v>
                </c:pt>
                <c:pt idx="5030">
                  <c:v>43453</c:v>
                </c:pt>
                <c:pt idx="5031">
                  <c:v>43454</c:v>
                </c:pt>
                <c:pt idx="5032">
                  <c:v>43455</c:v>
                </c:pt>
                <c:pt idx="5033">
                  <c:v>43458</c:v>
                </c:pt>
                <c:pt idx="5034">
                  <c:v>43460</c:v>
                </c:pt>
                <c:pt idx="5035">
                  <c:v>43461</c:v>
                </c:pt>
                <c:pt idx="5036">
                  <c:v>43462</c:v>
                </c:pt>
                <c:pt idx="5037">
                  <c:v>43465</c:v>
                </c:pt>
                <c:pt idx="5038">
                  <c:v>43467</c:v>
                </c:pt>
                <c:pt idx="5039">
                  <c:v>43468</c:v>
                </c:pt>
                <c:pt idx="5040">
                  <c:v>43469</c:v>
                </c:pt>
                <c:pt idx="5041">
                  <c:v>43472</c:v>
                </c:pt>
                <c:pt idx="5042">
                  <c:v>43473</c:v>
                </c:pt>
                <c:pt idx="5043">
                  <c:v>43474</c:v>
                </c:pt>
                <c:pt idx="5044">
                  <c:v>43475</c:v>
                </c:pt>
                <c:pt idx="5045">
                  <c:v>43476</c:v>
                </c:pt>
                <c:pt idx="5046">
                  <c:v>43479</c:v>
                </c:pt>
                <c:pt idx="5047">
                  <c:v>43480</c:v>
                </c:pt>
                <c:pt idx="5048">
                  <c:v>43481</c:v>
                </c:pt>
                <c:pt idx="5049">
                  <c:v>43482</c:v>
                </c:pt>
                <c:pt idx="5050">
                  <c:v>43483</c:v>
                </c:pt>
                <c:pt idx="5051">
                  <c:v>43487</c:v>
                </c:pt>
                <c:pt idx="5052">
                  <c:v>43488</c:v>
                </c:pt>
                <c:pt idx="5053">
                  <c:v>43489</c:v>
                </c:pt>
                <c:pt idx="5054">
                  <c:v>43490</c:v>
                </c:pt>
                <c:pt idx="5055">
                  <c:v>43493</c:v>
                </c:pt>
                <c:pt idx="5056">
                  <c:v>43494</c:v>
                </c:pt>
                <c:pt idx="5057">
                  <c:v>43495</c:v>
                </c:pt>
                <c:pt idx="5058">
                  <c:v>43496</c:v>
                </c:pt>
                <c:pt idx="5059">
                  <c:v>43497</c:v>
                </c:pt>
                <c:pt idx="5060">
                  <c:v>43500</c:v>
                </c:pt>
                <c:pt idx="5061">
                  <c:v>43501</c:v>
                </c:pt>
                <c:pt idx="5062">
                  <c:v>43502</c:v>
                </c:pt>
                <c:pt idx="5063">
                  <c:v>43503</c:v>
                </c:pt>
                <c:pt idx="5064">
                  <c:v>43504</c:v>
                </c:pt>
                <c:pt idx="5065">
                  <c:v>43507</c:v>
                </c:pt>
                <c:pt idx="5066">
                  <c:v>43508</c:v>
                </c:pt>
                <c:pt idx="5067">
                  <c:v>43509</c:v>
                </c:pt>
                <c:pt idx="5068">
                  <c:v>43510</c:v>
                </c:pt>
                <c:pt idx="5069">
                  <c:v>43511</c:v>
                </c:pt>
                <c:pt idx="5070">
                  <c:v>43515</c:v>
                </c:pt>
                <c:pt idx="5071">
                  <c:v>43516</c:v>
                </c:pt>
                <c:pt idx="5072">
                  <c:v>43517</c:v>
                </c:pt>
                <c:pt idx="5073">
                  <c:v>43518</c:v>
                </c:pt>
                <c:pt idx="5074">
                  <c:v>43521</c:v>
                </c:pt>
                <c:pt idx="5075">
                  <c:v>43522</c:v>
                </c:pt>
                <c:pt idx="5076">
                  <c:v>43523</c:v>
                </c:pt>
                <c:pt idx="5077">
                  <c:v>43524</c:v>
                </c:pt>
                <c:pt idx="5078">
                  <c:v>43525</c:v>
                </c:pt>
                <c:pt idx="5079">
                  <c:v>43528</c:v>
                </c:pt>
                <c:pt idx="5080">
                  <c:v>43529</c:v>
                </c:pt>
                <c:pt idx="5081">
                  <c:v>43530</c:v>
                </c:pt>
                <c:pt idx="5082">
                  <c:v>43531</c:v>
                </c:pt>
                <c:pt idx="5083">
                  <c:v>43532</c:v>
                </c:pt>
                <c:pt idx="5084">
                  <c:v>43535</c:v>
                </c:pt>
                <c:pt idx="5085">
                  <c:v>43536</c:v>
                </c:pt>
                <c:pt idx="5086">
                  <c:v>43537</c:v>
                </c:pt>
                <c:pt idx="5087">
                  <c:v>43538</c:v>
                </c:pt>
                <c:pt idx="5088">
                  <c:v>43539</c:v>
                </c:pt>
                <c:pt idx="5089">
                  <c:v>43542</c:v>
                </c:pt>
                <c:pt idx="5090">
                  <c:v>43543</c:v>
                </c:pt>
                <c:pt idx="5091">
                  <c:v>43544</c:v>
                </c:pt>
                <c:pt idx="5092">
                  <c:v>43545</c:v>
                </c:pt>
                <c:pt idx="5093">
                  <c:v>43546</c:v>
                </c:pt>
                <c:pt idx="5094">
                  <c:v>43549</c:v>
                </c:pt>
                <c:pt idx="5095">
                  <c:v>43550</c:v>
                </c:pt>
                <c:pt idx="5096">
                  <c:v>43551</c:v>
                </c:pt>
                <c:pt idx="5097">
                  <c:v>43552</c:v>
                </c:pt>
                <c:pt idx="5098">
                  <c:v>43553</c:v>
                </c:pt>
                <c:pt idx="5099">
                  <c:v>43556</c:v>
                </c:pt>
                <c:pt idx="5100">
                  <c:v>43557</c:v>
                </c:pt>
                <c:pt idx="5101">
                  <c:v>43558</c:v>
                </c:pt>
                <c:pt idx="5102">
                  <c:v>43559</c:v>
                </c:pt>
                <c:pt idx="5103">
                  <c:v>43560</c:v>
                </c:pt>
                <c:pt idx="5104">
                  <c:v>43563</c:v>
                </c:pt>
                <c:pt idx="5105">
                  <c:v>43564</c:v>
                </c:pt>
                <c:pt idx="5106">
                  <c:v>43565</c:v>
                </c:pt>
                <c:pt idx="5107">
                  <c:v>43566</c:v>
                </c:pt>
                <c:pt idx="5108">
                  <c:v>43567</c:v>
                </c:pt>
                <c:pt idx="5109">
                  <c:v>43570</c:v>
                </c:pt>
                <c:pt idx="5110">
                  <c:v>43571</c:v>
                </c:pt>
                <c:pt idx="5111">
                  <c:v>43572</c:v>
                </c:pt>
                <c:pt idx="5112">
                  <c:v>43573</c:v>
                </c:pt>
                <c:pt idx="5113">
                  <c:v>43577</c:v>
                </c:pt>
                <c:pt idx="5114">
                  <c:v>43578</c:v>
                </c:pt>
                <c:pt idx="5115">
                  <c:v>43579</c:v>
                </c:pt>
                <c:pt idx="5116">
                  <c:v>43580</c:v>
                </c:pt>
                <c:pt idx="5117">
                  <c:v>43581</c:v>
                </c:pt>
                <c:pt idx="5118">
                  <c:v>43584</c:v>
                </c:pt>
                <c:pt idx="5119">
                  <c:v>43585</c:v>
                </c:pt>
                <c:pt idx="5120">
                  <c:v>43586</c:v>
                </c:pt>
                <c:pt idx="5121">
                  <c:v>43587</c:v>
                </c:pt>
                <c:pt idx="5122">
                  <c:v>43588</c:v>
                </c:pt>
                <c:pt idx="5123">
                  <c:v>43591</c:v>
                </c:pt>
                <c:pt idx="5124">
                  <c:v>43592</c:v>
                </c:pt>
                <c:pt idx="5125">
                  <c:v>43593</c:v>
                </c:pt>
                <c:pt idx="5126">
                  <c:v>43594</c:v>
                </c:pt>
                <c:pt idx="5127">
                  <c:v>43595</c:v>
                </c:pt>
                <c:pt idx="5128">
                  <c:v>43598</c:v>
                </c:pt>
                <c:pt idx="5129">
                  <c:v>43599</c:v>
                </c:pt>
                <c:pt idx="5130">
                  <c:v>43600</c:v>
                </c:pt>
                <c:pt idx="5131">
                  <c:v>43601</c:v>
                </c:pt>
                <c:pt idx="5132">
                  <c:v>43602</c:v>
                </c:pt>
                <c:pt idx="5133">
                  <c:v>43605</c:v>
                </c:pt>
                <c:pt idx="5134">
                  <c:v>43606</c:v>
                </c:pt>
                <c:pt idx="5135">
                  <c:v>43607</c:v>
                </c:pt>
                <c:pt idx="5136">
                  <c:v>43608</c:v>
                </c:pt>
                <c:pt idx="5137">
                  <c:v>43609</c:v>
                </c:pt>
                <c:pt idx="5138">
                  <c:v>43613</c:v>
                </c:pt>
                <c:pt idx="5139">
                  <c:v>43614</c:v>
                </c:pt>
                <c:pt idx="5140">
                  <c:v>43615</c:v>
                </c:pt>
                <c:pt idx="5141">
                  <c:v>43616</c:v>
                </c:pt>
                <c:pt idx="5142">
                  <c:v>43619</c:v>
                </c:pt>
                <c:pt idx="5143">
                  <c:v>43620</c:v>
                </c:pt>
                <c:pt idx="5144">
                  <c:v>43621</c:v>
                </c:pt>
                <c:pt idx="5145">
                  <c:v>43622</c:v>
                </c:pt>
                <c:pt idx="5146">
                  <c:v>43623</c:v>
                </c:pt>
                <c:pt idx="5147">
                  <c:v>43626</c:v>
                </c:pt>
                <c:pt idx="5148">
                  <c:v>43627</c:v>
                </c:pt>
                <c:pt idx="5149">
                  <c:v>43628</c:v>
                </c:pt>
                <c:pt idx="5150">
                  <c:v>43629</c:v>
                </c:pt>
                <c:pt idx="5151">
                  <c:v>43630</c:v>
                </c:pt>
                <c:pt idx="5152">
                  <c:v>43633</c:v>
                </c:pt>
                <c:pt idx="5153">
                  <c:v>43634</c:v>
                </c:pt>
                <c:pt idx="5154">
                  <c:v>43635</c:v>
                </c:pt>
                <c:pt idx="5155">
                  <c:v>43636</c:v>
                </c:pt>
                <c:pt idx="5156">
                  <c:v>43637</c:v>
                </c:pt>
                <c:pt idx="5157">
                  <c:v>43640</c:v>
                </c:pt>
                <c:pt idx="5158">
                  <c:v>43641</c:v>
                </c:pt>
                <c:pt idx="5159">
                  <c:v>43642</c:v>
                </c:pt>
                <c:pt idx="5160">
                  <c:v>43643</c:v>
                </c:pt>
                <c:pt idx="5161">
                  <c:v>43644</c:v>
                </c:pt>
                <c:pt idx="5162">
                  <c:v>43647</c:v>
                </c:pt>
                <c:pt idx="5163">
                  <c:v>43648</c:v>
                </c:pt>
                <c:pt idx="5164">
                  <c:v>43649</c:v>
                </c:pt>
                <c:pt idx="5165">
                  <c:v>43651</c:v>
                </c:pt>
                <c:pt idx="5166">
                  <c:v>43654</c:v>
                </c:pt>
                <c:pt idx="5167">
                  <c:v>43655</c:v>
                </c:pt>
                <c:pt idx="5168">
                  <c:v>43656</c:v>
                </c:pt>
                <c:pt idx="5169">
                  <c:v>43657</c:v>
                </c:pt>
                <c:pt idx="5170">
                  <c:v>43658</c:v>
                </c:pt>
                <c:pt idx="5171">
                  <c:v>43661</c:v>
                </c:pt>
                <c:pt idx="5172">
                  <c:v>43662</c:v>
                </c:pt>
                <c:pt idx="5173">
                  <c:v>43663</c:v>
                </c:pt>
                <c:pt idx="5174">
                  <c:v>43664</c:v>
                </c:pt>
                <c:pt idx="5175">
                  <c:v>43665</c:v>
                </c:pt>
                <c:pt idx="5176">
                  <c:v>43668</c:v>
                </c:pt>
                <c:pt idx="5177">
                  <c:v>43669</c:v>
                </c:pt>
                <c:pt idx="5178">
                  <c:v>43670</c:v>
                </c:pt>
                <c:pt idx="5179">
                  <c:v>43671</c:v>
                </c:pt>
                <c:pt idx="5180">
                  <c:v>43672</c:v>
                </c:pt>
                <c:pt idx="5181">
                  <c:v>43675</c:v>
                </c:pt>
                <c:pt idx="5182">
                  <c:v>43676</c:v>
                </c:pt>
                <c:pt idx="5183">
                  <c:v>43677</c:v>
                </c:pt>
                <c:pt idx="5184">
                  <c:v>43678</c:v>
                </c:pt>
                <c:pt idx="5185">
                  <c:v>43679</c:v>
                </c:pt>
                <c:pt idx="5186">
                  <c:v>43682</c:v>
                </c:pt>
                <c:pt idx="5187">
                  <c:v>43683</c:v>
                </c:pt>
                <c:pt idx="5188">
                  <c:v>43684</c:v>
                </c:pt>
                <c:pt idx="5189">
                  <c:v>43685</c:v>
                </c:pt>
                <c:pt idx="5190">
                  <c:v>43686</c:v>
                </c:pt>
                <c:pt idx="5191">
                  <c:v>43689</c:v>
                </c:pt>
                <c:pt idx="5192">
                  <c:v>43690</c:v>
                </c:pt>
                <c:pt idx="5193">
                  <c:v>43691</c:v>
                </c:pt>
                <c:pt idx="5194">
                  <c:v>43692</c:v>
                </c:pt>
                <c:pt idx="5195">
                  <c:v>43693</c:v>
                </c:pt>
                <c:pt idx="5196">
                  <c:v>43696</c:v>
                </c:pt>
                <c:pt idx="5197">
                  <c:v>43697</c:v>
                </c:pt>
                <c:pt idx="5198">
                  <c:v>43698</c:v>
                </c:pt>
                <c:pt idx="5199">
                  <c:v>43699</c:v>
                </c:pt>
                <c:pt idx="5200">
                  <c:v>43700</c:v>
                </c:pt>
                <c:pt idx="5201">
                  <c:v>43703</c:v>
                </c:pt>
                <c:pt idx="5202">
                  <c:v>43704</c:v>
                </c:pt>
                <c:pt idx="5203">
                  <c:v>43705</c:v>
                </c:pt>
                <c:pt idx="5204">
                  <c:v>43706</c:v>
                </c:pt>
                <c:pt idx="5205">
                  <c:v>43707</c:v>
                </c:pt>
              </c:numCache>
            </c:numRef>
          </c:cat>
          <c:val>
            <c:numRef>
              <c:f>XLU!$B$2:$B$5207</c:f>
              <c:numCache>
                <c:formatCode>General</c:formatCode>
                <c:ptCount val="5206"/>
                <c:pt idx="0">
                  <c:v>14.390787</c:v>
                </c:pt>
                <c:pt idx="1">
                  <c:v>14.330481000000001</c:v>
                </c:pt>
                <c:pt idx="2">
                  <c:v>14.594333000000001</c:v>
                </c:pt>
                <c:pt idx="3">
                  <c:v>14.518922999999999</c:v>
                </c:pt>
                <c:pt idx="4">
                  <c:v>14.760156</c:v>
                </c:pt>
                <c:pt idx="5">
                  <c:v>14.639533999999999</c:v>
                </c:pt>
                <c:pt idx="6">
                  <c:v>14.586755</c:v>
                </c:pt>
                <c:pt idx="7">
                  <c:v>14.353106</c:v>
                </c:pt>
                <c:pt idx="8">
                  <c:v>14.526455</c:v>
                </c:pt>
                <c:pt idx="9">
                  <c:v>14.677215</c:v>
                </c:pt>
                <c:pt idx="10">
                  <c:v>14.624491000000001</c:v>
                </c:pt>
                <c:pt idx="11">
                  <c:v>14.707376</c:v>
                </c:pt>
                <c:pt idx="12">
                  <c:v>14.315386</c:v>
                </c:pt>
                <c:pt idx="13">
                  <c:v>14.322952000000001</c:v>
                </c:pt>
                <c:pt idx="14">
                  <c:v>14.420937</c:v>
                </c:pt>
                <c:pt idx="15">
                  <c:v>14.179715</c:v>
                </c:pt>
                <c:pt idx="16">
                  <c:v>14.247544</c:v>
                </c:pt>
                <c:pt idx="17">
                  <c:v>14.729998999999999</c:v>
                </c:pt>
                <c:pt idx="18">
                  <c:v>14.669693000000001</c:v>
                </c:pt>
                <c:pt idx="19">
                  <c:v>14.616909</c:v>
                </c:pt>
                <c:pt idx="20">
                  <c:v>14.714949000000001</c:v>
                </c:pt>
                <c:pt idx="21">
                  <c:v>14.16461</c:v>
                </c:pt>
                <c:pt idx="22">
                  <c:v>14.443565</c:v>
                </c:pt>
                <c:pt idx="23">
                  <c:v>14.224912</c:v>
                </c:pt>
                <c:pt idx="24">
                  <c:v>14.247544</c:v>
                </c:pt>
                <c:pt idx="25">
                  <c:v>14.224912</c:v>
                </c:pt>
                <c:pt idx="26">
                  <c:v>14.194761</c:v>
                </c:pt>
                <c:pt idx="27">
                  <c:v>14.006309999999999</c:v>
                </c:pt>
                <c:pt idx="28">
                  <c:v>14.081719</c:v>
                </c:pt>
                <c:pt idx="29">
                  <c:v>13.870646000000001</c:v>
                </c:pt>
                <c:pt idx="30">
                  <c:v>13.878173</c:v>
                </c:pt>
                <c:pt idx="31">
                  <c:v>13.878173</c:v>
                </c:pt>
                <c:pt idx="32">
                  <c:v>13.938480999999999</c:v>
                </c:pt>
                <c:pt idx="33">
                  <c:v>13.840487</c:v>
                </c:pt>
                <c:pt idx="34">
                  <c:v>13.900796</c:v>
                </c:pt>
                <c:pt idx="35">
                  <c:v>13.674624</c:v>
                </c:pt>
                <c:pt idx="36">
                  <c:v>13.923375999999999</c:v>
                </c:pt>
                <c:pt idx="37">
                  <c:v>13.825395</c:v>
                </c:pt>
                <c:pt idx="38">
                  <c:v>14.074147</c:v>
                </c:pt>
                <c:pt idx="39">
                  <c:v>13.923375999999999</c:v>
                </c:pt>
                <c:pt idx="40">
                  <c:v>14.375684</c:v>
                </c:pt>
                <c:pt idx="41">
                  <c:v>13.923375999999999</c:v>
                </c:pt>
                <c:pt idx="42">
                  <c:v>14.051564000000001</c:v>
                </c:pt>
                <c:pt idx="43">
                  <c:v>13.750031999999999</c:v>
                </c:pt>
                <c:pt idx="44">
                  <c:v>13.832915</c:v>
                </c:pt>
                <c:pt idx="45">
                  <c:v>13.629422999999999</c:v>
                </c:pt>
                <c:pt idx="46">
                  <c:v>13.425872</c:v>
                </c:pt>
                <c:pt idx="47">
                  <c:v>13.433393000000001</c:v>
                </c:pt>
                <c:pt idx="48">
                  <c:v>13.644470999999999</c:v>
                </c:pt>
                <c:pt idx="49">
                  <c:v>13.878173</c:v>
                </c:pt>
                <c:pt idx="50">
                  <c:v>13.71988</c:v>
                </c:pt>
                <c:pt idx="51">
                  <c:v>13.68215</c:v>
                </c:pt>
                <c:pt idx="52">
                  <c:v>13.636936</c:v>
                </c:pt>
                <c:pt idx="53">
                  <c:v>13.742455</c:v>
                </c:pt>
                <c:pt idx="54">
                  <c:v>13.893226</c:v>
                </c:pt>
                <c:pt idx="55">
                  <c:v>13.930951</c:v>
                </c:pt>
                <c:pt idx="56">
                  <c:v>13.878173</c:v>
                </c:pt>
                <c:pt idx="57">
                  <c:v>13.750031999999999</c:v>
                </c:pt>
                <c:pt idx="58">
                  <c:v>13.953533</c:v>
                </c:pt>
                <c:pt idx="59">
                  <c:v>13.696293000000001</c:v>
                </c:pt>
                <c:pt idx="60">
                  <c:v>13.741802</c:v>
                </c:pt>
                <c:pt idx="61">
                  <c:v>13.309294</c:v>
                </c:pt>
                <c:pt idx="62">
                  <c:v>13.491412</c:v>
                </c:pt>
                <c:pt idx="63">
                  <c:v>13.445909</c:v>
                </c:pt>
                <c:pt idx="64">
                  <c:v>13.271368000000001</c:v>
                </c:pt>
                <c:pt idx="65">
                  <c:v>13.203092</c:v>
                </c:pt>
                <c:pt idx="66">
                  <c:v>12.990625</c:v>
                </c:pt>
                <c:pt idx="67">
                  <c:v>12.960274</c:v>
                </c:pt>
                <c:pt idx="68">
                  <c:v>13.233442</c:v>
                </c:pt>
                <c:pt idx="69">
                  <c:v>13.339643000000001</c:v>
                </c:pt>
                <c:pt idx="70">
                  <c:v>13.271368000000001</c:v>
                </c:pt>
                <c:pt idx="71">
                  <c:v>13.445909</c:v>
                </c:pt>
                <c:pt idx="72">
                  <c:v>13.802498999999999</c:v>
                </c:pt>
                <c:pt idx="73">
                  <c:v>13.703868</c:v>
                </c:pt>
                <c:pt idx="74">
                  <c:v>13.901175</c:v>
                </c:pt>
                <c:pt idx="75">
                  <c:v>13.673522999999999</c:v>
                </c:pt>
                <c:pt idx="76">
                  <c:v>13.476254000000001</c:v>
                </c:pt>
                <c:pt idx="77">
                  <c:v>13.612814</c:v>
                </c:pt>
                <c:pt idx="78">
                  <c:v>13.764574</c:v>
                </c:pt>
                <c:pt idx="79">
                  <c:v>13.901175</c:v>
                </c:pt>
                <c:pt idx="80">
                  <c:v>14.052936000000001</c:v>
                </c:pt>
                <c:pt idx="81">
                  <c:v>14.303329</c:v>
                </c:pt>
                <c:pt idx="82">
                  <c:v>14.257783999999999</c:v>
                </c:pt>
                <c:pt idx="83">
                  <c:v>14.250204</c:v>
                </c:pt>
                <c:pt idx="84">
                  <c:v>14.174348</c:v>
                </c:pt>
                <c:pt idx="85">
                  <c:v>14.257783999999999</c:v>
                </c:pt>
                <c:pt idx="86">
                  <c:v>14.197075</c:v>
                </c:pt>
                <c:pt idx="87">
                  <c:v>14.401966</c:v>
                </c:pt>
                <c:pt idx="88">
                  <c:v>14.212274000000001</c:v>
                </c:pt>
                <c:pt idx="89">
                  <c:v>14.424744</c:v>
                </c:pt>
                <c:pt idx="90">
                  <c:v>14.303329</c:v>
                </c:pt>
                <c:pt idx="91">
                  <c:v>14.417168</c:v>
                </c:pt>
                <c:pt idx="92">
                  <c:v>14.113647</c:v>
                </c:pt>
                <c:pt idx="93">
                  <c:v>14.288131999999999</c:v>
                </c:pt>
                <c:pt idx="94">
                  <c:v>14.250204</c:v>
                </c:pt>
                <c:pt idx="95">
                  <c:v>14.303329</c:v>
                </c:pt>
                <c:pt idx="96">
                  <c:v>14.341263</c:v>
                </c:pt>
                <c:pt idx="97">
                  <c:v>14.530943000000001</c:v>
                </c:pt>
                <c:pt idx="98">
                  <c:v>14.257783999999999</c:v>
                </c:pt>
                <c:pt idx="99">
                  <c:v>14.553728</c:v>
                </c:pt>
                <c:pt idx="100">
                  <c:v>14.235054999999999</c:v>
                </c:pt>
                <c:pt idx="101">
                  <c:v>14.530943000000001</c:v>
                </c:pt>
                <c:pt idx="102">
                  <c:v>14.500594</c:v>
                </c:pt>
                <c:pt idx="103">
                  <c:v>14.36403</c:v>
                </c:pt>
                <c:pt idx="104">
                  <c:v>14.508224</c:v>
                </c:pt>
                <c:pt idx="105">
                  <c:v>14.523376000000001</c:v>
                </c:pt>
                <c:pt idx="106">
                  <c:v>14.599277000000001</c:v>
                </c:pt>
                <c:pt idx="107">
                  <c:v>14.348843</c:v>
                </c:pt>
                <c:pt idx="108">
                  <c:v>14.379189999999999</c:v>
                </c:pt>
                <c:pt idx="109">
                  <c:v>14.371615</c:v>
                </c:pt>
                <c:pt idx="110">
                  <c:v>14.371615</c:v>
                </c:pt>
                <c:pt idx="111">
                  <c:v>14.235054999999999</c:v>
                </c:pt>
                <c:pt idx="112">
                  <c:v>14.447518000000001</c:v>
                </c:pt>
                <c:pt idx="113">
                  <c:v>14.568927</c:v>
                </c:pt>
                <c:pt idx="114">
                  <c:v>14.568927</c:v>
                </c:pt>
                <c:pt idx="115">
                  <c:v>14.682706</c:v>
                </c:pt>
                <c:pt idx="116">
                  <c:v>14.561301</c:v>
                </c:pt>
                <c:pt idx="117">
                  <c:v>14.462664</c:v>
                </c:pt>
                <c:pt idx="118">
                  <c:v>14.864822</c:v>
                </c:pt>
                <c:pt idx="119">
                  <c:v>14.880023</c:v>
                </c:pt>
                <c:pt idx="120">
                  <c:v>15.024198999999999</c:v>
                </c:pt>
                <c:pt idx="121">
                  <c:v>14.895167000000001</c:v>
                </c:pt>
                <c:pt idx="122">
                  <c:v>14.948378999999999</c:v>
                </c:pt>
                <c:pt idx="123">
                  <c:v>14.833847</c:v>
                </c:pt>
                <c:pt idx="124">
                  <c:v>14.78045</c:v>
                </c:pt>
                <c:pt idx="125">
                  <c:v>14.734615</c:v>
                </c:pt>
                <c:pt idx="126">
                  <c:v>14.574297</c:v>
                </c:pt>
                <c:pt idx="127">
                  <c:v>14.497935999999999</c:v>
                </c:pt>
                <c:pt idx="128">
                  <c:v>14.650618</c:v>
                </c:pt>
                <c:pt idx="129">
                  <c:v>14.658291</c:v>
                </c:pt>
                <c:pt idx="130">
                  <c:v>14.971299999999999</c:v>
                </c:pt>
                <c:pt idx="131">
                  <c:v>14.917844000000001</c:v>
                </c:pt>
                <c:pt idx="132">
                  <c:v>14.925468</c:v>
                </c:pt>
                <c:pt idx="133">
                  <c:v>14.879678</c:v>
                </c:pt>
                <c:pt idx="134">
                  <c:v>15.017077</c:v>
                </c:pt>
                <c:pt idx="135">
                  <c:v>14.894923</c:v>
                </c:pt>
                <c:pt idx="136">
                  <c:v>14.894923</c:v>
                </c:pt>
                <c:pt idx="137">
                  <c:v>14.833847</c:v>
                </c:pt>
                <c:pt idx="138">
                  <c:v>14.765150999999999</c:v>
                </c:pt>
                <c:pt idx="139">
                  <c:v>14.856768000000001</c:v>
                </c:pt>
                <c:pt idx="140">
                  <c:v>15.085827</c:v>
                </c:pt>
                <c:pt idx="141">
                  <c:v>15.261384</c:v>
                </c:pt>
                <c:pt idx="142">
                  <c:v>15.11636</c:v>
                </c:pt>
                <c:pt idx="143">
                  <c:v>15.185063</c:v>
                </c:pt>
                <c:pt idx="144">
                  <c:v>15.276681</c:v>
                </c:pt>
                <c:pt idx="145">
                  <c:v>15.25376</c:v>
                </c:pt>
                <c:pt idx="146">
                  <c:v>15.154526000000001</c:v>
                </c:pt>
                <c:pt idx="147">
                  <c:v>15.177443999999999</c:v>
                </c:pt>
                <c:pt idx="148">
                  <c:v>15.269057</c:v>
                </c:pt>
                <c:pt idx="149">
                  <c:v>15.238521</c:v>
                </c:pt>
                <c:pt idx="150">
                  <c:v>14.986542</c:v>
                </c:pt>
                <c:pt idx="151">
                  <c:v>15.017077</c:v>
                </c:pt>
                <c:pt idx="152">
                  <c:v>15.246142000000001</c:v>
                </c:pt>
                <c:pt idx="153">
                  <c:v>15.146898</c:v>
                </c:pt>
                <c:pt idx="154">
                  <c:v>14.917844000000001</c:v>
                </c:pt>
                <c:pt idx="155">
                  <c:v>15.055286000000001</c:v>
                </c:pt>
                <c:pt idx="156">
                  <c:v>14.994206999999999</c:v>
                </c:pt>
                <c:pt idx="157">
                  <c:v>15.055286000000001</c:v>
                </c:pt>
                <c:pt idx="158">
                  <c:v>14.78045</c:v>
                </c:pt>
                <c:pt idx="159">
                  <c:v>14.704076000000001</c:v>
                </c:pt>
                <c:pt idx="160">
                  <c:v>14.627756</c:v>
                </c:pt>
                <c:pt idx="161">
                  <c:v>14.818605</c:v>
                </c:pt>
                <c:pt idx="162">
                  <c:v>14.704076000000001</c:v>
                </c:pt>
                <c:pt idx="163">
                  <c:v>14.864385</c:v>
                </c:pt>
                <c:pt idx="164">
                  <c:v>14.772773000000001</c:v>
                </c:pt>
                <c:pt idx="165">
                  <c:v>14.604838000000001</c:v>
                </c:pt>
                <c:pt idx="166">
                  <c:v>14.566675</c:v>
                </c:pt>
                <c:pt idx="167">
                  <c:v>14.635373</c:v>
                </c:pt>
                <c:pt idx="168">
                  <c:v>14.597222</c:v>
                </c:pt>
                <c:pt idx="169">
                  <c:v>14.803312</c:v>
                </c:pt>
                <c:pt idx="170">
                  <c:v>14.810983999999999</c:v>
                </c:pt>
                <c:pt idx="171">
                  <c:v>14.612462000000001</c:v>
                </c:pt>
                <c:pt idx="172">
                  <c:v>14.413985</c:v>
                </c:pt>
                <c:pt idx="173">
                  <c:v>14.299459000000001</c:v>
                </c:pt>
                <c:pt idx="174">
                  <c:v>14.352914</c:v>
                </c:pt>
                <c:pt idx="175">
                  <c:v>14.154396</c:v>
                </c:pt>
                <c:pt idx="176">
                  <c:v>14.421609</c:v>
                </c:pt>
                <c:pt idx="177">
                  <c:v>14.322371</c:v>
                </c:pt>
                <c:pt idx="178">
                  <c:v>14.116232</c:v>
                </c:pt>
                <c:pt idx="179">
                  <c:v>14.169682</c:v>
                </c:pt>
                <c:pt idx="180">
                  <c:v>14.223087</c:v>
                </c:pt>
                <c:pt idx="181">
                  <c:v>14.352914</c:v>
                </c:pt>
                <c:pt idx="182">
                  <c:v>14.360537000000001</c:v>
                </c:pt>
                <c:pt idx="183">
                  <c:v>14.375778</c:v>
                </c:pt>
                <c:pt idx="184">
                  <c:v>14.299459000000001</c:v>
                </c:pt>
                <c:pt idx="185">
                  <c:v>14.486160999999999</c:v>
                </c:pt>
                <c:pt idx="186">
                  <c:v>14.40926</c:v>
                </c:pt>
                <c:pt idx="187">
                  <c:v>14.216932999999999</c:v>
                </c:pt>
                <c:pt idx="188">
                  <c:v>14.486160999999999</c:v>
                </c:pt>
                <c:pt idx="189">
                  <c:v>14.355388</c:v>
                </c:pt>
                <c:pt idx="190">
                  <c:v>14.14766</c:v>
                </c:pt>
                <c:pt idx="191">
                  <c:v>14.355388</c:v>
                </c:pt>
                <c:pt idx="192">
                  <c:v>14.193846000000001</c:v>
                </c:pt>
                <c:pt idx="193">
                  <c:v>14.378482</c:v>
                </c:pt>
                <c:pt idx="194">
                  <c:v>14.663114</c:v>
                </c:pt>
                <c:pt idx="195">
                  <c:v>14.563122999999999</c:v>
                </c:pt>
                <c:pt idx="196">
                  <c:v>14.801613</c:v>
                </c:pt>
                <c:pt idx="197">
                  <c:v>14.40926</c:v>
                </c:pt>
                <c:pt idx="198">
                  <c:v>14.624661</c:v>
                </c:pt>
                <c:pt idx="199">
                  <c:v>14.416944000000001</c:v>
                </c:pt>
                <c:pt idx="200">
                  <c:v>14.524661999999999</c:v>
                </c:pt>
                <c:pt idx="201">
                  <c:v>14.432344000000001</c:v>
                </c:pt>
                <c:pt idx="202">
                  <c:v>14.14766</c:v>
                </c:pt>
                <c:pt idx="203">
                  <c:v>14.278482</c:v>
                </c:pt>
                <c:pt idx="204">
                  <c:v>14.370806999999999</c:v>
                </c:pt>
                <c:pt idx="205">
                  <c:v>14.032306999999999</c:v>
                </c:pt>
                <c:pt idx="206">
                  <c:v>14.139982</c:v>
                </c:pt>
                <c:pt idx="207">
                  <c:v>13.970761</c:v>
                </c:pt>
                <c:pt idx="208">
                  <c:v>13.993800999999999</c:v>
                </c:pt>
                <c:pt idx="209">
                  <c:v>13.778388</c:v>
                </c:pt>
                <c:pt idx="210">
                  <c:v>13.947666999999999</c:v>
                </c:pt>
                <c:pt idx="211">
                  <c:v>13.793804</c:v>
                </c:pt>
                <c:pt idx="212">
                  <c:v>13.878435</c:v>
                </c:pt>
                <c:pt idx="213">
                  <c:v>14.239979</c:v>
                </c:pt>
                <c:pt idx="214">
                  <c:v>14.770845</c:v>
                </c:pt>
                <c:pt idx="215">
                  <c:v>14.740074999999999</c:v>
                </c:pt>
                <c:pt idx="216">
                  <c:v>14.878525</c:v>
                </c:pt>
                <c:pt idx="217">
                  <c:v>14.740074999999999</c:v>
                </c:pt>
                <c:pt idx="218">
                  <c:v>14.570802</c:v>
                </c:pt>
                <c:pt idx="219">
                  <c:v>14.493895</c:v>
                </c:pt>
                <c:pt idx="220">
                  <c:v>14.616987</c:v>
                </c:pt>
                <c:pt idx="221">
                  <c:v>14.709303999999999</c:v>
                </c:pt>
                <c:pt idx="222">
                  <c:v>14.493895</c:v>
                </c:pt>
                <c:pt idx="223">
                  <c:v>14.555434999999999</c:v>
                </c:pt>
                <c:pt idx="224">
                  <c:v>14.509252</c:v>
                </c:pt>
                <c:pt idx="225">
                  <c:v>14.555434999999999</c:v>
                </c:pt>
                <c:pt idx="226">
                  <c:v>14.486160999999999</c:v>
                </c:pt>
                <c:pt idx="227">
                  <c:v>14.455389</c:v>
                </c:pt>
                <c:pt idx="228">
                  <c:v>14.563122999999999</c:v>
                </c:pt>
                <c:pt idx="229">
                  <c:v>14.455389</c:v>
                </c:pt>
                <c:pt idx="230">
                  <c:v>14.463119000000001</c:v>
                </c:pt>
                <c:pt idx="231">
                  <c:v>14.301527</c:v>
                </c:pt>
                <c:pt idx="232">
                  <c:v>14.155395</c:v>
                </c:pt>
                <c:pt idx="233">
                  <c:v>14.078436999999999</c:v>
                </c:pt>
                <c:pt idx="234">
                  <c:v>14.239979</c:v>
                </c:pt>
                <c:pt idx="235">
                  <c:v>14.078436999999999</c:v>
                </c:pt>
                <c:pt idx="236">
                  <c:v>14.255393</c:v>
                </c:pt>
                <c:pt idx="237">
                  <c:v>14.324617999999999</c:v>
                </c:pt>
                <c:pt idx="238">
                  <c:v>14.239979</c:v>
                </c:pt>
                <c:pt idx="239">
                  <c:v>14.516928999999999</c:v>
                </c:pt>
                <c:pt idx="240">
                  <c:v>14.416944000000001</c:v>
                </c:pt>
                <c:pt idx="241">
                  <c:v>14.524661999999999</c:v>
                </c:pt>
                <c:pt idx="242">
                  <c:v>14.40926</c:v>
                </c:pt>
                <c:pt idx="243">
                  <c:v>14.424621</c:v>
                </c:pt>
                <c:pt idx="244">
                  <c:v>14.316936</c:v>
                </c:pt>
                <c:pt idx="245">
                  <c:v>14.309255</c:v>
                </c:pt>
                <c:pt idx="246">
                  <c:v>14.301527</c:v>
                </c:pt>
                <c:pt idx="247">
                  <c:v>14.363076</c:v>
                </c:pt>
                <c:pt idx="248">
                  <c:v>14.216932999999999</c:v>
                </c:pt>
                <c:pt idx="249">
                  <c:v>14.40052</c:v>
                </c:pt>
                <c:pt idx="250">
                  <c:v>14.067603</c:v>
                </c:pt>
                <c:pt idx="251">
                  <c:v>14.253405000000001</c:v>
                </c:pt>
                <c:pt idx="252">
                  <c:v>14.214705</c:v>
                </c:pt>
                <c:pt idx="253">
                  <c:v>14.284374</c:v>
                </c:pt>
                <c:pt idx="254">
                  <c:v>13.905025</c:v>
                </c:pt>
                <c:pt idx="255">
                  <c:v>14.028893</c:v>
                </c:pt>
                <c:pt idx="256">
                  <c:v>13.819844</c:v>
                </c:pt>
                <c:pt idx="257">
                  <c:v>13.819844</c:v>
                </c:pt>
                <c:pt idx="258">
                  <c:v>13.943719</c:v>
                </c:pt>
                <c:pt idx="259">
                  <c:v>13.603063000000001</c:v>
                </c:pt>
                <c:pt idx="260">
                  <c:v>13.192731</c:v>
                </c:pt>
                <c:pt idx="261">
                  <c:v>13.525613</c:v>
                </c:pt>
                <c:pt idx="262">
                  <c:v>13.502423</c:v>
                </c:pt>
                <c:pt idx="263">
                  <c:v>13.618518</c:v>
                </c:pt>
                <c:pt idx="264">
                  <c:v>13.665003</c:v>
                </c:pt>
                <c:pt idx="265">
                  <c:v>13.517884</c:v>
                </c:pt>
                <c:pt idx="266">
                  <c:v>13.378550000000001</c:v>
                </c:pt>
                <c:pt idx="267">
                  <c:v>13.254673</c:v>
                </c:pt>
                <c:pt idx="268">
                  <c:v>13.363037</c:v>
                </c:pt>
                <c:pt idx="269">
                  <c:v>13.30883</c:v>
                </c:pt>
                <c:pt idx="270">
                  <c:v>13.316608</c:v>
                </c:pt>
                <c:pt idx="271">
                  <c:v>13.378550000000001</c:v>
                </c:pt>
                <c:pt idx="272">
                  <c:v>13.812113</c:v>
                </c:pt>
                <c:pt idx="273">
                  <c:v>13.626296</c:v>
                </c:pt>
                <c:pt idx="274">
                  <c:v>13.30883</c:v>
                </c:pt>
                <c:pt idx="275">
                  <c:v>13.246888</c:v>
                </c:pt>
                <c:pt idx="276">
                  <c:v>13.161762</c:v>
                </c:pt>
                <c:pt idx="277">
                  <c:v>13.092048999999999</c:v>
                </c:pt>
                <c:pt idx="278">
                  <c:v>13.695964</c:v>
                </c:pt>
                <c:pt idx="279">
                  <c:v>13.595326</c:v>
                </c:pt>
                <c:pt idx="280">
                  <c:v>13.525613</c:v>
                </c:pt>
                <c:pt idx="281">
                  <c:v>13.502423</c:v>
                </c:pt>
                <c:pt idx="282">
                  <c:v>13.432710999999999</c:v>
                </c:pt>
                <c:pt idx="283">
                  <c:v>13.394007</c:v>
                </c:pt>
                <c:pt idx="284">
                  <c:v>13.424974000000001</c:v>
                </c:pt>
                <c:pt idx="285">
                  <c:v>13.424974000000001</c:v>
                </c:pt>
                <c:pt idx="286">
                  <c:v>13.231433000000001</c:v>
                </c:pt>
                <c:pt idx="287">
                  <c:v>12.999142000000001</c:v>
                </c:pt>
                <c:pt idx="288">
                  <c:v>13.014647999999999</c:v>
                </c:pt>
                <c:pt idx="289">
                  <c:v>12.983679</c:v>
                </c:pt>
                <c:pt idx="290">
                  <c:v>12.929475999999999</c:v>
                </c:pt>
                <c:pt idx="291">
                  <c:v>12.852083</c:v>
                </c:pt>
                <c:pt idx="292">
                  <c:v>12.379761999999999</c:v>
                </c:pt>
                <c:pt idx="293">
                  <c:v>12.333339</c:v>
                </c:pt>
                <c:pt idx="294">
                  <c:v>12.077857</c:v>
                </c:pt>
                <c:pt idx="295">
                  <c:v>11.675255999999999</c:v>
                </c:pt>
                <c:pt idx="296">
                  <c:v>11.613322</c:v>
                </c:pt>
                <c:pt idx="297">
                  <c:v>11.946199999999999</c:v>
                </c:pt>
                <c:pt idx="298">
                  <c:v>12.031376</c:v>
                </c:pt>
                <c:pt idx="299">
                  <c:v>12.557845</c:v>
                </c:pt>
                <c:pt idx="300">
                  <c:v>12.883051</c:v>
                </c:pt>
                <c:pt idx="301">
                  <c:v>12.999142000000001</c:v>
                </c:pt>
                <c:pt idx="302">
                  <c:v>12.635301999999999</c:v>
                </c:pt>
                <c:pt idx="303">
                  <c:v>12.488185</c:v>
                </c:pt>
                <c:pt idx="304">
                  <c:v>12.573357</c:v>
                </c:pt>
                <c:pt idx="305">
                  <c:v>12.673992999999999</c:v>
                </c:pt>
                <c:pt idx="306">
                  <c:v>12.673992999999999</c:v>
                </c:pt>
                <c:pt idx="307">
                  <c:v>12.712687000000001</c:v>
                </c:pt>
                <c:pt idx="308">
                  <c:v>12.627521</c:v>
                </c:pt>
                <c:pt idx="309">
                  <c:v>12.697236</c:v>
                </c:pt>
                <c:pt idx="310">
                  <c:v>13.192731</c:v>
                </c:pt>
                <c:pt idx="311">
                  <c:v>13.298864</c:v>
                </c:pt>
                <c:pt idx="312">
                  <c:v>13.244247</c:v>
                </c:pt>
                <c:pt idx="313">
                  <c:v>13.158442000000001</c:v>
                </c:pt>
                <c:pt idx="314">
                  <c:v>12.854283000000001</c:v>
                </c:pt>
                <c:pt idx="315">
                  <c:v>13.07268</c:v>
                </c:pt>
                <c:pt idx="316">
                  <c:v>12.947884999999999</c:v>
                </c:pt>
                <c:pt idx="317">
                  <c:v>13.127235000000001</c:v>
                </c:pt>
                <c:pt idx="318">
                  <c:v>13.064843</c:v>
                </c:pt>
                <c:pt idx="319">
                  <c:v>13.298864</c:v>
                </c:pt>
                <c:pt idx="320">
                  <c:v>13.267668</c:v>
                </c:pt>
                <c:pt idx="321">
                  <c:v>13.345632999999999</c:v>
                </c:pt>
                <c:pt idx="322">
                  <c:v>13.431452</c:v>
                </c:pt>
                <c:pt idx="323">
                  <c:v>13.618649</c:v>
                </c:pt>
                <c:pt idx="324">
                  <c:v>13.798057999999999</c:v>
                </c:pt>
                <c:pt idx="325">
                  <c:v>13.883872</c:v>
                </c:pt>
                <c:pt idx="326">
                  <c:v>13.844832</c:v>
                </c:pt>
                <c:pt idx="327">
                  <c:v>13.813634</c:v>
                </c:pt>
                <c:pt idx="328">
                  <c:v>14.172466999999999</c:v>
                </c:pt>
                <c:pt idx="329">
                  <c:v>14.297262999999999</c:v>
                </c:pt>
                <c:pt idx="330">
                  <c:v>14.312829000000001</c:v>
                </c:pt>
                <c:pt idx="331">
                  <c:v>13.790272</c:v>
                </c:pt>
                <c:pt idx="332">
                  <c:v>13.579662000000001</c:v>
                </c:pt>
                <c:pt idx="333">
                  <c:v>13.618649</c:v>
                </c:pt>
                <c:pt idx="334">
                  <c:v>13.743447</c:v>
                </c:pt>
                <c:pt idx="335">
                  <c:v>13.790272</c:v>
                </c:pt>
                <c:pt idx="336">
                  <c:v>14.164668000000001</c:v>
                </c:pt>
                <c:pt idx="337">
                  <c:v>14.585839</c:v>
                </c:pt>
                <c:pt idx="338">
                  <c:v>14.554637</c:v>
                </c:pt>
                <c:pt idx="339">
                  <c:v>14.227073000000001</c:v>
                </c:pt>
                <c:pt idx="340">
                  <c:v>14.219231000000001</c:v>
                </c:pt>
                <c:pt idx="341">
                  <c:v>14.219231000000001</c:v>
                </c:pt>
                <c:pt idx="342">
                  <c:v>13.704464</c:v>
                </c:pt>
                <c:pt idx="343">
                  <c:v>13.751236</c:v>
                </c:pt>
                <c:pt idx="344">
                  <c:v>13.727869</c:v>
                </c:pt>
                <c:pt idx="345">
                  <c:v>13.759067999999999</c:v>
                </c:pt>
                <c:pt idx="346">
                  <c:v>13.852672999999999</c:v>
                </c:pt>
                <c:pt idx="347">
                  <c:v>13.805851000000001</c:v>
                </c:pt>
                <c:pt idx="348">
                  <c:v>14.071069</c:v>
                </c:pt>
                <c:pt idx="349">
                  <c:v>14.281632999999999</c:v>
                </c:pt>
                <c:pt idx="350">
                  <c:v>14.055446999999999</c:v>
                </c:pt>
                <c:pt idx="351">
                  <c:v>14.328452</c:v>
                </c:pt>
                <c:pt idx="352">
                  <c:v>14.266064</c:v>
                </c:pt>
                <c:pt idx="353">
                  <c:v>14.047658</c:v>
                </c:pt>
                <c:pt idx="354">
                  <c:v>14.164668000000001</c:v>
                </c:pt>
                <c:pt idx="355">
                  <c:v>13.899445999999999</c:v>
                </c:pt>
                <c:pt idx="356">
                  <c:v>13.993041</c:v>
                </c:pt>
                <c:pt idx="357">
                  <c:v>13.735662</c:v>
                </c:pt>
                <c:pt idx="358">
                  <c:v>13.969633999999999</c:v>
                </c:pt>
                <c:pt idx="359">
                  <c:v>13.735662</c:v>
                </c:pt>
                <c:pt idx="360">
                  <c:v>14.008675999999999</c:v>
                </c:pt>
                <c:pt idx="361">
                  <c:v>14.110054999999999</c:v>
                </c:pt>
                <c:pt idx="362">
                  <c:v>14.188033000000001</c:v>
                </c:pt>
                <c:pt idx="363">
                  <c:v>14.289465999999999</c:v>
                </c:pt>
                <c:pt idx="364">
                  <c:v>14.24264</c:v>
                </c:pt>
                <c:pt idx="365">
                  <c:v>13.915072</c:v>
                </c:pt>
                <c:pt idx="366">
                  <c:v>14.24264</c:v>
                </c:pt>
                <c:pt idx="367">
                  <c:v>14.297262999999999</c:v>
                </c:pt>
                <c:pt idx="368">
                  <c:v>14.383065999999999</c:v>
                </c:pt>
                <c:pt idx="369">
                  <c:v>14.562433</c:v>
                </c:pt>
                <c:pt idx="370">
                  <c:v>14.500031</c:v>
                </c:pt>
                <c:pt idx="371">
                  <c:v>14.812034000000001</c:v>
                </c:pt>
                <c:pt idx="372">
                  <c:v>14.749627</c:v>
                </c:pt>
                <c:pt idx="373">
                  <c:v>14.671654</c:v>
                </c:pt>
                <c:pt idx="374">
                  <c:v>14.507733999999999</c:v>
                </c:pt>
                <c:pt idx="375">
                  <c:v>14.74353</c:v>
                </c:pt>
                <c:pt idx="376">
                  <c:v>14.586346000000001</c:v>
                </c:pt>
                <c:pt idx="377">
                  <c:v>14.633476</c:v>
                </c:pt>
                <c:pt idx="378">
                  <c:v>14.53917</c:v>
                </c:pt>
                <c:pt idx="379">
                  <c:v>14.586346000000001</c:v>
                </c:pt>
                <c:pt idx="380">
                  <c:v>14.53917</c:v>
                </c:pt>
                <c:pt idx="381">
                  <c:v>14.146246</c:v>
                </c:pt>
                <c:pt idx="382">
                  <c:v>14.264086000000001</c:v>
                </c:pt>
                <c:pt idx="383">
                  <c:v>14.03619</c:v>
                </c:pt>
                <c:pt idx="384">
                  <c:v>13.706141000000001</c:v>
                </c:pt>
                <c:pt idx="385">
                  <c:v>14.114808</c:v>
                </c:pt>
                <c:pt idx="386">
                  <c:v>14.240549</c:v>
                </c:pt>
                <c:pt idx="387">
                  <c:v>14.256244000000001</c:v>
                </c:pt>
                <c:pt idx="388">
                  <c:v>14.405581</c:v>
                </c:pt>
                <c:pt idx="389">
                  <c:v>14.405581</c:v>
                </c:pt>
                <c:pt idx="390">
                  <c:v>14.271988</c:v>
                </c:pt>
                <c:pt idx="391">
                  <c:v>14.334861</c:v>
                </c:pt>
                <c:pt idx="392">
                  <c:v>14.397729999999999</c:v>
                </c:pt>
                <c:pt idx="393">
                  <c:v>14.201219</c:v>
                </c:pt>
                <c:pt idx="394">
                  <c:v>14.083368999999999</c:v>
                </c:pt>
                <c:pt idx="395">
                  <c:v>14.028346000000001</c:v>
                </c:pt>
                <c:pt idx="396">
                  <c:v>14.169776000000001</c:v>
                </c:pt>
                <c:pt idx="397">
                  <c:v>13.941879999999999</c:v>
                </c:pt>
                <c:pt idx="398">
                  <c:v>14.083368999999999</c:v>
                </c:pt>
                <c:pt idx="399">
                  <c:v>14.03619</c:v>
                </c:pt>
                <c:pt idx="400">
                  <c:v>14.154089000000001</c:v>
                </c:pt>
                <c:pt idx="401">
                  <c:v>14.020498999999999</c:v>
                </c:pt>
                <c:pt idx="402">
                  <c:v>13.965467</c:v>
                </c:pt>
                <c:pt idx="403">
                  <c:v>13.879011</c:v>
                </c:pt>
                <c:pt idx="404">
                  <c:v>13.918293</c:v>
                </c:pt>
                <c:pt idx="405">
                  <c:v>14.224804000000001</c:v>
                </c:pt>
                <c:pt idx="406">
                  <c:v>14.460606</c:v>
                </c:pt>
                <c:pt idx="407">
                  <c:v>14.484147</c:v>
                </c:pt>
                <c:pt idx="408">
                  <c:v>14.405581</c:v>
                </c:pt>
                <c:pt idx="409">
                  <c:v>14.688503000000001</c:v>
                </c:pt>
                <c:pt idx="410">
                  <c:v>14.303421999999999</c:v>
                </c:pt>
                <c:pt idx="411">
                  <c:v>14.075475000000001</c:v>
                </c:pt>
                <c:pt idx="412">
                  <c:v>14.075475000000001</c:v>
                </c:pt>
                <c:pt idx="413">
                  <c:v>14.232654</c:v>
                </c:pt>
                <c:pt idx="414">
                  <c:v>14.319110999999999</c:v>
                </c:pt>
                <c:pt idx="415">
                  <c:v>14.413427</c:v>
                </c:pt>
                <c:pt idx="416">
                  <c:v>14.209118999999999</c:v>
                </c:pt>
                <c:pt idx="417">
                  <c:v>14.020498999999999</c:v>
                </c:pt>
                <c:pt idx="418">
                  <c:v>14.099061000000001</c:v>
                </c:pt>
                <c:pt idx="419">
                  <c:v>14.193374</c:v>
                </c:pt>
                <c:pt idx="420">
                  <c:v>14.020498999999999</c:v>
                </c:pt>
                <c:pt idx="421">
                  <c:v>14.130502</c:v>
                </c:pt>
                <c:pt idx="422">
                  <c:v>14.099061000000001</c:v>
                </c:pt>
                <c:pt idx="423">
                  <c:v>14.083368999999999</c:v>
                </c:pt>
                <c:pt idx="424">
                  <c:v>14.334861</c:v>
                </c:pt>
                <c:pt idx="425">
                  <c:v>14.209118999999999</c:v>
                </c:pt>
                <c:pt idx="426">
                  <c:v>14.350547000000001</c:v>
                </c:pt>
                <c:pt idx="427">
                  <c:v>14.460606</c:v>
                </c:pt>
                <c:pt idx="428">
                  <c:v>14.633476</c:v>
                </c:pt>
                <c:pt idx="429">
                  <c:v>14.688503000000001</c:v>
                </c:pt>
                <c:pt idx="430">
                  <c:v>14.869268</c:v>
                </c:pt>
                <c:pt idx="431">
                  <c:v>14.869268</c:v>
                </c:pt>
                <c:pt idx="432">
                  <c:v>15.340816999999999</c:v>
                </c:pt>
                <c:pt idx="433">
                  <c:v>15.694457999999999</c:v>
                </c:pt>
                <c:pt idx="434">
                  <c:v>15.655177999999999</c:v>
                </c:pt>
                <c:pt idx="435">
                  <c:v>15.545121999999999</c:v>
                </c:pt>
                <c:pt idx="436">
                  <c:v>15.340816999999999</c:v>
                </c:pt>
                <c:pt idx="437">
                  <c:v>15.483935000000001</c:v>
                </c:pt>
                <c:pt idx="438">
                  <c:v>15.388837000000001</c:v>
                </c:pt>
                <c:pt idx="439">
                  <c:v>15.135263</c:v>
                </c:pt>
                <c:pt idx="440">
                  <c:v>14.865864</c:v>
                </c:pt>
                <c:pt idx="441">
                  <c:v>14.97678</c:v>
                </c:pt>
                <c:pt idx="442">
                  <c:v>15.357141</c:v>
                </c:pt>
                <c:pt idx="443">
                  <c:v>15.468111</c:v>
                </c:pt>
                <c:pt idx="444">
                  <c:v>15.689984000000001</c:v>
                </c:pt>
                <c:pt idx="445">
                  <c:v>15.626595</c:v>
                </c:pt>
                <c:pt idx="446">
                  <c:v>16.133745000000001</c:v>
                </c:pt>
                <c:pt idx="447">
                  <c:v>16.371445000000001</c:v>
                </c:pt>
                <c:pt idx="448">
                  <c:v>16.466536000000001</c:v>
                </c:pt>
                <c:pt idx="449">
                  <c:v>16.260538</c:v>
                </c:pt>
                <c:pt idx="450">
                  <c:v>16.260538</c:v>
                </c:pt>
                <c:pt idx="451">
                  <c:v>16.403137000000001</c:v>
                </c:pt>
                <c:pt idx="452">
                  <c:v>16.323915</c:v>
                </c:pt>
                <c:pt idx="453">
                  <c:v>16.323915</c:v>
                </c:pt>
                <c:pt idx="454">
                  <c:v>16.292223</c:v>
                </c:pt>
                <c:pt idx="455">
                  <c:v>16.038656</c:v>
                </c:pt>
                <c:pt idx="456">
                  <c:v>15.816776000000001</c:v>
                </c:pt>
                <c:pt idx="457">
                  <c:v>16.054476000000001</c:v>
                </c:pt>
                <c:pt idx="458">
                  <c:v>16.149569</c:v>
                </c:pt>
                <c:pt idx="459">
                  <c:v>16.363533</c:v>
                </c:pt>
                <c:pt idx="460">
                  <c:v>16.228832000000001</c:v>
                </c:pt>
                <c:pt idx="461">
                  <c:v>16.149569</c:v>
                </c:pt>
                <c:pt idx="462">
                  <c:v>16.062393</c:v>
                </c:pt>
                <c:pt idx="463">
                  <c:v>16.403137000000001</c:v>
                </c:pt>
                <c:pt idx="464">
                  <c:v>16.331838999999999</c:v>
                </c:pt>
                <c:pt idx="465">
                  <c:v>16.228832000000001</c:v>
                </c:pt>
                <c:pt idx="466">
                  <c:v>16.173352999999999</c:v>
                </c:pt>
                <c:pt idx="467">
                  <c:v>16.545802999999999</c:v>
                </c:pt>
                <c:pt idx="468">
                  <c:v>17.187656</c:v>
                </c:pt>
                <c:pt idx="469">
                  <c:v>17.322353</c:v>
                </c:pt>
                <c:pt idx="470">
                  <c:v>17.219342999999999</c:v>
                </c:pt>
                <c:pt idx="471">
                  <c:v>17.227266</c:v>
                </c:pt>
                <c:pt idx="472">
                  <c:v>17.148039000000001</c:v>
                </c:pt>
                <c:pt idx="473">
                  <c:v>17.068778999999999</c:v>
                </c:pt>
                <c:pt idx="474">
                  <c:v>17.092555999999998</c:v>
                </c:pt>
                <c:pt idx="475">
                  <c:v>17.179742999999998</c:v>
                </c:pt>
                <c:pt idx="476">
                  <c:v>17.274830000000001</c:v>
                </c:pt>
                <c:pt idx="477">
                  <c:v>17.306529999999999</c:v>
                </c:pt>
                <c:pt idx="478">
                  <c:v>17.385748</c:v>
                </c:pt>
                <c:pt idx="479">
                  <c:v>17.084655999999999</c:v>
                </c:pt>
                <c:pt idx="480">
                  <c:v>17.068778999999999</c:v>
                </c:pt>
                <c:pt idx="481">
                  <c:v>17.266867000000001</c:v>
                </c:pt>
                <c:pt idx="482">
                  <c:v>17.005386000000001</c:v>
                </c:pt>
                <c:pt idx="483">
                  <c:v>17.171783000000001</c:v>
                </c:pt>
                <c:pt idx="484">
                  <c:v>17.005386000000001</c:v>
                </c:pt>
                <c:pt idx="485">
                  <c:v>17.132173999999999</c:v>
                </c:pt>
                <c:pt idx="486">
                  <c:v>17.100474999999999</c:v>
                </c:pt>
                <c:pt idx="487">
                  <c:v>16.981605999999999</c:v>
                </c:pt>
                <c:pt idx="488">
                  <c:v>17.227266</c:v>
                </c:pt>
                <c:pt idx="489">
                  <c:v>17.338224</c:v>
                </c:pt>
                <c:pt idx="490">
                  <c:v>17.314440000000001</c:v>
                </c:pt>
                <c:pt idx="491">
                  <c:v>16.981605999999999</c:v>
                </c:pt>
                <c:pt idx="492">
                  <c:v>17.163865999999999</c:v>
                </c:pt>
                <c:pt idx="493">
                  <c:v>17.274830000000001</c:v>
                </c:pt>
                <c:pt idx="494">
                  <c:v>17.338224</c:v>
                </c:pt>
                <c:pt idx="495">
                  <c:v>17.330262999999999</c:v>
                </c:pt>
                <c:pt idx="496">
                  <c:v>16.91029</c:v>
                </c:pt>
                <c:pt idx="497">
                  <c:v>16.957867</c:v>
                </c:pt>
                <c:pt idx="498">
                  <c:v>17.005386000000001</c:v>
                </c:pt>
                <c:pt idx="499">
                  <c:v>17.425357999999999</c:v>
                </c:pt>
                <c:pt idx="500">
                  <c:v>17.322353</c:v>
                </c:pt>
                <c:pt idx="501">
                  <c:v>17.172611</c:v>
                </c:pt>
                <c:pt idx="502">
                  <c:v>17.142515</c:v>
                </c:pt>
                <c:pt idx="503">
                  <c:v>16.547487</c:v>
                </c:pt>
                <c:pt idx="504">
                  <c:v>16.394697000000001</c:v>
                </c:pt>
                <c:pt idx="505">
                  <c:v>16.298216</c:v>
                </c:pt>
                <c:pt idx="506">
                  <c:v>16.555510000000002</c:v>
                </c:pt>
                <c:pt idx="507">
                  <c:v>17.021881</c:v>
                </c:pt>
                <c:pt idx="508">
                  <c:v>17.021881</c:v>
                </c:pt>
                <c:pt idx="509">
                  <c:v>16.885211999999999</c:v>
                </c:pt>
                <c:pt idx="510">
                  <c:v>17.078178000000001</c:v>
                </c:pt>
                <c:pt idx="511">
                  <c:v>16.820879000000001</c:v>
                </c:pt>
                <c:pt idx="512">
                  <c:v>16.467102000000001</c:v>
                </c:pt>
                <c:pt idx="513">
                  <c:v>16.209804999999999</c:v>
                </c:pt>
                <c:pt idx="514">
                  <c:v>16.048995999999999</c:v>
                </c:pt>
                <c:pt idx="515">
                  <c:v>16.290182000000001</c:v>
                </c:pt>
                <c:pt idx="516">
                  <c:v>16.362535000000001</c:v>
                </c:pt>
                <c:pt idx="517">
                  <c:v>16.322341999999999</c:v>
                </c:pt>
                <c:pt idx="518">
                  <c:v>15.944428</c:v>
                </c:pt>
                <c:pt idx="519">
                  <c:v>16.065044</c:v>
                </c:pt>
                <c:pt idx="520">
                  <c:v>15.80775</c:v>
                </c:pt>
                <c:pt idx="521">
                  <c:v>15.847936000000001</c:v>
                </c:pt>
                <c:pt idx="522">
                  <c:v>16.129375</c:v>
                </c:pt>
                <c:pt idx="523">
                  <c:v>16.081147999999999</c:v>
                </c:pt>
                <c:pt idx="524">
                  <c:v>16.048995999999999</c:v>
                </c:pt>
                <c:pt idx="525">
                  <c:v>16.032889999999998</c:v>
                </c:pt>
                <c:pt idx="526">
                  <c:v>16.057022</c:v>
                </c:pt>
                <c:pt idx="527">
                  <c:v>16.169557999999999</c:v>
                </c:pt>
                <c:pt idx="528">
                  <c:v>16.016836000000001</c:v>
                </c:pt>
                <c:pt idx="529">
                  <c:v>16.266403</c:v>
                </c:pt>
                <c:pt idx="530">
                  <c:v>16.266403</c:v>
                </c:pt>
                <c:pt idx="531">
                  <c:v>16.117173999999999</c:v>
                </c:pt>
                <c:pt idx="532">
                  <c:v>16.312721</c:v>
                </c:pt>
                <c:pt idx="533">
                  <c:v>16.132612000000002</c:v>
                </c:pt>
                <c:pt idx="534">
                  <c:v>16.250972999999998</c:v>
                </c:pt>
                <c:pt idx="535">
                  <c:v>16.348749000000002</c:v>
                </c:pt>
                <c:pt idx="536">
                  <c:v>16.353892999999999</c:v>
                </c:pt>
                <c:pt idx="537">
                  <c:v>16.497973999999999</c:v>
                </c:pt>
                <c:pt idx="538">
                  <c:v>16.477385999999999</c:v>
                </c:pt>
                <c:pt idx="539">
                  <c:v>16.492827999999999</c:v>
                </c:pt>
                <c:pt idx="540">
                  <c:v>16.631768999999998</c:v>
                </c:pt>
                <c:pt idx="541">
                  <c:v>16.353892999999999</c:v>
                </c:pt>
                <c:pt idx="542">
                  <c:v>16.379615999999999</c:v>
                </c:pt>
                <c:pt idx="543">
                  <c:v>16.472245999999998</c:v>
                </c:pt>
                <c:pt idx="544">
                  <c:v>16.549441999999999</c:v>
                </c:pt>
                <c:pt idx="545">
                  <c:v>16.353892999999999</c:v>
                </c:pt>
                <c:pt idx="546">
                  <c:v>16.528846999999999</c:v>
                </c:pt>
                <c:pt idx="547">
                  <c:v>16.436223999999999</c:v>
                </c:pt>
                <c:pt idx="548">
                  <c:v>16.621479000000001</c:v>
                </c:pt>
                <c:pt idx="549">
                  <c:v>16.642059</c:v>
                </c:pt>
                <c:pt idx="550">
                  <c:v>16.451665999999999</c:v>
                </c:pt>
                <c:pt idx="551">
                  <c:v>16.271553000000001</c:v>
                </c:pt>
                <c:pt idx="552">
                  <c:v>16.312721</c:v>
                </c:pt>
                <c:pt idx="553">
                  <c:v>16.281839000000002</c:v>
                </c:pt>
                <c:pt idx="554">
                  <c:v>16.261263</c:v>
                </c:pt>
                <c:pt idx="555">
                  <c:v>16.184073999999999</c:v>
                </c:pt>
                <c:pt idx="556">
                  <c:v>16.487686</c:v>
                </c:pt>
                <c:pt idx="557">
                  <c:v>16.199515999999999</c:v>
                </c:pt>
                <c:pt idx="558">
                  <c:v>16.384765999999999</c:v>
                </c:pt>
                <c:pt idx="559">
                  <c:v>16.003962999999999</c:v>
                </c:pt>
                <c:pt idx="560">
                  <c:v>15.453341999999999</c:v>
                </c:pt>
                <c:pt idx="561">
                  <c:v>15.726077999999999</c:v>
                </c:pt>
                <c:pt idx="562">
                  <c:v>15.599107999999999</c:v>
                </c:pt>
                <c:pt idx="563">
                  <c:v>15.796041000000001</c:v>
                </c:pt>
                <c:pt idx="564">
                  <c:v>15.568021999999999</c:v>
                </c:pt>
                <c:pt idx="565">
                  <c:v>15.220796</c:v>
                </c:pt>
                <c:pt idx="566">
                  <c:v>15.029038</c:v>
                </c:pt>
                <c:pt idx="567">
                  <c:v>15.003133999999999</c:v>
                </c:pt>
                <c:pt idx="568">
                  <c:v>15.500641</c:v>
                </c:pt>
                <c:pt idx="569">
                  <c:v>16.070713000000001</c:v>
                </c:pt>
                <c:pt idx="570">
                  <c:v>15.728667</c:v>
                </c:pt>
                <c:pt idx="571">
                  <c:v>16.096623999999998</c:v>
                </c:pt>
                <c:pt idx="572">
                  <c:v>16.215816</c:v>
                </c:pt>
                <c:pt idx="573">
                  <c:v>16.267651000000001</c:v>
                </c:pt>
                <c:pt idx="574">
                  <c:v>16.189909</c:v>
                </c:pt>
                <c:pt idx="575">
                  <c:v>16.252092000000001</c:v>
                </c:pt>
                <c:pt idx="576">
                  <c:v>16.143267000000002</c:v>
                </c:pt>
                <c:pt idx="577">
                  <c:v>15.842682999999999</c:v>
                </c:pt>
                <c:pt idx="578">
                  <c:v>16.189909</c:v>
                </c:pt>
                <c:pt idx="579">
                  <c:v>16.526764</c:v>
                </c:pt>
                <c:pt idx="580">
                  <c:v>16.303919</c:v>
                </c:pt>
                <c:pt idx="581">
                  <c:v>16.293555999999999</c:v>
                </c:pt>
                <c:pt idx="582">
                  <c:v>16.552679000000001</c:v>
                </c:pt>
                <c:pt idx="583">
                  <c:v>16.936171000000002</c:v>
                </c:pt>
                <c:pt idx="584">
                  <c:v>16.583767000000002</c:v>
                </c:pt>
                <c:pt idx="585">
                  <c:v>16.614865999999999</c:v>
                </c:pt>
                <c:pt idx="586">
                  <c:v>16.417933000000001</c:v>
                </c:pt>
                <c:pt idx="587">
                  <c:v>16.454214</c:v>
                </c:pt>
                <c:pt idx="588">
                  <c:v>16.531948</c:v>
                </c:pt>
                <c:pt idx="589">
                  <c:v>16.822158999999999</c:v>
                </c:pt>
                <c:pt idx="590">
                  <c:v>16.972453999999999</c:v>
                </c:pt>
                <c:pt idx="591">
                  <c:v>16.982818999999999</c:v>
                </c:pt>
                <c:pt idx="592">
                  <c:v>16.998365</c:v>
                </c:pt>
                <c:pt idx="593">
                  <c:v>17.159018</c:v>
                </c:pt>
                <c:pt idx="594">
                  <c:v>16.941358999999999</c:v>
                </c:pt>
                <c:pt idx="595">
                  <c:v>16.723697999999999</c:v>
                </c:pt>
                <c:pt idx="596">
                  <c:v>16.89472</c:v>
                </c:pt>
                <c:pt idx="597">
                  <c:v>16.982818999999999</c:v>
                </c:pt>
                <c:pt idx="598">
                  <c:v>16.739248</c:v>
                </c:pt>
                <c:pt idx="599">
                  <c:v>16.765156000000001</c:v>
                </c:pt>
                <c:pt idx="600">
                  <c:v>16.775521999999999</c:v>
                </c:pt>
                <c:pt idx="601">
                  <c:v>16.785890999999999</c:v>
                </c:pt>
                <c:pt idx="602">
                  <c:v>17.008734</c:v>
                </c:pt>
                <c:pt idx="603">
                  <c:v>16.89472</c:v>
                </c:pt>
                <c:pt idx="604">
                  <c:v>17.257486</c:v>
                </c:pt>
                <c:pt idx="605">
                  <c:v>17.153845</c:v>
                </c:pt>
                <c:pt idx="606">
                  <c:v>17.257486</c:v>
                </c:pt>
                <c:pt idx="607">
                  <c:v>17.319679000000001</c:v>
                </c:pt>
                <c:pt idx="608">
                  <c:v>17.257486</c:v>
                </c:pt>
                <c:pt idx="609">
                  <c:v>17.252306000000001</c:v>
                </c:pt>
                <c:pt idx="610">
                  <c:v>17.205666999999998</c:v>
                </c:pt>
                <c:pt idx="611">
                  <c:v>16.936171000000002</c:v>
                </c:pt>
                <c:pt idx="612">
                  <c:v>16.925803999999999</c:v>
                </c:pt>
                <c:pt idx="613">
                  <c:v>16.853259999999999</c:v>
                </c:pt>
                <c:pt idx="614">
                  <c:v>17.117564999999999</c:v>
                </c:pt>
                <c:pt idx="615">
                  <c:v>16.972453999999999</c:v>
                </c:pt>
                <c:pt idx="616">
                  <c:v>16.982818999999999</c:v>
                </c:pt>
                <c:pt idx="617">
                  <c:v>16.734065999999999</c:v>
                </c:pt>
                <c:pt idx="618">
                  <c:v>16.599318</c:v>
                </c:pt>
                <c:pt idx="619">
                  <c:v>16.459396000000002</c:v>
                </c:pt>
                <c:pt idx="620">
                  <c:v>16.521584000000001</c:v>
                </c:pt>
                <c:pt idx="621">
                  <c:v>16.677053000000001</c:v>
                </c:pt>
                <c:pt idx="622">
                  <c:v>16.822158999999999</c:v>
                </c:pt>
                <c:pt idx="623">
                  <c:v>16.474943</c:v>
                </c:pt>
                <c:pt idx="624">
                  <c:v>15.987793999999999</c:v>
                </c:pt>
                <c:pt idx="625">
                  <c:v>16.086442999999999</c:v>
                </c:pt>
                <c:pt idx="626">
                  <c:v>16.107320999999999</c:v>
                </c:pt>
                <c:pt idx="627">
                  <c:v>16.169951999999999</c:v>
                </c:pt>
                <c:pt idx="628">
                  <c:v>16.211704000000001</c:v>
                </c:pt>
                <c:pt idx="629">
                  <c:v>15.788926999999999</c:v>
                </c:pt>
                <c:pt idx="630">
                  <c:v>15.966390000000001</c:v>
                </c:pt>
                <c:pt idx="631">
                  <c:v>15.77849</c:v>
                </c:pt>
                <c:pt idx="632">
                  <c:v>16.013362999999998</c:v>
                </c:pt>
                <c:pt idx="633">
                  <c:v>16.049907999999999</c:v>
                </c:pt>
                <c:pt idx="634">
                  <c:v>16.086442999999999</c:v>
                </c:pt>
                <c:pt idx="635">
                  <c:v>16.258687999999999</c:v>
                </c:pt>
                <c:pt idx="636">
                  <c:v>16.305658000000001</c:v>
                </c:pt>
                <c:pt idx="637">
                  <c:v>16.347418000000001</c:v>
                </c:pt>
                <c:pt idx="638">
                  <c:v>16.483122000000002</c:v>
                </c:pt>
                <c:pt idx="639">
                  <c:v>16.467461</c:v>
                </c:pt>
                <c:pt idx="640">
                  <c:v>16.618832000000001</c:v>
                </c:pt>
                <c:pt idx="641">
                  <c:v>16.644919999999999</c:v>
                </c:pt>
                <c:pt idx="642">
                  <c:v>16.723217000000002</c:v>
                </c:pt>
                <c:pt idx="643">
                  <c:v>16.550975999999999</c:v>
                </c:pt>
                <c:pt idx="644">
                  <c:v>16.509219999999999</c:v>
                </c:pt>
                <c:pt idx="645">
                  <c:v>16.624054000000001</c:v>
                </c:pt>
                <c:pt idx="646">
                  <c:v>16.650143</c:v>
                </c:pt>
                <c:pt idx="647">
                  <c:v>16.477903000000001</c:v>
                </c:pt>
                <c:pt idx="648">
                  <c:v>16.582298000000002</c:v>
                </c:pt>
                <c:pt idx="649">
                  <c:v>16.232583999999999</c:v>
                </c:pt>
                <c:pt idx="650">
                  <c:v>15.788926999999999</c:v>
                </c:pt>
                <c:pt idx="651">
                  <c:v>15.334837</c:v>
                </c:pt>
                <c:pt idx="652">
                  <c:v>16.013362999999998</c:v>
                </c:pt>
                <c:pt idx="653">
                  <c:v>16.070778000000001</c:v>
                </c:pt>
                <c:pt idx="654">
                  <c:v>16.060341000000001</c:v>
                </c:pt>
                <c:pt idx="655">
                  <c:v>16.243024999999999</c:v>
                </c:pt>
                <c:pt idx="656">
                  <c:v>16.112541</c:v>
                </c:pt>
                <c:pt idx="657">
                  <c:v>16.300436000000001</c:v>
                </c:pt>
                <c:pt idx="658">
                  <c:v>16.274342000000001</c:v>
                </c:pt>
                <c:pt idx="659">
                  <c:v>16.227367000000001</c:v>
                </c:pt>
                <c:pt idx="660">
                  <c:v>15.914197</c:v>
                </c:pt>
                <c:pt idx="661">
                  <c:v>16.039469</c:v>
                </c:pt>
                <c:pt idx="662">
                  <c:v>15.721076</c:v>
                </c:pt>
                <c:pt idx="663">
                  <c:v>15.747180999999999</c:v>
                </c:pt>
                <c:pt idx="664">
                  <c:v>16.055119999999999</c:v>
                </c:pt>
                <c:pt idx="665">
                  <c:v>15.877668</c:v>
                </c:pt>
                <c:pt idx="666">
                  <c:v>15.877668</c:v>
                </c:pt>
                <c:pt idx="667">
                  <c:v>15.679321</c:v>
                </c:pt>
                <c:pt idx="668">
                  <c:v>15.851565000000001</c:v>
                </c:pt>
                <c:pt idx="669">
                  <c:v>15.658443999999999</c:v>
                </c:pt>
                <c:pt idx="670">
                  <c:v>15.783715000000001</c:v>
                </c:pt>
                <c:pt idx="671">
                  <c:v>15.788926999999999</c:v>
                </c:pt>
                <c:pt idx="672">
                  <c:v>15.762836999999999</c:v>
                </c:pt>
                <c:pt idx="673">
                  <c:v>15.726298999999999</c:v>
                </c:pt>
                <c:pt idx="674">
                  <c:v>15.835912</c:v>
                </c:pt>
                <c:pt idx="675">
                  <c:v>15.877668</c:v>
                </c:pt>
                <c:pt idx="676">
                  <c:v>15.804589999999999</c:v>
                </c:pt>
                <c:pt idx="677">
                  <c:v>15.710637999999999</c:v>
                </c:pt>
                <c:pt idx="678">
                  <c:v>15.527953</c:v>
                </c:pt>
                <c:pt idx="679">
                  <c:v>15.538397</c:v>
                </c:pt>
                <c:pt idx="680">
                  <c:v>15.700196999999999</c:v>
                </c:pt>
                <c:pt idx="681">
                  <c:v>15.606242999999999</c:v>
                </c:pt>
                <c:pt idx="682">
                  <c:v>15.486205</c:v>
                </c:pt>
                <c:pt idx="683">
                  <c:v>15.465322</c:v>
                </c:pt>
                <c:pt idx="684">
                  <c:v>15.721076</c:v>
                </c:pt>
                <c:pt idx="685">
                  <c:v>15.580152999999999</c:v>
                </c:pt>
                <c:pt idx="686">
                  <c:v>15.689757999999999</c:v>
                </c:pt>
                <c:pt idx="687">
                  <c:v>15.569715</c:v>
                </c:pt>
                <c:pt idx="688">
                  <c:v>15.768052000000001</c:v>
                </c:pt>
                <c:pt idx="689">
                  <c:v>15.32151</c:v>
                </c:pt>
                <c:pt idx="690">
                  <c:v>15.374104000000001</c:v>
                </c:pt>
                <c:pt idx="691">
                  <c:v>15.605529000000001</c:v>
                </c:pt>
                <c:pt idx="692">
                  <c:v>15.232089</c:v>
                </c:pt>
                <c:pt idx="693">
                  <c:v>15.04274</c:v>
                </c:pt>
                <c:pt idx="694">
                  <c:v>15.389881000000001</c:v>
                </c:pt>
                <c:pt idx="695">
                  <c:v>15.521378</c:v>
                </c:pt>
                <c:pt idx="696">
                  <c:v>15.689686999999999</c:v>
                </c:pt>
                <c:pt idx="697">
                  <c:v>15.857993</c:v>
                </c:pt>
                <c:pt idx="698">
                  <c:v>15.700196999999999</c:v>
                </c:pt>
                <c:pt idx="699">
                  <c:v>15.731763000000001</c:v>
                </c:pt>
                <c:pt idx="700">
                  <c:v>15.879041000000001</c:v>
                </c:pt>
                <c:pt idx="701">
                  <c:v>15.800134999999999</c:v>
                </c:pt>
                <c:pt idx="702">
                  <c:v>15.831692</c:v>
                </c:pt>
                <c:pt idx="703">
                  <c:v>15.600272</c:v>
                </c:pt>
                <c:pt idx="704">
                  <c:v>15.495070999999999</c:v>
                </c:pt>
                <c:pt idx="705">
                  <c:v>15.468772</c:v>
                </c:pt>
                <c:pt idx="706">
                  <c:v>15.584489</c:v>
                </c:pt>
                <c:pt idx="707">
                  <c:v>15.568716999999999</c:v>
                </c:pt>
                <c:pt idx="708">
                  <c:v>15.268905999999999</c:v>
                </c:pt>
                <c:pt idx="709">
                  <c:v>15.531898</c:v>
                </c:pt>
                <c:pt idx="710">
                  <c:v>15.237349999999999</c:v>
                </c:pt>
                <c:pt idx="711">
                  <c:v>14.848136</c:v>
                </c:pt>
                <c:pt idx="712">
                  <c:v>14.716638</c:v>
                </c:pt>
                <c:pt idx="713">
                  <c:v>14.816573999999999</c:v>
                </c:pt>
                <c:pt idx="714">
                  <c:v>14.863908</c:v>
                </c:pt>
                <c:pt idx="715">
                  <c:v>14.837614</c:v>
                </c:pt>
                <c:pt idx="716">
                  <c:v>14.616707999999999</c:v>
                </c:pt>
                <c:pt idx="717">
                  <c:v>14.579883000000001</c:v>
                </c:pt>
                <c:pt idx="718">
                  <c:v>14.70086</c:v>
                </c:pt>
                <c:pt idx="719">
                  <c:v>14.758718999999999</c:v>
                </c:pt>
                <c:pt idx="720">
                  <c:v>14.900729999999999</c:v>
                </c:pt>
                <c:pt idx="721">
                  <c:v>14.963846999999999</c:v>
                </c:pt>
                <c:pt idx="722">
                  <c:v>14.769240999999999</c:v>
                </c:pt>
                <c:pt idx="723">
                  <c:v>14.969104</c:v>
                </c:pt>
                <c:pt idx="724">
                  <c:v>15.063782</c:v>
                </c:pt>
                <c:pt idx="725">
                  <c:v>15.011181000000001</c:v>
                </c:pt>
                <c:pt idx="726">
                  <c:v>15.000660999999999</c:v>
                </c:pt>
                <c:pt idx="727">
                  <c:v>14.842873000000001</c:v>
                </c:pt>
                <c:pt idx="728">
                  <c:v>14.816573999999999</c:v>
                </c:pt>
                <c:pt idx="729">
                  <c:v>14.974366</c:v>
                </c:pt>
                <c:pt idx="730">
                  <c:v>14.93755</c:v>
                </c:pt>
                <c:pt idx="731">
                  <c:v>14.969104</c:v>
                </c:pt>
                <c:pt idx="732">
                  <c:v>14.858655000000001</c:v>
                </c:pt>
                <c:pt idx="733">
                  <c:v>14.842873000000001</c:v>
                </c:pt>
                <c:pt idx="734">
                  <c:v>14.858655000000001</c:v>
                </c:pt>
                <c:pt idx="735">
                  <c:v>14.658783</c:v>
                </c:pt>
                <c:pt idx="736">
                  <c:v>14.464176</c:v>
                </c:pt>
                <c:pt idx="737">
                  <c:v>14.458909</c:v>
                </c:pt>
                <c:pt idx="738">
                  <c:v>14.395799999999999</c:v>
                </c:pt>
                <c:pt idx="739">
                  <c:v>14.422103999999999</c:v>
                </c:pt>
                <c:pt idx="740">
                  <c:v>14.585152000000001</c:v>
                </c:pt>
                <c:pt idx="741">
                  <c:v>14.690346</c:v>
                </c:pt>
                <c:pt idx="742">
                  <c:v>14.553587</c:v>
                </c:pt>
                <c:pt idx="743">
                  <c:v>14.569367</c:v>
                </c:pt>
                <c:pt idx="744">
                  <c:v>14.469436999999999</c:v>
                </c:pt>
                <c:pt idx="745">
                  <c:v>14.238009</c:v>
                </c:pt>
                <c:pt idx="746">
                  <c:v>14.395799999999999</c:v>
                </c:pt>
                <c:pt idx="747">
                  <c:v>14.380015</c:v>
                </c:pt>
                <c:pt idx="748">
                  <c:v>14.28008</c:v>
                </c:pt>
                <c:pt idx="749">
                  <c:v>14.343199</c:v>
                </c:pt>
                <c:pt idx="750">
                  <c:v>14.474693</c:v>
                </c:pt>
                <c:pt idx="751">
                  <c:v>14.785016000000001</c:v>
                </c:pt>
                <c:pt idx="752">
                  <c:v>14.711383</c:v>
                </c:pt>
                <c:pt idx="753">
                  <c:v>14.608015999999999</c:v>
                </c:pt>
                <c:pt idx="754">
                  <c:v>14.724631</c:v>
                </c:pt>
                <c:pt idx="755">
                  <c:v>14.708729</c:v>
                </c:pt>
                <c:pt idx="756">
                  <c:v>14.904847999999999</c:v>
                </c:pt>
                <c:pt idx="757">
                  <c:v>14.851842</c:v>
                </c:pt>
                <c:pt idx="758">
                  <c:v>14.857143000000001</c:v>
                </c:pt>
                <c:pt idx="759">
                  <c:v>15.069158</c:v>
                </c:pt>
                <c:pt idx="760">
                  <c:v>15.148664</c:v>
                </c:pt>
                <c:pt idx="761">
                  <c:v>15.079762000000001</c:v>
                </c:pt>
                <c:pt idx="762">
                  <c:v>15.095658999999999</c:v>
                </c:pt>
                <c:pt idx="763">
                  <c:v>14.91015</c:v>
                </c:pt>
                <c:pt idx="764">
                  <c:v>14.777634000000001</c:v>
                </c:pt>
                <c:pt idx="765">
                  <c:v>14.894247999999999</c:v>
                </c:pt>
                <c:pt idx="766">
                  <c:v>14.751137</c:v>
                </c:pt>
                <c:pt idx="767">
                  <c:v>14.888944</c:v>
                </c:pt>
                <c:pt idx="768">
                  <c:v>14.894247999999999</c:v>
                </c:pt>
                <c:pt idx="769">
                  <c:v>14.830638</c:v>
                </c:pt>
                <c:pt idx="770">
                  <c:v>14.682226</c:v>
                </c:pt>
                <c:pt idx="771">
                  <c:v>14.655727000000001</c:v>
                </c:pt>
                <c:pt idx="772">
                  <c:v>14.337707</c:v>
                </c:pt>
                <c:pt idx="773">
                  <c:v>14.549712</c:v>
                </c:pt>
                <c:pt idx="774">
                  <c:v>14.517918</c:v>
                </c:pt>
                <c:pt idx="775">
                  <c:v>14.427804999999999</c:v>
                </c:pt>
                <c:pt idx="776">
                  <c:v>14.427804999999999</c:v>
                </c:pt>
                <c:pt idx="777">
                  <c:v>14.242289</c:v>
                </c:pt>
                <c:pt idx="778">
                  <c:v>14.226388</c:v>
                </c:pt>
                <c:pt idx="779">
                  <c:v>14.3218</c:v>
                </c:pt>
                <c:pt idx="780">
                  <c:v>14.353595</c:v>
                </c:pt>
                <c:pt idx="781">
                  <c:v>14.205183999999999</c:v>
                </c:pt>
                <c:pt idx="782">
                  <c:v>14.014369</c:v>
                </c:pt>
                <c:pt idx="783">
                  <c:v>13.733447999999999</c:v>
                </c:pt>
                <c:pt idx="784">
                  <c:v>13.929565</c:v>
                </c:pt>
                <c:pt idx="785">
                  <c:v>14.003771</c:v>
                </c:pt>
                <c:pt idx="786">
                  <c:v>14.099178</c:v>
                </c:pt>
                <c:pt idx="787">
                  <c:v>14.099178</c:v>
                </c:pt>
                <c:pt idx="788">
                  <c:v>14.183984000000001</c:v>
                </c:pt>
                <c:pt idx="789">
                  <c:v>14.21579</c:v>
                </c:pt>
                <c:pt idx="790">
                  <c:v>14.189285999999999</c:v>
                </c:pt>
                <c:pt idx="791">
                  <c:v>13.94547</c:v>
                </c:pt>
                <c:pt idx="792">
                  <c:v>14.120378000000001</c:v>
                </c:pt>
                <c:pt idx="793">
                  <c:v>13.839458</c:v>
                </c:pt>
                <c:pt idx="794">
                  <c:v>14.03027</c:v>
                </c:pt>
                <c:pt idx="795">
                  <c:v>14.189285999999999</c:v>
                </c:pt>
                <c:pt idx="796">
                  <c:v>14.173386000000001</c:v>
                </c:pt>
                <c:pt idx="797">
                  <c:v>14.268791</c:v>
                </c:pt>
                <c:pt idx="798">
                  <c:v>14.29529</c:v>
                </c:pt>
                <c:pt idx="799">
                  <c:v>14.602721000000001</c:v>
                </c:pt>
                <c:pt idx="800">
                  <c:v>14.777634000000001</c:v>
                </c:pt>
                <c:pt idx="801">
                  <c:v>14.788239000000001</c:v>
                </c:pt>
                <c:pt idx="802">
                  <c:v>15.079762000000001</c:v>
                </c:pt>
                <c:pt idx="803">
                  <c:v>14.989654</c:v>
                </c:pt>
                <c:pt idx="804">
                  <c:v>14.947248</c:v>
                </c:pt>
                <c:pt idx="805">
                  <c:v>14.994952</c:v>
                </c:pt>
                <c:pt idx="806">
                  <c:v>14.841243</c:v>
                </c:pt>
                <c:pt idx="807">
                  <c:v>14.841243</c:v>
                </c:pt>
                <c:pt idx="808">
                  <c:v>14.788239000000001</c:v>
                </c:pt>
                <c:pt idx="809">
                  <c:v>14.913266999999999</c:v>
                </c:pt>
                <c:pt idx="810">
                  <c:v>14.982737999999999</c:v>
                </c:pt>
                <c:pt idx="811">
                  <c:v>15.052197</c:v>
                </c:pt>
                <c:pt idx="812">
                  <c:v>14.961363</c:v>
                </c:pt>
                <c:pt idx="813">
                  <c:v>15.121662000000001</c:v>
                </c:pt>
                <c:pt idx="814">
                  <c:v>14.945327000000001</c:v>
                </c:pt>
                <c:pt idx="815">
                  <c:v>14.966704999999999</c:v>
                </c:pt>
                <c:pt idx="816">
                  <c:v>14.886556000000001</c:v>
                </c:pt>
                <c:pt idx="817">
                  <c:v>14.923962</c:v>
                </c:pt>
                <c:pt idx="818">
                  <c:v>15.057546</c:v>
                </c:pt>
                <c:pt idx="819">
                  <c:v>14.902587</c:v>
                </c:pt>
                <c:pt idx="820">
                  <c:v>14.988075</c:v>
                </c:pt>
                <c:pt idx="821">
                  <c:v>14.988075</c:v>
                </c:pt>
                <c:pt idx="822">
                  <c:v>15.009454</c:v>
                </c:pt>
                <c:pt idx="823">
                  <c:v>14.929304</c:v>
                </c:pt>
                <c:pt idx="824">
                  <c:v>14.822441</c:v>
                </c:pt>
                <c:pt idx="825">
                  <c:v>14.507175</c:v>
                </c:pt>
                <c:pt idx="826">
                  <c:v>14.811745</c:v>
                </c:pt>
                <c:pt idx="827">
                  <c:v>14.368247</c:v>
                </c:pt>
                <c:pt idx="828">
                  <c:v>14.464430999999999</c:v>
                </c:pt>
                <c:pt idx="829">
                  <c:v>14.240008</c:v>
                </c:pt>
                <c:pt idx="830">
                  <c:v>14.587327999999999</c:v>
                </c:pt>
                <c:pt idx="831">
                  <c:v>14.662134999999999</c:v>
                </c:pt>
                <c:pt idx="832">
                  <c:v>14.624734</c:v>
                </c:pt>
                <c:pt idx="833">
                  <c:v>14.496487</c:v>
                </c:pt>
                <c:pt idx="834">
                  <c:v>14.277412999999999</c:v>
                </c:pt>
                <c:pt idx="835">
                  <c:v>14.346873</c:v>
                </c:pt>
                <c:pt idx="836">
                  <c:v>14.384278999999999</c:v>
                </c:pt>
                <c:pt idx="837">
                  <c:v>14.288100999999999</c:v>
                </c:pt>
                <c:pt idx="838">
                  <c:v>14.058339</c:v>
                </c:pt>
                <c:pt idx="839">
                  <c:v>13.849947</c:v>
                </c:pt>
                <c:pt idx="840">
                  <c:v>14.143824</c:v>
                </c:pt>
                <c:pt idx="841">
                  <c:v>14.277412999999999</c:v>
                </c:pt>
                <c:pt idx="842">
                  <c:v>14.186577</c:v>
                </c:pt>
                <c:pt idx="843">
                  <c:v>14.106427</c:v>
                </c:pt>
                <c:pt idx="844">
                  <c:v>14.031617000000001</c:v>
                </c:pt>
                <c:pt idx="845">
                  <c:v>13.892687</c:v>
                </c:pt>
                <c:pt idx="846">
                  <c:v>14.090394999999999</c:v>
                </c:pt>
                <c:pt idx="847">
                  <c:v>13.972841000000001</c:v>
                </c:pt>
                <c:pt idx="848">
                  <c:v>13.652244</c:v>
                </c:pt>
                <c:pt idx="849">
                  <c:v>13.817879</c:v>
                </c:pt>
                <c:pt idx="850">
                  <c:v>14.026281000000001</c:v>
                </c:pt>
                <c:pt idx="851">
                  <c:v>13.951472000000001</c:v>
                </c:pt>
                <c:pt idx="852">
                  <c:v>14.004902</c:v>
                </c:pt>
                <c:pt idx="853">
                  <c:v>13.871318</c:v>
                </c:pt>
                <c:pt idx="854">
                  <c:v>13.946127000000001</c:v>
                </c:pt>
                <c:pt idx="855">
                  <c:v>14.047655000000001</c:v>
                </c:pt>
                <c:pt idx="856">
                  <c:v>14.298783999999999</c:v>
                </c:pt>
                <c:pt idx="857">
                  <c:v>14.555266</c:v>
                </c:pt>
                <c:pt idx="858">
                  <c:v>14.405651000000001</c:v>
                </c:pt>
                <c:pt idx="859">
                  <c:v>14.507175</c:v>
                </c:pt>
                <c:pt idx="860">
                  <c:v>14.266726</c:v>
                </c:pt>
                <c:pt idx="861">
                  <c:v>14.133141</c:v>
                </c:pt>
                <c:pt idx="862">
                  <c:v>14.026281000000001</c:v>
                </c:pt>
                <c:pt idx="863">
                  <c:v>13.705674</c:v>
                </c:pt>
                <c:pt idx="864">
                  <c:v>13.753762</c:v>
                </c:pt>
                <c:pt idx="865">
                  <c:v>13.700340000000001</c:v>
                </c:pt>
                <c:pt idx="866">
                  <c:v>13.299578</c:v>
                </c:pt>
                <c:pt idx="867">
                  <c:v>13.454537999999999</c:v>
                </c:pt>
                <c:pt idx="868">
                  <c:v>13.502625</c:v>
                </c:pt>
                <c:pt idx="869">
                  <c:v>13.278209</c:v>
                </c:pt>
                <c:pt idx="870">
                  <c:v>13.550716</c:v>
                </c:pt>
                <c:pt idx="871">
                  <c:v>13.534685</c:v>
                </c:pt>
                <c:pt idx="872">
                  <c:v>13.363701000000001</c:v>
                </c:pt>
                <c:pt idx="873">
                  <c:v>13.662928000000001</c:v>
                </c:pt>
                <c:pt idx="874">
                  <c:v>13.764454000000001</c:v>
                </c:pt>
                <c:pt idx="875">
                  <c:v>13.385071999999999</c:v>
                </c:pt>
                <c:pt idx="876">
                  <c:v>13.224771</c:v>
                </c:pt>
                <c:pt idx="877">
                  <c:v>13.271710000000001</c:v>
                </c:pt>
                <c:pt idx="878">
                  <c:v>13.050511999999999</c:v>
                </c:pt>
                <c:pt idx="879">
                  <c:v>12.964197</c:v>
                </c:pt>
                <c:pt idx="880">
                  <c:v>12.829324</c:v>
                </c:pt>
                <c:pt idx="881">
                  <c:v>12.818524</c:v>
                </c:pt>
                <c:pt idx="882">
                  <c:v>13.082884</c:v>
                </c:pt>
                <c:pt idx="883">
                  <c:v>12.813136</c:v>
                </c:pt>
                <c:pt idx="884">
                  <c:v>12.543385000000001</c:v>
                </c:pt>
                <c:pt idx="885">
                  <c:v>12.467858</c:v>
                </c:pt>
                <c:pt idx="886">
                  <c:v>12.613517</c:v>
                </c:pt>
                <c:pt idx="887">
                  <c:v>12.451667</c:v>
                </c:pt>
                <c:pt idx="888">
                  <c:v>12.122572999999999</c:v>
                </c:pt>
                <c:pt idx="889">
                  <c:v>11.437408</c:v>
                </c:pt>
                <c:pt idx="890">
                  <c:v>11.836637</c:v>
                </c:pt>
                <c:pt idx="891">
                  <c:v>11.394252</c:v>
                </c:pt>
                <c:pt idx="892">
                  <c:v>11.572286</c:v>
                </c:pt>
                <c:pt idx="893">
                  <c:v>11.232398999999999</c:v>
                </c:pt>
                <c:pt idx="894">
                  <c:v>11.021993</c:v>
                </c:pt>
                <c:pt idx="895">
                  <c:v>10.763033</c:v>
                </c:pt>
                <c:pt idx="896">
                  <c:v>10.158792999999999</c:v>
                </c:pt>
                <c:pt idx="897">
                  <c:v>9.9106240000000003</c:v>
                </c:pt>
                <c:pt idx="898">
                  <c:v>9.1391369999999998</c:v>
                </c:pt>
                <c:pt idx="899">
                  <c:v>9.9537840000000006</c:v>
                </c:pt>
                <c:pt idx="900">
                  <c:v>10.250508</c:v>
                </c:pt>
                <c:pt idx="901">
                  <c:v>10.115632</c:v>
                </c:pt>
                <c:pt idx="902">
                  <c:v>10.277485</c:v>
                </c:pt>
                <c:pt idx="903">
                  <c:v>11.113709</c:v>
                </c:pt>
                <c:pt idx="904">
                  <c:v>11.156867</c:v>
                </c:pt>
                <c:pt idx="905">
                  <c:v>10.995018999999999</c:v>
                </c:pt>
                <c:pt idx="906">
                  <c:v>10.779218999999999</c:v>
                </c:pt>
                <c:pt idx="907">
                  <c:v>10.590392</c:v>
                </c:pt>
                <c:pt idx="908">
                  <c:v>11.02739</c:v>
                </c:pt>
                <c:pt idx="909">
                  <c:v>11.108314</c:v>
                </c:pt>
                <c:pt idx="910">
                  <c:v>11.313321</c:v>
                </c:pt>
                <c:pt idx="911">
                  <c:v>11.340297</c:v>
                </c:pt>
                <c:pt idx="912">
                  <c:v>11.534518</c:v>
                </c:pt>
                <c:pt idx="913">
                  <c:v>11.216210999999999</c:v>
                </c:pt>
                <c:pt idx="914">
                  <c:v>11.556096</c:v>
                </c:pt>
                <c:pt idx="915">
                  <c:v>11.577681</c:v>
                </c:pt>
                <c:pt idx="916">
                  <c:v>11.394252</c:v>
                </c:pt>
                <c:pt idx="917">
                  <c:v>11.572286</c:v>
                </c:pt>
                <c:pt idx="918">
                  <c:v>11.539914</c:v>
                </c:pt>
                <c:pt idx="919">
                  <c:v>11.895982</c:v>
                </c:pt>
                <c:pt idx="920">
                  <c:v>12.138757999999999</c:v>
                </c:pt>
                <c:pt idx="921">
                  <c:v>11.949935</c:v>
                </c:pt>
                <c:pt idx="922">
                  <c:v>12.138757999999999</c:v>
                </c:pt>
                <c:pt idx="923">
                  <c:v>12.020072000000001</c:v>
                </c:pt>
                <c:pt idx="924">
                  <c:v>11.944535999999999</c:v>
                </c:pt>
                <c:pt idx="925">
                  <c:v>11.777296</c:v>
                </c:pt>
                <c:pt idx="926">
                  <c:v>11.599256</c:v>
                </c:pt>
                <c:pt idx="927">
                  <c:v>11.280953</c:v>
                </c:pt>
                <c:pt idx="928">
                  <c:v>11.210822</c:v>
                </c:pt>
                <c:pt idx="929">
                  <c:v>11.178449000000001</c:v>
                </c:pt>
                <c:pt idx="930">
                  <c:v>11.178449000000001</c:v>
                </c:pt>
                <c:pt idx="931">
                  <c:v>11.156867</c:v>
                </c:pt>
                <c:pt idx="932">
                  <c:v>10.903305</c:v>
                </c:pt>
                <c:pt idx="933">
                  <c:v>10.914094</c:v>
                </c:pt>
                <c:pt idx="934">
                  <c:v>10.633552</c:v>
                </c:pt>
                <c:pt idx="935">
                  <c:v>10.790009</c:v>
                </c:pt>
                <c:pt idx="936">
                  <c:v>10.665922999999999</c:v>
                </c:pt>
                <c:pt idx="937">
                  <c:v>10.277485</c:v>
                </c:pt>
                <c:pt idx="938">
                  <c:v>10.617366000000001</c:v>
                </c:pt>
                <c:pt idx="939">
                  <c:v>10.396172999999999</c:v>
                </c:pt>
                <c:pt idx="940">
                  <c:v>10.151533000000001</c:v>
                </c:pt>
                <c:pt idx="941">
                  <c:v>9.8839520000000007</c:v>
                </c:pt>
                <c:pt idx="942">
                  <c:v>9.561769</c:v>
                </c:pt>
                <c:pt idx="943">
                  <c:v>9.8457279999999994</c:v>
                </c:pt>
                <c:pt idx="944">
                  <c:v>10.233442999999999</c:v>
                </c:pt>
                <c:pt idx="945">
                  <c:v>10.058698</c:v>
                </c:pt>
                <c:pt idx="946">
                  <c:v>10.195221</c:v>
                </c:pt>
                <c:pt idx="947">
                  <c:v>10.359040999999999</c:v>
                </c:pt>
                <c:pt idx="948">
                  <c:v>10.047782</c:v>
                </c:pt>
                <c:pt idx="949">
                  <c:v>9.9931699999999992</c:v>
                </c:pt>
                <c:pt idx="950">
                  <c:v>9.5344669999999994</c:v>
                </c:pt>
                <c:pt idx="951">
                  <c:v>9.4470949999999991</c:v>
                </c:pt>
                <c:pt idx="952">
                  <c:v>9.0921470000000006</c:v>
                </c:pt>
                <c:pt idx="953">
                  <c:v>8.3167229999999996</c:v>
                </c:pt>
                <c:pt idx="954">
                  <c:v>8.8791779999999996</c:v>
                </c:pt>
                <c:pt idx="955">
                  <c:v>8.999314</c:v>
                </c:pt>
                <c:pt idx="956">
                  <c:v>8.9829340000000002</c:v>
                </c:pt>
                <c:pt idx="957">
                  <c:v>9.0102360000000008</c:v>
                </c:pt>
                <c:pt idx="958">
                  <c:v>8.6989739999999998</c:v>
                </c:pt>
                <c:pt idx="959">
                  <c:v>8.8464150000000004</c:v>
                </c:pt>
                <c:pt idx="960">
                  <c:v>8.92286</c:v>
                </c:pt>
                <c:pt idx="961">
                  <c:v>9.4470949999999991</c:v>
                </c:pt>
                <c:pt idx="962">
                  <c:v>9.3269579999999994</c:v>
                </c:pt>
                <c:pt idx="963">
                  <c:v>9.4962429999999998</c:v>
                </c:pt>
                <c:pt idx="964">
                  <c:v>9.5017029999999991</c:v>
                </c:pt>
                <c:pt idx="965">
                  <c:v>9.6382200000000005</c:v>
                </c:pt>
                <c:pt idx="966">
                  <c:v>9.8293490000000006</c:v>
                </c:pt>
                <c:pt idx="967">
                  <c:v>9.7638169999999995</c:v>
                </c:pt>
                <c:pt idx="968">
                  <c:v>9.982246</c:v>
                </c:pt>
                <c:pt idx="969">
                  <c:v>9.9604090000000003</c:v>
                </c:pt>
                <c:pt idx="970">
                  <c:v>10.009551999999999</c:v>
                </c:pt>
                <c:pt idx="971">
                  <c:v>10.369959</c:v>
                </c:pt>
                <c:pt idx="972">
                  <c:v>10.369959</c:v>
                </c:pt>
                <c:pt idx="973">
                  <c:v>10.588388</c:v>
                </c:pt>
                <c:pt idx="974">
                  <c:v>10.096925000000001</c:v>
                </c:pt>
                <c:pt idx="975">
                  <c:v>9.7856620000000003</c:v>
                </c:pt>
                <c:pt idx="976">
                  <c:v>9.6764480000000006</c:v>
                </c:pt>
                <c:pt idx="977">
                  <c:v>9.4962429999999998</c:v>
                </c:pt>
                <c:pt idx="978">
                  <c:v>9.5563099999999999</c:v>
                </c:pt>
                <c:pt idx="979">
                  <c:v>9.7692800000000002</c:v>
                </c:pt>
                <c:pt idx="980">
                  <c:v>9.9112629999999999</c:v>
                </c:pt>
                <c:pt idx="981">
                  <c:v>9.8839520000000007</c:v>
                </c:pt>
                <c:pt idx="982">
                  <c:v>9.9385630000000003</c:v>
                </c:pt>
                <c:pt idx="983">
                  <c:v>9.9331040000000002</c:v>
                </c:pt>
                <c:pt idx="984">
                  <c:v>10.102387</c:v>
                </c:pt>
                <c:pt idx="985">
                  <c:v>10.386342000000001</c:v>
                </c:pt>
                <c:pt idx="986">
                  <c:v>10.408186000000001</c:v>
                </c:pt>
                <c:pt idx="987">
                  <c:v>10.146076000000001</c:v>
                </c:pt>
                <c:pt idx="988">
                  <c:v>10.206139</c:v>
                </c:pt>
                <c:pt idx="989">
                  <c:v>10.249825</c:v>
                </c:pt>
                <c:pt idx="990">
                  <c:v>10.096925000000001</c:v>
                </c:pt>
                <c:pt idx="991">
                  <c:v>10.206139</c:v>
                </c:pt>
                <c:pt idx="992">
                  <c:v>9.9767880000000009</c:v>
                </c:pt>
                <c:pt idx="993">
                  <c:v>9.9440240000000006</c:v>
                </c:pt>
                <c:pt idx="994">
                  <c:v>9.9331040000000002</c:v>
                </c:pt>
                <c:pt idx="995">
                  <c:v>10.06962</c:v>
                </c:pt>
                <c:pt idx="996">
                  <c:v>10.146076000000001</c:v>
                </c:pt>
                <c:pt idx="997">
                  <c:v>10.238902</c:v>
                </c:pt>
                <c:pt idx="998">
                  <c:v>10.27167</c:v>
                </c:pt>
                <c:pt idx="999">
                  <c:v>10.375424000000001</c:v>
                </c:pt>
                <c:pt idx="1000">
                  <c:v>10.539246</c:v>
                </c:pt>
                <c:pt idx="1001">
                  <c:v>10.550167</c:v>
                </c:pt>
                <c:pt idx="1002">
                  <c:v>10.517401</c:v>
                </c:pt>
                <c:pt idx="1003">
                  <c:v>10.528324</c:v>
                </c:pt>
                <c:pt idx="1004">
                  <c:v>10.637184</c:v>
                </c:pt>
                <c:pt idx="1005">
                  <c:v>10.592974</c:v>
                </c:pt>
                <c:pt idx="1006">
                  <c:v>10.548769</c:v>
                </c:pt>
                <c:pt idx="1007">
                  <c:v>10.615080000000001</c:v>
                </c:pt>
                <c:pt idx="1008">
                  <c:v>10.576401000000001</c:v>
                </c:pt>
                <c:pt idx="1009">
                  <c:v>10.604027</c:v>
                </c:pt>
                <c:pt idx="1010">
                  <c:v>10.581925</c:v>
                </c:pt>
                <c:pt idx="1011">
                  <c:v>10.830586</c:v>
                </c:pt>
                <c:pt idx="1012">
                  <c:v>10.9411</c:v>
                </c:pt>
                <c:pt idx="1013">
                  <c:v>11.432898</c:v>
                </c:pt>
                <c:pt idx="1014">
                  <c:v>11.184239</c:v>
                </c:pt>
                <c:pt idx="1015">
                  <c:v>11.261601000000001</c:v>
                </c:pt>
                <c:pt idx="1016">
                  <c:v>11.206341999999999</c:v>
                </c:pt>
                <c:pt idx="1017">
                  <c:v>11.206341999999999</c:v>
                </c:pt>
                <c:pt idx="1018">
                  <c:v>10.968731999999999</c:v>
                </c:pt>
                <c:pt idx="1019">
                  <c:v>10.990831999999999</c:v>
                </c:pt>
                <c:pt idx="1020">
                  <c:v>10.957679000000001</c:v>
                </c:pt>
                <c:pt idx="1021">
                  <c:v>10.9411</c:v>
                </c:pt>
                <c:pt idx="1022">
                  <c:v>10.891368999999999</c:v>
                </c:pt>
                <c:pt idx="1023">
                  <c:v>10.664809999999999</c:v>
                </c:pt>
                <c:pt idx="1024">
                  <c:v>10.570871</c:v>
                </c:pt>
                <c:pt idx="1025">
                  <c:v>10.764277999999999</c:v>
                </c:pt>
                <c:pt idx="1026">
                  <c:v>10.487978999999999</c:v>
                </c:pt>
                <c:pt idx="1027">
                  <c:v>10.084600999999999</c:v>
                </c:pt>
                <c:pt idx="1028">
                  <c:v>10.38852</c:v>
                </c:pt>
                <c:pt idx="1029">
                  <c:v>10.382998000000001</c:v>
                </c:pt>
                <c:pt idx="1030">
                  <c:v>10.217224</c:v>
                </c:pt>
                <c:pt idx="1031">
                  <c:v>10.333259999999999</c:v>
                </c:pt>
                <c:pt idx="1032">
                  <c:v>10.366417</c:v>
                </c:pt>
                <c:pt idx="1033">
                  <c:v>10.316686000000001</c:v>
                </c:pt>
                <c:pt idx="1034">
                  <c:v>10.161965</c:v>
                </c:pt>
                <c:pt idx="1035">
                  <c:v>10.068026</c:v>
                </c:pt>
                <c:pt idx="1036">
                  <c:v>9.8911999999999995</c:v>
                </c:pt>
                <c:pt idx="1037">
                  <c:v>9.9243500000000004</c:v>
                </c:pt>
                <c:pt idx="1038">
                  <c:v>9.7585809999999995</c:v>
                </c:pt>
                <c:pt idx="1039">
                  <c:v>9.4215060000000008</c:v>
                </c:pt>
                <c:pt idx="1040">
                  <c:v>9.5541230000000006</c:v>
                </c:pt>
                <c:pt idx="1041">
                  <c:v>9.7143719999999991</c:v>
                </c:pt>
                <c:pt idx="1042">
                  <c:v>9.8193660000000005</c:v>
                </c:pt>
                <c:pt idx="1043">
                  <c:v>9.8248859999999993</c:v>
                </c:pt>
                <c:pt idx="1044">
                  <c:v>9.8193660000000005</c:v>
                </c:pt>
                <c:pt idx="1045">
                  <c:v>9.9464570000000005</c:v>
                </c:pt>
                <c:pt idx="1046">
                  <c:v>9.8801450000000006</c:v>
                </c:pt>
                <c:pt idx="1047">
                  <c:v>9.9464570000000005</c:v>
                </c:pt>
                <c:pt idx="1048">
                  <c:v>9.7751570000000001</c:v>
                </c:pt>
                <c:pt idx="1049">
                  <c:v>9.7917319999999997</c:v>
                </c:pt>
                <c:pt idx="1050">
                  <c:v>9.7806829999999998</c:v>
                </c:pt>
                <c:pt idx="1051">
                  <c:v>9.8469909999999992</c:v>
                </c:pt>
                <c:pt idx="1052">
                  <c:v>9.7862050000000007</c:v>
                </c:pt>
                <c:pt idx="1053">
                  <c:v>9.885669</c:v>
                </c:pt>
                <c:pt idx="1054">
                  <c:v>9.885669</c:v>
                </c:pt>
                <c:pt idx="1055">
                  <c:v>9.9188279999999995</c:v>
                </c:pt>
                <c:pt idx="1056">
                  <c:v>9.6867450000000002</c:v>
                </c:pt>
                <c:pt idx="1057">
                  <c:v>9.670166</c:v>
                </c:pt>
                <c:pt idx="1058">
                  <c:v>9.6867450000000002</c:v>
                </c:pt>
                <c:pt idx="1059">
                  <c:v>9.8580430000000003</c:v>
                </c:pt>
                <c:pt idx="1060">
                  <c:v>9.8967229999999997</c:v>
                </c:pt>
                <c:pt idx="1061">
                  <c:v>10.117758</c:v>
                </c:pt>
                <c:pt idx="1062">
                  <c:v>10.233796</c:v>
                </c:pt>
                <c:pt idx="1063">
                  <c:v>10.178542</c:v>
                </c:pt>
                <c:pt idx="1064">
                  <c:v>10.29458</c:v>
                </c:pt>
                <c:pt idx="1065">
                  <c:v>10.466035</c:v>
                </c:pt>
                <c:pt idx="1066">
                  <c:v>10.209132</c:v>
                </c:pt>
                <c:pt idx="1067">
                  <c:v>10.348758999999999</c:v>
                </c:pt>
                <c:pt idx="1068">
                  <c:v>10.259397999999999</c:v>
                </c:pt>
                <c:pt idx="1069">
                  <c:v>10.309661</c:v>
                </c:pt>
                <c:pt idx="1070">
                  <c:v>10.326416999999999</c:v>
                </c:pt>
                <c:pt idx="1071">
                  <c:v>10.276154</c:v>
                </c:pt>
                <c:pt idx="1072">
                  <c:v>10.348758999999999</c:v>
                </c:pt>
                <c:pt idx="1073">
                  <c:v>10.354343999999999</c:v>
                </c:pt>
                <c:pt idx="1074">
                  <c:v>10.315241</c:v>
                </c:pt>
                <c:pt idx="1075">
                  <c:v>10.443695999999999</c:v>
                </c:pt>
                <c:pt idx="1076">
                  <c:v>10.443695999999999</c:v>
                </c:pt>
                <c:pt idx="1077">
                  <c:v>10.376682000000001</c:v>
                </c:pt>
                <c:pt idx="1078">
                  <c:v>10.354343999999999</c:v>
                </c:pt>
                <c:pt idx="1079">
                  <c:v>10.443695999999999</c:v>
                </c:pt>
                <c:pt idx="1080">
                  <c:v>10.410189000000001</c:v>
                </c:pt>
                <c:pt idx="1081">
                  <c:v>10.544226</c:v>
                </c:pt>
                <c:pt idx="1082">
                  <c:v>10.678265</c:v>
                </c:pt>
                <c:pt idx="1083">
                  <c:v>10.66709</c:v>
                </c:pt>
                <c:pt idx="1084">
                  <c:v>10.689427999999999</c:v>
                </c:pt>
                <c:pt idx="1085">
                  <c:v>10.789961999999999</c:v>
                </c:pt>
                <c:pt idx="1086">
                  <c:v>10.940752</c:v>
                </c:pt>
                <c:pt idx="1087">
                  <c:v>10.940752</c:v>
                </c:pt>
                <c:pt idx="1088">
                  <c:v>11.041276</c:v>
                </c:pt>
                <c:pt idx="1089">
                  <c:v>11.013356</c:v>
                </c:pt>
                <c:pt idx="1090">
                  <c:v>11.164148000000001</c:v>
                </c:pt>
                <c:pt idx="1091">
                  <c:v>11.180897</c:v>
                </c:pt>
                <c:pt idx="1092">
                  <c:v>11.164148000000001</c:v>
                </c:pt>
                <c:pt idx="1093">
                  <c:v>11.013356</c:v>
                </c:pt>
                <c:pt idx="1094">
                  <c:v>11.102713</c:v>
                </c:pt>
                <c:pt idx="1095">
                  <c:v>11.147391000000001</c:v>
                </c:pt>
                <c:pt idx="1096">
                  <c:v>11.130636000000001</c:v>
                </c:pt>
                <c:pt idx="1097">
                  <c:v>11.113880999999999</c:v>
                </c:pt>
                <c:pt idx="1098">
                  <c:v>11.09713</c:v>
                </c:pt>
                <c:pt idx="1099">
                  <c:v>11.169726000000001</c:v>
                </c:pt>
                <c:pt idx="1100">
                  <c:v>11.253503</c:v>
                </c:pt>
                <c:pt idx="1101">
                  <c:v>11.275843999999999</c:v>
                </c:pt>
                <c:pt idx="1102">
                  <c:v>11.326112</c:v>
                </c:pt>
                <c:pt idx="1103">
                  <c:v>11.499233</c:v>
                </c:pt>
                <c:pt idx="1104">
                  <c:v>11.739388</c:v>
                </c:pt>
                <c:pt idx="1105">
                  <c:v>11.555080999999999</c:v>
                </c:pt>
                <c:pt idx="1106">
                  <c:v>11.60535</c:v>
                </c:pt>
                <c:pt idx="1107">
                  <c:v>11.577425</c:v>
                </c:pt>
                <c:pt idx="1108">
                  <c:v>11.784067</c:v>
                </c:pt>
                <c:pt idx="1109">
                  <c:v>12.230853</c:v>
                </c:pt>
                <c:pt idx="1110">
                  <c:v>12.409572000000001</c:v>
                </c:pt>
                <c:pt idx="1111">
                  <c:v>12.353721</c:v>
                </c:pt>
                <c:pt idx="1112">
                  <c:v>12.169423</c:v>
                </c:pt>
                <c:pt idx="1113">
                  <c:v>12.292287</c:v>
                </c:pt>
                <c:pt idx="1114">
                  <c:v>12.398403999999999</c:v>
                </c:pt>
                <c:pt idx="1115">
                  <c:v>12.448662000000001</c:v>
                </c:pt>
                <c:pt idx="1116">
                  <c:v>12.621797000000001</c:v>
                </c:pt>
                <c:pt idx="1117">
                  <c:v>12.47659</c:v>
                </c:pt>
                <c:pt idx="1118">
                  <c:v>12.342554</c:v>
                </c:pt>
                <c:pt idx="1119">
                  <c:v>12.331384999999999</c:v>
                </c:pt>
                <c:pt idx="1120">
                  <c:v>12.387225000000001</c:v>
                </c:pt>
                <c:pt idx="1121">
                  <c:v>12.482174000000001</c:v>
                </c:pt>
                <c:pt idx="1122">
                  <c:v>12.632965</c:v>
                </c:pt>
                <c:pt idx="1123">
                  <c:v>12.465422999999999</c:v>
                </c:pt>
                <c:pt idx="1124">
                  <c:v>12.70557</c:v>
                </c:pt>
                <c:pt idx="1125">
                  <c:v>12.644135</c:v>
                </c:pt>
                <c:pt idx="1126">
                  <c:v>12.70557</c:v>
                </c:pt>
                <c:pt idx="1127">
                  <c:v>12.744657999999999</c:v>
                </c:pt>
                <c:pt idx="1128">
                  <c:v>12.684398</c:v>
                </c:pt>
                <c:pt idx="1129">
                  <c:v>12.549213999999999</c:v>
                </c:pt>
                <c:pt idx="1130">
                  <c:v>12.470356000000001</c:v>
                </c:pt>
                <c:pt idx="1131">
                  <c:v>12.447832</c:v>
                </c:pt>
                <c:pt idx="1132">
                  <c:v>12.566115999999999</c:v>
                </c:pt>
                <c:pt idx="1133">
                  <c:v>12.402768</c:v>
                </c:pt>
                <c:pt idx="1134">
                  <c:v>12.459092</c:v>
                </c:pt>
                <c:pt idx="1135">
                  <c:v>12.374601999999999</c:v>
                </c:pt>
                <c:pt idx="1136">
                  <c:v>12.464731</c:v>
                </c:pt>
                <c:pt idx="1137">
                  <c:v>12.391501999999999</c:v>
                </c:pt>
                <c:pt idx="1138">
                  <c:v>12.414033999999999</c:v>
                </c:pt>
                <c:pt idx="1139">
                  <c:v>12.318282</c:v>
                </c:pt>
                <c:pt idx="1140">
                  <c:v>12.228156999999999</c:v>
                </c:pt>
                <c:pt idx="1141">
                  <c:v>12.008494000000001</c:v>
                </c:pt>
                <c:pt idx="1142">
                  <c:v>12.081720000000001</c:v>
                </c:pt>
                <c:pt idx="1143">
                  <c:v>12.064819999999999</c:v>
                </c:pt>
                <c:pt idx="1144">
                  <c:v>11.828255</c:v>
                </c:pt>
                <c:pt idx="1145">
                  <c:v>11.631111000000001</c:v>
                </c:pt>
                <c:pt idx="1146">
                  <c:v>11.602955</c:v>
                </c:pt>
                <c:pt idx="1147">
                  <c:v>11.783194</c:v>
                </c:pt>
                <c:pt idx="1148">
                  <c:v>11.614219</c:v>
                </c:pt>
                <c:pt idx="1149">
                  <c:v>11.811355000000001</c:v>
                </c:pt>
                <c:pt idx="1150">
                  <c:v>11.738132999999999</c:v>
                </c:pt>
                <c:pt idx="1151">
                  <c:v>11.732504</c:v>
                </c:pt>
                <c:pt idx="1152">
                  <c:v>11.828255</c:v>
                </c:pt>
                <c:pt idx="1153">
                  <c:v>11.743766000000001</c:v>
                </c:pt>
                <c:pt idx="1154">
                  <c:v>11.693076</c:v>
                </c:pt>
                <c:pt idx="1155">
                  <c:v>11.608584</c:v>
                </c:pt>
                <c:pt idx="1156">
                  <c:v>11.625477999999999</c:v>
                </c:pt>
                <c:pt idx="1157">
                  <c:v>11.574795</c:v>
                </c:pt>
                <c:pt idx="1158">
                  <c:v>11.574795</c:v>
                </c:pt>
                <c:pt idx="1159">
                  <c:v>11.394551</c:v>
                </c:pt>
                <c:pt idx="1160">
                  <c:v>11.462142999999999</c:v>
                </c:pt>
                <c:pt idx="1161">
                  <c:v>11.569156</c:v>
                </c:pt>
                <c:pt idx="1162">
                  <c:v>11.625477999999999</c:v>
                </c:pt>
                <c:pt idx="1163">
                  <c:v>11.625477999999999</c:v>
                </c:pt>
                <c:pt idx="1164">
                  <c:v>11.783194</c:v>
                </c:pt>
                <c:pt idx="1165">
                  <c:v>11.670543</c:v>
                </c:pt>
                <c:pt idx="1166">
                  <c:v>11.715604000000001</c:v>
                </c:pt>
                <c:pt idx="1167">
                  <c:v>11.693076</c:v>
                </c:pt>
                <c:pt idx="1168">
                  <c:v>11.664913</c:v>
                </c:pt>
                <c:pt idx="1169">
                  <c:v>11.676174</c:v>
                </c:pt>
                <c:pt idx="1170">
                  <c:v>11.788826</c:v>
                </c:pt>
                <c:pt idx="1171">
                  <c:v>11.833887000000001</c:v>
                </c:pt>
                <c:pt idx="1172">
                  <c:v>11.670543</c:v>
                </c:pt>
                <c:pt idx="1173">
                  <c:v>11.726865</c:v>
                </c:pt>
                <c:pt idx="1174">
                  <c:v>11.760662999999999</c:v>
                </c:pt>
                <c:pt idx="1175">
                  <c:v>11.800086</c:v>
                </c:pt>
                <c:pt idx="1176">
                  <c:v>11.828255</c:v>
                </c:pt>
                <c:pt idx="1177">
                  <c:v>11.856417</c:v>
                </c:pt>
                <c:pt idx="1178">
                  <c:v>12.076081</c:v>
                </c:pt>
                <c:pt idx="1179">
                  <c:v>12.115513999999999</c:v>
                </c:pt>
                <c:pt idx="1180">
                  <c:v>12.12114</c:v>
                </c:pt>
                <c:pt idx="1181">
                  <c:v>12.098617000000001</c:v>
                </c:pt>
                <c:pt idx="1182">
                  <c:v>12.188732999999999</c:v>
                </c:pt>
                <c:pt idx="1183">
                  <c:v>12.160569000000001</c:v>
                </c:pt>
                <c:pt idx="1184">
                  <c:v>12.143677</c:v>
                </c:pt>
                <c:pt idx="1185">
                  <c:v>12.109881</c:v>
                </c:pt>
                <c:pt idx="1186">
                  <c:v>12.200001</c:v>
                </c:pt>
                <c:pt idx="1187">
                  <c:v>12.132412</c:v>
                </c:pt>
                <c:pt idx="1188">
                  <c:v>12.239432000000001</c:v>
                </c:pt>
                <c:pt idx="1189">
                  <c:v>12.205628000000001</c:v>
                </c:pt>
                <c:pt idx="1190">
                  <c:v>12.340814</c:v>
                </c:pt>
                <c:pt idx="1191">
                  <c:v>12.360703000000001</c:v>
                </c:pt>
                <c:pt idx="1192">
                  <c:v>12.292502000000001</c:v>
                </c:pt>
                <c:pt idx="1193">
                  <c:v>12.349342999999999</c:v>
                </c:pt>
                <c:pt idx="1194">
                  <c:v>12.201579000000001</c:v>
                </c:pt>
                <c:pt idx="1195">
                  <c:v>12.224309</c:v>
                </c:pt>
                <c:pt idx="1196">
                  <c:v>12.337965000000001</c:v>
                </c:pt>
                <c:pt idx="1197">
                  <c:v>12.468680000000001</c:v>
                </c:pt>
                <c:pt idx="1198">
                  <c:v>12.445952999999999</c:v>
                </c:pt>
                <c:pt idx="1199">
                  <c:v>12.462996</c:v>
                </c:pt>
                <c:pt idx="1200">
                  <c:v>12.58234</c:v>
                </c:pt>
                <c:pt idx="1201">
                  <c:v>12.610756</c:v>
                </c:pt>
                <c:pt idx="1202">
                  <c:v>12.593712999999999</c:v>
                </c:pt>
                <c:pt idx="1203">
                  <c:v>12.553927</c:v>
                </c:pt>
                <c:pt idx="1204">
                  <c:v>12.508459999999999</c:v>
                </c:pt>
                <c:pt idx="1205">
                  <c:v>12.531192000000001</c:v>
                </c:pt>
                <c:pt idx="1206">
                  <c:v>12.491415999999999</c:v>
                </c:pt>
                <c:pt idx="1207">
                  <c:v>12.570973</c:v>
                </c:pt>
                <c:pt idx="1208">
                  <c:v>12.605077</c:v>
                </c:pt>
                <c:pt idx="1209">
                  <c:v>12.445952999999999</c:v>
                </c:pt>
                <c:pt idx="1210">
                  <c:v>12.502777999999999</c:v>
                </c:pt>
                <c:pt idx="1211">
                  <c:v>12.423214</c:v>
                </c:pt>
                <c:pt idx="1212">
                  <c:v>12.485725</c:v>
                </c:pt>
                <c:pt idx="1213">
                  <c:v>12.468680000000001</c:v>
                </c:pt>
                <c:pt idx="1214">
                  <c:v>12.462996</c:v>
                </c:pt>
                <c:pt idx="1215">
                  <c:v>12.485725</c:v>
                </c:pt>
                <c:pt idx="1216">
                  <c:v>12.445952999999999</c:v>
                </c:pt>
                <c:pt idx="1217">
                  <c:v>12.497097</c:v>
                </c:pt>
                <c:pt idx="1218">
                  <c:v>12.462996</c:v>
                </c:pt>
                <c:pt idx="1219">
                  <c:v>12.451634</c:v>
                </c:pt>
                <c:pt idx="1220">
                  <c:v>12.553927</c:v>
                </c:pt>
                <c:pt idx="1221">
                  <c:v>12.531192000000001</c:v>
                </c:pt>
                <c:pt idx="1222">
                  <c:v>12.593712999999999</c:v>
                </c:pt>
                <c:pt idx="1223">
                  <c:v>12.531192000000001</c:v>
                </c:pt>
                <c:pt idx="1224">
                  <c:v>12.525513999999999</c:v>
                </c:pt>
                <c:pt idx="1225">
                  <c:v>12.474367000000001</c:v>
                </c:pt>
                <c:pt idx="1226">
                  <c:v>12.394795</c:v>
                </c:pt>
                <c:pt idx="1227">
                  <c:v>12.366386</c:v>
                </c:pt>
                <c:pt idx="1228">
                  <c:v>12.377751999999999</c:v>
                </c:pt>
                <c:pt idx="1229">
                  <c:v>12.406164</c:v>
                </c:pt>
                <c:pt idx="1230">
                  <c:v>12.423214</c:v>
                </c:pt>
                <c:pt idx="1231">
                  <c:v>12.406164</c:v>
                </c:pt>
                <c:pt idx="1232">
                  <c:v>12.303872</c:v>
                </c:pt>
                <c:pt idx="1233">
                  <c:v>12.082229999999999</c:v>
                </c:pt>
                <c:pt idx="1234">
                  <c:v>12.235677000000001</c:v>
                </c:pt>
                <c:pt idx="1235">
                  <c:v>12.207261000000001</c:v>
                </c:pt>
                <c:pt idx="1236">
                  <c:v>12.184525000000001</c:v>
                </c:pt>
                <c:pt idx="1237">
                  <c:v>12.372066</c:v>
                </c:pt>
                <c:pt idx="1238">
                  <c:v>12.440267</c:v>
                </c:pt>
                <c:pt idx="1239">
                  <c:v>12.531192000000001</c:v>
                </c:pt>
                <c:pt idx="1240">
                  <c:v>12.559609999999999</c:v>
                </c:pt>
                <c:pt idx="1241">
                  <c:v>12.593712999999999</c:v>
                </c:pt>
                <c:pt idx="1242">
                  <c:v>12.616445000000001</c:v>
                </c:pt>
                <c:pt idx="1243">
                  <c:v>12.593712999999999</c:v>
                </c:pt>
                <c:pt idx="1244">
                  <c:v>12.622125</c:v>
                </c:pt>
                <c:pt idx="1245">
                  <c:v>12.690322</c:v>
                </c:pt>
                <c:pt idx="1246">
                  <c:v>12.724424000000001</c:v>
                </c:pt>
                <c:pt idx="1247">
                  <c:v>12.616445000000001</c:v>
                </c:pt>
                <c:pt idx="1248">
                  <c:v>12.673275</c:v>
                </c:pt>
                <c:pt idx="1249">
                  <c:v>12.730105999999999</c:v>
                </c:pt>
                <c:pt idx="1250">
                  <c:v>12.758516999999999</c:v>
                </c:pt>
                <c:pt idx="1251">
                  <c:v>12.713056</c:v>
                </c:pt>
                <c:pt idx="1252">
                  <c:v>12.792612999999999</c:v>
                </c:pt>
                <c:pt idx="1253">
                  <c:v>12.849448000000001</c:v>
                </c:pt>
                <c:pt idx="1254">
                  <c:v>13.014256</c:v>
                </c:pt>
                <c:pt idx="1255">
                  <c:v>13.044081</c:v>
                </c:pt>
                <c:pt idx="1256">
                  <c:v>13.164546</c:v>
                </c:pt>
                <c:pt idx="1257">
                  <c:v>13.233378</c:v>
                </c:pt>
                <c:pt idx="1258">
                  <c:v>13.256323999999999</c:v>
                </c:pt>
                <c:pt idx="1259">
                  <c:v>13.273533</c:v>
                </c:pt>
                <c:pt idx="1260">
                  <c:v>13.371047000000001</c:v>
                </c:pt>
                <c:pt idx="1261">
                  <c:v>13.405465</c:v>
                </c:pt>
                <c:pt idx="1262">
                  <c:v>13.382517999999999</c:v>
                </c:pt>
                <c:pt idx="1263">
                  <c:v>13.348106</c:v>
                </c:pt>
                <c:pt idx="1264">
                  <c:v>13.371047000000001</c:v>
                </c:pt>
                <c:pt idx="1265">
                  <c:v>13.342364999999999</c:v>
                </c:pt>
                <c:pt idx="1266">
                  <c:v>13.411201999999999</c:v>
                </c:pt>
                <c:pt idx="1267">
                  <c:v>13.405465</c:v>
                </c:pt>
                <c:pt idx="1268">
                  <c:v>13.359574</c:v>
                </c:pt>
                <c:pt idx="1269">
                  <c:v>13.353838</c:v>
                </c:pt>
                <c:pt idx="1270">
                  <c:v>13.290743000000001</c:v>
                </c:pt>
                <c:pt idx="1271">
                  <c:v>13.451356000000001</c:v>
                </c:pt>
                <c:pt idx="1272">
                  <c:v>13.405465</c:v>
                </c:pt>
                <c:pt idx="1273">
                  <c:v>13.382517999999999</c:v>
                </c:pt>
                <c:pt idx="1274">
                  <c:v>13.480033000000001</c:v>
                </c:pt>
                <c:pt idx="1275">
                  <c:v>13.715221</c:v>
                </c:pt>
                <c:pt idx="1276">
                  <c:v>13.766845</c:v>
                </c:pt>
                <c:pt idx="1277">
                  <c:v>13.646379</c:v>
                </c:pt>
                <c:pt idx="1278">
                  <c:v>13.56607</c:v>
                </c:pt>
                <c:pt idx="1279">
                  <c:v>13.520185</c:v>
                </c:pt>
                <c:pt idx="1280">
                  <c:v>13.571809</c:v>
                </c:pt>
                <c:pt idx="1281">
                  <c:v>13.680802</c:v>
                </c:pt>
                <c:pt idx="1282">
                  <c:v>13.657857999999999</c:v>
                </c:pt>
                <c:pt idx="1283">
                  <c:v>13.577551</c:v>
                </c:pt>
                <c:pt idx="1284">
                  <c:v>13.698008</c:v>
                </c:pt>
                <c:pt idx="1285">
                  <c:v>13.474302</c:v>
                </c:pt>
                <c:pt idx="1286">
                  <c:v>13.393992000000001</c:v>
                </c:pt>
                <c:pt idx="1287">
                  <c:v>13.508716</c:v>
                </c:pt>
                <c:pt idx="1288">
                  <c:v>13.589026</c:v>
                </c:pt>
                <c:pt idx="1289">
                  <c:v>13.703745</c:v>
                </c:pt>
                <c:pt idx="1290">
                  <c:v>13.692278</c:v>
                </c:pt>
                <c:pt idx="1291">
                  <c:v>13.652115999999999</c:v>
                </c:pt>
                <c:pt idx="1292">
                  <c:v>13.634914</c:v>
                </c:pt>
                <c:pt idx="1293">
                  <c:v>13.738163</c:v>
                </c:pt>
                <c:pt idx="1294">
                  <c:v>13.784058999999999</c:v>
                </c:pt>
                <c:pt idx="1295">
                  <c:v>13.692278</c:v>
                </c:pt>
                <c:pt idx="1296">
                  <c:v>13.560342</c:v>
                </c:pt>
                <c:pt idx="1297">
                  <c:v>13.611962</c:v>
                </c:pt>
                <c:pt idx="1298">
                  <c:v>13.537399000000001</c:v>
                </c:pt>
                <c:pt idx="1299">
                  <c:v>13.675063</c:v>
                </c:pt>
                <c:pt idx="1300">
                  <c:v>13.766845</c:v>
                </c:pt>
                <c:pt idx="1301">
                  <c:v>13.915984999999999</c:v>
                </c:pt>
                <c:pt idx="1302">
                  <c:v>13.984819</c:v>
                </c:pt>
                <c:pt idx="1303">
                  <c:v>13.921725</c:v>
                </c:pt>
                <c:pt idx="1304">
                  <c:v>13.915984999999999</c:v>
                </c:pt>
                <c:pt idx="1305">
                  <c:v>14.013498999999999</c:v>
                </c:pt>
                <c:pt idx="1306">
                  <c:v>14.122486</c:v>
                </c:pt>
                <c:pt idx="1307">
                  <c:v>14.082338</c:v>
                </c:pt>
                <c:pt idx="1308">
                  <c:v>14.002025</c:v>
                </c:pt>
                <c:pt idx="1309">
                  <c:v>13.841414</c:v>
                </c:pt>
                <c:pt idx="1310">
                  <c:v>13.640649</c:v>
                </c:pt>
                <c:pt idx="1311">
                  <c:v>13.772581000000001</c:v>
                </c:pt>
                <c:pt idx="1312">
                  <c:v>13.732431</c:v>
                </c:pt>
                <c:pt idx="1313">
                  <c:v>13.86436</c:v>
                </c:pt>
                <c:pt idx="1314">
                  <c:v>14.082338</c:v>
                </c:pt>
                <c:pt idx="1315">
                  <c:v>14.019234000000001</c:v>
                </c:pt>
                <c:pt idx="1316">
                  <c:v>13.937120999999999</c:v>
                </c:pt>
                <c:pt idx="1317">
                  <c:v>13.775195999999999</c:v>
                </c:pt>
                <c:pt idx="1318">
                  <c:v>13.769406999999999</c:v>
                </c:pt>
                <c:pt idx="1319">
                  <c:v>13.798325</c:v>
                </c:pt>
                <c:pt idx="1320">
                  <c:v>13.821455</c:v>
                </c:pt>
                <c:pt idx="1321">
                  <c:v>13.867718999999999</c:v>
                </c:pt>
                <c:pt idx="1322">
                  <c:v>13.954470000000001</c:v>
                </c:pt>
                <c:pt idx="1323">
                  <c:v>14.006515</c:v>
                </c:pt>
                <c:pt idx="1324">
                  <c:v>14.064347</c:v>
                </c:pt>
                <c:pt idx="1325">
                  <c:v>14.104824000000001</c:v>
                </c:pt>
                <c:pt idx="1326">
                  <c:v>14.03543</c:v>
                </c:pt>
                <c:pt idx="1327">
                  <c:v>14.075911</c:v>
                </c:pt>
                <c:pt idx="1328">
                  <c:v>14.081697999999999</c:v>
                </c:pt>
                <c:pt idx="1329">
                  <c:v>13.937120999999999</c:v>
                </c:pt>
                <c:pt idx="1330">
                  <c:v>13.925552</c:v>
                </c:pt>
                <c:pt idx="1331">
                  <c:v>13.705795</c:v>
                </c:pt>
                <c:pt idx="1332">
                  <c:v>13.457122</c:v>
                </c:pt>
                <c:pt idx="1333">
                  <c:v>13.474473</c:v>
                </c:pt>
                <c:pt idx="1334">
                  <c:v>13.549656000000001</c:v>
                </c:pt>
                <c:pt idx="1335">
                  <c:v>13.595916000000001</c:v>
                </c:pt>
                <c:pt idx="1336">
                  <c:v>13.509173000000001</c:v>
                </c:pt>
                <c:pt idx="1337">
                  <c:v>13.358812</c:v>
                </c:pt>
                <c:pt idx="1338">
                  <c:v>13.462908000000001</c:v>
                </c:pt>
                <c:pt idx="1339">
                  <c:v>13.613267</c:v>
                </c:pt>
                <c:pt idx="1340">
                  <c:v>13.619052999999999</c:v>
                </c:pt>
                <c:pt idx="1341">
                  <c:v>13.659534000000001</c:v>
                </c:pt>
                <c:pt idx="1342">
                  <c:v>13.682665</c:v>
                </c:pt>
                <c:pt idx="1343">
                  <c:v>13.694232</c:v>
                </c:pt>
                <c:pt idx="1344">
                  <c:v>13.480259999999999</c:v>
                </c:pt>
                <c:pt idx="1345">
                  <c:v>13.462908000000001</c:v>
                </c:pt>
                <c:pt idx="1346">
                  <c:v>13.555434999999999</c:v>
                </c:pt>
                <c:pt idx="1347">
                  <c:v>13.607481</c:v>
                </c:pt>
                <c:pt idx="1348">
                  <c:v>13.514953999999999</c:v>
                </c:pt>
                <c:pt idx="1349">
                  <c:v>13.561213</c:v>
                </c:pt>
                <c:pt idx="1350">
                  <c:v>13.15062</c:v>
                </c:pt>
                <c:pt idx="1351">
                  <c:v>12.965564000000001</c:v>
                </c:pt>
                <c:pt idx="1352">
                  <c:v>12.930866999999999</c:v>
                </c:pt>
                <c:pt idx="1353">
                  <c:v>12.919304</c:v>
                </c:pt>
                <c:pt idx="1354">
                  <c:v>12.971348000000001</c:v>
                </c:pt>
                <c:pt idx="1355">
                  <c:v>13.040749999999999</c:v>
                </c:pt>
                <c:pt idx="1356">
                  <c:v>12.901958</c:v>
                </c:pt>
                <c:pt idx="1357">
                  <c:v>13.011834</c:v>
                </c:pt>
                <c:pt idx="1358">
                  <c:v>12.919304</c:v>
                </c:pt>
                <c:pt idx="1359">
                  <c:v>13.052312000000001</c:v>
                </c:pt>
                <c:pt idx="1360">
                  <c:v>13.034964</c:v>
                </c:pt>
                <c:pt idx="1361">
                  <c:v>13.214240999999999</c:v>
                </c:pt>
                <c:pt idx="1362">
                  <c:v>13.451344000000001</c:v>
                </c:pt>
                <c:pt idx="1363">
                  <c:v>13.457122</c:v>
                </c:pt>
                <c:pt idx="1364">
                  <c:v>13.595916000000001</c:v>
                </c:pt>
                <c:pt idx="1365">
                  <c:v>13.624829</c:v>
                </c:pt>
                <c:pt idx="1366">
                  <c:v>13.607481</c:v>
                </c:pt>
                <c:pt idx="1367">
                  <c:v>13.630618</c:v>
                </c:pt>
                <c:pt idx="1368">
                  <c:v>13.486038000000001</c:v>
                </c:pt>
                <c:pt idx="1369">
                  <c:v>13.532304</c:v>
                </c:pt>
                <c:pt idx="1370">
                  <c:v>13.647966</c:v>
                </c:pt>
                <c:pt idx="1371">
                  <c:v>13.520735</c:v>
                </c:pt>
                <c:pt idx="1372">
                  <c:v>13.433992999999999</c:v>
                </c:pt>
                <c:pt idx="1373">
                  <c:v>13.526521000000001</c:v>
                </c:pt>
                <c:pt idx="1374">
                  <c:v>13.433992999999999</c:v>
                </c:pt>
                <c:pt idx="1375">
                  <c:v>13.491823999999999</c:v>
                </c:pt>
                <c:pt idx="1376">
                  <c:v>13.567004000000001</c:v>
                </c:pt>
                <c:pt idx="1377">
                  <c:v>13.659534000000001</c:v>
                </c:pt>
                <c:pt idx="1378">
                  <c:v>13.73245</c:v>
                </c:pt>
                <c:pt idx="1379">
                  <c:v>13.825792</c:v>
                </c:pt>
                <c:pt idx="1380">
                  <c:v>13.773289</c:v>
                </c:pt>
                <c:pt idx="1381">
                  <c:v>13.878296000000001</c:v>
                </c:pt>
                <c:pt idx="1382">
                  <c:v>13.924966</c:v>
                </c:pt>
                <c:pt idx="1383">
                  <c:v>13.843287999999999</c:v>
                </c:pt>
                <c:pt idx="1384">
                  <c:v>13.907465</c:v>
                </c:pt>
                <c:pt idx="1385">
                  <c:v>13.802459000000001</c:v>
                </c:pt>
                <c:pt idx="1386">
                  <c:v>13.86079</c:v>
                </c:pt>
                <c:pt idx="1387">
                  <c:v>13.697449000000001</c:v>
                </c:pt>
                <c:pt idx="1388">
                  <c:v>13.837462</c:v>
                </c:pt>
                <c:pt idx="1389">
                  <c:v>13.814124</c:v>
                </c:pt>
                <c:pt idx="1390">
                  <c:v>13.843287999999999</c:v>
                </c:pt>
                <c:pt idx="1391">
                  <c:v>13.790791</c:v>
                </c:pt>
                <c:pt idx="1392">
                  <c:v>13.761623</c:v>
                </c:pt>
                <c:pt idx="1393">
                  <c:v>13.790791</c:v>
                </c:pt>
                <c:pt idx="1394">
                  <c:v>13.761623</c:v>
                </c:pt>
                <c:pt idx="1395">
                  <c:v>13.884131</c:v>
                </c:pt>
                <c:pt idx="1396">
                  <c:v>13.948297999999999</c:v>
                </c:pt>
                <c:pt idx="1397">
                  <c:v>14.047470000000001</c:v>
                </c:pt>
                <c:pt idx="1398">
                  <c:v>14.111641000000001</c:v>
                </c:pt>
                <c:pt idx="1399">
                  <c:v>14.14081</c:v>
                </c:pt>
                <c:pt idx="1400">
                  <c:v>13.919128000000001</c:v>
                </c:pt>
                <c:pt idx="1401">
                  <c:v>13.825792</c:v>
                </c:pt>
                <c:pt idx="1402">
                  <c:v>13.744115000000001</c:v>
                </c:pt>
                <c:pt idx="1403">
                  <c:v>13.709118999999999</c:v>
                </c:pt>
                <c:pt idx="1404">
                  <c:v>13.691615000000001</c:v>
                </c:pt>
                <c:pt idx="1405">
                  <c:v>13.872458999999999</c:v>
                </c:pt>
                <c:pt idx="1406">
                  <c:v>13.971634</c:v>
                </c:pt>
                <c:pt idx="1407">
                  <c:v>14.070802</c:v>
                </c:pt>
                <c:pt idx="1408">
                  <c:v>14.175814000000001</c:v>
                </c:pt>
                <c:pt idx="1409">
                  <c:v>14.146642</c:v>
                </c:pt>
                <c:pt idx="1410">
                  <c:v>14.269145999999999</c:v>
                </c:pt>
                <c:pt idx="1411">
                  <c:v>14.099976</c:v>
                </c:pt>
                <c:pt idx="1412">
                  <c:v>14.204983</c:v>
                </c:pt>
                <c:pt idx="1413">
                  <c:v>14.169976</c:v>
                </c:pt>
                <c:pt idx="1414">
                  <c:v>14.274982</c:v>
                </c:pt>
                <c:pt idx="1415">
                  <c:v>14.333322000000001</c:v>
                </c:pt>
                <c:pt idx="1416">
                  <c:v>14.327484999999999</c:v>
                </c:pt>
                <c:pt idx="1417">
                  <c:v>14.274982</c:v>
                </c:pt>
                <c:pt idx="1418">
                  <c:v>14.339150999999999</c:v>
                </c:pt>
                <c:pt idx="1419">
                  <c:v>14.333322000000001</c:v>
                </c:pt>
                <c:pt idx="1420">
                  <c:v>14.426655999999999</c:v>
                </c:pt>
                <c:pt idx="1421">
                  <c:v>14.356659000000001</c:v>
                </c:pt>
                <c:pt idx="1422">
                  <c:v>14.414989</c:v>
                </c:pt>
                <c:pt idx="1423">
                  <c:v>14.385825000000001</c:v>
                </c:pt>
                <c:pt idx="1424">
                  <c:v>14.414989</c:v>
                </c:pt>
                <c:pt idx="1425">
                  <c:v>14.473330000000001</c:v>
                </c:pt>
                <c:pt idx="1426">
                  <c:v>14.473330000000001</c:v>
                </c:pt>
                <c:pt idx="1427">
                  <c:v>14.467496000000001</c:v>
                </c:pt>
                <c:pt idx="1428">
                  <c:v>14.502495</c:v>
                </c:pt>
                <c:pt idx="1429">
                  <c:v>14.642509</c:v>
                </c:pt>
                <c:pt idx="1430">
                  <c:v>14.595838000000001</c:v>
                </c:pt>
                <c:pt idx="1431">
                  <c:v>14.73001</c:v>
                </c:pt>
                <c:pt idx="1432">
                  <c:v>14.677505999999999</c:v>
                </c:pt>
                <c:pt idx="1433">
                  <c:v>14.782515</c:v>
                </c:pt>
                <c:pt idx="1434">
                  <c:v>14.642509</c:v>
                </c:pt>
                <c:pt idx="1435">
                  <c:v>14.706676</c:v>
                </c:pt>
                <c:pt idx="1436">
                  <c:v>14.73584</c:v>
                </c:pt>
                <c:pt idx="1437">
                  <c:v>14.619173999999999</c:v>
                </c:pt>
                <c:pt idx="1438">
                  <c:v>14.595838000000001</c:v>
                </c:pt>
                <c:pt idx="1439">
                  <c:v>14.625002</c:v>
                </c:pt>
                <c:pt idx="1440">
                  <c:v>14.712507</c:v>
                </c:pt>
                <c:pt idx="1441">
                  <c:v>14.800157</c:v>
                </c:pt>
                <c:pt idx="1442">
                  <c:v>14.747213</c:v>
                </c:pt>
                <c:pt idx="1443">
                  <c:v>14.829568</c:v>
                </c:pt>
                <c:pt idx="1444">
                  <c:v>14.764867000000001</c:v>
                </c:pt>
                <c:pt idx="1445">
                  <c:v>14.617808</c:v>
                </c:pt>
                <c:pt idx="1446">
                  <c:v>14.623682000000001</c:v>
                </c:pt>
                <c:pt idx="1447">
                  <c:v>14.641332999999999</c:v>
                </c:pt>
                <c:pt idx="1448">
                  <c:v>14.735452</c:v>
                </c:pt>
                <c:pt idx="1449">
                  <c:v>14.706035999999999</c:v>
                </c:pt>
                <c:pt idx="1450">
                  <c:v>14.735452</c:v>
                </c:pt>
                <c:pt idx="1451">
                  <c:v>14.853096000000001</c:v>
                </c:pt>
                <c:pt idx="1452">
                  <c:v>14.911918</c:v>
                </c:pt>
                <c:pt idx="1453">
                  <c:v>14.976625</c:v>
                </c:pt>
                <c:pt idx="1454">
                  <c:v>15.035454</c:v>
                </c:pt>
                <c:pt idx="1455">
                  <c:v>14.953101</c:v>
                </c:pt>
                <c:pt idx="1456">
                  <c:v>15.017804</c:v>
                </c:pt>
                <c:pt idx="1457">
                  <c:v>14.976625</c:v>
                </c:pt>
                <c:pt idx="1458">
                  <c:v>15.100156</c:v>
                </c:pt>
                <c:pt idx="1459">
                  <c:v>14.900161000000001</c:v>
                </c:pt>
                <c:pt idx="1460">
                  <c:v>14.929565999999999</c:v>
                </c:pt>
                <c:pt idx="1461">
                  <c:v>15.047219999999999</c:v>
                </c:pt>
                <c:pt idx="1462">
                  <c:v>14.941337000000001</c:v>
                </c:pt>
                <c:pt idx="1463">
                  <c:v>14.917807</c:v>
                </c:pt>
                <c:pt idx="1464">
                  <c:v>14.935453000000001</c:v>
                </c:pt>
                <c:pt idx="1465">
                  <c:v>15.000154999999999</c:v>
                </c:pt>
                <c:pt idx="1466">
                  <c:v>15.094271000000001</c:v>
                </c:pt>
                <c:pt idx="1467">
                  <c:v>15.323693</c:v>
                </c:pt>
                <c:pt idx="1468">
                  <c:v>15.476637</c:v>
                </c:pt>
                <c:pt idx="1469">
                  <c:v>15.458982000000001</c:v>
                </c:pt>
                <c:pt idx="1470">
                  <c:v>15.370747</c:v>
                </c:pt>
                <c:pt idx="1471">
                  <c:v>15.453103</c:v>
                </c:pt>
                <c:pt idx="1472">
                  <c:v>15.576632</c:v>
                </c:pt>
                <c:pt idx="1473">
                  <c:v>15.270747</c:v>
                </c:pt>
                <c:pt idx="1474">
                  <c:v>15.594281000000001</c:v>
                </c:pt>
                <c:pt idx="1475">
                  <c:v>15.90605</c:v>
                </c:pt>
                <c:pt idx="1476">
                  <c:v>15.847231000000001</c:v>
                </c:pt>
                <c:pt idx="1477">
                  <c:v>16.000171999999999</c:v>
                </c:pt>
                <c:pt idx="1478">
                  <c:v>16.006053999999999</c:v>
                </c:pt>
                <c:pt idx="1479">
                  <c:v>16.000171999999999</c:v>
                </c:pt>
                <c:pt idx="1480">
                  <c:v>16.170756999999998</c:v>
                </c:pt>
                <c:pt idx="1481">
                  <c:v>16.364882999999999</c:v>
                </c:pt>
                <c:pt idx="1482">
                  <c:v>16.282527999999999</c:v>
                </c:pt>
                <c:pt idx="1483">
                  <c:v>16.253115000000001</c:v>
                </c:pt>
                <c:pt idx="1484">
                  <c:v>16.117811</c:v>
                </c:pt>
                <c:pt idx="1485">
                  <c:v>16.117811</c:v>
                </c:pt>
                <c:pt idx="1486">
                  <c:v>16.058992</c:v>
                </c:pt>
                <c:pt idx="1487">
                  <c:v>16.311941000000001</c:v>
                </c:pt>
                <c:pt idx="1488">
                  <c:v>16.411936000000001</c:v>
                </c:pt>
                <c:pt idx="1489">
                  <c:v>16.470766000000001</c:v>
                </c:pt>
                <c:pt idx="1490">
                  <c:v>16.535463</c:v>
                </c:pt>
                <c:pt idx="1491">
                  <c:v>16.317817999999999</c:v>
                </c:pt>
                <c:pt idx="1492">
                  <c:v>16.141352000000001</c:v>
                </c:pt>
                <c:pt idx="1493">
                  <c:v>16.000171999999999</c:v>
                </c:pt>
                <c:pt idx="1494">
                  <c:v>15.800164000000001</c:v>
                </c:pt>
                <c:pt idx="1495">
                  <c:v>15.917812</c:v>
                </c:pt>
                <c:pt idx="1496">
                  <c:v>16.064876999999999</c:v>
                </c:pt>
                <c:pt idx="1497">
                  <c:v>15.941350999999999</c:v>
                </c:pt>
                <c:pt idx="1498">
                  <c:v>15.858992000000001</c:v>
                </c:pt>
                <c:pt idx="1499">
                  <c:v>15.864868</c:v>
                </c:pt>
                <c:pt idx="1500">
                  <c:v>15.923697000000001</c:v>
                </c:pt>
                <c:pt idx="1501">
                  <c:v>16.158998</c:v>
                </c:pt>
                <c:pt idx="1502">
                  <c:v>16.21781</c:v>
                </c:pt>
                <c:pt idx="1503">
                  <c:v>16.294294000000001</c:v>
                </c:pt>
                <c:pt idx="1504">
                  <c:v>16.300173000000001</c:v>
                </c:pt>
                <c:pt idx="1505">
                  <c:v>16.342934</c:v>
                </c:pt>
                <c:pt idx="1506">
                  <c:v>16.432013000000001</c:v>
                </c:pt>
                <c:pt idx="1507">
                  <c:v>16.604227000000002</c:v>
                </c:pt>
                <c:pt idx="1508">
                  <c:v>16.639866000000001</c:v>
                </c:pt>
                <c:pt idx="1509">
                  <c:v>16.633922999999999</c:v>
                </c:pt>
                <c:pt idx="1510">
                  <c:v>16.527023</c:v>
                </c:pt>
                <c:pt idx="1511">
                  <c:v>16.568595999999999</c:v>
                </c:pt>
                <c:pt idx="1512">
                  <c:v>16.616104</c:v>
                </c:pt>
                <c:pt idx="1513">
                  <c:v>16.622042</c:v>
                </c:pt>
                <c:pt idx="1514">
                  <c:v>16.538902</c:v>
                </c:pt>
                <c:pt idx="1515">
                  <c:v>16.348866000000001</c:v>
                </c:pt>
                <c:pt idx="1516">
                  <c:v>16.236032000000002</c:v>
                </c:pt>
                <c:pt idx="1517">
                  <c:v>15.980675</c:v>
                </c:pt>
                <c:pt idx="1518">
                  <c:v>16.06382</c:v>
                </c:pt>
                <c:pt idx="1519">
                  <c:v>16.06382</c:v>
                </c:pt>
                <c:pt idx="1520">
                  <c:v>16.146958999999999</c:v>
                </c:pt>
                <c:pt idx="1521">
                  <c:v>16.099449</c:v>
                </c:pt>
                <c:pt idx="1522">
                  <c:v>16.146958999999999</c:v>
                </c:pt>
                <c:pt idx="1523">
                  <c:v>16.224155</c:v>
                </c:pt>
                <c:pt idx="1524">
                  <c:v>16.360748000000001</c:v>
                </c:pt>
                <c:pt idx="1525">
                  <c:v>16.503271000000002</c:v>
                </c:pt>
                <c:pt idx="1526">
                  <c:v>16.432013000000001</c:v>
                </c:pt>
                <c:pt idx="1527">
                  <c:v>16.378563</c:v>
                </c:pt>
                <c:pt idx="1528">
                  <c:v>16.313236</c:v>
                </c:pt>
                <c:pt idx="1529">
                  <c:v>16.455765</c:v>
                </c:pt>
                <c:pt idx="1530">
                  <c:v>16.360748000000001</c:v>
                </c:pt>
                <c:pt idx="1531">
                  <c:v>16.598291</c:v>
                </c:pt>
                <c:pt idx="1532">
                  <c:v>16.681435</c:v>
                </c:pt>
                <c:pt idx="1533">
                  <c:v>16.699242000000002</c:v>
                </c:pt>
                <c:pt idx="1534">
                  <c:v>16.889278000000001</c:v>
                </c:pt>
                <c:pt idx="1535">
                  <c:v>17.002106000000001</c:v>
                </c:pt>
                <c:pt idx="1536">
                  <c:v>17.067432</c:v>
                </c:pt>
                <c:pt idx="1537">
                  <c:v>17.114946</c:v>
                </c:pt>
                <c:pt idx="1538">
                  <c:v>17.281217999999999</c:v>
                </c:pt>
                <c:pt idx="1539">
                  <c:v>17.245595999999999</c:v>
                </c:pt>
                <c:pt idx="1540">
                  <c:v>17.346544000000002</c:v>
                </c:pt>
                <c:pt idx="1541">
                  <c:v>17.245595999999999</c:v>
                </c:pt>
                <c:pt idx="1542">
                  <c:v>17.263399</c:v>
                </c:pt>
                <c:pt idx="1543">
                  <c:v>17.275290999999999</c:v>
                </c:pt>
                <c:pt idx="1544">
                  <c:v>17.429690999999998</c:v>
                </c:pt>
                <c:pt idx="1545">
                  <c:v>17.399989999999999</c:v>
                </c:pt>
                <c:pt idx="1546">
                  <c:v>17.447502</c:v>
                </c:pt>
                <c:pt idx="1547">
                  <c:v>17.411873</c:v>
                </c:pt>
                <c:pt idx="1548">
                  <c:v>17.227775999999999</c:v>
                </c:pt>
                <c:pt idx="1549">
                  <c:v>16.818020000000001</c:v>
                </c:pt>
                <c:pt idx="1550">
                  <c:v>16.907093</c:v>
                </c:pt>
                <c:pt idx="1551">
                  <c:v>17.037735000000001</c:v>
                </c:pt>
                <c:pt idx="1552">
                  <c:v>17.370308000000001</c:v>
                </c:pt>
                <c:pt idx="1553">
                  <c:v>17.251533999999999</c:v>
                </c:pt>
                <c:pt idx="1554">
                  <c:v>17.299036000000001</c:v>
                </c:pt>
                <c:pt idx="1555">
                  <c:v>17.281217999999999</c:v>
                </c:pt>
                <c:pt idx="1556">
                  <c:v>17.370308000000001</c:v>
                </c:pt>
                <c:pt idx="1557">
                  <c:v>17.643476</c:v>
                </c:pt>
                <c:pt idx="1558">
                  <c:v>17.768190000000001</c:v>
                </c:pt>
                <c:pt idx="1559">
                  <c:v>17.649415999999999</c:v>
                </c:pt>
                <c:pt idx="1560">
                  <c:v>17.334672999999999</c:v>
                </c:pt>
                <c:pt idx="1561">
                  <c:v>17.447502</c:v>
                </c:pt>
                <c:pt idx="1562">
                  <c:v>17.370308000000001</c:v>
                </c:pt>
                <c:pt idx="1563">
                  <c:v>17.637540999999999</c:v>
                </c:pt>
                <c:pt idx="1564">
                  <c:v>17.560328999999999</c:v>
                </c:pt>
                <c:pt idx="1565">
                  <c:v>17.399989999999999</c:v>
                </c:pt>
                <c:pt idx="1566">
                  <c:v>17.500945999999999</c:v>
                </c:pt>
                <c:pt idx="1567">
                  <c:v>17.448291999999999</c:v>
                </c:pt>
                <c:pt idx="1568">
                  <c:v>17.442312000000001</c:v>
                </c:pt>
                <c:pt idx="1569">
                  <c:v>17.089272999999999</c:v>
                </c:pt>
                <c:pt idx="1570">
                  <c:v>17.005510000000001</c:v>
                </c:pt>
                <c:pt idx="1571">
                  <c:v>17.185019</c:v>
                </c:pt>
                <c:pt idx="1572">
                  <c:v>17.214928</c:v>
                </c:pt>
                <c:pt idx="1573">
                  <c:v>16.999528999999999</c:v>
                </c:pt>
                <c:pt idx="1574">
                  <c:v>17.274763</c:v>
                </c:pt>
                <c:pt idx="1575">
                  <c:v>17.442312000000001</c:v>
                </c:pt>
                <c:pt idx="1576">
                  <c:v>17.502151000000001</c:v>
                </c:pt>
                <c:pt idx="1577">
                  <c:v>17.550011000000001</c:v>
                </c:pt>
                <c:pt idx="1578">
                  <c:v>17.651738999999999</c:v>
                </c:pt>
                <c:pt idx="1579">
                  <c:v>17.597882999999999</c:v>
                </c:pt>
                <c:pt idx="1580">
                  <c:v>17.759447000000002</c:v>
                </c:pt>
                <c:pt idx="1581">
                  <c:v>17.621817</c:v>
                </c:pt>
                <c:pt idx="1582">
                  <c:v>17.795342999999999</c:v>
                </c:pt>
                <c:pt idx="1583">
                  <c:v>17.962883000000001</c:v>
                </c:pt>
                <c:pt idx="1584">
                  <c:v>17.837233999999999</c:v>
                </c:pt>
                <c:pt idx="1585">
                  <c:v>17.669692999999999</c:v>
                </c:pt>
                <c:pt idx="1586">
                  <c:v>17.358536000000001</c:v>
                </c:pt>
                <c:pt idx="1587">
                  <c:v>17.424361999999999</c:v>
                </c:pt>
                <c:pt idx="1588">
                  <c:v>17.669692999999999</c:v>
                </c:pt>
                <c:pt idx="1589">
                  <c:v>17.514116000000001</c:v>
                </c:pt>
                <c:pt idx="1590">
                  <c:v>17.669692999999999</c:v>
                </c:pt>
                <c:pt idx="1591">
                  <c:v>17.783380999999999</c:v>
                </c:pt>
                <c:pt idx="1592">
                  <c:v>17.903051000000001</c:v>
                </c:pt>
                <c:pt idx="1593">
                  <c:v>17.675674000000001</c:v>
                </c:pt>
                <c:pt idx="1594">
                  <c:v>17.807310000000001</c:v>
                </c:pt>
                <c:pt idx="1595">
                  <c:v>17.729520999999998</c:v>
                </c:pt>
                <c:pt idx="1596">
                  <c:v>17.980837000000001</c:v>
                </c:pt>
                <c:pt idx="1597">
                  <c:v>18.028706</c:v>
                </c:pt>
                <c:pt idx="1598">
                  <c:v>17.938946000000001</c:v>
                </c:pt>
                <c:pt idx="1599">
                  <c:v>17.956901999999999</c:v>
                </c:pt>
                <c:pt idx="1600">
                  <c:v>17.885096000000001</c:v>
                </c:pt>
                <c:pt idx="1601">
                  <c:v>17.843205999999999</c:v>
                </c:pt>
                <c:pt idx="1602">
                  <c:v>17.992802000000001</c:v>
                </c:pt>
                <c:pt idx="1603">
                  <c:v>17.861166000000001</c:v>
                </c:pt>
                <c:pt idx="1604">
                  <c:v>17.944931</c:v>
                </c:pt>
                <c:pt idx="1605">
                  <c:v>17.741492999999998</c:v>
                </c:pt>
                <c:pt idx="1606">
                  <c:v>17.454279</c:v>
                </c:pt>
                <c:pt idx="1607">
                  <c:v>17.567965999999998</c:v>
                </c:pt>
                <c:pt idx="1608">
                  <c:v>17.771415999999999</c:v>
                </c:pt>
                <c:pt idx="1609">
                  <c:v>17.777397000000001</c:v>
                </c:pt>
                <c:pt idx="1610">
                  <c:v>17.879121999999999</c:v>
                </c:pt>
                <c:pt idx="1611">
                  <c:v>17.873137</c:v>
                </c:pt>
                <c:pt idx="1612">
                  <c:v>17.807310000000001</c:v>
                </c:pt>
                <c:pt idx="1613">
                  <c:v>17.807310000000001</c:v>
                </c:pt>
                <c:pt idx="1614">
                  <c:v>17.855179</c:v>
                </c:pt>
                <c:pt idx="1615">
                  <c:v>17.903051000000001</c:v>
                </c:pt>
                <c:pt idx="1616">
                  <c:v>17.974855000000002</c:v>
                </c:pt>
                <c:pt idx="1617">
                  <c:v>17.968872000000001</c:v>
                </c:pt>
                <c:pt idx="1618">
                  <c:v>18.20223</c:v>
                </c:pt>
                <c:pt idx="1619">
                  <c:v>18.178288999999999</c:v>
                </c:pt>
                <c:pt idx="1620">
                  <c:v>18.238130999999999</c:v>
                </c:pt>
                <c:pt idx="1621">
                  <c:v>18.220182000000001</c:v>
                </c:pt>
                <c:pt idx="1622">
                  <c:v>18.262063999999999</c:v>
                </c:pt>
                <c:pt idx="1623">
                  <c:v>18.297968000000001</c:v>
                </c:pt>
                <c:pt idx="1624">
                  <c:v>18.315919999999998</c:v>
                </c:pt>
                <c:pt idx="1625">
                  <c:v>18.381741999999999</c:v>
                </c:pt>
                <c:pt idx="1626">
                  <c:v>18.459530000000001</c:v>
                </c:pt>
                <c:pt idx="1627">
                  <c:v>18.507398999999999</c:v>
                </c:pt>
                <c:pt idx="1628">
                  <c:v>18.417648</c:v>
                </c:pt>
                <c:pt idx="1629">
                  <c:v>18.387726000000001</c:v>
                </c:pt>
                <c:pt idx="1630">
                  <c:v>18.622387</c:v>
                </c:pt>
                <c:pt idx="1631">
                  <c:v>18.658583</c:v>
                </c:pt>
                <c:pt idx="1632">
                  <c:v>18.682713</c:v>
                </c:pt>
                <c:pt idx="1633">
                  <c:v>18.851627000000001</c:v>
                </c:pt>
                <c:pt idx="1634">
                  <c:v>18.905923999999999</c:v>
                </c:pt>
                <c:pt idx="1635">
                  <c:v>18.773201</c:v>
                </c:pt>
                <c:pt idx="1636">
                  <c:v>18.887819</c:v>
                </c:pt>
                <c:pt idx="1637">
                  <c:v>19.074833000000002</c:v>
                </c:pt>
                <c:pt idx="1638">
                  <c:v>19.020533</c:v>
                </c:pt>
                <c:pt idx="1639">
                  <c:v>19.038634999999999</c:v>
                </c:pt>
                <c:pt idx="1640">
                  <c:v>19.213577000000001</c:v>
                </c:pt>
                <c:pt idx="1641">
                  <c:v>19.249779</c:v>
                </c:pt>
                <c:pt idx="1642">
                  <c:v>18.924016999999999</c:v>
                </c:pt>
                <c:pt idx="1643">
                  <c:v>19.074833000000002</c:v>
                </c:pt>
                <c:pt idx="1644">
                  <c:v>19.298037000000001</c:v>
                </c:pt>
                <c:pt idx="1645">
                  <c:v>19.40662</c:v>
                </c:pt>
                <c:pt idx="1646">
                  <c:v>19.460909000000001</c:v>
                </c:pt>
                <c:pt idx="1647">
                  <c:v>19.515196</c:v>
                </c:pt>
                <c:pt idx="1648">
                  <c:v>19.322164999999998</c:v>
                </c:pt>
                <c:pt idx="1649">
                  <c:v>19.316134999999999</c:v>
                </c:pt>
                <c:pt idx="1650">
                  <c:v>19.304065999999999</c:v>
                </c:pt>
                <c:pt idx="1651">
                  <c:v>19.322164999999998</c:v>
                </c:pt>
                <c:pt idx="1652">
                  <c:v>19.424719</c:v>
                </c:pt>
                <c:pt idx="1653">
                  <c:v>19.074833000000002</c:v>
                </c:pt>
                <c:pt idx="1654">
                  <c:v>19.183409000000001</c:v>
                </c:pt>
                <c:pt idx="1655">
                  <c:v>19.189447000000001</c:v>
                </c:pt>
                <c:pt idx="1656">
                  <c:v>19.25581</c:v>
                </c:pt>
                <c:pt idx="1657">
                  <c:v>19.340261000000002</c:v>
                </c:pt>
                <c:pt idx="1658">
                  <c:v>19.460909000000001</c:v>
                </c:pt>
                <c:pt idx="1659">
                  <c:v>19.466944000000002</c:v>
                </c:pt>
                <c:pt idx="1660">
                  <c:v>19.213577000000001</c:v>
                </c:pt>
                <c:pt idx="1661">
                  <c:v>19.659986</c:v>
                </c:pt>
                <c:pt idx="1662">
                  <c:v>19.714272999999999</c:v>
                </c:pt>
                <c:pt idx="1663">
                  <c:v>19.587595</c:v>
                </c:pt>
                <c:pt idx="1664">
                  <c:v>19.249779</c:v>
                </c:pt>
                <c:pt idx="1665">
                  <c:v>18.857655999999999</c:v>
                </c:pt>
                <c:pt idx="1666">
                  <c:v>19.056736000000001</c:v>
                </c:pt>
                <c:pt idx="1667">
                  <c:v>19.050699000000002</c:v>
                </c:pt>
                <c:pt idx="1668">
                  <c:v>19.165323000000001</c:v>
                </c:pt>
                <c:pt idx="1669">
                  <c:v>19.147220999999998</c:v>
                </c:pt>
                <c:pt idx="1670">
                  <c:v>19.219609999999999</c:v>
                </c:pt>
                <c:pt idx="1671">
                  <c:v>18.917985999999999</c:v>
                </c:pt>
                <c:pt idx="1672">
                  <c:v>18.899882999999999</c:v>
                </c:pt>
                <c:pt idx="1673">
                  <c:v>18.972270999999999</c:v>
                </c:pt>
                <c:pt idx="1674">
                  <c:v>19.086898999999999</c:v>
                </c:pt>
                <c:pt idx="1675">
                  <c:v>19.213577000000001</c:v>
                </c:pt>
                <c:pt idx="1676">
                  <c:v>19.370428</c:v>
                </c:pt>
                <c:pt idx="1677">
                  <c:v>19.279938000000001</c:v>
                </c:pt>
                <c:pt idx="1678">
                  <c:v>19.424719</c:v>
                </c:pt>
                <c:pt idx="1679">
                  <c:v>19.394553999999999</c:v>
                </c:pt>
                <c:pt idx="1680">
                  <c:v>19.47298</c:v>
                </c:pt>
                <c:pt idx="1681">
                  <c:v>19.442816000000001</c:v>
                </c:pt>
                <c:pt idx="1682">
                  <c:v>19.593623999999998</c:v>
                </c:pt>
                <c:pt idx="1683">
                  <c:v>19.901285000000001</c:v>
                </c:pt>
                <c:pt idx="1684">
                  <c:v>19.907316000000002</c:v>
                </c:pt>
                <c:pt idx="1685">
                  <c:v>20.094325999999999</c:v>
                </c:pt>
                <c:pt idx="1686">
                  <c:v>20.106396</c:v>
                </c:pt>
                <c:pt idx="1687">
                  <c:v>19.931448</c:v>
                </c:pt>
                <c:pt idx="1688">
                  <c:v>20.166713999999999</c:v>
                </c:pt>
                <c:pt idx="1689">
                  <c:v>20.148613000000001</c:v>
                </c:pt>
                <c:pt idx="1690">
                  <c:v>19.973675</c:v>
                </c:pt>
                <c:pt idx="1691">
                  <c:v>20.046061999999999</c:v>
                </c:pt>
                <c:pt idx="1692">
                  <c:v>20.233067999999999</c:v>
                </c:pt>
                <c:pt idx="1693">
                  <c:v>20.416027</c:v>
                </c:pt>
                <c:pt idx="1694">
                  <c:v>20.355238</c:v>
                </c:pt>
                <c:pt idx="1695">
                  <c:v>20.276230000000002</c:v>
                </c:pt>
                <c:pt idx="1696">
                  <c:v>19.923701999999999</c:v>
                </c:pt>
                <c:pt idx="1697">
                  <c:v>19.814295000000001</c:v>
                </c:pt>
                <c:pt idx="1698">
                  <c:v>19.862916999999999</c:v>
                </c:pt>
                <c:pt idx="1699">
                  <c:v>20.027028999999999</c:v>
                </c:pt>
                <c:pt idx="1700">
                  <c:v>20.033100000000001</c:v>
                </c:pt>
                <c:pt idx="1701">
                  <c:v>20.239757999999998</c:v>
                </c:pt>
                <c:pt idx="1702">
                  <c:v>20.440335999999999</c:v>
                </c:pt>
                <c:pt idx="1703">
                  <c:v>20.422097999999998</c:v>
                </c:pt>
                <c:pt idx="1704">
                  <c:v>20.653061000000001</c:v>
                </c:pt>
                <c:pt idx="1705">
                  <c:v>20.294461999999999</c:v>
                </c:pt>
                <c:pt idx="1706">
                  <c:v>19.704889000000001</c:v>
                </c:pt>
                <c:pt idx="1707">
                  <c:v>19.443539000000001</c:v>
                </c:pt>
                <c:pt idx="1708">
                  <c:v>19.613726</c:v>
                </c:pt>
                <c:pt idx="1709">
                  <c:v>19.267275000000001</c:v>
                </c:pt>
                <c:pt idx="1710">
                  <c:v>19.309828</c:v>
                </c:pt>
                <c:pt idx="1711">
                  <c:v>18.945143000000002</c:v>
                </c:pt>
                <c:pt idx="1712">
                  <c:v>18.543990999999998</c:v>
                </c:pt>
                <c:pt idx="1713">
                  <c:v>18.756720999999999</c:v>
                </c:pt>
                <c:pt idx="1714">
                  <c:v>18.963379</c:v>
                </c:pt>
                <c:pt idx="1715">
                  <c:v>18.647320000000001</c:v>
                </c:pt>
                <c:pt idx="1716">
                  <c:v>18.695944000000001</c:v>
                </c:pt>
                <c:pt idx="1717">
                  <c:v>18.203624999999999</c:v>
                </c:pt>
                <c:pt idx="1718">
                  <c:v>18.446746999999998</c:v>
                </c:pt>
                <c:pt idx="1719">
                  <c:v>18.920828</c:v>
                </c:pt>
                <c:pt idx="1720">
                  <c:v>18.945143000000002</c:v>
                </c:pt>
                <c:pt idx="1721">
                  <c:v>18.714188</c:v>
                </c:pt>
                <c:pt idx="1722">
                  <c:v>18.501450999999999</c:v>
                </c:pt>
                <c:pt idx="1723">
                  <c:v>18.872205999999998</c:v>
                </c:pt>
                <c:pt idx="1724">
                  <c:v>19.115321999999999</c:v>
                </c:pt>
                <c:pt idx="1725">
                  <c:v>18.738489000000001</c:v>
                </c:pt>
                <c:pt idx="1726">
                  <c:v>18.811426000000001</c:v>
                </c:pt>
                <c:pt idx="1727">
                  <c:v>18.799271000000001</c:v>
                </c:pt>
                <c:pt idx="1728">
                  <c:v>18.77496</c:v>
                </c:pt>
                <c:pt idx="1729">
                  <c:v>18.726336</c:v>
                </c:pt>
                <c:pt idx="1730">
                  <c:v>18.720255000000002</c:v>
                </c:pt>
                <c:pt idx="1731">
                  <c:v>18.884360999999998</c:v>
                </c:pt>
                <c:pt idx="1732">
                  <c:v>18.793194</c:v>
                </c:pt>
                <c:pt idx="1733">
                  <c:v>18.623007000000001</c:v>
                </c:pt>
                <c:pt idx="1734">
                  <c:v>18.501450999999999</c:v>
                </c:pt>
                <c:pt idx="1735">
                  <c:v>18.537921999999998</c:v>
                </c:pt>
                <c:pt idx="1736">
                  <c:v>18.708105</c:v>
                </c:pt>
                <c:pt idx="1737">
                  <c:v>18.981611000000001</c:v>
                </c:pt>
                <c:pt idx="1738">
                  <c:v>18.945143000000002</c:v>
                </c:pt>
                <c:pt idx="1739">
                  <c:v>18.987690000000001</c:v>
                </c:pt>
                <c:pt idx="1740">
                  <c:v>18.987690000000001</c:v>
                </c:pt>
                <c:pt idx="1741">
                  <c:v>19.224733000000001</c:v>
                </c:pt>
                <c:pt idx="1742">
                  <c:v>19.29767</c:v>
                </c:pt>
                <c:pt idx="1743">
                  <c:v>19.224733000000001</c:v>
                </c:pt>
                <c:pt idx="1744">
                  <c:v>19.273361000000001</c:v>
                </c:pt>
                <c:pt idx="1745">
                  <c:v>19.08494</c:v>
                </c:pt>
                <c:pt idx="1746">
                  <c:v>19.157876999999999</c:v>
                </c:pt>
                <c:pt idx="1747">
                  <c:v>19.188265000000001</c:v>
                </c:pt>
                <c:pt idx="1748">
                  <c:v>19.176110999999999</c:v>
                </c:pt>
                <c:pt idx="1749">
                  <c:v>19.121407000000001</c:v>
                </c:pt>
                <c:pt idx="1750">
                  <c:v>19.030232999999999</c:v>
                </c:pt>
                <c:pt idx="1751">
                  <c:v>19.230812</c:v>
                </c:pt>
                <c:pt idx="1752">
                  <c:v>19.449617</c:v>
                </c:pt>
                <c:pt idx="1753">
                  <c:v>19.267275000000001</c:v>
                </c:pt>
                <c:pt idx="1754">
                  <c:v>19.552945999999999</c:v>
                </c:pt>
                <c:pt idx="1755">
                  <c:v>19.771750999999998</c:v>
                </c:pt>
                <c:pt idx="1756">
                  <c:v>19.814295000000001</c:v>
                </c:pt>
                <c:pt idx="1757">
                  <c:v>19.813075999999999</c:v>
                </c:pt>
                <c:pt idx="1758">
                  <c:v>19.549382999999999</c:v>
                </c:pt>
                <c:pt idx="1759">
                  <c:v>19.580044000000001</c:v>
                </c:pt>
                <c:pt idx="1760">
                  <c:v>19.402218000000001</c:v>
                </c:pt>
                <c:pt idx="1761">
                  <c:v>19.488074999999998</c:v>
                </c:pt>
                <c:pt idx="1762">
                  <c:v>19.524854999999999</c:v>
                </c:pt>
                <c:pt idx="1763">
                  <c:v>19.488074999999998</c:v>
                </c:pt>
                <c:pt idx="1764">
                  <c:v>19.389949999999999</c:v>
                </c:pt>
                <c:pt idx="1765">
                  <c:v>19.353155000000001</c:v>
                </c:pt>
                <c:pt idx="1766">
                  <c:v>19.248915</c:v>
                </c:pt>
                <c:pt idx="1767">
                  <c:v>19.622976000000001</c:v>
                </c:pt>
                <c:pt idx="1768">
                  <c:v>19.653632999999999</c:v>
                </c:pt>
                <c:pt idx="1769">
                  <c:v>19.524854999999999</c:v>
                </c:pt>
                <c:pt idx="1770">
                  <c:v>19.733355</c:v>
                </c:pt>
                <c:pt idx="1771">
                  <c:v>19.610707999999999</c:v>
                </c:pt>
                <c:pt idx="1772">
                  <c:v>19.641366999999999</c:v>
                </c:pt>
                <c:pt idx="1773">
                  <c:v>19.610707999999999</c:v>
                </c:pt>
                <c:pt idx="1774">
                  <c:v>19.610707999999999</c:v>
                </c:pt>
                <c:pt idx="1775">
                  <c:v>19.745621</c:v>
                </c:pt>
                <c:pt idx="1776">
                  <c:v>19.954117</c:v>
                </c:pt>
                <c:pt idx="1777">
                  <c:v>19.997032000000001</c:v>
                </c:pt>
                <c:pt idx="1778">
                  <c:v>20.174876999999999</c:v>
                </c:pt>
                <c:pt idx="1779">
                  <c:v>20.058367000000001</c:v>
                </c:pt>
                <c:pt idx="1780">
                  <c:v>20.027698999999998</c:v>
                </c:pt>
                <c:pt idx="1781">
                  <c:v>20.205532000000002</c:v>
                </c:pt>
                <c:pt idx="1782">
                  <c:v>19.929590000000001</c:v>
                </c:pt>
                <c:pt idx="1783">
                  <c:v>19.751749</c:v>
                </c:pt>
                <c:pt idx="1784">
                  <c:v>19.862127000000001</c:v>
                </c:pt>
                <c:pt idx="1785">
                  <c:v>19.727221</c:v>
                </c:pt>
                <c:pt idx="1786">
                  <c:v>19.714960000000001</c:v>
                </c:pt>
                <c:pt idx="1787">
                  <c:v>19.770144999999999</c:v>
                </c:pt>
                <c:pt idx="1788">
                  <c:v>19.512594</c:v>
                </c:pt>
                <c:pt idx="1789">
                  <c:v>19.414480000000001</c:v>
                </c:pt>
                <c:pt idx="1790">
                  <c:v>19.530992999999999</c:v>
                </c:pt>
                <c:pt idx="1791">
                  <c:v>19.414480000000001</c:v>
                </c:pt>
                <c:pt idx="1792">
                  <c:v>19.408352000000001</c:v>
                </c:pt>
                <c:pt idx="1793">
                  <c:v>19.475802999999999</c:v>
                </c:pt>
                <c:pt idx="1794">
                  <c:v>19.488074999999998</c:v>
                </c:pt>
                <c:pt idx="1795">
                  <c:v>19.463540999999999</c:v>
                </c:pt>
                <c:pt idx="1796">
                  <c:v>19.445141</c:v>
                </c:pt>
                <c:pt idx="1797">
                  <c:v>19.475802999999999</c:v>
                </c:pt>
                <c:pt idx="1798">
                  <c:v>19.629100999999999</c:v>
                </c:pt>
                <c:pt idx="1799">
                  <c:v>19.806941999999999</c:v>
                </c:pt>
                <c:pt idx="1800">
                  <c:v>19.837596999999999</c:v>
                </c:pt>
                <c:pt idx="1801">
                  <c:v>19.911186000000001</c:v>
                </c:pt>
                <c:pt idx="1802">
                  <c:v>19.886655999999999</c:v>
                </c:pt>
                <c:pt idx="1803">
                  <c:v>19.947979</c:v>
                </c:pt>
                <c:pt idx="1804">
                  <c:v>20.107410000000002</c:v>
                </c:pt>
                <c:pt idx="1805">
                  <c:v>19.972501999999999</c:v>
                </c:pt>
                <c:pt idx="1806">
                  <c:v>19.917314999999999</c:v>
                </c:pt>
                <c:pt idx="1807">
                  <c:v>19.905055999999998</c:v>
                </c:pt>
                <c:pt idx="1808">
                  <c:v>19.806941999999999</c:v>
                </c:pt>
                <c:pt idx="1809">
                  <c:v>19.488074999999998</c:v>
                </c:pt>
                <c:pt idx="1810">
                  <c:v>19.396087999999999</c:v>
                </c:pt>
                <c:pt idx="1811">
                  <c:v>19.377687000000002</c:v>
                </c:pt>
                <c:pt idx="1812">
                  <c:v>19.322495</c:v>
                </c:pt>
                <c:pt idx="1813">
                  <c:v>19.445141</c:v>
                </c:pt>
                <c:pt idx="1814">
                  <c:v>19.469671000000002</c:v>
                </c:pt>
                <c:pt idx="1815">
                  <c:v>19.678173000000001</c:v>
                </c:pt>
                <c:pt idx="1816">
                  <c:v>19.806941999999999</c:v>
                </c:pt>
                <c:pt idx="1817">
                  <c:v>19.911186000000001</c:v>
                </c:pt>
                <c:pt idx="1818">
                  <c:v>19.863001000000001</c:v>
                </c:pt>
                <c:pt idx="1819">
                  <c:v>19.572617000000001</c:v>
                </c:pt>
                <c:pt idx="1820">
                  <c:v>19.424343</c:v>
                </c:pt>
                <c:pt idx="1821">
                  <c:v>19.517016999999999</c:v>
                </c:pt>
                <c:pt idx="1822">
                  <c:v>19.492308000000001</c:v>
                </c:pt>
                <c:pt idx="1823">
                  <c:v>19.455238000000001</c:v>
                </c:pt>
                <c:pt idx="1824">
                  <c:v>19.325486999999999</c:v>
                </c:pt>
                <c:pt idx="1825">
                  <c:v>19.245176000000001</c:v>
                </c:pt>
                <c:pt idx="1826">
                  <c:v>19.362558</c:v>
                </c:pt>
                <c:pt idx="1827">
                  <c:v>19.189572999999999</c:v>
                </c:pt>
                <c:pt idx="1828">
                  <c:v>19.047471999999999</c:v>
                </c:pt>
                <c:pt idx="1829">
                  <c:v>19.072184</c:v>
                </c:pt>
                <c:pt idx="1830">
                  <c:v>19.276070000000001</c:v>
                </c:pt>
                <c:pt idx="1831">
                  <c:v>19.461411999999999</c:v>
                </c:pt>
                <c:pt idx="1832">
                  <c:v>19.220465000000001</c:v>
                </c:pt>
                <c:pt idx="1833">
                  <c:v>18.948622</c:v>
                </c:pt>
                <c:pt idx="1834">
                  <c:v>18.942437999999999</c:v>
                </c:pt>
                <c:pt idx="1835">
                  <c:v>18.726208</c:v>
                </c:pt>
                <c:pt idx="1836">
                  <c:v>18.769447</c:v>
                </c:pt>
                <c:pt idx="1837">
                  <c:v>18.682953000000001</c:v>
                </c:pt>
                <c:pt idx="1838">
                  <c:v>18.664418999999999</c:v>
                </c:pt>
                <c:pt idx="1839">
                  <c:v>19.022762</c:v>
                </c:pt>
                <c:pt idx="1840">
                  <c:v>19.084538999999999</c:v>
                </c:pt>
                <c:pt idx="1841">
                  <c:v>19.220465000000001</c:v>
                </c:pt>
                <c:pt idx="1842">
                  <c:v>19.306953</c:v>
                </c:pt>
                <c:pt idx="1843">
                  <c:v>19.486134</c:v>
                </c:pt>
                <c:pt idx="1844">
                  <c:v>19.208100999999999</c:v>
                </c:pt>
                <c:pt idx="1845">
                  <c:v>19.016582</c:v>
                </c:pt>
                <c:pt idx="1846">
                  <c:v>19.269886</c:v>
                </c:pt>
                <c:pt idx="1847">
                  <c:v>19.350200999999998</c:v>
                </c:pt>
                <c:pt idx="1848">
                  <c:v>19.171036000000001</c:v>
                </c:pt>
                <c:pt idx="1849">
                  <c:v>19.479944</c:v>
                </c:pt>
                <c:pt idx="1850">
                  <c:v>19.418161000000001</c:v>
                </c:pt>
                <c:pt idx="1851">
                  <c:v>19.442881</c:v>
                </c:pt>
                <c:pt idx="1852">
                  <c:v>19.881530999999999</c:v>
                </c:pt>
                <c:pt idx="1853">
                  <c:v>19.727072</c:v>
                </c:pt>
                <c:pt idx="1854">
                  <c:v>19.560265000000001</c:v>
                </c:pt>
                <c:pt idx="1855">
                  <c:v>19.714724</c:v>
                </c:pt>
                <c:pt idx="1856">
                  <c:v>19.529375000000002</c:v>
                </c:pt>
                <c:pt idx="1857">
                  <c:v>19.313137000000001</c:v>
                </c:pt>
                <c:pt idx="1858">
                  <c:v>19.436699000000001</c:v>
                </c:pt>
                <c:pt idx="1859">
                  <c:v>19.350200999999998</c:v>
                </c:pt>
                <c:pt idx="1860">
                  <c:v>19.053646000000001</c:v>
                </c:pt>
                <c:pt idx="1861">
                  <c:v>19.047471999999999</c:v>
                </c:pt>
                <c:pt idx="1862">
                  <c:v>19.208100999999999</c:v>
                </c:pt>
                <c:pt idx="1863">
                  <c:v>19.356383999999998</c:v>
                </c:pt>
                <c:pt idx="1864">
                  <c:v>19.084538999999999</c:v>
                </c:pt>
                <c:pt idx="1865">
                  <c:v>19.152495999999999</c:v>
                </c:pt>
                <c:pt idx="1866">
                  <c:v>19.331665000000001</c:v>
                </c:pt>
                <c:pt idx="1867">
                  <c:v>19.541727000000002</c:v>
                </c:pt>
                <c:pt idx="1868">
                  <c:v>19.344024999999998</c:v>
                </c:pt>
                <c:pt idx="1869">
                  <c:v>19.665292999999998</c:v>
                </c:pt>
                <c:pt idx="1870">
                  <c:v>19.863001000000001</c:v>
                </c:pt>
                <c:pt idx="1871">
                  <c:v>20.103954000000002</c:v>
                </c:pt>
                <c:pt idx="1872">
                  <c:v>19.863001000000001</c:v>
                </c:pt>
                <c:pt idx="1873">
                  <c:v>19.900062999999999</c:v>
                </c:pt>
                <c:pt idx="1874">
                  <c:v>19.825932999999999</c:v>
                </c:pt>
                <c:pt idx="1875">
                  <c:v>19.893888</c:v>
                </c:pt>
                <c:pt idx="1876">
                  <c:v>20.060707000000001</c:v>
                </c:pt>
                <c:pt idx="1877">
                  <c:v>20.103954000000002</c:v>
                </c:pt>
                <c:pt idx="1878">
                  <c:v>19.863001000000001</c:v>
                </c:pt>
                <c:pt idx="1879">
                  <c:v>19.714724</c:v>
                </c:pt>
                <c:pt idx="1880">
                  <c:v>20.017455999999999</c:v>
                </c:pt>
                <c:pt idx="1881">
                  <c:v>20.004372</c:v>
                </c:pt>
                <c:pt idx="1882">
                  <c:v>19.730250999999999</c:v>
                </c:pt>
                <c:pt idx="1883">
                  <c:v>19.780093999999998</c:v>
                </c:pt>
                <c:pt idx="1884">
                  <c:v>19.761402</c:v>
                </c:pt>
                <c:pt idx="1885">
                  <c:v>19.692872999999999</c:v>
                </c:pt>
                <c:pt idx="1886">
                  <c:v>19.724022000000001</c:v>
                </c:pt>
                <c:pt idx="1887">
                  <c:v>19.805016999999999</c:v>
                </c:pt>
                <c:pt idx="1888">
                  <c:v>19.730250999999999</c:v>
                </c:pt>
                <c:pt idx="1889">
                  <c:v>19.786318000000001</c:v>
                </c:pt>
                <c:pt idx="1890">
                  <c:v>20.041741999999999</c:v>
                </c:pt>
                <c:pt idx="1891">
                  <c:v>20.116506999999999</c:v>
                </c:pt>
                <c:pt idx="1892">
                  <c:v>20.340789999999998</c:v>
                </c:pt>
                <c:pt idx="1893">
                  <c:v>20.20373</c:v>
                </c:pt>
                <c:pt idx="1894">
                  <c:v>20.097819999999999</c:v>
                </c:pt>
                <c:pt idx="1895">
                  <c:v>20.253567</c:v>
                </c:pt>
                <c:pt idx="1896">
                  <c:v>20.365701999999999</c:v>
                </c:pt>
                <c:pt idx="1897">
                  <c:v>20.521453999999999</c:v>
                </c:pt>
                <c:pt idx="1898">
                  <c:v>20.421778</c:v>
                </c:pt>
                <c:pt idx="1899">
                  <c:v>20.347019</c:v>
                </c:pt>
                <c:pt idx="1900">
                  <c:v>20.347019</c:v>
                </c:pt>
                <c:pt idx="1901">
                  <c:v>20.403082000000001</c:v>
                </c:pt>
                <c:pt idx="1902">
                  <c:v>20.434235000000001</c:v>
                </c:pt>
                <c:pt idx="1903">
                  <c:v>20.745730999999999</c:v>
                </c:pt>
                <c:pt idx="1904">
                  <c:v>20.795577999999999</c:v>
                </c:pt>
                <c:pt idx="1905">
                  <c:v>20.845409</c:v>
                </c:pt>
                <c:pt idx="1906">
                  <c:v>21.038540000000001</c:v>
                </c:pt>
                <c:pt idx="1907">
                  <c:v>21.125762999999999</c:v>
                </c:pt>
                <c:pt idx="1908">
                  <c:v>21.200517999999999</c:v>
                </c:pt>
                <c:pt idx="1909">
                  <c:v>21.032312000000001</c:v>
                </c:pt>
                <c:pt idx="1910">
                  <c:v>21.175598000000001</c:v>
                </c:pt>
                <c:pt idx="1911">
                  <c:v>21.082149999999999</c:v>
                </c:pt>
                <c:pt idx="1912">
                  <c:v>21.343813000000001</c:v>
                </c:pt>
                <c:pt idx="1913">
                  <c:v>21.325120999999999</c:v>
                </c:pt>
                <c:pt idx="1914">
                  <c:v>21.219211999999999</c:v>
                </c:pt>
                <c:pt idx="1915">
                  <c:v>21.225435000000001</c:v>
                </c:pt>
                <c:pt idx="1916">
                  <c:v>20.976241999999999</c:v>
                </c:pt>
                <c:pt idx="1917">
                  <c:v>21.175598000000001</c:v>
                </c:pt>
                <c:pt idx="1918">
                  <c:v>21.181829</c:v>
                </c:pt>
                <c:pt idx="1919">
                  <c:v>21.150682</c:v>
                </c:pt>
                <c:pt idx="1920">
                  <c:v>21.100842</c:v>
                </c:pt>
                <c:pt idx="1921">
                  <c:v>21.244125</c:v>
                </c:pt>
                <c:pt idx="1922">
                  <c:v>21.381187000000001</c:v>
                </c:pt>
                <c:pt idx="1923">
                  <c:v>21.181829</c:v>
                </c:pt>
                <c:pt idx="1924">
                  <c:v>21.156911999999998</c:v>
                </c:pt>
                <c:pt idx="1925">
                  <c:v>21.393643999999998</c:v>
                </c:pt>
                <c:pt idx="1926">
                  <c:v>21.437262</c:v>
                </c:pt>
                <c:pt idx="1927">
                  <c:v>21.512014000000001</c:v>
                </c:pt>
                <c:pt idx="1928">
                  <c:v>21.287738999999998</c:v>
                </c:pt>
                <c:pt idx="1929">
                  <c:v>21.374960000000002</c:v>
                </c:pt>
                <c:pt idx="1930">
                  <c:v>21.374960000000002</c:v>
                </c:pt>
                <c:pt idx="1931">
                  <c:v>21.536940000000001</c:v>
                </c:pt>
                <c:pt idx="1932">
                  <c:v>21.555627999999999</c:v>
                </c:pt>
                <c:pt idx="1933">
                  <c:v>21.443484999999999</c:v>
                </c:pt>
                <c:pt idx="1934">
                  <c:v>21.661536999999999</c:v>
                </c:pt>
                <c:pt idx="1935">
                  <c:v>21.680226999999999</c:v>
                </c:pt>
                <c:pt idx="1936">
                  <c:v>21.449722000000001</c:v>
                </c:pt>
                <c:pt idx="1937">
                  <c:v>21.368727</c:v>
                </c:pt>
                <c:pt idx="1938">
                  <c:v>21.399874000000001</c:v>
                </c:pt>
                <c:pt idx="1939">
                  <c:v>21.399874000000001</c:v>
                </c:pt>
                <c:pt idx="1940">
                  <c:v>21.325120999999999</c:v>
                </c:pt>
                <c:pt idx="1941">
                  <c:v>21.212975</c:v>
                </c:pt>
                <c:pt idx="1942">
                  <c:v>21.256588000000001</c:v>
                </c:pt>
                <c:pt idx="1943">
                  <c:v>21.169371000000002</c:v>
                </c:pt>
                <c:pt idx="1944">
                  <c:v>21.176914</c:v>
                </c:pt>
                <c:pt idx="1945">
                  <c:v>21.114100000000001</c:v>
                </c:pt>
                <c:pt idx="1946">
                  <c:v>21.158064</c:v>
                </c:pt>
                <c:pt idx="1947">
                  <c:v>21.126664999999999</c:v>
                </c:pt>
                <c:pt idx="1948">
                  <c:v>21.095268000000001</c:v>
                </c:pt>
                <c:pt idx="1949">
                  <c:v>21.070145</c:v>
                </c:pt>
                <c:pt idx="1950">
                  <c:v>21.365313</c:v>
                </c:pt>
                <c:pt idx="1951">
                  <c:v>21.333905999999999</c:v>
                </c:pt>
                <c:pt idx="1952">
                  <c:v>21.629073999999999</c:v>
                </c:pt>
                <c:pt idx="1953">
                  <c:v>21.559996000000002</c:v>
                </c:pt>
                <c:pt idx="1954">
                  <c:v>21.346468000000002</c:v>
                </c:pt>
                <c:pt idx="1955">
                  <c:v>21.503481000000001</c:v>
                </c:pt>
                <c:pt idx="1956">
                  <c:v>21.591398000000002</c:v>
                </c:pt>
                <c:pt idx="1957">
                  <c:v>21.679323</c:v>
                </c:pt>
                <c:pt idx="1958">
                  <c:v>21.610247000000001</c:v>
                </c:pt>
                <c:pt idx="1959">
                  <c:v>21.490919000000002</c:v>
                </c:pt>
                <c:pt idx="1960">
                  <c:v>21.472076000000001</c:v>
                </c:pt>
                <c:pt idx="1961">
                  <c:v>21.629073999999999</c:v>
                </c:pt>
                <c:pt idx="1962">
                  <c:v>21.679323</c:v>
                </c:pt>
                <c:pt idx="1963">
                  <c:v>21.67304</c:v>
                </c:pt>
                <c:pt idx="1964">
                  <c:v>21.698172</c:v>
                </c:pt>
                <c:pt idx="1965">
                  <c:v>21.804928</c:v>
                </c:pt>
                <c:pt idx="1966">
                  <c:v>21.89913</c:v>
                </c:pt>
                <c:pt idx="1967">
                  <c:v>22.137782999999999</c:v>
                </c:pt>
                <c:pt idx="1968">
                  <c:v>22.225704</c:v>
                </c:pt>
                <c:pt idx="1969">
                  <c:v>22.363873000000002</c:v>
                </c:pt>
                <c:pt idx="1970">
                  <c:v>22.388988000000001</c:v>
                </c:pt>
                <c:pt idx="1971">
                  <c:v>22.407834999999999</c:v>
                </c:pt>
                <c:pt idx="1972">
                  <c:v>22.646481999999999</c:v>
                </c:pt>
                <c:pt idx="1973">
                  <c:v>22.545998000000001</c:v>
                </c:pt>
                <c:pt idx="1974">
                  <c:v>22.464348000000001</c:v>
                </c:pt>
                <c:pt idx="1975">
                  <c:v>22.451796999999999</c:v>
                </c:pt>
                <c:pt idx="1976">
                  <c:v>22.47691</c:v>
                </c:pt>
                <c:pt idx="1977">
                  <c:v>22.615072000000001</c:v>
                </c:pt>
                <c:pt idx="1978">
                  <c:v>22.508316000000001</c:v>
                </c:pt>
                <c:pt idx="1979">
                  <c:v>22.345030000000001</c:v>
                </c:pt>
                <c:pt idx="1980">
                  <c:v>22.244547000000001</c:v>
                </c:pt>
                <c:pt idx="1981">
                  <c:v>22.169180000000001</c:v>
                </c:pt>
                <c:pt idx="1982">
                  <c:v>22.388988000000001</c:v>
                </c:pt>
                <c:pt idx="1983">
                  <c:v>22.382708000000001</c:v>
                </c:pt>
                <c:pt idx="1984">
                  <c:v>22.552271000000001</c:v>
                </c:pt>
                <c:pt idx="1985">
                  <c:v>22.545998000000001</c:v>
                </c:pt>
                <c:pt idx="1986">
                  <c:v>22.602516000000001</c:v>
                </c:pt>
                <c:pt idx="1987">
                  <c:v>22.527152999999998</c:v>
                </c:pt>
                <c:pt idx="1988">
                  <c:v>22.608803000000002</c:v>
                </c:pt>
                <c:pt idx="1989">
                  <c:v>22.633921000000001</c:v>
                </c:pt>
                <c:pt idx="1990">
                  <c:v>22.558555999999999</c:v>
                </c:pt>
                <c:pt idx="1991">
                  <c:v>22.596239000000001</c:v>
                </c:pt>
                <c:pt idx="1992">
                  <c:v>22.646481999999999</c:v>
                </c:pt>
                <c:pt idx="1993">
                  <c:v>22.734400000000001</c:v>
                </c:pt>
                <c:pt idx="1994">
                  <c:v>22.483191000000001</c:v>
                </c:pt>
                <c:pt idx="1995">
                  <c:v>22.646481999999999</c:v>
                </c:pt>
                <c:pt idx="1996">
                  <c:v>22.929085000000001</c:v>
                </c:pt>
                <c:pt idx="1997">
                  <c:v>23.073536000000001</c:v>
                </c:pt>
                <c:pt idx="1998">
                  <c:v>23.060972</c:v>
                </c:pt>
                <c:pt idx="1999">
                  <c:v>23.243099000000001</c:v>
                </c:pt>
                <c:pt idx="2000">
                  <c:v>23.299620000000001</c:v>
                </c:pt>
                <c:pt idx="2001">
                  <c:v>23.186582999999999</c:v>
                </c:pt>
                <c:pt idx="2002">
                  <c:v>23.161463000000001</c:v>
                </c:pt>
                <c:pt idx="2003">
                  <c:v>23.092379000000001</c:v>
                </c:pt>
                <c:pt idx="2004">
                  <c:v>23.217974000000002</c:v>
                </c:pt>
                <c:pt idx="2005">
                  <c:v>23.305902</c:v>
                </c:pt>
                <c:pt idx="2006">
                  <c:v>23.393823999999999</c:v>
                </c:pt>
                <c:pt idx="2007">
                  <c:v>23.431508999999998</c:v>
                </c:pt>
                <c:pt idx="2008">
                  <c:v>23.409958</c:v>
                </c:pt>
                <c:pt idx="2009">
                  <c:v>23.245183999999998</c:v>
                </c:pt>
                <c:pt idx="2010">
                  <c:v>23.346585999999999</c:v>
                </c:pt>
                <c:pt idx="2011">
                  <c:v>23.270537999999998</c:v>
                </c:pt>
                <c:pt idx="2012">
                  <c:v>23.257861999999999</c:v>
                </c:pt>
                <c:pt idx="2013">
                  <c:v>23.17548</c:v>
                </c:pt>
                <c:pt idx="2014">
                  <c:v>23.289556999999999</c:v>
                </c:pt>
                <c:pt idx="2015">
                  <c:v>23.416294000000001</c:v>
                </c:pt>
                <c:pt idx="2016">
                  <c:v>23.276872999999998</c:v>
                </c:pt>
                <c:pt idx="2017">
                  <c:v>23.270537999999998</c:v>
                </c:pt>
                <c:pt idx="2018">
                  <c:v>23.333915999999999</c:v>
                </c:pt>
                <c:pt idx="2019">
                  <c:v>23.302229000000001</c:v>
                </c:pt>
                <c:pt idx="2020">
                  <c:v>22.883963000000001</c:v>
                </c:pt>
                <c:pt idx="2021">
                  <c:v>22.871283999999999</c:v>
                </c:pt>
                <c:pt idx="2022">
                  <c:v>22.890302999999999</c:v>
                </c:pt>
                <c:pt idx="2023">
                  <c:v>22.896640999999999</c:v>
                </c:pt>
                <c:pt idx="2024">
                  <c:v>22.921983999999998</c:v>
                </c:pt>
                <c:pt idx="2025">
                  <c:v>22.731863000000001</c:v>
                </c:pt>
                <c:pt idx="2026">
                  <c:v>22.801586</c:v>
                </c:pt>
                <c:pt idx="2027">
                  <c:v>22.852283</c:v>
                </c:pt>
                <c:pt idx="2028">
                  <c:v>22.839604999999999</c:v>
                </c:pt>
                <c:pt idx="2029">
                  <c:v>22.845942000000001</c:v>
                </c:pt>
                <c:pt idx="2030">
                  <c:v>22.839604999999999</c:v>
                </c:pt>
                <c:pt idx="2031">
                  <c:v>22.972683</c:v>
                </c:pt>
                <c:pt idx="2032">
                  <c:v>23.048735000000001</c:v>
                </c:pt>
                <c:pt idx="2033">
                  <c:v>23.029724000000002</c:v>
                </c:pt>
                <c:pt idx="2034">
                  <c:v>22.972683</c:v>
                </c:pt>
                <c:pt idx="2035">
                  <c:v>23.048735000000001</c:v>
                </c:pt>
                <c:pt idx="2036">
                  <c:v>23.118444</c:v>
                </c:pt>
                <c:pt idx="2037">
                  <c:v>23.188158000000001</c:v>
                </c:pt>
                <c:pt idx="2038">
                  <c:v>23.384611</c:v>
                </c:pt>
                <c:pt idx="2039">
                  <c:v>23.511353</c:v>
                </c:pt>
                <c:pt idx="2040">
                  <c:v>23.764847</c:v>
                </c:pt>
                <c:pt idx="2041">
                  <c:v>23.891587999999999</c:v>
                </c:pt>
                <c:pt idx="2042">
                  <c:v>23.980319999999999</c:v>
                </c:pt>
                <c:pt idx="2043">
                  <c:v>24.024671999999999</c:v>
                </c:pt>
                <c:pt idx="2044">
                  <c:v>24.107064999999999</c:v>
                </c:pt>
                <c:pt idx="2045">
                  <c:v>24.018340999999999</c:v>
                </c:pt>
                <c:pt idx="2046">
                  <c:v>24.227467000000001</c:v>
                </c:pt>
                <c:pt idx="2047">
                  <c:v>24.398581</c:v>
                </c:pt>
                <c:pt idx="2048">
                  <c:v>24.189442</c:v>
                </c:pt>
                <c:pt idx="2049">
                  <c:v>24.233812</c:v>
                </c:pt>
                <c:pt idx="2050">
                  <c:v>24.297180000000001</c:v>
                </c:pt>
                <c:pt idx="2051">
                  <c:v>24.195795</c:v>
                </c:pt>
                <c:pt idx="2052">
                  <c:v>24.227467000000001</c:v>
                </c:pt>
                <c:pt idx="2053">
                  <c:v>24.506298000000001</c:v>
                </c:pt>
                <c:pt idx="2054">
                  <c:v>25.089334000000001</c:v>
                </c:pt>
                <c:pt idx="2055">
                  <c:v>24.176770999999999</c:v>
                </c:pt>
                <c:pt idx="2056">
                  <c:v>24.417591000000002</c:v>
                </c:pt>
                <c:pt idx="2057">
                  <c:v>24.493637</c:v>
                </c:pt>
                <c:pt idx="2058">
                  <c:v>24.113401</c:v>
                </c:pt>
                <c:pt idx="2059">
                  <c:v>23.809206</c:v>
                </c:pt>
                <c:pt idx="2060">
                  <c:v>24.164097000000002</c:v>
                </c:pt>
                <c:pt idx="2061">
                  <c:v>24.113401</c:v>
                </c:pt>
                <c:pt idx="2062">
                  <c:v>24.240144999999998</c:v>
                </c:pt>
                <c:pt idx="2063">
                  <c:v>24.208466999999999</c:v>
                </c:pt>
                <c:pt idx="2064">
                  <c:v>24.449282</c:v>
                </c:pt>
                <c:pt idx="2065">
                  <c:v>24.119736</c:v>
                </c:pt>
                <c:pt idx="2066">
                  <c:v>24.240144999999998</c:v>
                </c:pt>
                <c:pt idx="2067">
                  <c:v>24.550673</c:v>
                </c:pt>
                <c:pt idx="2068">
                  <c:v>24.466571999999999</c:v>
                </c:pt>
                <c:pt idx="2069">
                  <c:v>24.644966</c:v>
                </c:pt>
                <c:pt idx="2070">
                  <c:v>25.001771999999999</c:v>
                </c:pt>
                <c:pt idx="2071">
                  <c:v>25.294867</c:v>
                </c:pt>
                <c:pt idx="2072">
                  <c:v>25.269369000000001</c:v>
                </c:pt>
                <c:pt idx="2073">
                  <c:v>25.390446000000001</c:v>
                </c:pt>
                <c:pt idx="2074">
                  <c:v>25.498753000000001</c:v>
                </c:pt>
                <c:pt idx="2075">
                  <c:v>25.460522000000001</c:v>
                </c:pt>
                <c:pt idx="2076">
                  <c:v>25.409545999999999</c:v>
                </c:pt>
                <c:pt idx="2077">
                  <c:v>25.556089</c:v>
                </c:pt>
                <c:pt idx="2078">
                  <c:v>25.294867</c:v>
                </c:pt>
                <c:pt idx="2079">
                  <c:v>25.900154000000001</c:v>
                </c:pt>
                <c:pt idx="2080">
                  <c:v>25.932017999999999</c:v>
                </c:pt>
                <c:pt idx="2081">
                  <c:v>25.817333000000001</c:v>
                </c:pt>
                <c:pt idx="2082">
                  <c:v>25.932017999999999</c:v>
                </c:pt>
                <c:pt idx="2083">
                  <c:v>26.123154</c:v>
                </c:pt>
                <c:pt idx="2084">
                  <c:v>26.129524</c:v>
                </c:pt>
                <c:pt idx="2085">
                  <c:v>26.065815000000001</c:v>
                </c:pt>
                <c:pt idx="2086">
                  <c:v>25.951128000000001</c:v>
                </c:pt>
                <c:pt idx="2087">
                  <c:v>25.944752000000001</c:v>
                </c:pt>
                <c:pt idx="2088">
                  <c:v>26.097671999999999</c:v>
                </c:pt>
                <c:pt idx="2089">
                  <c:v>26.218734999999999</c:v>
                </c:pt>
                <c:pt idx="2090">
                  <c:v>26.409876000000001</c:v>
                </c:pt>
                <c:pt idx="2091">
                  <c:v>26.282440000000001</c:v>
                </c:pt>
                <c:pt idx="2092">
                  <c:v>26.486332000000001</c:v>
                </c:pt>
                <c:pt idx="2093">
                  <c:v>26.683857</c:v>
                </c:pt>
                <c:pt idx="2094">
                  <c:v>26.875</c:v>
                </c:pt>
                <c:pt idx="2095">
                  <c:v>26.951453999999998</c:v>
                </c:pt>
                <c:pt idx="2096">
                  <c:v>26.862251000000001</c:v>
                </c:pt>
                <c:pt idx="2097">
                  <c:v>26.639250000000001</c:v>
                </c:pt>
                <c:pt idx="2098">
                  <c:v>26.537307999999999</c:v>
                </c:pt>
                <c:pt idx="2099">
                  <c:v>26.753931000000001</c:v>
                </c:pt>
                <c:pt idx="2100">
                  <c:v>26.900473000000002</c:v>
                </c:pt>
                <c:pt idx="2101">
                  <c:v>26.868628000000001</c:v>
                </c:pt>
                <c:pt idx="2102">
                  <c:v>26.817651999999999</c:v>
                </c:pt>
                <c:pt idx="2103">
                  <c:v>27.136223000000001</c:v>
                </c:pt>
                <c:pt idx="2104">
                  <c:v>27.015165</c:v>
                </c:pt>
                <c:pt idx="2105">
                  <c:v>27.034285000000001</c:v>
                </c:pt>
                <c:pt idx="2106">
                  <c:v>26.760301999999999</c:v>
                </c:pt>
                <c:pt idx="2107">
                  <c:v>26.887747000000001</c:v>
                </c:pt>
                <c:pt idx="2108">
                  <c:v>26.996055999999999</c:v>
                </c:pt>
                <c:pt idx="2109">
                  <c:v>27.142589999999998</c:v>
                </c:pt>
                <c:pt idx="2110">
                  <c:v>27.206312</c:v>
                </c:pt>
                <c:pt idx="2111">
                  <c:v>27.142589999999998</c:v>
                </c:pt>
                <c:pt idx="2112">
                  <c:v>27.289138999999999</c:v>
                </c:pt>
                <c:pt idx="2113">
                  <c:v>27.250912</c:v>
                </c:pt>
                <c:pt idx="2114">
                  <c:v>27.199928</c:v>
                </c:pt>
                <c:pt idx="2115">
                  <c:v>26.773043000000001</c:v>
                </c:pt>
                <c:pt idx="2116">
                  <c:v>26.174129000000001</c:v>
                </c:pt>
                <c:pt idx="2117">
                  <c:v>26.186871</c:v>
                </c:pt>
                <c:pt idx="2118">
                  <c:v>26.263335999999999</c:v>
                </c:pt>
                <c:pt idx="2119">
                  <c:v>26.588276</c:v>
                </c:pt>
                <c:pt idx="2120">
                  <c:v>26.658369</c:v>
                </c:pt>
                <c:pt idx="2121">
                  <c:v>26.511824000000001</c:v>
                </c:pt>
                <c:pt idx="2122">
                  <c:v>26.409876000000001</c:v>
                </c:pt>
                <c:pt idx="2123">
                  <c:v>26.059443000000002</c:v>
                </c:pt>
                <c:pt idx="2124">
                  <c:v>25.645289999999999</c:v>
                </c:pt>
                <c:pt idx="2125">
                  <c:v>24.848856000000001</c:v>
                </c:pt>
                <c:pt idx="2126">
                  <c:v>25.027263999999999</c:v>
                </c:pt>
                <c:pt idx="2127">
                  <c:v>25.358571999999999</c:v>
                </c:pt>
                <c:pt idx="2128">
                  <c:v>24.944434999999999</c:v>
                </c:pt>
                <c:pt idx="2129">
                  <c:v>25.441414000000002</c:v>
                </c:pt>
                <c:pt idx="2130">
                  <c:v>25.6007</c:v>
                </c:pt>
                <c:pt idx="2131">
                  <c:v>25.944562999999999</c:v>
                </c:pt>
                <c:pt idx="2132">
                  <c:v>25.662285000000001</c:v>
                </c:pt>
                <c:pt idx="2133">
                  <c:v>25.829082</c:v>
                </c:pt>
                <c:pt idx="2134">
                  <c:v>25.155456999999998</c:v>
                </c:pt>
                <c:pt idx="2135">
                  <c:v>25.315849</c:v>
                </c:pt>
                <c:pt idx="2136">
                  <c:v>24.834672999999999</c:v>
                </c:pt>
                <c:pt idx="2137">
                  <c:v>24.969401999999999</c:v>
                </c:pt>
                <c:pt idx="2138">
                  <c:v>24.834672999999999</c:v>
                </c:pt>
                <c:pt idx="2139">
                  <c:v>25.200362999999999</c:v>
                </c:pt>
                <c:pt idx="2140">
                  <c:v>25.193944999999999</c:v>
                </c:pt>
                <c:pt idx="2141">
                  <c:v>25.392831999999999</c:v>
                </c:pt>
                <c:pt idx="2142">
                  <c:v>25.758517999999999</c:v>
                </c:pt>
                <c:pt idx="2143">
                  <c:v>25.758517999999999</c:v>
                </c:pt>
                <c:pt idx="2144">
                  <c:v>25.707186</c:v>
                </c:pt>
                <c:pt idx="2145">
                  <c:v>25.572469999999999</c:v>
                </c:pt>
                <c:pt idx="2146">
                  <c:v>25.610952000000001</c:v>
                </c:pt>
                <c:pt idx="2147">
                  <c:v>25.373587000000001</c:v>
                </c:pt>
                <c:pt idx="2148">
                  <c:v>25.437736999999998</c:v>
                </c:pt>
                <c:pt idx="2149">
                  <c:v>25.758517999999999</c:v>
                </c:pt>
                <c:pt idx="2150">
                  <c:v>26.143447999999999</c:v>
                </c:pt>
                <c:pt idx="2151">
                  <c:v>25.764938000000001</c:v>
                </c:pt>
                <c:pt idx="2152">
                  <c:v>25.790600000000001</c:v>
                </c:pt>
                <c:pt idx="2153">
                  <c:v>25.983066999999998</c:v>
                </c:pt>
                <c:pt idx="2154">
                  <c:v>26.400078000000001</c:v>
                </c:pt>
                <c:pt idx="2155">
                  <c:v>26.111376</c:v>
                </c:pt>
                <c:pt idx="2156">
                  <c:v>26.137045000000001</c:v>
                </c:pt>
                <c:pt idx="2157">
                  <c:v>25.354326</c:v>
                </c:pt>
                <c:pt idx="2158">
                  <c:v>25.405660999999998</c:v>
                </c:pt>
                <c:pt idx="2159">
                  <c:v>24.828257000000001</c:v>
                </c:pt>
                <c:pt idx="2160">
                  <c:v>24.090465999999999</c:v>
                </c:pt>
                <c:pt idx="2161">
                  <c:v>24.424088000000001</c:v>
                </c:pt>
                <c:pt idx="2162">
                  <c:v>24.379168</c:v>
                </c:pt>
                <c:pt idx="2163">
                  <c:v>24.930907999999999</c:v>
                </c:pt>
                <c:pt idx="2164">
                  <c:v>25.200362999999999</c:v>
                </c:pt>
                <c:pt idx="2165">
                  <c:v>24.347094999999999</c:v>
                </c:pt>
                <c:pt idx="2166">
                  <c:v>25.110537999999998</c:v>
                </c:pt>
                <c:pt idx="2167">
                  <c:v>25.566064999999998</c:v>
                </c:pt>
                <c:pt idx="2168">
                  <c:v>25.938158000000001</c:v>
                </c:pt>
                <c:pt idx="2169">
                  <c:v>25.469826000000001</c:v>
                </c:pt>
                <c:pt idx="2170">
                  <c:v>25.027135999999999</c:v>
                </c:pt>
                <c:pt idx="2171">
                  <c:v>25.155456999999998</c:v>
                </c:pt>
                <c:pt idx="2172">
                  <c:v>24.732019000000001</c:v>
                </c:pt>
                <c:pt idx="2173">
                  <c:v>24.398416999999998</c:v>
                </c:pt>
                <c:pt idx="2174">
                  <c:v>24.571638</c:v>
                </c:pt>
                <c:pt idx="2175">
                  <c:v>24.783348</c:v>
                </c:pt>
                <c:pt idx="2176">
                  <c:v>24.918081000000001</c:v>
                </c:pt>
                <c:pt idx="2177">
                  <c:v>24.892422</c:v>
                </c:pt>
                <c:pt idx="2178">
                  <c:v>25.181118000000001</c:v>
                </c:pt>
                <c:pt idx="2179">
                  <c:v>25.258101</c:v>
                </c:pt>
                <c:pt idx="2180">
                  <c:v>25.412078999999999</c:v>
                </c:pt>
                <c:pt idx="2181">
                  <c:v>24.764109000000001</c:v>
                </c:pt>
                <c:pt idx="2182">
                  <c:v>24.379168</c:v>
                </c:pt>
                <c:pt idx="2183">
                  <c:v>24.860340000000001</c:v>
                </c:pt>
                <c:pt idx="2184">
                  <c:v>24.815428000000001</c:v>
                </c:pt>
                <c:pt idx="2185">
                  <c:v>24.764109000000001</c:v>
                </c:pt>
                <c:pt idx="2186">
                  <c:v>25.245274999999999</c:v>
                </c:pt>
                <c:pt idx="2187">
                  <c:v>25.181118000000001</c:v>
                </c:pt>
                <c:pt idx="2188">
                  <c:v>25.213191999999999</c:v>
                </c:pt>
                <c:pt idx="2189">
                  <c:v>25.027135999999999</c:v>
                </c:pt>
                <c:pt idx="2190">
                  <c:v>25.046391</c:v>
                </c:pt>
                <c:pt idx="2191">
                  <c:v>25.213191999999999</c:v>
                </c:pt>
                <c:pt idx="2192">
                  <c:v>25.424906</c:v>
                </c:pt>
                <c:pt idx="2193">
                  <c:v>25.476234000000002</c:v>
                </c:pt>
                <c:pt idx="2194">
                  <c:v>25.469826000000001</c:v>
                </c:pt>
                <c:pt idx="2195">
                  <c:v>25.489065</c:v>
                </c:pt>
                <c:pt idx="2196">
                  <c:v>26.079295999999999</c:v>
                </c:pt>
                <c:pt idx="2197">
                  <c:v>26.367993999999999</c:v>
                </c:pt>
                <c:pt idx="2198">
                  <c:v>26.008731999999998</c:v>
                </c:pt>
                <c:pt idx="2199">
                  <c:v>26.050076000000001</c:v>
                </c:pt>
                <c:pt idx="2200">
                  <c:v>26.146985999999998</c:v>
                </c:pt>
                <c:pt idx="2201">
                  <c:v>26.179297999999999</c:v>
                </c:pt>
                <c:pt idx="2202">
                  <c:v>26.308506000000001</c:v>
                </c:pt>
                <c:pt idx="2203">
                  <c:v>26.121151000000001</c:v>
                </c:pt>
                <c:pt idx="2204">
                  <c:v>25.714110999999999</c:v>
                </c:pt>
                <c:pt idx="2205">
                  <c:v>26.062994</c:v>
                </c:pt>
                <c:pt idx="2206">
                  <c:v>26.159911999999998</c:v>
                </c:pt>
                <c:pt idx="2207">
                  <c:v>26.07592</c:v>
                </c:pt>
                <c:pt idx="2208">
                  <c:v>26.218048</c:v>
                </c:pt>
                <c:pt idx="2209">
                  <c:v>26.424799</c:v>
                </c:pt>
                <c:pt idx="2210">
                  <c:v>26.386037999999999</c:v>
                </c:pt>
                <c:pt idx="2211">
                  <c:v>26.676770999999999</c:v>
                </c:pt>
                <c:pt idx="2212">
                  <c:v>26.476496000000001</c:v>
                </c:pt>
                <c:pt idx="2213">
                  <c:v>26.74785</c:v>
                </c:pt>
                <c:pt idx="2214">
                  <c:v>26.676770999999999</c:v>
                </c:pt>
                <c:pt idx="2215">
                  <c:v>26.482952000000001</c:v>
                </c:pt>
                <c:pt idx="2216">
                  <c:v>26.418346</c:v>
                </c:pt>
                <c:pt idx="2217">
                  <c:v>26.489409999999999</c:v>
                </c:pt>
                <c:pt idx="2218">
                  <c:v>26.256823000000001</c:v>
                </c:pt>
                <c:pt idx="2219">
                  <c:v>25.675348</c:v>
                </c:pt>
                <c:pt idx="2220">
                  <c:v>25.856248999999998</c:v>
                </c:pt>
                <c:pt idx="2221">
                  <c:v>25.869183</c:v>
                </c:pt>
                <c:pt idx="2222">
                  <c:v>25.843328</c:v>
                </c:pt>
                <c:pt idx="2223">
                  <c:v>26.476496000000001</c:v>
                </c:pt>
                <c:pt idx="2224">
                  <c:v>26.838304999999998</c:v>
                </c:pt>
                <c:pt idx="2225">
                  <c:v>27.077342999999999</c:v>
                </c:pt>
                <c:pt idx="2226">
                  <c:v>27.109655</c:v>
                </c:pt>
                <c:pt idx="2227">
                  <c:v>27.426226</c:v>
                </c:pt>
                <c:pt idx="2228">
                  <c:v>26.864139999999999</c:v>
                </c:pt>
                <c:pt idx="2229">
                  <c:v>27.083807</c:v>
                </c:pt>
                <c:pt idx="2230">
                  <c:v>27.381011999999998</c:v>
                </c:pt>
                <c:pt idx="2231">
                  <c:v>27.406853000000002</c:v>
                </c:pt>
                <c:pt idx="2232">
                  <c:v>26.780149000000002</c:v>
                </c:pt>
                <c:pt idx="2233">
                  <c:v>27.303467000000001</c:v>
                </c:pt>
                <c:pt idx="2234">
                  <c:v>27.090267000000001</c:v>
                </c:pt>
                <c:pt idx="2235">
                  <c:v>26.618628000000001</c:v>
                </c:pt>
                <c:pt idx="2236">
                  <c:v>26.844753000000001</c:v>
                </c:pt>
                <c:pt idx="2237">
                  <c:v>26.683236999999998</c:v>
                </c:pt>
                <c:pt idx="2238">
                  <c:v>26.922284999999999</c:v>
                </c:pt>
                <c:pt idx="2239">
                  <c:v>26.928747000000001</c:v>
                </c:pt>
                <c:pt idx="2240">
                  <c:v>27.006267999999999</c:v>
                </c:pt>
                <c:pt idx="2241">
                  <c:v>27.335775000000002</c:v>
                </c:pt>
                <c:pt idx="2242">
                  <c:v>27.109655</c:v>
                </c:pt>
                <c:pt idx="2243">
                  <c:v>27.083807</c:v>
                </c:pt>
                <c:pt idx="2244">
                  <c:v>27.038574000000001</c:v>
                </c:pt>
                <c:pt idx="2245">
                  <c:v>27.141949</c:v>
                </c:pt>
                <c:pt idx="2246">
                  <c:v>27.613589999999999</c:v>
                </c:pt>
                <c:pt idx="2247">
                  <c:v>27.426226</c:v>
                </c:pt>
                <c:pt idx="2248">
                  <c:v>27.607147000000001</c:v>
                </c:pt>
                <c:pt idx="2249">
                  <c:v>27.878495999999998</c:v>
                </c:pt>
                <c:pt idx="2250">
                  <c:v>28.078772000000001</c:v>
                </c:pt>
                <c:pt idx="2251">
                  <c:v>28.563343</c:v>
                </c:pt>
                <c:pt idx="2252">
                  <c:v>28.395368999999999</c:v>
                </c:pt>
                <c:pt idx="2253">
                  <c:v>28.543956999999999</c:v>
                </c:pt>
                <c:pt idx="2254">
                  <c:v>28.673172000000001</c:v>
                </c:pt>
                <c:pt idx="2255">
                  <c:v>28.007709999999999</c:v>
                </c:pt>
                <c:pt idx="2256">
                  <c:v>28.014171999999999</c:v>
                </c:pt>
                <c:pt idx="2257">
                  <c:v>28.427651999999998</c:v>
                </c:pt>
                <c:pt idx="2258">
                  <c:v>27.897881999999999</c:v>
                </c:pt>
                <c:pt idx="2259">
                  <c:v>27.639434999999999</c:v>
                </c:pt>
                <c:pt idx="2260">
                  <c:v>27.884952999999999</c:v>
                </c:pt>
                <c:pt idx="2261">
                  <c:v>27.813880999999999</c:v>
                </c:pt>
                <c:pt idx="2262">
                  <c:v>27.936634000000002</c:v>
                </c:pt>
                <c:pt idx="2263">
                  <c:v>27.993279999999999</c:v>
                </c:pt>
                <c:pt idx="2264">
                  <c:v>28.129985999999999</c:v>
                </c:pt>
                <c:pt idx="2265">
                  <c:v>27.986754999999999</c:v>
                </c:pt>
                <c:pt idx="2266">
                  <c:v>27.739388000000002</c:v>
                </c:pt>
                <c:pt idx="2267">
                  <c:v>27.941198</c:v>
                </c:pt>
                <c:pt idx="2268">
                  <c:v>27.557107999999999</c:v>
                </c:pt>
                <c:pt idx="2269">
                  <c:v>27.400857999999999</c:v>
                </c:pt>
                <c:pt idx="2270">
                  <c:v>27.361796999999999</c:v>
                </c:pt>
                <c:pt idx="2271">
                  <c:v>27.570125999999998</c:v>
                </c:pt>
                <c:pt idx="2272">
                  <c:v>28.143004999999999</c:v>
                </c:pt>
                <c:pt idx="2273">
                  <c:v>28.149521</c:v>
                </c:pt>
                <c:pt idx="2274">
                  <c:v>28.455483999999998</c:v>
                </c:pt>
                <c:pt idx="2275">
                  <c:v>28.279724000000002</c:v>
                </c:pt>
                <c:pt idx="2276">
                  <c:v>28.273201</c:v>
                </c:pt>
                <c:pt idx="2277">
                  <c:v>28.312266999999999</c:v>
                </c:pt>
                <c:pt idx="2278">
                  <c:v>28.012803999999999</c:v>
                </c:pt>
                <c:pt idx="2279">
                  <c:v>27.511521999999999</c:v>
                </c:pt>
                <c:pt idx="2280">
                  <c:v>26.450392000000001</c:v>
                </c:pt>
                <c:pt idx="2281">
                  <c:v>26.059784000000001</c:v>
                </c:pt>
                <c:pt idx="2282">
                  <c:v>25.161401999999999</c:v>
                </c:pt>
                <c:pt idx="2283">
                  <c:v>25.831934</c:v>
                </c:pt>
                <c:pt idx="2284">
                  <c:v>25.128838999999999</c:v>
                </c:pt>
                <c:pt idx="2285">
                  <c:v>24.855422999999998</c:v>
                </c:pt>
                <c:pt idx="2286">
                  <c:v>25.246033000000001</c:v>
                </c:pt>
                <c:pt idx="2287">
                  <c:v>25.330648</c:v>
                </c:pt>
                <c:pt idx="2288">
                  <c:v>25.200462000000002</c:v>
                </c:pt>
                <c:pt idx="2289">
                  <c:v>25.532473</c:v>
                </c:pt>
                <c:pt idx="2290">
                  <c:v>26.196508000000001</c:v>
                </c:pt>
                <c:pt idx="2291">
                  <c:v>26.574078</c:v>
                </c:pt>
                <c:pt idx="2292">
                  <c:v>25.773346</c:v>
                </c:pt>
                <c:pt idx="2293">
                  <c:v>25.727765999999999</c:v>
                </c:pt>
                <c:pt idx="2294">
                  <c:v>25.591059000000001</c:v>
                </c:pt>
                <c:pt idx="2295">
                  <c:v>25.389254000000001</c:v>
                </c:pt>
                <c:pt idx="2296">
                  <c:v>25.597564999999999</c:v>
                </c:pt>
                <c:pt idx="2297">
                  <c:v>26.033743000000001</c:v>
                </c:pt>
                <c:pt idx="2298">
                  <c:v>25.910059</c:v>
                </c:pt>
                <c:pt idx="2299">
                  <c:v>25.584551000000001</c:v>
                </c:pt>
                <c:pt idx="2300">
                  <c:v>25.942606000000001</c:v>
                </c:pt>
                <c:pt idx="2301">
                  <c:v>25.734286999999998</c:v>
                </c:pt>
                <c:pt idx="2302">
                  <c:v>25.786363999999999</c:v>
                </c:pt>
                <c:pt idx="2303">
                  <c:v>25.219988000000001</c:v>
                </c:pt>
                <c:pt idx="2304">
                  <c:v>25.662663999999999</c:v>
                </c:pt>
                <c:pt idx="2305">
                  <c:v>25.688714999999998</c:v>
                </c:pt>
                <c:pt idx="2306">
                  <c:v>26.020728999999999</c:v>
                </c:pt>
                <c:pt idx="2307">
                  <c:v>25.395752000000002</c:v>
                </c:pt>
                <c:pt idx="2308">
                  <c:v>25.226509</c:v>
                </c:pt>
                <c:pt idx="2309">
                  <c:v>24.484348000000001</c:v>
                </c:pt>
                <c:pt idx="2310">
                  <c:v>24.855422999999998</c:v>
                </c:pt>
                <c:pt idx="2311">
                  <c:v>25.285088999999999</c:v>
                </c:pt>
                <c:pt idx="2312">
                  <c:v>25.213480000000001</c:v>
                </c:pt>
                <c:pt idx="2313">
                  <c:v>24.699183000000001</c:v>
                </c:pt>
                <c:pt idx="2314">
                  <c:v>24.542940000000002</c:v>
                </c:pt>
                <c:pt idx="2315">
                  <c:v>24.510389</c:v>
                </c:pt>
                <c:pt idx="2316">
                  <c:v>24.933541999999999</c:v>
                </c:pt>
                <c:pt idx="2317">
                  <c:v>24.933541999999999</c:v>
                </c:pt>
                <c:pt idx="2318">
                  <c:v>24.855422999999998</c:v>
                </c:pt>
                <c:pt idx="2319">
                  <c:v>24.673141000000001</c:v>
                </c:pt>
                <c:pt idx="2320">
                  <c:v>24.686159</c:v>
                </c:pt>
                <c:pt idx="2321">
                  <c:v>25.122335</c:v>
                </c:pt>
                <c:pt idx="2322">
                  <c:v>24.627579000000001</c:v>
                </c:pt>
                <c:pt idx="2323">
                  <c:v>24.556094999999999</c:v>
                </c:pt>
                <c:pt idx="2324">
                  <c:v>24.634782999999999</c:v>
                </c:pt>
                <c:pt idx="2325">
                  <c:v>24.562656</c:v>
                </c:pt>
                <c:pt idx="2326">
                  <c:v>24.654454999999999</c:v>
                </c:pt>
                <c:pt idx="2327">
                  <c:v>24.903624000000001</c:v>
                </c:pt>
                <c:pt idx="2328">
                  <c:v>24.674128</c:v>
                </c:pt>
                <c:pt idx="2329">
                  <c:v>24.877403000000001</c:v>
                </c:pt>
                <c:pt idx="2330">
                  <c:v>25.519992999999999</c:v>
                </c:pt>
                <c:pt idx="2331">
                  <c:v>25.847836000000001</c:v>
                </c:pt>
                <c:pt idx="2332">
                  <c:v>25.710135999999999</c:v>
                </c:pt>
                <c:pt idx="2333">
                  <c:v>25.683911999999999</c:v>
                </c:pt>
                <c:pt idx="2334">
                  <c:v>25.795385</c:v>
                </c:pt>
                <c:pt idx="2335">
                  <c:v>25.965865999999998</c:v>
                </c:pt>
                <c:pt idx="2336">
                  <c:v>25.900290999999999</c:v>
                </c:pt>
                <c:pt idx="2337">
                  <c:v>25.716699999999999</c:v>
                </c:pt>
                <c:pt idx="2338">
                  <c:v>25.749480999999999</c:v>
                </c:pt>
                <c:pt idx="2339">
                  <c:v>25.710135999999999</c:v>
                </c:pt>
                <c:pt idx="2340">
                  <c:v>25.992092</c:v>
                </c:pt>
                <c:pt idx="2341">
                  <c:v>26.536327</c:v>
                </c:pt>
                <c:pt idx="2342">
                  <c:v>26.588797</c:v>
                </c:pt>
                <c:pt idx="2343">
                  <c:v>26.674022999999998</c:v>
                </c:pt>
                <c:pt idx="2344">
                  <c:v>26.431408000000001</c:v>
                </c:pt>
                <c:pt idx="2345">
                  <c:v>26.352723999999998</c:v>
                </c:pt>
                <c:pt idx="2346">
                  <c:v>26.392074999999998</c:v>
                </c:pt>
                <c:pt idx="2347">
                  <c:v>26.365846999999999</c:v>
                </c:pt>
                <c:pt idx="2348">
                  <c:v>26.451080000000001</c:v>
                </c:pt>
                <c:pt idx="2349">
                  <c:v>26.195360000000001</c:v>
                </c:pt>
                <c:pt idx="2350">
                  <c:v>26.319941</c:v>
                </c:pt>
                <c:pt idx="2351">
                  <c:v>26.149460000000001</c:v>
                </c:pt>
                <c:pt idx="2352">
                  <c:v>26.457642</c:v>
                </c:pt>
                <c:pt idx="2353">
                  <c:v>26.896968999999999</c:v>
                </c:pt>
                <c:pt idx="2354">
                  <c:v>26.510103000000001</c:v>
                </c:pt>
                <c:pt idx="2355">
                  <c:v>26.503537999999999</c:v>
                </c:pt>
                <c:pt idx="2356">
                  <c:v>26.103567000000002</c:v>
                </c:pt>
                <c:pt idx="2357">
                  <c:v>26.169125000000001</c:v>
                </c:pt>
                <c:pt idx="2358">
                  <c:v>26.254372</c:v>
                </c:pt>
                <c:pt idx="2359">
                  <c:v>26.510103000000001</c:v>
                </c:pt>
                <c:pt idx="2360">
                  <c:v>26.470755</c:v>
                </c:pt>
                <c:pt idx="2361">
                  <c:v>26.569115</c:v>
                </c:pt>
                <c:pt idx="2362">
                  <c:v>26.542888999999999</c:v>
                </c:pt>
                <c:pt idx="2363">
                  <c:v>26.73959</c:v>
                </c:pt>
                <c:pt idx="2364">
                  <c:v>27.041219999999999</c:v>
                </c:pt>
                <c:pt idx="2365">
                  <c:v>27.224813000000001</c:v>
                </c:pt>
                <c:pt idx="2366">
                  <c:v>27.087114</c:v>
                </c:pt>
                <c:pt idx="2367">
                  <c:v>27.244484</c:v>
                </c:pt>
                <c:pt idx="2368">
                  <c:v>26.824840999999999</c:v>
                </c:pt>
                <c:pt idx="2369">
                  <c:v>26.962541999999999</c:v>
                </c:pt>
                <c:pt idx="2370">
                  <c:v>26.982202999999998</c:v>
                </c:pt>
                <c:pt idx="2371">
                  <c:v>27.270723</c:v>
                </c:pt>
                <c:pt idx="2372">
                  <c:v>27.087114</c:v>
                </c:pt>
                <c:pt idx="2373">
                  <c:v>26.890404</c:v>
                </c:pt>
                <c:pt idx="2374">
                  <c:v>26.654356</c:v>
                </c:pt>
                <c:pt idx="2375">
                  <c:v>26.975645</c:v>
                </c:pt>
                <c:pt idx="2376">
                  <c:v>27.296944</c:v>
                </c:pt>
                <c:pt idx="2377">
                  <c:v>26.582228000000001</c:v>
                </c:pt>
                <c:pt idx="2378">
                  <c:v>26.995318999999999</c:v>
                </c:pt>
                <c:pt idx="2379">
                  <c:v>26.969099</c:v>
                </c:pt>
                <c:pt idx="2380">
                  <c:v>26.942865000000001</c:v>
                </c:pt>
                <c:pt idx="2381">
                  <c:v>26.831388</c:v>
                </c:pt>
                <c:pt idx="2382">
                  <c:v>27.073999000000001</c:v>
                </c:pt>
                <c:pt idx="2383">
                  <c:v>27.100235000000001</c:v>
                </c:pt>
                <c:pt idx="2384">
                  <c:v>27.251051</c:v>
                </c:pt>
                <c:pt idx="2385">
                  <c:v>27.146132999999999</c:v>
                </c:pt>
                <c:pt idx="2386">
                  <c:v>27.178915</c:v>
                </c:pt>
                <c:pt idx="2387">
                  <c:v>26.865148999999999</c:v>
                </c:pt>
                <c:pt idx="2388">
                  <c:v>27.188828000000001</c:v>
                </c:pt>
                <c:pt idx="2389">
                  <c:v>26.964237000000001</c:v>
                </c:pt>
                <c:pt idx="2390">
                  <c:v>27.281303000000001</c:v>
                </c:pt>
                <c:pt idx="2391">
                  <c:v>26.468810999999999</c:v>
                </c:pt>
                <c:pt idx="2392">
                  <c:v>26.244219000000001</c:v>
                </c:pt>
                <c:pt idx="2393">
                  <c:v>26.884964</c:v>
                </c:pt>
                <c:pt idx="2394">
                  <c:v>27.023685</c:v>
                </c:pt>
                <c:pt idx="2395">
                  <c:v>26.951027</c:v>
                </c:pt>
                <c:pt idx="2396">
                  <c:v>26.673584000000002</c:v>
                </c:pt>
                <c:pt idx="2397">
                  <c:v>26.409365000000001</c:v>
                </c:pt>
                <c:pt idx="2398">
                  <c:v>26.548072999999999</c:v>
                </c:pt>
                <c:pt idx="2399">
                  <c:v>26.865148999999999</c:v>
                </c:pt>
                <c:pt idx="2400">
                  <c:v>26.931215000000002</c:v>
                </c:pt>
                <c:pt idx="2401">
                  <c:v>26.726427000000001</c:v>
                </c:pt>
                <c:pt idx="2402">
                  <c:v>26.541473</c:v>
                </c:pt>
                <c:pt idx="2403">
                  <c:v>26.35651</c:v>
                </c:pt>
                <c:pt idx="2404">
                  <c:v>25.834672999999999</c:v>
                </c:pt>
                <c:pt idx="2405">
                  <c:v>25.425117</c:v>
                </c:pt>
                <c:pt idx="2406">
                  <c:v>25.451540000000001</c:v>
                </c:pt>
                <c:pt idx="2407">
                  <c:v>25.900721000000001</c:v>
                </c:pt>
                <c:pt idx="2408">
                  <c:v>25.814848000000001</c:v>
                </c:pt>
                <c:pt idx="2409">
                  <c:v>25.187313</c:v>
                </c:pt>
                <c:pt idx="2410">
                  <c:v>25.147682</c:v>
                </c:pt>
                <c:pt idx="2411">
                  <c:v>24.843824000000001</c:v>
                </c:pt>
                <c:pt idx="2412">
                  <c:v>24.903269000000002</c:v>
                </c:pt>
                <c:pt idx="2413">
                  <c:v>24.936308</c:v>
                </c:pt>
                <c:pt idx="2414">
                  <c:v>25.425117</c:v>
                </c:pt>
                <c:pt idx="2415">
                  <c:v>25.154288999999999</c:v>
                </c:pt>
                <c:pt idx="2416">
                  <c:v>24.434270999999999</c:v>
                </c:pt>
                <c:pt idx="2417">
                  <c:v>24.170051999999998</c:v>
                </c:pt>
                <c:pt idx="2418">
                  <c:v>24.368213999999998</c:v>
                </c:pt>
                <c:pt idx="2419">
                  <c:v>24.500332</c:v>
                </c:pt>
                <c:pt idx="2420">
                  <c:v>24.480511</c:v>
                </c:pt>
                <c:pt idx="2421">
                  <c:v>24.553165</c:v>
                </c:pt>
                <c:pt idx="2422">
                  <c:v>24.823999000000001</c:v>
                </c:pt>
                <c:pt idx="2423">
                  <c:v>24.533349999999999</c:v>
                </c:pt>
                <c:pt idx="2424">
                  <c:v>24.533349999999999</c:v>
                </c:pt>
                <c:pt idx="2425">
                  <c:v>24.321978000000001</c:v>
                </c:pt>
                <c:pt idx="2426">
                  <c:v>24.407844999999998</c:v>
                </c:pt>
                <c:pt idx="2427">
                  <c:v>24.440874000000001</c:v>
                </c:pt>
                <c:pt idx="2428">
                  <c:v>24.572980999999999</c:v>
                </c:pt>
                <c:pt idx="2429">
                  <c:v>24.665468000000001</c:v>
                </c:pt>
                <c:pt idx="2430">
                  <c:v>24.903269000000002</c:v>
                </c:pt>
                <c:pt idx="2431">
                  <c:v>25.002357</c:v>
                </c:pt>
                <c:pt idx="2432">
                  <c:v>24.738125</c:v>
                </c:pt>
                <c:pt idx="2433">
                  <c:v>25.008967999999999</c:v>
                </c:pt>
                <c:pt idx="2434">
                  <c:v>25.187313</c:v>
                </c:pt>
                <c:pt idx="2435">
                  <c:v>25.226952000000001</c:v>
                </c:pt>
                <c:pt idx="2436">
                  <c:v>24.876857999999999</c:v>
                </c:pt>
                <c:pt idx="2437">
                  <c:v>24.572980999999999</c:v>
                </c:pt>
                <c:pt idx="2438">
                  <c:v>24.183250000000001</c:v>
                </c:pt>
                <c:pt idx="2439">
                  <c:v>23.879397999999998</c:v>
                </c:pt>
                <c:pt idx="2440">
                  <c:v>23.377369000000002</c:v>
                </c:pt>
                <c:pt idx="2441">
                  <c:v>23.965273</c:v>
                </c:pt>
                <c:pt idx="2442">
                  <c:v>23.212223000000002</c:v>
                </c:pt>
                <c:pt idx="2443">
                  <c:v>23.469844999999999</c:v>
                </c:pt>
                <c:pt idx="2444">
                  <c:v>23.654810000000001</c:v>
                </c:pt>
                <c:pt idx="2445">
                  <c:v>24.097384999999999</c:v>
                </c:pt>
                <c:pt idx="2446">
                  <c:v>23.258461</c:v>
                </c:pt>
                <c:pt idx="2447">
                  <c:v>22.908365</c:v>
                </c:pt>
                <c:pt idx="2448">
                  <c:v>21.79862</c:v>
                </c:pt>
                <c:pt idx="2449">
                  <c:v>22.597895000000001</c:v>
                </c:pt>
                <c:pt idx="2450">
                  <c:v>23.324283999999999</c:v>
                </c:pt>
                <c:pt idx="2451">
                  <c:v>22.744513000000001</c:v>
                </c:pt>
                <c:pt idx="2452">
                  <c:v>22.351334000000001</c:v>
                </c:pt>
                <c:pt idx="2453">
                  <c:v>22.557918999999998</c:v>
                </c:pt>
                <c:pt idx="2454">
                  <c:v>23.004411999999999</c:v>
                </c:pt>
                <c:pt idx="2455">
                  <c:v>23.011074000000001</c:v>
                </c:pt>
                <c:pt idx="2456">
                  <c:v>21.804877999999999</c:v>
                </c:pt>
                <c:pt idx="2457">
                  <c:v>22.144749000000001</c:v>
                </c:pt>
                <c:pt idx="2458">
                  <c:v>22.051451</c:v>
                </c:pt>
                <c:pt idx="2459">
                  <c:v>21.731577000000001</c:v>
                </c:pt>
                <c:pt idx="2460">
                  <c:v>21.405033</c:v>
                </c:pt>
                <c:pt idx="2461">
                  <c:v>20.358767</c:v>
                </c:pt>
                <c:pt idx="2462">
                  <c:v>19.525759000000001</c:v>
                </c:pt>
                <c:pt idx="2463">
                  <c:v>19.185894000000001</c:v>
                </c:pt>
                <c:pt idx="2464">
                  <c:v>17.893063000000001</c:v>
                </c:pt>
                <c:pt idx="2465">
                  <c:v>17.166677</c:v>
                </c:pt>
                <c:pt idx="2466">
                  <c:v>19.23921</c:v>
                </c:pt>
                <c:pt idx="2467">
                  <c:v>19.079269</c:v>
                </c:pt>
                <c:pt idx="2468">
                  <c:v>17.659818999999999</c:v>
                </c:pt>
                <c:pt idx="2469">
                  <c:v>18.172955999999999</c:v>
                </c:pt>
                <c:pt idx="2470">
                  <c:v>18.266248999999998</c:v>
                </c:pt>
                <c:pt idx="2471">
                  <c:v>19.805655000000002</c:v>
                </c:pt>
                <c:pt idx="2472">
                  <c:v>19.179231999999999</c:v>
                </c:pt>
                <c:pt idx="2473">
                  <c:v>18.366212999999998</c:v>
                </c:pt>
                <c:pt idx="2474">
                  <c:v>18.806039999999999</c:v>
                </c:pt>
                <c:pt idx="2475">
                  <c:v>18.306232000000001</c:v>
                </c:pt>
                <c:pt idx="2476">
                  <c:v>17.593178000000002</c:v>
                </c:pt>
                <c:pt idx="2477">
                  <c:v>19.365824</c:v>
                </c:pt>
                <c:pt idx="2478">
                  <c:v>18.746065000000002</c:v>
                </c:pt>
                <c:pt idx="2479">
                  <c:v>19.792324000000001</c:v>
                </c:pt>
                <c:pt idx="2480">
                  <c:v>19.26586</c:v>
                </c:pt>
                <c:pt idx="2481">
                  <c:v>19.465789999999998</c:v>
                </c:pt>
                <c:pt idx="2482">
                  <c:v>19.832312000000002</c:v>
                </c:pt>
                <c:pt idx="2483">
                  <c:v>19.465789999999998</c:v>
                </c:pt>
                <c:pt idx="2484">
                  <c:v>18.552807000000001</c:v>
                </c:pt>
                <c:pt idx="2485">
                  <c:v>19.365824</c:v>
                </c:pt>
                <c:pt idx="2486">
                  <c:v>18.899342000000001</c:v>
                </c:pt>
                <c:pt idx="2487">
                  <c:v>18.899342000000001</c:v>
                </c:pt>
                <c:pt idx="2488">
                  <c:v>18.272908999999999</c:v>
                </c:pt>
                <c:pt idx="2489">
                  <c:v>19.659047999999999</c:v>
                </c:pt>
                <c:pt idx="2490">
                  <c:v>19.19256</c:v>
                </c:pt>
                <c:pt idx="2491">
                  <c:v>19.159237000000001</c:v>
                </c:pt>
                <c:pt idx="2492">
                  <c:v>18.952648</c:v>
                </c:pt>
                <c:pt idx="2493">
                  <c:v>18.546140999999999</c:v>
                </c:pt>
                <c:pt idx="2494">
                  <c:v>17.466557999999999</c:v>
                </c:pt>
                <c:pt idx="2495">
                  <c:v>19.212551000000001</c:v>
                </c:pt>
                <c:pt idx="2496">
                  <c:v>19.405809000000001</c:v>
                </c:pt>
                <c:pt idx="2497">
                  <c:v>19.792324000000001</c:v>
                </c:pt>
                <c:pt idx="2498">
                  <c:v>19.725687000000001</c:v>
                </c:pt>
                <c:pt idx="2499">
                  <c:v>20.072216000000001</c:v>
                </c:pt>
                <c:pt idx="2500">
                  <c:v>18.739401000000001</c:v>
                </c:pt>
                <c:pt idx="2501">
                  <c:v>19.22588</c:v>
                </c:pt>
                <c:pt idx="2502">
                  <c:v>19.559078</c:v>
                </c:pt>
                <c:pt idx="2503">
                  <c:v>18.852692000000001</c:v>
                </c:pt>
                <c:pt idx="2504">
                  <c:v>18.972636999999999</c:v>
                </c:pt>
                <c:pt idx="2505">
                  <c:v>19.279191999999998</c:v>
                </c:pt>
                <c:pt idx="2506">
                  <c:v>19.005963999999999</c:v>
                </c:pt>
                <c:pt idx="2507">
                  <c:v>19.292522000000002</c:v>
                </c:pt>
                <c:pt idx="2508">
                  <c:v>19.139241999999999</c:v>
                </c:pt>
                <c:pt idx="2509">
                  <c:v>19.259197</c:v>
                </c:pt>
                <c:pt idx="2510">
                  <c:v>18.959318</c:v>
                </c:pt>
                <c:pt idx="2511">
                  <c:v>19.605732</c:v>
                </c:pt>
                <c:pt idx="2512">
                  <c:v>19.012626999999998</c:v>
                </c:pt>
                <c:pt idx="2513">
                  <c:v>19.172564000000001</c:v>
                </c:pt>
                <c:pt idx="2514">
                  <c:v>19.286608000000001</c:v>
                </c:pt>
                <c:pt idx="2515">
                  <c:v>19.030172</c:v>
                </c:pt>
                <c:pt idx="2516">
                  <c:v>18.814232000000001</c:v>
                </c:pt>
                <c:pt idx="2517">
                  <c:v>18.908709000000002</c:v>
                </c:pt>
                <c:pt idx="2518">
                  <c:v>18.949197999999999</c:v>
                </c:pt>
                <c:pt idx="2519">
                  <c:v>18.989687</c:v>
                </c:pt>
                <c:pt idx="2520">
                  <c:v>19.279866999999999</c:v>
                </c:pt>
                <c:pt idx="2521">
                  <c:v>19.590285999999999</c:v>
                </c:pt>
                <c:pt idx="2522">
                  <c:v>20.049168000000002</c:v>
                </c:pt>
                <c:pt idx="2523">
                  <c:v>20.332595999999999</c:v>
                </c:pt>
                <c:pt idx="2524">
                  <c:v>20.042418999999999</c:v>
                </c:pt>
                <c:pt idx="2525">
                  <c:v>19.880458999999998</c:v>
                </c:pt>
                <c:pt idx="2526">
                  <c:v>19.779233999999999</c:v>
                </c:pt>
                <c:pt idx="2527">
                  <c:v>19.624025</c:v>
                </c:pt>
                <c:pt idx="2528">
                  <c:v>19.630775</c:v>
                </c:pt>
                <c:pt idx="2529">
                  <c:v>19.259619000000001</c:v>
                </c:pt>
                <c:pt idx="2530">
                  <c:v>19.023427999999999</c:v>
                </c:pt>
                <c:pt idx="2531">
                  <c:v>19.124659000000001</c:v>
                </c:pt>
                <c:pt idx="2532">
                  <c:v>19.502552000000001</c:v>
                </c:pt>
                <c:pt idx="2533">
                  <c:v>19.165140000000001</c:v>
                </c:pt>
                <c:pt idx="2534">
                  <c:v>19.38109</c:v>
                </c:pt>
                <c:pt idx="2535">
                  <c:v>19.374336</c:v>
                </c:pt>
                <c:pt idx="2536">
                  <c:v>19.414829000000001</c:v>
                </c:pt>
                <c:pt idx="2537">
                  <c:v>19.880458999999998</c:v>
                </c:pt>
                <c:pt idx="2538">
                  <c:v>19.974934000000001</c:v>
                </c:pt>
                <c:pt idx="2539">
                  <c:v>20.103156999999999</c:v>
                </c:pt>
                <c:pt idx="2540">
                  <c:v>19.954692999999999</c:v>
                </c:pt>
                <c:pt idx="2541">
                  <c:v>19.556539999999998</c:v>
                </c:pt>
                <c:pt idx="2542">
                  <c:v>19.664515000000002</c:v>
                </c:pt>
                <c:pt idx="2543">
                  <c:v>19.752243</c:v>
                </c:pt>
                <c:pt idx="2544">
                  <c:v>19.900711000000001</c:v>
                </c:pt>
                <c:pt idx="2545">
                  <c:v>20.042418999999999</c:v>
                </c:pt>
                <c:pt idx="2546">
                  <c:v>20.170639000000001</c:v>
                </c:pt>
                <c:pt idx="2547">
                  <c:v>20.055914000000001</c:v>
                </c:pt>
                <c:pt idx="2548">
                  <c:v>19.489058</c:v>
                </c:pt>
                <c:pt idx="2549">
                  <c:v>19.428325999999998</c:v>
                </c:pt>
                <c:pt idx="2550">
                  <c:v>19.259619000000001</c:v>
                </c:pt>
                <c:pt idx="2551">
                  <c:v>19.144897</c:v>
                </c:pt>
                <c:pt idx="2552">
                  <c:v>18.314858999999998</c:v>
                </c:pt>
                <c:pt idx="2553">
                  <c:v>18.038177000000001</c:v>
                </c:pt>
                <c:pt idx="2554">
                  <c:v>18.119157999999999</c:v>
                </c:pt>
                <c:pt idx="2555">
                  <c:v>17.707512000000001</c:v>
                </c:pt>
                <c:pt idx="2556">
                  <c:v>17.282373</c:v>
                </c:pt>
                <c:pt idx="2557">
                  <c:v>17.781739999999999</c:v>
                </c:pt>
                <c:pt idx="2558">
                  <c:v>17.667020999999998</c:v>
                </c:pt>
                <c:pt idx="2559">
                  <c:v>17.376852</c:v>
                </c:pt>
                <c:pt idx="2560">
                  <c:v>17.106912999999999</c:v>
                </c:pt>
                <c:pt idx="2561">
                  <c:v>16.567050999999999</c:v>
                </c:pt>
                <c:pt idx="2562">
                  <c:v>15.973202000000001</c:v>
                </c:pt>
                <c:pt idx="2563">
                  <c:v>16.121663999999999</c:v>
                </c:pt>
                <c:pt idx="2564">
                  <c:v>15.662782</c:v>
                </c:pt>
                <c:pt idx="2565">
                  <c:v>15.642533999999999</c:v>
                </c:pt>
                <c:pt idx="2566">
                  <c:v>15.345611</c:v>
                </c:pt>
                <c:pt idx="2567">
                  <c:v>15.54806</c:v>
                </c:pt>
                <c:pt idx="2568">
                  <c:v>15.52107</c:v>
                </c:pt>
                <c:pt idx="2569">
                  <c:v>15.723514</c:v>
                </c:pt>
                <c:pt idx="2570">
                  <c:v>15.939458999999999</c:v>
                </c:pt>
                <c:pt idx="2571">
                  <c:v>16.371351000000001</c:v>
                </c:pt>
                <c:pt idx="2572">
                  <c:v>16.627780999999999</c:v>
                </c:pt>
                <c:pt idx="2573">
                  <c:v>17.167653999999999</c:v>
                </c:pt>
                <c:pt idx="2574">
                  <c:v>17.417334</c:v>
                </c:pt>
                <c:pt idx="2575">
                  <c:v>17.295887</c:v>
                </c:pt>
                <c:pt idx="2576">
                  <c:v>17.964531000000001</c:v>
                </c:pt>
                <c:pt idx="2577">
                  <c:v>17.575624000000001</c:v>
                </c:pt>
                <c:pt idx="2578">
                  <c:v>17.568808000000001</c:v>
                </c:pt>
                <c:pt idx="2579">
                  <c:v>17.78031</c:v>
                </c:pt>
                <c:pt idx="2580">
                  <c:v>17.602919</c:v>
                </c:pt>
                <c:pt idx="2581">
                  <c:v>17.254950999999998</c:v>
                </c:pt>
                <c:pt idx="2582">
                  <c:v>17.432354</c:v>
                </c:pt>
                <c:pt idx="2583">
                  <c:v>17.500574</c:v>
                </c:pt>
                <c:pt idx="2584">
                  <c:v>17.725726999999999</c:v>
                </c:pt>
                <c:pt idx="2585">
                  <c:v>17.841716999999999</c:v>
                </c:pt>
                <c:pt idx="2586">
                  <c:v>17.691614000000001</c:v>
                </c:pt>
                <c:pt idx="2587">
                  <c:v>17.609739000000001</c:v>
                </c:pt>
                <c:pt idx="2588">
                  <c:v>17.78031</c:v>
                </c:pt>
                <c:pt idx="2589">
                  <c:v>17.787136</c:v>
                </c:pt>
                <c:pt idx="2590">
                  <c:v>17.555159</c:v>
                </c:pt>
                <c:pt idx="2591">
                  <c:v>17.330002</c:v>
                </c:pt>
                <c:pt idx="2592">
                  <c:v>17.493749999999999</c:v>
                </c:pt>
                <c:pt idx="2593">
                  <c:v>17.616565999999999</c:v>
                </c:pt>
                <c:pt idx="2594">
                  <c:v>17.589272999999999</c:v>
                </c:pt>
                <c:pt idx="2595">
                  <c:v>17.391407000000001</c:v>
                </c:pt>
                <c:pt idx="2596">
                  <c:v>17.452814</c:v>
                </c:pt>
                <c:pt idx="2597">
                  <c:v>17.268595000000001</c:v>
                </c:pt>
                <c:pt idx="2598">
                  <c:v>17.330002</c:v>
                </c:pt>
                <c:pt idx="2599">
                  <c:v>17.302714999999999</c:v>
                </c:pt>
                <c:pt idx="2600">
                  <c:v>17.425522000000001</c:v>
                </c:pt>
                <c:pt idx="2601">
                  <c:v>17.493749999999999</c:v>
                </c:pt>
                <c:pt idx="2602">
                  <c:v>17.623387999999998</c:v>
                </c:pt>
                <c:pt idx="2603">
                  <c:v>17.637032999999999</c:v>
                </c:pt>
                <c:pt idx="2604">
                  <c:v>18.100978999999999</c:v>
                </c:pt>
                <c:pt idx="2605">
                  <c:v>18.373898000000001</c:v>
                </c:pt>
                <c:pt idx="2606">
                  <c:v>18.339779</c:v>
                </c:pt>
                <c:pt idx="2607">
                  <c:v>18.230616000000001</c:v>
                </c:pt>
                <c:pt idx="2608">
                  <c:v>18.326138</c:v>
                </c:pt>
                <c:pt idx="2609">
                  <c:v>18.592227999999999</c:v>
                </c:pt>
                <c:pt idx="2610">
                  <c:v>18.510345000000001</c:v>
                </c:pt>
                <c:pt idx="2611">
                  <c:v>18.639986</c:v>
                </c:pt>
                <c:pt idx="2612">
                  <c:v>18.141918</c:v>
                </c:pt>
                <c:pt idx="2613">
                  <c:v>18.128271000000002</c:v>
                </c:pt>
                <c:pt idx="2614">
                  <c:v>17.698440999999999</c:v>
                </c:pt>
                <c:pt idx="2615">
                  <c:v>17.698440999999999</c:v>
                </c:pt>
                <c:pt idx="2616">
                  <c:v>18.019103999999999</c:v>
                </c:pt>
                <c:pt idx="2617">
                  <c:v>17.691614000000001</c:v>
                </c:pt>
                <c:pt idx="2618">
                  <c:v>17.480104000000001</c:v>
                </c:pt>
                <c:pt idx="2619">
                  <c:v>17.623387999999998</c:v>
                </c:pt>
                <c:pt idx="2620">
                  <c:v>18.135096000000001</c:v>
                </c:pt>
                <c:pt idx="2621">
                  <c:v>17.766660999999999</c:v>
                </c:pt>
                <c:pt idx="2622">
                  <c:v>18.135096000000001</c:v>
                </c:pt>
                <c:pt idx="2623">
                  <c:v>18.26473</c:v>
                </c:pt>
                <c:pt idx="2624">
                  <c:v>18.851492</c:v>
                </c:pt>
                <c:pt idx="2625">
                  <c:v>18.626341</c:v>
                </c:pt>
                <c:pt idx="2626">
                  <c:v>18.31249</c:v>
                </c:pt>
                <c:pt idx="2627">
                  <c:v>18.483060999999999</c:v>
                </c:pt>
                <c:pt idx="2628">
                  <c:v>18.503532</c:v>
                </c:pt>
                <c:pt idx="2629">
                  <c:v>18.387543000000001</c:v>
                </c:pt>
                <c:pt idx="2630">
                  <c:v>18.339779</c:v>
                </c:pt>
                <c:pt idx="2631">
                  <c:v>18.626341</c:v>
                </c:pt>
                <c:pt idx="2632">
                  <c:v>18.987946999999998</c:v>
                </c:pt>
                <c:pt idx="2633">
                  <c:v>19.226751</c:v>
                </c:pt>
                <c:pt idx="2634">
                  <c:v>18.837851000000001</c:v>
                </c:pt>
                <c:pt idx="2635">
                  <c:v>18.708214000000002</c:v>
                </c:pt>
                <c:pt idx="2636">
                  <c:v>18.762802000000001</c:v>
                </c:pt>
                <c:pt idx="2637">
                  <c:v>19.185818000000001</c:v>
                </c:pt>
                <c:pt idx="2638">
                  <c:v>18.956018</c:v>
                </c:pt>
                <c:pt idx="2639">
                  <c:v>18.90082</c:v>
                </c:pt>
                <c:pt idx="2640">
                  <c:v>18.735205000000001</c:v>
                </c:pt>
                <c:pt idx="2641">
                  <c:v>18.893916999999998</c:v>
                </c:pt>
                <c:pt idx="2642">
                  <c:v>19.211344</c:v>
                </c:pt>
                <c:pt idx="2643">
                  <c:v>19.142341999999999</c:v>
                </c:pt>
                <c:pt idx="2644">
                  <c:v>19.390761999999999</c:v>
                </c:pt>
                <c:pt idx="2645">
                  <c:v>19.245850000000001</c:v>
                </c:pt>
                <c:pt idx="2646">
                  <c:v>19.49427</c:v>
                </c:pt>
                <c:pt idx="2647">
                  <c:v>18.935316</c:v>
                </c:pt>
                <c:pt idx="2648">
                  <c:v>19.045732000000001</c:v>
                </c:pt>
                <c:pt idx="2649">
                  <c:v>18.666197</c:v>
                </c:pt>
                <c:pt idx="2650">
                  <c:v>18.583389</c:v>
                </c:pt>
                <c:pt idx="2651">
                  <c:v>18.59029</c:v>
                </c:pt>
                <c:pt idx="2652">
                  <c:v>18.569586000000001</c:v>
                </c:pt>
                <c:pt idx="2653">
                  <c:v>18.893916999999998</c:v>
                </c:pt>
                <c:pt idx="2654">
                  <c:v>19.038830000000001</c:v>
                </c:pt>
                <c:pt idx="2655">
                  <c:v>19.418361999999998</c:v>
                </c:pt>
                <c:pt idx="2656">
                  <c:v>19.425262</c:v>
                </c:pt>
                <c:pt idx="2657">
                  <c:v>19.335560000000001</c:v>
                </c:pt>
                <c:pt idx="2658">
                  <c:v>19.480468999999999</c:v>
                </c:pt>
                <c:pt idx="2659">
                  <c:v>19.673683</c:v>
                </c:pt>
                <c:pt idx="2660">
                  <c:v>19.570177000000001</c:v>
                </c:pt>
                <c:pt idx="2661">
                  <c:v>20.080818000000001</c:v>
                </c:pt>
                <c:pt idx="2662">
                  <c:v>20.398256</c:v>
                </c:pt>
                <c:pt idx="2663">
                  <c:v>20.349948999999999</c:v>
                </c:pt>
                <c:pt idx="2664">
                  <c:v>20.018723000000001</c:v>
                </c:pt>
                <c:pt idx="2665">
                  <c:v>19.922115000000002</c:v>
                </c:pt>
                <c:pt idx="2666">
                  <c:v>20.225736999999999</c:v>
                </c:pt>
                <c:pt idx="2667">
                  <c:v>19.970413000000001</c:v>
                </c:pt>
                <c:pt idx="2668">
                  <c:v>20.170535999999998</c:v>
                </c:pt>
                <c:pt idx="2669">
                  <c:v>19.873805999999998</c:v>
                </c:pt>
                <c:pt idx="2670">
                  <c:v>19.735797999999999</c:v>
                </c:pt>
                <c:pt idx="2671">
                  <c:v>19.770295999999998</c:v>
                </c:pt>
                <c:pt idx="2672">
                  <c:v>19.956614999999999</c:v>
                </c:pt>
                <c:pt idx="2673">
                  <c:v>19.998016</c:v>
                </c:pt>
                <c:pt idx="2674">
                  <c:v>20.011821999999999</c:v>
                </c:pt>
                <c:pt idx="2675">
                  <c:v>20.108431</c:v>
                </c:pt>
                <c:pt idx="2676">
                  <c:v>20.039428999999998</c:v>
                </c:pt>
                <c:pt idx="2677">
                  <c:v>20.039428999999998</c:v>
                </c:pt>
                <c:pt idx="2678">
                  <c:v>19.763397000000001</c:v>
                </c:pt>
                <c:pt idx="2679">
                  <c:v>19.804804000000001</c:v>
                </c:pt>
                <c:pt idx="2680">
                  <c:v>19.949711000000001</c:v>
                </c:pt>
                <c:pt idx="2681">
                  <c:v>20.11533</c:v>
                </c:pt>
                <c:pt idx="2682">
                  <c:v>20.508662999999999</c:v>
                </c:pt>
                <c:pt idx="2683">
                  <c:v>20.543167</c:v>
                </c:pt>
                <c:pt idx="2684">
                  <c:v>20.41206</c:v>
                </c:pt>
                <c:pt idx="2685">
                  <c:v>20.391352000000001</c:v>
                </c:pt>
                <c:pt idx="2686">
                  <c:v>20.391352000000001</c:v>
                </c:pt>
                <c:pt idx="2687">
                  <c:v>20.343050000000002</c:v>
                </c:pt>
                <c:pt idx="2688">
                  <c:v>20.170535999999998</c:v>
                </c:pt>
                <c:pt idx="2689">
                  <c:v>20.011821999999999</c:v>
                </c:pt>
                <c:pt idx="2690">
                  <c:v>19.873805999999998</c:v>
                </c:pt>
                <c:pt idx="2691">
                  <c:v>19.860005999999998</c:v>
                </c:pt>
                <c:pt idx="2692">
                  <c:v>19.956614999999999</c:v>
                </c:pt>
                <c:pt idx="2693">
                  <c:v>20.004916999999999</c:v>
                </c:pt>
                <c:pt idx="2694">
                  <c:v>19.977315999999998</c:v>
                </c:pt>
                <c:pt idx="2695">
                  <c:v>19.977315999999998</c:v>
                </c:pt>
                <c:pt idx="2696">
                  <c:v>19.970413000000001</c:v>
                </c:pt>
                <c:pt idx="2697">
                  <c:v>20.260242000000002</c:v>
                </c:pt>
                <c:pt idx="2698">
                  <c:v>20.41206</c:v>
                </c:pt>
                <c:pt idx="2699">
                  <c:v>20.736383</c:v>
                </c:pt>
                <c:pt idx="2700">
                  <c:v>20.598372999999999</c:v>
                </c:pt>
                <c:pt idx="2701">
                  <c:v>20.692489999999999</c:v>
                </c:pt>
                <c:pt idx="2702">
                  <c:v>20.594888999999998</c:v>
                </c:pt>
                <c:pt idx="2703">
                  <c:v>20.539106</c:v>
                </c:pt>
                <c:pt idx="2704">
                  <c:v>20.469394999999999</c:v>
                </c:pt>
                <c:pt idx="2705">
                  <c:v>20.413620000000002</c:v>
                </c:pt>
                <c:pt idx="2706">
                  <c:v>20.357849000000002</c:v>
                </c:pt>
                <c:pt idx="2707">
                  <c:v>20.532139000000001</c:v>
                </c:pt>
                <c:pt idx="2708">
                  <c:v>20.573971</c:v>
                </c:pt>
                <c:pt idx="2709">
                  <c:v>20.448478999999999</c:v>
                </c:pt>
                <c:pt idx="2710">
                  <c:v>20.099888</c:v>
                </c:pt>
                <c:pt idx="2711">
                  <c:v>19.883755000000001</c:v>
                </c:pt>
                <c:pt idx="2712">
                  <c:v>20.099888</c:v>
                </c:pt>
                <c:pt idx="2713">
                  <c:v>20.253267000000001</c:v>
                </c:pt>
                <c:pt idx="2714">
                  <c:v>20.267209999999999</c:v>
                </c:pt>
                <c:pt idx="2715">
                  <c:v>20.267209999999999</c:v>
                </c:pt>
                <c:pt idx="2716">
                  <c:v>20.392712</c:v>
                </c:pt>
                <c:pt idx="2717">
                  <c:v>20.601853999999999</c:v>
                </c:pt>
                <c:pt idx="2718">
                  <c:v>20.455448000000001</c:v>
                </c:pt>
                <c:pt idx="2719">
                  <c:v>20.469394999999999</c:v>
                </c:pt>
                <c:pt idx="2720">
                  <c:v>20.629745</c:v>
                </c:pt>
                <c:pt idx="2721">
                  <c:v>20.699465</c:v>
                </c:pt>
                <c:pt idx="2722">
                  <c:v>20.992283</c:v>
                </c:pt>
                <c:pt idx="2723">
                  <c:v>20.783128999999999</c:v>
                </c:pt>
                <c:pt idx="2724">
                  <c:v>20.811014</c:v>
                </c:pt>
                <c:pt idx="2725">
                  <c:v>20.859818000000001</c:v>
                </c:pt>
                <c:pt idx="2726">
                  <c:v>20.518194000000001</c:v>
                </c:pt>
                <c:pt idx="2727">
                  <c:v>20.246296000000001</c:v>
                </c:pt>
                <c:pt idx="2728">
                  <c:v>20.197493000000001</c:v>
                </c:pt>
                <c:pt idx="2729">
                  <c:v>19.995304000000001</c:v>
                </c:pt>
                <c:pt idx="2730">
                  <c:v>20.169601</c:v>
                </c:pt>
                <c:pt idx="2731">
                  <c:v>19.793119000000001</c:v>
                </c:pt>
                <c:pt idx="2732">
                  <c:v>19.758265000000002</c:v>
                </c:pt>
                <c:pt idx="2733">
                  <c:v>19.716429000000002</c:v>
                </c:pt>
                <c:pt idx="2734">
                  <c:v>19.848896</c:v>
                </c:pt>
                <c:pt idx="2735">
                  <c:v>20.183546</c:v>
                </c:pt>
                <c:pt idx="2736">
                  <c:v>20.162631999999999</c:v>
                </c:pt>
                <c:pt idx="2737">
                  <c:v>20.525164</c:v>
                </c:pt>
                <c:pt idx="2738">
                  <c:v>20.622774</c:v>
                </c:pt>
                <c:pt idx="2739">
                  <c:v>20.573971</c:v>
                </c:pt>
                <c:pt idx="2740">
                  <c:v>20.288118000000001</c:v>
                </c:pt>
                <c:pt idx="2741">
                  <c:v>20.469394999999999</c:v>
                </c:pt>
                <c:pt idx="2742">
                  <c:v>20.755237999999999</c:v>
                </c:pt>
                <c:pt idx="2743">
                  <c:v>20.643695999999998</c:v>
                </c:pt>
                <c:pt idx="2744">
                  <c:v>20.553051</c:v>
                </c:pt>
                <c:pt idx="2745">
                  <c:v>20.302068999999999</c:v>
                </c:pt>
                <c:pt idx="2746">
                  <c:v>20.392712</c:v>
                </c:pt>
                <c:pt idx="2747">
                  <c:v>20.650660999999999</c:v>
                </c:pt>
                <c:pt idx="2748">
                  <c:v>20.692489999999999</c:v>
                </c:pt>
                <c:pt idx="2749">
                  <c:v>20.929527</c:v>
                </c:pt>
                <c:pt idx="2750">
                  <c:v>20.573971</c:v>
                </c:pt>
                <c:pt idx="2751">
                  <c:v>20.748270000000002</c:v>
                </c:pt>
                <c:pt idx="2752">
                  <c:v>21.138691000000001</c:v>
                </c:pt>
                <c:pt idx="2753">
                  <c:v>21.424531999999999</c:v>
                </c:pt>
                <c:pt idx="2754">
                  <c:v>21.494254999999999</c:v>
                </c:pt>
                <c:pt idx="2755">
                  <c:v>21.361789999999999</c:v>
                </c:pt>
                <c:pt idx="2756">
                  <c:v>21.550032000000002</c:v>
                </c:pt>
                <c:pt idx="2757">
                  <c:v>21.459398</c:v>
                </c:pt>
                <c:pt idx="2758">
                  <c:v>21.536086999999998</c:v>
                </c:pt>
                <c:pt idx="2759">
                  <c:v>21.807984999999999</c:v>
                </c:pt>
                <c:pt idx="2760">
                  <c:v>22.184474999999999</c:v>
                </c:pt>
                <c:pt idx="2761">
                  <c:v>22.289042999999999</c:v>
                </c:pt>
                <c:pt idx="2762">
                  <c:v>22.149611</c:v>
                </c:pt>
                <c:pt idx="2763">
                  <c:v>22.052005999999999</c:v>
                </c:pt>
                <c:pt idx="2764">
                  <c:v>21.926514000000001</c:v>
                </c:pt>
                <c:pt idx="2765">
                  <c:v>22.116287</c:v>
                </c:pt>
                <c:pt idx="2766">
                  <c:v>22.179773000000001</c:v>
                </c:pt>
                <c:pt idx="2767">
                  <c:v>21.996352999999999</c:v>
                </c:pt>
                <c:pt idx="2768">
                  <c:v>22.045738</c:v>
                </c:pt>
                <c:pt idx="2769">
                  <c:v>22.207993999999999</c:v>
                </c:pt>
                <c:pt idx="2770">
                  <c:v>22.222097000000002</c:v>
                </c:pt>
                <c:pt idx="2771">
                  <c:v>22.207993999999999</c:v>
                </c:pt>
                <c:pt idx="2772">
                  <c:v>22.200942999999999</c:v>
                </c:pt>
                <c:pt idx="2773">
                  <c:v>21.883482000000001</c:v>
                </c:pt>
                <c:pt idx="2774">
                  <c:v>21.925806000000001</c:v>
                </c:pt>
                <c:pt idx="2775">
                  <c:v>21.664784999999998</c:v>
                </c:pt>
                <c:pt idx="2776">
                  <c:v>21.791768999999999</c:v>
                </c:pt>
                <c:pt idx="2777">
                  <c:v>21.693000999999999</c:v>
                </c:pt>
                <c:pt idx="2778">
                  <c:v>21.671838999999999</c:v>
                </c:pt>
                <c:pt idx="2779">
                  <c:v>21.897584999999999</c:v>
                </c:pt>
                <c:pt idx="2780">
                  <c:v>21.805879999999998</c:v>
                </c:pt>
                <c:pt idx="2781">
                  <c:v>22.045738</c:v>
                </c:pt>
                <c:pt idx="2782">
                  <c:v>21.946971999999999</c:v>
                </c:pt>
                <c:pt idx="2783">
                  <c:v>21.805879999999998</c:v>
                </c:pt>
                <c:pt idx="2784">
                  <c:v>22.059844999999999</c:v>
                </c:pt>
                <c:pt idx="2785">
                  <c:v>21.827041999999999</c:v>
                </c:pt>
                <c:pt idx="2786">
                  <c:v>21.509584</c:v>
                </c:pt>
                <c:pt idx="2787">
                  <c:v>21.036919000000001</c:v>
                </c:pt>
                <c:pt idx="2788">
                  <c:v>21.178007000000001</c:v>
                </c:pt>
                <c:pt idx="2789">
                  <c:v>21.262671000000001</c:v>
                </c:pt>
                <c:pt idx="2790">
                  <c:v>21.121578</c:v>
                </c:pt>
                <c:pt idx="2791">
                  <c:v>20.959320000000002</c:v>
                </c:pt>
                <c:pt idx="2792">
                  <c:v>20.832339999999999</c:v>
                </c:pt>
                <c:pt idx="2793">
                  <c:v>20.966377000000001</c:v>
                </c:pt>
                <c:pt idx="2794">
                  <c:v>21.135688999999999</c:v>
                </c:pt>
                <c:pt idx="2795">
                  <c:v>20.987545000000001</c:v>
                </c:pt>
                <c:pt idx="2796">
                  <c:v>20.437280999999999</c:v>
                </c:pt>
                <c:pt idx="2797">
                  <c:v>20.402007999999999</c:v>
                </c:pt>
                <c:pt idx="2798">
                  <c:v>20.169201000000001</c:v>
                </c:pt>
                <c:pt idx="2799">
                  <c:v>20.373788999999999</c:v>
                </c:pt>
                <c:pt idx="2800">
                  <c:v>20.282070000000001</c:v>
                </c:pt>
                <c:pt idx="2801">
                  <c:v>20.402007999999999</c:v>
                </c:pt>
                <c:pt idx="2802">
                  <c:v>20.324401999999999</c:v>
                </c:pt>
                <c:pt idx="2803">
                  <c:v>20.677135</c:v>
                </c:pt>
                <c:pt idx="2804">
                  <c:v>20.592479999999998</c:v>
                </c:pt>
                <c:pt idx="2805">
                  <c:v>20.705352999999999</c:v>
                </c:pt>
                <c:pt idx="2806">
                  <c:v>20.994598</c:v>
                </c:pt>
                <c:pt idx="2807">
                  <c:v>20.881717999999999</c:v>
                </c:pt>
                <c:pt idx="2808">
                  <c:v>20.740627</c:v>
                </c:pt>
                <c:pt idx="2809">
                  <c:v>20.761790999999999</c:v>
                </c:pt>
                <c:pt idx="2810">
                  <c:v>20.719473000000001</c:v>
                </c:pt>
                <c:pt idx="2811">
                  <c:v>20.557209</c:v>
                </c:pt>
                <c:pt idx="2812">
                  <c:v>20.853497999999998</c:v>
                </c:pt>
                <c:pt idx="2813">
                  <c:v>20.916992</c:v>
                </c:pt>
                <c:pt idx="2814">
                  <c:v>20.881717999999999</c:v>
                </c:pt>
                <c:pt idx="2815">
                  <c:v>20.924050999999999</c:v>
                </c:pt>
                <c:pt idx="2816">
                  <c:v>21.135688999999999</c:v>
                </c:pt>
                <c:pt idx="2817">
                  <c:v>21.135688999999999</c:v>
                </c:pt>
                <c:pt idx="2818">
                  <c:v>21.107471</c:v>
                </c:pt>
                <c:pt idx="2819">
                  <c:v>21.114522999999998</c:v>
                </c:pt>
                <c:pt idx="2820">
                  <c:v>21.185068000000001</c:v>
                </c:pt>
                <c:pt idx="2821">
                  <c:v>21.051029</c:v>
                </c:pt>
                <c:pt idx="2822">
                  <c:v>21.128637000000001</c:v>
                </c:pt>
                <c:pt idx="2823">
                  <c:v>21.375541999999999</c:v>
                </c:pt>
                <c:pt idx="2824">
                  <c:v>21.446086999999999</c:v>
                </c:pt>
                <c:pt idx="2825">
                  <c:v>21.347321999999998</c:v>
                </c:pt>
                <c:pt idx="2826">
                  <c:v>21.323833</c:v>
                </c:pt>
                <c:pt idx="2827">
                  <c:v>21.181498000000001</c:v>
                </c:pt>
                <c:pt idx="2828">
                  <c:v>21.266898999999999</c:v>
                </c:pt>
                <c:pt idx="2829">
                  <c:v>21.046257000000001</c:v>
                </c:pt>
                <c:pt idx="2830">
                  <c:v>20.911024000000001</c:v>
                </c:pt>
                <c:pt idx="2831">
                  <c:v>20.960850000000001</c:v>
                </c:pt>
                <c:pt idx="2832">
                  <c:v>21.217078999999998</c:v>
                </c:pt>
                <c:pt idx="2833">
                  <c:v>21.160135</c:v>
                </c:pt>
                <c:pt idx="2834">
                  <c:v>21.110319</c:v>
                </c:pt>
                <c:pt idx="2835">
                  <c:v>21.402132000000002</c:v>
                </c:pt>
                <c:pt idx="2836">
                  <c:v>21.530241</c:v>
                </c:pt>
                <c:pt idx="2837">
                  <c:v>21.708179000000001</c:v>
                </c:pt>
                <c:pt idx="2838">
                  <c:v>21.494658000000001</c:v>
                </c:pt>
                <c:pt idx="2839">
                  <c:v>21.366541000000002</c:v>
                </c:pt>
                <c:pt idx="2840">
                  <c:v>21.523126999999999</c:v>
                </c:pt>
                <c:pt idx="2841">
                  <c:v>21.580067</c:v>
                </c:pt>
                <c:pt idx="2842">
                  <c:v>21.466187999999999</c:v>
                </c:pt>
                <c:pt idx="2843">
                  <c:v>21.487537</c:v>
                </c:pt>
                <c:pt idx="2844">
                  <c:v>21.480429000000001</c:v>
                </c:pt>
                <c:pt idx="2845">
                  <c:v>21.231314000000001</c:v>
                </c:pt>
                <c:pt idx="2846">
                  <c:v>21.252662999999998</c:v>
                </c:pt>
                <c:pt idx="2847">
                  <c:v>21.523126999999999</c:v>
                </c:pt>
                <c:pt idx="2848">
                  <c:v>21.544477000000001</c:v>
                </c:pt>
                <c:pt idx="2849">
                  <c:v>21.615656000000001</c:v>
                </c:pt>
                <c:pt idx="2850">
                  <c:v>21.786472</c:v>
                </c:pt>
                <c:pt idx="2851">
                  <c:v>21.708179000000001</c:v>
                </c:pt>
                <c:pt idx="2852">
                  <c:v>21.338073999999999</c:v>
                </c:pt>
                <c:pt idx="2853">
                  <c:v>21.558716</c:v>
                </c:pt>
                <c:pt idx="2854">
                  <c:v>21.580067</c:v>
                </c:pt>
                <c:pt idx="2855">
                  <c:v>21.665474</c:v>
                </c:pt>
                <c:pt idx="2856">
                  <c:v>21.943054</c:v>
                </c:pt>
                <c:pt idx="2857">
                  <c:v>21.565829999999998</c:v>
                </c:pt>
                <c:pt idx="2858">
                  <c:v>21.416370000000001</c:v>
                </c:pt>
                <c:pt idx="2859">
                  <c:v>20.825621000000002</c:v>
                </c:pt>
                <c:pt idx="2860">
                  <c:v>20.711736999999999</c:v>
                </c:pt>
                <c:pt idx="2861">
                  <c:v>21.352309999999999</c:v>
                </c:pt>
                <c:pt idx="2862">
                  <c:v>21.395012000000001</c:v>
                </c:pt>
                <c:pt idx="2863">
                  <c:v>21.572948</c:v>
                </c:pt>
                <c:pt idx="2864">
                  <c:v>21.480429000000001</c:v>
                </c:pt>
                <c:pt idx="2865">
                  <c:v>21.302485999999998</c:v>
                </c:pt>
                <c:pt idx="2866">
                  <c:v>21.323833</c:v>
                </c:pt>
                <c:pt idx="2867">
                  <c:v>21.117435</c:v>
                </c:pt>
                <c:pt idx="2868">
                  <c:v>20.903917</c:v>
                </c:pt>
                <c:pt idx="2869">
                  <c:v>20.277569</c:v>
                </c:pt>
                <c:pt idx="2870">
                  <c:v>20.370100000000001</c:v>
                </c:pt>
                <c:pt idx="2871">
                  <c:v>20.177927</c:v>
                </c:pt>
                <c:pt idx="2872">
                  <c:v>20.071171</c:v>
                </c:pt>
                <c:pt idx="2873">
                  <c:v>20.064053999999999</c:v>
                </c:pt>
                <c:pt idx="2874">
                  <c:v>20.448395000000001</c:v>
                </c:pt>
                <c:pt idx="2875">
                  <c:v>20.469747999999999</c:v>
                </c:pt>
                <c:pt idx="2876">
                  <c:v>19.992875999999999</c:v>
                </c:pt>
                <c:pt idx="2877">
                  <c:v>20.412807000000001</c:v>
                </c:pt>
                <c:pt idx="2878">
                  <c:v>20.626332999999999</c:v>
                </c:pt>
                <c:pt idx="2879">
                  <c:v>20.014230999999999</c:v>
                </c:pt>
                <c:pt idx="2880">
                  <c:v>20.135224999999998</c:v>
                </c:pt>
                <c:pt idx="2881">
                  <c:v>20.398572999999999</c:v>
                </c:pt>
                <c:pt idx="2882">
                  <c:v>20.284694999999999</c:v>
                </c:pt>
                <c:pt idx="2883">
                  <c:v>20.782913000000001</c:v>
                </c:pt>
                <c:pt idx="2884">
                  <c:v>20.797149999999998</c:v>
                </c:pt>
                <c:pt idx="2885">
                  <c:v>20.918147999999999</c:v>
                </c:pt>
                <c:pt idx="2886">
                  <c:v>21.323833</c:v>
                </c:pt>
                <c:pt idx="2887">
                  <c:v>21.459071999999999</c:v>
                </c:pt>
                <c:pt idx="2888">
                  <c:v>21.615656000000001</c:v>
                </c:pt>
                <c:pt idx="2889">
                  <c:v>21.635072999999998</c:v>
                </c:pt>
                <c:pt idx="2890">
                  <c:v>21.484030000000001</c:v>
                </c:pt>
                <c:pt idx="2891">
                  <c:v>20.951784</c:v>
                </c:pt>
                <c:pt idx="2892">
                  <c:v>20.764787999999999</c:v>
                </c:pt>
                <c:pt idx="2893">
                  <c:v>20.649694</c:v>
                </c:pt>
                <c:pt idx="2894">
                  <c:v>20.743196000000001</c:v>
                </c:pt>
                <c:pt idx="2895">
                  <c:v>20.879861999999999</c:v>
                </c:pt>
                <c:pt idx="2896">
                  <c:v>20.455501999999999</c:v>
                </c:pt>
                <c:pt idx="2897">
                  <c:v>20.326038</c:v>
                </c:pt>
                <c:pt idx="2898">
                  <c:v>20.232533</c:v>
                </c:pt>
                <c:pt idx="2899">
                  <c:v>20.254110000000001</c:v>
                </c:pt>
                <c:pt idx="2900">
                  <c:v>20.491465000000002</c:v>
                </c:pt>
                <c:pt idx="2901">
                  <c:v>21.124409</c:v>
                </c:pt>
                <c:pt idx="2902">
                  <c:v>21.289835</c:v>
                </c:pt>
                <c:pt idx="2903">
                  <c:v>21.433685000000001</c:v>
                </c:pt>
                <c:pt idx="2904">
                  <c:v>21.505610000000001</c:v>
                </c:pt>
                <c:pt idx="2905">
                  <c:v>21.577534</c:v>
                </c:pt>
                <c:pt idx="2906">
                  <c:v>21.584723</c:v>
                </c:pt>
                <c:pt idx="2907">
                  <c:v>21.728573000000001</c:v>
                </c:pt>
                <c:pt idx="2908">
                  <c:v>21.354568</c:v>
                </c:pt>
                <c:pt idx="2909">
                  <c:v>21.685419</c:v>
                </c:pt>
                <c:pt idx="2910">
                  <c:v>21.879618000000001</c:v>
                </c:pt>
                <c:pt idx="2911">
                  <c:v>21.541578000000001</c:v>
                </c:pt>
                <c:pt idx="2912">
                  <c:v>21.886810000000001</c:v>
                </c:pt>
                <c:pt idx="2913">
                  <c:v>21.922777</c:v>
                </c:pt>
                <c:pt idx="2914">
                  <c:v>22.081007</c:v>
                </c:pt>
                <c:pt idx="2915">
                  <c:v>22.404668999999998</c:v>
                </c:pt>
                <c:pt idx="2916">
                  <c:v>22.296786999999998</c:v>
                </c:pt>
                <c:pt idx="2917">
                  <c:v>21.951547999999999</c:v>
                </c:pt>
                <c:pt idx="2918">
                  <c:v>21.84366</c:v>
                </c:pt>
                <c:pt idx="2919">
                  <c:v>22.296786999999998</c:v>
                </c:pt>
                <c:pt idx="2920">
                  <c:v>22.188896</c:v>
                </c:pt>
                <c:pt idx="2921">
                  <c:v>22.282398000000001</c:v>
                </c:pt>
                <c:pt idx="2922">
                  <c:v>22.246438999999999</c:v>
                </c:pt>
                <c:pt idx="2923">
                  <c:v>22.289588999999999</c:v>
                </c:pt>
                <c:pt idx="2924">
                  <c:v>22.368706</c:v>
                </c:pt>
                <c:pt idx="2925">
                  <c:v>22.498175</c:v>
                </c:pt>
                <c:pt idx="2926">
                  <c:v>22.045051999999998</c:v>
                </c:pt>
                <c:pt idx="2927">
                  <c:v>22.001888000000001</c:v>
                </c:pt>
                <c:pt idx="2928">
                  <c:v>22.081007</c:v>
                </c:pt>
                <c:pt idx="2929">
                  <c:v>22.081007</c:v>
                </c:pt>
                <c:pt idx="2930">
                  <c:v>22.296786999999998</c:v>
                </c:pt>
                <c:pt idx="2931">
                  <c:v>22.174510999999999</c:v>
                </c:pt>
                <c:pt idx="2932">
                  <c:v>21.858042000000001</c:v>
                </c:pt>
                <c:pt idx="2933">
                  <c:v>21.915581</c:v>
                </c:pt>
                <c:pt idx="2934">
                  <c:v>22.059429000000002</c:v>
                </c:pt>
                <c:pt idx="2935">
                  <c:v>22.095389999999998</c:v>
                </c:pt>
                <c:pt idx="2936">
                  <c:v>22.081007</c:v>
                </c:pt>
                <c:pt idx="2937">
                  <c:v>21.980309999999999</c:v>
                </c:pt>
                <c:pt idx="2938">
                  <c:v>22.397476000000001</c:v>
                </c:pt>
                <c:pt idx="2939">
                  <c:v>22.059429000000002</c:v>
                </c:pt>
                <c:pt idx="2940">
                  <c:v>22.160124</c:v>
                </c:pt>
                <c:pt idx="2941">
                  <c:v>22.642025</c:v>
                </c:pt>
                <c:pt idx="2942">
                  <c:v>22.642025</c:v>
                </c:pt>
                <c:pt idx="2943">
                  <c:v>22.742718</c:v>
                </c:pt>
                <c:pt idx="2944">
                  <c:v>22.627642000000002</c:v>
                </c:pt>
                <c:pt idx="2945">
                  <c:v>22.519753000000001</c:v>
                </c:pt>
                <c:pt idx="2946">
                  <c:v>22.742718</c:v>
                </c:pt>
                <c:pt idx="2947">
                  <c:v>22.613253</c:v>
                </c:pt>
                <c:pt idx="2948">
                  <c:v>22.692371000000001</c:v>
                </c:pt>
                <c:pt idx="2949">
                  <c:v>22.663601</c:v>
                </c:pt>
                <c:pt idx="2950">
                  <c:v>22.534140000000001</c:v>
                </c:pt>
                <c:pt idx="2951">
                  <c:v>22.455020999999999</c:v>
                </c:pt>
                <c:pt idx="2952">
                  <c:v>22.416508</c:v>
                </c:pt>
                <c:pt idx="2953">
                  <c:v>22.714426</c:v>
                </c:pt>
                <c:pt idx="2954">
                  <c:v>22.598161999999999</c:v>
                </c:pt>
                <c:pt idx="2955">
                  <c:v>22.758018</c:v>
                </c:pt>
                <c:pt idx="2956">
                  <c:v>22.496437</c:v>
                </c:pt>
                <c:pt idx="2957">
                  <c:v>22.859753000000001</c:v>
                </c:pt>
                <c:pt idx="2958">
                  <c:v>22.903345000000002</c:v>
                </c:pt>
                <c:pt idx="2959">
                  <c:v>22.917884999999998</c:v>
                </c:pt>
                <c:pt idx="2960">
                  <c:v>22.874285</c:v>
                </c:pt>
                <c:pt idx="2961">
                  <c:v>22.801621999999998</c:v>
                </c:pt>
                <c:pt idx="2962">
                  <c:v>22.925148</c:v>
                </c:pt>
                <c:pt idx="2963">
                  <c:v>22.881556</c:v>
                </c:pt>
                <c:pt idx="2964">
                  <c:v>23.135870000000001</c:v>
                </c:pt>
                <c:pt idx="2965">
                  <c:v>23.026879999999998</c:v>
                </c:pt>
                <c:pt idx="2966">
                  <c:v>23.070473</c:v>
                </c:pt>
                <c:pt idx="2967">
                  <c:v>23.143132999999999</c:v>
                </c:pt>
                <c:pt idx="2968">
                  <c:v>23.150404000000002</c:v>
                </c:pt>
                <c:pt idx="2969">
                  <c:v>23.055938999999999</c:v>
                </c:pt>
                <c:pt idx="2970">
                  <c:v>23.143132999999999</c:v>
                </c:pt>
                <c:pt idx="2971">
                  <c:v>23.106808000000001</c:v>
                </c:pt>
                <c:pt idx="2972">
                  <c:v>23.179469999999998</c:v>
                </c:pt>
                <c:pt idx="2973">
                  <c:v>23.179469999999998</c:v>
                </c:pt>
                <c:pt idx="2974">
                  <c:v>23.22307</c:v>
                </c:pt>
                <c:pt idx="2975">
                  <c:v>23.411991</c:v>
                </c:pt>
                <c:pt idx="2976">
                  <c:v>23.310265000000001</c:v>
                </c:pt>
                <c:pt idx="2977">
                  <c:v>23.157668999999999</c:v>
                </c:pt>
                <c:pt idx="2978">
                  <c:v>23.106808000000001</c:v>
                </c:pt>
                <c:pt idx="2979">
                  <c:v>23.048673999999998</c:v>
                </c:pt>
                <c:pt idx="2980">
                  <c:v>22.95421</c:v>
                </c:pt>
                <c:pt idx="2981">
                  <c:v>23.012342</c:v>
                </c:pt>
                <c:pt idx="2982">
                  <c:v>23.048673999999998</c:v>
                </c:pt>
                <c:pt idx="2983">
                  <c:v>22.823425</c:v>
                </c:pt>
                <c:pt idx="2984">
                  <c:v>23.092275999999998</c:v>
                </c:pt>
                <c:pt idx="2985">
                  <c:v>23.048673999999998</c:v>
                </c:pt>
                <c:pt idx="2986">
                  <c:v>23.295731</c:v>
                </c:pt>
                <c:pt idx="2987">
                  <c:v>23.288464999999999</c:v>
                </c:pt>
                <c:pt idx="2988">
                  <c:v>23.157668999999999</c:v>
                </c:pt>
                <c:pt idx="2989">
                  <c:v>23.077746999999999</c:v>
                </c:pt>
                <c:pt idx="2990">
                  <c:v>22.976012999999998</c:v>
                </c:pt>
                <c:pt idx="2991">
                  <c:v>22.961479000000001</c:v>
                </c:pt>
                <c:pt idx="2992">
                  <c:v>22.772558</c:v>
                </c:pt>
                <c:pt idx="2993">
                  <c:v>22.852488000000001</c:v>
                </c:pt>
                <c:pt idx="2994">
                  <c:v>22.583635000000001</c:v>
                </c:pt>
                <c:pt idx="2995">
                  <c:v>22.576367999999999</c:v>
                </c:pt>
                <c:pt idx="2996">
                  <c:v>22.707159000000001</c:v>
                </c:pt>
                <c:pt idx="2997">
                  <c:v>22.619966999999999</c:v>
                </c:pt>
                <c:pt idx="2998">
                  <c:v>22.685359999999999</c:v>
                </c:pt>
                <c:pt idx="2999">
                  <c:v>22.438306999999998</c:v>
                </c:pt>
                <c:pt idx="3000">
                  <c:v>22.576367999999999</c:v>
                </c:pt>
                <c:pt idx="3001">
                  <c:v>22.423774999999999</c:v>
                </c:pt>
                <c:pt idx="3002">
                  <c:v>22.380175000000001</c:v>
                </c:pt>
                <c:pt idx="3003">
                  <c:v>22.351106999999999</c:v>
                </c:pt>
                <c:pt idx="3004">
                  <c:v>22.612698000000002</c:v>
                </c:pt>
                <c:pt idx="3005">
                  <c:v>22.678090999999998</c:v>
                </c:pt>
                <c:pt idx="3006">
                  <c:v>22.728957999999999</c:v>
                </c:pt>
                <c:pt idx="3007">
                  <c:v>22.663561000000001</c:v>
                </c:pt>
                <c:pt idx="3008">
                  <c:v>22.510973</c:v>
                </c:pt>
                <c:pt idx="3009">
                  <c:v>22.431044</c:v>
                </c:pt>
                <c:pt idx="3010">
                  <c:v>22.525503</c:v>
                </c:pt>
                <c:pt idx="3011">
                  <c:v>22.612698000000002</c:v>
                </c:pt>
                <c:pt idx="3012">
                  <c:v>22.721695</c:v>
                </c:pt>
                <c:pt idx="3013">
                  <c:v>22.779828999999999</c:v>
                </c:pt>
                <c:pt idx="3014">
                  <c:v>22.583635000000001</c:v>
                </c:pt>
                <c:pt idx="3015">
                  <c:v>22.787092000000001</c:v>
                </c:pt>
                <c:pt idx="3016">
                  <c:v>22.905476</c:v>
                </c:pt>
                <c:pt idx="3017">
                  <c:v>22.934888999999998</c:v>
                </c:pt>
                <c:pt idx="3018">
                  <c:v>22.942245</c:v>
                </c:pt>
                <c:pt idx="3019">
                  <c:v>23.045190999999999</c:v>
                </c:pt>
                <c:pt idx="3020">
                  <c:v>23.059898</c:v>
                </c:pt>
                <c:pt idx="3021">
                  <c:v>23.074601999999999</c:v>
                </c:pt>
                <c:pt idx="3022">
                  <c:v>23.155493</c:v>
                </c:pt>
                <c:pt idx="3023">
                  <c:v>23.074601999999999</c:v>
                </c:pt>
                <c:pt idx="3024">
                  <c:v>23.037838000000001</c:v>
                </c:pt>
                <c:pt idx="3025">
                  <c:v>23.045190999999999</c:v>
                </c:pt>
                <c:pt idx="3026">
                  <c:v>23.155493</c:v>
                </c:pt>
                <c:pt idx="3027">
                  <c:v>23.265785000000001</c:v>
                </c:pt>
                <c:pt idx="3028">
                  <c:v>23.118721000000001</c:v>
                </c:pt>
                <c:pt idx="3029">
                  <c:v>23.140781</c:v>
                </c:pt>
                <c:pt idx="3030">
                  <c:v>23.221665999999999</c:v>
                </c:pt>
                <c:pt idx="3031">
                  <c:v>23.096665999999999</c:v>
                </c:pt>
                <c:pt idx="3032">
                  <c:v>23.133429</c:v>
                </c:pt>
                <c:pt idx="3033">
                  <c:v>23.251080000000002</c:v>
                </c:pt>
                <c:pt idx="3034">
                  <c:v>23.229016999999999</c:v>
                </c:pt>
                <c:pt idx="3035">
                  <c:v>23.339319</c:v>
                </c:pt>
                <c:pt idx="3036">
                  <c:v>23.398146000000001</c:v>
                </c:pt>
                <c:pt idx="3037">
                  <c:v>23.339319</c:v>
                </c:pt>
                <c:pt idx="3038">
                  <c:v>23.515796999999999</c:v>
                </c:pt>
                <c:pt idx="3039">
                  <c:v>23.493738</c:v>
                </c:pt>
                <c:pt idx="3040">
                  <c:v>23.626100999999998</c:v>
                </c:pt>
                <c:pt idx="3041">
                  <c:v>23.589334000000001</c:v>
                </c:pt>
                <c:pt idx="3042">
                  <c:v>23.501094999999999</c:v>
                </c:pt>
                <c:pt idx="3043">
                  <c:v>23.589334000000001</c:v>
                </c:pt>
                <c:pt idx="3044">
                  <c:v>23.273140000000001</c:v>
                </c:pt>
                <c:pt idx="3045">
                  <c:v>23.324611999999998</c:v>
                </c:pt>
                <c:pt idx="3046">
                  <c:v>23.559920999999999</c:v>
                </c:pt>
                <c:pt idx="3047">
                  <c:v>23.434912000000001</c:v>
                </c:pt>
                <c:pt idx="3048">
                  <c:v>23.530504000000001</c:v>
                </c:pt>
                <c:pt idx="3049">
                  <c:v>23.38344</c:v>
                </c:pt>
                <c:pt idx="3050">
                  <c:v>23.537852999999998</c:v>
                </c:pt>
                <c:pt idx="3051">
                  <c:v>23.530504000000001</c:v>
                </c:pt>
                <c:pt idx="3052">
                  <c:v>23.530504000000001</c:v>
                </c:pt>
                <c:pt idx="3053">
                  <c:v>23.574625000000001</c:v>
                </c:pt>
                <c:pt idx="3054">
                  <c:v>23.530504000000001</c:v>
                </c:pt>
                <c:pt idx="3055">
                  <c:v>23.361383</c:v>
                </c:pt>
                <c:pt idx="3056">
                  <c:v>23.434912000000001</c:v>
                </c:pt>
                <c:pt idx="3057">
                  <c:v>23.38344</c:v>
                </c:pt>
                <c:pt idx="3058">
                  <c:v>23.427558999999999</c:v>
                </c:pt>
                <c:pt idx="3059">
                  <c:v>23.464328999999999</c:v>
                </c:pt>
                <c:pt idx="3060">
                  <c:v>23.361383</c:v>
                </c:pt>
                <c:pt idx="3061">
                  <c:v>23.309904</c:v>
                </c:pt>
                <c:pt idx="3062">
                  <c:v>23.221665999999999</c:v>
                </c:pt>
                <c:pt idx="3063">
                  <c:v>23.354033000000001</c:v>
                </c:pt>
                <c:pt idx="3064">
                  <c:v>23.611391000000001</c:v>
                </c:pt>
                <c:pt idx="3065">
                  <c:v>23.376089</c:v>
                </c:pt>
                <c:pt idx="3066">
                  <c:v>23.412851</c:v>
                </c:pt>
                <c:pt idx="3067">
                  <c:v>23.677572000000001</c:v>
                </c:pt>
                <c:pt idx="3068">
                  <c:v>23.537852999999998</c:v>
                </c:pt>
                <c:pt idx="3069">
                  <c:v>23.626100999999998</c:v>
                </c:pt>
                <c:pt idx="3070">
                  <c:v>23.890817999999999</c:v>
                </c:pt>
                <c:pt idx="3071">
                  <c:v>24.133472000000001</c:v>
                </c:pt>
                <c:pt idx="3072">
                  <c:v>23.861398999999999</c:v>
                </c:pt>
                <c:pt idx="3073">
                  <c:v>23.912883999999998</c:v>
                </c:pt>
                <c:pt idx="3074">
                  <c:v>23.596685000000001</c:v>
                </c:pt>
                <c:pt idx="3075">
                  <c:v>23.148136000000001</c:v>
                </c:pt>
                <c:pt idx="3076">
                  <c:v>22.787822999999999</c:v>
                </c:pt>
                <c:pt idx="3077">
                  <c:v>22.817238</c:v>
                </c:pt>
                <c:pt idx="3078">
                  <c:v>22.930851000000001</c:v>
                </c:pt>
                <c:pt idx="3079">
                  <c:v>23.198177000000001</c:v>
                </c:pt>
                <c:pt idx="3080">
                  <c:v>23.235309999999998</c:v>
                </c:pt>
                <c:pt idx="3081">
                  <c:v>23.220455000000001</c:v>
                </c:pt>
                <c:pt idx="3082">
                  <c:v>23.316991999999999</c:v>
                </c:pt>
                <c:pt idx="3083">
                  <c:v>23.309564999999999</c:v>
                </c:pt>
                <c:pt idx="3084">
                  <c:v>23.227879999999999</c:v>
                </c:pt>
                <c:pt idx="3085">
                  <c:v>23.458078</c:v>
                </c:pt>
                <c:pt idx="3086">
                  <c:v>23.725408999999999</c:v>
                </c:pt>
                <c:pt idx="3087">
                  <c:v>23.666004000000001</c:v>
                </c:pt>
                <c:pt idx="3088">
                  <c:v>23.851645999999999</c:v>
                </c:pt>
                <c:pt idx="3089">
                  <c:v>23.8368</c:v>
                </c:pt>
                <c:pt idx="3090">
                  <c:v>23.740259000000002</c:v>
                </c:pt>
                <c:pt idx="3091">
                  <c:v>23.911058000000001</c:v>
                </c:pt>
                <c:pt idx="3092">
                  <c:v>23.814518</c:v>
                </c:pt>
                <c:pt idx="3093">
                  <c:v>23.747686000000002</c:v>
                </c:pt>
                <c:pt idx="3094">
                  <c:v>23.435801000000001</c:v>
                </c:pt>
                <c:pt idx="3095">
                  <c:v>23.3764</c:v>
                </c:pt>
                <c:pt idx="3096">
                  <c:v>23.435801000000001</c:v>
                </c:pt>
                <c:pt idx="3097">
                  <c:v>23.576895</c:v>
                </c:pt>
                <c:pt idx="3098">
                  <c:v>23.8368</c:v>
                </c:pt>
                <c:pt idx="3099">
                  <c:v>23.628876000000002</c:v>
                </c:pt>
                <c:pt idx="3100">
                  <c:v>23.636301</c:v>
                </c:pt>
                <c:pt idx="3101">
                  <c:v>23.940763</c:v>
                </c:pt>
                <c:pt idx="3102">
                  <c:v>23.940763</c:v>
                </c:pt>
                <c:pt idx="3103">
                  <c:v>23.970462999999999</c:v>
                </c:pt>
                <c:pt idx="3104">
                  <c:v>24.163533999999999</c:v>
                </c:pt>
                <c:pt idx="3105">
                  <c:v>24.356605999999999</c:v>
                </c:pt>
                <c:pt idx="3106">
                  <c:v>24.571947000000002</c:v>
                </c:pt>
                <c:pt idx="3107">
                  <c:v>24.623927999999999</c:v>
                </c:pt>
                <c:pt idx="3108">
                  <c:v>24.631359</c:v>
                </c:pt>
                <c:pt idx="3109">
                  <c:v>24.787303999999999</c:v>
                </c:pt>
                <c:pt idx="3110">
                  <c:v>24.757601000000001</c:v>
                </c:pt>
                <c:pt idx="3111">
                  <c:v>24.579376</c:v>
                </c:pt>
                <c:pt idx="3112">
                  <c:v>24.720466999999999</c:v>
                </c:pt>
                <c:pt idx="3113">
                  <c:v>24.772451</c:v>
                </c:pt>
                <c:pt idx="3114">
                  <c:v>25.128878</c:v>
                </c:pt>
                <c:pt idx="3115">
                  <c:v>25.047201000000001</c:v>
                </c:pt>
                <c:pt idx="3116">
                  <c:v>25.299675000000001</c:v>
                </c:pt>
                <c:pt idx="3117">
                  <c:v>25.180857</c:v>
                </c:pt>
                <c:pt idx="3118">
                  <c:v>25.210571000000002</c:v>
                </c:pt>
                <c:pt idx="3119">
                  <c:v>25.396217</c:v>
                </c:pt>
                <c:pt idx="3120">
                  <c:v>25.314533000000001</c:v>
                </c:pt>
                <c:pt idx="3121">
                  <c:v>25.373940000000001</c:v>
                </c:pt>
                <c:pt idx="3122">
                  <c:v>25.344234</c:v>
                </c:pt>
                <c:pt idx="3123">
                  <c:v>25.047201000000001</c:v>
                </c:pt>
                <c:pt idx="3124">
                  <c:v>25.024923000000001</c:v>
                </c:pt>
                <c:pt idx="3125">
                  <c:v>24.972947999999999</c:v>
                </c:pt>
                <c:pt idx="3126">
                  <c:v>24.965516999999998</c:v>
                </c:pt>
                <c:pt idx="3127">
                  <c:v>24.965516999999998</c:v>
                </c:pt>
                <c:pt idx="3128">
                  <c:v>25.151157000000001</c:v>
                </c:pt>
                <c:pt idx="3129">
                  <c:v>24.891269999999999</c:v>
                </c:pt>
                <c:pt idx="3130">
                  <c:v>24.817007</c:v>
                </c:pt>
                <c:pt idx="3131">
                  <c:v>24.646205999999999</c:v>
                </c:pt>
                <c:pt idx="3132">
                  <c:v>24.534818999999999</c:v>
                </c:pt>
                <c:pt idx="3133">
                  <c:v>24.564526000000001</c:v>
                </c:pt>
                <c:pt idx="3134">
                  <c:v>24.623927999999999</c:v>
                </c:pt>
                <c:pt idx="3135">
                  <c:v>24.646205999999999</c:v>
                </c:pt>
                <c:pt idx="3136">
                  <c:v>24.482845000000001</c:v>
                </c:pt>
                <c:pt idx="3137">
                  <c:v>24.594231000000001</c:v>
                </c:pt>
                <c:pt idx="3138">
                  <c:v>24.690763</c:v>
                </c:pt>
                <c:pt idx="3139">
                  <c:v>24.386310999999999</c:v>
                </c:pt>
                <c:pt idx="3140">
                  <c:v>24.579376</c:v>
                </c:pt>
                <c:pt idx="3141">
                  <c:v>24.747409999999999</c:v>
                </c:pt>
                <c:pt idx="3142">
                  <c:v>24.889939999999999</c:v>
                </c:pt>
                <c:pt idx="3143">
                  <c:v>24.904945000000001</c:v>
                </c:pt>
                <c:pt idx="3144">
                  <c:v>24.739908</c:v>
                </c:pt>
                <c:pt idx="3145">
                  <c:v>24.529869000000001</c:v>
                </c:pt>
                <c:pt idx="3146">
                  <c:v>24.604884999999999</c:v>
                </c:pt>
                <c:pt idx="3147">
                  <c:v>24.784914000000001</c:v>
                </c:pt>
                <c:pt idx="3148">
                  <c:v>24.897438000000001</c:v>
                </c:pt>
                <c:pt idx="3149">
                  <c:v>25.062477000000001</c:v>
                </c:pt>
                <c:pt idx="3150">
                  <c:v>25.114985000000001</c:v>
                </c:pt>
                <c:pt idx="3151">
                  <c:v>25.415040999999999</c:v>
                </c:pt>
                <c:pt idx="3152">
                  <c:v>25.265018000000001</c:v>
                </c:pt>
                <c:pt idx="3153">
                  <c:v>25.317523999999999</c:v>
                </c:pt>
                <c:pt idx="3154">
                  <c:v>25.422543999999998</c:v>
                </c:pt>
                <c:pt idx="3155">
                  <c:v>25.325026999999999</c:v>
                </c:pt>
                <c:pt idx="3156">
                  <c:v>25.054978999999999</c:v>
                </c:pt>
                <c:pt idx="3157">
                  <c:v>25.167496</c:v>
                </c:pt>
                <c:pt idx="3158">
                  <c:v>25.099981</c:v>
                </c:pt>
                <c:pt idx="3159">
                  <c:v>24.987463000000002</c:v>
                </c:pt>
                <c:pt idx="3160">
                  <c:v>25.024968999999999</c:v>
                </c:pt>
                <c:pt idx="3161">
                  <c:v>24.784914000000001</c:v>
                </c:pt>
                <c:pt idx="3162">
                  <c:v>25.002459999999999</c:v>
                </c:pt>
                <c:pt idx="3163">
                  <c:v>25.152491000000001</c:v>
                </c:pt>
                <c:pt idx="3164">
                  <c:v>25.527560999999999</c:v>
                </c:pt>
                <c:pt idx="3165">
                  <c:v>25.370032999999999</c:v>
                </c:pt>
                <c:pt idx="3166">
                  <c:v>25.460052000000001</c:v>
                </c:pt>
                <c:pt idx="3167">
                  <c:v>25.370032999999999</c:v>
                </c:pt>
                <c:pt idx="3168">
                  <c:v>25.295019</c:v>
                </c:pt>
                <c:pt idx="3169">
                  <c:v>25.137487</c:v>
                </c:pt>
                <c:pt idx="3170">
                  <c:v>24.882439000000002</c:v>
                </c:pt>
                <c:pt idx="3171">
                  <c:v>24.957450999999999</c:v>
                </c:pt>
                <c:pt idx="3172">
                  <c:v>24.529869000000001</c:v>
                </c:pt>
                <c:pt idx="3173">
                  <c:v>24.529869000000001</c:v>
                </c:pt>
                <c:pt idx="3174">
                  <c:v>23.727215000000001</c:v>
                </c:pt>
                <c:pt idx="3175">
                  <c:v>23.922245</c:v>
                </c:pt>
                <c:pt idx="3176">
                  <c:v>22.654495000000001</c:v>
                </c:pt>
                <c:pt idx="3177">
                  <c:v>23.397144000000001</c:v>
                </c:pt>
                <c:pt idx="3178">
                  <c:v>22.954554000000002</c:v>
                </c:pt>
                <c:pt idx="3179">
                  <c:v>23.922245</c:v>
                </c:pt>
                <c:pt idx="3180">
                  <c:v>23.779716000000001</c:v>
                </c:pt>
                <c:pt idx="3181">
                  <c:v>24.589876</c:v>
                </c:pt>
                <c:pt idx="3182">
                  <c:v>24.559875000000002</c:v>
                </c:pt>
                <c:pt idx="3183">
                  <c:v>24.739908</c:v>
                </c:pt>
                <c:pt idx="3184">
                  <c:v>24.447355000000002</c:v>
                </c:pt>
                <c:pt idx="3185">
                  <c:v>24.297329000000001</c:v>
                </c:pt>
                <c:pt idx="3186">
                  <c:v>24.237309</c:v>
                </c:pt>
                <c:pt idx="3187">
                  <c:v>24.672398000000001</c:v>
                </c:pt>
                <c:pt idx="3188">
                  <c:v>25.205002</c:v>
                </c:pt>
                <c:pt idx="3189">
                  <c:v>24.792418999999999</c:v>
                </c:pt>
                <c:pt idx="3190">
                  <c:v>24.754909999999999</c:v>
                </c:pt>
                <c:pt idx="3191">
                  <c:v>25.242508000000001</c:v>
                </c:pt>
                <c:pt idx="3192">
                  <c:v>25.257511000000001</c:v>
                </c:pt>
                <c:pt idx="3193">
                  <c:v>25.422543999999998</c:v>
                </c:pt>
                <c:pt idx="3194">
                  <c:v>25.257511000000001</c:v>
                </c:pt>
                <c:pt idx="3195">
                  <c:v>24.972453999999999</c:v>
                </c:pt>
                <c:pt idx="3196">
                  <c:v>24.852432</c:v>
                </c:pt>
                <c:pt idx="3197">
                  <c:v>25.129992000000001</c:v>
                </c:pt>
                <c:pt idx="3198">
                  <c:v>25.114985000000001</c:v>
                </c:pt>
                <c:pt idx="3199">
                  <c:v>24.604884999999999</c:v>
                </c:pt>
                <c:pt idx="3200">
                  <c:v>24.807424999999999</c:v>
                </c:pt>
                <c:pt idx="3201">
                  <c:v>24.972453999999999</c:v>
                </c:pt>
                <c:pt idx="3202">
                  <c:v>25.144998999999999</c:v>
                </c:pt>
                <c:pt idx="3203">
                  <c:v>25.460052000000001</c:v>
                </c:pt>
                <c:pt idx="3204">
                  <c:v>25.750295999999999</c:v>
                </c:pt>
                <c:pt idx="3205">
                  <c:v>25.606310000000001</c:v>
                </c:pt>
                <c:pt idx="3206">
                  <c:v>25.977633000000001</c:v>
                </c:pt>
                <c:pt idx="3207">
                  <c:v>25.500216000000002</c:v>
                </c:pt>
                <c:pt idx="3208">
                  <c:v>25.068268</c:v>
                </c:pt>
                <c:pt idx="3209">
                  <c:v>25.318348</c:v>
                </c:pt>
                <c:pt idx="3210">
                  <c:v>25.522957000000002</c:v>
                </c:pt>
                <c:pt idx="3211">
                  <c:v>25.613890000000001</c:v>
                </c:pt>
                <c:pt idx="3212">
                  <c:v>25.356234000000001</c:v>
                </c:pt>
                <c:pt idx="3213">
                  <c:v>25.765446000000001</c:v>
                </c:pt>
                <c:pt idx="3214">
                  <c:v>25.477478000000001</c:v>
                </c:pt>
                <c:pt idx="3215">
                  <c:v>24.871234999999999</c:v>
                </c:pt>
                <c:pt idx="3216">
                  <c:v>24.749988999999999</c:v>
                </c:pt>
                <c:pt idx="3217">
                  <c:v>24.765143999999999</c:v>
                </c:pt>
                <c:pt idx="3218">
                  <c:v>25.204674000000001</c:v>
                </c:pt>
                <c:pt idx="3219">
                  <c:v>25.310767999999999</c:v>
                </c:pt>
                <c:pt idx="3220">
                  <c:v>25.803339000000001</c:v>
                </c:pt>
                <c:pt idx="3221">
                  <c:v>25.568418999999999</c:v>
                </c:pt>
                <c:pt idx="3222">
                  <c:v>25.507795000000002</c:v>
                </c:pt>
                <c:pt idx="3223">
                  <c:v>25.507795000000002</c:v>
                </c:pt>
                <c:pt idx="3224">
                  <c:v>25.750295999999999</c:v>
                </c:pt>
                <c:pt idx="3225">
                  <c:v>25.644196000000001</c:v>
                </c:pt>
                <c:pt idx="3226">
                  <c:v>25.826077000000002</c:v>
                </c:pt>
                <c:pt idx="3227">
                  <c:v>25.848811999999999</c:v>
                </c:pt>
                <c:pt idx="3228">
                  <c:v>25.992789999999999</c:v>
                </c:pt>
                <c:pt idx="3229">
                  <c:v>26.432317999999999</c:v>
                </c:pt>
                <c:pt idx="3230">
                  <c:v>26.318653000000001</c:v>
                </c:pt>
                <c:pt idx="3231">
                  <c:v>26.023099999999999</c:v>
                </c:pt>
                <c:pt idx="3232">
                  <c:v>26.129192</c:v>
                </c:pt>
                <c:pt idx="3233">
                  <c:v>26.750603000000002</c:v>
                </c:pt>
                <c:pt idx="3234">
                  <c:v>26.530832</c:v>
                </c:pt>
                <c:pt idx="3235">
                  <c:v>26.409587999999999</c:v>
                </c:pt>
                <c:pt idx="3236">
                  <c:v>25.856383999999998</c:v>
                </c:pt>
                <c:pt idx="3237">
                  <c:v>26.311069</c:v>
                </c:pt>
                <c:pt idx="3238">
                  <c:v>26.629351</c:v>
                </c:pt>
                <c:pt idx="3239">
                  <c:v>26.508102000000001</c:v>
                </c:pt>
                <c:pt idx="3240">
                  <c:v>26.652083999999999</c:v>
                </c:pt>
                <c:pt idx="3241">
                  <c:v>26.826384000000001</c:v>
                </c:pt>
                <c:pt idx="3242">
                  <c:v>26.24287</c:v>
                </c:pt>
                <c:pt idx="3243">
                  <c:v>26.417162000000001</c:v>
                </c:pt>
                <c:pt idx="3244">
                  <c:v>26.796074000000001</c:v>
                </c:pt>
                <c:pt idx="3245">
                  <c:v>26.477789000000001</c:v>
                </c:pt>
                <c:pt idx="3246">
                  <c:v>26.523251999999999</c:v>
                </c:pt>
                <c:pt idx="3247">
                  <c:v>26.204981</c:v>
                </c:pt>
                <c:pt idx="3248">
                  <c:v>26.068570999999999</c:v>
                </c:pt>
                <c:pt idx="3249">
                  <c:v>26.250450000000001</c:v>
                </c:pt>
                <c:pt idx="3250">
                  <c:v>25.924589000000001</c:v>
                </c:pt>
                <c:pt idx="3251">
                  <c:v>25.606310000000001</c:v>
                </c:pt>
                <c:pt idx="3252">
                  <c:v>25.204674000000001</c:v>
                </c:pt>
                <c:pt idx="3253">
                  <c:v>25.333504000000001</c:v>
                </c:pt>
                <c:pt idx="3254">
                  <c:v>25.651779000000001</c:v>
                </c:pt>
                <c:pt idx="3255">
                  <c:v>25.932165000000001</c:v>
                </c:pt>
                <c:pt idx="3256">
                  <c:v>26.682393999999999</c:v>
                </c:pt>
                <c:pt idx="3257">
                  <c:v>26.606617</c:v>
                </c:pt>
                <c:pt idx="3258">
                  <c:v>26.333798999999999</c:v>
                </c:pt>
                <c:pt idx="3259">
                  <c:v>26.538414</c:v>
                </c:pt>
                <c:pt idx="3260">
                  <c:v>26.614193</c:v>
                </c:pt>
                <c:pt idx="3261">
                  <c:v>26.5763</c:v>
                </c:pt>
                <c:pt idx="3262">
                  <c:v>26.189824999999999</c:v>
                </c:pt>
                <c:pt idx="3263">
                  <c:v>26.523251999999999</c:v>
                </c:pt>
                <c:pt idx="3264">
                  <c:v>26.295918</c:v>
                </c:pt>
                <c:pt idx="3265">
                  <c:v>26.39443</c:v>
                </c:pt>
                <c:pt idx="3266">
                  <c:v>26.227713000000001</c:v>
                </c:pt>
                <c:pt idx="3267">
                  <c:v>26.545985999999999</c:v>
                </c:pt>
                <c:pt idx="3268">
                  <c:v>26.467825000000001</c:v>
                </c:pt>
                <c:pt idx="3269">
                  <c:v>26.268588999999999</c:v>
                </c:pt>
                <c:pt idx="3270">
                  <c:v>26.827988000000001</c:v>
                </c:pt>
                <c:pt idx="3271">
                  <c:v>27.226458000000001</c:v>
                </c:pt>
                <c:pt idx="3272">
                  <c:v>27.257117999999998</c:v>
                </c:pt>
                <c:pt idx="3273">
                  <c:v>27.433358999999999</c:v>
                </c:pt>
                <c:pt idx="3274">
                  <c:v>27.655591999999999</c:v>
                </c:pt>
                <c:pt idx="3275">
                  <c:v>27.555963999999999</c:v>
                </c:pt>
                <c:pt idx="3276">
                  <c:v>27.770527000000001</c:v>
                </c:pt>
                <c:pt idx="3277">
                  <c:v>27.571289</c:v>
                </c:pt>
                <c:pt idx="3278">
                  <c:v>27.080873</c:v>
                </c:pt>
                <c:pt idx="3279">
                  <c:v>26.927606999999998</c:v>
                </c:pt>
                <c:pt idx="3280">
                  <c:v>26.981242999999999</c:v>
                </c:pt>
                <c:pt idx="3281">
                  <c:v>26.835647999999999</c:v>
                </c:pt>
                <c:pt idx="3282">
                  <c:v>26.873965999999999</c:v>
                </c:pt>
                <c:pt idx="3283">
                  <c:v>26.912275000000001</c:v>
                </c:pt>
                <c:pt idx="3284">
                  <c:v>26.789669</c:v>
                </c:pt>
                <c:pt idx="3285">
                  <c:v>26.751359999999998</c:v>
                </c:pt>
                <c:pt idx="3286">
                  <c:v>26.736032000000002</c:v>
                </c:pt>
                <c:pt idx="3287">
                  <c:v>26.713047</c:v>
                </c:pt>
                <c:pt idx="3288">
                  <c:v>26.705380999999999</c:v>
                </c:pt>
                <c:pt idx="3289">
                  <c:v>26.483156000000001</c:v>
                </c:pt>
                <c:pt idx="3290">
                  <c:v>26.521473</c:v>
                </c:pt>
                <c:pt idx="3291">
                  <c:v>26.628748000000002</c:v>
                </c:pt>
                <c:pt idx="3292">
                  <c:v>26.414192</c:v>
                </c:pt>
                <c:pt idx="3293">
                  <c:v>26.850981000000001</c:v>
                </c:pt>
                <c:pt idx="3294">
                  <c:v>26.942944000000001</c:v>
                </c:pt>
                <c:pt idx="3295">
                  <c:v>26.613422</c:v>
                </c:pt>
                <c:pt idx="3296">
                  <c:v>26.444839000000002</c:v>
                </c:pt>
                <c:pt idx="3297">
                  <c:v>26.575109000000001</c:v>
                </c:pt>
                <c:pt idx="3298">
                  <c:v>26.667069999999999</c:v>
                </c:pt>
                <c:pt idx="3299">
                  <c:v>26.621093999999999</c:v>
                </c:pt>
                <c:pt idx="3300">
                  <c:v>26.690055999999998</c:v>
                </c:pt>
                <c:pt idx="3301">
                  <c:v>26.575109000000001</c:v>
                </c:pt>
                <c:pt idx="3302">
                  <c:v>26.766681999999999</c:v>
                </c:pt>
                <c:pt idx="3303">
                  <c:v>26.797332999999998</c:v>
                </c:pt>
                <c:pt idx="3304">
                  <c:v>26.720707000000001</c:v>
                </c:pt>
                <c:pt idx="3305">
                  <c:v>26.667069999999999</c:v>
                </c:pt>
                <c:pt idx="3306">
                  <c:v>26.636415</c:v>
                </c:pt>
                <c:pt idx="3307">
                  <c:v>26.644079000000001</c:v>
                </c:pt>
                <c:pt idx="3308">
                  <c:v>26.590437000000001</c:v>
                </c:pt>
                <c:pt idx="3309">
                  <c:v>26.873965999999999</c:v>
                </c:pt>
                <c:pt idx="3310">
                  <c:v>26.858639</c:v>
                </c:pt>
                <c:pt idx="3311">
                  <c:v>26.759025999999999</c:v>
                </c:pt>
                <c:pt idx="3312">
                  <c:v>26.789669</c:v>
                </c:pt>
                <c:pt idx="3313">
                  <c:v>26.766681999999999</c:v>
                </c:pt>
                <c:pt idx="3314">
                  <c:v>26.881630000000001</c:v>
                </c:pt>
                <c:pt idx="3315">
                  <c:v>26.873965999999999</c:v>
                </c:pt>
                <c:pt idx="3316">
                  <c:v>26.743696</c:v>
                </c:pt>
                <c:pt idx="3317">
                  <c:v>26.736032000000002</c:v>
                </c:pt>
                <c:pt idx="3318">
                  <c:v>26.805</c:v>
                </c:pt>
                <c:pt idx="3319">
                  <c:v>26.789669</c:v>
                </c:pt>
                <c:pt idx="3320">
                  <c:v>26.850981000000001</c:v>
                </c:pt>
                <c:pt idx="3321">
                  <c:v>26.743696</c:v>
                </c:pt>
                <c:pt idx="3322">
                  <c:v>26.759025999999999</c:v>
                </c:pt>
                <c:pt idx="3323">
                  <c:v>26.843309000000001</c:v>
                </c:pt>
                <c:pt idx="3324">
                  <c:v>26.950593999999999</c:v>
                </c:pt>
                <c:pt idx="3325">
                  <c:v>27.257117999999998</c:v>
                </c:pt>
                <c:pt idx="3326">
                  <c:v>27.349062</c:v>
                </c:pt>
                <c:pt idx="3327">
                  <c:v>26.942944000000001</c:v>
                </c:pt>
                <c:pt idx="3328">
                  <c:v>26.919941000000001</c:v>
                </c:pt>
                <c:pt idx="3329">
                  <c:v>26.898288999999998</c:v>
                </c:pt>
                <c:pt idx="3330">
                  <c:v>26.712672999999999</c:v>
                </c:pt>
                <c:pt idx="3331">
                  <c:v>26.743618000000001</c:v>
                </c:pt>
                <c:pt idx="3332">
                  <c:v>26.689471999999999</c:v>
                </c:pt>
                <c:pt idx="3333">
                  <c:v>26.751342999999999</c:v>
                </c:pt>
                <c:pt idx="3334">
                  <c:v>26.759080999999998</c:v>
                </c:pt>
                <c:pt idx="3335">
                  <c:v>26.944685</c:v>
                </c:pt>
                <c:pt idx="3336">
                  <c:v>27.076167999999999</c:v>
                </c:pt>
                <c:pt idx="3337">
                  <c:v>26.851887000000001</c:v>
                </c:pt>
                <c:pt idx="3338">
                  <c:v>26.960163000000001</c:v>
                </c:pt>
                <c:pt idx="3339">
                  <c:v>27.099368999999999</c:v>
                </c:pt>
                <c:pt idx="3340">
                  <c:v>27.238581</c:v>
                </c:pt>
                <c:pt idx="3341">
                  <c:v>27.223108</c:v>
                </c:pt>
                <c:pt idx="3342">
                  <c:v>27.184439000000001</c:v>
                </c:pt>
                <c:pt idx="3343">
                  <c:v>26.983360000000001</c:v>
                </c:pt>
                <c:pt idx="3344">
                  <c:v>26.844151</c:v>
                </c:pt>
                <c:pt idx="3345">
                  <c:v>26.496123999999998</c:v>
                </c:pt>
                <c:pt idx="3346">
                  <c:v>26.558001999999998</c:v>
                </c:pt>
                <c:pt idx="3347">
                  <c:v>26.643070000000002</c:v>
                </c:pt>
                <c:pt idx="3348">
                  <c:v>26.550263999999999</c:v>
                </c:pt>
                <c:pt idx="3349">
                  <c:v>26.797747000000001</c:v>
                </c:pt>
                <c:pt idx="3350">
                  <c:v>26.936959999999999</c:v>
                </c:pt>
                <c:pt idx="3351">
                  <c:v>26.890553000000001</c:v>
                </c:pt>
                <c:pt idx="3352">
                  <c:v>26.820948000000001</c:v>
                </c:pt>
                <c:pt idx="3353">
                  <c:v>27.083897</c:v>
                </c:pt>
                <c:pt idx="3354">
                  <c:v>26.967887999999999</c:v>
                </c:pt>
                <c:pt idx="3355">
                  <c:v>27.153507000000001</c:v>
                </c:pt>
                <c:pt idx="3356">
                  <c:v>27.292717</c:v>
                </c:pt>
                <c:pt idx="3357">
                  <c:v>27.447392000000001</c:v>
                </c:pt>
                <c:pt idx="3358">
                  <c:v>27.540194</c:v>
                </c:pt>
                <c:pt idx="3359">
                  <c:v>27.578865</c:v>
                </c:pt>
                <c:pt idx="3360">
                  <c:v>27.718073</c:v>
                </c:pt>
                <c:pt idx="3361">
                  <c:v>27.55566</c:v>
                </c:pt>
                <c:pt idx="3362">
                  <c:v>27.470586999999998</c:v>
                </c:pt>
                <c:pt idx="3363">
                  <c:v>27.509266</c:v>
                </c:pt>
                <c:pt idx="3364">
                  <c:v>27.455120000000001</c:v>
                </c:pt>
                <c:pt idx="3365">
                  <c:v>27.501532000000001</c:v>
                </c:pt>
                <c:pt idx="3366">
                  <c:v>27.516994</c:v>
                </c:pt>
                <c:pt idx="3367">
                  <c:v>27.772217000000001</c:v>
                </c:pt>
                <c:pt idx="3368">
                  <c:v>27.787673999999999</c:v>
                </c:pt>
                <c:pt idx="3369">
                  <c:v>27.756741000000002</c:v>
                </c:pt>
                <c:pt idx="3370">
                  <c:v>27.563400000000001</c:v>
                </c:pt>
                <c:pt idx="3371">
                  <c:v>27.602062</c:v>
                </c:pt>
                <c:pt idx="3372">
                  <c:v>27.447392000000001</c:v>
                </c:pt>
                <c:pt idx="3373">
                  <c:v>27.393249999999998</c:v>
                </c:pt>
                <c:pt idx="3374">
                  <c:v>27.424188999999998</c:v>
                </c:pt>
                <c:pt idx="3375">
                  <c:v>27.617535</c:v>
                </c:pt>
                <c:pt idx="3376">
                  <c:v>27.470586999999998</c:v>
                </c:pt>
                <c:pt idx="3377">
                  <c:v>27.578865</c:v>
                </c:pt>
                <c:pt idx="3378">
                  <c:v>27.671669000000001</c:v>
                </c:pt>
                <c:pt idx="3379">
                  <c:v>27.756741000000002</c:v>
                </c:pt>
                <c:pt idx="3380">
                  <c:v>27.586592</c:v>
                </c:pt>
                <c:pt idx="3381">
                  <c:v>27.733540000000001</c:v>
                </c:pt>
                <c:pt idx="3382">
                  <c:v>27.617535</c:v>
                </c:pt>
                <c:pt idx="3383">
                  <c:v>27.710343999999999</c:v>
                </c:pt>
                <c:pt idx="3384">
                  <c:v>27.810877000000001</c:v>
                </c:pt>
                <c:pt idx="3385">
                  <c:v>28.197569000000001</c:v>
                </c:pt>
                <c:pt idx="3386">
                  <c:v>28.414117999999998</c:v>
                </c:pt>
                <c:pt idx="3387">
                  <c:v>28.475982999999999</c:v>
                </c:pt>
                <c:pt idx="3388">
                  <c:v>28.452794999999998</c:v>
                </c:pt>
                <c:pt idx="3389">
                  <c:v>28.483732</c:v>
                </c:pt>
                <c:pt idx="3390">
                  <c:v>28.491458999999999</c:v>
                </c:pt>
                <c:pt idx="3391">
                  <c:v>28.684813999999999</c:v>
                </c:pt>
                <c:pt idx="3392">
                  <c:v>28.826872000000002</c:v>
                </c:pt>
                <c:pt idx="3393">
                  <c:v>28.936152</c:v>
                </c:pt>
                <c:pt idx="3394">
                  <c:v>28.873709000000002</c:v>
                </c:pt>
                <c:pt idx="3395">
                  <c:v>28.592704999999999</c:v>
                </c:pt>
                <c:pt idx="3396">
                  <c:v>28.296071999999999</c:v>
                </c:pt>
                <c:pt idx="3397">
                  <c:v>28.303881000000001</c:v>
                </c:pt>
                <c:pt idx="3398">
                  <c:v>28.249237000000001</c:v>
                </c:pt>
                <c:pt idx="3399">
                  <c:v>28.288263000000001</c:v>
                </c:pt>
                <c:pt idx="3400">
                  <c:v>28.608311</c:v>
                </c:pt>
                <c:pt idx="3401">
                  <c:v>28.709778</c:v>
                </c:pt>
                <c:pt idx="3402">
                  <c:v>28.873709000000002</c:v>
                </c:pt>
                <c:pt idx="3403">
                  <c:v>29.053235999999998</c:v>
                </c:pt>
                <c:pt idx="3404">
                  <c:v>28.982987999999999</c:v>
                </c:pt>
                <c:pt idx="3405">
                  <c:v>28.811254999999999</c:v>
                </c:pt>
                <c:pt idx="3406">
                  <c:v>28.748821</c:v>
                </c:pt>
                <c:pt idx="3407">
                  <c:v>28.655139999999999</c:v>
                </c:pt>
                <c:pt idx="3408">
                  <c:v>28.701979000000001</c:v>
                </c:pt>
                <c:pt idx="3409">
                  <c:v>28.850283000000001</c:v>
                </c:pt>
                <c:pt idx="3410">
                  <c:v>28.889317999999999</c:v>
                </c:pt>
                <c:pt idx="3411">
                  <c:v>29.146908</c:v>
                </c:pt>
                <c:pt idx="3412">
                  <c:v>29.131291999999998</c:v>
                </c:pt>
                <c:pt idx="3413">
                  <c:v>29.193743000000001</c:v>
                </c:pt>
                <c:pt idx="3414">
                  <c:v>29.287410999999999</c:v>
                </c:pt>
                <c:pt idx="3415">
                  <c:v>29.342064000000001</c:v>
                </c:pt>
                <c:pt idx="3416">
                  <c:v>29.404496999999999</c:v>
                </c:pt>
                <c:pt idx="3417">
                  <c:v>29.209351000000002</c:v>
                </c:pt>
                <c:pt idx="3418">
                  <c:v>28.951772999999999</c:v>
                </c:pt>
                <c:pt idx="3419">
                  <c:v>28.936152</c:v>
                </c:pt>
                <c:pt idx="3420">
                  <c:v>29.388895000000002</c:v>
                </c:pt>
                <c:pt idx="3421">
                  <c:v>29.732341999999999</c:v>
                </c:pt>
                <c:pt idx="3422">
                  <c:v>29.841635</c:v>
                </c:pt>
                <c:pt idx="3423">
                  <c:v>29.599637999999999</c:v>
                </c:pt>
                <c:pt idx="3424">
                  <c:v>29.373276000000001</c:v>
                </c:pt>
                <c:pt idx="3425">
                  <c:v>29.209351000000002</c:v>
                </c:pt>
                <c:pt idx="3426">
                  <c:v>29.552816</c:v>
                </c:pt>
                <c:pt idx="3427">
                  <c:v>29.482561</c:v>
                </c:pt>
                <c:pt idx="3428">
                  <c:v>29.178131</c:v>
                </c:pt>
                <c:pt idx="3429">
                  <c:v>29.217161000000001</c:v>
                </c:pt>
                <c:pt idx="3430">
                  <c:v>29.217161000000001</c:v>
                </c:pt>
                <c:pt idx="3431">
                  <c:v>29.303028000000001</c:v>
                </c:pt>
                <c:pt idx="3432">
                  <c:v>29.271805000000001</c:v>
                </c:pt>
                <c:pt idx="3433">
                  <c:v>29.240582</c:v>
                </c:pt>
                <c:pt idx="3434">
                  <c:v>29.100079999999998</c:v>
                </c:pt>
                <c:pt idx="3435">
                  <c:v>29.029823</c:v>
                </c:pt>
                <c:pt idx="3436">
                  <c:v>28.951772999999999</c:v>
                </c:pt>
                <c:pt idx="3437">
                  <c:v>29.006402999999999</c:v>
                </c:pt>
                <c:pt idx="3438">
                  <c:v>28.795649000000001</c:v>
                </c:pt>
                <c:pt idx="3439">
                  <c:v>28.748821</c:v>
                </c:pt>
                <c:pt idx="3440">
                  <c:v>28.452192</c:v>
                </c:pt>
                <c:pt idx="3441">
                  <c:v>28.584896000000001</c:v>
                </c:pt>
                <c:pt idx="3442">
                  <c:v>28.647328999999999</c:v>
                </c:pt>
                <c:pt idx="3443">
                  <c:v>28.592704999999999</c:v>
                </c:pt>
                <c:pt idx="3444">
                  <c:v>28.545857999999999</c:v>
                </c:pt>
                <c:pt idx="3445">
                  <c:v>28.405356999999999</c:v>
                </c:pt>
                <c:pt idx="3446">
                  <c:v>28.374137999999999</c:v>
                </c:pt>
                <c:pt idx="3447">
                  <c:v>28.483414</c:v>
                </c:pt>
                <c:pt idx="3448">
                  <c:v>28.358529999999998</c:v>
                </c:pt>
                <c:pt idx="3449">
                  <c:v>28.678560000000001</c:v>
                </c:pt>
                <c:pt idx="3450">
                  <c:v>28.584896000000001</c:v>
                </c:pt>
                <c:pt idx="3451">
                  <c:v>28.553668999999999</c:v>
                </c:pt>
                <c:pt idx="3452">
                  <c:v>28.483414</c:v>
                </c:pt>
                <c:pt idx="3453">
                  <c:v>28.319496000000001</c:v>
                </c:pt>
                <c:pt idx="3454">
                  <c:v>28.717592</c:v>
                </c:pt>
                <c:pt idx="3455">
                  <c:v>28.522444</c:v>
                </c:pt>
                <c:pt idx="3456">
                  <c:v>28.342911000000001</c:v>
                </c:pt>
                <c:pt idx="3457">
                  <c:v>28.257044</c:v>
                </c:pt>
                <c:pt idx="3458">
                  <c:v>28.288263000000001</c:v>
                </c:pt>
                <c:pt idx="3459">
                  <c:v>28.405356999999999</c:v>
                </c:pt>
                <c:pt idx="3460">
                  <c:v>28.421925999999999</c:v>
                </c:pt>
                <c:pt idx="3461">
                  <c:v>28.690128000000001</c:v>
                </c:pt>
                <c:pt idx="3462">
                  <c:v>28.627018</c:v>
                </c:pt>
                <c:pt idx="3463">
                  <c:v>28.690128000000001</c:v>
                </c:pt>
                <c:pt idx="3464">
                  <c:v>28.571798000000001</c:v>
                </c:pt>
                <c:pt idx="3465">
                  <c:v>28.705905999999999</c:v>
                </c:pt>
                <c:pt idx="3466">
                  <c:v>28.571798000000001</c:v>
                </c:pt>
                <c:pt idx="3467">
                  <c:v>28.721679999999999</c:v>
                </c:pt>
                <c:pt idx="3468">
                  <c:v>28.863676000000002</c:v>
                </c:pt>
                <c:pt idx="3469">
                  <c:v>29.029330999999999</c:v>
                </c:pt>
                <c:pt idx="3470">
                  <c:v>28.981999999999999</c:v>
                </c:pt>
                <c:pt idx="3471">
                  <c:v>29.029330999999999</c:v>
                </c:pt>
                <c:pt idx="3472">
                  <c:v>28.97411</c:v>
                </c:pt>
                <c:pt idx="3473">
                  <c:v>28.926774999999999</c:v>
                </c:pt>
                <c:pt idx="3474">
                  <c:v>28.958331999999999</c:v>
                </c:pt>
                <c:pt idx="3475">
                  <c:v>28.792673000000001</c:v>
                </c:pt>
                <c:pt idx="3476">
                  <c:v>28.911003000000001</c:v>
                </c:pt>
                <c:pt idx="3477">
                  <c:v>29.021443999999999</c:v>
                </c:pt>
                <c:pt idx="3478">
                  <c:v>29.376415000000001</c:v>
                </c:pt>
                <c:pt idx="3479">
                  <c:v>29.510525000000001</c:v>
                </c:pt>
                <c:pt idx="3480">
                  <c:v>29.273872000000001</c:v>
                </c:pt>
                <c:pt idx="3481">
                  <c:v>29.194986</c:v>
                </c:pt>
                <c:pt idx="3482">
                  <c:v>28.926774999999999</c:v>
                </c:pt>
                <c:pt idx="3483">
                  <c:v>28.713795000000001</c:v>
                </c:pt>
                <c:pt idx="3484">
                  <c:v>28.855785000000001</c:v>
                </c:pt>
                <c:pt idx="3485">
                  <c:v>28.855785000000001</c:v>
                </c:pt>
                <c:pt idx="3486">
                  <c:v>29.108215000000001</c:v>
                </c:pt>
                <c:pt idx="3487">
                  <c:v>28.800564000000001</c:v>
                </c:pt>
                <c:pt idx="3488">
                  <c:v>28.603349999999999</c:v>
                </c:pt>
                <c:pt idx="3489">
                  <c:v>28.137931999999999</c:v>
                </c:pt>
                <c:pt idx="3490">
                  <c:v>28.153708000000002</c:v>
                </c:pt>
                <c:pt idx="3491">
                  <c:v>27.562082</c:v>
                </c:pt>
                <c:pt idx="3492">
                  <c:v>27.514755000000001</c:v>
                </c:pt>
                <c:pt idx="3493">
                  <c:v>27.3491</c:v>
                </c:pt>
                <c:pt idx="3494">
                  <c:v>27.120339999999999</c:v>
                </c:pt>
                <c:pt idx="3495">
                  <c:v>27.222878999999999</c:v>
                </c:pt>
                <c:pt idx="3496">
                  <c:v>27.033562</c:v>
                </c:pt>
                <c:pt idx="3497">
                  <c:v>26.875796999999999</c:v>
                </c:pt>
                <c:pt idx="3498">
                  <c:v>27.104558999999998</c:v>
                </c:pt>
                <c:pt idx="3499">
                  <c:v>27.128219999999999</c:v>
                </c:pt>
                <c:pt idx="3500">
                  <c:v>27.080893</c:v>
                </c:pt>
                <c:pt idx="3501">
                  <c:v>26.962572000000002</c:v>
                </c:pt>
                <c:pt idx="3502">
                  <c:v>26.891573000000001</c:v>
                </c:pt>
                <c:pt idx="3503">
                  <c:v>27.230778000000001</c:v>
                </c:pt>
                <c:pt idx="3504">
                  <c:v>27.301770999999999</c:v>
                </c:pt>
                <c:pt idx="3505">
                  <c:v>27.412206999999999</c:v>
                </c:pt>
                <c:pt idx="3506">
                  <c:v>27.569974999999999</c:v>
                </c:pt>
                <c:pt idx="3507">
                  <c:v>27.861837000000001</c:v>
                </c:pt>
                <c:pt idx="3508">
                  <c:v>27.688300999999999</c:v>
                </c:pt>
                <c:pt idx="3509">
                  <c:v>27.546309999999998</c:v>
                </c:pt>
                <c:pt idx="3510">
                  <c:v>27.964396000000001</c:v>
                </c:pt>
                <c:pt idx="3511">
                  <c:v>27.948622</c:v>
                </c:pt>
                <c:pt idx="3512">
                  <c:v>27.972286</c:v>
                </c:pt>
                <c:pt idx="3513">
                  <c:v>27.980170999999999</c:v>
                </c:pt>
                <c:pt idx="3514">
                  <c:v>28.043278000000001</c:v>
                </c:pt>
                <c:pt idx="3515">
                  <c:v>27.995953</c:v>
                </c:pt>
                <c:pt idx="3516">
                  <c:v>27.885508999999999</c:v>
                </c:pt>
                <c:pt idx="3517">
                  <c:v>27.775068000000001</c:v>
                </c:pt>
                <c:pt idx="3518">
                  <c:v>28.201046000000002</c:v>
                </c:pt>
                <c:pt idx="3519">
                  <c:v>28.398257999999998</c:v>
                </c:pt>
                <c:pt idx="3520">
                  <c:v>28.185268000000001</c:v>
                </c:pt>
                <c:pt idx="3521">
                  <c:v>28.272041000000002</c:v>
                </c:pt>
                <c:pt idx="3522">
                  <c:v>28.168333000000001</c:v>
                </c:pt>
                <c:pt idx="3523">
                  <c:v>28.048676</c:v>
                </c:pt>
                <c:pt idx="3524">
                  <c:v>27.809355</c:v>
                </c:pt>
                <c:pt idx="3525">
                  <c:v>27.761492000000001</c:v>
                </c:pt>
                <c:pt idx="3526">
                  <c:v>27.482275000000001</c:v>
                </c:pt>
                <c:pt idx="3527">
                  <c:v>27.857223999999999</c:v>
                </c:pt>
                <c:pt idx="3528">
                  <c:v>28.367773</c:v>
                </c:pt>
                <c:pt idx="3529">
                  <c:v>28.367773</c:v>
                </c:pt>
                <c:pt idx="3530">
                  <c:v>28.511368000000001</c:v>
                </c:pt>
                <c:pt idx="3531">
                  <c:v>28.232157000000001</c:v>
                </c:pt>
                <c:pt idx="3532">
                  <c:v>28.144403000000001</c:v>
                </c:pt>
                <c:pt idx="3533">
                  <c:v>28.088557999999999</c:v>
                </c:pt>
                <c:pt idx="3534">
                  <c:v>28.208228999999999</c:v>
                </c:pt>
                <c:pt idx="3535">
                  <c:v>28.240134999999999</c:v>
                </c:pt>
                <c:pt idx="3536">
                  <c:v>28.184294000000001</c:v>
                </c:pt>
                <c:pt idx="3537">
                  <c:v>28.264063</c:v>
                </c:pt>
                <c:pt idx="3538">
                  <c:v>28.128447999999999</c:v>
                </c:pt>
                <c:pt idx="3539">
                  <c:v>28.240134999999999</c:v>
                </c:pt>
                <c:pt idx="3540">
                  <c:v>28.463501000000001</c:v>
                </c:pt>
                <c:pt idx="3541">
                  <c:v>28.702826999999999</c:v>
                </c:pt>
                <c:pt idx="3542">
                  <c:v>28.631027</c:v>
                </c:pt>
                <c:pt idx="3543">
                  <c:v>28.758665000000001</c:v>
                </c:pt>
                <c:pt idx="3544">
                  <c:v>28.902262</c:v>
                </c:pt>
                <c:pt idx="3545">
                  <c:v>28.886309000000001</c:v>
                </c:pt>
                <c:pt idx="3546">
                  <c:v>29.085740999999999</c:v>
                </c:pt>
                <c:pt idx="3547">
                  <c:v>29.109670999999999</c:v>
                </c:pt>
                <c:pt idx="3548">
                  <c:v>29.181474999999999</c:v>
                </c:pt>
                <c:pt idx="3549">
                  <c:v>29.261247999999998</c:v>
                </c:pt>
                <c:pt idx="3550">
                  <c:v>29.061810999999999</c:v>
                </c:pt>
                <c:pt idx="3551">
                  <c:v>29.141582</c:v>
                </c:pt>
                <c:pt idx="3552">
                  <c:v>29.229337999999998</c:v>
                </c:pt>
                <c:pt idx="3553">
                  <c:v>29.269221999999999</c:v>
                </c:pt>
                <c:pt idx="3554">
                  <c:v>29.269221999999999</c:v>
                </c:pt>
                <c:pt idx="3555">
                  <c:v>29.341017000000001</c:v>
                </c:pt>
                <c:pt idx="3556">
                  <c:v>29.468654999999998</c:v>
                </c:pt>
                <c:pt idx="3557">
                  <c:v>29.468654999999998</c:v>
                </c:pt>
                <c:pt idx="3558">
                  <c:v>29.229337999999998</c:v>
                </c:pt>
                <c:pt idx="3559">
                  <c:v>29.293156</c:v>
                </c:pt>
                <c:pt idx="3560">
                  <c:v>29.548437</c:v>
                </c:pt>
                <c:pt idx="3561">
                  <c:v>29.492585999999999</c:v>
                </c:pt>
                <c:pt idx="3562">
                  <c:v>29.364964000000001</c:v>
                </c:pt>
                <c:pt idx="3563">
                  <c:v>29.660112000000002</c:v>
                </c:pt>
                <c:pt idx="3564">
                  <c:v>29.396856</c:v>
                </c:pt>
                <c:pt idx="3565">
                  <c:v>29.484611999999998</c:v>
                </c:pt>
                <c:pt idx="3566">
                  <c:v>29.755844</c:v>
                </c:pt>
                <c:pt idx="3567">
                  <c:v>29.859553999999999</c:v>
                </c:pt>
                <c:pt idx="3568">
                  <c:v>29.915392000000001</c:v>
                </c:pt>
                <c:pt idx="3569">
                  <c:v>30.218540000000001</c:v>
                </c:pt>
                <c:pt idx="3570">
                  <c:v>30.378086</c:v>
                </c:pt>
                <c:pt idx="3571">
                  <c:v>30.362128999999999</c:v>
                </c:pt>
                <c:pt idx="3572">
                  <c:v>30.226514999999999</c:v>
                </c:pt>
                <c:pt idx="3573">
                  <c:v>30.290337000000001</c:v>
                </c:pt>
                <c:pt idx="3574">
                  <c:v>30.362128999999999</c:v>
                </c:pt>
                <c:pt idx="3575">
                  <c:v>30.282356</c:v>
                </c:pt>
                <c:pt idx="3576">
                  <c:v>30.417971000000001</c:v>
                </c:pt>
                <c:pt idx="3577">
                  <c:v>30.481798000000001</c:v>
                </c:pt>
                <c:pt idx="3578">
                  <c:v>30.682154000000001</c:v>
                </c:pt>
                <c:pt idx="3579">
                  <c:v>30.513179999999998</c:v>
                </c:pt>
                <c:pt idx="3580">
                  <c:v>30.593639</c:v>
                </c:pt>
                <c:pt idx="3581">
                  <c:v>30.818949</c:v>
                </c:pt>
                <c:pt idx="3582">
                  <c:v>30.666067000000002</c:v>
                </c:pt>
                <c:pt idx="3583">
                  <c:v>30.71435</c:v>
                </c:pt>
                <c:pt idx="3584">
                  <c:v>30.649968999999999</c:v>
                </c:pt>
                <c:pt idx="3585">
                  <c:v>30.939654999999998</c:v>
                </c:pt>
                <c:pt idx="3586">
                  <c:v>31.084499000000001</c:v>
                </c:pt>
                <c:pt idx="3587">
                  <c:v>31.462686999999999</c:v>
                </c:pt>
                <c:pt idx="3588">
                  <c:v>31.390264999999999</c:v>
                </c:pt>
                <c:pt idx="3589">
                  <c:v>31.494876999999999</c:v>
                </c:pt>
                <c:pt idx="3590">
                  <c:v>31.406361</c:v>
                </c:pt>
                <c:pt idx="3591">
                  <c:v>31.7041</c:v>
                </c:pt>
                <c:pt idx="3592">
                  <c:v>31.840879000000001</c:v>
                </c:pt>
                <c:pt idx="3593">
                  <c:v>32.082287000000001</c:v>
                </c:pt>
                <c:pt idx="3594">
                  <c:v>31.985727000000001</c:v>
                </c:pt>
                <c:pt idx="3595">
                  <c:v>32.243225000000002</c:v>
                </c:pt>
                <c:pt idx="3596">
                  <c:v>32.315635999999998</c:v>
                </c:pt>
                <c:pt idx="3597">
                  <c:v>32.452441999999998</c:v>
                </c:pt>
                <c:pt idx="3598">
                  <c:v>31.985727000000001</c:v>
                </c:pt>
                <c:pt idx="3599">
                  <c:v>32.371966999999998</c:v>
                </c:pt>
                <c:pt idx="3600">
                  <c:v>32.186897000000002</c:v>
                </c:pt>
                <c:pt idx="3601">
                  <c:v>32.291504000000003</c:v>
                </c:pt>
                <c:pt idx="3602">
                  <c:v>32.774299999999997</c:v>
                </c:pt>
                <c:pt idx="3603">
                  <c:v>32.734081000000003</c:v>
                </c:pt>
                <c:pt idx="3604">
                  <c:v>32.814537000000001</c:v>
                </c:pt>
                <c:pt idx="3605">
                  <c:v>32.919144000000003</c:v>
                </c:pt>
                <c:pt idx="3606">
                  <c:v>32.927188999999998</c:v>
                </c:pt>
                <c:pt idx="3607">
                  <c:v>32.975470999999999</c:v>
                </c:pt>
                <c:pt idx="3608">
                  <c:v>33.249065000000002</c:v>
                </c:pt>
                <c:pt idx="3609">
                  <c:v>33.337584999999997</c:v>
                </c:pt>
                <c:pt idx="3610">
                  <c:v>33.007660000000001</c:v>
                </c:pt>
                <c:pt idx="3611">
                  <c:v>32.967438000000001</c:v>
                </c:pt>
                <c:pt idx="3612">
                  <c:v>32.903056999999997</c:v>
                </c:pt>
                <c:pt idx="3613">
                  <c:v>32.444381999999997</c:v>
                </c:pt>
                <c:pt idx="3614">
                  <c:v>32.758209000000001</c:v>
                </c:pt>
                <c:pt idx="3615">
                  <c:v>32.468528999999997</c:v>
                </c:pt>
                <c:pt idx="3616">
                  <c:v>31.977685999999999</c:v>
                </c:pt>
                <c:pt idx="3617">
                  <c:v>32.050102000000003</c:v>
                </c:pt>
                <c:pt idx="3618">
                  <c:v>31.881117</c:v>
                </c:pt>
                <c:pt idx="3619">
                  <c:v>32.098388999999997</c:v>
                </c:pt>
                <c:pt idx="3620">
                  <c:v>32.404152000000003</c:v>
                </c:pt>
                <c:pt idx="3621">
                  <c:v>32.138615000000001</c:v>
                </c:pt>
                <c:pt idx="3622">
                  <c:v>32.444381999999997</c:v>
                </c:pt>
                <c:pt idx="3623">
                  <c:v>32.283459000000001</c:v>
                </c:pt>
                <c:pt idx="3624">
                  <c:v>32.347831999999997</c:v>
                </c:pt>
                <c:pt idx="3625">
                  <c:v>31.800651999999999</c:v>
                </c:pt>
                <c:pt idx="3626">
                  <c:v>31.583389</c:v>
                </c:pt>
                <c:pt idx="3627">
                  <c:v>31.245436000000002</c:v>
                </c:pt>
                <c:pt idx="3628">
                  <c:v>30.883320000000001</c:v>
                </c:pt>
                <c:pt idx="3629">
                  <c:v>30.424654</c:v>
                </c:pt>
                <c:pt idx="3630">
                  <c:v>30.505129</c:v>
                </c:pt>
                <c:pt idx="3631">
                  <c:v>30.320045</c:v>
                </c:pt>
                <c:pt idx="3632">
                  <c:v>30.384419999999999</c:v>
                </c:pt>
                <c:pt idx="3633">
                  <c:v>30.279824999999999</c:v>
                </c:pt>
                <c:pt idx="3634">
                  <c:v>30.014277</c:v>
                </c:pt>
                <c:pt idx="3635">
                  <c:v>30.368338000000001</c:v>
                </c:pt>
                <c:pt idx="3636">
                  <c:v>30.553411000000001</c:v>
                </c:pt>
                <c:pt idx="3637">
                  <c:v>30.545373999999999</c:v>
                </c:pt>
                <c:pt idx="3638">
                  <c:v>30.344197999999999</c:v>
                </c:pt>
                <c:pt idx="3639">
                  <c:v>30.046468999999998</c:v>
                </c:pt>
                <c:pt idx="3640">
                  <c:v>30.537324999999999</c:v>
                </c:pt>
                <c:pt idx="3641">
                  <c:v>30.577555</c:v>
                </c:pt>
                <c:pt idx="3642">
                  <c:v>30.674109000000001</c:v>
                </c:pt>
                <c:pt idx="3643">
                  <c:v>30.883320000000001</c:v>
                </c:pt>
                <c:pt idx="3644">
                  <c:v>30.175219999999999</c:v>
                </c:pt>
                <c:pt idx="3645">
                  <c:v>29.322258000000001</c:v>
                </c:pt>
                <c:pt idx="3646">
                  <c:v>29.705164</c:v>
                </c:pt>
                <c:pt idx="3647">
                  <c:v>29.680766999999999</c:v>
                </c:pt>
                <c:pt idx="3648">
                  <c:v>30.070993000000001</c:v>
                </c:pt>
                <c:pt idx="3649">
                  <c:v>30.453074999999998</c:v>
                </c:pt>
                <c:pt idx="3650">
                  <c:v>30.518111999999999</c:v>
                </c:pt>
                <c:pt idx="3651">
                  <c:v>30.591280000000001</c:v>
                </c:pt>
                <c:pt idx="3652">
                  <c:v>30.209188000000001</c:v>
                </c:pt>
                <c:pt idx="3653">
                  <c:v>30.201060999999999</c:v>
                </c:pt>
                <c:pt idx="3654">
                  <c:v>30.087240000000001</c:v>
                </c:pt>
                <c:pt idx="3655">
                  <c:v>29.997820000000001</c:v>
                </c:pt>
                <c:pt idx="3656">
                  <c:v>30.42868</c:v>
                </c:pt>
                <c:pt idx="3657">
                  <c:v>30.648185999999999</c:v>
                </c:pt>
                <c:pt idx="3658">
                  <c:v>30.818902999999999</c:v>
                </c:pt>
                <c:pt idx="3659">
                  <c:v>31.314800000000002</c:v>
                </c:pt>
                <c:pt idx="3660">
                  <c:v>31.412348000000001</c:v>
                </c:pt>
                <c:pt idx="3661">
                  <c:v>31.924509</c:v>
                </c:pt>
                <c:pt idx="3662">
                  <c:v>31.753788</c:v>
                </c:pt>
                <c:pt idx="3663">
                  <c:v>31.737535000000001</c:v>
                </c:pt>
                <c:pt idx="3664">
                  <c:v>32.013934999999996</c:v>
                </c:pt>
                <c:pt idx="3665">
                  <c:v>32.022064</c:v>
                </c:pt>
                <c:pt idx="3666">
                  <c:v>31.989550000000001</c:v>
                </c:pt>
                <c:pt idx="3667">
                  <c:v>32.070835000000002</c:v>
                </c:pt>
                <c:pt idx="3668">
                  <c:v>31.583071</c:v>
                </c:pt>
                <c:pt idx="3669">
                  <c:v>31.875734000000001</c:v>
                </c:pt>
                <c:pt idx="3670">
                  <c:v>31.989550000000001</c:v>
                </c:pt>
                <c:pt idx="3671">
                  <c:v>32.046452000000002</c:v>
                </c:pt>
                <c:pt idx="3672">
                  <c:v>32.152138000000001</c:v>
                </c:pt>
                <c:pt idx="3673">
                  <c:v>31.916376</c:v>
                </c:pt>
                <c:pt idx="3674">
                  <c:v>32.184654000000002</c:v>
                </c:pt>
                <c:pt idx="3675">
                  <c:v>32.144005</c:v>
                </c:pt>
                <c:pt idx="3676">
                  <c:v>31.932638000000001</c:v>
                </c:pt>
                <c:pt idx="3677">
                  <c:v>31.770050000000001</c:v>
                </c:pt>
                <c:pt idx="3678">
                  <c:v>31.916376</c:v>
                </c:pt>
                <c:pt idx="3679">
                  <c:v>32.038319000000001</c:v>
                </c:pt>
                <c:pt idx="3680">
                  <c:v>31.818829000000001</c:v>
                </c:pt>
                <c:pt idx="3681">
                  <c:v>31.648115000000001</c:v>
                </c:pt>
                <c:pt idx="3682">
                  <c:v>31.477385999999999</c:v>
                </c:pt>
                <c:pt idx="3683">
                  <c:v>31.274155</c:v>
                </c:pt>
                <c:pt idx="3684">
                  <c:v>30.875809</c:v>
                </c:pt>
                <c:pt idx="3685">
                  <c:v>30.518111999999999</c:v>
                </c:pt>
                <c:pt idx="3686">
                  <c:v>30.257959</c:v>
                </c:pt>
                <c:pt idx="3687">
                  <c:v>30.542497999999998</c:v>
                </c:pt>
                <c:pt idx="3688">
                  <c:v>30.192924000000001</c:v>
                </c:pt>
                <c:pt idx="3689">
                  <c:v>30.363652999999999</c:v>
                </c:pt>
                <c:pt idx="3690">
                  <c:v>30.615662</c:v>
                </c:pt>
                <c:pt idx="3691">
                  <c:v>30.388044000000001</c:v>
                </c:pt>
                <c:pt idx="3692">
                  <c:v>30.371777999999999</c:v>
                </c:pt>
                <c:pt idx="3693">
                  <c:v>30.477463</c:v>
                </c:pt>
                <c:pt idx="3694">
                  <c:v>30.298615000000002</c:v>
                </c:pt>
                <c:pt idx="3695">
                  <c:v>30.322997999999998</c:v>
                </c:pt>
                <c:pt idx="3696">
                  <c:v>29.973436</c:v>
                </c:pt>
                <c:pt idx="3697">
                  <c:v>29.973436</c:v>
                </c:pt>
                <c:pt idx="3698">
                  <c:v>29.851493999999999</c:v>
                </c:pt>
                <c:pt idx="3699">
                  <c:v>30.062861999999999</c:v>
                </c:pt>
                <c:pt idx="3700">
                  <c:v>30.168545000000002</c:v>
                </c:pt>
                <c:pt idx="3701">
                  <c:v>30.404288999999999</c:v>
                </c:pt>
                <c:pt idx="3702">
                  <c:v>30.103497999999998</c:v>
                </c:pt>
                <c:pt idx="3703">
                  <c:v>30.022207000000002</c:v>
                </c:pt>
                <c:pt idx="3704">
                  <c:v>30.249832000000001</c:v>
                </c:pt>
                <c:pt idx="3705">
                  <c:v>30.331130999999999</c:v>
                </c:pt>
                <c:pt idx="3706">
                  <c:v>30.509979000000001</c:v>
                </c:pt>
                <c:pt idx="3707">
                  <c:v>31.420487999999999</c:v>
                </c:pt>
                <c:pt idx="3708">
                  <c:v>31.274155</c:v>
                </c:pt>
                <c:pt idx="3709">
                  <c:v>30.802569999999999</c:v>
                </c:pt>
                <c:pt idx="3710">
                  <c:v>31.171906</c:v>
                </c:pt>
                <c:pt idx="3711">
                  <c:v>31.155487000000001</c:v>
                </c:pt>
                <c:pt idx="3712">
                  <c:v>30.942101000000001</c:v>
                </c:pt>
                <c:pt idx="3713">
                  <c:v>30.901052</c:v>
                </c:pt>
                <c:pt idx="3714">
                  <c:v>30.704080999999999</c:v>
                </c:pt>
                <c:pt idx="3715">
                  <c:v>30.671254999999999</c:v>
                </c:pt>
                <c:pt idx="3716">
                  <c:v>30.761531999999999</c:v>
                </c:pt>
                <c:pt idx="3717">
                  <c:v>30.794353000000001</c:v>
                </c:pt>
                <c:pt idx="3718">
                  <c:v>30.433233000000001</c:v>
                </c:pt>
                <c:pt idx="3719">
                  <c:v>30.490686</c:v>
                </c:pt>
                <c:pt idx="3720">
                  <c:v>30.342949000000001</c:v>
                </c:pt>
                <c:pt idx="3721">
                  <c:v>30.556353000000001</c:v>
                </c:pt>
                <c:pt idx="3722">
                  <c:v>30.679461</c:v>
                </c:pt>
                <c:pt idx="3723">
                  <c:v>31.139071999999999</c:v>
                </c:pt>
                <c:pt idx="3724">
                  <c:v>31.286802000000002</c:v>
                </c:pt>
                <c:pt idx="3725">
                  <c:v>31.114457999999999</c:v>
                </c:pt>
                <c:pt idx="3726">
                  <c:v>30.679461</c:v>
                </c:pt>
                <c:pt idx="3727">
                  <c:v>30.958507999999998</c:v>
                </c:pt>
                <c:pt idx="3728">
                  <c:v>31.459166</c:v>
                </c:pt>
                <c:pt idx="3729">
                  <c:v>31.541243000000001</c:v>
                </c:pt>
                <c:pt idx="3730">
                  <c:v>31.475580000000001</c:v>
                </c:pt>
                <c:pt idx="3731">
                  <c:v>31.877745000000001</c:v>
                </c:pt>
                <c:pt idx="3732">
                  <c:v>31.902367000000002</c:v>
                </c:pt>
                <c:pt idx="3733">
                  <c:v>31.836701999999999</c:v>
                </c:pt>
                <c:pt idx="3734">
                  <c:v>32.173214000000002</c:v>
                </c:pt>
                <c:pt idx="3735">
                  <c:v>32.107551999999998</c:v>
                </c:pt>
                <c:pt idx="3736">
                  <c:v>32.148589999999999</c:v>
                </c:pt>
                <c:pt idx="3737">
                  <c:v>31.943397999999998</c:v>
                </c:pt>
                <c:pt idx="3738">
                  <c:v>31.828493000000002</c:v>
                </c:pt>
                <c:pt idx="3739">
                  <c:v>32.058307999999997</c:v>
                </c:pt>
                <c:pt idx="3740">
                  <c:v>32.12397</c:v>
                </c:pt>
                <c:pt idx="3741">
                  <c:v>31.894157</c:v>
                </c:pt>
                <c:pt idx="3742">
                  <c:v>32.329163000000001</c:v>
                </c:pt>
                <c:pt idx="3743">
                  <c:v>32.025478</c:v>
                </c:pt>
                <c:pt idx="3744">
                  <c:v>31.968031</c:v>
                </c:pt>
                <c:pt idx="3745">
                  <c:v>31.959821999999999</c:v>
                </c:pt>
                <c:pt idx="3746">
                  <c:v>31.688974000000002</c:v>
                </c:pt>
                <c:pt idx="3747">
                  <c:v>31.844912999999998</c:v>
                </c:pt>
                <c:pt idx="3748">
                  <c:v>32.12397</c:v>
                </c:pt>
                <c:pt idx="3749">
                  <c:v>32.312744000000002</c:v>
                </c:pt>
                <c:pt idx="3750">
                  <c:v>32.271701999999998</c:v>
                </c:pt>
                <c:pt idx="3751">
                  <c:v>32.033687999999998</c:v>
                </c:pt>
                <c:pt idx="3752">
                  <c:v>31.680762999999999</c:v>
                </c:pt>
                <c:pt idx="3753">
                  <c:v>31.754631</c:v>
                </c:pt>
                <c:pt idx="3754">
                  <c:v>31.730004999999998</c:v>
                </c:pt>
                <c:pt idx="3755">
                  <c:v>31.606895000000002</c:v>
                </c:pt>
                <c:pt idx="3756">
                  <c:v>31.295012</c:v>
                </c:pt>
                <c:pt idx="3757">
                  <c:v>31.229348999999999</c:v>
                </c:pt>
                <c:pt idx="3758">
                  <c:v>31.212944</c:v>
                </c:pt>
                <c:pt idx="3759">
                  <c:v>31.081627000000001</c:v>
                </c:pt>
                <c:pt idx="3760">
                  <c:v>31.237563999999999</c:v>
                </c:pt>
                <c:pt idx="3761">
                  <c:v>31.377094</c:v>
                </c:pt>
                <c:pt idx="3762">
                  <c:v>31.12266</c:v>
                </c:pt>
                <c:pt idx="3763">
                  <c:v>31.54945</c:v>
                </c:pt>
                <c:pt idx="3764">
                  <c:v>31.360672000000001</c:v>
                </c:pt>
                <c:pt idx="3765">
                  <c:v>31.04879</c:v>
                </c:pt>
                <c:pt idx="3766">
                  <c:v>30.794353000000001</c:v>
                </c:pt>
                <c:pt idx="3767">
                  <c:v>30.835395999999999</c:v>
                </c:pt>
                <c:pt idx="3768">
                  <c:v>30.786152000000001</c:v>
                </c:pt>
                <c:pt idx="3769">
                  <c:v>30.950306000000001</c:v>
                </c:pt>
                <c:pt idx="3770">
                  <c:v>30.892845000000001</c:v>
                </c:pt>
                <c:pt idx="3771">
                  <c:v>31.303218999999999</c:v>
                </c:pt>
                <c:pt idx="3772">
                  <c:v>31.073422999999998</c:v>
                </c:pt>
                <c:pt idx="3773">
                  <c:v>31.380804000000001</c:v>
                </c:pt>
                <c:pt idx="3774">
                  <c:v>31.256371000000001</c:v>
                </c:pt>
                <c:pt idx="3775">
                  <c:v>31.380804000000001</c:v>
                </c:pt>
                <c:pt idx="3776">
                  <c:v>31.239773</c:v>
                </c:pt>
                <c:pt idx="3777">
                  <c:v>31.364211999999998</c:v>
                </c:pt>
                <c:pt idx="3778">
                  <c:v>31.438870999999999</c:v>
                </c:pt>
                <c:pt idx="3779">
                  <c:v>31.496935000000001</c:v>
                </c:pt>
                <c:pt idx="3780">
                  <c:v>31.015820000000001</c:v>
                </c:pt>
                <c:pt idx="3781">
                  <c:v>30.916267000000001</c:v>
                </c:pt>
                <c:pt idx="3782">
                  <c:v>30.966042000000002</c:v>
                </c:pt>
                <c:pt idx="3783">
                  <c:v>31.239773</c:v>
                </c:pt>
                <c:pt idx="3784">
                  <c:v>31.073879000000002</c:v>
                </c:pt>
                <c:pt idx="3785">
                  <c:v>31.256371000000001</c:v>
                </c:pt>
                <c:pt idx="3786">
                  <c:v>31.704305999999999</c:v>
                </c:pt>
                <c:pt idx="3787">
                  <c:v>31.380804000000001</c:v>
                </c:pt>
                <c:pt idx="3788">
                  <c:v>31.422284999999999</c:v>
                </c:pt>
                <c:pt idx="3789">
                  <c:v>31.364211999999998</c:v>
                </c:pt>
                <c:pt idx="3790">
                  <c:v>31.579886999999999</c:v>
                </c:pt>
                <c:pt idx="3791">
                  <c:v>31.57159</c:v>
                </c:pt>
                <c:pt idx="3792">
                  <c:v>31.919998</c:v>
                </c:pt>
                <c:pt idx="3793">
                  <c:v>31.953173</c:v>
                </c:pt>
                <c:pt idx="3794">
                  <c:v>31.861920999999999</c:v>
                </c:pt>
                <c:pt idx="3795">
                  <c:v>31.505230000000001</c:v>
                </c:pt>
                <c:pt idx="3796">
                  <c:v>31.579886999999999</c:v>
                </c:pt>
                <c:pt idx="3797">
                  <c:v>31.696024000000001</c:v>
                </c:pt>
                <c:pt idx="3798">
                  <c:v>31.679425999999999</c:v>
                </c:pt>
                <c:pt idx="3799">
                  <c:v>32.168838999999998</c:v>
                </c:pt>
                <c:pt idx="3800">
                  <c:v>32.434291999999999</c:v>
                </c:pt>
                <c:pt idx="3801">
                  <c:v>32.177143000000001</c:v>
                </c:pt>
                <c:pt idx="3802">
                  <c:v>31.986350999999999</c:v>
                </c:pt>
                <c:pt idx="3803">
                  <c:v>31.845334999999999</c:v>
                </c:pt>
                <c:pt idx="3804">
                  <c:v>32.077595000000002</c:v>
                </c:pt>
                <c:pt idx="3805">
                  <c:v>32.251801</c:v>
                </c:pt>
                <c:pt idx="3806">
                  <c:v>32.492359</c:v>
                </c:pt>
                <c:pt idx="3807">
                  <c:v>32.799289999999999</c:v>
                </c:pt>
                <c:pt idx="3808">
                  <c:v>32.840752000000002</c:v>
                </c:pt>
                <c:pt idx="3809">
                  <c:v>33.197453000000003</c:v>
                </c:pt>
                <c:pt idx="3810">
                  <c:v>33.413131999999997</c:v>
                </c:pt>
                <c:pt idx="3811">
                  <c:v>33.529263</c:v>
                </c:pt>
                <c:pt idx="3812">
                  <c:v>33.338470000000001</c:v>
                </c:pt>
                <c:pt idx="3813">
                  <c:v>33.595627</c:v>
                </c:pt>
                <c:pt idx="3814">
                  <c:v>33.637096</c:v>
                </c:pt>
                <c:pt idx="3815">
                  <c:v>33.55415</c:v>
                </c:pt>
                <c:pt idx="3816">
                  <c:v>33.512664999999998</c:v>
                </c:pt>
                <c:pt idx="3817">
                  <c:v>33.404834999999999</c:v>
                </c:pt>
                <c:pt idx="3818">
                  <c:v>33.32188</c:v>
                </c:pt>
                <c:pt idx="3819">
                  <c:v>33.55415</c:v>
                </c:pt>
                <c:pt idx="3820">
                  <c:v>33.222340000000003</c:v>
                </c:pt>
                <c:pt idx="3821">
                  <c:v>33.462887000000002</c:v>
                </c:pt>
                <c:pt idx="3822">
                  <c:v>33.238930000000003</c:v>
                </c:pt>
                <c:pt idx="3823">
                  <c:v>33.073028999999998</c:v>
                </c:pt>
                <c:pt idx="3824">
                  <c:v>33.172573</c:v>
                </c:pt>
                <c:pt idx="3825">
                  <c:v>33.089615000000002</c:v>
                </c:pt>
                <c:pt idx="3826">
                  <c:v>32.998356000000001</c:v>
                </c:pt>
                <c:pt idx="3827">
                  <c:v>33.413131999999997</c:v>
                </c:pt>
                <c:pt idx="3828">
                  <c:v>33.761524000000001</c:v>
                </c:pt>
                <c:pt idx="3829">
                  <c:v>33.919139999999999</c:v>
                </c:pt>
                <c:pt idx="3830">
                  <c:v>34.143107999999998</c:v>
                </c:pt>
                <c:pt idx="3831">
                  <c:v>34.093333999999999</c:v>
                </c:pt>
                <c:pt idx="3832">
                  <c:v>33.55415</c:v>
                </c:pt>
                <c:pt idx="3833">
                  <c:v>33.628815000000003</c:v>
                </c:pt>
                <c:pt idx="3834">
                  <c:v>33.883873000000001</c:v>
                </c:pt>
                <c:pt idx="3835">
                  <c:v>33.975876</c:v>
                </c:pt>
                <c:pt idx="3836">
                  <c:v>34.118073000000003</c:v>
                </c:pt>
                <c:pt idx="3837">
                  <c:v>33.975876</c:v>
                </c:pt>
                <c:pt idx="3838">
                  <c:v>34.251899999999999</c:v>
                </c:pt>
                <c:pt idx="3839">
                  <c:v>34.302093999999997</c:v>
                </c:pt>
                <c:pt idx="3840">
                  <c:v>34.678482000000002</c:v>
                </c:pt>
                <c:pt idx="3841">
                  <c:v>34.435924999999997</c:v>
                </c:pt>
                <c:pt idx="3842">
                  <c:v>34.385731</c:v>
                </c:pt>
                <c:pt idx="3843">
                  <c:v>34.494472999999999</c:v>
                </c:pt>
                <c:pt idx="3844">
                  <c:v>34.678482000000002</c:v>
                </c:pt>
                <c:pt idx="3845">
                  <c:v>34.619934000000001</c:v>
                </c:pt>
                <c:pt idx="3846">
                  <c:v>35.113433999999998</c:v>
                </c:pt>
                <c:pt idx="3847">
                  <c:v>35.038147000000002</c:v>
                </c:pt>
                <c:pt idx="3848">
                  <c:v>34.904324000000003</c:v>
                </c:pt>
                <c:pt idx="3849">
                  <c:v>34.870865000000002</c:v>
                </c:pt>
                <c:pt idx="3850">
                  <c:v>35.079974999999997</c:v>
                </c:pt>
                <c:pt idx="3851">
                  <c:v>35.565097999999999</c:v>
                </c:pt>
                <c:pt idx="3852">
                  <c:v>35.824401999999999</c:v>
                </c:pt>
                <c:pt idx="3853">
                  <c:v>35.381084000000001</c:v>
                </c:pt>
                <c:pt idx="3854">
                  <c:v>35.339272000000001</c:v>
                </c:pt>
                <c:pt idx="3855">
                  <c:v>35.389457999999998</c:v>
                </c:pt>
                <c:pt idx="3856">
                  <c:v>35.406180999999997</c:v>
                </c:pt>
                <c:pt idx="3857">
                  <c:v>35.648746000000003</c:v>
                </c:pt>
                <c:pt idx="3858">
                  <c:v>36.058601000000003</c:v>
                </c:pt>
                <c:pt idx="3859">
                  <c:v>36.234253000000002</c:v>
                </c:pt>
                <c:pt idx="3860">
                  <c:v>36.083691000000002</c:v>
                </c:pt>
                <c:pt idx="3861">
                  <c:v>36.142242000000003</c:v>
                </c:pt>
                <c:pt idx="3862">
                  <c:v>36.292800999999997</c:v>
                </c:pt>
                <c:pt idx="3863">
                  <c:v>35.548378</c:v>
                </c:pt>
                <c:pt idx="3864">
                  <c:v>35.866211</c:v>
                </c:pt>
                <c:pt idx="3865">
                  <c:v>35.690570999999998</c:v>
                </c:pt>
                <c:pt idx="3866">
                  <c:v>36.267712000000003</c:v>
                </c:pt>
                <c:pt idx="3867">
                  <c:v>35.874580000000002</c:v>
                </c:pt>
                <c:pt idx="3868">
                  <c:v>35.347630000000002</c:v>
                </c:pt>
                <c:pt idx="3869">
                  <c:v>35.021419999999999</c:v>
                </c:pt>
                <c:pt idx="3870">
                  <c:v>35.105075999999997</c:v>
                </c:pt>
                <c:pt idx="3871">
                  <c:v>35.280723999999999</c:v>
                </c:pt>
                <c:pt idx="3872">
                  <c:v>35.138527000000003</c:v>
                </c:pt>
                <c:pt idx="3873">
                  <c:v>35.247261000000002</c:v>
                </c:pt>
                <c:pt idx="3874">
                  <c:v>34.703583000000002</c:v>
                </c:pt>
                <c:pt idx="3875">
                  <c:v>34.703583000000002</c:v>
                </c:pt>
                <c:pt idx="3876">
                  <c:v>34.728676</c:v>
                </c:pt>
                <c:pt idx="3877">
                  <c:v>35.013061999999998</c:v>
                </c:pt>
                <c:pt idx="3878">
                  <c:v>34.929417000000001</c:v>
                </c:pt>
                <c:pt idx="3879">
                  <c:v>35.205437000000003</c:v>
                </c:pt>
                <c:pt idx="3880">
                  <c:v>35.414551000000003</c:v>
                </c:pt>
                <c:pt idx="3881">
                  <c:v>35.514918999999999</c:v>
                </c:pt>
                <c:pt idx="3882">
                  <c:v>35.749122999999997</c:v>
                </c:pt>
                <c:pt idx="3883">
                  <c:v>35.740752999999998</c:v>
                </c:pt>
                <c:pt idx="3884">
                  <c:v>35.874580000000002</c:v>
                </c:pt>
                <c:pt idx="3885">
                  <c:v>35.857849000000002</c:v>
                </c:pt>
                <c:pt idx="3886">
                  <c:v>36.158965999999999</c:v>
                </c:pt>
                <c:pt idx="3887">
                  <c:v>36.033504000000001</c:v>
                </c:pt>
                <c:pt idx="3888">
                  <c:v>35.790947000000003</c:v>
                </c:pt>
                <c:pt idx="3889">
                  <c:v>35.707298000000002</c:v>
                </c:pt>
                <c:pt idx="3890">
                  <c:v>35.255619000000003</c:v>
                </c:pt>
                <c:pt idx="3891">
                  <c:v>35.364361000000002</c:v>
                </c:pt>
                <c:pt idx="3892">
                  <c:v>35.590195000000001</c:v>
                </c:pt>
                <c:pt idx="3893">
                  <c:v>35.832763999999997</c:v>
                </c:pt>
                <c:pt idx="3894">
                  <c:v>35.782573999999997</c:v>
                </c:pt>
                <c:pt idx="3895">
                  <c:v>36.593913999999998</c:v>
                </c:pt>
                <c:pt idx="3896">
                  <c:v>36.895035</c:v>
                </c:pt>
                <c:pt idx="3897">
                  <c:v>36.670501999999999</c:v>
                </c:pt>
                <c:pt idx="3898">
                  <c:v>36.543956999999999</c:v>
                </c:pt>
                <c:pt idx="3899">
                  <c:v>36.653618000000002</c:v>
                </c:pt>
                <c:pt idx="3900">
                  <c:v>36.788597000000003</c:v>
                </c:pt>
                <c:pt idx="3901">
                  <c:v>36.898262000000003</c:v>
                </c:pt>
                <c:pt idx="3902">
                  <c:v>37.041668000000001</c:v>
                </c:pt>
                <c:pt idx="3903">
                  <c:v>37.336914</c:v>
                </c:pt>
                <c:pt idx="3904">
                  <c:v>36.965752000000002</c:v>
                </c:pt>
                <c:pt idx="3905">
                  <c:v>36.248711</c:v>
                </c:pt>
                <c:pt idx="3906">
                  <c:v>35.852218999999998</c:v>
                </c:pt>
                <c:pt idx="3907">
                  <c:v>36.020930999999997</c:v>
                </c:pt>
                <c:pt idx="3908">
                  <c:v>36.265586999999996</c:v>
                </c:pt>
                <c:pt idx="3909">
                  <c:v>36.164337000000003</c:v>
                </c:pt>
                <c:pt idx="3910">
                  <c:v>36.408985000000001</c:v>
                </c:pt>
                <c:pt idx="3911">
                  <c:v>36.130600000000001</c:v>
                </c:pt>
                <c:pt idx="3912">
                  <c:v>35.717243000000003</c:v>
                </c:pt>
                <c:pt idx="3913">
                  <c:v>35.902831999999997</c:v>
                </c:pt>
                <c:pt idx="3914">
                  <c:v>36.020930999999997</c:v>
                </c:pt>
                <c:pt idx="3915">
                  <c:v>35.691943999999999</c:v>
                </c:pt>
                <c:pt idx="3916">
                  <c:v>36.054690999999998</c:v>
                </c:pt>
                <c:pt idx="3917">
                  <c:v>36.020930999999997</c:v>
                </c:pt>
                <c:pt idx="3918">
                  <c:v>35.945011000000001</c:v>
                </c:pt>
                <c:pt idx="3919">
                  <c:v>35.978755999999997</c:v>
                </c:pt>
                <c:pt idx="3920">
                  <c:v>36.088425000000001</c:v>
                </c:pt>
                <c:pt idx="3921">
                  <c:v>35.801613000000003</c:v>
                </c:pt>
                <c:pt idx="3922">
                  <c:v>36.299315999999997</c:v>
                </c:pt>
                <c:pt idx="3923">
                  <c:v>35.961899000000003</c:v>
                </c:pt>
                <c:pt idx="3924">
                  <c:v>35.354511000000002</c:v>
                </c:pt>
                <c:pt idx="3925">
                  <c:v>34.797749000000003</c:v>
                </c:pt>
                <c:pt idx="3926">
                  <c:v>34.932713</c:v>
                </c:pt>
                <c:pt idx="3927">
                  <c:v>34.747135</c:v>
                </c:pt>
                <c:pt idx="3928">
                  <c:v>34.325336</c:v>
                </c:pt>
                <c:pt idx="3929">
                  <c:v>33.886673000000002</c:v>
                </c:pt>
                <c:pt idx="3930">
                  <c:v>34.274723000000002</c:v>
                </c:pt>
                <c:pt idx="3931">
                  <c:v>34.958022999999997</c:v>
                </c:pt>
                <c:pt idx="3932">
                  <c:v>34.831493000000002</c:v>
                </c:pt>
                <c:pt idx="3933">
                  <c:v>34.806168</c:v>
                </c:pt>
                <c:pt idx="3934">
                  <c:v>34.966464999999999</c:v>
                </c:pt>
                <c:pt idx="3935">
                  <c:v>35.270149000000004</c:v>
                </c:pt>
                <c:pt idx="3936">
                  <c:v>35.405124999999998</c:v>
                </c:pt>
                <c:pt idx="3937">
                  <c:v>35.312325000000001</c:v>
                </c:pt>
                <c:pt idx="3938">
                  <c:v>35.759425999999998</c:v>
                </c:pt>
                <c:pt idx="3939">
                  <c:v>35.835354000000002</c:v>
                </c:pt>
                <c:pt idx="3940">
                  <c:v>35.919708</c:v>
                </c:pt>
                <c:pt idx="3941">
                  <c:v>35.810043</c:v>
                </c:pt>
                <c:pt idx="3942">
                  <c:v>36.054690999999998</c:v>
                </c:pt>
                <c:pt idx="3943">
                  <c:v>35.624451000000001</c:v>
                </c:pt>
                <c:pt idx="3944">
                  <c:v>36.012492999999999</c:v>
                </c:pt>
                <c:pt idx="3945">
                  <c:v>36.274020999999998</c:v>
                </c:pt>
                <c:pt idx="3946">
                  <c:v>36.510219999999997</c:v>
                </c:pt>
                <c:pt idx="3947">
                  <c:v>36.181216999999997</c:v>
                </c:pt>
                <c:pt idx="3948">
                  <c:v>36.358367999999999</c:v>
                </c:pt>
                <c:pt idx="3949">
                  <c:v>36.341503000000003</c:v>
                </c:pt>
                <c:pt idx="3950">
                  <c:v>36.797027999999997</c:v>
                </c:pt>
                <c:pt idx="3951">
                  <c:v>36.577708999999999</c:v>
                </c:pt>
                <c:pt idx="3952">
                  <c:v>36.155921999999997</c:v>
                </c:pt>
                <c:pt idx="3953">
                  <c:v>35.995632000000001</c:v>
                </c:pt>
                <c:pt idx="3954">
                  <c:v>36.299315999999997</c:v>
                </c:pt>
                <c:pt idx="3955">
                  <c:v>35.649768999999999</c:v>
                </c:pt>
                <c:pt idx="3956">
                  <c:v>35.759425999999998</c:v>
                </c:pt>
                <c:pt idx="3957">
                  <c:v>36.214962</c:v>
                </c:pt>
                <c:pt idx="3958">
                  <c:v>36.147472</c:v>
                </c:pt>
                <c:pt idx="3959">
                  <c:v>35.885967000000001</c:v>
                </c:pt>
                <c:pt idx="3960">
                  <c:v>36.209789000000001</c:v>
                </c:pt>
                <c:pt idx="3961">
                  <c:v>35.937401000000001</c:v>
                </c:pt>
                <c:pt idx="3962">
                  <c:v>35.835262</c:v>
                </c:pt>
                <c:pt idx="3963">
                  <c:v>35.707583999999997</c:v>
                </c:pt>
                <c:pt idx="3964">
                  <c:v>35.494785</c:v>
                </c:pt>
                <c:pt idx="3965">
                  <c:v>35.545856000000001</c:v>
                </c:pt>
                <c:pt idx="3966">
                  <c:v>35.775677000000002</c:v>
                </c:pt>
                <c:pt idx="3967">
                  <c:v>35.826743999999998</c:v>
                </c:pt>
                <c:pt idx="3968">
                  <c:v>36.031036</c:v>
                </c:pt>
                <c:pt idx="3969">
                  <c:v>35.979958000000003</c:v>
                </c:pt>
                <c:pt idx="3970">
                  <c:v>36.209789000000001</c:v>
                </c:pt>
                <c:pt idx="3971">
                  <c:v>36.209789000000001</c:v>
                </c:pt>
                <c:pt idx="3972">
                  <c:v>36.158714000000003</c:v>
                </c:pt>
                <c:pt idx="3973">
                  <c:v>36.975856999999998</c:v>
                </c:pt>
                <c:pt idx="3974">
                  <c:v>36.371513</c:v>
                </c:pt>
                <c:pt idx="3975">
                  <c:v>36.541755999999999</c:v>
                </c:pt>
                <c:pt idx="3976">
                  <c:v>36.507713000000003</c:v>
                </c:pt>
                <c:pt idx="3977">
                  <c:v>36.839668000000003</c:v>
                </c:pt>
                <c:pt idx="3978">
                  <c:v>36.354495999999997</c:v>
                </c:pt>
                <c:pt idx="3979">
                  <c:v>36.388534999999997</c:v>
                </c:pt>
                <c:pt idx="3980">
                  <c:v>36.601334000000001</c:v>
                </c:pt>
                <c:pt idx="3981">
                  <c:v>37.112048999999999</c:v>
                </c:pt>
                <c:pt idx="3982">
                  <c:v>37.239727000000002</c:v>
                </c:pt>
                <c:pt idx="3983">
                  <c:v>37.469555</c:v>
                </c:pt>
                <c:pt idx="3984">
                  <c:v>37.537650999999997</c:v>
                </c:pt>
                <c:pt idx="3985">
                  <c:v>37.903655999999998</c:v>
                </c:pt>
                <c:pt idx="3986">
                  <c:v>37.818534999999997</c:v>
                </c:pt>
                <c:pt idx="3987">
                  <c:v>38.082417</c:v>
                </c:pt>
                <c:pt idx="3988">
                  <c:v>37.861106999999997</c:v>
                </c:pt>
                <c:pt idx="3989">
                  <c:v>38.695270999999998</c:v>
                </c:pt>
                <c:pt idx="3990">
                  <c:v>38.703785000000003</c:v>
                </c:pt>
                <c:pt idx="3991">
                  <c:v>38.959136999999998</c:v>
                </c:pt>
                <c:pt idx="3992">
                  <c:v>38.754855999999997</c:v>
                </c:pt>
                <c:pt idx="3993">
                  <c:v>39.63158</c:v>
                </c:pt>
                <c:pt idx="3994">
                  <c:v>38.959136999999998</c:v>
                </c:pt>
                <c:pt idx="3995">
                  <c:v>39.367710000000002</c:v>
                </c:pt>
                <c:pt idx="3996">
                  <c:v>39.563491999999997</c:v>
                </c:pt>
                <c:pt idx="3997">
                  <c:v>39.418793000000001</c:v>
                </c:pt>
                <c:pt idx="3998">
                  <c:v>38.729317000000002</c:v>
                </c:pt>
                <c:pt idx="3999">
                  <c:v>38.414375</c:v>
                </c:pt>
                <c:pt idx="4000">
                  <c:v>38.252647000000003</c:v>
                </c:pt>
                <c:pt idx="4001">
                  <c:v>38.754855999999997</c:v>
                </c:pt>
                <c:pt idx="4002">
                  <c:v>38.865509000000003</c:v>
                </c:pt>
                <c:pt idx="4003">
                  <c:v>38.831459000000002</c:v>
                </c:pt>
                <c:pt idx="4004">
                  <c:v>38.746346000000003</c:v>
                </c:pt>
                <c:pt idx="4005">
                  <c:v>38.899554999999999</c:v>
                </c:pt>
                <c:pt idx="4006">
                  <c:v>38.576107</c:v>
                </c:pt>
                <c:pt idx="4007">
                  <c:v>38.576107</c:v>
                </c:pt>
                <c:pt idx="4008">
                  <c:v>38.746346000000003</c:v>
                </c:pt>
                <c:pt idx="4009">
                  <c:v>39.154915000000003</c:v>
                </c:pt>
                <c:pt idx="4010">
                  <c:v>39.231518000000001</c:v>
                </c:pt>
                <c:pt idx="4011">
                  <c:v>39.495396</c:v>
                </c:pt>
                <c:pt idx="4012">
                  <c:v>39.384734999999999</c:v>
                </c:pt>
                <c:pt idx="4013">
                  <c:v>39.350689000000003</c:v>
                </c:pt>
                <c:pt idx="4014">
                  <c:v>39.044266</c:v>
                </c:pt>
                <c:pt idx="4015">
                  <c:v>39.359200000000001</c:v>
                </c:pt>
                <c:pt idx="4016">
                  <c:v>39.554980999999998</c:v>
                </c:pt>
                <c:pt idx="4017">
                  <c:v>39.061283000000003</c:v>
                </c:pt>
                <c:pt idx="4018">
                  <c:v>39.452826999999999</c:v>
                </c:pt>
                <c:pt idx="4019">
                  <c:v>39.078304000000003</c:v>
                </c:pt>
                <c:pt idx="4020">
                  <c:v>38.746346000000003</c:v>
                </c:pt>
                <c:pt idx="4021">
                  <c:v>38.712288000000001</c:v>
                </c:pt>
                <c:pt idx="4022">
                  <c:v>39.401767999999997</c:v>
                </c:pt>
                <c:pt idx="4023">
                  <c:v>40.176341999999998</c:v>
                </c:pt>
                <c:pt idx="4024">
                  <c:v>40.242362999999997</c:v>
                </c:pt>
                <c:pt idx="4025">
                  <c:v>40.345405999999997</c:v>
                </c:pt>
                <c:pt idx="4026">
                  <c:v>40.448459999999997</c:v>
                </c:pt>
                <c:pt idx="4027">
                  <c:v>41.195591</c:v>
                </c:pt>
                <c:pt idx="4028">
                  <c:v>41.693694999999998</c:v>
                </c:pt>
                <c:pt idx="4029">
                  <c:v>42.174605999999997</c:v>
                </c:pt>
                <c:pt idx="4030">
                  <c:v>41.298659999999998</c:v>
                </c:pt>
                <c:pt idx="4031">
                  <c:v>40.551516999999997</c:v>
                </c:pt>
                <c:pt idx="4032">
                  <c:v>40.74044</c:v>
                </c:pt>
                <c:pt idx="4033">
                  <c:v>40.242362999999997</c:v>
                </c:pt>
                <c:pt idx="4034">
                  <c:v>40.268120000000003</c:v>
                </c:pt>
                <c:pt idx="4035">
                  <c:v>40.663155000000003</c:v>
                </c:pt>
                <c:pt idx="4036">
                  <c:v>40.946551999999997</c:v>
                </c:pt>
                <c:pt idx="4037">
                  <c:v>40.688915000000001</c:v>
                </c:pt>
                <c:pt idx="4038">
                  <c:v>40.594456000000001</c:v>
                </c:pt>
                <c:pt idx="4039">
                  <c:v>40.706088999999999</c:v>
                </c:pt>
                <c:pt idx="4040">
                  <c:v>41.058197</c:v>
                </c:pt>
                <c:pt idx="4041">
                  <c:v>41.384524999999996</c:v>
                </c:pt>
                <c:pt idx="4042">
                  <c:v>41.753807000000002</c:v>
                </c:pt>
                <c:pt idx="4043">
                  <c:v>41.856861000000002</c:v>
                </c:pt>
                <c:pt idx="4044">
                  <c:v>42.260483000000001</c:v>
                </c:pt>
                <c:pt idx="4045">
                  <c:v>42.080139000000003</c:v>
                </c:pt>
                <c:pt idx="4046">
                  <c:v>42.200367</c:v>
                </c:pt>
                <c:pt idx="4047">
                  <c:v>42.174605999999997</c:v>
                </c:pt>
                <c:pt idx="4048">
                  <c:v>42.234721999999998</c:v>
                </c:pt>
                <c:pt idx="4049">
                  <c:v>41.874023000000001</c:v>
                </c:pt>
                <c:pt idx="4050">
                  <c:v>42.432236000000003</c:v>
                </c:pt>
                <c:pt idx="4051">
                  <c:v>41.496169999999999</c:v>
                </c:pt>
                <c:pt idx="4052">
                  <c:v>41.67651</c:v>
                </c:pt>
                <c:pt idx="4053">
                  <c:v>41.831088999999999</c:v>
                </c:pt>
                <c:pt idx="4054">
                  <c:v>41.324416999999997</c:v>
                </c:pt>
                <c:pt idx="4055">
                  <c:v>41.702281999999997</c:v>
                </c:pt>
                <c:pt idx="4056">
                  <c:v>39.984718000000001</c:v>
                </c:pt>
                <c:pt idx="4057">
                  <c:v>39.632629000000001</c:v>
                </c:pt>
                <c:pt idx="4058">
                  <c:v>40.448459999999997</c:v>
                </c:pt>
                <c:pt idx="4059">
                  <c:v>39.572502</c:v>
                </c:pt>
                <c:pt idx="4060">
                  <c:v>39.39217</c:v>
                </c:pt>
                <c:pt idx="4061">
                  <c:v>38.791018999999999</c:v>
                </c:pt>
                <c:pt idx="4062">
                  <c:v>38.756672000000002</c:v>
                </c:pt>
                <c:pt idx="4063">
                  <c:v>39.675552000000003</c:v>
                </c:pt>
                <c:pt idx="4064">
                  <c:v>39.228996000000002</c:v>
                </c:pt>
                <c:pt idx="4065">
                  <c:v>39.237578999999997</c:v>
                </c:pt>
                <c:pt idx="4066">
                  <c:v>39.503802999999998</c:v>
                </c:pt>
                <c:pt idx="4067">
                  <c:v>39.795794999999998</c:v>
                </c:pt>
                <c:pt idx="4068">
                  <c:v>39.143112000000002</c:v>
                </c:pt>
                <c:pt idx="4069">
                  <c:v>38.885486999999998</c:v>
                </c:pt>
                <c:pt idx="4070">
                  <c:v>38.842548000000001</c:v>
                </c:pt>
                <c:pt idx="4071">
                  <c:v>38.095413000000001</c:v>
                </c:pt>
                <c:pt idx="4072">
                  <c:v>38.327278</c:v>
                </c:pt>
                <c:pt idx="4073">
                  <c:v>38.112575999999997</c:v>
                </c:pt>
                <c:pt idx="4074">
                  <c:v>38.413155000000003</c:v>
                </c:pt>
                <c:pt idx="4075">
                  <c:v>37.262390000000003</c:v>
                </c:pt>
                <c:pt idx="4076">
                  <c:v>37.331097</c:v>
                </c:pt>
                <c:pt idx="4077">
                  <c:v>37.262390000000003</c:v>
                </c:pt>
                <c:pt idx="4078">
                  <c:v>37.021931000000002</c:v>
                </c:pt>
                <c:pt idx="4079">
                  <c:v>37.726139000000003</c:v>
                </c:pt>
                <c:pt idx="4080">
                  <c:v>37.339675999999997</c:v>
                </c:pt>
                <c:pt idx="4081">
                  <c:v>37.983772000000002</c:v>
                </c:pt>
                <c:pt idx="4082">
                  <c:v>37.923648999999997</c:v>
                </c:pt>
                <c:pt idx="4083">
                  <c:v>38.945594999999997</c:v>
                </c:pt>
                <c:pt idx="4084">
                  <c:v>38.584927</c:v>
                </c:pt>
                <c:pt idx="4085">
                  <c:v>38.931910999999999</c:v>
                </c:pt>
                <c:pt idx="4086">
                  <c:v>38.957878000000001</c:v>
                </c:pt>
                <c:pt idx="4087">
                  <c:v>38.525115999999997</c:v>
                </c:pt>
                <c:pt idx="4088">
                  <c:v>38.075035</c:v>
                </c:pt>
                <c:pt idx="4089">
                  <c:v>37.754787</c:v>
                </c:pt>
                <c:pt idx="4090">
                  <c:v>37.979827999999998</c:v>
                </c:pt>
                <c:pt idx="4091">
                  <c:v>38.447212</c:v>
                </c:pt>
                <c:pt idx="4092">
                  <c:v>38.455871999999999</c:v>
                </c:pt>
                <c:pt idx="4093">
                  <c:v>38.490490000000001</c:v>
                </c:pt>
                <c:pt idx="4094">
                  <c:v>38.559733999999999</c:v>
                </c:pt>
                <c:pt idx="4095">
                  <c:v>39.096362999999997</c:v>
                </c:pt>
                <c:pt idx="4096">
                  <c:v>38.646293999999997</c:v>
                </c:pt>
                <c:pt idx="4097">
                  <c:v>38.533771999999999</c:v>
                </c:pt>
                <c:pt idx="4098">
                  <c:v>38.369323999999999</c:v>
                </c:pt>
                <c:pt idx="4099">
                  <c:v>38.654944999999998</c:v>
                </c:pt>
                <c:pt idx="4100">
                  <c:v>38.274109000000003</c:v>
                </c:pt>
                <c:pt idx="4101">
                  <c:v>38.464526999999997</c:v>
                </c:pt>
                <c:pt idx="4102">
                  <c:v>38.559733999999999</c:v>
                </c:pt>
                <c:pt idx="4103">
                  <c:v>38.308723000000001</c:v>
                </c:pt>
                <c:pt idx="4104">
                  <c:v>38.170242000000002</c:v>
                </c:pt>
                <c:pt idx="4105">
                  <c:v>38.741492999999998</c:v>
                </c:pt>
                <c:pt idx="4106">
                  <c:v>38.395290000000003</c:v>
                </c:pt>
                <c:pt idx="4107">
                  <c:v>38.473171000000001</c:v>
                </c:pt>
                <c:pt idx="4108">
                  <c:v>38.689563999999997</c:v>
                </c:pt>
                <c:pt idx="4109">
                  <c:v>39.079059999999998</c:v>
                </c:pt>
                <c:pt idx="4110">
                  <c:v>38.611668000000002</c:v>
                </c:pt>
                <c:pt idx="4111">
                  <c:v>38.888649000000001</c:v>
                </c:pt>
                <c:pt idx="4112">
                  <c:v>38.724186000000003</c:v>
                </c:pt>
                <c:pt idx="4113">
                  <c:v>38.274109000000003</c:v>
                </c:pt>
                <c:pt idx="4114">
                  <c:v>38.490490000000001</c:v>
                </c:pt>
                <c:pt idx="4115">
                  <c:v>38.776119000000001</c:v>
                </c:pt>
                <c:pt idx="4116">
                  <c:v>37.910580000000003</c:v>
                </c:pt>
                <c:pt idx="4117">
                  <c:v>37.702849999999998</c:v>
                </c:pt>
                <c:pt idx="4118">
                  <c:v>37.841338999999998</c:v>
                </c:pt>
                <c:pt idx="4119">
                  <c:v>38.109653000000002</c:v>
                </c:pt>
                <c:pt idx="4120">
                  <c:v>37.849995</c:v>
                </c:pt>
                <c:pt idx="4121">
                  <c:v>37.806713000000002</c:v>
                </c:pt>
                <c:pt idx="4122">
                  <c:v>37.434536000000001</c:v>
                </c:pt>
                <c:pt idx="4123">
                  <c:v>37.867302000000002</c:v>
                </c:pt>
                <c:pt idx="4124">
                  <c:v>38.360661</c:v>
                </c:pt>
                <c:pt idx="4125">
                  <c:v>38.507804999999998</c:v>
                </c:pt>
                <c:pt idx="4126">
                  <c:v>38.594360000000002</c:v>
                </c:pt>
                <c:pt idx="4127">
                  <c:v>38.654944999999998</c:v>
                </c:pt>
                <c:pt idx="4128">
                  <c:v>38.637630000000001</c:v>
                </c:pt>
                <c:pt idx="4129">
                  <c:v>38.577044999999998</c:v>
                </c:pt>
                <c:pt idx="4130">
                  <c:v>38.334690000000002</c:v>
                </c:pt>
                <c:pt idx="4131">
                  <c:v>38.490490000000001</c:v>
                </c:pt>
                <c:pt idx="4132">
                  <c:v>38.577044999999998</c:v>
                </c:pt>
                <c:pt idx="4133">
                  <c:v>38.516460000000002</c:v>
                </c:pt>
                <c:pt idx="4134">
                  <c:v>38.568385999999997</c:v>
                </c:pt>
                <c:pt idx="4135">
                  <c:v>38.057715999999999</c:v>
                </c:pt>
                <c:pt idx="4136">
                  <c:v>37.495120999999997</c:v>
                </c:pt>
                <c:pt idx="4137">
                  <c:v>37.443184000000002</c:v>
                </c:pt>
                <c:pt idx="4138">
                  <c:v>36.975807000000003</c:v>
                </c:pt>
                <c:pt idx="4139">
                  <c:v>36.759414999999997</c:v>
                </c:pt>
                <c:pt idx="4140">
                  <c:v>36.672854999999998</c:v>
                </c:pt>
                <c:pt idx="4141">
                  <c:v>36.854621999999999</c:v>
                </c:pt>
                <c:pt idx="4142">
                  <c:v>37.148902999999997</c:v>
                </c:pt>
                <c:pt idx="4143">
                  <c:v>36.820003999999997</c:v>
                </c:pt>
                <c:pt idx="4144">
                  <c:v>36.759414999999997</c:v>
                </c:pt>
                <c:pt idx="4145">
                  <c:v>36.932521999999999</c:v>
                </c:pt>
                <c:pt idx="4146">
                  <c:v>37.244109999999999</c:v>
                </c:pt>
                <c:pt idx="4147">
                  <c:v>37.737476000000001</c:v>
                </c:pt>
                <c:pt idx="4148">
                  <c:v>37.372954999999997</c:v>
                </c:pt>
                <c:pt idx="4149">
                  <c:v>37.320549</c:v>
                </c:pt>
                <c:pt idx="4150">
                  <c:v>36.813983999999998</c:v>
                </c:pt>
                <c:pt idx="4151">
                  <c:v>36.525761000000003</c:v>
                </c:pt>
                <c:pt idx="4152">
                  <c:v>36.281199999999998</c:v>
                </c:pt>
                <c:pt idx="4153">
                  <c:v>36.499557000000003</c:v>
                </c:pt>
                <c:pt idx="4154">
                  <c:v>36.307406999999998</c:v>
                </c:pt>
                <c:pt idx="4155">
                  <c:v>36.211334000000001</c:v>
                </c:pt>
                <c:pt idx="4156">
                  <c:v>36.429679999999998</c:v>
                </c:pt>
                <c:pt idx="4157">
                  <c:v>36.883850000000002</c:v>
                </c:pt>
                <c:pt idx="4158">
                  <c:v>37.032333000000001</c:v>
                </c:pt>
                <c:pt idx="4159">
                  <c:v>37.949401999999999</c:v>
                </c:pt>
                <c:pt idx="4160">
                  <c:v>37.748519999999999</c:v>
                </c:pt>
                <c:pt idx="4161">
                  <c:v>37.329292000000002</c:v>
                </c:pt>
                <c:pt idx="4162">
                  <c:v>37.530166999999999</c:v>
                </c:pt>
                <c:pt idx="4163">
                  <c:v>37.547642000000003</c:v>
                </c:pt>
                <c:pt idx="4164">
                  <c:v>37.495235000000001</c:v>
                </c:pt>
                <c:pt idx="4165">
                  <c:v>37.678649999999998</c:v>
                </c:pt>
                <c:pt idx="4166">
                  <c:v>38.237628999999998</c:v>
                </c:pt>
                <c:pt idx="4167">
                  <c:v>37.862060999999997</c:v>
                </c:pt>
                <c:pt idx="4168">
                  <c:v>37.669913999999999</c:v>
                </c:pt>
                <c:pt idx="4169">
                  <c:v>37.329292000000002</c:v>
                </c:pt>
                <c:pt idx="4170">
                  <c:v>37.495235000000001</c:v>
                </c:pt>
                <c:pt idx="4171">
                  <c:v>36.936256</c:v>
                </c:pt>
                <c:pt idx="4172">
                  <c:v>36.971190999999997</c:v>
                </c:pt>
                <c:pt idx="4173">
                  <c:v>37.442829000000003</c:v>
                </c:pt>
                <c:pt idx="4174">
                  <c:v>37.617508000000001</c:v>
                </c:pt>
                <c:pt idx="4175">
                  <c:v>37.757252000000001</c:v>
                </c:pt>
                <c:pt idx="4176">
                  <c:v>38.036751000000002</c:v>
                </c:pt>
                <c:pt idx="4177">
                  <c:v>38.421039999999998</c:v>
                </c:pt>
                <c:pt idx="4178">
                  <c:v>38.621924999999997</c:v>
                </c:pt>
                <c:pt idx="4179">
                  <c:v>38.001804</c:v>
                </c:pt>
                <c:pt idx="4180">
                  <c:v>38.097884999999998</c:v>
                </c:pt>
                <c:pt idx="4181">
                  <c:v>38.298763000000001</c:v>
                </c:pt>
                <c:pt idx="4182">
                  <c:v>38.770401</c:v>
                </c:pt>
                <c:pt idx="4183">
                  <c:v>38.613190000000003</c:v>
                </c:pt>
                <c:pt idx="4184">
                  <c:v>38.805340000000001</c:v>
                </c:pt>
                <c:pt idx="4185">
                  <c:v>39.495327000000003</c:v>
                </c:pt>
                <c:pt idx="4186">
                  <c:v>39.504066000000002</c:v>
                </c:pt>
                <c:pt idx="4187">
                  <c:v>39.801022000000003</c:v>
                </c:pt>
                <c:pt idx="4188">
                  <c:v>39.993167999999997</c:v>
                </c:pt>
                <c:pt idx="4189">
                  <c:v>39.897098999999997</c:v>
                </c:pt>
                <c:pt idx="4190">
                  <c:v>40.063046</c:v>
                </c:pt>
                <c:pt idx="4191">
                  <c:v>39.827224999999999</c:v>
                </c:pt>
                <c:pt idx="4192">
                  <c:v>39.346851000000001</c:v>
                </c:pt>
                <c:pt idx="4193">
                  <c:v>37.870804</c:v>
                </c:pt>
                <c:pt idx="4194">
                  <c:v>36.709175000000002</c:v>
                </c:pt>
                <c:pt idx="4195">
                  <c:v>37.364220000000003</c:v>
                </c:pt>
                <c:pt idx="4196">
                  <c:v>37.800925999999997</c:v>
                </c:pt>
                <c:pt idx="4197">
                  <c:v>37.687385999999996</c:v>
                </c:pt>
                <c:pt idx="4198">
                  <c:v>37.084735999999999</c:v>
                </c:pt>
                <c:pt idx="4199">
                  <c:v>36.080322000000002</c:v>
                </c:pt>
                <c:pt idx="4200">
                  <c:v>36.106521999999998</c:v>
                </c:pt>
                <c:pt idx="4201">
                  <c:v>36.272469000000001</c:v>
                </c:pt>
                <c:pt idx="4202">
                  <c:v>35.774628</c:v>
                </c:pt>
                <c:pt idx="4203">
                  <c:v>36.534489000000001</c:v>
                </c:pt>
                <c:pt idx="4204">
                  <c:v>36.080322000000002</c:v>
                </c:pt>
                <c:pt idx="4205">
                  <c:v>36.019184000000003</c:v>
                </c:pt>
                <c:pt idx="4206">
                  <c:v>36.289935999999997</c:v>
                </c:pt>
                <c:pt idx="4207">
                  <c:v>36.377281000000004</c:v>
                </c:pt>
                <c:pt idx="4208">
                  <c:v>36.569420000000001</c:v>
                </c:pt>
                <c:pt idx="4209">
                  <c:v>36.936256</c:v>
                </c:pt>
                <c:pt idx="4210">
                  <c:v>37.442829000000003</c:v>
                </c:pt>
                <c:pt idx="4211">
                  <c:v>37.232021000000003</c:v>
                </c:pt>
                <c:pt idx="4212">
                  <c:v>37.381900999999999</c:v>
                </c:pt>
                <c:pt idx="4213">
                  <c:v>36.914622999999999</c:v>
                </c:pt>
                <c:pt idx="4214">
                  <c:v>37.011612</c:v>
                </c:pt>
                <c:pt idx="4215">
                  <c:v>37.311374999999998</c:v>
                </c:pt>
                <c:pt idx="4216">
                  <c:v>37.672835999999997</c:v>
                </c:pt>
                <c:pt idx="4217">
                  <c:v>37.487698000000002</c:v>
                </c:pt>
                <c:pt idx="4218">
                  <c:v>37.496510000000001</c:v>
                </c:pt>
                <c:pt idx="4219">
                  <c:v>38.166564999999999</c:v>
                </c:pt>
                <c:pt idx="4220">
                  <c:v>37.716923000000001</c:v>
                </c:pt>
                <c:pt idx="4221">
                  <c:v>38.219462999999998</c:v>
                </c:pt>
                <c:pt idx="4222">
                  <c:v>38.713196000000003</c:v>
                </c:pt>
                <c:pt idx="4223">
                  <c:v>38.448703999999999</c:v>
                </c:pt>
                <c:pt idx="4224">
                  <c:v>38.316443999999997</c:v>
                </c:pt>
                <c:pt idx="4225">
                  <c:v>38.792538</c:v>
                </c:pt>
                <c:pt idx="4226">
                  <c:v>38.607391</c:v>
                </c:pt>
                <c:pt idx="4227">
                  <c:v>38.951241000000003</c:v>
                </c:pt>
                <c:pt idx="4228">
                  <c:v>38.863067999999998</c:v>
                </c:pt>
                <c:pt idx="4229">
                  <c:v>38.854252000000002</c:v>
                </c:pt>
                <c:pt idx="4230">
                  <c:v>39.427334000000002</c:v>
                </c:pt>
                <c:pt idx="4231">
                  <c:v>39.480224999999997</c:v>
                </c:pt>
                <c:pt idx="4232">
                  <c:v>39.506680000000003</c:v>
                </c:pt>
                <c:pt idx="4233">
                  <c:v>39.638919999999999</c:v>
                </c:pt>
                <c:pt idx="4234">
                  <c:v>39.559570000000001</c:v>
                </c:pt>
                <c:pt idx="4235">
                  <c:v>40.018031999999998</c:v>
                </c:pt>
                <c:pt idx="4236">
                  <c:v>39.312714</c:v>
                </c:pt>
                <c:pt idx="4237">
                  <c:v>39.17165</c:v>
                </c:pt>
                <c:pt idx="4238">
                  <c:v>39.030582000000003</c:v>
                </c:pt>
                <c:pt idx="4239">
                  <c:v>38.616211</c:v>
                </c:pt>
                <c:pt idx="4240">
                  <c:v>38.395794000000002</c:v>
                </c:pt>
                <c:pt idx="4241">
                  <c:v>38.572124000000002</c:v>
                </c:pt>
                <c:pt idx="4242">
                  <c:v>38.616211</c:v>
                </c:pt>
                <c:pt idx="4243">
                  <c:v>38.730815999999997</c:v>
                </c:pt>
                <c:pt idx="4244">
                  <c:v>38.933598000000003</c:v>
                </c:pt>
                <c:pt idx="4245">
                  <c:v>38.598579000000001</c:v>
                </c:pt>
                <c:pt idx="4246">
                  <c:v>37.249648999999998</c:v>
                </c:pt>
                <c:pt idx="4247">
                  <c:v>37.346637999999999</c:v>
                </c:pt>
                <c:pt idx="4248">
                  <c:v>37.681666999999997</c:v>
                </c:pt>
                <c:pt idx="4249">
                  <c:v>38.007869999999997</c:v>
                </c:pt>
                <c:pt idx="4250">
                  <c:v>37.646397</c:v>
                </c:pt>
                <c:pt idx="4251">
                  <c:v>37.505333</c:v>
                </c:pt>
                <c:pt idx="4252">
                  <c:v>38.14011</c:v>
                </c:pt>
                <c:pt idx="4253">
                  <c:v>37.452435000000001</c:v>
                </c:pt>
                <c:pt idx="4254">
                  <c:v>37.690474999999999</c:v>
                </c:pt>
                <c:pt idx="4255">
                  <c:v>38.096031000000004</c:v>
                </c:pt>
                <c:pt idx="4256">
                  <c:v>38.254730000000002</c:v>
                </c:pt>
                <c:pt idx="4257">
                  <c:v>37.902081000000003</c:v>
                </c:pt>
                <c:pt idx="4258">
                  <c:v>37.849173999999998</c:v>
                </c:pt>
                <c:pt idx="4259">
                  <c:v>37.619942000000002</c:v>
                </c:pt>
                <c:pt idx="4260">
                  <c:v>37.690474999999999</c:v>
                </c:pt>
                <c:pt idx="4261">
                  <c:v>37.752186000000002</c:v>
                </c:pt>
                <c:pt idx="4262">
                  <c:v>38.051952</c:v>
                </c:pt>
                <c:pt idx="4263">
                  <c:v>37.205570000000002</c:v>
                </c:pt>
                <c:pt idx="4264">
                  <c:v>36.923450000000003</c:v>
                </c:pt>
                <c:pt idx="4265">
                  <c:v>37.443618999999998</c:v>
                </c:pt>
                <c:pt idx="4266">
                  <c:v>37.611125999999999</c:v>
                </c:pt>
                <c:pt idx="4267">
                  <c:v>37.558228</c:v>
                </c:pt>
                <c:pt idx="4268">
                  <c:v>37.567047000000002</c:v>
                </c:pt>
                <c:pt idx="4269">
                  <c:v>36.949885999999999</c:v>
                </c:pt>
                <c:pt idx="4270">
                  <c:v>36.844096999999998</c:v>
                </c:pt>
                <c:pt idx="4271">
                  <c:v>37.029228000000003</c:v>
                </c:pt>
                <c:pt idx="4272">
                  <c:v>37.320183</c:v>
                </c:pt>
                <c:pt idx="4273">
                  <c:v>38.263556999999999</c:v>
                </c:pt>
                <c:pt idx="4274">
                  <c:v>38.342903</c:v>
                </c:pt>
                <c:pt idx="4275">
                  <c:v>37.866565999999999</c:v>
                </c:pt>
                <c:pt idx="4276">
                  <c:v>37.839848000000003</c:v>
                </c:pt>
                <c:pt idx="4277">
                  <c:v>38.160525999999997</c:v>
                </c:pt>
                <c:pt idx="4278">
                  <c:v>38.748424999999997</c:v>
                </c:pt>
                <c:pt idx="4279">
                  <c:v>38.721713999999999</c:v>
                </c:pt>
                <c:pt idx="4280">
                  <c:v>38.792968999999999</c:v>
                </c:pt>
                <c:pt idx="4281">
                  <c:v>39.006751999999999</c:v>
                </c:pt>
                <c:pt idx="4282">
                  <c:v>38.971122999999999</c:v>
                </c:pt>
                <c:pt idx="4283">
                  <c:v>38.552467</c:v>
                </c:pt>
                <c:pt idx="4284">
                  <c:v>38.472290000000001</c:v>
                </c:pt>
                <c:pt idx="4285">
                  <c:v>38.748424999999997</c:v>
                </c:pt>
                <c:pt idx="4286">
                  <c:v>38.677169999999997</c:v>
                </c:pt>
                <c:pt idx="4287">
                  <c:v>38.418849999999999</c:v>
                </c:pt>
                <c:pt idx="4288">
                  <c:v>38.401031000000003</c:v>
                </c:pt>
                <c:pt idx="4289">
                  <c:v>38.605904000000002</c:v>
                </c:pt>
                <c:pt idx="4290">
                  <c:v>38.454475000000002</c:v>
                </c:pt>
                <c:pt idx="4291">
                  <c:v>38.436664999999998</c:v>
                </c:pt>
                <c:pt idx="4292">
                  <c:v>39.015663000000004</c:v>
                </c:pt>
                <c:pt idx="4293">
                  <c:v>38.668261999999999</c:v>
                </c:pt>
                <c:pt idx="4294">
                  <c:v>39.247264999999999</c:v>
                </c:pt>
                <c:pt idx="4295">
                  <c:v>38.365402000000003</c:v>
                </c:pt>
                <c:pt idx="4296">
                  <c:v>38.329765000000002</c:v>
                </c:pt>
                <c:pt idx="4297">
                  <c:v>39.015663000000004</c:v>
                </c:pt>
                <c:pt idx="4298">
                  <c:v>38.686081000000001</c:v>
                </c:pt>
                <c:pt idx="4299">
                  <c:v>38.953311999999997</c:v>
                </c:pt>
                <c:pt idx="4300">
                  <c:v>39.042385000000003</c:v>
                </c:pt>
                <c:pt idx="4301">
                  <c:v>39.66592</c:v>
                </c:pt>
                <c:pt idx="4302">
                  <c:v>40.458705999999999</c:v>
                </c:pt>
                <c:pt idx="4303">
                  <c:v>40.841740000000001</c:v>
                </c:pt>
                <c:pt idx="4304">
                  <c:v>41.019882000000003</c:v>
                </c:pt>
                <c:pt idx="4305">
                  <c:v>41.527630000000002</c:v>
                </c:pt>
                <c:pt idx="4306">
                  <c:v>41.349471999999999</c:v>
                </c:pt>
                <c:pt idx="4307">
                  <c:v>41.483086</c:v>
                </c:pt>
                <c:pt idx="4308">
                  <c:v>41.340569000000002</c:v>
                </c:pt>
                <c:pt idx="4309">
                  <c:v>41.483086</c:v>
                </c:pt>
                <c:pt idx="4310">
                  <c:v>41.438552999999999</c:v>
                </c:pt>
                <c:pt idx="4311">
                  <c:v>40.708114999999999</c:v>
                </c:pt>
                <c:pt idx="4312">
                  <c:v>40.583419999999997</c:v>
                </c:pt>
                <c:pt idx="4313">
                  <c:v>40.841740000000001</c:v>
                </c:pt>
                <c:pt idx="4314">
                  <c:v>40.761566000000002</c:v>
                </c:pt>
                <c:pt idx="4315">
                  <c:v>41.429642000000001</c:v>
                </c:pt>
                <c:pt idx="4316">
                  <c:v>41.153503000000001</c:v>
                </c:pt>
                <c:pt idx="4317">
                  <c:v>41.634524999999996</c:v>
                </c:pt>
                <c:pt idx="4318">
                  <c:v>41.670143000000003</c:v>
                </c:pt>
                <c:pt idx="4319">
                  <c:v>41.866118999999998</c:v>
                </c:pt>
                <c:pt idx="4320">
                  <c:v>42.293697000000002</c:v>
                </c:pt>
                <c:pt idx="4321">
                  <c:v>41.126781000000001</c:v>
                </c:pt>
                <c:pt idx="4322">
                  <c:v>41.242584000000001</c:v>
                </c:pt>
                <c:pt idx="4323">
                  <c:v>41.037703999999998</c:v>
                </c:pt>
                <c:pt idx="4324">
                  <c:v>41.251488000000002</c:v>
                </c:pt>
                <c:pt idx="4325">
                  <c:v>41.500903999999998</c:v>
                </c:pt>
                <c:pt idx="4326">
                  <c:v>41.964100000000002</c:v>
                </c:pt>
                <c:pt idx="4327">
                  <c:v>42.195701999999997</c:v>
                </c:pt>
                <c:pt idx="4328">
                  <c:v>42.614367999999999</c:v>
                </c:pt>
                <c:pt idx="4329">
                  <c:v>42.810333</c:v>
                </c:pt>
                <c:pt idx="4330">
                  <c:v>42.845970000000001</c:v>
                </c:pt>
                <c:pt idx="4331">
                  <c:v>42.890495000000001</c:v>
                </c:pt>
                <c:pt idx="4332">
                  <c:v>42.943950999999998</c:v>
                </c:pt>
                <c:pt idx="4333">
                  <c:v>43.024124</c:v>
                </c:pt>
                <c:pt idx="4334">
                  <c:v>43.683295999999999</c:v>
                </c:pt>
                <c:pt idx="4335">
                  <c:v>43.923805000000002</c:v>
                </c:pt>
                <c:pt idx="4336">
                  <c:v>43.643340999999999</c:v>
                </c:pt>
                <c:pt idx="4337">
                  <c:v>43.598472999999998</c:v>
                </c:pt>
                <c:pt idx="4338">
                  <c:v>43.454872000000002</c:v>
                </c:pt>
                <c:pt idx="4339">
                  <c:v>43.777957999999998</c:v>
                </c:pt>
                <c:pt idx="4340">
                  <c:v>43.894629999999999</c:v>
                </c:pt>
                <c:pt idx="4341">
                  <c:v>43.733086</c:v>
                </c:pt>
                <c:pt idx="4342">
                  <c:v>44.379252999999999</c:v>
                </c:pt>
                <c:pt idx="4343">
                  <c:v>44.271557000000001</c:v>
                </c:pt>
                <c:pt idx="4344">
                  <c:v>44.531826000000002</c:v>
                </c:pt>
                <c:pt idx="4345">
                  <c:v>44.702342999999999</c:v>
                </c:pt>
                <c:pt idx="4346">
                  <c:v>44.513874000000001</c:v>
                </c:pt>
                <c:pt idx="4347">
                  <c:v>43.679240999999998</c:v>
                </c:pt>
                <c:pt idx="4348">
                  <c:v>43.625400999999997</c:v>
                </c:pt>
                <c:pt idx="4349">
                  <c:v>43.607449000000003</c:v>
                </c:pt>
                <c:pt idx="4350">
                  <c:v>43.840786000000001</c:v>
                </c:pt>
                <c:pt idx="4351">
                  <c:v>43.652321000000001</c:v>
                </c:pt>
                <c:pt idx="4352">
                  <c:v>43.957450999999999</c:v>
                </c:pt>
                <c:pt idx="4353">
                  <c:v>43.688212999999998</c:v>
                </c:pt>
                <c:pt idx="4354">
                  <c:v>43.634372999999997</c:v>
                </c:pt>
                <c:pt idx="4355">
                  <c:v>43.876682000000002</c:v>
                </c:pt>
                <c:pt idx="4356">
                  <c:v>44.047198999999999</c:v>
                </c:pt>
                <c:pt idx="4357">
                  <c:v>44.118999000000002</c:v>
                </c:pt>
                <c:pt idx="4358">
                  <c:v>43.015132999999999</c:v>
                </c:pt>
                <c:pt idx="4359">
                  <c:v>42.117663999999998</c:v>
                </c:pt>
                <c:pt idx="4360">
                  <c:v>42.494598000000003</c:v>
                </c:pt>
                <c:pt idx="4361">
                  <c:v>42.575370999999997</c:v>
                </c:pt>
                <c:pt idx="4362">
                  <c:v>42.638187000000002</c:v>
                </c:pt>
                <c:pt idx="4363">
                  <c:v>43.257438999999998</c:v>
                </c:pt>
                <c:pt idx="4364">
                  <c:v>43.194611000000002</c:v>
                </c:pt>
                <c:pt idx="4365">
                  <c:v>43.454872000000002</c:v>
                </c:pt>
                <c:pt idx="4366">
                  <c:v>43.80489</c:v>
                </c:pt>
                <c:pt idx="4367">
                  <c:v>43.768985999999998</c:v>
                </c:pt>
                <c:pt idx="4368">
                  <c:v>44.280543999999999</c:v>
                </c:pt>
                <c:pt idx="4369">
                  <c:v>44.110019999999999</c:v>
                </c:pt>
                <c:pt idx="4370">
                  <c:v>43.822834</c:v>
                </c:pt>
                <c:pt idx="4371">
                  <c:v>44.074134999999998</c:v>
                </c:pt>
                <c:pt idx="4372">
                  <c:v>44.118999000000002</c:v>
                </c:pt>
                <c:pt idx="4373">
                  <c:v>44.280543999999999</c:v>
                </c:pt>
                <c:pt idx="4374">
                  <c:v>44.540801999999999</c:v>
                </c:pt>
                <c:pt idx="4375">
                  <c:v>44.325409000000001</c:v>
                </c:pt>
                <c:pt idx="4376">
                  <c:v>44.379252999999999</c:v>
                </c:pt>
                <c:pt idx="4377">
                  <c:v>43.625400999999997</c:v>
                </c:pt>
                <c:pt idx="4378">
                  <c:v>42.808708000000003</c:v>
                </c:pt>
                <c:pt idx="4379">
                  <c:v>43.239491000000001</c:v>
                </c:pt>
                <c:pt idx="4380">
                  <c:v>43.338211000000001</c:v>
                </c:pt>
                <c:pt idx="4381">
                  <c:v>42.952297000000002</c:v>
                </c:pt>
                <c:pt idx="4382">
                  <c:v>43.383082999999999</c:v>
                </c:pt>
                <c:pt idx="4383">
                  <c:v>43.257438999999998</c:v>
                </c:pt>
                <c:pt idx="4384">
                  <c:v>43.751041000000001</c:v>
                </c:pt>
                <c:pt idx="4385">
                  <c:v>43.822834</c:v>
                </c:pt>
                <c:pt idx="4386">
                  <c:v>44.110019999999999</c:v>
                </c:pt>
                <c:pt idx="4387">
                  <c:v>44.226688000000003</c:v>
                </c:pt>
                <c:pt idx="4388">
                  <c:v>44.244636999999997</c:v>
                </c:pt>
                <c:pt idx="4389">
                  <c:v>44.944653000000002</c:v>
                </c:pt>
                <c:pt idx="4390">
                  <c:v>44.881844000000001</c:v>
                </c:pt>
                <c:pt idx="4391">
                  <c:v>44.845936000000002</c:v>
                </c:pt>
                <c:pt idx="4392">
                  <c:v>45.115177000000003</c:v>
                </c:pt>
                <c:pt idx="4393">
                  <c:v>45.501080000000002</c:v>
                </c:pt>
                <c:pt idx="4394">
                  <c:v>45.384417999999997</c:v>
                </c:pt>
                <c:pt idx="4395">
                  <c:v>45.330559000000001</c:v>
                </c:pt>
                <c:pt idx="4396">
                  <c:v>45.572879999999998</c:v>
                </c:pt>
                <c:pt idx="4397">
                  <c:v>45.285690000000002</c:v>
                </c:pt>
                <c:pt idx="4398">
                  <c:v>45.572879999999998</c:v>
                </c:pt>
                <c:pt idx="4399">
                  <c:v>45.737209</c:v>
                </c:pt>
                <c:pt idx="4400">
                  <c:v>45.565303999999998</c:v>
                </c:pt>
                <c:pt idx="4401">
                  <c:v>45.628639</c:v>
                </c:pt>
                <c:pt idx="4402">
                  <c:v>45.411484000000002</c:v>
                </c:pt>
                <c:pt idx="4403">
                  <c:v>45.538158000000003</c:v>
                </c:pt>
                <c:pt idx="4404">
                  <c:v>45.610537999999998</c:v>
                </c:pt>
                <c:pt idx="4405">
                  <c:v>46.171505000000003</c:v>
                </c:pt>
                <c:pt idx="4406">
                  <c:v>46.343421999999997</c:v>
                </c:pt>
                <c:pt idx="4407">
                  <c:v>46.470100000000002</c:v>
                </c:pt>
                <c:pt idx="4408">
                  <c:v>47.474411000000003</c:v>
                </c:pt>
                <c:pt idx="4409">
                  <c:v>47.483463</c:v>
                </c:pt>
                <c:pt idx="4410">
                  <c:v>47.836326999999997</c:v>
                </c:pt>
                <c:pt idx="4411">
                  <c:v>47.935851999999997</c:v>
                </c:pt>
                <c:pt idx="4412">
                  <c:v>47.049156000000004</c:v>
                </c:pt>
                <c:pt idx="4413">
                  <c:v>47.537742999999999</c:v>
                </c:pt>
                <c:pt idx="4414">
                  <c:v>47.501559999999998</c:v>
                </c:pt>
                <c:pt idx="4415">
                  <c:v>46.850098000000003</c:v>
                </c:pt>
                <c:pt idx="4416">
                  <c:v>47.221062000000003</c:v>
                </c:pt>
                <c:pt idx="4417">
                  <c:v>46.913429000000001</c:v>
                </c:pt>
                <c:pt idx="4418">
                  <c:v>47.049156000000004</c:v>
                </c:pt>
                <c:pt idx="4419">
                  <c:v>47.184879000000002</c:v>
                </c:pt>
                <c:pt idx="4420">
                  <c:v>47.103447000000003</c:v>
                </c:pt>
                <c:pt idx="4421">
                  <c:v>46.832005000000002</c:v>
                </c:pt>
                <c:pt idx="4422">
                  <c:v>47.112487999999999</c:v>
                </c:pt>
                <c:pt idx="4423">
                  <c:v>47.736789999999999</c:v>
                </c:pt>
                <c:pt idx="4424">
                  <c:v>47.655360999999999</c:v>
                </c:pt>
                <c:pt idx="4425">
                  <c:v>47.239165999999997</c:v>
                </c:pt>
                <c:pt idx="4426">
                  <c:v>46.696289</c:v>
                </c:pt>
                <c:pt idx="4427">
                  <c:v>46.877246999999997</c:v>
                </c:pt>
                <c:pt idx="4428">
                  <c:v>47.157733999999998</c:v>
                </c:pt>
                <c:pt idx="4429">
                  <c:v>47.184879000000002</c:v>
                </c:pt>
                <c:pt idx="4430">
                  <c:v>46.877246999999997</c:v>
                </c:pt>
                <c:pt idx="4431">
                  <c:v>46.596760000000003</c:v>
                </c:pt>
                <c:pt idx="4432">
                  <c:v>46.569617999999998</c:v>
                </c:pt>
                <c:pt idx="4433">
                  <c:v>45.900069999999999</c:v>
                </c:pt>
                <c:pt idx="4434">
                  <c:v>45.881965999999998</c:v>
                </c:pt>
                <c:pt idx="4435">
                  <c:v>45.872928999999999</c:v>
                </c:pt>
                <c:pt idx="4436">
                  <c:v>45.881965999999998</c:v>
                </c:pt>
                <c:pt idx="4437">
                  <c:v>45.990558999999998</c:v>
                </c:pt>
                <c:pt idx="4438">
                  <c:v>46.053890000000003</c:v>
                </c:pt>
                <c:pt idx="4439">
                  <c:v>45.348140999999998</c:v>
                </c:pt>
                <c:pt idx="4440">
                  <c:v>44.814312000000001</c:v>
                </c:pt>
                <c:pt idx="4441">
                  <c:v>45.483868000000001</c:v>
                </c:pt>
                <c:pt idx="4442">
                  <c:v>46.044837999999999</c:v>
                </c:pt>
                <c:pt idx="4443">
                  <c:v>45.483868000000001</c:v>
                </c:pt>
                <c:pt idx="4444">
                  <c:v>45.601489999999998</c:v>
                </c:pt>
                <c:pt idx="4445">
                  <c:v>45.402434999999997</c:v>
                </c:pt>
                <c:pt idx="4446">
                  <c:v>45.384341999999997</c:v>
                </c:pt>
                <c:pt idx="4447">
                  <c:v>45.411484000000002</c:v>
                </c:pt>
                <c:pt idx="4448">
                  <c:v>44.470500999999999</c:v>
                </c:pt>
                <c:pt idx="4449">
                  <c:v>44.832417</c:v>
                </c:pt>
                <c:pt idx="4450">
                  <c:v>44.361919</c:v>
                </c:pt>
                <c:pt idx="4451">
                  <c:v>44.542889000000002</c:v>
                </c:pt>
                <c:pt idx="4452">
                  <c:v>44.316685</c:v>
                </c:pt>
                <c:pt idx="4453">
                  <c:v>44.904803999999999</c:v>
                </c:pt>
                <c:pt idx="4454">
                  <c:v>45.393386999999997</c:v>
                </c:pt>
                <c:pt idx="4455">
                  <c:v>45.402434999999997</c:v>
                </c:pt>
                <c:pt idx="4456">
                  <c:v>45.556244</c:v>
                </c:pt>
                <c:pt idx="4457">
                  <c:v>43.846198999999999</c:v>
                </c:pt>
                <c:pt idx="4458">
                  <c:v>44.624313000000001</c:v>
                </c:pt>
                <c:pt idx="4459">
                  <c:v>44.009064000000002</c:v>
                </c:pt>
                <c:pt idx="4460">
                  <c:v>44.180968999999997</c:v>
                </c:pt>
                <c:pt idx="4461">
                  <c:v>44.515739000000004</c:v>
                </c:pt>
                <c:pt idx="4462">
                  <c:v>44.950206999999999</c:v>
                </c:pt>
                <c:pt idx="4463">
                  <c:v>45.397334999999998</c:v>
                </c:pt>
                <c:pt idx="4464">
                  <c:v>45.315212000000002</c:v>
                </c:pt>
                <c:pt idx="4465">
                  <c:v>46.236839000000003</c:v>
                </c:pt>
                <c:pt idx="4466">
                  <c:v>46.519722000000002</c:v>
                </c:pt>
                <c:pt idx="4467">
                  <c:v>46.483218999999998</c:v>
                </c:pt>
                <c:pt idx="4468">
                  <c:v>46.364601</c:v>
                </c:pt>
                <c:pt idx="4469">
                  <c:v>45.762343999999999</c:v>
                </c:pt>
                <c:pt idx="4470">
                  <c:v>45.698456</c:v>
                </c:pt>
                <c:pt idx="4471">
                  <c:v>45.01408</c:v>
                </c:pt>
                <c:pt idx="4472">
                  <c:v>44.703823</c:v>
                </c:pt>
                <c:pt idx="4473">
                  <c:v>44.074191999999996</c:v>
                </c:pt>
                <c:pt idx="4474">
                  <c:v>43.152557000000002</c:v>
                </c:pt>
                <c:pt idx="4475">
                  <c:v>43.061309999999999</c:v>
                </c:pt>
                <c:pt idx="4476">
                  <c:v>43.052188999999998</c:v>
                </c:pt>
                <c:pt idx="4477">
                  <c:v>42.997433000000001</c:v>
                </c:pt>
                <c:pt idx="4478">
                  <c:v>43.353313</c:v>
                </c:pt>
                <c:pt idx="4479">
                  <c:v>42.860565000000001</c:v>
                </c:pt>
                <c:pt idx="4480">
                  <c:v>43.280312000000002</c:v>
                </c:pt>
                <c:pt idx="4481">
                  <c:v>43.818699000000002</c:v>
                </c:pt>
                <c:pt idx="4482">
                  <c:v>43.572310999999999</c:v>
                </c:pt>
                <c:pt idx="4483">
                  <c:v>43.809562999999997</c:v>
                </c:pt>
                <c:pt idx="4484">
                  <c:v>44.183697000000002</c:v>
                </c:pt>
                <c:pt idx="4485">
                  <c:v>44.083317000000001</c:v>
                </c:pt>
                <c:pt idx="4486">
                  <c:v>44.055942999999999</c:v>
                </c:pt>
                <c:pt idx="4487">
                  <c:v>43.800446000000001</c:v>
                </c:pt>
                <c:pt idx="4488">
                  <c:v>43.964694999999999</c:v>
                </c:pt>
                <c:pt idx="4489">
                  <c:v>44.238449000000003</c:v>
                </c:pt>
                <c:pt idx="4490">
                  <c:v>44.347954000000001</c:v>
                </c:pt>
                <c:pt idx="4491">
                  <c:v>44.083317000000001</c:v>
                </c:pt>
                <c:pt idx="4492">
                  <c:v>44.220202999999998</c:v>
                </c:pt>
                <c:pt idx="4493">
                  <c:v>45.105339000000001</c:v>
                </c:pt>
                <c:pt idx="4494">
                  <c:v>44.284069000000002</c:v>
                </c:pt>
                <c:pt idx="4495">
                  <c:v>43.727443999999998</c:v>
                </c:pt>
                <c:pt idx="4496">
                  <c:v>43.891692999999997</c:v>
                </c:pt>
                <c:pt idx="4497">
                  <c:v>43.754814000000003</c:v>
                </c:pt>
                <c:pt idx="4498">
                  <c:v>44.521327999999997</c:v>
                </c:pt>
                <c:pt idx="4499">
                  <c:v>44.868076000000002</c:v>
                </c:pt>
                <c:pt idx="4500">
                  <c:v>43.216437999999997</c:v>
                </c:pt>
                <c:pt idx="4501">
                  <c:v>42.176181999999997</c:v>
                </c:pt>
                <c:pt idx="4502">
                  <c:v>42.002791999999999</c:v>
                </c:pt>
                <c:pt idx="4503">
                  <c:v>41.975417999999998</c:v>
                </c:pt>
                <c:pt idx="4504">
                  <c:v>42.650683999999998</c:v>
                </c:pt>
                <c:pt idx="4505">
                  <c:v>42.358677</c:v>
                </c:pt>
                <c:pt idx="4506">
                  <c:v>42.367801999999998</c:v>
                </c:pt>
                <c:pt idx="4507">
                  <c:v>42.240054999999998</c:v>
                </c:pt>
                <c:pt idx="4508">
                  <c:v>42.687179999999998</c:v>
                </c:pt>
                <c:pt idx="4509">
                  <c:v>42.851429000000003</c:v>
                </c:pt>
                <c:pt idx="4510">
                  <c:v>42.422553999999998</c:v>
                </c:pt>
                <c:pt idx="4511">
                  <c:v>43.033928000000003</c:v>
                </c:pt>
                <c:pt idx="4512">
                  <c:v>43.864311000000001</c:v>
                </c:pt>
                <c:pt idx="4513">
                  <c:v>44.046824999999998</c:v>
                </c:pt>
                <c:pt idx="4514">
                  <c:v>42.659804999999999</c:v>
                </c:pt>
                <c:pt idx="4515">
                  <c:v>42.322181999999998</c:v>
                </c:pt>
                <c:pt idx="4516">
                  <c:v>42.705429000000002</c:v>
                </c:pt>
                <c:pt idx="4517">
                  <c:v>42.760178000000003</c:v>
                </c:pt>
                <c:pt idx="4518">
                  <c:v>42.678061999999997</c:v>
                </c:pt>
                <c:pt idx="4519">
                  <c:v>43.234687999999998</c:v>
                </c:pt>
                <c:pt idx="4520">
                  <c:v>43.307682</c:v>
                </c:pt>
                <c:pt idx="4521">
                  <c:v>43.763942999999998</c:v>
                </c:pt>
                <c:pt idx="4522">
                  <c:v>44.220202999999998</c:v>
                </c:pt>
                <c:pt idx="4523">
                  <c:v>44.676453000000002</c:v>
                </c:pt>
                <c:pt idx="4524">
                  <c:v>43.754814000000003</c:v>
                </c:pt>
                <c:pt idx="4525">
                  <c:v>44.065071000000003</c:v>
                </c:pt>
                <c:pt idx="4526">
                  <c:v>44.602333000000002</c:v>
                </c:pt>
                <c:pt idx="4527">
                  <c:v>44.768185000000003</c:v>
                </c:pt>
                <c:pt idx="4528">
                  <c:v>44.823462999999997</c:v>
                </c:pt>
                <c:pt idx="4529">
                  <c:v>44.639190999999997</c:v>
                </c:pt>
                <c:pt idx="4530">
                  <c:v>44.795817999999997</c:v>
                </c:pt>
                <c:pt idx="4531">
                  <c:v>44.786613000000003</c:v>
                </c:pt>
                <c:pt idx="4532">
                  <c:v>44.823462999999997</c:v>
                </c:pt>
                <c:pt idx="4533">
                  <c:v>44.399639000000001</c:v>
                </c:pt>
                <c:pt idx="4534">
                  <c:v>44.998519999999999</c:v>
                </c:pt>
                <c:pt idx="4535">
                  <c:v>44.749752000000001</c:v>
                </c:pt>
                <c:pt idx="4536">
                  <c:v>44.639190999999997</c:v>
                </c:pt>
                <c:pt idx="4537">
                  <c:v>44.805034999999997</c:v>
                </c:pt>
                <c:pt idx="4538">
                  <c:v>44.851104999999997</c:v>
                </c:pt>
                <c:pt idx="4539">
                  <c:v>44.989303999999997</c:v>
                </c:pt>
                <c:pt idx="4540">
                  <c:v>44.399639000000001</c:v>
                </c:pt>
                <c:pt idx="4541">
                  <c:v>44.261443999999997</c:v>
                </c:pt>
                <c:pt idx="4542">
                  <c:v>44.722118000000002</c:v>
                </c:pt>
                <c:pt idx="4543">
                  <c:v>44.758968000000003</c:v>
                </c:pt>
                <c:pt idx="4544">
                  <c:v>44.694476999999999</c:v>
                </c:pt>
                <c:pt idx="4545">
                  <c:v>45.182789</c:v>
                </c:pt>
                <c:pt idx="4546">
                  <c:v>45.127502</c:v>
                </c:pt>
                <c:pt idx="4547">
                  <c:v>44.731323000000003</c:v>
                </c:pt>
                <c:pt idx="4548">
                  <c:v>44.814255000000003</c:v>
                </c:pt>
                <c:pt idx="4549">
                  <c:v>44.583911999999998</c:v>
                </c:pt>
                <c:pt idx="4550">
                  <c:v>44.574699000000003</c:v>
                </c:pt>
                <c:pt idx="4551">
                  <c:v>44.574699000000003</c:v>
                </c:pt>
                <c:pt idx="4552">
                  <c:v>44.593124000000003</c:v>
                </c:pt>
                <c:pt idx="4553">
                  <c:v>44.583911999999998</c:v>
                </c:pt>
                <c:pt idx="4554">
                  <c:v>44.620766000000003</c:v>
                </c:pt>
                <c:pt idx="4555">
                  <c:v>45.311779000000001</c:v>
                </c:pt>
                <c:pt idx="4556">
                  <c:v>44.528629000000002</c:v>
                </c:pt>
                <c:pt idx="4557">
                  <c:v>44.998519999999999</c:v>
                </c:pt>
                <c:pt idx="4558">
                  <c:v>45.053798999999998</c:v>
                </c:pt>
                <c:pt idx="4559">
                  <c:v>44.961661999999997</c:v>
                </c:pt>
                <c:pt idx="4560">
                  <c:v>45.072223999999999</c:v>
                </c:pt>
                <c:pt idx="4561">
                  <c:v>45.514473000000002</c:v>
                </c:pt>
                <c:pt idx="4562">
                  <c:v>45.127502</c:v>
                </c:pt>
                <c:pt idx="4563">
                  <c:v>45.413119999999999</c:v>
                </c:pt>
                <c:pt idx="4564">
                  <c:v>45.634234999999997</c:v>
                </c:pt>
                <c:pt idx="4565">
                  <c:v>45.302559000000002</c:v>
                </c:pt>
                <c:pt idx="4566">
                  <c:v>45.191997999999998</c:v>
                </c:pt>
                <c:pt idx="4567">
                  <c:v>45.643459</c:v>
                </c:pt>
                <c:pt idx="4568">
                  <c:v>45.671101</c:v>
                </c:pt>
                <c:pt idx="4569">
                  <c:v>46.150204000000002</c:v>
                </c:pt>
                <c:pt idx="4570">
                  <c:v>46.343680999999997</c:v>
                </c:pt>
                <c:pt idx="4571">
                  <c:v>46.822783999999999</c:v>
                </c:pt>
                <c:pt idx="4572">
                  <c:v>47.532215000000001</c:v>
                </c:pt>
                <c:pt idx="4573">
                  <c:v>47.265025999999999</c:v>
                </c:pt>
                <c:pt idx="4574">
                  <c:v>47.698054999999997</c:v>
                </c:pt>
                <c:pt idx="4575">
                  <c:v>47.274242000000001</c:v>
                </c:pt>
                <c:pt idx="4576">
                  <c:v>47.615135000000002</c:v>
                </c:pt>
                <c:pt idx="4577">
                  <c:v>47.467723999999997</c:v>
                </c:pt>
                <c:pt idx="4578">
                  <c:v>47.375591</c:v>
                </c:pt>
                <c:pt idx="4579">
                  <c:v>47.347954000000001</c:v>
                </c:pt>
                <c:pt idx="4580">
                  <c:v>46.666153000000001</c:v>
                </c:pt>
                <c:pt idx="4581">
                  <c:v>46.564804000000002</c:v>
                </c:pt>
                <c:pt idx="4582">
                  <c:v>46.951771000000001</c:v>
                </c:pt>
                <c:pt idx="4583">
                  <c:v>47.089973000000001</c:v>
                </c:pt>
                <c:pt idx="4584">
                  <c:v>47.043906999999997</c:v>
                </c:pt>
                <c:pt idx="4585">
                  <c:v>47.799408</c:v>
                </c:pt>
                <c:pt idx="4586">
                  <c:v>47.274242000000001</c:v>
                </c:pt>
                <c:pt idx="4587">
                  <c:v>47.559241999999998</c:v>
                </c:pt>
                <c:pt idx="4588">
                  <c:v>47.243606999999997</c:v>
                </c:pt>
                <c:pt idx="4589">
                  <c:v>47.912018000000003</c:v>
                </c:pt>
                <c:pt idx="4590">
                  <c:v>48.144095999999998</c:v>
                </c:pt>
                <c:pt idx="4591">
                  <c:v>47.995564000000002</c:v>
                </c:pt>
                <c:pt idx="4592">
                  <c:v>48.171947000000003</c:v>
                </c:pt>
                <c:pt idx="4593">
                  <c:v>47.986282000000003</c:v>
                </c:pt>
                <c:pt idx="4594">
                  <c:v>47.949145999999999</c:v>
                </c:pt>
                <c:pt idx="4595">
                  <c:v>47.819180000000003</c:v>
                </c:pt>
                <c:pt idx="4596">
                  <c:v>47.447842000000001</c:v>
                </c:pt>
                <c:pt idx="4597">
                  <c:v>47.633510999999999</c:v>
                </c:pt>
                <c:pt idx="4598">
                  <c:v>47.624226</c:v>
                </c:pt>
                <c:pt idx="4599">
                  <c:v>47.772762</c:v>
                </c:pt>
                <c:pt idx="4600">
                  <c:v>48.041981</c:v>
                </c:pt>
                <c:pt idx="4601">
                  <c:v>47.921295000000001</c:v>
                </c:pt>
                <c:pt idx="4602">
                  <c:v>47.717059999999996</c:v>
                </c:pt>
                <c:pt idx="4603">
                  <c:v>47.800612999999998</c:v>
                </c:pt>
                <c:pt idx="4604">
                  <c:v>47.782046999999999</c:v>
                </c:pt>
                <c:pt idx="4605">
                  <c:v>48.134810999999999</c:v>
                </c:pt>
                <c:pt idx="4606">
                  <c:v>47.976996999999997</c:v>
                </c:pt>
                <c:pt idx="4607">
                  <c:v>48.190517</c:v>
                </c:pt>
                <c:pt idx="4608">
                  <c:v>48.301921999999998</c:v>
                </c:pt>
                <c:pt idx="4609">
                  <c:v>47.967711999999999</c:v>
                </c:pt>
                <c:pt idx="4610">
                  <c:v>47.782046999999999</c:v>
                </c:pt>
                <c:pt idx="4611">
                  <c:v>48.023417999999999</c:v>
                </c:pt>
                <c:pt idx="4612">
                  <c:v>48.274067000000002</c:v>
                </c:pt>
                <c:pt idx="4613">
                  <c:v>48.209086999999997</c:v>
                </c:pt>
                <c:pt idx="4614">
                  <c:v>48.060543000000003</c:v>
                </c:pt>
                <c:pt idx="4615">
                  <c:v>48.227654000000001</c:v>
                </c:pt>
                <c:pt idx="4616">
                  <c:v>47.995564000000002</c:v>
                </c:pt>
                <c:pt idx="4617">
                  <c:v>47.707782999999999</c:v>
                </c:pt>
                <c:pt idx="4618">
                  <c:v>47.763477000000002</c:v>
                </c:pt>
                <c:pt idx="4619">
                  <c:v>47.596375000000002</c:v>
                </c:pt>
                <c:pt idx="4620">
                  <c:v>47.763477000000002</c:v>
                </c:pt>
                <c:pt idx="4621">
                  <c:v>48.023417999999999</c:v>
                </c:pt>
                <c:pt idx="4622">
                  <c:v>48.004848000000003</c:v>
                </c:pt>
                <c:pt idx="4623">
                  <c:v>47.652081000000003</c:v>
                </c:pt>
                <c:pt idx="4624">
                  <c:v>47.726340999999998</c:v>
                </c:pt>
                <c:pt idx="4625">
                  <c:v>47.791336000000001</c:v>
                </c:pt>
                <c:pt idx="4626">
                  <c:v>48.023417999999999</c:v>
                </c:pt>
                <c:pt idx="4627">
                  <c:v>48.227654000000001</c:v>
                </c:pt>
                <c:pt idx="4628">
                  <c:v>47.874885999999996</c:v>
                </c:pt>
                <c:pt idx="4629">
                  <c:v>47.995564000000002</c:v>
                </c:pt>
                <c:pt idx="4630">
                  <c:v>48.162669999999999</c:v>
                </c:pt>
                <c:pt idx="4631">
                  <c:v>48.348339000000003</c:v>
                </c:pt>
                <c:pt idx="4632">
                  <c:v>48.766101999999997</c:v>
                </c:pt>
                <c:pt idx="4633">
                  <c:v>48.896056999999999</c:v>
                </c:pt>
                <c:pt idx="4634">
                  <c:v>49.174560999999997</c:v>
                </c:pt>
                <c:pt idx="4635">
                  <c:v>49.573760999999998</c:v>
                </c:pt>
                <c:pt idx="4636">
                  <c:v>49.573760999999998</c:v>
                </c:pt>
                <c:pt idx="4637">
                  <c:v>49.731571000000002</c:v>
                </c:pt>
                <c:pt idx="4638">
                  <c:v>49.982227000000002</c:v>
                </c:pt>
                <c:pt idx="4639">
                  <c:v>50.335006999999997</c:v>
                </c:pt>
                <c:pt idx="4640">
                  <c:v>50.390704999999997</c:v>
                </c:pt>
                <c:pt idx="4641">
                  <c:v>50.232880000000002</c:v>
                </c:pt>
                <c:pt idx="4642">
                  <c:v>50.121479000000001</c:v>
                </c:pt>
                <c:pt idx="4643">
                  <c:v>50.288586000000002</c:v>
                </c:pt>
                <c:pt idx="4644">
                  <c:v>49.870826999999998</c:v>
                </c:pt>
                <c:pt idx="4645">
                  <c:v>49.824409000000003</c:v>
                </c:pt>
                <c:pt idx="4646">
                  <c:v>49.731571000000002</c:v>
                </c:pt>
                <c:pt idx="4647">
                  <c:v>49.852268000000002</c:v>
                </c:pt>
                <c:pt idx="4648">
                  <c:v>50.121479000000001</c:v>
                </c:pt>
                <c:pt idx="4649">
                  <c:v>50.409270999999997</c:v>
                </c:pt>
                <c:pt idx="4650">
                  <c:v>50.640427000000003</c:v>
                </c:pt>
                <c:pt idx="4651">
                  <c:v>50.471969999999999</c:v>
                </c:pt>
                <c:pt idx="4652">
                  <c:v>50.500045999999998</c:v>
                </c:pt>
                <c:pt idx="4653">
                  <c:v>50.200569000000002</c:v>
                </c:pt>
                <c:pt idx="4654">
                  <c:v>49.966594999999998</c:v>
                </c:pt>
                <c:pt idx="4655">
                  <c:v>49.798141000000001</c:v>
                </c:pt>
                <c:pt idx="4656">
                  <c:v>50.135055999999999</c:v>
                </c:pt>
                <c:pt idx="4657">
                  <c:v>49.573523999999999</c:v>
                </c:pt>
                <c:pt idx="4658">
                  <c:v>49.096226000000001</c:v>
                </c:pt>
                <c:pt idx="4659">
                  <c:v>48.703163000000004</c:v>
                </c:pt>
                <c:pt idx="4660">
                  <c:v>48.628295999999999</c:v>
                </c:pt>
                <c:pt idx="4661">
                  <c:v>48.403678999999997</c:v>
                </c:pt>
                <c:pt idx="4662">
                  <c:v>48.169711999999997</c:v>
                </c:pt>
                <c:pt idx="4663">
                  <c:v>48.150993</c:v>
                </c:pt>
                <c:pt idx="4664">
                  <c:v>48.188426999999997</c:v>
                </c:pt>
                <c:pt idx="4665">
                  <c:v>48.150993</c:v>
                </c:pt>
                <c:pt idx="4666">
                  <c:v>48.122917000000001</c:v>
                </c:pt>
                <c:pt idx="4667">
                  <c:v>48.534702000000003</c:v>
                </c:pt>
                <c:pt idx="4668">
                  <c:v>48.366241000000002</c:v>
                </c:pt>
                <c:pt idx="4669">
                  <c:v>48.590854999999998</c:v>
                </c:pt>
                <c:pt idx="4670">
                  <c:v>48.815460000000002</c:v>
                </c:pt>
                <c:pt idx="4671">
                  <c:v>48.955849000000001</c:v>
                </c:pt>
                <c:pt idx="4672">
                  <c:v>49.161743000000001</c:v>
                </c:pt>
                <c:pt idx="4673">
                  <c:v>49.517375999999999</c:v>
                </c:pt>
                <c:pt idx="4674">
                  <c:v>49.873013</c:v>
                </c:pt>
                <c:pt idx="4675">
                  <c:v>49.405074999999997</c:v>
                </c:pt>
                <c:pt idx="4676">
                  <c:v>49.124310000000001</c:v>
                </c:pt>
                <c:pt idx="4677">
                  <c:v>49.592247</c:v>
                </c:pt>
                <c:pt idx="4678">
                  <c:v>49.713909000000001</c:v>
                </c:pt>
                <c:pt idx="4679">
                  <c:v>49.639042000000003</c:v>
                </c:pt>
                <c:pt idx="4680">
                  <c:v>49.807499</c:v>
                </c:pt>
                <c:pt idx="4681">
                  <c:v>50.088264000000002</c:v>
                </c:pt>
                <c:pt idx="4682">
                  <c:v>50.303513000000002</c:v>
                </c:pt>
                <c:pt idx="4683">
                  <c:v>50.556198000000002</c:v>
                </c:pt>
                <c:pt idx="4684">
                  <c:v>50.331589000000001</c:v>
                </c:pt>
                <c:pt idx="4685">
                  <c:v>50.490687999999999</c:v>
                </c:pt>
                <c:pt idx="4686">
                  <c:v>50.696579</c:v>
                </c:pt>
                <c:pt idx="4687">
                  <c:v>50.434531999999997</c:v>
                </c:pt>
                <c:pt idx="4688">
                  <c:v>50.593635999999996</c:v>
                </c:pt>
                <c:pt idx="4689">
                  <c:v>50.294155000000003</c:v>
                </c:pt>
                <c:pt idx="4690">
                  <c:v>50.584269999999997</c:v>
                </c:pt>
                <c:pt idx="4691">
                  <c:v>50.865036000000003</c:v>
                </c:pt>
                <c:pt idx="4692">
                  <c:v>51.070937999999998</c:v>
                </c:pt>
                <c:pt idx="4693">
                  <c:v>50.705939999999998</c:v>
                </c:pt>
                <c:pt idx="4694">
                  <c:v>51.005423999999998</c:v>
                </c:pt>
                <c:pt idx="4695">
                  <c:v>51.192599999999999</c:v>
                </c:pt>
                <c:pt idx="4696">
                  <c:v>51.304904999999998</c:v>
                </c:pt>
                <c:pt idx="4697">
                  <c:v>51.473365999999999</c:v>
                </c:pt>
                <c:pt idx="4698">
                  <c:v>51.435932000000001</c:v>
                </c:pt>
                <c:pt idx="4699">
                  <c:v>51.604382000000001</c:v>
                </c:pt>
                <c:pt idx="4700">
                  <c:v>51.697975</c:v>
                </c:pt>
                <c:pt idx="4701">
                  <c:v>51.585667000000001</c:v>
                </c:pt>
                <c:pt idx="4702">
                  <c:v>51.435932000000001</c:v>
                </c:pt>
                <c:pt idx="4703">
                  <c:v>51.44529</c:v>
                </c:pt>
                <c:pt idx="4704">
                  <c:v>51.286186000000001</c:v>
                </c:pt>
                <c:pt idx="4705">
                  <c:v>51.417209999999997</c:v>
                </c:pt>
                <c:pt idx="4706">
                  <c:v>51.183242999999997</c:v>
                </c:pt>
                <c:pt idx="4707">
                  <c:v>51.566952000000001</c:v>
                </c:pt>
                <c:pt idx="4708">
                  <c:v>51.810284000000003</c:v>
                </c:pt>
                <c:pt idx="4709">
                  <c:v>52.250149</c:v>
                </c:pt>
                <c:pt idx="4710">
                  <c:v>51.379779999999997</c:v>
                </c:pt>
                <c:pt idx="4711">
                  <c:v>51.127087000000003</c:v>
                </c:pt>
                <c:pt idx="4712">
                  <c:v>51.557589999999998</c:v>
                </c:pt>
                <c:pt idx="4713">
                  <c:v>51.630206999999999</c:v>
                </c:pt>
                <c:pt idx="4714">
                  <c:v>51.102111999999998</c:v>
                </c:pt>
                <c:pt idx="4715">
                  <c:v>50.998382999999997</c:v>
                </c:pt>
                <c:pt idx="4716">
                  <c:v>50.621178</c:v>
                </c:pt>
                <c:pt idx="4717">
                  <c:v>50.611744000000002</c:v>
                </c:pt>
                <c:pt idx="4718">
                  <c:v>50.196815000000001</c:v>
                </c:pt>
                <c:pt idx="4719">
                  <c:v>50.658897000000003</c:v>
                </c:pt>
                <c:pt idx="4720">
                  <c:v>50.564594</c:v>
                </c:pt>
                <c:pt idx="4721">
                  <c:v>49.885624</c:v>
                </c:pt>
                <c:pt idx="4722">
                  <c:v>50.064799999999998</c:v>
                </c:pt>
                <c:pt idx="4723">
                  <c:v>50.027073000000001</c:v>
                </c:pt>
                <c:pt idx="4724">
                  <c:v>50.111941999999999</c:v>
                </c:pt>
                <c:pt idx="4725">
                  <c:v>49.970497000000002</c:v>
                </c:pt>
                <c:pt idx="4726">
                  <c:v>50.470286999999999</c:v>
                </c:pt>
                <c:pt idx="4727">
                  <c:v>50.423141000000001</c:v>
                </c:pt>
                <c:pt idx="4728">
                  <c:v>50.385426000000002</c:v>
                </c:pt>
                <c:pt idx="4729">
                  <c:v>50.451434999999996</c:v>
                </c:pt>
                <c:pt idx="4730">
                  <c:v>50.941803</c:v>
                </c:pt>
                <c:pt idx="4731">
                  <c:v>51.158695000000002</c:v>
                </c:pt>
                <c:pt idx="4732">
                  <c:v>51.422741000000002</c:v>
                </c:pt>
                <c:pt idx="4733">
                  <c:v>51.064391999999998</c:v>
                </c:pt>
                <c:pt idx="4734">
                  <c:v>50.951233000000002</c:v>
                </c:pt>
                <c:pt idx="4735">
                  <c:v>51.253002000000002</c:v>
                </c:pt>
                <c:pt idx="4736">
                  <c:v>51.158695000000002</c:v>
                </c:pt>
                <c:pt idx="4737">
                  <c:v>51.696219999999997</c:v>
                </c:pt>
                <c:pt idx="4738">
                  <c:v>51.733936</c:v>
                </c:pt>
                <c:pt idx="4739">
                  <c:v>51.762230000000002</c:v>
                </c:pt>
                <c:pt idx="4740">
                  <c:v>51.809376</c:v>
                </c:pt>
                <c:pt idx="4741">
                  <c:v>51.583056999999997</c:v>
                </c:pt>
                <c:pt idx="4742">
                  <c:v>51.592483999999999</c:v>
                </c:pt>
                <c:pt idx="4743">
                  <c:v>51.913108999999999</c:v>
                </c:pt>
                <c:pt idx="4744">
                  <c:v>51.922542999999997</c:v>
                </c:pt>
                <c:pt idx="4745">
                  <c:v>51.979121999999997</c:v>
                </c:pt>
                <c:pt idx="4746">
                  <c:v>51.686787000000002</c:v>
                </c:pt>
                <c:pt idx="4747">
                  <c:v>51.875385000000001</c:v>
                </c:pt>
                <c:pt idx="4748">
                  <c:v>52.063991999999999</c:v>
                </c:pt>
                <c:pt idx="4749">
                  <c:v>51.865966999999998</c:v>
                </c:pt>
                <c:pt idx="4750">
                  <c:v>52.488349999999997</c:v>
                </c:pt>
                <c:pt idx="4751">
                  <c:v>52.526069999999997</c:v>
                </c:pt>
                <c:pt idx="4752">
                  <c:v>52.592083000000002</c:v>
                </c:pt>
                <c:pt idx="4753">
                  <c:v>52.346893000000001</c:v>
                </c:pt>
                <c:pt idx="4754">
                  <c:v>52.969292000000003</c:v>
                </c:pt>
                <c:pt idx="4755">
                  <c:v>53.629406000000003</c:v>
                </c:pt>
                <c:pt idx="4756">
                  <c:v>53.167324000000001</c:v>
                </c:pt>
                <c:pt idx="4757">
                  <c:v>52.997580999999997</c:v>
                </c:pt>
                <c:pt idx="4758">
                  <c:v>52.629803000000003</c:v>
                </c:pt>
                <c:pt idx="4759">
                  <c:v>52.469486000000003</c:v>
                </c:pt>
                <c:pt idx="4760">
                  <c:v>52.610950000000003</c:v>
                </c:pt>
                <c:pt idx="4761">
                  <c:v>52.610950000000003</c:v>
                </c:pt>
                <c:pt idx="4762">
                  <c:v>52.695811999999997</c:v>
                </c:pt>
                <c:pt idx="4763">
                  <c:v>52.922137999999997</c:v>
                </c:pt>
                <c:pt idx="4764">
                  <c:v>53.167324000000001</c:v>
                </c:pt>
                <c:pt idx="4765">
                  <c:v>53.195618000000003</c:v>
                </c:pt>
                <c:pt idx="4766">
                  <c:v>53.374786</c:v>
                </c:pt>
                <c:pt idx="4767">
                  <c:v>53.195618000000003</c:v>
                </c:pt>
                <c:pt idx="4768">
                  <c:v>52.893852000000003</c:v>
                </c:pt>
                <c:pt idx="4769">
                  <c:v>52.224311999999998</c:v>
                </c:pt>
                <c:pt idx="4770">
                  <c:v>52.422339999999998</c:v>
                </c:pt>
                <c:pt idx="4771">
                  <c:v>52.516643999999999</c:v>
                </c:pt>
                <c:pt idx="4772">
                  <c:v>52.686390000000003</c:v>
                </c:pt>
                <c:pt idx="4773">
                  <c:v>53.007007999999999</c:v>
                </c:pt>
                <c:pt idx="4774">
                  <c:v>52.101711000000002</c:v>
                </c:pt>
                <c:pt idx="4775">
                  <c:v>52.243167999999997</c:v>
                </c:pt>
                <c:pt idx="4776">
                  <c:v>52.177162000000003</c:v>
                </c:pt>
                <c:pt idx="4777">
                  <c:v>52.368468999999997</c:v>
                </c:pt>
                <c:pt idx="4778">
                  <c:v>51.787868000000003</c:v>
                </c:pt>
                <c:pt idx="4779">
                  <c:v>50.845576999999999</c:v>
                </c:pt>
                <c:pt idx="4780">
                  <c:v>50.445819999999998</c:v>
                </c:pt>
                <c:pt idx="4781">
                  <c:v>49.846179999999997</c:v>
                </c:pt>
                <c:pt idx="4782">
                  <c:v>49.922325000000001</c:v>
                </c:pt>
                <c:pt idx="4783">
                  <c:v>49.627262000000002</c:v>
                </c:pt>
                <c:pt idx="4784">
                  <c:v>49.836658</c:v>
                </c:pt>
                <c:pt idx="4785">
                  <c:v>50.112690000000001</c:v>
                </c:pt>
                <c:pt idx="4786">
                  <c:v>50.141238999999999</c:v>
                </c:pt>
                <c:pt idx="4787">
                  <c:v>49.674847</c:v>
                </c:pt>
                <c:pt idx="4788">
                  <c:v>49.284610999999998</c:v>
                </c:pt>
                <c:pt idx="4789">
                  <c:v>48.875332</c:v>
                </c:pt>
                <c:pt idx="4790">
                  <c:v>48.856296999999998</c:v>
                </c:pt>
                <c:pt idx="4791">
                  <c:v>49.313164</c:v>
                </c:pt>
                <c:pt idx="4792">
                  <c:v>48.827747000000002</c:v>
                </c:pt>
                <c:pt idx="4793">
                  <c:v>48.294730999999999</c:v>
                </c:pt>
                <c:pt idx="4794">
                  <c:v>48.113892</c:v>
                </c:pt>
                <c:pt idx="4795">
                  <c:v>47.837859999999999</c:v>
                </c:pt>
                <c:pt idx="4796">
                  <c:v>47.733162</c:v>
                </c:pt>
                <c:pt idx="4797">
                  <c:v>48.028224999999999</c:v>
                </c:pt>
                <c:pt idx="4798">
                  <c:v>47.723644</c:v>
                </c:pt>
                <c:pt idx="4799">
                  <c:v>47.580874999999999</c:v>
                </c:pt>
                <c:pt idx="4800">
                  <c:v>47.647503</c:v>
                </c:pt>
                <c:pt idx="4801">
                  <c:v>48.104370000000003</c:v>
                </c:pt>
                <c:pt idx="4802">
                  <c:v>47.809303</c:v>
                </c:pt>
                <c:pt idx="4803">
                  <c:v>48.551715999999999</c:v>
                </c:pt>
                <c:pt idx="4804">
                  <c:v>48.580275999999998</c:v>
                </c:pt>
                <c:pt idx="4805">
                  <c:v>47.961593999999998</c:v>
                </c:pt>
                <c:pt idx="4806">
                  <c:v>48.047260000000001</c:v>
                </c:pt>
                <c:pt idx="4807">
                  <c:v>48.580275999999998</c:v>
                </c:pt>
                <c:pt idx="4808">
                  <c:v>47.818829000000001</c:v>
                </c:pt>
                <c:pt idx="4809">
                  <c:v>47.476180999999997</c:v>
                </c:pt>
                <c:pt idx="4810">
                  <c:v>46.695694000000003</c:v>
                </c:pt>
                <c:pt idx="4811">
                  <c:v>46.000874000000003</c:v>
                </c:pt>
                <c:pt idx="4812">
                  <c:v>45.781959999999998</c:v>
                </c:pt>
                <c:pt idx="4813">
                  <c:v>45.267986000000001</c:v>
                </c:pt>
                <c:pt idx="4814">
                  <c:v>46.219794999999998</c:v>
                </c:pt>
                <c:pt idx="4815">
                  <c:v>46.571959999999997</c:v>
                </c:pt>
                <c:pt idx="4816">
                  <c:v>46.781357</c:v>
                </c:pt>
                <c:pt idx="4817">
                  <c:v>46.257862000000003</c:v>
                </c:pt>
                <c:pt idx="4818">
                  <c:v>47.285815999999997</c:v>
                </c:pt>
                <c:pt idx="4819">
                  <c:v>47.704608999999998</c:v>
                </c:pt>
                <c:pt idx="4820">
                  <c:v>47.085940999999998</c:v>
                </c:pt>
                <c:pt idx="4821">
                  <c:v>46.467258000000001</c:v>
                </c:pt>
                <c:pt idx="4822">
                  <c:v>46.705212000000003</c:v>
                </c:pt>
                <c:pt idx="4823">
                  <c:v>47.923527</c:v>
                </c:pt>
                <c:pt idx="4824">
                  <c:v>47.780754000000002</c:v>
                </c:pt>
                <c:pt idx="4825">
                  <c:v>47.019309999999997</c:v>
                </c:pt>
                <c:pt idx="4826">
                  <c:v>46.695694000000003</c:v>
                </c:pt>
                <c:pt idx="4827">
                  <c:v>46.705212000000003</c:v>
                </c:pt>
                <c:pt idx="4828">
                  <c:v>46.581474</c:v>
                </c:pt>
                <c:pt idx="4829">
                  <c:v>47.533287000000001</c:v>
                </c:pt>
                <c:pt idx="4830">
                  <c:v>46.895572999999999</c:v>
                </c:pt>
                <c:pt idx="4831">
                  <c:v>46.543404000000002</c:v>
                </c:pt>
                <c:pt idx="4832">
                  <c:v>46.886054999999999</c:v>
                </c:pt>
                <c:pt idx="4833">
                  <c:v>47.019309999999997</c:v>
                </c:pt>
                <c:pt idx="4834">
                  <c:v>47.219189</c:v>
                </c:pt>
                <c:pt idx="4835">
                  <c:v>47.323891000000003</c:v>
                </c:pt>
                <c:pt idx="4836">
                  <c:v>47.809303</c:v>
                </c:pt>
                <c:pt idx="4837">
                  <c:v>47.780754000000002</c:v>
                </c:pt>
                <c:pt idx="4838">
                  <c:v>48.199928</c:v>
                </c:pt>
                <c:pt idx="4839">
                  <c:v>47.902572999999997</c:v>
                </c:pt>
                <c:pt idx="4840">
                  <c:v>47.681956999999997</c:v>
                </c:pt>
                <c:pt idx="4841">
                  <c:v>47.518894000000003</c:v>
                </c:pt>
                <c:pt idx="4842">
                  <c:v>47.729911999999999</c:v>
                </c:pt>
                <c:pt idx="4843">
                  <c:v>47.058472000000002</c:v>
                </c:pt>
                <c:pt idx="4844">
                  <c:v>47.547668000000002</c:v>
                </c:pt>
                <c:pt idx="4845">
                  <c:v>48.228698999999999</c:v>
                </c:pt>
                <c:pt idx="4846">
                  <c:v>48.209518000000003</c:v>
                </c:pt>
                <c:pt idx="4847">
                  <c:v>48.468505999999998</c:v>
                </c:pt>
                <c:pt idx="4848">
                  <c:v>48.094410000000003</c:v>
                </c:pt>
                <c:pt idx="4849">
                  <c:v>48.257472999999997</c:v>
                </c:pt>
                <c:pt idx="4850">
                  <c:v>48.362991000000001</c:v>
                </c:pt>
                <c:pt idx="4851">
                  <c:v>48.746665999999998</c:v>
                </c:pt>
                <c:pt idx="4852">
                  <c:v>48.362991000000001</c:v>
                </c:pt>
                <c:pt idx="4853">
                  <c:v>48.458911999999998</c:v>
                </c:pt>
                <c:pt idx="4854">
                  <c:v>48.084823999999998</c:v>
                </c:pt>
                <c:pt idx="4855">
                  <c:v>48.017681000000003</c:v>
                </c:pt>
                <c:pt idx="4856">
                  <c:v>47.384605000000001</c:v>
                </c:pt>
                <c:pt idx="4857">
                  <c:v>47.758693999999998</c:v>
                </c:pt>
                <c:pt idx="4858">
                  <c:v>48.410953999999997</c:v>
                </c:pt>
                <c:pt idx="4859">
                  <c:v>48.900143</c:v>
                </c:pt>
                <c:pt idx="4860">
                  <c:v>48.717896000000003</c:v>
                </c:pt>
                <c:pt idx="4861">
                  <c:v>48.689121</c:v>
                </c:pt>
                <c:pt idx="4862">
                  <c:v>48.247883000000002</c:v>
                </c:pt>
                <c:pt idx="4863">
                  <c:v>48.276660999999997</c:v>
                </c:pt>
                <c:pt idx="4864">
                  <c:v>48.602791000000003</c:v>
                </c:pt>
                <c:pt idx="4865">
                  <c:v>48.612385000000003</c:v>
                </c:pt>
                <c:pt idx="4866">
                  <c:v>49.101573999999999</c:v>
                </c:pt>
                <c:pt idx="4867">
                  <c:v>49.600360999999999</c:v>
                </c:pt>
                <c:pt idx="4868">
                  <c:v>49.456477999999997</c:v>
                </c:pt>
                <c:pt idx="4869">
                  <c:v>49.303009000000003</c:v>
                </c:pt>
                <c:pt idx="4870">
                  <c:v>49.255051000000002</c:v>
                </c:pt>
                <c:pt idx="4871">
                  <c:v>49.187900999999997</c:v>
                </c:pt>
                <c:pt idx="4872">
                  <c:v>49.408520000000003</c:v>
                </c:pt>
                <c:pt idx="4873">
                  <c:v>49.149532000000001</c:v>
                </c:pt>
                <c:pt idx="4874">
                  <c:v>47.921760999999996</c:v>
                </c:pt>
                <c:pt idx="4875">
                  <c:v>47.586033</c:v>
                </c:pt>
                <c:pt idx="4876">
                  <c:v>48.257472999999997</c:v>
                </c:pt>
                <c:pt idx="4877">
                  <c:v>48.324627</c:v>
                </c:pt>
                <c:pt idx="4878">
                  <c:v>48.142372000000002</c:v>
                </c:pt>
                <c:pt idx="4879">
                  <c:v>47.739505999999999</c:v>
                </c:pt>
                <c:pt idx="4880">
                  <c:v>47.365420999999998</c:v>
                </c:pt>
                <c:pt idx="4881">
                  <c:v>46.981738999999997</c:v>
                </c:pt>
                <c:pt idx="4882">
                  <c:v>46.991332999999997</c:v>
                </c:pt>
                <c:pt idx="4883">
                  <c:v>47.231133</c:v>
                </c:pt>
                <c:pt idx="4884">
                  <c:v>47.403790000000001</c:v>
                </c:pt>
                <c:pt idx="4885">
                  <c:v>47.835430000000002</c:v>
                </c:pt>
                <c:pt idx="4886">
                  <c:v>48.228698999999999</c:v>
                </c:pt>
                <c:pt idx="4887">
                  <c:v>48.439728000000002</c:v>
                </c:pt>
                <c:pt idx="4888">
                  <c:v>48.439728000000002</c:v>
                </c:pt>
                <c:pt idx="4889">
                  <c:v>48.833004000000003</c:v>
                </c:pt>
                <c:pt idx="4890">
                  <c:v>48.909739999999999</c:v>
                </c:pt>
                <c:pt idx="4891">
                  <c:v>48.161560000000001</c:v>
                </c:pt>
                <c:pt idx="4892">
                  <c:v>47.777878000000001</c:v>
                </c:pt>
                <c:pt idx="4893">
                  <c:v>47.528483999999999</c:v>
                </c:pt>
                <c:pt idx="4894">
                  <c:v>46.396625999999998</c:v>
                </c:pt>
                <c:pt idx="4895">
                  <c:v>46.722754999999999</c:v>
                </c:pt>
                <c:pt idx="4896">
                  <c:v>46.703567999999997</c:v>
                </c:pt>
                <c:pt idx="4897">
                  <c:v>46.607650999999997</c:v>
                </c:pt>
                <c:pt idx="4898">
                  <c:v>47.144806000000003</c:v>
                </c:pt>
                <c:pt idx="4899">
                  <c:v>47.020107000000003</c:v>
                </c:pt>
                <c:pt idx="4900">
                  <c:v>47.605221</c:v>
                </c:pt>
                <c:pt idx="4901">
                  <c:v>47.943947000000001</c:v>
                </c:pt>
                <c:pt idx="4902">
                  <c:v>48.098793000000001</c:v>
                </c:pt>
                <c:pt idx="4903">
                  <c:v>48.573002000000002</c:v>
                </c:pt>
                <c:pt idx="4904">
                  <c:v>48.611713000000002</c:v>
                </c:pt>
                <c:pt idx="4905">
                  <c:v>48.776240999999999</c:v>
                </c:pt>
                <c:pt idx="4906">
                  <c:v>49.114960000000004</c:v>
                </c:pt>
                <c:pt idx="4907">
                  <c:v>49.927897999999999</c:v>
                </c:pt>
                <c:pt idx="4908">
                  <c:v>49.985965999999998</c:v>
                </c:pt>
                <c:pt idx="4909">
                  <c:v>50.227913000000001</c:v>
                </c:pt>
                <c:pt idx="4910">
                  <c:v>50.208556999999999</c:v>
                </c:pt>
                <c:pt idx="4911">
                  <c:v>50.285975999999998</c:v>
                </c:pt>
                <c:pt idx="4912">
                  <c:v>50.644058000000001</c:v>
                </c:pt>
                <c:pt idx="4913">
                  <c:v>50.789223</c:v>
                </c:pt>
                <c:pt idx="4914">
                  <c:v>51.060200000000002</c:v>
                </c:pt>
                <c:pt idx="4915">
                  <c:v>51.456992999999997</c:v>
                </c:pt>
                <c:pt idx="4916">
                  <c:v>49.869830999999998</c:v>
                </c:pt>
                <c:pt idx="4917">
                  <c:v>50.344048000000001</c:v>
                </c:pt>
                <c:pt idx="4918">
                  <c:v>50.798904</c:v>
                </c:pt>
                <c:pt idx="4919">
                  <c:v>50.837612</c:v>
                </c:pt>
                <c:pt idx="4920">
                  <c:v>50.847293999999998</c:v>
                </c:pt>
                <c:pt idx="4921">
                  <c:v>50.798904</c:v>
                </c:pt>
                <c:pt idx="4922">
                  <c:v>50.760196999999998</c:v>
                </c:pt>
                <c:pt idx="4923">
                  <c:v>50.498894</c:v>
                </c:pt>
                <c:pt idx="4924">
                  <c:v>50.963425000000001</c:v>
                </c:pt>
                <c:pt idx="4925">
                  <c:v>50.605347000000002</c:v>
                </c:pt>
                <c:pt idx="4926">
                  <c:v>50.247264999999999</c:v>
                </c:pt>
                <c:pt idx="4927">
                  <c:v>50.421467</c:v>
                </c:pt>
                <c:pt idx="4928">
                  <c:v>50.566634999999998</c:v>
                </c:pt>
                <c:pt idx="4929">
                  <c:v>51.108597000000003</c:v>
                </c:pt>
                <c:pt idx="4930">
                  <c:v>50.944068999999999</c:v>
                </c:pt>
                <c:pt idx="4931">
                  <c:v>50.63438</c:v>
                </c:pt>
                <c:pt idx="4932">
                  <c:v>51.089236999999997</c:v>
                </c:pt>
                <c:pt idx="4933">
                  <c:v>50.760196999999998</c:v>
                </c:pt>
                <c:pt idx="4934">
                  <c:v>51.011814000000001</c:v>
                </c:pt>
                <c:pt idx="4935">
                  <c:v>51.582802000000001</c:v>
                </c:pt>
                <c:pt idx="4936">
                  <c:v>51.621513</c:v>
                </c:pt>
                <c:pt idx="4937">
                  <c:v>51.544094000000001</c:v>
                </c:pt>
                <c:pt idx="4938">
                  <c:v>51.273113000000002</c:v>
                </c:pt>
                <c:pt idx="4939">
                  <c:v>51.505383000000002</c:v>
                </c:pt>
                <c:pt idx="4940">
                  <c:v>51.282798999999997</c:v>
                </c:pt>
                <c:pt idx="4941">
                  <c:v>51.350535999999998</c:v>
                </c:pt>
                <c:pt idx="4942">
                  <c:v>51.456992999999997</c:v>
                </c:pt>
                <c:pt idx="4943">
                  <c:v>51.931206000000003</c:v>
                </c:pt>
                <c:pt idx="4944">
                  <c:v>52.492522999999998</c:v>
                </c:pt>
                <c:pt idx="4945">
                  <c:v>52.763500000000001</c:v>
                </c:pt>
                <c:pt idx="4946">
                  <c:v>52.579624000000003</c:v>
                </c:pt>
                <c:pt idx="4947">
                  <c:v>52.202182999999998</c:v>
                </c:pt>
                <c:pt idx="4948">
                  <c:v>51.815071000000003</c:v>
                </c:pt>
                <c:pt idx="4949">
                  <c:v>51.776359999999997</c:v>
                </c:pt>
                <c:pt idx="4950">
                  <c:v>51.998950999999998</c:v>
                </c:pt>
                <c:pt idx="4951">
                  <c:v>51.679585000000003</c:v>
                </c:pt>
                <c:pt idx="4952">
                  <c:v>51.573132000000001</c:v>
                </c:pt>
                <c:pt idx="4953">
                  <c:v>51.950564999999997</c:v>
                </c:pt>
                <c:pt idx="4954">
                  <c:v>51.969917000000002</c:v>
                </c:pt>
                <c:pt idx="4955">
                  <c:v>51.747329999999998</c:v>
                </c:pt>
                <c:pt idx="4956">
                  <c:v>51.979595000000003</c:v>
                </c:pt>
                <c:pt idx="4957">
                  <c:v>52.705432999999999</c:v>
                </c:pt>
                <c:pt idx="4958">
                  <c:v>53.005443999999997</c:v>
                </c:pt>
                <c:pt idx="4959">
                  <c:v>52.357028999999997</c:v>
                </c:pt>
                <c:pt idx="4960">
                  <c:v>52.618327999999998</c:v>
                </c:pt>
                <c:pt idx="4961">
                  <c:v>52.482844999999998</c:v>
                </c:pt>
                <c:pt idx="4962">
                  <c:v>52.434455999999997</c:v>
                </c:pt>
                <c:pt idx="4963">
                  <c:v>52.831245000000003</c:v>
                </c:pt>
                <c:pt idx="4964">
                  <c:v>52.550583000000003</c:v>
                </c:pt>
                <c:pt idx="4965">
                  <c:v>52.724789000000001</c:v>
                </c:pt>
                <c:pt idx="4966">
                  <c:v>52.628014</c:v>
                </c:pt>
                <c:pt idx="4967">
                  <c:v>51.486030999999997</c:v>
                </c:pt>
                <c:pt idx="4968">
                  <c:v>51.592486999999998</c:v>
                </c:pt>
                <c:pt idx="4969">
                  <c:v>51.812190999999999</c:v>
                </c:pt>
                <c:pt idx="4970">
                  <c:v>51.353248999999998</c:v>
                </c:pt>
                <c:pt idx="4971">
                  <c:v>50.650173000000002</c:v>
                </c:pt>
                <c:pt idx="4972">
                  <c:v>50.152168000000003</c:v>
                </c:pt>
                <c:pt idx="4973">
                  <c:v>50.669704000000003</c:v>
                </c:pt>
                <c:pt idx="4974">
                  <c:v>51.411835000000004</c:v>
                </c:pt>
                <c:pt idx="4975">
                  <c:v>51.236069000000001</c:v>
                </c:pt>
                <c:pt idx="4976">
                  <c:v>51.929371000000003</c:v>
                </c:pt>
                <c:pt idx="4977">
                  <c:v>51.30442</c:v>
                </c:pt>
                <c:pt idx="4978">
                  <c:v>51.577835</c:v>
                </c:pt>
                <c:pt idx="4979">
                  <c:v>52.368786</c:v>
                </c:pt>
                <c:pt idx="4980">
                  <c:v>52.808205000000001</c:v>
                </c:pt>
                <c:pt idx="4981">
                  <c:v>53.023026000000002</c:v>
                </c:pt>
                <c:pt idx="4982">
                  <c:v>52.730080000000001</c:v>
                </c:pt>
                <c:pt idx="4983">
                  <c:v>51.763367000000002</c:v>
                </c:pt>
                <c:pt idx="4984">
                  <c:v>51.704780999999997</c:v>
                </c:pt>
                <c:pt idx="4985">
                  <c:v>51.948898</c:v>
                </c:pt>
                <c:pt idx="4986">
                  <c:v>52.485962000000001</c:v>
                </c:pt>
                <c:pt idx="4987">
                  <c:v>52.388320999999998</c:v>
                </c:pt>
                <c:pt idx="4988">
                  <c:v>52.466431</c:v>
                </c:pt>
                <c:pt idx="4989">
                  <c:v>53.286678000000002</c:v>
                </c:pt>
                <c:pt idx="4990">
                  <c:v>52.944912000000002</c:v>
                </c:pt>
                <c:pt idx="4991">
                  <c:v>52.651966000000002</c:v>
                </c:pt>
                <c:pt idx="4992">
                  <c:v>53.931159999999998</c:v>
                </c:pt>
                <c:pt idx="4993">
                  <c:v>53.091380999999998</c:v>
                </c:pt>
                <c:pt idx="4994">
                  <c:v>52.114899000000001</c:v>
                </c:pt>
                <c:pt idx="4995">
                  <c:v>52.847262999999998</c:v>
                </c:pt>
                <c:pt idx="4996">
                  <c:v>53.052326000000001</c:v>
                </c:pt>
                <c:pt idx="4997">
                  <c:v>52.427376000000002</c:v>
                </c:pt>
                <c:pt idx="4998">
                  <c:v>52.193019999999997</c:v>
                </c:pt>
                <c:pt idx="4999">
                  <c:v>51.900073999999996</c:v>
                </c:pt>
                <c:pt idx="5000">
                  <c:v>52.632438999999998</c:v>
                </c:pt>
                <c:pt idx="5001">
                  <c:v>52.983970999999997</c:v>
                </c:pt>
                <c:pt idx="5002">
                  <c:v>53.589390000000002</c:v>
                </c:pt>
                <c:pt idx="5003">
                  <c:v>53.501506999999997</c:v>
                </c:pt>
                <c:pt idx="5004">
                  <c:v>53.579624000000003</c:v>
                </c:pt>
                <c:pt idx="5005">
                  <c:v>53.550331</c:v>
                </c:pt>
                <c:pt idx="5006">
                  <c:v>53.774925000000003</c:v>
                </c:pt>
                <c:pt idx="5007">
                  <c:v>53.218330000000002</c:v>
                </c:pt>
                <c:pt idx="5008">
                  <c:v>52.778908000000001</c:v>
                </c:pt>
                <c:pt idx="5009">
                  <c:v>53.589390000000002</c:v>
                </c:pt>
                <c:pt idx="5010">
                  <c:v>53.823746</c:v>
                </c:pt>
                <c:pt idx="5011">
                  <c:v>53.599155000000003</c:v>
                </c:pt>
                <c:pt idx="5012">
                  <c:v>52.808205000000001</c:v>
                </c:pt>
                <c:pt idx="5013">
                  <c:v>52.837497999999997</c:v>
                </c:pt>
                <c:pt idx="5014">
                  <c:v>53.149974999999998</c:v>
                </c:pt>
                <c:pt idx="5015">
                  <c:v>53.550331</c:v>
                </c:pt>
                <c:pt idx="5016">
                  <c:v>53.511271999999998</c:v>
                </c:pt>
                <c:pt idx="5017">
                  <c:v>53.491740999999998</c:v>
                </c:pt>
                <c:pt idx="5018">
                  <c:v>54.282691999999997</c:v>
                </c:pt>
                <c:pt idx="5019">
                  <c:v>54.829524999999997</c:v>
                </c:pt>
                <c:pt idx="5020">
                  <c:v>54.868580000000001</c:v>
                </c:pt>
                <c:pt idx="5021">
                  <c:v>54.927174000000001</c:v>
                </c:pt>
                <c:pt idx="5022">
                  <c:v>55.132232999999999</c:v>
                </c:pt>
                <c:pt idx="5023">
                  <c:v>55.239646999999998</c:v>
                </c:pt>
                <c:pt idx="5024">
                  <c:v>55.464236999999997</c:v>
                </c:pt>
                <c:pt idx="5025">
                  <c:v>55.112701000000001</c:v>
                </c:pt>
                <c:pt idx="5026">
                  <c:v>55.591178999999997</c:v>
                </c:pt>
                <c:pt idx="5027">
                  <c:v>55.483764999999998</c:v>
                </c:pt>
                <c:pt idx="5028">
                  <c:v>53.696804</c:v>
                </c:pt>
                <c:pt idx="5029">
                  <c:v>53.335506000000002</c:v>
                </c:pt>
                <c:pt idx="5030">
                  <c:v>53.247619999999998</c:v>
                </c:pt>
                <c:pt idx="5031">
                  <c:v>53.218330000000002</c:v>
                </c:pt>
                <c:pt idx="5032">
                  <c:v>52.990845</c:v>
                </c:pt>
                <c:pt idx="5033">
                  <c:v>50.775097000000002</c:v>
                </c:pt>
                <c:pt idx="5034">
                  <c:v>51.464435999999999</c:v>
                </c:pt>
                <c:pt idx="5035">
                  <c:v>51.897739000000001</c:v>
                </c:pt>
                <c:pt idx="5036">
                  <c:v>52.025761000000003</c:v>
                </c:pt>
                <c:pt idx="5037">
                  <c:v>52.114390999999998</c:v>
                </c:pt>
                <c:pt idx="5038">
                  <c:v>51.218243000000001</c:v>
                </c:pt>
                <c:pt idx="5039">
                  <c:v>51.208396999999998</c:v>
                </c:pt>
                <c:pt idx="5040">
                  <c:v>51.966675000000002</c:v>
                </c:pt>
                <c:pt idx="5041">
                  <c:v>51.612155999999999</c:v>
                </c:pt>
                <c:pt idx="5042">
                  <c:v>52.252257999999998</c:v>
                </c:pt>
                <c:pt idx="5043">
                  <c:v>51.937134</c:v>
                </c:pt>
                <c:pt idx="5044">
                  <c:v>52.616627000000001</c:v>
                </c:pt>
                <c:pt idx="5045">
                  <c:v>52.419670000000004</c:v>
                </c:pt>
                <c:pt idx="5046">
                  <c:v>51.237938</c:v>
                </c:pt>
                <c:pt idx="5047">
                  <c:v>51.868195</c:v>
                </c:pt>
                <c:pt idx="5048">
                  <c:v>52.055304999999997</c:v>
                </c:pt>
                <c:pt idx="5049">
                  <c:v>52.271957</c:v>
                </c:pt>
                <c:pt idx="5050">
                  <c:v>52.331043000000001</c:v>
                </c:pt>
                <c:pt idx="5051">
                  <c:v>52.429519999999997</c:v>
                </c:pt>
                <c:pt idx="5052">
                  <c:v>52.961300000000001</c:v>
                </c:pt>
                <c:pt idx="5053">
                  <c:v>53.237040999999998</c:v>
                </c:pt>
                <c:pt idx="5054">
                  <c:v>52.508305</c:v>
                </c:pt>
                <c:pt idx="5055">
                  <c:v>52.262107999999998</c:v>
                </c:pt>
                <c:pt idx="5056">
                  <c:v>52.409827999999997</c:v>
                </c:pt>
                <c:pt idx="5057">
                  <c:v>52.813583000000001</c:v>
                </c:pt>
                <c:pt idx="5058">
                  <c:v>53.926380000000002</c:v>
                </c:pt>
                <c:pt idx="5059">
                  <c:v>53.719577999999998</c:v>
                </c:pt>
                <c:pt idx="5060">
                  <c:v>53.808205000000001</c:v>
                </c:pt>
                <c:pt idx="5061">
                  <c:v>53.916533999999999</c:v>
                </c:pt>
                <c:pt idx="5062">
                  <c:v>53.886989999999997</c:v>
                </c:pt>
                <c:pt idx="5063">
                  <c:v>54.596026999999999</c:v>
                </c:pt>
                <c:pt idx="5064">
                  <c:v>54.832374999999999</c:v>
                </c:pt>
                <c:pt idx="5065">
                  <c:v>54.812679000000003</c:v>
                </c:pt>
                <c:pt idx="5066">
                  <c:v>54.940700999999997</c:v>
                </c:pt>
                <c:pt idx="5067">
                  <c:v>54.783138000000001</c:v>
                </c:pt>
                <c:pt idx="5068">
                  <c:v>54.694507999999999</c:v>
                </c:pt>
                <c:pt idx="5069">
                  <c:v>54.861916000000001</c:v>
                </c:pt>
                <c:pt idx="5070">
                  <c:v>55.186897000000002</c:v>
                </c:pt>
                <c:pt idx="5071">
                  <c:v>55.43309</c:v>
                </c:pt>
                <c:pt idx="5072">
                  <c:v>55.836849000000001</c:v>
                </c:pt>
                <c:pt idx="5073">
                  <c:v>56.181519000000002</c:v>
                </c:pt>
                <c:pt idx="5074">
                  <c:v>55.817149999999998</c:v>
                </c:pt>
                <c:pt idx="5075">
                  <c:v>55.748221999999998</c:v>
                </c:pt>
                <c:pt idx="5076">
                  <c:v>55.817149999999998</c:v>
                </c:pt>
                <c:pt idx="5077">
                  <c:v>56.142128</c:v>
                </c:pt>
                <c:pt idx="5078">
                  <c:v>56.260303</c:v>
                </c:pt>
                <c:pt idx="5079">
                  <c:v>56.358780000000003</c:v>
                </c:pt>
                <c:pt idx="5080">
                  <c:v>56.289845</c:v>
                </c:pt>
                <c:pt idx="5081">
                  <c:v>56.289845</c:v>
                </c:pt>
                <c:pt idx="5082">
                  <c:v>56.476951999999997</c:v>
                </c:pt>
                <c:pt idx="5083">
                  <c:v>56.673904</c:v>
                </c:pt>
                <c:pt idx="5084">
                  <c:v>57.077663000000001</c:v>
                </c:pt>
                <c:pt idx="5085">
                  <c:v>57.471577000000003</c:v>
                </c:pt>
                <c:pt idx="5086">
                  <c:v>57.530662999999997</c:v>
                </c:pt>
                <c:pt idx="5087">
                  <c:v>57.520817000000001</c:v>
                </c:pt>
                <c:pt idx="5088">
                  <c:v>57.729152999999997</c:v>
                </c:pt>
                <c:pt idx="5089">
                  <c:v>57.510899000000002</c:v>
                </c:pt>
                <c:pt idx="5090">
                  <c:v>56.856124999999999</c:v>
                </c:pt>
                <c:pt idx="5091">
                  <c:v>57.004936000000001</c:v>
                </c:pt>
                <c:pt idx="5092">
                  <c:v>57.610104</c:v>
                </c:pt>
                <c:pt idx="5093">
                  <c:v>58.026778999999998</c:v>
                </c:pt>
                <c:pt idx="5094">
                  <c:v>58.076382000000002</c:v>
                </c:pt>
                <c:pt idx="5095">
                  <c:v>58.493057</c:v>
                </c:pt>
                <c:pt idx="5096">
                  <c:v>58.086303999999998</c:v>
                </c:pt>
                <c:pt idx="5097">
                  <c:v>57.401767999999997</c:v>
                </c:pt>
                <c:pt idx="5098">
                  <c:v>57.709311999999997</c:v>
                </c:pt>
                <c:pt idx="5099">
                  <c:v>57.312480999999998</c:v>
                </c:pt>
                <c:pt idx="5100">
                  <c:v>57.391846000000001</c:v>
                </c:pt>
                <c:pt idx="5101">
                  <c:v>57.302559000000002</c:v>
                </c:pt>
                <c:pt idx="5102">
                  <c:v>57.104145000000003</c:v>
                </c:pt>
                <c:pt idx="5103">
                  <c:v>57.639865999999998</c:v>
                </c:pt>
                <c:pt idx="5104">
                  <c:v>57.233111999999998</c:v>
                </c:pt>
                <c:pt idx="5105">
                  <c:v>57.372005000000001</c:v>
                </c:pt>
                <c:pt idx="5106">
                  <c:v>57.193432000000001</c:v>
                </c:pt>
                <c:pt idx="5107">
                  <c:v>57.481133</c:v>
                </c:pt>
                <c:pt idx="5108">
                  <c:v>57.748997000000003</c:v>
                </c:pt>
                <c:pt idx="5109">
                  <c:v>57.739075</c:v>
                </c:pt>
                <c:pt idx="5110">
                  <c:v>57.024776000000003</c:v>
                </c:pt>
                <c:pt idx="5111">
                  <c:v>56.806519000000002</c:v>
                </c:pt>
                <c:pt idx="5112">
                  <c:v>56.836284999999997</c:v>
                </c:pt>
                <c:pt idx="5113">
                  <c:v>56.786678000000002</c:v>
                </c:pt>
                <c:pt idx="5114">
                  <c:v>56.945411999999997</c:v>
                </c:pt>
                <c:pt idx="5115">
                  <c:v>57.312480999999998</c:v>
                </c:pt>
                <c:pt idx="5116">
                  <c:v>57.550578999999999</c:v>
                </c:pt>
                <c:pt idx="5117">
                  <c:v>57.639865999999998</c:v>
                </c:pt>
                <c:pt idx="5118">
                  <c:v>57.302559000000002</c:v>
                </c:pt>
                <c:pt idx="5119">
                  <c:v>58.245037000000004</c:v>
                </c:pt>
                <c:pt idx="5120">
                  <c:v>57.649788000000001</c:v>
                </c:pt>
                <c:pt idx="5121">
                  <c:v>57.520817000000001</c:v>
                </c:pt>
                <c:pt idx="5122">
                  <c:v>57.838284000000002</c:v>
                </c:pt>
                <c:pt idx="5123">
                  <c:v>57.520817000000001</c:v>
                </c:pt>
                <c:pt idx="5124">
                  <c:v>57.342243000000003</c:v>
                </c:pt>
                <c:pt idx="5125">
                  <c:v>56.558498</c:v>
                </c:pt>
                <c:pt idx="5126">
                  <c:v>56.489052000000001</c:v>
                </c:pt>
                <c:pt idx="5127">
                  <c:v>57.500976999999999</c:v>
                </c:pt>
                <c:pt idx="5128">
                  <c:v>58.116066000000004</c:v>
                </c:pt>
                <c:pt idx="5129">
                  <c:v>57.729152999999997</c:v>
                </c:pt>
                <c:pt idx="5130">
                  <c:v>57.629947999999999</c:v>
                </c:pt>
                <c:pt idx="5131">
                  <c:v>58.016857000000002</c:v>
                </c:pt>
                <c:pt idx="5132">
                  <c:v>58.314480000000003</c:v>
                </c:pt>
                <c:pt idx="5133">
                  <c:v>58.393847999999998</c:v>
                </c:pt>
                <c:pt idx="5134">
                  <c:v>58.502979000000003</c:v>
                </c:pt>
                <c:pt idx="5135">
                  <c:v>58.939490999999997</c:v>
                </c:pt>
                <c:pt idx="5136">
                  <c:v>59.445450000000001</c:v>
                </c:pt>
                <c:pt idx="5137">
                  <c:v>59.356166999999999</c:v>
                </c:pt>
                <c:pt idx="5138">
                  <c:v>58.383926000000002</c:v>
                </c:pt>
                <c:pt idx="5139">
                  <c:v>57.610104</c:v>
                </c:pt>
                <c:pt idx="5140">
                  <c:v>57.520817000000001</c:v>
                </c:pt>
                <c:pt idx="5141">
                  <c:v>57.788680999999997</c:v>
                </c:pt>
                <c:pt idx="5142">
                  <c:v>58.364086</c:v>
                </c:pt>
                <c:pt idx="5143">
                  <c:v>58.413691999999998</c:v>
                </c:pt>
                <c:pt idx="5144">
                  <c:v>59.663711999999997</c:v>
                </c:pt>
                <c:pt idx="5145">
                  <c:v>60.030780999999998</c:v>
                </c:pt>
                <c:pt idx="5146">
                  <c:v>59.584347000000001</c:v>
                </c:pt>
                <c:pt idx="5147">
                  <c:v>59.177593000000002</c:v>
                </c:pt>
                <c:pt idx="5148">
                  <c:v>58.820442</c:v>
                </c:pt>
                <c:pt idx="5149">
                  <c:v>59.584347000000001</c:v>
                </c:pt>
                <c:pt idx="5150">
                  <c:v>59.703395999999998</c:v>
                </c:pt>
                <c:pt idx="5151">
                  <c:v>60.328406999999999</c:v>
                </c:pt>
                <c:pt idx="5152">
                  <c:v>60.159751999999997</c:v>
                </c:pt>
                <c:pt idx="5153">
                  <c:v>59.911732000000001</c:v>
                </c:pt>
                <c:pt idx="5154">
                  <c:v>60.368088</c:v>
                </c:pt>
                <c:pt idx="5155">
                  <c:v>60.755001</c:v>
                </c:pt>
                <c:pt idx="5156">
                  <c:v>60.990001999999997</c:v>
                </c:pt>
                <c:pt idx="5157">
                  <c:v>61.009998000000003</c:v>
                </c:pt>
                <c:pt idx="5158">
                  <c:v>60.639999000000003</c:v>
                </c:pt>
                <c:pt idx="5159">
                  <c:v>59.32</c:v>
                </c:pt>
                <c:pt idx="5160">
                  <c:v>59.400002000000001</c:v>
                </c:pt>
                <c:pt idx="5161">
                  <c:v>59.630001</c:v>
                </c:pt>
                <c:pt idx="5162">
                  <c:v>59.48</c:v>
                </c:pt>
                <c:pt idx="5163">
                  <c:v>60.290000999999997</c:v>
                </c:pt>
                <c:pt idx="5164">
                  <c:v>60.709999000000003</c:v>
                </c:pt>
                <c:pt idx="5165">
                  <c:v>60.68</c:v>
                </c:pt>
                <c:pt idx="5166">
                  <c:v>60.77</c:v>
                </c:pt>
                <c:pt idx="5167">
                  <c:v>60.849997999999999</c:v>
                </c:pt>
                <c:pt idx="5168">
                  <c:v>60.990001999999997</c:v>
                </c:pt>
                <c:pt idx="5169">
                  <c:v>61.009998000000003</c:v>
                </c:pt>
                <c:pt idx="5170">
                  <c:v>60.610000999999997</c:v>
                </c:pt>
                <c:pt idx="5171">
                  <c:v>60.849997999999999</c:v>
                </c:pt>
                <c:pt idx="5172">
                  <c:v>60.5</c:v>
                </c:pt>
                <c:pt idx="5173">
                  <c:v>60.73</c:v>
                </c:pt>
                <c:pt idx="5174">
                  <c:v>61.259998000000003</c:v>
                </c:pt>
                <c:pt idx="5175">
                  <c:v>60.369999</c:v>
                </c:pt>
                <c:pt idx="5176">
                  <c:v>60.240001999999997</c:v>
                </c:pt>
                <c:pt idx="5177">
                  <c:v>59.860000999999997</c:v>
                </c:pt>
                <c:pt idx="5178">
                  <c:v>59.91</c:v>
                </c:pt>
                <c:pt idx="5179">
                  <c:v>59.759998000000003</c:v>
                </c:pt>
                <c:pt idx="5180">
                  <c:v>59.98</c:v>
                </c:pt>
                <c:pt idx="5181">
                  <c:v>60.290000999999997</c:v>
                </c:pt>
                <c:pt idx="5182">
                  <c:v>59.830002</c:v>
                </c:pt>
                <c:pt idx="5183">
                  <c:v>59.549999</c:v>
                </c:pt>
                <c:pt idx="5184">
                  <c:v>60.16</c:v>
                </c:pt>
                <c:pt idx="5185">
                  <c:v>60.150002000000001</c:v>
                </c:pt>
                <c:pt idx="5186">
                  <c:v>59.290000999999997</c:v>
                </c:pt>
                <c:pt idx="5187">
                  <c:v>60.029998999999997</c:v>
                </c:pt>
                <c:pt idx="5188">
                  <c:v>60.18</c:v>
                </c:pt>
                <c:pt idx="5189">
                  <c:v>60.799999</c:v>
                </c:pt>
                <c:pt idx="5190">
                  <c:v>60.869999</c:v>
                </c:pt>
                <c:pt idx="5191">
                  <c:v>60.75</c:v>
                </c:pt>
                <c:pt idx="5192">
                  <c:v>60.790000999999997</c:v>
                </c:pt>
                <c:pt idx="5193">
                  <c:v>60.290000999999997</c:v>
                </c:pt>
                <c:pt idx="5194">
                  <c:v>61.07</c:v>
                </c:pt>
                <c:pt idx="5195">
                  <c:v>61.380001</c:v>
                </c:pt>
                <c:pt idx="5196">
                  <c:v>61.77</c:v>
                </c:pt>
                <c:pt idx="5197">
                  <c:v>61.669998</c:v>
                </c:pt>
                <c:pt idx="5198">
                  <c:v>62.080002</c:v>
                </c:pt>
                <c:pt idx="5199">
                  <c:v>62.139999000000003</c:v>
                </c:pt>
                <c:pt idx="5200">
                  <c:v>61.48</c:v>
                </c:pt>
                <c:pt idx="5201">
                  <c:v>62.189999</c:v>
                </c:pt>
                <c:pt idx="5202">
                  <c:v>62.299999</c:v>
                </c:pt>
                <c:pt idx="5203">
                  <c:v>62.130001</c:v>
                </c:pt>
                <c:pt idx="5204">
                  <c:v>62.560001</c:v>
                </c:pt>
                <c:pt idx="5205">
                  <c:v>62.580002</c:v>
                </c:pt>
              </c:numCache>
            </c:numRef>
          </c:val>
          <c:smooth val="0"/>
          <c:extLst>
            <c:ext xmlns:c16="http://schemas.microsoft.com/office/drawing/2014/chart" uri="{C3380CC4-5D6E-409C-BE32-E72D297353CC}">
              <c16:uniqueId val="{00000000-064E-4778-9B42-87B28AE1D4B3}"/>
            </c:ext>
          </c:extLst>
        </c:ser>
        <c:dLbls>
          <c:showLegendKey val="0"/>
          <c:showVal val="0"/>
          <c:showCatName val="0"/>
          <c:showSerName val="0"/>
          <c:showPercent val="0"/>
          <c:showBubbleSize val="0"/>
        </c:dLbls>
        <c:smooth val="0"/>
        <c:axId val="911201872"/>
        <c:axId val="911200888"/>
      </c:lineChart>
      <c:dateAx>
        <c:axId val="911201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0888"/>
        <c:crosses val="autoZero"/>
        <c:auto val="1"/>
        <c:lblOffset val="100"/>
        <c:baseTimeUnit val="days"/>
      </c:dateAx>
      <c:valAx>
        <c:axId val="911200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1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XLU!$B$1</c:f>
              <c:strCache>
                <c:ptCount val="1"/>
                <c:pt idx="0">
                  <c:v>XLU</c:v>
                </c:pt>
              </c:strCache>
            </c:strRef>
          </c:tx>
          <c:spPr>
            <a:ln w="28575" cap="rnd">
              <a:solidFill>
                <a:schemeClr val="accent1"/>
              </a:solidFill>
              <a:round/>
            </a:ln>
            <a:effectLst/>
          </c:spPr>
          <c:marker>
            <c:symbol val="none"/>
          </c:marker>
          <c:cat>
            <c:numRef>
              <c:f>XLU!$A$4600:$A$5207</c:f>
              <c:numCache>
                <c:formatCode>m/d/yyyy</c:formatCode>
                <c:ptCount val="608"/>
                <c:pt idx="0">
                  <c:v>42828</c:v>
                </c:pt>
                <c:pt idx="1">
                  <c:v>42829</c:v>
                </c:pt>
                <c:pt idx="2">
                  <c:v>42830</c:v>
                </c:pt>
                <c:pt idx="3">
                  <c:v>42831</c:v>
                </c:pt>
                <c:pt idx="4">
                  <c:v>42832</c:v>
                </c:pt>
                <c:pt idx="5">
                  <c:v>42835</c:v>
                </c:pt>
                <c:pt idx="6">
                  <c:v>42836</c:v>
                </c:pt>
                <c:pt idx="7">
                  <c:v>42837</c:v>
                </c:pt>
                <c:pt idx="8">
                  <c:v>42838</c:v>
                </c:pt>
                <c:pt idx="9">
                  <c:v>42842</c:v>
                </c:pt>
                <c:pt idx="10">
                  <c:v>42843</c:v>
                </c:pt>
                <c:pt idx="11">
                  <c:v>42844</c:v>
                </c:pt>
                <c:pt idx="12">
                  <c:v>42845</c:v>
                </c:pt>
                <c:pt idx="13">
                  <c:v>42846</c:v>
                </c:pt>
                <c:pt idx="14">
                  <c:v>42849</c:v>
                </c:pt>
                <c:pt idx="15">
                  <c:v>42850</c:v>
                </c:pt>
                <c:pt idx="16">
                  <c:v>42851</c:v>
                </c:pt>
                <c:pt idx="17">
                  <c:v>42852</c:v>
                </c:pt>
                <c:pt idx="18">
                  <c:v>42853</c:v>
                </c:pt>
                <c:pt idx="19">
                  <c:v>42856</c:v>
                </c:pt>
                <c:pt idx="20">
                  <c:v>42857</c:v>
                </c:pt>
                <c:pt idx="21">
                  <c:v>42858</c:v>
                </c:pt>
                <c:pt idx="22">
                  <c:v>42859</c:v>
                </c:pt>
                <c:pt idx="23">
                  <c:v>42860</c:v>
                </c:pt>
                <c:pt idx="24">
                  <c:v>42863</c:v>
                </c:pt>
                <c:pt idx="25">
                  <c:v>42864</c:v>
                </c:pt>
                <c:pt idx="26">
                  <c:v>42865</c:v>
                </c:pt>
                <c:pt idx="27">
                  <c:v>42866</c:v>
                </c:pt>
                <c:pt idx="28">
                  <c:v>42867</c:v>
                </c:pt>
                <c:pt idx="29">
                  <c:v>42870</c:v>
                </c:pt>
                <c:pt idx="30">
                  <c:v>42871</c:v>
                </c:pt>
                <c:pt idx="31">
                  <c:v>42872</c:v>
                </c:pt>
                <c:pt idx="32">
                  <c:v>42873</c:v>
                </c:pt>
                <c:pt idx="33">
                  <c:v>42874</c:v>
                </c:pt>
                <c:pt idx="34">
                  <c:v>42877</c:v>
                </c:pt>
                <c:pt idx="35">
                  <c:v>42878</c:v>
                </c:pt>
                <c:pt idx="36">
                  <c:v>42879</c:v>
                </c:pt>
                <c:pt idx="37">
                  <c:v>42880</c:v>
                </c:pt>
                <c:pt idx="38">
                  <c:v>42881</c:v>
                </c:pt>
                <c:pt idx="39">
                  <c:v>42885</c:v>
                </c:pt>
                <c:pt idx="40">
                  <c:v>42886</c:v>
                </c:pt>
                <c:pt idx="41">
                  <c:v>42887</c:v>
                </c:pt>
                <c:pt idx="42">
                  <c:v>42888</c:v>
                </c:pt>
                <c:pt idx="43">
                  <c:v>42891</c:v>
                </c:pt>
                <c:pt idx="44">
                  <c:v>42892</c:v>
                </c:pt>
                <c:pt idx="45">
                  <c:v>42893</c:v>
                </c:pt>
                <c:pt idx="46">
                  <c:v>42894</c:v>
                </c:pt>
                <c:pt idx="47">
                  <c:v>42895</c:v>
                </c:pt>
                <c:pt idx="48">
                  <c:v>42898</c:v>
                </c:pt>
                <c:pt idx="49">
                  <c:v>42899</c:v>
                </c:pt>
                <c:pt idx="50">
                  <c:v>42900</c:v>
                </c:pt>
                <c:pt idx="51">
                  <c:v>42901</c:v>
                </c:pt>
                <c:pt idx="52">
                  <c:v>42902</c:v>
                </c:pt>
                <c:pt idx="53">
                  <c:v>42905</c:v>
                </c:pt>
                <c:pt idx="54">
                  <c:v>42906</c:v>
                </c:pt>
                <c:pt idx="55">
                  <c:v>42907</c:v>
                </c:pt>
                <c:pt idx="56">
                  <c:v>42908</c:v>
                </c:pt>
                <c:pt idx="57">
                  <c:v>42909</c:v>
                </c:pt>
                <c:pt idx="58">
                  <c:v>42912</c:v>
                </c:pt>
                <c:pt idx="59">
                  <c:v>42913</c:v>
                </c:pt>
                <c:pt idx="60">
                  <c:v>42914</c:v>
                </c:pt>
                <c:pt idx="61">
                  <c:v>42915</c:v>
                </c:pt>
                <c:pt idx="62">
                  <c:v>42916</c:v>
                </c:pt>
                <c:pt idx="63">
                  <c:v>42919</c:v>
                </c:pt>
                <c:pt idx="64">
                  <c:v>42921</c:v>
                </c:pt>
                <c:pt idx="65">
                  <c:v>42922</c:v>
                </c:pt>
                <c:pt idx="66">
                  <c:v>42923</c:v>
                </c:pt>
                <c:pt idx="67">
                  <c:v>42926</c:v>
                </c:pt>
                <c:pt idx="68">
                  <c:v>42927</c:v>
                </c:pt>
                <c:pt idx="69">
                  <c:v>42928</c:v>
                </c:pt>
                <c:pt idx="70">
                  <c:v>42929</c:v>
                </c:pt>
                <c:pt idx="71">
                  <c:v>42930</c:v>
                </c:pt>
                <c:pt idx="72">
                  <c:v>42933</c:v>
                </c:pt>
                <c:pt idx="73">
                  <c:v>42934</c:v>
                </c:pt>
                <c:pt idx="74">
                  <c:v>42935</c:v>
                </c:pt>
                <c:pt idx="75">
                  <c:v>42936</c:v>
                </c:pt>
                <c:pt idx="76">
                  <c:v>42937</c:v>
                </c:pt>
                <c:pt idx="77">
                  <c:v>42940</c:v>
                </c:pt>
                <c:pt idx="78">
                  <c:v>42941</c:v>
                </c:pt>
                <c:pt idx="79">
                  <c:v>42942</c:v>
                </c:pt>
                <c:pt idx="80">
                  <c:v>42943</c:v>
                </c:pt>
                <c:pt idx="81">
                  <c:v>42944</c:v>
                </c:pt>
                <c:pt idx="82">
                  <c:v>42947</c:v>
                </c:pt>
                <c:pt idx="83">
                  <c:v>42948</c:v>
                </c:pt>
                <c:pt idx="84">
                  <c:v>42949</c:v>
                </c:pt>
                <c:pt idx="85">
                  <c:v>42950</c:v>
                </c:pt>
                <c:pt idx="86">
                  <c:v>42951</c:v>
                </c:pt>
                <c:pt idx="87">
                  <c:v>42954</c:v>
                </c:pt>
                <c:pt idx="88">
                  <c:v>42955</c:v>
                </c:pt>
                <c:pt idx="89">
                  <c:v>42956</c:v>
                </c:pt>
                <c:pt idx="90">
                  <c:v>42957</c:v>
                </c:pt>
                <c:pt idx="91">
                  <c:v>42958</c:v>
                </c:pt>
                <c:pt idx="92">
                  <c:v>42961</c:v>
                </c:pt>
                <c:pt idx="93">
                  <c:v>42962</c:v>
                </c:pt>
                <c:pt idx="94">
                  <c:v>42963</c:v>
                </c:pt>
                <c:pt idx="95">
                  <c:v>42964</c:v>
                </c:pt>
                <c:pt idx="96">
                  <c:v>42965</c:v>
                </c:pt>
                <c:pt idx="97">
                  <c:v>42968</c:v>
                </c:pt>
                <c:pt idx="98">
                  <c:v>42969</c:v>
                </c:pt>
                <c:pt idx="99">
                  <c:v>42970</c:v>
                </c:pt>
                <c:pt idx="100">
                  <c:v>42971</c:v>
                </c:pt>
                <c:pt idx="101">
                  <c:v>42972</c:v>
                </c:pt>
                <c:pt idx="102">
                  <c:v>42975</c:v>
                </c:pt>
                <c:pt idx="103">
                  <c:v>42976</c:v>
                </c:pt>
                <c:pt idx="104">
                  <c:v>42977</c:v>
                </c:pt>
                <c:pt idx="105">
                  <c:v>42978</c:v>
                </c:pt>
                <c:pt idx="106">
                  <c:v>42979</c:v>
                </c:pt>
                <c:pt idx="107">
                  <c:v>42983</c:v>
                </c:pt>
                <c:pt idx="108">
                  <c:v>42984</c:v>
                </c:pt>
                <c:pt idx="109">
                  <c:v>42985</c:v>
                </c:pt>
                <c:pt idx="110">
                  <c:v>42986</c:v>
                </c:pt>
                <c:pt idx="111">
                  <c:v>42989</c:v>
                </c:pt>
                <c:pt idx="112">
                  <c:v>42990</c:v>
                </c:pt>
                <c:pt idx="113">
                  <c:v>42991</c:v>
                </c:pt>
                <c:pt idx="114">
                  <c:v>42992</c:v>
                </c:pt>
                <c:pt idx="115">
                  <c:v>42993</c:v>
                </c:pt>
                <c:pt idx="116">
                  <c:v>42996</c:v>
                </c:pt>
                <c:pt idx="117">
                  <c:v>42997</c:v>
                </c:pt>
                <c:pt idx="118">
                  <c:v>42998</c:v>
                </c:pt>
                <c:pt idx="119">
                  <c:v>42999</c:v>
                </c:pt>
                <c:pt idx="120">
                  <c:v>43000</c:v>
                </c:pt>
                <c:pt idx="121">
                  <c:v>43003</c:v>
                </c:pt>
                <c:pt idx="122">
                  <c:v>43004</c:v>
                </c:pt>
                <c:pt idx="123">
                  <c:v>43005</c:v>
                </c:pt>
                <c:pt idx="124">
                  <c:v>43006</c:v>
                </c:pt>
                <c:pt idx="125">
                  <c:v>43007</c:v>
                </c:pt>
                <c:pt idx="126">
                  <c:v>43010</c:v>
                </c:pt>
                <c:pt idx="127">
                  <c:v>43011</c:v>
                </c:pt>
                <c:pt idx="128">
                  <c:v>43012</c:v>
                </c:pt>
                <c:pt idx="129">
                  <c:v>43013</c:v>
                </c:pt>
                <c:pt idx="130">
                  <c:v>43014</c:v>
                </c:pt>
                <c:pt idx="131">
                  <c:v>43017</c:v>
                </c:pt>
                <c:pt idx="132">
                  <c:v>43018</c:v>
                </c:pt>
                <c:pt idx="133">
                  <c:v>43019</c:v>
                </c:pt>
                <c:pt idx="134">
                  <c:v>43020</c:v>
                </c:pt>
                <c:pt idx="135">
                  <c:v>43021</c:v>
                </c:pt>
                <c:pt idx="136">
                  <c:v>43024</c:v>
                </c:pt>
                <c:pt idx="137">
                  <c:v>43025</c:v>
                </c:pt>
                <c:pt idx="138">
                  <c:v>43026</c:v>
                </c:pt>
                <c:pt idx="139">
                  <c:v>43027</c:v>
                </c:pt>
                <c:pt idx="140">
                  <c:v>43028</c:v>
                </c:pt>
                <c:pt idx="141">
                  <c:v>43031</c:v>
                </c:pt>
                <c:pt idx="142">
                  <c:v>43032</c:v>
                </c:pt>
                <c:pt idx="143">
                  <c:v>43033</c:v>
                </c:pt>
                <c:pt idx="144">
                  <c:v>43034</c:v>
                </c:pt>
                <c:pt idx="145">
                  <c:v>43035</c:v>
                </c:pt>
                <c:pt idx="146">
                  <c:v>43038</c:v>
                </c:pt>
                <c:pt idx="147">
                  <c:v>43039</c:v>
                </c:pt>
                <c:pt idx="148">
                  <c:v>43040</c:v>
                </c:pt>
                <c:pt idx="149">
                  <c:v>43041</c:v>
                </c:pt>
                <c:pt idx="150">
                  <c:v>43042</c:v>
                </c:pt>
                <c:pt idx="151">
                  <c:v>43045</c:v>
                </c:pt>
                <c:pt idx="152">
                  <c:v>43046</c:v>
                </c:pt>
                <c:pt idx="153">
                  <c:v>43047</c:v>
                </c:pt>
                <c:pt idx="154">
                  <c:v>43048</c:v>
                </c:pt>
                <c:pt idx="155">
                  <c:v>43049</c:v>
                </c:pt>
                <c:pt idx="156">
                  <c:v>43052</c:v>
                </c:pt>
                <c:pt idx="157">
                  <c:v>43053</c:v>
                </c:pt>
                <c:pt idx="158">
                  <c:v>43054</c:v>
                </c:pt>
                <c:pt idx="159">
                  <c:v>43055</c:v>
                </c:pt>
                <c:pt idx="160">
                  <c:v>43056</c:v>
                </c:pt>
                <c:pt idx="161">
                  <c:v>43059</c:v>
                </c:pt>
                <c:pt idx="162">
                  <c:v>43060</c:v>
                </c:pt>
                <c:pt idx="163">
                  <c:v>43061</c:v>
                </c:pt>
                <c:pt idx="164">
                  <c:v>43063</c:v>
                </c:pt>
                <c:pt idx="165">
                  <c:v>43066</c:v>
                </c:pt>
                <c:pt idx="166">
                  <c:v>43067</c:v>
                </c:pt>
                <c:pt idx="167">
                  <c:v>43068</c:v>
                </c:pt>
                <c:pt idx="168">
                  <c:v>43069</c:v>
                </c:pt>
                <c:pt idx="169">
                  <c:v>43070</c:v>
                </c:pt>
                <c:pt idx="170">
                  <c:v>43073</c:v>
                </c:pt>
                <c:pt idx="171">
                  <c:v>43074</c:v>
                </c:pt>
                <c:pt idx="172">
                  <c:v>43075</c:v>
                </c:pt>
                <c:pt idx="173">
                  <c:v>43076</c:v>
                </c:pt>
                <c:pt idx="174">
                  <c:v>43077</c:v>
                </c:pt>
                <c:pt idx="175">
                  <c:v>43080</c:v>
                </c:pt>
                <c:pt idx="176">
                  <c:v>43081</c:v>
                </c:pt>
                <c:pt idx="177">
                  <c:v>43082</c:v>
                </c:pt>
                <c:pt idx="178">
                  <c:v>43083</c:v>
                </c:pt>
                <c:pt idx="179">
                  <c:v>43084</c:v>
                </c:pt>
                <c:pt idx="180">
                  <c:v>43087</c:v>
                </c:pt>
                <c:pt idx="181">
                  <c:v>43088</c:v>
                </c:pt>
                <c:pt idx="182">
                  <c:v>43089</c:v>
                </c:pt>
                <c:pt idx="183">
                  <c:v>43090</c:v>
                </c:pt>
                <c:pt idx="184">
                  <c:v>43091</c:v>
                </c:pt>
                <c:pt idx="185">
                  <c:v>43095</c:v>
                </c:pt>
                <c:pt idx="186">
                  <c:v>43096</c:v>
                </c:pt>
                <c:pt idx="187">
                  <c:v>43097</c:v>
                </c:pt>
                <c:pt idx="188">
                  <c:v>43098</c:v>
                </c:pt>
                <c:pt idx="189">
                  <c:v>43102</c:v>
                </c:pt>
                <c:pt idx="190">
                  <c:v>43103</c:v>
                </c:pt>
                <c:pt idx="191">
                  <c:v>43104</c:v>
                </c:pt>
                <c:pt idx="192">
                  <c:v>43105</c:v>
                </c:pt>
                <c:pt idx="193">
                  <c:v>43108</c:v>
                </c:pt>
                <c:pt idx="194">
                  <c:v>43109</c:v>
                </c:pt>
                <c:pt idx="195">
                  <c:v>43110</c:v>
                </c:pt>
                <c:pt idx="196">
                  <c:v>43111</c:v>
                </c:pt>
                <c:pt idx="197">
                  <c:v>43112</c:v>
                </c:pt>
                <c:pt idx="198">
                  <c:v>43116</c:v>
                </c:pt>
                <c:pt idx="199">
                  <c:v>43117</c:v>
                </c:pt>
                <c:pt idx="200">
                  <c:v>43118</c:v>
                </c:pt>
                <c:pt idx="201">
                  <c:v>43119</c:v>
                </c:pt>
                <c:pt idx="202">
                  <c:v>43122</c:v>
                </c:pt>
                <c:pt idx="203">
                  <c:v>43123</c:v>
                </c:pt>
                <c:pt idx="204">
                  <c:v>43124</c:v>
                </c:pt>
                <c:pt idx="205">
                  <c:v>43125</c:v>
                </c:pt>
                <c:pt idx="206">
                  <c:v>43126</c:v>
                </c:pt>
                <c:pt idx="207">
                  <c:v>43129</c:v>
                </c:pt>
                <c:pt idx="208">
                  <c:v>43130</c:v>
                </c:pt>
                <c:pt idx="209">
                  <c:v>43131</c:v>
                </c:pt>
                <c:pt idx="210">
                  <c:v>43132</c:v>
                </c:pt>
                <c:pt idx="211">
                  <c:v>43133</c:v>
                </c:pt>
                <c:pt idx="212">
                  <c:v>43136</c:v>
                </c:pt>
                <c:pt idx="213">
                  <c:v>43137</c:v>
                </c:pt>
                <c:pt idx="214">
                  <c:v>43138</c:v>
                </c:pt>
                <c:pt idx="215">
                  <c:v>43139</c:v>
                </c:pt>
                <c:pt idx="216">
                  <c:v>43140</c:v>
                </c:pt>
                <c:pt idx="217">
                  <c:v>43143</c:v>
                </c:pt>
                <c:pt idx="218">
                  <c:v>43144</c:v>
                </c:pt>
                <c:pt idx="219">
                  <c:v>43145</c:v>
                </c:pt>
                <c:pt idx="220">
                  <c:v>43146</c:v>
                </c:pt>
                <c:pt idx="221">
                  <c:v>43147</c:v>
                </c:pt>
                <c:pt idx="222">
                  <c:v>43151</c:v>
                </c:pt>
                <c:pt idx="223">
                  <c:v>43152</c:v>
                </c:pt>
                <c:pt idx="224">
                  <c:v>43153</c:v>
                </c:pt>
                <c:pt idx="225">
                  <c:v>43154</c:v>
                </c:pt>
                <c:pt idx="226">
                  <c:v>43157</c:v>
                </c:pt>
                <c:pt idx="227">
                  <c:v>43158</c:v>
                </c:pt>
                <c:pt idx="228">
                  <c:v>43159</c:v>
                </c:pt>
                <c:pt idx="229">
                  <c:v>43160</c:v>
                </c:pt>
                <c:pt idx="230">
                  <c:v>43161</c:v>
                </c:pt>
                <c:pt idx="231">
                  <c:v>43164</c:v>
                </c:pt>
                <c:pt idx="232">
                  <c:v>43165</c:v>
                </c:pt>
                <c:pt idx="233">
                  <c:v>43166</c:v>
                </c:pt>
                <c:pt idx="234">
                  <c:v>43167</c:v>
                </c:pt>
                <c:pt idx="235">
                  <c:v>43168</c:v>
                </c:pt>
                <c:pt idx="236">
                  <c:v>43171</c:v>
                </c:pt>
                <c:pt idx="237">
                  <c:v>43172</c:v>
                </c:pt>
                <c:pt idx="238">
                  <c:v>43173</c:v>
                </c:pt>
                <c:pt idx="239">
                  <c:v>43174</c:v>
                </c:pt>
                <c:pt idx="240">
                  <c:v>43175</c:v>
                </c:pt>
                <c:pt idx="241">
                  <c:v>43178</c:v>
                </c:pt>
                <c:pt idx="242">
                  <c:v>43179</c:v>
                </c:pt>
                <c:pt idx="243">
                  <c:v>43180</c:v>
                </c:pt>
                <c:pt idx="244">
                  <c:v>43181</c:v>
                </c:pt>
                <c:pt idx="245">
                  <c:v>43182</c:v>
                </c:pt>
                <c:pt idx="246">
                  <c:v>43185</c:v>
                </c:pt>
                <c:pt idx="247">
                  <c:v>43186</c:v>
                </c:pt>
                <c:pt idx="248">
                  <c:v>43187</c:v>
                </c:pt>
                <c:pt idx="249">
                  <c:v>43188</c:v>
                </c:pt>
                <c:pt idx="250">
                  <c:v>43192</c:v>
                </c:pt>
                <c:pt idx="251">
                  <c:v>43193</c:v>
                </c:pt>
                <c:pt idx="252">
                  <c:v>43194</c:v>
                </c:pt>
                <c:pt idx="253">
                  <c:v>43195</c:v>
                </c:pt>
                <c:pt idx="254">
                  <c:v>43196</c:v>
                </c:pt>
                <c:pt idx="255">
                  <c:v>43199</c:v>
                </c:pt>
                <c:pt idx="256">
                  <c:v>43200</c:v>
                </c:pt>
                <c:pt idx="257">
                  <c:v>43201</c:v>
                </c:pt>
                <c:pt idx="258">
                  <c:v>43202</c:v>
                </c:pt>
                <c:pt idx="259">
                  <c:v>43203</c:v>
                </c:pt>
                <c:pt idx="260">
                  <c:v>43206</c:v>
                </c:pt>
                <c:pt idx="261">
                  <c:v>43207</c:v>
                </c:pt>
                <c:pt idx="262">
                  <c:v>43208</c:v>
                </c:pt>
                <c:pt idx="263">
                  <c:v>43209</c:v>
                </c:pt>
                <c:pt idx="264">
                  <c:v>43210</c:v>
                </c:pt>
                <c:pt idx="265">
                  <c:v>43213</c:v>
                </c:pt>
                <c:pt idx="266">
                  <c:v>43214</c:v>
                </c:pt>
                <c:pt idx="267">
                  <c:v>43215</c:v>
                </c:pt>
                <c:pt idx="268">
                  <c:v>43216</c:v>
                </c:pt>
                <c:pt idx="269">
                  <c:v>43217</c:v>
                </c:pt>
                <c:pt idx="270">
                  <c:v>43220</c:v>
                </c:pt>
                <c:pt idx="271">
                  <c:v>43221</c:v>
                </c:pt>
                <c:pt idx="272">
                  <c:v>43222</c:v>
                </c:pt>
                <c:pt idx="273">
                  <c:v>43223</c:v>
                </c:pt>
                <c:pt idx="274">
                  <c:v>43224</c:v>
                </c:pt>
                <c:pt idx="275">
                  <c:v>43227</c:v>
                </c:pt>
                <c:pt idx="276">
                  <c:v>43228</c:v>
                </c:pt>
                <c:pt idx="277">
                  <c:v>43229</c:v>
                </c:pt>
                <c:pt idx="278">
                  <c:v>43230</c:v>
                </c:pt>
                <c:pt idx="279">
                  <c:v>43231</c:v>
                </c:pt>
                <c:pt idx="280">
                  <c:v>43234</c:v>
                </c:pt>
                <c:pt idx="281">
                  <c:v>43235</c:v>
                </c:pt>
                <c:pt idx="282">
                  <c:v>43236</c:v>
                </c:pt>
                <c:pt idx="283">
                  <c:v>43237</c:v>
                </c:pt>
                <c:pt idx="284">
                  <c:v>43238</c:v>
                </c:pt>
                <c:pt idx="285">
                  <c:v>43241</c:v>
                </c:pt>
                <c:pt idx="286">
                  <c:v>43242</c:v>
                </c:pt>
                <c:pt idx="287">
                  <c:v>43243</c:v>
                </c:pt>
                <c:pt idx="288">
                  <c:v>43244</c:v>
                </c:pt>
                <c:pt idx="289">
                  <c:v>43245</c:v>
                </c:pt>
                <c:pt idx="290">
                  <c:v>43249</c:v>
                </c:pt>
                <c:pt idx="291">
                  <c:v>43250</c:v>
                </c:pt>
                <c:pt idx="292">
                  <c:v>43251</c:v>
                </c:pt>
                <c:pt idx="293">
                  <c:v>43252</c:v>
                </c:pt>
                <c:pt idx="294">
                  <c:v>43255</c:v>
                </c:pt>
                <c:pt idx="295">
                  <c:v>43256</c:v>
                </c:pt>
                <c:pt idx="296">
                  <c:v>43257</c:v>
                </c:pt>
                <c:pt idx="297">
                  <c:v>43258</c:v>
                </c:pt>
                <c:pt idx="298">
                  <c:v>43259</c:v>
                </c:pt>
                <c:pt idx="299">
                  <c:v>43262</c:v>
                </c:pt>
                <c:pt idx="300">
                  <c:v>43263</c:v>
                </c:pt>
                <c:pt idx="301">
                  <c:v>43264</c:v>
                </c:pt>
                <c:pt idx="302">
                  <c:v>43265</c:v>
                </c:pt>
                <c:pt idx="303">
                  <c:v>43266</c:v>
                </c:pt>
                <c:pt idx="304">
                  <c:v>43269</c:v>
                </c:pt>
                <c:pt idx="305">
                  <c:v>43270</c:v>
                </c:pt>
                <c:pt idx="306">
                  <c:v>43271</c:v>
                </c:pt>
                <c:pt idx="307">
                  <c:v>43272</c:v>
                </c:pt>
                <c:pt idx="308">
                  <c:v>43273</c:v>
                </c:pt>
                <c:pt idx="309">
                  <c:v>43276</c:v>
                </c:pt>
                <c:pt idx="310">
                  <c:v>43277</c:v>
                </c:pt>
                <c:pt idx="311">
                  <c:v>43278</c:v>
                </c:pt>
                <c:pt idx="312">
                  <c:v>43279</c:v>
                </c:pt>
                <c:pt idx="313">
                  <c:v>43280</c:v>
                </c:pt>
                <c:pt idx="314">
                  <c:v>43283</c:v>
                </c:pt>
                <c:pt idx="315">
                  <c:v>43284</c:v>
                </c:pt>
                <c:pt idx="316">
                  <c:v>43286</c:v>
                </c:pt>
                <c:pt idx="317">
                  <c:v>43287</c:v>
                </c:pt>
                <c:pt idx="318">
                  <c:v>43290</c:v>
                </c:pt>
                <c:pt idx="319">
                  <c:v>43291</c:v>
                </c:pt>
                <c:pt idx="320">
                  <c:v>43292</c:v>
                </c:pt>
                <c:pt idx="321">
                  <c:v>43293</c:v>
                </c:pt>
                <c:pt idx="322">
                  <c:v>43294</c:v>
                </c:pt>
                <c:pt idx="323">
                  <c:v>43297</c:v>
                </c:pt>
                <c:pt idx="324">
                  <c:v>43298</c:v>
                </c:pt>
                <c:pt idx="325">
                  <c:v>43299</c:v>
                </c:pt>
                <c:pt idx="326">
                  <c:v>43300</c:v>
                </c:pt>
                <c:pt idx="327">
                  <c:v>43301</c:v>
                </c:pt>
                <c:pt idx="328">
                  <c:v>43304</c:v>
                </c:pt>
                <c:pt idx="329">
                  <c:v>43305</c:v>
                </c:pt>
                <c:pt idx="330">
                  <c:v>43306</c:v>
                </c:pt>
                <c:pt idx="331">
                  <c:v>43307</c:v>
                </c:pt>
                <c:pt idx="332">
                  <c:v>43308</c:v>
                </c:pt>
                <c:pt idx="333">
                  <c:v>43311</c:v>
                </c:pt>
                <c:pt idx="334">
                  <c:v>43312</c:v>
                </c:pt>
                <c:pt idx="335">
                  <c:v>43313</c:v>
                </c:pt>
                <c:pt idx="336">
                  <c:v>43314</c:v>
                </c:pt>
                <c:pt idx="337">
                  <c:v>43315</c:v>
                </c:pt>
                <c:pt idx="338">
                  <c:v>43318</c:v>
                </c:pt>
                <c:pt idx="339">
                  <c:v>43319</c:v>
                </c:pt>
                <c:pt idx="340">
                  <c:v>43320</c:v>
                </c:pt>
                <c:pt idx="341">
                  <c:v>43321</c:v>
                </c:pt>
                <c:pt idx="342">
                  <c:v>43322</c:v>
                </c:pt>
                <c:pt idx="343">
                  <c:v>43325</c:v>
                </c:pt>
                <c:pt idx="344">
                  <c:v>43326</c:v>
                </c:pt>
                <c:pt idx="345">
                  <c:v>43327</c:v>
                </c:pt>
                <c:pt idx="346">
                  <c:v>43328</c:v>
                </c:pt>
                <c:pt idx="347">
                  <c:v>43329</c:v>
                </c:pt>
                <c:pt idx="348">
                  <c:v>43332</c:v>
                </c:pt>
                <c:pt idx="349">
                  <c:v>43333</c:v>
                </c:pt>
                <c:pt idx="350">
                  <c:v>43334</c:v>
                </c:pt>
                <c:pt idx="351">
                  <c:v>43335</c:v>
                </c:pt>
                <c:pt idx="352">
                  <c:v>43336</c:v>
                </c:pt>
                <c:pt idx="353">
                  <c:v>43339</c:v>
                </c:pt>
                <c:pt idx="354">
                  <c:v>43340</c:v>
                </c:pt>
                <c:pt idx="355">
                  <c:v>43341</c:v>
                </c:pt>
                <c:pt idx="356">
                  <c:v>43342</c:v>
                </c:pt>
                <c:pt idx="357">
                  <c:v>43343</c:v>
                </c:pt>
                <c:pt idx="358">
                  <c:v>43347</c:v>
                </c:pt>
                <c:pt idx="359">
                  <c:v>43348</c:v>
                </c:pt>
                <c:pt idx="360">
                  <c:v>43349</c:v>
                </c:pt>
                <c:pt idx="361">
                  <c:v>43350</c:v>
                </c:pt>
                <c:pt idx="362">
                  <c:v>43353</c:v>
                </c:pt>
                <c:pt idx="363">
                  <c:v>43354</c:v>
                </c:pt>
                <c:pt idx="364">
                  <c:v>43355</c:v>
                </c:pt>
                <c:pt idx="365">
                  <c:v>43356</c:v>
                </c:pt>
                <c:pt idx="366">
                  <c:v>43357</c:v>
                </c:pt>
                <c:pt idx="367">
                  <c:v>43360</c:v>
                </c:pt>
                <c:pt idx="368">
                  <c:v>43361</c:v>
                </c:pt>
                <c:pt idx="369">
                  <c:v>43362</c:v>
                </c:pt>
                <c:pt idx="370">
                  <c:v>43363</c:v>
                </c:pt>
                <c:pt idx="371">
                  <c:v>43364</c:v>
                </c:pt>
                <c:pt idx="372">
                  <c:v>43367</c:v>
                </c:pt>
                <c:pt idx="373">
                  <c:v>43368</c:v>
                </c:pt>
                <c:pt idx="374">
                  <c:v>43369</c:v>
                </c:pt>
                <c:pt idx="375">
                  <c:v>43370</c:v>
                </c:pt>
                <c:pt idx="376">
                  <c:v>43371</c:v>
                </c:pt>
                <c:pt idx="377">
                  <c:v>43374</c:v>
                </c:pt>
                <c:pt idx="378">
                  <c:v>43375</c:v>
                </c:pt>
                <c:pt idx="379">
                  <c:v>43376</c:v>
                </c:pt>
                <c:pt idx="380">
                  <c:v>43377</c:v>
                </c:pt>
                <c:pt idx="381">
                  <c:v>43378</c:v>
                </c:pt>
                <c:pt idx="382">
                  <c:v>43381</c:v>
                </c:pt>
                <c:pt idx="383">
                  <c:v>43382</c:v>
                </c:pt>
                <c:pt idx="384">
                  <c:v>43383</c:v>
                </c:pt>
                <c:pt idx="385">
                  <c:v>43384</c:v>
                </c:pt>
                <c:pt idx="386">
                  <c:v>43385</c:v>
                </c:pt>
                <c:pt idx="387">
                  <c:v>43388</c:v>
                </c:pt>
                <c:pt idx="388">
                  <c:v>43389</c:v>
                </c:pt>
                <c:pt idx="389">
                  <c:v>43390</c:v>
                </c:pt>
                <c:pt idx="390">
                  <c:v>43391</c:v>
                </c:pt>
                <c:pt idx="391">
                  <c:v>43392</c:v>
                </c:pt>
                <c:pt idx="392">
                  <c:v>43395</c:v>
                </c:pt>
                <c:pt idx="393">
                  <c:v>43396</c:v>
                </c:pt>
                <c:pt idx="394">
                  <c:v>43397</c:v>
                </c:pt>
                <c:pt idx="395">
                  <c:v>43398</c:v>
                </c:pt>
                <c:pt idx="396">
                  <c:v>43399</c:v>
                </c:pt>
                <c:pt idx="397">
                  <c:v>43402</c:v>
                </c:pt>
                <c:pt idx="398">
                  <c:v>43403</c:v>
                </c:pt>
                <c:pt idx="399">
                  <c:v>43404</c:v>
                </c:pt>
                <c:pt idx="400">
                  <c:v>43405</c:v>
                </c:pt>
                <c:pt idx="401">
                  <c:v>43406</c:v>
                </c:pt>
                <c:pt idx="402">
                  <c:v>43409</c:v>
                </c:pt>
                <c:pt idx="403">
                  <c:v>43410</c:v>
                </c:pt>
                <c:pt idx="404">
                  <c:v>43411</c:v>
                </c:pt>
                <c:pt idx="405">
                  <c:v>43412</c:v>
                </c:pt>
                <c:pt idx="406">
                  <c:v>43413</c:v>
                </c:pt>
                <c:pt idx="407">
                  <c:v>43416</c:v>
                </c:pt>
                <c:pt idx="408">
                  <c:v>43417</c:v>
                </c:pt>
                <c:pt idx="409">
                  <c:v>43418</c:v>
                </c:pt>
                <c:pt idx="410">
                  <c:v>43419</c:v>
                </c:pt>
                <c:pt idx="411">
                  <c:v>43420</c:v>
                </c:pt>
                <c:pt idx="412">
                  <c:v>43423</c:v>
                </c:pt>
                <c:pt idx="413">
                  <c:v>43424</c:v>
                </c:pt>
                <c:pt idx="414">
                  <c:v>43425</c:v>
                </c:pt>
                <c:pt idx="415">
                  <c:v>43427</c:v>
                </c:pt>
                <c:pt idx="416">
                  <c:v>43430</c:v>
                </c:pt>
                <c:pt idx="417">
                  <c:v>43431</c:v>
                </c:pt>
                <c:pt idx="418">
                  <c:v>43432</c:v>
                </c:pt>
                <c:pt idx="419">
                  <c:v>43433</c:v>
                </c:pt>
                <c:pt idx="420">
                  <c:v>43434</c:v>
                </c:pt>
                <c:pt idx="421">
                  <c:v>43437</c:v>
                </c:pt>
                <c:pt idx="422">
                  <c:v>43438</c:v>
                </c:pt>
                <c:pt idx="423">
                  <c:v>43440</c:v>
                </c:pt>
                <c:pt idx="424">
                  <c:v>43441</c:v>
                </c:pt>
                <c:pt idx="425">
                  <c:v>43444</c:v>
                </c:pt>
                <c:pt idx="426">
                  <c:v>43445</c:v>
                </c:pt>
                <c:pt idx="427">
                  <c:v>43446</c:v>
                </c:pt>
                <c:pt idx="428">
                  <c:v>43447</c:v>
                </c:pt>
                <c:pt idx="429">
                  <c:v>43448</c:v>
                </c:pt>
                <c:pt idx="430">
                  <c:v>43451</c:v>
                </c:pt>
                <c:pt idx="431">
                  <c:v>43452</c:v>
                </c:pt>
                <c:pt idx="432">
                  <c:v>43453</c:v>
                </c:pt>
                <c:pt idx="433">
                  <c:v>43454</c:v>
                </c:pt>
                <c:pt idx="434">
                  <c:v>43455</c:v>
                </c:pt>
                <c:pt idx="435">
                  <c:v>43458</c:v>
                </c:pt>
                <c:pt idx="436">
                  <c:v>43460</c:v>
                </c:pt>
                <c:pt idx="437">
                  <c:v>43461</c:v>
                </c:pt>
                <c:pt idx="438">
                  <c:v>43462</c:v>
                </c:pt>
                <c:pt idx="439">
                  <c:v>43465</c:v>
                </c:pt>
                <c:pt idx="440">
                  <c:v>43467</c:v>
                </c:pt>
                <c:pt idx="441">
                  <c:v>43468</c:v>
                </c:pt>
                <c:pt idx="442">
                  <c:v>43469</c:v>
                </c:pt>
                <c:pt idx="443">
                  <c:v>43472</c:v>
                </c:pt>
                <c:pt idx="444">
                  <c:v>43473</c:v>
                </c:pt>
                <c:pt idx="445">
                  <c:v>43474</c:v>
                </c:pt>
                <c:pt idx="446">
                  <c:v>43475</c:v>
                </c:pt>
                <c:pt idx="447">
                  <c:v>43476</c:v>
                </c:pt>
                <c:pt idx="448">
                  <c:v>43479</c:v>
                </c:pt>
                <c:pt idx="449">
                  <c:v>43480</c:v>
                </c:pt>
                <c:pt idx="450">
                  <c:v>43481</c:v>
                </c:pt>
                <c:pt idx="451">
                  <c:v>43482</c:v>
                </c:pt>
                <c:pt idx="452">
                  <c:v>43483</c:v>
                </c:pt>
                <c:pt idx="453">
                  <c:v>43487</c:v>
                </c:pt>
                <c:pt idx="454">
                  <c:v>43488</c:v>
                </c:pt>
                <c:pt idx="455">
                  <c:v>43489</c:v>
                </c:pt>
                <c:pt idx="456">
                  <c:v>43490</c:v>
                </c:pt>
                <c:pt idx="457">
                  <c:v>43493</c:v>
                </c:pt>
                <c:pt idx="458">
                  <c:v>43494</c:v>
                </c:pt>
                <c:pt idx="459">
                  <c:v>43495</c:v>
                </c:pt>
                <c:pt idx="460">
                  <c:v>43496</c:v>
                </c:pt>
                <c:pt idx="461">
                  <c:v>43497</c:v>
                </c:pt>
                <c:pt idx="462">
                  <c:v>43500</c:v>
                </c:pt>
                <c:pt idx="463">
                  <c:v>43501</c:v>
                </c:pt>
                <c:pt idx="464">
                  <c:v>43502</c:v>
                </c:pt>
                <c:pt idx="465">
                  <c:v>43503</c:v>
                </c:pt>
                <c:pt idx="466">
                  <c:v>43504</c:v>
                </c:pt>
                <c:pt idx="467">
                  <c:v>43507</c:v>
                </c:pt>
                <c:pt idx="468">
                  <c:v>43508</c:v>
                </c:pt>
                <c:pt idx="469">
                  <c:v>43509</c:v>
                </c:pt>
                <c:pt idx="470">
                  <c:v>43510</c:v>
                </c:pt>
                <c:pt idx="471">
                  <c:v>43511</c:v>
                </c:pt>
                <c:pt idx="472">
                  <c:v>43515</c:v>
                </c:pt>
                <c:pt idx="473">
                  <c:v>43516</c:v>
                </c:pt>
                <c:pt idx="474">
                  <c:v>43517</c:v>
                </c:pt>
                <c:pt idx="475">
                  <c:v>43518</c:v>
                </c:pt>
                <c:pt idx="476">
                  <c:v>43521</c:v>
                </c:pt>
                <c:pt idx="477">
                  <c:v>43522</c:v>
                </c:pt>
                <c:pt idx="478">
                  <c:v>43523</c:v>
                </c:pt>
                <c:pt idx="479">
                  <c:v>43524</c:v>
                </c:pt>
                <c:pt idx="480">
                  <c:v>43525</c:v>
                </c:pt>
                <c:pt idx="481">
                  <c:v>43528</c:v>
                </c:pt>
                <c:pt idx="482">
                  <c:v>43529</c:v>
                </c:pt>
                <c:pt idx="483">
                  <c:v>43530</c:v>
                </c:pt>
                <c:pt idx="484">
                  <c:v>43531</c:v>
                </c:pt>
                <c:pt idx="485">
                  <c:v>43532</c:v>
                </c:pt>
                <c:pt idx="486">
                  <c:v>43535</c:v>
                </c:pt>
                <c:pt idx="487">
                  <c:v>43536</c:v>
                </c:pt>
                <c:pt idx="488">
                  <c:v>43537</c:v>
                </c:pt>
                <c:pt idx="489">
                  <c:v>43538</c:v>
                </c:pt>
                <c:pt idx="490">
                  <c:v>43539</c:v>
                </c:pt>
                <c:pt idx="491">
                  <c:v>43542</c:v>
                </c:pt>
                <c:pt idx="492">
                  <c:v>43543</c:v>
                </c:pt>
                <c:pt idx="493">
                  <c:v>43544</c:v>
                </c:pt>
                <c:pt idx="494">
                  <c:v>43545</c:v>
                </c:pt>
                <c:pt idx="495">
                  <c:v>43546</c:v>
                </c:pt>
                <c:pt idx="496">
                  <c:v>43549</c:v>
                </c:pt>
                <c:pt idx="497">
                  <c:v>43550</c:v>
                </c:pt>
                <c:pt idx="498">
                  <c:v>43551</c:v>
                </c:pt>
                <c:pt idx="499">
                  <c:v>43552</c:v>
                </c:pt>
                <c:pt idx="500">
                  <c:v>43553</c:v>
                </c:pt>
                <c:pt idx="501">
                  <c:v>43556</c:v>
                </c:pt>
                <c:pt idx="502">
                  <c:v>43557</c:v>
                </c:pt>
                <c:pt idx="503">
                  <c:v>43558</c:v>
                </c:pt>
                <c:pt idx="504">
                  <c:v>43559</c:v>
                </c:pt>
                <c:pt idx="505">
                  <c:v>43560</c:v>
                </c:pt>
                <c:pt idx="506">
                  <c:v>43563</c:v>
                </c:pt>
                <c:pt idx="507">
                  <c:v>43564</c:v>
                </c:pt>
                <c:pt idx="508">
                  <c:v>43565</c:v>
                </c:pt>
                <c:pt idx="509">
                  <c:v>43566</c:v>
                </c:pt>
                <c:pt idx="510">
                  <c:v>43567</c:v>
                </c:pt>
                <c:pt idx="511">
                  <c:v>43570</c:v>
                </c:pt>
                <c:pt idx="512">
                  <c:v>43571</c:v>
                </c:pt>
                <c:pt idx="513">
                  <c:v>43572</c:v>
                </c:pt>
                <c:pt idx="514">
                  <c:v>43573</c:v>
                </c:pt>
                <c:pt idx="515">
                  <c:v>43577</c:v>
                </c:pt>
                <c:pt idx="516">
                  <c:v>43578</c:v>
                </c:pt>
                <c:pt idx="517">
                  <c:v>43579</c:v>
                </c:pt>
                <c:pt idx="518">
                  <c:v>43580</c:v>
                </c:pt>
                <c:pt idx="519">
                  <c:v>43581</c:v>
                </c:pt>
                <c:pt idx="520">
                  <c:v>43584</c:v>
                </c:pt>
                <c:pt idx="521">
                  <c:v>43585</c:v>
                </c:pt>
                <c:pt idx="522">
                  <c:v>43586</c:v>
                </c:pt>
                <c:pt idx="523">
                  <c:v>43587</c:v>
                </c:pt>
                <c:pt idx="524">
                  <c:v>43588</c:v>
                </c:pt>
                <c:pt idx="525">
                  <c:v>43591</c:v>
                </c:pt>
                <c:pt idx="526">
                  <c:v>43592</c:v>
                </c:pt>
                <c:pt idx="527">
                  <c:v>43593</c:v>
                </c:pt>
                <c:pt idx="528">
                  <c:v>43594</c:v>
                </c:pt>
                <c:pt idx="529">
                  <c:v>43595</c:v>
                </c:pt>
                <c:pt idx="530">
                  <c:v>43598</c:v>
                </c:pt>
                <c:pt idx="531">
                  <c:v>43599</c:v>
                </c:pt>
                <c:pt idx="532">
                  <c:v>43600</c:v>
                </c:pt>
                <c:pt idx="533">
                  <c:v>43601</c:v>
                </c:pt>
                <c:pt idx="534">
                  <c:v>43602</c:v>
                </c:pt>
                <c:pt idx="535">
                  <c:v>43605</c:v>
                </c:pt>
                <c:pt idx="536">
                  <c:v>43606</c:v>
                </c:pt>
                <c:pt idx="537">
                  <c:v>43607</c:v>
                </c:pt>
                <c:pt idx="538">
                  <c:v>43608</c:v>
                </c:pt>
                <c:pt idx="539">
                  <c:v>43609</c:v>
                </c:pt>
                <c:pt idx="540">
                  <c:v>43613</c:v>
                </c:pt>
                <c:pt idx="541">
                  <c:v>43614</c:v>
                </c:pt>
                <c:pt idx="542">
                  <c:v>43615</c:v>
                </c:pt>
                <c:pt idx="543">
                  <c:v>43616</c:v>
                </c:pt>
                <c:pt idx="544">
                  <c:v>43619</c:v>
                </c:pt>
                <c:pt idx="545">
                  <c:v>43620</c:v>
                </c:pt>
                <c:pt idx="546">
                  <c:v>43621</c:v>
                </c:pt>
                <c:pt idx="547">
                  <c:v>43622</c:v>
                </c:pt>
                <c:pt idx="548">
                  <c:v>43623</c:v>
                </c:pt>
                <c:pt idx="549">
                  <c:v>43626</c:v>
                </c:pt>
                <c:pt idx="550">
                  <c:v>43627</c:v>
                </c:pt>
                <c:pt idx="551">
                  <c:v>43628</c:v>
                </c:pt>
                <c:pt idx="552">
                  <c:v>43629</c:v>
                </c:pt>
                <c:pt idx="553">
                  <c:v>43630</c:v>
                </c:pt>
                <c:pt idx="554">
                  <c:v>43633</c:v>
                </c:pt>
                <c:pt idx="555">
                  <c:v>43634</c:v>
                </c:pt>
                <c:pt idx="556">
                  <c:v>43635</c:v>
                </c:pt>
                <c:pt idx="557">
                  <c:v>43636</c:v>
                </c:pt>
                <c:pt idx="558">
                  <c:v>43637</c:v>
                </c:pt>
                <c:pt idx="559">
                  <c:v>43640</c:v>
                </c:pt>
                <c:pt idx="560">
                  <c:v>43641</c:v>
                </c:pt>
                <c:pt idx="561">
                  <c:v>43642</c:v>
                </c:pt>
                <c:pt idx="562">
                  <c:v>43643</c:v>
                </c:pt>
                <c:pt idx="563">
                  <c:v>43644</c:v>
                </c:pt>
                <c:pt idx="564">
                  <c:v>43647</c:v>
                </c:pt>
                <c:pt idx="565">
                  <c:v>43648</c:v>
                </c:pt>
                <c:pt idx="566">
                  <c:v>43649</c:v>
                </c:pt>
                <c:pt idx="567">
                  <c:v>43651</c:v>
                </c:pt>
                <c:pt idx="568">
                  <c:v>43654</c:v>
                </c:pt>
                <c:pt idx="569">
                  <c:v>43655</c:v>
                </c:pt>
                <c:pt idx="570">
                  <c:v>43656</c:v>
                </c:pt>
                <c:pt idx="571">
                  <c:v>43657</c:v>
                </c:pt>
                <c:pt idx="572">
                  <c:v>43658</c:v>
                </c:pt>
                <c:pt idx="573">
                  <c:v>43661</c:v>
                </c:pt>
                <c:pt idx="574">
                  <c:v>43662</c:v>
                </c:pt>
                <c:pt idx="575">
                  <c:v>43663</c:v>
                </c:pt>
                <c:pt idx="576">
                  <c:v>43664</c:v>
                </c:pt>
                <c:pt idx="577">
                  <c:v>43665</c:v>
                </c:pt>
                <c:pt idx="578">
                  <c:v>43668</c:v>
                </c:pt>
                <c:pt idx="579">
                  <c:v>43669</c:v>
                </c:pt>
                <c:pt idx="580">
                  <c:v>43670</c:v>
                </c:pt>
                <c:pt idx="581">
                  <c:v>43671</c:v>
                </c:pt>
                <c:pt idx="582">
                  <c:v>43672</c:v>
                </c:pt>
                <c:pt idx="583">
                  <c:v>43675</c:v>
                </c:pt>
                <c:pt idx="584">
                  <c:v>43676</c:v>
                </c:pt>
                <c:pt idx="585">
                  <c:v>43677</c:v>
                </c:pt>
                <c:pt idx="586">
                  <c:v>43678</c:v>
                </c:pt>
                <c:pt idx="587">
                  <c:v>43679</c:v>
                </c:pt>
                <c:pt idx="588">
                  <c:v>43682</c:v>
                </c:pt>
                <c:pt idx="589">
                  <c:v>43683</c:v>
                </c:pt>
                <c:pt idx="590">
                  <c:v>43684</c:v>
                </c:pt>
                <c:pt idx="591">
                  <c:v>43685</c:v>
                </c:pt>
                <c:pt idx="592">
                  <c:v>43686</c:v>
                </c:pt>
                <c:pt idx="593">
                  <c:v>43689</c:v>
                </c:pt>
                <c:pt idx="594">
                  <c:v>43690</c:v>
                </c:pt>
                <c:pt idx="595">
                  <c:v>43691</c:v>
                </c:pt>
                <c:pt idx="596">
                  <c:v>43692</c:v>
                </c:pt>
                <c:pt idx="597">
                  <c:v>43693</c:v>
                </c:pt>
                <c:pt idx="598">
                  <c:v>43696</c:v>
                </c:pt>
                <c:pt idx="599">
                  <c:v>43697</c:v>
                </c:pt>
                <c:pt idx="600">
                  <c:v>43698</c:v>
                </c:pt>
                <c:pt idx="601">
                  <c:v>43699</c:v>
                </c:pt>
                <c:pt idx="602">
                  <c:v>43700</c:v>
                </c:pt>
                <c:pt idx="603">
                  <c:v>43703</c:v>
                </c:pt>
                <c:pt idx="604">
                  <c:v>43704</c:v>
                </c:pt>
                <c:pt idx="605">
                  <c:v>43705</c:v>
                </c:pt>
                <c:pt idx="606">
                  <c:v>43706</c:v>
                </c:pt>
                <c:pt idx="607">
                  <c:v>43707</c:v>
                </c:pt>
              </c:numCache>
            </c:numRef>
          </c:cat>
          <c:val>
            <c:numRef>
              <c:f>XLU!$B$4600:$B$5207</c:f>
              <c:numCache>
                <c:formatCode>General</c:formatCode>
                <c:ptCount val="608"/>
                <c:pt idx="0">
                  <c:v>47.624226</c:v>
                </c:pt>
                <c:pt idx="1">
                  <c:v>47.772762</c:v>
                </c:pt>
                <c:pt idx="2">
                  <c:v>48.041981</c:v>
                </c:pt>
                <c:pt idx="3">
                  <c:v>47.921295000000001</c:v>
                </c:pt>
                <c:pt idx="4">
                  <c:v>47.717059999999996</c:v>
                </c:pt>
                <c:pt idx="5">
                  <c:v>47.800612999999998</c:v>
                </c:pt>
                <c:pt idx="6">
                  <c:v>47.782046999999999</c:v>
                </c:pt>
                <c:pt idx="7">
                  <c:v>48.134810999999999</c:v>
                </c:pt>
                <c:pt idx="8">
                  <c:v>47.976996999999997</c:v>
                </c:pt>
                <c:pt idx="9">
                  <c:v>48.190517</c:v>
                </c:pt>
                <c:pt idx="10">
                  <c:v>48.301921999999998</c:v>
                </c:pt>
                <c:pt idx="11">
                  <c:v>47.967711999999999</c:v>
                </c:pt>
                <c:pt idx="12">
                  <c:v>47.782046999999999</c:v>
                </c:pt>
                <c:pt idx="13">
                  <c:v>48.023417999999999</c:v>
                </c:pt>
                <c:pt idx="14">
                  <c:v>48.274067000000002</c:v>
                </c:pt>
                <c:pt idx="15">
                  <c:v>48.209086999999997</c:v>
                </c:pt>
                <c:pt idx="16">
                  <c:v>48.060543000000003</c:v>
                </c:pt>
                <c:pt idx="17">
                  <c:v>48.227654000000001</c:v>
                </c:pt>
                <c:pt idx="18">
                  <c:v>47.995564000000002</c:v>
                </c:pt>
                <c:pt idx="19">
                  <c:v>47.707782999999999</c:v>
                </c:pt>
                <c:pt idx="20">
                  <c:v>47.763477000000002</c:v>
                </c:pt>
                <c:pt idx="21">
                  <c:v>47.596375000000002</c:v>
                </c:pt>
                <c:pt idx="22">
                  <c:v>47.763477000000002</c:v>
                </c:pt>
                <c:pt idx="23">
                  <c:v>48.023417999999999</c:v>
                </c:pt>
                <c:pt idx="24">
                  <c:v>48.004848000000003</c:v>
                </c:pt>
                <c:pt idx="25">
                  <c:v>47.652081000000003</c:v>
                </c:pt>
                <c:pt idx="26">
                  <c:v>47.726340999999998</c:v>
                </c:pt>
                <c:pt idx="27">
                  <c:v>47.791336000000001</c:v>
                </c:pt>
                <c:pt idx="28">
                  <c:v>48.023417999999999</c:v>
                </c:pt>
                <c:pt idx="29">
                  <c:v>48.227654000000001</c:v>
                </c:pt>
                <c:pt idx="30">
                  <c:v>47.874885999999996</c:v>
                </c:pt>
                <c:pt idx="31">
                  <c:v>47.995564000000002</c:v>
                </c:pt>
                <c:pt idx="32">
                  <c:v>48.162669999999999</c:v>
                </c:pt>
                <c:pt idx="33">
                  <c:v>48.348339000000003</c:v>
                </c:pt>
                <c:pt idx="34">
                  <c:v>48.766101999999997</c:v>
                </c:pt>
                <c:pt idx="35">
                  <c:v>48.896056999999999</c:v>
                </c:pt>
                <c:pt idx="36">
                  <c:v>49.174560999999997</c:v>
                </c:pt>
                <c:pt idx="37">
                  <c:v>49.573760999999998</c:v>
                </c:pt>
                <c:pt idx="38">
                  <c:v>49.573760999999998</c:v>
                </c:pt>
                <c:pt idx="39">
                  <c:v>49.731571000000002</c:v>
                </c:pt>
                <c:pt idx="40">
                  <c:v>49.982227000000002</c:v>
                </c:pt>
                <c:pt idx="41">
                  <c:v>50.335006999999997</c:v>
                </c:pt>
                <c:pt idx="42">
                  <c:v>50.390704999999997</c:v>
                </c:pt>
                <c:pt idx="43">
                  <c:v>50.232880000000002</c:v>
                </c:pt>
                <c:pt idx="44">
                  <c:v>50.121479000000001</c:v>
                </c:pt>
                <c:pt idx="45">
                  <c:v>50.288586000000002</c:v>
                </c:pt>
                <c:pt idx="46">
                  <c:v>49.870826999999998</c:v>
                </c:pt>
                <c:pt idx="47">
                  <c:v>49.824409000000003</c:v>
                </c:pt>
                <c:pt idx="48">
                  <c:v>49.731571000000002</c:v>
                </c:pt>
                <c:pt idx="49">
                  <c:v>49.852268000000002</c:v>
                </c:pt>
                <c:pt idx="50">
                  <c:v>50.121479000000001</c:v>
                </c:pt>
                <c:pt idx="51">
                  <c:v>50.409270999999997</c:v>
                </c:pt>
                <c:pt idx="52">
                  <c:v>50.640427000000003</c:v>
                </c:pt>
                <c:pt idx="53">
                  <c:v>50.471969999999999</c:v>
                </c:pt>
                <c:pt idx="54">
                  <c:v>50.500045999999998</c:v>
                </c:pt>
                <c:pt idx="55">
                  <c:v>50.200569000000002</c:v>
                </c:pt>
                <c:pt idx="56">
                  <c:v>49.966594999999998</c:v>
                </c:pt>
                <c:pt idx="57">
                  <c:v>49.798141000000001</c:v>
                </c:pt>
                <c:pt idx="58">
                  <c:v>50.135055999999999</c:v>
                </c:pt>
                <c:pt idx="59">
                  <c:v>49.573523999999999</c:v>
                </c:pt>
                <c:pt idx="60">
                  <c:v>49.096226000000001</c:v>
                </c:pt>
                <c:pt idx="61">
                  <c:v>48.703163000000004</c:v>
                </c:pt>
                <c:pt idx="62">
                  <c:v>48.628295999999999</c:v>
                </c:pt>
                <c:pt idx="63">
                  <c:v>48.403678999999997</c:v>
                </c:pt>
                <c:pt idx="64">
                  <c:v>48.169711999999997</c:v>
                </c:pt>
                <c:pt idx="65">
                  <c:v>48.150993</c:v>
                </c:pt>
                <c:pt idx="66">
                  <c:v>48.188426999999997</c:v>
                </c:pt>
                <c:pt idx="67">
                  <c:v>48.150993</c:v>
                </c:pt>
                <c:pt idx="68">
                  <c:v>48.122917000000001</c:v>
                </c:pt>
                <c:pt idx="69">
                  <c:v>48.534702000000003</c:v>
                </c:pt>
                <c:pt idx="70">
                  <c:v>48.366241000000002</c:v>
                </c:pt>
                <c:pt idx="71">
                  <c:v>48.590854999999998</c:v>
                </c:pt>
                <c:pt idx="72">
                  <c:v>48.815460000000002</c:v>
                </c:pt>
                <c:pt idx="73">
                  <c:v>48.955849000000001</c:v>
                </c:pt>
                <c:pt idx="74">
                  <c:v>49.161743000000001</c:v>
                </c:pt>
                <c:pt idx="75">
                  <c:v>49.517375999999999</c:v>
                </c:pt>
                <c:pt idx="76">
                  <c:v>49.873013</c:v>
                </c:pt>
                <c:pt idx="77">
                  <c:v>49.405074999999997</c:v>
                </c:pt>
                <c:pt idx="78">
                  <c:v>49.124310000000001</c:v>
                </c:pt>
                <c:pt idx="79">
                  <c:v>49.592247</c:v>
                </c:pt>
                <c:pt idx="80">
                  <c:v>49.713909000000001</c:v>
                </c:pt>
                <c:pt idx="81">
                  <c:v>49.639042000000003</c:v>
                </c:pt>
                <c:pt idx="82">
                  <c:v>49.807499</c:v>
                </c:pt>
                <c:pt idx="83">
                  <c:v>50.088264000000002</c:v>
                </c:pt>
                <c:pt idx="84">
                  <c:v>50.303513000000002</c:v>
                </c:pt>
                <c:pt idx="85">
                  <c:v>50.556198000000002</c:v>
                </c:pt>
                <c:pt idx="86">
                  <c:v>50.331589000000001</c:v>
                </c:pt>
                <c:pt idx="87">
                  <c:v>50.490687999999999</c:v>
                </c:pt>
                <c:pt idx="88">
                  <c:v>50.696579</c:v>
                </c:pt>
                <c:pt idx="89">
                  <c:v>50.434531999999997</c:v>
                </c:pt>
                <c:pt idx="90">
                  <c:v>50.593635999999996</c:v>
                </c:pt>
                <c:pt idx="91">
                  <c:v>50.294155000000003</c:v>
                </c:pt>
                <c:pt idx="92">
                  <c:v>50.584269999999997</c:v>
                </c:pt>
                <c:pt idx="93">
                  <c:v>50.865036000000003</c:v>
                </c:pt>
                <c:pt idx="94">
                  <c:v>51.070937999999998</c:v>
                </c:pt>
                <c:pt idx="95">
                  <c:v>50.705939999999998</c:v>
                </c:pt>
                <c:pt idx="96">
                  <c:v>51.005423999999998</c:v>
                </c:pt>
                <c:pt idx="97">
                  <c:v>51.192599999999999</c:v>
                </c:pt>
                <c:pt idx="98">
                  <c:v>51.304904999999998</c:v>
                </c:pt>
                <c:pt idx="99">
                  <c:v>51.473365999999999</c:v>
                </c:pt>
                <c:pt idx="100">
                  <c:v>51.435932000000001</c:v>
                </c:pt>
                <c:pt idx="101">
                  <c:v>51.604382000000001</c:v>
                </c:pt>
                <c:pt idx="102">
                  <c:v>51.697975</c:v>
                </c:pt>
                <c:pt idx="103">
                  <c:v>51.585667000000001</c:v>
                </c:pt>
                <c:pt idx="104">
                  <c:v>51.435932000000001</c:v>
                </c:pt>
                <c:pt idx="105">
                  <c:v>51.44529</c:v>
                </c:pt>
                <c:pt idx="106">
                  <c:v>51.286186000000001</c:v>
                </c:pt>
                <c:pt idx="107">
                  <c:v>51.417209999999997</c:v>
                </c:pt>
                <c:pt idx="108">
                  <c:v>51.183242999999997</c:v>
                </c:pt>
                <c:pt idx="109">
                  <c:v>51.566952000000001</c:v>
                </c:pt>
                <c:pt idx="110">
                  <c:v>51.810284000000003</c:v>
                </c:pt>
                <c:pt idx="111">
                  <c:v>52.250149</c:v>
                </c:pt>
                <c:pt idx="112">
                  <c:v>51.379779999999997</c:v>
                </c:pt>
                <c:pt idx="113">
                  <c:v>51.127087000000003</c:v>
                </c:pt>
                <c:pt idx="114">
                  <c:v>51.557589999999998</c:v>
                </c:pt>
                <c:pt idx="115">
                  <c:v>51.630206999999999</c:v>
                </c:pt>
                <c:pt idx="116">
                  <c:v>51.102111999999998</c:v>
                </c:pt>
                <c:pt idx="117">
                  <c:v>50.998382999999997</c:v>
                </c:pt>
                <c:pt idx="118">
                  <c:v>50.621178</c:v>
                </c:pt>
                <c:pt idx="119">
                  <c:v>50.611744000000002</c:v>
                </c:pt>
                <c:pt idx="120">
                  <c:v>50.196815000000001</c:v>
                </c:pt>
                <c:pt idx="121">
                  <c:v>50.658897000000003</c:v>
                </c:pt>
                <c:pt idx="122">
                  <c:v>50.564594</c:v>
                </c:pt>
                <c:pt idx="123">
                  <c:v>49.885624</c:v>
                </c:pt>
                <c:pt idx="124">
                  <c:v>50.064799999999998</c:v>
                </c:pt>
                <c:pt idx="125">
                  <c:v>50.027073000000001</c:v>
                </c:pt>
                <c:pt idx="126">
                  <c:v>50.111941999999999</c:v>
                </c:pt>
                <c:pt idx="127">
                  <c:v>49.970497000000002</c:v>
                </c:pt>
                <c:pt idx="128">
                  <c:v>50.470286999999999</c:v>
                </c:pt>
                <c:pt idx="129">
                  <c:v>50.423141000000001</c:v>
                </c:pt>
                <c:pt idx="130">
                  <c:v>50.385426000000002</c:v>
                </c:pt>
                <c:pt idx="131">
                  <c:v>50.451434999999996</c:v>
                </c:pt>
                <c:pt idx="132">
                  <c:v>50.941803</c:v>
                </c:pt>
                <c:pt idx="133">
                  <c:v>51.158695000000002</c:v>
                </c:pt>
                <c:pt idx="134">
                  <c:v>51.422741000000002</c:v>
                </c:pt>
                <c:pt idx="135">
                  <c:v>51.064391999999998</c:v>
                </c:pt>
                <c:pt idx="136">
                  <c:v>50.951233000000002</c:v>
                </c:pt>
                <c:pt idx="137">
                  <c:v>51.253002000000002</c:v>
                </c:pt>
                <c:pt idx="138">
                  <c:v>51.158695000000002</c:v>
                </c:pt>
                <c:pt idx="139">
                  <c:v>51.696219999999997</c:v>
                </c:pt>
                <c:pt idx="140">
                  <c:v>51.733936</c:v>
                </c:pt>
                <c:pt idx="141">
                  <c:v>51.762230000000002</c:v>
                </c:pt>
                <c:pt idx="142">
                  <c:v>51.809376</c:v>
                </c:pt>
                <c:pt idx="143">
                  <c:v>51.583056999999997</c:v>
                </c:pt>
                <c:pt idx="144">
                  <c:v>51.592483999999999</c:v>
                </c:pt>
                <c:pt idx="145">
                  <c:v>51.913108999999999</c:v>
                </c:pt>
                <c:pt idx="146">
                  <c:v>51.922542999999997</c:v>
                </c:pt>
                <c:pt idx="147">
                  <c:v>51.979121999999997</c:v>
                </c:pt>
                <c:pt idx="148">
                  <c:v>51.686787000000002</c:v>
                </c:pt>
                <c:pt idx="149">
                  <c:v>51.875385000000001</c:v>
                </c:pt>
                <c:pt idx="150">
                  <c:v>52.063991999999999</c:v>
                </c:pt>
                <c:pt idx="151">
                  <c:v>51.865966999999998</c:v>
                </c:pt>
                <c:pt idx="152">
                  <c:v>52.488349999999997</c:v>
                </c:pt>
                <c:pt idx="153">
                  <c:v>52.526069999999997</c:v>
                </c:pt>
                <c:pt idx="154">
                  <c:v>52.592083000000002</c:v>
                </c:pt>
                <c:pt idx="155">
                  <c:v>52.346893000000001</c:v>
                </c:pt>
                <c:pt idx="156">
                  <c:v>52.969292000000003</c:v>
                </c:pt>
                <c:pt idx="157">
                  <c:v>53.629406000000003</c:v>
                </c:pt>
                <c:pt idx="158">
                  <c:v>53.167324000000001</c:v>
                </c:pt>
                <c:pt idx="159">
                  <c:v>52.997580999999997</c:v>
                </c:pt>
                <c:pt idx="160">
                  <c:v>52.629803000000003</c:v>
                </c:pt>
                <c:pt idx="161">
                  <c:v>52.469486000000003</c:v>
                </c:pt>
                <c:pt idx="162">
                  <c:v>52.610950000000003</c:v>
                </c:pt>
                <c:pt idx="163">
                  <c:v>52.610950000000003</c:v>
                </c:pt>
                <c:pt idx="164">
                  <c:v>52.695811999999997</c:v>
                </c:pt>
                <c:pt idx="165">
                  <c:v>52.922137999999997</c:v>
                </c:pt>
                <c:pt idx="166">
                  <c:v>53.167324000000001</c:v>
                </c:pt>
                <c:pt idx="167">
                  <c:v>53.195618000000003</c:v>
                </c:pt>
                <c:pt idx="168">
                  <c:v>53.374786</c:v>
                </c:pt>
                <c:pt idx="169">
                  <c:v>53.195618000000003</c:v>
                </c:pt>
                <c:pt idx="170">
                  <c:v>52.893852000000003</c:v>
                </c:pt>
                <c:pt idx="171">
                  <c:v>52.224311999999998</c:v>
                </c:pt>
                <c:pt idx="172">
                  <c:v>52.422339999999998</c:v>
                </c:pt>
                <c:pt idx="173">
                  <c:v>52.516643999999999</c:v>
                </c:pt>
                <c:pt idx="174">
                  <c:v>52.686390000000003</c:v>
                </c:pt>
                <c:pt idx="175">
                  <c:v>53.007007999999999</c:v>
                </c:pt>
                <c:pt idx="176">
                  <c:v>52.101711000000002</c:v>
                </c:pt>
                <c:pt idx="177">
                  <c:v>52.243167999999997</c:v>
                </c:pt>
                <c:pt idx="178">
                  <c:v>52.177162000000003</c:v>
                </c:pt>
                <c:pt idx="179">
                  <c:v>52.368468999999997</c:v>
                </c:pt>
                <c:pt idx="180">
                  <c:v>51.787868000000003</c:v>
                </c:pt>
                <c:pt idx="181">
                  <c:v>50.845576999999999</c:v>
                </c:pt>
                <c:pt idx="182">
                  <c:v>50.445819999999998</c:v>
                </c:pt>
                <c:pt idx="183">
                  <c:v>49.846179999999997</c:v>
                </c:pt>
                <c:pt idx="184">
                  <c:v>49.922325000000001</c:v>
                </c:pt>
                <c:pt idx="185">
                  <c:v>49.627262000000002</c:v>
                </c:pt>
                <c:pt idx="186">
                  <c:v>49.836658</c:v>
                </c:pt>
                <c:pt idx="187">
                  <c:v>50.112690000000001</c:v>
                </c:pt>
                <c:pt idx="188">
                  <c:v>50.141238999999999</c:v>
                </c:pt>
                <c:pt idx="189">
                  <c:v>49.674847</c:v>
                </c:pt>
                <c:pt idx="190">
                  <c:v>49.284610999999998</c:v>
                </c:pt>
                <c:pt idx="191">
                  <c:v>48.875332</c:v>
                </c:pt>
                <c:pt idx="192">
                  <c:v>48.856296999999998</c:v>
                </c:pt>
                <c:pt idx="193">
                  <c:v>49.313164</c:v>
                </c:pt>
                <c:pt idx="194">
                  <c:v>48.827747000000002</c:v>
                </c:pt>
                <c:pt idx="195">
                  <c:v>48.294730999999999</c:v>
                </c:pt>
                <c:pt idx="196">
                  <c:v>48.113892</c:v>
                </c:pt>
                <c:pt idx="197">
                  <c:v>47.837859999999999</c:v>
                </c:pt>
                <c:pt idx="198">
                  <c:v>47.733162</c:v>
                </c:pt>
                <c:pt idx="199">
                  <c:v>48.028224999999999</c:v>
                </c:pt>
                <c:pt idx="200">
                  <c:v>47.723644</c:v>
                </c:pt>
                <c:pt idx="201">
                  <c:v>47.580874999999999</c:v>
                </c:pt>
                <c:pt idx="202">
                  <c:v>47.647503</c:v>
                </c:pt>
                <c:pt idx="203">
                  <c:v>48.104370000000003</c:v>
                </c:pt>
                <c:pt idx="204">
                  <c:v>47.809303</c:v>
                </c:pt>
                <c:pt idx="205">
                  <c:v>48.551715999999999</c:v>
                </c:pt>
                <c:pt idx="206">
                  <c:v>48.580275999999998</c:v>
                </c:pt>
                <c:pt idx="207">
                  <c:v>47.961593999999998</c:v>
                </c:pt>
                <c:pt idx="208">
                  <c:v>48.047260000000001</c:v>
                </c:pt>
                <c:pt idx="209">
                  <c:v>48.580275999999998</c:v>
                </c:pt>
                <c:pt idx="210">
                  <c:v>47.818829000000001</c:v>
                </c:pt>
                <c:pt idx="211">
                  <c:v>47.476180999999997</c:v>
                </c:pt>
                <c:pt idx="212">
                  <c:v>46.695694000000003</c:v>
                </c:pt>
                <c:pt idx="213">
                  <c:v>46.000874000000003</c:v>
                </c:pt>
                <c:pt idx="214">
                  <c:v>45.781959999999998</c:v>
                </c:pt>
                <c:pt idx="215">
                  <c:v>45.267986000000001</c:v>
                </c:pt>
                <c:pt idx="216">
                  <c:v>46.219794999999998</c:v>
                </c:pt>
                <c:pt idx="217">
                  <c:v>46.571959999999997</c:v>
                </c:pt>
                <c:pt idx="218">
                  <c:v>46.781357</c:v>
                </c:pt>
                <c:pt idx="219">
                  <c:v>46.257862000000003</c:v>
                </c:pt>
                <c:pt idx="220">
                  <c:v>47.285815999999997</c:v>
                </c:pt>
                <c:pt idx="221">
                  <c:v>47.704608999999998</c:v>
                </c:pt>
                <c:pt idx="222">
                  <c:v>47.085940999999998</c:v>
                </c:pt>
                <c:pt idx="223">
                  <c:v>46.467258000000001</c:v>
                </c:pt>
                <c:pt idx="224">
                  <c:v>46.705212000000003</c:v>
                </c:pt>
                <c:pt idx="225">
                  <c:v>47.923527</c:v>
                </c:pt>
                <c:pt idx="226">
                  <c:v>47.780754000000002</c:v>
                </c:pt>
                <c:pt idx="227">
                  <c:v>47.019309999999997</c:v>
                </c:pt>
                <c:pt idx="228">
                  <c:v>46.695694000000003</c:v>
                </c:pt>
                <c:pt idx="229">
                  <c:v>46.705212000000003</c:v>
                </c:pt>
                <c:pt idx="230">
                  <c:v>46.581474</c:v>
                </c:pt>
                <c:pt idx="231">
                  <c:v>47.533287000000001</c:v>
                </c:pt>
                <c:pt idx="232">
                  <c:v>46.895572999999999</c:v>
                </c:pt>
                <c:pt idx="233">
                  <c:v>46.543404000000002</c:v>
                </c:pt>
                <c:pt idx="234">
                  <c:v>46.886054999999999</c:v>
                </c:pt>
                <c:pt idx="235">
                  <c:v>47.019309999999997</c:v>
                </c:pt>
                <c:pt idx="236">
                  <c:v>47.219189</c:v>
                </c:pt>
                <c:pt idx="237">
                  <c:v>47.323891000000003</c:v>
                </c:pt>
                <c:pt idx="238">
                  <c:v>47.809303</c:v>
                </c:pt>
                <c:pt idx="239">
                  <c:v>47.780754000000002</c:v>
                </c:pt>
                <c:pt idx="240">
                  <c:v>48.199928</c:v>
                </c:pt>
                <c:pt idx="241">
                  <c:v>47.902572999999997</c:v>
                </c:pt>
                <c:pt idx="242">
                  <c:v>47.681956999999997</c:v>
                </c:pt>
                <c:pt idx="243">
                  <c:v>47.518894000000003</c:v>
                </c:pt>
                <c:pt idx="244">
                  <c:v>47.729911999999999</c:v>
                </c:pt>
                <c:pt idx="245">
                  <c:v>47.058472000000002</c:v>
                </c:pt>
                <c:pt idx="246">
                  <c:v>47.547668000000002</c:v>
                </c:pt>
                <c:pt idx="247">
                  <c:v>48.228698999999999</c:v>
                </c:pt>
                <c:pt idx="248">
                  <c:v>48.209518000000003</c:v>
                </c:pt>
                <c:pt idx="249">
                  <c:v>48.468505999999998</c:v>
                </c:pt>
                <c:pt idx="250">
                  <c:v>48.094410000000003</c:v>
                </c:pt>
                <c:pt idx="251">
                  <c:v>48.257472999999997</c:v>
                </c:pt>
                <c:pt idx="252">
                  <c:v>48.362991000000001</c:v>
                </c:pt>
                <c:pt idx="253">
                  <c:v>48.746665999999998</c:v>
                </c:pt>
                <c:pt idx="254">
                  <c:v>48.362991000000001</c:v>
                </c:pt>
                <c:pt idx="255">
                  <c:v>48.458911999999998</c:v>
                </c:pt>
                <c:pt idx="256">
                  <c:v>48.084823999999998</c:v>
                </c:pt>
                <c:pt idx="257">
                  <c:v>48.017681000000003</c:v>
                </c:pt>
                <c:pt idx="258">
                  <c:v>47.384605000000001</c:v>
                </c:pt>
                <c:pt idx="259">
                  <c:v>47.758693999999998</c:v>
                </c:pt>
                <c:pt idx="260">
                  <c:v>48.410953999999997</c:v>
                </c:pt>
                <c:pt idx="261">
                  <c:v>48.900143</c:v>
                </c:pt>
                <c:pt idx="262">
                  <c:v>48.717896000000003</c:v>
                </c:pt>
                <c:pt idx="263">
                  <c:v>48.689121</c:v>
                </c:pt>
                <c:pt idx="264">
                  <c:v>48.247883000000002</c:v>
                </c:pt>
                <c:pt idx="265">
                  <c:v>48.276660999999997</c:v>
                </c:pt>
                <c:pt idx="266">
                  <c:v>48.602791000000003</c:v>
                </c:pt>
                <c:pt idx="267">
                  <c:v>48.612385000000003</c:v>
                </c:pt>
                <c:pt idx="268">
                  <c:v>49.101573999999999</c:v>
                </c:pt>
                <c:pt idx="269">
                  <c:v>49.600360999999999</c:v>
                </c:pt>
                <c:pt idx="270">
                  <c:v>49.456477999999997</c:v>
                </c:pt>
                <c:pt idx="271">
                  <c:v>49.303009000000003</c:v>
                </c:pt>
                <c:pt idx="272">
                  <c:v>49.255051000000002</c:v>
                </c:pt>
                <c:pt idx="273">
                  <c:v>49.187900999999997</c:v>
                </c:pt>
                <c:pt idx="274">
                  <c:v>49.408520000000003</c:v>
                </c:pt>
                <c:pt idx="275">
                  <c:v>49.149532000000001</c:v>
                </c:pt>
                <c:pt idx="276">
                  <c:v>47.921760999999996</c:v>
                </c:pt>
                <c:pt idx="277">
                  <c:v>47.586033</c:v>
                </c:pt>
                <c:pt idx="278">
                  <c:v>48.257472999999997</c:v>
                </c:pt>
                <c:pt idx="279">
                  <c:v>48.324627</c:v>
                </c:pt>
                <c:pt idx="280">
                  <c:v>48.142372000000002</c:v>
                </c:pt>
                <c:pt idx="281">
                  <c:v>47.739505999999999</c:v>
                </c:pt>
                <c:pt idx="282">
                  <c:v>47.365420999999998</c:v>
                </c:pt>
                <c:pt idx="283">
                  <c:v>46.981738999999997</c:v>
                </c:pt>
                <c:pt idx="284">
                  <c:v>46.991332999999997</c:v>
                </c:pt>
                <c:pt idx="285">
                  <c:v>47.231133</c:v>
                </c:pt>
                <c:pt idx="286">
                  <c:v>47.403790000000001</c:v>
                </c:pt>
                <c:pt idx="287">
                  <c:v>47.835430000000002</c:v>
                </c:pt>
                <c:pt idx="288">
                  <c:v>48.228698999999999</c:v>
                </c:pt>
                <c:pt idx="289">
                  <c:v>48.439728000000002</c:v>
                </c:pt>
                <c:pt idx="290">
                  <c:v>48.439728000000002</c:v>
                </c:pt>
                <c:pt idx="291">
                  <c:v>48.833004000000003</c:v>
                </c:pt>
                <c:pt idx="292">
                  <c:v>48.909739999999999</c:v>
                </c:pt>
                <c:pt idx="293">
                  <c:v>48.161560000000001</c:v>
                </c:pt>
                <c:pt idx="294">
                  <c:v>47.777878000000001</c:v>
                </c:pt>
                <c:pt idx="295">
                  <c:v>47.528483999999999</c:v>
                </c:pt>
                <c:pt idx="296">
                  <c:v>46.396625999999998</c:v>
                </c:pt>
                <c:pt idx="297">
                  <c:v>46.722754999999999</c:v>
                </c:pt>
                <c:pt idx="298">
                  <c:v>46.703567999999997</c:v>
                </c:pt>
                <c:pt idx="299">
                  <c:v>46.607650999999997</c:v>
                </c:pt>
                <c:pt idx="300">
                  <c:v>47.144806000000003</c:v>
                </c:pt>
                <c:pt idx="301">
                  <c:v>47.020107000000003</c:v>
                </c:pt>
                <c:pt idx="302">
                  <c:v>47.605221</c:v>
                </c:pt>
                <c:pt idx="303">
                  <c:v>47.943947000000001</c:v>
                </c:pt>
                <c:pt idx="304">
                  <c:v>48.098793000000001</c:v>
                </c:pt>
                <c:pt idx="305">
                  <c:v>48.573002000000002</c:v>
                </c:pt>
                <c:pt idx="306">
                  <c:v>48.611713000000002</c:v>
                </c:pt>
                <c:pt idx="307">
                  <c:v>48.776240999999999</c:v>
                </c:pt>
                <c:pt idx="308">
                  <c:v>49.114960000000004</c:v>
                </c:pt>
                <c:pt idx="309">
                  <c:v>49.927897999999999</c:v>
                </c:pt>
                <c:pt idx="310">
                  <c:v>49.985965999999998</c:v>
                </c:pt>
                <c:pt idx="311">
                  <c:v>50.227913000000001</c:v>
                </c:pt>
                <c:pt idx="312">
                  <c:v>50.208556999999999</c:v>
                </c:pt>
                <c:pt idx="313">
                  <c:v>50.285975999999998</c:v>
                </c:pt>
                <c:pt idx="314">
                  <c:v>50.644058000000001</c:v>
                </c:pt>
                <c:pt idx="315">
                  <c:v>50.789223</c:v>
                </c:pt>
                <c:pt idx="316">
                  <c:v>51.060200000000002</c:v>
                </c:pt>
                <c:pt idx="317">
                  <c:v>51.456992999999997</c:v>
                </c:pt>
                <c:pt idx="318">
                  <c:v>49.869830999999998</c:v>
                </c:pt>
                <c:pt idx="319">
                  <c:v>50.344048000000001</c:v>
                </c:pt>
                <c:pt idx="320">
                  <c:v>50.798904</c:v>
                </c:pt>
                <c:pt idx="321">
                  <c:v>50.837612</c:v>
                </c:pt>
                <c:pt idx="322">
                  <c:v>50.847293999999998</c:v>
                </c:pt>
                <c:pt idx="323">
                  <c:v>50.798904</c:v>
                </c:pt>
                <c:pt idx="324">
                  <c:v>50.760196999999998</c:v>
                </c:pt>
                <c:pt idx="325">
                  <c:v>50.498894</c:v>
                </c:pt>
                <c:pt idx="326">
                  <c:v>50.963425000000001</c:v>
                </c:pt>
                <c:pt idx="327">
                  <c:v>50.605347000000002</c:v>
                </c:pt>
                <c:pt idx="328">
                  <c:v>50.247264999999999</c:v>
                </c:pt>
                <c:pt idx="329">
                  <c:v>50.421467</c:v>
                </c:pt>
                <c:pt idx="330">
                  <c:v>50.566634999999998</c:v>
                </c:pt>
                <c:pt idx="331">
                  <c:v>51.108597000000003</c:v>
                </c:pt>
                <c:pt idx="332">
                  <c:v>50.944068999999999</c:v>
                </c:pt>
                <c:pt idx="333">
                  <c:v>50.63438</c:v>
                </c:pt>
                <c:pt idx="334">
                  <c:v>51.089236999999997</c:v>
                </c:pt>
                <c:pt idx="335">
                  <c:v>50.760196999999998</c:v>
                </c:pt>
                <c:pt idx="336">
                  <c:v>51.011814000000001</c:v>
                </c:pt>
                <c:pt idx="337">
                  <c:v>51.582802000000001</c:v>
                </c:pt>
                <c:pt idx="338">
                  <c:v>51.621513</c:v>
                </c:pt>
                <c:pt idx="339">
                  <c:v>51.544094000000001</c:v>
                </c:pt>
                <c:pt idx="340">
                  <c:v>51.273113000000002</c:v>
                </c:pt>
                <c:pt idx="341">
                  <c:v>51.505383000000002</c:v>
                </c:pt>
                <c:pt idx="342">
                  <c:v>51.282798999999997</c:v>
                </c:pt>
                <c:pt idx="343">
                  <c:v>51.350535999999998</c:v>
                </c:pt>
                <c:pt idx="344">
                  <c:v>51.456992999999997</c:v>
                </c:pt>
                <c:pt idx="345">
                  <c:v>51.931206000000003</c:v>
                </c:pt>
                <c:pt idx="346">
                  <c:v>52.492522999999998</c:v>
                </c:pt>
                <c:pt idx="347">
                  <c:v>52.763500000000001</c:v>
                </c:pt>
                <c:pt idx="348">
                  <c:v>52.579624000000003</c:v>
                </c:pt>
                <c:pt idx="349">
                  <c:v>52.202182999999998</c:v>
                </c:pt>
                <c:pt idx="350">
                  <c:v>51.815071000000003</c:v>
                </c:pt>
                <c:pt idx="351">
                  <c:v>51.776359999999997</c:v>
                </c:pt>
                <c:pt idx="352">
                  <c:v>51.998950999999998</c:v>
                </c:pt>
                <c:pt idx="353">
                  <c:v>51.679585000000003</c:v>
                </c:pt>
                <c:pt idx="354">
                  <c:v>51.573132000000001</c:v>
                </c:pt>
                <c:pt idx="355">
                  <c:v>51.950564999999997</c:v>
                </c:pt>
                <c:pt idx="356">
                  <c:v>51.969917000000002</c:v>
                </c:pt>
                <c:pt idx="357">
                  <c:v>51.747329999999998</c:v>
                </c:pt>
                <c:pt idx="358">
                  <c:v>51.979595000000003</c:v>
                </c:pt>
                <c:pt idx="359">
                  <c:v>52.705432999999999</c:v>
                </c:pt>
                <c:pt idx="360">
                  <c:v>53.005443999999997</c:v>
                </c:pt>
                <c:pt idx="361">
                  <c:v>52.357028999999997</c:v>
                </c:pt>
                <c:pt idx="362">
                  <c:v>52.618327999999998</c:v>
                </c:pt>
                <c:pt idx="363">
                  <c:v>52.482844999999998</c:v>
                </c:pt>
                <c:pt idx="364">
                  <c:v>52.434455999999997</c:v>
                </c:pt>
                <c:pt idx="365">
                  <c:v>52.831245000000003</c:v>
                </c:pt>
                <c:pt idx="366">
                  <c:v>52.550583000000003</c:v>
                </c:pt>
                <c:pt idx="367">
                  <c:v>52.724789000000001</c:v>
                </c:pt>
                <c:pt idx="368">
                  <c:v>52.628014</c:v>
                </c:pt>
                <c:pt idx="369">
                  <c:v>51.486030999999997</c:v>
                </c:pt>
                <c:pt idx="370">
                  <c:v>51.592486999999998</c:v>
                </c:pt>
                <c:pt idx="371">
                  <c:v>51.812190999999999</c:v>
                </c:pt>
                <c:pt idx="372">
                  <c:v>51.353248999999998</c:v>
                </c:pt>
                <c:pt idx="373">
                  <c:v>50.650173000000002</c:v>
                </c:pt>
                <c:pt idx="374">
                  <c:v>50.152168000000003</c:v>
                </c:pt>
                <c:pt idx="375">
                  <c:v>50.669704000000003</c:v>
                </c:pt>
                <c:pt idx="376">
                  <c:v>51.411835000000004</c:v>
                </c:pt>
                <c:pt idx="377">
                  <c:v>51.236069000000001</c:v>
                </c:pt>
                <c:pt idx="378">
                  <c:v>51.929371000000003</c:v>
                </c:pt>
                <c:pt idx="379">
                  <c:v>51.30442</c:v>
                </c:pt>
                <c:pt idx="380">
                  <c:v>51.577835</c:v>
                </c:pt>
                <c:pt idx="381">
                  <c:v>52.368786</c:v>
                </c:pt>
                <c:pt idx="382">
                  <c:v>52.808205000000001</c:v>
                </c:pt>
                <c:pt idx="383">
                  <c:v>53.023026000000002</c:v>
                </c:pt>
                <c:pt idx="384">
                  <c:v>52.730080000000001</c:v>
                </c:pt>
                <c:pt idx="385">
                  <c:v>51.763367000000002</c:v>
                </c:pt>
                <c:pt idx="386">
                  <c:v>51.704780999999997</c:v>
                </c:pt>
                <c:pt idx="387">
                  <c:v>51.948898</c:v>
                </c:pt>
                <c:pt idx="388">
                  <c:v>52.485962000000001</c:v>
                </c:pt>
                <c:pt idx="389">
                  <c:v>52.388320999999998</c:v>
                </c:pt>
                <c:pt idx="390">
                  <c:v>52.466431</c:v>
                </c:pt>
                <c:pt idx="391">
                  <c:v>53.286678000000002</c:v>
                </c:pt>
                <c:pt idx="392">
                  <c:v>52.944912000000002</c:v>
                </c:pt>
                <c:pt idx="393">
                  <c:v>52.651966000000002</c:v>
                </c:pt>
                <c:pt idx="394">
                  <c:v>53.931159999999998</c:v>
                </c:pt>
                <c:pt idx="395">
                  <c:v>53.091380999999998</c:v>
                </c:pt>
                <c:pt idx="396">
                  <c:v>52.114899000000001</c:v>
                </c:pt>
                <c:pt idx="397">
                  <c:v>52.847262999999998</c:v>
                </c:pt>
                <c:pt idx="398">
                  <c:v>53.052326000000001</c:v>
                </c:pt>
                <c:pt idx="399">
                  <c:v>52.427376000000002</c:v>
                </c:pt>
                <c:pt idx="400">
                  <c:v>52.193019999999997</c:v>
                </c:pt>
                <c:pt idx="401">
                  <c:v>51.900073999999996</c:v>
                </c:pt>
                <c:pt idx="402">
                  <c:v>52.632438999999998</c:v>
                </c:pt>
                <c:pt idx="403">
                  <c:v>52.983970999999997</c:v>
                </c:pt>
                <c:pt idx="404">
                  <c:v>53.589390000000002</c:v>
                </c:pt>
                <c:pt idx="405">
                  <c:v>53.501506999999997</c:v>
                </c:pt>
                <c:pt idx="406">
                  <c:v>53.579624000000003</c:v>
                </c:pt>
                <c:pt idx="407">
                  <c:v>53.550331</c:v>
                </c:pt>
                <c:pt idx="408">
                  <c:v>53.774925000000003</c:v>
                </c:pt>
                <c:pt idx="409">
                  <c:v>53.218330000000002</c:v>
                </c:pt>
                <c:pt idx="410">
                  <c:v>52.778908000000001</c:v>
                </c:pt>
                <c:pt idx="411">
                  <c:v>53.589390000000002</c:v>
                </c:pt>
                <c:pt idx="412">
                  <c:v>53.823746</c:v>
                </c:pt>
                <c:pt idx="413">
                  <c:v>53.599155000000003</c:v>
                </c:pt>
                <c:pt idx="414">
                  <c:v>52.808205000000001</c:v>
                </c:pt>
                <c:pt idx="415">
                  <c:v>52.837497999999997</c:v>
                </c:pt>
                <c:pt idx="416">
                  <c:v>53.149974999999998</c:v>
                </c:pt>
                <c:pt idx="417">
                  <c:v>53.550331</c:v>
                </c:pt>
                <c:pt idx="418">
                  <c:v>53.511271999999998</c:v>
                </c:pt>
                <c:pt idx="419">
                  <c:v>53.491740999999998</c:v>
                </c:pt>
                <c:pt idx="420">
                  <c:v>54.282691999999997</c:v>
                </c:pt>
                <c:pt idx="421">
                  <c:v>54.829524999999997</c:v>
                </c:pt>
                <c:pt idx="422">
                  <c:v>54.868580000000001</c:v>
                </c:pt>
                <c:pt idx="423">
                  <c:v>54.927174000000001</c:v>
                </c:pt>
                <c:pt idx="424">
                  <c:v>55.132232999999999</c:v>
                </c:pt>
                <c:pt idx="425">
                  <c:v>55.239646999999998</c:v>
                </c:pt>
                <c:pt idx="426">
                  <c:v>55.464236999999997</c:v>
                </c:pt>
                <c:pt idx="427">
                  <c:v>55.112701000000001</c:v>
                </c:pt>
                <c:pt idx="428">
                  <c:v>55.591178999999997</c:v>
                </c:pt>
                <c:pt idx="429">
                  <c:v>55.483764999999998</c:v>
                </c:pt>
                <c:pt idx="430">
                  <c:v>53.696804</c:v>
                </c:pt>
                <c:pt idx="431">
                  <c:v>53.335506000000002</c:v>
                </c:pt>
                <c:pt idx="432">
                  <c:v>53.247619999999998</c:v>
                </c:pt>
                <c:pt idx="433">
                  <c:v>53.218330000000002</c:v>
                </c:pt>
                <c:pt idx="434">
                  <c:v>52.990845</c:v>
                </c:pt>
                <c:pt idx="435">
                  <c:v>50.775097000000002</c:v>
                </c:pt>
                <c:pt idx="436">
                  <c:v>51.464435999999999</c:v>
                </c:pt>
                <c:pt idx="437">
                  <c:v>51.897739000000001</c:v>
                </c:pt>
                <c:pt idx="438">
                  <c:v>52.025761000000003</c:v>
                </c:pt>
                <c:pt idx="439">
                  <c:v>52.114390999999998</c:v>
                </c:pt>
                <c:pt idx="440">
                  <c:v>51.218243000000001</c:v>
                </c:pt>
                <c:pt idx="441">
                  <c:v>51.208396999999998</c:v>
                </c:pt>
                <c:pt idx="442">
                  <c:v>51.966675000000002</c:v>
                </c:pt>
                <c:pt idx="443">
                  <c:v>51.612155999999999</c:v>
                </c:pt>
                <c:pt idx="444">
                  <c:v>52.252257999999998</c:v>
                </c:pt>
                <c:pt idx="445">
                  <c:v>51.937134</c:v>
                </c:pt>
                <c:pt idx="446">
                  <c:v>52.616627000000001</c:v>
                </c:pt>
                <c:pt idx="447">
                  <c:v>52.419670000000004</c:v>
                </c:pt>
                <c:pt idx="448">
                  <c:v>51.237938</c:v>
                </c:pt>
                <c:pt idx="449">
                  <c:v>51.868195</c:v>
                </c:pt>
                <c:pt idx="450">
                  <c:v>52.055304999999997</c:v>
                </c:pt>
                <c:pt idx="451">
                  <c:v>52.271957</c:v>
                </c:pt>
                <c:pt idx="452">
                  <c:v>52.331043000000001</c:v>
                </c:pt>
                <c:pt idx="453">
                  <c:v>52.429519999999997</c:v>
                </c:pt>
                <c:pt idx="454">
                  <c:v>52.961300000000001</c:v>
                </c:pt>
                <c:pt idx="455">
                  <c:v>53.237040999999998</c:v>
                </c:pt>
                <c:pt idx="456">
                  <c:v>52.508305</c:v>
                </c:pt>
                <c:pt idx="457">
                  <c:v>52.262107999999998</c:v>
                </c:pt>
                <c:pt idx="458">
                  <c:v>52.409827999999997</c:v>
                </c:pt>
                <c:pt idx="459">
                  <c:v>52.813583000000001</c:v>
                </c:pt>
                <c:pt idx="460">
                  <c:v>53.926380000000002</c:v>
                </c:pt>
                <c:pt idx="461">
                  <c:v>53.719577999999998</c:v>
                </c:pt>
                <c:pt idx="462">
                  <c:v>53.808205000000001</c:v>
                </c:pt>
                <c:pt idx="463">
                  <c:v>53.916533999999999</c:v>
                </c:pt>
                <c:pt idx="464">
                  <c:v>53.886989999999997</c:v>
                </c:pt>
                <c:pt idx="465">
                  <c:v>54.596026999999999</c:v>
                </c:pt>
                <c:pt idx="466">
                  <c:v>54.832374999999999</c:v>
                </c:pt>
                <c:pt idx="467">
                  <c:v>54.812679000000003</c:v>
                </c:pt>
                <c:pt idx="468">
                  <c:v>54.940700999999997</c:v>
                </c:pt>
                <c:pt idx="469">
                  <c:v>54.783138000000001</c:v>
                </c:pt>
                <c:pt idx="470">
                  <c:v>54.694507999999999</c:v>
                </c:pt>
                <c:pt idx="471">
                  <c:v>54.861916000000001</c:v>
                </c:pt>
                <c:pt idx="472">
                  <c:v>55.186897000000002</c:v>
                </c:pt>
                <c:pt idx="473">
                  <c:v>55.43309</c:v>
                </c:pt>
                <c:pt idx="474">
                  <c:v>55.836849000000001</c:v>
                </c:pt>
                <c:pt idx="475">
                  <c:v>56.181519000000002</c:v>
                </c:pt>
                <c:pt idx="476">
                  <c:v>55.817149999999998</c:v>
                </c:pt>
                <c:pt idx="477">
                  <c:v>55.748221999999998</c:v>
                </c:pt>
                <c:pt idx="478">
                  <c:v>55.817149999999998</c:v>
                </c:pt>
                <c:pt idx="479">
                  <c:v>56.142128</c:v>
                </c:pt>
                <c:pt idx="480">
                  <c:v>56.260303</c:v>
                </c:pt>
                <c:pt idx="481">
                  <c:v>56.358780000000003</c:v>
                </c:pt>
                <c:pt idx="482">
                  <c:v>56.289845</c:v>
                </c:pt>
                <c:pt idx="483">
                  <c:v>56.289845</c:v>
                </c:pt>
                <c:pt idx="484">
                  <c:v>56.476951999999997</c:v>
                </c:pt>
                <c:pt idx="485">
                  <c:v>56.673904</c:v>
                </c:pt>
                <c:pt idx="486">
                  <c:v>57.077663000000001</c:v>
                </c:pt>
                <c:pt idx="487">
                  <c:v>57.471577000000003</c:v>
                </c:pt>
                <c:pt idx="488">
                  <c:v>57.530662999999997</c:v>
                </c:pt>
                <c:pt idx="489">
                  <c:v>57.520817000000001</c:v>
                </c:pt>
                <c:pt idx="490">
                  <c:v>57.729152999999997</c:v>
                </c:pt>
                <c:pt idx="491">
                  <c:v>57.510899000000002</c:v>
                </c:pt>
                <c:pt idx="492">
                  <c:v>56.856124999999999</c:v>
                </c:pt>
                <c:pt idx="493">
                  <c:v>57.004936000000001</c:v>
                </c:pt>
                <c:pt idx="494">
                  <c:v>57.610104</c:v>
                </c:pt>
                <c:pt idx="495">
                  <c:v>58.026778999999998</c:v>
                </c:pt>
                <c:pt idx="496">
                  <c:v>58.076382000000002</c:v>
                </c:pt>
                <c:pt idx="497">
                  <c:v>58.493057</c:v>
                </c:pt>
                <c:pt idx="498">
                  <c:v>58.086303999999998</c:v>
                </c:pt>
                <c:pt idx="499">
                  <c:v>57.401767999999997</c:v>
                </c:pt>
                <c:pt idx="500">
                  <c:v>57.709311999999997</c:v>
                </c:pt>
                <c:pt idx="501">
                  <c:v>57.312480999999998</c:v>
                </c:pt>
                <c:pt idx="502">
                  <c:v>57.391846000000001</c:v>
                </c:pt>
                <c:pt idx="503">
                  <c:v>57.302559000000002</c:v>
                </c:pt>
                <c:pt idx="504">
                  <c:v>57.104145000000003</c:v>
                </c:pt>
                <c:pt idx="505">
                  <c:v>57.639865999999998</c:v>
                </c:pt>
                <c:pt idx="506">
                  <c:v>57.233111999999998</c:v>
                </c:pt>
                <c:pt idx="507">
                  <c:v>57.372005000000001</c:v>
                </c:pt>
                <c:pt idx="508">
                  <c:v>57.193432000000001</c:v>
                </c:pt>
                <c:pt idx="509">
                  <c:v>57.481133</c:v>
                </c:pt>
                <c:pt idx="510">
                  <c:v>57.748997000000003</c:v>
                </c:pt>
                <c:pt idx="511">
                  <c:v>57.739075</c:v>
                </c:pt>
                <c:pt idx="512">
                  <c:v>57.024776000000003</c:v>
                </c:pt>
                <c:pt idx="513">
                  <c:v>56.806519000000002</c:v>
                </c:pt>
                <c:pt idx="514">
                  <c:v>56.836284999999997</c:v>
                </c:pt>
                <c:pt idx="515">
                  <c:v>56.786678000000002</c:v>
                </c:pt>
                <c:pt idx="516">
                  <c:v>56.945411999999997</c:v>
                </c:pt>
                <c:pt idx="517">
                  <c:v>57.312480999999998</c:v>
                </c:pt>
                <c:pt idx="518">
                  <c:v>57.550578999999999</c:v>
                </c:pt>
                <c:pt idx="519">
                  <c:v>57.639865999999998</c:v>
                </c:pt>
                <c:pt idx="520">
                  <c:v>57.302559000000002</c:v>
                </c:pt>
                <c:pt idx="521">
                  <c:v>58.245037000000004</c:v>
                </c:pt>
                <c:pt idx="522">
                  <c:v>57.649788000000001</c:v>
                </c:pt>
                <c:pt idx="523">
                  <c:v>57.520817000000001</c:v>
                </c:pt>
                <c:pt idx="524">
                  <c:v>57.838284000000002</c:v>
                </c:pt>
                <c:pt idx="525">
                  <c:v>57.520817000000001</c:v>
                </c:pt>
                <c:pt idx="526">
                  <c:v>57.342243000000003</c:v>
                </c:pt>
                <c:pt idx="527">
                  <c:v>56.558498</c:v>
                </c:pt>
                <c:pt idx="528">
                  <c:v>56.489052000000001</c:v>
                </c:pt>
                <c:pt idx="529">
                  <c:v>57.500976999999999</c:v>
                </c:pt>
                <c:pt idx="530">
                  <c:v>58.116066000000004</c:v>
                </c:pt>
                <c:pt idx="531">
                  <c:v>57.729152999999997</c:v>
                </c:pt>
                <c:pt idx="532">
                  <c:v>57.629947999999999</c:v>
                </c:pt>
                <c:pt idx="533">
                  <c:v>58.016857000000002</c:v>
                </c:pt>
                <c:pt idx="534">
                  <c:v>58.314480000000003</c:v>
                </c:pt>
                <c:pt idx="535">
                  <c:v>58.393847999999998</c:v>
                </c:pt>
                <c:pt idx="536">
                  <c:v>58.502979000000003</c:v>
                </c:pt>
                <c:pt idx="537">
                  <c:v>58.939490999999997</c:v>
                </c:pt>
                <c:pt idx="538">
                  <c:v>59.445450000000001</c:v>
                </c:pt>
                <c:pt idx="539">
                  <c:v>59.356166999999999</c:v>
                </c:pt>
                <c:pt idx="540">
                  <c:v>58.383926000000002</c:v>
                </c:pt>
                <c:pt idx="541">
                  <c:v>57.610104</c:v>
                </c:pt>
                <c:pt idx="542">
                  <c:v>57.520817000000001</c:v>
                </c:pt>
                <c:pt idx="543">
                  <c:v>57.788680999999997</c:v>
                </c:pt>
                <c:pt idx="544">
                  <c:v>58.364086</c:v>
                </c:pt>
                <c:pt idx="545">
                  <c:v>58.413691999999998</c:v>
                </c:pt>
                <c:pt idx="546">
                  <c:v>59.663711999999997</c:v>
                </c:pt>
                <c:pt idx="547">
                  <c:v>60.030780999999998</c:v>
                </c:pt>
                <c:pt idx="548">
                  <c:v>59.584347000000001</c:v>
                </c:pt>
                <c:pt idx="549">
                  <c:v>59.177593000000002</c:v>
                </c:pt>
                <c:pt idx="550">
                  <c:v>58.820442</c:v>
                </c:pt>
                <c:pt idx="551">
                  <c:v>59.584347000000001</c:v>
                </c:pt>
                <c:pt idx="552">
                  <c:v>59.703395999999998</c:v>
                </c:pt>
                <c:pt idx="553">
                  <c:v>60.328406999999999</c:v>
                </c:pt>
                <c:pt idx="554">
                  <c:v>60.159751999999997</c:v>
                </c:pt>
                <c:pt idx="555">
                  <c:v>59.911732000000001</c:v>
                </c:pt>
                <c:pt idx="556">
                  <c:v>60.368088</c:v>
                </c:pt>
                <c:pt idx="557">
                  <c:v>60.755001</c:v>
                </c:pt>
                <c:pt idx="558">
                  <c:v>60.990001999999997</c:v>
                </c:pt>
                <c:pt idx="559">
                  <c:v>61.009998000000003</c:v>
                </c:pt>
                <c:pt idx="560">
                  <c:v>60.639999000000003</c:v>
                </c:pt>
                <c:pt idx="561">
                  <c:v>59.32</c:v>
                </c:pt>
                <c:pt idx="562">
                  <c:v>59.400002000000001</c:v>
                </c:pt>
                <c:pt idx="563">
                  <c:v>59.630001</c:v>
                </c:pt>
                <c:pt idx="564">
                  <c:v>59.48</c:v>
                </c:pt>
                <c:pt idx="565">
                  <c:v>60.290000999999997</c:v>
                </c:pt>
                <c:pt idx="566">
                  <c:v>60.709999000000003</c:v>
                </c:pt>
                <c:pt idx="567">
                  <c:v>60.68</c:v>
                </c:pt>
                <c:pt idx="568">
                  <c:v>60.77</c:v>
                </c:pt>
                <c:pt idx="569">
                  <c:v>60.849997999999999</c:v>
                </c:pt>
                <c:pt idx="570">
                  <c:v>60.990001999999997</c:v>
                </c:pt>
                <c:pt idx="571">
                  <c:v>61.009998000000003</c:v>
                </c:pt>
                <c:pt idx="572">
                  <c:v>60.610000999999997</c:v>
                </c:pt>
                <c:pt idx="573">
                  <c:v>60.849997999999999</c:v>
                </c:pt>
                <c:pt idx="574">
                  <c:v>60.5</c:v>
                </c:pt>
                <c:pt idx="575">
                  <c:v>60.73</c:v>
                </c:pt>
                <c:pt idx="576">
                  <c:v>61.259998000000003</c:v>
                </c:pt>
                <c:pt idx="577">
                  <c:v>60.369999</c:v>
                </c:pt>
                <c:pt idx="578">
                  <c:v>60.240001999999997</c:v>
                </c:pt>
                <c:pt idx="579">
                  <c:v>59.860000999999997</c:v>
                </c:pt>
                <c:pt idx="580">
                  <c:v>59.91</c:v>
                </c:pt>
                <c:pt idx="581">
                  <c:v>59.759998000000003</c:v>
                </c:pt>
                <c:pt idx="582">
                  <c:v>59.98</c:v>
                </c:pt>
                <c:pt idx="583">
                  <c:v>60.290000999999997</c:v>
                </c:pt>
                <c:pt idx="584">
                  <c:v>59.830002</c:v>
                </c:pt>
                <c:pt idx="585">
                  <c:v>59.549999</c:v>
                </c:pt>
                <c:pt idx="586">
                  <c:v>60.16</c:v>
                </c:pt>
                <c:pt idx="587">
                  <c:v>60.150002000000001</c:v>
                </c:pt>
                <c:pt idx="588">
                  <c:v>59.290000999999997</c:v>
                </c:pt>
                <c:pt idx="589">
                  <c:v>60.029998999999997</c:v>
                </c:pt>
                <c:pt idx="590">
                  <c:v>60.18</c:v>
                </c:pt>
                <c:pt idx="591">
                  <c:v>60.799999</c:v>
                </c:pt>
                <c:pt idx="592">
                  <c:v>60.869999</c:v>
                </c:pt>
                <c:pt idx="593">
                  <c:v>60.75</c:v>
                </c:pt>
                <c:pt idx="594">
                  <c:v>60.790000999999997</c:v>
                </c:pt>
                <c:pt idx="595">
                  <c:v>60.290000999999997</c:v>
                </c:pt>
                <c:pt idx="596">
                  <c:v>61.07</c:v>
                </c:pt>
                <c:pt idx="597">
                  <c:v>61.380001</c:v>
                </c:pt>
                <c:pt idx="598">
                  <c:v>61.77</c:v>
                </c:pt>
                <c:pt idx="599">
                  <c:v>61.669998</c:v>
                </c:pt>
                <c:pt idx="600">
                  <c:v>62.080002</c:v>
                </c:pt>
                <c:pt idx="601">
                  <c:v>62.139999000000003</c:v>
                </c:pt>
                <c:pt idx="602">
                  <c:v>61.48</c:v>
                </c:pt>
                <c:pt idx="603">
                  <c:v>62.189999</c:v>
                </c:pt>
                <c:pt idx="604">
                  <c:v>62.299999</c:v>
                </c:pt>
                <c:pt idx="605">
                  <c:v>62.130001</c:v>
                </c:pt>
                <c:pt idx="606">
                  <c:v>62.560001</c:v>
                </c:pt>
                <c:pt idx="607">
                  <c:v>62.580002</c:v>
                </c:pt>
              </c:numCache>
            </c:numRef>
          </c:val>
          <c:smooth val="0"/>
          <c:extLst>
            <c:ext xmlns:c16="http://schemas.microsoft.com/office/drawing/2014/chart" uri="{C3380CC4-5D6E-409C-BE32-E72D297353CC}">
              <c16:uniqueId val="{00000000-B707-4C9D-80F6-4669C6FEF93E}"/>
            </c:ext>
          </c:extLst>
        </c:ser>
        <c:dLbls>
          <c:showLegendKey val="0"/>
          <c:showVal val="0"/>
          <c:showCatName val="0"/>
          <c:showSerName val="0"/>
          <c:showPercent val="0"/>
          <c:showBubbleSize val="0"/>
        </c:dLbls>
        <c:smooth val="0"/>
        <c:axId val="911201872"/>
        <c:axId val="911200888"/>
      </c:lineChart>
      <c:dateAx>
        <c:axId val="911201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0888"/>
        <c:crosses val="autoZero"/>
        <c:auto val="1"/>
        <c:lblOffset val="100"/>
        <c:baseTimeUnit val="days"/>
      </c:dateAx>
      <c:valAx>
        <c:axId val="91120088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01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'NVDA vs INTC'!$B$1</c:f>
              <c:strCache>
                <c:ptCount val="1"/>
                <c:pt idx="0">
                  <c:v>NVDA</c:v>
                </c:pt>
              </c:strCache>
            </c:strRef>
          </c:tx>
          <c:spPr>
            <a:ln w="28575" cap="rnd">
              <a:solidFill>
                <a:schemeClr val="accent1"/>
              </a:solidFill>
              <a:round/>
            </a:ln>
            <a:effectLst/>
          </c:spPr>
          <c:marker>
            <c:symbol val="none"/>
          </c:marker>
          <c:cat>
            <c:numRef>
              <c:f>'NVDA vs INTC'!$A$2:$A$1260</c:f>
              <c:numCache>
                <c:formatCode>m/d/yyyy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INTC'!$B$2:$B$1260</c:f>
              <c:numCache>
                <c:formatCode>General</c:formatCode>
                <c:ptCount val="1259"/>
                <c:pt idx="0">
                  <c:v>184.33000200000001</c:v>
                </c:pt>
                <c:pt idx="1">
                  <c:v>183.179993</c:v>
                </c:pt>
                <c:pt idx="2">
                  <c:v>180.5</c:v>
                </c:pt>
                <c:pt idx="3">
                  <c:v>178.64999399999999</c:v>
                </c:pt>
                <c:pt idx="4">
                  <c:v>179.740005</c:v>
                </c:pt>
                <c:pt idx="5">
                  <c:v>168.759995</c:v>
                </c:pt>
                <c:pt idx="6">
                  <c:v>164.16999799999999</c:v>
                </c:pt>
                <c:pt idx="7">
                  <c:v>167.509995</c:v>
                </c:pt>
                <c:pt idx="8">
                  <c:v>167</c:v>
                </c:pt>
                <c:pt idx="9">
                  <c:v>161.220001</c:v>
                </c:pt>
                <c:pt idx="10">
                  <c:v>161.63999899999999</c:v>
                </c:pt>
                <c:pt idx="11">
                  <c:v>165.28637699999999</c:v>
                </c:pt>
                <c:pt idx="12">
                  <c:v>162.279358</c:v>
                </c:pt>
                <c:pt idx="13">
                  <c:v>171.31042500000001</c:v>
                </c:pt>
                <c:pt idx="14">
                  <c:v>171.06066899999999</c:v>
                </c:pt>
                <c:pt idx="15">
                  <c:v>167.70399499999999</c:v>
                </c:pt>
                <c:pt idx="16">
                  <c:v>170.61111500000001</c:v>
                </c:pt>
                <c:pt idx="17">
                  <c:v>159.40220600000001</c:v>
                </c:pt>
                <c:pt idx="18">
                  <c:v>148.62287900000001</c:v>
                </c:pt>
                <c:pt idx="19">
                  <c:v>149.92160000000001</c:v>
                </c:pt>
                <c:pt idx="20">
                  <c:v>155.895691</c:v>
                </c:pt>
                <c:pt idx="21">
                  <c:v>151.30023199999999</c:v>
                </c:pt>
                <c:pt idx="22">
                  <c:v>154.02752699999999</c:v>
                </c:pt>
                <c:pt idx="23">
                  <c:v>158.10348500000001</c:v>
                </c:pt>
                <c:pt idx="24">
                  <c:v>153.73782299999999</c:v>
                </c:pt>
                <c:pt idx="25">
                  <c:v>152.199341</c:v>
                </c:pt>
                <c:pt idx="26">
                  <c:v>150.640884</c:v>
                </c:pt>
                <c:pt idx="27">
                  <c:v>161.030609</c:v>
                </c:pt>
                <c:pt idx="28">
                  <c:v>164.756912</c:v>
                </c:pt>
                <c:pt idx="29">
                  <c:v>168.553146</c:v>
                </c:pt>
                <c:pt idx="30">
                  <c:v>175.276489</c:v>
                </c:pt>
                <c:pt idx="31">
                  <c:v>174.64712499999999</c:v>
                </c:pt>
                <c:pt idx="32">
                  <c:v>174.89688100000001</c:v>
                </c:pt>
                <c:pt idx="33">
                  <c:v>173.20854199999999</c:v>
                </c:pt>
                <c:pt idx="34">
                  <c:v>178.48332199999999</c:v>
                </c:pt>
                <c:pt idx="35">
                  <c:v>175.48629800000001</c:v>
                </c:pt>
                <c:pt idx="36">
                  <c:v>171.150589</c:v>
                </c:pt>
                <c:pt idx="37">
                  <c:v>168.273438</c:v>
                </c:pt>
                <c:pt idx="38">
                  <c:v>170.01170300000001</c:v>
                </c:pt>
                <c:pt idx="39">
                  <c:v>169.54217499999999</c:v>
                </c:pt>
                <c:pt idx="40">
                  <c:v>166.91478000000001</c:v>
                </c:pt>
                <c:pt idx="41">
                  <c:v>167.10458399999999</c:v>
                </c:pt>
                <c:pt idx="42">
                  <c:v>167.444244</c:v>
                </c:pt>
                <c:pt idx="43">
                  <c:v>166.11556999999999</c:v>
                </c:pt>
                <c:pt idx="44">
                  <c:v>159.90171799999999</c:v>
                </c:pt>
                <c:pt idx="45">
                  <c:v>157.15443400000001</c:v>
                </c:pt>
                <c:pt idx="46">
                  <c:v>157.05453499999999</c:v>
                </c:pt>
                <c:pt idx="47">
                  <c:v>160.07154800000001</c:v>
                </c:pt>
                <c:pt idx="48">
                  <c:v>162.58904999999999</c:v>
                </c:pt>
                <c:pt idx="49">
                  <c:v>162.06956500000001</c:v>
                </c:pt>
                <c:pt idx="50">
                  <c:v>166.00567599999999</c:v>
                </c:pt>
                <c:pt idx="51">
                  <c:v>164.06758099999999</c:v>
                </c:pt>
                <c:pt idx="52">
                  <c:v>163.06857299999999</c:v>
                </c:pt>
                <c:pt idx="53">
                  <c:v>159.102509</c:v>
                </c:pt>
                <c:pt idx="54">
                  <c:v>151.33019999999999</c:v>
                </c:pt>
                <c:pt idx="55">
                  <c:v>152.50903299999999</c:v>
                </c:pt>
                <c:pt idx="56">
                  <c:v>151.60992400000001</c:v>
                </c:pt>
                <c:pt idx="57">
                  <c:v>153.94761700000001</c:v>
                </c:pt>
                <c:pt idx="58">
                  <c:v>152.968582</c:v>
                </c:pt>
                <c:pt idx="59">
                  <c:v>152.72882100000001</c:v>
                </c:pt>
                <c:pt idx="60">
                  <c:v>144.88658100000001</c:v>
                </c:pt>
                <c:pt idx="61">
                  <c:v>144.49696399999999</c:v>
                </c:pt>
                <c:pt idx="62">
                  <c:v>148.113373</c:v>
                </c:pt>
                <c:pt idx="63">
                  <c:v>146.05542</c:v>
                </c:pt>
                <c:pt idx="64">
                  <c:v>150.600922</c:v>
                </c:pt>
                <c:pt idx="65">
                  <c:v>148.28320299999999</c:v>
                </c:pt>
                <c:pt idx="66">
                  <c:v>145.35611</c:v>
                </c:pt>
                <c:pt idx="67">
                  <c:v>143.63781700000001</c:v>
                </c:pt>
                <c:pt idx="68">
                  <c:v>141.140289</c:v>
                </c:pt>
                <c:pt idx="69">
                  <c:v>142.85858200000001</c:v>
                </c:pt>
                <c:pt idx="70">
                  <c:v>133.647705</c:v>
                </c:pt>
                <c:pt idx="71">
                  <c:v>135.32605000000001</c:v>
                </c:pt>
                <c:pt idx="72">
                  <c:v>138.97242700000001</c:v>
                </c:pt>
                <c:pt idx="73">
                  <c:v>140.04136700000001</c:v>
                </c:pt>
                <c:pt idx="74">
                  <c:v>143.025024</c:v>
                </c:pt>
                <c:pt idx="75">
                  <c:v>144.84114099999999</c:v>
                </c:pt>
                <c:pt idx="76">
                  <c:v>147.006516</c:v>
                </c:pt>
                <c:pt idx="77">
                  <c:v>151.87612899999999</c:v>
                </c:pt>
                <c:pt idx="78">
                  <c:v>154.730042</c:v>
                </c:pt>
                <c:pt idx="79">
                  <c:v>151.42709400000001</c:v>
                </c:pt>
                <c:pt idx="80">
                  <c:v>156.19691499999999</c:v>
                </c:pt>
                <c:pt idx="81">
                  <c:v>159.84913599999999</c:v>
                </c:pt>
                <c:pt idx="82">
                  <c:v>159.240433</c:v>
                </c:pt>
                <c:pt idx="83">
                  <c:v>161.69519</c:v>
                </c:pt>
                <c:pt idx="84">
                  <c:v>158.11283900000001</c:v>
                </c:pt>
                <c:pt idx="85">
                  <c:v>168.46077</c:v>
                </c:pt>
                <c:pt idx="86">
                  <c:v>169.827866</c:v>
                </c:pt>
                <c:pt idx="87">
                  <c:v>173.54991100000001</c:v>
                </c:pt>
                <c:pt idx="88">
                  <c:v>172.74163799999999</c:v>
                </c:pt>
                <c:pt idx="89">
                  <c:v>179.46729999999999</c:v>
                </c:pt>
                <c:pt idx="90">
                  <c:v>182.620575</c:v>
                </c:pt>
                <c:pt idx="91">
                  <c:v>182.800186</c:v>
                </c:pt>
                <c:pt idx="92">
                  <c:v>180.085983</c:v>
                </c:pt>
                <c:pt idx="93">
                  <c:v>180.61485300000001</c:v>
                </c:pt>
                <c:pt idx="94">
                  <c:v>178.94841</c:v>
                </c:pt>
                <c:pt idx="95">
                  <c:v>177.711029</c:v>
                </c:pt>
                <c:pt idx="96">
                  <c:v>186.51226800000001</c:v>
                </c:pt>
                <c:pt idx="97">
                  <c:v>190.763214</c:v>
                </c:pt>
                <c:pt idx="98">
                  <c:v>190.26426699999999</c:v>
                </c:pt>
                <c:pt idx="99">
                  <c:v>188.06895399999999</c:v>
                </c:pt>
                <c:pt idx="100">
                  <c:v>185.90358000000001</c:v>
                </c:pt>
                <c:pt idx="101">
                  <c:v>186.89146400000001</c:v>
                </c:pt>
                <c:pt idx="102">
                  <c:v>187.80950899999999</c:v>
                </c:pt>
                <c:pt idx="103">
                  <c:v>184.30697599999999</c:v>
                </c:pt>
                <c:pt idx="104">
                  <c:v>189.605682</c:v>
                </c:pt>
                <c:pt idx="105">
                  <c:v>191.13241600000001</c:v>
                </c:pt>
                <c:pt idx="106">
                  <c:v>191.691238</c:v>
                </c:pt>
                <c:pt idx="107">
                  <c:v>188.857269</c:v>
                </c:pt>
                <c:pt idx="108">
                  <c:v>191.38189700000001</c:v>
                </c:pt>
                <c:pt idx="109">
                  <c:v>190.54367099999999</c:v>
                </c:pt>
                <c:pt idx="110">
                  <c:v>187.85938999999999</c:v>
                </c:pt>
                <c:pt idx="111">
                  <c:v>188.21864299999999</c:v>
                </c:pt>
                <c:pt idx="112">
                  <c:v>182.61059599999999</c:v>
                </c:pt>
                <c:pt idx="113">
                  <c:v>181.89212000000001</c:v>
                </c:pt>
                <c:pt idx="114">
                  <c:v>179.17791700000001</c:v>
                </c:pt>
                <c:pt idx="115">
                  <c:v>176.87283300000001</c:v>
                </c:pt>
                <c:pt idx="116">
                  <c:v>176.12441999999999</c:v>
                </c:pt>
                <c:pt idx="117">
                  <c:v>176.49362199999999</c:v>
                </c:pt>
                <c:pt idx="118">
                  <c:v>173.410202</c:v>
                </c:pt>
                <c:pt idx="119">
                  <c:v>177.122299</c:v>
                </c:pt>
                <c:pt idx="120">
                  <c:v>183.548599</c:v>
                </c:pt>
                <c:pt idx="121">
                  <c:v>174.028885</c:v>
                </c:pt>
                <c:pt idx="122">
                  <c:v>175.336105</c:v>
                </c:pt>
                <c:pt idx="123">
                  <c:v>168.590485</c:v>
                </c:pt>
                <c:pt idx="124">
                  <c:v>169.448654</c:v>
                </c:pt>
                <c:pt idx="125">
                  <c:v>165.207718</c:v>
                </c:pt>
                <c:pt idx="126">
                  <c:v>168.26118500000001</c:v>
                </c:pt>
                <c:pt idx="127">
                  <c:v>162.17417900000001</c:v>
                </c:pt>
                <c:pt idx="128">
                  <c:v>160.79711900000001</c:v>
                </c:pt>
                <c:pt idx="129">
                  <c:v>150.31944300000001</c:v>
                </c:pt>
                <c:pt idx="130">
                  <c:v>148.94238300000001</c:v>
                </c:pt>
                <c:pt idx="131">
                  <c:v>151.72645600000001</c:v>
                </c:pt>
                <c:pt idx="132">
                  <c:v>156.18695099999999</c:v>
                </c:pt>
                <c:pt idx="133">
                  <c:v>156.44639599999999</c:v>
                </c:pt>
                <c:pt idx="134">
                  <c:v>156.11708100000001</c:v>
                </c:pt>
                <c:pt idx="135">
                  <c:v>153.931747</c:v>
                </c:pt>
                <c:pt idx="136">
                  <c:v>154.919647</c:v>
                </c:pt>
                <c:pt idx="137">
                  <c:v>156.60432399999999</c:v>
                </c:pt>
                <c:pt idx="138">
                  <c:v>158.189301</c:v>
                </c:pt>
                <c:pt idx="139">
                  <c:v>158.687714</c:v>
                </c:pt>
                <c:pt idx="140">
                  <c:v>155.27851899999999</c:v>
                </c:pt>
                <c:pt idx="141">
                  <c:v>158.04972799999999</c:v>
                </c:pt>
                <c:pt idx="142">
                  <c:v>156.14575199999999</c:v>
                </c:pt>
                <c:pt idx="143">
                  <c:v>156.84355199999999</c:v>
                </c:pt>
                <c:pt idx="144">
                  <c:v>154.042419</c:v>
                </c:pt>
                <c:pt idx="145">
                  <c:v>152.39764400000001</c:v>
                </c:pt>
                <c:pt idx="146">
                  <c:v>150.69302400000001</c:v>
                </c:pt>
                <c:pt idx="147">
                  <c:v>145.9879</c:v>
                </c:pt>
                <c:pt idx="148">
                  <c:v>147.702484</c:v>
                </c:pt>
                <c:pt idx="149">
                  <c:v>146.95486500000001</c:v>
                </c:pt>
                <c:pt idx="150">
                  <c:v>152.51724200000001</c:v>
                </c:pt>
                <c:pt idx="151">
                  <c:v>149.476868</c:v>
                </c:pt>
                <c:pt idx="152">
                  <c:v>148.70929000000001</c:v>
                </c:pt>
                <c:pt idx="153">
                  <c:v>144.273346</c:v>
                </c:pt>
                <c:pt idx="154">
                  <c:v>143.29643200000001</c:v>
                </c:pt>
                <c:pt idx="155">
                  <c:v>136.95649700000001</c:v>
                </c:pt>
                <c:pt idx="156">
                  <c:v>131.18478400000001</c:v>
                </c:pt>
                <c:pt idx="157">
                  <c:v>137.57453899999999</c:v>
                </c:pt>
                <c:pt idx="158">
                  <c:v>159.64468400000001</c:v>
                </c:pt>
                <c:pt idx="159">
                  <c:v>157.34196499999999</c:v>
                </c:pt>
                <c:pt idx="160">
                  <c:v>148.818939</c:v>
                </c:pt>
                <c:pt idx="161">
                  <c:v>148.30059800000001</c:v>
                </c:pt>
                <c:pt idx="162">
                  <c:v>156.434845</c:v>
                </c:pt>
                <c:pt idx="163">
                  <c:v>151.24130199999999</c:v>
                </c:pt>
                <c:pt idx="164">
                  <c:v>148.37037699999999</c:v>
                </c:pt>
                <c:pt idx="165">
                  <c:v>149.39711</c:v>
                </c:pt>
                <c:pt idx="166">
                  <c:v>149.965317</c:v>
                </c:pt>
                <c:pt idx="167">
                  <c:v>148.36039700000001</c:v>
                </c:pt>
                <c:pt idx="168">
                  <c:v>144.771759</c:v>
                </c:pt>
                <c:pt idx="169">
                  <c:v>142.13014200000001</c:v>
                </c:pt>
                <c:pt idx="170">
                  <c:v>139.38879399999999</c:v>
                </c:pt>
                <c:pt idx="171">
                  <c:v>142.94752500000001</c:v>
                </c:pt>
                <c:pt idx="172">
                  <c:v>135.76028400000001</c:v>
                </c:pt>
                <c:pt idx="173">
                  <c:v>127.586151</c:v>
                </c:pt>
                <c:pt idx="174">
                  <c:v>135.79019199999999</c:v>
                </c:pt>
                <c:pt idx="175">
                  <c:v>133.07878099999999</c:v>
                </c:pt>
                <c:pt idx="176">
                  <c:v>133.22830200000001</c:v>
                </c:pt>
                <c:pt idx="177">
                  <c:v>130.75611900000001</c:v>
                </c:pt>
                <c:pt idx="178">
                  <c:v>132.68005400000001</c:v>
                </c:pt>
                <c:pt idx="179">
                  <c:v>126.67903099999999</c:v>
                </c:pt>
                <c:pt idx="180">
                  <c:v>129.16119399999999</c:v>
                </c:pt>
                <c:pt idx="181">
                  <c:v>134.673721</c:v>
                </c:pt>
                <c:pt idx="182">
                  <c:v>138.072968</c:v>
                </c:pt>
                <c:pt idx="183">
                  <c:v>146.47637900000001</c:v>
                </c:pt>
                <c:pt idx="184">
                  <c:v>143.12696800000001</c:v>
                </c:pt>
                <c:pt idx="185">
                  <c:v>145.9879</c:v>
                </c:pt>
                <c:pt idx="186">
                  <c:v>148.42021199999999</c:v>
                </c:pt>
                <c:pt idx="187">
                  <c:v>148.43017599999999</c:v>
                </c:pt>
                <c:pt idx="188">
                  <c:v>147.72242700000001</c:v>
                </c:pt>
                <c:pt idx="189">
                  <c:v>151.380844</c:v>
                </c:pt>
                <c:pt idx="190">
                  <c:v>147.14425700000001</c:v>
                </c:pt>
                <c:pt idx="191">
                  <c:v>157.790558</c:v>
                </c:pt>
                <c:pt idx="192">
                  <c:v>156.614273</c:v>
                </c:pt>
                <c:pt idx="193">
                  <c:v>169.503479</c:v>
                </c:pt>
                <c:pt idx="194">
                  <c:v>162.91433699999999</c:v>
                </c:pt>
                <c:pt idx="195">
                  <c:v>156.863495</c:v>
                </c:pt>
                <c:pt idx="196">
                  <c:v>159.40545700000001</c:v>
                </c:pt>
                <c:pt idx="197">
                  <c:v>153.09176600000001</c:v>
                </c:pt>
                <c:pt idx="198">
                  <c:v>152.41456600000001</c:v>
                </c:pt>
                <c:pt idx="199">
                  <c:v>144.39801</c:v>
                </c:pt>
                <c:pt idx="200">
                  <c:v>144.109207</c:v>
                </c:pt>
                <c:pt idx="201">
                  <c:v>148.46107499999999</c:v>
                </c:pt>
                <c:pt idx="202">
                  <c:v>144.09925799999999</c:v>
                </c:pt>
                <c:pt idx="203">
                  <c:v>163.74733000000001</c:v>
                </c:pt>
                <c:pt idx="204">
                  <c:v>201.549744</c:v>
                </c:pt>
                <c:pt idx="205">
                  <c:v>196.37133800000001</c:v>
                </c:pt>
                <c:pt idx="206">
                  <c:v>198.48254399999999</c:v>
                </c:pt>
                <c:pt idx="207">
                  <c:v>188.75309799999999</c:v>
                </c:pt>
                <c:pt idx="208">
                  <c:v>204.81613200000001</c:v>
                </c:pt>
                <c:pt idx="209">
                  <c:v>205.13479599999999</c:v>
                </c:pt>
                <c:pt idx="210">
                  <c:v>212.90240499999999</c:v>
                </c:pt>
                <c:pt idx="211">
                  <c:v>210.183762</c:v>
                </c:pt>
                <c:pt idx="212">
                  <c:v>210.89080799999999</c:v>
                </c:pt>
                <c:pt idx="213">
                  <c:v>214.02771000000001</c:v>
                </c:pt>
                <c:pt idx="214">
                  <c:v>217.20446799999999</c:v>
                </c:pt>
                <c:pt idx="215">
                  <c:v>209.954712</c:v>
                </c:pt>
                <c:pt idx="216">
                  <c:v>202.15721099999999</c:v>
                </c:pt>
                <c:pt idx="217">
                  <c:v>184.84936500000001</c:v>
                </c:pt>
                <c:pt idx="218">
                  <c:v>197.46675099999999</c:v>
                </c:pt>
                <c:pt idx="219">
                  <c:v>206.97709699999999</c:v>
                </c:pt>
                <c:pt idx="220">
                  <c:v>198.58210800000001</c:v>
                </c:pt>
                <c:pt idx="221">
                  <c:v>220.14222699999999</c:v>
                </c:pt>
                <c:pt idx="222">
                  <c:v>230.26005599999999</c:v>
                </c:pt>
                <c:pt idx="223">
                  <c:v>228.21856700000001</c:v>
                </c:pt>
                <c:pt idx="224">
                  <c:v>238.53556800000001</c:v>
                </c:pt>
                <c:pt idx="225">
                  <c:v>242.05088799999999</c:v>
                </c:pt>
                <c:pt idx="226">
                  <c:v>244.80941799999999</c:v>
                </c:pt>
                <c:pt idx="227">
                  <c:v>234.40278599999999</c:v>
                </c:pt>
                <c:pt idx="228">
                  <c:v>245.51644899999999</c:v>
                </c:pt>
                <c:pt idx="229">
                  <c:v>234.15382399999999</c:v>
                </c:pt>
                <c:pt idx="230">
                  <c:v>244.669983</c:v>
                </c:pt>
                <c:pt idx="231">
                  <c:v>264.437592</c:v>
                </c:pt>
                <c:pt idx="232">
                  <c:v>264.66659499999997</c:v>
                </c:pt>
                <c:pt idx="233">
                  <c:v>268.73959400000001</c:v>
                </c:pt>
                <c:pt idx="234">
                  <c:v>278.130493</c:v>
                </c:pt>
                <c:pt idx="235">
                  <c:v>285.539581</c:v>
                </c:pt>
                <c:pt idx="236">
                  <c:v>285.29061899999999</c:v>
                </c:pt>
                <c:pt idx="237">
                  <c:v>288.158661</c:v>
                </c:pt>
                <c:pt idx="238">
                  <c:v>279.85330199999999</c:v>
                </c:pt>
                <c:pt idx="239">
                  <c:v>266.28985599999999</c:v>
                </c:pt>
                <c:pt idx="240">
                  <c:v>265.81182899999999</c:v>
                </c:pt>
                <c:pt idx="241">
                  <c:v>267.29565400000001</c:v>
                </c:pt>
                <c:pt idx="242">
                  <c:v>264.59689300000002</c:v>
                </c:pt>
                <c:pt idx="243">
                  <c:v>262.35626200000002</c:v>
                </c:pt>
                <c:pt idx="244">
                  <c:v>265.17450000000002</c:v>
                </c:pt>
                <c:pt idx="245">
                  <c:v>270.85086100000001</c:v>
                </c:pt>
                <c:pt idx="246">
                  <c:v>269.89480600000002</c:v>
                </c:pt>
                <c:pt idx="247">
                  <c:v>272.79272500000002</c:v>
                </c:pt>
                <c:pt idx="248">
                  <c:v>275.28234900000001</c:v>
                </c:pt>
                <c:pt idx="249">
                  <c:v>270.21350100000001</c:v>
                </c:pt>
                <c:pt idx="250">
                  <c:v>267.08651700000001</c:v>
                </c:pt>
                <c:pt idx="251">
                  <c:v>271.66738900000001</c:v>
                </c:pt>
                <c:pt idx="252">
                  <c:v>273.58941700000003</c:v>
                </c:pt>
                <c:pt idx="253">
                  <c:v>270.73129299999999</c:v>
                </c:pt>
                <c:pt idx="254">
                  <c:v>271.58776899999998</c:v>
                </c:pt>
                <c:pt idx="255">
                  <c:v>277.26409899999999</c:v>
                </c:pt>
                <c:pt idx="256">
                  <c:v>282.522156</c:v>
                </c:pt>
                <c:pt idx="257">
                  <c:v>279.51470899999998</c:v>
                </c:pt>
                <c:pt idx="258">
                  <c:v>276.65661599999999</c:v>
                </c:pt>
                <c:pt idx="259">
                  <c:v>277.33380099999999</c:v>
                </c:pt>
                <c:pt idx="260">
                  <c:v>273.09146099999998</c:v>
                </c:pt>
                <c:pt idx="261">
                  <c:v>274.60437000000002</c:v>
                </c:pt>
                <c:pt idx="262">
                  <c:v>270.94164999999998</c:v>
                </c:pt>
                <c:pt idx="263">
                  <c:v>265.586884</c:v>
                </c:pt>
                <c:pt idx="264">
                  <c:v>261.58575400000001</c:v>
                </c:pt>
                <c:pt idx="265">
                  <c:v>252.13038599999999</c:v>
                </c:pt>
                <c:pt idx="266">
                  <c:v>246.67610199999999</c:v>
                </c:pt>
                <c:pt idx="267">
                  <c:v>243.67030299999999</c:v>
                </c:pt>
                <c:pt idx="268">
                  <c:v>256.23101800000001</c:v>
                </c:pt>
                <c:pt idx="269">
                  <c:v>257.86334199999999</c:v>
                </c:pt>
                <c:pt idx="270">
                  <c:v>260.20230099999998</c:v>
                </c:pt>
                <c:pt idx="271">
                  <c:v>254.917236</c:v>
                </c:pt>
                <c:pt idx="272">
                  <c:v>253.59345999999999</c:v>
                </c:pt>
                <c:pt idx="273">
                  <c:v>255.25564600000001</c:v>
                </c:pt>
                <c:pt idx="274">
                  <c:v>257.20645100000002</c:v>
                </c:pt>
                <c:pt idx="275">
                  <c:v>255.743347</c:v>
                </c:pt>
                <c:pt idx="276">
                  <c:v>252.837051</c:v>
                </c:pt>
                <c:pt idx="277">
                  <c:v>250.91610700000001</c:v>
                </c:pt>
                <c:pt idx="278">
                  <c:v>249.44305399999999</c:v>
                </c:pt>
                <c:pt idx="279">
                  <c:v>245.31256099999999</c:v>
                </c:pt>
                <c:pt idx="280">
                  <c:v>243.710114</c:v>
                </c:pt>
                <c:pt idx="281">
                  <c:v>242.98355100000001</c:v>
                </c:pt>
                <c:pt idx="282">
                  <c:v>250.836502</c:v>
                </c:pt>
                <c:pt idx="283">
                  <c:v>253.64323400000001</c:v>
                </c:pt>
                <c:pt idx="284">
                  <c:v>250.687195</c:v>
                </c:pt>
                <c:pt idx="285">
                  <c:v>247.54203799999999</c:v>
                </c:pt>
                <c:pt idx="286">
                  <c:v>248.23873900000001</c:v>
                </c:pt>
                <c:pt idx="287">
                  <c:v>249.71180699999999</c:v>
                </c:pt>
                <c:pt idx="288">
                  <c:v>250.846451</c:v>
                </c:pt>
                <c:pt idx="289">
                  <c:v>250.51797500000001</c:v>
                </c:pt>
                <c:pt idx="290">
                  <c:v>252.49865700000001</c:v>
                </c:pt>
                <c:pt idx="291">
                  <c:v>247.034424</c:v>
                </c:pt>
                <c:pt idx="292">
                  <c:v>248.14918499999999</c:v>
                </c:pt>
                <c:pt idx="293">
                  <c:v>250.050186</c:v>
                </c:pt>
                <c:pt idx="294">
                  <c:v>246.367569</c:v>
                </c:pt>
                <c:pt idx="295">
                  <c:v>252.060699</c:v>
                </c:pt>
                <c:pt idx="296">
                  <c:v>248.07948300000001</c:v>
                </c:pt>
                <c:pt idx="297">
                  <c:v>246.16851800000001</c:v>
                </c:pt>
                <c:pt idx="298">
                  <c:v>241.590103</c:v>
                </c:pt>
                <c:pt idx="299">
                  <c:v>235.72778299999999</c:v>
                </c:pt>
                <c:pt idx="300">
                  <c:v>241.10240200000001</c:v>
                </c:pt>
                <c:pt idx="301">
                  <c:v>235.78749099999999</c:v>
                </c:pt>
                <c:pt idx="302">
                  <c:v>239.72889699999999</c:v>
                </c:pt>
                <c:pt idx="303">
                  <c:v>234.613022</c:v>
                </c:pt>
                <c:pt idx="304">
                  <c:v>240.85359199999999</c:v>
                </c:pt>
                <c:pt idx="305">
                  <c:v>237.99705499999999</c:v>
                </c:pt>
                <c:pt idx="306">
                  <c:v>249.77151499999999</c:v>
                </c:pt>
                <c:pt idx="307">
                  <c:v>255.902603</c:v>
                </c:pt>
                <c:pt idx="308">
                  <c:v>261.07818600000002</c:v>
                </c:pt>
                <c:pt idx="309">
                  <c:v>258.94824199999999</c:v>
                </c:pt>
                <c:pt idx="310">
                  <c:v>263.84509300000002</c:v>
                </c:pt>
                <c:pt idx="311">
                  <c:v>264.01431300000002</c:v>
                </c:pt>
                <c:pt idx="312">
                  <c:v>265.656586</c:v>
                </c:pt>
                <c:pt idx="313">
                  <c:v>261.167755</c:v>
                </c:pt>
                <c:pt idx="314">
                  <c:v>261.34686299999998</c:v>
                </c:pt>
                <c:pt idx="315">
                  <c:v>259.39605699999998</c:v>
                </c:pt>
                <c:pt idx="316">
                  <c:v>261.04830900000002</c:v>
                </c:pt>
                <c:pt idx="317">
                  <c:v>261.66540500000002</c:v>
                </c:pt>
                <c:pt idx="318">
                  <c:v>263.90481599999998</c:v>
                </c:pt>
                <c:pt idx="319">
                  <c:v>263.82522599999999</c:v>
                </c:pt>
                <c:pt idx="320">
                  <c:v>263.60623199999998</c:v>
                </c:pt>
                <c:pt idx="321">
                  <c:v>256.41018700000001</c:v>
                </c:pt>
                <c:pt idx="322">
                  <c:v>251.00569200000001</c:v>
                </c:pt>
                <c:pt idx="323">
                  <c:v>251.80195599999999</c:v>
                </c:pt>
                <c:pt idx="324">
                  <c:v>247.422607</c:v>
                </c:pt>
                <c:pt idx="325">
                  <c:v>248.10934399999999</c:v>
                </c:pt>
                <c:pt idx="326">
                  <c:v>246.526825</c:v>
                </c:pt>
                <c:pt idx="327">
                  <c:v>246.377533</c:v>
                </c:pt>
                <c:pt idx="328">
                  <c:v>241.41095000000001</c:v>
                </c:pt>
                <c:pt idx="329">
                  <c:v>242.94281000000001</c:v>
                </c:pt>
                <c:pt idx="330">
                  <c:v>244.63374300000001</c:v>
                </c:pt>
                <c:pt idx="331">
                  <c:v>246.394363</c:v>
                </c:pt>
                <c:pt idx="332">
                  <c:v>244.703384</c:v>
                </c:pt>
                <c:pt idx="333">
                  <c:v>244.25576799999999</c:v>
                </c:pt>
                <c:pt idx="334">
                  <c:v>254.00372300000001</c:v>
                </c:pt>
                <c:pt idx="335">
                  <c:v>253.178146</c:v>
                </c:pt>
                <c:pt idx="336">
                  <c:v>258.74838299999999</c:v>
                </c:pt>
                <c:pt idx="337">
                  <c:v>254.421494</c:v>
                </c:pt>
                <c:pt idx="338">
                  <c:v>249.070053</c:v>
                </c:pt>
                <c:pt idx="339">
                  <c:v>247.35919200000001</c:v>
                </c:pt>
                <c:pt idx="340">
                  <c:v>237.79029800000001</c:v>
                </c:pt>
                <c:pt idx="341">
                  <c:v>231.75254799999999</c:v>
                </c:pt>
                <c:pt idx="342">
                  <c:v>225.10801699999999</c:v>
                </c:pt>
                <c:pt idx="343">
                  <c:v>225.93360899999999</c:v>
                </c:pt>
                <c:pt idx="344">
                  <c:v>223.70550499999999</c:v>
                </c:pt>
                <c:pt idx="345">
                  <c:v>225.12792999999999</c:v>
                </c:pt>
                <c:pt idx="346">
                  <c:v>224.02380400000001</c:v>
                </c:pt>
                <c:pt idx="347">
                  <c:v>215.50926200000001</c:v>
                </c:pt>
                <c:pt idx="348">
                  <c:v>220.02514600000001</c:v>
                </c:pt>
                <c:pt idx="349">
                  <c:v>222.690933</c:v>
                </c:pt>
                <c:pt idx="350">
                  <c:v>227.495285</c:v>
                </c:pt>
                <c:pt idx="351">
                  <c:v>227.823486</c:v>
                </c:pt>
                <c:pt idx="352">
                  <c:v>235.11459400000001</c:v>
                </c:pt>
                <c:pt idx="353">
                  <c:v>236.27835099999999</c:v>
                </c:pt>
                <c:pt idx="354">
                  <c:v>230.26049800000001</c:v>
                </c:pt>
                <c:pt idx="355">
                  <c:v>230.27044699999999</c:v>
                </c:pt>
                <c:pt idx="356">
                  <c:v>233.35398900000001</c:v>
                </c:pt>
                <c:pt idx="357">
                  <c:v>225.03839099999999</c:v>
                </c:pt>
                <c:pt idx="358">
                  <c:v>226.69950900000001</c:v>
                </c:pt>
                <c:pt idx="359">
                  <c:v>214.26591500000001</c:v>
                </c:pt>
                <c:pt idx="360">
                  <c:v>213.112076</c:v>
                </c:pt>
                <c:pt idx="361">
                  <c:v>220.20420799999999</c:v>
                </c:pt>
                <c:pt idx="362">
                  <c:v>225.03839099999999</c:v>
                </c:pt>
                <c:pt idx="363">
                  <c:v>224.15313699999999</c:v>
                </c:pt>
                <c:pt idx="364">
                  <c:v>219.875946</c:v>
                </c:pt>
                <c:pt idx="365">
                  <c:v>230.35997</c:v>
                </c:pt>
                <c:pt idx="366">
                  <c:v>220.17437699999999</c:v>
                </c:pt>
                <c:pt idx="367">
                  <c:v>224.32221999999999</c:v>
                </c:pt>
                <c:pt idx="368">
                  <c:v>243.18150299999999</c:v>
                </c:pt>
                <c:pt idx="369">
                  <c:v>231.73266599999999</c:v>
                </c:pt>
                <c:pt idx="370">
                  <c:v>240.56547499999999</c:v>
                </c:pt>
                <c:pt idx="371">
                  <c:v>247.23985300000001</c:v>
                </c:pt>
                <c:pt idx="372">
                  <c:v>248.254425</c:v>
                </c:pt>
                <c:pt idx="373">
                  <c:v>239.72001599999999</c:v>
                </c:pt>
                <c:pt idx="374">
                  <c:v>249.14962800000001</c:v>
                </c:pt>
                <c:pt idx="375">
                  <c:v>248.01570100000001</c:v>
                </c:pt>
                <c:pt idx="376">
                  <c:v>247.418869</c:v>
                </c:pt>
                <c:pt idx="377">
                  <c:v>246.394363</c:v>
                </c:pt>
                <c:pt idx="378">
                  <c:v>248.43344099999999</c:v>
                </c:pt>
                <c:pt idx="379">
                  <c:v>244.02697800000001</c:v>
                </c:pt>
                <c:pt idx="380">
                  <c:v>239.899033</c:v>
                </c:pt>
                <c:pt idx="381">
                  <c:v>240.555542</c:v>
                </c:pt>
                <c:pt idx="382">
                  <c:v>240.87384</c:v>
                </c:pt>
                <c:pt idx="383">
                  <c:v>234.39842200000001</c:v>
                </c:pt>
                <c:pt idx="384">
                  <c:v>235.28367600000001</c:v>
                </c:pt>
                <c:pt idx="385">
                  <c:v>230.97669999999999</c:v>
                </c:pt>
                <c:pt idx="386">
                  <c:v>240.714676</c:v>
                </c:pt>
                <c:pt idx="387">
                  <c:v>244.753128</c:v>
                </c:pt>
                <c:pt idx="388">
                  <c:v>245.270355</c:v>
                </c:pt>
                <c:pt idx="389">
                  <c:v>244.62380999999999</c:v>
                </c:pt>
                <c:pt idx="390">
                  <c:v>240.86386100000001</c:v>
                </c:pt>
                <c:pt idx="391">
                  <c:v>240.078079</c:v>
                </c:pt>
                <c:pt idx="392">
                  <c:v>247.60320999999999</c:v>
                </c:pt>
                <c:pt idx="393">
                  <c:v>242.394272</c:v>
                </c:pt>
                <c:pt idx="394">
                  <c:v>245.03851299999999</c:v>
                </c:pt>
                <c:pt idx="395">
                  <c:v>239.988617</c:v>
                </c:pt>
                <c:pt idx="396">
                  <c:v>231.250732</c:v>
                </c:pt>
                <c:pt idx="397">
                  <c:v>226.678009</c:v>
                </c:pt>
                <c:pt idx="398">
                  <c:v>230.703979</c:v>
                </c:pt>
                <c:pt idx="399">
                  <c:v>216.23033100000001</c:v>
                </c:pt>
                <c:pt idx="400">
                  <c:v>227.44342</c:v>
                </c:pt>
                <c:pt idx="401">
                  <c:v>224.242538</c:v>
                </c:pt>
                <c:pt idx="402">
                  <c:v>212.43296799999999</c:v>
                </c:pt>
                <c:pt idx="403">
                  <c:v>232.135468</c:v>
                </c:pt>
                <c:pt idx="404">
                  <c:v>239.07408100000001</c:v>
                </c:pt>
                <c:pt idx="405">
                  <c:v>244.34265099999999</c:v>
                </c:pt>
                <c:pt idx="406">
                  <c:v>241.28088399999999</c:v>
                </c:pt>
                <c:pt idx="407">
                  <c:v>245.38644400000001</c:v>
                </c:pt>
                <c:pt idx="408">
                  <c:v>241.887314</c:v>
                </c:pt>
                <c:pt idx="409">
                  <c:v>234.948669</c:v>
                </c:pt>
                <c:pt idx="410">
                  <c:v>234.40194700000001</c:v>
                </c:pt>
                <c:pt idx="411">
                  <c:v>237.49350000000001</c:v>
                </c:pt>
                <c:pt idx="412">
                  <c:v>232.30445900000001</c:v>
                </c:pt>
                <c:pt idx="413">
                  <c:v>228.745667</c:v>
                </c:pt>
                <c:pt idx="414">
                  <c:v>223.109283</c:v>
                </c:pt>
                <c:pt idx="415">
                  <c:v>223.38763399999999</c:v>
                </c:pt>
                <c:pt idx="416">
                  <c:v>218.804993</c:v>
                </c:pt>
                <c:pt idx="417">
                  <c:v>221.657928</c:v>
                </c:pt>
                <c:pt idx="418">
                  <c:v>222.75145000000001</c:v>
                </c:pt>
                <c:pt idx="419">
                  <c:v>222.35379</c:v>
                </c:pt>
                <c:pt idx="420">
                  <c:v>220.62411499999999</c:v>
                </c:pt>
                <c:pt idx="421">
                  <c:v>220.683762</c:v>
                </c:pt>
                <c:pt idx="422">
                  <c:v>214.12287900000001</c:v>
                </c:pt>
                <c:pt idx="423">
                  <c:v>212.323624</c:v>
                </c:pt>
                <c:pt idx="424">
                  <c:v>211.21026599999999</c:v>
                </c:pt>
                <c:pt idx="425">
                  <c:v>198.16806</c:v>
                </c:pt>
                <c:pt idx="426">
                  <c:v>192.35275300000001</c:v>
                </c:pt>
                <c:pt idx="427">
                  <c:v>196.229614</c:v>
                </c:pt>
                <c:pt idx="428">
                  <c:v>196.00097700000001</c:v>
                </c:pt>
                <c:pt idx="429">
                  <c:v>196.26937899999999</c:v>
                </c:pt>
                <c:pt idx="430">
                  <c:v>194.112244</c:v>
                </c:pt>
                <c:pt idx="431">
                  <c:v>194.72854599999999</c:v>
                </c:pt>
                <c:pt idx="432">
                  <c:v>195.633163</c:v>
                </c:pt>
                <c:pt idx="433">
                  <c:v>194.94725</c:v>
                </c:pt>
                <c:pt idx="434">
                  <c:v>196.726654</c:v>
                </c:pt>
                <c:pt idx="435">
                  <c:v>190.42425499999999</c:v>
                </c:pt>
                <c:pt idx="436">
                  <c:v>185.36440999999999</c:v>
                </c:pt>
                <c:pt idx="437">
                  <c:v>185.07615699999999</c:v>
                </c:pt>
                <c:pt idx="438">
                  <c:v>189.70851099999999</c:v>
                </c:pt>
                <c:pt idx="439">
                  <c:v>193.505875</c:v>
                </c:pt>
                <c:pt idx="440">
                  <c:v>190.354645</c:v>
                </c:pt>
                <c:pt idx="441">
                  <c:v>190.85169999999999</c:v>
                </c:pt>
                <c:pt idx="442">
                  <c:v>188.137878</c:v>
                </c:pt>
                <c:pt idx="443">
                  <c:v>186.626892</c:v>
                </c:pt>
                <c:pt idx="444">
                  <c:v>185.55328399999999</c:v>
                </c:pt>
                <c:pt idx="445">
                  <c:v>196.50796500000001</c:v>
                </c:pt>
                <c:pt idx="446">
                  <c:v>199.52001999999999</c:v>
                </c:pt>
                <c:pt idx="447">
                  <c:v>195.25543200000001</c:v>
                </c:pt>
                <c:pt idx="448">
                  <c:v>209.460724</c:v>
                </c:pt>
                <c:pt idx="449">
                  <c:v>212.87037699999999</c:v>
                </c:pt>
                <c:pt idx="450">
                  <c:v>215.67364499999999</c:v>
                </c:pt>
                <c:pt idx="451">
                  <c:v>213.65568500000001</c:v>
                </c:pt>
                <c:pt idx="452">
                  <c:v>214.619934</c:v>
                </c:pt>
                <c:pt idx="453">
                  <c:v>212.66296399999999</c:v>
                </c:pt>
                <c:pt idx="454">
                  <c:v>209.96095299999999</c:v>
                </c:pt>
                <c:pt idx="455">
                  <c:v>210.20931999999999</c:v>
                </c:pt>
                <c:pt idx="456">
                  <c:v>208.59008800000001</c:v>
                </c:pt>
                <c:pt idx="457">
                  <c:v>212.76232899999999</c:v>
                </c:pt>
                <c:pt idx="458">
                  <c:v>211.22257999999999</c:v>
                </c:pt>
                <c:pt idx="459">
                  <c:v>214.70933500000001</c:v>
                </c:pt>
                <c:pt idx="460">
                  <c:v>203.96095299999999</c:v>
                </c:pt>
                <c:pt idx="461">
                  <c:v>207.775543</c:v>
                </c:pt>
                <c:pt idx="462">
                  <c:v>210.62651099999999</c:v>
                </c:pt>
                <c:pt idx="463">
                  <c:v>208.24243200000001</c:v>
                </c:pt>
                <c:pt idx="464">
                  <c:v>207.30864</c:v>
                </c:pt>
                <c:pt idx="465">
                  <c:v>204.57685900000001</c:v>
                </c:pt>
                <c:pt idx="466">
                  <c:v>205.828506</c:v>
                </c:pt>
                <c:pt idx="467">
                  <c:v>205.44107099999999</c:v>
                </c:pt>
                <c:pt idx="468">
                  <c:v>202.49075300000001</c:v>
                </c:pt>
                <c:pt idx="469">
                  <c:v>200.52384900000001</c:v>
                </c:pt>
                <c:pt idx="470">
                  <c:v>194.394699</c:v>
                </c:pt>
                <c:pt idx="471">
                  <c:v>192.378128</c:v>
                </c:pt>
                <c:pt idx="472">
                  <c:v>197.36489900000001</c:v>
                </c:pt>
                <c:pt idx="473">
                  <c:v>195.31854200000001</c:v>
                </c:pt>
                <c:pt idx="474">
                  <c:v>195.59667999999999</c:v>
                </c:pt>
                <c:pt idx="475">
                  <c:v>196.490723</c:v>
                </c:pt>
                <c:pt idx="476">
                  <c:v>196.272156</c:v>
                </c:pt>
                <c:pt idx="477">
                  <c:v>196.44105500000001</c:v>
                </c:pt>
                <c:pt idx="478">
                  <c:v>196.61987300000001</c:v>
                </c:pt>
                <c:pt idx="479">
                  <c:v>193.30195599999999</c:v>
                </c:pt>
                <c:pt idx="480">
                  <c:v>189.765503</c:v>
                </c:pt>
                <c:pt idx="481">
                  <c:v>189.676117</c:v>
                </c:pt>
                <c:pt idx="482">
                  <c:v>187.67944299999999</c:v>
                </c:pt>
                <c:pt idx="483">
                  <c:v>184.16287199999999</c:v>
                </c:pt>
                <c:pt idx="484">
                  <c:v>180.09993</c:v>
                </c:pt>
                <c:pt idx="485">
                  <c:v>179.57345599999999</c:v>
                </c:pt>
                <c:pt idx="486">
                  <c:v>179.672775</c:v>
                </c:pt>
                <c:pt idx="487">
                  <c:v>178.18272400000001</c:v>
                </c:pt>
                <c:pt idx="488">
                  <c:v>177.81516999999999</c:v>
                </c:pt>
                <c:pt idx="489">
                  <c:v>177.58670000000001</c:v>
                </c:pt>
                <c:pt idx="490">
                  <c:v>174.51715100000001</c:v>
                </c:pt>
                <c:pt idx="491">
                  <c:v>174.56680299999999</c:v>
                </c:pt>
                <c:pt idx="492">
                  <c:v>170.821777</c:v>
                </c:pt>
                <c:pt idx="493">
                  <c:v>169.86811800000001</c:v>
                </c:pt>
                <c:pt idx="494">
                  <c:v>177.81516999999999</c:v>
                </c:pt>
                <c:pt idx="495">
                  <c:v>179.56350699999999</c:v>
                </c:pt>
                <c:pt idx="496">
                  <c:v>184.60990899999999</c:v>
                </c:pt>
                <c:pt idx="497">
                  <c:v>186.10990899999999</c:v>
                </c:pt>
                <c:pt idx="498">
                  <c:v>186.30857800000001</c:v>
                </c:pt>
                <c:pt idx="499">
                  <c:v>178.917801</c:v>
                </c:pt>
                <c:pt idx="500">
                  <c:v>168.278717</c:v>
                </c:pt>
                <c:pt idx="501">
                  <c:v>169.242279</c:v>
                </c:pt>
                <c:pt idx="502">
                  <c:v>168.48730499999999</c:v>
                </c:pt>
                <c:pt idx="503">
                  <c:v>167.88137800000001</c:v>
                </c:pt>
                <c:pt idx="504">
                  <c:v>162.606506</c:v>
                </c:pt>
                <c:pt idx="505">
                  <c:v>165.477386</c:v>
                </c:pt>
                <c:pt idx="506">
                  <c:v>164.71249399999999</c:v>
                </c:pt>
                <c:pt idx="507">
                  <c:v>164.81182899999999</c:v>
                </c:pt>
                <c:pt idx="508">
                  <c:v>169.33169599999999</c:v>
                </c:pt>
                <c:pt idx="509">
                  <c:v>168.318466</c:v>
                </c:pt>
                <c:pt idx="510">
                  <c:v>164.58334400000001</c:v>
                </c:pt>
                <c:pt idx="511">
                  <c:v>163.60981799999999</c:v>
                </c:pt>
                <c:pt idx="512">
                  <c:v>163.87803600000001</c:v>
                </c:pt>
                <c:pt idx="513">
                  <c:v>162.725708</c:v>
                </c:pt>
                <c:pt idx="514">
                  <c:v>164.096588</c:v>
                </c:pt>
                <c:pt idx="515">
                  <c:v>164.70254499999999</c:v>
                </c:pt>
                <c:pt idx="516">
                  <c:v>161.47406000000001</c:v>
                </c:pt>
                <c:pt idx="517">
                  <c:v>157.957504</c:v>
                </c:pt>
                <c:pt idx="518">
                  <c:v>160.28985599999999</c:v>
                </c:pt>
                <c:pt idx="519">
                  <c:v>160.26010099999999</c:v>
                </c:pt>
                <c:pt idx="520">
                  <c:v>163.91253699999999</c:v>
                </c:pt>
                <c:pt idx="521">
                  <c:v>165.72880599999999</c:v>
                </c:pt>
                <c:pt idx="522">
                  <c:v>167.13816800000001</c:v>
                </c:pt>
                <c:pt idx="523">
                  <c:v>154.79139699999999</c:v>
                </c:pt>
                <c:pt idx="524">
                  <c:v>163.50561500000001</c:v>
                </c:pt>
                <c:pt idx="525">
                  <c:v>170.82038900000001</c:v>
                </c:pt>
                <c:pt idx="526">
                  <c:v>169.02394100000001</c:v>
                </c:pt>
                <c:pt idx="527">
                  <c:v>171.058594</c:v>
                </c:pt>
                <c:pt idx="528">
                  <c:v>165.957077</c:v>
                </c:pt>
                <c:pt idx="529">
                  <c:v>165.23255900000001</c:v>
                </c:pt>
                <c:pt idx="530">
                  <c:v>163.15821800000001</c:v>
                </c:pt>
                <c:pt idx="531">
                  <c:v>163.25747699999999</c:v>
                </c:pt>
                <c:pt idx="532">
                  <c:v>161.29229699999999</c:v>
                </c:pt>
                <c:pt idx="533">
                  <c:v>163.15821800000001</c:v>
                </c:pt>
                <c:pt idx="534">
                  <c:v>160.52810700000001</c:v>
                </c:pt>
                <c:pt idx="535">
                  <c:v>166.00672900000001</c:v>
                </c:pt>
                <c:pt idx="536">
                  <c:v>164.11103800000001</c:v>
                </c:pt>
                <c:pt idx="537">
                  <c:v>164.90501399999999</c:v>
                </c:pt>
                <c:pt idx="538">
                  <c:v>166.84042400000001</c:v>
                </c:pt>
                <c:pt idx="539">
                  <c:v>166.24491900000001</c:v>
                </c:pt>
                <c:pt idx="540">
                  <c:v>163.86291499999999</c:v>
                </c:pt>
                <c:pt idx="541">
                  <c:v>164.71649199999999</c:v>
                </c:pt>
                <c:pt idx="542">
                  <c:v>163.019272</c:v>
                </c:pt>
                <c:pt idx="543">
                  <c:v>163.714035</c:v>
                </c:pt>
                <c:pt idx="544">
                  <c:v>159.42639199999999</c:v>
                </c:pt>
                <c:pt idx="545">
                  <c:v>161.29229699999999</c:v>
                </c:pt>
                <c:pt idx="546">
                  <c:v>154.712006</c:v>
                </c:pt>
                <c:pt idx="547">
                  <c:v>152.54834</c:v>
                </c:pt>
                <c:pt idx="548">
                  <c:v>145.660324</c:v>
                </c:pt>
                <c:pt idx="549">
                  <c:v>142.40490700000001</c:v>
                </c:pt>
                <c:pt idx="550">
                  <c:v>141.97811899999999</c:v>
                </c:pt>
                <c:pt idx="551">
                  <c:v>138.28598</c:v>
                </c:pt>
                <c:pt idx="552">
                  <c:v>143.476822</c:v>
                </c:pt>
                <c:pt idx="553">
                  <c:v>145.58090200000001</c:v>
                </c:pt>
                <c:pt idx="554">
                  <c:v>150.61294599999999</c:v>
                </c:pt>
                <c:pt idx="555">
                  <c:v>145.48168899999999</c:v>
                </c:pt>
                <c:pt idx="556">
                  <c:v>151.00993299999999</c:v>
                </c:pt>
                <c:pt idx="557">
                  <c:v>152.677368</c:v>
                </c:pt>
                <c:pt idx="558">
                  <c:v>157.183334</c:v>
                </c:pt>
                <c:pt idx="559">
                  <c:v>158.27510100000001</c:v>
                </c:pt>
                <c:pt idx="560">
                  <c:v>155.91291799999999</c:v>
                </c:pt>
                <c:pt idx="561">
                  <c:v>156.14122</c:v>
                </c:pt>
                <c:pt idx="562">
                  <c:v>150.48391699999999</c:v>
                </c:pt>
                <c:pt idx="563">
                  <c:v>151.22828699999999</c:v>
                </c:pt>
                <c:pt idx="564">
                  <c:v>150.58315999999999</c:v>
                </c:pt>
                <c:pt idx="565">
                  <c:v>150.26554899999999</c:v>
                </c:pt>
                <c:pt idx="566">
                  <c:v>148.84626800000001</c:v>
                </c:pt>
                <c:pt idx="567">
                  <c:v>148.47903400000001</c:v>
                </c:pt>
                <c:pt idx="568">
                  <c:v>158.741592</c:v>
                </c:pt>
                <c:pt idx="569">
                  <c:v>148.00264000000001</c:v>
                </c:pt>
                <c:pt idx="570">
                  <c:v>146.23597699999999</c:v>
                </c:pt>
                <c:pt idx="571">
                  <c:v>146.90097</c:v>
                </c:pt>
                <c:pt idx="572">
                  <c:v>142.563705</c:v>
                </c:pt>
                <c:pt idx="573">
                  <c:v>143.27832000000001</c:v>
                </c:pt>
                <c:pt idx="574">
                  <c:v>143.26840200000001</c:v>
                </c:pt>
                <c:pt idx="575">
                  <c:v>143.78448499999999</c:v>
                </c:pt>
                <c:pt idx="576">
                  <c:v>140.777176</c:v>
                </c:pt>
                <c:pt idx="577">
                  <c:v>137.22401400000001</c:v>
                </c:pt>
                <c:pt idx="578">
                  <c:v>137.53169299999999</c:v>
                </c:pt>
                <c:pt idx="579">
                  <c:v>136.00322</c:v>
                </c:pt>
                <c:pt idx="580">
                  <c:v>137.859238</c:v>
                </c:pt>
                <c:pt idx="581">
                  <c:v>134.98095699999999</c:v>
                </c:pt>
                <c:pt idx="582">
                  <c:v>131.93398999999999</c:v>
                </c:pt>
                <c:pt idx="583">
                  <c:v>126.629639</c:v>
                </c:pt>
                <c:pt idx="584">
                  <c:v>135.64202900000001</c:v>
                </c:pt>
                <c:pt idx="585">
                  <c:v>133.16340600000001</c:v>
                </c:pt>
                <c:pt idx="586">
                  <c:v>126.798187</c:v>
                </c:pt>
                <c:pt idx="587">
                  <c:v>125.420044</c:v>
                </c:pt>
                <c:pt idx="588">
                  <c:v>120.254524</c:v>
                </c:pt>
                <c:pt idx="589">
                  <c:v>102.06117999999999</c:v>
                </c:pt>
                <c:pt idx="590">
                  <c:v>101.892624</c:v>
                </c:pt>
                <c:pt idx="591">
                  <c:v>102.97333500000001</c:v>
                </c:pt>
                <c:pt idx="592">
                  <c:v>102.963409</c:v>
                </c:pt>
                <c:pt idx="593">
                  <c:v>103.35998499999999</c:v>
                </c:pt>
                <c:pt idx="594">
                  <c:v>102.59657300000001</c:v>
                </c:pt>
                <c:pt idx="595">
                  <c:v>105.729591</c:v>
                </c:pt>
                <c:pt idx="596">
                  <c:v>103.409576</c:v>
                </c:pt>
                <c:pt idx="597">
                  <c:v>104.738113</c:v>
                </c:pt>
                <c:pt idx="598">
                  <c:v>103.13196600000001</c:v>
                </c:pt>
                <c:pt idx="599">
                  <c:v>103.84580200000001</c:v>
                </c:pt>
                <c:pt idx="600">
                  <c:v>102.07107499999999</c:v>
                </c:pt>
                <c:pt idx="601">
                  <c:v>100.81192799999999</c:v>
                </c:pt>
                <c:pt idx="602">
                  <c:v>100.39553100000001</c:v>
                </c:pt>
                <c:pt idx="603">
                  <c:v>98.829009999999997</c:v>
                </c:pt>
                <c:pt idx="604">
                  <c:v>98.442345000000003</c:v>
                </c:pt>
                <c:pt idx="605">
                  <c:v>98.382866000000007</c:v>
                </c:pt>
                <c:pt idx="606">
                  <c:v>94.674796999999998</c:v>
                </c:pt>
                <c:pt idx="607">
                  <c:v>96.479240000000004</c:v>
                </c:pt>
                <c:pt idx="608">
                  <c:v>97.282325999999998</c:v>
                </c:pt>
                <c:pt idx="609">
                  <c:v>96.935317999999995</c:v>
                </c:pt>
                <c:pt idx="610">
                  <c:v>99.473456999999996</c:v>
                </c:pt>
                <c:pt idx="611">
                  <c:v>99.899803000000006</c:v>
                </c:pt>
                <c:pt idx="612">
                  <c:v>99.176010000000005</c:v>
                </c:pt>
                <c:pt idx="613">
                  <c:v>99.919617000000002</c:v>
                </c:pt>
                <c:pt idx="614">
                  <c:v>107.45472700000001</c:v>
                </c:pt>
                <c:pt idx="615">
                  <c:v>108.000046</c:v>
                </c:pt>
                <c:pt idx="616">
                  <c:v>108.466049</c:v>
                </c:pt>
                <c:pt idx="617">
                  <c:v>106.423615</c:v>
                </c:pt>
                <c:pt idx="618">
                  <c:v>106.77063800000001</c:v>
                </c:pt>
                <c:pt idx="619">
                  <c:v>107.325851</c:v>
                </c:pt>
                <c:pt idx="620">
                  <c:v>106.552505</c:v>
                </c:pt>
                <c:pt idx="621">
                  <c:v>106.175758</c:v>
                </c:pt>
                <c:pt idx="622">
                  <c:v>107.147385</c:v>
                </c:pt>
                <c:pt idx="623">
                  <c:v>105.005836</c:v>
                </c:pt>
                <c:pt idx="624">
                  <c:v>108.515602</c:v>
                </c:pt>
                <c:pt idx="625">
                  <c:v>105.164452</c:v>
                </c:pt>
                <c:pt idx="626">
                  <c:v>102.923759</c:v>
                </c:pt>
                <c:pt idx="627">
                  <c:v>101.674522</c:v>
                </c:pt>
                <c:pt idx="628">
                  <c:v>100.911079</c:v>
                </c:pt>
                <c:pt idx="629">
                  <c:v>100.980484</c:v>
                </c:pt>
                <c:pt idx="630">
                  <c:v>98.273810999999995</c:v>
                </c:pt>
                <c:pt idx="631">
                  <c:v>97.698738000000006</c:v>
                </c:pt>
                <c:pt idx="632">
                  <c:v>97.718566999999993</c:v>
                </c:pt>
                <c:pt idx="633">
                  <c:v>97.897041000000002</c:v>
                </c:pt>
                <c:pt idx="634">
                  <c:v>96.836166000000006</c:v>
                </c:pt>
                <c:pt idx="635">
                  <c:v>97.589691000000002</c:v>
                </c:pt>
                <c:pt idx="636">
                  <c:v>98.154808000000003</c:v>
                </c:pt>
                <c:pt idx="637">
                  <c:v>101.91246</c:v>
                </c:pt>
                <c:pt idx="638">
                  <c:v>100.61365499999999</c:v>
                </c:pt>
                <c:pt idx="639">
                  <c:v>103.51862300000001</c:v>
                </c:pt>
                <c:pt idx="640">
                  <c:v>100.593811</c:v>
                </c:pt>
                <c:pt idx="641">
                  <c:v>99.632087999999996</c:v>
                </c:pt>
                <c:pt idx="642">
                  <c:v>109.814415</c:v>
                </c:pt>
                <c:pt idx="643">
                  <c:v>109.98297100000001</c:v>
                </c:pt>
                <c:pt idx="644">
                  <c:v>106.180573</c:v>
                </c:pt>
                <c:pt idx="645">
                  <c:v>106.200363</c:v>
                </c:pt>
                <c:pt idx="646">
                  <c:v>107.93322000000001</c:v>
                </c:pt>
                <c:pt idx="647">
                  <c:v>107.71536999999999</c:v>
                </c:pt>
                <c:pt idx="648">
                  <c:v>107.319298</c:v>
                </c:pt>
                <c:pt idx="649">
                  <c:v>112.508011</c:v>
                </c:pt>
                <c:pt idx="650">
                  <c:v>115.241005</c:v>
                </c:pt>
                <c:pt idx="651">
                  <c:v>117.449173</c:v>
                </c:pt>
                <c:pt idx="652">
                  <c:v>117.96408099999999</c:v>
                </c:pt>
                <c:pt idx="653">
                  <c:v>116.16188</c:v>
                </c:pt>
                <c:pt idx="654">
                  <c:v>113.26057400000001</c:v>
                </c:pt>
                <c:pt idx="655">
                  <c:v>114.260689</c:v>
                </c:pt>
                <c:pt idx="656">
                  <c:v>112.834785</c:v>
                </c:pt>
                <c:pt idx="657">
                  <c:v>108.111465</c:v>
                </c:pt>
                <c:pt idx="658">
                  <c:v>108.943245</c:v>
                </c:pt>
                <c:pt idx="659">
                  <c:v>110.67609400000001</c:v>
                </c:pt>
                <c:pt idx="660">
                  <c:v>108.576866</c:v>
                </c:pt>
                <c:pt idx="661">
                  <c:v>106.735069</c:v>
                </c:pt>
                <c:pt idx="662">
                  <c:v>106.279572</c:v>
                </c:pt>
                <c:pt idx="663">
                  <c:v>104.061485</c:v>
                </c:pt>
                <c:pt idx="664">
                  <c:v>102.992065</c:v>
                </c:pt>
                <c:pt idx="665">
                  <c:v>104.130798</c:v>
                </c:pt>
                <c:pt idx="666">
                  <c:v>101.942429</c:v>
                </c:pt>
                <c:pt idx="667">
                  <c:v>100.120453</c:v>
                </c:pt>
                <c:pt idx="668">
                  <c:v>102.41773999999999</c:v>
                </c:pt>
                <c:pt idx="669">
                  <c:v>102.42765</c:v>
                </c:pt>
                <c:pt idx="670">
                  <c:v>104.130798</c:v>
                </c:pt>
                <c:pt idx="671">
                  <c:v>105.427994</c:v>
                </c:pt>
                <c:pt idx="672">
                  <c:v>106.230064</c:v>
                </c:pt>
                <c:pt idx="673">
                  <c:v>102.090981</c:v>
                </c:pt>
                <c:pt idx="674">
                  <c:v>100.744293</c:v>
                </c:pt>
                <c:pt idx="675">
                  <c:v>103.368332</c:v>
                </c:pt>
                <c:pt idx="676">
                  <c:v>101.01164199999999</c:v>
                </c:pt>
                <c:pt idx="677">
                  <c:v>105.69534299999999</c:v>
                </c:pt>
                <c:pt idx="678">
                  <c:v>110.33944700000001</c:v>
                </c:pt>
                <c:pt idx="679">
                  <c:v>108.180786</c:v>
                </c:pt>
                <c:pt idx="680">
                  <c:v>116.17179899999999</c:v>
                </c:pt>
                <c:pt idx="681">
                  <c:v>108.70560500000001</c:v>
                </c:pt>
                <c:pt idx="682">
                  <c:v>106.061722</c:v>
                </c:pt>
                <c:pt idx="683">
                  <c:v>104.79424299999999</c:v>
                </c:pt>
                <c:pt idx="684">
                  <c:v>104.140709</c:v>
                </c:pt>
                <c:pt idx="685">
                  <c:v>100.63537599999999</c:v>
                </c:pt>
                <c:pt idx="686">
                  <c:v>99.427306999999999</c:v>
                </c:pt>
                <c:pt idx="687">
                  <c:v>97.743942000000004</c:v>
                </c:pt>
                <c:pt idx="688">
                  <c:v>95.506057999999996</c:v>
                </c:pt>
                <c:pt idx="689">
                  <c:v>90.277725000000004</c:v>
                </c:pt>
                <c:pt idx="690">
                  <c:v>88.713211000000001</c:v>
                </c:pt>
                <c:pt idx="691">
                  <c:v>90.921379000000002</c:v>
                </c:pt>
                <c:pt idx="692">
                  <c:v>92.565132000000006</c:v>
                </c:pt>
                <c:pt idx="693">
                  <c:v>94.139556999999996</c:v>
                </c:pt>
                <c:pt idx="694">
                  <c:v>92.475989999999996</c:v>
                </c:pt>
                <c:pt idx="695">
                  <c:v>90.980773999999997</c:v>
                </c:pt>
                <c:pt idx="696">
                  <c:v>87.584343000000004</c:v>
                </c:pt>
                <c:pt idx="697">
                  <c:v>86.78228</c:v>
                </c:pt>
                <c:pt idx="698">
                  <c:v>91.297646</c:v>
                </c:pt>
                <c:pt idx="699">
                  <c:v>92.337363999999994</c:v>
                </c:pt>
                <c:pt idx="700">
                  <c:v>93.188950000000006</c:v>
                </c:pt>
                <c:pt idx="701">
                  <c:v>93.238472000000002</c:v>
                </c:pt>
                <c:pt idx="702">
                  <c:v>93.050315999999995</c:v>
                </c:pt>
                <c:pt idx="703">
                  <c:v>92.594825999999998</c:v>
                </c:pt>
                <c:pt idx="704">
                  <c:v>91.932372999999998</c:v>
                </c:pt>
                <c:pt idx="705">
                  <c:v>92.308098000000001</c:v>
                </c:pt>
                <c:pt idx="706">
                  <c:v>91.349013999999997</c:v>
                </c:pt>
                <c:pt idx="707">
                  <c:v>90.597588000000002</c:v>
                </c:pt>
                <c:pt idx="708">
                  <c:v>85.218886999999995</c:v>
                </c:pt>
                <c:pt idx="709">
                  <c:v>82.697609</c:v>
                </c:pt>
                <c:pt idx="710">
                  <c:v>86.978836000000001</c:v>
                </c:pt>
                <c:pt idx="711">
                  <c:v>67.006423999999996</c:v>
                </c:pt>
                <c:pt idx="712">
                  <c:v>69.171752999999995</c:v>
                </c:pt>
                <c:pt idx="713">
                  <c:v>70.358231000000004</c:v>
                </c:pt>
                <c:pt idx="714">
                  <c:v>70.466980000000007</c:v>
                </c:pt>
                <c:pt idx="715">
                  <c:v>66.808670000000006</c:v>
                </c:pt>
                <c:pt idx="716">
                  <c:v>67.194282999999999</c:v>
                </c:pt>
                <c:pt idx="717">
                  <c:v>67.985282999999995</c:v>
                </c:pt>
                <c:pt idx="718">
                  <c:v>68.272002999999998</c:v>
                </c:pt>
                <c:pt idx="719">
                  <c:v>70.358231000000004</c:v>
                </c:pt>
                <c:pt idx="720">
                  <c:v>69.764992000000007</c:v>
                </c:pt>
                <c:pt idx="721">
                  <c:v>69.883635999999996</c:v>
                </c:pt>
                <c:pt idx="722">
                  <c:v>71.346969999999999</c:v>
                </c:pt>
                <c:pt idx="723">
                  <c:v>71.060248999999999</c:v>
                </c:pt>
                <c:pt idx="724">
                  <c:v>69.913284000000004</c:v>
                </c:pt>
                <c:pt idx="725">
                  <c:v>66.779015000000001</c:v>
                </c:pt>
                <c:pt idx="726">
                  <c:v>66.966873000000007</c:v>
                </c:pt>
                <c:pt idx="727">
                  <c:v>65.721069</c:v>
                </c:pt>
                <c:pt idx="728">
                  <c:v>65.859504999999999</c:v>
                </c:pt>
                <c:pt idx="729">
                  <c:v>64.870750000000001</c:v>
                </c:pt>
                <c:pt idx="730">
                  <c:v>65.246467999999993</c:v>
                </c:pt>
                <c:pt idx="731">
                  <c:v>64.613686000000001</c:v>
                </c:pt>
                <c:pt idx="732">
                  <c:v>65.681518999999994</c:v>
                </c:pt>
                <c:pt idx="733">
                  <c:v>65.384888000000004</c:v>
                </c:pt>
                <c:pt idx="734">
                  <c:v>66.343970999999996</c:v>
                </c:pt>
                <c:pt idx="735">
                  <c:v>66.096794000000003</c:v>
                </c:pt>
                <c:pt idx="736">
                  <c:v>66.581267999999994</c:v>
                </c:pt>
                <c:pt idx="737">
                  <c:v>67.461235000000002</c:v>
                </c:pt>
                <c:pt idx="738">
                  <c:v>67.530463999999995</c:v>
                </c:pt>
                <c:pt idx="739">
                  <c:v>67.678757000000004</c:v>
                </c:pt>
                <c:pt idx="740">
                  <c:v>67.747971000000007</c:v>
                </c:pt>
                <c:pt idx="741">
                  <c:v>66.640609999999995</c:v>
                </c:pt>
                <c:pt idx="742">
                  <c:v>66.027587999999994</c:v>
                </c:pt>
                <c:pt idx="743">
                  <c:v>65.790267999999998</c:v>
                </c:pt>
                <c:pt idx="744">
                  <c:v>63.615067000000003</c:v>
                </c:pt>
                <c:pt idx="745">
                  <c:v>64.218192999999999</c:v>
                </c:pt>
                <c:pt idx="746">
                  <c:v>64.287407000000002</c:v>
                </c:pt>
                <c:pt idx="747">
                  <c:v>64.129204000000001</c:v>
                </c:pt>
                <c:pt idx="748">
                  <c:v>62.379150000000003</c:v>
                </c:pt>
                <c:pt idx="749">
                  <c:v>62.952613999999997</c:v>
                </c:pt>
                <c:pt idx="750">
                  <c:v>62.131968999999998</c:v>
                </c:pt>
                <c:pt idx="751">
                  <c:v>61.983657999999998</c:v>
                </c:pt>
                <c:pt idx="752">
                  <c:v>59.719456000000001</c:v>
                </c:pt>
                <c:pt idx="753">
                  <c:v>59.195435000000003</c:v>
                </c:pt>
                <c:pt idx="754">
                  <c:v>60.065517</c:v>
                </c:pt>
                <c:pt idx="755">
                  <c:v>58.849379999999996</c:v>
                </c:pt>
                <c:pt idx="756">
                  <c:v>61.934223000000003</c:v>
                </c:pt>
                <c:pt idx="757">
                  <c:v>61.489285000000002</c:v>
                </c:pt>
                <c:pt idx="758">
                  <c:v>62.408813000000002</c:v>
                </c:pt>
                <c:pt idx="759">
                  <c:v>61.825462000000002</c:v>
                </c:pt>
                <c:pt idx="760">
                  <c:v>62.438473000000002</c:v>
                </c:pt>
                <c:pt idx="761">
                  <c:v>60.648868999999998</c:v>
                </c:pt>
                <c:pt idx="762">
                  <c:v>60.935600000000001</c:v>
                </c:pt>
                <c:pt idx="763">
                  <c:v>61.291553</c:v>
                </c:pt>
                <c:pt idx="764">
                  <c:v>61.331088999999999</c:v>
                </c:pt>
                <c:pt idx="765">
                  <c:v>60.836731</c:v>
                </c:pt>
                <c:pt idx="766">
                  <c:v>61.242111000000001</c:v>
                </c:pt>
                <c:pt idx="767">
                  <c:v>62.201180000000001</c:v>
                </c:pt>
                <c:pt idx="768">
                  <c:v>61.70187</c:v>
                </c:pt>
                <c:pt idx="769">
                  <c:v>61.445273999999998</c:v>
                </c:pt>
                <c:pt idx="770">
                  <c:v>61.287360999999997</c:v>
                </c:pt>
                <c:pt idx="771">
                  <c:v>60.349800000000002</c:v>
                </c:pt>
                <c:pt idx="772">
                  <c:v>61.780819000000001</c:v>
                </c:pt>
                <c:pt idx="773">
                  <c:v>62.155853</c:v>
                </c:pt>
                <c:pt idx="774">
                  <c:v>62.215069</c:v>
                </c:pt>
                <c:pt idx="775">
                  <c:v>58.918776999999999</c:v>
                </c:pt>
                <c:pt idx="776">
                  <c:v>57.744343000000001</c:v>
                </c:pt>
                <c:pt idx="777">
                  <c:v>58.119373000000003</c:v>
                </c:pt>
                <c:pt idx="778">
                  <c:v>57.971339999999998</c:v>
                </c:pt>
                <c:pt idx="779">
                  <c:v>57.438395999999997</c:v>
                </c:pt>
                <c:pt idx="780">
                  <c:v>56.481093999999999</c:v>
                </c:pt>
                <c:pt idx="781">
                  <c:v>55.454700000000003</c:v>
                </c:pt>
                <c:pt idx="782">
                  <c:v>55.306663999999998</c:v>
                </c:pt>
                <c:pt idx="783">
                  <c:v>55.987639999999999</c:v>
                </c:pt>
                <c:pt idx="784">
                  <c:v>56.352795</c:v>
                </c:pt>
                <c:pt idx="785">
                  <c:v>55.444842999999999</c:v>
                </c:pt>
                <c:pt idx="786">
                  <c:v>55.326411999999998</c:v>
                </c:pt>
                <c:pt idx="787">
                  <c:v>55.888947000000002</c:v>
                </c:pt>
                <c:pt idx="788">
                  <c:v>54.951374000000001</c:v>
                </c:pt>
                <c:pt idx="789">
                  <c:v>53.954594</c:v>
                </c:pt>
                <c:pt idx="790">
                  <c:v>52.523575000000001</c:v>
                </c:pt>
                <c:pt idx="791">
                  <c:v>53.510486999999998</c:v>
                </c:pt>
                <c:pt idx="792">
                  <c:v>52.819640999999997</c:v>
                </c:pt>
                <c:pt idx="793">
                  <c:v>52.276836000000003</c:v>
                </c:pt>
                <c:pt idx="794">
                  <c:v>52.010376000000001</c:v>
                </c:pt>
                <c:pt idx="795">
                  <c:v>52.622264999999999</c:v>
                </c:pt>
                <c:pt idx="796">
                  <c:v>52.089333000000003</c:v>
                </c:pt>
                <c:pt idx="797">
                  <c:v>52.109065999999999</c:v>
                </c:pt>
                <c:pt idx="798">
                  <c:v>51.339275000000001</c:v>
                </c:pt>
                <c:pt idx="799">
                  <c:v>50.184578000000002</c:v>
                </c:pt>
                <c:pt idx="800">
                  <c:v>48.250228999999997</c:v>
                </c:pt>
                <c:pt idx="801">
                  <c:v>47.026454999999999</c:v>
                </c:pt>
                <c:pt idx="802">
                  <c:v>46.730381000000001</c:v>
                </c:pt>
                <c:pt idx="803">
                  <c:v>46.049408</c:v>
                </c:pt>
                <c:pt idx="804">
                  <c:v>46.394835999999998</c:v>
                </c:pt>
                <c:pt idx="805">
                  <c:v>46.039543000000002</c:v>
                </c:pt>
                <c:pt idx="806">
                  <c:v>45.299354999999998</c:v>
                </c:pt>
                <c:pt idx="807">
                  <c:v>44.647995000000002</c:v>
                </c:pt>
                <c:pt idx="808">
                  <c:v>45.13158</c:v>
                </c:pt>
                <c:pt idx="809">
                  <c:v>47.855473000000003</c:v>
                </c:pt>
                <c:pt idx="810">
                  <c:v>46.611953999999997</c:v>
                </c:pt>
                <c:pt idx="811">
                  <c:v>46.651435999999997</c:v>
                </c:pt>
                <c:pt idx="812">
                  <c:v>46.937649</c:v>
                </c:pt>
                <c:pt idx="813">
                  <c:v>46.108626999999998</c:v>
                </c:pt>
                <c:pt idx="814">
                  <c:v>46.927760999999997</c:v>
                </c:pt>
                <c:pt idx="815">
                  <c:v>46.740253000000003</c:v>
                </c:pt>
                <c:pt idx="816">
                  <c:v>46.266537</c:v>
                </c:pt>
                <c:pt idx="817">
                  <c:v>46.177719000000003</c:v>
                </c:pt>
                <c:pt idx="818">
                  <c:v>45.595435999999999</c:v>
                </c:pt>
                <c:pt idx="819">
                  <c:v>46.759995000000004</c:v>
                </c:pt>
                <c:pt idx="820">
                  <c:v>45.575690999999999</c:v>
                </c:pt>
                <c:pt idx="821">
                  <c:v>45.723731999999998</c:v>
                </c:pt>
                <c:pt idx="822">
                  <c:v>45.634914000000002</c:v>
                </c:pt>
                <c:pt idx="823">
                  <c:v>45.871765000000003</c:v>
                </c:pt>
                <c:pt idx="824">
                  <c:v>46.523136000000001</c:v>
                </c:pt>
                <c:pt idx="825">
                  <c:v>46.197448999999999</c:v>
                </c:pt>
                <c:pt idx="826">
                  <c:v>46.108626999999998</c:v>
                </c:pt>
                <c:pt idx="827">
                  <c:v>45.299354999999998</c:v>
                </c:pt>
                <c:pt idx="828">
                  <c:v>45.052627999999999</c:v>
                </c:pt>
                <c:pt idx="829">
                  <c:v>44.578902999999997</c:v>
                </c:pt>
                <c:pt idx="830">
                  <c:v>44.76643</c:v>
                </c:pt>
                <c:pt idx="831">
                  <c:v>43.705494000000002</c:v>
                </c:pt>
                <c:pt idx="832">
                  <c:v>43.636589000000001</c:v>
                </c:pt>
                <c:pt idx="833">
                  <c:v>42.868789999999997</c:v>
                </c:pt>
                <c:pt idx="834">
                  <c:v>42.681762999999997</c:v>
                </c:pt>
                <c:pt idx="835">
                  <c:v>41.618656000000001</c:v>
                </c:pt>
                <c:pt idx="836">
                  <c:v>41.530051999999998</c:v>
                </c:pt>
                <c:pt idx="837">
                  <c:v>40.338993000000002</c:v>
                </c:pt>
                <c:pt idx="838">
                  <c:v>35.013618000000001</c:v>
                </c:pt>
                <c:pt idx="839">
                  <c:v>35.495944999999999</c:v>
                </c:pt>
                <c:pt idx="840">
                  <c:v>35.397511000000002</c:v>
                </c:pt>
                <c:pt idx="841">
                  <c:v>34.728152999999999</c:v>
                </c:pt>
                <c:pt idx="842">
                  <c:v>34.777369999999998</c:v>
                </c:pt>
                <c:pt idx="843">
                  <c:v>34.423003999999999</c:v>
                </c:pt>
                <c:pt idx="844">
                  <c:v>34.216278000000003</c:v>
                </c:pt>
                <c:pt idx="845">
                  <c:v>35.013618000000001</c:v>
                </c:pt>
                <c:pt idx="846">
                  <c:v>35.436889999999998</c:v>
                </c:pt>
                <c:pt idx="847">
                  <c:v>34.974243000000001</c:v>
                </c:pt>
                <c:pt idx="848">
                  <c:v>35.633761999999997</c:v>
                </c:pt>
                <c:pt idx="849">
                  <c:v>36.726394999999997</c:v>
                </c:pt>
                <c:pt idx="850">
                  <c:v>35.909377999999997</c:v>
                </c:pt>
                <c:pt idx="851">
                  <c:v>35.879845000000003</c:v>
                </c:pt>
                <c:pt idx="852">
                  <c:v>35.702663000000001</c:v>
                </c:pt>
                <c:pt idx="853">
                  <c:v>35.840468999999999</c:v>
                </c:pt>
                <c:pt idx="854">
                  <c:v>35.879845000000003</c:v>
                </c:pt>
                <c:pt idx="855">
                  <c:v>35.742030999999997</c:v>
                </c:pt>
                <c:pt idx="856">
                  <c:v>36.391716000000002</c:v>
                </c:pt>
                <c:pt idx="857">
                  <c:v>36.549210000000002</c:v>
                </c:pt>
                <c:pt idx="858">
                  <c:v>36.263748</c:v>
                </c:pt>
                <c:pt idx="859">
                  <c:v>36.165309999999998</c:v>
                </c:pt>
                <c:pt idx="860">
                  <c:v>35.279392000000001</c:v>
                </c:pt>
                <c:pt idx="861">
                  <c:v>35.318759999999997</c:v>
                </c:pt>
                <c:pt idx="862">
                  <c:v>35.102203000000003</c:v>
                </c:pt>
                <c:pt idx="863">
                  <c:v>34.875808999999997</c:v>
                </c:pt>
                <c:pt idx="864">
                  <c:v>35.240009000000001</c:v>
                </c:pt>
                <c:pt idx="865">
                  <c:v>35.190795999999999</c:v>
                </c:pt>
                <c:pt idx="866">
                  <c:v>35.240009000000001</c:v>
                </c:pt>
                <c:pt idx="867">
                  <c:v>35.584541000000002</c:v>
                </c:pt>
                <c:pt idx="868">
                  <c:v>35.072665999999998</c:v>
                </c:pt>
                <c:pt idx="869">
                  <c:v>35.200637999999998</c:v>
                </c:pt>
                <c:pt idx="870">
                  <c:v>34.83643</c:v>
                </c:pt>
                <c:pt idx="871">
                  <c:v>34.285190999999998</c:v>
                </c:pt>
                <c:pt idx="872">
                  <c:v>33.940662000000003</c:v>
                </c:pt>
                <c:pt idx="873">
                  <c:v>33.891444999999997</c:v>
                </c:pt>
                <c:pt idx="874">
                  <c:v>33.320515</c:v>
                </c:pt>
                <c:pt idx="875">
                  <c:v>33.379573999999998</c:v>
                </c:pt>
                <c:pt idx="876">
                  <c:v>33.281143</c:v>
                </c:pt>
                <c:pt idx="877">
                  <c:v>32.306632999999998</c:v>
                </c:pt>
                <c:pt idx="878">
                  <c:v>32.582245</c:v>
                </c:pt>
                <c:pt idx="879">
                  <c:v>31.637263999999998</c:v>
                </c:pt>
                <c:pt idx="880">
                  <c:v>31.794761999999999</c:v>
                </c:pt>
                <c:pt idx="881">
                  <c:v>31.716011000000002</c:v>
                </c:pt>
                <c:pt idx="882">
                  <c:v>31.184463999999998</c:v>
                </c:pt>
                <c:pt idx="883">
                  <c:v>31.233675000000002</c:v>
                </c:pt>
                <c:pt idx="884">
                  <c:v>31.253363</c:v>
                </c:pt>
                <c:pt idx="885">
                  <c:v>31.834135</c:v>
                </c:pt>
                <c:pt idx="886">
                  <c:v>32.040855000000001</c:v>
                </c:pt>
                <c:pt idx="887">
                  <c:v>32.139285999999998</c:v>
                </c:pt>
                <c:pt idx="888">
                  <c:v>32.424754999999998</c:v>
                </c:pt>
                <c:pt idx="889">
                  <c:v>32.237720000000003</c:v>
                </c:pt>
                <c:pt idx="890">
                  <c:v>30.869468999999999</c:v>
                </c:pt>
                <c:pt idx="891">
                  <c:v>31.071259999999999</c:v>
                </c:pt>
                <c:pt idx="892">
                  <c:v>31.277225000000001</c:v>
                </c:pt>
                <c:pt idx="893">
                  <c:v>31.208565</c:v>
                </c:pt>
                <c:pt idx="894">
                  <c:v>30.992794</c:v>
                </c:pt>
                <c:pt idx="895">
                  <c:v>30.914332999999999</c:v>
                </c:pt>
                <c:pt idx="896">
                  <c:v>29.855083</c:v>
                </c:pt>
                <c:pt idx="897">
                  <c:v>29.462776000000002</c:v>
                </c:pt>
                <c:pt idx="898">
                  <c:v>27.128508</c:v>
                </c:pt>
                <c:pt idx="899">
                  <c:v>26.471375999999999</c:v>
                </c:pt>
                <c:pt idx="900">
                  <c:v>25.235586000000001</c:v>
                </c:pt>
                <c:pt idx="901">
                  <c:v>24.813852000000001</c:v>
                </c:pt>
                <c:pt idx="902">
                  <c:v>24.941355000000001</c:v>
                </c:pt>
                <c:pt idx="903">
                  <c:v>25.0002</c:v>
                </c:pt>
                <c:pt idx="904">
                  <c:v>24.735389999999999</c:v>
                </c:pt>
                <c:pt idx="905">
                  <c:v>25.922142000000001</c:v>
                </c:pt>
                <c:pt idx="906">
                  <c:v>27.667936000000001</c:v>
                </c:pt>
                <c:pt idx="907">
                  <c:v>27.658128999999999</c:v>
                </c:pt>
                <c:pt idx="908">
                  <c:v>27.520821000000002</c:v>
                </c:pt>
                <c:pt idx="909">
                  <c:v>28.736988</c:v>
                </c:pt>
                <c:pt idx="910">
                  <c:v>28.727184000000001</c:v>
                </c:pt>
                <c:pt idx="911">
                  <c:v>27.511011</c:v>
                </c:pt>
                <c:pt idx="912">
                  <c:v>27.815054</c:v>
                </c:pt>
                <c:pt idx="913">
                  <c:v>28.148524999999999</c:v>
                </c:pt>
                <c:pt idx="914">
                  <c:v>27.873902999999999</c:v>
                </c:pt>
                <c:pt idx="915">
                  <c:v>27.903327999999998</c:v>
                </c:pt>
                <c:pt idx="916">
                  <c:v>27.265813999999999</c:v>
                </c:pt>
                <c:pt idx="917">
                  <c:v>26.951962999999999</c:v>
                </c:pt>
                <c:pt idx="918">
                  <c:v>26.804843999999999</c:v>
                </c:pt>
                <c:pt idx="919">
                  <c:v>26.589075000000001</c:v>
                </c:pt>
                <c:pt idx="920">
                  <c:v>28.119097</c:v>
                </c:pt>
                <c:pt idx="921">
                  <c:v>28.697762000000001</c:v>
                </c:pt>
                <c:pt idx="922">
                  <c:v>29.600083999999999</c:v>
                </c:pt>
                <c:pt idx="923">
                  <c:v>29.109691999999999</c:v>
                </c:pt>
                <c:pt idx="924">
                  <c:v>29.060652000000001</c:v>
                </c:pt>
                <c:pt idx="925">
                  <c:v>29.698162</c:v>
                </c:pt>
                <c:pt idx="926">
                  <c:v>30.924140999999999</c:v>
                </c:pt>
                <c:pt idx="927">
                  <c:v>32.258003000000002</c:v>
                </c:pt>
                <c:pt idx="928">
                  <c:v>31.748003000000001</c:v>
                </c:pt>
                <c:pt idx="929">
                  <c:v>32.326659999999997</c:v>
                </c:pt>
                <c:pt idx="930">
                  <c:v>32.748409000000002</c:v>
                </c:pt>
                <c:pt idx="931">
                  <c:v>33.032829</c:v>
                </c:pt>
                <c:pt idx="932">
                  <c:v>32.503203999999997</c:v>
                </c:pt>
                <c:pt idx="933">
                  <c:v>32.532623000000001</c:v>
                </c:pt>
                <c:pt idx="934">
                  <c:v>32.424743999999997</c:v>
                </c:pt>
                <c:pt idx="935">
                  <c:v>32.297241</c:v>
                </c:pt>
                <c:pt idx="936">
                  <c:v>32.267822000000002</c:v>
                </c:pt>
                <c:pt idx="937">
                  <c:v>31.522421000000001</c:v>
                </c:pt>
                <c:pt idx="938">
                  <c:v>32.042236000000003</c:v>
                </c:pt>
                <c:pt idx="939">
                  <c:v>32.532623000000001</c:v>
                </c:pt>
                <c:pt idx="940">
                  <c:v>32.336475</c:v>
                </c:pt>
                <c:pt idx="941">
                  <c:v>31.944154999999999</c:v>
                </c:pt>
                <c:pt idx="942">
                  <c:v>31.865697999999998</c:v>
                </c:pt>
                <c:pt idx="943">
                  <c:v>32.346279000000003</c:v>
                </c:pt>
                <c:pt idx="944">
                  <c:v>32.081474</c:v>
                </c:pt>
                <c:pt idx="945">
                  <c:v>32.915131000000002</c:v>
                </c:pt>
                <c:pt idx="946">
                  <c:v>32.473782</c:v>
                </c:pt>
                <c:pt idx="947">
                  <c:v>33.101486000000001</c:v>
                </c:pt>
                <c:pt idx="948">
                  <c:v>31.806843000000001</c:v>
                </c:pt>
                <c:pt idx="949">
                  <c:v>31.875505</c:v>
                </c:pt>
                <c:pt idx="950">
                  <c:v>32.120697</c:v>
                </c:pt>
                <c:pt idx="951">
                  <c:v>31.110491</c:v>
                </c:pt>
                <c:pt idx="952">
                  <c:v>30.786830999999999</c:v>
                </c:pt>
                <c:pt idx="953">
                  <c:v>30.531828000000001</c:v>
                </c:pt>
                <c:pt idx="954">
                  <c:v>30.571062000000001</c:v>
                </c:pt>
                <c:pt idx="955">
                  <c:v>30.325865</c:v>
                </c:pt>
                <c:pt idx="956">
                  <c:v>30.786830999999999</c:v>
                </c:pt>
                <c:pt idx="957">
                  <c:v>30.522017999999999</c:v>
                </c:pt>
                <c:pt idx="958">
                  <c:v>30.43375</c:v>
                </c:pt>
                <c:pt idx="959">
                  <c:v>29.703064000000001</c:v>
                </c:pt>
                <c:pt idx="960">
                  <c:v>29.703064000000001</c:v>
                </c:pt>
                <c:pt idx="961">
                  <c:v>29.116816</c:v>
                </c:pt>
                <c:pt idx="962">
                  <c:v>29.703064000000001</c:v>
                </c:pt>
                <c:pt idx="963">
                  <c:v>29.810547</c:v>
                </c:pt>
                <c:pt idx="964">
                  <c:v>30.103666</c:v>
                </c:pt>
                <c:pt idx="965">
                  <c:v>30.689910999999999</c:v>
                </c:pt>
                <c:pt idx="966">
                  <c:v>30.826703999999999</c:v>
                </c:pt>
                <c:pt idx="967">
                  <c:v>27.074736000000001</c:v>
                </c:pt>
                <c:pt idx="968">
                  <c:v>27.387402000000002</c:v>
                </c:pt>
                <c:pt idx="969">
                  <c:v>27.846622</c:v>
                </c:pt>
                <c:pt idx="970">
                  <c:v>28.042044000000001</c:v>
                </c:pt>
                <c:pt idx="971">
                  <c:v>27.719602999999999</c:v>
                </c:pt>
                <c:pt idx="972">
                  <c:v>27.045421999999999</c:v>
                </c:pt>
                <c:pt idx="973">
                  <c:v>28.012726000000001</c:v>
                </c:pt>
                <c:pt idx="974">
                  <c:v>27.788</c:v>
                </c:pt>
                <c:pt idx="975">
                  <c:v>27.807538999999998</c:v>
                </c:pt>
                <c:pt idx="976">
                  <c:v>27.934560999999999</c:v>
                </c:pt>
                <c:pt idx="977">
                  <c:v>27.748919000000001</c:v>
                </c:pt>
                <c:pt idx="978">
                  <c:v>26.781611999999999</c:v>
                </c:pt>
                <c:pt idx="979">
                  <c:v>27.133355999999999</c:v>
                </c:pt>
                <c:pt idx="980">
                  <c:v>27.172443000000001</c:v>
                </c:pt>
                <c:pt idx="981">
                  <c:v>27.221298000000001</c:v>
                </c:pt>
                <c:pt idx="982">
                  <c:v>26.801157</c:v>
                </c:pt>
                <c:pt idx="983">
                  <c:v>26.732761</c:v>
                </c:pt>
                <c:pt idx="984">
                  <c:v>25.794767</c:v>
                </c:pt>
                <c:pt idx="985">
                  <c:v>25.745913999999999</c:v>
                </c:pt>
                <c:pt idx="986">
                  <c:v>25.472329999999999</c:v>
                </c:pt>
                <c:pt idx="987">
                  <c:v>25.570038</c:v>
                </c:pt>
                <c:pt idx="988">
                  <c:v>25.423479</c:v>
                </c:pt>
                <c:pt idx="989">
                  <c:v>25.159666000000001</c:v>
                </c:pt>
                <c:pt idx="990">
                  <c:v>24.837236000000001</c:v>
                </c:pt>
                <c:pt idx="991">
                  <c:v>24.231446999999999</c:v>
                </c:pt>
                <c:pt idx="992">
                  <c:v>23.615894000000001</c:v>
                </c:pt>
                <c:pt idx="993">
                  <c:v>24.084887999999999</c:v>
                </c:pt>
                <c:pt idx="994">
                  <c:v>23.166433000000001</c:v>
                </c:pt>
                <c:pt idx="995">
                  <c:v>22.765834999999999</c:v>
                </c:pt>
                <c:pt idx="996">
                  <c:v>23.068726000000002</c:v>
                </c:pt>
                <c:pt idx="997">
                  <c:v>22.902626000000001</c:v>
                </c:pt>
                <c:pt idx="998">
                  <c:v>22.472715000000001</c:v>
                </c:pt>
                <c:pt idx="999">
                  <c:v>22.365235999999999</c:v>
                </c:pt>
                <c:pt idx="1000">
                  <c:v>22.990563999999999</c:v>
                </c:pt>
                <c:pt idx="1001">
                  <c:v>22.756060000000002</c:v>
                </c:pt>
                <c:pt idx="1002">
                  <c:v>22.775604000000001</c:v>
                </c:pt>
                <c:pt idx="1003">
                  <c:v>22.570419000000001</c:v>
                </c:pt>
                <c:pt idx="1004">
                  <c:v>22.414093000000001</c:v>
                </c:pt>
                <c:pt idx="1005">
                  <c:v>22.169820999999999</c:v>
                </c:pt>
                <c:pt idx="1006">
                  <c:v>22.130737</c:v>
                </c:pt>
                <c:pt idx="1007">
                  <c:v>22.062339999999999</c:v>
                </c:pt>
                <c:pt idx="1008">
                  <c:v>21.720365999999999</c:v>
                </c:pt>
                <c:pt idx="1009">
                  <c:v>22.160053000000001</c:v>
                </c:pt>
                <c:pt idx="1010">
                  <c:v>21.251374999999999</c:v>
                </c:pt>
                <c:pt idx="1011">
                  <c:v>21.759450999999999</c:v>
                </c:pt>
                <c:pt idx="1012">
                  <c:v>21.700824999999998</c:v>
                </c:pt>
                <c:pt idx="1013">
                  <c:v>21.065726999999999</c:v>
                </c:pt>
                <c:pt idx="1014">
                  <c:v>21.964635999999999</c:v>
                </c:pt>
                <c:pt idx="1015">
                  <c:v>22.208905999999999</c:v>
                </c:pt>
                <c:pt idx="1016">
                  <c:v>22.111197000000001</c:v>
                </c:pt>
                <c:pt idx="1017">
                  <c:v>21.309988000000001</c:v>
                </c:pt>
                <c:pt idx="1018">
                  <c:v>19.815069000000001</c:v>
                </c:pt>
                <c:pt idx="1019">
                  <c:v>20.235212000000001</c:v>
                </c:pt>
                <c:pt idx="1020">
                  <c:v>20.977789000000001</c:v>
                </c:pt>
                <c:pt idx="1021">
                  <c:v>21.651973999999999</c:v>
                </c:pt>
                <c:pt idx="1022">
                  <c:v>22.46294</c:v>
                </c:pt>
                <c:pt idx="1023">
                  <c:v>22.550879999999999</c:v>
                </c:pt>
                <c:pt idx="1024">
                  <c:v>22.758022</c:v>
                </c:pt>
                <c:pt idx="1025">
                  <c:v>22.903967000000002</c:v>
                </c:pt>
                <c:pt idx="1026">
                  <c:v>22.884505999999998</c:v>
                </c:pt>
                <c:pt idx="1027">
                  <c:v>23.0791</c:v>
                </c:pt>
                <c:pt idx="1028">
                  <c:v>23.020721000000002</c:v>
                </c:pt>
                <c:pt idx="1029">
                  <c:v>23.137484000000001</c:v>
                </c:pt>
                <c:pt idx="1030">
                  <c:v>22.359102</c:v>
                </c:pt>
                <c:pt idx="1031">
                  <c:v>19.897455000000001</c:v>
                </c:pt>
                <c:pt idx="1032">
                  <c:v>20.023941000000001</c:v>
                </c:pt>
                <c:pt idx="1033">
                  <c:v>19.81962</c:v>
                </c:pt>
                <c:pt idx="1034">
                  <c:v>19.741779000000001</c:v>
                </c:pt>
                <c:pt idx="1035">
                  <c:v>19.410966999999999</c:v>
                </c:pt>
                <c:pt idx="1036">
                  <c:v>19.479075999999999</c:v>
                </c:pt>
                <c:pt idx="1037">
                  <c:v>19.430423999999999</c:v>
                </c:pt>
                <c:pt idx="1038">
                  <c:v>19.196906999999999</c:v>
                </c:pt>
                <c:pt idx="1039">
                  <c:v>18.788257999999999</c:v>
                </c:pt>
                <c:pt idx="1040">
                  <c:v>18.895287</c:v>
                </c:pt>
                <c:pt idx="1041">
                  <c:v>19.119071999999999</c:v>
                </c:pt>
                <c:pt idx="1042">
                  <c:v>18.885555</c:v>
                </c:pt>
                <c:pt idx="1043">
                  <c:v>19.255291</c:v>
                </c:pt>
                <c:pt idx="1044">
                  <c:v>19.167725000000001</c:v>
                </c:pt>
                <c:pt idx="1045">
                  <c:v>19.527721</c:v>
                </c:pt>
                <c:pt idx="1046">
                  <c:v>19.644480000000001</c:v>
                </c:pt>
                <c:pt idx="1047">
                  <c:v>19.216372</c:v>
                </c:pt>
                <c:pt idx="1048">
                  <c:v>19.352585000000001</c:v>
                </c:pt>
                <c:pt idx="1049">
                  <c:v>19.342855</c:v>
                </c:pt>
                <c:pt idx="1050">
                  <c:v>19.216372</c:v>
                </c:pt>
                <c:pt idx="1051">
                  <c:v>18.885555</c:v>
                </c:pt>
                <c:pt idx="1052">
                  <c:v>19.119071999999999</c:v>
                </c:pt>
                <c:pt idx="1053">
                  <c:v>19.255291</c:v>
                </c:pt>
                <c:pt idx="1054">
                  <c:v>19.625022999999999</c:v>
                </c:pt>
                <c:pt idx="1055">
                  <c:v>19.868269000000002</c:v>
                </c:pt>
                <c:pt idx="1056">
                  <c:v>19.848806</c:v>
                </c:pt>
                <c:pt idx="1057">
                  <c:v>19.566642999999999</c:v>
                </c:pt>
                <c:pt idx="1058">
                  <c:v>19.576370000000001</c:v>
                </c:pt>
                <c:pt idx="1059">
                  <c:v>20.179621000000001</c:v>
                </c:pt>
                <c:pt idx="1060">
                  <c:v>20.598005000000001</c:v>
                </c:pt>
                <c:pt idx="1061">
                  <c:v>20.442323999999999</c:v>
                </c:pt>
                <c:pt idx="1062">
                  <c:v>20.646652</c:v>
                </c:pt>
                <c:pt idx="1063">
                  <c:v>21.191521000000002</c:v>
                </c:pt>
                <c:pt idx="1064">
                  <c:v>21.279091000000001</c:v>
                </c:pt>
                <c:pt idx="1065">
                  <c:v>21.347197999999999</c:v>
                </c:pt>
                <c:pt idx="1066">
                  <c:v>20.996922000000001</c:v>
                </c:pt>
                <c:pt idx="1067">
                  <c:v>20.753679000000002</c:v>
                </c:pt>
                <c:pt idx="1068">
                  <c:v>20.500702</c:v>
                </c:pt>
                <c:pt idx="1069">
                  <c:v>20.539625000000001</c:v>
                </c:pt>
                <c:pt idx="1070">
                  <c:v>21.113682000000001</c:v>
                </c:pt>
                <c:pt idx="1071">
                  <c:v>20.889893000000001</c:v>
                </c:pt>
                <c:pt idx="1072">
                  <c:v>21.269358</c:v>
                </c:pt>
                <c:pt idx="1073">
                  <c:v>21.162334000000001</c:v>
                </c:pt>
                <c:pt idx="1074">
                  <c:v>21.658552</c:v>
                </c:pt>
                <c:pt idx="1075">
                  <c:v>21.493143</c:v>
                </c:pt>
                <c:pt idx="1076">
                  <c:v>21.113682000000001</c:v>
                </c:pt>
                <c:pt idx="1077">
                  <c:v>21.347197999999999</c:v>
                </c:pt>
                <c:pt idx="1078">
                  <c:v>21.775304999999999</c:v>
                </c:pt>
                <c:pt idx="1079">
                  <c:v>21.532060999999999</c:v>
                </c:pt>
                <c:pt idx="1080">
                  <c:v>21.541789999999999</c:v>
                </c:pt>
                <c:pt idx="1081">
                  <c:v>21.249898999999999</c:v>
                </c:pt>
                <c:pt idx="1082">
                  <c:v>20.169891</c:v>
                </c:pt>
                <c:pt idx="1083">
                  <c:v>20.296377</c:v>
                </c:pt>
                <c:pt idx="1084">
                  <c:v>20.325565000000001</c:v>
                </c:pt>
                <c:pt idx="1085">
                  <c:v>20.471516000000001</c:v>
                </c:pt>
                <c:pt idx="1086">
                  <c:v>20.471516000000001</c:v>
                </c:pt>
                <c:pt idx="1087">
                  <c:v>20.599951000000001</c:v>
                </c:pt>
                <c:pt idx="1088">
                  <c:v>20.629002</c:v>
                </c:pt>
                <c:pt idx="1089">
                  <c:v>20.619316000000001</c:v>
                </c:pt>
                <c:pt idx="1090">
                  <c:v>20.290030000000002</c:v>
                </c:pt>
                <c:pt idx="1091">
                  <c:v>20.173807</c:v>
                </c:pt>
                <c:pt idx="1092">
                  <c:v>19.980104000000001</c:v>
                </c:pt>
                <c:pt idx="1093">
                  <c:v>20.173807</c:v>
                </c:pt>
                <c:pt idx="1094">
                  <c:v>21.781514999999999</c:v>
                </c:pt>
                <c:pt idx="1095">
                  <c:v>21.403804999999998</c:v>
                </c:pt>
                <c:pt idx="1096">
                  <c:v>21.336008</c:v>
                </c:pt>
                <c:pt idx="1097">
                  <c:v>21.897735999999998</c:v>
                </c:pt>
                <c:pt idx="1098">
                  <c:v>22.033318999999999</c:v>
                </c:pt>
                <c:pt idx="1099">
                  <c:v>21.500654000000001</c:v>
                </c:pt>
                <c:pt idx="1100">
                  <c:v>21.442539</c:v>
                </c:pt>
                <c:pt idx="1101">
                  <c:v>21.607182999999999</c:v>
                </c:pt>
                <c:pt idx="1102">
                  <c:v>21.500654000000001</c:v>
                </c:pt>
                <c:pt idx="1103">
                  <c:v>21.336008</c:v>
                </c:pt>
                <c:pt idx="1104">
                  <c:v>21.520019999999999</c:v>
                </c:pt>
                <c:pt idx="1105">
                  <c:v>21.607182999999999</c:v>
                </c:pt>
                <c:pt idx="1106">
                  <c:v>21.365062999999999</c:v>
                </c:pt>
                <c:pt idx="1107">
                  <c:v>21.394114999999999</c:v>
                </c:pt>
                <c:pt idx="1108">
                  <c:v>21.500654000000001</c:v>
                </c:pt>
                <c:pt idx="1109">
                  <c:v>21.781514999999999</c:v>
                </c:pt>
                <c:pt idx="1110">
                  <c:v>21.917104999999999</c:v>
                </c:pt>
                <c:pt idx="1111">
                  <c:v>21.655608999999998</c:v>
                </c:pt>
                <c:pt idx="1112">
                  <c:v>21.839628000000001</c:v>
                </c:pt>
                <c:pt idx="1113">
                  <c:v>22.043006999999999</c:v>
                </c:pt>
                <c:pt idx="1114">
                  <c:v>21.820255</c:v>
                </c:pt>
                <c:pt idx="1115">
                  <c:v>21.326324</c:v>
                </c:pt>
                <c:pt idx="1116">
                  <c:v>21.171358000000001</c:v>
                </c:pt>
                <c:pt idx="1117">
                  <c:v>20.987349999999999</c:v>
                </c:pt>
                <c:pt idx="1118">
                  <c:v>20.396564000000001</c:v>
                </c:pt>
                <c:pt idx="1119">
                  <c:v>20.348140999999998</c:v>
                </c:pt>
                <c:pt idx="1120">
                  <c:v>20.270664</c:v>
                </c:pt>
                <c:pt idx="1121">
                  <c:v>20.793645999999999</c:v>
                </c:pt>
                <c:pt idx="1122">
                  <c:v>20.706484</c:v>
                </c:pt>
                <c:pt idx="1123">
                  <c:v>20.309394999999999</c:v>
                </c:pt>
                <c:pt idx="1124">
                  <c:v>20.377192999999998</c:v>
                </c:pt>
                <c:pt idx="1125">
                  <c:v>21.694348999999999</c:v>
                </c:pt>
                <c:pt idx="1126">
                  <c:v>21.994581</c:v>
                </c:pt>
                <c:pt idx="1127">
                  <c:v>22.730644000000002</c:v>
                </c:pt>
                <c:pt idx="1128">
                  <c:v>22.488516000000001</c:v>
                </c:pt>
                <c:pt idx="1129">
                  <c:v>22.149543999999999</c:v>
                </c:pt>
                <c:pt idx="1130">
                  <c:v>22.517574</c:v>
                </c:pt>
                <c:pt idx="1131">
                  <c:v>22.246389000000001</c:v>
                </c:pt>
                <c:pt idx="1132">
                  <c:v>21.9849</c:v>
                </c:pt>
                <c:pt idx="1133">
                  <c:v>21.955846999999999</c:v>
                </c:pt>
                <c:pt idx="1134">
                  <c:v>22.159224999999999</c:v>
                </c:pt>
                <c:pt idx="1135">
                  <c:v>22.275452000000001</c:v>
                </c:pt>
                <c:pt idx="1136">
                  <c:v>21.897735999999998</c:v>
                </c:pt>
                <c:pt idx="1137">
                  <c:v>21.839628000000001</c:v>
                </c:pt>
                <c:pt idx="1138">
                  <c:v>22.139854</c:v>
                </c:pt>
                <c:pt idx="1139">
                  <c:v>21.723402</c:v>
                </c:pt>
                <c:pt idx="1140">
                  <c:v>21.481280999999999</c:v>
                </c:pt>
                <c:pt idx="1141">
                  <c:v>21.888048000000001</c:v>
                </c:pt>
                <c:pt idx="1142">
                  <c:v>21.365062999999999</c:v>
                </c:pt>
                <c:pt idx="1143">
                  <c:v>21.500654000000001</c:v>
                </c:pt>
                <c:pt idx="1144">
                  <c:v>21.442539</c:v>
                </c:pt>
                <c:pt idx="1145">
                  <c:v>21.607182999999999</c:v>
                </c:pt>
                <c:pt idx="1146">
                  <c:v>21.379587000000001</c:v>
                </c:pt>
                <c:pt idx="1147">
                  <c:v>21.553250999999999</c:v>
                </c:pt>
                <c:pt idx="1148">
                  <c:v>21.398883999999999</c:v>
                </c:pt>
                <c:pt idx="1149">
                  <c:v>21.340996000000001</c:v>
                </c:pt>
                <c:pt idx="1150">
                  <c:v>21.591840999999999</c:v>
                </c:pt>
                <c:pt idx="1151">
                  <c:v>21.524301999999999</c:v>
                </c:pt>
                <c:pt idx="1152">
                  <c:v>21.514659999999999</c:v>
                </c:pt>
                <c:pt idx="1153">
                  <c:v>20.077133</c:v>
                </c:pt>
                <c:pt idx="1154">
                  <c:v>20.212202000000001</c:v>
                </c:pt>
                <c:pt idx="1155">
                  <c:v>19.662275000000001</c:v>
                </c:pt>
                <c:pt idx="1156">
                  <c:v>19.681567999999999</c:v>
                </c:pt>
                <c:pt idx="1157">
                  <c:v>19.7684</c:v>
                </c:pt>
                <c:pt idx="1158">
                  <c:v>19.450023999999999</c:v>
                </c:pt>
                <c:pt idx="1159">
                  <c:v>19.401783000000002</c:v>
                </c:pt>
                <c:pt idx="1160">
                  <c:v>18.929043</c:v>
                </c:pt>
                <c:pt idx="1161">
                  <c:v>18.523831999999999</c:v>
                </c:pt>
                <c:pt idx="1162">
                  <c:v>19.083406</c:v>
                </c:pt>
                <c:pt idx="1163">
                  <c:v>18.629957000000001</c:v>
                </c:pt>
                <c:pt idx="1164">
                  <c:v>18.938686000000001</c:v>
                </c:pt>
                <c:pt idx="1165">
                  <c:v>19.893822</c:v>
                </c:pt>
                <c:pt idx="1166">
                  <c:v>19.980654000000001</c:v>
                </c:pt>
                <c:pt idx="1167">
                  <c:v>19.922761999999999</c:v>
                </c:pt>
                <c:pt idx="1168">
                  <c:v>19.585089</c:v>
                </c:pt>
                <c:pt idx="1169">
                  <c:v>19.314947</c:v>
                </c:pt>
                <c:pt idx="1170">
                  <c:v>19.257066999999999</c:v>
                </c:pt>
                <c:pt idx="1171">
                  <c:v>18.909749999999999</c:v>
                </c:pt>
                <c:pt idx="1172">
                  <c:v>19.044813000000001</c:v>
                </c:pt>
                <c:pt idx="1173">
                  <c:v>18.96763</c:v>
                </c:pt>
                <c:pt idx="1174">
                  <c:v>18.996573999999999</c:v>
                </c:pt>
                <c:pt idx="1175">
                  <c:v>19.237776</c:v>
                </c:pt>
                <c:pt idx="1176">
                  <c:v>19.160582000000002</c:v>
                </c:pt>
                <c:pt idx="1177">
                  <c:v>18.465944</c:v>
                </c:pt>
                <c:pt idx="1178">
                  <c:v>18.514182999999999</c:v>
                </c:pt>
                <c:pt idx="1179">
                  <c:v>19.093056000000001</c:v>
                </c:pt>
                <c:pt idx="1180">
                  <c:v>19.42108</c:v>
                </c:pt>
                <c:pt idx="1181">
                  <c:v>19.343899</c:v>
                </c:pt>
                <c:pt idx="1182">
                  <c:v>19.652629999999998</c:v>
                </c:pt>
                <c:pt idx="1183">
                  <c:v>19.835936</c:v>
                </c:pt>
                <c:pt idx="1184">
                  <c:v>19.864875999999999</c:v>
                </c:pt>
                <c:pt idx="1185">
                  <c:v>19.845580999999999</c:v>
                </c:pt>
                <c:pt idx="1186">
                  <c:v>19.922761999999999</c:v>
                </c:pt>
                <c:pt idx="1187">
                  <c:v>20.048189000000001</c:v>
                </c:pt>
                <c:pt idx="1188">
                  <c:v>19.700870999999999</c:v>
                </c:pt>
                <c:pt idx="1189">
                  <c:v>19.507908</c:v>
                </c:pt>
                <c:pt idx="1190">
                  <c:v>19.430727000000001</c:v>
                </c:pt>
                <c:pt idx="1191">
                  <c:v>18.668551999999998</c:v>
                </c:pt>
                <c:pt idx="1192">
                  <c:v>18.880797999999999</c:v>
                </c:pt>
                <c:pt idx="1193">
                  <c:v>18.938686000000001</c:v>
                </c:pt>
                <c:pt idx="1194">
                  <c:v>19.546499000000001</c:v>
                </c:pt>
                <c:pt idx="1195">
                  <c:v>19.556149999999999</c:v>
                </c:pt>
                <c:pt idx="1196">
                  <c:v>19.999946999999999</c:v>
                </c:pt>
                <c:pt idx="1197">
                  <c:v>20.067485999999999</c:v>
                </c:pt>
                <c:pt idx="1198">
                  <c:v>20.327974000000001</c:v>
                </c:pt>
                <c:pt idx="1199">
                  <c:v>20.212202000000001</c:v>
                </c:pt>
                <c:pt idx="1200">
                  <c:v>20.395510000000002</c:v>
                </c:pt>
                <c:pt idx="1201">
                  <c:v>19.884176</c:v>
                </c:pt>
                <c:pt idx="1202">
                  <c:v>19.855226999999999</c:v>
                </c:pt>
                <c:pt idx="1203">
                  <c:v>20.231493</c:v>
                </c:pt>
                <c:pt idx="1204">
                  <c:v>20.183256</c:v>
                </c:pt>
                <c:pt idx="1205">
                  <c:v>19.845580999999999</c:v>
                </c:pt>
                <c:pt idx="1206">
                  <c:v>19.855226999999999</c:v>
                </c:pt>
                <c:pt idx="1207">
                  <c:v>19.729811000000002</c:v>
                </c:pt>
                <c:pt idx="1208">
                  <c:v>19.623685999999999</c:v>
                </c:pt>
                <c:pt idx="1209">
                  <c:v>19.305302000000001</c:v>
                </c:pt>
                <c:pt idx="1210">
                  <c:v>19.377665</c:v>
                </c:pt>
                <c:pt idx="1211">
                  <c:v>18.926124999999999</c:v>
                </c:pt>
                <c:pt idx="1212">
                  <c:v>19.012594</c:v>
                </c:pt>
                <c:pt idx="1213">
                  <c:v>18.782018999999998</c:v>
                </c:pt>
                <c:pt idx="1214">
                  <c:v>18.878091999999999</c:v>
                </c:pt>
                <c:pt idx="1215">
                  <c:v>19.002988999999999</c:v>
                </c:pt>
                <c:pt idx="1216">
                  <c:v>19.233554999999999</c:v>
                </c:pt>
                <c:pt idx="1217">
                  <c:v>19.012594</c:v>
                </c:pt>
                <c:pt idx="1218">
                  <c:v>19.425701</c:v>
                </c:pt>
                <c:pt idx="1219">
                  <c:v>19.339233</c:v>
                </c:pt>
                <c:pt idx="1220">
                  <c:v>19.339233</c:v>
                </c:pt>
                <c:pt idx="1221">
                  <c:v>19.089448999999998</c:v>
                </c:pt>
                <c:pt idx="1222">
                  <c:v>18.772414999999999</c:v>
                </c:pt>
                <c:pt idx="1223">
                  <c:v>17.955803</c:v>
                </c:pt>
                <c:pt idx="1224">
                  <c:v>18.071089000000001</c:v>
                </c:pt>
                <c:pt idx="1225">
                  <c:v>18.186375000000002</c:v>
                </c:pt>
                <c:pt idx="1226">
                  <c:v>17.763659000000001</c:v>
                </c:pt>
                <c:pt idx="1227">
                  <c:v>17.754051</c:v>
                </c:pt>
                <c:pt idx="1228">
                  <c:v>17.571518000000001</c:v>
                </c:pt>
                <c:pt idx="1229">
                  <c:v>17.187228999999999</c:v>
                </c:pt>
                <c:pt idx="1230">
                  <c:v>17.600335999999999</c:v>
                </c:pt>
                <c:pt idx="1231">
                  <c:v>16.879801</c:v>
                </c:pt>
                <c:pt idx="1232">
                  <c:v>16.735693000000001</c:v>
                </c:pt>
                <c:pt idx="1233">
                  <c:v>16.764514999999999</c:v>
                </c:pt>
                <c:pt idx="1234">
                  <c:v>16.754911</c:v>
                </c:pt>
                <c:pt idx="1235">
                  <c:v>16.505120999999999</c:v>
                </c:pt>
                <c:pt idx="1236">
                  <c:v>16.130444000000001</c:v>
                </c:pt>
                <c:pt idx="1237">
                  <c:v>16.188085999999998</c:v>
                </c:pt>
                <c:pt idx="1238">
                  <c:v>17.206444000000001</c:v>
                </c:pt>
                <c:pt idx="1239">
                  <c:v>17.542698000000001</c:v>
                </c:pt>
                <c:pt idx="1240">
                  <c:v>17.225657999999999</c:v>
                </c:pt>
                <c:pt idx="1241">
                  <c:v>17.408194999999999</c:v>
                </c:pt>
                <c:pt idx="1242">
                  <c:v>17.513870000000001</c:v>
                </c:pt>
                <c:pt idx="1243">
                  <c:v>17.475445000000001</c:v>
                </c:pt>
                <c:pt idx="1244">
                  <c:v>17.552301</c:v>
                </c:pt>
                <c:pt idx="1245">
                  <c:v>17.725235000000001</c:v>
                </c:pt>
                <c:pt idx="1246">
                  <c:v>17.792479</c:v>
                </c:pt>
                <c:pt idx="1247">
                  <c:v>17.821304000000001</c:v>
                </c:pt>
                <c:pt idx="1248">
                  <c:v>17.782876999999999</c:v>
                </c:pt>
                <c:pt idx="1249">
                  <c:v>18.176770999999999</c:v>
                </c:pt>
                <c:pt idx="1250">
                  <c:v>18.071089000000001</c:v>
                </c:pt>
                <c:pt idx="1251">
                  <c:v>18.147945</c:v>
                </c:pt>
                <c:pt idx="1252">
                  <c:v>18.330480999999999</c:v>
                </c:pt>
                <c:pt idx="1253">
                  <c:v>18.676342000000002</c:v>
                </c:pt>
                <c:pt idx="1254">
                  <c:v>18.397732000000001</c:v>
                </c:pt>
                <c:pt idx="1255">
                  <c:v>18.388121000000002</c:v>
                </c:pt>
                <c:pt idx="1256">
                  <c:v>18.119125</c:v>
                </c:pt>
                <c:pt idx="1257">
                  <c:v>18.368912000000002</c:v>
                </c:pt>
                <c:pt idx="1258">
                  <c:v>18.64752</c:v>
                </c:pt>
              </c:numCache>
            </c:numRef>
          </c:val>
          <c:smooth val="0"/>
          <c:extLst>
            <c:ext xmlns:c16="http://schemas.microsoft.com/office/drawing/2014/chart" uri="{C3380CC4-5D6E-409C-BE32-E72D297353CC}">
              <c16:uniqueId val="{00000000-E057-4C86-904E-AC828E5683CE}"/>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'NVDA vs INTC'!$C$1</c:f>
              <c:strCache>
                <c:ptCount val="1"/>
                <c:pt idx="0">
                  <c:v>INTC</c:v>
                </c:pt>
              </c:strCache>
            </c:strRef>
          </c:tx>
          <c:spPr>
            <a:ln w="28575" cap="rnd">
              <a:solidFill>
                <a:schemeClr val="accent2"/>
              </a:solidFill>
              <a:round/>
            </a:ln>
            <a:effectLst/>
          </c:spPr>
          <c:marker>
            <c:symbol val="none"/>
          </c:marker>
          <c:cat>
            <c:numRef>
              <c:f>'NVDA vs INTC'!$A$2:$A$1260</c:f>
              <c:numCache>
                <c:formatCode>m/d/yyyy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INTC'!$C$2:$C$1260</c:f>
              <c:numCache>
                <c:formatCode>General</c:formatCode>
                <c:ptCount val="1259"/>
                <c:pt idx="0">
                  <c:v>52.790000999999997</c:v>
                </c:pt>
                <c:pt idx="1">
                  <c:v>51.82</c:v>
                </c:pt>
                <c:pt idx="2">
                  <c:v>51.59</c:v>
                </c:pt>
                <c:pt idx="3">
                  <c:v>50.919998</c:v>
                </c:pt>
                <c:pt idx="4">
                  <c:v>50.099997999999999</c:v>
                </c:pt>
                <c:pt idx="5">
                  <c:v>48.919998</c:v>
                </c:pt>
                <c:pt idx="6">
                  <c:v>46.98</c:v>
                </c:pt>
                <c:pt idx="7">
                  <c:v>47.41</c:v>
                </c:pt>
                <c:pt idx="8">
                  <c:v>46.869999</c:v>
                </c:pt>
                <c:pt idx="9">
                  <c:v>45.790000999999997</c:v>
                </c:pt>
                <c:pt idx="10">
                  <c:v>45.790000999999997</c:v>
                </c:pt>
                <c:pt idx="11">
                  <c:v>45.560001</c:v>
                </c:pt>
                <c:pt idx="12">
                  <c:v>44.959999000000003</c:v>
                </c:pt>
                <c:pt idx="13">
                  <c:v>46.779998999999997</c:v>
                </c:pt>
                <c:pt idx="14">
                  <c:v>47.150002000000001</c:v>
                </c:pt>
                <c:pt idx="15">
                  <c:v>46.599997999999999</c:v>
                </c:pt>
                <c:pt idx="16">
                  <c:v>47.23</c:v>
                </c:pt>
                <c:pt idx="17">
                  <c:v>46.5</c:v>
                </c:pt>
                <c:pt idx="18">
                  <c:v>45.700001</c:v>
                </c:pt>
                <c:pt idx="19">
                  <c:v>45.869999</c:v>
                </c:pt>
                <c:pt idx="20">
                  <c:v>46.84</c:v>
                </c:pt>
                <c:pt idx="21">
                  <c:v>45.599997999999999</c:v>
                </c:pt>
                <c:pt idx="22">
                  <c:v>45.98</c:v>
                </c:pt>
                <c:pt idx="23">
                  <c:v>47.169998</c:v>
                </c:pt>
                <c:pt idx="24">
                  <c:v>46.73</c:v>
                </c:pt>
                <c:pt idx="25">
                  <c:v>46.959999000000003</c:v>
                </c:pt>
                <c:pt idx="26">
                  <c:v>46.655003000000001</c:v>
                </c:pt>
                <c:pt idx="27">
                  <c:v>48.353530999999997</c:v>
                </c:pt>
                <c:pt idx="28">
                  <c:v>49.168033999999999</c:v>
                </c:pt>
                <c:pt idx="29">
                  <c:v>50.210991</c:v>
                </c:pt>
                <c:pt idx="30">
                  <c:v>51.353279000000001</c:v>
                </c:pt>
                <c:pt idx="31">
                  <c:v>52.157845000000002</c:v>
                </c:pt>
                <c:pt idx="32">
                  <c:v>51.244014999999997</c:v>
                </c:pt>
                <c:pt idx="33">
                  <c:v>51.810192000000001</c:v>
                </c:pt>
                <c:pt idx="34">
                  <c:v>52.565094000000002</c:v>
                </c:pt>
                <c:pt idx="35">
                  <c:v>51.402943</c:v>
                </c:pt>
                <c:pt idx="36">
                  <c:v>51.005623</c:v>
                </c:pt>
                <c:pt idx="37">
                  <c:v>49.932868999999997</c:v>
                </c:pt>
                <c:pt idx="38">
                  <c:v>49.605080000000001</c:v>
                </c:pt>
                <c:pt idx="39">
                  <c:v>49.058768999999998</c:v>
                </c:pt>
                <c:pt idx="40">
                  <c:v>48.840243999999998</c:v>
                </c:pt>
                <c:pt idx="41">
                  <c:v>49.783875000000002</c:v>
                </c:pt>
                <c:pt idx="42">
                  <c:v>49.585213000000003</c:v>
                </c:pt>
                <c:pt idx="43">
                  <c:v>48.274067000000002</c:v>
                </c:pt>
                <c:pt idx="44">
                  <c:v>47.886684000000002</c:v>
                </c:pt>
                <c:pt idx="45">
                  <c:v>47.429768000000003</c:v>
                </c:pt>
                <c:pt idx="46">
                  <c:v>47.499298000000003</c:v>
                </c:pt>
                <c:pt idx="47">
                  <c:v>47.757556999999998</c:v>
                </c:pt>
                <c:pt idx="48">
                  <c:v>48.194606999999998</c:v>
                </c:pt>
                <c:pt idx="49">
                  <c:v>47.797286999999997</c:v>
                </c:pt>
                <c:pt idx="50">
                  <c:v>47.727756999999997</c:v>
                </c:pt>
                <c:pt idx="51">
                  <c:v>47.548962000000003</c:v>
                </c:pt>
                <c:pt idx="52">
                  <c:v>47.141711999999998</c:v>
                </c:pt>
                <c:pt idx="53">
                  <c:v>47.866816999999998</c:v>
                </c:pt>
                <c:pt idx="54">
                  <c:v>46.535805000000003</c:v>
                </c:pt>
                <c:pt idx="55">
                  <c:v>47.310574000000003</c:v>
                </c:pt>
                <c:pt idx="56">
                  <c:v>47.141711999999998</c:v>
                </c:pt>
                <c:pt idx="57">
                  <c:v>46.873524000000003</c:v>
                </c:pt>
                <c:pt idx="58">
                  <c:v>46.754330000000003</c:v>
                </c:pt>
                <c:pt idx="59">
                  <c:v>47.052315</c:v>
                </c:pt>
                <c:pt idx="60">
                  <c:v>45.820633000000001</c:v>
                </c:pt>
                <c:pt idx="61">
                  <c:v>45.880229999999997</c:v>
                </c:pt>
                <c:pt idx="62">
                  <c:v>46.386809999999997</c:v>
                </c:pt>
                <c:pt idx="63">
                  <c:v>46.009357000000001</c:v>
                </c:pt>
                <c:pt idx="64">
                  <c:v>46.535805000000003</c:v>
                </c:pt>
                <c:pt idx="65">
                  <c:v>46.486136999999999</c:v>
                </c:pt>
                <c:pt idx="66">
                  <c:v>45.721302000000001</c:v>
                </c:pt>
                <c:pt idx="67">
                  <c:v>44.797539</c:v>
                </c:pt>
                <c:pt idx="68">
                  <c:v>44.251227999999998</c:v>
                </c:pt>
                <c:pt idx="69">
                  <c:v>44.489620000000002</c:v>
                </c:pt>
                <c:pt idx="70">
                  <c:v>43.168537000000001</c:v>
                </c:pt>
                <c:pt idx="71">
                  <c:v>43.744652000000002</c:v>
                </c:pt>
                <c:pt idx="72">
                  <c:v>44.430022999999998</c:v>
                </c:pt>
                <c:pt idx="73">
                  <c:v>43.933376000000003</c:v>
                </c:pt>
                <c:pt idx="74">
                  <c:v>43.277802000000001</c:v>
                </c:pt>
                <c:pt idx="75">
                  <c:v>44.271095000000003</c:v>
                </c:pt>
                <c:pt idx="76">
                  <c:v>44.231361</c:v>
                </c:pt>
                <c:pt idx="77">
                  <c:v>43.704917999999999</c:v>
                </c:pt>
                <c:pt idx="78">
                  <c:v>44.161830999999999</c:v>
                </c:pt>
                <c:pt idx="79">
                  <c:v>43.267868</c:v>
                </c:pt>
                <c:pt idx="80">
                  <c:v>44.588946999999997</c:v>
                </c:pt>
                <c:pt idx="81">
                  <c:v>45.224654999999998</c:v>
                </c:pt>
                <c:pt idx="82">
                  <c:v>45.314053000000001</c:v>
                </c:pt>
                <c:pt idx="83">
                  <c:v>44.867069000000001</c:v>
                </c:pt>
                <c:pt idx="84">
                  <c:v>44.459820000000001</c:v>
                </c:pt>
                <c:pt idx="85">
                  <c:v>45.890163000000001</c:v>
                </c:pt>
                <c:pt idx="86">
                  <c:v>46.307346000000003</c:v>
                </c:pt>
                <c:pt idx="87">
                  <c:v>48.909779</c:v>
                </c:pt>
                <c:pt idx="88">
                  <c:v>50.141460000000002</c:v>
                </c:pt>
                <c:pt idx="89">
                  <c:v>50.876499000000003</c:v>
                </c:pt>
                <c:pt idx="90">
                  <c:v>51.090057000000002</c:v>
                </c:pt>
                <c:pt idx="91">
                  <c:v>49.905360999999999</c:v>
                </c:pt>
                <c:pt idx="92">
                  <c:v>50.112682</c:v>
                </c:pt>
                <c:pt idx="93">
                  <c:v>50.389111</c:v>
                </c:pt>
                <c:pt idx="94">
                  <c:v>50.458218000000002</c:v>
                </c:pt>
                <c:pt idx="95">
                  <c:v>51.761386999999999</c:v>
                </c:pt>
                <c:pt idx="96">
                  <c:v>56.875328000000003</c:v>
                </c:pt>
                <c:pt idx="97">
                  <c:v>57.971169000000003</c:v>
                </c:pt>
                <c:pt idx="98">
                  <c:v>58.030403</c:v>
                </c:pt>
                <c:pt idx="99">
                  <c:v>58.069896999999997</c:v>
                </c:pt>
                <c:pt idx="100">
                  <c:v>57.744106000000002</c:v>
                </c:pt>
                <c:pt idx="101">
                  <c:v>57.813212999999998</c:v>
                </c:pt>
                <c:pt idx="102">
                  <c:v>55.986801</c:v>
                </c:pt>
                <c:pt idx="103">
                  <c:v>55.562286</c:v>
                </c:pt>
                <c:pt idx="104">
                  <c:v>55.700499999999998</c:v>
                </c:pt>
                <c:pt idx="105">
                  <c:v>55.088408999999999</c:v>
                </c:pt>
                <c:pt idx="106">
                  <c:v>55.039046999999997</c:v>
                </c:pt>
                <c:pt idx="107">
                  <c:v>54.614528999999997</c:v>
                </c:pt>
                <c:pt idx="108">
                  <c:v>54.969940000000001</c:v>
                </c:pt>
                <c:pt idx="109">
                  <c:v>54.890957</c:v>
                </c:pt>
                <c:pt idx="110">
                  <c:v>55.206874999999997</c:v>
                </c:pt>
                <c:pt idx="111">
                  <c:v>54.772491000000002</c:v>
                </c:pt>
                <c:pt idx="112">
                  <c:v>53.666775000000001</c:v>
                </c:pt>
                <c:pt idx="113">
                  <c:v>53.814857000000003</c:v>
                </c:pt>
                <c:pt idx="114">
                  <c:v>53.015189999999997</c:v>
                </c:pt>
                <c:pt idx="115">
                  <c:v>52.432713</c:v>
                </c:pt>
                <c:pt idx="116">
                  <c:v>52.482075000000002</c:v>
                </c:pt>
                <c:pt idx="117">
                  <c:v>52.758502999999997</c:v>
                </c:pt>
                <c:pt idx="118">
                  <c:v>52.106918</c:v>
                </c:pt>
                <c:pt idx="119">
                  <c:v>52.580795000000002</c:v>
                </c:pt>
                <c:pt idx="120">
                  <c:v>53.943199</c:v>
                </c:pt>
                <c:pt idx="121">
                  <c:v>53.133659000000002</c:v>
                </c:pt>
                <c:pt idx="122">
                  <c:v>53.479194999999997</c:v>
                </c:pt>
                <c:pt idx="123">
                  <c:v>53.410088000000002</c:v>
                </c:pt>
                <c:pt idx="124">
                  <c:v>53.637154000000002</c:v>
                </c:pt>
                <c:pt idx="125">
                  <c:v>52.758502999999997</c:v>
                </c:pt>
                <c:pt idx="126">
                  <c:v>53.676642999999999</c:v>
                </c:pt>
                <c:pt idx="127">
                  <c:v>52.886845000000001</c:v>
                </c:pt>
                <c:pt idx="128">
                  <c:v>52.669651000000002</c:v>
                </c:pt>
                <c:pt idx="129">
                  <c:v>51.810749000000001</c:v>
                </c:pt>
                <c:pt idx="130">
                  <c:v>51.929214000000002</c:v>
                </c:pt>
                <c:pt idx="131">
                  <c:v>52.274754000000001</c:v>
                </c:pt>
                <c:pt idx="132">
                  <c:v>52.995444999999997</c:v>
                </c:pt>
                <c:pt idx="133">
                  <c:v>53.252128999999996</c:v>
                </c:pt>
                <c:pt idx="134">
                  <c:v>52.620289</c:v>
                </c:pt>
                <c:pt idx="135">
                  <c:v>52.284626000000003</c:v>
                </c:pt>
                <c:pt idx="136">
                  <c:v>52.561058000000003</c:v>
                </c:pt>
                <c:pt idx="137">
                  <c:v>52.551181999999997</c:v>
                </c:pt>
                <c:pt idx="138">
                  <c:v>52.422840000000001</c:v>
                </c:pt>
                <c:pt idx="139">
                  <c:v>51.820621000000003</c:v>
                </c:pt>
                <c:pt idx="140">
                  <c:v>50.754390999999998</c:v>
                </c:pt>
                <c:pt idx="141">
                  <c:v>50.734645999999998</c:v>
                </c:pt>
                <c:pt idx="142">
                  <c:v>50.744517999999999</c:v>
                </c:pt>
                <c:pt idx="143">
                  <c:v>51.001201999999999</c:v>
                </c:pt>
                <c:pt idx="144">
                  <c:v>50.162044999999999</c:v>
                </c:pt>
                <c:pt idx="145">
                  <c:v>49.826377999999998</c:v>
                </c:pt>
                <c:pt idx="146">
                  <c:v>49.372242</c:v>
                </c:pt>
                <c:pt idx="147">
                  <c:v>48.148060000000001</c:v>
                </c:pt>
                <c:pt idx="148">
                  <c:v>48.217167000000003</c:v>
                </c:pt>
                <c:pt idx="149">
                  <c:v>48.602192000000002</c:v>
                </c:pt>
                <c:pt idx="150">
                  <c:v>49.263649000000001</c:v>
                </c:pt>
                <c:pt idx="151">
                  <c:v>49.061264000000001</c:v>
                </c:pt>
                <c:pt idx="152">
                  <c:v>48.286251</c:v>
                </c:pt>
                <c:pt idx="153">
                  <c:v>47.805546</c:v>
                </c:pt>
                <c:pt idx="154">
                  <c:v>46.226089000000002</c:v>
                </c:pt>
                <c:pt idx="155">
                  <c:v>46.638123</c:v>
                </c:pt>
                <c:pt idx="156">
                  <c:v>45.657093000000003</c:v>
                </c:pt>
                <c:pt idx="157">
                  <c:v>45.823867999999997</c:v>
                </c:pt>
                <c:pt idx="158">
                  <c:v>46.147606000000003</c:v>
                </c:pt>
                <c:pt idx="159">
                  <c:v>48.816006000000002</c:v>
                </c:pt>
                <c:pt idx="160">
                  <c:v>47.030532999999998</c:v>
                </c:pt>
                <c:pt idx="161">
                  <c:v>47.354270999999997</c:v>
                </c:pt>
                <c:pt idx="162">
                  <c:v>48.256821000000002</c:v>
                </c:pt>
                <c:pt idx="163">
                  <c:v>47.550476000000003</c:v>
                </c:pt>
                <c:pt idx="164">
                  <c:v>47.216929999999998</c:v>
                </c:pt>
                <c:pt idx="165">
                  <c:v>47.678009000000003</c:v>
                </c:pt>
                <c:pt idx="166">
                  <c:v>47.432751000000003</c:v>
                </c:pt>
                <c:pt idx="167">
                  <c:v>48.001755000000003</c:v>
                </c:pt>
                <c:pt idx="168">
                  <c:v>47.638770999999998</c:v>
                </c:pt>
                <c:pt idx="169">
                  <c:v>47.099204999999998</c:v>
                </c:pt>
                <c:pt idx="170">
                  <c:v>46.834332000000003</c:v>
                </c:pt>
                <c:pt idx="171">
                  <c:v>46.540016000000001</c:v>
                </c:pt>
                <c:pt idx="172">
                  <c:v>46.324196000000001</c:v>
                </c:pt>
                <c:pt idx="173">
                  <c:v>43.645980999999999</c:v>
                </c:pt>
                <c:pt idx="174">
                  <c:v>46.186847999999998</c:v>
                </c:pt>
                <c:pt idx="175">
                  <c:v>46.039695999999999</c:v>
                </c:pt>
                <c:pt idx="176">
                  <c:v>45.863106000000002</c:v>
                </c:pt>
                <c:pt idx="177">
                  <c:v>45.480507000000003</c:v>
                </c:pt>
                <c:pt idx="178">
                  <c:v>45.313732000000002</c:v>
                </c:pt>
                <c:pt idx="179">
                  <c:v>42.763058000000001</c:v>
                </c:pt>
                <c:pt idx="180">
                  <c:v>43.989342000000001</c:v>
                </c:pt>
                <c:pt idx="181">
                  <c:v>44.676067000000003</c:v>
                </c:pt>
                <c:pt idx="182">
                  <c:v>44.705497999999999</c:v>
                </c:pt>
                <c:pt idx="183">
                  <c:v>46.834332000000003</c:v>
                </c:pt>
                <c:pt idx="184">
                  <c:v>46.186847999999998</c:v>
                </c:pt>
                <c:pt idx="185">
                  <c:v>46.952052999999999</c:v>
                </c:pt>
                <c:pt idx="186">
                  <c:v>47.373897999999997</c:v>
                </c:pt>
                <c:pt idx="187">
                  <c:v>46.922623000000002</c:v>
                </c:pt>
                <c:pt idx="188">
                  <c:v>46.481158999999998</c:v>
                </c:pt>
                <c:pt idx="189">
                  <c:v>46.314383999999997</c:v>
                </c:pt>
                <c:pt idx="190">
                  <c:v>45.362785000000002</c:v>
                </c:pt>
                <c:pt idx="191">
                  <c:v>47.452373999999999</c:v>
                </c:pt>
                <c:pt idx="192">
                  <c:v>46.844135000000001</c:v>
                </c:pt>
                <c:pt idx="193">
                  <c:v>49.178989000000001</c:v>
                </c:pt>
                <c:pt idx="194">
                  <c:v>48.374546000000002</c:v>
                </c:pt>
                <c:pt idx="195">
                  <c:v>46.795085999999998</c:v>
                </c:pt>
                <c:pt idx="196">
                  <c:v>47.933083000000003</c:v>
                </c:pt>
                <c:pt idx="197">
                  <c:v>47.158065999999998</c:v>
                </c:pt>
                <c:pt idx="198">
                  <c:v>46.549830999999998</c:v>
                </c:pt>
                <c:pt idx="199">
                  <c:v>45.657093000000003</c:v>
                </c:pt>
                <c:pt idx="200">
                  <c:v>46.137794</c:v>
                </c:pt>
                <c:pt idx="201">
                  <c:v>46.490966999999998</c:v>
                </c:pt>
                <c:pt idx="202">
                  <c:v>47.089393999999999</c:v>
                </c:pt>
                <c:pt idx="203">
                  <c:v>47.903652000000001</c:v>
                </c:pt>
                <c:pt idx="204">
                  <c:v>47.197308</c:v>
                </c:pt>
                <c:pt idx="205">
                  <c:v>46.196663000000001</c:v>
                </c:pt>
                <c:pt idx="206">
                  <c:v>46.490966999999998</c:v>
                </c:pt>
                <c:pt idx="207">
                  <c:v>45.765006999999997</c:v>
                </c:pt>
                <c:pt idx="208">
                  <c:v>47.197308</c:v>
                </c:pt>
                <c:pt idx="209">
                  <c:v>48.060616000000003</c:v>
                </c:pt>
                <c:pt idx="210">
                  <c:v>47.795734000000003</c:v>
                </c:pt>
                <c:pt idx="211">
                  <c:v>46.353622000000001</c:v>
                </c:pt>
                <c:pt idx="212">
                  <c:v>46.765656</c:v>
                </c:pt>
                <c:pt idx="213">
                  <c:v>45.927245999999997</c:v>
                </c:pt>
                <c:pt idx="214">
                  <c:v>47.00938</c:v>
                </c:pt>
                <c:pt idx="215">
                  <c:v>45.703021999999997</c:v>
                </c:pt>
                <c:pt idx="216">
                  <c:v>46.560927999999997</c:v>
                </c:pt>
                <c:pt idx="217">
                  <c:v>44.260178000000003</c:v>
                </c:pt>
                <c:pt idx="218">
                  <c:v>44.542900000000003</c:v>
                </c:pt>
                <c:pt idx="219">
                  <c:v>43.197544000000001</c:v>
                </c:pt>
                <c:pt idx="220">
                  <c:v>41.354996</c:v>
                </c:pt>
                <c:pt idx="221">
                  <c:v>43.382773999999998</c:v>
                </c:pt>
                <c:pt idx="222">
                  <c:v>43.879967000000001</c:v>
                </c:pt>
                <c:pt idx="223">
                  <c:v>42.895328999999997</c:v>
                </c:pt>
                <c:pt idx="224">
                  <c:v>43.840977000000002</c:v>
                </c:pt>
                <c:pt idx="225">
                  <c:v>44.737876999999997</c:v>
                </c:pt>
                <c:pt idx="226">
                  <c:v>44.786617</c:v>
                </c:pt>
                <c:pt idx="227">
                  <c:v>43.412018000000003</c:v>
                </c:pt>
                <c:pt idx="228">
                  <c:v>43.753234999999997</c:v>
                </c:pt>
                <c:pt idx="229">
                  <c:v>43.119556000000003</c:v>
                </c:pt>
                <c:pt idx="230">
                  <c:v>43.675243000000002</c:v>
                </c:pt>
                <c:pt idx="231">
                  <c:v>45.381309999999999</c:v>
                </c:pt>
                <c:pt idx="232">
                  <c:v>45.849254999999999</c:v>
                </c:pt>
                <c:pt idx="233">
                  <c:v>45.849254999999999</c:v>
                </c:pt>
                <c:pt idx="234">
                  <c:v>46.921641999999999</c:v>
                </c:pt>
                <c:pt idx="235">
                  <c:v>47.535823999999998</c:v>
                </c:pt>
                <c:pt idx="236">
                  <c:v>46.892395</c:v>
                </c:pt>
                <c:pt idx="237">
                  <c:v>45.283821000000003</c:v>
                </c:pt>
                <c:pt idx="238">
                  <c:v>46.102730000000001</c:v>
                </c:pt>
                <c:pt idx="239">
                  <c:v>44.72813</c:v>
                </c:pt>
                <c:pt idx="240">
                  <c:v>44.552647</c:v>
                </c:pt>
                <c:pt idx="241">
                  <c:v>44.757373999999999</c:v>
                </c:pt>
                <c:pt idx="242">
                  <c:v>45.732264999999998</c:v>
                </c:pt>
                <c:pt idx="243">
                  <c:v>45.488548000000002</c:v>
                </c:pt>
                <c:pt idx="244">
                  <c:v>46.014983999999998</c:v>
                </c:pt>
                <c:pt idx="245">
                  <c:v>44.991351999999999</c:v>
                </c:pt>
                <c:pt idx="246">
                  <c:v>44.942604000000003</c:v>
                </c:pt>
                <c:pt idx="247">
                  <c:v>44.279677999999997</c:v>
                </c:pt>
                <c:pt idx="248">
                  <c:v>44.396664000000001</c:v>
                </c:pt>
                <c:pt idx="249">
                  <c:v>44.425910999999999</c:v>
                </c:pt>
                <c:pt idx="250">
                  <c:v>43.801979000000003</c:v>
                </c:pt>
                <c:pt idx="251">
                  <c:v>43.801979000000003</c:v>
                </c:pt>
                <c:pt idx="252">
                  <c:v>45.137580999999997</c:v>
                </c:pt>
                <c:pt idx="253">
                  <c:v>45.283821000000003</c:v>
                </c:pt>
                <c:pt idx="254">
                  <c:v>46.073483000000003</c:v>
                </c:pt>
                <c:pt idx="255">
                  <c:v>46.521931000000002</c:v>
                </c:pt>
                <c:pt idx="256">
                  <c:v>46.755909000000003</c:v>
                </c:pt>
                <c:pt idx="257">
                  <c:v>47.214108000000003</c:v>
                </c:pt>
                <c:pt idx="258">
                  <c:v>47.028880999999998</c:v>
                </c:pt>
                <c:pt idx="259">
                  <c:v>47.526069999999997</c:v>
                </c:pt>
                <c:pt idx="260">
                  <c:v>47.350594000000001</c:v>
                </c:pt>
                <c:pt idx="261">
                  <c:v>47.136111999999997</c:v>
                </c:pt>
                <c:pt idx="262">
                  <c:v>46.463436000000002</c:v>
                </c:pt>
                <c:pt idx="263">
                  <c:v>45.800510000000003</c:v>
                </c:pt>
                <c:pt idx="264">
                  <c:v>45.868752000000001</c:v>
                </c:pt>
                <c:pt idx="265">
                  <c:v>46.424441999999999</c:v>
                </c:pt>
                <c:pt idx="266">
                  <c:v>45.332560999999998</c:v>
                </c:pt>
                <c:pt idx="267">
                  <c:v>45.917496</c:v>
                </c:pt>
                <c:pt idx="268">
                  <c:v>45.985737</c:v>
                </c:pt>
                <c:pt idx="269">
                  <c:v>46.268459</c:v>
                </c:pt>
                <c:pt idx="270">
                  <c:v>46.911887999999998</c:v>
                </c:pt>
                <c:pt idx="271">
                  <c:v>47.233607999999997</c:v>
                </c:pt>
                <c:pt idx="272">
                  <c:v>47.623558000000003</c:v>
                </c:pt>
                <c:pt idx="273">
                  <c:v>48.881180000000001</c:v>
                </c:pt>
                <c:pt idx="274">
                  <c:v>48.705691999999999</c:v>
                </c:pt>
                <c:pt idx="275">
                  <c:v>48.452221000000002</c:v>
                </c:pt>
                <c:pt idx="276">
                  <c:v>48.062263000000002</c:v>
                </c:pt>
                <c:pt idx="277">
                  <c:v>48.091510999999997</c:v>
                </c:pt>
                <c:pt idx="278">
                  <c:v>47.946159000000002</c:v>
                </c:pt>
                <c:pt idx="279">
                  <c:v>47.296928000000001</c:v>
                </c:pt>
                <c:pt idx="280">
                  <c:v>46.608944000000001</c:v>
                </c:pt>
                <c:pt idx="281">
                  <c:v>46.211646999999999</c:v>
                </c:pt>
                <c:pt idx="282">
                  <c:v>46.201957999999998</c:v>
                </c:pt>
                <c:pt idx="283">
                  <c:v>50.543078999999999</c:v>
                </c:pt>
                <c:pt idx="284">
                  <c:v>50.804718000000001</c:v>
                </c:pt>
                <c:pt idx="285">
                  <c:v>50.562466000000001</c:v>
                </c:pt>
                <c:pt idx="286">
                  <c:v>50.688434999999998</c:v>
                </c:pt>
                <c:pt idx="287">
                  <c:v>50.300834999999999</c:v>
                </c:pt>
                <c:pt idx="288">
                  <c:v>50.368664000000003</c:v>
                </c:pt>
                <c:pt idx="289">
                  <c:v>50.116726</c:v>
                </c:pt>
                <c:pt idx="290">
                  <c:v>50.145794000000002</c:v>
                </c:pt>
                <c:pt idx="291">
                  <c:v>50.397731999999998</c:v>
                </c:pt>
                <c:pt idx="292">
                  <c:v>50.601227000000002</c:v>
                </c:pt>
                <c:pt idx="293">
                  <c:v>50.727192000000002</c:v>
                </c:pt>
                <c:pt idx="294">
                  <c:v>49.612845999999998</c:v>
                </c:pt>
                <c:pt idx="295">
                  <c:v>50.543078999999999</c:v>
                </c:pt>
                <c:pt idx="296">
                  <c:v>50.252383999999999</c:v>
                </c:pt>
                <c:pt idx="297">
                  <c:v>49.777572999999997</c:v>
                </c:pt>
                <c:pt idx="298">
                  <c:v>49.176791999999999</c:v>
                </c:pt>
                <c:pt idx="299">
                  <c:v>47.93647</c:v>
                </c:pt>
                <c:pt idx="300">
                  <c:v>48.643844999999999</c:v>
                </c:pt>
                <c:pt idx="301">
                  <c:v>48.169029000000002</c:v>
                </c:pt>
                <c:pt idx="302">
                  <c:v>47.723289000000001</c:v>
                </c:pt>
                <c:pt idx="303">
                  <c:v>47.248482000000003</c:v>
                </c:pt>
                <c:pt idx="304">
                  <c:v>48.130268000000001</c:v>
                </c:pt>
                <c:pt idx="305">
                  <c:v>49.138030999999998</c:v>
                </c:pt>
                <c:pt idx="306">
                  <c:v>50.872543</c:v>
                </c:pt>
                <c:pt idx="307">
                  <c:v>50.572150999999998</c:v>
                </c:pt>
                <c:pt idx="308">
                  <c:v>51.802784000000003</c:v>
                </c:pt>
                <c:pt idx="309">
                  <c:v>51.289211000000002</c:v>
                </c:pt>
                <c:pt idx="310">
                  <c:v>51.570225000000001</c:v>
                </c:pt>
                <c:pt idx="311">
                  <c:v>53.401629999999997</c:v>
                </c:pt>
                <c:pt idx="312">
                  <c:v>53.818306</c:v>
                </c:pt>
                <c:pt idx="313">
                  <c:v>53.324115999999997</c:v>
                </c:pt>
                <c:pt idx="314">
                  <c:v>53.120624999999997</c:v>
                </c:pt>
                <c:pt idx="315">
                  <c:v>52.829926</c:v>
                </c:pt>
                <c:pt idx="316">
                  <c:v>53.343494</c:v>
                </c:pt>
                <c:pt idx="317">
                  <c:v>54.147762</c:v>
                </c:pt>
                <c:pt idx="318">
                  <c:v>55.262115000000001</c:v>
                </c:pt>
                <c:pt idx="319">
                  <c:v>54.777617999999997</c:v>
                </c:pt>
                <c:pt idx="320">
                  <c:v>55.068314000000001</c:v>
                </c:pt>
                <c:pt idx="321">
                  <c:v>55.310569999999998</c:v>
                </c:pt>
                <c:pt idx="322">
                  <c:v>53.488846000000002</c:v>
                </c:pt>
                <c:pt idx="323">
                  <c:v>53.953963999999999</c:v>
                </c:pt>
                <c:pt idx="324">
                  <c:v>53.605122000000001</c:v>
                </c:pt>
                <c:pt idx="325">
                  <c:v>53.721409000000001</c:v>
                </c:pt>
                <c:pt idx="326">
                  <c:v>53.052799</c:v>
                </c:pt>
                <c:pt idx="327">
                  <c:v>53.498534999999997</c:v>
                </c:pt>
                <c:pt idx="328">
                  <c:v>52.762093</c:v>
                </c:pt>
                <c:pt idx="329">
                  <c:v>52.636127000000002</c:v>
                </c:pt>
                <c:pt idx="330">
                  <c:v>51.841540999999999</c:v>
                </c:pt>
                <c:pt idx="331">
                  <c:v>53.110934999999998</c:v>
                </c:pt>
                <c:pt idx="332">
                  <c:v>52.946204999999999</c:v>
                </c:pt>
                <c:pt idx="333">
                  <c:v>52.248524000000003</c:v>
                </c:pt>
                <c:pt idx="334">
                  <c:v>53.198146999999999</c:v>
                </c:pt>
                <c:pt idx="335">
                  <c:v>52.975276999999998</c:v>
                </c:pt>
                <c:pt idx="336">
                  <c:v>53.275664999999996</c:v>
                </c:pt>
                <c:pt idx="337">
                  <c:v>52.655501999999998</c:v>
                </c:pt>
                <c:pt idx="338">
                  <c:v>51.967514000000001</c:v>
                </c:pt>
                <c:pt idx="339">
                  <c:v>51.676814999999998</c:v>
                </c:pt>
                <c:pt idx="340">
                  <c:v>51.143864000000001</c:v>
                </c:pt>
                <c:pt idx="341">
                  <c:v>50.368664000000003</c:v>
                </c:pt>
                <c:pt idx="342">
                  <c:v>50.397568</c:v>
                </c:pt>
                <c:pt idx="343">
                  <c:v>51.380276000000002</c:v>
                </c:pt>
                <c:pt idx="344">
                  <c:v>49.732792000000003</c:v>
                </c:pt>
                <c:pt idx="345">
                  <c:v>50.802216000000001</c:v>
                </c:pt>
                <c:pt idx="346">
                  <c:v>51.110515999999997</c:v>
                </c:pt>
                <c:pt idx="347">
                  <c:v>49.501564000000002</c:v>
                </c:pt>
                <c:pt idx="348">
                  <c:v>49.569007999999997</c:v>
                </c:pt>
                <c:pt idx="349">
                  <c:v>49.2318</c:v>
                </c:pt>
                <c:pt idx="350">
                  <c:v>49.646084000000002</c:v>
                </c:pt>
                <c:pt idx="351">
                  <c:v>50.310859999999998</c:v>
                </c:pt>
                <c:pt idx="352">
                  <c:v>51.650039999999997</c:v>
                </c:pt>
                <c:pt idx="353">
                  <c:v>51.582596000000002</c:v>
                </c:pt>
                <c:pt idx="354">
                  <c:v>50.484271999999997</c:v>
                </c:pt>
                <c:pt idx="355">
                  <c:v>49.964024000000002</c:v>
                </c:pt>
                <c:pt idx="356">
                  <c:v>50.792580000000001</c:v>
                </c:pt>
                <c:pt idx="357">
                  <c:v>49.2318</c:v>
                </c:pt>
                <c:pt idx="358">
                  <c:v>49.395595999999998</c:v>
                </c:pt>
                <c:pt idx="359">
                  <c:v>47.738472000000002</c:v>
                </c:pt>
                <c:pt idx="360">
                  <c:v>47.006256</c:v>
                </c:pt>
                <c:pt idx="361">
                  <c:v>48.538131999999997</c:v>
                </c:pt>
                <c:pt idx="362">
                  <c:v>48.162388</c:v>
                </c:pt>
                <c:pt idx="363">
                  <c:v>47.931164000000003</c:v>
                </c:pt>
                <c:pt idx="364">
                  <c:v>47.131504</c:v>
                </c:pt>
                <c:pt idx="365">
                  <c:v>50.175980000000003</c:v>
                </c:pt>
                <c:pt idx="366">
                  <c:v>47.786639999999998</c:v>
                </c:pt>
                <c:pt idx="367">
                  <c:v>49.318511999999998</c:v>
                </c:pt>
                <c:pt idx="368">
                  <c:v>50.561356000000004</c:v>
                </c:pt>
                <c:pt idx="369">
                  <c:v>47.555424000000002</c:v>
                </c:pt>
                <c:pt idx="370">
                  <c:v>48.971676000000002</c:v>
                </c:pt>
                <c:pt idx="371">
                  <c:v>49.674987999999999</c:v>
                </c:pt>
                <c:pt idx="372">
                  <c:v>49.665356000000003</c:v>
                </c:pt>
                <c:pt idx="373">
                  <c:v>48.971676000000002</c:v>
                </c:pt>
                <c:pt idx="374">
                  <c:v>49.299244000000002</c:v>
                </c:pt>
                <c:pt idx="375">
                  <c:v>49.019855</c:v>
                </c:pt>
                <c:pt idx="376">
                  <c:v>49.964024000000002</c:v>
                </c:pt>
                <c:pt idx="377">
                  <c:v>49.886940000000003</c:v>
                </c:pt>
                <c:pt idx="378">
                  <c:v>49.636443999999997</c:v>
                </c:pt>
                <c:pt idx="379">
                  <c:v>50.281956000000001</c:v>
                </c:pt>
                <c:pt idx="380">
                  <c:v>48.884968000000001</c:v>
                </c:pt>
                <c:pt idx="381">
                  <c:v>49.443759999999997</c:v>
                </c:pt>
                <c:pt idx="382">
                  <c:v>48.856056000000002</c:v>
                </c:pt>
                <c:pt idx="383">
                  <c:v>47.931164000000003</c:v>
                </c:pt>
                <c:pt idx="384">
                  <c:v>47.189307999999997</c:v>
                </c:pt>
                <c:pt idx="385">
                  <c:v>46.090988000000003</c:v>
                </c:pt>
                <c:pt idx="386">
                  <c:v>47.48798</c:v>
                </c:pt>
                <c:pt idx="387">
                  <c:v>48.085307999999998</c:v>
                </c:pt>
                <c:pt idx="388">
                  <c:v>47.31456</c:v>
                </c:pt>
                <c:pt idx="389">
                  <c:v>45.985004000000004</c:v>
                </c:pt>
                <c:pt idx="390">
                  <c:v>44.125571999999998</c:v>
                </c:pt>
                <c:pt idx="391">
                  <c:v>44.260452000000001</c:v>
                </c:pt>
                <c:pt idx="392">
                  <c:v>44.626559999999998</c:v>
                </c:pt>
                <c:pt idx="393">
                  <c:v>43.894343999999997</c:v>
                </c:pt>
                <c:pt idx="394">
                  <c:v>44.241177</c:v>
                </c:pt>
                <c:pt idx="395">
                  <c:v>43.720923999999997</c:v>
                </c:pt>
                <c:pt idx="396">
                  <c:v>42.834556999999997</c:v>
                </c:pt>
                <c:pt idx="397">
                  <c:v>43.191035999999997</c:v>
                </c:pt>
                <c:pt idx="398">
                  <c:v>42.343212000000001</c:v>
                </c:pt>
                <c:pt idx="399">
                  <c:v>41.187072999999998</c:v>
                </c:pt>
                <c:pt idx="400">
                  <c:v>43.547504000000004</c:v>
                </c:pt>
                <c:pt idx="401">
                  <c:v>43.268107999999998</c:v>
                </c:pt>
                <c:pt idx="402">
                  <c:v>42.603329000000002</c:v>
                </c:pt>
                <c:pt idx="403">
                  <c:v>44.163158000000003</c:v>
                </c:pt>
                <c:pt idx="404">
                  <c:v>45.598582999999998</c:v>
                </c:pt>
                <c:pt idx="405">
                  <c:v>46.067489999999999</c:v>
                </c:pt>
                <c:pt idx="406">
                  <c:v>46.689498999999998</c:v>
                </c:pt>
                <c:pt idx="407">
                  <c:v>47.828270000000003</c:v>
                </c:pt>
                <c:pt idx="408">
                  <c:v>47.923969</c:v>
                </c:pt>
                <c:pt idx="409">
                  <c:v>43.349753999999997</c:v>
                </c:pt>
                <c:pt idx="410">
                  <c:v>43.550708999999998</c:v>
                </c:pt>
                <c:pt idx="411">
                  <c:v>44.077033999999998</c:v>
                </c:pt>
                <c:pt idx="412">
                  <c:v>43.780375999999997</c:v>
                </c:pt>
                <c:pt idx="413">
                  <c:v>42.890422999999998</c:v>
                </c:pt>
                <c:pt idx="414">
                  <c:v>42.565055999999998</c:v>
                </c:pt>
                <c:pt idx="415">
                  <c:v>42.478928000000003</c:v>
                </c:pt>
                <c:pt idx="416">
                  <c:v>41.282744999999998</c:v>
                </c:pt>
                <c:pt idx="417">
                  <c:v>41.378441000000002</c:v>
                </c:pt>
                <c:pt idx="418">
                  <c:v>41.541122000000001</c:v>
                </c:pt>
                <c:pt idx="419">
                  <c:v>40.670299999999997</c:v>
                </c:pt>
                <c:pt idx="420">
                  <c:v>41.742085000000003</c:v>
                </c:pt>
                <c:pt idx="421">
                  <c:v>42.813862</c:v>
                </c:pt>
                <c:pt idx="422">
                  <c:v>42.813862</c:v>
                </c:pt>
                <c:pt idx="423">
                  <c:v>42.517212000000001</c:v>
                </c:pt>
                <c:pt idx="424">
                  <c:v>43.311478000000001</c:v>
                </c:pt>
                <c:pt idx="425">
                  <c:v>44.833022999999997</c:v>
                </c:pt>
                <c:pt idx="426">
                  <c:v>44.172728999999997</c:v>
                </c:pt>
                <c:pt idx="427">
                  <c:v>44.230148</c:v>
                </c:pt>
                <c:pt idx="428">
                  <c:v>44.124878000000002</c:v>
                </c:pt>
                <c:pt idx="429">
                  <c:v>44.096176</c:v>
                </c:pt>
                <c:pt idx="430">
                  <c:v>44.689480000000003</c:v>
                </c:pt>
                <c:pt idx="431">
                  <c:v>44.746895000000002</c:v>
                </c:pt>
                <c:pt idx="432">
                  <c:v>45.512459</c:v>
                </c:pt>
                <c:pt idx="433">
                  <c:v>45.014839000000002</c:v>
                </c:pt>
                <c:pt idx="434">
                  <c:v>44.268425000000001</c:v>
                </c:pt>
                <c:pt idx="435">
                  <c:v>42.641609000000003</c:v>
                </c:pt>
                <c:pt idx="436">
                  <c:v>41.397579</c:v>
                </c:pt>
                <c:pt idx="437">
                  <c:v>41.474133000000002</c:v>
                </c:pt>
                <c:pt idx="438">
                  <c:v>41.464565</c:v>
                </c:pt>
                <c:pt idx="439">
                  <c:v>41.780357000000002</c:v>
                </c:pt>
                <c:pt idx="440">
                  <c:v>41.483704000000003</c:v>
                </c:pt>
                <c:pt idx="441">
                  <c:v>41.225323000000003</c:v>
                </c:pt>
                <c:pt idx="442">
                  <c:v>41.579402999999999</c:v>
                </c:pt>
                <c:pt idx="443">
                  <c:v>41.569828000000001</c:v>
                </c:pt>
                <c:pt idx="444">
                  <c:v>42.574623000000003</c:v>
                </c:pt>
                <c:pt idx="445">
                  <c:v>42.756447000000001</c:v>
                </c:pt>
                <c:pt idx="446">
                  <c:v>42.909554</c:v>
                </c:pt>
                <c:pt idx="447">
                  <c:v>42.057876999999998</c:v>
                </c:pt>
                <c:pt idx="448">
                  <c:v>42.804295000000003</c:v>
                </c:pt>
                <c:pt idx="449">
                  <c:v>42.574623000000003</c:v>
                </c:pt>
                <c:pt idx="450">
                  <c:v>42.823433000000001</c:v>
                </c:pt>
                <c:pt idx="451">
                  <c:v>42.727736999999998</c:v>
                </c:pt>
                <c:pt idx="452">
                  <c:v>43.005248999999999</c:v>
                </c:pt>
                <c:pt idx="453">
                  <c:v>42.699032000000003</c:v>
                </c:pt>
                <c:pt idx="454">
                  <c:v>42.708599</c:v>
                </c:pt>
                <c:pt idx="455">
                  <c:v>43.684688999999999</c:v>
                </c:pt>
                <c:pt idx="456">
                  <c:v>43.502865</c:v>
                </c:pt>
                <c:pt idx="457">
                  <c:v>43.885643000000002</c:v>
                </c:pt>
                <c:pt idx="458">
                  <c:v>43.780375999999997</c:v>
                </c:pt>
                <c:pt idx="459">
                  <c:v>43.617694999999998</c:v>
                </c:pt>
                <c:pt idx="460">
                  <c:v>44.306697999999997</c:v>
                </c:pt>
                <c:pt idx="461">
                  <c:v>44.689480000000003</c:v>
                </c:pt>
                <c:pt idx="462">
                  <c:v>44.766041000000001</c:v>
                </c:pt>
                <c:pt idx="463">
                  <c:v>44.689480000000003</c:v>
                </c:pt>
                <c:pt idx="464">
                  <c:v>44.083733000000002</c:v>
                </c:pt>
                <c:pt idx="465">
                  <c:v>44.806728</c:v>
                </c:pt>
                <c:pt idx="466">
                  <c:v>44.435715000000002</c:v>
                </c:pt>
                <c:pt idx="467">
                  <c:v>43.275115999999997</c:v>
                </c:pt>
                <c:pt idx="468">
                  <c:v>42.209648000000001</c:v>
                </c:pt>
                <c:pt idx="469">
                  <c:v>42.238190000000003</c:v>
                </c:pt>
                <c:pt idx="470">
                  <c:v>39.336692999999997</c:v>
                </c:pt>
                <c:pt idx="471">
                  <c:v>38.794449</c:v>
                </c:pt>
                <c:pt idx="472">
                  <c:v>38.956164999999999</c:v>
                </c:pt>
                <c:pt idx="473">
                  <c:v>38.842010000000002</c:v>
                </c:pt>
                <c:pt idx="474">
                  <c:v>38.461486999999998</c:v>
                </c:pt>
                <c:pt idx="475">
                  <c:v>38.138041999999999</c:v>
                </c:pt>
                <c:pt idx="476">
                  <c:v>38.290249000000003</c:v>
                </c:pt>
                <c:pt idx="477">
                  <c:v>37.852649999999997</c:v>
                </c:pt>
                <c:pt idx="478">
                  <c:v>37.824108000000003</c:v>
                </c:pt>
                <c:pt idx="479">
                  <c:v>37.738486999999999</c:v>
                </c:pt>
                <c:pt idx="480">
                  <c:v>37.281857000000002</c:v>
                </c:pt>
                <c:pt idx="481">
                  <c:v>37.386508999999997</c:v>
                </c:pt>
                <c:pt idx="482">
                  <c:v>37.719462999999998</c:v>
                </c:pt>
                <c:pt idx="483">
                  <c:v>37.919238999999997</c:v>
                </c:pt>
                <c:pt idx="484">
                  <c:v>37.700439000000003</c:v>
                </c:pt>
                <c:pt idx="485">
                  <c:v>37.605300999999997</c:v>
                </c:pt>
                <c:pt idx="486">
                  <c:v>37.424560999999997</c:v>
                </c:pt>
                <c:pt idx="487">
                  <c:v>37.462612</c:v>
                </c:pt>
                <c:pt idx="488">
                  <c:v>37.139167999999998</c:v>
                </c:pt>
                <c:pt idx="489">
                  <c:v>36.225914000000003</c:v>
                </c:pt>
                <c:pt idx="490">
                  <c:v>35.988083000000003</c:v>
                </c:pt>
                <c:pt idx="491">
                  <c:v>35.712200000000003</c:v>
                </c:pt>
                <c:pt idx="492">
                  <c:v>35.645611000000002</c:v>
                </c:pt>
                <c:pt idx="493">
                  <c:v>35.350707999999997</c:v>
                </c:pt>
                <c:pt idx="494">
                  <c:v>35.369728000000002</c:v>
                </c:pt>
                <c:pt idx="495">
                  <c:v>35.388756000000001</c:v>
                </c:pt>
                <c:pt idx="496">
                  <c:v>35.265079</c:v>
                </c:pt>
                <c:pt idx="497">
                  <c:v>35.417293999999998</c:v>
                </c:pt>
                <c:pt idx="498">
                  <c:v>35.198486000000003</c:v>
                </c:pt>
                <c:pt idx="499">
                  <c:v>35.198486000000003</c:v>
                </c:pt>
                <c:pt idx="500">
                  <c:v>34.703808000000002</c:v>
                </c:pt>
                <c:pt idx="501">
                  <c:v>34.561115000000001</c:v>
                </c:pt>
                <c:pt idx="502">
                  <c:v>34.332802000000001</c:v>
                </c:pt>
                <c:pt idx="503">
                  <c:v>34.028381000000003</c:v>
                </c:pt>
                <c:pt idx="504">
                  <c:v>33.476619999999997</c:v>
                </c:pt>
                <c:pt idx="505">
                  <c:v>33.809578000000002</c:v>
                </c:pt>
                <c:pt idx="506">
                  <c:v>34.018856</c:v>
                </c:pt>
                <c:pt idx="507">
                  <c:v>33.314888000000003</c:v>
                </c:pt>
                <c:pt idx="508">
                  <c:v>33.381484999999998</c:v>
                </c:pt>
                <c:pt idx="509">
                  <c:v>33.362456999999999</c:v>
                </c:pt>
                <c:pt idx="510">
                  <c:v>33.191226999999998</c:v>
                </c:pt>
                <c:pt idx="511">
                  <c:v>33.039017000000001</c:v>
                </c:pt>
                <c:pt idx="512">
                  <c:v>32.962921000000001</c:v>
                </c:pt>
                <c:pt idx="513">
                  <c:v>32.981937000000002</c:v>
                </c:pt>
                <c:pt idx="514">
                  <c:v>33.019984999999998</c:v>
                </c:pt>
                <c:pt idx="515">
                  <c:v>32.972423999999997</c:v>
                </c:pt>
                <c:pt idx="516">
                  <c:v>32.962921000000001</c:v>
                </c:pt>
                <c:pt idx="517">
                  <c:v>33.219765000000002</c:v>
                </c:pt>
                <c:pt idx="518">
                  <c:v>33.305382000000002</c:v>
                </c:pt>
                <c:pt idx="519">
                  <c:v>33.457588000000001</c:v>
                </c:pt>
                <c:pt idx="520">
                  <c:v>34.066425000000002</c:v>
                </c:pt>
                <c:pt idx="521">
                  <c:v>34.247177000000001</c:v>
                </c:pt>
                <c:pt idx="522">
                  <c:v>34.570625</c:v>
                </c:pt>
                <c:pt idx="523">
                  <c:v>34.123508000000001</c:v>
                </c:pt>
                <c:pt idx="524">
                  <c:v>34.380367</c:v>
                </c:pt>
                <c:pt idx="525">
                  <c:v>34.808456</c:v>
                </c:pt>
                <c:pt idx="526">
                  <c:v>34.637217999999997</c:v>
                </c:pt>
                <c:pt idx="527">
                  <c:v>34.656246000000003</c:v>
                </c:pt>
                <c:pt idx="528">
                  <c:v>34.53257</c:v>
                </c:pt>
                <c:pt idx="529">
                  <c:v>34.713321999999998</c:v>
                </c:pt>
                <c:pt idx="530">
                  <c:v>34.596310000000003</c:v>
                </c:pt>
                <c:pt idx="531">
                  <c:v>34.322482999999998</c:v>
                </c:pt>
                <c:pt idx="532">
                  <c:v>33.491573000000002</c:v>
                </c:pt>
                <c:pt idx="533">
                  <c:v>33.340496000000002</c:v>
                </c:pt>
                <c:pt idx="534">
                  <c:v>33.019458999999998</c:v>
                </c:pt>
                <c:pt idx="535">
                  <c:v>32.811729</c:v>
                </c:pt>
                <c:pt idx="536">
                  <c:v>32.736195000000002</c:v>
                </c:pt>
                <c:pt idx="537">
                  <c:v>32.575671999999997</c:v>
                </c:pt>
                <c:pt idx="538">
                  <c:v>32.792850000000001</c:v>
                </c:pt>
                <c:pt idx="539">
                  <c:v>32.811729</c:v>
                </c:pt>
                <c:pt idx="540">
                  <c:v>32.632331999999998</c:v>
                </c:pt>
                <c:pt idx="541">
                  <c:v>32.604004000000003</c:v>
                </c:pt>
                <c:pt idx="542">
                  <c:v>32.547351999999997</c:v>
                </c:pt>
                <c:pt idx="543">
                  <c:v>32.745632000000001</c:v>
                </c:pt>
                <c:pt idx="544">
                  <c:v>32.330176999999999</c:v>
                </c:pt>
                <c:pt idx="545">
                  <c:v>32.339615000000002</c:v>
                </c:pt>
                <c:pt idx="546">
                  <c:v>32.028022999999997</c:v>
                </c:pt>
                <c:pt idx="547">
                  <c:v>31.773087</c:v>
                </c:pt>
                <c:pt idx="548">
                  <c:v>31.990261</c:v>
                </c:pt>
                <c:pt idx="549">
                  <c:v>31.754206</c:v>
                </c:pt>
                <c:pt idx="550">
                  <c:v>32.424605999999997</c:v>
                </c:pt>
                <c:pt idx="551">
                  <c:v>31.593682999999999</c:v>
                </c:pt>
                <c:pt idx="552">
                  <c:v>31.858066999999998</c:v>
                </c:pt>
                <c:pt idx="553">
                  <c:v>31.669224</c:v>
                </c:pt>
                <c:pt idx="554">
                  <c:v>32.292408000000002</c:v>
                </c:pt>
                <c:pt idx="555">
                  <c:v>31.773087</c:v>
                </c:pt>
                <c:pt idx="556">
                  <c:v>32.169654999999999</c:v>
                </c:pt>
                <c:pt idx="557">
                  <c:v>32.282963000000002</c:v>
                </c:pt>
                <c:pt idx="558">
                  <c:v>32.443485000000003</c:v>
                </c:pt>
                <c:pt idx="559">
                  <c:v>32.651211000000004</c:v>
                </c:pt>
                <c:pt idx="560">
                  <c:v>32.915599999999998</c:v>
                </c:pt>
                <c:pt idx="561">
                  <c:v>33.529342999999997</c:v>
                </c:pt>
                <c:pt idx="562">
                  <c:v>33.246071000000001</c:v>
                </c:pt>
                <c:pt idx="563">
                  <c:v>33.340496000000002</c:v>
                </c:pt>
                <c:pt idx="564">
                  <c:v>33.548222000000003</c:v>
                </c:pt>
                <c:pt idx="565">
                  <c:v>33.878708000000003</c:v>
                </c:pt>
                <c:pt idx="566">
                  <c:v>33.737063999999997</c:v>
                </c:pt>
                <c:pt idx="567">
                  <c:v>33.718184999999998</c:v>
                </c:pt>
                <c:pt idx="568">
                  <c:v>34.445231999999997</c:v>
                </c:pt>
                <c:pt idx="569">
                  <c:v>34.237502999999997</c:v>
                </c:pt>
                <c:pt idx="570">
                  <c:v>34.114758000000002</c:v>
                </c:pt>
                <c:pt idx="571">
                  <c:v>34.313046</c:v>
                </c:pt>
                <c:pt idx="572">
                  <c:v>34.294167000000002</c:v>
                </c:pt>
                <c:pt idx="573">
                  <c:v>34.105311999999998</c:v>
                </c:pt>
                <c:pt idx="574">
                  <c:v>34.095871000000002</c:v>
                </c:pt>
                <c:pt idx="575">
                  <c:v>34.161976000000003</c:v>
                </c:pt>
                <c:pt idx="576">
                  <c:v>34.237502999999997</c:v>
                </c:pt>
                <c:pt idx="577">
                  <c:v>34.237502999999997</c:v>
                </c:pt>
                <c:pt idx="578">
                  <c:v>34.105311999999998</c:v>
                </c:pt>
                <c:pt idx="579">
                  <c:v>33.859817999999997</c:v>
                </c:pt>
                <c:pt idx="580">
                  <c:v>33.774836999999998</c:v>
                </c:pt>
                <c:pt idx="581">
                  <c:v>33.42548</c:v>
                </c:pt>
                <c:pt idx="582">
                  <c:v>33.255519999999997</c:v>
                </c:pt>
                <c:pt idx="583">
                  <c:v>33.085552</c:v>
                </c:pt>
                <c:pt idx="584">
                  <c:v>33.822051999999999</c:v>
                </c:pt>
                <c:pt idx="585">
                  <c:v>33.642646999999997</c:v>
                </c:pt>
                <c:pt idx="586">
                  <c:v>33.548222000000003</c:v>
                </c:pt>
                <c:pt idx="587">
                  <c:v>33.699299000000003</c:v>
                </c:pt>
                <c:pt idx="588">
                  <c:v>34.001449999999998</c:v>
                </c:pt>
                <c:pt idx="589">
                  <c:v>34.341377000000001</c:v>
                </c:pt>
                <c:pt idx="590">
                  <c:v>34.501888000000001</c:v>
                </c:pt>
                <c:pt idx="591">
                  <c:v>34.766272999999998</c:v>
                </c:pt>
                <c:pt idx="592">
                  <c:v>34.794598000000001</c:v>
                </c:pt>
                <c:pt idx="593">
                  <c:v>34.917343000000002</c:v>
                </c:pt>
                <c:pt idx="594">
                  <c:v>34.650139000000003</c:v>
                </c:pt>
                <c:pt idx="595">
                  <c:v>34.031551</c:v>
                </c:pt>
                <c:pt idx="596">
                  <c:v>33.881588000000001</c:v>
                </c:pt>
                <c:pt idx="597">
                  <c:v>35.081263999999997</c:v>
                </c:pt>
                <c:pt idx="598">
                  <c:v>34.612639999999999</c:v>
                </c:pt>
                <c:pt idx="599">
                  <c:v>34.556404000000001</c:v>
                </c:pt>
                <c:pt idx="600">
                  <c:v>34.443935000000003</c:v>
                </c:pt>
                <c:pt idx="601">
                  <c:v>34.04092</c:v>
                </c:pt>
                <c:pt idx="602">
                  <c:v>33.909706</c:v>
                </c:pt>
                <c:pt idx="603">
                  <c:v>33.656650999999997</c:v>
                </c:pt>
                <c:pt idx="604">
                  <c:v>33.525433</c:v>
                </c:pt>
                <c:pt idx="605">
                  <c:v>33.253627999999999</c:v>
                </c:pt>
                <c:pt idx="606">
                  <c:v>33.038066999999998</c:v>
                </c:pt>
                <c:pt idx="607">
                  <c:v>33.394218000000002</c:v>
                </c:pt>
                <c:pt idx="608">
                  <c:v>33.497318</c:v>
                </c:pt>
                <c:pt idx="609">
                  <c:v>33.553555000000003</c:v>
                </c:pt>
                <c:pt idx="610">
                  <c:v>33.769119000000003</c:v>
                </c:pt>
                <c:pt idx="611">
                  <c:v>33.769119000000003</c:v>
                </c:pt>
                <c:pt idx="612">
                  <c:v>33.947192999999999</c:v>
                </c:pt>
                <c:pt idx="613">
                  <c:v>34.003428999999997</c:v>
                </c:pt>
                <c:pt idx="614">
                  <c:v>33.890960999999997</c:v>
                </c:pt>
                <c:pt idx="615">
                  <c:v>33.806606000000002</c:v>
                </c:pt>
                <c:pt idx="616">
                  <c:v>33.506683000000002</c:v>
                </c:pt>
                <c:pt idx="617">
                  <c:v>33.337981999999997</c:v>
                </c:pt>
                <c:pt idx="618">
                  <c:v>33.366104</c:v>
                </c:pt>
                <c:pt idx="619">
                  <c:v>33.169280999999998</c:v>
                </c:pt>
                <c:pt idx="620">
                  <c:v>32.953704999999999</c:v>
                </c:pt>
                <c:pt idx="621">
                  <c:v>33.056804999999997</c:v>
                </c:pt>
                <c:pt idx="622">
                  <c:v>33.150528000000001</c:v>
                </c:pt>
                <c:pt idx="623">
                  <c:v>32.841239999999999</c:v>
                </c:pt>
                <c:pt idx="624">
                  <c:v>33.206767999999997</c:v>
                </c:pt>
                <c:pt idx="625">
                  <c:v>33.056804999999997</c:v>
                </c:pt>
                <c:pt idx="626">
                  <c:v>32.934963000000003</c:v>
                </c:pt>
                <c:pt idx="627">
                  <c:v>32.897472</c:v>
                </c:pt>
                <c:pt idx="628">
                  <c:v>32.972450000000002</c:v>
                </c:pt>
                <c:pt idx="629">
                  <c:v>32.953704999999999</c:v>
                </c:pt>
                <c:pt idx="630">
                  <c:v>33.656650999999997</c:v>
                </c:pt>
                <c:pt idx="631">
                  <c:v>33.572291999999997</c:v>
                </c:pt>
                <c:pt idx="632">
                  <c:v>33.384841999999999</c:v>
                </c:pt>
                <c:pt idx="633">
                  <c:v>33.553555000000003</c:v>
                </c:pt>
                <c:pt idx="634">
                  <c:v>33.337981999999997</c:v>
                </c:pt>
                <c:pt idx="635">
                  <c:v>33.647269999999999</c:v>
                </c:pt>
                <c:pt idx="636">
                  <c:v>33.656650999999997</c:v>
                </c:pt>
                <c:pt idx="637">
                  <c:v>33.675392000000002</c:v>
                </c:pt>
                <c:pt idx="638">
                  <c:v>33.928448000000003</c:v>
                </c:pt>
                <c:pt idx="639">
                  <c:v>34.218997999999999</c:v>
                </c:pt>
                <c:pt idx="640">
                  <c:v>34.237746999999999</c:v>
                </c:pt>
                <c:pt idx="641">
                  <c:v>33.909706</c:v>
                </c:pt>
                <c:pt idx="642">
                  <c:v>33.806606000000002</c:v>
                </c:pt>
                <c:pt idx="643">
                  <c:v>34.228374000000002</c:v>
                </c:pt>
                <c:pt idx="644">
                  <c:v>34.19088</c:v>
                </c:pt>
                <c:pt idx="645">
                  <c:v>34.125270999999998</c:v>
                </c:pt>
                <c:pt idx="646">
                  <c:v>33.787860999999999</c:v>
                </c:pt>
                <c:pt idx="647">
                  <c:v>33.675392000000002</c:v>
                </c:pt>
                <c:pt idx="648">
                  <c:v>33.553555000000003</c:v>
                </c:pt>
                <c:pt idx="649">
                  <c:v>33.122413999999999</c:v>
                </c:pt>
                <c:pt idx="650">
                  <c:v>33.234881999999999</c:v>
                </c:pt>
                <c:pt idx="651">
                  <c:v>34.097152999999999</c:v>
                </c:pt>
                <c:pt idx="652">
                  <c:v>34.069035</c:v>
                </c:pt>
                <c:pt idx="653">
                  <c:v>33.994061000000002</c:v>
                </c:pt>
                <c:pt idx="654">
                  <c:v>34.228374000000002</c:v>
                </c:pt>
                <c:pt idx="655">
                  <c:v>34.134647000000001</c:v>
                </c:pt>
                <c:pt idx="656">
                  <c:v>33.985743999999997</c:v>
                </c:pt>
                <c:pt idx="657">
                  <c:v>34.264930999999997</c:v>
                </c:pt>
                <c:pt idx="658">
                  <c:v>34.823292000000002</c:v>
                </c:pt>
                <c:pt idx="659">
                  <c:v>35.344428999999998</c:v>
                </c:pt>
                <c:pt idx="660">
                  <c:v>34.953578999999998</c:v>
                </c:pt>
                <c:pt idx="661">
                  <c:v>35.176929000000001</c:v>
                </c:pt>
                <c:pt idx="662">
                  <c:v>35.009414999999997</c:v>
                </c:pt>
                <c:pt idx="663">
                  <c:v>34.218403000000002</c:v>
                </c:pt>
                <c:pt idx="664">
                  <c:v>34.376598000000001</c:v>
                </c:pt>
                <c:pt idx="665">
                  <c:v>34.032276000000003</c:v>
                </c:pt>
                <c:pt idx="666">
                  <c:v>34.209094999999998</c:v>
                </c:pt>
                <c:pt idx="667">
                  <c:v>34.246315000000003</c:v>
                </c:pt>
                <c:pt idx="668">
                  <c:v>34.237011000000003</c:v>
                </c:pt>
                <c:pt idx="669">
                  <c:v>34.162567000000003</c:v>
                </c:pt>
                <c:pt idx="670">
                  <c:v>34.385910000000003</c:v>
                </c:pt>
                <c:pt idx="671">
                  <c:v>34.004359999999998</c:v>
                </c:pt>
                <c:pt idx="672">
                  <c:v>34.069504000000002</c:v>
                </c:pt>
                <c:pt idx="673">
                  <c:v>33.948521</c:v>
                </c:pt>
                <c:pt idx="674">
                  <c:v>33.827548999999998</c:v>
                </c:pt>
                <c:pt idx="675">
                  <c:v>33.883381</c:v>
                </c:pt>
                <c:pt idx="676">
                  <c:v>34.060192000000001</c:v>
                </c:pt>
                <c:pt idx="677">
                  <c:v>33.753101000000001</c:v>
                </c:pt>
                <c:pt idx="678">
                  <c:v>34.116039000000001</c:v>
                </c:pt>
                <c:pt idx="679">
                  <c:v>34.088115999999999</c:v>
                </c:pt>
                <c:pt idx="680">
                  <c:v>34.497585000000001</c:v>
                </c:pt>
                <c:pt idx="681">
                  <c:v>34.404522</c:v>
                </c:pt>
                <c:pt idx="682">
                  <c:v>34.367297999999998</c:v>
                </c:pt>
                <c:pt idx="683">
                  <c:v>34.413815</c:v>
                </c:pt>
                <c:pt idx="684">
                  <c:v>34.627865</c:v>
                </c:pt>
                <c:pt idx="685">
                  <c:v>34.330074000000003</c:v>
                </c:pt>
                <c:pt idx="686">
                  <c:v>33.790320999999999</c:v>
                </c:pt>
                <c:pt idx="687">
                  <c:v>34.237011000000003</c:v>
                </c:pt>
                <c:pt idx="688">
                  <c:v>34.013660000000002</c:v>
                </c:pt>
                <c:pt idx="689">
                  <c:v>34.246315000000003</c:v>
                </c:pt>
                <c:pt idx="690">
                  <c:v>33.473914999999998</c:v>
                </c:pt>
                <c:pt idx="691">
                  <c:v>33.278480999999999</c:v>
                </c:pt>
                <c:pt idx="692">
                  <c:v>33.222651999999997</c:v>
                </c:pt>
                <c:pt idx="693">
                  <c:v>33.036526000000002</c:v>
                </c:pt>
                <c:pt idx="694">
                  <c:v>32.310657999999997</c:v>
                </c:pt>
                <c:pt idx="695">
                  <c:v>32.003559000000003</c:v>
                </c:pt>
                <c:pt idx="696">
                  <c:v>31.789515999999999</c:v>
                </c:pt>
                <c:pt idx="697">
                  <c:v>31.417269000000001</c:v>
                </c:pt>
                <c:pt idx="698">
                  <c:v>32.292048999999999</c:v>
                </c:pt>
                <c:pt idx="699">
                  <c:v>32.859718000000001</c:v>
                </c:pt>
                <c:pt idx="700">
                  <c:v>33.045833999999999</c:v>
                </c:pt>
                <c:pt idx="701">
                  <c:v>32.980697999999997</c:v>
                </c:pt>
                <c:pt idx="702">
                  <c:v>32.757347000000003</c:v>
                </c:pt>
                <c:pt idx="703">
                  <c:v>33.017918000000002</c:v>
                </c:pt>
                <c:pt idx="704">
                  <c:v>32.552619999999997</c:v>
                </c:pt>
                <c:pt idx="705">
                  <c:v>32.524700000000003</c:v>
                </c:pt>
                <c:pt idx="706">
                  <c:v>32.589840000000002</c:v>
                </c:pt>
                <c:pt idx="707">
                  <c:v>32.422328999999998</c:v>
                </c:pt>
                <c:pt idx="708">
                  <c:v>32.487473000000001</c:v>
                </c:pt>
                <c:pt idx="709">
                  <c:v>32.087307000000003</c:v>
                </c:pt>
                <c:pt idx="710">
                  <c:v>32.208286000000001</c:v>
                </c:pt>
                <c:pt idx="711">
                  <c:v>32.105922999999997</c:v>
                </c:pt>
                <c:pt idx="712">
                  <c:v>32.338577000000001</c:v>
                </c:pt>
                <c:pt idx="713">
                  <c:v>32.329268999999996</c:v>
                </c:pt>
                <c:pt idx="714">
                  <c:v>32.282741999999999</c:v>
                </c:pt>
                <c:pt idx="715">
                  <c:v>31.277685000000002</c:v>
                </c:pt>
                <c:pt idx="716">
                  <c:v>31.575479999999999</c:v>
                </c:pt>
                <c:pt idx="717">
                  <c:v>31.957024000000001</c:v>
                </c:pt>
                <c:pt idx="718">
                  <c:v>31.883137000000001</c:v>
                </c:pt>
                <c:pt idx="719">
                  <c:v>32.206401999999997</c:v>
                </c:pt>
                <c:pt idx="720">
                  <c:v>32.086329999999997</c:v>
                </c:pt>
                <c:pt idx="721">
                  <c:v>32.150986000000003</c:v>
                </c:pt>
                <c:pt idx="722">
                  <c:v>32.252578999999997</c:v>
                </c:pt>
                <c:pt idx="723">
                  <c:v>32.418827</c:v>
                </c:pt>
                <c:pt idx="724">
                  <c:v>32.566611999999999</c:v>
                </c:pt>
                <c:pt idx="725">
                  <c:v>32.465015000000001</c:v>
                </c:pt>
                <c:pt idx="726">
                  <c:v>32.723621000000001</c:v>
                </c:pt>
                <c:pt idx="727">
                  <c:v>32.797508000000001</c:v>
                </c:pt>
                <c:pt idx="728">
                  <c:v>34.866405</c:v>
                </c:pt>
                <c:pt idx="729">
                  <c:v>34.441540000000003</c:v>
                </c:pt>
                <c:pt idx="730">
                  <c:v>34.589325000000002</c:v>
                </c:pt>
                <c:pt idx="731">
                  <c:v>34.145992</c:v>
                </c:pt>
                <c:pt idx="732">
                  <c:v>34.293770000000002</c:v>
                </c:pt>
                <c:pt idx="733">
                  <c:v>34.423073000000002</c:v>
                </c:pt>
                <c:pt idx="734">
                  <c:v>35.115783999999998</c:v>
                </c:pt>
                <c:pt idx="735">
                  <c:v>35.189673999999997</c:v>
                </c:pt>
                <c:pt idx="736">
                  <c:v>35.161963999999998</c:v>
                </c:pt>
                <c:pt idx="737">
                  <c:v>35.088073999999999</c:v>
                </c:pt>
                <c:pt idx="738">
                  <c:v>34.672446999999998</c:v>
                </c:pt>
                <c:pt idx="739">
                  <c:v>34.783282999999997</c:v>
                </c:pt>
                <c:pt idx="740">
                  <c:v>34.866405</c:v>
                </c:pt>
                <c:pt idx="741">
                  <c:v>34.469253999999999</c:v>
                </c:pt>
                <c:pt idx="742">
                  <c:v>34.580086000000001</c:v>
                </c:pt>
                <c:pt idx="743">
                  <c:v>34.339947000000002</c:v>
                </c:pt>
                <c:pt idx="744">
                  <c:v>33.850441000000004</c:v>
                </c:pt>
                <c:pt idx="745">
                  <c:v>34.349178000000002</c:v>
                </c:pt>
                <c:pt idx="746">
                  <c:v>34.681683</c:v>
                </c:pt>
                <c:pt idx="747">
                  <c:v>34.589325000000002</c:v>
                </c:pt>
                <c:pt idx="748">
                  <c:v>34.303009000000003</c:v>
                </c:pt>
                <c:pt idx="749">
                  <c:v>34.321475999999997</c:v>
                </c:pt>
                <c:pt idx="750">
                  <c:v>34.792526000000002</c:v>
                </c:pt>
                <c:pt idx="751">
                  <c:v>33.767302999999998</c:v>
                </c:pt>
                <c:pt idx="752">
                  <c:v>32.899109000000003</c:v>
                </c:pt>
                <c:pt idx="753">
                  <c:v>32.889876999999998</c:v>
                </c:pt>
                <c:pt idx="754">
                  <c:v>33.323971</c:v>
                </c:pt>
                <c:pt idx="755">
                  <c:v>32.732857000000003</c:v>
                </c:pt>
                <c:pt idx="756">
                  <c:v>33.656471000000003</c:v>
                </c:pt>
                <c:pt idx="757">
                  <c:v>33.674942000000001</c:v>
                </c:pt>
                <c:pt idx="758">
                  <c:v>33.776542999999997</c:v>
                </c:pt>
                <c:pt idx="759">
                  <c:v>33.323971</c:v>
                </c:pt>
                <c:pt idx="760">
                  <c:v>33.268559000000003</c:v>
                </c:pt>
                <c:pt idx="761">
                  <c:v>33.148491</c:v>
                </c:pt>
                <c:pt idx="762">
                  <c:v>32.972991999999998</c:v>
                </c:pt>
                <c:pt idx="763">
                  <c:v>32.834457</c:v>
                </c:pt>
                <c:pt idx="764">
                  <c:v>32.566611999999999</c:v>
                </c:pt>
                <c:pt idx="765">
                  <c:v>32.409599</c:v>
                </c:pt>
                <c:pt idx="766">
                  <c:v>32.465015000000001</c:v>
                </c:pt>
                <c:pt idx="767">
                  <c:v>32.695919000000004</c:v>
                </c:pt>
                <c:pt idx="768">
                  <c:v>32.658977999999998</c:v>
                </c:pt>
                <c:pt idx="769">
                  <c:v>32.548138000000002</c:v>
                </c:pt>
                <c:pt idx="770">
                  <c:v>32.298758999999997</c:v>
                </c:pt>
                <c:pt idx="771">
                  <c:v>32.344948000000002</c:v>
                </c:pt>
                <c:pt idx="772">
                  <c:v>32.520432</c:v>
                </c:pt>
                <c:pt idx="773">
                  <c:v>32.243347</c:v>
                </c:pt>
                <c:pt idx="774">
                  <c:v>31.929311999999999</c:v>
                </c:pt>
                <c:pt idx="775">
                  <c:v>32.030909999999999</c:v>
                </c:pt>
                <c:pt idx="776">
                  <c:v>31.892372000000002</c:v>
                </c:pt>
                <c:pt idx="777">
                  <c:v>32.252578999999997</c:v>
                </c:pt>
                <c:pt idx="778">
                  <c:v>32.363415000000003</c:v>
                </c:pt>
                <c:pt idx="779">
                  <c:v>32.307999000000002</c:v>
                </c:pt>
                <c:pt idx="780">
                  <c:v>31.938562000000001</c:v>
                </c:pt>
                <c:pt idx="781">
                  <c:v>31.633762000000001</c:v>
                </c:pt>
                <c:pt idx="782">
                  <c:v>31.679945</c:v>
                </c:pt>
                <c:pt idx="783">
                  <c:v>31.945778000000001</c:v>
                </c:pt>
                <c:pt idx="784">
                  <c:v>31.954943</c:v>
                </c:pt>
                <c:pt idx="785">
                  <c:v>31.872440000000001</c:v>
                </c:pt>
                <c:pt idx="786">
                  <c:v>31.927443</c:v>
                </c:pt>
                <c:pt idx="787">
                  <c:v>32.165774999999996</c:v>
                </c:pt>
                <c:pt idx="788">
                  <c:v>31.799109999999999</c:v>
                </c:pt>
                <c:pt idx="789">
                  <c:v>31.771612000000001</c:v>
                </c:pt>
                <c:pt idx="790">
                  <c:v>31.414103999999998</c:v>
                </c:pt>
                <c:pt idx="791">
                  <c:v>32.715775000000001</c:v>
                </c:pt>
                <c:pt idx="792">
                  <c:v>32.220779</c:v>
                </c:pt>
                <c:pt idx="793">
                  <c:v>32.129108000000002</c:v>
                </c:pt>
                <c:pt idx="794">
                  <c:v>32.147449000000002</c:v>
                </c:pt>
                <c:pt idx="795">
                  <c:v>32.266609000000003</c:v>
                </c:pt>
                <c:pt idx="796">
                  <c:v>32.092441999999998</c:v>
                </c:pt>
                <c:pt idx="797">
                  <c:v>32.028278</c:v>
                </c:pt>
                <c:pt idx="798">
                  <c:v>31.514939999999999</c:v>
                </c:pt>
                <c:pt idx="799">
                  <c:v>31.166609000000001</c:v>
                </c:pt>
                <c:pt idx="800">
                  <c:v>30.433277</c:v>
                </c:pt>
                <c:pt idx="801">
                  <c:v>30.222445</c:v>
                </c:pt>
                <c:pt idx="802">
                  <c:v>29.956613999999998</c:v>
                </c:pt>
                <c:pt idx="803">
                  <c:v>30.020780999999999</c:v>
                </c:pt>
                <c:pt idx="804">
                  <c:v>30.066611999999999</c:v>
                </c:pt>
                <c:pt idx="805">
                  <c:v>29.269117000000001</c:v>
                </c:pt>
                <c:pt idx="806">
                  <c:v>28.590779999999999</c:v>
                </c:pt>
                <c:pt idx="807">
                  <c:v>28.159948</c:v>
                </c:pt>
                <c:pt idx="808">
                  <c:v>28.920780000000001</c:v>
                </c:pt>
                <c:pt idx="809">
                  <c:v>30.240784000000001</c:v>
                </c:pt>
                <c:pt idx="810">
                  <c:v>29.599112999999999</c:v>
                </c:pt>
                <c:pt idx="811">
                  <c:v>29.626612000000002</c:v>
                </c:pt>
                <c:pt idx="812">
                  <c:v>29.489107000000001</c:v>
                </c:pt>
                <c:pt idx="813">
                  <c:v>29.113281000000001</c:v>
                </c:pt>
                <c:pt idx="814">
                  <c:v>29.049112000000001</c:v>
                </c:pt>
                <c:pt idx="815">
                  <c:v>28.975784000000001</c:v>
                </c:pt>
                <c:pt idx="816">
                  <c:v>29.461611000000001</c:v>
                </c:pt>
                <c:pt idx="817">
                  <c:v>29.489107000000001</c:v>
                </c:pt>
                <c:pt idx="818">
                  <c:v>29.369947</c:v>
                </c:pt>
                <c:pt idx="819">
                  <c:v>29.278282000000001</c:v>
                </c:pt>
                <c:pt idx="820">
                  <c:v>29.232444999999998</c:v>
                </c:pt>
                <c:pt idx="821">
                  <c:v>29.223279999999999</c:v>
                </c:pt>
                <c:pt idx="822">
                  <c:v>29.039946</c:v>
                </c:pt>
                <c:pt idx="823">
                  <c:v>28.984950999999999</c:v>
                </c:pt>
                <c:pt idx="824">
                  <c:v>29.113281000000001</c:v>
                </c:pt>
                <c:pt idx="825">
                  <c:v>29.021614</c:v>
                </c:pt>
                <c:pt idx="826">
                  <c:v>28.957445</c:v>
                </c:pt>
                <c:pt idx="827">
                  <c:v>28.939112000000002</c:v>
                </c:pt>
                <c:pt idx="828">
                  <c:v>28.865780000000001</c:v>
                </c:pt>
                <c:pt idx="829">
                  <c:v>28.774113</c:v>
                </c:pt>
                <c:pt idx="830">
                  <c:v>28.471613000000001</c:v>
                </c:pt>
                <c:pt idx="831">
                  <c:v>27.710782999999999</c:v>
                </c:pt>
                <c:pt idx="832">
                  <c:v>27.637447000000002</c:v>
                </c:pt>
                <c:pt idx="833">
                  <c:v>27.160786000000002</c:v>
                </c:pt>
                <c:pt idx="834">
                  <c:v>27.490784000000001</c:v>
                </c:pt>
                <c:pt idx="835">
                  <c:v>27.481615000000001</c:v>
                </c:pt>
                <c:pt idx="836">
                  <c:v>27.857447000000001</c:v>
                </c:pt>
                <c:pt idx="837">
                  <c:v>27.417449999999999</c:v>
                </c:pt>
                <c:pt idx="838">
                  <c:v>27.279952999999999</c:v>
                </c:pt>
                <c:pt idx="839">
                  <c:v>27.554950999999999</c:v>
                </c:pt>
                <c:pt idx="840">
                  <c:v>27.628281000000001</c:v>
                </c:pt>
                <c:pt idx="841">
                  <c:v>27.316616</c:v>
                </c:pt>
                <c:pt idx="842">
                  <c:v>27.536617</c:v>
                </c:pt>
                <c:pt idx="843">
                  <c:v>27.408284999999999</c:v>
                </c:pt>
                <c:pt idx="844">
                  <c:v>27.362445999999998</c:v>
                </c:pt>
                <c:pt idx="845">
                  <c:v>27.591618</c:v>
                </c:pt>
                <c:pt idx="846">
                  <c:v>27.818822999999998</c:v>
                </c:pt>
                <c:pt idx="847">
                  <c:v>27.518910999999999</c:v>
                </c:pt>
                <c:pt idx="848">
                  <c:v>28.273228</c:v>
                </c:pt>
                <c:pt idx="849">
                  <c:v>28.854876000000001</c:v>
                </c:pt>
                <c:pt idx="850">
                  <c:v>28.536784999999998</c:v>
                </c:pt>
                <c:pt idx="851">
                  <c:v>28.527695000000001</c:v>
                </c:pt>
                <c:pt idx="852">
                  <c:v>28.754898000000001</c:v>
                </c:pt>
                <c:pt idx="853">
                  <c:v>29.054805999999999</c:v>
                </c:pt>
                <c:pt idx="854">
                  <c:v>29.082070999999999</c:v>
                </c:pt>
                <c:pt idx="855">
                  <c:v>28.718546</c:v>
                </c:pt>
                <c:pt idx="856">
                  <c:v>28.763988000000001</c:v>
                </c:pt>
                <c:pt idx="857">
                  <c:v>28.591311999999999</c:v>
                </c:pt>
                <c:pt idx="858">
                  <c:v>28.900307000000002</c:v>
                </c:pt>
                <c:pt idx="859">
                  <c:v>29.200218</c:v>
                </c:pt>
                <c:pt idx="860">
                  <c:v>28.954841999999999</c:v>
                </c:pt>
                <c:pt idx="861">
                  <c:v>28.782164000000002</c:v>
                </c:pt>
                <c:pt idx="862">
                  <c:v>28.745812999999998</c:v>
                </c:pt>
                <c:pt idx="863">
                  <c:v>28.673107000000002</c:v>
                </c:pt>
                <c:pt idx="864">
                  <c:v>29.154781</c:v>
                </c:pt>
                <c:pt idx="865">
                  <c:v>28.991192000000002</c:v>
                </c:pt>
                <c:pt idx="866">
                  <c:v>29.082070999999999</c:v>
                </c:pt>
                <c:pt idx="867">
                  <c:v>29.491045</c:v>
                </c:pt>
                <c:pt idx="868">
                  <c:v>29.400164</c:v>
                </c:pt>
                <c:pt idx="869">
                  <c:v>29.727326999999999</c:v>
                </c:pt>
                <c:pt idx="870">
                  <c:v>29.427423000000001</c:v>
                </c:pt>
                <c:pt idx="871">
                  <c:v>28.991192000000002</c:v>
                </c:pt>
                <c:pt idx="872">
                  <c:v>28.973015</c:v>
                </c:pt>
                <c:pt idx="873">
                  <c:v>29.082070999999999</c:v>
                </c:pt>
                <c:pt idx="874">
                  <c:v>29.372892</c:v>
                </c:pt>
                <c:pt idx="875">
                  <c:v>29.391071</c:v>
                </c:pt>
                <c:pt idx="876">
                  <c:v>29.700068000000002</c:v>
                </c:pt>
                <c:pt idx="877">
                  <c:v>29.063897999999998</c:v>
                </c:pt>
                <c:pt idx="878">
                  <c:v>28.800339000000001</c:v>
                </c:pt>
                <c:pt idx="879">
                  <c:v>28.763988000000001</c:v>
                </c:pt>
                <c:pt idx="880">
                  <c:v>28.564049000000001</c:v>
                </c:pt>
                <c:pt idx="881">
                  <c:v>28.863958</c:v>
                </c:pt>
                <c:pt idx="882">
                  <c:v>28.400461</c:v>
                </c:pt>
                <c:pt idx="883">
                  <c:v>28.055112999999999</c:v>
                </c:pt>
                <c:pt idx="884">
                  <c:v>27.77338</c:v>
                </c:pt>
                <c:pt idx="885">
                  <c:v>28.118732000000001</c:v>
                </c:pt>
                <c:pt idx="886">
                  <c:v>27.836994000000001</c:v>
                </c:pt>
                <c:pt idx="887">
                  <c:v>27.791557000000001</c:v>
                </c:pt>
                <c:pt idx="888">
                  <c:v>27.755205</c:v>
                </c:pt>
                <c:pt idx="889">
                  <c:v>27.600708000000001</c:v>
                </c:pt>
                <c:pt idx="890">
                  <c:v>26.891829999999999</c:v>
                </c:pt>
                <c:pt idx="891">
                  <c:v>27.08268</c:v>
                </c:pt>
                <c:pt idx="892">
                  <c:v>26.919098000000002</c:v>
                </c:pt>
                <c:pt idx="893">
                  <c:v>26.528305</c:v>
                </c:pt>
                <c:pt idx="894">
                  <c:v>26.173866</c:v>
                </c:pt>
                <c:pt idx="895">
                  <c:v>26.673711999999998</c:v>
                </c:pt>
                <c:pt idx="896">
                  <c:v>26.092072999999999</c:v>
                </c:pt>
                <c:pt idx="897">
                  <c:v>26.737335000000002</c:v>
                </c:pt>
                <c:pt idx="898">
                  <c:v>26.782769999999999</c:v>
                </c:pt>
                <c:pt idx="899">
                  <c:v>26.155692999999999</c:v>
                </c:pt>
                <c:pt idx="900">
                  <c:v>26.028454</c:v>
                </c:pt>
                <c:pt idx="901">
                  <c:v>25.646754999999999</c:v>
                </c:pt>
                <c:pt idx="902">
                  <c:v>25.655840000000001</c:v>
                </c:pt>
                <c:pt idx="903">
                  <c:v>26.182955</c:v>
                </c:pt>
                <c:pt idx="904">
                  <c:v>26.192043000000002</c:v>
                </c:pt>
                <c:pt idx="905">
                  <c:v>26.391983</c:v>
                </c:pt>
                <c:pt idx="906">
                  <c:v>27.055418</c:v>
                </c:pt>
                <c:pt idx="907">
                  <c:v>26.664626999999999</c:v>
                </c:pt>
                <c:pt idx="908">
                  <c:v>26.846388000000001</c:v>
                </c:pt>
                <c:pt idx="909">
                  <c:v>27.765288999999999</c:v>
                </c:pt>
                <c:pt idx="910">
                  <c:v>27.945471000000001</c:v>
                </c:pt>
                <c:pt idx="911">
                  <c:v>26.99954</c:v>
                </c:pt>
                <c:pt idx="912">
                  <c:v>26.855395999999999</c:v>
                </c:pt>
                <c:pt idx="913">
                  <c:v>26.972512999999999</c:v>
                </c:pt>
                <c:pt idx="914">
                  <c:v>26.666218000000001</c:v>
                </c:pt>
                <c:pt idx="915">
                  <c:v>26.963505000000001</c:v>
                </c:pt>
                <c:pt idx="916">
                  <c:v>26.720262999999999</c:v>
                </c:pt>
                <c:pt idx="917">
                  <c:v>26.657207</c:v>
                </c:pt>
                <c:pt idx="918">
                  <c:v>26.846388000000001</c:v>
                </c:pt>
                <c:pt idx="919">
                  <c:v>26.810355999999999</c:v>
                </c:pt>
                <c:pt idx="920">
                  <c:v>29.494989</c:v>
                </c:pt>
                <c:pt idx="921">
                  <c:v>28.747261000000002</c:v>
                </c:pt>
                <c:pt idx="922">
                  <c:v>29.440940999999999</c:v>
                </c:pt>
                <c:pt idx="923">
                  <c:v>28.882394999999999</c:v>
                </c:pt>
                <c:pt idx="924">
                  <c:v>28.386906</c:v>
                </c:pt>
                <c:pt idx="925">
                  <c:v>28.684194999999999</c:v>
                </c:pt>
                <c:pt idx="926">
                  <c:v>29.801296000000001</c:v>
                </c:pt>
                <c:pt idx="927">
                  <c:v>30.476955</c:v>
                </c:pt>
                <c:pt idx="928">
                  <c:v>30.621105</c:v>
                </c:pt>
                <c:pt idx="929">
                  <c:v>31.035511</c:v>
                </c:pt>
                <c:pt idx="930">
                  <c:v>31.521988</c:v>
                </c:pt>
                <c:pt idx="931">
                  <c:v>31.927382000000001</c:v>
                </c:pt>
                <c:pt idx="932">
                  <c:v>31.467932000000001</c:v>
                </c:pt>
                <c:pt idx="933">
                  <c:v>31.512975999999998</c:v>
                </c:pt>
                <c:pt idx="934">
                  <c:v>31.530995999999998</c:v>
                </c:pt>
                <c:pt idx="935">
                  <c:v>31.287758</c:v>
                </c:pt>
                <c:pt idx="936">
                  <c:v>30.846323000000002</c:v>
                </c:pt>
                <c:pt idx="937">
                  <c:v>30.512996999999999</c:v>
                </c:pt>
                <c:pt idx="938">
                  <c:v>31.449915000000001</c:v>
                </c:pt>
                <c:pt idx="939">
                  <c:v>31.801258000000001</c:v>
                </c:pt>
                <c:pt idx="940">
                  <c:v>31.693156999999999</c:v>
                </c:pt>
                <c:pt idx="941">
                  <c:v>31.053532000000001</c:v>
                </c:pt>
                <c:pt idx="942">
                  <c:v>30.873343999999999</c:v>
                </c:pt>
                <c:pt idx="943">
                  <c:v>31.323789999999999</c:v>
                </c:pt>
                <c:pt idx="944">
                  <c:v>31.359822999999999</c:v>
                </c:pt>
                <c:pt idx="945">
                  <c:v>31.305772999999999</c:v>
                </c:pt>
                <c:pt idx="946">
                  <c:v>31.521988</c:v>
                </c:pt>
                <c:pt idx="947">
                  <c:v>31.476942000000001</c:v>
                </c:pt>
                <c:pt idx="948">
                  <c:v>30.666145</c:v>
                </c:pt>
                <c:pt idx="949">
                  <c:v>31.377846000000002</c:v>
                </c:pt>
                <c:pt idx="950">
                  <c:v>31.612074</c:v>
                </c:pt>
                <c:pt idx="951">
                  <c:v>31.323789999999999</c:v>
                </c:pt>
                <c:pt idx="952">
                  <c:v>31.044516000000002</c:v>
                </c:pt>
                <c:pt idx="953">
                  <c:v>31.035511</c:v>
                </c:pt>
                <c:pt idx="954">
                  <c:v>30.954429999999999</c:v>
                </c:pt>
                <c:pt idx="955">
                  <c:v>31.062536000000001</c:v>
                </c:pt>
                <c:pt idx="956">
                  <c:v>31.224696999999999</c:v>
                </c:pt>
                <c:pt idx="957">
                  <c:v>30.900368</c:v>
                </c:pt>
                <c:pt idx="958">
                  <c:v>29.873365</c:v>
                </c:pt>
                <c:pt idx="959">
                  <c:v>29.404904999999999</c:v>
                </c:pt>
                <c:pt idx="960">
                  <c:v>28.918427000000001</c:v>
                </c:pt>
                <c:pt idx="961">
                  <c:v>28.927439</c:v>
                </c:pt>
                <c:pt idx="962">
                  <c:v>29.188694000000002</c:v>
                </c:pt>
                <c:pt idx="963">
                  <c:v>29.603102</c:v>
                </c:pt>
                <c:pt idx="964">
                  <c:v>29.918406999999998</c:v>
                </c:pt>
                <c:pt idx="965">
                  <c:v>30.044535</c:v>
                </c:pt>
                <c:pt idx="966">
                  <c:v>30.485966000000001</c:v>
                </c:pt>
                <c:pt idx="967">
                  <c:v>30.630108</c:v>
                </c:pt>
                <c:pt idx="968">
                  <c:v>30.765245</c:v>
                </c:pt>
                <c:pt idx="969">
                  <c:v>30.693178</c:v>
                </c:pt>
                <c:pt idx="970">
                  <c:v>30.514257000000001</c:v>
                </c:pt>
                <c:pt idx="971">
                  <c:v>30.290614999999999</c:v>
                </c:pt>
                <c:pt idx="972">
                  <c:v>30.442677</c:v>
                </c:pt>
                <c:pt idx="973">
                  <c:v>31.051000999999999</c:v>
                </c:pt>
                <c:pt idx="974">
                  <c:v>30.836313000000001</c:v>
                </c:pt>
                <c:pt idx="975">
                  <c:v>30.943663000000001</c:v>
                </c:pt>
                <c:pt idx="976">
                  <c:v>31.220972</c:v>
                </c:pt>
                <c:pt idx="977">
                  <c:v>30.773683999999999</c:v>
                </c:pt>
                <c:pt idx="978">
                  <c:v>29.852262</c:v>
                </c:pt>
                <c:pt idx="979">
                  <c:v>29.914885000000002</c:v>
                </c:pt>
                <c:pt idx="980">
                  <c:v>30.049078000000002</c:v>
                </c:pt>
                <c:pt idx="981">
                  <c:v>29.557051000000001</c:v>
                </c:pt>
                <c:pt idx="982">
                  <c:v>29.297623000000002</c:v>
                </c:pt>
                <c:pt idx="983">
                  <c:v>29.342352000000002</c:v>
                </c:pt>
                <c:pt idx="984">
                  <c:v>28.662468000000001</c:v>
                </c:pt>
                <c:pt idx="985">
                  <c:v>28.814547000000001</c:v>
                </c:pt>
                <c:pt idx="986">
                  <c:v>28.751925</c:v>
                </c:pt>
                <c:pt idx="987">
                  <c:v>29.091871000000001</c:v>
                </c:pt>
                <c:pt idx="988">
                  <c:v>28.912949000000001</c:v>
                </c:pt>
                <c:pt idx="989">
                  <c:v>28.394091</c:v>
                </c:pt>
                <c:pt idx="990">
                  <c:v>27.91996</c:v>
                </c:pt>
                <c:pt idx="991">
                  <c:v>27.293752999999999</c:v>
                </c:pt>
                <c:pt idx="992">
                  <c:v>26.837516999999998</c:v>
                </c:pt>
                <c:pt idx="993">
                  <c:v>26.962752999999999</c:v>
                </c:pt>
                <c:pt idx="994">
                  <c:v>26.157629</c:v>
                </c:pt>
                <c:pt idx="995">
                  <c:v>25.728232999999999</c:v>
                </c:pt>
                <c:pt idx="996">
                  <c:v>25.772960999999999</c:v>
                </c:pt>
                <c:pt idx="997">
                  <c:v>25.477747000000001</c:v>
                </c:pt>
                <c:pt idx="998">
                  <c:v>25.710342000000001</c:v>
                </c:pt>
                <c:pt idx="999">
                  <c:v>25.647717</c:v>
                </c:pt>
                <c:pt idx="1000">
                  <c:v>26.086068999999998</c:v>
                </c:pt>
                <c:pt idx="1001">
                  <c:v>25.960823000000001</c:v>
                </c:pt>
                <c:pt idx="1002">
                  <c:v>26.578087</c:v>
                </c:pt>
                <c:pt idx="1003">
                  <c:v>26.631762999999999</c:v>
                </c:pt>
                <c:pt idx="1004">
                  <c:v>26.595976</c:v>
                </c:pt>
                <c:pt idx="1005">
                  <c:v>26.291820999999999</c:v>
                </c:pt>
                <c:pt idx="1006">
                  <c:v>26.363382000000001</c:v>
                </c:pt>
                <c:pt idx="1007">
                  <c:v>26.184470999999998</c:v>
                </c:pt>
                <c:pt idx="1008">
                  <c:v>26.157629</c:v>
                </c:pt>
                <c:pt idx="1009">
                  <c:v>26.390222999999999</c:v>
                </c:pt>
                <c:pt idx="1010">
                  <c:v>25.513535000000001</c:v>
                </c:pt>
                <c:pt idx="1011">
                  <c:v>26.014496000000001</c:v>
                </c:pt>
                <c:pt idx="1012">
                  <c:v>25.585096</c:v>
                </c:pt>
                <c:pt idx="1013">
                  <c:v>24.887321</c:v>
                </c:pt>
                <c:pt idx="1014">
                  <c:v>25.531424000000001</c:v>
                </c:pt>
                <c:pt idx="1015">
                  <c:v>25.424071999999999</c:v>
                </c:pt>
                <c:pt idx="1016">
                  <c:v>24.797863</c:v>
                </c:pt>
                <c:pt idx="1017">
                  <c:v>24.422135999999998</c:v>
                </c:pt>
                <c:pt idx="1018">
                  <c:v>23.142885</c:v>
                </c:pt>
                <c:pt idx="1019">
                  <c:v>23.482824000000001</c:v>
                </c:pt>
                <c:pt idx="1020">
                  <c:v>23.760145000000001</c:v>
                </c:pt>
                <c:pt idx="1021">
                  <c:v>24.627893</c:v>
                </c:pt>
                <c:pt idx="1022">
                  <c:v>25.370398000000002</c:v>
                </c:pt>
                <c:pt idx="1023">
                  <c:v>25.862418999999999</c:v>
                </c:pt>
                <c:pt idx="1024">
                  <c:v>26.014496000000001</c:v>
                </c:pt>
                <c:pt idx="1025">
                  <c:v>25.960823000000001</c:v>
                </c:pt>
                <c:pt idx="1026">
                  <c:v>25.826635</c:v>
                </c:pt>
                <c:pt idx="1027">
                  <c:v>26.354443</c:v>
                </c:pt>
                <c:pt idx="1028">
                  <c:v>25.916091999999999</c:v>
                </c:pt>
                <c:pt idx="1029">
                  <c:v>26.515467000000001</c:v>
                </c:pt>
                <c:pt idx="1030">
                  <c:v>25.835581000000001</c:v>
                </c:pt>
                <c:pt idx="1031">
                  <c:v>25.951878000000001</c:v>
                </c:pt>
                <c:pt idx="1032">
                  <c:v>26.050283</c:v>
                </c:pt>
                <c:pt idx="1033">
                  <c:v>25.844528</c:v>
                </c:pt>
                <c:pt idx="1034">
                  <c:v>25.773548000000002</c:v>
                </c:pt>
                <c:pt idx="1035">
                  <c:v>25.684828</c:v>
                </c:pt>
                <c:pt idx="1036">
                  <c:v>25.649339999999999</c:v>
                </c:pt>
                <c:pt idx="1037">
                  <c:v>25.738064000000001</c:v>
                </c:pt>
                <c:pt idx="1038">
                  <c:v>25.693701000000001</c:v>
                </c:pt>
                <c:pt idx="1039">
                  <c:v>25.152504</c:v>
                </c:pt>
                <c:pt idx="1040">
                  <c:v>24.895209999999999</c:v>
                </c:pt>
                <c:pt idx="1041">
                  <c:v>25.374307999999999</c:v>
                </c:pt>
                <c:pt idx="1042">
                  <c:v>25.383182999999999</c:v>
                </c:pt>
                <c:pt idx="1043">
                  <c:v>25.480768000000001</c:v>
                </c:pt>
                <c:pt idx="1044">
                  <c:v>25.817910999999999</c:v>
                </c:pt>
                <c:pt idx="1045">
                  <c:v>26.146177000000002</c:v>
                </c:pt>
                <c:pt idx="1046">
                  <c:v>26.527683</c:v>
                </c:pt>
                <c:pt idx="1047">
                  <c:v>26.341366000000001</c:v>
                </c:pt>
                <c:pt idx="1048">
                  <c:v>26.305878</c:v>
                </c:pt>
                <c:pt idx="1049">
                  <c:v>26.376852</c:v>
                </c:pt>
                <c:pt idx="1050">
                  <c:v>25.880018</c:v>
                </c:pt>
                <c:pt idx="1051">
                  <c:v>25.667088</c:v>
                </c:pt>
                <c:pt idx="1052">
                  <c:v>26.172794</c:v>
                </c:pt>
                <c:pt idx="1053">
                  <c:v>26.527683</c:v>
                </c:pt>
                <c:pt idx="1054">
                  <c:v>26.651890000000002</c:v>
                </c:pt>
                <c:pt idx="1055">
                  <c:v>27.113243000000001</c:v>
                </c:pt>
                <c:pt idx="1056">
                  <c:v>26.776098000000001</c:v>
                </c:pt>
                <c:pt idx="1057">
                  <c:v>26.989032999999999</c:v>
                </c:pt>
                <c:pt idx="1058">
                  <c:v>26.962418</c:v>
                </c:pt>
                <c:pt idx="1059">
                  <c:v>27.521357999999999</c:v>
                </c:pt>
                <c:pt idx="1060">
                  <c:v>28.381959999999999</c:v>
                </c:pt>
                <c:pt idx="1061">
                  <c:v>28.310984000000001</c:v>
                </c:pt>
                <c:pt idx="1062">
                  <c:v>28.470676000000001</c:v>
                </c:pt>
                <c:pt idx="1063">
                  <c:v>28.621507999999999</c:v>
                </c:pt>
                <c:pt idx="1064">
                  <c:v>28.452933999999999</c:v>
                </c:pt>
                <c:pt idx="1065">
                  <c:v>28.727968000000001</c:v>
                </c:pt>
                <c:pt idx="1066">
                  <c:v>28.346474000000001</c:v>
                </c:pt>
                <c:pt idx="1067">
                  <c:v>28.071429999999999</c:v>
                </c:pt>
                <c:pt idx="1068">
                  <c:v>27.849630000000001</c:v>
                </c:pt>
                <c:pt idx="1069">
                  <c:v>27.787527000000001</c:v>
                </c:pt>
                <c:pt idx="1070">
                  <c:v>28.257750999999999</c:v>
                </c:pt>
                <c:pt idx="1071">
                  <c:v>28.231128999999999</c:v>
                </c:pt>
                <c:pt idx="1072">
                  <c:v>27.725424</c:v>
                </c:pt>
                <c:pt idx="1073">
                  <c:v>27.769783</c:v>
                </c:pt>
                <c:pt idx="1074">
                  <c:v>28.24888</c:v>
                </c:pt>
                <c:pt idx="1075">
                  <c:v>28.665869000000001</c:v>
                </c:pt>
                <c:pt idx="1076">
                  <c:v>29.038499999999999</c:v>
                </c:pt>
                <c:pt idx="1077">
                  <c:v>29.517590999999999</c:v>
                </c:pt>
                <c:pt idx="1078">
                  <c:v>30.085411000000001</c:v>
                </c:pt>
                <c:pt idx="1079">
                  <c:v>30.573376</c:v>
                </c:pt>
                <c:pt idx="1080">
                  <c:v>30.174122000000001</c:v>
                </c:pt>
                <c:pt idx="1081">
                  <c:v>29.907966999999999</c:v>
                </c:pt>
                <c:pt idx="1082">
                  <c:v>29.366764</c:v>
                </c:pt>
                <c:pt idx="1083">
                  <c:v>29.677292000000001</c:v>
                </c:pt>
                <c:pt idx="1084">
                  <c:v>29.766016</c:v>
                </c:pt>
                <c:pt idx="1085">
                  <c:v>29.606314000000001</c:v>
                </c:pt>
                <c:pt idx="1086">
                  <c:v>29.411127</c:v>
                </c:pt>
                <c:pt idx="1087">
                  <c:v>29.641798000000001</c:v>
                </c:pt>
                <c:pt idx="1088">
                  <c:v>29.269172999999999</c:v>
                </c:pt>
                <c:pt idx="1089">
                  <c:v>29.251427</c:v>
                </c:pt>
                <c:pt idx="1090">
                  <c:v>28.958645000000001</c:v>
                </c:pt>
                <c:pt idx="1091">
                  <c:v>28.612636999999999</c:v>
                </c:pt>
                <c:pt idx="1092">
                  <c:v>29.003008000000001</c:v>
                </c:pt>
                <c:pt idx="1093">
                  <c:v>29.100603</c:v>
                </c:pt>
                <c:pt idx="1094">
                  <c:v>28.603764000000002</c:v>
                </c:pt>
                <c:pt idx="1095">
                  <c:v>28.586017999999999</c:v>
                </c:pt>
                <c:pt idx="1096">
                  <c:v>28.958645000000001</c:v>
                </c:pt>
                <c:pt idx="1097">
                  <c:v>29.446617</c:v>
                </c:pt>
                <c:pt idx="1098">
                  <c:v>29.437806999999999</c:v>
                </c:pt>
                <c:pt idx="1099">
                  <c:v>28.671468999999998</c:v>
                </c:pt>
                <c:pt idx="1100">
                  <c:v>28.970956999999999</c:v>
                </c:pt>
                <c:pt idx="1101">
                  <c:v>29.085470000000001</c:v>
                </c:pt>
                <c:pt idx="1102">
                  <c:v>28.627427999999998</c:v>
                </c:pt>
                <c:pt idx="1103">
                  <c:v>28.257479</c:v>
                </c:pt>
                <c:pt idx="1104">
                  <c:v>28.495304000000001</c:v>
                </c:pt>
                <c:pt idx="1105">
                  <c:v>28.803595999999999</c:v>
                </c:pt>
                <c:pt idx="1106">
                  <c:v>28.565767000000001</c:v>
                </c:pt>
                <c:pt idx="1107">
                  <c:v>28.830027000000001</c:v>
                </c:pt>
                <c:pt idx="1108">
                  <c:v>28.601006999999999</c:v>
                </c:pt>
                <c:pt idx="1109">
                  <c:v>28.953337000000001</c:v>
                </c:pt>
                <c:pt idx="1110">
                  <c:v>28.918109999999999</c:v>
                </c:pt>
                <c:pt idx="1111">
                  <c:v>27.737776</c:v>
                </c:pt>
                <c:pt idx="1112">
                  <c:v>27.949176999999999</c:v>
                </c:pt>
                <c:pt idx="1113">
                  <c:v>28.125350999999998</c:v>
                </c:pt>
                <c:pt idx="1114">
                  <c:v>27.517567</c:v>
                </c:pt>
                <c:pt idx="1115">
                  <c:v>27.579229000000002</c:v>
                </c:pt>
                <c:pt idx="1116">
                  <c:v>27.535184999999998</c:v>
                </c:pt>
                <c:pt idx="1117">
                  <c:v>27.341398000000002</c:v>
                </c:pt>
                <c:pt idx="1118">
                  <c:v>27.1388</c:v>
                </c:pt>
                <c:pt idx="1119">
                  <c:v>27.1388</c:v>
                </c:pt>
                <c:pt idx="1120">
                  <c:v>27.543989</c:v>
                </c:pt>
                <c:pt idx="1121">
                  <c:v>27.711348000000001</c:v>
                </c:pt>
                <c:pt idx="1122">
                  <c:v>28.187011999999999</c:v>
                </c:pt>
                <c:pt idx="1123">
                  <c:v>26.495785000000001</c:v>
                </c:pt>
                <c:pt idx="1124">
                  <c:v>26.328423999999998</c:v>
                </c:pt>
                <c:pt idx="1125">
                  <c:v>27.121182999999998</c:v>
                </c:pt>
                <c:pt idx="1126">
                  <c:v>27.482334000000002</c:v>
                </c:pt>
                <c:pt idx="1127">
                  <c:v>27.579229000000002</c:v>
                </c:pt>
                <c:pt idx="1128">
                  <c:v>27.077141000000001</c:v>
                </c:pt>
                <c:pt idx="1129">
                  <c:v>27.209264999999998</c:v>
                </c:pt>
                <c:pt idx="1130">
                  <c:v>26.945015000000001</c:v>
                </c:pt>
                <c:pt idx="1131">
                  <c:v>27.156421999999999</c:v>
                </c:pt>
                <c:pt idx="1132">
                  <c:v>27.244506999999999</c:v>
                </c:pt>
                <c:pt idx="1133">
                  <c:v>27.129992999999999</c:v>
                </c:pt>
                <c:pt idx="1134">
                  <c:v>28.477689999999999</c:v>
                </c:pt>
                <c:pt idx="1135">
                  <c:v>27.922754000000001</c:v>
                </c:pt>
                <c:pt idx="1136">
                  <c:v>28.821214999999999</c:v>
                </c:pt>
                <c:pt idx="1137">
                  <c:v>29.235209999999999</c:v>
                </c:pt>
                <c:pt idx="1138">
                  <c:v>29.710861000000001</c:v>
                </c:pt>
                <c:pt idx="1139">
                  <c:v>30.054396000000001</c:v>
                </c:pt>
                <c:pt idx="1140">
                  <c:v>30.036781000000001</c:v>
                </c:pt>
                <c:pt idx="1141">
                  <c:v>30.001553000000001</c:v>
                </c:pt>
                <c:pt idx="1142">
                  <c:v>29.288067000000002</c:v>
                </c:pt>
                <c:pt idx="1143">
                  <c:v>29.640408999999998</c:v>
                </c:pt>
                <c:pt idx="1144">
                  <c:v>29.904654000000001</c:v>
                </c:pt>
                <c:pt idx="1145">
                  <c:v>30.309837000000002</c:v>
                </c:pt>
                <c:pt idx="1146">
                  <c:v>29.737293000000001</c:v>
                </c:pt>
                <c:pt idx="1147">
                  <c:v>30.309837000000002</c:v>
                </c:pt>
                <c:pt idx="1148">
                  <c:v>30.133675</c:v>
                </c:pt>
                <c:pt idx="1149">
                  <c:v>30.186520000000002</c:v>
                </c:pt>
                <c:pt idx="1150">
                  <c:v>30.600521000000001</c:v>
                </c:pt>
                <c:pt idx="1151">
                  <c:v>30.265799999999999</c:v>
                </c:pt>
                <c:pt idx="1152">
                  <c:v>30.063210000000002</c:v>
                </c:pt>
                <c:pt idx="1153">
                  <c:v>29.552320000000002</c:v>
                </c:pt>
                <c:pt idx="1154">
                  <c:v>29.684436999999999</c:v>
                </c:pt>
                <c:pt idx="1155">
                  <c:v>29.006193</c:v>
                </c:pt>
                <c:pt idx="1156">
                  <c:v>29.332104000000001</c:v>
                </c:pt>
                <c:pt idx="1157">
                  <c:v>29.89584</c:v>
                </c:pt>
                <c:pt idx="1158">
                  <c:v>29.596354999999999</c:v>
                </c:pt>
                <c:pt idx="1159">
                  <c:v>29.473040000000001</c:v>
                </c:pt>
                <c:pt idx="1160">
                  <c:v>29.429316</c:v>
                </c:pt>
                <c:pt idx="1161">
                  <c:v>28.895821000000002</c:v>
                </c:pt>
                <c:pt idx="1162">
                  <c:v>29.919073000000001</c:v>
                </c:pt>
                <c:pt idx="1163">
                  <c:v>29.542998999999998</c:v>
                </c:pt>
                <c:pt idx="1164">
                  <c:v>29.901577</c:v>
                </c:pt>
                <c:pt idx="1165">
                  <c:v>31.318384000000002</c:v>
                </c:pt>
                <c:pt idx="1166">
                  <c:v>31.878112999999999</c:v>
                </c:pt>
                <c:pt idx="1167">
                  <c:v>32.280411000000001</c:v>
                </c:pt>
                <c:pt idx="1168">
                  <c:v>31.904346</c:v>
                </c:pt>
                <c:pt idx="1169">
                  <c:v>31.563258999999999</c:v>
                </c:pt>
                <c:pt idx="1170">
                  <c:v>31.878112999999999</c:v>
                </c:pt>
                <c:pt idx="1171">
                  <c:v>31.650711000000001</c:v>
                </c:pt>
                <c:pt idx="1172">
                  <c:v>31.790652999999999</c:v>
                </c:pt>
                <c:pt idx="1173">
                  <c:v>31.921837</c:v>
                </c:pt>
                <c:pt idx="1174">
                  <c:v>32.009293</c:v>
                </c:pt>
                <c:pt idx="1175">
                  <c:v>32.149222999999999</c:v>
                </c:pt>
                <c:pt idx="1176">
                  <c:v>32.088005000000003</c:v>
                </c:pt>
                <c:pt idx="1177">
                  <c:v>31.502043</c:v>
                </c:pt>
                <c:pt idx="1178">
                  <c:v>30.854856000000002</c:v>
                </c:pt>
                <c:pt idx="1179">
                  <c:v>31.440823000000002</c:v>
                </c:pt>
                <c:pt idx="1180">
                  <c:v>31.799398</c:v>
                </c:pt>
                <c:pt idx="1181">
                  <c:v>31.738184</c:v>
                </c:pt>
                <c:pt idx="1182">
                  <c:v>32.149222999999999</c:v>
                </c:pt>
                <c:pt idx="1183">
                  <c:v>32.516544000000003</c:v>
                </c:pt>
                <c:pt idx="1184">
                  <c:v>32.840141000000003</c:v>
                </c:pt>
                <c:pt idx="1185">
                  <c:v>32.743931000000003</c:v>
                </c:pt>
                <c:pt idx="1186">
                  <c:v>32.735191</c:v>
                </c:pt>
                <c:pt idx="1187">
                  <c:v>32.542769999999997</c:v>
                </c:pt>
                <c:pt idx="1188">
                  <c:v>31.808142</c:v>
                </c:pt>
                <c:pt idx="1189">
                  <c:v>32.376609999999999</c:v>
                </c:pt>
                <c:pt idx="1190">
                  <c:v>31.694451999999998</c:v>
                </c:pt>
                <c:pt idx="1191">
                  <c:v>31.099748999999999</c:v>
                </c:pt>
                <c:pt idx="1192">
                  <c:v>31.414593</c:v>
                </c:pt>
                <c:pt idx="1193">
                  <c:v>31.685704999999999</c:v>
                </c:pt>
                <c:pt idx="1194">
                  <c:v>32.096747999999998</c:v>
                </c:pt>
                <c:pt idx="1195">
                  <c:v>31.851868</c:v>
                </c:pt>
                <c:pt idx="1196">
                  <c:v>32.262920000000001</c:v>
                </c:pt>
                <c:pt idx="1197">
                  <c:v>32.534041999999999</c:v>
                </c:pt>
                <c:pt idx="1198">
                  <c:v>32.945084000000001</c:v>
                </c:pt>
                <c:pt idx="1199">
                  <c:v>32.761425000000003</c:v>
                </c:pt>
                <c:pt idx="1200">
                  <c:v>32.735191</c:v>
                </c:pt>
                <c:pt idx="1201">
                  <c:v>32.883868999999997</c:v>
                </c:pt>
                <c:pt idx="1202">
                  <c:v>32.507801000000001</c:v>
                </c:pt>
                <c:pt idx="1203">
                  <c:v>32.577759</c:v>
                </c:pt>
                <c:pt idx="1204">
                  <c:v>32.271667000000001</c:v>
                </c:pt>
                <c:pt idx="1205">
                  <c:v>31.764406000000001</c:v>
                </c:pt>
                <c:pt idx="1206">
                  <c:v>31.703194</c:v>
                </c:pt>
                <c:pt idx="1207">
                  <c:v>31.125979999999998</c:v>
                </c:pt>
                <c:pt idx="1208">
                  <c:v>31.440823000000002</c:v>
                </c:pt>
                <c:pt idx="1209">
                  <c:v>30.041512000000001</c:v>
                </c:pt>
                <c:pt idx="1210">
                  <c:v>30.356349999999999</c:v>
                </c:pt>
                <c:pt idx="1211">
                  <c:v>29.945301000000001</c:v>
                </c:pt>
                <c:pt idx="1212">
                  <c:v>29.691683000000001</c:v>
                </c:pt>
                <c:pt idx="1213">
                  <c:v>29.455545000000001</c:v>
                </c:pt>
                <c:pt idx="1214">
                  <c:v>29.193186000000001</c:v>
                </c:pt>
                <c:pt idx="1215">
                  <c:v>29.131958000000001</c:v>
                </c:pt>
                <c:pt idx="1216">
                  <c:v>29.088224</c:v>
                </c:pt>
                <c:pt idx="1217">
                  <c:v>29.368088</c:v>
                </c:pt>
                <c:pt idx="1218">
                  <c:v>29.577985999999999</c:v>
                </c:pt>
                <c:pt idx="1219">
                  <c:v>29.525511000000002</c:v>
                </c:pt>
                <c:pt idx="1220">
                  <c:v>30.010898999999998</c:v>
                </c:pt>
                <c:pt idx="1221">
                  <c:v>29.811057999999999</c:v>
                </c:pt>
                <c:pt idx="1222">
                  <c:v>29.550398000000001</c:v>
                </c:pt>
                <c:pt idx="1223">
                  <c:v>28.307911000000001</c:v>
                </c:pt>
                <c:pt idx="1224">
                  <c:v>29.472193000000001</c:v>
                </c:pt>
                <c:pt idx="1225">
                  <c:v>29.315799999999999</c:v>
                </c:pt>
                <c:pt idx="1226">
                  <c:v>28.846605</c:v>
                </c:pt>
                <c:pt idx="1227">
                  <c:v>28.829226999999999</c:v>
                </c:pt>
                <c:pt idx="1228">
                  <c:v>28.403482</c:v>
                </c:pt>
                <c:pt idx="1229">
                  <c:v>28.038557000000001</c:v>
                </c:pt>
                <c:pt idx="1230">
                  <c:v>28.333973</c:v>
                </c:pt>
                <c:pt idx="1231">
                  <c:v>27.439035000000001</c:v>
                </c:pt>
                <c:pt idx="1232">
                  <c:v>27.265255</c:v>
                </c:pt>
                <c:pt idx="1233">
                  <c:v>26.804756000000001</c:v>
                </c:pt>
                <c:pt idx="1234">
                  <c:v>27.178370999999999</c:v>
                </c:pt>
                <c:pt idx="1235">
                  <c:v>27.925602000000001</c:v>
                </c:pt>
                <c:pt idx="1236">
                  <c:v>27.343456</c:v>
                </c:pt>
                <c:pt idx="1237">
                  <c:v>27.725763000000001</c:v>
                </c:pt>
                <c:pt idx="1238">
                  <c:v>29.211535999999999</c:v>
                </c:pt>
                <c:pt idx="1239">
                  <c:v>29.776308</c:v>
                </c:pt>
                <c:pt idx="1240">
                  <c:v>29.081205000000001</c:v>
                </c:pt>
                <c:pt idx="1241">
                  <c:v>29.637281000000002</c:v>
                </c:pt>
                <c:pt idx="1242">
                  <c:v>29.567772000000001</c:v>
                </c:pt>
                <c:pt idx="1243">
                  <c:v>29.124647</c:v>
                </c:pt>
                <c:pt idx="1244">
                  <c:v>29.533021999999999</c:v>
                </c:pt>
                <c:pt idx="1245">
                  <c:v>30.254185</c:v>
                </c:pt>
                <c:pt idx="1246">
                  <c:v>30.323696000000002</c:v>
                </c:pt>
                <c:pt idx="1247">
                  <c:v>29.767613999999998</c:v>
                </c:pt>
                <c:pt idx="1248">
                  <c:v>29.663353000000001</c:v>
                </c:pt>
                <c:pt idx="1249">
                  <c:v>30.193369000000001</c:v>
                </c:pt>
                <c:pt idx="1250">
                  <c:v>29.906632999999999</c:v>
                </c:pt>
                <c:pt idx="1251">
                  <c:v>30.158608999999998</c:v>
                </c:pt>
                <c:pt idx="1252">
                  <c:v>30.254185</c:v>
                </c:pt>
                <c:pt idx="1253">
                  <c:v>30.55829</c:v>
                </c:pt>
                <c:pt idx="1254">
                  <c:v>30.393208999999999</c:v>
                </c:pt>
                <c:pt idx="1255">
                  <c:v>30.349755999999999</c:v>
                </c:pt>
                <c:pt idx="1256">
                  <c:v>30.010898999999998</c:v>
                </c:pt>
                <c:pt idx="1257">
                  <c:v>30.080411999999999</c:v>
                </c:pt>
                <c:pt idx="1258">
                  <c:v>30.427965</c:v>
                </c:pt>
              </c:numCache>
            </c:numRef>
          </c:val>
          <c:smooth val="0"/>
          <c:extLst>
            <c:ext xmlns:c16="http://schemas.microsoft.com/office/drawing/2014/chart" uri="{C3380CC4-5D6E-409C-BE32-E72D297353CC}">
              <c16:uniqueId val="{00000001-99BE-41B7-9CCB-9DD95687C775}"/>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'NVDA vs INTC'!$D$1</c:f>
              <c:strCache>
                <c:ptCount val="1"/>
                <c:pt idx="0">
                  <c:v>Ratio</c:v>
                </c:pt>
              </c:strCache>
            </c:strRef>
          </c:tx>
          <c:spPr>
            <a:ln w="28575" cap="rnd">
              <a:solidFill>
                <a:schemeClr val="accent3"/>
              </a:solidFill>
              <a:round/>
            </a:ln>
            <a:effectLst/>
          </c:spPr>
          <c:marker>
            <c:symbol val="none"/>
          </c:marker>
          <c:cat>
            <c:numRef>
              <c:f>'NVDA vs INTC'!$A$2:$A$1260</c:f>
              <c:numCache>
                <c:formatCode>m/d/yyyy</c:formatCode>
                <c:ptCount val="1259"/>
                <c:pt idx="0">
                  <c:v>43719</c:v>
                </c:pt>
                <c:pt idx="1">
                  <c:v>43718</c:v>
                </c:pt>
                <c:pt idx="2">
                  <c:v>43717</c:v>
                </c:pt>
                <c:pt idx="3">
                  <c:v>43714</c:v>
                </c:pt>
                <c:pt idx="4">
                  <c:v>43713</c:v>
                </c:pt>
                <c:pt idx="5">
                  <c:v>43712</c:v>
                </c:pt>
                <c:pt idx="6">
                  <c:v>43711</c:v>
                </c:pt>
                <c:pt idx="7">
                  <c:v>43707</c:v>
                </c:pt>
                <c:pt idx="8">
                  <c:v>43706</c:v>
                </c:pt>
                <c:pt idx="9">
                  <c:v>43705</c:v>
                </c:pt>
                <c:pt idx="10">
                  <c:v>43704</c:v>
                </c:pt>
                <c:pt idx="11">
                  <c:v>43703</c:v>
                </c:pt>
                <c:pt idx="12">
                  <c:v>43700</c:v>
                </c:pt>
                <c:pt idx="13">
                  <c:v>43699</c:v>
                </c:pt>
                <c:pt idx="14">
                  <c:v>43698</c:v>
                </c:pt>
                <c:pt idx="15">
                  <c:v>43697</c:v>
                </c:pt>
                <c:pt idx="16">
                  <c:v>43696</c:v>
                </c:pt>
                <c:pt idx="17">
                  <c:v>43693</c:v>
                </c:pt>
                <c:pt idx="18">
                  <c:v>43692</c:v>
                </c:pt>
                <c:pt idx="19">
                  <c:v>43691</c:v>
                </c:pt>
                <c:pt idx="20">
                  <c:v>43690</c:v>
                </c:pt>
                <c:pt idx="21">
                  <c:v>43689</c:v>
                </c:pt>
                <c:pt idx="22">
                  <c:v>43686</c:v>
                </c:pt>
                <c:pt idx="23">
                  <c:v>43685</c:v>
                </c:pt>
                <c:pt idx="24">
                  <c:v>43684</c:v>
                </c:pt>
                <c:pt idx="25">
                  <c:v>43683</c:v>
                </c:pt>
                <c:pt idx="26">
                  <c:v>43682</c:v>
                </c:pt>
                <c:pt idx="27">
                  <c:v>43679</c:v>
                </c:pt>
                <c:pt idx="28">
                  <c:v>43678</c:v>
                </c:pt>
                <c:pt idx="29">
                  <c:v>43677</c:v>
                </c:pt>
                <c:pt idx="30">
                  <c:v>43676</c:v>
                </c:pt>
                <c:pt idx="31">
                  <c:v>43675</c:v>
                </c:pt>
                <c:pt idx="32">
                  <c:v>43672</c:v>
                </c:pt>
                <c:pt idx="33">
                  <c:v>43671</c:v>
                </c:pt>
                <c:pt idx="34">
                  <c:v>43670</c:v>
                </c:pt>
                <c:pt idx="35">
                  <c:v>43669</c:v>
                </c:pt>
                <c:pt idx="36">
                  <c:v>43668</c:v>
                </c:pt>
                <c:pt idx="37">
                  <c:v>43665</c:v>
                </c:pt>
                <c:pt idx="38">
                  <c:v>43664</c:v>
                </c:pt>
                <c:pt idx="39">
                  <c:v>43663</c:v>
                </c:pt>
                <c:pt idx="40">
                  <c:v>43662</c:v>
                </c:pt>
                <c:pt idx="41">
                  <c:v>43661</c:v>
                </c:pt>
                <c:pt idx="42">
                  <c:v>43658</c:v>
                </c:pt>
                <c:pt idx="43">
                  <c:v>43657</c:v>
                </c:pt>
                <c:pt idx="44">
                  <c:v>43656</c:v>
                </c:pt>
                <c:pt idx="45">
                  <c:v>43655</c:v>
                </c:pt>
                <c:pt idx="46">
                  <c:v>43654</c:v>
                </c:pt>
                <c:pt idx="47">
                  <c:v>43651</c:v>
                </c:pt>
                <c:pt idx="48">
                  <c:v>43649</c:v>
                </c:pt>
                <c:pt idx="49">
                  <c:v>43648</c:v>
                </c:pt>
                <c:pt idx="50">
                  <c:v>43647</c:v>
                </c:pt>
                <c:pt idx="51">
                  <c:v>43644</c:v>
                </c:pt>
                <c:pt idx="52">
                  <c:v>43643</c:v>
                </c:pt>
                <c:pt idx="53">
                  <c:v>43642</c:v>
                </c:pt>
                <c:pt idx="54">
                  <c:v>43641</c:v>
                </c:pt>
                <c:pt idx="55">
                  <c:v>43640</c:v>
                </c:pt>
                <c:pt idx="56">
                  <c:v>43637</c:v>
                </c:pt>
                <c:pt idx="57">
                  <c:v>43636</c:v>
                </c:pt>
                <c:pt idx="58">
                  <c:v>43635</c:v>
                </c:pt>
                <c:pt idx="59">
                  <c:v>43634</c:v>
                </c:pt>
                <c:pt idx="60">
                  <c:v>43633</c:v>
                </c:pt>
                <c:pt idx="61">
                  <c:v>43630</c:v>
                </c:pt>
                <c:pt idx="62">
                  <c:v>43629</c:v>
                </c:pt>
                <c:pt idx="63">
                  <c:v>43628</c:v>
                </c:pt>
                <c:pt idx="64">
                  <c:v>43627</c:v>
                </c:pt>
                <c:pt idx="65">
                  <c:v>43626</c:v>
                </c:pt>
                <c:pt idx="66">
                  <c:v>43623</c:v>
                </c:pt>
                <c:pt idx="67">
                  <c:v>43622</c:v>
                </c:pt>
                <c:pt idx="68">
                  <c:v>43621</c:v>
                </c:pt>
                <c:pt idx="69">
                  <c:v>43620</c:v>
                </c:pt>
                <c:pt idx="70">
                  <c:v>43619</c:v>
                </c:pt>
                <c:pt idx="71">
                  <c:v>43616</c:v>
                </c:pt>
                <c:pt idx="72">
                  <c:v>43615</c:v>
                </c:pt>
                <c:pt idx="73">
                  <c:v>43614</c:v>
                </c:pt>
                <c:pt idx="74">
                  <c:v>43613</c:v>
                </c:pt>
                <c:pt idx="75">
                  <c:v>43609</c:v>
                </c:pt>
                <c:pt idx="76">
                  <c:v>43608</c:v>
                </c:pt>
                <c:pt idx="77">
                  <c:v>43607</c:v>
                </c:pt>
                <c:pt idx="78">
                  <c:v>43606</c:v>
                </c:pt>
                <c:pt idx="79">
                  <c:v>43605</c:v>
                </c:pt>
                <c:pt idx="80">
                  <c:v>43602</c:v>
                </c:pt>
                <c:pt idx="81">
                  <c:v>43601</c:v>
                </c:pt>
                <c:pt idx="82">
                  <c:v>43600</c:v>
                </c:pt>
                <c:pt idx="83">
                  <c:v>43599</c:v>
                </c:pt>
                <c:pt idx="84">
                  <c:v>43598</c:v>
                </c:pt>
                <c:pt idx="85">
                  <c:v>43595</c:v>
                </c:pt>
                <c:pt idx="86">
                  <c:v>43594</c:v>
                </c:pt>
                <c:pt idx="87">
                  <c:v>43593</c:v>
                </c:pt>
                <c:pt idx="88">
                  <c:v>43592</c:v>
                </c:pt>
                <c:pt idx="89">
                  <c:v>43591</c:v>
                </c:pt>
                <c:pt idx="90">
                  <c:v>43588</c:v>
                </c:pt>
                <c:pt idx="91">
                  <c:v>43587</c:v>
                </c:pt>
                <c:pt idx="92">
                  <c:v>43586</c:v>
                </c:pt>
                <c:pt idx="93">
                  <c:v>43585</c:v>
                </c:pt>
                <c:pt idx="94">
                  <c:v>43584</c:v>
                </c:pt>
                <c:pt idx="95">
                  <c:v>43581</c:v>
                </c:pt>
                <c:pt idx="96">
                  <c:v>43580</c:v>
                </c:pt>
                <c:pt idx="97">
                  <c:v>43579</c:v>
                </c:pt>
                <c:pt idx="98">
                  <c:v>43578</c:v>
                </c:pt>
                <c:pt idx="99">
                  <c:v>43577</c:v>
                </c:pt>
                <c:pt idx="100">
                  <c:v>43573</c:v>
                </c:pt>
                <c:pt idx="101">
                  <c:v>43572</c:v>
                </c:pt>
                <c:pt idx="102">
                  <c:v>43571</c:v>
                </c:pt>
                <c:pt idx="103">
                  <c:v>43570</c:v>
                </c:pt>
                <c:pt idx="104">
                  <c:v>43567</c:v>
                </c:pt>
                <c:pt idx="105">
                  <c:v>43566</c:v>
                </c:pt>
                <c:pt idx="106">
                  <c:v>43565</c:v>
                </c:pt>
                <c:pt idx="107">
                  <c:v>43564</c:v>
                </c:pt>
                <c:pt idx="108">
                  <c:v>43563</c:v>
                </c:pt>
                <c:pt idx="109">
                  <c:v>43560</c:v>
                </c:pt>
                <c:pt idx="110">
                  <c:v>43559</c:v>
                </c:pt>
                <c:pt idx="111">
                  <c:v>43558</c:v>
                </c:pt>
                <c:pt idx="112">
                  <c:v>43557</c:v>
                </c:pt>
                <c:pt idx="113">
                  <c:v>43556</c:v>
                </c:pt>
                <c:pt idx="114">
                  <c:v>43553</c:v>
                </c:pt>
                <c:pt idx="115">
                  <c:v>43552</c:v>
                </c:pt>
                <c:pt idx="116">
                  <c:v>43551</c:v>
                </c:pt>
                <c:pt idx="117">
                  <c:v>43550</c:v>
                </c:pt>
                <c:pt idx="118">
                  <c:v>43549</c:v>
                </c:pt>
                <c:pt idx="119">
                  <c:v>43546</c:v>
                </c:pt>
                <c:pt idx="120">
                  <c:v>43545</c:v>
                </c:pt>
                <c:pt idx="121">
                  <c:v>43544</c:v>
                </c:pt>
                <c:pt idx="122">
                  <c:v>43543</c:v>
                </c:pt>
                <c:pt idx="123">
                  <c:v>43542</c:v>
                </c:pt>
                <c:pt idx="124">
                  <c:v>43539</c:v>
                </c:pt>
                <c:pt idx="125">
                  <c:v>43538</c:v>
                </c:pt>
                <c:pt idx="126">
                  <c:v>43537</c:v>
                </c:pt>
                <c:pt idx="127">
                  <c:v>43536</c:v>
                </c:pt>
                <c:pt idx="128">
                  <c:v>43535</c:v>
                </c:pt>
                <c:pt idx="129">
                  <c:v>43532</c:v>
                </c:pt>
                <c:pt idx="130">
                  <c:v>43531</c:v>
                </c:pt>
                <c:pt idx="131">
                  <c:v>43530</c:v>
                </c:pt>
                <c:pt idx="132">
                  <c:v>43529</c:v>
                </c:pt>
                <c:pt idx="133">
                  <c:v>43528</c:v>
                </c:pt>
                <c:pt idx="134">
                  <c:v>43525</c:v>
                </c:pt>
                <c:pt idx="135">
                  <c:v>43524</c:v>
                </c:pt>
                <c:pt idx="136">
                  <c:v>43523</c:v>
                </c:pt>
                <c:pt idx="137">
                  <c:v>43522</c:v>
                </c:pt>
                <c:pt idx="138">
                  <c:v>43521</c:v>
                </c:pt>
                <c:pt idx="139">
                  <c:v>43518</c:v>
                </c:pt>
                <c:pt idx="140">
                  <c:v>43517</c:v>
                </c:pt>
                <c:pt idx="141">
                  <c:v>43516</c:v>
                </c:pt>
                <c:pt idx="142">
                  <c:v>43515</c:v>
                </c:pt>
                <c:pt idx="143">
                  <c:v>43511</c:v>
                </c:pt>
                <c:pt idx="144">
                  <c:v>43510</c:v>
                </c:pt>
                <c:pt idx="145">
                  <c:v>43509</c:v>
                </c:pt>
                <c:pt idx="146">
                  <c:v>43508</c:v>
                </c:pt>
                <c:pt idx="147">
                  <c:v>43507</c:v>
                </c:pt>
                <c:pt idx="148">
                  <c:v>43504</c:v>
                </c:pt>
                <c:pt idx="149">
                  <c:v>43503</c:v>
                </c:pt>
                <c:pt idx="150">
                  <c:v>43502</c:v>
                </c:pt>
                <c:pt idx="151">
                  <c:v>43501</c:v>
                </c:pt>
                <c:pt idx="152">
                  <c:v>43500</c:v>
                </c:pt>
                <c:pt idx="153">
                  <c:v>43497</c:v>
                </c:pt>
                <c:pt idx="154">
                  <c:v>43496</c:v>
                </c:pt>
                <c:pt idx="155">
                  <c:v>43495</c:v>
                </c:pt>
                <c:pt idx="156">
                  <c:v>43494</c:v>
                </c:pt>
                <c:pt idx="157">
                  <c:v>43493</c:v>
                </c:pt>
                <c:pt idx="158">
                  <c:v>43490</c:v>
                </c:pt>
                <c:pt idx="159">
                  <c:v>43489</c:v>
                </c:pt>
                <c:pt idx="160">
                  <c:v>43488</c:v>
                </c:pt>
                <c:pt idx="161">
                  <c:v>43487</c:v>
                </c:pt>
                <c:pt idx="162">
                  <c:v>43483</c:v>
                </c:pt>
                <c:pt idx="163">
                  <c:v>43482</c:v>
                </c:pt>
                <c:pt idx="164">
                  <c:v>43481</c:v>
                </c:pt>
                <c:pt idx="165">
                  <c:v>43480</c:v>
                </c:pt>
                <c:pt idx="166">
                  <c:v>43479</c:v>
                </c:pt>
                <c:pt idx="167">
                  <c:v>43476</c:v>
                </c:pt>
                <c:pt idx="168">
                  <c:v>43475</c:v>
                </c:pt>
                <c:pt idx="169">
                  <c:v>43474</c:v>
                </c:pt>
                <c:pt idx="170">
                  <c:v>43473</c:v>
                </c:pt>
                <c:pt idx="171">
                  <c:v>43472</c:v>
                </c:pt>
                <c:pt idx="172">
                  <c:v>43469</c:v>
                </c:pt>
                <c:pt idx="173">
                  <c:v>43468</c:v>
                </c:pt>
                <c:pt idx="174">
                  <c:v>43467</c:v>
                </c:pt>
                <c:pt idx="175">
                  <c:v>43465</c:v>
                </c:pt>
                <c:pt idx="176">
                  <c:v>43462</c:v>
                </c:pt>
                <c:pt idx="177">
                  <c:v>43461</c:v>
                </c:pt>
                <c:pt idx="178">
                  <c:v>43460</c:v>
                </c:pt>
                <c:pt idx="179">
                  <c:v>43458</c:v>
                </c:pt>
                <c:pt idx="180">
                  <c:v>43455</c:v>
                </c:pt>
                <c:pt idx="181">
                  <c:v>43454</c:v>
                </c:pt>
                <c:pt idx="182">
                  <c:v>43453</c:v>
                </c:pt>
                <c:pt idx="183">
                  <c:v>43452</c:v>
                </c:pt>
                <c:pt idx="184">
                  <c:v>43451</c:v>
                </c:pt>
                <c:pt idx="185">
                  <c:v>43448</c:v>
                </c:pt>
                <c:pt idx="186">
                  <c:v>43447</c:v>
                </c:pt>
                <c:pt idx="187">
                  <c:v>43446</c:v>
                </c:pt>
                <c:pt idx="188">
                  <c:v>43445</c:v>
                </c:pt>
                <c:pt idx="189">
                  <c:v>43444</c:v>
                </c:pt>
                <c:pt idx="190">
                  <c:v>43441</c:v>
                </c:pt>
                <c:pt idx="191">
                  <c:v>43440</c:v>
                </c:pt>
                <c:pt idx="192">
                  <c:v>43438</c:v>
                </c:pt>
                <c:pt idx="193">
                  <c:v>43437</c:v>
                </c:pt>
                <c:pt idx="194">
                  <c:v>43434</c:v>
                </c:pt>
                <c:pt idx="195">
                  <c:v>43433</c:v>
                </c:pt>
                <c:pt idx="196">
                  <c:v>43432</c:v>
                </c:pt>
                <c:pt idx="197">
                  <c:v>43431</c:v>
                </c:pt>
                <c:pt idx="198">
                  <c:v>43430</c:v>
                </c:pt>
                <c:pt idx="199">
                  <c:v>43427</c:v>
                </c:pt>
                <c:pt idx="200">
                  <c:v>43425</c:v>
                </c:pt>
                <c:pt idx="201">
                  <c:v>43424</c:v>
                </c:pt>
                <c:pt idx="202">
                  <c:v>43423</c:v>
                </c:pt>
                <c:pt idx="203">
                  <c:v>43420</c:v>
                </c:pt>
                <c:pt idx="204">
                  <c:v>43419</c:v>
                </c:pt>
                <c:pt idx="205">
                  <c:v>43418</c:v>
                </c:pt>
                <c:pt idx="206">
                  <c:v>43417</c:v>
                </c:pt>
                <c:pt idx="207">
                  <c:v>43416</c:v>
                </c:pt>
                <c:pt idx="208">
                  <c:v>43413</c:v>
                </c:pt>
                <c:pt idx="209">
                  <c:v>43412</c:v>
                </c:pt>
                <c:pt idx="210">
                  <c:v>43411</c:v>
                </c:pt>
                <c:pt idx="211">
                  <c:v>43410</c:v>
                </c:pt>
                <c:pt idx="212">
                  <c:v>43409</c:v>
                </c:pt>
                <c:pt idx="213">
                  <c:v>43406</c:v>
                </c:pt>
                <c:pt idx="214">
                  <c:v>43405</c:v>
                </c:pt>
                <c:pt idx="215">
                  <c:v>43404</c:v>
                </c:pt>
                <c:pt idx="216">
                  <c:v>43403</c:v>
                </c:pt>
                <c:pt idx="217">
                  <c:v>43402</c:v>
                </c:pt>
                <c:pt idx="218">
                  <c:v>43399</c:v>
                </c:pt>
                <c:pt idx="219">
                  <c:v>43398</c:v>
                </c:pt>
                <c:pt idx="220">
                  <c:v>43397</c:v>
                </c:pt>
                <c:pt idx="221">
                  <c:v>43396</c:v>
                </c:pt>
                <c:pt idx="222">
                  <c:v>43395</c:v>
                </c:pt>
                <c:pt idx="223">
                  <c:v>43392</c:v>
                </c:pt>
                <c:pt idx="224">
                  <c:v>43391</c:v>
                </c:pt>
                <c:pt idx="225">
                  <c:v>43390</c:v>
                </c:pt>
                <c:pt idx="226">
                  <c:v>43389</c:v>
                </c:pt>
                <c:pt idx="227">
                  <c:v>43388</c:v>
                </c:pt>
                <c:pt idx="228">
                  <c:v>43385</c:v>
                </c:pt>
                <c:pt idx="229">
                  <c:v>43384</c:v>
                </c:pt>
                <c:pt idx="230">
                  <c:v>43383</c:v>
                </c:pt>
                <c:pt idx="231">
                  <c:v>43382</c:v>
                </c:pt>
                <c:pt idx="232">
                  <c:v>43381</c:v>
                </c:pt>
                <c:pt idx="233">
                  <c:v>43378</c:v>
                </c:pt>
                <c:pt idx="234">
                  <c:v>43377</c:v>
                </c:pt>
                <c:pt idx="235">
                  <c:v>43376</c:v>
                </c:pt>
                <c:pt idx="236">
                  <c:v>43375</c:v>
                </c:pt>
                <c:pt idx="237">
                  <c:v>43374</c:v>
                </c:pt>
                <c:pt idx="238">
                  <c:v>43371</c:v>
                </c:pt>
                <c:pt idx="239">
                  <c:v>43370</c:v>
                </c:pt>
                <c:pt idx="240">
                  <c:v>43369</c:v>
                </c:pt>
                <c:pt idx="241">
                  <c:v>43368</c:v>
                </c:pt>
                <c:pt idx="242">
                  <c:v>43367</c:v>
                </c:pt>
                <c:pt idx="243">
                  <c:v>43364</c:v>
                </c:pt>
                <c:pt idx="244">
                  <c:v>43363</c:v>
                </c:pt>
                <c:pt idx="245">
                  <c:v>43362</c:v>
                </c:pt>
                <c:pt idx="246">
                  <c:v>43361</c:v>
                </c:pt>
                <c:pt idx="247">
                  <c:v>43360</c:v>
                </c:pt>
                <c:pt idx="248">
                  <c:v>43357</c:v>
                </c:pt>
                <c:pt idx="249">
                  <c:v>43356</c:v>
                </c:pt>
                <c:pt idx="250">
                  <c:v>43355</c:v>
                </c:pt>
                <c:pt idx="251">
                  <c:v>43354</c:v>
                </c:pt>
                <c:pt idx="252">
                  <c:v>43353</c:v>
                </c:pt>
                <c:pt idx="253">
                  <c:v>43350</c:v>
                </c:pt>
                <c:pt idx="254">
                  <c:v>43349</c:v>
                </c:pt>
                <c:pt idx="255">
                  <c:v>43348</c:v>
                </c:pt>
                <c:pt idx="256">
                  <c:v>43347</c:v>
                </c:pt>
                <c:pt idx="257">
                  <c:v>43343</c:v>
                </c:pt>
                <c:pt idx="258">
                  <c:v>43342</c:v>
                </c:pt>
                <c:pt idx="259">
                  <c:v>43341</c:v>
                </c:pt>
                <c:pt idx="260">
                  <c:v>43340</c:v>
                </c:pt>
                <c:pt idx="261">
                  <c:v>43339</c:v>
                </c:pt>
                <c:pt idx="262">
                  <c:v>43336</c:v>
                </c:pt>
                <c:pt idx="263">
                  <c:v>43335</c:v>
                </c:pt>
                <c:pt idx="264">
                  <c:v>43334</c:v>
                </c:pt>
                <c:pt idx="265">
                  <c:v>43333</c:v>
                </c:pt>
                <c:pt idx="266">
                  <c:v>43332</c:v>
                </c:pt>
                <c:pt idx="267">
                  <c:v>43329</c:v>
                </c:pt>
                <c:pt idx="268">
                  <c:v>43328</c:v>
                </c:pt>
                <c:pt idx="269">
                  <c:v>43327</c:v>
                </c:pt>
                <c:pt idx="270">
                  <c:v>43326</c:v>
                </c:pt>
                <c:pt idx="271">
                  <c:v>43325</c:v>
                </c:pt>
                <c:pt idx="272">
                  <c:v>43322</c:v>
                </c:pt>
                <c:pt idx="273">
                  <c:v>43321</c:v>
                </c:pt>
                <c:pt idx="274">
                  <c:v>43320</c:v>
                </c:pt>
                <c:pt idx="275">
                  <c:v>43319</c:v>
                </c:pt>
                <c:pt idx="276">
                  <c:v>43318</c:v>
                </c:pt>
                <c:pt idx="277">
                  <c:v>43315</c:v>
                </c:pt>
                <c:pt idx="278">
                  <c:v>43314</c:v>
                </c:pt>
                <c:pt idx="279">
                  <c:v>43313</c:v>
                </c:pt>
                <c:pt idx="280">
                  <c:v>43312</c:v>
                </c:pt>
                <c:pt idx="281">
                  <c:v>43311</c:v>
                </c:pt>
                <c:pt idx="282">
                  <c:v>43308</c:v>
                </c:pt>
                <c:pt idx="283">
                  <c:v>43307</c:v>
                </c:pt>
                <c:pt idx="284">
                  <c:v>43306</c:v>
                </c:pt>
                <c:pt idx="285">
                  <c:v>43305</c:v>
                </c:pt>
                <c:pt idx="286">
                  <c:v>43304</c:v>
                </c:pt>
                <c:pt idx="287">
                  <c:v>43301</c:v>
                </c:pt>
                <c:pt idx="288">
                  <c:v>43300</c:v>
                </c:pt>
                <c:pt idx="289">
                  <c:v>43299</c:v>
                </c:pt>
                <c:pt idx="290">
                  <c:v>43298</c:v>
                </c:pt>
                <c:pt idx="291">
                  <c:v>43297</c:v>
                </c:pt>
                <c:pt idx="292">
                  <c:v>43294</c:v>
                </c:pt>
                <c:pt idx="293">
                  <c:v>43293</c:v>
                </c:pt>
                <c:pt idx="294">
                  <c:v>43292</c:v>
                </c:pt>
                <c:pt idx="295">
                  <c:v>43291</c:v>
                </c:pt>
                <c:pt idx="296">
                  <c:v>43290</c:v>
                </c:pt>
                <c:pt idx="297">
                  <c:v>43287</c:v>
                </c:pt>
                <c:pt idx="298">
                  <c:v>43286</c:v>
                </c:pt>
                <c:pt idx="299">
                  <c:v>43284</c:v>
                </c:pt>
                <c:pt idx="300">
                  <c:v>43283</c:v>
                </c:pt>
                <c:pt idx="301">
                  <c:v>43280</c:v>
                </c:pt>
                <c:pt idx="302">
                  <c:v>43279</c:v>
                </c:pt>
                <c:pt idx="303">
                  <c:v>43278</c:v>
                </c:pt>
                <c:pt idx="304">
                  <c:v>43277</c:v>
                </c:pt>
                <c:pt idx="305">
                  <c:v>43276</c:v>
                </c:pt>
                <c:pt idx="306">
                  <c:v>43273</c:v>
                </c:pt>
                <c:pt idx="307">
                  <c:v>43272</c:v>
                </c:pt>
                <c:pt idx="308">
                  <c:v>43271</c:v>
                </c:pt>
                <c:pt idx="309">
                  <c:v>43270</c:v>
                </c:pt>
                <c:pt idx="310">
                  <c:v>43269</c:v>
                </c:pt>
                <c:pt idx="311">
                  <c:v>43266</c:v>
                </c:pt>
                <c:pt idx="312">
                  <c:v>43265</c:v>
                </c:pt>
                <c:pt idx="313">
                  <c:v>43264</c:v>
                </c:pt>
                <c:pt idx="314">
                  <c:v>43263</c:v>
                </c:pt>
                <c:pt idx="315">
                  <c:v>43262</c:v>
                </c:pt>
                <c:pt idx="316">
                  <c:v>43259</c:v>
                </c:pt>
                <c:pt idx="317">
                  <c:v>43258</c:v>
                </c:pt>
                <c:pt idx="318">
                  <c:v>43257</c:v>
                </c:pt>
                <c:pt idx="319">
                  <c:v>43256</c:v>
                </c:pt>
                <c:pt idx="320">
                  <c:v>43255</c:v>
                </c:pt>
                <c:pt idx="321">
                  <c:v>43252</c:v>
                </c:pt>
                <c:pt idx="322">
                  <c:v>43251</c:v>
                </c:pt>
                <c:pt idx="323">
                  <c:v>43250</c:v>
                </c:pt>
                <c:pt idx="324">
                  <c:v>43249</c:v>
                </c:pt>
                <c:pt idx="325">
                  <c:v>43245</c:v>
                </c:pt>
                <c:pt idx="326">
                  <c:v>43244</c:v>
                </c:pt>
                <c:pt idx="327">
                  <c:v>43243</c:v>
                </c:pt>
                <c:pt idx="328">
                  <c:v>43242</c:v>
                </c:pt>
                <c:pt idx="329">
                  <c:v>43241</c:v>
                </c:pt>
                <c:pt idx="330">
                  <c:v>43238</c:v>
                </c:pt>
                <c:pt idx="331">
                  <c:v>43237</c:v>
                </c:pt>
                <c:pt idx="332">
                  <c:v>43236</c:v>
                </c:pt>
                <c:pt idx="333">
                  <c:v>43235</c:v>
                </c:pt>
                <c:pt idx="334">
                  <c:v>43234</c:v>
                </c:pt>
                <c:pt idx="335">
                  <c:v>43231</c:v>
                </c:pt>
                <c:pt idx="336">
                  <c:v>43230</c:v>
                </c:pt>
                <c:pt idx="337">
                  <c:v>43229</c:v>
                </c:pt>
                <c:pt idx="338">
                  <c:v>43228</c:v>
                </c:pt>
                <c:pt idx="339">
                  <c:v>43227</c:v>
                </c:pt>
                <c:pt idx="340">
                  <c:v>43224</c:v>
                </c:pt>
                <c:pt idx="341">
                  <c:v>43223</c:v>
                </c:pt>
                <c:pt idx="342">
                  <c:v>43222</c:v>
                </c:pt>
                <c:pt idx="343">
                  <c:v>43221</c:v>
                </c:pt>
                <c:pt idx="344">
                  <c:v>43220</c:v>
                </c:pt>
                <c:pt idx="345">
                  <c:v>43217</c:v>
                </c:pt>
                <c:pt idx="346">
                  <c:v>43216</c:v>
                </c:pt>
                <c:pt idx="347">
                  <c:v>43215</c:v>
                </c:pt>
                <c:pt idx="348">
                  <c:v>43214</c:v>
                </c:pt>
                <c:pt idx="349">
                  <c:v>43213</c:v>
                </c:pt>
                <c:pt idx="350">
                  <c:v>43210</c:v>
                </c:pt>
                <c:pt idx="351">
                  <c:v>43209</c:v>
                </c:pt>
                <c:pt idx="352">
                  <c:v>43208</c:v>
                </c:pt>
                <c:pt idx="353">
                  <c:v>43207</c:v>
                </c:pt>
                <c:pt idx="354">
                  <c:v>43206</c:v>
                </c:pt>
                <c:pt idx="355">
                  <c:v>43203</c:v>
                </c:pt>
                <c:pt idx="356">
                  <c:v>43202</c:v>
                </c:pt>
                <c:pt idx="357">
                  <c:v>43201</c:v>
                </c:pt>
                <c:pt idx="358">
                  <c:v>43200</c:v>
                </c:pt>
                <c:pt idx="359">
                  <c:v>43199</c:v>
                </c:pt>
                <c:pt idx="360">
                  <c:v>43196</c:v>
                </c:pt>
                <c:pt idx="361">
                  <c:v>43195</c:v>
                </c:pt>
                <c:pt idx="362">
                  <c:v>43194</c:v>
                </c:pt>
                <c:pt idx="363">
                  <c:v>43193</c:v>
                </c:pt>
                <c:pt idx="364">
                  <c:v>43192</c:v>
                </c:pt>
                <c:pt idx="365">
                  <c:v>43188</c:v>
                </c:pt>
                <c:pt idx="366">
                  <c:v>43187</c:v>
                </c:pt>
                <c:pt idx="367">
                  <c:v>43186</c:v>
                </c:pt>
                <c:pt idx="368">
                  <c:v>43185</c:v>
                </c:pt>
                <c:pt idx="369">
                  <c:v>43182</c:v>
                </c:pt>
                <c:pt idx="370">
                  <c:v>43181</c:v>
                </c:pt>
                <c:pt idx="371">
                  <c:v>43180</c:v>
                </c:pt>
                <c:pt idx="372">
                  <c:v>43179</c:v>
                </c:pt>
                <c:pt idx="373">
                  <c:v>43178</c:v>
                </c:pt>
                <c:pt idx="374">
                  <c:v>43175</c:v>
                </c:pt>
                <c:pt idx="375">
                  <c:v>43174</c:v>
                </c:pt>
                <c:pt idx="376">
                  <c:v>43173</c:v>
                </c:pt>
                <c:pt idx="377">
                  <c:v>43172</c:v>
                </c:pt>
                <c:pt idx="378">
                  <c:v>43171</c:v>
                </c:pt>
                <c:pt idx="379">
                  <c:v>43168</c:v>
                </c:pt>
                <c:pt idx="380">
                  <c:v>43167</c:v>
                </c:pt>
                <c:pt idx="381">
                  <c:v>43166</c:v>
                </c:pt>
                <c:pt idx="382">
                  <c:v>43165</c:v>
                </c:pt>
                <c:pt idx="383">
                  <c:v>43164</c:v>
                </c:pt>
                <c:pt idx="384">
                  <c:v>43161</c:v>
                </c:pt>
                <c:pt idx="385">
                  <c:v>43160</c:v>
                </c:pt>
                <c:pt idx="386">
                  <c:v>43159</c:v>
                </c:pt>
                <c:pt idx="387">
                  <c:v>43158</c:v>
                </c:pt>
                <c:pt idx="388">
                  <c:v>43157</c:v>
                </c:pt>
                <c:pt idx="389">
                  <c:v>43154</c:v>
                </c:pt>
                <c:pt idx="390">
                  <c:v>43153</c:v>
                </c:pt>
                <c:pt idx="391">
                  <c:v>43152</c:v>
                </c:pt>
                <c:pt idx="392">
                  <c:v>43151</c:v>
                </c:pt>
                <c:pt idx="393">
                  <c:v>43147</c:v>
                </c:pt>
                <c:pt idx="394">
                  <c:v>43146</c:v>
                </c:pt>
                <c:pt idx="395">
                  <c:v>43145</c:v>
                </c:pt>
                <c:pt idx="396">
                  <c:v>43144</c:v>
                </c:pt>
                <c:pt idx="397">
                  <c:v>43143</c:v>
                </c:pt>
                <c:pt idx="398">
                  <c:v>43140</c:v>
                </c:pt>
                <c:pt idx="399">
                  <c:v>43139</c:v>
                </c:pt>
                <c:pt idx="400">
                  <c:v>43138</c:v>
                </c:pt>
                <c:pt idx="401">
                  <c:v>43137</c:v>
                </c:pt>
                <c:pt idx="402">
                  <c:v>43136</c:v>
                </c:pt>
                <c:pt idx="403">
                  <c:v>43133</c:v>
                </c:pt>
                <c:pt idx="404">
                  <c:v>43132</c:v>
                </c:pt>
                <c:pt idx="405">
                  <c:v>43131</c:v>
                </c:pt>
                <c:pt idx="406">
                  <c:v>43130</c:v>
                </c:pt>
                <c:pt idx="407">
                  <c:v>43129</c:v>
                </c:pt>
                <c:pt idx="408">
                  <c:v>43126</c:v>
                </c:pt>
                <c:pt idx="409">
                  <c:v>43125</c:v>
                </c:pt>
                <c:pt idx="410">
                  <c:v>43124</c:v>
                </c:pt>
                <c:pt idx="411">
                  <c:v>43123</c:v>
                </c:pt>
                <c:pt idx="412">
                  <c:v>43122</c:v>
                </c:pt>
                <c:pt idx="413">
                  <c:v>43119</c:v>
                </c:pt>
                <c:pt idx="414">
                  <c:v>43118</c:v>
                </c:pt>
                <c:pt idx="415">
                  <c:v>43117</c:v>
                </c:pt>
                <c:pt idx="416">
                  <c:v>43116</c:v>
                </c:pt>
                <c:pt idx="417">
                  <c:v>43112</c:v>
                </c:pt>
                <c:pt idx="418">
                  <c:v>43111</c:v>
                </c:pt>
                <c:pt idx="419">
                  <c:v>43110</c:v>
                </c:pt>
                <c:pt idx="420">
                  <c:v>43109</c:v>
                </c:pt>
                <c:pt idx="421">
                  <c:v>43108</c:v>
                </c:pt>
                <c:pt idx="422">
                  <c:v>43105</c:v>
                </c:pt>
                <c:pt idx="423">
                  <c:v>43104</c:v>
                </c:pt>
                <c:pt idx="424">
                  <c:v>43103</c:v>
                </c:pt>
                <c:pt idx="425">
                  <c:v>43102</c:v>
                </c:pt>
                <c:pt idx="426">
                  <c:v>43098</c:v>
                </c:pt>
                <c:pt idx="427">
                  <c:v>43097</c:v>
                </c:pt>
                <c:pt idx="428">
                  <c:v>43096</c:v>
                </c:pt>
                <c:pt idx="429">
                  <c:v>43095</c:v>
                </c:pt>
                <c:pt idx="430">
                  <c:v>43091</c:v>
                </c:pt>
                <c:pt idx="431">
                  <c:v>43090</c:v>
                </c:pt>
                <c:pt idx="432">
                  <c:v>43089</c:v>
                </c:pt>
                <c:pt idx="433">
                  <c:v>43088</c:v>
                </c:pt>
                <c:pt idx="434">
                  <c:v>43087</c:v>
                </c:pt>
                <c:pt idx="435">
                  <c:v>43084</c:v>
                </c:pt>
                <c:pt idx="436">
                  <c:v>43083</c:v>
                </c:pt>
                <c:pt idx="437">
                  <c:v>43082</c:v>
                </c:pt>
                <c:pt idx="438">
                  <c:v>43081</c:v>
                </c:pt>
                <c:pt idx="439">
                  <c:v>43080</c:v>
                </c:pt>
                <c:pt idx="440">
                  <c:v>43077</c:v>
                </c:pt>
                <c:pt idx="441">
                  <c:v>43076</c:v>
                </c:pt>
                <c:pt idx="442">
                  <c:v>43075</c:v>
                </c:pt>
                <c:pt idx="443">
                  <c:v>43074</c:v>
                </c:pt>
                <c:pt idx="444">
                  <c:v>43073</c:v>
                </c:pt>
                <c:pt idx="445">
                  <c:v>43070</c:v>
                </c:pt>
                <c:pt idx="446">
                  <c:v>43069</c:v>
                </c:pt>
                <c:pt idx="447">
                  <c:v>43068</c:v>
                </c:pt>
                <c:pt idx="448">
                  <c:v>43067</c:v>
                </c:pt>
                <c:pt idx="449">
                  <c:v>43066</c:v>
                </c:pt>
                <c:pt idx="450">
                  <c:v>43063</c:v>
                </c:pt>
                <c:pt idx="451">
                  <c:v>43061</c:v>
                </c:pt>
                <c:pt idx="452">
                  <c:v>43060</c:v>
                </c:pt>
                <c:pt idx="453">
                  <c:v>43059</c:v>
                </c:pt>
                <c:pt idx="454">
                  <c:v>43056</c:v>
                </c:pt>
                <c:pt idx="455">
                  <c:v>43055</c:v>
                </c:pt>
                <c:pt idx="456">
                  <c:v>43054</c:v>
                </c:pt>
                <c:pt idx="457">
                  <c:v>43053</c:v>
                </c:pt>
                <c:pt idx="458">
                  <c:v>43052</c:v>
                </c:pt>
                <c:pt idx="459">
                  <c:v>43049</c:v>
                </c:pt>
                <c:pt idx="460">
                  <c:v>43048</c:v>
                </c:pt>
                <c:pt idx="461">
                  <c:v>43047</c:v>
                </c:pt>
                <c:pt idx="462">
                  <c:v>43046</c:v>
                </c:pt>
                <c:pt idx="463">
                  <c:v>43045</c:v>
                </c:pt>
                <c:pt idx="464">
                  <c:v>43042</c:v>
                </c:pt>
                <c:pt idx="465">
                  <c:v>43041</c:v>
                </c:pt>
                <c:pt idx="466">
                  <c:v>43040</c:v>
                </c:pt>
                <c:pt idx="467">
                  <c:v>43039</c:v>
                </c:pt>
                <c:pt idx="468">
                  <c:v>43038</c:v>
                </c:pt>
                <c:pt idx="469">
                  <c:v>43035</c:v>
                </c:pt>
                <c:pt idx="470">
                  <c:v>43034</c:v>
                </c:pt>
                <c:pt idx="471">
                  <c:v>43033</c:v>
                </c:pt>
                <c:pt idx="472">
                  <c:v>43032</c:v>
                </c:pt>
                <c:pt idx="473">
                  <c:v>43031</c:v>
                </c:pt>
                <c:pt idx="474">
                  <c:v>43028</c:v>
                </c:pt>
                <c:pt idx="475">
                  <c:v>43027</c:v>
                </c:pt>
                <c:pt idx="476">
                  <c:v>43026</c:v>
                </c:pt>
                <c:pt idx="477">
                  <c:v>43025</c:v>
                </c:pt>
                <c:pt idx="478">
                  <c:v>43024</c:v>
                </c:pt>
                <c:pt idx="479">
                  <c:v>43021</c:v>
                </c:pt>
                <c:pt idx="480">
                  <c:v>43020</c:v>
                </c:pt>
                <c:pt idx="481">
                  <c:v>43019</c:v>
                </c:pt>
                <c:pt idx="482">
                  <c:v>43018</c:v>
                </c:pt>
                <c:pt idx="483">
                  <c:v>43017</c:v>
                </c:pt>
                <c:pt idx="484">
                  <c:v>43014</c:v>
                </c:pt>
                <c:pt idx="485">
                  <c:v>43013</c:v>
                </c:pt>
                <c:pt idx="486">
                  <c:v>43012</c:v>
                </c:pt>
                <c:pt idx="487">
                  <c:v>43011</c:v>
                </c:pt>
                <c:pt idx="488">
                  <c:v>43010</c:v>
                </c:pt>
                <c:pt idx="489">
                  <c:v>43007</c:v>
                </c:pt>
                <c:pt idx="490">
                  <c:v>43006</c:v>
                </c:pt>
                <c:pt idx="491">
                  <c:v>43005</c:v>
                </c:pt>
                <c:pt idx="492">
                  <c:v>43004</c:v>
                </c:pt>
                <c:pt idx="493">
                  <c:v>43003</c:v>
                </c:pt>
                <c:pt idx="494">
                  <c:v>43000</c:v>
                </c:pt>
                <c:pt idx="495">
                  <c:v>42999</c:v>
                </c:pt>
                <c:pt idx="496">
                  <c:v>42998</c:v>
                </c:pt>
                <c:pt idx="497">
                  <c:v>42997</c:v>
                </c:pt>
                <c:pt idx="498">
                  <c:v>42996</c:v>
                </c:pt>
                <c:pt idx="499">
                  <c:v>42993</c:v>
                </c:pt>
                <c:pt idx="500">
                  <c:v>42992</c:v>
                </c:pt>
                <c:pt idx="501">
                  <c:v>42991</c:v>
                </c:pt>
                <c:pt idx="502">
                  <c:v>42990</c:v>
                </c:pt>
                <c:pt idx="503">
                  <c:v>42989</c:v>
                </c:pt>
                <c:pt idx="504">
                  <c:v>42986</c:v>
                </c:pt>
                <c:pt idx="505">
                  <c:v>42985</c:v>
                </c:pt>
                <c:pt idx="506">
                  <c:v>42984</c:v>
                </c:pt>
                <c:pt idx="507">
                  <c:v>42983</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42919</c:v>
                </c:pt>
                <c:pt idx="552">
                  <c:v>42916</c:v>
                </c:pt>
                <c:pt idx="553">
                  <c:v>42915</c:v>
                </c:pt>
                <c:pt idx="554">
                  <c:v>42914</c:v>
                </c:pt>
                <c:pt idx="555">
                  <c:v>42913</c:v>
                </c:pt>
                <c:pt idx="556">
                  <c:v>42912</c:v>
                </c:pt>
                <c:pt idx="557">
                  <c:v>42909</c:v>
                </c:pt>
                <c:pt idx="558">
                  <c:v>42908</c:v>
                </c:pt>
                <c:pt idx="559">
                  <c:v>42907</c:v>
                </c:pt>
                <c:pt idx="560">
                  <c:v>42906</c:v>
                </c:pt>
                <c:pt idx="561">
                  <c:v>42905</c:v>
                </c:pt>
                <c:pt idx="562">
                  <c:v>42902</c:v>
                </c:pt>
                <c:pt idx="563">
                  <c:v>42901</c:v>
                </c:pt>
                <c:pt idx="564">
                  <c:v>42900</c:v>
                </c:pt>
                <c:pt idx="565">
                  <c:v>42899</c:v>
                </c:pt>
                <c:pt idx="566">
                  <c:v>42898</c:v>
                </c:pt>
                <c:pt idx="567">
                  <c:v>42895</c:v>
                </c:pt>
                <c:pt idx="568">
                  <c:v>42894</c:v>
                </c:pt>
                <c:pt idx="569">
                  <c:v>42893</c:v>
                </c:pt>
                <c:pt idx="570">
                  <c:v>42892</c:v>
                </c:pt>
                <c:pt idx="571">
                  <c:v>42891</c:v>
                </c:pt>
                <c:pt idx="572">
                  <c:v>42888</c:v>
                </c:pt>
                <c:pt idx="573">
                  <c:v>42887</c:v>
                </c:pt>
                <c:pt idx="574">
                  <c:v>42886</c:v>
                </c:pt>
                <c:pt idx="575">
                  <c:v>42885</c:v>
                </c:pt>
                <c:pt idx="576">
                  <c:v>42881</c:v>
                </c:pt>
                <c:pt idx="577">
                  <c:v>42880</c:v>
                </c:pt>
                <c:pt idx="578">
                  <c:v>42879</c:v>
                </c:pt>
                <c:pt idx="579">
                  <c:v>42878</c:v>
                </c:pt>
                <c:pt idx="580">
                  <c:v>42877</c:v>
                </c:pt>
                <c:pt idx="581">
                  <c:v>42874</c:v>
                </c:pt>
                <c:pt idx="582">
                  <c:v>42873</c:v>
                </c:pt>
                <c:pt idx="583">
                  <c:v>42872</c:v>
                </c:pt>
                <c:pt idx="584">
                  <c:v>42871</c:v>
                </c:pt>
                <c:pt idx="585">
                  <c:v>42870</c:v>
                </c:pt>
                <c:pt idx="586">
                  <c:v>42867</c:v>
                </c:pt>
                <c:pt idx="587">
                  <c:v>42866</c:v>
                </c:pt>
                <c:pt idx="588">
                  <c:v>42865</c:v>
                </c:pt>
                <c:pt idx="589">
                  <c:v>42864</c:v>
                </c:pt>
                <c:pt idx="590">
                  <c:v>42863</c:v>
                </c:pt>
                <c:pt idx="591">
                  <c:v>42860</c:v>
                </c:pt>
                <c:pt idx="592">
                  <c:v>42859</c:v>
                </c:pt>
                <c:pt idx="593">
                  <c:v>42858</c:v>
                </c:pt>
                <c:pt idx="594">
                  <c:v>42857</c:v>
                </c:pt>
                <c:pt idx="595">
                  <c:v>42856</c:v>
                </c:pt>
                <c:pt idx="596">
                  <c:v>42853</c:v>
                </c:pt>
                <c:pt idx="597">
                  <c:v>42852</c:v>
                </c:pt>
                <c:pt idx="598">
                  <c:v>42851</c:v>
                </c:pt>
                <c:pt idx="599">
                  <c:v>42850</c:v>
                </c:pt>
                <c:pt idx="600">
                  <c:v>42849</c:v>
                </c:pt>
                <c:pt idx="601">
                  <c:v>42846</c:v>
                </c:pt>
                <c:pt idx="602">
                  <c:v>42845</c:v>
                </c:pt>
                <c:pt idx="603">
                  <c:v>42844</c:v>
                </c:pt>
                <c:pt idx="604">
                  <c:v>42843</c:v>
                </c:pt>
                <c:pt idx="605">
                  <c:v>42842</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42783</c:v>
                </c:pt>
                <c:pt idx="645">
                  <c:v>42782</c:v>
                </c:pt>
                <c:pt idx="646">
                  <c:v>42781</c:v>
                </c:pt>
                <c:pt idx="647">
                  <c:v>42780</c:v>
                </c:pt>
                <c:pt idx="648">
                  <c:v>42779</c:v>
                </c:pt>
                <c:pt idx="649">
                  <c:v>42776</c:v>
                </c:pt>
                <c:pt idx="650">
                  <c:v>42775</c:v>
                </c:pt>
                <c:pt idx="651">
                  <c:v>42774</c:v>
                </c:pt>
                <c:pt idx="652">
                  <c:v>42773</c:v>
                </c:pt>
                <c:pt idx="653">
                  <c:v>42772</c:v>
                </c:pt>
                <c:pt idx="654">
                  <c:v>42769</c:v>
                </c:pt>
                <c:pt idx="655">
                  <c:v>42768</c:v>
                </c:pt>
                <c:pt idx="656">
                  <c:v>42767</c:v>
                </c:pt>
                <c:pt idx="657">
                  <c:v>42766</c:v>
                </c:pt>
                <c:pt idx="658">
                  <c:v>42765</c:v>
                </c:pt>
                <c:pt idx="659">
                  <c:v>42762</c:v>
                </c:pt>
                <c:pt idx="660">
                  <c:v>42761</c:v>
                </c:pt>
                <c:pt idx="661">
                  <c:v>42760</c:v>
                </c:pt>
                <c:pt idx="662">
                  <c:v>42759</c:v>
                </c:pt>
                <c:pt idx="663">
                  <c:v>42758</c:v>
                </c:pt>
                <c:pt idx="664">
                  <c:v>42755</c:v>
                </c:pt>
                <c:pt idx="665">
                  <c:v>42754</c:v>
                </c:pt>
                <c:pt idx="666">
                  <c:v>42753</c:v>
                </c:pt>
                <c:pt idx="667">
                  <c:v>42752</c:v>
                </c:pt>
                <c:pt idx="668">
                  <c:v>42748</c:v>
                </c:pt>
                <c:pt idx="669">
                  <c:v>42747</c:v>
                </c:pt>
                <c:pt idx="670">
                  <c:v>42746</c:v>
                </c:pt>
                <c:pt idx="671">
                  <c:v>42745</c:v>
                </c:pt>
                <c:pt idx="672">
                  <c:v>42744</c:v>
                </c:pt>
                <c:pt idx="673">
                  <c:v>42741</c:v>
                </c:pt>
                <c:pt idx="674">
                  <c:v>42740</c:v>
                </c:pt>
                <c:pt idx="675">
                  <c:v>42739</c:v>
                </c:pt>
                <c:pt idx="676">
                  <c:v>42738</c:v>
                </c:pt>
                <c:pt idx="677">
                  <c:v>42734</c:v>
                </c:pt>
                <c:pt idx="678">
                  <c:v>42733</c:v>
                </c:pt>
                <c:pt idx="679">
                  <c:v>42732</c:v>
                </c:pt>
                <c:pt idx="680">
                  <c:v>42731</c:v>
                </c:pt>
                <c:pt idx="681">
                  <c:v>42727</c:v>
                </c:pt>
                <c:pt idx="682">
                  <c:v>42726</c:v>
                </c:pt>
                <c:pt idx="683">
                  <c:v>42725</c:v>
                </c:pt>
                <c:pt idx="684">
                  <c:v>42724</c:v>
                </c:pt>
                <c:pt idx="685">
                  <c:v>42723</c:v>
                </c:pt>
                <c:pt idx="686">
                  <c:v>42720</c:v>
                </c:pt>
                <c:pt idx="687">
                  <c:v>42719</c:v>
                </c:pt>
                <c:pt idx="688">
                  <c:v>42718</c:v>
                </c:pt>
                <c:pt idx="689">
                  <c:v>42717</c:v>
                </c:pt>
                <c:pt idx="690">
                  <c:v>42716</c:v>
                </c:pt>
                <c:pt idx="691">
                  <c:v>42713</c:v>
                </c:pt>
                <c:pt idx="692">
                  <c:v>42712</c:v>
                </c:pt>
                <c:pt idx="693">
                  <c:v>42711</c:v>
                </c:pt>
                <c:pt idx="694">
                  <c:v>42710</c:v>
                </c:pt>
                <c:pt idx="695">
                  <c:v>42709</c:v>
                </c:pt>
                <c:pt idx="696">
                  <c:v>42706</c:v>
                </c:pt>
                <c:pt idx="697">
                  <c:v>42705</c:v>
                </c:pt>
                <c:pt idx="698">
                  <c:v>42704</c:v>
                </c:pt>
                <c:pt idx="699">
                  <c:v>42703</c:v>
                </c:pt>
                <c:pt idx="700">
                  <c:v>42702</c:v>
                </c:pt>
                <c:pt idx="701">
                  <c:v>42699</c:v>
                </c:pt>
                <c:pt idx="702">
                  <c:v>42697</c:v>
                </c:pt>
                <c:pt idx="703">
                  <c:v>42696</c:v>
                </c:pt>
                <c:pt idx="704">
                  <c:v>42695</c:v>
                </c:pt>
                <c:pt idx="705">
                  <c:v>42692</c:v>
                </c:pt>
                <c:pt idx="706">
                  <c:v>42691</c:v>
                </c:pt>
                <c:pt idx="707">
                  <c:v>42690</c:v>
                </c:pt>
                <c:pt idx="708">
                  <c:v>42689</c:v>
                </c:pt>
                <c:pt idx="709">
                  <c:v>42688</c:v>
                </c:pt>
                <c:pt idx="710">
                  <c:v>42685</c:v>
                </c:pt>
                <c:pt idx="711">
                  <c:v>42684</c:v>
                </c:pt>
                <c:pt idx="712">
                  <c:v>42683</c:v>
                </c:pt>
                <c:pt idx="713">
                  <c:v>42682</c:v>
                </c:pt>
                <c:pt idx="714">
                  <c:v>42681</c:v>
                </c:pt>
                <c:pt idx="715">
                  <c:v>42678</c:v>
                </c:pt>
                <c:pt idx="716">
                  <c:v>42677</c:v>
                </c:pt>
                <c:pt idx="717">
                  <c:v>42676</c:v>
                </c:pt>
                <c:pt idx="718">
                  <c:v>42675</c:v>
                </c:pt>
                <c:pt idx="719">
                  <c:v>42674</c:v>
                </c:pt>
                <c:pt idx="720">
                  <c:v>42671</c:v>
                </c:pt>
                <c:pt idx="721">
                  <c:v>42670</c:v>
                </c:pt>
                <c:pt idx="722">
                  <c:v>42669</c:v>
                </c:pt>
                <c:pt idx="723">
                  <c:v>42668</c:v>
                </c:pt>
                <c:pt idx="724">
                  <c:v>42667</c:v>
                </c:pt>
                <c:pt idx="725">
                  <c:v>42664</c:v>
                </c:pt>
                <c:pt idx="726">
                  <c:v>42663</c:v>
                </c:pt>
                <c:pt idx="727">
                  <c:v>42662</c:v>
                </c:pt>
                <c:pt idx="728">
                  <c:v>42661</c:v>
                </c:pt>
                <c:pt idx="729">
                  <c:v>42660</c:v>
                </c:pt>
                <c:pt idx="730">
                  <c:v>42657</c:v>
                </c:pt>
                <c:pt idx="731">
                  <c:v>42656</c:v>
                </c:pt>
                <c:pt idx="732">
                  <c:v>42655</c:v>
                </c:pt>
                <c:pt idx="733">
                  <c:v>42654</c:v>
                </c:pt>
                <c:pt idx="734">
                  <c:v>42653</c:v>
                </c:pt>
                <c:pt idx="735">
                  <c:v>42650</c:v>
                </c:pt>
                <c:pt idx="736">
                  <c:v>42649</c:v>
                </c:pt>
                <c:pt idx="737">
                  <c:v>42648</c:v>
                </c:pt>
                <c:pt idx="738">
                  <c:v>42647</c:v>
                </c:pt>
                <c:pt idx="739">
                  <c:v>42646</c:v>
                </c:pt>
                <c:pt idx="740">
                  <c:v>42643</c:v>
                </c:pt>
                <c:pt idx="741">
                  <c:v>42642</c:v>
                </c:pt>
                <c:pt idx="742">
                  <c:v>42641</c:v>
                </c:pt>
                <c:pt idx="743">
                  <c:v>42640</c:v>
                </c:pt>
                <c:pt idx="744">
                  <c:v>42639</c:v>
                </c:pt>
                <c:pt idx="745">
                  <c:v>42636</c:v>
                </c:pt>
                <c:pt idx="746">
                  <c:v>42635</c:v>
                </c:pt>
                <c:pt idx="747">
                  <c:v>42634</c:v>
                </c:pt>
                <c:pt idx="748">
                  <c:v>42633</c:v>
                </c:pt>
                <c:pt idx="749">
                  <c:v>42632</c:v>
                </c:pt>
                <c:pt idx="750">
                  <c:v>42629</c:v>
                </c:pt>
                <c:pt idx="751">
                  <c:v>42628</c:v>
                </c:pt>
                <c:pt idx="752">
                  <c:v>42627</c:v>
                </c:pt>
                <c:pt idx="753">
                  <c:v>42626</c:v>
                </c:pt>
                <c:pt idx="754">
                  <c:v>42625</c:v>
                </c:pt>
                <c:pt idx="755">
                  <c:v>42622</c:v>
                </c:pt>
                <c:pt idx="756">
                  <c:v>42621</c:v>
                </c:pt>
                <c:pt idx="757">
                  <c:v>42620</c:v>
                </c:pt>
                <c:pt idx="758">
                  <c:v>42619</c:v>
                </c:pt>
                <c:pt idx="759">
                  <c:v>42615</c:v>
                </c:pt>
                <c:pt idx="760">
                  <c:v>42614</c:v>
                </c:pt>
                <c:pt idx="761">
                  <c:v>42613</c:v>
                </c:pt>
                <c:pt idx="762">
                  <c:v>42612</c:v>
                </c:pt>
                <c:pt idx="763">
                  <c:v>42611</c:v>
                </c:pt>
                <c:pt idx="764">
                  <c:v>42608</c:v>
                </c:pt>
                <c:pt idx="765">
                  <c:v>42607</c:v>
                </c:pt>
                <c:pt idx="766">
                  <c:v>42606</c:v>
                </c:pt>
                <c:pt idx="767">
                  <c:v>42605</c:v>
                </c:pt>
                <c:pt idx="768">
                  <c:v>42604</c:v>
                </c:pt>
                <c:pt idx="769">
                  <c:v>42601</c:v>
                </c:pt>
                <c:pt idx="770">
                  <c:v>42600</c:v>
                </c:pt>
                <c:pt idx="771">
                  <c:v>42599</c:v>
                </c:pt>
                <c:pt idx="772">
                  <c:v>42598</c:v>
                </c:pt>
                <c:pt idx="773">
                  <c:v>42597</c:v>
                </c:pt>
                <c:pt idx="774">
                  <c:v>42594</c:v>
                </c:pt>
                <c:pt idx="775">
                  <c:v>42593</c:v>
                </c:pt>
                <c:pt idx="776">
                  <c:v>42592</c:v>
                </c:pt>
                <c:pt idx="777">
                  <c:v>42591</c:v>
                </c:pt>
                <c:pt idx="778">
                  <c:v>42590</c:v>
                </c:pt>
                <c:pt idx="779">
                  <c:v>42587</c:v>
                </c:pt>
                <c:pt idx="780">
                  <c:v>42586</c:v>
                </c:pt>
                <c:pt idx="781">
                  <c:v>42585</c:v>
                </c:pt>
                <c:pt idx="782">
                  <c:v>42584</c:v>
                </c:pt>
                <c:pt idx="783">
                  <c:v>42583</c:v>
                </c:pt>
                <c:pt idx="784">
                  <c:v>42580</c:v>
                </c:pt>
                <c:pt idx="785">
                  <c:v>42579</c:v>
                </c:pt>
                <c:pt idx="786">
                  <c:v>42578</c:v>
                </c:pt>
                <c:pt idx="787">
                  <c:v>42577</c:v>
                </c:pt>
                <c:pt idx="788">
                  <c:v>42576</c:v>
                </c:pt>
                <c:pt idx="789">
                  <c:v>42573</c:v>
                </c:pt>
                <c:pt idx="790">
                  <c:v>42572</c:v>
                </c:pt>
                <c:pt idx="791">
                  <c:v>42571</c:v>
                </c:pt>
                <c:pt idx="792">
                  <c:v>42570</c:v>
                </c:pt>
                <c:pt idx="793">
                  <c:v>42569</c:v>
                </c:pt>
                <c:pt idx="794">
                  <c:v>42566</c:v>
                </c:pt>
                <c:pt idx="795">
                  <c:v>42565</c:v>
                </c:pt>
                <c:pt idx="796">
                  <c:v>42564</c:v>
                </c:pt>
                <c:pt idx="797">
                  <c:v>42563</c:v>
                </c:pt>
                <c:pt idx="798">
                  <c:v>42562</c:v>
                </c:pt>
                <c:pt idx="799">
                  <c:v>42559</c:v>
                </c:pt>
                <c:pt idx="800">
                  <c:v>42558</c:v>
                </c:pt>
                <c:pt idx="801">
                  <c:v>42557</c:v>
                </c:pt>
                <c:pt idx="802">
                  <c:v>42556</c:v>
                </c:pt>
                <c:pt idx="803">
                  <c:v>42552</c:v>
                </c:pt>
                <c:pt idx="804">
                  <c:v>42551</c:v>
                </c:pt>
                <c:pt idx="805">
                  <c:v>42550</c:v>
                </c:pt>
                <c:pt idx="806">
                  <c:v>42549</c:v>
                </c:pt>
                <c:pt idx="807">
                  <c:v>42548</c:v>
                </c:pt>
                <c:pt idx="808">
                  <c:v>42545</c:v>
                </c:pt>
                <c:pt idx="809">
                  <c:v>42544</c:v>
                </c:pt>
                <c:pt idx="810">
                  <c:v>42543</c:v>
                </c:pt>
                <c:pt idx="811">
                  <c:v>42542</c:v>
                </c:pt>
                <c:pt idx="812">
                  <c:v>42541</c:v>
                </c:pt>
                <c:pt idx="813">
                  <c:v>42538</c:v>
                </c:pt>
                <c:pt idx="814">
                  <c:v>42537</c:v>
                </c:pt>
                <c:pt idx="815">
                  <c:v>42536</c:v>
                </c:pt>
                <c:pt idx="816">
                  <c:v>42535</c:v>
                </c:pt>
                <c:pt idx="817">
                  <c:v>42534</c:v>
                </c:pt>
                <c:pt idx="818">
                  <c:v>42531</c:v>
                </c:pt>
                <c:pt idx="819">
                  <c:v>42530</c:v>
                </c:pt>
                <c:pt idx="820">
                  <c:v>42529</c:v>
                </c:pt>
                <c:pt idx="821">
                  <c:v>42528</c:v>
                </c:pt>
                <c:pt idx="822">
                  <c:v>42527</c:v>
                </c:pt>
                <c:pt idx="823">
                  <c:v>42524</c:v>
                </c:pt>
                <c:pt idx="824">
                  <c:v>42523</c:v>
                </c:pt>
                <c:pt idx="825">
                  <c:v>42522</c:v>
                </c:pt>
                <c:pt idx="826">
                  <c:v>42521</c:v>
                </c:pt>
                <c:pt idx="827">
                  <c:v>42517</c:v>
                </c:pt>
                <c:pt idx="828">
                  <c:v>42516</c:v>
                </c:pt>
                <c:pt idx="829">
                  <c:v>42515</c:v>
                </c:pt>
                <c:pt idx="830">
                  <c:v>42514</c:v>
                </c:pt>
                <c:pt idx="831">
                  <c:v>42513</c:v>
                </c:pt>
                <c:pt idx="832">
                  <c:v>42510</c:v>
                </c:pt>
                <c:pt idx="833">
                  <c:v>42509</c:v>
                </c:pt>
                <c:pt idx="834">
                  <c:v>42508</c:v>
                </c:pt>
                <c:pt idx="835">
                  <c:v>42507</c:v>
                </c:pt>
                <c:pt idx="836">
                  <c:v>42506</c:v>
                </c:pt>
                <c:pt idx="837">
                  <c:v>42503</c:v>
                </c:pt>
                <c:pt idx="838">
                  <c:v>42502</c:v>
                </c:pt>
                <c:pt idx="839">
                  <c:v>42501</c:v>
                </c:pt>
                <c:pt idx="840">
                  <c:v>42500</c:v>
                </c:pt>
                <c:pt idx="841">
                  <c:v>42499</c:v>
                </c:pt>
                <c:pt idx="842">
                  <c:v>42496</c:v>
                </c:pt>
                <c:pt idx="843">
                  <c:v>42495</c:v>
                </c:pt>
                <c:pt idx="844">
                  <c:v>42494</c:v>
                </c:pt>
                <c:pt idx="845">
                  <c:v>42493</c:v>
                </c:pt>
                <c:pt idx="846">
                  <c:v>42492</c:v>
                </c:pt>
                <c:pt idx="847">
                  <c:v>42489</c:v>
                </c:pt>
                <c:pt idx="848">
                  <c:v>42488</c:v>
                </c:pt>
                <c:pt idx="849">
                  <c:v>42487</c:v>
                </c:pt>
                <c:pt idx="850">
                  <c:v>42486</c:v>
                </c:pt>
                <c:pt idx="851">
                  <c:v>42485</c:v>
                </c:pt>
                <c:pt idx="852">
                  <c:v>42482</c:v>
                </c:pt>
                <c:pt idx="853">
                  <c:v>42481</c:v>
                </c:pt>
                <c:pt idx="854">
                  <c:v>42480</c:v>
                </c:pt>
                <c:pt idx="855">
                  <c:v>42479</c:v>
                </c:pt>
                <c:pt idx="856">
                  <c:v>42478</c:v>
                </c:pt>
                <c:pt idx="857">
                  <c:v>42475</c:v>
                </c:pt>
                <c:pt idx="858">
                  <c:v>42474</c:v>
                </c:pt>
                <c:pt idx="859">
                  <c:v>42473</c:v>
                </c:pt>
                <c:pt idx="860">
                  <c:v>42472</c:v>
                </c:pt>
                <c:pt idx="861">
                  <c:v>42471</c:v>
                </c:pt>
                <c:pt idx="862">
                  <c:v>42468</c:v>
                </c:pt>
                <c:pt idx="863">
                  <c:v>42467</c:v>
                </c:pt>
                <c:pt idx="864">
                  <c:v>42466</c:v>
                </c:pt>
                <c:pt idx="865">
                  <c:v>42465</c:v>
                </c:pt>
                <c:pt idx="866">
                  <c:v>42464</c:v>
                </c:pt>
                <c:pt idx="867">
                  <c:v>42461</c:v>
                </c:pt>
                <c:pt idx="868">
                  <c:v>42460</c:v>
                </c:pt>
                <c:pt idx="869">
                  <c:v>42459</c:v>
                </c:pt>
                <c:pt idx="870">
                  <c:v>42458</c:v>
                </c:pt>
                <c:pt idx="871">
                  <c:v>42457</c:v>
                </c:pt>
                <c:pt idx="872">
                  <c:v>42453</c:v>
                </c:pt>
                <c:pt idx="873">
                  <c:v>42452</c:v>
                </c:pt>
                <c:pt idx="874">
                  <c:v>42451</c:v>
                </c:pt>
                <c:pt idx="875">
                  <c:v>42450</c:v>
                </c:pt>
                <c:pt idx="876">
                  <c:v>42447</c:v>
                </c:pt>
                <c:pt idx="877">
                  <c:v>42446</c:v>
                </c:pt>
                <c:pt idx="878">
                  <c:v>42445</c:v>
                </c:pt>
                <c:pt idx="879">
                  <c:v>42444</c:v>
                </c:pt>
                <c:pt idx="880">
                  <c:v>42443</c:v>
                </c:pt>
                <c:pt idx="881">
                  <c:v>42440</c:v>
                </c:pt>
                <c:pt idx="882">
                  <c:v>42439</c:v>
                </c:pt>
                <c:pt idx="883">
                  <c:v>42438</c:v>
                </c:pt>
                <c:pt idx="884">
                  <c:v>42437</c:v>
                </c:pt>
                <c:pt idx="885">
                  <c:v>42436</c:v>
                </c:pt>
                <c:pt idx="886">
                  <c:v>42433</c:v>
                </c:pt>
                <c:pt idx="887">
                  <c:v>42432</c:v>
                </c:pt>
                <c:pt idx="888">
                  <c:v>42431</c:v>
                </c:pt>
                <c:pt idx="889">
                  <c:v>42430</c:v>
                </c:pt>
                <c:pt idx="890">
                  <c:v>42429</c:v>
                </c:pt>
                <c:pt idx="891">
                  <c:v>42426</c:v>
                </c:pt>
                <c:pt idx="892">
                  <c:v>42425</c:v>
                </c:pt>
                <c:pt idx="893">
                  <c:v>42424</c:v>
                </c:pt>
                <c:pt idx="894">
                  <c:v>42423</c:v>
                </c:pt>
                <c:pt idx="895">
                  <c:v>42422</c:v>
                </c:pt>
                <c:pt idx="896">
                  <c:v>42419</c:v>
                </c:pt>
                <c:pt idx="897">
                  <c:v>42418</c:v>
                </c:pt>
                <c:pt idx="898">
                  <c:v>42417</c:v>
                </c:pt>
                <c:pt idx="899">
                  <c:v>42416</c:v>
                </c:pt>
                <c:pt idx="900">
                  <c:v>42412</c:v>
                </c:pt>
                <c:pt idx="901">
                  <c:v>42411</c:v>
                </c:pt>
                <c:pt idx="902">
                  <c:v>42410</c:v>
                </c:pt>
                <c:pt idx="903">
                  <c:v>42409</c:v>
                </c:pt>
                <c:pt idx="904">
                  <c:v>42408</c:v>
                </c:pt>
                <c:pt idx="905">
                  <c:v>42405</c:v>
                </c:pt>
                <c:pt idx="906">
                  <c:v>42404</c:v>
                </c:pt>
                <c:pt idx="907">
                  <c:v>42403</c:v>
                </c:pt>
                <c:pt idx="908">
                  <c:v>42402</c:v>
                </c:pt>
                <c:pt idx="909">
                  <c:v>42401</c:v>
                </c:pt>
                <c:pt idx="910">
                  <c:v>42398</c:v>
                </c:pt>
                <c:pt idx="911">
                  <c:v>42397</c:v>
                </c:pt>
                <c:pt idx="912">
                  <c:v>42396</c:v>
                </c:pt>
                <c:pt idx="913">
                  <c:v>42395</c:v>
                </c:pt>
                <c:pt idx="914">
                  <c:v>42394</c:v>
                </c:pt>
                <c:pt idx="915">
                  <c:v>42391</c:v>
                </c:pt>
                <c:pt idx="916">
                  <c:v>42390</c:v>
                </c:pt>
                <c:pt idx="917">
                  <c:v>42389</c:v>
                </c:pt>
                <c:pt idx="918">
                  <c:v>42388</c:v>
                </c:pt>
                <c:pt idx="919">
                  <c:v>42384</c:v>
                </c:pt>
                <c:pt idx="920">
                  <c:v>42383</c:v>
                </c:pt>
                <c:pt idx="921">
                  <c:v>42382</c:v>
                </c:pt>
                <c:pt idx="922">
                  <c:v>42381</c:v>
                </c:pt>
                <c:pt idx="923">
                  <c:v>42380</c:v>
                </c:pt>
                <c:pt idx="924">
                  <c:v>42377</c:v>
                </c:pt>
                <c:pt idx="925">
                  <c:v>42376</c:v>
                </c:pt>
                <c:pt idx="926">
                  <c:v>42375</c:v>
                </c:pt>
                <c:pt idx="927">
                  <c:v>42374</c:v>
                </c:pt>
                <c:pt idx="928">
                  <c:v>42373</c:v>
                </c:pt>
                <c:pt idx="929">
                  <c:v>42369</c:v>
                </c:pt>
                <c:pt idx="930">
                  <c:v>42368</c:v>
                </c:pt>
                <c:pt idx="931">
                  <c:v>42367</c:v>
                </c:pt>
                <c:pt idx="932">
                  <c:v>42366</c:v>
                </c:pt>
                <c:pt idx="933">
                  <c:v>42362</c:v>
                </c:pt>
                <c:pt idx="934">
                  <c:v>42361</c:v>
                </c:pt>
                <c:pt idx="935">
                  <c:v>42360</c:v>
                </c:pt>
                <c:pt idx="936">
                  <c:v>42359</c:v>
                </c:pt>
                <c:pt idx="937">
                  <c:v>42356</c:v>
                </c:pt>
                <c:pt idx="938">
                  <c:v>42355</c:v>
                </c:pt>
                <c:pt idx="939">
                  <c:v>42354</c:v>
                </c:pt>
                <c:pt idx="940">
                  <c:v>42353</c:v>
                </c:pt>
                <c:pt idx="941">
                  <c:v>42352</c:v>
                </c:pt>
                <c:pt idx="942">
                  <c:v>42349</c:v>
                </c:pt>
                <c:pt idx="943">
                  <c:v>42348</c:v>
                </c:pt>
                <c:pt idx="944">
                  <c:v>42347</c:v>
                </c:pt>
                <c:pt idx="945">
                  <c:v>42346</c:v>
                </c:pt>
                <c:pt idx="946">
                  <c:v>42345</c:v>
                </c:pt>
                <c:pt idx="947">
                  <c:v>42342</c:v>
                </c:pt>
                <c:pt idx="948">
                  <c:v>42341</c:v>
                </c:pt>
                <c:pt idx="949">
                  <c:v>42340</c:v>
                </c:pt>
                <c:pt idx="950">
                  <c:v>42339</c:v>
                </c:pt>
                <c:pt idx="951">
                  <c:v>42338</c:v>
                </c:pt>
                <c:pt idx="952">
                  <c:v>42335</c:v>
                </c:pt>
                <c:pt idx="953">
                  <c:v>42333</c:v>
                </c:pt>
                <c:pt idx="954">
                  <c:v>42332</c:v>
                </c:pt>
                <c:pt idx="955">
                  <c:v>42331</c:v>
                </c:pt>
                <c:pt idx="956">
                  <c:v>42328</c:v>
                </c:pt>
                <c:pt idx="957">
                  <c:v>42327</c:v>
                </c:pt>
                <c:pt idx="958">
                  <c:v>42326</c:v>
                </c:pt>
                <c:pt idx="959">
                  <c:v>42325</c:v>
                </c:pt>
                <c:pt idx="960">
                  <c:v>42324</c:v>
                </c:pt>
                <c:pt idx="961">
                  <c:v>42321</c:v>
                </c:pt>
                <c:pt idx="962">
                  <c:v>42320</c:v>
                </c:pt>
                <c:pt idx="963">
                  <c:v>42319</c:v>
                </c:pt>
                <c:pt idx="964">
                  <c:v>42318</c:v>
                </c:pt>
                <c:pt idx="965">
                  <c:v>42317</c:v>
                </c:pt>
                <c:pt idx="966">
                  <c:v>42314</c:v>
                </c:pt>
                <c:pt idx="967">
                  <c:v>42313</c:v>
                </c:pt>
                <c:pt idx="968">
                  <c:v>42312</c:v>
                </c:pt>
                <c:pt idx="969">
                  <c:v>42311</c:v>
                </c:pt>
                <c:pt idx="970">
                  <c:v>42310</c:v>
                </c:pt>
                <c:pt idx="971">
                  <c:v>42307</c:v>
                </c:pt>
                <c:pt idx="972">
                  <c:v>42306</c:v>
                </c:pt>
                <c:pt idx="973">
                  <c:v>42305</c:v>
                </c:pt>
                <c:pt idx="974">
                  <c:v>42304</c:v>
                </c:pt>
                <c:pt idx="975">
                  <c:v>42303</c:v>
                </c:pt>
                <c:pt idx="976">
                  <c:v>42300</c:v>
                </c:pt>
                <c:pt idx="977">
                  <c:v>42299</c:v>
                </c:pt>
                <c:pt idx="978">
                  <c:v>42298</c:v>
                </c:pt>
                <c:pt idx="979">
                  <c:v>42297</c:v>
                </c:pt>
                <c:pt idx="980">
                  <c:v>42296</c:v>
                </c:pt>
                <c:pt idx="981">
                  <c:v>42293</c:v>
                </c:pt>
                <c:pt idx="982">
                  <c:v>42292</c:v>
                </c:pt>
                <c:pt idx="983">
                  <c:v>42291</c:v>
                </c:pt>
                <c:pt idx="984">
                  <c:v>42290</c:v>
                </c:pt>
                <c:pt idx="985">
                  <c:v>42289</c:v>
                </c:pt>
                <c:pt idx="986">
                  <c:v>42286</c:v>
                </c:pt>
                <c:pt idx="987">
                  <c:v>42285</c:v>
                </c:pt>
                <c:pt idx="988">
                  <c:v>42284</c:v>
                </c:pt>
                <c:pt idx="989">
                  <c:v>42283</c:v>
                </c:pt>
                <c:pt idx="990">
                  <c:v>42282</c:v>
                </c:pt>
                <c:pt idx="991">
                  <c:v>42279</c:v>
                </c:pt>
                <c:pt idx="992">
                  <c:v>42278</c:v>
                </c:pt>
                <c:pt idx="993">
                  <c:v>42277</c:v>
                </c:pt>
                <c:pt idx="994">
                  <c:v>42276</c:v>
                </c:pt>
                <c:pt idx="995">
                  <c:v>42275</c:v>
                </c:pt>
                <c:pt idx="996">
                  <c:v>42272</c:v>
                </c:pt>
                <c:pt idx="997">
                  <c:v>42271</c:v>
                </c:pt>
                <c:pt idx="998">
                  <c:v>42270</c:v>
                </c:pt>
                <c:pt idx="999">
                  <c:v>42269</c:v>
                </c:pt>
                <c:pt idx="1000">
                  <c:v>42268</c:v>
                </c:pt>
                <c:pt idx="1001">
                  <c:v>42265</c:v>
                </c:pt>
                <c:pt idx="1002">
                  <c:v>42264</c:v>
                </c:pt>
                <c:pt idx="1003">
                  <c:v>42263</c:v>
                </c:pt>
                <c:pt idx="1004">
                  <c:v>42262</c:v>
                </c:pt>
                <c:pt idx="1005">
                  <c:v>42261</c:v>
                </c:pt>
                <c:pt idx="1006">
                  <c:v>42258</c:v>
                </c:pt>
                <c:pt idx="1007">
                  <c:v>42257</c:v>
                </c:pt>
                <c:pt idx="1008">
                  <c:v>42256</c:v>
                </c:pt>
                <c:pt idx="1009">
                  <c:v>42255</c:v>
                </c:pt>
                <c:pt idx="1010">
                  <c:v>42251</c:v>
                </c:pt>
                <c:pt idx="1011">
                  <c:v>42250</c:v>
                </c:pt>
                <c:pt idx="1012">
                  <c:v>42249</c:v>
                </c:pt>
                <c:pt idx="1013">
                  <c:v>42248</c:v>
                </c:pt>
                <c:pt idx="1014">
                  <c:v>42247</c:v>
                </c:pt>
                <c:pt idx="1015">
                  <c:v>42244</c:v>
                </c:pt>
                <c:pt idx="1016">
                  <c:v>42243</c:v>
                </c:pt>
                <c:pt idx="1017">
                  <c:v>42242</c:v>
                </c:pt>
                <c:pt idx="1018">
                  <c:v>42241</c:v>
                </c:pt>
                <c:pt idx="1019">
                  <c:v>42240</c:v>
                </c:pt>
                <c:pt idx="1020">
                  <c:v>42237</c:v>
                </c:pt>
                <c:pt idx="1021">
                  <c:v>42236</c:v>
                </c:pt>
                <c:pt idx="1022">
                  <c:v>42235</c:v>
                </c:pt>
                <c:pt idx="1023">
                  <c:v>42234</c:v>
                </c:pt>
                <c:pt idx="1024">
                  <c:v>42233</c:v>
                </c:pt>
                <c:pt idx="1025">
                  <c:v>42230</c:v>
                </c:pt>
                <c:pt idx="1026">
                  <c:v>42229</c:v>
                </c:pt>
                <c:pt idx="1027">
                  <c:v>42228</c:v>
                </c:pt>
                <c:pt idx="1028">
                  <c:v>42227</c:v>
                </c:pt>
                <c:pt idx="1029">
                  <c:v>42226</c:v>
                </c:pt>
                <c:pt idx="1030">
                  <c:v>42223</c:v>
                </c:pt>
                <c:pt idx="1031">
                  <c:v>42222</c:v>
                </c:pt>
                <c:pt idx="1032">
                  <c:v>42221</c:v>
                </c:pt>
                <c:pt idx="1033">
                  <c:v>42220</c:v>
                </c:pt>
                <c:pt idx="1034">
                  <c:v>42219</c:v>
                </c:pt>
                <c:pt idx="1035">
                  <c:v>42216</c:v>
                </c:pt>
                <c:pt idx="1036">
                  <c:v>42215</c:v>
                </c:pt>
                <c:pt idx="1037">
                  <c:v>42214</c:v>
                </c:pt>
                <c:pt idx="1038">
                  <c:v>42213</c:v>
                </c:pt>
                <c:pt idx="1039">
                  <c:v>42212</c:v>
                </c:pt>
                <c:pt idx="1040">
                  <c:v>42209</c:v>
                </c:pt>
                <c:pt idx="1041">
                  <c:v>42208</c:v>
                </c:pt>
                <c:pt idx="1042">
                  <c:v>42207</c:v>
                </c:pt>
                <c:pt idx="1043">
                  <c:v>42206</c:v>
                </c:pt>
                <c:pt idx="1044">
                  <c:v>42205</c:v>
                </c:pt>
                <c:pt idx="1045">
                  <c:v>42202</c:v>
                </c:pt>
                <c:pt idx="1046">
                  <c:v>42201</c:v>
                </c:pt>
                <c:pt idx="1047">
                  <c:v>42200</c:v>
                </c:pt>
                <c:pt idx="1048">
                  <c:v>42199</c:v>
                </c:pt>
                <c:pt idx="1049">
                  <c:v>42198</c:v>
                </c:pt>
                <c:pt idx="1050">
                  <c:v>42195</c:v>
                </c:pt>
                <c:pt idx="1051">
                  <c:v>42194</c:v>
                </c:pt>
                <c:pt idx="1052">
                  <c:v>42193</c:v>
                </c:pt>
                <c:pt idx="1053">
                  <c:v>42192</c:v>
                </c:pt>
                <c:pt idx="1054">
                  <c:v>42191</c:v>
                </c:pt>
                <c:pt idx="1055">
                  <c:v>42187</c:v>
                </c:pt>
                <c:pt idx="1056">
                  <c:v>42186</c:v>
                </c:pt>
                <c:pt idx="1057">
                  <c:v>42185</c:v>
                </c:pt>
                <c:pt idx="1058">
                  <c:v>42184</c:v>
                </c:pt>
                <c:pt idx="1059">
                  <c:v>42181</c:v>
                </c:pt>
                <c:pt idx="1060">
                  <c:v>42180</c:v>
                </c:pt>
                <c:pt idx="1061">
                  <c:v>42179</c:v>
                </c:pt>
                <c:pt idx="1062">
                  <c:v>42178</c:v>
                </c:pt>
                <c:pt idx="1063">
                  <c:v>42177</c:v>
                </c:pt>
                <c:pt idx="1064">
                  <c:v>42174</c:v>
                </c:pt>
                <c:pt idx="1065">
                  <c:v>42173</c:v>
                </c:pt>
                <c:pt idx="1066">
                  <c:v>42172</c:v>
                </c:pt>
                <c:pt idx="1067">
                  <c:v>42171</c:v>
                </c:pt>
                <c:pt idx="1068">
                  <c:v>42170</c:v>
                </c:pt>
                <c:pt idx="1069">
                  <c:v>42167</c:v>
                </c:pt>
                <c:pt idx="1070">
                  <c:v>42166</c:v>
                </c:pt>
                <c:pt idx="1071">
                  <c:v>42165</c:v>
                </c:pt>
                <c:pt idx="1072">
                  <c:v>42164</c:v>
                </c:pt>
                <c:pt idx="1073">
                  <c:v>42163</c:v>
                </c:pt>
                <c:pt idx="1074">
                  <c:v>42160</c:v>
                </c:pt>
                <c:pt idx="1075">
                  <c:v>42159</c:v>
                </c:pt>
                <c:pt idx="1076">
                  <c:v>42158</c:v>
                </c:pt>
                <c:pt idx="1077">
                  <c:v>42157</c:v>
                </c:pt>
                <c:pt idx="1078">
                  <c:v>42156</c:v>
                </c:pt>
                <c:pt idx="1079">
                  <c:v>42153</c:v>
                </c:pt>
                <c:pt idx="1080">
                  <c:v>42152</c:v>
                </c:pt>
                <c:pt idx="1081">
                  <c:v>42151</c:v>
                </c:pt>
                <c:pt idx="1082">
                  <c:v>42150</c:v>
                </c:pt>
                <c:pt idx="1083">
                  <c:v>42146</c:v>
                </c:pt>
                <c:pt idx="1084">
                  <c:v>42145</c:v>
                </c:pt>
                <c:pt idx="1085">
                  <c:v>42144</c:v>
                </c:pt>
                <c:pt idx="1086">
                  <c:v>42143</c:v>
                </c:pt>
                <c:pt idx="1087">
                  <c:v>42142</c:v>
                </c:pt>
                <c:pt idx="1088">
                  <c:v>42139</c:v>
                </c:pt>
                <c:pt idx="1089">
                  <c:v>42138</c:v>
                </c:pt>
                <c:pt idx="1090">
                  <c:v>42137</c:v>
                </c:pt>
                <c:pt idx="1091">
                  <c:v>42136</c:v>
                </c:pt>
                <c:pt idx="1092">
                  <c:v>42135</c:v>
                </c:pt>
                <c:pt idx="1093">
                  <c:v>42132</c:v>
                </c:pt>
                <c:pt idx="1094">
                  <c:v>42131</c:v>
                </c:pt>
                <c:pt idx="1095">
                  <c:v>42130</c:v>
                </c:pt>
                <c:pt idx="1096">
                  <c:v>42129</c:v>
                </c:pt>
                <c:pt idx="1097">
                  <c:v>42128</c:v>
                </c:pt>
                <c:pt idx="1098">
                  <c:v>42125</c:v>
                </c:pt>
                <c:pt idx="1099">
                  <c:v>42124</c:v>
                </c:pt>
                <c:pt idx="1100">
                  <c:v>42123</c:v>
                </c:pt>
                <c:pt idx="1101">
                  <c:v>42122</c:v>
                </c:pt>
                <c:pt idx="1102">
                  <c:v>42121</c:v>
                </c:pt>
                <c:pt idx="1103">
                  <c:v>42118</c:v>
                </c:pt>
                <c:pt idx="1104">
                  <c:v>42117</c:v>
                </c:pt>
                <c:pt idx="1105">
                  <c:v>42116</c:v>
                </c:pt>
                <c:pt idx="1106">
                  <c:v>42115</c:v>
                </c:pt>
                <c:pt idx="1107">
                  <c:v>42114</c:v>
                </c:pt>
                <c:pt idx="1108">
                  <c:v>42111</c:v>
                </c:pt>
                <c:pt idx="1109">
                  <c:v>42110</c:v>
                </c:pt>
                <c:pt idx="1110">
                  <c:v>42109</c:v>
                </c:pt>
                <c:pt idx="1111">
                  <c:v>42108</c:v>
                </c:pt>
                <c:pt idx="1112">
                  <c:v>42107</c:v>
                </c:pt>
                <c:pt idx="1113">
                  <c:v>42104</c:v>
                </c:pt>
                <c:pt idx="1114">
                  <c:v>42103</c:v>
                </c:pt>
                <c:pt idx="1115">
                  <c:v>42102</c:v>
                </c:pt>
                <c:pt idx="1116">
                  <c:v>42101</c:v>
                </c:pt>
                <c:pt idx="1117">
                  <c:v>42100</c:v>
                </c:pt>
                <c:pt idx="1118">
                  <c:v>42096</c:v>
                </c:pt>
                <c:pt idx="1119">
                  <c:v>42095</c:v>
                </c:pt>
                <c:pt idx="1120">
                  <c:v>42094</c:v>
                </c:pt>
                <c:pt idx="1121">
                  <c:v>42093</c:v>
                </c:pt>
                <c:pt idx="1122">
                  <c:v>42090</c:v>
                </c:pt>
                <c:pt idx="1123">
                  <c:v>42089</c:v>
                </c:pt>
                <c:pt idx="1124">
                  <c:v>42088</c:v>
                </c:pt>
                <c:pt idx="1125">
                  <c:v>42087</c:v>
                </c:pt>
                <c:pt idx="1126">
                  <c:v>42086</c:v>
                </c:pt>
                <c:pt idx="1127">
                  <c:v>42083</c:v>
                </c:pt>
                <c:pt idx="1128">
                  <c:v>42082</c:v>
                </c:pt>
                <c:pt idx="1129">
                  <c:v>42081</c:v>
                </c:pt>
                <c:pt idx="1130">
                  <c:v>42080</c:v>
                </c:pt>
                <c:pt idx="1131">
                  <c:v>42079</c:v>
                </c:pt>
                <c:pt idx="1132">
                  <c:v>42076</c:v>
                </c:pt>
                <c:pt idx="1133">
                  <c:v>42075</c:v>
                </c:pt>
                <c:pt idx="1134">
                  <c:v>42074</c:v>
                </c:pt>
                <c:pt idx="1135">
                  <c:v>42073</c:v>
                </c:pt>
                <c:pt idx="1136">
                  <c:v>42072</c:v>
                </c:pt>
                <c:pt idx="1137">
                  <c:v>42069</c:v>
                </c:pt>
                <c:pt idx="1138">
                  <c:v>42068</c:v>
                </c:pt>
                <c:pt idx="1139">
                  <c:v>42067</c:v>
                </c:pt>
                <c:pt idx="1140">
                  <c:v>42066</c:v>
                </c:pt>
                <c:pt idx="1141">
                  <c:v>42065</c:v>
                </c:pt>
                <c:pt idx="1142">
                  <c:v>42062</c:v>
                </c:pt>
                <c:pt idx="1143">
                  <c:v>42061</c:v>
                </c:pt>
                <c:pt idx="1144">
                  <c:v>42060</c:v>
                </c:pt>
                <c:pt idx="1145">
                  <c:v>42059</c:v>
                </c:pt>
                <c:pt idx="1146">
                  <c:v>42058</c:v>
                </c:pt>
                <c:pt idx="1147">
                  <c:v>42055</c:v>
                </c:pt>
                <c:pt idx="1148">
                  <c:v>42054</c:v>
                </c:pt>
                <c:pt idx="1149">
                  <c:v>42053</c:v>
                </c:pt>
                <c:pt idx="1150">
                  <c:v>42052</c:v>
                </c:pt>
                <c:pt idx="1151">
                  <c:v>42048</c:v>
                </c:pt>
                <c:pt idx="1152">
                  <c:v>42047</c:v>
                </c:pt>
                <c:pt idx="1153">
                  <c:v>42046</c:v>
                </c:pt>
                <c:pt idx="1154">
                  <c:v>42045</c:v>
                </c:pt>
                <c:pt idx="1155">
                  <c:v>42044</c:v>
                </c:pt>
                <c:pt idx="1156">
                  <c:v>42041</c:v>
                </c:pt>
                <c:pt idx="1157">
                  <c:v>42040</c:v>
                </c:pt>
                <c:pt idx="1158">
                  <c:v>42039</c:v>
                </c:pt>
                <c:pt idx="1159">
                  <c:v>42038</c:v>
                </c:pt>
                <c:pt idx="1160">
                  <c:v>42037</c:v>
                </c:pt>
                <c:pt idx="1161">
                  <c:v>42034</c:v>
                </c:pt>
                <c:pt idx="1162">
                  <c:v>42033</c:v>
                </c:pt>
                <c:pt idx="1163">
                  <c:v>42032</c:v>
                </c:pt>
                <c:pt idx="1164">
                  <c:v>42031</c:v>
                </c:pt>
                <c:pt idx="1165">
                  <c:v>42030</c:v>
                </c:pt>
                <c:pt idx="1166">
                  <c:v>42027</c:v>
                </c:pt>
                <c:pt idx="1167">
                  <c:v>42026</c:v>
                </c:pt>
                <c:pt idx="1168">
                  <c:v>42025</c:v>
                </c:pt>
                <c:pt idx="1169">
                  <c:v>42024</c:v>
                </c:pt>
                <c:pt idx="1170">
                  <c:v>42020</c:v>
                </c:pt>
                <c:pt idx="1171">
                  <c:v>42019</c:v>
                </c:pt>
                <c:pt idx="1172">
                  <c:v>42018</c:v>
                </c:pt>
                <c:pt idx="1173">
                  <c:v>42017</c:v>
                </c:pt>
                <c:pt idx="1174">
                  <c:v>42016</c:v>
                </c:pt>
                <c:pt idx="1175">
                  <c:v>42013</c:v>
                </c:pt>
                <c:pt idx="1176">
                  <c:v>42012</c:v>
                </c:pt>
                <c:pt idx="1177">
                  <c:v>42011</c:v>
                </c:pt>
                <c:pt idx="1178">
                  <c:v>42010</c:v>
                </c:pt>
                <c:pt idx="1179">
                  <c:v>42009</c:v>
                </c:pt>
                <c:pt idx="1180">
                  <c:v>42006</c:v>
                </c:pt>
                <c:pt idx="1181">
                  <c:v>42004</c:v>
                </c:pt>
                <c:pt idx="1182">
                  <c:v>42003</c:v>
                </c:pt>
                <c:pt idx="1183">
                  <c:v>42002</c:v>
                </c:pt>
                <c:pt idx="1184">
                  <c:v>41999</c:v>
                </c:pt>
                <c:pt idx="1185">
                  <c:v>41997</c:v>
                </c:pt>
                <c:pt idx="1186">
                  <c:v>41996</c:v>
                </c:pt>
                <c:pt idx="1187">
                  <c:v>41995</c:v>
                </c:pt>
                <c:pt idx="1188">
                  <c:v>41992</c:v>
                </c:pt>
                <c:pt idx="1189">
                  <c:v>41991</c:v>
                </c:pt>
                <c:pt idx="1190">
                  <c:v>41990</c:v>
                </c:pt>
                <c:pt idx="1191">
                  <c:v>41989</c:v>
                </c:pt>
                <c:pt idx="1192">
                  <c:v>41988</c:v>
                </c:pt>
                <c:pt idx="1193">
                  <c:v>41985</c:v>
                </c:pt>
                <c:pt idx="1194">
                  <c:v>41984</c:v>
                </c:pt>
                <c:pt idx="1195">
                  <c:v>41983</c:v>
                </c:pt>
                <c:pt idx="1196">
                  <c:v>41982</c:v>
                </c:pt>
                <c:pt idx="1197">
                  <c:v>41981</c:v>
                </c:pt>
                <c:pt idx="1198">
                  <c:v>41978</c:v>
                </c:pt>
                <c:pt idx="1199">
                  <c:v>41977</c:v>
                </c:pt>
                <c:pt idx="1200">
                  <c:v>41976</c:v>
                </c:pt>
                <c:pt idx="1201">
                  <c:v>41975</c:v>
                </c:pt>
                <c:pt idx="1202">
                  <c:v>41974</c:v>
                </c:pt>
                <c:pt idx="1203">
                  <c:v>41971</c:v>
                </c:pt>
                <c:pt idx="1204">
                  <c:v>41969</c:v>
                </c:pt>
                <c:pt idx="1205">
                  <c:v>41968</c:v>
                </c:pt>
                <c:pt idx="1206">
                  <c:v>41967</c:v>
                </c:pt>
                <c:pt idx="1207">
                  <c:v>41964</c:v>
                </c:pt>
                <c:pt idx="1208">
                  <c:v>41963</c:v>
                </c:pt>
                <c:pt idx="1209">
                  <c:v>41962</c:v>
                </c:pt>
                <c:pt idx="1210">
                  <c:v>41961</c:v>
                </c:pt>
                <c:pt idx="1211">
                  <c:v>41960</c:v>
                </c:pt>
                <c:pt idx="1212">
                  <c:v>41957</c:v>
                </c:pt>
                <c:pt idx="1213">
                  <c:v>41956</c:v>
                </c:pt>
                <c:pt idx="1214">
                  <c:v>41955</c:v>
                </c:pt>
                <c:pt idx="1215">
                  <c:v>41954</c:v>
                </c:pt>
                <c:pt idx="1216">
                  <c:v>41953</c:v>
                </c:pt>
                <c:pt idx="1217">
                  <c:v>41950</c:v>
                </c:pt>
                <c:pt idx="1218">
                  <c:v>41949</c:v>
                </c:pt>
                <c:pt idx="1219">
                  <c:v>41948</c:v>
                </c:pt>
                <c:pt idx="1220">
                  <c:v>41947</c:v>
                </c:pt>
                <c:pt idx="1221">
                  <c:v>41946</c:v>
                </c:pt>
                <c:pt idx="1222">
                  <c:v>41943</c:v>
                </c:pt>
                <c:pt idx="1223">
                  <c:v>41942</c:v>
                </c:pt>
                <c:pt idx="1224">
                  <c:v>41941</c:v>
                </c:pt>
                <c:pt idx="1225">
                  <c:v>41940</c:v>
                </c:pt>
                <c:pt idx="1226">
                  <c:v>41939</c:v>
                </c:pt>
                <c:pt idx="1227">
                  <c:v>41936</c:v>
                </c:pt>
                <c:pt idx="1228">
                  <c:v>41935</c:v>
                </c:pt>
                <c:pt idx="1229">
                  <c:v>41934</c:v>
                </c:pt>
                <c:pt idx="1230">
                  <c:v>41933</c:v>
                </c:pt>
                <c:pt idx="1231">
                  <c:v>41932</c:v>
                </c:pt>
                <c:pt idx="1232">
                  <c:v>41929</c:v>
                </c:pt>
                <c:pt idx="1233">
                  <c:v>41928</c:v>
                </c:pt>
                <c:pt idx="1234">
                  <c:v>41927</c:v>
                </c:pt>
                <c:pt idx="1235">
                  <c:v>41926</c:v>
                </c:pt>
                <c:pt idx="1236">
                  <c:v>41925</c:v>
                </c:pt>
                <c:pt idx="1237">
                  <c:v>41922</c:v>
                </c:pt>
                <c:pt idx="1238">
                  <c:v>41921</c:v>
                </c:pt>
                <c:pt idx="1239">
                  <c:v>41920</c:v>
                </c:pt>
                <c:pt idx="1240">
                  <c:v>41919</c:v>
                </c:pt>
                <c:pt idx="1241">
                  <c:v>41918</c:v>
                </c:pt>
                <c:pt idx="1242">
                  <c:v>41915</c:v>
                </c:pt>
                <c:pt idx="1243">
                  <c:v>41914</c:v>
                </c:pt>
                <c:pt idx="1244">
                  <c:v>41913</c:v>
                </c:pt>
                <c:pt idx="1245">
                  <c:v>41912</c:v>
                </c:pt>
                <c:pt idx="1246">
                  <c:v>41911</c:v>
                </c:pt>
                <c:pt idx="1247">
                  <c:v>41908</c:v>
                </c:pt>
                <c:pt idx="1248">
                  <c:v>41907</c:v>
                </c:pt>
                <c:pt idx="1249">
                  <c:v>41906</c:v>
                </c:pt>
                <c:pt idx="1250">
                  <c:v>41905</c:v>
                </c:pt>
                <c:pt idx="1251">
                  <c:v>41904</c:v>
                </c:pt>
                <c:pt idx="1252">
                  <c:v>41901</c:v>
                </c:pt>
                <c:pt idx="1253">
                  <c:v>41900</c:v>
                </c:pt>
                <c:pt idx="1254">
                  <c:v>41899</c:v>
                </c:pt>
                <c:pt idx="1255">
                  <c:v>41898</c:v>
                </c:pt>
                <c:pt idx="1256">
                  <c:v>41897</c:v>
                </c:pt>
                <c:pt idx="1257">
                  <c:v>41894</c:v>
                </c:pt>
                <c:pt idx="1258">
                  <c:v>41893</c:v>
                </c:pt>
              </c:numCache>
            </c:numRef>
          </c:cat>
          <c:val>
            <c:numRef>
              <c:f>'NVDA vs INTC'!$D$2:$D$1260</c:f>
              <c:numCache>
                <c:formatCode>General</c:formatCode>
                <c:ptCount val="1259"/>
                <c:pt idx="0">
                  <c:v>3.4917597747346134</c:v>
                </c:pt>
                <c:pt idx="1">
                  <c:v>3.534928463913547</c:v>
                </c:pt>
                <c:pt idx="2">
                  <c:v>3.4987400659042449</c:v>
                </c:pt>
                <c:pt idx="3">
                  <c:v>3.5084446389805435</c:v>
                </c:pt>
                <c:pt idx="4">
                  <c:v>3.5876249935179638</c:v>
                </c:pt>
                <c:pt idx="5">
                  <c:v>3.4497138573063721</c:v>
                </c:pt>
                <c:pt idx="6">
                  <c:v>3.4944656875266071</c:v>
                </c:pt>
                <c:pt idx="7">
                  <c:v>3.5332207340223585</c:v>
                </c:pt>
                <c:pt idx="8">
                  <c:v>3.5630468010037721</c:v>
                </c:pt>
                <c:pt idx="9">
                  <c:v>3.5208560270614542</c:v>
                </c:pt>
                <c:pt idx="10">
                  <c:v>3.530028291547755</c:v>
                </c:pt>
                <c:pt idx="11">
                  <c:v>3.6278835244099312</c:v>
                </c:pt>
                <c:pt idx="12">
                  <c:v>3.6094164059033895</c:v>
                </c:pt>
                <c:pt idx="13">
                  <c:v>3.6620442210783293</c:v>
                </c:pt>
                <c:pt idx="14">
                  <c:v>3.6280097930854804</c:v>
                </c:pt>
                <c:pt idx="15">
                  <c:v>3.5987983304205291</c:v>
                </c:pt>
                <c:pt idx="16">
                  <c:v>3.6123462841414362</c:v>
                </c:pt>
                <c:pt idx="17">
                  <c:v>3.428004430107527</c:v>
                </c:pt>
                <c:pt idx="18">
                  <c:v>3.2521417012660461</c:v>
                </c:pt>
                <c:pt idx="19">
                  <c:v>3.268402076921781</c:v>
                </c:pt>
                <c:pt idx="20">
                  <c:v>3.3282598420153713</c:v>
                </c:pt>
                <c:pt idx="21">
                  <c:v>3.3179876893854248</c:v>
                </c:pt>
                <c:pt idx="22">
                  <c:v>3.349880969986951</c:v>
                </c:pt>
                <c:pt idx="23">
                  <c:v>3.3517806169930302</c:v>
                </c:pt>
                <c:pt idx="24">
                  <c:v>3.2899170340252515</c:v>
                </c:pt>
                <c:pt idx="25">
                  <c:v>3.2410422538552437</c:v>
                </c:pt>
                <c:pt idx="26">
                  <c:v>3.2288259417752045</c:v>
                </c:pt>
                <c:pt idx="27">
                  <c:v>3.3302761074470446</c:v>
                </c:pt>
                <c:pt idx="28">
                  <c:v>3.3508948517241914</c:v>
                </c:pt>
                <c:pt idx="29">
                  <c:v>3.3568974171411994</c:v>
                </c:pt>
                <c:pt idx="30">
                  <c:v>3.4131508720212391</c:v>
                </c:pt>
                <c:pt idx="31">
                  <c:v>3.3484344493143836</c:v>
                </c:pt>
                <c:pt idx="32">
                  <c:v>3.4130206425082035</c:v>
                </c:pt>
                <c:pt idx="33">
                  <c:v>3.3431364624165067</c:v>
                </c:pt>
                <c:pt idx="34">
                  <c:v>3.3954723261790414</c:v>
                </c:pt>
                <c:pt idx="35">
                  <c:v>3.4139348402678036</c:v>
                </c:pt>
                <c:pt idx="36">
                  <c:v>3.3555239389978628</c:v>
                </c:pt>
                <c:pt idx="37">
                  <c:v>3.3699933805125442</c:v>
                </c:pt>
                <c:pt idx="38">
                  <c:v>3.4273042801261484</c:v>
                </c:pt>
                <c:pt idx="39">
                  <c:v>3.4558994947468005</c:v>
                </c:pt>
                <c:pt idx="40">
                  <c:v>3.4175664642461658</c:v>
                </c:pt>
                <c:pt idx="41">
                  <c:v>3.3566005860331281</c:v>
                </c:pt>
                <c:pt idx="42">
                  <c:v>3.3768987540700892</c:v>
                </c:pt>
                <c:pt idx="43">
                  <c:v>3.4410933307110829</c:v>
                </c:pt>
                <c:pt idx="44">
                  <c:v>3.3391687342560612</c:v>
                </c:pt>
                <c:pt idx="45">
                  <c:v>3.313413508579675</c:v>
                </c:pt>
                <c:pt idx="46">
                  <c:v>3.3064601291581188</c:v>
                </c:pt>
                <c:pt idx="47">
                  <c:v>3.3517532733091855</c:v>
                </c:pt>
                <c:pt idx="48">
                  <c:v>3.3735942695829015</c:v>
                </c:pt>
                <c:pt idx="49">
                  <c:v>3.3907691246157969</c:v>
                </c:pt>
                <c:pt idx="50">
                  <c:v>3.4781788718879039</c:v>
                </c:pt>
                <c:pt idx="51">
                  <c:v>3.450497636520435</c:v>
                </c:pt>
                <c:pt idx="52">
                  <c:v>3.4591143613961237</c:v>
                </c:pt>
                <c:pt idx="53">
                  <c:v>3.323858133286782</c:v>
                </c:pt>
                <c:pt idx="54">
                  <c:v>3.2519089333471287</c:v>
                </c:pt>
                <c:pt idx="55">
                  <c:v>3.2235718171586751</c:v>
                </c:pt>
                <c:pt idx="56">
                  <c:v>3.216046205534496</c:v>
                </c:pt>
                <c:pt idx="57">
                  <c:v>3.2843192459777506</c:v>
                </c:pt>
                <c:pt idx="58">
                  <c:v>3.2717521992080729</c:v>
                </c:pt>
                <c:pt idx="59">
                  <c:v>3.2459363795383926</c:v>
                </c:pt>
                <c:pt idx="60">
                  <c:v>3.1620379622429051</c:v>
                </c:pt>
                <c:pt idx="61">
                  <c:v>3.1494385272262146</c:v>
                </c:pt>
                <c:pt idx="62">
                  <c:v>3.1930062231052321</c:v>
                </c:pt>
                <c:pt idx="63">
                  <c:v>3.1744720970562574</c:v>
                </c:pt>
                <c:pt idx="64">
                  <c:v>3.2362376024224786</c:v>
                </c:pt>
                <c:pt idx="65">
                  <c:v>3.1898370690599647</c:v>
                </c:pt>
                <c:pt idx="66">
                  <c:v>3.179176962195871</c:v>
                </c:pt>
                <c:pt idx="67">
                  <c:v>3.2063774083661163</c:v>
                </c:pt>
                <c:pt idx="68">
                  <c:v>3.1895225370920781</c:v>
                </c:pt>
                <c:pt idx="69">
                  <c:v>3.2110542189391595</c:v>
                </c:pt>
                <c:pt idx="70">
                  <c:v>3.095951688147319</c:v>
                </c:pt>
                <c:pt idx="71">
                  <c:v>3.0935450120851344</c:v>
                </c:pt>
                <c:pt idx="72">
                  <c:v>3.1278945545447954</c:v>
                </c:pt>
                <c:pt idx="73">
                  <c:v>3.1875849240449905</c:v>
                </c:pt>
                <c:pt idx="74">
                  <c:v>3.3048125688083698</c:v>
                </c:pt>
                <c:pt idx="75">
                  <c:v>3.2716864355851145</c:v>
                </c:pt>
                <c:pt idx="76">
                  <c:v>3.3235811125052201</c:v>
                </c:pt>
                <c:pt idx="77">
                  <c:v>3.4750352122843475</c:v>
                </c:pt>
                <c:pt idx="78">
                  <c:v>3.5037053151170294</c:v>
                </c:pt>
                <c:pt idx="79">
                  <c:v>3.4997586199532642</c:v>
                </c:pt>
                <c:pt idx="80">
                  <c:v>3.5030411236219594</c:v>
                </c:pt>
                <c:pt idx="81">
                  <c:v>3.5345573338259846</c:v>
                </c:pt>
                <c:pt idx="82">
                  <c:v>3.5141511839605251</c:v>
                </c:pt>
                <c:pt idx="83">
                  <c:v>3.6038723634922532</c:v>
                </c:pt>
                <c:pt idx="84">
                  <c:v>3.5563085725493266</c:v>
                </c:pt>
                <c:pt idx="85">
                  <c:v>3.6709560173059308</c:v>
                </c:pt>
                <c:pt idx="86">
                  <c:v>3.6674065924659121</c:v>
                </c:pt>
                <c:pt idx="87">
                  <c:v>3.5483683334574057</c:v>
                </c:pt>
                <c:pt idx="88">
                  <c:v>3.4450859229069115</c:v>
                </c:pt>
                <c:pt idx="89">
                  <c:v>3.5275088405748987</c:v>
                </c:pt>
                <c:pt idx="90">
                  <c:v>3.5744836808461575</c:v>
                </c:pt>
                <c:pt idx="91">
                  <c:v>3.6629368536177909</c:v>
                </c:pt>
                <c:pt idx="92">
                  <c:v>3.5936209321225312</c:v>
                </c:pt>
                <c:pt idx="93">
                  <c:v>3.5844024515534718</c:v>
                </c:pt>
                <c:pt idx="94">
                  <c:v>3.5464670987786366</c:v>
                </c:pt>
                <c:pt idx="95">
                  <c:v>3.433274092906359</c:v>
                </c:pt>
                <c:pt idx="96">
                  <c:v>3.2793176682866778</c:v>
                </c:pt>
                <c:pt idx="97">
                  <c:v>3.2906566710773073</c:v>
                </c:pt>
                <c:pt idx="98">
                  <c:v>3.2786997360676606</c:v>
                </c:pt>
                <c:pt idx="99">
                  <c:v>3.2386651899864742</c:v>
                </c:pt>
                <c:pt idx="100">
                  <c:v>3.2194381882022731</c:v>
                </c:pt>
                <c:pt idx="101">
                  <c:v>3.2326773466127894</c:v>
                </c:pt>
                <c:pt idx="102">
                  <c:v>3.3545318833272861</c:v>
                </c:pt>
                <c:pt idx="103">
                  <c:v>3.3171237050973748</c:v>
                </c:pt>
                <c:pt idx="104">
                  <c:v>3.404021184729042</c:v>
                </c:pt>
                <c:pt idx="105">
                  <c:v>3.4695577430816709</c:v>
                </c:pt>
                <c:pt idx="106">
                  <c:v>3.4828226222739649</c:v>
                </c:pt>
                <c:pt idx="107">
                  <c:v>3.4580041695498283</c:v>
                </c:pt>
                <c:pt idx="108">
                  <c:v>3.4815736928219314</c:v>
                </c:pt>
                <c:pt idx="109">
                  <c:v>3.4713126061912165</c:v>
                </c:pt>
                <c:pt idx="110">
                  <c:v>3.4028260067247058</c:v>
                </c:pt>
                <c:pt idx="111">
                  <c:v>3.4363717910876095</c:v>
                </c:pt>
                <c:pt idx="112">
                  <c:v>3.4026750442895066</c:v>
                </c:pt>
                <c:pt idx="113">
                  <c:v>3.3799610393836037</c:v>
                </c:pt>
                <c:pt idx="114">
                  <c:v>3.3797467669171799</c:v>
                </c:pt>
                <c:pt idx="115">
                  <c:v>3.3733297950842256</c:v>
                </c:pt>
                <c:pt idx="116">
                  <c:v>3.3558966561440258</c:v>
                </c:pt>
                <c:pt idx="117">
                  <c:v>3.3453114088547964</c:v>
                </c:pt>
                <c:pt idx="118">
                  <c:v>3.3279688888911063</c:v>
                </c:pt>
                <c:pt idx="119">
                  <c:v>3.3685740012108982</c:v>
                </c:pt>
                <c:pt idx="120">
                  <c:v>3.4026272524178625</c:v>
                </c:pt>
                <c:pt idx="121">
                  <c:v>3.2753039838645406</c:v>
                </c:pt>
                <c:pt idx="122">
                  <c:v>3.2785853451982589</c:v>
                </c:pt>
                <c:pt idx="123">
                  <c:v>3.156528875219228</c:v>
                </c:pt>
                <c:pt idx="124">
                  <c:v>3.1591656410405369</c:v>
                </c:pt>
                <c:pt idx="125">
                  <c:v>3.1313951042166606</c:v>
                </c:pt>
                <c:pt idx="126">
                  <c:v>3.1347188571386631</c:v>
                </c:pt>
                <c:pt idx="127">
                  <c:v>3.0664370128337208</c:v>
                </c:pt>
                <c:pt idx="128">
                  <c:v>3.0529368611157115</c:v>
                </c:pt>
                <c:pt idx="129">
                  <c:v>2.9013176976074986</c:v>
                </c:pt>
                <c:pt idx="130">
                  <c:v>2.8681809626465751</c:v>
                </c:pt>
                <c:pt idx="131">
                  <c:v>2.9024805358242336</c:v>
                </c:pt>
                <c:pt idx="132">
                  <c:v>2.9471768941651497</c:v>
                </c:pt>
                <c:pt idx="133">
                  <c:v>2.9378430297124836</c:v>
                </c:pt>
                <c:pt idx="134">
                  <c:v>2.9668609573771061</c:v>
                </c:pt>
                <c:pt idx="135">
                  <c:v>2.9441110853504049</c:v>
                </c:pt>
                <c:pt idx="136">
                  <c:v>2.9474225385645774</c:v>
                </c:pt>
                <c:pt idx="137">
                  <c:v>2.9800342835295313</c:v>
                </c:pt>
                <c:pt idx="138">
                  <c:v>3.0175645005116092</c:v>
                </c:pt>
                <c:pt idx="139">
                  <c:v>3.0622503346688954</c:v>
                </c:pt>
                <c:pt idx="140">
                  <c:v>3.0594105443999906</c:v>
                </c:pt>
                <c:pt idx="141">
                  <c:v>3.115222840029277</c:v>
                </c:pt>
                <c:pt idx="142">
                  <c:v>3.0770959732044352</c:v>
                </c:pt>
                <c:pt idx="143">
                  <c:v>3.0752912843112989</c:v>
                </c:pt>
                <c:pt idx="144">
                  <c:v>3.0708959134341511</c:v>
                </c:pt>
                <c:pt idx="145">
                  <c:v>3.0585735932882785</c:v>
                </c:pt>
                <c:pt idx="146">
                  <c:v>3.0521811020856622</c:v>
                </c:pt>
                <c:pt idx="147">
                  <c:v>3.0320619356210821</c:v>
                </c:pt>
                <c:pt idx="148">
                  <c:v>3.0632758660416526</c:v>
                </c:pt>
                <c:pt idx="149">
                  <c:v>3.0236262800657223</c:v>
                </c:pt>
                <c:pt idx="150">
                  <c:v>3.0959387925161614</c:v>
                </c:pt>
                <c:pt idx="151">
                  <c:v>3.0467390322434413</c:v>
                </c:pt>
                <c:pt idx="152">
                  <c:v>3.0797439627276098</c:v>
                </c:pt>
                <c:pt idx="153">
                  <c:v>3.0179206822572429</c:v>
                </c:pt>
                <c:pt idx="154">
                  <c:v>3.0999038659749045</c:v>
                </c:pt>
                <c:pt idx="155">
                  <c:v>2.9365782366498756</c:v>
                </c:pt>
                <c:pt idx="156">
                  <c:v>2.873261860977439</c:v>
                </c:pt>
                <c:pt idx="157">
                  <c:v>3.0022463184469719</c:v>
                </c:pt>
                <c:pt idx="158">
                  <c:v>3.4594358805958429</c:v>
                </c:pt>
                <c:pt idx="159">
                  <c:v>3.2231634230788972</c:v>
                </c:pt>
                <c:pt idx="160">
                  <c:v>3.1643047507031232</c:v>
                </c:pt>
                <c:pt idx="161">
                  <c:v>3.1317259218286777</c:v>
                </c:pt>
                <c:pt idx="162">
                  <c:v>3.2417146790502422</c:v>
                </c:pt>
                <c:pt idx="163">
                  <c:v>3.1806474871040193</c:v>
                </c:pt>
                <c:pt idx="164">
                  <c:v>3.1423130855818031</c:v>
                </c:pt>
                <c:pt idx="165">
                  <c:v>3.1334594949214423</c:v>
                </c:pt>
                <c:pt idx="166">
                  <c:v>3.1616407195104492</c:v>
                </c:pt>
                <c:pt idx="167">
                  <c:v>3.0907285994022509</c:v>
                </c:pt>
                <c:pt idx="168">
                  <c:v>3.0389482339920146</c:v>
                </c:pt>
                <c:pt idx="169">
                  <c:v>3.0176760308374635</c:v>
                </c:pt>
                <c:pt idx="170">
                  <c:v>2.9762097172646764</c:v>
                </c:pt>
                <c:pt idx="171">
                  <c:v>3.0714971176632173</c:v>
                </c:pt>
                <c:pt idx="172">
                  <c:v>2.9306560226107328</c:v>
                </c:pt>
                <c:pt idx="173">
                  <c:v>2.9232050254524009</c:v>
                </c:pt>
                <c:pt idx="174">
                  <c:v>2.9400185957699474</c:v>
                </c:pt>
                <c:pt idx="175">
                  <c:v>2.8905225829466814</c:v>
                </c:pt>
                <c:pt idx="176">
                  <c:v>2.9049123275689182</c:v>
                </c:pt>
                <c:pt idx="177">
                  <c:v>2.8749925545025259</c:v>
                </c:pt>
                <c:pt idx="178">
                  <c:v>2.9280319263926442</c:v>
                </c:pt>
                <c:pt idx="179">
                  <c:v>2.9623473372741489</c:v>
                </c:pt>
                <c:pt idx="180">
                  <c:v>2.9361929078184437</c:v>
                </c:pt>
                <c:pt idx="181">
                  <c:v>3.0144488994521383</c:v>
                </c:pt>
                <c:pt idx="182">
                  <c:v>3.0885008371900926</c:v>
                </c:pt>
                <c:pt idx="183">
                  <c:v>3.1275428247807611</c:v>
                </c:pt>
                <c:pt idx="184">
                  <c:v>3.0988684917403329</c:v>
                </c:pt>
                <c:pt idx="185">
                  <c:v>3.1092974784297502</c:v>
                </c:pt>
                <c:pt idx="186">
                  <c:v>3.1329533406771803</c:v>
                </c:pt>
                <c:pt idx="187">
                  <c:v>3.1632966469073986</c:v>
                </c:pt>
                <c:pt idx="188">
                  <c:v>3.1781141042545866</c:v>
                </c:pt>
                <c:pt idx="189">
                  <c:v>3.268549226521074</c:v>
                </c:pt>
                <c:pt idx="190">
                  <c:v>3.2437218526155305</c:v>
                </c:pt>
                <c:pt idx="191">
                  <c:v>3.3252405453939988</c:v>
                </c:pt>
                <c:pt idx="192">
                  <c:v>3.3433059015819162</c:v>
                </c:pt>
                <c:pt idx="193">
                  <c:v>3.446664570514046</c:v>
                </c:pt>
                <c:pt idx="194">
                  <c:v>3.3677698391215904</c:v>
                </c:pt>
                <c:pt idx="195">
                  <c:v>3.3521360554824069</c:v>
                </c:pt>
                <c:pt idx="196">
                  <c:v>3.3255832302712514</c:v>
                </c:pt>
                <c:pt idx="197">
                  <c:v>3.2463537838892718</c:v>
                </c:pt>
                <c:pt idx="198">
                  <c:v>3.2742238312315251</c:v>
                </c:pt>
                <c:pt idx="199">
                  <c:v>3.1626632470884641</c:v>
                </c:pt>
                <c:pt idx="200">
                  <c:v>3.1234524780270161</c:v>
                </c:pt>
                <c:pt idx="201">
                  <c:v>3.1933316207425841</c:v>
                </c:pt>
                <c:pt idx="202">
                  <c:v>3.0601213088450447</c:v>
                </c:pt>
                <c:pt idx="203">
                  <c:v>3.4182640187850395</c:v>
                </c:pt>
                <c:pt idx="204">
                  <c:v>4.2703652504926763</c:v>
                </c:pt>
                <c:pt idx="205">
                  <c:v>4.2507688921167315</c:v>
                </c:pt>
                <c:pt idx="206">
                  <c:v>4.2692711468014855</c:v>
                </c:pt>
                <c:pt idx="207">
                  <c:v>4.124397883299789</c:v>
                </c:pt>
                <c:pt idx="208">
                  <c:v>4.3395723332356164</c:v>
                </c:pt>
                <c:pt idx="209">
                  <c:v>4.2682514930728308</c:v>
                </c:pt>
                <c:pt idx="210">
                  <c:v>4.4544227524573632</c:v>
                </c:pt>
                <c:pt idx="211">
                  <c:v>4.5343546616486625</c:v>
                </c:pt>
                <c:pt idx="212">
                  <c:v>4.509523142367553</c:v>
                </c:pt>
                <c:pt idx="213">
                  <c:v>4.6601468331020772</c:v>
                </c:pt>
                <c:pt idx="214">
                  <c:v>4.6204495358160429</c:v>
                </c:pt>
                <c:pt idx="215">
                  <c:v>4.59389123108752</c:v>
                </c:pt>
                <c:pt idx="216">
                  <c:v>4.3417779602674589</c:v>
                </c:pt>
                <c:pt idx="217">
                  <c:v>4.1764261544542363</c:v>
                </c:pt>
                <c:pt idx="218">
                  <c:v>4.4331812926414758</c:v>
                </c:pt>
                <c:pt idx="219">
                  <c:v>4.791408905098864</c:v>
                </c:pt>
                <c:pt idx="220">
                  <c:v>4.8018891840782674</c:v>
                </c:pt>
                <c:pt idx="221">
                  <c:v>5.0744156424851949</c:v>
                </c:pt>
                <c:pt idx="222">
                  <c:v>5.2474983857667894</c:v>
                </c:pt>
                <c:pt idx="223">
                  <c:v>5.3203594032347912</c:v>
                </c:pt>
                <c:pt idx="224">
                  <c:v>5.4409272859042348</c:v>
                </c:pt>
                <c:pt idx="225">
                  <c:v>5.4104241021539758</c:v>
                </c:pt>
                <c:pt idx="226">
                  <c:v>5.4661288214736112</c:v>
                </c:pt>
                <c:pt idx="227">
                  <c:v>5.3994906663864368</c:v>
                </c:pt>
                <c:pt idx="228">
                  <c:v>5.6113896263899115</c:v>
                </c:pt>
                <c:pt idx="229">
                  <c:v>5.4303394033092545</c:v>
                </c:pt>
                <c:pt idx="230">
                  <c:v>5.6020291175025632</c:v>
                </c:pt>
                <c:pt idx="231">
                  <c:v>5.8270153946635741</c:v>
                </c:pt>
                <c:pt idx="232">
                  <c:v>5.7725386159491574</c:v>
                </c:pt>
                <c:pt idx="233">
                  <c:v>5.8613731891608714</c:v>
                </c:pt>
                <c:pt idx="234">
                  <c:v>5.9275524287918149</c:v>
                </c:pt>
                <c:pt idx="235">
                  <c:v>6.0068293125622478</c:v>
                </c:pt>
                <c:pt idx="236">
                  <c:v>6.0839421616234359</c:v>
                </c:pt>
                <c:pt idx="237">
                  <c:v>6.3633910442318893</c:v>
                </c:pt>
                <c:pt idx="238">
                  <c:v>6.0702110699301315</c:v>
                </c:pt>
                <c:pt idx="239">
                  <c:v>5.9535208827196664</c:v>
                </c:pt>
                <c:pt idx="240">
                  <c:v>5.9662409957370208</c:v>
                </c:pt>
                <c:pt idx="241">
                  <c:v>5.9721031443891235</c:v>
                </c:pt>
                <c:pt idx="242">
                  <c:v>5.7857815045898127</c:v>
                </c:pt>
                <c:pt idx="243">
                  <c:v>5.7675233335651868</c:v>
                </c:pt>
                <c:pt idx="244">
                  <c:v>5.7627858786172785</c:v>
                </c:pt>
                <c:pt idx="245">
                  <c:v>6.0200649449254158</c:v>
                </c:pt>
                <c:pt idx="246">
                  <c:v>6.0053219435171137</c:v>
                </c:pt>
                <c:pt idx="247">
                  <c:v>6.1606754457428536</c:v>
                </c:pt>
                <c:pt idx="248">
                  <c:v>6.2005187822220158</c:v>
                </c:pt>
                <c:pt idx="249">
                  <c:v>6.0823401235373655</c:v>
                </c:pt>
                <c:pt idx="250">
                  <c:v>6.0975901796583205</c:v>
                </c:pt>
                <c:pt idx="251">
                  <c:v>6.2021715731154519</c:v>
                </c:pt>
                <c:pt idx="252">
                  <c:v>6.0612334763796945</c:v>
                </c:pt>
                <c:pt idx="253">
                  <c:v>5.9785434846586814</c:v>
                </c:pt>
                <c:pt idx="254">
                  <c:v>5.8946654629952757</c:v>
                </c:pt>
                <c:pt idx="255">
                  <c:v>5.9598579216327021</c:v>
                </c:pt>
                <c:pt idx="256">
                  <c:v>6.0424909287936197</c:v>
                </c:pt>
                <c:pt idx="257">
                  <c:v>5.9201522773659088</c:v>
                </c:pt>
                <c:pt idx="258">
                  <c:v>5.8826961245367499</c:v>
                </c:pt>
                <c:pt idx="259">
                  <c:v>5.8354036216333478</c:v>
                </c:pt>
                <c:pt idx="260">
                  <c:v>5.767434744324432</c:v>
                </c:pt>
                <c:pt idx="261">
                  <c:v>5.8257747266045197</c:v>
                </c:pt>
                <c:pt idx="262">
                  <c:v>5.8312874235129746</c:v>
                </c:pt>
                <c:pt idx="263">
                  <c:v>5.7987756904890357</c:v>
                </c:pt>
                <c:pt idx="264">
                  <c:v>5.7029184923104079</c:v>
                </c:pt>
                <c:pt idx="265">
                  <c:v>5.4309836615806821</c:v>
                </c:pt>
                <c:pt idx="266">
                  <c:v>5.441477308109727</c:v>
                </c:pt>
                <c:pt idx="267">
                  <c:v>5.3066984096868</c:v>
                </c:pt>
                <c:pt idx="268">
                  <c:v>5.5719671949587326</c:v>
                </c:pt>
                <c:pt idx="269">
                  <c:v>5.5731992716679839</c:v>
                </c:pt>
                <c:pt idx="270">
                  <c:v>5.5466175439368373</c:v>
                </c:pt>
                <c:pt idx="271">
                  <c:v>5.3969460897418635</c:v>
                </c:pt>
                <c:pt idx="272">
                  <c:v>5.3249582906006303</c:v>
                </c:pt>
                <c:pt idx="273">
                  <c:v>5.2219616220394025</c:v>
                </c:pt>
                <c:pt idx="274">
                  <c:v>5.2808294151738986</c:v>
                </c:pt>
                <c:pt idx="275">
                  <c:v>5.278258493042042</c:v>
                </c:pt>
                <c:pt idx="276">
                  <c:v>5.2606147779599972</c:v>
                </c:pt>
                <c:pt idx="277">
                  <c:v>5.2174718943640599</c:v>
                </c:pt>
                <c:pt idx="278">
                  <c:v>5.2025659448549355</c:v>
                </c:pt>
                <c:pt idx="279">
                  <c:v>5.1866489299262728</c:v>
                </c:pt>
                <c:pt idx="280">
                  <c:v>5.2288271967715039</c:v>
                </c:pt>
                <c:pt idx="281">
                  <c:v>5.2580586664656206</c:v>
                </c:pt>
                <c:pt idx="282">
                  <c:v>5.4291314233911905</c:v>
                </c:pt>
                <c:pt idx="283">
                  <c:v>5.0183573897427189</c:v>
                </c:pt>
                <c:pt idx="284">
                  <c:v>4.9343290321973639</c:v>
                </c:pt>
                <c:pt idx="285">
                  <c:v>4.8957667135934386</c:v>
                </c:pt>
                <c:pt idx="286">
                  <c:v>4.8973447098928977</c:v>
                </c:pt>
                <c:pt idx="287">
                  <c:v>4.9643670328733114</c:v>
                </c:pt>
                <c:pt idx="288">
                  <c:v>4.9802085479178082</c:v>
                </c:pt>
                <c:pt idx="289">
                  <c:v>4.998689958318506</c:v>
                </c:pt>
                <c:pt idx="290">
                  <c:v>5.0352908361566673</c:v>
                </c:pt>
                <c:pt idx="291">
                  <c:v>4.9016972430426042</c:v>
                </c:pt>
                <c:pt idx="292">
                  <c:v>4.904015173387001</c:v>
                </c:pt>
                <c:pt idx="293">
                  <c:v>4.9293125864329328</c:v>
                </c:pt>
                <c:pt idx="294">
                  <c:v>4.965801982010869</c:v>
                </c:pt>
                <c:pt idx="295">
                  <c:v>4.9870467725165692</c:v>
                </c:pt>
                <c:pt idx="296">
                  <c:v>4.9366709249057719</c:v>
                </c:pt>
                <c:pt idx="297">
                  <c:v>4.9453700364218243</c:v>
                </c:pt>
                <c:pt idx="298">
                  <c:v>4.9126852967554289</c:v>
                </c:pt>
                <c:pt idx="299">
                  <c:v>4.9175040006074706</c:v>
                </c:pt>
                <c:pt idx="300">
                  <c:v>4.9564832303038546</c:v>
                </c:pt>
                <c:pt idx="301">
                  <c:v>4.8950019523955941</c:v>
                </c:pt>
                <c:pt idx="302">
                  <c:v>5.0233104637863493</c:v>
                </c:pt>
                <c:pt idx="303">
                  <c:v>4.9655144899681645</c:v>
                </c:pt>
                <c:pt idx="304">
                  <c:v>5.0042021789697904</c:v>
                </c:pt>
                <c:pt idx="305">
                  <c:v>4.843438985172198</c:v>
                </c:pt>
                <c:pt idx="306">
                  <c:v>4.9097509239905701</c:v>
                </c:pt>
                <c:pt idx="307">
                  <c:v>5.0601486774806164</c:v>
                </c:pt>
                <c:pt idx="308">
                  <c:v>5.0398485533132735</c:v>
                </c:pt>
                <c:pt idx="309">
                  <c:v>5.0487858352899986</c:v>
                </c:pt>
                <c:pt idx="310">
                  <c:v>5.1162292388679713</c:v>
                </c:pt>
                <c:pt idx="311">
                  <c:v>4.9439373479798281</c:v>
                </c:pt>
                <c:pt idx="312">
                  <c:v>4.9361751742984996</c:v>
                </c:pt>
                <c:pt idx="313">
                  <c:v>4.8977418584866932</c:v>
                </c:pt>
                <c:pt idx="314">
                  <c:v>4.9198755285729412</c:v>
                </c:pt>
                <c:pt idx="315">
                  <c:v>4.9100212065411561</c:v>
                </c:pt>
                <c:pt idx="316">
                  <c:v>4.8937234782558487</c:v>
                </c:pt>
                <c:pt idx="317">
                  <c:v>4.8324325020118106</c:v>
                </c:pt>
                <c:pt idx="318">
                  <c:v>4.775510600707193</c:v>
                </c:pt>
                <c:pt idx="319">
                  <c:v>4.8162960645714827</c:v>
                </c:pt>
                <c:pt idx="320">
                  <c:v>4.7868949102018989</c:v>
                </c:pt>
                <c:pt idx="321">
                  <c:v>4.6358261540244481</c:v>
                </c:pt>
                <c:pt idx="322">
                  <c:v>4.6926735342168344</c:v>
                </c:pt>
                <c:pt idx="323">
                  <c:v>4.666977870245085</c:v>
                </c:pt>
                <c:pt idx="324">
                  <c:v>4.6156523438189359</c:v>
                </c:pt>
                <c:pt idx="325">
                  <c:v>4.6184444641055489</c:v>
                </c:pt>
                <c:pt idx="326">
                  <c:v>4.6468203308179836</c:v>
                </c:pt>
                <c:pt idx="327">
                  <c:v>4.6053136408314739</c:v>
                </c:pt>
                <c:pt idx="328">
                  <c:v>4.5754619703960575</c:v>
                </c:pt>
                <c:pt idx="329">
                  <c:v>4.6155145495412304</c:v>
                </c:pt>
                <c:pt idx="330">
                  <c:v>4.7188748305147801</c:v>
                </c:pt>
                <c:pt idx="331">
                  <c:v>4.6392397912030736</c:v>
                </c:pt>
                <c:pt idx="332">
                  <c:v>4.6217360432159396</c:v>
                </c:pt>
                <c:pt idx="333">
                  <c:v>4.6748836005396051</c:v>
                </c:pt>
                <c:pt idx="334">
                  <c:v>4.7746723772164472</c:v>
                </c:pt>
                <c:pt idx="335">
                  <c:v>4.7791755010549544</c:v>
                </c:pt>
                <c:pt idx="336">
                  <c:v>4.8567837304330226</c:v>
                </c:pt>
                <c:pt idx="337">
                  <c:v>4.8318121437717947</c:v>
                </c:pt>
                <c:pt idx="338">
                  <c:v>4.7928029229953157</c:v>
                </c:pt>
                <c:pt idx="339">
                  <c:v>4.7866570724221305</c:v>
                </c:pt>
                <c:pt idx="340">
                  <c:v>4.6494394322650319</c:v>
                </c:pt>
                <c:pt idx="341">
                  <c:v>4.6011255728363167</c:v>
                </c:pt>
                <c:pt idx="342">
                  <c:v>4.466644442049267</c:v>
                </c:pt>
                <c:pt idx="343">
                  <c:v>4.397282898986373</c:v>
                </c:pt>
                <c:pt idx="344">
                  <c:v>4.4981489275727764</c:v>
                </c:pt>
                <c:pt idx="345">
                  <c:v>4.4314588560467518</c:v>
                </c:pt>
                <c:pt idx="346">
                  <c:v>4.3831254609129759</c:v>
                </c:pt>
                <c:pt idx="347">
                  <c:v>4.3535849089535841</c:v>
                </c:pt>
                <c:pt idx="348">
                  <c:v>4.4387643585685641</c:v>
                </c:pt>
                <c:pt idx="349">
                  <c:v>4.5233148696574164</c:v>
                </c:pt>
                <c:pt idx="350">
                  <c:v>4.5823409757756517</c:v>
                </c:pt>
                <c:pt idx="351">
                  <c:v>4.5283162720732664</c:v>
                </c:pt>
                <c:pt idx="352">
                  <c:v>4.552069930633162</c:v>
                </c:pt>
                <c:pt idx="353">
                  <c:v>4.5805827802850398</c:v>
                </c:pt>
                <c:pt idx="354">
                  <c:v>4.5610343356045631</c:v>
                </c:pt>
                <c:pt idx="355">
                  <c:v>4.6087250098190644</c:v>
                </c:pt>
                <c:pt idx="356">
                  <c:v>4.5942535110443297</c:v>
                </c:pt>
                <c:pt idx="357">
                  <c:v>4.5709966119459375</c:v>
                </c:pt>
                <c:pt idx="358">
                  <c:v>4.5894680367861138</c:v>
                </c:pt>
                <c:pt idx="359">
                  <c:v>4.4883278836406832</c:v>
                </c:pt>
                <c:pt idx="360">
                  <c:v>4.5336960254822252</c:v>
                </c:pt>
                <c:pt idx="361">
                  <c:v>4.536726052827909</c:v>
                </c:pt>
                <c:pt idx="362">
                  <c:v>4.6724923813993611</c:v>
                </c:pt>
                <c:pt idx="363">
                  <c:v>4.6765636027533146</c:v>
                </c:pt>
                <c:pt idx="364">
                  <c:v>4.6651587014918938</c:v>
                </c:pt>
                <c:pt idx="365">
                  <c:v>4.5910407728957159</c:v>
                </c:pt>
                <c:pt idx="366">
                  <c:v>4.6074462862423475</c:v>
                </c:pt>
                <c:pt idx="367">
                  <c:v>4.548438525477005</c:v>
                </c:pt>
                <c:pt idx="368">
                  <c:v>4.8096317472181713</c:v>
                </c:pt>
                <c:pt idx="369">
                  <c:v>4.8728966437140793</c:v>
                </c:pt>
                <c:pt idx="370">
                  <c:v>4.9123390222544145</c:v>
                </c:pt>
                <c:pt idx="371">
                  <c:v>4.9771497277462862</c:v>
                </c:pt>
                <c:pt idx="372">
                  <c:v>4.9985431494742532</c:v>
                </c:pt>
                <c:pt idx="373">
                  <c:v>4.8950747775101666</c:v>
                </c:pt>
                <c:pt idx="374">
                  <c:v>5.0538224886369454</c:v>
                </c:pt>
                <c:pt idx="375">
                  <c:v>5.0594947904272667</c:v>
                </c:pt>
                <c:pt idx="376">
                  <c:v>4.9519404001567207</c:v>
                </c:pt>
                <c:pt idx="377">
                  <c:v>4.9390554521884882</c:v>
                </c:pt>
                <c:pt idx="378">
                  <c:v>5.0050612207433716</c:v>
                </c:pt>
                <c:pt idx="379">
                  <c:v>4.8531719410438212</c:v>
                </c:pt>
                <c:pt idx="380">
                  <c:v>4.9074192500238523</c:v>
                </c:pt>
                <c:pt idx="381">
                  <c:v>4.8652356131491619</c:v>
                </c:pt>
                <c:pt idx="382">
                  <c:v>4.9302759928062958</c:v>
                </c:pt>
                <c:pt idx="383">
                  <c:v>4.8903135755267702</c:v>
                </c:pt>
                <c:pt idx="384">
                  <c:v>4.9859530892040214</c:v>
                </c:pt>
                <c:pt idx="385">
                  <c:v>5.0113202173058209</c:v>
                </c:pt>
                <c:pt idx="386">
                  <c:v>5.0689601031671589</c:v>
                </c:pt>
                <c:pt idx="387">
                  <c:v>5.0899773377764372</c:v>
                </c:pt>
                <c:pt idx="388">
                  <c:v>5.1838240702227809</c:v>
                </c:pt>
                <c:pt idx="389">
                  <c:v>5.3196431166995213</c:v>
                </c:pt>
                <c:pt idx="390">
                  <c:v>5.4586003100424403</c:v>
                </c:pt>
                <c:pt idx="391">
                  <c:v>5.4242120934508309</c:v>
                </c:pt>
                <c:pt idx="392">
                  <c:v>5.548337357842505</c:v>
                </c:pt>
                <c:pt idx="393">
                  <c:v>5.5222210861608962</c:v>
                </c:pt>
                <c:pt idx="394">
                  <c:v>5.5386978741546589</c:v>
                </c:pt>
                <c:pt idx="395">
                  <c:v>5.489102128765623</c:v>
                </c:pt>
                <c:pt idx="396">
                  <c:v>5.3986955438806108</c:v>
                </c:pt>
                <c:pt idx="397">
                  <c:v>5.248265149277735</c:v>
                </c:pt>
                <c:pt idx="398">
                  <c:v>5.4484288768646083</c:v>
                </c:pt>
                <c:pt idx="399">
                  <c:v>5.249956242338464</c:v>
                </c:pt>
                <c:pt idx="400">
                  <c:v>5.2228807419134746</c:v>
                </c:pt>
                <c:pt idx="401">
                  <c:v>5.1826286927082643</c:v>
                </c:pt>
                <c:pt idx="402">
                  <c:v>4.9862997325866241</c:v>
                </c:pt>
                <c:pt idx="403">
                  <c:v>5.2563149582735909</c:v>
                </c:pt>
                <c:pt idx="404">
                  <c:v>5.2430155779182881</c:v>
                </c:pt>
                <c:pt idx="405">
                  <c:v>5.3040148486492313</c:v>
                </c:pt>
                <c:pt idx="406">
                  <c:v>5.1677762487877628</c:v>
                </c:pt>
                <c:pt idx="407">
                  <c:v>5.1305732781051878</c:v>
                </c:pt>
                <c:pt idx="408">
                  <c:v>5.0473138817029115</c:v>
                </c:pt>
                <c:pt idx="409">
                  <c:v>5.4198385762465922</c:v>
                </c:pt>
                <c:pt idx="410">
                  <c:v>5.3822762563980309</c:v>
                </c:pt>
                <c:pt idx="411">
                  <c:v>5.3881461261662942</c:v>
                </c:pt>
                <c:pt idx="412">
                  <c:v>5.3061321127073011</c:v>
                </c:pt>
                <c:pt idx="413">
                  <c:v>5.3332574267220449</c:v>
                </c:pt>
                <c:pt idx="414">
                  <c:v>5.2416067066844692</c:v>
                </c:pt>
                <c:pt idx="415">
                  <c:v>5.2587869919881207</c:v>
                </c:pt>
                <c:pt idx="416">
                  <c:v>5.3001561063829454</c:v>
                </c:pt>
                <c:pt idx="417">
                  <c:v>5.35684580286628</c:v>
                </c:pt>
                <c:pt idx="418">
                  <c:v>5.3621914689738039</c:v>
                </c:pt>
                <c:pt idx="419">
                  <c:v>5.4672276821169259</c:v>
                </c:pt>
                <c:pt idx="420">
                  <c:v>5.2854119529486843</c:v>
                </c:pt>
                <c:pt idx="421">
                  <c:v>5.1544932339904301</c:v>
                </c:pt>
                <c:pt idx="422">
                  <c:v>5.0012512069105099</c:v>
                </c:pt>
                <c:pt idx="423">
                  <c:v>4.9938275350697969</c:v>
                </c:pt>
                <c:pt idx="424">
                  <c:v>4.8765425645368179</c:v>
                </c:pt>
                <c:pt idx="425">
                  <c:v>4.4201360233950764</c:v>
                </c:pt>
                <c:pt idx="426">
                  <c:v>4.3545589632915824</c:v>
                </c:pt>
                <c:pt idx="427">
                  <c:v>4.4365579332902074</c:v>
                </c:pt>
                <c:pt idx="428">
                  <c:v>4.4419607687073945</c:v>
                </c:pt>
                <c:pt idx="429">
                  <c:v>4.4509387616740277</c:v>
                </c:pt>
                <c:pt idx="430">
                  <c:v>4.3435780411855314</c:v>
                </c:pt>
                <c:pt idx="431">
                  <c:v>4.351777838439963</c:v>
                </c:pt>
                <c:pt idx="432">
                  <c:v>4.2984529357115155</c:v>
                </c:pt>
                <c:pt idx="433">
                  <c:v>4.3307330278355538</c:v>
                </c:pt>
                <c:pt idx="434">
                  <c:v>4.4439497000401529</c:v>
                </c:pt>
                <c:pt idx="435">
                  <c:v>4.4656911281185465</c:v>
                </c:pt>
                <c:pt idx="436">
                  <c:v>4.477663053677607</c:v>
                </c:pt>
                <c:pt idx="437">
                  <c:v>4.4624478828767797</c:v>
                </c:pt>
                <c:pt idx="438">
                  <c:v>4.5751959775774802</c:v>
                </c:pt>
                <c:pt idx="439">
                  <c:v>4.631503627410364</c:v>
                </c:pt>
                <c:pt idx="440">
                  <c:v>4.5886607666470667</c:v>
                </c:pt>
                <c:pt idx="441">
                  <c:v>4.6294773724392648</c:v>
                </c:pt>
                <c:pt idx="442">
                  <c:v>4.5247854568763293</c:v>
                </c:pt>
                <c:pt idx="443">
                  <c:v>4.4894795330882769</c:v>
                </c:pt>
                <c:pt idx="444">
                  <c:v>4.3583071540058027</c:v>
                </c:pt>
                <c:pt idx="445">
                  <c:v>4.5959844371540042</c:v>
                </c:pt>
                <c:pt idx="446">
                  <c:v>4.6497807924081425</c:v>
                </c:pt>
                <c:pt idx="447">
                  <c:v>4.642541324660777</c:v>
                </c:pt>
                <c:pt idx="448">
                  <c:v>4.8934510894292265</c:v>
                </c:pt>
                <c:pt idx="449">
                  <c:v>4.9999356893894271</c:v>
                </c:pt>
                <c:pt idx="450">
                  <c:v>5.0363464554558242</c:v>
                </c:pt>
                <c:pt idx="451">
                  <c:v>5.0003978680172088</c:v>
                </c:pt>
                <c:pt idx="452">
                  <c:v>4.9905520602845481</c:v>
                </c:pt>
                <c:pt idx="453">
                  <c:v>4.9805101904886273</c:v>
                </c:pt>
                <c:pt idx="454">
                  <c:v>4.9161283187959404</c:v>
                </c:pt>
                <c:pt idx="455">
                  <c:v>4.8119678727711666</c:v>
                </c:pt>
                <c:pt idx="456">
                  <c:v>4.7948586374713482</c:v>
                </c:pt>
                <c:pt idx="457">
                  <c:v>4.8481078196803447</c:v>
                </c:pt>
                <c:pt idx="458">
                  <c:v>4.8245949281020337</c:v>
                </c:pt>
                <c:pt idx="459">
                  <c:v>4.9225282308017428</c:v>
                </c:pt>
                <c:pt idx="460">
                  <c:v>4.603388702087436</c:v>
                </c:pt>
                <c:pt idx="461">
                  <c:v>4.649316640068311</c:v>
                </c:pt>
                <c:pt idx="462">
                  <c:v>4.7050511122929093</c:v>
                </c:pt>
                <c:pt idx="463">
                  <c:v>4.6597640429022666</c:v>
                </c:pt>
                <c:pt idx="464">
                  <c:v>4.7026108247230329</c:v>
                </c:pt>
                <c:pt idx="465">
                  <c:v>4.5657620659111737</c:v>
                </c:pt>
                <c:pt idx="466">
                  <c:v>4.6320511777519497</c:v>
                </c:pt>
                <c:pt idx="467">
                  <c:v>4.7473257148519261</c:v>
                </c:pt>
                <c:pt idx="468">
                  <c:v>4.797262298894319</c:v>
                </c:pt>
                <c:pt idx="469">
                  <c:v>4.7474536432550734</c:v>
                </c:pt>
                <c:pt idx="470">
                  <c:v>4.9418160036991425</c:v>
                </c:pt>
                <c:pt idx="471">
                  <c:v>4.9589086314900364</c:v>
                </c:pt>
                <c:pt idx="472">
                  <c:v>5.0663328641307483</c:v>
                </c:pt>
                <c:pt idx="473">
                  <c:v>5.0285384819168728</c:v>
                </c:pt>
                <c:pt idx="474">
                  <c:v>5.0855204844264081</c:v>
                </c:pt>
                <c:pt idx="475">
                  <c:v>5.1520925746528885</c:v>
                </c:pt>
                <c:pt idx="476">
                  <c:v>5.1259044045391287</c:v>
                </c:pt>
                <c:pt idx="477">
                  <c:v>5.1896249007665256</c:v>
                </c:pt>
                <c:pt idx="478">
                  <c:v>5.1982686016019199</c:v>
                </c:pt>
                <c:pt idx="479">
                  <c:v>5.1221437679788275</c:v>
                </c:pt>
                <c:pt idx="480">
                  <c:v>5.0900228226292477</c:v>
                </c:pt>
                <c:pt idx="481">
                  <c:v>5.0733840113287929</c:v>
                </c:pt>
                <c:pt idx="482">
                  <c:v>4.9756658253591786</c:v>
                </c:pt>
                <c:pt idx="483">
                  <c:v>4.8567132900531051</c:v>
                </c:pt>
                <c:pt idx="484">
                  <c:v>4.7771308445506424</c:v>
                </c:pt>
                <c:pt idx="485">
                  <c:v>4.7752165578996433</c:v>
                </c:pt>
                <c:pt idx="486">
                  <c:v>4.8009320670454896</c:v>
                </c:pt>
                <c:pt idx="487">
                  <c:v>4.7562813826222259</c:v>
                </c:pt>
                <c:pt idx="488">
                  <c:v>4.7878070397268999</c:v>
                </c:pt>
                <c:pt idx="489">
                  <c:v>4.902200673252854</c:v>
                </c:pt>
                <c:pt idx="490">
                  <c:v>4.8493038931804175</c:v>
                </c:pt>
                <c:pt idx="491">
                  <c:v>4.8881559523076143</c:v>
                </c:pt>
                <c:pt idx="492">
                  <c:v>4.7922246865118963</c:v>
                </c:pt>
                <c:pt idx="493">
                  <c:v>4.8052253437187176</c:v>
                </c:pt>
                <c:pt idx="494">
                  <c:v>5.0273264753407201</c:v>
                </c:pt>
                <c:pt idx="495">
                  <c:v>5.0740271005852815</c:v>
                </c:pt>
                <c:pt idx="496">
                  <c:v>5.2349211808089242</c:v>
                </c:pt>
                <c:pt idx="497">
                  <c:v>5.2547749413040981</c:v>
                </c:pt>
                <c:pt idx="498">
                  <c:v>5.2930849923488186</c:v>
                </c:pt>
                <c:pt idx="499">
                  <c:v>5.0831107053865896</c:v>
                </c:pt>
                <c:pt idx="500">
                  <c:v>4.8489986170970054</c:v>
                </c:pt>
                <c:pt idx="501">
                  <c:v>4.8968986967000339</c:v>
                </c:pt>
                <c:pt idx="502">
                  <c:v>4.9074731797305677</c:v>
                </c:pt>
                <c:pt idx="503">
                  <c:v>4.9335693637613849</c:v>
                </c:pt>
                <c:pt idx="504">
                  <c:v>4.8573155234907235</c:v>
                </c:pt>
                <c:pt idx="505">
                  <c:v>4.8943937129295136</c:v>
                </c:pt>
                <c:pt idx="506">
                  <c:v>4.841799912378006</c:v>
                </c:pt>
                <c:pt idx="507">
                  <c:v>4.9470923930466153</c:v>
                </c:pt>
                <c:pt idx="508">
                  <c:v>5.0726232221244798</c:v>
                </c:pt>
                <c:pt idx="509">
                  <c:v>5.0451459855010077</c:v>
                </c:pt>
                <c:pt idx="510">
                  <c:v>4.9586399442238163</c:v>
                </c:pt>
                <c:pt idx="511">
                  <c:v>4.952018336380891</c:v>
                </c:pt>
                <c:pt idx="512">
                  <c:v>4.9715871964138127</c:v>
                </c:pt>
                <c:pt idx="513">
                  <c:v>4.9337826338095301</c:v>
                </c:pt>
                <c:pt idx="514">
                  <c:v>4.9696142502790357</c:v>
                </c:pt>
                <c:pt idx="515">
                  <c:v>4.995160349751659</c:v>
                </c:pt>
                <c:pt idx="516">
                  <c:v>4.8986574945830803</c:v>
                </c:pt>
                <c:pt idx="517">
                  <c:v>4.7549253885450424</c:v>
                </c:pt>
                <c:pt idx="518">
                  <c:v>4.8127313477443368</c:v>
                </c:pt>
                <c:pt idx="519">
                  <c:v>4.7899478288751709</c:v>
                </c:pt>
                <c:pt idx="520">
                  <c:v>4.81155674538787</c:v>
                </c:pt>
                <c:pt idx="521">
                  <c:v>4.8391961182669156</c:v>
                </c:pt>
                <c:pt idx="522">
                  <c:v>4.8346874839549479</c:v>
                </c:pt>
                <c:pt idx="523">
                  <c:v>4.5362099641103715</c:v>
                </c:pt>
                <c:pt idx="524">
                  <c:v>4.7557844568674907</c:v>
                </c:pt>
                <c:pt idx="525">
                  <c:v>4.9074394164452455</c:v>
                </c:pt>
                <c:pt idx="526">
                  <c:v>4.8798359325509351</c:v>
                </c:pt>
                <c:pt idx="527">
                  <c:v>4.9358662216328906</c:v>
                </c:pt>
                <c:pt idx="528">
                  <c:v>4.805813091814481</c:v>
                </c:pt>
                <c:pt idx="529">
                  <c:v>4.7599177917918665</c:v>
                </c:pt>
                <c:pt idx="530">
                  <c:v>4.7160583888859824</c:v>
                </c:pt>
                <c:pt idx="531">
                  <c:v>4.7565753619864859</c:v>
                </c:pt>
                <c:pt idx="532">
                  <c:v>4.8159068849946216</c:v>
                </c:pt>
                <c:pt idx="533">
                  <c:v>4.8936949828220913</c:v>
                </c:pt>
                <c:pt idx="534">
                  <c:v>4.8616213548501817</c:v>
                </c:pt>
                <c:pt idx="535">
                  <c:v>5.0593715741099778</c:v>
                </c:pt>
                <c:pt idx="536">
                  <c:v>5.0131372323509193</c:v>
                </c:pt>
                <c:pt idx="537">
                  <c:v>5.0622137280851796</c:v>
                </c:pt>
                <c:pt idx="538">
                  <c:v>5.0877073508401987</c:v>
                </c:pt>
                <c:pt idx="539">
                  <c:v>5.0666308684921786</c:v>
                </c:pt>
                <c:pt idx="540">
                  <c:v>5.0214895766566725</c:v>
                </c:pt>
                <c:pt idx="541">
                  <c:v>5.0520326276490453</c:v>
                </c:pt>
                <c:pt idx="542">
                  <c:v>5.0086800302525383</c:v>
                </c:pt>
                <c:pt idx="543">
                  <c:v>4.9995686447584822</c:v>
                </c:pt>
                <c:pt idx="544">
                  <c:v>4.9311945307320775</c:v>
                </c:pt>
                <c:pt idx="545">
                  <c:v>4.9874526026361163</c:v>
                </c:pt>
                <c:pt idx="546">
                  <c:v>4.8305200105545074</c:v>
                </c:pt>
                <c:pt idx="547">
                  <c:v>4.8011809491473079</c:v>
                </c:pt>
                <c:pt idx="548">
                  <c:v>4.5532708845357659</c:v>
                </c:pt>
                <c:pt idx="549">
                  <c:v>4.4845998353729897</c:v>
                </c:pt>
                <c:pt idx="550">
                  <c:v>4.3787153188538364</c:v>
                </c:pt>
                <c:pt idx="551">
                  <c:v>4.3770135947746267</c:v>
                </c:pt>
                <c:pt idx="552">
                  <c:v>4.5036260988464871</c:v>
                </c:pt>
                <c:pt idx="553">
                  <c:v>4.596920404491124</c:v>
                </c:pt>
                <c:pt idx="554">
                  <c:v>4.6640357696459178</c:v>
                </c:pt>
                <c:pt idx="555">
                  <c:v>4.5787709894225888</c:v>
                </c:pt>
                <c:pt idx="556">
                  <c:v>4.694173220073389</c:v>
                </c:pt>
                <c:pt idx="557">
                  <c:v>4.7293480465222473</c:v>
                </c:pt>
                <c:pt idx="558">
                  <c:v>4.8448350724344191</c:v>
                </c:pt>
                <c:pt idx="559">
                  <c:v>4.8474496397698692</c:v>
                </c:pt>
                <c:pt idx="560">
                  <c:v>4.7367484718492143</c:v>
                </c:pt>
                <c:pt idx="561">
                  <c:v>4.6568529541422867</c:v>
                </c:pt>
                <c:pt idx="562">
                  <c:v>4.5263669502480459</c:v>
                </c:pt>
                <c:pt idx="563">
                  <c:v>4.5358739414074698</c:v>
                </c:pt>
                <c:pt idx="564">
                  <c:v>4.4885585888873631</c:v>
                </c:pt>
                <c:pt idx="565">
                  <c:v>4.4353978610990712</c:v>
                </c:pt>
                <c:pt idx="566">
                  <c:v>4.4119508443295485</c:v>
                </c:pt>
                <c:pt idx="567">
                  <c:v>4.403529845986669</c:v>
                </c:pt>
                <c:pt idx="568">
                  <c:v>4.6085214929021241</c:v>
                </c:pt>
                <c:pt idx="569">
                  <c:v>4.3228222572189345</c:v>
                </c:pt>
                <c:pt idx="570">
                  <c:v>4.2865898975452206</c:v>
                </c:pt>
                <c:pt idx="571">
                  <c:v>4.2811987603781958</c:v>
                </c:pt>
                <c:pt idx="572">
                  <c:v>4.1570831856041286</c:v>
                </c:pt>
                <c:pt idx="573">
                  <c:v>4.2010558355249765</c:v>
                </c:pt>
                <c:pt idx="574">
                  <c:v>4.2019282041511712</c:v>
                </c:pt>
                <c:pt idx="575">
                  <c:v>4.2089042214654091</c:v>
                </c:pt>
                <c:pt idx="576">
                  <c:v>4.1117828014502109</c:v>
                </c:pt>
                <c:pt idx="577">
                  <c:v>4.0080029784882392</c:v>
                </c:pt>
                <c:pt idx="578">
                  <c:v>4.0325592975076727</c:v>
                </c:pt>
                <c:pt idx="579">
                  <c:v>4.0166553759975914</c:v>
                </c:pt>
                <c:pt idx="580">
                  <c:v>4.0817143839953989</c:v>
                </c:pt>
                <c:pt idx="581">
                  <c:v>4.0382653293236173</c:v>
                </c:pt>
                <c:pt idx="582">
                  <c:v>3.9672809205810045</c:v>
                </c:pt>
                <c:pt idx="583">
                  <c:v>3.827339468297219</c:v>
                </c:pt>
                <c:pt idx="584">
                  <c:v>4.0104612517300842</c:v>
                </c:pt>
                <c:pt idx="585">
                  <c:v>3.9581726729172062</c:v>
                </c:pt>
                <c:pt idx="586">
                  <c:v>3.7795799431636046</c:v>
                </c:pt>
                <c:pt idx="587">
                  <c:v>3.7217404433249484</c:v>
                </c:pt>
                <c:pt idx="588">
                  <c:v>3.5367469328513934</c:v>
                </c:pt>
                <c:pt idx="589">
                  <c:v>2.9719594528780831</c:v>
                </c:pt>
                <c:pt idx="590">
                  <c:v>2.9532477758898295</c:v>
                </c:pt>
                <c:pt idx="591">
                  <c:v>2.9618744292780539</c:v>
                </c:pt>
                <c:pt idx="592">
                  <c:v>2.9591780022864467</c:v>
                </c:pt>
                <c:pt idx="593">
                  <c:v>2.9601331636258803</c:v>
                </c:pt>
                <c:pt idx="594">
                  <c:v>2.9609281798263494</c:v>
                </c:pt>
                <c:pt idx="595">
                  <c:v>3.1068108238734107</c:v>
                </c:pt>
                <c:pt idx="596">
                  <c:v>3.0520876412286224</c:v>
                </c:pt>
                <c:pt idx="597">
                  <c:v>2.9855854965773183</c:v>
                </c:pt>
                <c:pt idx="598">
                  <c:v>2.9796041561695383</c:v>
                </c:pt>
                <c:pt idx="599">
                  <c:v>3.0051101960724851</c:v>
                </c:pt>
                <c:pt idx="600">
                  <c:v>2.9633976199293137</c:v>
                </c:pt>
                <c:pt idx="601">
                  <c:v>2.9614924626008929</c:v>
                </c:pt>
                <c:pt idx="602">
                  <c:v>2.9606724104302176</c:v>
                </c:pt>
                <c:pt idx="603">
                  <c:v>2.9363887096193855</c:v>
                </c:pt>
                <c:pt idx="604">
                  <c:v>2.9363482046600264</c:v>
                </c:pt>
                <c:pt idx="605">
                  <c:v>2.9585603712172399</c:v>
                </c:pt>
                <c:pt idx="606">
                  <c:v>2.8656276107194771</c:v>
                </c:pt>
                <c:pt idx="607">
                  <c:v>2.8891001430247596</c:v>
                </c:pt>
                <c:pt idx="608">
                  <c:v>2.9041825378378054</c:v>
                </c:pt>
                <c:pt idx="609">
                  <c:v>2.8889731058303654</c:v>
                </c:pt>
                <c:pt idx="610">
                  <c:v>2.9456929865419346</c:v>
                </c:pt>
                <c:pt idx="611">
                  <c:v>2.9583183085113944</c:v>
                </c:pt>
                <c:pt idx="612">
                  <c:v>2.9214789570377735</c:v>
                </c:pt>
                <c:pt idx="613">
                  <c:v>2.9385159067339948</c:v>
                </c:pt>
                <c:pt idx="614">
                  <c:v>3.1706013588697002</c:v>
                </c:pt>
                <c:pt idx="615">
                  <c:v>3.1946432599593106</c:v>
                </c:pt>
                <c:pt idx="616">
                  <c:v>3.237146720849688</c:v>
                </c:pt>
                <c:pt idx="617">
                  <c:v>3.192263256966184</c:v>
                </c:pt>
                <c:pt idx="618">
                  <c:v>3.1999731823649533</c:v>
                </c:pt>
                <c:pt idx="619">
                  <c:v>3.2357002553055043</c:v>
                </c:pt>
                <c:pt idx="620">
                  <c:v>3.2333998559494295</c:v>
                </c:pt>
                <c:pt idx="621">
                  <c:v>3.2119183327003324</c:v>
                </c:pt>
                <c:pt idx="622">
                  <c:v>3.2321471621809463</c:v>
                </c:pt>
                <c:pt idx="623">
                  <c:v>3.1973773219281614</c:v>
                </c:pt>
                <c:pt idx="624">
                  <c:v>3.2678760546645194</c:v>
                </c:pt>
                <c:pt idx="625">
                  <c:v>3.1813253579709233</c:v>
                </c:pt>
                <c:pt idx="626">
                  <c:v>3.1250607143539222</c:v>
                </c:pt>
                <c:pt idx="627">
                  <c:v>3.0906484850872431</c:v>
                </c:pt>
                <c:pt idx="628">
                  <c:v>3.0604665106778537</c:v>
                </c:pt>
                <c:pt idx="629">
                  <c:v>3.064313527113264</c:v>
                </c:pt>
                <c:pt idx="630">
                  <c:v>2.9198927427449632</c:v>
                </c:pt>
                <c:pt idx="631">
                  <c:v>2.9101003291643006</c:v>
                </c:pt>
                <c:pt idx="632">
                  <c:v>2.9270339814697937</c:v>
                </c:pt>
                <c:pt idx="633">
                  <c:v>2.917635433860883</c:v>
                </c:pt>
                <c:pt idx="634">
                  <c:v>2.9046798933420748</c:v>
                </c:pt>
                <c:pt idx="635">
                  <c:v>2.9003747109349436</c:v>
                </c:pt>
                <c:pt idx="636">
                  <c:v>2.9163569482893594</c:v>
                </c:pt>
                <c:pt idx="637">
                  <c:v>3.0263184464192721</c:v>
                </c:pt>
                <c:pt idx="638">
                  <c:v>2.965465882789569</c:v>
                </c:pt>
                <c:pt idx="639">
                  <c:v>3.0251798430801511</c:v>
                </c:pt>
                <c:pt idx="640">
                  <c:v>2.9380966860932762</c:v>
                </c:pt>
                <c:pt idx="641">
                  <c:v>2.938158413995096</c:v>
                </c:pt>
                <c:pt idx="642">
                  <c:v>3.2483123268866443</c:v>
                </c:pt>
                <c:pt idx="643">
                  <c:v>3.2132105077500905</c:v>
                </c:pt>
                <c:pt idx="644">
                  <c:v>3.1055232564941293</c:v>
                </c:pt>
                <c:pt idx="645">
                  <c:v>3.1120738352524731</c:v>
                </c:pt>
                <c:pt idx="646">
                  <c:v>3.1944377893587288</c:v>
                </c:pt>
                <c:pt idx="647">
                  <c:v>3.1986374501594512</c:v>
                </c:pt>
                <c:pt idx="648">
                  <c:v>3.1984479140883879</c:v>
                </c:pt>
                <c:pt idx="649">
                  <c:v>3.3967334325330274</c:v>
                </c:pt>
                <c:pt idx="650">
                  <c:v>3.4674714656727232</c:v>
                </c:pt>
                <c:pt idx="651">
                  <c:v>3.4445448568682555</c:v>
                </c:pt>
                <c:pt idx="652">
                  <c:v>3.4625013887243945</c:v>
                </c:pt>
                <c:pt idx="653">
                  <c:v>3.4171227732985474</c:v>
                </c:pt>
                <c:pt idx="654">
                  <c:v>3.30896740815091</c:v>
                </c:pt>
                <c:pt idx="655">
                  <c:v>3.3473522957480708</c:v>
                </c:pt>
                <c:pt idx="656">
                  <c:v>3.3200622296219264</c:v>
                </c:pt>
                <c:pt idx="657">
                  <c:v>3.1551636569762831</c:v>
                </c:pt>
                <c:pt idx="658">
                  <c:v>3.1284591071975618</c:v>
                </c:pt>
                <c:pt idx="659">
                  <c:v>3.1313589476859285</c:v>
                </c:pt>
                <c:pt idx="660">
                  <c:v>3.1063161228782894</c:v>
                </c:pt>
                <c:pt idx="661">
                  <c:v>3.0342349953288985</c:v>
                </c:pt>
                <c:pt idx="662">
                  <c:v>3.0357425852445696</c:v>
                </c:pt>
                <c:pt idx="663">
                  <c:v>3.0410970669788417</c:v>
                </c:pt>
                <c:pt idx="664">
                  <c:v>2.9959935244319404</c:v>
                </c:pt>
                <c:pt idx="665">
                  <c:v>3.0597659116304765</c:v>
                </c:pt>
                <c:pt idx="666">
                  <c:v>2.9799802947140228</c:v>
                </c:pt>
                <c:pt idx="667">
                  <c:v>2.9235394523469163</c:v>
                </c:pt>
                <c:pt idx="668">
                  <c:v>2.9914334519447388</c:v>
                </c:pt>
                <c:pt idx="669">
                  <c:v>2.9982421988371071</c:v>
                </c:pt>
                <c:pt idx="670">
                  <c:v>3.0282984513133431</c:v>
                </c:pt>
                <c:pt idx="671">
                  <c:v>3.1004257689308079</c:v>
                </c:pt>
                <c:pt idx="672">
                  <c:v>3.1180396403775057</c:v>
                </c:pt>
                <c:pt idx="673">
                  <c:v>3.0072291219991585</c:v>
                </c:pt>
                <c:pt idx="674">
                  <c:v>2.9781729973992501</c:v>
                </c:pt>
                <c:pt idx="675">
                  <c:v>3.0507089006259438</c:v>
                </c:pt>
                <c:pt idx="676">
                  <c:v>2.9656803461354531</c:v>
                </c:pt>
                <c:pt idx="677">
                  <c:v>3.1314261465931676</c:v>
                </c:pt>
                <c:pt idx="678">
                  <c:v>3.234239678293251</c:v>
                </c:pt>
                <c:pt idx="679">
                  <c:v>3.1735630681378812</c:v>
                </c:pt>
                <c:pt idx="680">
                  <c:v>3.3675342491365696</c:v>
                </c:pt>
                <c:pt idx="681">
                  <c:v>3.1596313124187572</c:v>
                </c:pt>
                <c:pt idx="682">
                  <c:v>3.086123383921541</c:v>
                </c:pt>
                <c:pt idx="683">
                  <c:v>3.0451213560600587</c:v>
                </c:pt>
                <c:pt idx="684">
                  <c:v>3.0074250607133881</c:v>
                </c:pt>
                <c:pt idx="685">
                  <c:v>2.9314057406342902</c:v>
                </c:pt>
                <c:pt idx="686">
                  <c:v>2.9424789128224025</c:v>
                </c:pt>
                <c:pt idx="687">
                  <c:v>2.8549204251504312</c:v>
                </c:pt>
                <c:pt idx="688">
                  <c:v>2.8078736013707433</c:v>
                </c:pt>
                <c:pt idx="689">
                  <c:v>2.6361296098572939</c:v>
                </c:pt>
                <c:pt idx="690">
                  <c:v>2.6502191631902035</c:v>
                </c:pt>
                <c:pt idx="691">
                  <c:v>2.7321372931655143</c:v>
                </c:pt>
                <c:pt idx="692">
                  <c:v>2.7862053878179265</c:v>
                </c:pt>
                <c:pt idx="693">
                  <c:v>2.849559817518343</c:v>
                </c:pt>
                <c:pt idx="694">
                  <c:v>2.8620893452556739</c:v>
                </c:pt>
                <c:pt idx="695">
                  <c:v>2.8428330111660389</c:v>
                </c:pt>
                <c:pt idx="696">
                  <c:v>2.7551329501210402</c:v>
                </c:pt>
                <c:pt idx="697">
                  <c:v>2.7622477306986801</c:v>
                </c:pt>
                <c:pt idx="698">
                  <c:v>2.8272484660233239</c:v>
                </c:pt>
                <c:pt idx="699">
                  <c:v>2.810047365592121</c:v>
                </c:pt>
                <c:pt idx="700">
                  <c:v>2.8199908648091618</c:v>
                </c:pt>
                <c:pt idx="701">
                  <c:v>2.8270618165813231</c:v>
                </c:pt>
                <c:pt idx="702">
                  <c:v>2.8405937758024171</c:v>
                </c:pt>
                <c:pt idx="703">
                  <c:v>2.8043811242126169</c:v>
                </c:pt>
                <c:pt idx="704">
                  <c:v>2.8241159390549826</c:v>
                </c:pt>
                <c:pt idx="705">
                  <c:v>2.8380922191442193</c:v>
                </c:pt>
                <c:pt idx="706">
                  <c:v>2.8029905639303534</c:v>
                </c:pt>
                <c:pt idx="707">
                  <c:v>2.7942961161118318</c:v>
                </c:pt>
                <c:pt idx="708">
                  <c:v>2.6231306756299571</c:v>
                </c:pt>
                <c:pt idx="709">
                  <c:v>2.5772686065552337</c:v>
                </c:pt>
                <c:pt idx="710">
                  <c:v>2.7005111665985577</c:v>
                </c:pt>
                <c:pt idx="711">
                  <c:v>2.0870424438506254</c:v>
                </c:pt>
                <c:pt idx="712">
                  <c:v>2.1389856764569446</c:v>
                </c:pt>
                <c:pt idx="713">
                  <c:v>2.1763013262069122</c:v>
                </c:pt>
                <c:pt idx="714">
                  <c:v>2.1828065286399778</c:v>
                </c:pt>
                <c:pt idx="715">
                  <c:v>2.1359851280553532</c:v>
                </c:pt>
                <c:pt idx="716">
                  <c:v>2.128052621844545</c:v>
                </c:pt>
                <c:pt idx="717">
                  <c:v>2.1273971881737173</c:v>
                </c:pt>
                <c:pt idx="718">
                  <c:v>2.1413201279409861</c:v>
                </c:pt>
                <c:pt idx="719">
                  <c:v>2.1846038871402031</c:v>
                </c:pt>
                <c:pt idx="720">
                  <c:v>2.1742901727932118</c:v>
                </c:pt>
                <c:pt idx="721">
                  <c:v>2.1736078638459171</c:v>
                </c:pt>
                <c:pt idx="722">
                  <c:v>2.2121322453004457</c:v>
                </c:pt>
                <c:pt idx="723">
                  <c:v>2.1919438664452602</c:v>
                </c:pt>
                <c:pt idx="724">
                  <c:v>2.1467779331789258</c:v>
                </c:pt>
                <c:pt idx="725">
                  <c:v>2.0569531540336574</c:v>
                </c:pt>
                <c:pt idx="726">
                  <c:v>2.0464383510614552</c:v>
                </c:pt>
                <c:pt idx="727">
                  <c:v>2.0038433712707686</c:v>
                </c:pt>
                <c:pt idx="728">
                  <c:v>1.8889101127575383</c:v>
                </c:pt>
                <c:pt idx="729">
                  <c:v>1.8835031766872212</c:v>
                </c:pt>
                <c:pt idx="730">
                  <c:v>1.8863180475479064</c:v>
                </c:pt>
                <c:pt idx="731">
                  <c:v>1.8922773132495316</c:v>
                </c:pt>
                <c:pt idx="732">
                  <c:v>1.9152609643092606</c:v>
                </c:pt>
                <c:pt idx="733">
                  <c:v>1.8994494768087671</c:v>
                </c:pt>
                <c:pt idx="734">
                  <c:v>1.889292034601876</c:v>
                </c:pt>
                <c:pt idx="735">
                  <c:v>1.8783008333637876</c:v>
                </c:pt>
                <c:pt idx="736">
                  <c:v>1.8935594155093269</c:v>
                </c:pt>
                <c:pt idx="737">
                  <c:v>1.9226257616761753</c:v>
                </c:pt>
                <c:pt idx="738">
                  <c:v>1.9476693987015108</c:v>
                </c:pt>
                <c:pt idx="739">
                  <c:v>1.945726543408798</c:v>
                </c:pt>
                <c:pt idx="740">
                  <c:v>1.9430730240183927</c:v>
                </c:pt>
                <c:pt idx="741">
                  <c:v>1.9333348496605118</c:v>
                </c:pt>
                <c:pt idx="742">
                  <c:v>1.9094107516100449</c:v>
                </c:pt>
                <c:pt idx="743">
                  <c:v>1.9158523453749068</c:v>
                </c:pt>
                <c:pt idx="744">
                  <c:v>1.8792980274614441</c:v>
                </c:pt>
                <c:pt idx="745">
                  <c:v>1.8695700083419753</c:v>
                </c:pt>
                <c:pt idx="746">
                  <c:v>1.8536415029224504</c:v>
                </c:pt>
                <c:pt idx="747">
                  <c:v>1.8540172148488008</c:v>
                </c:pt>
                <c:pt idx="748">
                  <c:v>1.8184745833813003</c:v>
                </c:pt>
                <c:pt idx="749">
                  <c:v>1.8342047410781519</c:v>
                </c:pt>
                <c:pt idx="750">
                  <c:v>1.7857849412830789</c:v>
                </c:pt>
                <c:pt idx="751">
                  <c:v>1.8356117454805319</c:v>
                </c:pt>
                <c:pt idx="752">
                  <c:v>1.8152301936201372</c:v>
                </c:pt>
                <c:pt idx="753">
                  <c:v>1.7998071260649593</c:v>
                </c:pt>
                <c:pt idx="754">
                  <c:v>1.8024717702461091</c:v>
                </c:pt>
                <c:pt idx="755">
                  <c:v>1.7978687286600126</c:v>
                </c:pt>
                <c:pt idx="756">
                  <c:v>1.840187671488196</c:v>
                </c:pt>
                <c:pt idx="757">
                  <c:v>1.8259655799852603</c:v>
                </c:pt>
                <c:pt idx="758">
                  <c:v>1.8476968764979889</c:v>
                </c:pt>
                <c:pt idx="759">
                  <c:v>1.8552849538849978</c:v>
                </c:pt>
                <c:pt idx="760">
                  <c:v>1.8768012464862092</c:v>
                </c:pt>
                <c:pt idx="761">
                  <c:v>1.8296117612110909</c:v>
                </c:pt>
                <c:pt idx="762">
                  <c:v>1.8480458188325768</c:v>
                </c:pt>
                <c:pt idx="763">
                  <c:v>1.8666839229288914</c:v>
                </c:pt>
                <c:pt idx="764">
                  <c:v>1.883250520502409</c:v>
                </c:pt>
                <c:pt idx="765">
                  <c:v>1.877120756723957</c:v>
                </c:pt>
                <c:pt idx="766">
                  <c:v>1.8864032867380471</c:v>
                </c:pt>
                <c:pt idx="767">
                  <c:v>1.9024141820268148</c:v>
                </c:pt>
                <c:pt idx="768">
                  <c:v>1.8892774293182109</c:v>
                </c:pt>
                <c:pt idx="769">
                  <c:v>1.8878276231961408</c:v>
                </c:pt>
                <c:pt idx="770">
                  <c:v>1.8975144215293227</c:v>
                </c:pt>
                <c:pt idx="771">
                  <c:v>1.8658184270384357</c:v>
                </c:pt>
                <c:pt idx="772">
                  <c:v>1.8997539454580432</c:v>
                </c:pt>
                <c:pt idx="773">
                  <c:v>1.9277109476258776</c:v>
                </c:pt>
                <c:pt idx="774">
                  <c:v>1.948525198413295</c:v>
                </c:pt>
                <c:pt idx="775">
                  <c:v>1.839435002002753</c:v>
                </c:pt>
                <c:pt idx="776">
                  <c:v>1.8106004470285244</c:v>
                </c:pt>
                <c:pt idx="777">
                  <c:v>1.8020069960916927</c:v>
                </c:pt>
                <c:pt idx="778">
                  <c:v>1.7912615216904642</c:v>
                </c:pt>
                <c:pt idx="779">
                  <c:v>1.7778382375213022</c:v>
                </c:pt>
                <c:pt idx="780">
                  <c:v>1.7684294615393141</c:v>
                </c:pt>
                <c:pt idx="781">
                  <c:v>1.7530226091983623</c:v>
                </c:pt>
                <c:pt idx="782">
                  <c:v>1.7457941925088569</c:v>
                </c:pt>
                <c:pt idx="783">
                  <c:v>1.7525833930230155</c:v>
                </c:pt>
                <c:pt idx="784">
                  <c:v>1.7635079180081779</c:v>
                </c:pt>
                <c:pt idx="785">
                  <c:v>1.7395857675157596</c:v>
                </c:pt>
                <c:pt idx="786">
                  <c:v>1.7328795168469957</c:v>
                </c:pt>
                <c:pt idx="787">
                  <c:v>1.7375283822634464</c:v>
                </c:pt>
                <c:pt idx="788">
                  <c:v>1.7280789934057903</c:v>
                </c:pt>
                <c:pt idx="789">
                  <c:v>1.6982013377224925</c:v>
                </c:pt>
                <c:pt idx="790">
                  <c:v>1.6719743144671579</c:v>
                </c:pt>
                <c:pt idx="791">
                  <c:v>1.6356172824883408</c:v>
                </c:pt>
                <c:pt idx="792">
                  <c:v>1.6393036617767682</c:v>
                </c:pt>
                <c:pt idx="793">
                  <c:v>1.6270864413665016</c:v>
                </c:pt>
                <c:pt idx="794">
                  <c:v>1.6178694614306721</c:v>
                </c:pt>
                <c:pt idx="795">
                  <c:v>1.6308582349015974</c:v>
                </c:pt>
                <c:pt idx="796">
                  <c:v>1.6231028165447805</c:v>
                </c:pt>
                <c:pt idx="797">
                  <c:v>1.6269705789365261</c:v>
                </c:pt>
                <c:pt idx="798">
                  <c:v>1.6290456209023403</c:v>
                </c:pt>
                <c:pt idx="799">
                  <c:v>1.6102033429430838</c:v>
                </c:pt>
                <c:pt idx="800">
                  <c:v>1.5854430990129653</c:v>
                </c:pt>
                <c:pt idx="801">
                  <c:v>1.5560109382281941</c:v>
                </c:pt>
                <c:pt idx="802">
                  <c:v>1.5599353451628413</c:v>
                </c:pt>
                <c:pt idx="803">
                  <c:v>1.5339177218607338</c:v>
                </c:pt>
                <c:pt idx="804">
                  <c:v>1.5430683044700879</c:v>
                </c:pt>
                <c:pt idx="805">
                  <c:v>1.5729734176811689</c:v>
                </c:pt>
                <c:pt idx="806">
                  <c:v>1.5844043079622172</c:v>
                </c:pt>
                <c:pt idx="807">
                  <c:v>1.5855141138754945</c:v>
                </c:pt>
                <c:pt idx="808">
                  <c:v>1.5605243012117931</c:v>
                </c:pt>
                <c:pt idx="809">
                  <c:v>1.582481227999909</c:v>
                </c:pt>
                <c:pt idx="810">
                  <c:v>1.5747753657347772</c:v>
                </c:pt>
                <c:pt idx="811">
                  <c:v>1.5746463348559732</c:v>
                </c:pt>
                <c:pt idx="812">
                  <c:v>1.5916944856960233</c:v>
                </c:pt>
                <c:pt idx="813">
                  <c:v>1.583766082565548</c:v>
                </c:pt>
                <c:pt idx="814">
                  <c:v>1.6154628409983753</c:v>
                </c:pt>
                <c:pt idx="815">
                  <c:v>1.6130798393582724</c:v>
                </c:pt>
                <c:pt idx="816">
                  <c:v>1.5704007835824048</c:v>
                </c:pt>
                <c:pt idx="817">
                  <c:v>1.565924631084963</c:v>
                </c:pt>
                <c:pt idx="818">
                  <c:v>1.5524521035056686</c:v>
                </c:pt>
                <c:pt idx="819">
                  <c:v>1.5970880736786401</c:v>
                </c:pt>
                <c:pt idx="820">
                  <c:v>1.5590789959580871</c:v>
                </c:pt>
                <c:pt idx="821">
                  <c:v>1.5646338124946959</c:v>
                </c:pt>
                <c:pt idx="822">
                  <c:v>1.5714531287351567</c:v>
                </c:pt>
                <c:pt idx="823">
                  <c:v>1.5826062635055</c:v>
                </c:pt>
                <c:pt idx="824">
                  <c:v>1.5980038800848313</c:v>
                </c:pt>
                <c:pt idx="825">
                  <c:v>1.5918290760810201</c:v>
                </c:pt>
                <c:pt idx="826">
                  <c:v>1.5922892023104938</c:v>
                </c:pt>
                <c:pt idx="827">
                  <c:v>1.565333276294034</c:v>
                </c:pt>
                <c:pt idx="828">
                  <c:v>1.5607625361240887</c:v>
                </c:pt>
                <c:pt idx="829">
                  <c:v>1.5492711452130601</c:v>
                </c:pt>
                <c:pt idx="830">
                  <c:v>1.5723180137352948</c:v>
                </c:pt>
                <c:pt idx="831">
                  <c:v>1.5772016979816126</c:v>
                </c:pt>
                <c:pt idx="832">
                  <c:v>1.578893629357299</c:v>
                </c:pt>
                <c:pt idx="833">
                  <c:v>1.578333925976958</c:v>
                </c:pt>
                <c:pt idx="834">
                  <c:v>1.5525844224740915</c:v>
                </c:pt>
                <c:pt idx="835">
                  <c:v>1.5144181300844219</c:v>
                </c:pt>
                <c:pt idx="836">
                  <c:v>1.490806102942599</c:v>
                </c:pt>
                <c:pt idx="837">
                  <c:v>1.4712890148427371</c:v>
                </c:pt>
                <c:pt idx="838">
                  <c:v>1.2834926071903423</c:v>
                </c:pt>
                <c:pt idx="839">
                  <c:v>1.2881875565665133</c:v>
                </c:pt>
                <c:pt idx="840">
                  <c:v>1.2812056964383705</c:v>
                </c:pt>
                <c:pt idx="841">
                  <c:v>1.2713197344795564</c:v>
                </c:pt>
                <c:pt idx="842">
                  <c:v>1.2629499840158287</c:v>
                </c:pt>
                <c:pt idx="843">
                  <c:v>1.2559342549159862</c:v>
                </c:pt>
                <c:pt idx="844">
                  <c:v>1.2504831622143724</c:v>
                </c:pt>
                <c:pt idx="845">
                  <c:v>1.2689947360100449</c:v>
                </c:pt>
                <c:pt idx="846">
                  <c:v>1.2738457698228283</c:v>
                </c:pt>
                <c:pt idx="847">
                  <c:v>1.270916679806116</c:v>
                </c:pt>
                <c:pt idx="848">
                  <c:v>1.2603358201617445</c:v>
                </c:pt>
                <c:pt idx="849">
                  <c:v>1.2727968402983258</c:v>
                </c:pt>
                <c:pt idx="850">
                  <c:v>1.2583540157028901</c:v>
                </c:pt>
                <c:pt idx="851">
                  <c:v>1.2577197351556093</c:v>
                </c:pt>
                <c:pt idx="852">
                  <c:v>1.241620227621743</c:v>
                </c:pt>
                <c:pt idx="853">
                  <c:v>1.2335470076792114</c:v>
                </c:pt>
                <c:pt idx="854">
                  <c:v>1.2337444950189416</c:v>
                </c:pt>
                <c:pt idx="855">
                  <c:v>1.2445626947826676</c:v>
                </c:pt>
                <c:pt idx="856">
                  <c:v>1.2651832562299776</c:v>
                </c:pt>
                <c:pt idx="857">
                  <c:v>1.2783327326846703</c:v>
                </c:pt>
                <c:pt idx="858">
                  <c:v>1.2547876394531032</c:v>
                </c:pt>
                <c:pt idx="859">
                  <c:v>1.2385287671482452</c:v>
                </c:pt>
                <c:pt idx="860">
                  <c:v>1.2184280611857596</c:v>
                </c:pt>
                <c:pt idx="861">
                  <c:v>1.2271057867643307</c:v>
                </c:pt>
                <c:pt idx="862">
                  <c:v>1.2211240294369132</c:v>
                </c:pt>
                <c:pt idx="863">
                  <c:v>1.2163247254648752</c:v>
                </c:pt>
                <c:pt idx="864">
                  <c:v>1.2087214443490417</c:v>
                </c:pt>
                <c:pt idx="865">
                  <c:v>1.2138443979812903</c:v>
                </c:pt>
                <c:pt idx="866">
                  <c:v>1.2117434483947171</c:v>
                </c:pt>
                <c:pt idx="867">
                  <c:v>1.2066219084471237</c:v>
                </c:pt>
                <c:pt idx="868">
                  <c:v>1.1929411686274947</c:v>
                </c:pt>
                <c:pt idx="869">
                  <c:v>1.1841171592723423</c:v>
                </c:pt>
                <c:pt idx="870">
                  <c:v>1.1838083817261198</c:v>
                </c:pt>
                <c:pt idx="871">
                  <c:v>1.1826071518549495</c:v>
                </c:pt>
                <c:pt idx="872">
                  <c:v>1.1714577167754203</c:v>
                </c:pt>
                <c:pt idx="873">
                  <c:v>1.1653724729576513</c:v>
                </c:pt>
                <c:pt idx="874">
                  <c:v>1.1343968105013289</c:v>
                </c:pt>
                <c:pt idx="875">
                  <c:v>1.1357045818439211</c:v>
                </c:pt>
                <c:pt idx="876">
                  <c:v>1.1205746397617675</c:v>
                </c:pt>
                <c:pt idx="877">
                  <c:v>1.1115726114920992</c:v>
                </c:pt>
                <c:pt idx="878">
                  <c:v>1.1313146348728742</c:v>
                </c:pt>
                <c:pt idx="879">
                  <c:v>1.0998914336913226</c:v>
                </c:pt>
                <c:pt idx="880">
                  <c:v>1.1131041681100602</c:v>
                </c:pt>
                <c:pt idx="881">
                  <c:v>1.0988101839671469</c:v>
                </c:pt>
                <c:pt idx="882">
                  <c:v>1.0980266834401033</c:v>
                </c:pt>
                <c:pt idx="883">
                  <c:v>1.1132970663850117</c:v>
                </c:pt>
                <c:pt idx="884">
                  <c:v>1.1252992253733611</c:v>
                </c:pt>
                <c:pt idx="885">
                  <c:v>1.1321326651571628</c:v>
                </c:pt>
                <c:pt idx="886">
                  <c:v>1.1510170602472378</c:v>
                </c:pt>
                <c:pt idx="887">
                  <c:v>1.1564406413069983</c:v>
                </c:pt>
                <c:pt idx="888">
                  <c:v>1.1682405156077931</c:v>
                </c:pt>
                <c:pt idx="889">
                  <c:v>1.1680033715077165</c:v>
                </c:pt>
                <c:pt idx="890">
                  <c:v>1.1479125444419365</c:v>
                </c:pt>
                <c:pt idx="891">
                  <c:v>1.1472741988606741</c:v>
                </c:pt>
                <c:pt idx="892">
                  <c:v>1.1618972151295708</c:v>
                </c:pt>
                <c:pt idx="893">
                  <c:v>1.1764251428804064</c:v>
                </c:pt>
                <c:pt idx="894">
                  <c:v>1.1841121980222562</c:v>
                </c:pt>
                <c:pt idx="895">
                  <c:v>1.158981284644597</c:v>
                </c:pt>
                <c:pt idx="896">
                  <c:v>1.1442204304732706</c:v>
                </c:pt>
                <c:pt idx="897">
                  <c:v>1.1019339062774955</c:v>
                </c:pt>
                <c:pt idx="898">
                  <c:v>1.0129089709540873</c:v>
                </c:pt>
                <c:pt idx="899">
                  <c:v>1.0120693800772169</c:v>
                </c:pt>
                <c:pt idx="900">
                  <c:v>0.96953841361457738</c:v>
                </c:pt>
                <c:pt idx="901">
                  <c:v>0.96752403959097366</c:v>
                </c:pt>
                <c:pt idx="902">
                  <c:v>0.97215117493716829</c:v>
                </c:pt>
                <c:pt idx="903">
                  <c:v>0.95482729126639831</c:v>
                </c:pt>
                <c:pt idx="904">
                  <c:v>0.94438566705163085</c:v>
                </c:pt>
                <c:pt idx="905">
                  <c:v>0.98219758628974574</c:v>
                </c:pt>
                <c:pt idx="906">
                  <c:v>1.0226393840967454</c:v>
                </c:pt>
                <c:pt idx="907">
                  <c:v>1.0372591748611373</c:v>
                </c:pt>
                <c:pt idx="908">
                  <c:v>1.0251219270167742</c:v>
                </c:pt>
                <c:pt idx="909">
                  <c:v>1.0349968984655626</c:v>
                </c:pt>
                <c:pt idx="910">
                  <c:v>1.0279727974525819</c:v>
                </c:pt>
                <c:pt idx="911">
                  <c:v>1.0189436931147715</c:v>
                </c:pt>
                <c:pt idx="912">
                  <c:v>1.0357342710567365</c:v>
                </c:pt>
                <c:pt idx="913">
                  <c:v>1.0436003868086003</c:v>
                </c:pt>
                <c:pt idx="914">
                  <c:v>1.0452889494865751</c:v>
                </c:pt>
                <c:pt idx="915">
                  <c:v>1.0348553721038862</c:v>
                </c:pt>
                <c:pt idx="916">
                  <c:v>1.0204171268823214</c:v>
                </c:pt>
                <c:pt idx="917">
                  <c:v>1.0110572724291784</c:v>
                </c:pt>
                <c:pt idx="918">
                  <c:v>0.99845252925644967</c:v>
                </c:pt>
                <c:pt idx="919">
                  <c:v>0.99174643559376841</c:v>
                </c:pt>
                <c:pt idx="920">
                  <c:v>0.95335166932932236</c:v>
                </c:pt>
                <c:pt idx="921">
                  <c:v>0.99827813161052104</c:v>
                </c:pt>
                <c:pt idx="922">
                  <c:v>1.0054054997766546</c:v>
                </c:pt>
                <c:pt idx="923">
                  <c:v>1.0078697421041434</c:v>
                </c:pt>
                <c:pt idx="924">
                  <c:v>1.0237343935968224</c:v>
                </c:pt>
                <c:pt idx="925">
                  <c:v>1.0353493273909204</c:v>
                </c:pt>
                <c:pt idx="926">
                  <c:v>1.0376777238144272</c:v>
                </c:pt>
                <c:pt idx="927">
                  <c:v>1.0584391714985963</c:v>
                </c:pt>
                <c:pt idx="928">
                  <c:v>1.0368013499186264</c:v>
                </c:pt>
                <c:pt idx="929">
                  <c:v>1.0416023116229662</c:v>
                </c:pt>
                <c:pt idx="930">
                  <c:v>1.0389068417892933</c:v>
                </c:pt>
                <c:pt idx="931">
                  <c:v>1.0346237909516038</c:v>
                </c:pt>
                <c:pt idx="932">
                  <c:v>1.0328992702793434</c:v>
                </c:pt>
                <c:pt idx="933">
                  <c:v>1.0323564172422179</c:v>
                </c:pt>
                <c:pt idx="934">
                  <c:v>1.0283450608410847</c:v>
                </c:pt>
                <c:pt idx="935">
                  <c:v>1.0322644722578076</c:v>
                </c:pt>
                <c:pt idx="936">
                  <c:v>1.0460832560172568</c:v>
                </c:pt>
                <c:pt idx="937">
                  <c:v>1.0330817716791307</c:v>
                </c:pt>
                <c:pt idx="938">
                  <c:v>1.0188337869911572</c:v>
                </c:pt>
                <c:pt idx="939">
                  <c:v>1.0229979895763872</c:v>
                </c:pt>
                <c:pt idx="940">
                  <c:v>1.0202983249664905</c:v>
                </c:pt>
                <c:pt idx="941">
                  <c:v>1.0286802480310451</c:v>
                </c:pt>
                <c:pt idx="942">
                  <c:v>1.0321427442391728</c:v>
                </c:pt>
                <c:pt idx="943">
                  <c:v>1.032642569752894</c:v>
                </c:pt>
                <c:pt idx="944">
                  <c:v>1.0230119602396992</c:v>
                </c:pt>
                <c:pt idx="945">
                  <c:v>1.0514077068149701</c:v>
                </c:pt>
                <c:pt idx="946">
                  <c:v>1.0301946057463127</c:v>
                </c:pt>
                <c:pt idx="947">
                  <c:v>1.0516106043592164</c:v>
                </c:pt>
                <c:pt idx="948">
                  <c:v>1.0371973066715754</c:v>
                </c:pt>
                <c:pt idx="949">
                  <c:v>1.0158602027685393</c:v>
                </c:pt>
                <c:pt idx="950">
                  <c:v>1.016089516935839</c:v>
                </c:pt>
                <c:pt idx="951">
                  <c:v>0.9931905111099264</c:v>
                </c:pt>
                <c:pt idx="952">
                  <c:v>0.99169950016292729</c:v>
                </c:pt>
                <c:pt idx="953">
                  <c:v>0.98377075215549059</c:v>
                </c:pt>
                <c:pt idx="954">
                  <c:v>0.98761508449679103</c:v>
                </c:pt>
                <c:pt idx="955">
                  <c:v>0.97628426088584652</c:v>
                </c:pt>
                <c:pt idx="956">
                  <c:v>0.98597693357921135</c:v>
                </c:pt>
                <c:pt idx="957">
                  <c:v>0.98775580925120365</c:v>
                </c:pt>
                <c:pt idx="958">
                  <c:v>1.0187586835296258</c:v>
                </c:pt>
                <c:pt idx="959">
                  <c:v>1.0101397708987667</c:v>
                </c:pt>
                <c:pt idx="960">
                  <c:v>1.0271327690126437</c:v>
                </c:pt>
                <c:pt idx="961">
                  <c:v>1.0065466217040506</c:v>
                </c:pt>
                <c:pt idx="962">
                  <c:v>1.017622234143124</c:v>
                </c:pt>
                <c:pt idx="963">
                  <c:v>1.0070075426554961</c:v>
                </c:pt>
                <c:pt idx="964">
                  <c:v>1.0061921411791745</c:v>
                </c:pt>
                <c:pt idx="965">
                  <c:v>1.0214806453153626</c:v>
                </c:pt>
                <c:pt idx="966">
                  <c:v>1.0111768805357848</c:v>
                </c:pt>
                <c:pt idx="967">
                  <c:v>0.8839255806737607</c:v>
                </c:pt>
                <c:pt idx="968">
                  <c:v>0.89020588004418622</c:v>
                </c:pt>
                <c:pt idx="969">
                  <c:v>0.90725769745967655</c:v>
                </c:pt>
                <c:pt idx="970">
                  <c:v>0.91898170746874153</c:v>
                </c:pt>
                <c:pt idx="971">
                  <c:v>0.9151218289889459</c:v>
                </c:pt>
                <c:pt idx="972">
                  <c:v>0.88840485348906728</c:v>
                </c:pt>
                <c:pt idx="973">
                  <c:v>0.90215210775330568</c:v>
                </c:pt>
                <c:pt idx="974">
                  <c:v>0.90114534769445365</c:v>
                </c:pt>
                <c:pt idx="975">
                  <c:v>0.89865052498794329</c:v>
                </c:pt>
                <c:pt idx="976">
                  <c:v>0.89473706968508215</c:v>
                </c:pt>
                <c:pt idx="977">
                  <c:v>0.90170936310387806</c:v>
                </c:pt>
                <c:pt idx="978">
                  <c:v>0.89713844800102582</c:v>
                </c:pt>
                <c:pt idx="979">
                  <c:v>0.90701856283251625</c:v>
                </c:pt>
                <c:pt idx="980">
                  <c:v>0.90426877656612292</c:v>
                </c:pt>
                <c:pt idx="981">
                  <c:v>0.92097476165670245</c:v>
                </c:pt>
                <c:pt idx="982">
                  <c:v>0.91478946943921013</c:v>
                </c:pt>
                <c:pt idx="983">
                  <c:v>0.91106401422762562</c:v>
                </c:pt>
                <c:pt idx="984">
                  <c:v>0.89994926466206604</c:v>
                </c:pt>
                <c:pt idx="985">
                  <c:v>0.89350403461140648</c:v>
                </c:pt>
                <c:pt idx="986">
                  <c:v>0.88593476784597902</c:v>
                </c:pt>
                <c:pt idx="987">
                  <c:v>0.87894099351671118</c:v>
                </c:pt>
                <c:pt idx="988">
                  <c:v>0.87931116953860355</c:v>
                </c:pt>
                <c:pt idx="989">
                  <c:v>0.88608809487861406</c:v>
                </c:pt>
                <c:pt idx="990">
                  <c:v>0.88958709109898437</c:v>
                </c:pt>
                <c:pt idx="991">
                  <c:v>0.88780194500917486</c:v>
                </c:pt>
                <c:pt idx="992">
                  <c:v>0.87995823160540532</c:v>
                </c:pt>
                <c:pt idx="993">
                  <c:v>0.89326516472557527</c:v>
                </c:pt>
                <c:pt idx="994">
                  <c:v>0.88564728095195488</c:v>
                </c:pt>
                <c:pt idx="995">
                  <c:v>0.88485808566798974</c:v>
                </c:pt>
                <c:pt idx="996">
                  <c:v>0.89507472579499125</c:v>
                </c:pt>
                <c:pt idx="997">
                  <c:v>0.89892665940987637</c:v>
                </c:pt>
                <c:pt idx="998">
                  <c:v>0.87407297032454878</c:v>
                </c:pt>
                <c:pt idx="999">
                  <c:v>0.87201663992159617</c:v>
                </c:pt>
                <c:pt idx="1000">
                  <c:v>0.88133493781680949</c:v>
                </c:pt>
                <c:pt idx="1001">
                  <c:v>0.87655387504471638</c:v>
                </c:pt>
                <c:pt idx="1002">
                  <c:v>0.85693165200339672</c:v>
                </c:pt>
                <c:pt idx="1003">
                  <c:v>0.84749999464924652</c:v>
                </c:pt>
                <c:pt idx="1004">
                  <c:v>0.84276256678829908</c:v>
                </c:pt>
                <c:pt idx="1005">
                  <c:v>0.84322120556046687</c:v>
                </c:pt>
                <c:pt idx="1006">
                  <c:v>0.83944984751956331</c:v>
                </c:pt>
                <c:pt idx="1007">
                  <c:v>0.84257344744524343</c:v>
                </c:pt>
                <c:pt idx="1008">
                  <c:v>0.83036447989991746</c:v>
                </c:pt>
                <c:pt idx="1009">
                  <c:v>0.83970692479559583</c:v>
                </c:pt>
                <c:pt idx="1010">
                  <c:v>0.83294514068709014</c:v>
                </c:pt>
                <c:pt idx="1011">
                  <c:v>0.83643561651165554</c:v>
                </c:pt>
                <c:pt idx="1012">
                  <c:v>0.84818227768228804</c:v>
                </c:pt>
                <c:pt idx="1013">
                  <c:v>0.84644413916628469</c:v>
                </c:pt>
                <c:pt idx="1014">
                  <c:v>0.8602981173318025</c:v>
                </c:pt>
                <c:pt idx="1015">
                  <c:v>0.87353851106148539</c:v>
                </c:pt>
                <c:pt idx="1016">
                  <c:v>0.89165735773280141</c:v>
                </c:pt>
                <c:pt idx="1017">
                  <c:v>0.87256855829481916</c:v>
                </c:pt>
                <c:pt idx="1018">
                  <c:v>0.85620565456726772</c:v>
                </c:pt>
                <c:pt idx="1019">
                  <c:v>0.86170266404074736</c:v>
                </c:pt>
                <c:pt idx="1020">
                  <c:v>0.88289818938394526</c:v>
                </c:pt>
                <c:pt idx="1021">
                  <c:v>0.8791646934636268</c:v>
                </c:pt>
                <c:pt idx="1022">
                  <c:v>0.88539959049913208</c:v>
                </c:pt>
                <c:pt idx="1023">
                  <c:v>0.87195555837216931</c:v>
                </c:pt>
                <c:pt idx="1024">
                  <c:v>0.87482079222292064</c:v>
                </c:pt>
                <c:pt idx="1025">
                  <c:v>0.88225119057281043</c:v>
                </c:pt>
                <c:pt idx="1026">
                  <c:v>0.8860815975445504</c:v>
                </c:pt>
                <c:pt idx="1027">
                  <c:v>0.87571951340424836</c:v>
                </c:pt>
                <c:pt idx="1028">
                  <c:v>0.88827902756326083</c:v>
                </c:pt>
                <c:pt idx="1029">
                  <c:v>0.87260329980233797</c:v>
                </c:pt>
                <c:pt idx="1030">
                  <c:v>0.86543832708852175</c:v>
                </c:pt>
                <c:pt idx="1031">
                  <c:v>0.7667057852229423</c:v>
                </c:pt>
                <c:pt idx="1032">
                  <c:v>0.76866500836094565</c:v>
                </c:pt>
                <c:pt idx="1033">
                  <c:v>0.76687877604110244</c:v>
                </c:pt>
                <c:pt idx="1034">
                  <c:v>0.76597056020381826</c:v>
                </c:pt>
                <c:pt idx="1035">
                  <c:v>0.7557366940514455</c:v>
                </c:pt>
                <c:pt idx="1036">
                  <c:v>0.75943770872856764</c:v>
                </c:pt>
                <c:pt idx="1037">
                  <c:v>0.75492950829557337</c:v>
                </c:pt>
                <c:pt idx="1038">
                  <c:v>0.74714448494594055</c:v>
                </c:pt>
                <c:pt idx="1039">
                  <c:v>0.7469736611511919</c:v>
                </c:pt>
                <c:pt idx="1040">
                  <c:v>0.7589928745328921</c:v>
                </c:pt>
                <c:pt idx="1041">
                  <c:v>0.75348151366334792</c:v>
                </c:pt>
                <c:pt idx="1042">
                  <c:v>0.74401839201962972</c:v>
                </c:pt>
                <c:pt idx="1043">
                  <c:v>0.75567938140640023</c:v>
                </c:pt>
                <c:pt idx="1044">
                  <c:v>0.74241967136690501</c:v>
                </c:pt>
                <c:pt idx="1045">
                  <c:v>0.74686716149745325</c:v>
                </c:pt>
                <c:pt idx="1046">
                  <c:v>0.74052754626176742</c:v>
                </c:pt>
                <c:pt idx="1047">
                  <c:v>0.72951311636609883</c:v>
                </c:pt>
                <c:pt idx="1048">
                  <c:v>0.73567531180673773</c:v>
                </c:pt>
                <c:pt idx="1049">
                  <c:v>0.73332689587066724</c:v>
                </c:pt>
                <c:pt idx="1050">
                  <c:v>0.74251772158736518</c:v>
                </c:pt>
                <c:pt idx="1051">
                  <c:v>0.73578876575324792</c:v>
                </c:pt>
                <c:pt idx="1052">
                  <c:v>0.73049411537797604</c:v>
                </c:pt>
                <c:pt idx="1053">
                  <c:v>0.72585649489252413</c:v>
                </c:pt>
                <c:pt idx="1054">
                  <c:v>0.7363463904436045</c:v>
                </c:pt>
                <c:pt idx="1055">
                  <c:v>0.73278836471166509</c:v>
                </c:pt>
                <c:pt idx="1056">
                  <c:v>0.74128821906761766</c:v>
                </c:pt>
                <c:pt idx="1057">
                  <c:v>0.72498495963156584</c:v>
                </c:pt>
                <c:pt idx="1058">
                  <c:v>0.72606136437763114</c:v>
                </c:pt>
                <c:pt idx="1059">
                  <c:v>0.7332349297589168</c:v>
                </c:pt>
                <c:pt idx="1060">
                  <c:v>0.72574286624320528</c:v>
                </c:pt>
                <c:pt idx="1061">
                  <c:v>0.7220633518071996</c:v>
                </c:pt>
                <c:pt idx="1062">
                  <c:v>0.72519008681072405</c:v>
                </c:pt>
                <c:pt idx="1063">
                  <c:v>0.74040546710536714</c:v>
                </c:pt>
                <c:pt idx="1064">
                  <c:v>0.74786983303725385</c:v>
                </c:pt>
                <c:pt idx="1065">
                  <c:v>0.7430806801232861</c:v>
                </c:pt>
                <c:pt idx="1066">
                  <c:v>0.74072429607999923</c:v>
                </c:pt>
                <c:pt idx="1067">
                  <c:v>0.73931677153604225</c:v>
                </c:pt>
                <c:pt idx="1068">
                  <c:v>0.7361211621123871</c:v>
                </c:pt>
                <c:pt idx="1069">
                  <c:v>0.73916707305403606</c:v>
                </c:pt>
                <c:pt idx="1070">
                  <c:v>0.74718196787847702</c:v>
                </c:pt>
                <c:pt idx="1071">
                  <c:v>0.7399595319053659</c:v>
                </c:pt>
                <c:pt idx="1072">
                  <c:v>0.7671427495572295</c:v>
                </c:pt>
                <c:pt idx="1073">
                  <c:v>0.762063354978323</c:v>
                </c:pt>
                <c:pt idx="1074">
                  <c:v>0.76670480387187034</c:v>
                </c:pt>
                <c:pt idx="1075">
                  <c:v>0.74978166543634173</c:v>
                </c:pt>
                <c:pt idx="1076">
                  <c:v>0.72709272173149442</c:v>
                </c:pt>
                <c:pt idx="1077">
                  <c:v>0.72320258113204428</c:v>
                </c:pt>
                <c:pt idx="1078">
                  <c:v>0.72378286605424802</c:v>
                </c:pt>
                <c:pt idx="1079">
                  <c:v>0.70427488936779503</c:v>
                </c:pt>
                <c:pt idx="1080">
                  <c:v>0.71391605031622785</c:v>
                </c:pt>
                <c:pt idx="1081">
                  <c:v>0.71050964447031784</c:v>
                </c:pt>
                <c:pt idx="1082">
                  <c:v>0.6868271560325816</c:v>
                </c:pt>
                <c:pt idx="1083">
                  <c:v>0.68390259461678637</c:v>
                </c:pt>
                <c:pt idx="1084">
                  <c:v>0.68284465747784318</c:v>
                </c:pt>
                <c:pt idx="1085">
                  <c:v>0.69145777485167526</c:v>
                </c:pt>
                <c:pt idx="1086">
                  <c:v>0.69604663568315495</c:v>
                </c:pt>
                <c:pt idx="1087">
                  <c:v>0.6949629371335706</c:v>
                </c:pt>
                <c:pt idx="1088">
                  <c:v>0.70480303628667607</c:v>
                </c:pt>
                <c:pt idx="1089">
                  <c:v>0.70489949088637627</c:v>
                </c:pt>
                <c:pt idx="1090">
                  <c:v>0.70065536560843922</c:v>
                </c:pt>
                <c:pt idx="1091">
                  <c:v>0.70506633135561747</c:v>
                </c:pt>
                <c:pt idx="1092">
                  <c:v>0.68889764813360044</c:v>
                </c:pt>
                <c:pt idx="1093">
                  <c:v>0.69324360735755197</c:v>
                </c:pt>
                <c:pt idx="1094">
                  <c:v>0.76149121493241234</c:v>
                </c:pt>
                <c:pt idx="1095">
                  <c:v>0.74875084035838779</c:v>
                </c:pt>
                <c:pt idx="1096">
                  <c:v>0.73677508046388218</c:v>
                </c:pt>
                <c:pt idx="1097">
                  <c:v>0.74364182479773477</c:v>
                </c:pt>
                <c:pt idx="1098">
                  <c:v>0.74847012211201736</c:v>
                </c:pt>
                <c:pt idx="1099">
                  <c:v>0.74989718873490585</c:v>
                </c:pt>
                <c:pt idx="1100">
                  <c:v>0.74013913313253687</c:v>
                </c:pt>
                <c:pt idx="1101">
                  <c:v>0.74288581205667292</c:v>
                </c:pt>
                <c:pt idx="1102">
                  <c:v>0.75105084536410338</c:v>
                </c:pt>
                <c:pt idx="1103">
                  <c:v>0.75505702401831387</c:v>
                </c:pt>
                <c:pt idx="1104">
                  <c:v>0.75521285893282619</c:v>
                </c:pt>
                <c:pt idx="1105">
                  <c:v>0.7501557444424648</c:v>
                </c:pt>
                <c:pt idx="1106">
                  <c:v>0.74792541015965008</c:v>
                </c:pt>
                <c:pt idx="1107">
                  <c:v>0.74207752216118283</c:v>
                </c:pt>
                <c:pt idx="1108">
                  <c:v>0.75174465010969727</c:v>
                </c:pt>
                <c:pt idx="1109">
                  <c:v>0.75229722225110007</c:v>
                </c:pt>
                <c:pt idx="1110">
                  <c:v>0.75790240095220607</c:v>
                </c:pt>
                <c:pt idx="1111">
                  <c:v>0.78072621972287892</c:v>
                </c:pt>
                <c:pt idx="1112">
                  <c:v>0.78140504817011258</c:v>
                </c:pt>
                <c:pt idx="1113">
                  <c:v>0.78374157890509533</c:v>
                </c:pt>
                <c:pt idx="1114">
                  <c:v>0.79295727707322383</c:v>
                </c:pt>
                <c:pt idx="1115">
                  <c:v>0.7732748439051722</c:v>
                </c:pt>
                <c:pt idx="1116">
                  <c:v>0.76888381174849574</c:v>
                </c:pt>
                <c:pt idx="1117">
                  <c:v>0.76760339760241958</c:v>
                </c:pt>
                <c:pt idx="1118">
                  <c:v>0.75156469703892592</c:v>
                </c:pt>
                <c:pt idx="1119">
                  <c:v>0.74978042507406362</c:v>
                </c:pt>
                <c:pt idx="1120">
                  <c:v>0.73593784836321274</c:v>
                </c:pt>
                <c:pt idx="1121">
                  <c:v>0.7503657346441609</c:v>
                </c:pt>
                <c:pt idx="1122">
                  <c:v>0.73461082004719058</c:v>
                </c:pt>
                <c:pt idx="1123">
                  <c:v>0.76651418329368226</c:v>
                </c:pt>
                <c:pt idx="1124">
                  <c:v>0.77396174567835885</c:v>
                </c:pt>
                <c:pt idx="1125">
                  <c:v>0.7999042298413015</c:v>
                </c:pt>
                <c:pt idx="1126">
                  <c:v>0.80031706913976075</c:v>
                </c:pt>
                <c:pt idx="1127">
                  <c:v>0.82419432392399372</c:v>
                </c:pt>
                <c:pt idx="1128">
                  <c:v>0.83053509969904138</c:v>
                </c:pt>
                <c:pt idx="1129">
                  <c:v>0.81404418678711099</c:v>
                </c:pt>
                <c:pt idx="1130">
                  <c:v>0.83568608145142986</c:v>
                </c:pt>
                <c:pt idx="1131">
                  <c:v>0.81919440639123964</c:v>
                </c:pt>
                <c:pt idx="1132">
                  <c:v>0.80694798404683932</c:v>
                </c:pt>
                <c:pt idx="1133">
                  <c:v>0.80928317968972563</c:v>
                </c:pt>
                <c:pt idx="1134">
                  <c:v>0.77812578899482365</c:v>
                </c:pt>
                <c:pt idx="1135">
                  <c:v>0.79775268585613013</c:v>
                </c:pt>
                <c:pt idx="1136">
                  <c:v>0.7597783785312312</c:v>
                </c:pt>
                <c:pt idx="1137">
                  <c:v>0.74703167858209341</c:v>
                </c:pt>
                <c:pt idx="1138">
                  <c:v>0.74517712563092664</c:v>
                </c:pt>
                <c:pt idx="1139">
                  <c:v>0.72280281393776802</c:v>
                </c:pt>
                <c:pt idx="1140">
                  <c:v>0.71516588278883808</c:v>
                </c:pt>
                <c:pt idx="1141">
                  <c:v>0.72956383291224958</c:v>
                </c:pt>
                <c:pt idx="1142">
                  <c:v>0.72948013264241707</c:v>
                </c:pt>
                <c:pt idx="1143">
                  <c:v>0.7253831753806097</c:v>
                </c:pt>
                <c:pt idx="1144">
                  <c:v>0.71703016527126506</c:v>
                </c:pt>
                <c:pt idx="1145">
                  <c:v>0.71287691187517765</c:v>
                </c:pt>
                <c:pt idx="1146">
                  <c:v>0.71894866153418868</c:v>
                </c:pt>
                <c:pt idx="1147">
                  <c:v>0.71109755555597343</c:v>
                </c:pt>
                <c:pt idx="1148">
                  <c:v>0.71013190392476189</c:v>
                </c:pt>
                <c:pt idx="1149">
                  <c:v>0.70697105860496667</c:v>
                </c:pt>
                <c:pt idx="1150">
                  <c:v>0.70560370524410343</c:v>
                </c:pt>
                <c:pt idx="1151">
                  <c:v>0.71117571648527378</c:v>
                </c:pt>
                <c:pt idx="1152">
                  <c:v>0.71564746412641889</c:v>
                </c:pt>
                <c:pt idx="1153">
                  <c:v>0.67937586626024615</c:v>
                </c:pt>
                <c:pt idx="1154">
                  <c:v>0.68090231928602862</c:v>
                </c:pt>
                <c:pt idx="1155">
                  <c:v>0.67786472357816829</c:v>
                </c:pt>
                <c:pt idx="1156">
                  <c:v>0.67099066606336855</c:v>
                </c:pt>
                <c:pt idx="1157">
                  <c:v>0.66124250062885004</c:v>
                </c:pt>
                <c:pt idx="1158">
                  <c:v>0.65717633134215347</c:v>
                </c:pt>
                <c:pt idx="1159">
                  <c:v>0.65828916867754395</c:v>
                </c:pt>
                <c:pt idx="1160">
                  <c:v>0.64320363409057824</c:v>
                </c:pt>
                <c:pt idx="1161">
                  <c:v>0.64105574297404455</c:v>
                </c:pt>
                <c:pt idx="1162">
                  <c:v>0.63783413343053774</c:v>
                </c:pt>
                <c:pt idx="1163">
                  <c:v>0.63060480081930759</c:v>
                </c:pt>
                <c:pt idx="1164">
                  <c:v>0.63336746419762413</c:v>
                </c:pt>
                <c:pt idx="1165">
                  <c:v>0.63521227659766866</c:v>
                </c:pt>
                <c:pt idx="1166">
                  <c:v>0.62678283372670152</c:v>
                </c:pt>
                <c:pt idx="1167">
                  <c:v>0.61717807744145503</c:v>
                </c:pt>
                <c:pt idx="1168">
                  <c:v>0.61386900079381035</c:v>
                </c:pt>
                <c:pt idx="1169">
                  <c:v>0.61194400109316982</c:v>
                </c:pt>
                <c:pt idx="1170">
                  <c:v>0.60408428190213137</c:v>
                </c:pt>
                <c:pt idx="1171">
                  <c:v>0.59745103356445917</c:v>
                </c:pt>
                <c:pt idx="1172">
                  <c:v>0.59906957557619223</c:v>
                </c:pt>
                <c:pt idx="1173">
                  <c:v>0.59418980179618108</c:v>
                </c:pt>
                <c:pt idx="1174">
                  <c:v>0.59347058993149271</c:v>
                </c:pt>
                <c:pt idx="1175">
                  <c:v>0.59839007617695772</c:v>
                </c:pt>
                <c:pt idx="1176">
                  <c:v>0.59712599770537311</c:v>
                </c:pt>
                <c:pt idx="1177">
                  <c:v>0.58618242632707984</c:v>
                </c:pt>
                <c:pt idx="1178">
                  <c:v>0.60004114101196904</c:v>
                </c:pt>
                <c:pt idx="1179">
                  <c:v>0.6072695997811508</c:v>
                </c:pt>
                <c:pt idx="1180">
                  <c:v>0.6107373479208632</c:v>
                </c:pt>
                <c:pt idx="1181">
                  <c:v>0.60948348525548912</c:v>
                </c:pt>
                <c:pt idx="1182">
                  <c:v>0.61129408944035757</c:v>
                </c:pt>
                <c:pt idx="1183">
                  <c:v>0.61002596093853023</c:v>
                </c:pt>
                <c:pt idx="1184">
                  <c:v>0.60489618482454133</c:v>
                </c:pt>
                <c:pt idx="1185">
                  <c:v>0.60608425420881806</c:v>
                </c:pt>
                <c:pt idx="1186">
                  <c:v>0.60860381110957928</c:v>
                </c:pt>
                <c:pt idx="1187">
                  <c:v>0.61605662332985178</c:v>
                </c:pt>
                <c:pt idx="1188">
                  <c:v>0.61936566430066864</c:v>
                </c:pt>
                <c:pt idx="1189">
                  <c:v>0.60253090116599606</c:v>
                </c:pt>
                <c:pt idx="1190">
                  <c:v>0.61306398356406355</c:v>
                </c:pt>
                <c:pt idx="1191">
                  <c:v>0.60027982862498341</c:v>
                </c:pt>
                <c:pt idx="1192">
                  <c:v>0.60101997819930375</c:v>
                </c:pt>
                <c:pt idx="1193">
                  <c:v>0.59770442223078202</c:v>
                </c:pt>
                <c:pt idx="1194">
                  <c:v>0.60898689798729766</c:v>
                </c:pt>
                <c:pt idx="1195">
                  <c:v>0.61397183989334625</c:v>
                </c:pt>
                <c:pt idx="1196">
                  <c:v>0.61990504889204068</c:v>
                </c:pt>
                <c:pt idx="1197">
                  <c:v>0.61681502716446979</c:v>
                </c:pt>
                <c:pt idx="1198">
                  <c:v>0.61702601820654035</c:v>
                </c:pt>
                <c:pt idx="1199">
                  <c:v>0.61695124677879543</c:v>
                </c:pt>
                <c:pt idx="1200">
                  <c:v>0.62304539478630205</c:v>
                </c:pt>
                <c:pt idx="1201">
                  <c:v>0.60467872560859559</c:v>
                </c:pt>
                <c:pt idx="1202">
                  <c:v>0.6107834547159926</c:v>
                </c:pt>
                <c:pt idx="1203">
                  <c:v>0.62102163012501876</c:v>
                </c:pt>
                <c:pt idx="1204">
                  <c:v>0.62541721194631805</c:v>
                </c:pt>
                <c:pt idx="1205">
                  <c:v>0.6247741890718812</c:v>
                </c:pt>
                <c:pt idx="1206">
                  <c:v>0.62628475225556135</c:v>
                </c:pt>
                <c:pt idx="1207">
                  <c:v>0.6338695520590838</c:v>
                </c:pt>
                <c:pt idx="1208">
                  <c:v>0.62414670252111393</c:v>
                </c:pt>
                <c:pt idx="1209">
                  <c:v>0.64262085077475462</c:v>
                </c:pt>
                <c:pt idx="1210">
                  <c:v>0.63833975428534728</c:v>
                </c:pt>
                <c:pt idx="1211">
                  <c:v>0.63202320123614719</c:v>
                </c:pt>
                <c:pt idx="1212">
                  <c:v>0.64033399521340706</c:v>
                </c:pt>
                <c:pt idx="1213">
                  <c:v>0.6376395004743588</c:v>
                </c:pt>
                <c:pt idx="1214">
                  <c:v>0.64666090230781925</c:v>
                </c:pt>
                <c:pt idx="1215">
                  <c:v>0.65230730457595743</c:v>
                </c:pt>
                <c:pt idx="1216">
                  <c:v>0.66121448322180132</c:v>
                </c:pt>
                <c:pt idx="1217">
                  <c:v>0.64738957469754244</c:v>
                </c:pt>
                <c:pt idx="1218">
                  <c:v>0.65676212707653592</c:v>
                </c:pt>
                <c:pt idx="1219">
                  <c:v>0.65500078897872416</c:v>
                </c:pt>
                <c:pt idx="1220">
                  <c:v>0.64440698694164411</c:v>
                </c:pt>
                <c:pt idx="1221">
                  <c:v>0.64034792056021628</c:v>
                </c:pt>
                <c:pt idx="1222">
                  <c:v>0.63526775510773148</c:v>
                </c:pt>
                <c:pt idx="1223">
                  <c:v>0.63430335781400471</c:v>
                </c:pt>
                <c:pt idx="1224">
                  <c:v>0.61315725640097429</c:v>
                </c:pt>
                <c:pt idx="1225">
                  <c:v>0.62036086342518371</c:v>
                </c:pt>
                <c:pt idx="1226">
                  <c:v>0.61579721426490219</c:v>
                </c:pt>
                <c:pt idx="1227">
                  <c:v>0.61583513841699611</c:v>
                </c:pt>
                <c:pt idx="1228">
                  <c:v>0.61863957383816537</c:v>
                </c:pt>
                <c:pt idx="1229">
                  <c:v>0.61298550421121878</c:v>
                </c:pt>
                <c:pt idx="1230">
                  <c:v>0.62117430548832664</c:v>
                </c:pt>
                <c:pt idx="1231">
                  <c:v>0.61517473191021477</c:v>
                </c:pt>
                <c:pt idx="1232">
                  <c:v>0.61381025044511783</c:v>
                </c:pt>
                <c:pt idx="1233">
                  <c:v>0.62543061388061127</c:v>
                </c:pt>
                <c:pt idx="1234">
                  <c:v>0.61647958959718374</c:v>
                </c:pt>
                <c:pt idx="1235">
                  <c:v>0.59103904008944907</c:v>
                </c:pt>
                <c:pt idx="1236">
                  <c:v>0.58991972338829446</c:v>
                </c:pt>
                <c:pt idx="1237">
                  <c:v>0.58386440077411028</c:v>
                </c:pt>
                <c:pt idx="1238">
                  <c:v>0.58902907399323345</c:v>
                </c:pt>
                <c:pt idx="1239">
                  <c:v>0.58914953458971475</c:v>
                </c:pt>
                <c:pt idx="1240">
                  <c:v>0.59232958194132601</c:v>
                </c:pt>
                <c:pt idx="1241">
                  <c:v>0.5873749012266003</c:v>
                </c:pt>
                <c:pt idx="1242">
                  <c:v>0.59232971628704389</c:v>
                </c:pt>
                <c:pt idx="1243">
                  <c:v>0.60002255134628757</c:v>
                </c:pt>
                <c:pt idx="1244">
                  <c:v>0.5943279695521847</c:v>
                </c:pt>
                <c:pt idx="1245">
                  <c:v>0.58587712741229026</c:v>
                </c:pt>
                <c:pt idx="1246">
                  <c:v>0.58675166114315347</c:v>
                </c:pt>
                <c:pt idx="1247">
                  <c:v>0.59868096919020797</c:v>
                </c:pt>
                <c:pt idx="1248">
                  <c:v>0.59948978121252838</c:v>
                </c:pt>
                <c:pt idx="1249">
                  <c:v>0.60201201793678605</c:v>
                </c:pt>
                <c:pt idx="1250">
                  <c:v>0.6042502009504046</c:v>
                </c:pt>
                <c:pt idx="1251">
                  <c:v>0.60175006745171833</c:v>
                </c:pt>
                <c:pt idx="1252">
                  <c:v>0.60588249195937682</c:v>
                </c:pt>
                <c:pt idx="1253">
                  <c:v>0.61117104392948696</c:v>
                </c:pt>
                <c:pt idx="1254">
                  <c:v>0.60532377479456023</c:v>
                </c:pt>
                <c:pt idx="1255">
                  <c:v>0.60587376715648067</c:v>
                </c:pt>
                <c:pt idx="1256">
                  <c:v>0.60375149041686493</c:v>
                </c:pt>
                <c:pt idx="1257">
                  <c:v>0.61066025292472725</c:v>
                </c:pt>
                <c:pt idx="1258">
                  <c:v>0.61284150944698401</c:v>
                </c:pt>
              </c:numCache>
            </c:numRef>
          </c:val>
          <c:smooth val="0"/>
          <c:extLst>
            <c:ext xmlns:c16="http://schemas.microsoft.com/office/drawing/2014/chart" uri="{C3380CC4-5D6E-409C-BE32-E72D297353CC}">
              <c16:uniqueId val="{00000002-7F94-44BA-BE2C-402BF9BD0F07}"/>
            </c:ext>
          </c:extLst>
        </c:ser>
        <c:dLbls>
          <c:showLegendKey val="0"/>
          <c:showVal val="0"/>
          <c:showCatName val="0"/>
          <c:showSerName val="0"/>
          <c:showPercent val="0"/>
          <c:showBubbleSize val="0"/>
        </c:dLbls>
        <c:smooth val="0"/>
        <c:axId val="734782864"/>
        <c:axId val="734753344"/>
      </c:lineChart>
      <c:dateAx>
        <c:axId val="734782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53344"/>
        <c:crosses val="autoZero"/>
        <c:auto val="1"/>
        <c:lblOffset val="100"/>
        <c:baseTimeUnit val="days"/>
      </c:dateAx>
      <c:valAx>
        <c:axId val="73475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'PUB vs WPP'!$C$5</c:f>
              <c:strCache>
                <c:ptCount val="1"/>
                <c:pt idx="0">
                  <c:v>WPP</c:v>
                </c:pt>
              </c:strCache>
            </c:strRef>
          </c:tx>
          <c:spPr>
            <a:ln w="28575" cap="rnd">
              <a:solidFill>
                <a:schemeClr val="accent2"/>
              </a:solidFill>
              <a:round/>
            </a:ln>
            <a:effectLst/>
          </c:spPr>
          <c:marker>
            <c:symbol val="none"/>
          </c:marker>
          <c:cat>
            <c:numRef>
              <c:f>'PUB vs WPP'!$A$6:$A$1274</c:f>
              <c:numCache>
                <c:formatCode>m/d/yyyy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WPP'!$C$6:$C$1274</c:f>
              <c:numCache>
                <c:formatCode>General</c:formatCode>
                <c:ptCount val="1269"/>
                <c:pt idx="0">
                  <c:v>970.20001200000002</c:v>
                </c:pt>
                <c:pt idx="1">
                  <c:v>972</c:v>
                </c:pt>
                <c:pt idx="2">
                  <c:v>950.79998799999998</c:v>
                </c:pt>
                <c:pt idx="3">
                  <c:v>947.20001200000002</c:v>
                </c:pt>
                <c:pt idx="4">
                  <c:v>#N/A</c:v>
                </c:pt>
                <c:pt idx="5">
                  <c:v>952.20001200000002</c:v>
                </c:pt>
                <c:pt idx="6">
                  <c:v>960.40002400000003</c:v>
                </c:pt>
                <c:pt idx="7">
                  <c:v>956.20001200000002</c:v>
                </c:pt>
                <c:pt idx="8">
                  <c:v>942.59997599999997</c:v>
                </c:pt>
                <c:pt idx="9">
                  <c:v>959.20001200000002</c:v>
                </c:pt>
                <c:pt idx="10">
                  <c:v>952.59997599999997</c:v>
                </c:pt>
                <c:pt idx="11">
                  <c:v>937</c:v>
                </c:pt>
                <c:pt idx="12">
                  <c:v>955</c:v>
                </c:pt>
                <c:pt idx="13">
                  <c:v>976</c:v>
                </c:pt>
                <c:pt idx="14">
                  <c:v>971</c:v>
                </c:pt>
                <c:pt idx="15">
                  <c:v>981</c:v>
                </c:pt>
                <c:pt idx="16">
                  <c:v>915</c:v>
                </c:pt>
                <c:pt idx="17">
                  <c:v>912.20001200000002</c:v>
                </c:pt>
                <c:pt idx="18">
                  <c:v>904.59997599999997</c:v>
                </c:pt>
                <c:pt idx="19">
                  <c:v>910.59997599999997</c:v>
                </c:pt>
                <c:pt idx="20">
                  <c:v>937.20001200000002</c:v>
                </c:pt>
                <c:pt idx="21">
                  <c:v>975.59997599999997</c:v>
                </c:pt>
                <c:pt idx="22">
                  <c:v>970.40002400000003</c:v>
                </c:pt>
                <c:pt idx="23">
                  <c:v>976</c:v>
                </c:pt>
                <c:pt idx="24">
                  <c:v>973</c:v>
                </c:pt>
                <c:pt idx="25">
                  <c:v>958.20001200000002</c:v>
                </c:pt>
                <c:pt idx="26">
                  <c:v>946.59997599999997</c:v>
                </c:pt>
                <c:pt idx="27">
                  <c:v>936.59997599999997</c:v>
                </c:pt>
                <c:pt idx="28">
                  <c:v>926</c:v>
                </c:pt>
                <c:pt idx="29">
                  <c:v>924.59997599999997</c:v>
                </c:pt>
                <c:pt idx="30">
                  <c:v>916.79998799999998</c:v>
                </c:pt>
                <c:pt idx="31">
                  <c:v>937.79998799999998</c:v>
                </c:pt>
                <c:pt idx="32">
                  <c:v>942.20001200000002</c:v>
                </c:pt>
                <c:pt idx="33">
                  <c:v>960</c:v>
                </c:pt>
                <c:pt idx="34">
                  <c:v>955.59997599999997</c:v>
                </c:pt>
                <c:pt idx="35">
                  <c:v>961.40002400000003</c:v>
                </c:pt>
                <c:pt idx="36">
                  <c:v>955.20001200000002</c:v>
                </c:pt>
                <c:pt idx="37">
                  <c:v>961</c:v>
                </c:pt>
                <c:pt idx="38">
                  <c:v>980.59997599999997</c:v>
                </c:pt>
                <c:pt idx="39">
                  <c:v>982.20001200000002</c:v>
                </c:pt>
                <c:pt idx="40">
                  <c:v>992.59997599999997</c:v>
                </c:pt>
                <c:pt idx="41">
                  <c:v>992</c:v>
                </c:pt>
                <c:pt idx="42">
                  <c:v>994.40002400000003</c:v>
                </c:pt>
                <c:pt idx="43">
                  <c:v>990</c:v>
                </c:pt>
                <c:pt idx="44">
                  <c:v>1012</c:v>
                </c:pt>
                <c:pt idx="45">
                  <c:v>990.20001200000002</c:v>
                </c:pt>
                <c:pt idx="46">
                  <c:v>979</c:v>
                </c:pt>
                <c:pt idx="47">
                  <c:v>977.20001200000002</c:v>
                </c:pt>
                <c:pt idx="48">
                  <c:v>972</c:v>
                </c:pt>
                <c:pt idx="49">
                  <c:v>968.59997599999997</c:v>
                </c:pt>
                <c:pt idx="50">
                  <c:v>972.40002400000003</c:v>
                </c:pt>
                <c:pt idx="51">
                  <c:v>984.59997599999997</c:v>
                </c:pt>
                <c:pt idx="52">
                  <c:v>989.40002400000003</c:v>
                </c:pt>
                <c:pt idx="53">
                  <c:v>987</c:v>
                </c:pt>
                <c:pt idx="54">
                  <c:v>973.79998799999998</c:v>
                </c:pt>
                <c:pt idx="55">
                  <c:v>960.40002400000003</c:v>
                </c:pt>
                <c:pt idx="56">
                  <c:v>957.59997599999997</c:v>
                </c:pt>
                <c:pt idx="57">
                  <c:v>964.20001200000002</c:v>
                </c:pt>
                <c:pt idx="58">
                  <c:v>965.64410399999997</c:v>
                </c:pt>
                <c:pt idx="59">
                  <c:v>961.21545400000002</c:v>
                </c:pt>
                <c:pt idx="60">
                  <c:v>951.58789100000001</c:v>
                </c:pt>
                <c:pt idx="61">
                  <c:v>934.643372</c:v>
                </c:pt>
                <c:pt idx="62">
                  <c:v>930.98492399999998</c:v>
                </c:pt>
                <c:pt idx="63">
                  <c:v>933.48803699999996</c:v>
                </c:pt>
                <c:pt idx="64">
                  <c:v>925.01580799999999</c:v>
                </c:pt>
                <c:pt idx="65">
                  <c:v>906.14581299999998</c:v>
                </c:pt>
                <c:pt idx="66">
                  <c:v>922.12756300000001</c:v>
                </c:pt>
                <c:pt idx="67">
                  <c:v>913.07769800000005</c:v>
                </c:pt>
                <c:pt idx="68">
                  <c:v>926.36370799999997</c:v>
                </c:pt>
                <c:pt idx="69">
                  <c:v>#N/A</c:v>
                </c:pt>
                <c:pt idx="70">
                  <c:v>915.96594200000004</c:v>
                </c:pt>
                <c:pt idx="71">
                  <c:v>911.72979699999996</c:v>
                </c:pt>
                <c:pt idx="72">
                  <c:v>930.40728799999999</c:v>
                </c:pt>
                <c:pt idx="73">
                  <c:v>922.12756300000001</c:v>
                </c:pt>
                <c:pt idx="74">
                  <c:v>916.73614499999996</c:v>
                </c:pt>
                <c:pt idx="75">
                  <c:v>926.94134499999996</c:v>
                </c:pt>
                <c:pt idx="76">
                  <c:v>925.78601100000003</c:v>
                </c:pt>
                <c:pt idx="77">
                  <c:v>920.39459199999999</c:v>
                </c:pt>
                <c:pt idx="78">
                  <c:v>916.92871100000002</c:v>
                </c:pt>
                <c:pt idx="79">
                  <c:v>904.79797399999995</c:v>
                </c:pt>
                <c:pt idx="80">
                  <c:v>926.74877900000001</c:v>
                </c:pt>
                <c:pt idx="81">
                  <c:v>924.05304000000001</c:v>
                </c:pt>
                <c:pt idx="82">
                  <c:v>935.41357400000004</c:v>
                </c:pt>
                <c:pt idx="83">
                  <c:v>929.05938700000002</c:v>
                </c:pt>
                <c:pt idx="84">
                  <c:v>#N/A</c:v>
                </c:pt>
                <c:pt idx="85">
                  <c:v>941.57525599999997</c:v>
                </c:pt>
                <c:pt idx="86">
                  <c:v>937.33905000000004</c:v>
                </c:pt>
                <c:pt idx="87">
                  <c:v>920.77972399999999</c:v>
                </c:pt>
                <c:pt idx="88">
                  <c:v>929.05938700000002</c:v>
                </c:pt>
                <c:pt idx="89">
                  <c:v>919.43182400000001</c:v>
                </c:pt>
                <c:pt idx="90">
                  <c:v>872.25683600000002</c:v>
                </c:pt>
                <c:pt idx="91">
                  <c:v>877.45568800000001</c:v>
                </c:pt>
                <c:pt idx="92">
                  <c:v>901.33203100000003</c:v>
                </c:pt>
                <c:pt idx="93">
                  <c:v>899.21398899999997</c:v>
                </c:pt>
                <c:pt idx="94">
                  <c:v>887.85345500000005</c:v>
                </c:pt>
                <c:pt idx="95">
                  <c:v>875.72271699999999</c:v>
                </c:pt>
                <c:pt idx="96">
                  <c:v>852.23150599999997</c:v>
                </c:pt>
                <c:pt idx="97">
                  <c:v>839.52313200000003</c:v>
                </c:pt>
                <c:pt idx="98">
                  <c:v>843.374146</c:v>
                </c:pt>
                <c:pt idx="99">
                  <c:v>839.90826400000003</c:v>
                </c:pt>
                <c:pt idx="100">
                  <c:v>838.36779799999999</c:v>
                </c:pt>
                <c:pt idx="101">
                  <c:v>821.230774</c:v>
                </c:pt>
                <c:pt idx="102">
                  <c:v>836.63482699999997</c:v>
                </c:pt>
                <c:pt idx="103">
                  <c:v>820.46057099999996</c:v>
                </c:pt>
                <c:pt idx="104">
                  <c:v>820.07543899999996</c:v>
                </c:pt>
                <c:pt idx="105">
                  <c:v>805.24902299999997</c:v>
                </c:pt>
                <c:pt idx="106">
                  <c:v>801.97564699999998</c:v>
                </c:pt>
                <c:pt idx="107">
                  <c:v>780.60241699999995</c:v>
                </c:pt>
                <c:pt idx="108">
                  <c:v>777.71417199999996</c:v>
                </c:pt>
                <c:pt idx="109">
                  <c:v>777.13653599999998</c:v>
                </c:pt>
                <c:pt idx="110">
                  <c:v>771.167419</c:v>
                </c:pt>
                <c:pt idx="111">
                  <c:v>775.01849400000003</c:v>
                </c:pt>
                <c:pt idx="112">
                  <c:v>793.31085199999995</c:v>
                </c:pt>
                <c:pt idx="113">
                  <c:v>815.83935499999995</c:v>
                </c:pt>
                <c:pt idx="114">
                  <c:v>832.01361099999997</c:v>
                </c:pt>
                <c:pt idx="115">
                  <c:v>841.44860800000004</c:v>
                </c:pt>
                <c:pt idx="116">
                  <c:v>831.43591300000003</c:v>
                </c:pt>
                <c:pt idx="117">
                  <c:v>820.26800500000002</c:v>
                </c:pt>
                <c:pt idx="118">
                  <c:v>824.31158400000004</c:v>
                </c:pt>
                <c:pt idx="119">
                  <c:v>824.31158400000004</c:v>
                </c:pt>
                <c:pt idx="120">
                  <c:v>821.230774</c:v>
                </c:pt>
                <c:pt idx="121">
                  <c:v>823.15625</c:v>
                </c:pt>
                <c:pt idx="122">
                  <c:v>821.61584500000004</c:v>
                </c:pt>
                <c:pt idx="123">
                  <c:v>835.09448199999997</c:v>
                </c:pt>
                <c:pt idx="124">
                  <c:v>843.18158000000005</c:v>
                </c:pt>
                <c:pt idx="125">
                  <c:v>840.293274</c:v>
                </c:pt>
                <c:pt idx="126">
                  <c:v>840.87097200000005</c:v>
                </c:pt>
                <c:pt idx="127">
                  <c:v>833.93914800000005</c:v>
                </c:pt>
                <c:pt idx="128">
                  <c:v>795.04376200000002</c:v>
                </c:pt>
                <c:pt idx="129">
                  <c:v>801.59051499999998</c:v>
                </c:pt>
                <c:pt idx="130">
                  <c:v>811.41064500000005</c:v>
                </c:pt>
                <c:pt idx="131">
                  <c:v>823.15625</c:v>
                </c:pt>
                <c:pt idx="132">
                  <c:v>813.52868699999999</c:v>
                </c:pt>
                <c:pt idx="133">
                  <c:v>815.06909199999996</c:v>
                </c:pt>
                <c:pt idx="134">
                  <c:v>816.99456799999996</c:v>
                </c:pt>
                <c:pt idx="135">
                  <c:v>814.10632299999997</c:v>
                </c:pt>
                <c:pt idx="136">
                  <c:v>819.30523700000003</c:v>
                </c:pt>
                <c:pt idx="137">
                  <c:v>814.68402100000003</c:v>
                </c:pt>
                <c:pt idx="138">
                  <c:v>807.94470200000001</c:v>
                </c:pt>
                <c:pt idx="139">
                  <c:v>801.20544400000006</c:v>
                </c:pt>
                <c:pt idx="140">
                  <c:v>789.07470699999999</c:v>
                </c:pt>
                <c:pt idx="141">
                  <c:v>794.46612500000003</c:v>
                </c:pt>
                <c:pt idx="142">
                  <c:v>772.90039100000001</c:v>
                </c:pt>
                <c:pt idx="143">
                  <c:v>770.58978300000001</c:v>
                </c:pt>
                <c:pt idx="144">
                  <c:v>841.06347700000003</c:v>
                </c:pt>
                <c:pt idx="145">
                  <c:v>849.15069600000004</c:v>
                </c:pt>
                <c:pt idx="146">
                  <c:v>830.85827600000005</c:v>
                </c:pt>
                <c:pt idx="147">
                  <c:v>844.33691399999998</c:v>
                </c:pt>
                <c:pt idx="148">
                  <c:v>837.40502900000001</c:v>
                </c:pt>
                <c:pt idx="149">
                  <c:v>847.22515899999996</c:v>
                </c:pt>
                <c:pt idx="150">
                  <c:v>845.87725799999998</c:v>
                </c:pt>
                <c:pt idx="151">
                  <c:v>839.52313200000003</c:v>
                </c:pt>
                <c:pt idx="152">
                  <c:v>840.48584000000005</c:v>
                </c:pt>
                <c:pt idx="153">
                  <c:v>837.01995799999997</c:v>
                </c:pt>
                <c:pt idx="154">
                  <c:v>834.51678500000003</c:v>
                </c:pt>
                <c:pt idx="155">
                  <c:v>846.64752199999998</c:v>
                </c:pt>
                <c:pt idx="156">
                  <c:v>841.25604199999998</c:v>
                </c:pt>
                <c:pt idx="157">
                  <c:v>843.18158000000005</c:v>
                </c:pt>
                <c:pt idx="158">
                  <c:v>831.24340800000004</c:v>
                </c:pt>
                <c:pt idx="159">
                  <c:v>844.14434800000004</c:v>
                </c:pt>
                <c:pt idx="160">
                  <c:v>847.80279499999995</c:v>
                </c:pt>
                <c:pt idx="161">
                  <c:v>850.88360599999999</c:v>
                </c:pt>
                <c:pt idx="162">
                  <c:v>846.64752199999998</c:v>
                </c:pt>
                <c:pt idx="163">
                  <c:v>847.22515899999996</c:v>
                </c:pt>
                <c:pt idx="164">
                  <c:v>848.18792699999995</c:v>
                </c:pt>
                <c:pt idx="165">
                  <c:v>841.83374000000003</c:v>
                </c:pt>
                <c:pt idx="166">
                  <c:v>833.74658199999999</c:v>
                </c:pt>
                <c:pt idx="167">
                  <c:v>820.845642</c:v>
                </c:pt>
                <c:pt idx="168">
                  <c:v>810.83300799999995</c:v>
                </c:pt>
                <c:pt idx="169">
                  <c:v>818.34246800000005</c:v>
                </c:pt>
                <c:pt idx="170">
                  <c:v>815.06909199999996</c:v>
                </c:pt>
                <c:pt idx="171">
                  <c:v>821.230774</c:v>
                </c:pt>
                <c:pt idx="172">
                  <c:v>799.27990699999998</c:v>
                </c:pt>
                <c:pt idx="173">
                  <c:v>818.34246800000005</c:v>
                </c:pt>
                <c:pt idx="174">
                  <c:v>832.78381300000001</c:v>
                </c:pt>
                <c:pt idx="175">
                  <c:v>834.51678500000003</c:v>
                </c:pt>
                <c:pt idx="176">
                  <c:v>858.97076400000003</c:v>
                </c:pt>
                <c:pt idx="177">
                  <c:v>838.17523200000005</c:v>
                </c:pt>
                <c:pt idx="178">
                  <c:v>838.36779799999999</c:v>
                </c:pt>
                <c:pt idx="179">
                  <c:v>837.01995799999997</c:v>
                </c:pt>
                <c:pt idx="180">
                  <c:v>838.36779799999999</c:v>
                </c:pt>
                <c:pt idx="181">
                  <c:v>848.76556400000004</c:v>
                </c:pt>
                <c:pt idx="182">
                  <c:v>812.56591800000001</c:v>
                </c:pt>
                <c:pt idx="183">
                  <c:v>775.01849400000003</c:v>
                </c:pt>
                <c:pt idx="184">
                  <c:v>785.41619900000001</c:v>
                </c:pt>
                <c:pt idx="185">
                  <c:v>784.06841999999995</c:v>
                </c:pt>
                <c:pt idx="186">
                  <c:v>806.019226</c:v>
                </c:pt>
                <c:pt idx="187">
                  <c:v>819.11267099999998</c:v>
                </c:pt>
                <c:pt idx="188">
                  <c:v>847.41772500000002</c:v>
                </c:pt>
                <c:pt idx="189">
                  <c:v>833.55401600000005</c:v>
                </c:pt>
                <c:pt idx="190">
                  <c:v>835.67205799999999</c:v>
                </c:pt>
                <c:pt idx="191">
                  <c:v>836.05718999999999</c:v>
                </c:pt>
                <c:pt idx="192">
                  <c:v>840.48584000000005</c:v>
                </c:pt>
                <c:pt idx="193">
                  <c:v>846.26238999999998</c:v>
                </c:pt>
                <c:pt idx="194">
                  <c:v>820.845642</c:v>
                </c:pt>
                <c:pt idx="195">
                  <c:v>801.20544400000006</c:v>
                </c:pt>
                <c:pt idx="196">
                  <c:v>830.85827600000005</c:v>
                </c:pt>
                <c:pt idx="197">
                  <c:v>814.87658699999997</c:v>
                </c:pt>
                <c:pt idx="198">
                  <c:v>824.50414999999998</c:v>
                </c:pt>
                <c:pt idx="199">
                  <c:v>835.09448199999997</c:v>
                </c:pt>
                <c:pt idx="200">
                  <c:v>833.16894500000001</c:v>
                </c:pt>
                <c:pt idx="201">
                  <c:v>829.51043700000002</c:v>
                </c:pt>
                <c:pt idx="202">
                  <c:v>823.73388699999998</c:v>
                </c:pt>
                <c:pt idx="203">
                  <c:v>819.49780299999998</c:v>
                </c:pt>
                <c:pt idx="204">
                  <c:v>825.08178699999996</c:v>
                </c:pt>
                <c:pt idx="205">
                  <c:v>840.87097200000005</c:v>
                </c:pt>
                <c:pt idx="206">
                  <c:v>857.04528800000003</c:v>
                </c:pt>
                <c:pt idx="207">
                  <c:v>848.18792699999995</c:v>
                </c:pt>
                <c:pt idx="208">
                  <c:v>860.511169</c:v>
                </c:pt>
                <c:pt idx="209">
                  <c:v>879.76629600000001</c:v>
                </c:pt>
                <c:pt idx="210">
                  <c:v>859.74096699999996</c:v>
                </c:pt>
                <c:pt idx="211">
                  <c:v>855.50482199999999</c:v>
                </c:pt>
                <c:pt idx="212">
                  <c:v>847.03259300000002</c:v>
                </c:pt>
                <c:pt idx="213">
                  <c:v>836.82739300000003</c:v>
                </c:pt>
                <c:pt idx="214">
                  <c:v>841.44860800000004</c:v>
                </c:pt>
                <c:pt idx="215">
                  <c:v>876.87805200000003</c:v>
                </c:pt>
                <c:pt idx="216">
                  <c:v>1016.670166</c:v>
                </c:pt>
                <c:pt idx="217">
                  <c:v>1002.710205</c:v>
                </c:pt>
                <c:pt idx="218">
                  <c:v>1004.154358</c:v>
                </c:pt>
                <c:pt idx="219">
                  <c:v>995.00817900000004</c:v>
                </c:pt>
                <c:pt idx="220">
                  <c:v>994.526794</c:v>
                </c:pt>
                <c:pt idx="221">
                  <c:v>990.19439699999998</c:v>
                </c:pt>
                <c:pt idx="222">
                  <c:v>1023.409485</c:v>
                </c:pt>
                <c:pt idx="223">
                  <c:v>1008.9681399999999</c:v>
                </c:pt>
                <c:pt idx="224">
                  <c:v>1019.077087</c:v>
                </c:pt>
                <c:pt idx="225">
                  <c:v>1025.334961</c:v>
                </c:pt>
                <c:pt idx="226">
                  <c:v>1035.925293</c:v>
                </c:pt>
                <c:pt idx="227">
                  <c:v>1054.2176509999999</c:v>
                </c:pt>
                <c:pt idx="228">
                  <c:v>1068.659058</c:v>
                </c:pt>
                <c:pt idx="229">
                  <c:v>1090.8023679999999</c:v>
                </c:pt>
                <c:pt idx="230">
                  <c:v>1095.1347659999999</c:v>
                </c:pt>
                <c:pt idx="231">
                  <c:v>1091.091187</c:v>
                </c:pt>
                <c:pt idx="232">
                  <c:v>1078.3492429999999</c:v>
                </c:pt>
                <c:pt idx="233">
                  <c:v>1079.7650149999999</c:v>
                </c:pt>
                <c:pt idx="234">
                  <c:v>1061.3599850000001</c:v>
                </c:pt>
                <c:pt idx="235">
                  <c:v>1082.596558</c:v>
                </c:pt>
                <c:pt idx="236">
                  <c:v>1081.6527100000001</c:v>
                </c:pt>
                <c:pt idx="237">
                  <c:v>1081.1807859999999</c:v>
                </c:pt>
                <c:pt idx="238">
                  <c:v>1078.8211670000001</c:v>
                </c:pt>
                <c:pt idx="239">
                  <c:v>1082.124634</c:v>
                </c:pt>
                <c:pt idx="240">
                  <c:v>1070.326538</c:v>
                </c:pt>
                <c:pt idx="241">
                  <c:v>1075.0457759999999</c:v>
                </c:pt>
                <c:pt idx="242">
                  <c:v>1071.2703859999999</c:v>
                </c:pt>
                <c:pt idx="243">
                  <c:v>1083.540405</c:v>
                </c:pt>
                <c:pt idx="244">
                  <c:v>1061.3599850000001</c:v>
                </c:pt>
                <c:pt idx="245">
                  <c:v>1061.8317870000001</c:v>
                </c:pt>
                <c:pt idx="246">
                  <c:v>1086.8438719999999</c:v>
                </c:pt>
                <c:pt idx="247">
                  <c:v>1098.6419679999999</c:v>
                </c:pt>
                <c:pt idx="248">
                  <c:v>1113.2717290000001</c:v>
                </c:pt>
                <c:pt idx="249">
                  <c:v>1099.5858149999999</c:v>
                </c:pt>
                <c:pt idx="250">
                  <c:v>1080.2368160000001</c:v>
                </c:pt>
                <c:pt idx="251">
                  <c:v>1083.068481</c:v>
                </c:pt>
                <c:pt idx="252">
                  <c:v>1129.317139</c:v>
                </c:pt>
                <c:pt idx="253">
                  <c:v>1204.8251949999999</c:v>
                </c:pt>
                <c:pt idx="254">
                  <c:v>1206.7128909999999</c:v>
                </c:pt>
                <c:pt idx="255">
                  <c:v>1206.240967</c:v>
                </c:pt>
                <c:pt idx="256">
                  <c:v>1224.174072</c:v>
                </c:pt>
                <c:pt idx="257">
                  <c:v>1227.9495850000001</c:v>
                </c:pt>
                <c:pt idx="258">
                  <c:v>#N/A</c:v>
                </c:pt>
                <c:pt idx="259">
                  <c:v>1220.3988039999999</c:v>
                </c:pt>
                <c:pt idx="260">
                  <c:v>1223.230225</c:v>
                </c:pt>
                <c:pt idx="261">
                  <c:v>1224.174072</c:v>
                </c:pt>
                <c:pt idx="262">
                  <c:v>1227.005737</c:v>
                </c:pt>
                <c:pt idx="263">
                  <c:v>1225.1179199999999</c:v>
                </c:pt>
                <c:pt idx="264">
                  <c:v>1204.3532709999999</c:v>
                </c:pt>
                <c:pt idx="265">
                  <c:v>1209.5444339999999</c:v>
                </c:pt>
                <c:pt idx="266">
                  <c:v>1175.0939940000001</c:v>
                </c:pt>
                <c:pt idx="267">
                  <c:v>1154.801025</c:v>
                </c:pt>
                <c:pt idx="268">
                  <c:v>1164.239624</c:v>
                </c:pt>
                <c:pt idx="269">
                  <c:v>1165.6553960000001</c:v>
                </c:pt>
                <c:pt idx="270">
                  <c:v>1149.138062</c:v>
                </c:pt>
                <c:pt idx="271">
                  <c:v>1161.408081</c:v>
                </c:pt>
                <c:pt idx="272">
                  <c:v>1142.059082</c:v>
                </c:pt>
                <c:pt idx="273">
                  <c:v>1117.0469969999999</c:v>
                </c:pt>
                <c:pt idx="274">
                  <c:v>1110.9121090000001</c:v>
                </c:pt>
                <c:pt idx="275">
                  <c:v>1101.001587</c:v>
                </c:pt>
                <c:pt idx="276">
                  <c:v>1110.440063</c:v>
                </c:pt>
                <c:pt idx="277">
                  <c:v>1125.0698239999999</c:v>
                </c:pt>
                <c:pt idx="278">
                  <c:v>1116.5751949999999</c:v>
                </c:pt>
                <c:pt idx="279">
                  <c:v>1121.294312</c:v>
                </c:pt>
                <c:pt idx="280">
                  <c:v>1111.384033</c:v>
                </c:pt>
                <c:pt idx="281">
                  <c:v>1109.9682620000001</c:v>
                </c:pt>
                <c:pt idx="282">
                  <c:v>1126.013672</c:v>
                </c:pt>
                <c:pt idx="283">
                  <c:v>1124.1259769999999</c:v>
                </c:pt>
                <c:pt idx="284">
                  <c:v>1090.1473390000001</c:v>
                </c:pt>
                <c:pt idx="285">
                  <c:v>1076.93335</c:v>
                </c:pt>
                <c:pt idx="286">
                  <c:v>1109.496216</c:v>
                </c:pt>
                <c:pt idx="287">
                  <c:v>1113.74353</c:v>
                </c:pt>
                <c:pt idx="288">
                  <c:v>1143.8242190000001</c:v>
                </c:pt>
                <c:pt idx="289">
                  <c:v>1175.0939940000001</c:v>
                </c:pt>
                <c:pt idx="290">
                  <c:v>1157.1606449999999</c:v>
                </c:pt>
                <c:pt idx="291">
                  <c:v>1135.4521480000001</c:v>
                </c:pt>
                <c:pt idx="292">
                  <c:v>1159.048462</c:v>
                </c:pt>
                <c:pt idx="293">
                  <c:v>1142.5311280000001</c:v>
                </c:pt>
                <c:pt idx="294">
                  <c:v>1123.182129</c:v>
                </c:pt>
                <c:pt idx="295">
                  <c:v>1104.3050539999999</c:v>
                </c:pt>
                <c:pt idx="296">
                  <c:v>1107.6085210000001</c:v>
                </c:pt>
                <c:pt idx="297">
                  <c:v>1093.9227289999999</c:v>
                </c:pt>
                <c:pt idx="298">
                  <c:v>1094.866577</c:v>
                </c:pt>
                <c:pt idx="299">
                  <c:v>1126.013672</c:v>
                </c:pt>
                <c:pt idx="300">
                  <c:v>1128.3732910000001</c:v>
                </c:pt>
                <c:pt idx="301">
                  <c:v>1140.643433</c:v>
                </c:pt>
                <c:pt idx="302">
                  <c:v>1132.6206050000001</c:v>
                </c:pt>
                <c:pt idx="303">
                  <c:v>1136.8679199999999</c:v>
                </c:pt>
                <c:pt idx="304">
                  <c:v>1151.9696039999999</c:v>
                </c:pt>
                <c:pt idx="305">
                  <c:v>1140.643433</c:v>
                </c:pt>
                <c:pt idx="306">
                  <c:v>1154.3292240000001</c:v>
                </c:pt>
                <c:pt idx="307">
                  <c:v>1140.643433</c:v>
                </c:pt>
                <c:pt idx="308">
                  <c:v>1137.811768</c:v>
                </c:pt>
                <c:pt idx="309">
                  <c:v>1131.6767580000001</c:v>
                </c:pt>
                <c:pt idx="310">
                  <c:v>1160.9361570000001</c:v>
                </c:pt>
                <c:pt idx="311">
                  <c:v>1130.449707</c:v>
                </c:pt>
                <c:pt idx="312">
                  <c:v>1140.9761960000001</c:v>
                </c:pt>
                <c:pt idx="313">
                  <c:v>1133.1958010000001</c:v>
                </c:pt>
                <c:pt idx="314">
                  <c:v>1113.0582280000001</c:v>
                </c:pt>
                <c:pt idx="315">
                  <c:v>1116.2619629999999</c:v>
                </c:pt>
                <c:pt idx="316">
                  <c:v>1108.4814449999999</c:v>
                </c:pt>
                <c:pt idx="317">
                  <c:v>1110.3122559999999</c:v>
                </c:pt>
                <c:pt idx="318">
                  <c:v>1144.637573</c:v>
                </c:pt>
                <c:pt idx="319">
                  <c:v>1136.399414</c:v>
                </c:pt>
                <c:pt idx="320">
                  <c:v>1128.1613769999999</c:v>
                </c:pt>
                <c:pt idx="321">
                  <c:v>1128.1613769999999</c:v>
                </c:pt>
                <c:pt idx="322">
                  <c:v>1130.449707</c:v>
                </c:pt>
                <c:pt idx="323">
                  <c:v>#N/A</c:v>
                </c:pt>
                <c:pt idx="324">
                  <c:v>1169.351807</c:v>
                </c:pt>
                <c:pt idx="325">
                  <c:v>1165.232788</c:v>
                </c:pt>
                <c:pt idx="326">
                  <c:v>1192.2354740000001</c:v>
                </c:pt>
                <c:pt idx="327">
                  <c:v>1244.867798</c:v>
                </c:pt>
                <c:pt idx="328">
                  <c:v>1245.325439</c:v>
                </c:pt>
                <c:pt idx="329">
                  <c:v>1212.830688</c:v>
                </c:pt>
                <c:pt idx="330">
                  <c:v>1211.915405</c:v>
                </c:pt>
                <c:pt idx="331">
                  <c:v>1179.8782960000001</c:v>
                </c:pt>
                <c:pt idx="332">
                  <c:v>1169.351807</c:v>
                </c:pt>
                <c:pt idx="333">
                  <c:v>1187.658813</c:v>
                </c:pt>
                <c:pt idx="334">
                  <c:v>1200.0158690000001</c:v>
                </c:pt>
                <c:pt idx="335">
                  <c:v>1195.439087</c:v>
                </c:pt>
                <c:pt idx="336">
                  <c:v>1162.944336</c:v>
                </c:pt>
                <c:pt idx="337">
                  <c:v>1152.875732</c:v>
                </c:pt>
                <c:pt idx="338">
                  <c:v>#N/A</c:v>
                </c:pt>
                <c:pt idx="339">
                  <c:v>1172.5555420000001</c:v>
                </c:pt>
                <c:pt idx="340">
                  <c:v>1166.1480710000001</c:v>
                </c:pt>
                <c:pt idx="341">
                  <c:v>1169.8095699999999</c:v>
                </c:pt>
                <c:pt idx="342">
                  <c:v>1141.8916019999999</c:v>
                </c:pt>
                <c:pt idx="343">
                  <c:v>1051.272461</c:v>
                </c:pt>
                <c:pt idx="344">
                  <c:v>1034.3386230000001</c:v>
                </c:pt>
                <c:pt idx="345">
                  <c:v>1021.981445</c:v>
                </c:pt>
                <c:pt idx="346">
                  <c:v>1021.981445</c:v>
                </c:pt>
                <c:pt idx="347">
                  <c:v>1023.3544920000001</c:v>
                </c:pt>
                <c:pt idx="348">
                  <c:v>1049.4417719999999</c:v>
                </c:pt>
                <c:pt idx="349">
                  <c:v>1058.137573</c:v>
                </c:pt>
                <c:pt idx="350">
                  <c:v>1021.523804</c:v>
                </c:pt>
                <c:pt idx="351">
                  <c:v>1010.539673</c:v>
                </c:pt>
                <c:pt idx="352">
                  <c:v>1016.947083</c:v>
                </c:pt>
                <c:pt idx="353">
                  <c:v>1087.428467</c:v>
                </c:pt>
                <c:pt idx="354">
                  <c:v>1086.5133060000001</c:v>
                </c:pt>
                <c:pt idx="355">
                  <c:v>1097.497314</c:v>
                </c:pt>
                <c:pt idx="356">
                  <c:v>1097.955078</c:v>
                </c:pt>
                <c:pt idx="357">
                  <c:v>1087.8862300000001</c:v>
                </c:pt>
                <c:pt idx="358">
                  <c:v>1064.0874020000001</c:v>
                </c:pt>
                <c:pt idx="359">
                  <c:v>1042.1191409999999</c:v>
                </c:pt>
                <c:pt idx="360">
                  <c:v>1002.301636</c:v>
                </c:pt>
                <c:pt idx="361">
                  <c:v>1022.89679</c:v>
                </c:pt>
                <c:pt idx="362">
                  <c:v>1036.6270750000001</c:v>
                </c:pt>
                <c:pt idx="363">
                  <c:v>1042.1191409999999</c:v>
                </c:pt>
                <c:pt idx="364">
                  <c:v>1019.693115</c:v>
                </c:pt>
                <c:pt idx="365">
                  <c:v>1001.386169</c:v>
                </c:pt>
                <c:pt idx="366">
                  <c:v>1002.301636</c:v>
                </c:pt>
                <c:pt idx="367">
                  <c:v>1005.047668</c:v>
                </c:pt>
                <c:pt idx="368">
                  <c:v>1016.031738</c:v>
                </c:pt>
                <c:pt idx="369">
                  <c:v>1048.9841309999999</c:v>
                </c:pt>
                <c:pt idx="370">
                  <c:v>1071.8676760000001</c:v>
                </c:pt>
                <c:pt idx="371">
                  <c:v>1070.036987</c:v>
                </c:pt>
                <c:pt idx="372">
                  <c:v>1057.679932</c:v>
                </c:pt>
                <c:pt idx="373">
                  <c:v>1058.137573</c:v>
                </c:pt>
                <c:pt idx="374">
                  <c:v>1060.8835449999999</c:v>
                </c:pt>
                <c:pt idx="375">
                  <c:v>1093.8359379999999</c:v>
                </c:pt>
                <c:pt idx="376">
                  <c:v>1102.5317379999999</c:v>
                </c:pt>
                <c:pt idx="377">
                  <c:v>1126.330688</c:v>
                </c:pt>
                <c:pt idx="378">
                  <c:v>1108.0239260000001</c:v>
                </c:pt>
                <c:pt idx="379">
                  <c:v>1152.875732</c:v>
                </c:pt>
                <c:pt idx="380">
                  <c:v>1153.333374</c:v>
                </c:pt>
                <c:pt idx="381">
                  <c:v>1158.825317</c:v>
                </c:pt>
                <c:pt idx="382">
                  <c:v>1171.640259</c:v>
                </c:pt>
                <c:pt idx="383">
                  <c:v>1275.9895019999999</c:v>
                </c:pt>
                <c:pt idx="384">
                  <c:v>1257.682495</c:v>
                </c:pt>
                <c:pt idx="385">
                  <c:v>1264.5477289999999</c:v>
                </c:pt>
                <c:pt idx="386">
                  <c:v>1240.7486570000001</c:v>
                </c:pt>
                <c:pt idx="387">
                  <c:v>1245.7829589999999</c:v>
                </c:pt>
                <c:pt idx="388">
                  <c:v>1262.716919</c:v>
                </c:pt>
                <c:pt idx="389">
                  <c:v>1281.4814449999999</c:v>
                </c:pt>
                <c:pt idx="390">
                  <c:v>1313.9760739999999</c:v>
                </c:pt>
                <c:pt idx="391">
                  <c:v>1346.4708250000001</c:v>
                </c:pt>
                <c:pt idx="392">
                  <c:v>1292.4655760000001</c:v>
                </c:pt>
                <c:pt idx="393">
                  <c:v>1266.8359379999999</c:v>
                </c:pt>
                <c:pt idx="394">
                  <c:v>1222.4418949999999</c:v>
                </c:pt>
                <c:pt idx="395">
                  <c:v>1180.3359379999999</c:v>
                </c:pt>
                <c:pt idx="396">
                  <c:v>1172.5555420000001</c:v>
                </c:pt>
                <c:pt idx="397">
                  <c:v>1190.8625489999999</c:v>
                </c:pt>
                <c:pt idx="398">
                  <c:v>1154.7062989999999</c:v>
                </c:pt>
                <c:pt idx="399">
                  <c:v>1123.126953</c:v>
                </c:pt>
                <c:pt idx="400">
                  <c:v>1151.045044</c:v>
                </c:pt>
                <c:pt idx="401">
                  <c:v>1183.5397949999999</c:v>
                </c:pt>
                <c:pt idx="402">
                  <c:v>1192.693115</c:v>
                </c:pt>
                <c:pt idx="403">
                  <c:v>1169.8095699999999</c:v>
                </c:pt>
                <c:pt idx="404">
                  <c:v>1184.454956</c:v>
                </c:pt>
                <c:pt idx="405">
                  <c:v>1181.2513429999999</c:v>
                </c:pt>
                <c:pt idx="406">
                  <c:v>1183.0820309999999</c:v>
                </c:pt>
                <c:pt idx="407">
                  <c:v>1191.320068</c:v>
                </c:pt>
                <c:pt idx="408">
                  <c:v>1192.2354740000001</c:v>
                </c:pt>
                <c:pt idx="409">
                  <c:v>1217.407471</c:v>
                </c:pt>
                <c:pt idx="410">
                  <c:v>1243.494751</c:v>
                </c:pt>
                <c:pt idx="411">
                  <c:v>1266.378418</c:v>
                </c:pt>
                <c:pt idx="412">
                  <c:v>1256.767212</c:v>
                </c:pt>
                <c:pt idx="413">
                  <c:v>1248.0714109999999</c:v>
                </c:pt>
                <c:pt idx="414">
                  <c:v>1264.089966</c:v>
                </c:pt>
                <c:pt idx="415">
                  <c:v>1274.1586910000001</c:v>
                </c:pt>
                <c:pt idx="416">
                  <c:v>1239.833374</c:v>
                </c:pt>
                <c:pt idx="417">
                  <c:v>1211.915405</c:v>
                </c:pt>
                <c:pt idx="418">
                  <c:v>1214.6613769999999</c:v>
                </c:pt>
                <c:pt idx="419">
                  <c:v>1226.560913</c:v>
                </c:pt>
                <c:pt idx="420">
                  <c:v>1216.4920649999999</c:v>
                </c:pt>
                <c:pt idx="421">
                  <c:v>1226.103149</c:v>
                </c:pt>
                <c:pt idx="422">
                  <c:v>1207.3386230000001</c:v>
                </c:pt>
                <c:pt idx="423">
                  <c:v>1192.693115</c:v>
                </c:pt>
                <c:pt idx="424">
                  <c:v>1223.3570560000001</c:v>
                </c:pt>
                <c:pt idx="425">
                  <c:v>1227.476318</c:v>
                </c:pt>
                <c:pt idx="426">
                  <c:v>1236.6295170000001</c:v>
                </c:pt>
                <c:pt idx="427">
                  <c:v>1227.476318</c:v>
                </c:pt>
                <c:pt idx="428">
                  <c:v>1231.1374510000001</c:v>
                </c:pt>
                <c:pt idx="429">
                  <c:v>1228.3914789999999</c:v>
                </c:pt>
                <c:pt idx="430">
                  <c:v>1238.4602050000001</c:v>
                </c:pt>
                <c:pt idx="431">
                  <c:v>1240.2910159999999</c:v>
                </c:pt>
                <c:pt idx="432">
                  <c:v>1249.4444579999999</c:v>
                </c:pt>
                <c:pt idx="433">
                  <c:v>1271.41272</c:v>
                </c:pt>
                <c:pt idx="434">
                  <c:v>1239.375732</c:v>
                </c:pt>
                <c:pt idx="435">
                  <c:v>1247.6137699999999</c:v>
                </c:pt>
                <c:pt idx="436">
                  <c:v>1253.1058350000001</c:v>
                </c:pt>
                <c:pt idx="437">
                  <c:v>1259.5131839999999</c:v>
                </c:pt>
                <c:pt idx="438">
                  <c:v>1227.476318</c:v>
                </c:pt>
                <c:pt idx="439">
                  <c:v>1213.7459719999999</c:v>
                </c:pt>
                <c:pt idx="440">
                  <c:v>1211</c:v>
                </c:pt>
                <c:pt idx="441">
                  <c:v>1200.0158690000001</c:v>
                </c:pt>
                <c:pt idx="442">
                  <c:v>1198.1851810000001</c:v>
                </c:pt>
                <c:pt idx="443">
                  <c:v>1194.5238039999999</c:v>
                </c:pt>
                <c:pt idx="444">
                  <c:v>1196.3544919999999</c:v>
                </c:pt>
                <c:pt idx="445">
                  <c:v>1199.100586</c:v>
                </c:pt>
                <c:pt idx="446">
                  <c:v>1190.8625489999999</c:v>
                </c:pt>
                <c:pt idx="447">
                  <c:v>1160.6561280000001</c:v>
                </c:pt>
                <c:pt idx="448">
                  <c:v>1149.671875</c:v>
                </c:pt>
                <c:pt idx="449">
                  <c:v>1166.1480710000001</c:v>
                </c:pt>
                <c:pt idx="450">
                  <c:v>1162.4868160000001</c:v>
                </c:pt>
                <c:pt idx="451">
                  <c:v>1159.7407229999999</c:v>
                </c:pt>
                <c:pt idx="452">
                  <c:v>1158.825317</c:v>
                </c:pt>
                <c:pt idx="453">
                  <c:v>1159.7407229999999</c:v>
                </c:pt>
                <c:pt idx="454">
                  <c:v>1157.910034</c:v>
                </c:pt>
                <c:pt idx="455">
                  <c:v>1146.926025</c:v>
                </c:pt>
                <c:pt idx="456">
                  <c:v>1180.7935789999999</c:v>
                </c:pt>
                <c:pt idx="457">
                  <c:v>1178.9628909999999</c:v>
                </c:pt>
                <c:pt idx="458">
                  <c:v>1193.6083980000001</c:v>
                </c:pt>
                <c:pt idx="459">
                  <c:v>1185.370361</c:v>
                </c:pt>
                <c:pt idx="460">
                  <c:v>1193.6083980000001</c:v>
                </c:pt>
                <c:pt idx="461">
                  <c:v>1193.6083980000001</c:v>
                </c:pt>
                <c:pt idx="462">
                  <c:v>1207.3386230000001</c:v>
                </c:pt>
                <c:pt idx="463">
                  <c:v>1206.4233400000001</c:v>
                </c:pt>
                <c:pt idx="464">
                  <c:v>1211</c:v>
                </c:pt>
                <c:pt idx="465">
                  <c:v>1210.084717</c:v>
                </c:pt>
                <c:pt idx="466">
                  <c:v>1221.068726</c:v>
                </c:pt>
                <c:pt idx="467">
                  <c:v>1185.370361</c:v>
                </c:pt>
                <c:pt idx="468">
                  <c:v>1189.947144</c:v>
                </c:pt>
                <c:pt idx="469">
                  <c:v>1213.7459719999999</c:v>
                </c:pt>
                <c:pt idx="470">
                  <c:v>1213.7459719999999</c:v>
                </c:pt>
                <c:pt idx="471">
                  <c:v>1211.915405</c:v>
                </c:pt>
                <c:pt idx="472">
                  <c:v>1250.359741</c:v>
                </c:pt>
                <c:pt idx="473">
                  <c:v>1256.767212</c:v>
                </c:pt>
                <c:pt idx="474">
                  <c:v>1250.359741</c:v>
                </c:pt>
                <c:pt idx="475">
                  <c:v>1288.8041989999999</c:v>
                </c:pt>
                <c:pt idx="476">
                  <c:v>1282.396851</c:v>
                </c:pt>
                <c:pt idx="477">
                  <c:v>1260.428711</c:v>
                </c:pt>
                <c:pt idx="478">
                  <c:v>1261.3439940000001</c:v>
                </c:pt>
                <c:pt idx="479">
                  <c:v>1258.5979</c:v>
                </c:pt>
                <c:pt idx="480">
                  <c:v>1255.851807</c:v>
                </c:pt>
                <c:pt idx="481">
                  <c:v>1280.5660399999999</c:v>
                </c:pt>
                <c:pt idx="482">
                  <c:v>1283.312134</c:v>
                </c:pt>
                <c:pt idx="483">
                  <c:v>1287.8889160000001</c:v>
                </c:pt>
                <c:pt idx="484">
                  <c:v>1266.8359379999999</c:v>
                </c:pt>
                <c:pt idx="485">
                  <c:v>1263.4492190000001</c:v>
                </c:pt>
                <c:pt idx="486">
                  <c:v>1228.3283690000001</c:v>
                </c:pt>
                <c:pt idx="487">
                  <c:v>1254.4438479999999</c:v>
                </c:pt>
                <c:pt idx="488">
                  <c:v>1247.2395019999999</c:v>
                </c:pt>
                <c:pt idx="489">
                  <c:v>1231.9305420000001</c:v>
                </c:pt>
                <c:pt idx="490">
                  <c:v>1244.5379640000001</c:v>
                </c:pt>
                <c:pt idx="491">
                  <c:v>1259.847168</c:v>
                </c:pt>
                <c:pt idx="492">
                  <c:v>1281.459961</c:v>
                </c:pt>
                <c:pt idx="493">
                  <c:v>1273.3551030000001</c:v>
                </c:pt>
                <c:pt idx="494">
                  <c:v>1249.040649</c:v>
                </c:pt>
                <c:pt idx="495">
                  <c:v>1244.5379640000001</c:v>
                </c:pt>
                <c:pt idx="496">
                  <c:v>1213.9197999999999</c:v>
                </c:pt>
                <c:pt idx="497">
                  <c:v>1222.024658</c:v>
                </c:pt>
                <c:pt idx="498">
                  <c:v>1230.1295170000001</c:v>
                </c:pt>
                <c:pt idx="499">
                  <c:v>1253.5433350000001</c:v>
                </c:pt>
                <c:pt idx="500">
                  <c:v>1254.4438479999999</c:v>
                </c:pt>
                <c:pt idx="501">
                  <c:v>1247.2395019999999</c:v>
                </c:pt>
                <c:pt idx="502">
                  <c:v>1256.2448730000001</c:v>
                </c:pt>
                <c:pt idx="503">
                  <c:v>1254.4438479999999</c:v>
                </c:pt>
                <c:pt idx="504">
                  <c:v>1257.1453859999999</c:v>
                </c:pt>
                <c:pt idx="505">
                  <c:v>1263.4492190000001</c:v>
                </c:pt>
                <c:pt idx="506">
                  <c:v>1268.8524170000001</c:v>
                </c:pt>
                <c:pt idx="507">
                  <c:v>1276.056763</c:v>
                </c:pt>
                <c:pt idx="508">
                  <c:v>1273.3551030000001</c:v>
                </c:pt>
                <c:pt idx="509">
                  <c:v>1278.7581789999999</c:v>
                </c:pt>
                <c:pt idx="510">
                  <c:v>1273.3551030000001</c:v>
                </c:pt>
                <c:pt idx="511">
                  <c:v>1279.658936</c:v>
                </c:pt>
                <c:pt idx="512">
                  <c:v>#N/A</c:v>
                </c:pt>
                <c:pt idx="513">
                  <c:v>1294.0673830000001</c:v>
                </c:pt>
                <c:pt idx="514">
                  <c:v>1316.580688</c:v>
                </c:pt>
                <c:pt idx="515">
                  <c:v>1278.7581789999999</c:v>
                </c:pt>
                <c:pt idx="516">
                  <c:v>1435.451172</c:v>
                </c:pt>
                <c:pt idx="517">
                  <c:v>1405.7335210000001</c:v>
                </c:pt>
                <c:pt idx="518">
                  <c:v>1408.4351810000001</c:v>
                </c:pt>
                <c:pt idx="519">
                  <c:v>1437.2524410000001</c:v>
                </c:pt>
                <c:pt idx="520">
                  <c:v>1443.555908</c:v>
                </c:pt>
                <c:pt idx="521">
                  <c:v>1439.053345</c:v>
                </c:pt>
                <c:pt idx="522">
                  <c:v>1422.84375</c:v>
                </c:pt>
                <c:pt idx="523">
                  <c:v>1414.7388920000001</c:v>
                </c:pt>
                <c:pt idx="524">
                  <c:v>1423.744263</c:v>
                </c:pt>
                <c:pt idx="525">
                  <c:v>1406.634033</c:v>
                </c:pt>
                <c:pt idx="526">
                  <c:v>1432.7495120000001</c:v>
                </c:pt>
                <c:pt idx="527">
                  <c:v>1422.84375</c:v>
                </c:pt>
                <c:pt idx="528">
                  <c:v>1413.838379</c:v>
                </c:pt>
                <c:pt idx="529">
                  <c:v>1412.937866</c:v>
                </c:pt>
                <c:pt idx="530">
                  <c:v>1394.0267329999999</c:v>
                </c:pt>
                <c:pt idx="531">
                  <c:v>1396.728149</c:v>
                </c:pt>
                <c:pt idx="532">
                  <c:v>1392.225586</c:v>
                </c:pt>
                <c:pt idx="533">
                  <c:v>1396.728149</c:v>
                </c:pt>
                <c:pt idx="534">
                  <c:v>1394.927124</c:v>
                </c:pt>
                <c:pt idx="535">
                  <c:v>1394.927124</c:v>
                </c:pt>
                <c:pt idx="536">
                  <c:v>1405.7335210000001</c:v>
                </c:pt>
                <c:pt idx="537">
                  <c:v>1434.550659</c:v>
                </c:pt>
                <c:pt idx="538">
                  <c:v>1440.85437</c:v>
                </c:pt>
                <c:pt idx="539">
                  <c:v>1433.6501459999999</c:v>
                </c:pt>
                <c:pt idx="540">
                  <c:v>1404.83313</c:v>
                </c:pt>
                <c:pt idx="541">
                  <c:v>1383.220337</c:v>
                </c:pt>
                <c:pt idx="542">
                  <c:v>1397.6289059999999</c:v>
                </c:pt>
                <c:pt idx="543">
                  <c:v>1398.529297</c:v>
                </c:pt>
                <c:pt idx="544">
                  <c:v>1408.4351810000001</c:v>
                </c:pt>
                <c:pt idx="545">
                  <c:v>1419.2416989999999</c:v>
                </c:pt>
                <c:pt idx="546">
                  <c:v>1403.932495</c:v>
                </c:pt>
                <c:pt idx="547">
                  <c:v>1411.1365969999999</c:v>
                </c:pt>
                <c:pt idx="548">
                  <c:v>1412.937866</c:v>
                </c:pt>
                <c:pt idx="549">
                  <c:v>1449.859741</c:v>
                </c:pt>
                <c:pt idx="550">
                  <c:v>1453.461914</c:v>
                </c:pt>
                <c:pt idx="551">
                  <c:v>1455.262939</c:v>
                </c:pt>
                <c:pt idx="552">
                  <c:v>1452.561279</c:v>
                </c:pt>
                <c:pt idx="553">
                  <c:v>1453.461914</c:v>
                </c:pt>
                <c:pt idx="554">
                  <c:v>1466.069336</c:v>
                </c:pt>
                <c:pt idx="555">
                  <c:v>1485.8811040000001</c:v>
                </c:pt>
                <c:pt idx="556">
                  <c:v>1475.299927</c:v>
                </c:pt>
                <c:pt idx="557">
                  <c:v>1497.975342</c:v>
                </c:pt>
                <c:pt idx="558">
                  <c:v>1493.985962</c:v>
                </c:pt>
                <c:pt idx="559">
                  <c:v>1497.588013</c:v>
                </c:pt>
                <c:pt idx="560">
                  <c:v>1501.190308</c:v>
                </c:pt>
                <c:pt idx="561">
                  <c:v>1506.593384</c:v>
                </c:pt>
                <c:pt idx="562">
                  <c:v>1509.294922</c:v>
                </c:pt>
                <c:pt idx="563">
                  <c:v>1491.2844239999999</c:v>
                </c:pt>
                <c:pt idx="564">
                  <c:v>1500.289673</c:v>
                </c:pt>
                <c:pt idx="565">
                  <c:v>1516.499268</c:v>
                </c:pt>
                <c:pt idx="566">
                  <c:v>1520.1014399999999</c:v>
                </c:pt>
                <c:pt idx="567">
                  <c:v>1502.991211</c:v>
                </c:pt>
                <c:pt idx="568">
                  <c:v>1506.593384</c:v>
                </c:pt>
                <c:pt idx="569">
                  <c:v>1468.7711179999999</c:v>
                </c:pt>
                <c:pt idx="570">
                  <c:v>1475.9300539999999</c:v>
                </c:pt>
                <c:pt idx="571">
                  <c:v>1515.5584719999999</c:v>
                </c:pt>
                <c:pt idx="572">
                  <c:v>1527.006592</c:v>
                </c:pt>
                <c:pt idx="573">
                  <c:v>1544.6191409999999</c:v>
                </c:pt>
                <c:pt idx="574">
                  <c:v>1538.454712</c:v>
                </c:pt>
                <c:pt idx="575">
                  <c:v>1535.8127440000001</c:v>
                </c:pt>
                <c:pt idx="576">
                  <c:v>1541.977173</c:v>
                </c:pt>
                <c:pt idx="577">
                  <c:v>#N/A</c:v>
                </c:pt>
                <c:pt idx="578">
                  <c:v>1529.6483149999999</c:v>
                </c:pt>
                <c:pt idx="579">
                  <c:v>1506.7520750000001</c:v>
                </c:pt>
                <c:pt idx="580">
                  <c:v>1497.9458010000001</c:v>
                </c:pt>
                <c:pt idx="581">
                  <c:v>1473.2883300000001</c:v>
                </c:pt>
                <c:pt idx="582">
                  <c:v>1505.871582</c:v>
                </c:pt>
                <c:pt idx="583">
                  <c:v>1512.0357670000001</c:v>
                </c:pt>
                <c:pt idx="584">
                  <c:v>1495.3039550000001</c:v>
                </c:pt>
                <c:pt idx="585">
                  <c:v>1506.7520750000001</c:v>
                </c:pt>
                <c:pt idx="586">
                  <c:v>1512.0357670000001</c:v>
                </c:pt>
                <c:pt idx="587">
                  <c:v>1506.7520750000001</c:v>
                </c:pt>
                <c:pt idx="588">
                  <c:v>1502.3488769999999</c:v>
                </c:pt>
                <c:pt idx="589">
                  <c:v>1501.4682620000001</c:v>
                </c:pt>
                <c:pt idx="590">
                  <c:v>1496.1845699999999</c:v>
                </c:pt>
                <c:pt idx="591">
                  <c:v>1497.9458010000001</c:v>
                </c:pt>
                <c:pt idx="592">
                  <c:v>1480.33313</c:v>
                </c:pt>
                <c:pt idx="593">
                  <c:v>1476.8107910000001</c:v>
                </c:pt>
                <c:pt idx="594">
                  <c:v>1489.1396480000001</c:v>
                </c:pt>
                <c:pt idx="595">
                  <c:v>1474.1689449999999</c:v>
                </c:pt>
                <c:pt idx="596">
                  <c:v>1481.2138669999999</c:v>
                </c:pt>
                <c:pt idx="597">
                  <c:v>1455.6757809999999</c:v>
                </c:pt>
                <c:pt idx="598">
                  <c:v>1479.452759</c:v>
                </c:pt>
                <c:pt idx="599">
                  <c:v>1516.439087</c:v>
                </c:pt>
                <c:pt idx="600">
                  <c:v>1516.439087</c:v>
                </c:pt>
                <c:pt idx="601">
                  <c:v>1513.797241</c:v>
                </c:pt>
                <c:pt idx="602">
                  <c:v>1491.7813719999999</c:v>
                </c:pt>
                <c:pt idx="603">
                  <c:v>1497.9458010000001</c:v>
                </c:pt>
                <c:pt idx="604">
                  <c:v>1484.736572</c:v>
                </c:pt>
                <c:pt idx="605">
                  <c:v>1498.8264160000001</c:v>
                </c:pt>
                <c:pt idx="606">
                  <c:v>1530.529053</c:v>
                </c:pt>
                <c:pt idx="607">
                  <c:v>1529.6483149999999</c:v>
                </c:pt>
                <c:pt idx="608">
                  <c:v>1523.4841309999999</c:v>
                </c:pt>
                <c:pt idx="609">
                  <c:v>1519.080811</c:v>
                </c:pt>
                <c:pt idx="610">
                  <c:v>1524.364624</c:v>
                </c:pt>
                <c:pt idx="611">
                  <c:v>1511.1552730000001</c:v>
                </c:pt>
                <c:pt idx="612">
                  <c:v>1531.409668</c:v>
                </c:pt>
                <c:pt idx="613">
                  <c:v>1541.977173</c:v>
                </c:pt>
                <c:pt idx="614">
                  <c:v>1525.245361</c:v>
                </c:pt>
                <c:pt idx="615">
                  <c:v>1542.8576660000001</c:v>
                </c:pt>
                <c:pt idx="616">
                  <c:v>1527.887207</c:v>
                </c:pt>
                <c:pt idx="617">
                  <c:v>1510.274658</c:v>
                </c:pt>
                <c:pt idx="618">
                  <c:v>1499.7070309999999</c:v>
                </c:pt>
                <c:pt idx="619">
                  <c:v>1490.9007570000001</c:v>
                </c:pt>
                <c:pt idx="620">
                  <c:v>1483.8558350000001</c:v>
                </c:pt>
                <c:pt idx="621">
                  <c:v>1470.646362</c:v>
                </c:pt>
                <c:pt idx="622">
                  <c:v>1449.5112300000001</c:v>
                </c:pt>
                <c:pt idx="623">
                  <c:v>1469.7657469999999</c:v>
                </c:pt>
                <c:pt idx="624">
                  <c:v>1480.33313</c:v>
                </c:pt>
                <c:pt idx="625">
                  <c:v>1484.736572</c:v>
                </c:pt>
                <c:pt idx="626">
                  <c:v>1496.1845699999999</c:v>
                </c:pt>
                <c:pt idx="627">
                  <c:v>1497.065186</c:v>
                </c:pt>
                <c:pt idx="628">
                  <c:v>1503.2296140000001</c:v>
                </c:pt>
                <c:pt idx="629">
                  <c:v>1506.7520750000001</c:v>
                </c:pt>
                <c:pt idx="630">
                  <c:v>1497.9458010000001</c:v>
                </c:pt>
                <c:pt idx="631">
                  <c:v>1516.439087</c:v>
                </c:pt>
                <c:pt idx="632">
                  <c:v>1517.319702</c:v>
                </c:pt>
                <c:pt idx="633">
                  <c:v>1517.319702</c:v>
                </c:pt>
                <c:pt idx="634">
                  <c:v>1514.6777340000001</c:v>
                </c:pt>
                <c:pt idx="635">
                  <c:v>1549.022217</c:v>
                </c:pt>
                <c:pt idx="636">
                  <c:v>1682.8773189999999</c:v>
                </c:pt>
                <c:pt idx="637">
                  <c:v>1691.6835940000001</c:v>
                </c:pt>
                <c:pt idx="638">
                  <c:v>1670.5485839999999</c:v>
                </c:pt>
                <c:pt idx="639">
                  <c:v>1664.3842770000001</c:v>
                </c:pt>
                <c:pt idx="640">
                  <c:v>1648.532837</c:v>
                </c:pt>
                <c:pt idx="641">
                  <c:v>1648.532837</c:v>
                </c:pt>
                <c:pt idx="642">
                  <c:v>1655.5780030000001</c:v>
                </c:pt>
                <c:pt idx="643">
                  <c:v>1655.5780030000001</c:v>
                </c:pt>
                <c:pt idx="644">
                  <c:v>1663.5036620000001</c:v>
                </c:pt>
                <c:pt idx="645">
                  <c:v>1673.1904300000001</c:v>
                </c:pt>
                <c:pt idx="646">
                  <c:v>1664.3842770000001</c:v>
                </c:pt>
                <c:pt idx="647">
                  <c:v>1665.2647710000001</c:v>
                </c:pt>
                <c:pt idx="648">
                  <c:v>1661.7423100000001</c:v>
                </c:pt>
                <c:pt idx="649">
                  <c:v>1674.071289</c:v>
                </c:pt>
                <c:pt idx="650">
                  <c:v>1651.1748050000001</c:v>
                </c:pt>
                <c:pt idx="651">
                  <c:v>1637.0848390000001</c:v>
                </c:pt>
                <c:pt idx="652">
                  <c:v>1635.3237300000001</c:v>
                </c:pt>
                <c:pt idx="653">
                  <c:v>1618.5916749999999</c:v>
                </c:pt>
                <c:pt idx="654">
                  <c:v>1612.427246</c:v>
                </c:pt>
                <c:pt idx="655">
                  <c:v>1625.6367190000001</c:v>
                </c:pt>
                <c:pt idx="656">
                  <c:v>1619.4724120000001</c:v>
                </c:pt>
                <c:pt idx="657">
                  <c:v>1616.830322</c:v>
                </c:pt>
                <c:pt idx="658">
                  <c:v>1623.8754879999999</c:v>
                </c:pt>
                <c:pt idx="659">
                  <c:v>1652.936279</c:v>
                </c:pt>
                <c:pt idx="660">
                  <c:v>1653.81665</c:v>
                </c:pt>
                <c:pt idx="661">
                  <c:v>1626.5173339999999</c:v>
                </c:pt>
                <c:pt idx="662">
                  <c:v>1631.8011469999999</c:v>
                </c:pt>
                <c:pt idx="663">
                  <c:v>1632.6816409999999</c:v>
                </c:pt>
                <c:pt idx="664">
                  <c:v>1622.994751</c:v>
                </c:pt>
                <c:pt idx="665">
                  <c:v>1622.994751</c:v>
                </c:pt>
                <c:pt idx="666">
                  <c:v>1630.0397949999999</c:v>
                </c:pt>
                <c:pt idx="667">
                  <c:v>1636.204346</c:v>
                </c:pt>
                <c:pt idx="668">
                  <c:v>1640.607422</c:v>
                </c:pt>
                <c:pt idx="669">
                  <c:v>1666.1455080000001</c:v>
                </c:pt>
                <c:pt idx="670">
                  <c:v>1662.623047</c:v>
                </c:pt>
                <c:pt idx="671">
                  <c:v>1645.0104980000001</c:v>
                </c:pt>
                <c:pt idx="672">
                  <c:v>1654.697388</c:v>
                </c:pt>
                <c:pt idx="673">
                  <c:v>1653.81665</c:v>
                </c:pt>
                <c:pt idx="674">
                  <c:v>1642.3686520000001</c:v>
                </c:pt>
                <c:pt idx="675">
                  <c:v>1620.352905</c:v>
                </c:pt>
                <c:pt idx="676">
                  <c:v>1611.5466309999999</c:v>
                </c:pt>
                <c:pt idx="677">
                  <c:v>1595.6951899999999</c:v>
                </c:pt>
                <c:pt idx="678">
                  <c:v>1607.143433</c:v>
                </c:pt>
                <c:pt idx="679">
                  <c:v>#N/A</c:v>
                </c:pt>
                <c:pt idx="680">
                  <c:v>1599.2178960000001</c:v>
                </c:pt>
                <c:pt idx="681">
                  <c:v>1588.6503909999999</c:v>
                </c:pt>
                <c:pt idx="682">
                  <c:v>1600.0986330000001</c:v>
                </c:pt>
                <c:pt idx="683">
                  <c:v>#N/A</c:v>
                </c:pt>
                <c:pt idx="684">
                  <c:v>1580.724731</c:v>
                </c:pt>
                <c:pt idx="685">
                  <c:v>1586.0083010000001</c:v>
                </c:pt>
                <c:pt idx="686">
                  <c:v>1578.0828859999999</c:v>
                </c:pt>
                <c:pt idx="687">
                  <c:v>1578.0828859999999</c:v>
                </c:pt>
                <c:pt idx="688">
                  <c:v>1569.276611</c:v>
                </c:pt>
                <c:pt idx="689">
                  <c:v>1568.395996</c:v>
                </c:pt>
                <c:pt idx="690">
                  <c:v>1578.963501</c:v>
                </c:pt>
                <c:pt idx="691">
                  <c:v>1563.112183</c:v>
                </c:pt>
                <c:pt idx="692">
                  <c:v>1549.902832</c:v>
                </c:pt>
                <c:pt idx="693">
                  <c:v>1541.096558</c:v>
                </c:pt>
                <c:pt idx="694">
                  <c:v>1559.5897219999999</c:v>
                </c:pt>
                <c:pt idx="695">
                  <c:v>1517.319702</c:v>
                </c:pt>
                <c:pt idx="696">
                  <c:v>1450.3920900000001</c:v>
                </c:pt>
                <c:pt idx="697">
                  <c:v>1491.7813719999999</c:v>
                </c:pt>
                <c:pt idx="698">
                  <c:v>1484.736572</c:v>
                </c:pt>
                <c:pt idx="699">
                  <c:v>1470.646362</c:v>
                </c:pt>
                <c:pt idx="700">
                  <c:v>1461.8402100000001</c:v>
                </c:pt>
                <c:pt idx="701">
                  <c:v>1504.990845</c:v>
                </c:pt>
                <c:pt idx="702">
                  <c:v>1514.6777340000001</c:v>
                </c:pt>
                <c:pt idx="703">
                  <c:v>1502.3488769999999</c:v>
                </c:pt>
                <c:pt idx="704">
                  <c:v>1517.319702</c:v>
                </c:pt>
                <c:pt idx="705">
                  <c:v>1507.6326899999999</c:v>
                </c:pt>
                <c:pt idx="706">
                  <c:v>1498.8264160000001</c:v>
                </c:pt>
                <c:pt idx="707">
                  <c:v>1502.3488769999999</c:v>
                </c:pt>
                <c:pt idx="708">
                  <c:v>1493.542725</c:v>
                </c:pt>
                <c:pt idx="709">
                  <c:v>1496.1845699999999</c:v>
                </c:pt>
                <c:pt idx="710">
                  <c:v>1481.2138669999999</c:v>
                </c:pt>
                <c:pt idx="711">
                  <c:v>1473.2883300000001</c:v>
                </c:pt>
                <c:pt idx="712">
                  <c:v>1446.8695070000001</c:v>
                </c:pt>
                <c:pt idx="713">
                  <c:v>1464.4819339999999</c:v>
                </c:pt>
                <c:pt idx="714">
                  <c:v>1446.8695070000001</c:v>
                </c:pt>
                <c:pt idx="715">
                  <c:v>1455.6757809999999</c:v>
                </c:pt>
                <c:pt idx="716">
                  <c:v>1483.8558350000001</c:v>
                </c:pt>
                <c:pt idx="717">
                  <c:v>1520.842163</c:v>
                </c:pt>
                <c:pt idx="718">
                  <c:v>1521.7226559999999</c:v>
                </c:pt>
                <c:pt idx="719">
                  <c:v>1492.6621090000001</c:v>
                </c:pt>
                <c:pt idx="720">
                  <c:v>1503.2296140000001</c:v>
                </c:pt>
                <c:pt idx="721">
                  <c:v>1530.529053</c:v>
                </c:pt>
                <c:pt idx="722">
                  <c:v>1548.1416019999999</c:v>
                </c:pt>
                <c:pt idx="723">
                  <c:v>1565.75415</c:v>
                </c:pt>
                <c:pt idx="724">
                  <c:v>1504.1103519999999</c:v>
                </c:pt>
                <c:pt idx="725">
                  <c:v>1504.990845</c:v>
                </c:pt>
                <c:pt idx="726">
                  <c:v>1490.9007570000001</c:v>
                </c:pt>
                <c:pt idx="727">
                  <c:v>1500.587769</c:v>
                </c:pt>
                <c:pt idx="728">
                  <c:v>1515.5584719999999</c:v>
                </c:pt>
                <c:pt idx="729">
                  <c:v>1540.2158199999999</c:v>
                </c:pt>
                <c:pt idx="730">
                  <c:v>1545.499634</c:v>
                </c:pt>
                <c:pt idx="731">
                  <c:v>1602.7404790000001</c:v>
                </c:pt>
                <c:pt idx="732">
                  <c:v>1586.8891599999999</c:v>
                </c:pt>
                <c:pt idx="733">
                  <c:v>1589.5310059999999</c:v>
                </c:pt>
                <c:pt idx="734">
                  <c:v>1608.9047849999999</c:v>
                </c:pt>
                <c:pt idx="735">
                  <c:v>1599.2178960000001</c:v>
                </c:pt>
                <c:pt idx="736">
                  <c:v>1602.7404790000001</c:v>
                </c:pt>
                <c:pt idx="737">
                  <c:v>1609.7855219999999</c:v>
                </c:pt>
                <c:pt idx="738">
                  <c:v>1616.830322</c:v>
                </c:pt>
                <c:pt idx="739">
                  <c:v>1590.4117429999999</c:v>
                </c:pt>
                <c:pt idx="740">
                  <c:v>1588.6503909999999</c:v>
                </c:pt>
                <c:pt idx="741">
                  <c:v>1584.6435550000001</c:v>
                </c:pt>
                <c:pt idx="742">
                  <c:v>1611.6495359999999</c:v>
                </c:pt>
                <c:pt idx="743">
                  <c:v>1595.9686280000001</c:v>
                </c:pt>
                <c:pt idx="744">
                  <c:v>1580.28772</c:v>
                </c:pt>
                <c:pt idx="745">
                  <c:v>1588.1281739999999</c:v>
                </c:pt>
                <c:pt idx="746">
                  <c:v>1584.6435550000001</c:v>
                </c:pt>
                <c:pt idx="747">
                  <c:v>1556.766357</c:v>
                </c:pt>
                <c:pt idx="748">
                  <c:v>1548.0545649999999</c:v>
                </c:pt>
                <c:pt idx="749">
                  <c:v>1587.2570800000001</c:v>
                </c:pt>
                <c:pt idx="750">
                  <c:v>1595.9686280000001</c:v>
                </c:pt>
                <c:pt idx="751">
                  <c:v>1576.8029790000001</c:v>
                </c:pt>
                <c:pt idx="752">
                  <c:v>1571.576172</c:v>
                </c:pt>
                <c:pt idx="753">
                  <c:v>1566.349121</c:v>
                </c:pt>
                <c:pt idx="754">
                  <c:v>1532.373779</c:v>
                </c:pt>
                <c:pt idx="755">
                  <c:v>1547.1835940000001</c:v>
                </c:pt>
                <c:pt idx="756">
                  <c:v>1530.63147</c:v>
                </c:pt>
                <c:pt idx="757">
                  <c:v>1528.0180660000001</c:v>
                </c:pt>
                <c:pt idx="758">
                  <c:v>1523.662231</c:v>
                </c:pt>
                <c:pt idx="759">
                  <c:v>1541.956543</c:v>
                </c:pt>
                <c:pt idx="760">
                  <c:v>1559.3798830000001</c:v>
                </c:pt>
                <c:pt idx="761">
                  <c:v>1575.931885</c:v>
                </c:pt>
                <c:pt idx="762">
                  <c:v>1565.477905</c:v>
                </c:pt>
                <c:pt idx="763">
                  <c:v>1559.3798830000001</c:v>
                </c:pt>
                <c:pt idx="764">
                  <c:v>1552.4105219999999</c:v>
                </c:pt>
                <c:pt idx="765">
                  <c:v>1536.7294919999999</c:v>
                </c:pt>
                <c:pt idx="766">
                  <c:v>1529.760376</c:v>
                </c:pt>
                <c:pt idx="767">
                  <c:v>1559.3798830000001</c:v>
                </c:pt>
                <c:pt idx="768">
                  <c:v>#N/A</c:v>
                </c:pt>
                <c:pt idx="769">
                  <c:v>1564.606812</c:v>
                </c:pt>
                <c:pt idx="770">
                  <c:v>1570.704956</c:v>
                </c:pt>
                <c:pt idx="771">
                  <c:v>1550.6682129999999</c:v>
                </c:pt>
                <c:pt idx="772">
                  <c:v>1521.919922</c:v>
                </c:pt>
                <c:pt idx="773">
                  <c:v>1514.950562</c:v>
                </c:pt>
                <c:pt idx="774">
                  <c:v>1533.2448730000001</c:v>
                </c:pt>
                <c:pt idx="775">
                  <c:v>1536.7294919999999</c:v>
                </c:pt>
                <c:pt idx="776">
                  <c:v>1533.2448730000001</c:v>
                </c:pt>
                <c:pt idx="777">
                  <c:v>1536.7294919999999</c:v>
                </c:pt>
                <c:pt idx="778">
                  <c:v>1554.1527100000001</c:v>
                </c:pt>
                <c:pt idx="779">
                  <c:v>1548.0545649999999</c:v>
                </c:pt>
                <c:pt idx="780">
                  <c:v>1550.6682129999999</c:v>
                </c:pt>
                <c:pt idx="781">
                  <c:v>1541.085327</c:v>
                </c:pt>
                <c:pt idx="782">
                  <c:v>1526.275513</c:v>
                </c:pt>
                <c:pt idx="783">
                  <c:v>1510.5947269999999</c:v>
                </c:pt>
                <c:pt idx="784">
                  <c:v>1520.177612</c:v>
                </c:pt>
                <c:pt idx="785">
                  <c:v>1480.975342</c:v>
                </c:pt>
                <c:pt idx="786">
                  <c:v>1460.9385990000001</c:v>
                </c:pt>
                <c:pt idx="787">
                  <c:v>1469.6499020000001</c:v>
                </c:pt>
                <c:pt idx="788">
                  <c:v>1478.3618160000001</c:v>
                </c:pt>
                <c:pt idx="789">
                  <c:v>1479.2329099999999</c:v>
                </c:pt>
                <c:pt idx="790">
                  <c:v>1476.619385</c:v>
                </c:pt>
                <c:pt idx="791">
                  <c:v>1474.005981</c:v>
                </c:pt>
                <c:pt idx="792">
                  <c:v>1474.005981</c:v>
                </c:pt>
                <c:pt idx="793">
                  <c:v>1476.619385</c:v>
                </c:pt>
                <c:pt idx="794">
                  <c:v>1476.619385</c:v>
                </c:pt>
                <c:pt idx="795">
                  <c:v>1473.1347659999999</c:v>
                </c:pt>
                <c:pt idx="796">
                  <c:v>1477.490601</c:v>
                </c:pt>
                <c:pt idx="797">
                  <c:v>1440.9017329999999</c:v>
                </c:pt>
                <c:pt idx="798">
                  <c:v>1443.5151370000001</c:v>
                </c:pt>
                <c:pt idx="799">
                  <c:v>1451.3557129999999</c:v>
                </c:pt>
                <c:pt idx="800">
                  <c:v>1441.7730710000001</c:v>
                </c:pt>
                <c:pt idx="801">
                  <c:v>1467.036621</c:v>
                </c:pt>
                <c:pt idx="802">
                  <c:v>1463.552124</c:v>
                </c:pt>
                <c:pt idx="803">
                  <c:v>1458.325073</c:v>
                </c:pt>
                <c:pt idx="804">
                  <c:v>1442.6442870000001</c:v>
                </c:pt>
                <c:pt idx="805">
                  <c:v>1426.0920410000001</c:v>
                </c:pt>
                <c:pt idx="806">
                  <c:v>1405.184082</c:v>
                </c:pt>
                <c:pt idx="807">
                  <c:v>1408.6687010000001</c:v>
                </c:pt>
                <c:pt idx="808">
                  <c:v>1394.7303469999999</c:v>
                </c:pt>
                <c:pt idx="809">
                  <c:v>1419.9938959999999</c:v>
                </c:pt>
                <c:pt idx="810">
                  <c:v>1352.043457</c:v>
                </c:pt>
                <c:pt idx="811">
                  <c:v>1352.9144289999999</c:v>
                </c:pt>
                <c:pt idx="812">
                  <c:v>1325.908447</c:v>
                </c:pt>
                <c:pt idx="813">
                  <c:v>1285.8350829999999</c:v>
                </c:pt>
                <c:pt idx="814">
                  <c:v>1328.5219729999999</c:v>
                </c:pt>
                <c:pt idx="815">
                  <c:v>1385.147461</c:v>
                </c:pt>
                <c:pt idx="816">
                  <c:v>1371.208862</c:v>
                </c:pt>
                <c:pt idx="817">
                  <c:v>1358.141357</c:v>
                </c:pt>
                <c:pt idx="818">
                  <c:v>1345.945068</c:v>
                </c:pt>
                <c:pt idx="819">
                  <c:v>1310.227539</c:v>
                </c:pt>
                <c:pt idx="820">
                  <c:v>1309.3564449999999</c:v>
                </c:pt>
                <c:pt idx="821">
                  <c:v>1302.387207</c:v>
                </c:pt>
                <c:pt idx="822">
                  <c:v>1294.546509</c:v>
                </c:pt>
                <c:pt idx="823">
                  <c:v>1321.5527340000001</c:v>
                </c:pt>
                <c:pt idx="824">
                  <c:v>1344.202759</c:v>
                </c:pt>
                <c:pt idx="825">
                  <c:v>1371.208862</c:v>
                </c:pt>
                <c:pt idx="826">
                  <c:v>1368.786987</c:v>
                </c:pt>
                <c:pt idx="827">
                  <c:v>1367.931519</c:v>
                </c:pt>
                <c:pt idx="828">
                  <c:v>1358.52124</c:v>
                </c:pt>
                <c:pt idx="829">
                  <c:v>1352.5327150000001</c:v>
                </c:pt>
                <c:pt idx="830">
                  <c:v>1366.2204589999999</c:v>
                </c:pt>
                <c:pt idx="831">
                  <c:v>1360.2320560000001</c:v>
                </c:pt>
                <c:pt idx="832">
                  <c:v>1361.9429929999999</c:v>
                </c:pt>
                <c:pt idx="833">
                  <c:v>#N/A</c:v>
                </c:pt>
                <c:pt idx="834">
                  <c:v>1354.2436520000001</c:v>
                </c:pt>
                <c:pt idx="835">
                  <c:v>1355.9545900000001</c:v>
                </c:pt>
                <c:pt idx="836">
                  <c:v>1356.8100589999999</c:v>
                </c:pt>
                <c:pt idx="837">
                  <c:v>1380.764038</c:v>
                </c:pt>
                <c:pt idx="838">
                  <c:v>1354.2436520000001</c:v>
                </c:pt>
                <c:pt idx="839">
                  <c:v>1354.2436520000001</c:v>
                </c:pt>
                <c:pt idx="840">
                  <c:v>1334.5673830000001</c:v>
                </c:pt>
                <c:pt idx="841">
                  <c:v>1348.2551269999999</c:v>
                </c:pt>
                <c:pt idx="842">
                  <c:v>1358.52124</c:v>
                </c:pt>
                <c:pt idx="843">
                  <c:v>1364.509644</c:v>
                </c:pt>
                <c:pt idx="844">
                  <c:v>1361.087524</c:v>
                </c:pt>
                <c:pt idx="845">
                  <c:v>1365.365112</c:v>
                </c:pt>
                <c:pt idx="846">
                  <c:v>1369.642578</c:v>
                </c:pt>
                <c:pt idx="847">
                  <c:v>1383.330322</c:v>
                </c:pt>
                <c:pt idx="848">
                  <c:v>1378.197388</c:v>
                </c:pt>
                <c:pt idx="849">
                  <c:v>1369.642578</c:v>
                </c:pt>
                <c:pt idx="850">
                  <c:v>1356.8100589999999</c:v>
                </c:pt>
                <c:pt idx="851">
                  <c:v>1356.8100589999999</c:v>
                </c:pt>
                <c:pt idx="852">
                  <c:v>1361.087524</c:v>
                </c:pt>
                <c:pt idx="853">
                  <c:v>#N/A</c:v>
                </c:pt>
                <c:pt idx="854">
                  <c:v>1365.365112</c:v>
                </c:pt>
                <c:pt idx="855">
                  <c:v>1392.7407229999999</c:v>
                </c:pt>
                <c:pt idx="856">
                  <c:v>1382.474976</c:v>
                </c:pt>
                <c:pt idx="857">
                  <c:v>1373.0645750000001</c:v>
                </c:pt>
                <c:pt idx="858">
                  <c:v>1372.2089840000001</c:v>
                </c:pt>
                <c:pt idx="859">
                  <c:v>1379.0529790000001</c:v>
                </c:pt>
                <c:pt idx="860">
                  <c:v>1390.174438</c:v>
                </c:pt>
                <c:pt idx="861">
                  <c:v>1420.9720460000001</c:v>
                </c:pt>
                <c:pt idx="862">
                  <c:v>1435.5153809999999</c:v>
                </c:pt>
                <c:pt idx="863">
                  <c:v>1421.8276370000001</c:v>
                </c:pt>
                <c:pt idx="864">
                  <c:v>1419.2608640000001</c:v>
                </c:pt>
                <c:pt idx="865">
                  <c:v>1416.6945800000001</c:v>
                </c:pt>
                <c:pt idx="866">
                  <c:v>1424.394043</c:v>
                </c:pt>
                <c:pt idx="867">
                  <c:v>1409.850586</c:v>
                </c:pt>
                <c:pt idx="868">
                  <c:v>1408.1396480000001</c:v>
                </c:pt>
                <c:pt idx="869">
                  <c:v>1402.1511230000001</c:v>
                </c:pt>
                <c:pt idx="870">
                  <c:v>1408.9952390000001</c:v>
                </c:pt>
                <c:pt idx="871">
                  <c:v>1418.4056399999999</c:v>
                </c:pt>
                <c:pt idx="872">
                  <c:v>1414.128052</c:v>
                </c:pt>
                <c:pt idx="873">
                  <c:v>1413.2725829999999</c:v>
                </c:pt>
                <c:pt idx="874">
                  <c:v>1391.8851320000001</c:v>
                </c:pt>
                <c:pt idx="875">
                  <c:v>1391.8851320000001</c:v>
                </c:pt>
                <c:pt idx="876">
                  <c:v>1398.729126</c:v>
                </c:pt>
                <c:pt idx="877">
                  <c:v>1377.341919</c:v>
                </c:pt>
                <c:pt idx="878">
                  <c:v>1365.365112</c:v>
                </c:pt>
                <c:pt idx="879">
                  <c:v>1389.318726</c:v>
                </c:pt>
                <c:pt idx="880">
                  <c:v>1364.509644</c:v>
                </c:pt>
                <c:pt idx="881">
                  <c:v>1355.0992429999999</c:v>
                </c:pt>
                <c:pt idx="882">
                  <c:v>1358.52124</c:v>
                </c:pt>
                <c:pt idx="883">
                  <c:v>1361.087524</c:v>
                </c:pt>
                <c:pt idx="884">
                  <c:v>1366.2204589999999</c:v>
                </c:pt>
                <c:pt idx="885">
                  <c:v>1362.7985839999999</c:v>
                </c:pt>
                <c:pt idx="886">
                  <c:v>1347.399658</c:v>
                </c:pt>
                <c:pt idx="887">
                  <c:v>1338.8447269999999</c:v>
                </c:pt>
                <c:pt idx="888">
                  <c:v>1320.8793949999999</c:v>
                </c:pt>
                <c:pt idx="889">
                  <c:v>1336.278198</c:v>
                </c:pt>
                <c:pt idx="890">
                  <c:v>1323.445923</c:v>
                </c:pt>
                <c:pt idx="891">
                  <c:v>1324.3013920000001</c:v>
                </c:pt>
                <c:pt idx="892">
                  <c:v>1309.758057</c:v>
                </c:pt>
                <c:pt idx="893">
                  <c:v>1316.6020510000001</c:v>
                </c:pt>
                <c:pt idx="894">
                  <c:v>1314.0355219999999</c:v>
                </c:pt>
                <c:pt idx="895">
                  <c:v>1331.1453859999999</c:v>
                </c:pt>
                <c:pt idx="896">
                  <c:v>1302.9141850000001</c:v>
                </c:pt>
                <c:pt idx="897">
                  <c:v>1296.0703129999999</c:v>
                </c:pt>
                <c:pt idx="898">
                  <c:v>1284.0932620000001</c:v>
                </c:pt>
                <c:pt idx="899">
                  <c:v>1251.584595</c:v>
                </c:pt>
                <c:pt idx="900">
                  <c:v>1272.9719239999999</c:v>
                </c:pt>
                <c:pt idx="901">
                  <c:v>1272.9719239999999</c:v>
                </c:pt>
                <c:pt idx="902">
                  <c:v>1255.862061</c:v>
                </c:pt>
                <c:pt idx="903">
                  <c:v>1258.4285890000001</c:v>
                </c:pt>
                <c:pt idx="904">
                  <c:v>1266.9835210000001</c:v>
                </c:pt>
                <c:pt idx="905">
                  <c:v>1233.6191409999999</c:v>
                </c:pt>
                <c:pt idx="906">
                  <c:v>1225.064453</c:v>
                </c:pt>
                <c:pt idx="907">
                  <c:v>1189.9891359999999</c:v>
                </c:pt>
                <c:pt idx="908">
                  <c:v>1170.3131100000001</c:v>
                </c:pt>
                <c:pt idx="909">
                  <c:v>1184.856323</c:v>
                </c:pt>
                <c:pt idx="910">
                  <c:v>1183.145264</c:v>
                </c:pt>
                <c:pt idx="911">
                  <c:v>1144.6480710000001</c:v>
                </c:pt>
                <c:pt idx="912">
                  <c:v>1212.2320560000001</c:v>
                </c:pt>
                <c:pt idx="913">
                  <c:v>1253.2957759999999</c:v>
                </c:pt>
                <c:pt idx="914">
                  <c:v>1260.1395259999999</c:v>
                </c:pt>
                <c:pt idx="915">
                  <c:v>1281.5268550000001</c:v>
                </c:pt>
                <c:pt idx="916">
                  <c:v>1296.9257809999999</c:v>
                </c:pt>
                <c:pt idx="917">
                  <c:v>1297.7811280000001</c:v>
                </c:pt>
                <c:pt idx="918">
                  <c:v>1254.151001</c:v>
                </c:pt>
                <c:pt idx="919">
                  <c:v>1266.9835210000001</c:v>
                </c:pt>
                <c:pt idx="920">
                  <c:v>1251.584595</c:v>
                </c:pt>
                <c:pt idx="921">
                  <c:v>1251.584595</c:v>
                </c:pt>
                <c:pt idx="922">
                  <c:v>1255.0067140000001</c:v>
                </c:pt>
                <c:pt idx="923">
                  <c:v>1218.2204589999999</c:v>
                </c:pt>
                <c:pt idx="924">
                  <c:v>1202.821655</c:v>
                </c:pt>
                <c:pt idx="925">
                  <c:v>1237.896851</c:v>
                </c:pt>
                <c:pt idx="926">
                  <c:v>1214.798462</c:v>
                </c:pt>
                <c:pt idx="927">
                  <c:v>1227.6308590000001</c:v>
                </c:pt>
                <c:pt idx="928">
                  <c:v>1237.0413820000001</c:v>
                </c:pt>
                <c:pt idx="929">
                  <c:v>1263.5615230000001</c:v>
                </c:pt>
                <c:pt idx="930">
                  <c:v>1268.6945800000001</c:v>
                </c:pt>
                <c:pt idx="931">
                  <c:v>1243.0297849999999</c:v>
                </c:pt>
                <c:pt idx="932">
                  <c:v>1252.4399410000001</c:v>
                </c:pt>
                <c:pt idx="933">
                  <c:v>1270.4052730000001</c:v>
                </c:pt>
                <c:pt idx="934">
                  <c:v>1305.4807129999999</c:v>
                </c:pt>
                <c:pt idx="935">
                  <c:v>1317.4575199999999</c:v>
                </c:pt>
                <c:pt idx="936">
                  <c:v>1298.636841</c:v>
                </c:pt>
                <c:pt idx="937">
                  <c:v>1345.688721</c:v>
                </c:pt>
                <c:pt idx="938">
                  <c:v>1349.1108400000001</c:v>
                </c:pt>
                <c:pt idx="939">
                  <c:v>#N/A</c:v>
                </c:pt>
                <c:pt idx="940">
                  <c:v>1315.7463379999999</c:v>
                </c:pt>
                <c:pt idx="941">
                  <c:v>1324.3013920000001</c:v>
                </c:pt>
                <c:pt idx="942">
                  <c:v>1300.347534</c:v>
                </c:pt>
                <c:pt idx="943">
                  <c:v>1292.6483149999999</c:v>
                </c:pt>
                <c:pt idx="944">
                  <c:v>1291.792725</c:v>
                </c:pt>
                <c:pt idx="945">
                  <c:v>1308.9027100000001</c:v>
                </c:pt>
                <c:pt idx="946">
                  <c:v>1300.347534</c:v>
                </c:pt>
                <c:pt idx="947">
                  <c:v>1294.3592530000001</c:v>
                </c:pt>
                <c:pt idx="948">
                  <c:v>1255.0067140000001</c:v>
                </c:pt>
                <c:pt idx="949">
                  <c:v>1268.6945800000001</c:v>
                </c:pt>
                <c:pt idx="950">
                  <c:v>1284.0932620000001</c:v>
                </c:pt>
                <c:pt idx="951">
                  <c:v>1279.8156739999999</c:v>
                </c:pt>
                <c:pt idx="952">
                  <c:v>1295.2147219999999</c:v>
                </c:pt>
                <c:pt idx="953">
                  <c:v>1314.0355219999999</c:v>
                </c:pt>
                <c:pt idx="954">
                  <c:v>1285.8041989999999</c:v>
                </c:pt>
                <c:pt idx="955">
                  <c:v>1291.792725</c:v>
                </c:pt>
                <c:pt idx="956">
                  <c:v>1320.8793949999999</c:v>
                </c:pt>
                <c:pt idx="957">
                  <c:v>1314.0355219999999</c:v>
                </c:pt>
                <c:pt idx="958">
                  <c:v>1313.1801760000001</c:v>
                </c:pt>
                <c:pt idx="959">
                  <c:v>1318.3129879999999</c:v>
                </c:pt>
                <c:pt idx="960">
                  <c:v>1323.445923</c:v>
                </c:pt>
                <c:pt idx="961">
                  <c:v>1307.19165</c:v>
                </c:pt>
                <c:pt idx="962">
                  <c:v>1270.4052730000001</c:v>
                </c:pt>
                <c:pt idx="963">
                  <c:v>1290.0816649999999</c:v>
                </c:pt>
                <c:pt idx="964">
                  <c:v>1300.347534</c:v>
                </c:pt>
                <c:pt idx="965">
                  <c:v>1296.0703129999999</c:v>
                </c:pt>
                <c:pt idx="966">
                  <c:v>1290.0816649999999</c:v>
                </c:pt>
                <c:pt idx="967">
                  <c:v>1295.2147219999999</c:v>
                </c:pt>
                <c:pt idx="968">
                  <c:v>1261.8504640000001</c:v>
                </c:pt>
                <c:pt idx="969">
                  <c:v>1260.9951169999999</c:v>
                </c:pt>
                <c:pt idx="970">
                  <c:v>1284.9488530000001</c:v>
                </c:pt>
                <c:pt idx="971">
                  <c:v>1295.2147219999999</c:v>
                </c:pt>
                <c:pt idx="972">
                  <c:v>1270.4052730000001</c:v>
                </c:pt>
                <c:pt idx="973">
                  <c:v>1274.6829829999999</c:v>
                </c:pt>
                <c:pt idx="974">
                  <c:v>1276.3937989999999</c:v>
                </c:pt>
                <c:pt idx="975">
                  <c:v>1272.9719239999999</c:v>
                </c:pt>
                <c:pt idx="976">
                  <c:v>1278.9605710000001</c:v>
                </c:pt>
                <c:pt idx="977">
                  <c:v>1274.6829829999999</c:v>
                </c:pt>
                <c:pt idx="978">
                  <c:v>1262.7060550000001</c:v>
                </c:pt>
                <c:pt idx="979">
                  <c:v>1247.3073730000001</c:v>
                </c:pt>
                <c:pt idx="980">
                  <c:v>1255.0067140000001</c:v>
                </c:pt>
                <c:pt idx="981">
                  <c:v>1250.729126</c:v>
                </c:pt>
                <c:pt idx="982">
                  <c:v>1240.463135</c:v>
                </c:pt>
                <c:pt idx="983">
                  <c:v>1238.752197</c:v>
                </c:pt>
                <c:pt idx="984">
                  <c:v>1266.1279300000001</c:v>
                </c:pt>
                <c:pt idx="985">
                  <c:v>1213.9429929999999</c:v>
                </c:pt>
                <c:pt idx="986">
                  <c:v>1227.6308590000001</c:v>
                </c:pt>
                <c:pt idx="987">
                  <c:v>1243.8851320000001</c:v>
                </c:pt>
                <c:pt idx="988">
                  <c:v>1231.052856</c:v>
                </c:pt>
                <c:pt idx="989">
                  <c:v>1225.064453</c:v>
                </c:pt>
                <c:pt idx="990">
                  <c:v>1207.9544679999999</c:v>
                </c:pt>
                <c:pt idx="991">
                  <c:v>1186.5672609999999</c:v>
                </c:pt>
                <c:pt idx="992">
                  <c:v>1198.544067</c:v>
                </c:pt>
                <c:pt idx="993">
                  <c:v>1204.5325929999999</c:v>
                </c:pt>
                <c:pt idx="994">
                  <c:v>1221.6423339999999</c:v>
                </c:pt>
                <c:pt idx="995">
                  <c:v>1207.9544679999999</c:v>
                </c:pt>
                <c:pt idx="996">
                  <c:v>1191.7773440000001</c:v>
                </c:pt>
                <c:pt idx="997">
                  <c:v>1198.5439449999999</c:v>
                </c:pt>
                <c:pt idx="998">
                  <c:v>1198.5439449999999</c:v>
                </c:pt>
                <c:pt idx="999">
                  <c:v>1163.0189210000001</c:v>
                </c:pt>
                <c:pt idx="1000">
                  <c:v>1160.481323</c:v>
                </c:pt>
                <c:pt idx="1001">
                  <c:v>1161.3272710000001</c:v>
                </c:pt>
                <c:pt idx="1002">
                  <c:v>1120.7272949999999</c:v>
                </c:pt>
                <c:pt idx="1003">
                  <c:v>1130.031616</c:v>
                </c:pt>
                <c:pt idx="1004">
                  <c:v>1156.252197</c:v>
                </c:pt>
                <c:pt idx="1005">
                  <c:v>1124.1107179999999</c:v>
                </c:pt>
                <c:pt idx="1006">
                  <c:v>1141.0272219999999</c:v>
                </c:pt>
                <c:pt idx="1007">
                  <c:v>1124.9562989999999</c:v>
                </c:pt>
                <c:pt idx="1008">
                  <c:v>1155.4064940000001</c:v>
                </c:pt>
                <c:pt idx="1009">
                  <c:v>1146.1022949999999</c:v>
                </c:pt>
                <c:pt idx="1010">
                  <c:v>1149.4854740000001</c:v>
                </c:pt>
                <c:pt idx="1011">
                  <c:v>1152.869019</c:v>
                </c:pt>
                <c:pt idx="1012">
                  <c:v>1140.1813959999999</c:v>
                </c:pt>
                <c:pt idx="1013">
                  <c:v>1130.031616</c:v>
                </c:pt>
                <c:pt idx="1014">
                  <c:v>1139.335693</c:v>
                </c:pt>
                <c:pt idx="1015">
                  <c:v>1157.0982670000001</c:v>
                </c:pt>
                <c:pt idx="1016">
                  <c:v>1162.1732179999999</c:v>
                </c:pt>
                <c:pt idx="1017">
                  <c:v>1146.1022949999999</c:v>
                </c:pt>
                <c:pt idx="1018">
                  <c:v>1131.7230219999999</c:v>
                </c:pt>
                <c:pt idx="1019">
                  <c:v>1119.8813479999999</c:v>
                </c:pt>
                <c:pt idx="1020">
                  <c:v>1137.6439210000001</c:v>
                </c:pt>
                <c:pt idx="1021">
                  <c:v>1113.1148679999999</c:v>
                </c:pt>
                <c:pt idx="1022">
                  <c:v>1108.8857419999999</c:v>
                </c:pt>
                <c:pt idx="1023">
                  <c:v>#N/A</c:v>
                </c:pt>
                <c:pt idx="1024">
                  <c:v>1142.7189940000001</c:v>
                </c:pt>
                <c:pt idx="1025">
                  <c:v>1130.8773189999999</c:v>
                </c:pt>
                <c:pt idx="1026">
                  <c:v>1108.8857419999999</c:v>
                </c:pt>
                <c:pt idx="1027">
                  <c:v>1152.0230710000001</c:v>
                </c:pt>
                <c:pt idx="1028">
                  <c:v>1102.964966</c:v>
                </c:pt>
                <c:pt idx="1029">
                  <c:v>1145.2563479999999</c:v>
                </c:pt>
                <c:pt idx="1030">
                  <c:v>1176.552124</c:v>
                </c:pt>
                <c:pt idx="1031">
                  <c:v>1184.164673</c:v>
                </c:pt>
                <c:pt idx="1032">
                  <c:v>1205.310669</c:v>
                </c:pt>
                <c:pt idx="1033">
                  <c:v>1203.619019</c:v>
                </c:pt>
                <c:pt idx="1034">
                  <c:v>1199.3896480000001</c:v>
                </c:pt>
                <c:pt idx="1035">
                  <c:v>1208.693726</c:v>
                </c:pt>
                <c:pt idx="1036">
                  <c:v>1196.852173</c:v>
                </c:pt>
                <c:pt idx="1037">
                  <c:v>1209.5397949999999</c:v>
                </c:pt>
                <c:pt idx="1038">
                  <c:v>1221.3813479999999</c:v>
                </c:pt>
                <c:pt idx="1039">
                  <c:v>1218.8439940000001</c:v>
                </c:pt>
                <c:pt idx="1040">
                  <c:v>1232.3770750000001</c:v>
                </c:pt>
                <c:pt idx="1041">
                  <c:v>1249.293823</c:v>
                </c:pt>
                <c:pt idx="1042">
                  <c:v>1245.0645750000001</c:v>
                </c:pt>
                <c:pt idx="1043">
                  <c:v>1245.0645750000001</c:v>
                </c:pt>
                <c:pt idx="1044">
                  <c:v>1243.373047</c:v>
                </c:pt>
                <c:pt idx="1045">
                  <c:v>1235.760376</c:v>
                </c:pt>
                <c:pt idx="1046">
                  <c:v>1239.9895019999999</c:v>
                </c:pt>
                <c:pt idx="1047">
                  <c:v>1218.8439940000001</c:v>
                </c:pt>
                <c:pt idx="1048">
                  <c:v>1208.693726</c:v>
                </c:pt>
                <c:pt idx="1049">
                  <c:v>1237.4521480000001</c:v>
                </c:pt>
                <c:pt idx="1050">
                  <c:v>1251.831177</c:v>
                </c:pt>
                <c:pt idx="1051">
                  <c:v>1258.5979</c:v>
                </c:pt>
                <c:pt idx="1052">
                  <c:v>1265.36438</c:v>
                </c:pt>
                <c:pt idx="1053">
                  <c:v>1279.743774</c:v>
                </c:pt>
                <c:pt idx="1054">
                  <c:v>1284.818726</c:v>
                </c:pt>
                <c:pt idx="1055">
                  <c:v>1278.052124</c:v>
                </c:pt>
                <c:pt idx="1056">
                  <c:v>1271.2852780000001</c:v>
                </c:pt>
                <c:pt idx="1057">
                  <c:v>1274.6689449999999</c:v>
                </c:pt>
                <c:pt idx="1058">
                  <c:v>1270.4395750000001</c:v>
                </c:pt>
                <c:pt idx="1059">
                  <c:v>1254.3688959999999</c:v>
                </c:pt>
                <c:pt idx="1060">
                  <c:v>1225.6103519999999</c:v>
                </c:pt>
                <c:pt idx="1061">
                  <c:v>1197.69812</c:v>
                </c:pt>
                <c:pt idx="1062">
                  <c:v>1189.239746</c:v>
                </c:pt>
                <c:pt idx="1063">
                  <c:v>1208.693726</c:v>
                </c:pt>
                <c:pt idx="1064">
                  <c:v>1212.0771480000001</c:v>
                </c:pt>
                <c:pt idx="1065">
                  <c:v>1222.227173</c:v>
                </c:pt>
                <c:pt idx="1066">
                  <c:v>1232.3770750000001</c:v>
                </c:pt>
                <c:pt idx="1067">
                  <c:v>1206.1563719999999</c:v>
                </c:pt>
                <c:pt idx="1068">
                  <c:v>1218.8439940000001</c:v>
                </c:pt>
                <c:pt idx="1069">
                  <c:v>1246.7563479999999</c:v>
                </c:pt>
                <c:pt idx="1070">
                  <c:v>1256.060303</c:v>
                </c:pt>
                <c:pt idx="1071">
                  <c:v>1255.2147219999999</c:v>
                </c:pt>
                <c:pt idx="1072">
                  <c:v>1266.2104489999999</c:v>
                </c:pt>
                <c:pt idx="1073">
                  <c:v>1260.289673</c:v>
                </c:pt>
                <c:pt idx="1074">
                  <c:v>1237.4521480000001</c:v>
                </c:pt>
                <c:pt idx="1075">
                  <c:v>1239.9895019999999</c:v>
                </c:pt>
                <c:pt idx="1076">
                  <c:v>1225.6103519999999</c:v>
                </c:pt>
                <c:pt idx="1077">
                  <c:v>1237.4521480000001</c:v>
                </c:pt>
                <c:pt idx="1078">
                  <c:v>1238.2977289999999</c:v>
                </c:pt>
                <c:pt idx="1079">
                  <c:v>1250.9854740000001</c:v>
                </c:pt>
                <c:pt idx="1080">
                  <c:v>1258.5979</c:v>
                </c:pt>
                <c:pt idx="1081">
                  <c:v>1256.060303</c:v>
                </c:pt>
                <c:pt idx="1082">
                  <c:v>1245.0645750000001</c:v>
                </c:pt>
                <c:pt idx="1083">
                  <c:v>1257.7520750000001</c:v>
                </c:pt>
                <c:pt idx="1084">
                  <c:v>1256.90625</c:v>
                </c:pt>
                <c:pt idx="1085">
                  <c:v>1272.977173</c:v>
                </c:pt>
                <c:pt idx="1086">
                  <c:v>1296.1697999999999</c:v>
                </c:pt>
                <c:pt idx="1087">
                  <c:v>1287.8557129999999</c:v>
                </c:pt>
                <c:pt idx="1088">
                  <c:v>1290.349976</c:v>
                </c:pt>
                <c:pt idx="1089">
                  <c:v>1280.3729249999999</c:v>
                </c:pt>
                <c:pt idx="1090">
                  <c:v>1311.135254</c:v>
                </c:pt>
                <c:pt idx="1091">
                  <c:v>1316.954956</c:v>
                </c:pt>
                <c:pt idx="1092">
                  <c:v>1296.1697999999999</c:v>
                </c:pt>
                <c:pt idx="1093">
                  <c:v>#N/A</c:v>
                </c:pt>
                <c:pt idx="1094">
                  <c:v>1297.001221</c:v>
                </c:pt>
                <c:pt idx="1095">
                  <c:v>1301.989746</c:v>
                </c:pt>
                <c:pt idx="1096">
                  <c:v>1311.9666749999999</c:v>
                </c:pt>
                <c:pt idx="1097">
                  <c:v>1314.4609379999999</c:v>
                </c:pt>
                <c:pt idx="1098">
                  <c:v>1297.001221</c:v>
                </c:pt>
                <c:pt idx="1099">
                  <c:v>1289.518433</c:v>
                </c:pt>
                <c:pt idx="1100">
                  <c:v>1287.8557129999999</c:v>
                </c:pt>
                <c:pt idx="1101">
                  <c:v>1267.9018550000001</c:v>
                </c:pt>
                <c:pt idx="1102">
                  <c:v>1259.5876459999999</c:v>
                </c:pt>
                <c:pt idx="1103">
                  <c:v>1280.3729249999999</c:v>
                </c:pt>
                <c:pt idx="1104">
                  <c:v>1282.0357670000001</c:v>
                </c:pt>
                <c:pt idx="1105">
                  <c:v>1252.105225</c:v>
                </c:pt>
                <c:pt idx="1106">
                  <c:v>1250.4420170000001</c:v>
                </c:pt>
                <c:pt idx="1107">
                  <c:v>1256.2620850000001</c:v>
                </c:pt>
                <c:pt idx="1108">
                  <c:v>#N/A</c:v>
                </c:pt>
                <c:pt idx="1109">
                  <c:v>1268.733154</c:v>
                </c:pt>
                <c:pt idx="1110">
                  <c:v>1272.059082</c:v>
                </c:pt>
                <c:pt idx="1111">
                  <c:v>1293.6755370000001</c:v>
                </c:pt>
                <c:pt idx="1112">
                  <c:v>1317.786621</c:v>
                </c:pt>
                <c:pt idx="1113">
                  <c:v>1308.640991</c:v>
                </c:pt>
                <c:pt idx="1114">
                  <c:v>1306.9782709999999</c:v>
                </c:pt>
                <c:pt idx="1115">
                  <c:v>1326.932251</c:v>
                </c:pt>
                <c:pt idx="1116">
                  <c:v>1318.617798</c:v>
                </c:pt>
                <c:pt idx="1117">
                  <c:v>1283.6987300000001</c:v>
                </c:pt>
                <c:pt idx="1118">
                  <c:v>1282.8673100000001</c:v>
                </c:pt>
                <c:pt idx="1119">
                  <c:v>1306.146851</c:v>
                </c:pt>
                <c:pt idx="1120">
                  <c:v>1318.617798</c:v>
                </c:pt>
                <c:pt idx="1121">
                  <c:v>1324.4376219999999</c:v>
                </c:pt>
                <c:pt idx="1122">
                  <c:v>1328.5948490000001</c:v>
                </c:pt>
                <c:pt idx="1123">
                  <c:v>1339.4030760000001</c:v>
                </c:pt>
                <c:pt idx="1124">
                  <c:v>1319.449341</c:v>
                </c:pt>
                <c:pt idx="1125">
                  <c:v>1297.001221</c:v>
                </c:pt>
                <c:pt idx="1126">
                  <c:v>1292.8439940000001</c:v>
                </c:pt>
                <c:pt idx="1127">
                  <c:v>1279.541626</c:v>
                </c:pt>
                <c:pt idx="1128">
                  <c:v>1257.924927</c:v>
                </c:pt>
                <c:pt idx="1129">
                  <c:v>1272.8903809999999</c:v>
                </c:pt>
                <c:pt idx="1130">
                  <c:v>1295.338379</c:v>
                </c:pt>
                <c:pt idx="1131">
                  <c:v>1280.3729249999999</c:v>
                </c:pt>
                <c:pt idx="1132">
                  <c:v>1286.192871</c:v>
                </c:pt>
                <c:pt idx="1133">
                  <c:v>1301.989746</c:v>
                </c:pt>
                <c:pt idx="1134">
                  <c:v>1313.6293949999999</c:v>
                </c:pt>
                <c:pt idx="1135">
                  <c:v>1307.8093260000001</c:v>
                </c:pt>
                <c:pt idx="1136">
                  <c:v>1313.6293949999999</c:v>
                </c:pt>
                <c:pt idx="1137">
                  <c:v>1311.9666749999999</c:v>
                </c:pt>
                <c:pt idx="1138">
                  <c:v>1318.617798</c:v>
                </c:pt>
                <c:pt idx="1139">
                  <c:v>1292.8439940000001</c:v>
                </c:pt>
                <c:pt idx="1140">
                  <c:v>1295.338379</c:v>
                </c:pt>
                <c:pt idx="1141">
                  <c:v>1300.326904</c:v>
                </c:pt>
                <c:pt idx="1142">
                  <c:v>1287.024414</c:v>
                </c:pt>
                <c:pt idx="1143">
                  <c:v>1263.7448730000001</c:v>
                </c:pt>
                <c:pt idx="1144">
                  <c:v>1250.4420170000001</c:v>
                </c:pt>
                <c:pt idx="1145">
                  <c:v>1296.1697999999999</c:v>
                </c:pt>
                <c:pt idx="1146">
                  <c:v>1281.2044679999999</c:v>
                </c:pt>
                <c:pt idx="1147">
                  <c:v>1276.216064</c:v>
                </c:pt>
                <c:pt idx="1148">
                  <c:v>1273.721558</c:v>
                </c:pt>
                <c:pt idx="1149">
                  <c:v>1261.2506100000001</c:v>
                </c:pt>
                <c:pt idx="1150">
                  <c:v>1278.7102050000001</c:v>
                </c:pt>
                <c:pt idx="1151">
                  <c:v>1276.216064</c:v>
                </c:pt>
                <c:pt idx="1152">
                  <c:v>1278.7102050000001</c:v>
                </c:pt>
                <c:pt idx="1153">
                  <c:v>1262.913452</c:v>
                </c:pt>
                <c:pt idx="1154">
                  <c:v>1275.384644</c:v>
                </c:pt>
                <c:pt idx="1155">
                  <c:v>1273.721558</c:v>
                </c:pt>
                <c:pt idx="1156">
                  <c:v>1262.0820309999999</c:v>
                </c:pt>
                <c:pt idx="1157">
                  <c:v>1252.105225</c:v>
                </c:pt>
                <c:pt idx="1158">
                  <c:v>1232.1513669999999</c:v>
                </c:pt>
                <c:pt idx="1159">
                  <c:v>1206.3774410000001</c:v>
                </c:pt>
                <c:pt idx="1160">
                  <c:v>1201.3891599999999</c:v>
                </c:pt>
                <c:pt idx="1161">
                  <c:v>1203.05188</c:v>
                </c:pt>
                <c:pt idx="1162">
                  <c:v>1212.19751</c:v>
                </c:pt>
                <c:pt idx="1163">
                  <c:v>1206.3774410000001</c:v>
                </c:pt>
                <c:pt idx="1164">
                  <c:v>1215.522827</c:v>
                </c:pt>
                <c:pt idx="1165">
                  <c:v>1196.400513</c:v>
                </c:pt>
                <c:pt idx="1166">
                  <c:v>1204.7144780000001</c:v>
                </c:pt>
                <c:pt idx="1167">
                  <c:v>1213.0288089999999</c:v>
                </c:pt>
                <c:pt idx="1168">
                  <c:v>1227.994019</c:v>
                </c:pt>
                <c:pt idx="1169">
                  <c:v>1227.994019</c:v>
                </c:pt>
                <c:pt idx="1170">
                  <c:v>1212.19751</c:v>
                </c:pt>
                <c:pt idx="1171">
                  <c:v>1218.8485109999999</c:v>
                </c:pt>
                <c:pt idx="1172">
                  <c:v>1205.546143</c:v>
                </c:pt>
                <c:pt idx="1173">
                  <c:v>1208.8717039999999</c:v>
                </c:pt>
                <c:pt idx="1174">
                  <c:v>1213.860107</c:v>
                </c:pt>
                <c:pt idx="1175">
                  <c:v>1223.0058590000001</c:v>
                </c:pt>
                <c:pt idx="1176">
                  <c:v>1229.656982</c:v>
                </c:pt>
                <c:pt idx="1177">
                  <c:v>1229.656982</c:v>
                </c:pt>
                <c:pt idx="1178">
                  <c:v>1192.24353</c:v>
                </c:pt>
                <c:pt idx="1179">
                  <c:v>1180.603394</c:v>
                </c:pt>
                <c:pt idx="1180">
                  <c:v>1163.9754640000001</c:v>
                </c:pt>
                <c:pt idx="1181">
                  <c:v>1151.5043949999999</c:v>
                </c:pt>
                <c:pt idx="1182">
                  <c:v>1149.8413089999999</c:v>
                </c:pt>
                <c:pt idx="1183">
                  <c:v>1144.021606</c:v>
                </c:pt>
                <c:pt idx="1184">
                  <c:v>1164.806885</c:v>
                </c:pt>
                <c:pt idx="1185">
                  <c:v>1147.347168</c:v>
                </c:pt>
                <c:pt idx="1186">
                  <c:v>1129.05603</c:v>
                </c:pt>
                <c:pt idx="1187">
                  <c:v>1131.5505370000001</c:v>
                </c:pt>
                <c:pt idx="1188">
                  <c:v>1099.9567870000001</c:v>
                </c:pt>
                <c:pt idx="1189">
                  <c:v>1087.485596</c:v>
                </c:pt>
                <c:pt idx="1190">
                  <c:v>1101.619751</c:v>
                </c:pt>
                <c:pt idx="1191">
                  <c:v>1115.753418</c:v>
                </c:pt>
                <c:pt idx="1192">
                  <c:v>1118.2479249999999</c:v>
                </c:pt>
                <c:pt idx="1193">
                  <c:v>1116.584961</c:v>
                </c:pt>
                <c:pt idx="1194">
                  <c:v>1134.8759769999999</c:v>
                </c:pt>
                <c:pt idx="1195">
                  <c:v>1129.887573</c:v>
                </c:pt>
                <c:pt idx="1196">
                  <c:v>1131.5505370000001</c:v>
                </c:pt>
                <c:pt idx="1197">
                  <c:v>1115.753418</c:v>
                </c:pt>
                <c:pt idx="1198">
                  <c:v>1104.1138920000001</c:v>
                </c:pt>
                <c:pt idx="1199">
                  <c:v>1082.497192</c:v>
                </c:pt>
                <c:pt idx="1200">
                  <c:v>1064.206177</c:v>
                </c:pt>
                <c:pt idx="1201">
                  <c:v>1091.6427000000001</c:v>
                </c:pt>
                <c:pt idx="1202">
                  <c:v>1063.3748780000001</c:v>
                </c:pt>
                <c:pt idx="1203">
                  <c:v>1070.026001</c:v>
                </c:pt>
                <c:pt idx="1204">
                  <c:v>1097.4626459999999</c:v>
                </c:pt>
                <c:pt idx="1205">
                  <c:v>1102.4510499999999</c:v>
                </c:pt>
                <c:pt idx="1206">
                  <c:v>1090.8114009999999</c:v>
                </c:pt>
                <c:pt idx="1207">
                  <c:v>1120.7421879999999</c:v>
                </c:pt>
                <c:pt idx="1208">
                  <c:v>1136.5389399999999</c:v>
                </c:pt>
                <c:pt idx="1209">
                  <c:v>1127.393311</c:v>
                </c:pt>
                <c:pt idx="1210">
                  <c:v>1124.899048</c:v>
                </c:pt>
                <c:pt idx="1211">
                  <c:v>1131.5505370000001</c:v>
                </c:pt>
                <c:pt idx="1212">
                  <c:v>1110.7651370000001</c:v>
                </c:pt>
                <c:pt idx="1213">
                  <c:v>1114.090698</c:v>
                </c:pt>
                <c:pt idx="1214">
                  <c:v>1108.270996</c:v>
                </c:pt>
                <c:pt idx="1215">
                  <c:v>1097.4626459999999</c:v>
                </c:pt>
                <c:pt idx="1216">
                  <c:v>1099.9567870000001</c:v>
                </c:pt>
                <c:pt idx="1217">
                  <c:v>1090.8114009999999</c:v>
                </c:pt>
                <c:pt idx="1218">
                  <c:v>1093.3055420000001</c:v>
                </c:pt>
                <c:pt idx="1219">
                  <c:v>1080.002808</c:v>
                </c:pt>
                <c:pt idx="1220">
                  <c:v>1078.340332</c:v>
                </c:pt>
                <c:pt idx="1221">
                  <c:v>1070.857422</c:v>
                </c:pt>
                <c:pt idx="1222">
                  <c:v>1061.7117920000001</c:v>
                </c:pt>
                <c:pt idx="1223">
                  <c:v>1060.0489500000001</c:v>
                </c:pt>
                <c:pt idx="1224">
                  <c:v>1058.3862300000001</c:v>
                </c:pt>
                <c:pt idx="1225">
                  <c:v>1042.5896</c:v>
                </c:pt>
                <c:pt idx="1226">
                  <c:v>1047.5778809999999</c:v>
                </c:pt>
                <c:pt idx="1227">
                  <c:v>1045.0836179999999</c:v>
                </c:pt>
                <c:pt idx="1228">
                  <c:v>1028.4554439999999</c:v>
                </c:pt>
                <c:pt idx="1229">
                  <c:v>1024.298462</c:v>
                </c:pt>
                <c:pt idx="1230">
                  <c:v>1022.635681</c:v>
                </c:pt>
                <c:pt idx="1231">
                  <c:v>1020.9729</c:v>
                </c:pt>
                <c:pt idx="1232">
                  <c:v>1025.129639</c:v>
                </c:pt>
                <c:pt idx="1233">
                  <c:v>1012.658813</c:v>
                </c:pt>
                <c:pt idx="1234">
                  <c:v>1004.344543</c:v>
                </c:pt>
                <c:pt idx="1235">
                  <c:v>1006.838806</c:v>
                </c:pt>
                <c:pt idx="1236">
                  <c:v>990.21051</c:v>
                </c:pt>
                <c:pt idx="1237">
                  <c:v>983.55938700000002</c:v>
                </c:pt>
                <c:pt idx="1238">
                  <c:v>979.40228300000001</c:v>
                </c:pt>
                <c:pt idx="1239">
                  <c:v>987.71630900000002</c:v>
                </c:pt>
                <c:pt idx="1240">
                  <c:v>991.04199200000005</c:v>
                </c:pt>
                <c:pt idx="1241">
                  <c:v>973.58233600000005</c:v>
                </c:pt>
                <c:pt idx="1242">
                  <c:v>936.16870100000006</c:v>
                </c:pt>
                <c:pt idx="1243">
                  <c:v>947.80853300000001</c:v>
                </c:pt>
                <c:pt idx="1244">
                  <c:v>939.49456799999996</c:v>
                </c:pt>
                <c:pt idx="1245">
                  <c:v>928.68615699999998</c:v>
                </c:pt>
                <c:pt idx="1246">
                  <c:v>949.47143600000004</c:v>
                </c:pt>
                <c:pt idx="1247">
                  <c:v>946.97723399999995</c:v>
                </c:pt>
                <c:pt idx="1248">
                  <c:v>955.29132100000004</c:v>
                </c:pt>
                <c:pt idx="1249">
                  <c:v>967.76232900000002</c:v>
                </c:pt>
                <c:pt idx="1250">
                  <c:v>968.07836899999995</c:v>
                </c:pt>
                <c:pt idx="1251">
                  <c:v>963.45208700000001</c:v>
                </c:pt>
                <c:pt idx="1252">
                  <c:v>986.27477999999996</c:v>
                </c:pt>
                <c:pt idx="1253">
                  <c:v>983.01458700000001</c:v>
                </c:pt>
                <c:pt idx="1254">
                  <c:v>963.45208700000001</c:v>
                </c:pt>
                <c:pt idx="1255">
                  <c:v>987.90496800000005</c:v>
                </c:pt>
                <c:pt idx="1256">
                  <c:v>1010.728149</c:v>
                </c:pt>
                <c:pt idx="1257">
                  <c:v>1026.214966</c:v>
                </c:pt>
                <c:pt idx="1258">
                  <c:v>1015.618652</c:v>
                </c:pt>
                <c:pt idx="1259">
                  <c:v>1020.50946</c:v>
                </c:pt>
                <c:pt idx="1260">
                  <c:v>1027.8452150000001</c:v>
                </c:pt>
                <c:pt idx="1261">
                  <c:v>1028.6604</c:v>
                </c:pt>
                <c:pt idx="1262">
                  <c:v>1045.7775879999999</c:v>
                </c:pt>
                <c:pt idx="1263">
                  <c:v>1052.2982179999999</c:v>
                </c:pt>
                <c:pt idx="1264">
                  <c:v>1043.332275</c:v>
                </c:pt>
                <c:pt idx="1265">
                  <c:v>1026.214966</c:v>
                </c:pt>
                <c:pt idx="1266">
                  <c:v>1029.47522</c:v>
                </c:pt>
                <c:pt idx="1267">
                  <c:v>1027.0299070000001</c:v>
                </c:pt>
                <c:pt idx="1268">
                  <c:v>1036.8114009999999</c:v>
                </c:pt>
              </c:numCache>
            </c:numRef>
          </c:val>
          <c:smooth val="0"/>
          <c:extLst>
            <c:ext xmlns:c16="http://schemas.microsoft.com/office/drawing/2014/chart" uri="{C3380CC4-5D6E-409C-BE32-E72D297353CC}">
              <c16:uniqueId val="{00000001-5B7E-4E36-924F-685F1AE6623F}"/>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'PUB vs WPP'!$B$5</c:f>
              <c:strCache>
                <c:ptCount val="1"/>
                <c:pt idx="0">
                  <c:v>PUB</c:v>
                </c:pt>
              </c:strCache>
            </c:strRef>
          </c:tx>
          <c:spPr>
            <a:ln w="28575" cap="rnd">
              <a:solidFill>
                <a:schemeClr val="accent1"/>
              </a:solidFill>
              <a:round/>
            </a:ln>
            <a:effectLst/>
          </c:spPr>
          <c:marker>
            <c:symbol val="none"/>
          </c:marker>
          <c:cat>
            <c:numRef>
              <c:f>'PUB vs WPP'!$A$6:$A$1274</c:f>
              <c:numCache>
                <c:formatCode>m/d/yyyy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WPP'!$B$6:$B$1274</c:f>
              <c:numCache>
                <c:formatCode>General</c:formatCode>
                <c:ptCount val="1269"/>
                <c:pt idx="0">
                  <c:v>43.619999</c:v>
                </c:pt>
                <c:pt idx="1">
                  <c:v>43.470001000000003</c:v>
                </c:pt>
                <c:pt idx="2">
                  <c:v>43.080002</c:v>
                </c:pt>
                <c:pt idx="3">
                  <c:v>43.099997999999999</c:v>
                </c:pt>
                <c:pt idx="4">
                  <c:v>42.860000999999997</c:v>
                </c:pt>
                <c:pt idx="5">
                  <c:v>42.91</c:v>
                </c:pt>
                <c:pt idx="6">
                  <c:v>43.389999000000003</c:v>
                </c:pt>
                <c:pt idx="7">
                  <c:v>42.860000999999997</c:v>
                </c:pt>
                <c:pt idx="8">
                  <c:v>41.880001</c:v>
                </c:pt>
                <c:pt idx="9">
                  <c:v>42.689999</c:v>
                </c:pt>
                <c:pt idx="10">
                  <c:v>42.310001</c:v>
                </c:pt>
                <c:pt idx="11">
                  <c:v>41.470001000000003</c:v>
                </c:pt>
                <c:pt idx="12">
                  <c:v>41.48</c:v>
                </c:pt>
                <c:pt idx="13">
                  <c:v>42.119999</c:v>
                </c:pt>
                <c:pt idx="14">
                  <c:v>42</c:v>
                </c:pt>
                <c:pt idx="15">
                  <c:v>42.34</c:v>
                </c:pt>
                <c:pt idx="16">
                  <c:v>42.209999000000003</c:v>
                </c:pt>
                <c:pt idx="17">
                  <c:v>41.509998000000003</c:v>
                </c:pt>
                <c:pt idx="18">
                  <c:v>41.720001000000003</c:v>
                </c:pt>
                <c:pt idx="19">
                  <c:v>42.439999</c:v>
                </c:pt>
                <c:pt idx="20">
                  <c:v>43.450001</c:v>
                </c:pt>
                <c:pt idx="21">
                  <c:v>44.509998000000003</c:v>
                </c:pt>
                <c:pt idx="22">
                  <c:v>44.709999000000003</c:v>
                </c:pt>
                <c:pt idx="23">
                  <c:v>45.060001</c:v>
                </c:pt>
                <c:pt idx="24">
                  <c:v>46.299999</c:v>
                </c:pt>
                <c:pt idx="25">
                  <c:v>45.740001999999997</c:v>
                </c:pt>
                <c:pt idx="26">
                  <c:v>45.299999</c:v>
                </c:pt>
                <c:pt idx="27">
                  <c:v>44.23</c:v>
                </c:pt>
                <c:pt idx="28">
                  <c:v>44</c:v>
                </c:pt>
                <c:pt idx="29">
                  <c:v>44.450001</c:v>
                </c:pt>
                <c:pt idx="30">
                  <c:v>44.200001</c:v>
                </c:pt>
                <c:pt idx="31">
                  <c:v>47.27</c:v>
                </c:pt>
                <c:pt idx="32">
                  <c:v>47.66</c:v>
                </c:pt>
                <c:pt idx="33">
                  <c:v>48.279998999999997</c:v>
                </c:pt>
                <c:pt idx="34">
                  <c:v>48.27</c:v>
                </c:pt>
                <c:pt idx="35">
                  <c:v>48.060001</c:v>
                </c:pt>
                <c:pt idx="36">
                  <c:v>47.619999</c:v>
                </c:pt>
                <c:pt idx="37">
                  <c:v>47.220001000000003</c:v>
                </c:pt>
                <c:pt idx="38">
                  <c:v>47.560001</c:v>
                </c:pt>
                <c:pt idx="39">
                  <c:v>47.43</c:v>
                </c:pt>
                <c:pt idx="40">
                  <c:v>47.849997999999999</c:v>
                </c:pt>
                <c:pt idx="41">
                  <c:v>46.900002000000001</c:v>
                </c:pt>
                <c:pt idx="42">
                  <c:v>46.740001999999997</c:v>
                </c:pt>
                <c:pt idx="43">
                  <c:v>46.330002</c:v>
                </c:pt>
                <c:pt idx="44">
                  <c:v>46.68</c:v>
                </c:pt>
                <c:pt idx="45">
                  <c:v>46.43</c:v>
                </c:pt>
                <c:pt idx="46">
                  <c:v>45.110000999999997</c:v>
                </c:pt>
                <c:pt idx="47">
                  <c:v>45.220001000000003</c:v>
                </c:pt>
                <c:pt idx="48">
                  <c:v>45.48</c:v>
                </c:pt>
                <c:pt idx="49">
                  <c:v>45.23</c:v>
                </c:pt>
                <c:pt idx="50">
                  <c:v>45.812686999999997</c:v>
                </c:pt>
                <c:pt idx="51">
                  <c:v>47.245528999999998</c:v>
                </c:pt>
                <c:pt idx="52">
                  <c:v>48.449115999999997</c:v>
                </c:pt>
                <c:pt idx="53">
                  <c:v>47.971499999999999</c:v>
                </c:pt>
                <c:pt idx="54">
                  <c:v>47.933292000000002</c:v>
                </c:pt>
                <c:pt idx="55">
                  <c:v>47.761353</c:v>
                </c:pt>
                <c:pt idx="56">
                  <c:v>48.009708000000003</c:v>
                </c:pt>
                <c:pt idx="57">
                  <c:v>47.933292000000002</c:v>
                </c:pt>
                <c:pt idx="58">
                  <c:v>48.181648000000003</c:v>
                </c:pt>
                <c:pt idx="59">
                  <c:v>47.417468999999997</c:v>
                </c:pt>
                <c:pt idx="60">
                  <c:v>47.360157000000001</c:v>
                </c:pt>
                <c:pt idx="61">
                  <c:v>46.806125999999999</c:v>
                </c:pt>
                <c:pt idx="62">
                  <c:v>47.044930000000001</c:v>
                </c:pt>
                <c:pt idx="63">
                  <c:v>47.312393</c:v>
                </c:pt>
                <c:pt idx="64">
                  <c:v>46.978065000000001</c:v>
                </c:pt>
                <c:pt idx="65">
                  <c:v>46.710602000000002</c:v>
                </c:pt>
                <c:pt idx="66">
                  <c:v>47.302841000000001</c:v>
                </c:pt>
                <c:pt idx="67">
                  <c:v>46.806125999999999</c:v>
                </c:pt>
                <c:pt idx="68">
                  <c:v>47.875976999999999</c:v>
                </c:pt>
                <c:pt idx="69">
                  <c:v>47.350600999999997</c:v>
                </c:pt>
                <c:pt idx="70">
                  <c:v>47.178660999999998</c:v>
                </c:pt>
                <c:pt idx="71">
                  <c:v>47.427021000000003</c:v>
                </c:pt>
                <c:pt idx="72">
                  <c:v>48.563744</c:v>
                </c:pt>
                <c:pt idx="73">
                  <c:v>48.277175999999997</c:v>
                </c:pt>
                <c:pt idx="74">
                  <c:v>48.067024000000004</c:v>
                </c:pt>
                <c:pt idx="75">
                  <c:v>48.238964000000003</c:v>
                </c:pt>
                <c:pt idx="76">
                  <c:v>48.449115999999997</c:v>
                </c:pt>
                <c:pt idx="77">
                  <c:v>48.449115999999997</c:v>
                </c:pt>
                <c:pt idx="78">
                  <c:v>47.875976999999999</c:v>
                </c:pt>
                <c:pt idx="79">
                  <c:v>47.436573000000003</c:v>
                </c:pt>
                <c:pt idx="80">
                  <c:v>48.716579000000003</c:v>
                </c:pt>
                <c:pt idx="81">
                  <c:v>48.926727</c:v>
                </c:pt>
                <c:pt idx="82">
                  <c:v>49.939266000000003</c:v>
                </c:pt>
                <c:pt idx="83">
                  <c:v>50.397778000000002</c:v>
                </c:pt>
                <c:pt idx="84">
                  <c:v>50.187629999999999</c:v>
                </c:pt>
                <c:pt idx="85">
                  <c:v>50.493301000000002</c:v>
                </c:pt>
                <c:pt idx="86">
                  <c:v>50.990020999999999</c:v>
                </c:pt>
                <c:pt idx="87">
                  <c:v>50.512405000000001</c:v>
                </c:pt>
                <c:pt idx="88">
                  <c:v>51.142856999999999</c:v>
                </c:pt>
                <c:pt idx="89">
                  <c:v>50.856288999999997</c:v>
                </c:pt>
                <c:pt idx="90">
                  <c:v>49.041355000000003</c:v>
                </c:pt>
                <c:pt idx="91">
                  <c:v>49.671805999999997</c:v>
                </c:pt>
                <c:pt idx="92">
                  <c:v>49.442551000000002</c:v>
                </c:pt>
                <c:pt idx="93">
                  <c:v>49.270611000000002</c:v>
                </c:pt>
                <c:pt idx="94">
                  <c:v>48.525531999999998</c:v>
                </c:pt>
                <c:pt idx="95">
                  <c:v>47.302841000000001</c:v>
                </c:pt>
                <c:pt idx="96">
                  <c:v>45.612090999999999</c:v>
                </c:pt>
                <c:pt idx="97">
                  <c:v>45.077159999999999</c:v>
                </c:pt>
                <c:pt idx="98">
                  <c:v>44.695072000000003</c:v>
                </c:pt>
                <c:pt idx="99">
                  <c:v>44.446711999999998</c:v>
                </c:pt>
                <c:pt idx="100">
                  <c:v>44.131489000000002</c:v>
                </c:pt>
                <c:pt idx="101">
                  <c:v>43.778056999999997</c:v>
                </c:pt>
                <c:pt idx="102">
                  <c:v>44.446711999999998</c:v>
                </c:pt>
                <c:pt idx="103">
                  <c:v>44.838355999999997</c:v>
                </c:pt>
                <c:pt idx="104">
                  <c:v>44.991191999999998</c:v>
                </c:pt>
                <c:pt idx="105">
                  <c:v>44.761940000000003</c:v>
                </c:pt>
                <c:pt idx="106">
                  <c:v>43.949992999999999</c:v>
                </c:pt>
                <c:pt idx="107">
                  <c:v>45.592982999999997</c:v>
                </c:pt>
                <c:pt idx="108">
                  <c:v>45.401938999999999</c:v>
                </c:pt>
                <c:pt idx="109">
                  <c:v>45.764927</c:v>
                </c:pt>
                <c:pt idx="110">
                  <c:v>45.526119000000001</c:v>
                </c:pt>
                <c:pt idx="111">
                  <c:v>45.688510999999998</c:v>
                </c:pt>
                <c:pt idx="112">
                  <c:v>46.519558000000004</c:v>
                </c:pt>
                <c:pt idx="113">
                  <c:v>47.618065000000001</c:v>
                </c:pt>
                <c:pt idx="114">
                  <c:v>47.990608000000002</c:v>
                </c:pt>
                <c:pt idx="115">
                  <c:v>48.544635999999997</c:v>
                </c:pt>
                <c:pt idx="116">
                  <c:v>48.200755999999998</c:v>
                </c:pt>
                <c:pt idx="117">
                  <c:v>48.105232000000001</c:v>
                </c:pt>
                <c:pt idx="118">
                  <c:v>48.238964000000003</c:v>
                </c:pt>
                <c:pt idx="119">
                  <c:v>48.124339999999997</c:v>
                </c:pt>
                <c:pt idx="120">
                  <c:v>47.637169</c:v>
                </c:pt>
                <c:pt idx="121">
                  <c:v>47.971499999999999</c:v>
                </c:pt>
                <c:pt idx="122">
                  <c:v>47.579861000000001</c:v>
                </c:pt>
                <c:pt idx="123">
                  <c:v>47.990608000000002</c:v>
                </c:pt>
                <c:pt idx="124">
                  <c:v>48.105232000000001</c:v>
                </c:pt>
                <c:pt idx="125">
                  <c:v>47.627620999999998</c:v>
                </c:pt>
                <c:pt idx="126">
                  <c:v>47.952396</c:v>
                </c:pt>
                <c:pt idx="127">
                  <c:v>47.532093000000003</c:v>
                </c:pt>
                <c:pt idx="128">
                  <c:v>46.548214000000002</c:v>
                </c:pt>
                <c:pt idx="129">
                  <c:v>45.803134999999997</c:v>
                </c:pt>
                <c:pt idx="130">
                  <c:v>45.822243</c:v>
                </c:pt>
                <c:pt idx="131">
                  <c:v>46.127913999999997</c:v>
                </c:pt>
                <c:pt idx="132">
                  <c:v>45.975079000000001</c:v>
                </c:pt>
                <c:pt idx="133">
                  <c:v>45.975079000000001</c:v>
                </c:pt>
                <c:pt idx="134">
                  <c:v>46.787018000000003</c:v>
                </c:pt>
                <c:pt idx="135">
                  <c:v>46.462242000000003</c:v>
                </c:pt>
                <c:pt idx="136">
                  <c:v>46.643737999999999</c:v>
                </c:pt>
                <c:pt idx="137">
                  <c:v>45.535671000000001</c:v>
                </c:pt>
                <c:pt idx="138">
                  <c:v>45.669407</c:v>
                </c:pt>
                <c:pt idx="139">
                  <c:v>45.764927</c:v>
                </c:pt>
                <c:pt idx="140">
                  <c:v>45.975079000000001</c:v>
                </c:pt>
                <c:pt idx="141">
                  <c:v>46.595973999999998</c:v>
                </c:pt>
                <c:pt idx="142">
                  <c:v>45.163131999999997</c:v>
                </c:pt>
                <c:pt idx="143">
                  <c:v>44.742832</c:v>
                </c:pt>
                <c:pt idx="144">
                  <c:v>52.537486999999999</c:v>
                </c:pt>
                <c:pt idx="145">
                  <c:v>52.824055000000001</c:v>
                </c:pt>
                <c:pt idx="146">
                  <c:v>51.677779999999998</c:v>
                </c:pt>
                <c:pt idx="147">
                  <c:v>51.868828000000001</c:v>
                </c:pt>
                <c:pt idx="148">
                  <c:v>50.913601</c:v>
                </c:pt>
                <c:pt idx="149">
                  <c:v>51.104644999999998</c:v>
                </c:pt>
                <c:pt idx="150">
                  <c:v>51.200164999999998</c:v>
                </c:pt>
                <c:pt idx="151">
                  <c:v>51.620468000000002</c:v>
                </c:pt>
                <c:pt idx="152">
                  <c:v>51.926139999999997</c:v>
                </c:pt>
                <c:pt idx="153">
                  <c:v>51.372107999999997</c:v>
                </c:pt>
                <c:pt idx="154">
                  <c:v>50.760761000000002</c:v>
                </c:pt>
                <c:pt idx="155">
                  <c:v>50.856288999999997</c:v>
                </c:pt>
                <c:pt idx="156">
                  <c:v>50.512405000000001</c:v>
                </c:pt>
                <c:pt idx="157">
                  <c:v>50.665241000000002</c:v>
                </c:pt>
                <c:pt idx="158">
                  <c:v>50.034793999999998</c:v>
                </c:pt>
                <c:pt idx="159">
                  <c:v>50.206733999999997</c:v>
                </c:pt>
                <c:pt idx="160">
                  <c:v>50.072997999999998</c:v>
                </c:pt>
                <c:pt idx="161">
                  <c:v>50.225838000000003</c:v>
                </c:pt>
                <c:pt idx="162">
                  <c:v>50.531509</c:v>
                </c:pt>
                <c:pt idx="163">
                  <c:v>50.416882000000001</c:v>
                </c:pt>
                <c:pt idx="164">
                  <c:v>50.646137000000003</c:v>
                </c:pt>
                <c:pt idx="165">
                  <c:v>49.308819</c:v>
                </c:pt>
                <c:pt idx="166">
                  <c:v>48.621056000000003</c:v>
                </c:pt>
                <c:pt idx="167">
                  <c:v>47.446125000000002</c:v>
                </c:pt>
                <c:pt idx="168">
                  <c:v>46.519558000000004</c:v>
                </c:pt>
                <c:pt idx="169">
                  <c:v>47.321948999999996</c:v>
                </c:pt>
                <c:pt idx="170">
                  <c:v>47.837772000000001</c:v>
                </c:pt>
                <c:pt idx="171">
                  <c:v>47.044930000000001</c:v>
                </c:pt>
                <c:pt idx="172">
                  <c:v>45.927318999999997</c:v>
                </c:pt>
                <c:pt idx="173">
                  <c:v>46.462242000000003</c:v>
                </c:pt>
                <c:pt idx="174">
                  <c:v>47.723140999999998</c:v>
                </c:pt>
                <c:pt idx="175">
                  <c:v>47.484332999999999</c:v>
                </c:pt>
                <c:pt idx="176">
                  <c:v>48.315384000000002</c:v>
                </c:pt>
                <c:pt idx="177">
                  <c:v>47.255080999999997</c:v>
                </c:pt>
                <c:pt idx="178">
                  <c:v>47.856873</c:v>
                </c:pt>
                <c:pt idx="179">
                  <c:v>47.742244999999997</c:v>
                </c:pt>
                <c:pt idx="180">
                  <c:v>47.436573000000003</c:v>
                </c:pt>
                <c:pt idx="181">
                  <c:v>47.474784999999997</c:v>
                </c:pt>
                <c:pt idx="182">
                  <c:v>46.701050000000002</c:v>
                </c:pt>
                <c:pt idx="183">
                  <c:v>46.099254999999999</c:v>
                </c:pt>
                <c:pt idx="184">
                  <c:v>46.280749999999998</c:v>
                </c:pt>
                <c:pt idx="185">
                  <c:v>46.462242000000003</c:v>
                </c:pt>
                <c:pt idx="186">
                  <c:v>47.054482</c:v>
                </c:pt>
                <c:pt idx="187">
                  <c:v>48.525531999999998</c:v>
                </c:pt>
                <c:pt idx="188">
                  <c:v>49.996581999999997</c:v>
                </c:pt>
                <c:pt idx="189">
                  <c:v>50.015686000000002</c:v>
                </c:pt>
                <c:pt idx="190">
                  <c:v>50.340465999999999</c:v>
                </c:pt>
                <c:pt idx="191">
                  <c:v>50.627032999999997</c:v>
                </c:pt>
                <c:pt idx="192">
                  <c:v>50.607925000000002</c:v>
                </c:pt>
                <c:pt idx="193">
                  <c:v>50.11121</c:v>
                </c:pt>
                <c:pt idx="194">
                  <c:v>49.480758999999999</c:v>
                </c:pt>
                <c:pt idx="195">
                  <c:v>49.385238999999999</c:v>
                </c:pt>
                <c:pt idx="196">
                  <c:v>50.149417999999997</c:v>
                </c:pt>
                <c:pt idx="197">
                  <c:v>50.072997999999998</c:v>
                </c:pt>
                <c:pt idx="198">
                  <c:v>50.455089999999998</c:v>
                </c:pt>
                <c:pt idx="199">
                  <c:v>50.607925000000002</c:v>
                </c:pt>
                <c:pt idx="200">
                  <c:v>49.862850000000002</c:v>
                </c:pt>
                <c:pt idx="201">
                  <c:v>49.939266000000003</c:v>
                </c:pt>
                <c:pt idx="202">
                  <c:v>50.130313999999998</c:v>
                </c:pt>
                <c:pt idx="203">
                  <c:v>50.264046</c:v>
                </c:pt>
                <c:pt idx="204">
                  <c:v>49.996581999999997</c:v>
                </c:pt>
                <c:pt idx="205">
                  <c:v>49.996581999999997</c:v>
                </c:pt>
                <c:pt idx="206">
                  <c:v>50.493301000000002</c:v>
                </c:pt>
                <c:pt idx="207">
                  <c:v>50.569716999999997</c:v>
                </c:pt>
                <c:pt idx="208">
                  <c:v>49.652698999999998</c:v>
                </c:pt>
                <c:pt idx="209">
                  <c:v>49.920161999999998</c:v>
                </c:pt>
                <c:pt idx="210">
                  <c:v>49.461655</c:v>
                </c:pt>
                <c:pt idx="211">
                  <c:v>48.945835000000002</c:v>
                </c:pt>
                <c:pt idx="212">
                  <c:v>48.716579000000003</c:v>
                </c:pt>
                <c:pt idx="213">
                  <c:v>48.372695999999998</c:v>
                </c:pt>
                <c:pt idx="214">
                  <c:v>47.971499999999999</c:v>
                </c:pt>
                <c:pt idx="215">
                  <c:v>48.754787</c:v>
                </c:pt>
                <c:pt idx="216">
                  <c:v>51.314796000000001</c:v>
                </c:pt>
                <c:pt idx="217">
                  <c:v>51.448528000000003</c:v>
                </c:pt>
                <c:pt idx="218">
                  <c:v>51.563152000000002</c:v>
                </c:pt>
                <c:pt idx="219">
                  <c:v>51.773304000000003</c:v>
                </c:pt>
                <c:pt idx="220">
                  <c:v>51.773304000000003</c:v>
                </c:pt>
                <c:pt idx="221">
                  <c:v>49.901062000000003</c:v>
                </c:pt>
                <c:pt idx="222">
                  <c:v>50.875388999999998</c:v>
                </c:pt>
                <c:pt idx="223">
                  <c:v>49.499862999999998</c:v>
                </c:pt>
                <c:pt idx="224">
                  <c:v>49.289710999999997</c:v>
                </c:pt>
                <c:pt idx="225">
                  <c:v>48.869414999999996</c:v>
                </c:pt>
                <c:pt idx="226">
                  <c:v>48.754787</c:v>
                </c:pt>
                <c:pt idx="227">
                  <c:v>50.455089999999998</c:v>
                </c:pt>
                <c:pt idx="228">
                  <c:v>50.11121</c:v>
                </c:pt>
                <c:pt idx="229">
                  <c:v>50.760761000000002</c:v>
                </c:pt>
                <c:pt idx="230">
                  <c:v>50.168522000000003</c:v>
                </c:pt>
                <c:pt idx="231">
                  <c:v>49.824641999999997</c:v>
                </c:pt>
                <c:pt idx="232">
                  <c:v>49.920161999999998</c:v>
                </c:pt>
                <c:pt idx="233">
                  <c:v>49.996581999999997</c:v>
                </c:pt>
                <c:pt idx="234">
                  <c:v>49.175086999999998</c:v>
                </c:pt>
                <c:pt idx="235">
                  <c:v>49.518970000000003</c:v>
                </c:pt>
                <c:pt idx="236">
                  <c:v>48.869414999999996</c:v>
                </c:pt>
                <c:pt idx="237">
                  <c:v>48.926727</c:v>
                </c:pt>
                <c:pt idx="238">
                  <c:v>49.213295000000002</c:v>
                </c:pt>
                <c:pt idx="239">
                  <c:v>49.251506999999997</c:v>
                </c:pt>
                <c:pt idx="240">
                  <c:v>48.506428</c:v>
                </c:pt>
                <c:pt idx="241">
                  <c:v>48.812099000000003</c:v>
                </c:pt>
                <c:pt idx="242">
                  <c:v>48.869414999999996</c:v>
                </c:pt>
                <c:pt idx="243">
                  <c:v>49.117770999999998</c:v>
                </c:pt>
                <c:pt idx="244">
                  <c:v>48.888519000000002</c:v>
                </c:pt>
                <c:pt idx="245">
                  <c:v>48.009708000000003</c:v>
                </c:pt>
                <c:pt idx="246">
                  <c:v>49.327922999999998</c:v>
                </c:pt>
                <c:pt idx="247">
                  <c:v>49.461655</c:v>
                </c:pt>
                <c:pt idx="248">
                  <c:v>49.576282999999997</c:v>
                </c:pt>
                <c:pt idx="249">
                  <c:v>49.347026999999997</c:v>
                </c:pt>
                <c:pt idx="250">
                  <c:v>48.697471999999998</c:v>
                </c:pt>
                <c:pt idx="251">
                  <c:v>49.308819</c:v>
                </c:pt>
                <c:pt idx="252">
                  <c:v>50.856288999999997</c:v>
                </c:pt>
                <c:pt idx="253">
                  <c:v>52.518379000000003</c:v>
                </c:pt>
                <c:pt idx="254">
                  <c:v>52.804946999999999</c:v>
                </c:pt>
                <c:pt idx="255">
                  <c:v>52.824055000000001</c:v>
                </c:pt>
                <c:pt idx="256">
                  <c:v>52.862262999999999</c:v>
                </c:pt>
                <c:pt idx="257">
                  <c:v>53.129725999999998</c:v>
                </c:pt>
                <c:pt idx="258">
                  <c:v>53.148829999999997</c:v>
                </c:pt>
                <c:pt idx="259">
                  <c:v>53.015098999999999</c:v>
                </c:pt>
                <c:pt idx="260">
                  <c:v>53.206145999999997</c:v>
                </c:pt>
                <c:pt idx="261">
                  <c:v>53.148829999999997</c:v>
                </c:pt>
                <c:pt idx="262">
                  <c:v>53.187041999999998</c:v>
                </c:pt>
                <c:pt idx="263">
                  <c:v>53.167934000000002</c:v>
                </c:pt>
                <c:pt idx="264">
                  <c:v>53.55003</c:v>
                </c:pt>
                <c:pt idx="265">
                  <c:v>53.530921999999997</c:v>
                </c:pt>
                <c:pt idx="266">
                  <c:v>52.327334999999998</c:v>
                </c:pt>
                <c:pt idx="267">
                  <c:v>51.907035999999998</c:v>
                </c:pt>
                <c:pt idx="268">
                  <c:v>52.690322999999999</c:v>
                </c:pt>
                <c:pt idx="269">
                  <c:v>52.575695000000003</c:v>
                </c:pt>
                <c:pt idx="270">
                  <c:v>52.537486999999999</c:v>
                </c:pt>
                <c:pt idx="271">
                  <c:v>53.091518000000001</c:v>
                </c:pt>
                <c:pt idx="272">
                  <c:v>52.537486999999999</c:v>
                </c:pt>
                <c:pt idx="273">
                  <c:v>51.582259999999998</c:v>
                </c:pt>
                <c:pt idx="274">
                  <c:v>51.620468000000002</c:v>
                </c:pt>
                <c:pt idx="275">
                  <c:v>51.257480999999999</c:v>
                </c:pt>
                <c:pt idx="276">
                  <c:v>51.926139999999997</c:v>
                </c:pt>
                <c:pt idx="277">
                  <c:v>52.212707999999999</c:v>
                </c:pt>
                <c:pt idx="278">
                  <c:v>51.754199999999997</c:v>
                </c:pt>
                <c:pt idx="279">
                  <c:v>51.677779999999998</c:v>
                </c:pt>
                <c:pt idx="280">
                  <c:v>50.741656999999996</c:v>
                </c:pt>
                <c:pt idx="281">
                  <c:v>50.130313999999998</c:v>
                </c:pt>
                <c:pt idx="282">
                  <c:v>50.665241000000002</c:v>
                </c:pt>
                <c:pt idx="283">
                  <c:v>51.544047999999997</c:v>
                </c:pt>
                <c:pt idx="284">
                  <c:v>51.353003999999999</c:v>
                </c:pt>
                <c:pt idx="285">
                  <c:v>50.798972999999997</c:v>
                </c:pt>
                <c:pt idx="286">
                  <c:v>55.689734999999999</c:v>
                </c:pt>
                <c:pt idx="287">
                  <c:v>56.129139000000002</c:v>
                </c:pt>
                <c:pt idx="288">
                  <c:v>57.447353</c:v>
                </c:pt>
                <c:pt idx="289">
                  <c:v>58.039593000000004</c:v>
                </c:pt>
                <c:pt idx="290">
                  <c:v>57.561976999999999</c:v>
                </c:pt>
                <c:pt idx="291">
                  <c:v>56.912426000000004</c:v>
                </c:pt>
                <c:pt idx="292">
                  <c:v>58.135117000000001</c:v>
                </c:pt>
                <c:pt idx="293">
                  <c:v>57.924965</c:v>
                </c:pt>
                <c:pt idx="294">
                  <c:v>56.893321999999998</c:v>
                </c:pt>
                <c:pt idx="295">
                  <c:v>56.377499</c:v>
                </c:pt>
                <c:pt idx="296">
                  <c:v>56.377499</c:v>
                </c:pt>
                <c:pt idx="297">
                  <c:v>56.148243000000001</c:v>
                </c:pt>
                <c:pt idx="298">
                  <c:v>55.536900000000003</c:v>
                </c:pt>
                <c:pt idx="299">
                  <c:v>56.301079000000001</c:v>
                </c:pt>
                <c:pt idx="300">
                  <c:v>56.320183</c:v>
                </c:pt>
                <c:pt idx="301">
                  <c:v>56.606749999999998</c:v>
                </c:pt>
                <c:pt idx="302">
                  <c:v>56.377499</c:v>
                </c:pt>
                <c:pt idx="303">
                  <c:v>56.912426000000004</c:v>
                </c:pt>
                <c:pt idx="304">
                  <c:v>57.924965</c:v>
                </c:pt>
                <c:pt idx="305">
                  <c:v>57.619292999999999</c:v>
                </c:pt>
                <c:pt idx="306">
                  <c:v>57.772129</c:v>
                </c:pt>
                <c:pt idx="307">
                  <c:v>56.836005999999998</c:v>
                </c:pt>
                <c:pt idx="308">
                  <c:v>55.995407</c:v>
                </c:pt>
                <c:pt idx="309">
                  <c:v>56.492125999999999</c:v>
                </c:pt>
                <c:pt idx="310">
                  <c:v>56.721381999999998</c:v>
                </c:pt>
                <c:pt idx="311">
                  <c:v>55.556004000000001</c:v>
                </c:pt>
                <c:pt idx="312">
                  <c:v>55.269435999999999</c:v>
                </c:pt>
                <c:pt idx="313">
                  <c:v>54.887343999999999</c:v>
                </c:pt>
                <c:pt idx="314">
                  <c:v>54.199581000000002</c:v>
                </c:pt>
                <c:pt idx="315">
                  <c:v>54.409728999999999</c:v>
                </c:pt>
                <c:pt idx="316">
                  <c:v>54.447941</c:v>
                </c:pt>
                <c:pt idx="317">
                  <c:v>54.505257</c:v>
                </c:pt>
                <c:pt idx="318">
                  <c:v>55.409675999999997</c:v>
                </c:pt>
                <c:pt idx="319">
                  <c:v>55.280476</c:v>
                </c:pt>
                <c:pt idx="320">
                  <c:v>54.948238000000003</c:v>
                </c:pt>
                <c:pt idx="321">
                  <c:v>55.372760999999997</c:v>
                </c:pt>
                <c:pt idx="322">
                  <c:v>54.505257</c:v>
                </c:pt>
                <c:pt idx="323">
                  <c:v>56.037235000000003</c:v>
                </c:pt>
                <c:pt idx="324">
                  <c:v>55.981861000000002</c:v>
                </c:pt>
                <c:pt idx="325">
                  <c:v>55.465046000000001</c:v>
                </c:pt>
                <c:pt idx="326">
                  <c:v>56.037235000000003</c:v>
                </c:pt>
                <c:pt idx="327">
                  <c:v>57.052402000000001</c:v>
                </c:pt>
                <c:pt idx="328">
                  <c:v>57.643044000000003</c:v>
                </c:pt>
                <c:pt idx="329">
                  <c:v>56.849369000000003</c:v>
                </c:pt>
                <c:pt idx="330">
                  <c:v>57.513840000000002</c:v>
                </c:pt>
                <c:pt idx="331">
                  <c:v>56.517131999999997</c:v>
                </c:pt>
                <c:pt idx="332">
                  <c:v>56.572505999999997</c:v>
                </c:pt>
                <c:pt idx="333">
                  <c:v>56.590961</c:v>
                </c:pt>
                <c:pt idx="334">
                  <c:v>57.255436000000003</c:v>
                </c:pt>
                <c:pt idx="335">
                  <c:v>57.550758000000002</c:v>
                </c:pt>
                <c:pt idx="336">
                  <c:v>57.513840000000002</c:v>
                </c:pt>
                <c:pt idx="337">
                  <c:v>57.975281000000003</c:v>
                </c:pt>
                <c:pt idx="338">
                  <c:v>57.218521000000003</c:v>
                </c:pt>
                <c:pt idx="339">
                  <c:v>57.329265999999997</c:v>
                </c:pt>
                <c:pt idx="340">
                  <c:v>57.569217999999999</c:v>
                </c:pt>
                <c:pt idx="341">
                  <c:v>57.255436000000003</c:v>
                </c:pt>
                <c:pt idx="342">
                  <c:v>57.218521000000003</c:v>
                </c:pt>
                <c:pt idx="343">
                  <c:v>56.055691000000003</c:v>
                </c:pt>
                <c:pt idx="344">
                  <c:v>55.058979000000001</c:v>
                </c:pt>
                <c:pt idx="345">
                  <c:v>54.468338000000003</c:v>
                </c:pt>
                <c:pt idx="346">
                  <c:v>54.283763999999998</c:v>
                </c:pt>
                <c:pt idx="347">
                  <c:v>54.523716</c:v>
                </c:pt>
                <c:pt idx="348">
                  <c:v>54.819035</c:v>
                </c:pt>
                <c:pt idx="349">
                  <c:v>55.631168000000002</c:v>
                </c:pt>
                <c:pt idx="350">
                  <c:v>51.810448000000001</c:v>
                </c:pt>
                <c:pt idx="351">
                  <c:v>51.884281000000001</c:v>
                </c:pt>
                <c:pt idx="352">
                  <c:v>50.887568999999999</c:v>
                </c:pt>
                <c:pt idx="353">
                  <c:v>51.552039999999998</c:v>
                </c:pt>
                <c:pt idx="354">
                  <c:v>51.238261999999999</c:v>
                </c:pt>
                <c:pt idx="355">
                  <c:v>51.865817999999997</c:v>
                </c:pt>
                <c:pt idx="356">
                  <c:v>52.327258999999998</c:v>
                </c:pt>
                <c:pt idx="357">
                  <c:v>52.456462999999999</c:v>
                </c:pt>
                <c:pt idx="358">
                  <c:v>52.733325999999998</c:v>
                </c:pt>
                <c:pt idx="359">
                  <c:v>52.604126000000001</c:v>
                </c:pt>
                <c:pt idx="360">
                  <c:v>51.016768999999996</c:v>
                </c:pt>
                <c:pt idx="361">
                  <c:v>51.016768999999996</c:v>
                </c:pt>
                <c:pt idx="362">
                  <c:v>52.216515000000001</c:v>
                </c:pt>
                <c:pt idx="363">
                  <c:v>52.031939999999999</c:v>
                </c:pt>
                <c:pt idx="364">
                  <c:v>51.404381000000001</c:v>
                </c:pt>
                <c:pt idx="365">
                  <c:v>50.887568999999999</c:v>
                </c:pt>
                <c:pt idx="366">
                  <c:v>51.385925</c:v>
                </c:pt>
                <c:pt idx="367">
                  <c:v>51.109062000000002</c:v>
                </c:pt>
                <c:pt idx="368">
                  <c:v>52.124226</c:v>
                </c:pt>
                <c:pt idx="369">
                  <c:v>52.345717999999998</c:v>
                </c:pt>
                <c:pt idx="370">
                  <c:v>54.542167999999997</c:v>
                </c:pt>
                <c:pt idx="371">
                  <c:v>53.434714999999997</c:v>
                </c:pt>
                <c:pt idx="372">
                  <c:v>53.120936999999998</c:v>
                </c:pt>
                <c:pt idx="373">
                  <c:v>53.120936999999998</c:v>
                </c:pt>
                <c:pt idx="374">
                  <c:v>52.493378</c:v>
                </c:pt>
                <c:pt idx="375">
                  <c:v>53.065562999999997</c:v>
                </c:pt>
                <c:pt idx="376">
                  <c:v>52.844070000000002</c:v>
                </c:pt>
                <c:pt idx="377">
                  <c:v>52.844070000000002</c:v>
                </c:pt>
                <c:pt idx="378">
                  <c:v>52.825614999999999</c:v>
                </c:pt>
                <c:pt idx="379">
                  <c:v>53.840781999999997</c:v>
                </c:pt>
                <c:pt idx="380">
                  <c:v>54.412964000000002</c:v>
                </c:pt>
                <c:pt idx="381">
                  <c:v>54.265304999999998</c:v>
                </c:pt>
                <c:pt idx="382">
                  <c:v>55.298931000000003</c:v>
                </c:pt>
                <c:pt idx="383">
                  <c:v>57.255436000000003</c:v>
                </c:pt>
                <c:pt idx="384">
                  <c:v>56.535587</c:v>
                </c:pt>
                <c:pt idx="385">
                  <c:v>56.701709999999999</c:v>
                </c:pt>
                <c:pt idx="386">
                  <c:v>56.221809</c:v>
                </c:pt>
                <c:pt idx="387">
                  <c:v>56.074150000000003</c:v>
                </c:pt>
                <c:pt idx="388">
                  <c:v>56.184894999999997</c:v>
                </c:pt>
                <c:pt idx="389">
                  <c:v>56.757080000000002</c:v>
                </c:pt>
                <c:pt idx="390">
                  <c:v>56.664794999999998</c:v>
                </c:pt>
                <c:pt idx="391">
                  <c:v>57.827621000000001</c:v>
                </c:pt>
                <c:pt idx="392">
                  <c:v>57.587673000000002</c:v>
                </c:pt>
                <c:pt idx="393">
                  <c:v>57.532299000000002</c:v>
                </c:pt>
                <c:pt idx="394">
                  <c:v>54.892864000000003</c:v>
                </c:pt>
                <c:pt idx="395">
                  <c:v>52.899445</c:v>
                </c:pt>
                <c:pt idx="396">
                  <c:v>52.290343999999997</c:v>
                </c:pt>
                <c:pt idx="397">
                  <c:v>53.471629999999998</c:v>
                </c:pt>
                <c:pt idx="398">
                  <c:v>51.441296000000001</c:v>
                </c:pt>
                <c:pt idx="399">
                  <c:v>49.927773000000002</c:v>
                </c:pt>
                <c:pt idx="400">
                  <c:v>50.296925000000002</c:v>
                </c:pt>
                <c:pt idx="401">
                  <c:v>51.164428999999998</c:v>
                </c:pt>
                <c:pt idx="402">
                  <c:v>51.681244</c:v>
                </c:pt>
                <c:pt idx="403">
                  <c:v>51.385925</c:v>
                </c:pt>
                <c:pt idx="404">
                  <c:v>51.275176999999999</c:v>
                </c:pt>
                <c:pt idx="405">
                  <c:v>51.164428999999998</c:v>
                </c:pt>
                <c:pt idx="406">
                  <c:v>51.570498999999998</c:v>
                </c:pt>
                <c:pt idx="407">
                  <c:v>51.865817999999997</c:v>
                </c:pt>
                <c:pt idx="408">
                  <c:v>52.327258999999998</c:v>
                </c:pt>
                <c:pt idx="409">
                  <c:v>52.825614999999999</c:v>
                </c:pt>
                <c:pt idx="410">
                  <c:v>53.453170999999998</c:v>
                </c:pt>
                <c:pt idx="411">
                  <c:v>53.619289000000002</c:v>
                </c:pt>
                <c:pt idx="412">
                  <c:v>53.231681999999999</c:v>
                </c:pt>
                <c:pt idx="413">
                  <c:v>52.733325999999998</c:v>
                </c:pt>
                <c:pt idx="414">
                  <c:v>53.969985999999999</c:v>
                </c:pt>
                <c:pt idx="415">
                  <c:v>53.711578000000003</c:v>
                </c:pt>
                <c:pt idx="416">
                  <c:v>52.456462999999999</c:v>
                </c:pt>
                <c:pt idx="417">
                  <c:v>51.496665999999998</c:v>
                </c:pt>
                <c:pt idx="418">
                  <c:v>51.459750999999997</c:v>
                </c:pt>
                <c:pt idx="419">
                  <c:v>52.585667000000001</c:v>
                </c:pt>
                <c:pt idx="420">
                  <c:v>51.459750999999997</c:v>
                </c:pt>
                <c:pt idx="421">
                  <c:v>51.312092</c:v>
                </c:pt>
                <c:pt idx="422">
                  <c:v>49.909317000000001</c:v>
                </c:pt>
                <c:pt idx="423">
                  <c:v>49.632449999999999</c:v>
                </c:pt>
                <c:pt idx="424">
                  <c:v>50.758366000000002</c:v>
                </c:pt>
                <c:pt idx="425">
                  <c:v>52.281115999999997</c:v>
                </c:pt>
                <c:pt idx="426">
                  <c:v>52.170368000000003</c:v>
                </c:pt>
                <c:pt idx="427">
                  <c:v>52.253428999999997</c:v>
                </c:pt>
                <c:pt idx="428">
                  <c:v>52.410319999999999</c:v>
                </c:pt>
                <c:pt idx="429">
                  <c:v>52.142681000000003</c:v>
                </c:pt>
                <c:pt idx="430">
                  <c:v>51.995021999999999</c:v>
                </c:pt>
                <c:pt idx="431">
                  <c:v>52.262656999999997</c:v>
                </c:pt>
                <c:pt idx="432">
                  <c:v>52.493378</c:v>
                </c:pt>
                <c:pt idx="433">
                  <c:v>53.120936999999998</c:v>
                </c:pt>
                <c:pt idx="434">
                  <c:v>52.991729999999997</c:v>
                </c:pt>
                <c:pt idx="435">
                  <c:v>53.194766999999999</c:v>
                </c:pt>
                <c:pt idx="436">
                  <c:v>53.314739000000003</c:v>
                </c:pt>
                <c:pt idx="437">
                  <c:v>52.982506000000001</c:v>
                </c:pt>
                <c:pt idx="438">
                  <c:v>52.521065</c:v>
                </c:pt>
                <c:pt idx="439">
                  <c:v>52.290343999999997</c:v>
                </c:pt>
                <c:pt idx="440">
                  <c:v>52.198059000000001</c:v>
                </c:pt>
                <c:pt idx="441">
                  <c:v>51.635100999999999</c:v>
                </c:pt>
                <c:pt idx="442">
                  <c:v>51.782764</c:v>
                </c:pt>
                <c:pt idx="443">
                  <c:v>50.915253</c:v>
                </c:pt>
                <c:pt idx="444">
                  <c:v>51.496665999999998</c:v>
                </c:pt>
                <c:pt idx="445">
                  <c:v>51.681244</c:v>
                </c:pt>
                <c:pt idx="446">
                  <c:v>51.210579000000003</c:v>
                </c:pt>
                <c:pt idx="447">
                  <c:v>50.444583999999999</c:v>
                </c:pt>
                <c:pt idx="448">
                  <c:v>50.361525999999998</c:v>
                </c:pt>
                <c:pt idx="449">
                  <c:v>50.398440999999998</c:v>
                </c:pt>
                <c:pt idx="450">
                  <c:v>50.352299000000002</c:v>
                </c:pt>
                <c:pt idx="451">
                  <c:v>50.010834000000003</c:v>
                </c:pt>
                <c:pt idx="452">
                  <c:v>49.927773000000002</c:v>
                </c:pt>
                <c:pt idx="453">
                  <c:v>49.844710999999997</c:v>
                </c:pt>
                <c:pt idx="454">
                  <c:v>48.986438999999997</c:v>
                </c:pt>
                <c:pt idx="455">
                  <c:v>48.506542000000003</c:v>
                </c:pt>
                <c:pt idx="456">
                  <c:v>49.42942</c:v>
                </c:pt>
                <c:pt idx="457">
                  <c:v>49.835487000000001</c:v>
                </c:pt>
                <c:pt idx="458">
                  <c:v>50.426127999999999</c:v>
                </c:pt>
                <c:pt idx="459">
                  <c:v>50.389214000000003</c:v>
                </c:pt>
                <c:pt idx="460">
                  <c:v>50.232326999999998</c:v>
                </c:pt>
                <c:pt idx="461">
                  <c:v>50.167721</c:v>
                </c:pt>
                <c:pt idx="462">
                  <c:v>50.878342000000004</c:v>
                </c:pt>
                <c:pt idx="463">
                  <c:v>50.94294</c:v>
                </c:pt>
                <c:pt idx="464">
                  <c:v>51.192120000000003</c:v>
                </c:pt>
                <c:pt idx="465">
                  <c:v>51.053688000000001</c:v>
                </c:pt>
                <c:pt idx="466">
                  <c:v>51.644328999999999</c:v>
                </c:pt>
                <c:pt idx="467">
                  <c:v>50.758366000000002</c:v>
                </c:pt>
                <c:pt idx="468">
                  <c:v>50.629162000000001</c:v>
                </c:pt>
                <c:pt idx="469">
                  <c:v>51.053688000000001</c:v>
                </c:pt>
                <c:pt idx="470">
                  <c:v>50.878342000000004</c:v>
                </c:pt>
                <c:pt idx="471">
                  <c:v>51.358238</c:v>
                </c:pt>
                <c:pt idx="472">
                  <c:v>52.973278000000001</c:v>
                </c:pt>
                <c:pt idx="473">
                  <c:v>53.333202</c:v>
                </c:pt>
                <c:pt idx="474">
                  <c:v>53.619289000000002</c:v>
                </c:pt>
                <c:pt idx="475">
                  <c:v>57.393867</c:v>
                </c:pt>
                <c:pt idx="476">
                  <c:v>56.941657999999997</c:v>
                </c:pt>
                <c:pt idx="477">
                  <c:v>56.286411000000001</c:v>
                </c:pt>
                <c:pt idx="478">
                  <c:v>55.548107000000002</c:v>
                </c:pt>
                <c:pt idx="479">
                  <c:v>55.714225999999996</c:v>
                </c:pt>
                <c:pt idx="480">
                  <c:v>55.557335000000002</c:v>
                </c:pt>
                <c:pt idx="481">
                  <c:v>55.741912999999997</c:v>
                </c:pt>
                <c:pt idx="482">
                  <c:v>55.520423999999998</c:v>
                </c:pt>
                <c:pt idx="483">
                  <c:v>55.114356999999998</c:v>
                </c:pt>
                <c:pt idx="484">
                  <c:v>55.603481000000002</c:v>
                </c:pt>
                <c:pt idx="485">
                  <c:v>55.751143999999996</c:v>
                </c:pt>
                <c:pt idx="486">
                  <c:v>54.080730000000003</c:v>
                </c:pt>
                <c:pt idx="487">
                  <c:v>54.053043000000002</c:v>
                </c:pt>
                <c:pt idx="488">
                  <c:v>54.532944000000001</c:v>
                </c:pt>
                <c:pt idx="489">
                  <c:v>54.302222999999998</c:v>
                </c:pt>
                <c:pt idx="490">
                  <c:v>54.126877</c:v>
                </c:pt>
                <c:pt idx="491">
                  <c:v>54.366821000000002</c:v>
                </c:pt>
                <c:pt idx="492">
                  <c:v>53.840781999999997</c:v>
                </c:pt>
                <c:pt idx="493">
                  <c:v>53.591602000000002</c:v>
                </c:pt>
                <c:pt idx="494">
                  <c:v>53.323967000000003</c:v>
                </c:pt>
                <c:pt idx="495">
                  <c:v>53.019421000000001</c:v>
                </c:pt>
                <c:pt idx="496">
                  <c:v>52.539520000000003</c:v>
                </c:pt>
                <c:pt idx="497">
                  <c:v>52.622580999999997</c:v>
                </c:pt>
                <c:pt idx="498">
                  <c:v>52.991729999999997</c:v>
                </c:pt>
                <c:pt idx="499">
                  <c:v>53.139392999999998</c:v>
                </c:pt>
                <c:pt idx="500">
                  <c:v>52.133457</c:v>
                </c:pt>
                <c:pt idx="501">
                  <c:v>52.041164000000002</c:v>
                </c:pt>
                <c:pt idx="502">
                  <c:v>51.579726999999998</c:v>
                </c:pt>
                <c:pt idx="503">
                  <c:v>51.635100999999999</c:v>
                </c:pt>
                <c:pt idx="504">
                  <c:v>51.736621999999997</c:v>
                </c:pt>
                <c:pt idx="505">
                  <c:v>52.234969999999997</c:v>
                </c:pt>
                <c:pt idx="506">
                  <c:v>52.502605000000003</c:v>
                </c:pt>
                <c:pt idx="507">
                  <c:v>52.031939999999999</c:v>
                </c:pt>
                <c:pt idx="508">
                  <c:v>51.902737000000002</c:v>
                </c:pt>
                <c:pt idx="509">
                  <c:v>52.327258999999998</c:v>
                </c:pt>
                <c:pt idx="510">
                  <c:v>52.853301999999999</c:v>
                </c:pt>
                <c:pt idx="511">
                  <c:v>52.751784999999998</c:v>
                </c:pt>
                <c:pt idx="512">
                  <c:v>54.006900999999999</c:v>
                </c:pt>
                <c:pt idx="513">
                  <c:v>54.136100999999996</c:v>
                </c:pt>
                <c:pt idx="514">
                  <c:v>54.394508000000002</c:v>
                </c:pt>
                <c:pt idx="515">
                  <c:v>55.031300000000002</c:v>
                </c:pt>
                <c:pt idx="516">
                  <c:v>56.821682000000003</c:v>
                </c:pt>
                <c:pt idx="517">
                  <c:v>56.544818999999997</c:v>
                </c:pt>
                <c:pt idx="518">
                  <c:v>56.784762999999998</c:v>
                </c:pt>
                <c:pt idx="519">
                  <c:v>57.504612000000002</c:v>
                </c:pt>
                <c:pt idx="520">
                  <c:v>57.679957999999999</c:v>
                </c:pt>
                <c:pt idx="521">
                  <c:v>57.596901000000003</c:v>
                </c:pt>
                <c:pt idx="522">
                  <c:v>57.578445000000002</c:v>
                </c:pt>
                <c:pt idx="523">
                  <c:v>57.098545000000001</c:v>
                </c:pt>
                <c:pt idx="524">
                  <c:v>57.486156000000001</c:v>
                </c:pt>
                <c:pt idx="525">
                  <c:v>57.643044000000003</c:v>
                </c:pt>
                <c:pt idx="526">
                  <c:v>58.390579000000002</c:v>
                </c:pt>
                <c:pt idx="527">
                  <c:v>58.667442000000001</c:v>
                </c:pt>
                <c:pt idx="528">
                  <c:v>58.519779</c:v>
                </c:pt>
                <c:pt idx="529">
                  <c:v>58.741272000000002</c:v>
                </c:pt>
                <c:pt idx="530">
                  <c:v>58.196773999999998</c:v>
                </c:pt>
                <c:pt idx="531">
                  <c:v>58.833556999999999</c:v>
                </c:pt>
                <c:pt idx="532">
                  <c:v>58.98122</c:v>
                </c:pt>
                <c:pt idx="533">
                  <c:v>59.608772000000002</c:v>
                </c:pt>
                <c:pt idx="534">
                  <c:v>60.162506</c:v>
                </c:pt>
                <c:pt idx="535">
                  <c:v>59.931786000000002</c:v>
                </c:pt>
                <c:pt idx="536">
                  <c:v>60.125591</c:v>
                </c:pt>
                <c:pt idx="537">
                  <c:v>60.863892</c:v>
                </c:pt>
                <c:pt idx="538">
                  <c:v>60.005611000000002</c:v>
                </c:pt>
                <c:pt idx="539">
                  <c:v>61.676029</c:v>
                </c:pt>
                <c:pt idx="540">
                  <c:v>58.962761</c:v>
                </c:pt>
                <c:pt idx="541">
                  <c:v>58.418261999999999</c:v>
                </c:pt>
                <c:pt idx="542">
                  <c:v>58.538238999999997</c:v>
                </c:pt>
                <c:pt idx="543">
                  <c:v>58.141399</c:v>
                </c:pt>
                <c:pt idx="544">
                  <c:v>57.975281000000003</c:v>
                </c:pt>
                <c:pt idx="545">
                  <c:v>58.021422999999999</c:v>
                </c:pt>
                <c:pt idx="546">
                  <c:v>57.707644999999999</c:v>
                </c:pt>
                <c:pt idx="547">
                  <c:v>58.141399</c:v>
                </c:pt>
                <c:pt idx="548">
                  <c:v>58.565922</c:v>
                </c:pt>
                <c:pt idx="549">
                  <c:v>61.27919</c:v>
                </c:pt>
                <c:pt idx="550">
                  <c:v>60.199421000000001</c:v>
                </c:pt>
                <c:pt idx="551">
                  <c:v>60.273251000000002</c:v>
                </c:pt>
                <c:pt idx="552">
                  <c:v>60.217880000000001</c:v>
                </c:pt>
                <c:pt idx="553">
                  <c:v>60.273251000000002</c:v>
                </c:pt>
                <c:pt idx="554">
                  <c:v>60.587032000000001</c:v>
                </c:pt>
                <c:pt idx="555">
                  <c:v>61.371479000000001</c:v>
                </c:pt>
                <c:pt idx="556">
                  <c:v>61.823684999999998</c:v>
                </c:pt>
                <c:pt idx="557">
                  <c:v>62.432789</c:v>
                </c:pt>
                <c:pt idx="558">
                  <c:v>62.045184999999996</c:v>
                </c:pt>
                <c:pt idx="559">
                  <c:v>62.202067999999997</c:v>
                </c:pt>
                <c:pt idx="560">
                  <c:v>62.451248</c:v>
                </c:pt>
                <c:pt idx="561">
                  <c:v>62.608131</c:v>
                </c:pt>
                <c:pt idx="562">
                  <c:v>62.377411000000002</c:v>
                </c:pt>
                <c:pt idx="563">
                  <c:v>62.100555</c:v>
                </c:pt>
                <c:pt idx="564">
                  <c:v>61.832920000000001</c:v>
                </c:pt>
                <c:pt idx="565">
                  <c:v>61.925204999999998</c:v>
                </c:pt>
                <c:pt idx="566">
                  <c:v>61.851371999999998</c:v>
                </c:pt>
                <c:pt idx="567">
                  <c:v>60.236331999999997</c:v>
                </c:pt>
                <c:pt idx="568">
                  <c:v>60.383994999999999</c:v>
                </c:pt>
                <c:pt idx="569">
                  <c:v>60.088676</c:v>
                </c:pt>
                <c:pt idx="570">
                  <c:v>60.457828999999997</c:v>
                </c:pt>
                <c:pt idx="571">
                  <c:v>60.660862000000002</c:v>
                </c:pt>
                <c:pt idx="572">
                  <c:v>61.048470000000002</c:v>
                </c:pt>
                <c:pt idx="573">
                  <c:v>61.326774999999998</c:v>
                </c:pt>
                <c:pt idx="574">
                  <c:v>61.317802</c:v>
                </c:pt>
                <c:pt idx="575">
                  <c:v>61.183140000000002</c:v>
                </c:pt>
                <c:pt idx="576">
                  <c:v>61.802593000000002</c:v>
                </c:pt>
                <c:pt idx="577">
                  <c:v>60.105803999999999</c:v>
                </c:pt>
                <c:pt idx="578">
                  <c:v>60.123767999999998</c:v>
                </c:pt>
                <c:pt idx="579">
                  <c:v>59.513286999999998</c:v>
                </c:pt>
                <c:pt idx="580">
                  <c:v>59.558163</c:v>
                </c:pt>
                <c:pt idx="581">
                  <c:v>59.100307000000001</c:v>
                </c:pt>
                <c:pt idx="582">
                  <c:v>59.288837000000001</c:v>
                </c:pt>
                <c:pt idx="583">
                  <c:v>59.288837000000001</c:v>
                </c:pt>
                <c:pt idx="584">
                  <c:v>59.190078999999997</c:v>
                </c:pt>
                <c:pt idx="585">
                  <c:v>58.866881999999997</c:v>
                </c:pt>
                <c:pt idx="586">
                  <c:v>60.734253000000002</c:v>
                </c:pt>
                <c:pt idx="587">
                  <c:v>60.626517999999997</c:v>
                </c:pt>
                <c:pt idx="588">
                  <c:v>60.348205999999998</c:v>
                </c:pt>
                <c:pt idx="589">
                  <c:v>59.136215</c:v>
                </c:pt>
                <c:pt idx="590">
                  <c:v>59.603057999999997</c:v>
                </c:pt>
                <c:pt idx="591">
                  <c:v>59.127239000000003</c:v>
                </c:pt>
                <c:pt idx="592">
                  <c:v>58.391067999999997</c:v>
                </c:pt>
                <c:pt idx="593">
                  <c:v>58.615509000000003</c:v>
                </c:pt>
                <c:pt idx="594">
                  <c:v>58.552666000000002</c:v>
                </c:pt>
                <c:pt idx="595">
                  <c:v>58.498801999999998</c:v>
                </c:pt>
                <c:pt idx="596">
                  <c:v>58.732216000000001</c:v>
                </c:pt>
                <c:pt idx="597">
                  <c:v>59.495322999999999</c:v>
                </c:pt>
                <c:pt idx="598">
                  <c:v>60.042965000000002</c:v>
                </c:pt>
                <c:pt idx="599">
                  <c:v>60.330253999999996</c:v>
                </c:pt>
                <c:pt idx="600">
                  <c:v>59.800564000000001</c:v>
                </c:pt>
                <c:pt idx="601">
                  <c:v>59.827499000000003</c:v>
                </c:pt>
                <c:pt idx="602">
                  <c:v>58.355151999999997</c:v>
                </c:pt>
                <c:pt idx="603">
                  <c:v>58.947688999999997</c:v>
                </c:pt>
                <c:pt idx="604">
                  <c:v>57.358626999999998</c:v>
                </c:pt>
                <c:pt idx="605">
                  <c:v>57.116230000000002</c:v>
                </c:pt>
                <c:pt idx="606">
                  <c:v>58.139693999999999</c:v>
                </c:pt>
                <c:pt idx="607">
                  <c:v>58.409016000000001</c:v>
                </c:pt>
                <c:pt idx="608">
                  <c:v>57.933200999999997</c:v>
                </c:pt>
                <c:pt idx="609">
                  <c:v>57.969112000000003</c:v>
                </c:pt>
                <c:pt idx="610">
                  <c:v>57.987063999999997</c:v>
                </c:pt>
                <c:pt idx="611">
                  <c:v>57.780582000000003</c:v>
                </c:pt>
                <c:pt idx="612">
                  <c:v>58.193558000000003</c:v>
                </c:pt>
                <c:pt idx="613">
                  <c:v>58.337204</c:v>
                </c:pt>
                <c:pt idx="614">
                  <c:v>58.031959999999998</c:v>
                </c:pt>
                <c:pt idx="615">
                  <c:v>58.813018999999997</c:v>
                </c:pt>
                <c:pt idx="616">
                  <c:v>58.130710999999998</c:v>
                </c:pt>
                <c:pt idx="617">
                  <c:v>56.981563999999999</c:v>
                </c:pt>
                <c:pt idx="618">
                  <c:v>56.559612000000001</c:v>
                </c:pt>
                <c:pt idx="619">
                  <c:v>56.137656999999997</c:v>
                </c:pt>
                <c:pt idx="620">
                  <c:v>55.715705999999997</c:v>
                </c:pt>
                <c:pt idx="621">
                  <c:v>55.392508999999997</c:v>
                </c:pt>
                <c:pt idx="622">
                  <c:v>55.536152000000001</c:v>
                </c:pt>
                <c:pt idx="623">
                  <c:v>55.769568999999997</c:v>
                </c:pt>
                <c:pt idx="624">
                  <c:v>56.353122999999997</c:v>
                </c:pt>
                <c:pt idx="625">
                  <c:v>56.559612000000001</c:v>
                </c:pt>
                <c:pt idx="626">
                  <c:v>55.751617000000003</c:v>
                </c:pt>
                <c:pt idx="627">
                  <c:v>55.724682000000001</c:v>
                </c:pt>
                <c:pt idx="628">
                  <c:v>56.236412000000001</c:v>
                </c:pt>
                <c:pt idx="629">
                  <c:v>55.643883000000002</c:v>
                </c:pt>
                <c:pt idx="630">
                  <c:v>55.940151</c:v>
                </c:pt>
                <c:pt idx="631">
                  <c:v>56.505744999999997</c:v>
                </c:pt>
                <c:pt idx="632">
                  <c:v>56.281300000000002</c:v>
                </c:pt>
                <c:pt idx="633">
                  <c:v>56.110728999999999</c:v>
                </c:pt>
                <c:pt idx="634">
                  <c:v>56.020949999999999</c:v>
                </c:pt>
                <c:pt idx="635">
                  <c:v>56.640411</c:v>
                </c:pt>
                <c:pt idx="636">
                  <c:v>57.645912000000003</c:v>
                </c:pt>
                <c:pt idx="637">
                  <c:v>57.987063999999997</c:v>
                </c:pt>
                <c:pt idx="638">
                  <c:v>57.125210000000003</c:v>
                </c:pt>
                <c:pt idx="639">
                  <c:v>56.757122000000003</c:v>
                </c:pt>
                <c:pt idx="640">
                  <c:v>56.496769</c:v>
                </c:pt>
                <c:pt idx="641">
                  <c:v>56.487785000000002</c:v>
                </c:pt>
                <c:pt idx="642">
                  <c:v>56.622458999999999</c:v>
                </c:pt>
                <c:pt idx="643">
                  <c:v>57.026454999999999</c:v>
                </c:pt>
                <c:pt idx="644">
                  <c:v>56.532680999999997</c:v>
                </c:pt>
                <c:pt idx="645">
                  <c:v>56.981563999999999</c:v>
                </c:pt>
                <c:pt idx="646">
                  <c:v>56.748142000000001</c:v>
                </c:pt>
                <c:pt idx="647">
                  <c:v>57.035426999999999</c:v>
                </c:pt>
                <c:pt idx="648">
                  <c:v>57.107250000000001</c:v>
                </c:pt>
                <c:pt idx="649">
                  <c:v>57.116230000000002</c:v>
                </c:pt>
                <c:pt idx="650">
                  <c:v>56.074814000000003</c:v>
                </c:pt>
                <c:pt idx="651">
                  <c:v>55.787525000000002</c:v>
                </c:pt>
                <c:pt idx="652">
                  <c:v>56.631431999999997</c:v>
                </c:pt>
                <c:pt idx="653">
                  <c:v>55.634911000000002</c:v>
                </c:pt>
                <c:pt idx="654">
                  <c:v>55.212955000000001</c:v>
                </c:pt>
                <c:pt idx="655">
                  <c:v>56.191524999999999</c:v>
                </c:pt>
                <c:pt idx="656">
                  <c:v>56.317211</c:v>
                </c:pt>
                <c:pt idx="657">
                  <c:v>57.008499</c:v>
                </c:pt>
                <c:pt idx="658">
                  <c:v>57.062365999999997</c:v>
                </c:pt>
                <c:pt idx="659">
                  <c:v>58.193558000000003</c:v>
                </c:pt>
                <c:pt idx="660">
                  <c:v>58.498801999999998</c:v>
                </c:pt>
                <c:pt idx="661">
                  <c:v>58.049914999999999</c:v>
                </c:pt>
                <c:pt idx="662">
                  <c:v>58.471862999999999</c:v>
                </c:pt>
                <c:pt idx="663">
                  <c:v>58.561646000000003</c:v>
                </c:pt>
                <c:pt idx="664">
                  <c:v>58.274357000000002</c:v>
                </c:pt>
                <c:pt idx="665">
                  <c:v>58.265377000000001</c:v>
                </c:pt>
                <c:pt idx="666">
                  <c:v>58.417999000000002</c:v>
                </c:pt>
                <c:pt idx="667">
                  <c:v>57.843426000000001</c:v>
                </c:pt>
                <c:pt idx="668">
                  <c:v>58.346176</c:v>
                </c:pt>
                <c:pt idx="669">
                  <c:v>59.225994</c:v>
                </c:pt>
                <c:pt idx="670">
                  <c:v>58.893818000000003</c:v>
                </c:pt>
                <c:pt idx="671">
                  <c:v>57.807513999999998</c:v>
                </c:pt>
                <c:pt idx="672">
                  <c:v>59.225994</c:v>
                </c:pt>
                <c:pt idx="673">
                  <c:v>59.378608999999997</c:v>
                </c:pt>
                <c:pt idx="674">
                  <c:v>60.150700000000001</c:v>
                </c:pt>
                <c:pt idx="675">
                  <c:v>60.195587000000003</c:v>
                </c:pt>
                <c:pt idx="676">
                  <c:v>59.567149999999998</c:v>
                </c:pt>
                <c:pt idx="677">
                  <c:v>59.261906000000003</c:v>
                </c:pt>
                <c:pt idx="678">
                  <c:v>59.647948999999997</c:v>
                </c:pt>
                <c:pt idx="679">
                  <c:v>59.378608999999997</c:v>
                </c:pt>
                <c:pt idx="680">
                  <c:v>58.848934</c:v>
                </c:pt>
                <c:pt idx="681">
                  <c:v>59.010531999999998</c:v>
                </c:pt>
                <c:pt idx="682">
                  <c:v>58.866881999999997</c:v>
                </c:pt>
                <c:pt idx="683">
                  <c:v>58.992573</c:v>
                </c:pt>
                <c:pt idx="684">
                  <c:v>58.768127</c:v>
                </c:pt>
                <c:pt idx="685">
                  <c:v>58.471862999999999</c:v>
                </c:pt>
                <c:pt idx="686">
                  <c:v>58.786087000000002</c:v>
                </c:pt>
                <c:pt idx="687">
                  <c:v>58.148662999999999</c:v>
                </c:pt>
                <c:pt idx="688">
                  <c:v>57.520229</c:v>
                </c:pt>
                <c:pt idx="689">
                  <c:v>57.663876000000002</c:v>
                </c:pt>
                <c:pt idx="690">
                  <c:v>58.175601999999998</c:v>
                </c:pt>
                <c:pt idx="691">
                  <c:v>57.915249000000003</c:v>
                </c:pt>
                <c:pt idx="692">
                  <c:v>57.906269000000002</c:v>
                </c:pt>
                <c:pt idx="693">
                  <c:v>56.909739999999999</c:v>
                </c:pt>
                <c:pt idx="694">
                  <c:v>57.223965</c:v>
                </c:pt>
                <c:pt idx="695">
                  <c:v>54.835892000000001</c:v>
                </c:pt>
                <c:pt idx="696">
                  <c:v>54.081764</c:v>
                </c:pt>
                <c:pt idx="697">
                  <c:v>55.311706999999998</c:v>
                </c:pt>
                <c:pt idx="698">
                  <c:v>54.485756000000002</c:v>
                </c:pt>
                <c:pt idx="699">
                  <c:v>54.090736</c:v>
                </c:pt>
                <c:pt idx="700">
                  <c:v>54.485756000000002</c:v>
                </c:pt>
                <c:pt idx="701">
                  <c:v>54.970554</c:v>
                </c:pt>
                <c:pt idx="702">
                  <c:v>54.970554</c:v>
                </c:pt>
                <c:pt idx="703">
                  <c:v>54.413936999999997</c:v>
                </c:pt>
                <c:pt idx="704">
                  <c:v>54.494736000000003</c:v>
                </c:pt>
                <c:pt idx="705">
                  <c:v>54.961578000000003</c:v>
                </c:pt>
                <c:pt idx="706">
                  <c:v>54.333140999999998</c:v>
                </c:pt>
                <c:pt idx="707">
                  <c:v>53.614922</c:v>
                </c:pt>
                <c:pt idx="708">
                  <c:v>54.413936999999997</c:v>
                </c:pt>
                <c:pt idx="709">
                  <c:v>54.288246000000001</c:v>
                </c:pt>
                <c:pt idx="710">
                  <c:v>55.132156000000002</c:v>
                </c:pt>
                <c:pt idx="711">
                  <c:v>54.494736000000003</c:v>
                </c:pt>
                <c:pt idx="712">
                  <c:v>53.390476</c:v>
                </c:pt>
                <c:pt idx="713">
                  <c:v>53.139099000000002</c:v>
                </c:pt>
                <c:pt idx="714">
                  <c:v>53.192965999999998</c:v>
                </c:pt>
                <c:pt idx="715">
                  <c:v>53.579009999999997</c:v>
                </c:pt>
                <c:pt idx="716">
                  <c:v>53.139099000000002</c:v>
                </c:pt>
                <c:pt idx="717">
                  <c:v>54.189495000000001</c:v>
                </c:pt>
                <c:pt idx="718">
                  <c:v>54.512690999999997</c:v>
                </c:pt>
                <c:pt idx="719">
                  <c:v>54.090736</c:v>
                </c:pt>
                <c:pt idx="720">
                  <c:v>54.907707000000002</c:v>
                </c:pt>
                <c:pt idx="721">
                  <c:v>54.961578000000003</c:v>
                </c:pt>
                <c:pt idx="722">
                  <c:v>55.428421</c:v>
                </c:pt>
                <c:pt idx="723">
                  <c:v>56.110728999999999</c:v>
                </c:pt>
                <c:pt idx="724">
                  <c:v>56.038902</c:v>
                </c:pt>
                <c:pt idx="725">
                  <c:v>55.221927999999998</c:v>
                </c:pt>
                <c:pt idx="726">
                  <c:v>55.302731000000001</c:v>
                </c:pt>
                <c:pt idx="727">
                  <c:v>54.907707000000002</c:v>
                </c:pt>
                <c:pt idx="728">
                  <c:v>55.850372</c:v>
                </c:pt>
                <c:pt idx="729">
                  <c:v>56.020949999999999</c:v>
                </c:pt>
                <c:pt idx="730">
                  <c:v>56.739162</c:v>
                </c:pt>
                <c:pt idx="731">
                  <c:v>60.177630999999998</c:v>
                </c:pt>
                <c:pt idx="732">
                  <c:v>59.217013999999999</c:v>
                </c:pt>
                <c:pt idx="733">
                  <c:v>58.848934</c:v>
                </c:pt>
                <c:pt idx="734">
                  <c:v>58.804043</c:v>
                </c:pt>
                <c:pt idx="735">
                  <c:v>58.139693999999999</c:v>
                </c:pt>
                <c:pt idx="736">
                  <c:v>58.813018999999997</c:v>
                </c:pt>
                <c:pt idx="737">
                  <c:v>58.705288000000003</c:v>
                </c:pt>
                <c:pt idx="738">
                  <c:v>59.252929999999999</c:v>
                </c:pt>
                <c:pt idx="739">
                  <c:v>58.112758999999997</c:v>
                </c:pt>
                <c:pt idx="740">
                  <c:v>59.109279999999998</c:v>
                </c:pt>
                <c:pt idx="741">
                  <c:v>59.764656000000002</c:v>
                </c:pt>
                <c:pt idx="742">
                  <c:v>60.509804000000003</c:v>
                </c:pt>
                <c:pt idx="743">
                  <c:v>60.420032999999997</c:v>
                </c:pt>
                <c:pt idx="744">
                  <c:v>60.437984</c:v>
                </c:pt>
                <c:pt idx="745">
                  <c:v>60.393093</c:v>
                </c:pt>
                <c:pt idx="746">
                  <c:v>61.120296000000003</c:v>
                </c:pt>
                <c:pt idx="747">
                  <c:v>59.567149999999998</c:v>
                </c:pt>
                <c:pt idx="748">
                  <c:v>59.612034000000001</c:v>
                </c:pt>
                <c:pt idx="749">
                  <c:v>61.093356999999997</c:v>
                </c:pt>
                <c:pt idx="750">
                  <c:v>61.371665999999998</c:v>
                </c:pt>
                <c:pt idx="751">
                  <c:v>60.357193000000002</c:v>
                </c:pt>
                <c:pt idx="752">
                  <c:v>60.240470999999999</c:v>
                </c:pt>
                <c:pt idx="753">
                  <c:v>60.096836000000003</c:v>
                </c:pt>
                <c:pt idx="754">
                  <c:v>58.956660999999997</c:v>
                </c:pt>
                <c:pt idx="755">
                  <c:v>59.800564000000001</c:v>
                </c:pt>
                <c:pt idx="756">
                  <c:v>60.078876000000001</c:v>
                </c:pt>
                <c:pt idx="757">
                  <c:v>59.881366999999997</c:v>
                </c:pt>
                <c:pt idx="758">
                  <c:v>60.096836000000003</c:v>
                </c:pt>
                <c:pt idx="759">
                  <c:v>60.877887999999999</c:v>
                </c:pt>
                <c:pt idx="760">
                  <c:v>61.281894999999999</c:v>
                </c:pt>
                <c:pt idx="761">
                  <c:v>61.811577</c:v>
                </c:pt>
                <c:pt idx="762">
                  <c:v>61.892375999999999</c:v>
                </c:pt>
                <c:pt idx="763">
                  <c:v>60.599583000000003</c:v>
                </c:pt>
                <c:pt idx="764">
                  <c:v>60.931759</c:v>
                </c:pt>
                <c:pt idx="765">
                  <c:v>60.321278</c:v>
                </c:pt>
                <c:pt idx="766">
                  <c:v>59.746699999999997</c:v>
                </c:pt>
                <c:pt idx="767">
                  <c:v>60.330253999999996</c:v>
                </c:pt>
                <c:pt idx="768">
                  <c:v>60.752204999999996</c:v>
                </c:pt>
                <c:pt idx="769">
                  <c:v>60.536738999999997</c:v>
                </c:pt>
                <c:pt idx="770">
                  <c:v>60.276381999999998</c:v>
                </c:pt>
                <c:pt idx="771">
                  <c:v>60.536738999999997</c:v>
                </c:pt>
                <c:pt idx="772">
                  <c:v>59.647948999999997</c:v>
                </c:pt>
                <c:pt idx="773">
                  <c:v>59.234974000000001</c:v>
                </c:pt>
                <c:pt idx="774">
                  <c:v>59.279860999999997</c:v>
                </c:pt>
                <c:pt idx="775">
                  <c:v>59.746699999999997</c:v>
                </c:pt>
                <c:pt idx="776">
                  <c:v>59.225994</c:v>
                </c:pt>
                <c:pt idx="777">
                  <c:v>59.872391</c:v>
                </c:pt>
                <c:pt idx="778">
                  <c:v>60.500827999999998</c:v>
                </c:pt>
                <c:pt idx="779">
                  <c:v>60.572654999999997</c:v>
                </c:pt>
                <c:pt idx="780">
                  <c:v>60.411057</c:v>
                </c:pt>
                <c:pt idx="781">
                  <c:v>60.240470999999999</c:v>
                </c:pt>
                <c:pt idx="782">
                  <c:v>60.141716000000002</c:v>
                </c:pt>
                <c:pt idx="783">
                  <c:v>59.369636999999997</c:v>
                </c:pt>
                <c:pt idx="784">
                  <c:v>59.369636999999997</c:v>
                </c:pt>
                <c:pt idx="785">
                  <c:v>58.364136000000002</c:v>
                </c:pt>
                <c:pt idx="786">
                  <c:v>58.157642000000003</c:v>
                </c:pt>
                <c:pt idx="787">
                  <c:v>58.337204</c:v>
                </c:pt>
                <c:pt idx="788">
                  <c:v>59.109279999999998</c:v>
                </c:pt>
                <c:pt idx="789">
                  <c:v>59.791587999999997</c:v>
                </c:pt>
                <c:pt idx="790">
                  <c:v>59.468390999999997</c:v>
                </c:pt>
                <c:pt idx="791">
                  <c:v>59.576121999999998</c:v>
                </c:pt>
                <c:pt idx="792">
                  <c:v>59.324745</c:v>
                </c:pt>
                <c:pt idx="793">
                  <c:v>59.468390999999997</c:v>
                </c:pt>
                <c:pt idx="794">
                  <c:v>58.588577000000001</c:v>
                </c:pt>
                <c:pt idx="795">
                  <c:v>59.234974000000001</c:v>
                </c:pt>
                <c:pt idx="796">
                  <c:v>57.654891999999997</c:v>
                </c:pt>
                <c:pt idx="797">
                  <c:v>56.245392000000002</c:v>
                </c:pt>
                <c:pt idx="798">
                  <c:v>56.990543000000002</c:v>
                </c:pt>
                <c:pt idx="799">
                  <c:v>56.999518999999999</c:v>
                </c:pt>
                <c:pt idx="800">
                  <c:v>56.577564000000002</c:v>
                </c:pt>
                <c:pt idx="801">
                  <c:v>56.873832999999998</c:v>
                </c:pt>
                <c:pt idx="802">
                  <c:v>56.227435999999997</c:v>
                </c:pt>
                <c:pt idx="803">
                  <c:v>55.994014999999997</c:v>
                </c:pt>
                <c:pt idx="804">
                  <c:v>54.081764</c:v>
                </c:pt>
                <c:pt idx="805">
                  <c:v>53.309680999999998</c:v>
                </c:pt>
                <c:pt idx="806">
                  <c:v>52.672260000000001</c:v>
                </c:pt>
                <c:pt idx="807">
                  <c:v>53.363543999999997</c:v>
                </c:pt>
                <c:pt idx="808">
                  <c:v>54.153584000000002</c:v>
                </c:pt>
                <c:pt idx="809">
                  <c:v>55.159087999999997</c:v>
                </c:pt>
                <c:pt idx="810">
                  <c:v>54.342112999999998</c:v>
                </c:pt>
                <c:pt idx="811">
                  <c:v>54.045848999999997</c:v>
                </c:pt>
                <c:pt idx="812">
                  <c:v>53.031368000000001</c:v>
                </c:pt>
                <c:pt idx="813">
                  <c:v>52.223373000000002</c:v>
                </c:pt>
                <c:pt idx="814">
                  <c:v>54.458824</c:v>
                </c:pt>
                <c:pt idx="815">
                  <c:v>57.268852000000003</c:v>
                </c:pt>
                <c:pt idx="816">
                  <c:v>56.802010000000003</c:v>
                </c:pt>
                <c:pt idx="817">
                  <c:v>56.317211</c:v>
                </c:pt>
                <c:pt idx="818">
                  <c:v>56.074814000000003</c:v>
                </c:pt>
                <c:pt idx="819">
                  <c:v>54.369053000000001</c:v>
                </c:pt>
                <c:pt idx="820">
                  <c:v>54.063805000000002</c:v>
                </c:pt>
                <c:pt idx="821">
                  <c:v>53.767544000000001</c:v>
                </c:pt>
                <c:pt idx="822">
                  <c:v>53.004435999999998</c:v>
                </c:pt>
                <c:pt idx="823">
                  <c:v>53.695720999999999</c:v>
                </c:pt>
                <c:pt idx="824">
                  <c:v>54.557583000000001</c:v>
                </c:pt>
                <c:pt idx="825">
                  <c:v>55.994014999999997</c:v>
                </c:pt>
                <c:pt idx="826">
                  <c:v>55.482284999999997</c:v>
                </c:pt>
                <c:pt idx="827">
                  <c:v>55.347622000000001</c:v>
                </c:pt>
                <c:pt idx="828">
                  <c:v>55.455353000000002</c:v>
                </c:pt>
                <c:pt idx="829">
                  <c:v>55.697749999999999</c:v>
                </c:pt>
                <c:pt idx="830">
                  <c:v>57.484318000000002</c:v>
                </c:pt>
                <c:pt idx="831">
                  <c:v>56.993823999999996</c:v>
                </c:pt>
                <c:pt idx="832">
                  <c:v>56.985061999999999</c:v>
                </c:pt>
                <c:pt idx="833">
                  <c:v>56.862437999999997</c:v>
                </c:pt>
                <c:pt idx="834">
                  <c:v>56.555878</c:v>
                </c:pt>
                <c:pt idx="835">
                  <c:v>56.660992</c:v>
                </c:pt>
                <c:pt idx="836">
                  <c:v>56.555878</c:v>
                </c:pt>
                <c:pt idx="837">
                  <c:v>57.125205999999999</c:v>
                </c:pt>
                <c:pt idx="838">
                  <c:v>56.389465000000001</c:v>
                </c:pt>
                <c:pt idx="839">
                  <c:v>56.731051999999998</c:v>
                </c:pt>
                <c:pt idx="840">
                  <c:v>55.627440999999997</c:v>
                </c:pt>
                <c:pt idx="841">
                  <c:v>55.916485000000002</c:v>
                </c:pt>
                <c:pt idx="842">
                  <c:v>55.750069000000003</c:v>
                </c:pt>
                <c:pt idx="843">
                  <c:v>55.259566999999997</c:v>
                </c:pt>
                <c:pt idx="844">
                  <c:v>55.312125999999999</c:v>
                </c:pt>
                <c:pt idx="845">
                  <c:v>55.224533000000001</c:v>
                </c:pt>
                <c:pt idx="846">
                  <c:v>55.093150999999999</c:v>
                </c:pt>
                <c:pt idx="847">
                  <c:v>55.662475999999998</c:v>
                </c:pt>
                <c:pt idx="848">
                  <c:v>55.96904</c:v>
                </c:pt>
                <c:pt idx="849">
                  <c:v>55.671238000000002</c:v>
                </c:pt>
                <c:pt idx="850">
                  <c:v>55.881447000000001</c:v>
                </c:pt>
                <c:pt idx="851">
                  <c:v>55.250816</c:v>
                </c:pt>
                <c:pt idx="852">
                  <c:v>55.601165999999999</c:v>
                </c:pt>
                <c:pt idx="853">
                  <c:v>56.704780999999997</c:v>
                </c:pt>
                <c:pt idx="854">
                  <c:v>56.608432999999998</c:v>
                </c:pt>
                <c:pt idx="855">
                  <c:v>57.493073000000003</c:v>
                </c:pt>
                <c:pt idx="856">
                  <c:v>57.554386000000001</c:v>
                </c:pt>
                <c:pt idx="857">
                  <c:v>57.098934</c:v>
                </c:pt>
                <c:pt idx="858">
                  <c:v>56.687263000000002</c:v>
                </c:pt>
                <c:pt idx="859">
                  <c:v>56.853682999999997</c:v>
                </c:pt>
                <c:pt idx="860">
                  <c:v>56.853682999999997</c:v>
                </c:pt>
                <c:pt idx="861">
                  <c:v>57.659495999999997</c:v>
                </c:pt>
                <c:pt idx="862">
                  <c:v>58.141227999999998</c:v>
                </c:pt>
                <c:pt idx="863">
                  <c:v>54.497554999999998</c:v>
                </c:pt>
                <c:pt idx="864">
                  <c:v>54.392445000000002</c:v>
                </c:pt>
                <c:pt idx="865">
                  <c:v>55.215775000000001</c:v>
                </c:pt>
                <c:pt idx="866">
                  <c:v>55.233294999999998</c:v>
                </c:pt>
                <c:pt idx="867">
                  <c:v>54.567619000000001</c:v>
                </c:pt>
                <c:pt idx="868">
                  <c:v>54.856662999999998</c:v>
                </c:pt>
                <c:pt idx="869">
                  <c:v>55.136944</c:v>
                </c:pt>
                <c:pt idx="870">
                  <c:v>54.690246999999999</c:v>
                </c:pt>
                <c:pt idx="871">
                  <c:v>54.602657000000001</c:v>
                </c:pt>
                <c:pt idx="872">
                  <c:v>53.998294999999999</c:v>
                </c:pt>
                <c:pt idx="873">
                  <c:v>55.014324000000002</c:v>
                </c:pt>
                <c:pt idx="874">
                  <c:v>53.814357999999999</c:v>
                </c:pt>
                <c:pt idx="875">
                  <c:v>54.050849999999997</c:v>
                </c:pt>
                <c:pt idx="876">
                  <c:v>54.882938000000003</c:v>
                </c:pt>
                <c:pt idx="877">
                  <c:v>53.691733999999997</c:v>
                </c:pt>
                <c:pt idx="878">
                  <c:v>53.087375999999999</c:v>
                </c:pt>
                <c:pt idx="879">
                  <c:v>54.164715000000001</c:v>
                </c:pt>
                <c:pt idx="880">
                  <c:v>53.682980000000001</c:v>
                </c:pt>
                <c:pt idx="881">
                  <c:v>53.490279999999998</c:v>
                </c:pt>
                <c:pt idx="882">
                  <c:v>53.831879000000001</c:v>
                </c:pt>
                <c:pt idx="883">
                  <c:v>53.385178000000003</c:v>
                </c:pt>
                <c:pt idx="884">
                  <c:v>53.402695000000001</c:v>
                </c:pt>
                <c:pt idx="885">
                  <c:v>53.104892999999997</c:v>
                </c:pt>
                <c:pt idx="886">
                  <c:v>52.772060000000003</c:v>
                </c:pt>
                <c:pt idx="887">
                  <c:v>52.088867</c:v>
                </c:pt>
                <c:pt idx="888">
                  <c:v>50.801315000000002</c:v>
                </c:pt>
                <c:pt idx="889">
                  <c:v>51.519539000000002</c:v>
                </c:pt>
                <c:pt idx="890">
                  <c:v>50.538550999999998</c:v>
                </c:pt>
                <c:pt idx="891">
                  <c:v>51.169186000000003</c:v>
                </c:pt>
                <c:pt idx="892">
                  <c:v>51.072845000000001</c:v>
                </c:pt>
                <c:pt idx="893">
                  <c:v>51.090358999999999</c:v>
                </c:pt>
                <c:pt idx="894">
                  <c:v>50.923938999999997</c:v>
                </c:pt>
                <c:pt idx="895">
                  <c:v>51.029040999999999</c:v>
                </c:pt>
                <c:pt idx="896">
                  <c:v>50.065575000000003</c:v>
                </c:pt>
                <c:pt idx="897">
                  <c:v>49.391143999999997</c:v>
                </c:pt>
                <c:pt idx="898">
                  <c:v>48.996989999999997</c:v>
                </c:pt>
                <c:pt idx="899">
                  <c:v>48.699191999999996</c:v>
                </c:pt>
                <c:pt idx="900">
                  <c:v>49.750256</c:v>
                </c:pt>
                <c:pt idx="901">
                  <c:v>49.846603000000002</c:v>
                </c:pt>
                <c:pt idx="902">
                  <c:v>50.144401999999999</c:v>
                </c:pt>
                <c:pt idx="903">
                  <c:v>50.275784000000002</c:v>
                </c:pt>
                <c:pt idx="904">
                  <c:v>50.214478</c:v>
                </c:pt>
                <c:pt idx="905">
                  <c:v>50.512272000000003</c:v>
                </c:pt>
                <c:pt idx="906">
                  <c:v>49.969226999999997</c:v>
                </c:pt>
                <c:pt idx="907">
                  <c:v>48.716712999999999</c:v>
                </c:pt>
                <c:pt idx="908">
                  <c:v>46.991219000000001</c:v>
                </c:pt>
                <c:pt idx="909">
                  <c:v>46.176651</c:v>
                </c:pt>
                <c:pt idx="910">
                  <c:v>45.581043000000001</c:v>
                </c:pt>
                <c:pt idx="911">
                  <c:v>45.073031999999998</c:v>
                </c:pt>
                <c:pt idx="912">
                  <c:v>46.570793000000002</c:v>
                </c:pt>
                <c:pt idx="913">
                  <c:v>47.201427000000002</c:v>
                </c:pt>
                <c:pt idx="914">
                  <c:v>46.737212999999997</c:v>
                </c:pt>
                <c:pt idx="915">
                  <c:v>47.726962999999998</c:v>
                </c:pt>
                <c:pt idx="916">
                  <c:v>48.296287999999997</c:v>
                </c:pt>
                <c:pt idx="917">
                  <c:v>48.410151999999997</c:v>
                </c:pt>
                <c:pt idx="918">
                  <c:v>47.297775000000001</c:v>
                </c:pt>
                <c:pt idx="919">
                  <c:v>47.192669000000002</c:v>
                </c:pt>
                <c:pt idx="920">
                  <c:v>45.738705000000003</c:v>
                </c:pt>
                <c:pt idx="921">
                  <c:v>45.931395999999999</c:v>
                </c:pt>
                <c:pt idx="922">
                  <c:v>46.246715999999999</c:v>
                </c:pt>
                <c:pt idx="923">
                  <c:v>44.967925999999999</c:v>
                </c:pt>
                <c:pt idx="924">
                  <c:v>44.188384999999997</c:v>
                </c:pt>
                <c:pt idx="925">
                  <c:v>45.537253999999997</c:v>
                </c:pt>
                <c:pt idx="926">
                  <c:v>44.880336999999997</c:v>
                </c:pt>
                <c:pt idx="927">
                  <c:v>45.283240999999997</c:v>
                </c:pt>
                <c:pt idx="928">
                  <c:v>45.975192999999997</c:v>
                </c:pt>
                <c:pt idx="929">
                  <c:v>46.912388</c:v>
                </c:pt>
                <c:pt idx="930">
                  <c:v>48.103591999999999</c:v>
                </c:pt>
                <c:pt idx="931">
                  <c:v>47.656891000000002</c:v>
                </c:pt>
                <c:pt idx="932">
                  <c:v>48.348843000000002</c:v>
                </c:pt>
                <c:pt idx="933">
                  <c:v>48.348843000000002</c:v>
                </c:pt>
                <c:pt idx="934">
                  <c:v>50.048054</c:v>
                </c:pt>
                <c:pt idx="935">
                  <c:v>52.325358999999999</c:v>
                </c:pt>
                <c:pt idx="936">
                  <c:v>52.158938999999997</c:v>
                </c:pt>
                <c:pt idx="937">
                  <c:v>54.138443000000002</c:v>
                </c:pt>
                <c:pt idx="938">
                  <c:v>54.042090999999999</c:v>
                </c:pt>
                <c:pt idx="939">
                  <c:v>53.323860000000003</c:v>
                </c:pt>
                <c:pt idx="940">
                  <c:v>53.586627999999997</c:v>
                </c:pt>
                <c:pt idx="941">
                  <c:v>53.542834999999997</c:v>
                </c:pt>
                <c:pt idx="942">
                  <c:v>52.561844000000001</c:v>
                </c:pt>
                <c:pt idx="943">
                  <c:v>52.553089</c:v>
                </c:pt>
                <c:pt idx="944">
                  <c:v>52.596882000000001</c:v>
                </c:pt>
                <c:pt idx="945">
                  <c:v>52.868408000000002</c:v>
                </c:pt>
                <c:pt idx="946">
                  <c:v>52.553089</c:v>
                </c:pt>
                <c:pt idx="947">
                  <c:v>52.088867</c:v>
                </c:pt>
                <c:pt idx="948">
                  <c:v>50.740004999999996</c:v>
                </c:pt>
                <c:pt idx="949">
                  <c:v>50.529789000000001</c:v>
                </c:pt>
                <c:pt idx="950">
                  <c:v>51.642166000000003</c:v>
                </c:pt>
                <c:pt idx="951">
                  <c:v>51.221741000000002</c:v>
                </c:pt>
                <c:pt idx="952">
                  <c:v>51.764789999999998</c:v>
                </c:pt>
                <c:pt idx="953">
                  <c:v>52.920952</c:v>
                </c:pt>
                <c:pt idx="954">
                  <c:v>52.290325000000003</c:v>
                </c:pt>
                <c:pt idx="955">
                  <c:v>52.780814999999997</c:v>
                </c:pt>
                <c:pt idx="956">
                  <c:v>53.639187</c:v>
                </c:pt>
                <c:pt idx="957">
                  <c:v>53.078617000000001</c:v>
                </c:pt>
                <c:pt idx="958">
                  <c:v>52.307842000000001</c:v>
                </c:pt>
                <c:pt idx="959">
                  <c:v>52.150181000000003</c:v>
                </c:pt>
                <c:pt idx="960">
                  <c:v>52.386673000000002</c:v>
                </c:pt>
                <c:pt idx="961">
                  <c:v>51.186703000000001</c:v>
                </c:pt>
                <c:pt idx="962">
                  <c:v>48.944443</c:v>
                </c:pt>
                <c:pt idx="963">
                  <c:v>49.942946999999997</c:v>
                </c:pt>
                <c:pt idx="964">
                  <c:v>50.573593000000002</c:v>
                </c:pt>
                <c:pt idx="965">
                  <c:v>51.353127000000001</c:v>
                </c:pt>
                <c:pt idx="966">
                  <c:v>50.757522999999999</c:v>
                </c:pt>
                <c:pt idx="967">
                  <c:v>51.239261999999997</c:v>
                </c:pt>
                <c:pt idx="968">
                  <c:v>49.785290000000003</c:v>
                </c:pt>
                <c:pt idx="969">
                  <c:v>50.030540000000002</c:v>
                </c:pt>
                <c:pt idx="970">
                  <c:v>51.011532000000003</c:v>
                </c:pt>
                <c:pt idx="971">
                  <c:v>52.220253</c:v>
                </c:pt>
                <c:pt idx="972">
                  <c:v>51.948729999999998</c:v>
                </c:pt>
                <c:pt idx="973">
                  <c:v>52.001282000000003</c:v>
                </c:pt>
                <c:pt idx="974">
                  <c:v>52.369152</c:v>
                </c:pt>
                <c:pt idx="975">
                  <c:v>51.650925000000001</c:v>
                </c:pt>
                <c:pt idx="976">
                  <c:v>51.913691999999998</c:v>
                </c:pt>
                <c:pt idx="977">
                  <c:v>51.677199999999999</c:v>
                </c:pt>
                <c:pt idx="978">
                  <c:v>52.053832999999997</c:v>
                </c:pt>
                <c:pt idx="979">
                  <c:v>51.729759000000001</c:v>
                </c:pt>
                <c:pt idx="980">
                  <c:v>50.915179999999999</c:v>
                </c:pt>
                <c:pt idx="981">
                  <c:v>50.906424999999999</c:v>
                </c:pt>
                <c:pt idx="982">
                  <c:v>51.099117</c:v>
                </c:pt>
                <c:pt idx="983">
                  <c:v>52.553089</c:v>
                </c:pt>
                <c:pt idx="984">
                  <c:v>52.474254999999999</c:v>
                </c:pt>
                <c:pt idx="985">
                  <c:v>50.845112</c:v>
                </c:pt>
                <c:pt idx="986">
                  <c:v>54.690246999999999</c:v>
                </c:pt>
                <c:pt idx="987">
                  <c:v>56.520843999999997</c:v>
                </c:pt>
                <c:pt idx="988">
                  <c:v>55.837654000000001</c:v>
                </c:pt>
                <c:pt idx="989">
                  <c:v>55.338397999999998</c:v>
                </c:pt>
                <c:pt idx="990">
                  <c:v>54.926730999999997</c:v>
                </c:pt>
                <c:pt idx="991">
                  <c:v>54.532581</c:v>
                </c:pt>
                <c:pt idx="992">
                  <c:v>55.601165999999999</c:v>
                </c:pt>
                <c:pt idx="993">
                  <c:v>55.846409000000001</c:v>
                </c:pt>
                <c:pt idx="994">
                  <c:v>56.844920999999999</c:v>
                </c:pt>
                <c:pt idx="995">
                  <c:v>56.275596999999998</c:v>
                </c:pt>
                <c:pt idx="996">
                  <c:v>54.996806999999997</c:v>
                </c:pt>
                <c:pt idx="997">
                  <c:v>54.961773000000001</c:v>
                </c:pt>
                <c:pt idx="998">
                  <c:v>54.637690999999997</c:v>
                </c:pt>
                <c:pt idx="999">
                  <c:v>53.367660999999998</c:v>
                </c:pt>
                <c:pt idx="1000">
                  <c:v>52.938473000000002</c:v>
                </c:pt>
                <c:pt idx="1001">
                  <c:v>53.411453000000002</c:v>
                </c:pt>
                <c:pt idx="1002">
                  <c:v>51.791065000000003</c:v>
                </c:pt>
                <c:pt idx="1003">
                  <c:v>51.887416999999999</c:v>
                </c:pt>
                <c:pt idx="1004">
                  <c:v>52.780814999999997</c:v>
                </c:pt>
                <c:pt idx="1005">
                  <c:v>51.239261999999997</c:v>
                </c:pt>
                <c:pt idx="1006">
                  <c:v>52.544327000000003</c:v>
                </c:pt>
                <c:pt idx="1007">
                  <c:v>52.053832999999997</c:v>
                </c:pt>
                <c:pt idx="1008">
                  <c:v>53.735531000000002</c:v>
                </c:pt>
                <c:pt idx="1009">
                  <c:v>52.894683999999998</c:v>
                </c:pt>
                <c:pt idx="1010">
                  <c:v>54.129677000000001</c:v>
                </c:pt>
                <c:pt idx="1011">
                  <c:v>54.252304000000002</c:v>
                </c:pt>
                <c:pt idx="1012">
                  <c:v>53.936988999999997</c:v>
                </c:pt>
                <c:pt idx="1013">
                  <c:v>53.691733999999997</c:v>
                </c:pt>
                <c:pt idx="1014">
                  <c:v>54.252304000000002</c:v>
                </c:pt>
                <c:pt idx="1015">
                  <c:v>55.242049999999999</c:v>
                </c:pt>
                <c:pt idx="1016">
                  <c:v>55.566132000000003</c:v>
                </c:pt>
                <c:pt idx="1017">
                  <c:v>54.979289999999999</c:v>
                </c:pt>
                <c:pt idx="1018">
                  <c:v>54.909218000000003</c:v>
                </c:pt>
                <c:pt idx="1019">
                  <c:v>54.593899</c:v>
                </c:pt>
                <c:pt idx="1020">
                  <c:v>55.434750000000001</c:v>
                </c:pt>
                <c:pt idx="1021">
                  <c:v>54.401203000000002</c:v>
                </c:pt>
                <c:pt idx="1022">
                  <c:v>54.296101</c:v>
                </c:pt>
                <c:pt idx="1023">
                  <c:v>55.636203999999999</c:v>
                </c:pt>
                <c:pt idx="1024">
                  <c:v>55.513576999999998</c:v>
                </c:pt>
                <c:pt idx="1025">
                  <c:v>54.961773000000001</c:v>
                </c:pt>
                <c:pt idx="1026">
                  <c:v>54.120922</c:v>
                </c:pt>
                <c:pt idx="1027">
                  <c:v>54.471274999999999</c:v>
                </c:pt>
                <c:pt idx="1028">
                  <c:v>52.623161000000003</c:v>
                </c:pt>
                <c:pt idx="1029">
                  <c:v>54.138443000000002</c:v>
                </c:pt>
                <c:pt idx="1030">
                  <c:v>54.690246999999999</c:v>
                </c:pt>
                <c:pt idx="1031">
                  <c:v>55.574885999999999</c:v>
                </c:pt>
                <c:pt idx="1032">
                  <c:v>55.688755</c:v>
                </c:pt>
                <c:pt idx="1033">
                  <c:v>55.758823</c:v>
                </c:pt>
                <c:pt idx="1034">
                  <c:v>56.074139000000002</c:v>
                </c:pt>
                <c:pt idx="1035">
                  <c:v>56.503329999999998</c:v>
                </c:pt>
                <c:pt idx="1036">
                  <c:v>56.328147999999999</c:v>
                </c:pt>
                <c:pt idx="1037">
                  <c:v>57.720806000000003</c:v>
                </c:pt>
                <c:pt idx="1038">
                  <c:v>58.631729</c:v>
                </c:pt>
                <c:pt idx="1039">
                  <c:v>58.815666</c:v>
                </c:pt>
                <c:pt idx="1040">
                  <c:v>59.770373999999997</c:v>
                </c:pt>
                <c:pt idx="1041">
                  <c:v>60.567428999999997</c:v>
                </c:pt>
                <c:pt idx="1042">
                  <c:v>60.357219999999998</c:v>
                </c:pt>
                <c:pt idx="1043">
                  <c:v>59.840446</c:v>
                </c:pt>
                <c:pt idx="1044">
                  <c:v>60.383495000000003</c:v>
                </c:pt>
                <c:pt idx="1045">
                  <c:v>59.411265999999998</c:v>
                </c:pt>
                <c:pt idx="1046">
                  <c:v>59.463813999999999</c:v>
                </c:pt>
                <c:pt idx="1047">
                  <c:v>59.349952999999999</c:v>
                </c:pt>
                <c:pt idx="1048">
                  <c:v>59.069671999999997</c:v>
                </c:pt>
                <c:pt idx="1049">
                  <c:v>60.392249999999997</c:v>
                </c:pt>
                <c:pt idx="1050">
                  <c:v>61.495871999999999</c:v>
                </c:pt>
                <c:pt idx="1051">
                  <c:v>63.168816</c:v>
                </c:pt>
                <c:pt idx="1052">
                  <c:v>63.133780999999999</c:v>
                </c:pt>
                <c:pt idx="1053">
                  <c:v>63.913322000000001</c:v>
                </c:pt>
                <c:pt idx="1054">
                  <c:v>64.158562000000003</c:v>
                </c:pt>
                <c:pt idx="1055">
                  <c:v>63.887034999999997</c:v>
                </c:pt>
                <c:pt idx="1056">
                  <c:v>62.590729000000003</c:v>
                </c:pt>
                <c:pt idx="1057">
                  <c:v>62.476860000000002</c:v>
                </c:pt>
                <c:pt idx="1058">
                  <c:v>62.459339</c:v>
                </c:pt>
                <c:pt idx="1059">
                  <c:v>60.742607</c:v>
                </c:pt>
                <c:pt idx="1060">
                  <c:v>59.840446</c:v>
                </c:pt>
                <c:pt idx="1061">
                  <c:v>57.913502000000001</c:v>
                </c:pt>
                <c:pt idx="1062">
                  <c:v>56.932510000000001</c:v>
                </c:pt>
                <c:pt idx="1063">
                  <c:v>57.475563000000001</c:v>
                </c:pt>
                <c:pt idx="1064">
                  <c:v>58.123714</c:v>
                </c:pt>
                <c:pt idx="1065">
                  <c:v>58.377724000000001</c:v>
                </c:pt>
                <c:pt idx="1066">
                  <c:v>59.516365</c:v>
                </c:pt>
                <c:pt idx="1067">
                  <c:v>58.088676</c:v>
                </c:pt>
                <c:pt idx="1068">
                  <c:v>58.885734999999997</c:v>
                </c:pt>
                <c:pt idx="1069">
                  <c:v>60.935302999999998</c:v>
                </c:pt>
                <c:pt idx="1070">
                  <c:v>61.022891999999999</c:v>
                </c:pt>
                <c:pt idx="1071">
                  <c:v>60.182040999999998</c:v>
                </c:pt>
                <c:pt idx="1072">
                  <c:v>60.873992999999999</c:v>
                </c:pt>
                <c:pt idx="1073">
                  <c:v>60.024380000000001</c:v>
                </c:pt>
                <c:pt idx="1074">
                  <c:v>58.999603</c:v>
                </c:pt>
                <c:pt idx="1075">
                  <c:v>59.095939999999999</c:v>
                </c:pt>
                <c:pt idx="1076">
                  <c:v>58.850700000000003</c:v>
                </c:pt>
                <c:pt idx="1077">
                  <c:v>59.533893999999997</c:v>
                </c:pt>
                <c:pt idx="1078">
                  <c:v>59.087184999999998</c:v>
                </c:pt>
                <c:pt idx="1079">
                  <c:v>60.278396999999998</c:v>
                </c:pt>
                <c:pt idx="1080">
                  <c:v>61.425800000000002</c:v>
                </c:pt>
                <c:pt idx="1081">
                  <c:v>60.295906000000002</c:v>
                </c:pt>
                <c:pt idx="1082">
                  <c:v>60.234585000000003</c:v>
                </c:pt>
                <c:pt idx="1083">
                  <c:v>59.954310999999997</c:v>
                </c:pt>
                <c:pt idx="1084">
                  <c:v>60.295906000000002</c:v>
                </c:pt>
                <c:pt idx="1085">
                  <c:v>60.900264999999997</c:v>
                </c:pt>
                <c:pt idx="1086">
                  <c:v>62.827221000000002</c:v>
                </c:pt>
                <c:pt idx="1087">
                  <c:v>63.046185000000001</c:v>
                </c:pt>
                <c:pt idx="1088">
                  <c:v>62.906047999999998</c:v>
                </c:pt>
                <c:pt idx="1089">
                  <c:v>62.725124000000001</c:v>
                </c:pt>
                <c:pt idx="1090">
                  <c:v>64.672104000000004</c:v>
                </c:pt>
                <c:pt idx="1091">
                  <c:v>65.249297999999996</c:v>
                </c:pt>
                <c:pt idx="1092">
                  <c:v>64.947777000000002</c:v>
                </c:pt>
                <c:pt idx="1093">
                  <c:v>65.886803</c:v>
                </c:pt>
                <c:pt idx="1094">
                  <c:v>65.524979000000002</c:v>
                </c:pt>
                <c:pt idx="1095">
                  <c:v>66.084937999999994</c:v>
                </c:pt>
                <c:pt idx="1096">
                  <c:v>66.446776999999997</c:v>
                </c:pt>
                <c:pt idx="1097">
                  <c:v>66.153862000000004</c:v>
                </c:pt>
                <c:pt idx="1098">
                  <c:v>64.542877000000004</c:v>
                </c:pt>
                <c:pt idx="1099">
                  <c:v>64.49118</c:v>
                </c:pt>
                <c:pt idx="1100">
                  <c:v>64.146591000000001</c:v>
                </c:pt>
                <c:pt idx="1101">
                  <c:v>63.379871000000001</c:v>
                </c:pt>
                <c:pt idx="1102">
                  <c:v>63.310940000000002</c:v>
                </c:pt>
                <c:pt idx="1103">
                  <c:v>64.637642</c:v>
                </c:pt>
                <c:pt idx="1104">
                  <c:v>64.387810000000002</c:v>
                </c:pt>
                <c:pt idx="1105">
                  <c:v>62.742367000000002</c:v>
                </c:pt>
                <c:pt idx="1106">
                  <c:v>62.285774000000004</c:v>
                </c:pt>
                <c:pt idx="1107">
                  <c:v>62.957740999999999</c:v>
                </c:pt>
                <c:pt idx="1108">
                  <c:v>65.042541999999997</c:v>
                </c:pt>
                <c:pt idx="1109">
                  <c:v>64.49118</c:v>
                </c:pt>
                <c:pt idx="1110">
                  <c:v>63.707225999999999</c:v>
                </c:pt>
                <c:pt idx="1111">
                  <c:v>65.654197999999994</c:v>
                </c:pt>
                <c:pt idx="1112">
                  <c:v>67.308257999999995</c:v>
                </c:pt>
                <c:pt idx="1113">
                  <c:v>67.075660999999997</c:v>
                </c:pt>
                <c:pt idx="1114">
                  <c:v>66.860282999999995</c:v>
                </c:pt>
                <c:pt idx="1115">
                  <c:v>67.454719999999995</c:v>
                </c:pt>
                <c:pt idx="1116">
                  <c:v>66.171097000000003</c:v>
                </c:pt>
                <c:pt idx="1117">
                  <c:v>62.320231999999997</c:v>
                </c:pt>
                <c:pt idx="1118">
                  <c:v>62.725124000000001</c:v>
                </c:pt>
                <c:pt idx="1119">
                  <c:v>63.362639999999999</c:v>
                </c:pt>
                <c:pt idx="1120">
                  <c:v>63.664158</c:v>
                </c:pt>
                <c:pt idx="1121">
                  <c:v>63.509087000000001</c:v>
                </c:pt>
                <c:pt idx="1122">
                  <c:v>64.473952999999995</c:v>
                </c:pt>
                <c:pt idx="1123">
                  <c:v>65.025313999999995</c:v>
                </c:pt>
                <c:pt idx="1124">
                  <c:v>64.293036999999998</c:v>
                </c:pt>
                <c:pt idx="1125">
                  <c:v>62.974960000000003</c:v>
                </c:pt>
                <c:pt idx="1126">
                  <c:v>63.104187000000003</c:v>
                </c:pt>
                <c:pt idx="1127">
                  <c:v>62.251316000000003</c:v>
                </c:pt>
                <c:pt idx="1128">
                  <c:v>61.579349999999998</c:v>
                </c:pt>
                <c:pt idx="1129">
                  <c:v>61.880875000000003</c:v>
                </c:pt>
                <c:pt idx="1130">
                  <c:v>62.294384000000001</c:v>
                </c:pt>
                <c:pt idx="1131">
                  <c:v>61.183059999999998</c:v>
                </c:pt>
                <c:pt idx="1132">
                  <c:v>61.002150999999998</c:v>
                </c:pt>
                <c:pt idx="1133">
                  <c:v>62.725124000000001</c:v>
                </c:pt>
                <c:pt idx="1134">
                  <c:v>64.112121999999999</c:v>
                </c:pt>
                <c:pt idx="1135">
                  <c:v>63.939835000000002</c:v>
                </c:pt>
                <c:pt idx="1136">
                  <c:v>64.336112999999997</c:v>
                </c:pt>
                <c:pt idx="1137">
                  <c:v>64.396422999999999</c:v>
                </c:pt>
                <c:pt idx="1138">
                  <c:v>64.448111999999995</c:v>
                </c:pt>
                <c:pt idx="1139">
                  <c:v>64.637642</c:v>
                </c:pt>
                <c:pt idx="1140">
                  <c:v>65.878180999999998</c:v>
                </c:pt>
                <c:pt idx="1141">
                  <c:v>65.697281000000004</c:v>
                </c:pt>
                <c:pt idx="1142">
                  <c:v>64.198279999999997</c:v>
                </c:pt>
                <c:pt idx="1143">
                  <c:v>63.741688000000003</c:v>
                </c:pt>
                <c:pt idx="1144">
                  <c:v>62.475299999999997</c:v>
                </c:pt>
                <c:pt idx="1145">
                  <c:v>62.604519000000003</c:v>
                </c:pt>
                <c:pt idx="1146">
                  <c:v>63.681384999999999</c:v>
                </c:pt>
                <c:pt idx="1147">
                  <c:v>63.285094999999998</c:v>
                </c:pt>
                <c:pt idx="1148">
                  <c:v>62.303001000000002</c:v>
                </c:pt>
                <c:pt idx="1149">
                  <c:v>62.225464000000002</c:v>
                </c:pt>
                <c:pt idx="1150">
                  <c:v>62.802669999999999</c:v>
                </c:pt>
                <c:pt idx="1151">
                  <c:v>62.776825000000002</c:v>
                </c:pt>
                <c:pt idx="1152">
                  <c:v>62.682063999999997</c:v>
                </c:pt>
                <c:pt idx="1153">
                  <c:v>61.898102000000002</c:v>
                </c:pt>
                <c:pt idx="1154">
                  <c:v>62.277157000000003</c:v>
                </c:pt>
                <c:pt idx="1155">
                  <c:v>62.053165</c:v>
                </c:pt>
                <c:pt idx="1156">
                  <c:v>61.407046999999999</c:v>
                </c:pt>
                <c:pt idx="1157">
                  <c:v>61.7258</c:v>
                </c:pt>
                <c:pt idx="1158">
                  <c:v>61.234760000000001</c:v>
                </c:pt>
                <c:pt idx="1159">
                  <c:v>59.976978000000003</c:v>
                </c:pt>
                <c:pt idx="1160">
                  <c:v>60.821235999999999</c:v>
                </c:pt>
                <c:pt idx="1161">
                  <c:v>60.252654999999997</c:v>
                </c:pt>
                <c:pt idx="1162">
                  <c:v>59.925288999999999</c:v>
                </c:pt>
                <c:pt idx="1163">
                  <c:v>57.762943</c:v>
                </c:pt>
                <c:pt idx="1164">
                  <c:v>57.935242000000002</c:v>
                </c:pt>
                <c:pt idx="1165">
                  <c:v>57.538963000000003</c:v>
                </c:pt>
                <c:pt idx="1166">
                  <c:v>58.228146000000002</c:v>
                </c:pt>
                <c:pt idx="1167">
                  <c:v>58.529674999999997</c:v>
                </c:pt>
                <c:pt idx="1168">
                  <c:v>58.650283999999999</c:v>
                </c:pt>
                <c:pt idx="1169">
                  <c:v>57.780177999999999</c:v>
                </c:pt>
                <c:pt idx="1170">
                  <c:v>57.177132</c:v>
                </c:pt>
                <c:pt idx="1171">
                  <c:v>57.228825000000001</c:v>
                </c:pt>
                <c:pt idx="1172">
                  <c:v>57.220202999999998</c:v>
                </c:pt>
                <c:pt idx="1173">
                  <c:v>57.289127000000001</c:v>
                </c:pt>
                <c:pt idx="1174">
                  <c:v>57.754337</c:v>
                </c:pt>
                <c:pt idx="1175">
                  <c:v>58.365985999999999</c:v>
                </c:pt>
                <c:pt idx="1176">
                  <c:v>58.081696000000001</c:v>
                </c:pt>
                <c:pt idx="1177">
                  <c:v>56.711933000000002</c:v>
                </c:pt>
                <c:pt idx="1178">
                  <c:v>55.281852999999998</c:v>
                </c:pt>
                <c:pt idx="1179">
                  <c:v>55.126784999999998</c:v>
                </c:pt>
                <c:pt idx="1180">
                  <c:v>53.998233999999997</c:v>
                </c:pt>
                <c:pt idx="1181">
                  <c:v>54.049923</c:v>
                </c:pt>
                <c:pt idx="1182">
                  <c:v>52.680152999999997</c:v>
                </c:pt>
                <c:pt idx="1183">
                  <c:v>51.758358000000001</c:v>
                </c:pt>
                <c:pt idx="1184">
                  <c:v>51.810046999999997</c:v>
                </c:pt>
                <c:pt idx="1185">
                  <c:v>51.456833000000003</c:v>
                </c:pt>
                <c:pt idx="1186">
                  <c:v>50.793483999999999</c:v>
                </c:pt>
                <c:pt idx="1187">
                  <c:v>51.000247999999999</c:v>
                </c:pt>
                <c:pt idx="1188">
                  <c:v>50.242134</c:v>
                </c:pt>
                <c:pt idx="1189">
                  <c:v>49.880310000000001</c:v>
                </c:pt>
                <c:pt idx="1190">
                  <c:v>50.035378000000001</c:v>
                </c:pt>
                <c:pt idx="1191">
                  <c:v>51.051932999999998</c:v>
                </c:pt>
                <c:pt idx="1192">
                  <c:v>51.379303</c:v>
                </c:pt>
                <c:pt idx="1193">
                  <c:v>51.439605999999998</c:v>
                </c:pt>
                <c:pt idx="1194">
                  <c:v>52.301093999999999</c:v>
                </c:pt>
                <c:pt idx="1195">
                  <c:v>51.603290999999999</c:v>
                </c:pt>
                <c:pt idx="1196">
                  <c:v>52.085720000000002</c:v>
                </c:pt>
                <c:pt idx="1197">
                  <c:v>51.568824999999997</c:v>
                </c:pt>
                <c:pt idx="1198">
                  <c:v>51.026088999999999</c:v>
                </c:pt>
                <c:pt idx="1199">
                  <c:v>50.302436999999998</c:v>
                </c:pt>
                <c:pt idx="1200">
                  <c:v>49.406486999999998</c:v>
                </c:pt>
                <c:pt idx="1201">
                  <c:v>49.845847999999997</c:v>
                </c:pt>
                <c:pt idx="1202">
                  <c:v>48.510536000000002</c:v>
                </c:pt>
                <c:pt idx="1203">
                  <c:v>49.225571000000002</c:v>
                </c:pt>
                <c:pt idx="1204">
                  <c:v>50.983016999999997</c:v>
                </c:pt>
                <c:pt idx="1205">
                  <c:v>50.914093000000001</c:v>
                </c:pt>
                <c:pt idx="1206">
                  <c:v>50.991630999999998</c:v>
                </c:pt>
                <c:pt idx="1207">
                  <c:v>51.956501000000003</c:v>
                </c:pt>
                <c:pt idx="1208">
                  <c:v>52.051262000000001</c:v>
                </c:pt>
                <c:pt idx="1209">
                  <c:v>51.430992000000003</c:v>
                </c:pt>
                <c:pt idx="1210">
                  <c:v>51.155312000000002</c:v>
                </c:pt>
                <c:pt idx="1211">
                  <c:v>51.120852999999997</c:v>
                </c:pt>
                <c:pt idx="1212">
                  <c:v>50.741795000000003</c:v>
                </c:pt>
                <c:pt idx="1213">
                  <c:v>50.879635</c:v>
                </c:pt>
                <c:pt idx="1214">
                  <c:v>50.336903</c:v>
                </c:pt>
                <c:pt idx="1215">
                  <c:v>49.871689000000003</c:v>
                </c:pt>
                <c:pt idx="1216">
                  <c:v>50.267971000000003</c:v>
                </c:pt>
                <c:pt idx="1217">
                  <c:v>50.087063000000001</c:v>
                </c:pt>
                <c:pt idx="1218">
                  <c:v>49.880310000000001</c:v>
                </c:pt>
                <c:pt idx="1219">
                  <c:v>49.165267999999998</c:v>
                </c:pt>
                <c:pt idx="1220">
                  <c:v>49.061892999999998</c:v>
                </c:pt>
                <c:pt idx="1221">
                  <c:v>49.363410999999999</c:v>
                </c:pt>
                <c:pt idx="1222">
                  <c:v>49.268650000000001</c:v>
                </c:pt>
                <c:pt idx="1223">
                  <c:v>49.165267999999998</c:v>
                </c:pt>
                <c:pt idx="1224">
                  <c:v>48.760368</c:v>
                </c:pt>
                <c:pt idx="1225">
                  <c:v>48.217627999999998</c:v>
                </c:pt>
                <c:pt idx="1226">
                  <c:v>49.087730000000001</c:v>
                </c:pt>
                <c:pt idx="1227">
                  <c:v>48.975738999999997</c:v>
                </c:pt>
                <c:pt idx="1228">
                  <c:v>48.381312999999999</c:v>
                </c:pt>
                <c:pt idx="1229">
                  <c:v>48.019485000000003</c:v>
                </c:pt>
                <c:pt idx="1230">
                  <c:v>47.485363</c:v>
                </c:pt>
                <c:pt idx="1231">
                  <c:v>47.028773999999999</c:v>
                </c:pt>
                <c:pt idx="1232">
                  <c:v>46.537723999999997</c:v>
                </c:pt>
                <c:pt idx="1233">
                  <c:v>47.61459</c:v>
                </c:pt>
                <c:pt idx="1234">
                  <c:v>46.554955</c:v>
                </c:pt>
                <c:pt idx="1235">
                  <c:v>46.012211000000001</c:v>
                </c:pt>
                <c:pt idx="1236">
                  <c:v>45.297176</c:v>
                </c:pt>
                <c:pt idx="1237">
                  <c:v>44.427070999999998</c:v>
                </c:pt>
                <c:pt idx="1238">
                  <c:v>44.228931000000003</c:v>
                </c:pt>
                <c:pt idx="1239">
                  <c:v>44.797511999999998</c:v>
                </c:pt>
                <c:pt idx="1240">
                  <c:v>46.132820000000002</c:v>
                </c:pt>
                <c:pt idx="1241">
                  <c:v>45.900219</c:v>
                </c:pt>
                <c:pt idx="1242">
                  <c:v>44.590752000000002</c:v>
                </c:pt>
                <c:pt idx="1243">
                  <c:v>45.839916000000002</c:v>
                </c:pt>
                <c:pt idx="1244">
                  <c:v>44.272002999999998</c:v>
                </c:pt>
                <c:pt idx="1245">
                  <c:v>43.453586999999999</c:v>
                </c:pt>
                <c:pt idx="1246">
                  <c:v>44.315075</c:v>
                </c:pt>
                <c:pt idx="1247">
                  <c:v>44.177238000000003</c:v>
                </c:pt>
                <c:pt idx="1248">
                  <c:v>44.521835000000003</c:v>
                </c:pt>
                <c:pt idx="1249">
                  <c:v>45.417786</c:v>
                </c:pt>
                <c:pt idx="1250">
                  <c:v>45.521163999999999</c:v>
                </c:pt>
                <c:pt idx="1251">
                  <c:v>46.262047000000003</c:v>
                </c:pt>
                <c:pt idx="1252">
                  <c:v>47.123542999999998</c:v>
                </c:pt>
                <c:pt idx="1253">
                  <c:v>45.900219</c:v>
                </c:pt>
                <c:pt idx="1254">
                  <c:v>46.141438000000001</c:v>
                </c:pt>
                <c:pt idx="1255">
                  <c:v>46.675559999999997</c:v>
                </c:pt>
                <c:pt idx="1256">
                  <c:v>46.839241000000001</c:v>
                </c:pt>
                <c:pt idx="1257">
                  <c:v>46.529105999999999</c:v>
                </c:pt>
                <c:pt idx="1258">
                  <c:v>46.477421</c:v>
                </c:pt>
                <c:pt idx="1259">
                  <c:v>46.451571999999999</c:v>
                </c:pt>
                <c:pt idx="1260">
                  <c:v>46.262047000000003</c:v>
                </c:pt>
                <c:pt idx="1261">
                  <c:v>46.520493000000002</c:v>
                </c:pt>
                <c:pt idx="1262">
                  <c:v>47.381985</c:v>
                </c:pt>
                <c:pt idx="1263">
                  <c:v>49.061892999999998</c:v>
                </c:pt>
                <c:pt idx="1264">
                  <c:v>49.716621000000004</c:v>
                </c:pt>
                <c:pt idx="1265">
                  <c:v>49.027431</c:v>
                </c:pt>
                <c:pt idx="1266">
                  <c:v>48.777599000000002</c:v>
                </c:pt>
                <c:pt idx="1267">
                  <c:v>48.579459999999997</c:v>
                </c:pt>
                <c:pt idx="1268">
                  <c:v>48.932667000000002</c:v>
                </c:pt>
              </c:numCache>
            </c:numRef>
          </c:val>
          <c:smooth val="0"/>
          <c:extLst>
            <c:ext xmlns:c16="http://schemas.microsoft.com/office/drawing/2014/chart" uri="{C3380CC4-5D6E-409C-BE32-E72D297353CC}">
              <c16:uniqueId val="{00000000-9D32-4978-81D6-A35A883142C4}"/>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0"/>
          <c:tx>
            <c:strRef>
              <c:f>'PUB vs WPP'!$F$5</c:f>
              <c:strCache>
                <c:ptCount val="1"/>
                <c:pt idx="0">
                  <c:v>Ratio </c:v>
                </c:pt>
              </c:strCache>
            </c:strRef>
          </c:tx>
          <c:spPr>
            <a:ln w="28575" cap="rnd">
              <a:solidFill>
                <a:schemeClr val="accent5"/>
              </a:solidFill>
              <a:round/>
            </a:ln>
            <a:effectLst/>
          </c:spPr>
          <c:marker>
            <c:symbol val="none"/>
          </c:marker>
          <c:cat>
            <c:numRef>
              <c:f>'PUB vs WPP'!$A$6:$A$1274</c:f>
              <c:numCache>
                <c:formatCode>m/d/yyyy</c:formatCode>
                <c:ptCount val="1269"/>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43650</c:v>
                </c:pt>
                <c:pt idx="42">
                  <c:v>43649</c:v>
                </c:pt>
                <c:pt idx="43">
                  <c:v>43648</c:v>
                </c:pt>
                <c:pt idx="44">
                  <c:v>43647</c:v>
                </c:pt>
                <c:pt idx="45">
                  <c:v>43644</c:v>
                </c:pt>
                <c:pt idx="46">
                  <c:v>43643</c:v>
                </c:pt>
                <c:pt idx="47">
                  <c:v>43642</c:v>
                </c:pt>
                <c:pt idx="48">
                  <c:v>43641</c:v>
                </c:pt>
                <c:pt idx="49">
                  <c:v>43640</c:v>
                </c:pt>
                <c:pt idx="50">
                  <c:v>43637</c:v>
                </c:pt>
                <c:pt idx="51">
                  <c:v>43636</c:v>
                </c:pt>
                <c:pt idx="52">
                  <c:v>43635</c:v>
                </c:pt>
                <c:pt idx="53">
                  <c:v>43634</c:v>
                </c:pt>
                <c:pt idx="54">
                  <c:v>43633</c:v>
                </c:pt>
                <c:pt idx="55">
                  <c:v>43630</c:v>
                </c:pt>
                <c:pt idx="56">
                  <c:v>43629</c:v>
                </c:pt>
                <c:pt idx="57">
                  <c:v>43628</c:v>
                </c:pt>
                <c:pt idx="58">
                  <c:v>43627</c:v>
                </c:pt>
                <c:pt idx="59">
                  <c:v>43626</c:v>
                </c:pt>
                <c:pt idx="60">
                  <c:v>43623</c:v>
                </c:pt>
                <c:pt idx="61">
                  <c:v>43622</c:v>
                </c:pt>
                <c:pt idx="62">
                  <c:v>43621</c:v>
                </c:pt>
                <c:pt idx="63">
                  <c:v>43620</c:v>
                </c:pt>
                <c:pt idx="64">
                  <c:v>43619</c:v>
                </c:pt>
                <c:pt idx="65">
                  <c:v>43616</c:v>
                </c:pt>
                <c:pt idx="66">
                  <c:v>43615</c:v>
                </c:pt>
                <c:pt idx="67">
                  <c:v>43614</c:v>
                </c:pt>
                <c:pt idx="68">
                  <c:v>43613</c:v>
                </c:pt>
                <c:pt idx="69">
                  <c:v>43612</c:v>
                </c:pt>
                <c:pt idx="70">
                  <c:v>43609</c:v>
                </c:pt>
                <c:pt idx="71">
                  <c:v>43608</c:v>
                </c:pt>
                <c:pt idx="72">
                  <c:v>43607</c:v>
                </c:pt>
                <c:pt idx="73">
                  <c:v>43606</c:v>
                </c:pt>
                <c:pt idx="74">
                  <c:v>43605</c:v>
                </c:pt>
                <c:pt idx="75">
                  <c:v>43602</c:v>
                </c:pt>
                <c:pt idx="76">
                  <c:v>43601</c:v>
                </c:pt>
                <c:pt idx="77">
                  <c:v>43600</c:v>
                </c:pt>
                <c:pt idx="78">
                  <c:v>43599</c:v>
                </c:pt>
                <c:pt idx="79">
                  <c:v>43598</c:v>
                </c:pt>
                <c:pt idx="80">
                  <c:v>43595</c:v>
                </c:pt>
                <c:pt idx="81">
                  <c:v>43594</c:v>
                </c:pt>
                <c:pt idx="82">
                  <c:v>43593</c:v>
                </c:pt>
                <c:pt idx="83">
                  <c:v>43592</c:v>
                </c:pt>
                <c:pt idx="84">
                  <c:v>43591</c:v>
                </c:pt>
                <c:pt idx="85">
                  <c:v>43588</c:v>
                </c:pt>
                <c:pt idx="86">
                  <c:v>43587</c:v>
                </c:pt>
                <c:pt idx="87">
                  <c:v>43585</c:v>
                </c:pt>
                <c:pt idx="88">
                  <c:v>43584</c:v>
                </c:pt>
                <c:pt idx="89">
                  <c:v>43581</c:v>
                </c:pt>
                <c:pt idx="90">
                  <c:v>43580</c:v>
                </c:pt>
                <c:pt idx="91">
                  <c:v>43579</c:v>
                </c:pt>
                <c:pt idx="92">
                  <c:v>43578</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43514</c:v>
                </c:pt>
                <c:pt idx="137">
                  <c:v>43511</c:v>
                </c:pt>
                <c:pt idx="138">
                  <c:v>43510</c:v>
                </c:pt>
                <c:pt idx="139">
                  <c:v>43509</c:v>
                </c:pt>
                <c:pt idx="140">
                  <c:v>43508</c:v>
                </c:pt>
                <c:pt idx="141">
                  <c:v>43507</c:v>
                </c:pt>
                <c:pt idx="142">
                  <c:v>43504</c:v>
                </c:pt>
                <c:pt idx="143">
                  <c:v>43503</c:v>
                </c:pt>
                <c:pt idx="144">
                  <c:v>43502</c:v>
                </c:pt>
                <c:pt idx="145">
                  <c:v>43501</c:v>
                </c:pt>
                <c:pt idx="146">
                  <c:v>43500</c:v>
                </c:pt>
                <c:pt idx="147">
                  <c:v>43497</c:v>
                </c:pt>
                <c:pt idx="148">
                  <c:v>43496</c:v>
                </c:pt>
                <c:pt idx="149">
                  <c:v>43495</c:v>
                </c:pt>
                <c:pt idx="150">
                  <c:v>43494</c:v>
                </c:pt>
                <c:pt idx="151">
                  <c:v>43493</c:v>
                </c:pt>
                <c:pt idx="152">
                  <c:v>43490</c:v>
                </c:pt>
                <c:pt idx="153">
                  <c:v>43489</c:v>
                </c:pt>
                <c:pt idx="154">
                  <c:v>43488</c:v>
                </c:pt>
                <c:pt idx="155">
                  <c:v>43487</c:v>
                </c:pt>
                <c:pt idx="156">
                  <c:v>43486</c:v>
                </c:pt>
                <c:pt idx="157">
                  <c:v>43483</c:v>
                </c:pt>
                <c:pt idx="158">
                  <c:v>43482</c:v>
                </c:pt>
                <c:pt idx="159">
                  <c:v>43481</c:v>
                </c:pt>
                <c:pt idx="160">
                  <c:v>43480</c:v>
                </c:pt>
                <c:pt idx="161">
                  <c:v>43479</c:v>
                </c:pt>
                <c:pt idx="162">
                  <c:v>43476</c:v>
                </c:pt>
                <c:pt idx="163">
                  <c:v>43475</c:v>
                </c:pt>
                <c:pt idx="164">
                  <c:v>43474</c:v>
                </c:pt>
                <c:pt idx="165">
                  <c:v>43473</c:v>
                </c:pt>
                <c:pt idx="166">
                  <c:v>43472</c:v>
                </c:pt>
                <c:pt idx="167">
                  <c:v>43469</c:v>
                </c:pt>
                <c:pt idx="168">
                  <c:v>43468</c:v>
                </c:pt>
                <c:pt idx="169">
                  <c:v>43467</c:v>
                </c:pt>
                <c:pt idx="170">
                  <c:v>43465</c:v>
                </c:pt>
                <c:pt idx="171">
                  <c:v>43462</c:v>
                </c:pt>
                <c:pt idx="172">
                  <c:v>43461</c:v>
                </c:pt>
                <c:pt idx="173">
                  <c:v>43458</c:v>
                </c:pt>
                <c:pt idx="174">
                  <c:v>43455</c:v>
                </c:pt>
                <c:pt idx="175">
                  <c:v>43454</c:v>
                </c:pt>
                <c:pt idx="176">
                  <c:v>43453</c:v>
                </c:pt>
                <c:pt idx="177">
                  <c:v>43452</c:v>
                </c:pt>
                <c:pt idx="178">
                  <c:v>43451</c:v>
                </c:pt>
                <c:pt idx="179">
                  <c:v>43448</c:v>
                </c:pt>
                <c:pt idx="180">
                  <c:v>43447</c:v>
                </c:pt>
                <c:pt idx="181">
                  <c:v>43446</c:v>
                </c:pt>
                <c:pt idx="182">
                  <c:v>43445</c:v>
                </c:pt>
                <c:pt idx="183">
                  <c:v>43444</c:v>
                </c:pt>
                <c:pt idx="184">
                  <c:v>43441</c:v>
                </c:pt>
                <c:pt idx="185">
                  <c:v>43440</c:v>
                </c:pt>
                <c:pt idx="186">
                  <c:v>43439</c:v>
                </c:pt>
                <c:pt idx="187">
                  <c:v>43438</c:v>
                </c:pt>
                <c:pt idx="188">
                  <c:v>43437</c:v>
                </c:pt>
                <c:pt idx="189">
                  <c:v>43434</c:v>
                </c:pt>
                <c:pt idx="190">
                  <c:v>43433</c:v>
                </c:pt>
                <c:pt idx="191">
                  <c:v>43432</c:v>
                </c:pt>
                <c:pt idx="192">
                  <c:v>43431</c:v>
                </c:pt>
                <c:pt idx="193">
                  <c:v>43430</c:v>
                </c:pt>
                <c:pt idx="194">
                  <c:v>43427</c:v>
                </c:pt>
                <c:pt idx="195">
                  <c:v>43426</c:v>
                </c:pt>
                <c:pt idx="196">
                  <c:v>43425</c:v>
                </c:pt>
                <c:pt idx="197">
                  <c:v>43424</c:v>
                </c:pt>
                <c:pt idx="198">
                  <c:v>43423</c:v>
                </c:pt>
                <c:pt idx="199">
                  <c:v>43420</c:v>
                </c:pt>
                <c:pt idx="200">
                  <c:v>43419</c:v>
                </c:pt>
                <c:pt idx="201">
                  <c:v>43418</c:v>
                </c:pt>
                <c:pt idx="202">
                  <c:v>43417</c:v>
                </c:pt>
                <c:pt idx="203">
                  <c:v>43416</c:v>
                </c:pt>
                <c:pt idx="204">
                  <c:v>43413</c:v>
                </c:pt>
                <c:pt idx="205">
                  <c:v>43412</c:v>
                </c:pt>
                <c:pt idx="206">
                  <c:v>43411</c:v>
                </c:pt>
                <c:pt idx="207">
                  <c:v>43410</c:v>
                </c:pt>
                <c:pt idx="208">
                  <c:v>43409</c:v>
                </c:pt>
                <c:pt idx="209">
                  <c:v>43406</c:v>
                </c:pt>
                <c:pt idx="210">
                  <c:v>43405</c:v>
                </c:pt>
                <c:pt idx="211">
                  <c:v>43404</c:v>
                </c:pt>
                <c:pt idx="212">
                  <c:v>43403</c:v>
                </c:pt>
                <c:pt idx="213">
                  <c:v>43402</c:v>
                </c:pt>
                <c:pt idx="214">
                  <c:v>43399</c:v>
                </c:pt>
                <c:pt idx="215">
                  <c:v>43398</c:v>
                </c:pt>
                <c:pt idx="216">
                  <c:v>43397</c:v>
                </c:pt>
                <c:pt idx="217">
                  <c:v>43396</c:v>
                </c:pt>
                <c:pt idx="218">
                  <c:v>43395</c:v>
                </c:pt>
                <c:pt idx="219">
                  <c:v>43392</c:v>
                </c:pt>
                <c:pt idx="220">
                  <c:v>43391</c:v>
                </c:pt>
                <c:pt idx="221">
                  <c:v>43390</c:v>
                </c:pt>
                <c:pt idx="222">
                  <c:v>43389</c:v>
                </c:pt>
                <c:pt idx="223">
                  <c:v>43388</c:v>
                </c:pt>
                <c:pt idx="224">
                  <c:v>43385</c:v>
                </c:pt>
                <c:pt idx="225">
                  <c:v>43384</c:v>
                </c:pt>
                <c:pt idx="226">
                  <c:v>43383</c:v>
                </c:pt>
                <c:pt idx="227">
                  <c:v>43382</c:v>
                </c:pt>
                <c:pt idx="228">
                  <c:v>43381</c:v>
                </c:pt>
                <c:pt idx="229">
                  <c:v>43378</c:v>
                </c:pt>
                <c:pt idx="230">
                  <c:v>43377</c:v>
                </c:pt>
                <c:pt idx="231">
                  <c:v>43376</c:v>
                </c:pt>
                <c:pt idx="232">
                  <c:v>43375</c:v>
                </c:pt>
                <c:pt idx="233">
                  <c:v>43374</c:v>
                </c:pt>
                <c:pt idx="234">
                  <c:v>43371</c:v>
                </c:pt>
                <c:pt idx="235">
                  <c:v>43370</c:v>
                </c:pt>
                <c:pt idx="236">
                  <c:v>43369</c:v>
                </c:pt>
                <c:pt idx="237">
                  <c:v>43368</c:v>
                </c:pt>
                <c:pt idx="238">
                  <c:v>43367</c:v>
                </c:pt>
                <c:pt idx="239">
                  <c:v>43364</c:v>
                </c:pt>
                <c:pt idx="240">
                  <c:v>43363</c:v>
                </c:pt>
                <c:pt idx="241">
                  <c:v>43362</c:v>
                </c:pt>
                <c:pt idx="242">
                  <c:v>43361</c:v>
                </c:pt>
                <c:pt idx="243">
                  <c:v>43360</c:v>
                </c:pt>
                <c:pt idx="244">
                  <c:v>43357</c:v>
                </c:pt>
                <c:pt idx="245">
                  <c:v>43356</c:v>
                </c:pt>
                <c:pt idx="246">
                  <c:v>43355</c:v>
                </c:pt>
                <c:pt idx="247">
                  <c:v>43354</c:v>
                </c:pt>
                <c:pt idx="248">
                  <c:v>43353</c:v>
                </c:pt>
                <c:pt idx="249">
                  <c:v>43350</c:v>
                </c:pt>
                <c:pt idx="250">
                  <c:v>43349</c:v>
                </c:pt>
                <c:pt idx="251">
                  <c:v>43348</c:v>
                </c:pt>
                <c:pt idx="252">
                  <c:v>43347</c:v>
                </c:pt>
                <c:pt idx="253">
                  <c:v>43346</c:v>
                </c:pt>
                <c:pt idx="254">
                  <c:v>43343</c:v>
                </c:pt>
                <c:pt idx="255">
                  <c:v>43342</c:v>
                </c:pt>
                <c:pt idx="256">
                  <c:v>43341</c:v>
                </c:pt>
                <c:pt idx="257">
                  <c:v>43340</c:v>
                </c:pt>
                <c:pt idx="258">
                  <c:v>43339</c:v>
                </c:pt>
                <c:pt idx="259">
                  <c:v>43336</c:v>
                </c:pt>
                <c:pt idx="260">
                  <c:v>43335</c:v>
                </c:pt>
                <c:pt idx="261">
                  <c:v>43334</c:v>
                </c:pt>
                <c:pt idx="262">
                  <c:v>43333</c:v>
                </c:pt>
                <c:pt idx="263">
                  <c:v>43332</c:v>
                </c:pt>
                <c:pt idx="264">
                  <c:v>43329</c:v>
                </c:pt>
                <c:pt idx="265">
                  <c:v>43328</c:v>
                </c:pt>
                <c:pt idx="266">
                  <c:v>43327</c:v>
                </c:pt>
                <c:pt idx="267">
                  <c:v>43326</c:v>
                </c:pt>
                <c:pt idx="268">
                  <c:v>43325</c:v>
                </c:pt>
                <c:pt idx="269">
                  <c:v>43322</c:v>
                </c:pt>
                <c:pt idx="270">
                  <c:v>43321</c:v>
                </c:pt>
                <c:pt idx="271">
                  <c:v>43320</c:v>
                </c:pt>
                <c:pt idx="272">
                  <c:v>43319</c:v>
                </c:pt>
                <c:pt idx="273">
                  <c:v>43318</c:v>
                </c:pt>
                <c:pt idx="274">
                  <c:v>43315</c:v>
                </c:pt>
                <c:pt idx="275">
                  <c:v>43314</c:v>
                </c:pt>
                <c:pt idx="276">
                  <c:v>43313</c:v>
                </c:pt>
                <c:pt idx="277">
                  <c:v>43312</c:v>
                </c:pt>
                <c:pt idx="278">
                  <c:v>43311</c:v>
                </c:pt>
                <c:pt idx="279">
                  <c:v>43308</c:v>
                </c:pt>
                <c:pt idx="280">
                  <c:v>43307</c:v>
                </c:pt>
                <c:pt idx="281">
                  <c:v>43306</c:v>
                </c:pt>
                <c:pt idx="282">
                  <c:v>43305</c:v>
                </c:pt>
                <c:pt idx="283">
                  <c:v>43304</c:v>
                </c:pt>
                <c:pt idx="284">
                  <c:v>43301</c:v>
                </c:pt>
                <c:pt idx="285">
                  <c:v>43300</c:v>
                </c:pt>
                <c:pt idx="286">
                  <c:v>43299</c:v>
                </c:pt>
                <c:pt idx="287">
                  <c:v>43298</c:v>
                </c:pt>
                <c:pt idx="288">
                  <c:v>43297</c:v>
                </c:pt>
                <c:pt idx="289">
                  <c:v>43294</c:v>
                </c:pt>
                <c:pt idx="290">
                  <c:v>43293</c:v>
                </c:pt>
                <c:pt idx="291">
                  <c:v>43292</c:v>
                </c:pt>
                <c:pt idx="292">
                  <c:v>43291</c:v>
                </c:pt>
                <c:pt idx="293">
                  <c:v>43290</c:v>
                </c:pt>
                <c:pt idx="294">
                  <c:v>43287</c:v>
                </c:pt>
                <c:pt idx="295">
                  <c:v>43286</c:v>
                </c:pt>
                <c:pt idx="296">
                  <c:v>43285</c:v>
                </c:pt>
                <c:pt idx="297">
                  <c:v>43284</c:v>
                </c:pt>
                <c:pt idx="298">
                  <c:v>43283</c:v>
                </c:pt>
                <c:pt idx="299">
                  <c:v>43280</c:v>
                </c:pt>
                <c:pt idx="300">
                  <c:v>43279</c:v>
                </c:pt>
                <c:pt idx="301">
                  <c:v>43278</c:v>
                </c:pt>
                <c:pt idx="302">
                  <c:v>43277</c:v>
                </c:pt>
                <c:pt idx="303">
                  <c:v>43276</c:v>
                </c:pt>
                <c:pt idx="304">
                  <c:v>43273</c:v>
                </c:pt>
                <c:pt idx="305">
                  <c:v>43272</c:v>
                </c:pt>
                <c:pt idx="306">
                  <c:v>43271</c:v>
                </c:pt>
                <c:pt idx="307">
                  <c:v>43270</c:v>
                </c:pt>
                <c:pt idx="308">
                  <c:v>43269</c:v>
                </c:pt>
                <c:pt idx="309">
                  <c:v>43266</c:v>
                </c:pt>
                <c:pt idx="310">
                  <c:v>43265</c:v>
                </c:pt>
                <c:pt idx="311">
                  <c:v>43264</c:v>
                </c:pt>
                <c:pt idx="312">
                  <c:v>43263</c:v>
                </c:pt>
                <c:pt idx="313">
                  <c:v>43262</c:v>
                </c:pt>
                <c:pt idx="314">
                  <c:v>43259</c:v>
                </c:pt>
                <c:pt idx="315">
                  <c:v>43258</c:v>
                </c:pt>
                <c:pt idx="316">
                  <c:v>43257</c:v>
                </c:pt>
                <c:pt idx="317">
                  <c:v>43256</c:v>
                </c:pt>
                <c:pt idx="318">
                  <c:v>43255</c:v>
                </c:pt>
                <c:pt idx="319">
                  <c:v>43252</c:v>
                </c:pt>
                <c:pt idx="320">
                  <c:v>43251</c:v>
                </c:pt>
                <c:pt idx="321">
                  <c:v>43250</c:v>
                </c:pt>
                <c:pt idx="322">
                  <c:v>43249</c:v>
                </c:pt>
                <c:pt idx="323">
                  <c:v>43248</c:v>
                </c:pt>
                <c:pt idx="324">
                  <c:v>43245</c:v>
                </c:pt>
                <c:pt idx="325">
                  <c:v>43244</c:v>
                </c:pt>
                <c:pt idx="326">
                  <c:v>43243</c:v>
                </c:pt>
                <c:pt idx="327">
                  <c:v>43242</c:v>
                </c:pt>
                <c:pt idx="328">
                  <c:v>43241</c:v>
                </c:pt>
                <c:pt idx="329">
                  <c:v>43238</c:v>
                </c:pt>
                <c:pt idx="330">
                  <c:v>43237</c:v>
                </c:pt>
                <c:pt idx="331">
                  <c:v>43236</c:v>
                </c:pt>
                <c:pt idx="332">
                  <c:v>43235</c:v>
                </c:pt>
                <c:pt idx="333">
                  <c:v>43234</c:v>
                </c:pt>
                <c:pt idx="334">
                  <c:v>43231</c:v>
                </c:pt>
                <c:pt idx="335">
                  <c:v>43230</c:v>
                </c:pt>
                <c:pt idx="336">
                  <c:v>43229</c:v>
                </c:pt>
                <c:pt idx="337">
                  <c:v>43228</c:v>
                </c:pt>
                <c:pt idx="338">
                  <c:v>43227</c:v>
                </c:pt>
                <c:pt idx="339">
                  <c:v>43224</c:v>
                </c:pt>
                <c:pt idx="340">
                  <c:v>43223</c:v>
                </c:pt>
                <c:pt idx="341">
                  <c:v>43222</c:v>
                </c:pt>
                <c:pt idx="342">
                  <c:v>43220</c:v>
                </c:pt>
                <c:pt idx="343">
                  <c:v>43217</c:v>
                </c:pt>
                <c:pt idx="344">
                  <c:v>43216</c:v>
                </c:pt>
                <c:pt idx="345">
                  <c:v>43215</c:v>
                </c:pt>
                <c:pt idx="346">
                  <c:v>43214</c:v>
                </c:pt>
                <c:pt idx="347">
                  <c:v>43213</c:v>
                </c:pt>
                <c:pt idx="348">
                  <c:v>43210</c:v>
                </c:pt>
                <c:pt idx="349">
                  <c:v>43209</c:v>
                </c:pt>
                <c:pt idx="350">
                  <c:v>43208</c:v>
                </c:pt>
                <c:pt idx="351">
                  <c:v>43207</c:v>
                </c:pt>
                <c:pt idx="352">
                  <c:v>43206</c:v>
                </c:pt>
                <c:pt idx="353">
                  <c:v>43203</c:v>
                </c:pt>
                <c:pt idx="354">
                  <c:v>43202</c:v>
                </c:pt>
                <c:pt idx="355">
                  <c:v>43201</c:v>
                </c:pt>
                <c:pt idx="356">
                  <c:v>43200</c:v>
                </c:pt>
                <c:pt idx="357">
                  <c:v>43199</c:v>
                </c:pt>
                <c:pt idx="358">
                  <c:v>43196</c:v>
                </c:pt>
                <c:pt idx="359">
                  <c:v>43195</c:v>
                </c:pt>
                <c:pt idx="360">
                  <c:v>43194</c:v>
                </c:pt>
                <c:pt idx="361">
                  <c:v>43193</c:v>
                </c:pt>
                <c:pt idx="362">
                  <c:v>43188</c:v>
                </c:pt>
                <c:pt idx="363">
                  <c:v>43187</c:v>
                </c:pt>
                <c:pt idx="364">
                  <c:v>43186</c:v>
                </c:pt>
                <c:pt idx="365">
                  <c:v>43185</c:v>
                </c:pt>
                <c:pt idx="366">
                  <c:v>43182</c:v>
                </c:pt>
                <c:pt idx="367">
                  <c:v>43181</c:v>
                </c:pt>
                <c:pt idx="368">
                  <c:v>43180</c:v>
                </c:pt>
                <c:pt idx="369">
                  <c:v>43179</c:v>
                </c:pt>
                <c:pt idx="370">
                  <c:v>43178</c:v>
                </c:pt>
                <c:pt idx="371">
                  <c:v>43175</c:v>
                </c:pt>
                <c:pt idx="372">
                  <c:v>43174</c:v>
                </c:pt>
                <c:pt idx="373">
                  <c:v>43173</c:v>
                </c:pt>
                <c:pt idx="374">
                  <c:v>43172</c:v>
                </c:pt>
                <c:pt idx="375">
                  <c:v>43171</c:v>
                </c:pt>
                <c:pt idx="376">
                  <c:v>43168</c:v>
                </c:pt>
                <c:pt idx="377">
                  <c:v>43167</c:v>
                </c:pt>
                <c:pt idx="378">
                  <c:v>43166</c:v>
                </c:pt>
                <c:pt idx="379">
                  <c:v>43165</c:v>
                </c:pt>
                <c:pt idx="380">
                  <c:v>43164</c:v>
                </c:pt>
                <c:pt idx="381">
                  <c:v>43161</c:v>
                </c:pt>
                <c:pt idx="382">
                  <c:v>43160</c:v>
                </c:pt>
                <c:pt idx="383">
                  <c:v>43159</c:v>
                </c:pt>
                <c:pt idx="384">
                  <c:v>43158</c:v>
                </c:pt>
                <c:pt idx="385">
                  <c:v>43157</c:v>
                </c:pt>
                <c:pt idx="386">
                  <c:v>43154</c:v>
                </c:pt>
                <c:pt idx="387">
                  <c:v>43153</c:v>
                </c:pt>
                <c:pt idx="388">
                  <c:v>43152</c:v>
                </c:pt>
                <c:pt idx="389">
                  <c:v>43151</c:v>
                </c:pt>
                <c:pt idx="390">
                  <c:v>43150</c:v>
                </c:pt>
                <c:pt idx="391">
                  <c:v>43147</c:v>
                </c:pt>
                <c:pt idx="392">
                  <c:v>43146</c:v>
                </c:pt>
                <c:pt idx="393">
                  <c:v>43145</c:v>
                </c:pt>
                <c:pt idx="394">
                  <c:v>43144</c:v>
                </c:pt>
                <c:pt idx="395">
                  <c:v>43143</c:v>
                </c:pt>
                <c:pt idx="396">
                  <c:v>43140</c:v>
                </c:pt>
                <c:pt idx="397">
                  <c:v>43139</c:v>
                </c:pt>
                <c:pt idx="398">
                  <c:v>43138</c:v>
                </c:pt>
                <c:pt idx="399">
                  <c:v>43137</c:v>
                </c:pt>
                <c:pt idx="400">
                  <c:v>43136</c:v>
                </c:pt>
                <c:pt idx="401">
                  <c:v>43133</c:v>
                </c:pt>
                <c:pt idx="402">
                  <c:v>43132</c:v>
                </c:pt>
                <c:pt idx="403">
                  <c:v>43131</c:v>
                </c:pt>
                <c:pt idx="404">
                  <c:v>43130</c:v>
                </c:pt>
                <c:pt idx="405">
                  <c:v>43129</c:v>
                </c:pt>
                <c:pt idx="406">
                  <c:v>43126</c:v>
                </c:pt>
                <c:pt idx="407">
                  <c:v>43125</c:v>
                </c:pt>
                <c:pt idx="408">
                  <c:v>43124</c:v>
                </c:pt>
                <c:pt idx="409">
                  <c:v>43123</c:v>
                </c:pt>
                <c:pt idx="410">
                  <c:v>43122</c:v>
                </c:pt>
                <c:pt idx="411">
                  <c:v>43119</c:v>
                </c:pt>
                <c:pt idx="412">
                  <c:v>43118</c:v>
                </c:pt>
                <c:pt idx="413">
                  <c:v>43117</c:v>
                </c:pt>
                <c:pt idx="414">
                  <c:v>43116</c:v>
                </c:pt>
                <c:pt idx="415">
                  <c:v>43115</c:v>
                </c:pt>
                <c:pt idx="416">
                  <c:v>43112</c:v>
                </c:pt>
                <c:pt idx="417">
                  <c:v>43111</c:v>
                </c:pt>
                <c:pt idx="418">
                  <c:v>43110</c:v>
                </c:pt>
                <c:pt idx="419">
                  <c:v>43109</c:v>
                </c:pt>
                <c:pt idx="420">
                  <c:v>43108</c:v>
                </c:pt>
                <c:pt idx="421">
                  <c:v>43105</c:v>
                </c:pt>
                <c:pt idx="422">
                  <c:v>43104</c:v>
                </c:pt>
                <c:pt idx="423">
                  <c:v>43103</c:v>
                </c:pt>
                <c:pt idx="424">
                  <c:v>43102</c:v>
                </c:pt>
                <c:pt idx="425">
                  <c:v>43098</c:v>
                </c:pt>
                <c:pt idx="426">
                  <c:v>43097</c:v>
                </c:pt>
                <c:pt idx="427">
                  <c:v>43096</c:v>
                </c:pt>
                <c:pt idx="428">
                  <c:v>43091</c:v>
                </c:pt>
                <c:pt idx="429">
                  <c:v>43090</c:v>
                </c:pt>
                <c:pt idx="430">
                  <c:v>43089</c:v>
                </c:pt>
                <c:pt idx="431">
                  <c:v>43088</c:v>
                </c:pt>
                <c:pt idx="432">
                  <c:v>43087</c:v>
                </c:pt>
                <c:pt idx="433">
                  <c:v>43084</c:v>
                </c:pt>
                <c:pt idx="434">
                  <c:v>43083</c:v>
                </c:pt>
                <c:pt idx="435">
                  <c:v>43082</c:v>
                </c:pt>
                <c:pt idx="436">
                  <c:v>43081</c:v>
                </c:pt>
                <c:pt idx="437">
                  <c:v>43080</c:v>
                </c:pt>
                <c:pt idx="438">
                  <c:v>43077</c:v>
                </c:pt>
                <c:pt idx="439">
                  <c:v>43076</c:v>
                </c:pt>
                <c:pt idx="440">
                  <c:v>43075</c:v>
                </c:pt>
                <c:pt idx="441">
                  <c:v>43074</c:v>
                </c:pt>
                <c:pt idx="442">
                  <c:v>43073</c:v>
                </c:pt>
                <c:pt idx="443">
                  <c:v>43070</c:v>
                </c:pt>
                <c:pt idx="444">
                  <c:v>43069</c:v>
                </c:pt>
                <c:pt idx="445">
                  <c:v>43068</c:v>
                </c:pt>
                <c:pt idx="446">
                  <c:v>43067</c:v>
                </c:pt>
                <c:pt idx="447">
                  <c:v>43066</c:v>
                </c:pt>
                <c:pt idx="448">
                  <c:v>43063</c:v>
                </c:pt>
                <c:pt idx="449">
                  <c:v>43062</c:v>
                </c:pt>
                <c:pt idx="450">
                  <c:v>43061</c:v>
                </c:pt>
                <c:pt idx="451">
                  <c:v>43060</c:v>
                </c:pt>
                <c:pt idx="452">
                  <c:v>43059</c:v>
                </c:pt>
                <c:pt idx="453">
                  <c:v>43056</c:v>
                </c:pt>
                <c:pt idx="454">
                  <c:v>43055</c:v>
                </c:pt>
                <c:pt idx="455">
                  <c:v>43054</c:v>
                </c:pt>
                <c:pt idx="456">
                  <c:v>43053</c:v>
                </c:pt>
                <c:pt idx="457">
                  <c:v>43052</c:v>
                </c:pt>
                <c:pt idx="458">
                  <c:v>43049</c:v>
                </c:pt>
                <c:pt idx="459">
                  <c:v>43048</c:v>
                </c:pt>
                <c:pt idx="460">
                  <c:v>43047</c:v>
                </c:pt>
                <c:pt idx="461">
                  <c:v>43046</c:v>
                </c:pt>
                <c:pt idx="462">
                  <c:v>43045</c:v>
                </c:pt>
                <c:pt idx="463">
                  <c:v>43042</c:v>
                </c:pt>
                <c:pt idx="464">
                  <c:v>43041</c:v>
                </c:pt>
                <c:pt idx="465">
                  <c:v>43040</c:v>
                </c:pt>
                <c:pt idx="466">
                  <c:v>43039</c:v>
                </c:pt>
                <c:pt idx="467">
                  <c:v>43038</c:v>
                </c:pt>
                <c:pt idx="468">
                  <c:v>43035</c:v>
                </c:pt>
                <c:pt idx="469">
                  <c:v>43034</c:v>
                </c:pt>
                <c:pt idx="470">
                  <c:v>43033</c:v>
                </c:pt>
                <c:pt idx="471">
                  <c:v>43032</c:v>
                </c:pt>
                <c:pt idx="472">
                  <c:v>43031</c:v>
                </c:pt>
                <c:pt idx="473">
                  <c:v>43028</c:v>
                </c:pt>
                <c:pt idx="474">
                  <c:v>43027</c:v>
                </c:pt>
                <c:pt idx="475">
                  <c:v>43026</c:v>
                </c:pt>
                <c:pt idx="476">
                  <c:v>43025</c:v>
                </c:pt>
                <c:pt idx="477">
                  <c:v>43024</c:v>
                </c:pt>
                <c:pt idx="478">
                  <c:v>43021</c:v>
                </c:pt>
                <c:pt idx="479">
                  <c:v>43020</c:v>
                </c:pt>
                <c:pt idx="480">
                  <c:v>43019</c:v>
                </c:pt>
                <c:pt idx="481">
                  <c:v>43018</c:v>
                </c:pt>
                <c:pt idx="482">
                  <c:v>43017</c:v>
                </c:pt>
                <c:pt idx="483">
                  <c:v>43014</c:v>
                </c:pt>
                <c:pt idx="484">
                  <c:v>43013</c:v>
                </c:pt>
                <c:pt idx="485">
                  <c:v>43012</c:v>
                </c:pt>
                <c:pt idx="486">
                  <c:v>43011</c:v>
                </c:pt>
                <c:pt idx="487">
                  <c:v>43010</c:v>
                </c:pt>
                <c:pt idx="488">
                  <c:v>43007</c:v>
                </c:pt>
                <c:pt idx="489">
                  <c:v>43006</c:v>
                </c:pt>
                <c:pt idx="490">
                  <c:v>43005</c:v>
                </c:pt>
                <c:pt idx="491">
                  <c:v>43004</c:v>
                </c:pt>
                <c:pt idx="492">
                  <c:v>43003</c:v>
                </c:pt>
                <c:pt idx="493">
                  <c:v>43000</c:v>
                </c:pt>
                <c:pt idx="494">
                  <c:v>42999</c:v>
                </c:pt>
                <c:pt idx="495">
                  <c:v>42998</c:v>
                </c:pt>
                <c:pt idx="496">
                  <c:v>42997</c:v>
                </c:pt>
                <c:pt idx="497">
                  <c:v>42996</c:v>
                </c:pt>
                <c:pt idx="498">
                  <c:v>42993</c:v>
                </c:pt>
                <c:pt idx="499">
                  <c:v>42992</c:v>
                </c:pt>
                <c:pt idx="500">
                  <c:v>42991</c:v>
                </c:pt>
                <c:pt idx="501">
                  <c:v>42990</c:v>
                </c:pt>
                <c:pt idx="502">
                  <c:v>42989</c:v>
                </c:pt>
                <c:pt idx="503">
                  <c:v>42986</c:v>
                </c:pt>
                <c:pt idx="504">
                  <c:v>42985</c:v>
                </c:pt>
                <c:pt idx="505">
                  <c:v>42984</c:v>
                </c:pt>
                <c:pt idx="506">
                  <c:v>42983</c:v>
                </c:pt>
                <c:pt idx="507">
                  <c:v>42982</c:v>
                </c:pt>
                <c:pt idx="508">
                  <c:v>42979</c:v>
                </c:pt>
                <c:pt idx="509">
                  <c:v>42978</c:v>
                </c:pt>
                <c:pt idx="510">
                  <c:v>42977</c:v>
                </c:pt>
                <c:pt idx="511">
                  <c:v>42976</c:v>
                </c:pt>
                <c:pt idx="512">
                  <c:v>42975</c:v>
                </c:pt>
                <c:pt idx="513">
                  <c:v>42972</c:v>
                </c:pt>
                <c:pt idx="514">
                  <c:v>42971</c:v>
                </c:pt>
                <c:pt idx="515">
                  <c:v>42970</c:v>
                </c:pt>
                <c:pt idx="516">
                  <c:v>42969</c:v>
                </c:pt>
                <c:pt idx="517">
                  <c:v>42968</c:v>
                </c:pt>
                <c:pt idx="518">
                  <c:v>42965</c:v>
                </c:pt>
                <c:pt idx="519">
                  <c:v>42964</c:v>
                </c:pt>
                <c:pt idx="520">
                  <c:v>42963</c:v>
                </c:pt>
                <c:pt idx="521">
                  <c:v>42962</c:v>
                </c:pt>
                <c:pt idx="522">
                  <c:v>42961</c:v>
                </c:pt>
                <c:pt idx="523">
                  <c:v>42958</c:v>
                </c:pt>
                <c:pt idx="524">
                  <c:v>42957</c:v>
                </c:pt>
                <c:pt idx="525">
                  <c:v>42956</c:v>
                </c:pt>
                <c:pt idx="526">
                  <c:v>42955</c:v>
                </c:pt>
                <c:pt idx="527">
                  <c:v>42954</c:v>
                </c:pt>
                <c:pt idx="528">
                  <c:v>42951</c:v>
                </c:pt>
                <c:pt idx="529">
                  <c:v>42950</c:v>
                </c:pt>
                <c:pt idx="530">
                  <c:v>42949</c:v>
                </c:pt>
                <c:pt idx="531">
                  <c:v>42948</c:v>
                </c:pt>
                <c:pt idx="532">
                  <c:v>42947</c:v>
                </c:pt>
                <c:pt idx="533">
                  <c:v>42944</c:v>
                </c:pt>
                <c:pt idx="534">
                  <c:v>42943</c:v>
                </c:pt>
                <c:pt idx="535">
                  <c:v>42942</c:v>
                </c:pt>
                <c:pt idx="536">
                  <c:v>42941</c:v>
                </c:pt>
                <c:pt idx="537">
                  <c:v>42940</c:v>
                </c:pt>
                <c:pt idx="538">
                  <c:v>42937</c:v>
                </c:pt>
                <c:pt idx="539">
                  <c:v>42936</c:v>
                </c:pt>
                <c:pt idx="540">
                  <c:v>42935</c:v>
                </c:pt>
                <c:pt idx="541">
                  <c:v>42934</c:v>
                </c:pt>
                <c:pt idx="542">
                  <c:v>42933</c:v>
                </c:pt>
                <c:pt idx="543">
                  <c:v>42930</c:v>
                </c:pt>
                <c:pt idx="544">
                  <c:v>42929</c:v>
                </c:pt>
                <c:pt idx="545">
                  <c:v>42928</c:v>
                </c:pt>
                <c:pt idx="546">
                  <c:v>42927</c:v>
                </c:pt>
                <c:pt idx="547">
                  <c:v>42926</c:v>
                </c:pt>
                <c:pt idx="548">
                  <c:v>42923</c:v>
                </c:pt>
                <c:pt idx="549">
                  <c:v>42922</c:v>
                </c:pt>
                <c:pt idx="550">
                  <c:v>42921</c:v>
                </c:pt>
                <c:pt idx="551">
                  <c:v>42920</c:v>
                </c:pt>
                <c:pt idx="552">
                  <c:v>42919</c:v>
                </c:pt>
                <c:pt idx="553">
                  <c:v>42916</c:v>
                </c:pt>
                <c:pt idx="554">
                  <c:v>42915</c:v>
                </c:pt>
                <c:pt idx="555">
                  <c:v>42914</c:v>
                </c:pt>
                <c:pt idx="556">
                  <c:v>42913</c:v>
                </c:pt>
                <c:pt idx="557">
                  <c:v>42912</c:v>
                </c:pt>
                <c:pt idx="558">
                  <c:v>42909</c:v>
                </c:pt>
                <c:pt idx="559">
                  <c:v>42908</c:v>
                </c:pt>
                <c:pt idx="560">
                  <c:v>42907</c:v>
                </c:pt>
                <c:pt idx="561">
                  <c:v>42906</c:v>
                </c:pt>
                <c:pt idx="562">
                  <c:v>42905</c:v>
                </c:pt>
                <c:pt idx="563">
                  <c:v>42902</c:v>
                </c:pt>
                <c:pt idx="564">
                  <c:v>42901</c:v>
                </c:pt>
                <c:pt idx="565">
                  <c:v>42900</c:v>
                </c:pt>
                <c:pt idx="566">
                  <c:v>42899</c:v>
                </c:pt>
                <c:pt idx="567">
                  <c:v>42898</c:v>
                </c:pt>
                <c:pt idx="568">
                  <c:v>42895</c:v>
                </c:pt>
                <c:pt idx="569">
                  <c:v>42894</c:v>
                </c:pt>
                <c:pt idx="570">
                  <c:v>42893</c:v>
                </c:pt>
                <c:pt idx="571">
                  <c:v>42892</c:v>
                </c:pt>
                <c:pt idx="572">
                  <c:v>42891</c:v>
                </c:pt>
                <c:pt idx="573">
                  <c:v>42888</c:v>
                </c:pt>
                <c:pt idx="574">
                  <c:v>42887</c:v>
                </c:pt>
                <c:pt idx="575">
                  <c:v>42886</c:v>
                </c:pt>
                <c:pt idx="576">
                  <c:v>42885</c:v>
                </c:pt>
                <c:pt idx="577">
                  <c:v>42884</c:v>
                </c:pt>
                <c:pt idx="578">
                  <c:v>42881</c:v>
                </c:pt>
                <c:pt idx="579">
                  <c:v>42880</c:v>
                </c:pt>
                <c:pt idx="580">
                  <c:v>42879</c:v>
                </c:pt>
                <c:pt idx="581">
                  <c:v>42878</c:v>
                </c:pt>
                <c:pt idx="582">
                  <c:v>42877</c:v>
                </c:pt>
                <c:pt idx="583">
                  <c:v>42874</c:v>
                </c:pt>
                <c:pt idx="584">
                  <c:v>42873</c:v>
                </c:pt>
                <c:pt idx="585">
                  <c:v>42872</c:v>
                </c:pt>
                <c:pt idx="586">
                  <c:v>42871</c:v>
                </c:pt>
                <c:pt idx="587">
                  <c:v>42870</c:v>
                </c:pt>
                <c:pt idx="588">
                  <c:v>42867</c:v>
                </c:pt>
                <c:pt idx="589">
                  <c:v>42866</c:v>
                </c:pt>
                <c:pt idx="590">
                  <c:v>42865</c:v>
                </c:pt>
                <c:pt idx="591">
                  <c:v>42864</c:v>
                </c:pt>
                <c:pt idx="592">
                  <c:v>42863</c:v>
                </c:pt>
                <c:pt idx="593">
                  <c:v>42860</c:v>
                </c:pt>
                <c:pt idx="594">
                  <c:v>42859</c:v>
                </c:pt>
                <c:pt idx="595">
                  <c:v>42858</c:v>
                </c:pt>
                <c:pt idx="596">
                  <c:v>42857</c:v>
                </c:pt>
                <c:pt idx="597">
                  <c:v>42853</c:v>
                </c:pt>
                <c:pt idx="598">
                  <c:v>42852</c:v>
                </c:pt>
                <c:pt idx="599">
                  <c:v>42851</c:v>
                </c:pt>
                <c:pt idx="600">
                  <c:v>42850</c:v>
                </c:pt>
                <c:pt idx="601">
                  <c:v>42849</c:v>
                </c:pt>
                <c:pt idx="602">
                  <c:v>42846</c:v>
                </c:pt>
                <c:pt idx="603">
                  <c:v>42845</c:v>
                </c:pt>
                <c:pt idx="604">
                  <c:v>42844</c:v>
                </c:pt>
                <c:pt idx="605">
                  <c:v>42843</c:v>
                </c:pt>
                <c:pt idx="606">
                  <c:v>42838</c:v>
                </c:pt>
                <c:pt idx="607">
                  <c:v>42837</c:v>
                </c:pt>
                <c:pt idx="608">
                  <c:v>42836</c:v>
                </c:pt>
                <c:pt idx="609">
                  <c:v>42835</c:v>
                </c:pt>
                <c:pt idx="610">
                  <c:v>42832</c:v>
                </c:pt>
                <c:pt idx="611">
                  <c:v>42831</c:v>
                </c:pt>
                <c:pt idx="612">
                  <c:v>42830</c:v>
                </c:pt>
                <c:pt idx="613">
                  <c:v>42829</c:v>
                </c:pt>
                <c:pt idx="614">
                  <c:v>42828</c:v>
                </c:pt>
                <c:pt idx="615">
                  <c:v>42825</c:v>
                </c:pt>
                <c:pt idx="616">
                  <c:v>42824</c:v>
                </c:pt>
                <c:pt idx="617">
                  <c:v>42823</c:v>
                </c:pt>
                <c:pt idx="618">
                  <c:v>42822</c:v>
                </c:pt>
                <c:pt idx="619">
                  <c:v>42821</c:v>
                </c:pt>
                <c:pt idx="620">
                  <c:v>42818</c:v>
                </c:pt>
                <c:pt idx="621">
                  <c:v>42817</c:v>
                </c:pt>
                <c:pt idx="622">
                  <c:v>42816</c:v>
                </c:pt>
                <c:pt idx="623">
                  <c:v>42815</c:v>
                </c:pt>
                <c:pt idx="624">
                  <c:v>42814</c:v>
                </c:pt>
                <c:pt idx="625">
                  <c:v>42811</c:v>
                </c:pt>
                <c:pt idx="626">
                  <c:v>42810</c:v>
                </c:pt>
                <c:pt idx="627">
                  <c:v>42809</c:v>
                </c:pt>
                <c:pt idx="628">
                  <c:v>42808</c:v>
                </c:pt>
                <c:pt idx="629">
                  <c:v>42807</c:v>
                </c:pt>
                <c:pt idx="630">
                  <c:v>42804</c:v>
                </c:pt>
                <c:pt idx="631">
                  <c:v>42803</c:v>
                </c:pt>
                <c:pt idx="632">
                  <c:v>42802</c:v>
                </c:pt>
                <c:pt idx="633">
                  <c:v>42801</c:v>
                </c:pt>
                <c:pt idx="634">
                  <c:v>42800</c:v>
                </c:pt>
                <c:pt idx="635">
                  <c:v>42797</c:v>
                </c:pt>
                <c:pt idx="636">
                  <c:v>42796</c:v>
                </c:pt>
                <c:pt idx="637">
                  <c:v>42795</c:v>
                </c:pt>
                <c:pt idx="638">
                  <c:v>42794</c:v>
                </c:pt>
                <c:pt idx="639">
                  <c:v>42793</c:v>
                </c:pt>
                <c:pt idx="640">
                  <c:v>42790</c:v>
                </c:pt>
                <c:pt idx="641">
                  <c:v>42789</c:v>
                </c:pt>
                <c:pt idx="642">
                  <c:v>42788</c:v>
                </c:pt>
                <c:pt idx="643">
                  <c:v>42787</c:v>
                </c:pt>
                <c:pt idx="644">
                  <c:v>42786</c:v>
                </c:pt>
                <c:pt idx="645">
                  <c:v>42783</c:v>
                </c:pt>
                <c:pt idx="646">
                  <c:v>42782</c:v>
                </c:pt>
                <c:pt idx="647">
                  <c:v>42781</c:v>
                </c:pt>
                <c:pt idx="648">
                  <c:v>42780</c:v>
                </c:pt>
                <c:pt idx="649">
                  <c:v>42779</c:v>
                </c:pt>
                <c:pt idx="650">
                  <c:v>42776</c:v>
                </c:pt>
                <c:pt idx="651">
                  <c:v>42775</c:v>
                </c:pt>
                <c:pt idx="652">
                  <c:v>42774</c:v>
                </c:pt>
                <c:pt idx="653">
                  <c:v>42773</c:v>
                </c:pt>
                <c:pt idx="654">
                  <c:v>42772</c:v>
                </c:pt>
                <c:pt idx="655">
                  <c:v>42769</c:v>
                </c:pt>
                <c:pt idx="656">
                  <c:v>42768</c:v>
                </c:pt>
                <c:pt idx="657">
                  <c:v>42767</c:v>
                </c:pt>
                <c:pt idx="658">
                  <c:v>42766</c:v>
                </c:pt>
                <c:pt idx="659">
                  <c:v>42765</c:v>
                </c:pt>
                <c:pt idx="660">
                  <c:v>42762</c:v>
                </c:pt>
                <c:pt idx="661">
                  <c:v>42761</c:v>
                </c:pt>
                <c:pt idx="662">
                  <c:v>42760</c:v>
                </c:pt>
                <c:pt idx="663">
                  <c:v>42759</c:v>
                </c:pt>
                <c:pt idx="664">
                  <c:v>42758</c:v>
                </c:pt>
                <c:pt idx="665">
                  <c:v>42755</c:v>
                </c:pt>
                <c:pt idx="666">
                  <c:v>42754</c:v>
                </c:pt>
                <c:pt idx="667">
                  <c:v>42753</c:v>
                </c:pt>
                <c:pt idx="668">
                  <c:v>42752</c:v>
                </c:pt>
                <c:pt idx="669">
                  <c:v>42751</c:v>
                </c:pt>
                <c:pt idx="670">
                  <c:v>42748</c:v>
                </c:pt>
                <c:pt idx="671">
                  <c:v>42747</c:v>
                </c:pt>
                <c:pt idx="672">
                  <c:v>42746</c:v>
                </c:pt>
                <c:pt idx="673">
                  <c:v>42745</c:v>
                </c:pt>
                <c:pt idx="674">
                  <c:v>42744</c:v>
                </c:pt>
                <c:pt idx="675">
                  <c:v>42741</c:v>
                </c:pt>
                <c:pt idx="676">
                  <c:v>42740</c:v>
                </c:pt>
                <c:pt idx="677">
                  <c:v>42739</c:v>
                </c:pt>
                <c:pt idx="678">
                  <c:v>42738</c:v>
                </c:pt>
                <c:pt idx="679">
                  <c:v>42737</c:v>
                </c:pt>
                <c:pt idx="680">
                  <c:v>42734</c:v>
                </c:pt>
                <c:pt idx="681">
                  <c:v>42733</c:v>
                </c:pt>
                <c:pt idx="682">
                  <c:v>42732</c:v>
                </c:pt>
                <c:pt idx="683">
                  <c:v>42731</c:v>
                </c:pt>
                <c:pt idx="684">
                  <c:v>42727</c:v>
                </c:pt>
                <c:pt idx="685">
                  <c:v>42726</c:v>
                </c:pt>
                <c:pt idx="686">
                  <c:v>42725</c:v>
                </c:pt>
                <c:pt idx="687">
                  <c:v>42724</c:v>
                </c:pt>
                <c:pt idx="688">
                  <c:v>42723</c:v>
                </c:pt>
                <c:pt idx="689">
                  <c:v>42720</c:v>
                </c:pt>
                <c:pt idx="690">
                  <c:v>42719</c:v>
                </c:pt>
                <c:pt idx="691">
                  <c:v>42718</c:v>
                </c:pt>
                <c:pt idx="692">
                  <c:v>42717</c:v>
                </c:pt>
                <c:pt idx="693">
                  <c:v>42716</c:v>
                </c:pt>
                <c:pt idx="694">
                  <c:v>42713</c:v>
                </c:pt>
                <c:pt idx="695">
                  <c:v>42712</c:v>
                </c:pt>
                <c:pt idx="696">
                  <c:v>42711</c:v>
                </c:pt>
                <c:pt idx="697">
                  <c:v>42710</c:v>
                </c:pt>
                <c:pt idx="698">
                  <c:v>42709</c:v>
                </c:pt>
                <c:pt idx="699">
                  <c:v>42706</c:v>
                </c:pt>
                <c:pt idx="700">
                  <c:v>42705</c:v>
                </c:pt>
                <c:pt idx="701">
                  <c:v>42704</c:v>
                </c:pt>
                <c:pt idx="702">
                  <c:v>42703</c:v>
                </c:pt>
                <c:pt idx="703">
                  <c:v>42702</c:v>
                </c:pt>
                <c:pt idx="704">
                  <c:v>42699</c:v>
                </c:pt>
                <c:pt idx="705">
                  <c:v>42698</c:v>
                </c:pt>
                <c:pt idx="706">
                  <c:v>42697</c:v>
                </c:pt>
                <c:pt idx="707">
                  <c:v>42696</c:v>
                </c:pt>
                <c:pt idx="708">
                  <c:v>42695</c:v>
                </c:pt>
                <c:pt idx="709">
                  <c:v>42692</c:v>
                </c:pt>
                <c:pt idx="710">
                  <c:v>42691</c:v>
                </c:pt>
                <c:pt idx="711">
                  <c:v>42690</c:v>
                </c:pt>
                <c:pt idx="712">
                  <c:v>42689</c:v>
                </c:pt>
                <c:pt idx="713">
                  <c:v>42688</c:v>
                </c:pt>
                <c:pt idx="714">
                  <c:v>42685</c:v>
                </c:pt>
                <c:pt idx="715">
                  <c:v>42684</c:v>
                </c:pt>
                <c:pt idx="716">
                  <c:v>42683</c:v>
                </c:pt>
                <c:pt idx="717">
                  <c:v>42682</c:v>
                </c:pt>
                <c:pt idx="718">
                  <c:v>42681</c:v>
                </c:pt>
                <c:pt idx="719">
                  <c:v>42678</c:v>
                </c:pt>
                <c:pt idx="720">
                  <c:v>42677</c:v>
                </c:pt>
                <c:pt idx="721">
                  <c:v>42676</c:v>
                </c:pt>
                <c:pt idx="722">
                  <c:v>42675</c:v>
                </c:pt>
                <c:pt idx="723">
                  <c:v>42674</c:v>
                </c:pt>
                <c:pt idx="724">
                  <c:v>42671</c:v>
                </c:pt>
                <c:pt idx="725">
                  <c:v>42670</c:v>
                </c:pt>
                <c:pt idx="726">
                  <c:v>42669</c:v>
                </c:pt>
                <c:pt idx="727">
                  <c:v>42668</c:v>
                </c:pt>
                <c:pt idx="728">
                  <c:v>42667</c:v>
                </c:pt>
                <c:pt idx="729">
                  <c:v>42664</c:v>
                </c:pt>
                <c:pt idx="730">
                  <c:v>42663</c:v>
                </c:pt>
                <c:pt idx="731">
                  <c:v>42662</c:v>
                </c:pt>
                <c:pt idx="732">
                  <c:v>42661</c:v>
                </c:pt>
                <c:pt idx="733">
                  <c:v>42660</c:v>
                </c:pt>
                <c:pt idx="734">
                  <c:v>42657</c:v>
                </c:pt>
                <c:pt idx="735">
                  <c:v>42656</c:v>
                </c:pt>
                <c:pt idx="736">
                  <c:v>42655</c:v>
                </c:pt>
                <c:pt idx="737">
                  <c:v>42654</c:v>
                </c:pt>
                <c:pt idx="738">
                  <c:v>42653</c:v>
                </c:pt>
                <c:pt idx="739">
                  <c:v>42650</c:v>
                </c:pt>
                <c:pt idx="740">
                  <c:v>42649</c:v>
                </c:pt>
                <c:pt idx="741">
                  <c:v>42648</c:v>
                </c:pt>
                <c:pt idx="742">
                  <c:v>42647</c:v>
                </c:pt>
                <c:pt idx="743">
                  <c:v>42646</c:v>
                </c:pt>
                <c:pt idx="744">
                  <c:v>42643</c:v>
                </c:pt>
                <c:pt idx="745">
                  <c:v>42642</c:v>
                </c:pt>
                <c:pt idx="746">
                  <c:v>42641</c:v>
                </c:pt>
                <c:pt idx="747">
                  <c:v>42640</c:v>
                </c:pt>
                <c:pt idx="748">
                  <c:v>42639</c:v>
                </c:pt>
                <c:pt idx="749">
                  <c:v>42636</c:v>
                </c:pt>
                <c:pt idx="750">
                  <c:v>42635</c:v>
                </c:pt>
                <c:pt idx="751">
                  <c:v>42634</c:v>
                </c:pt>
                <c:pt idx="752">
                  <c:v>42633</c:v>
                </c:pt>
                <c:pt idx="753">
                  <c:v>42632</c:v>
                </c:pt>
                <c:pt idx="754">
                  <c:v>42629</c:v>
                </c:pt>
                <c:pt idx="755">
                  <c:v>42628</c:v>
                </c:pt>
                <c:pt idx="756">
                  <c:v>42627</c:v>
                </c:pt>
                <c:pt idx="757">
                  <c:v>42626</c:v>
                </c:pt>
                <c:pt idx="758">
                  <c:v>42625</c:v>
                </c:pt>
                <c:pt idx="759">
                  <c:v>42622</c:v>
                </c:pt>
                <c:pt idx="760">
                  <c:v>42621</c:v>
                </c:pt>
                <c:pt idx="761">
                  <c:v>42620</c:v>
                </c:pt>
                <c:pt idx="762">
                  <c:v>42619</c:v>
                </c:pt>
                <c:pt idx="763">
                  <c:v>42618</c:v>
                </c:pt>
                <c:pt idx="764">
                  <c:v>42615</c:v>
                </c:pt>
                <c:pt idx="765">
                  <c:v>42614</c:v>
                </c:pt>
                <c:pt idx="766">
                  <c:v>42613</c:v>
                </c:pt>
                <c:pt idx="767">
                  <c:v>42612</c:v>
                </c:pt>
                <c:pt idx="768">
                  <c:v>42611</c:v>
                </c:pt>
                <c:pt idx="769">
                  <c:v>42608</c:v>
                </c:pt>
                <c:pt idx="770">
                  <c:v>42607</c:v>
                </c:pt>
                <c:pt idx="771">
                  <c:v>42606</c:v>
                </c:pt>
                <c:pt idx="772">
                  <c:v>42605</c:v>
                </c:pt>
                <c:pt idx="773">
                  <c:v>42604</c:v>
                </c:pt>
                <c:pt idx="774">
                  <c:v>42601</c:v>
                </c:pt>
                <c:pt idx="775">
                  <c:v>42600</c:v>
                </c:pt>
                <c:pt idx="776">
                  <c:v>42599</c:v>
                </c:pt>
                <c:pt idx="777">
                  <c:v>42598</c:v>
                </c:pt>
                <c:pt idx="778">
                  <c:v>42597</c:v>
                </c:pt>
                <c:pt idx="779">
                  <c:v>42594</c:v>
                </c:pt>
                <c:pt idx="780">
                  <c:v>42593</c:v>
                </c:pt>
                <c:pt idx="781">
                  <c:v>42592</c:v>
                </c:pt>
                <c:pt idx="782">
                  <c:v>42591</c:v>
                </c:pt>
                <c:pt idx="783">
                  <c:v>42590</c:v>
                </c:pt>
                <c:pt idx="784">
                  <c:v>42587</c:v>
                </c:pt>
                <c:pt idx="785">
                  <c:v>42586</c:v>
                </c:pt>
                <c:pt idx="786">
                  <c:v>42585</c:v>
                </c:pt>
                <c:pt idx="787">
                  <c:v>42584</c:v>
                </c:pt>
                <c:pt idx="788">
                  <c:v>42583</c:v>
                </c:pt>
                <c:pt idx="789">
                  <c:v>42580</c:v>
                </c:pt>
                <c:pt idx="790">
                  <c:v>42579</c:v>
                </c:pt>
                <c:pt idx="791">
                  <c:v>42578</c:v>
                </c:pt>
                <c:pt idx="792">
                  <c:v>42577</c:v>
                </c:pt>
                <c:pt idx="793">
                  <c:v>42576</c:v>
                </c:pt>
                <c:pt idx="794">
                  <c:v>42573</c:v>
                </c:pt>
                <c:pt idx="795">
                  <c:v>42572</c:v>
                </c:pt>
                <c:pt idx="796">
                  <c:v>42571</c:v>
                </c:pt>
                <c:pt idx="797">
                  <c:v>42570</c:v>
                </c:pt>
                <c:pt idx="798">
                  <c:v>42569</c:v>
                </c:pt>
                <c:pt idx="799">
                  <c:v>42566</c:v>
                </c:pt>
                <c:pt idx="800">
                  <c:v>42565</c:v>
                </c:pt>
                <c:pt idx="801">
                  <c:v>42564</c:v>
                </c:pt>
                <c:pt idx="802">
                  <c:v>42563</c:v>
                </c:pt>
                <c:pt idx="803">
                  <c:v>42562</c:v>
                </c:pt>
                <c:pt idx="804">
                  <c:v>42559</c:v>
                </c:pt>
                <c:pt idx="805">
                  <c:v>42558</c:v>
                </c:pt>
                <c:pt idx="806">
                  <c:v>42557</c:v>
                </c:pt>
                <c:pt idx="807">
                  <c:v>42556</c:v>
                </c:pt>
                <c:pt idx="808">
                  <c:v>42555</c:v>
                </c:pt>
                <c:pt idx="809">
                  <c:v>42552</c:v>
                </c:pt>
                <c:pt idx="810">
                  <c:v>42551</c:v>
                </c:pt>
                <c:pt idx="811">
                  <c:v>42550</c:v>
                </c:pt>
                <c:pt idx="812">
                  <c:v>42549</c:v>
                </c:pt>
                <c:pt idx="813">
                  <c:v>42548</c:v>
                </c:pt>
                <c:pt idx="814">
                  <c:v>42545</c:v>
                </c:pt>
                <c:pt idx="815">
                  <c:v>42544</c:v>
                </c:pt>
                <c:pt idx="816">
                  <c:v>42543</c:v>
                </c:pt>
                <c:pt idx="817">
                  <c:v>42542</c:v>
                </c:pt>
                <c:pt idx="818">
                  <c:v>42541</c:v>
                </c:pt>
                <c:pt idx="819">
                  <c:v>42538</c:v>
                </c:pt>
                <c:pt idx="820">
                  <c:v>42537</c:v>
                </c:pt>
                <c:pt idx="821">
                  <c:v>42536</c:v>
                </c:pt>
                <c:pt idx="822">
                  <c:v>42535</c:v>
                </c:pt>
                <c:pt idx="823">
                  <c:v>42534</c:v>
                </c:pt>
                <c:pt idx="824">
                  <c:v>42531</c:v>
                </c:pt>
                <c:pt idx="825">
                  <c:v>42530</c:v>
                </c:pt>
                <c:pt idx="826">
                  <c:v>42529</c:v>
                </c:pt>
                <c:pt idx="827">
                  <c:v>42528</c:v>
                </c:pt>
                <c:pt idx="828">
                  <c:v>42527</c:v>
                </c:pt>
                <c:pt idx="829">
                  <c:v>42524</c:v>
                </c:pt>
                <c:pt idx="830">
                  <c:v>42523</c:v>
                </c:pt>
                <c:pt idx="831">
                  <c:v>42522</c:v>
                </c:pt>
                <c:pt idx="832">
                  <c:v>42521</c:v>
                </c:pt>
                <c:pt idx="833">
                  <c:v>42520</c:v>
                </c:pt>
                <c:pt idx="834">
                  <c:v>42517</c:v>
                </c:pt>
                <c:pt idx="835">
                  <c:v>42516</c:v>
                </c:pt>
                <c:pt idx="836">
                  <c:v>42515</c:v>
                </c:pt>
                <c:pt idx="837">
                  <c:v>42514</c:v>
                </c:pt>
                <c:pt idx="838">
                  <c:v>42513</c:v>
                </c:pt>
                <c:pt idx="839">
                  <c:v>42510</c:v>
                </c:pt>
                <c:pt idx="840">
                  <c:v>42509</c:v>
                </c:pt>
                <c:pt idx="841">
                  <c:v>42508</c:v>
                </c:pt>
                <c:pt idx="842">
                  <c:v>42507</c:v>
                </c:pt>
                <c:pt idx="843">
                  <c:v>42506</c:v>
                </c:pt>
                <c:pt idx="844">
                  <c:v>42503</c:v>
                </c:pt>
                <c:pt idx="845">
                  <c:v>42502</c:v>
                </c:pt>
                <c:pt idx="846">
                  <c:v>42501</c:v>
                </c:pt>
                <c:pt idx="847">
                  <c:v>42500</c:v>
                </c:pt>
                <c:pt idx="848">
                  <c:v>42499</c:v>
                </c:pt>
                <c:pt idx="849">
                  <c:v>42496</c:v>
                </c:pt>
                <c:pt idx="850">
                  <c:v>42495</c:v>
                </c:pt>
                <c:pt idx="851">
                  <c:v>42494</c:v>
                </c:pt>
                <c:pt idx="852">
                  <c:v>42493</c:v>
                </c:pt>
                <c:pt idx="853">
                  <c:v>42492</c:v>
                </c:pt>
                <c:pt idx="854">
                  <c:v>42489</c:v>
                </c:pt>
                <c:pt idx="855">
                  <c:v>42488</c:v>
                </c:pt>
                <c:pt idx="856">
                  <c:v>42487</c:v>
                </c:pt>
                <c:pt idx="857">
                  <c:v>42486</c:v>
                </c:pt>
                <c:pt idx="858">
                  <c:v>42485</c:v>
                </c:pt>
                <c:pt idx="859">
                  <c:v>42482</c:v>
                </c:pt>
                <c:pt idx="860">
                  <c:v>42481</c:v>
                </c:pt>
                <c:pt idx="861">
                  <c:v>42480</c:v>
                </c:pt>
                <c:pt idx="862">
                  <c:v>42479</c:v>
                </c:pt>
                <c:pt idx="863">
                  <c:v>42478</c:v>
                </c:pt>
                <c:pt idx="864">
                  <c:v>42475</c:v>
                </c:pt>
                <c:pt idx="865">
                  <c:v>42474</c:v>
                </c:pt>
                <c:pt idx="866">
                  <c:v>42473</c:v>
                </c:pt>
                <c:pt idx="867">
                  <c:v>42472</c:v>
                </c:pt>
                <c:pt idx="868">
                  <c:v>42471</c:v>
                </c:pt>
                <c:pt idx="869">
                  <c:v>42468</c:v>
                </c:pt>
                <c:pt idx="870">
                  <c:v>42467</c:v>
                </c:pt>
                <c:pt idx="871">
                  <c:v>42466</c:v>
                </c:pt>
                <c:pt idx="872">
                  <c:v>42465</c:v>
                </c:pt>
                <c:pt idx="873">
                  <c:v>42464</c:v>
                </c:pt>
                <c:pt idx="874">
                  <c:v>42461</c:v>
                </c:pt>
                <c:pt idx="875">
                  <c:v>42460</c:v>
                </c:pt>
                <c:pt idx="876">
                  <c:v>42459</c:v>
                </c:pt>
                <c:pt idx="877">
                  <c:v>42458</c:v>
                </c:pt>
                <c:pt idx="878">
                  <c:v>42453</c:v>
                </c:pt>
                <c:pt idx="879">
                  <c:v>42452</c:v>
                </c:pt>
                <c:pt idx="880">
                  <c:v>42451</c:v>
                </c:pt>
                <c:pt idx="881">
                  <c:v>42450</c:v>
                </c:pt>
                <c:pt idx="882">
                  <c:v>42447</c:v>
                </c:pt>
                <c:pt idx="883">
                  <c:v>42446</c:v>
                </c:pt>
                <c:pt idx="884">
                  <c:v>42445</c:v>
                </c:pt>
                <c:pt idx="885">
                  <c:v>42444</c:v>
                </c:pt>
                <c:pt idx="886">
                  <c:v>42443</c:v>
                </c:pt>
                <c:pt idx="887">
                  <c:v>42440</c:v>
                </c:pt>
                <c:pt idx="888">
                  <c:v>42439</c:v>
                </c:pt>
                <c:pt idx="889">
                  <c:v>42438</c:v>
                </c:pt>
                <c:pt idx="890">
                  <c:v>42437</c:v>
                </c:pt>
                <c:pt idx="891">
                  <c:v>42436</c:v>
                </c:pt>
                <c:pt idx="892">
                  <c:v>42433</c:v>
                </c:pt>
                <c:pt idx="893">
                  <c:v>42432</c:v>
                </c:pt>
                <c:pt idx="894">
                  <c:v>42431</c:v>
                </c:pt>
                <c:pt idx="895">
                  <c:v>42430</c:v>
                </c:pt>
                <c:pt idx="896">
                  <c:v>42429</c:v>
                </c:pt>
                <c:pt idx="897">
                  <c:v>42426</c:v>
                </c:pt>
                <c:pt idx="898">
                  <c:v>42425</c:v>
                </c:pt>
                <c:pt idx="899">
                  <c:v>42424</c:v>
                </c:pt>
                <c:pt idx="900">
                  <c:v>42423</c:v>
                </c:pt>
                <c:pt idx="901">
                  <c:v>42422</c:v>
                </c:pt>
                <c:pt idx="902">
                  <c:v>42419</c:v>
                </c:pt>
                <c:pt idx="903">
                  <c:v>42418</c:v>
                </c:pt>
                <c:pt idx="904">
                  <c:v>42417</c:v>
                </c:pt>
                <c:pt idx="905">
                  <c:v>42416</c:v>
                </c:pt>
                <c:pt idx="906">
                  <c:v>42415</c:v>
                </c:pt>
                <c:pt idx="907">
                  <c:v>42412</c:v>
                </c:pt>
                <c:pt idx="908">
                  <c:v>42411</c:v>
                </c:pt>
                <c:pt idx="909">
                  <c:v>42410</c:v>
                </c:pt>
                <c:pt idx="910">
                  <c:v>42409</c:v>
                </c:pt>
                <c:pt idx="911">
                  <c:v>42408</c:v>
                </c:pt>
                <c:pt idx="912">
                  <c:v>42405</c:v>
                </c:pt>
                <c:pt idx="913">
                  <c:v>42404</c:v>
                </c:pt>
                <c:pt idx="914">
                  <c:v>42403</c:v>
                </c:pt>
                <c:pt idx="915">
                  <c:v>42402</c:v>
                </c:pt>
                <c:pt idx="916">
                  <c:v>42401</c:v>
                </c:pt>
                <c:pt idx="917">
                  <c:v>42398</c:v>
                </c:pt>
                <c:pt idx="918">
                  <c:v>42397</c:v>
                </c:pt>
                <c:pt idx="919">
                  <c:v>42396</c:v>
                </c:pt>
                <c:pt idx="920">
                  <c:v>42395</c:v>
                </c:pt>
                <c:pt idx="921">
                  <c:v>42394</c:v>
                </c:pt>
                <c:pt idx="922">
                  <c:v>42391</c:v>
                </c:pt>
                <c:pt idx="923">
                  <c:v>42390</c:v>
                </c:pt>
                <c:pt idx="924">
                  <c:v>42389</c:v>
                </c:pt>
                <c:pt idx="925">
                  <c:v>42388</c:v>
                </c:pt>
                <c:pt idx="926">
                  <c:v>42387</c:v>
                </c:pt>
                <c:pt idx="927">
                  <c:v>42384</c:v>
                </c:pt>
                <c:pt idx="928">
                  <c:v>42383</c:v>
                </c:pt>
                <c:pt idx="929">
                  <c:v>42382</c:v>
                </c:pt>
                <c:pt idx="930">
                  <c:v>42381</c:v>
                </c:pt>
                <c:pt idx="931">
                  <c:v>42380</c:v>
                </c:pt>
                <c:pt idx="932">
                  <c:v>42377</c:v>
                </c:pt>
                <c:pt idx="933">
                  <c:v>42376</c:v>
                </c:pt>
                <c:pt idx="934">
                  <c:v>42375</c:v>
                </c:pt>
                <c:pt idx="935">
                  <c:v>42374</c:v>
                </c:pt>
                <c:pt idx="936">
                  <c:v>42373</c:v>
                </c:pt>
                <c:pt idx="937">
                  <c:v>42368</c:v>
                </c:pt>
                <c:pt idx="938">
                  <c:v>42367</c:v>
                </c:pt>
                <c:pt idx="939">
                  <c:v>42366</c:v>
                </c:pt>
                <c:pt idx="940">
                  <c:v>42362</c:v>
                </c:pt>
                <c:pt idx="941">
                  <c:v>42361</c:v>
                </c:pt>
                <c:pt idx="942">
                  <c:v>42360</c:v>
                </c:pt>
                <c:pt idx="943">
                  <c:v>42359</c:v>
                </c:pt>
                <c:pt idx="944">
                  <c:v>42356</c:v>
                </c:pt>
                <c:pt idx="945">
                  <c:v>42355</c:v>
                </c:pt>
                <c:pt idx="946">
                  <c:v>42354</c:v>
                </c:pt>
                <c:pt idx="947">
                  <c:v>42353</c:v>
                </c:pt>
                <c:pt idx="948">
                  <c:v>42352</c:v>
                </c:pt>
                <c:pt idx="949">
                  <c:v>42349</c:v>
                </c:pt>
                <c:pt idx="950">
                  <c:v>42348</c:v>
                </c:pt>
                <c:pt idx="951">
                  <c:v>42347</c:v>
                </c:pt>
                <c:pt idx="952">
                  <c:v>42346</c:v>
                </c:pt>
                <c:pt idx="953">
                  <c:v>42345</c:v>
                </c:pt>
                <c:pt idx="954">
                  <c:v>42342</c:v>
                </c:pt>
                <c:pt idx="955">
                  <c:v>42341</c:v>
                </c:pt>
                <c:pt idx="956">
                  <c:v>42340</c:v>
                </c:pt>
                <c:pt idx="957">
                  <c:v>42339</c:v>
                </c:pt>
                <c:pt idx="958">
                  <c:v>42338</c:v>
                </c:pt>
                <c:pt idx="959">
                  <c:v>42335</c:v>
                </c:pt>
                <c:pt idx="960">
                  <c:v>42334</c:v>
                </c:pt>
                <c:pt idx="961">
                  <c:v>42333</c:v>
                </c:pt>
                <c:pt idx="962">
                  <c:v>42332</c:v>
                </c:pt>
                <c:pt idx="963">
                  <c:v>42331</c:v>
                </c:pt>
                <c:pt idx="964">
                  <c:v>42328</c:v>
                </c:pt>
                <c:pt idx="965">
                  <c:v>42327</c:v>
                </c:pt>
                <c:pt idx="966">
                  <c:v>42326</c:v>
                </c:pt>
                <c:pt idx="967">
                  <c:v>42325</c:v>
                </c:pt>
                <c:pt idx="968">
                  <c:v>42324</c:v>
                </c:pt>
                <c:pt idx="969">
                  <c:v>42321</c:v>
                </c:pt>
                <c:pt idx="970">
                  <c:v>42320</c:v>
                </c:pt>
                <c:pt idx="971">
                  <c:v>42319</c:v>
                </c:pt>
                <c:pt idx="972">
                  <c:v>42318</c:v>
                </c:pt>
                <c:pt idx="973">
                  <c:v>42317</c:v>
                </c:pt>
                <c:pt idx="974">
                  <c:v>42314</c:v>
                </c:pt>
                <c:pt idx="975">
                  <c:v>42313</c:v>
                </c:pt>
                <c:pt idx="976">
                  <c:v>42312</c:v>
                </c:pt>
                <c:pt idx="977">
                  <c:v>42311</c:v>
                </c:pt>
                <c:pt idx="978">
                  <c:v>42310</c:v>
                </c:pt>
                <c:pt idx="979">
                  <c:v>42307</c:v>
                </c:pt>
                <c:pt idx="980">
                  <c:v>42306</c:v>
                </c:pt>
                <c:pt idx="981">
                  <c:v>42305</c:v>
                </c:pt>
                <c:pt idx="982">
                  <c:v>42304</c:v>
                </c:pt>
                <c:pt idx="983">
                  <c:v>42303</c:v>
                </c:pt>
                <c:pt idx="984">
                  <c:v>42300</c:v>
                </c:pt>
                <c:pt idx="985">
                  <c:v>42299</c:v>
                </c:pt>
                <c:pt idx="986">
                  <c:v>42298</c:v>
                </c:pt>
                <c:pt idx="987">
                  <c:v>42297</c:v>
                </c:pt>
                <c:pt idx="988">
                  <c:v>42296</c:v>
                </c:pt>
                <c:pt idx="989">
                  <c:v>42293</c:v>
                </c:pt>
                <c:pt idx="990">
                  <c:v>42292</c:v>
                </c:pt>
                <c:pt idx="991">
                  <c:v>42291</c:v>
                </c:pt>
                <c:pt idx="992">
                  <c:v>42290</c:v>
                </c:pt>
                <c:pt idx="993">
                  <c:v>42289</c:v>
                </c:pt>
                <c:pt idx="994">
                  <c:v>42286</c:v>
                </c:pt>
                <c:pt idx="995">
                  <c:v>42285</c:v>
                </c:pt>
                <c:pt idx="996">
                  <c:v>42284</c:v>
                </c:pt>
                <c:pt idx="997">
                  <c:v>42283</c:v>
                </c:pt>
                <c:pt idx="998">
                  <c:v>42282</c:v>
                </c:pt>
                <c:pt idx="999">
                  <c:v>42279</c:v>
                </c:pt>
                <c:pt idx="1000">
                  <c:v>42278</c:v>
                </c:pt>
                <c:pt idx="1001">
                  <c:v>42277</c:v>
                </c:pt>
                <c:pt idx="1002">
                  <c:v>42276</c:v>
                </c:pt>
                <c:pt idx="1003">
                  <c:v>42275</c:v>
                </c:pt>
                <c:pt idx="1004">
                  <c:v>42272</c:v>
                </c:pt>
                <c:pt idx="1005">
                  <c:v>42271</c:v>
                </c:pt>
                <c:pt idx="1006">
                  <c:v>42270</c:v>
                </c:pt>
                <c:pt idx="1007">
                  <c:v>42269</c:v>
                </c:pt>
                <c:pt idx="1008">
                  <c:v>42268</c:v>
                </c:pt>
                <c:pt idx="1009">
                  <c:v>42265</c:v>
                </c:pt>
                <c:pt idx="1010">
                  <c:v>42264</c:v>
                </c:pt>
                <c:pt idx="1011">
                  <c:v>42263</c:v>
                </c:pt>
                <c:pt idx="1012">
                  <c:v>42262</c:v>
                </c:pt>
                <c:pt idx="1013">
                  <c:v>42261</c:v>
                </c:pt>
                <c:pt idx="1014">
                  <c:v>42258</c:v>
                </c:pt>
                <c:pt idx="1015">
                  <c:v>42257</c:v>
                </c:pt>
                <c:pt idx="1016">
                  <c:v>42256</c:v>
                </c:pt>
                <c:pt idx="1017">
                  <c:v>42255</c:v>
                </c:pt>
                <c:pt idx="1018">
                  <c:v>42254</c:v>
                </c:pt>
                <c:pt idx="1019">
                  <c:v>42251</c:v>
                </c:pt>
                <c:pt idx="1020">
                  <c:v>42250</c:v>
                </c:pt>
                <c:pt idx="1021">
                  <c:v>42249</c:v>
                </c:pt>
                <c:pt idx="1022">
                  <c:v>42248</c:v>
                </c:pt>
                <c:pt idx="1023">
                  <c:v>42247</c:v>
                </c:pt>
                <c:pt idx="1024">
                  <c:v>42244</c:v>
                </c:pt>
                <c:pt idx="1025">
                  <c:v>42243</c:v>
                </c:pt>
                <c:pt idx="1026">
                  <c:v>42242</c:v>
                </c:pt>
                <c:pt idx="1027">
                  <c:v>42241</c:v>
                </c:pt>
                <c:pt idx="1028">
                  <c:v>42240</c:v>
                </c:pt>
                <c:pt idx="1029">
                  <c:v>42237</c:v>
                </c:pt>
                <c:pt idx="1030">
                  <c:v>42236</c:v>
                </c:pt>
                <c:pt idx="1031">
                  <c:v>42235</c:v>
                </c:pt>
                <c:pt idx="1032">
                  <c:v>42234</c:v>
                </c:pt>
                <c:pt idx="1033">
                  <c:v>42233</c:v>
                </c:pt>
                <c:pt idx="1034">
                  <c:v>42230</c:v>
                </c:pt>
                <c:pt idx="1035">
                  <c:v>42229</c:v>
                </c:pt>
                <c:pt idx="1036">
                  <c:v>42228</c:v>
                </c:pt>
                <c:pt idx="1037">
                  <c:v>42227</c:v>
                </c:pt>
                <c:pt idx="1038">
                  <c:v>42226</c:v>
                </c:pt>
                <c:pt idx="1039">
                  <c:v>42223</c:v>
                </c:pt>
                <c:pt idx="1040">
                  <c:v>42222</c:v>
                </c:pt>
                <c:pt idx="1041">
                  <c:v>42221</c:v>
                </c:pt>
                <c:pt idx="1042">
                  <c:v>42220</c:v>
                </c:pt>
                <c:pt idx="1043">
                  <c:v>42219</c:v>
                </c:pt>
                <c:pt idx="1044">
                  <c:v>42216</c:v>
                </c:pt>
                <c:pt idx="1045">
                  <c:v>42215</c:v>
                </c:pt>
                <c:pt idx="1046">
                  <c:v>42214</c:v>
                </c:pt>
                <c:pt idx="1047">
                  <c:v>42213</c:v>
                </c:pt>
                <c:pt idx="1048">
                  <c:v>42212</c:v>
                </c:pt>
                <c:pt idx="1049">
                  <c:v>42209</c:v>
                </c:pt>
                <c:pt idx="1050">
                  <c:v>42208</c:v>
                </c:pt>
                <c:pt idx="1051">
                  <c:v>42207</c:v>
                </c:pt>
                <c:pt idx="1052">
                  <c:v>42206</c:v>
                </c:pt>
                <c:pt idx="1053">
                  <c:v>42205</c:v>
                </c:pt>
                <c:pt idx="1054">
                  <c:v>42202</c:v>
                </c:pt>
                <c:pt idx="1055">
                  <c:v>42201</c:v>
                </c:pt>
                <c:pt idx="1056">
                  <c:v>42200</c:v>
                </c:pt>
                <c:pt idx="1057">
                  <c:v>42199</c:v>
                </c:pt>
                <c:pt idx="1058">
                  <c:v>42198</c:v>
                </c:pt>
                <c:pt idx="1059">
                  <c:v>42195</c:v>
                </c:pt>
                <c:pt idx="1060">
                  <c:v>42194</c:v>
                </c:pt>
                <c:pt idx="1061">
                  <c:v>42193</c:v>
                </c:pt>
                <c:pt idx="1062">
                  <c:v>42192</c:v>
                </c:pt>
                <c:pt idx="1063">
                  <c:v>42191</c:v>
                </c:pt>
                <c:pt idx="1064">
                  <c:v>42188</c:v>
                </c:pt>
                <c:pt idx="1065">
                  <c:v>42187</c:v>
                </c:pt>
                <c:pt idx="1066">
                  <c:v>42186</c:v>
                </c:pt>
                <c:pt idx="1067">
                  <c:v>42185</c:v>
                </c:pt>
                <c:pt idx="1068">
                  <c:v>42184</c:v>
                </c:pt>
                <c:pt idx="1069">
                  <c:v>42181</c:v>
                </c:pt>
                <c:pt idx="1070">
                  <c:v>42180</c:v>
                </c:pt>
                <c:pt idx="1071">
                  <c:v>42179</c:v>
                </c:pt>
                <c:pt idx="1072">
                  <c:v>42178</c:v>
                </c:pt>
                <c:pt idx="1073">
                  <c:v>42177</c:v>
                </c:pt>
                <c:pt idx="1074">
                  <c:v>42174</c:v>
                </c:pt>
                <c:pt idx="1075">
                  <c:v>42173</c:v>
                </c:pt>
                <c:pt idx="1076">
                  <c:v>42172</c:v>
                </c:pt>
                <c:pt idx="1077">
                  <c:v>42171</c:v>
                </c:pt>
                <c:pt idx="1078">
                  <c:v>42170</c:v>
                </c:pt>
                <c:pt idx="1079">
                  <c:v>42167</c:v>
                </c:pt>
                <c:pt idx="1080">
                  <c:v>42166</c:v>
                </c:pt>
                <c:pt idx="1081">
                  <c:v>42165</c:v>
                </c:pt>
                <c:pt idx="1082">
                  <c:v>42164</c:v>
                </c:pt>
                <c:pt idx="1083">
                  <c:v>42163</c:v>
                </c:pt>
                <c:pt idx="1084">
                  <c:v>42160</c:v>
                </c:pt>
                <c:pt idx="1085">
                  <c:v>42159</c:v>
                </c:pt>
                <c:pt idx="1086">
                  <c:v>42158</c:v>
                </c:pt>
                <c:pt idx="1087">
                  <c:v>42157</c:v>
                </c:pt>
                <c:pt idx="1088">
                  <c:v>42156</c:v>
                </c:pt>
                <c:pt idx="1089">
                  <c:v>42153</c:v>
                </c:pt>
                <c:pt idx="1090">
                  <c:v>42152</c:v>
                </c:pt>
                <c:pt idx="1091">
                  <c:v>42151</c:v>
                </c:pt>
                <c:pt idx="1092">
                  <c:v>42150</c:v>
                </c:pt>
                <c:pt idx="1093">
                  <c:v>42149</c:v>
                </c:pt>
                <c:pt idx="1094">
                  <c:v>42146</c:v>
                </c:pt>
                <c:pt idx="1095">
                  <c:v>42145</c:v>
                </c:pt>
                <c:pt idx="1096">
                  <c:v>42144</c:v>
                </c:pt>
                <c:pt idx="1097">
                  <c:v>42143</c:v>
                </c:pt>
                <c:pt idx="1098">
                  <c:v>42142</c:v>
                </c:pt>
                <c:pt idx="1099">
                  <c:v>42139</c:v>
                </c:pt>
                <c:pt idx="1100">
                  <c:v>42138</c:v>
                </c:pt>
                <c:pt idx="1101">
                  <c:v>42137</c:v>
                </c:pt>
                <c:pt idx="1102">
                  <c:v>42136</c:v>
                </c:pt>
                <c:pt idx="1103">
                  <c:v>42135</c:v>
                </c:pt>
                <c:pt idx="1104">
                  <c:v>42132</c:v>
                </c:pt>
                <c:pt idx="1105">
                  <c:v>42131</c:v>
                </c:pt>
                <c:pt idx="1106">
                  <c:v>42130</c:v>
                </c:pt>
                <c:pt idx="1107">
                  <c:v>42129</c:v>
                </c:pt>
                <c:pt idx="1108">
                  <c:v>42128</c:v>
                </c:pt>
                <c:pt idx="1109">
                  <c:v>42124</c:v>
                </c:pt>
                <c:pt idx="1110">
                  <c:v>42123</c:v>
                </c:pt>
                <c:pt idx="1111">
                  <c:v>42122</c:v>
                </c:pt>
                <c:pt idx="1112">
                  <c:v>42121</c:v>
                </c:pt>
                <c:pt idx="1113">
                  <c:v>42118</c:v>
                </c:pt>
                <c:pt idx="1114">
                  <c:v>42117</c:v>
                </c:pt>
                <c:pt idx="1115">
                  <c:v>42116</c:v>
                </c:pt>
                <c:pt idx="1116">
                  <c:v>42115</c:v>
                </c:pt>
                <c:pt idx="1117">
                  <c:v>42114</c:v>
                </c:pt>
                <c:pt idx="1118">
                  <c:v>42111</c:v>
                </c:pt>
                <c:pt idx="1119">
                  <c:v>42110</c:v>
                </c:pt>
                <c:pt idx="1120">
                  <c:v>42109</c:v>
                </c:pt>
                <c:pt idx="1121">
                  <c:v>42108</c:v>
                </c:pt>
                <c:pt idx="1122">
                  <c:v>42107</c:v>
                </c:pt>
                <c:pt idx="1123">
                  <c:v>42104</c:v>
                </c:pt>
                <c:pt idx="1124">
                  <c:v>42103</c:v>
                </c:pt>
                <c:pt idx="1125">
                  <c:v>42102</c:v>
                </c:pt>
                <c:pt idx="1126">
                  <c:v>42101</c:v>
                </c:pt>
                <c:pt idx="1127">
                  <c:v>42096</c:v>
                </c:pt>
                <c:pt idx="1128">
                  <c:v>42095</c:v>
                </c:pt>
                <c:pt idx="1129">
                  <c:v>42094</c:v>
                </c:pt>
                <c:pt idx="1130">
                  <c:v>42093</c:v>
                </c:pt>
                <c:pt idx="1131">
                  <c:v>42090</c:v>
                </c:pt>
                <c:pt idx="1132">
                  <c:v>42089</c:v>
                </c:pt>
                <c:pt idx="1133">
                  <c:v>42088</c:v>
                </c:pt>
                <c:pt idx="1134">
                  <c:v>42087</c:v>
                </c:pt>
                <c:pt idx="1135">
                  <c:v>42086</c:v>
                </c:pt>
                <c:pt idx="1136">
                  <c:v>42083</c:v>
                </c:pt>
                <c:pt idx="1137">
                  <c:v>42082</c:v>
                </c:pt>
                <c:pt idx="1138">
                  <c:v>42081</c:v>
                </c:pt>
                <c:pt idx="1139">
                  <c:v>42080</c:v>
                </c:pt>
                <c:pt idx="1140">
                  <c:v>42079</c:v>
                </c:pt>
                <c:pt idx="1141">
                  <c:v>42076</c:v>
                </c:pt>
                <c:pt idx="1142">
                  <c:v>42075</c:v>
                </c:pt>
                <c:pt idx="1143">
                  <c:v>42074</c:v>
                </c:pt>
                <c:pt idx="1144">
                  <c:v>42073</c:v>
                </c:pt>
                <c:pt idx="1145">
                  <c:v>42072</c:v>
                </c:pt>
                <c:pt idx="1146">
                  <c:v>42069</c:v>
                </c:pt>
                <c:pt idx="1147">
                  <c:v>42068</c:v>
                </c:pt>
                <c:pt idx="1148">
                  <c:v>42067</c:v>
                </c:pt>
                <c:pt idx="1149">
                  <c:v>42066</c:v>
                </c:pt>
                <c:pt idx="1150">
                  <c:v>42065</c:v>
                </c:pt>
                <c:pt idx="1151">
                  <c:v>42062</c:v>
                </c:pt>
                <c:pt idx="1152">
                  <c:v>42061</c:v>
                </c:pt>
                <c:pt idx="1153">
                  <c:v>42060</c:v>
                </c:pt>
                <c:pt idx="1154">
                  <c:v>42059</c:v>
                </c:pt>
                <c:pt idx="1155">
                  <c:v>42058</c:v>
                </c:pt>
                <c:pt idx="1156">
                  <c:v>42055</c:v>
                </c:pt>
                <c:pt idx="1157">
                  <c:v>42054</c:v>
                </c:pt>
                <c:pt idx="1158">
                  <c:v>42053</c:v>
                </c:pt>
                <c:pt idx="1159">
                  <c:v>42052</c:v>
                </c:pt>
                <c:pt idx="1160">
                  <c:v>42051</c:v>
                </c:pt>
                <c:pt idx="1161">
                  <c:v>42048</c:v>
                </c:pt>
                <c:pt idx="1162">
                  <c:v>42047</c:v>
                </c:pt>
                <c:pt idx="1163">
                  <c:v>42046</c:v>
                </c:pt>
                <c:pt idx="1164">
                  <c:v>42045</c:v>
                </c:pt>
                <c:pt idx="1165">
                  <c:v>42044</c:v>
                </c:pt>
                <c:pt idx="1166">
                  <c:v>42041</c:v>
                </c:pt>
                <c:pt idx="1167">
                  <c:v>42040</c:v>
                </c:pt>
                <c:pt idx="1168">
                  <c:v>42039</c:v>
                </c:pt>
                <c:pt idx="1169">
                  <c:v>42038</c:v>
                </c:pt>
                <c:pt idx="1170">
                  <c:v>42037</c:v>
                </c:pt>
                <c:pt idx="1171">
                  <c:v>42034</c:v>
                </c:pt>
                <c:pt idx="1172">
                  <c:v>42033</c:v>
                </c:pt>
                <c:pt idx="1173">
                  <c:v>42032</c:v>
                </c:pt>
                <c:pt idx="1174">
                  <c:v>42031</c:v>
                </c:pt>
                <c:pt idx="1175">
                  <c:v>42030</c:v>
                </c:pt>
                <c:pt idx="1176">
                  <c:v>42027</c:v>
                </c:pt>
                <c:pt idx="1177">
                  <c:v>42026</c:v>
                </c:pt>
                <c:pt idx="1178">
                  <c:v>42025</c:v>
                </c:pt>
                <c:pt idx="1179">
                  <c:v>42024</c:v>
                </c:pt>
                <c:pt idx="1180">
                  <c:v>42023</c:v>
                </c:pt>
                <c:pt idx="1181">
                  <c:v>42020</c:v>
                </c:pt>
                <c:pt idx="1182">
                  <c:v>42019</c:v>
                </c:pt>
                <c:pt idx="1183">
                  <c:v>42018</c:v>
                </c:pt>
                <c:pt idx="1184">
                  <c:v>42017</c:v>
                </c:pt>
                <c:pt idx="1185">
                  <c:v>42016</c:v>
                </c:pt>
                <c:pt idx="1186">
                  <c:v>42013</c:v>
                </c:pt>
                <c:pt idx="1187">
                  <c:v>42012</c:v>
                </c:pt>
                <c:pt idx="1188">
                  <c:v>42011</c:v>
                </c:pt>
                <c:pt idx="1189">
                  <c:v>42010</c:v>
                </c:pt>
                <c:pt idx="1190">
                  <c:v>42009</c:v>
                </c:pt>
                <c:pt idx="1191">
                  <c:v>42006</c:v>
                </c:pt>
                <c:pt idx="1192">
                  <c:v>42004</c:v>
                </c:pt>
                <c:pt idx="1193">
                  <c:v>42003</c:v>
                </c:pt>
                <c:pt idx="1194">
                  <c:v>42002</c:v>
                </c:pt>
                <c:pt idx="1195">
                  <c:v>41997</c:v>
                </c:pt>
                <c:pt idx="1196">
                  <c:v>41996</c:v>
                </c:pt>
                <c:pt idx="1197">
                  <c:v>41995</c:v>
                </c:pt>
                <c:pt idx="1198">
                  <c:v>41992</c:v>
                </c:pt>
                <c:pt idx="1199">
                  <c:v>41991</c:v>
                </c:pt>
                <c:pt idx="1200">
                  <c:v>41990</c:v>
                </c:pt>
                <c:pt idx="1201">
                  <c:v>41989</c:v>
                </c:pt>
                <c:pt idx="1202">
                  <c:v>41988</c:v>
                </c:pt>
                <c:pt idx="1203">
                  <c:v>41985</c:v>
                </c:pt>
                <c:pt idx="1204">
                  <c:v>41984</c:v>
                </c:pt>
                <c:pt idx="1205">
                  <c:v>41983</c:v>
                </c:pt>
                <c:pt idx="1206">
                  <c:v>41982</c:v>
                </c:pt>
                <c:pt idx="1207">
                  <c:v>41981</c:v>
                </c:pt>
                <c:pt idx="1208">
                  <c:v>41978</c:v>
                </c:pt>
                <c:pt idx="1209">
                  <c:v>41977</c:v>
                </c:pt>
                <c:pt idx="1210">
                  <c:v>41976</c:v>
                </c:pt>
                <c:pt idx="1211">
                  <c:v>41975</c:v>
                </c:pt>
                <c:pt idx="1212">
                  <c:v>41974</c:v>
                </c:pt>
                <c:pt idx="1213">
                  <c:v>41971</c:v>
                </c:pt>
                <c:pt idx="1214">
                  <c:v>41970</c:v>
                </c:pt>
                <c:pt idx="1215">
                  <c:v>41969</c:v>
                </c:pt>
                <c:pt idx="1216">
                  <c:v>41968</c:v>
                </c:pt>
                <c:pt idx="1217">
                  <c:v>41967</c:v>
                </c:pt>
                <c:pt idx="1218">
                  <c:v>41964</c:v>
                </c:pt>
                <c:pt idx="1219">
                  <c:v>41963</c:v>
                </c:pt>
                <c:pt idx="1220">
                  <c:v>41962</c:v>
                </c:pt>
                <c:pt idx="1221">
                  <c:v>41961</c:v>
                </c:pt>
                <c:pt idx="1222">
                  <c:v>41960</c:v>
                </c:pt>
                <c:pt idx="1223">
                  <c:v>41957</c:v>
                </c:pt>
                <c:pt idx="1224">
                  <c:v>41956</c:v>
                </c:pt>
                <c:pt idx="1225">
                  <c:v>41955</c:v>
                </c:pt>
                <c:pt idx="1226">
                  <c:v>41954</c:v>
                </c:pt>
                <c:pt idx="1227">
                  <c:v>41953</c:v>
                </c:pt>
                <c:pt idx="1228">
                  <c:v>41950</c:v>
                </c:pt>
                <c:pt idx="1229">
                  <c:v>41949</c:v>
                </c:pt>
                <c:pt idx="1230">
                  <c:v>41948</c:v>
                </c:pt>
                <c:pt idx="1231">
                  <c:v>41947</c:v>
                </c:pt>
                <c:pt idx="1232">
                  <c:v>41946</c:v>
                </c:pt>
                <c:pt idx="1233">
                  <c:v>41943</c:v>
                </c:pt>
                <c:pt idx="1234">
                  <c:v>41942</c:v>
                </c:pt>
                <c:pt idx="1235">
                  <c:v>41941</c:v>
                </c:pt>
                <c:pt idx="1236">
                  <c:v>41940</c:v>
                </c:pt>
                <c:pt idx="1237">
                  <c:v>41939</c:v>
                </c:pt>
                <c:pt idx="1238">
                  <c:v>41936</c:v>
                </c:pt>
                <c:pt idx="1239">
                  <c:v>41935</c:v>
                </c:pt>
                <c:pt idx="1240">
                  <c:v>41934</c:v>
                </c:pt>
                <c:pt idx="1241">
                  <c:v>41933</c:v>
                </c:pt>
                <c:pt idx="1242">
                  <c:v>41932</c:v>
                </c:pt>
                <c:pt idx="1243">
                  <c:v>41929</c:v>
                </c:pt>
                <c:pt idx="1244">
                  <c:v>41928</c:v>
                </c:pt>
                <c:pt idx="1245">
                  <c:v>41927</c:v>
                </c:pt>
                <c:pt idx="1246">
                  <c:v>41926</c:v>
                </c:pt>
                <c:pt idx="1247">
                  <c:v>41925</c:v>
                </c:pt>
                <c:pt idx="1248">
                  <c:v>41922</c:v>
                </c:pt>
                <c:pt idx="1249">
                  <c:v>41921</c:v>
                </c:pt>
                <c:pt idx="1250">
                  <c:v>41920</c:v>
                </c:pt>
                <c:pt idx="1251">
                  <c:v>41919</c:v>
                </c:pt>
                <c:pt idx="1252">
                  <c:v>41918</c:v>
                </c:pt>
                <c:pt idx="1253">
                  <c:v>41915</c:v>
                </c:pt>
                <c:pt idx="1254">
                  <c:v>41914</c:v>
                </c:pt>
                <c:pt idx="1255">
                  <c:v>41913</c:v>
                </c:pt>
                <c:pt idx="1256">
                  <c:v>41912</c:v>
                </c:pt>
                <c:pt idx="1257">
                  <c:v>41911</c:v>
                </c:pt>
                <c:pt idx="1258">
                  <c:v>41908</c:v>
                </c:pt>
                <c:pt idx="1259">
                  <c:v>41907</c:v>
                </c:pt>
                <c:pt idx="1260">
                  <c:v>41906</c:v>
                </c:pt>
                <c:pt idx="1261">
                  <c:v>41905</c:v>
                </c:pt>
                <c:pt idx="1262">
                  <c:v>41904</c:v>
                </c:pt>
                <c:pt idx="1263">
                  <c:v>41901</c:v>
                </c:pt>
                <c:pt idx="1264">
                  <c:v>41900</c:v>
                </c:pt>
                <c:pt idx="1265">
                  <c:v>41899</c:v>
                </c:pt>
                <c:pt idx="1266">
                  <c:v>41898</c:v>
                </c:pt>
                <c:pt idx="1267">
                  <c:v>41897</c:v>
                </c:pt>
                <c:pt idx="1268">
                  <c:v>41894</c:v>
                </c:pt>
              </c:numCache>
            </c:numRef>
          </c:cat>
          <c:val>
            <c:numRef>
              <c:f>'PUB vs WPP'!$F$6:$F$1274</c:f>
              <c:numCache>
                <c:formatCode>General</c:formatCode>
                <c:ptCount val="1269"/>
                <c:pt idx="0">
                  <c:v>4.0643464577702827E-2</c:v>
                </c:pt>
                <c:pt idx="1">
                  <c:v>4.0568054472994206E-2</c:v>
                </c:pt>
                <c:pt idx="2">
                  <c:v>4.1104251083557412E-2</c:v>
                </c:pt>
                <c:pt idx="3">
                  <c:v>4.1067266331976007E-2</c:v>
                </c:pt>
                <c:pt idx="4">
                  <c:v>#N/A</c:v>
                </c:pt>
                <c:pt idx="5">
                  <c:v>4.0900400802230501E-2</c:v>
                </c:pt>
                <c:pt idx="6">
                  <c:v>4.085647483698826E-2</c:v>
                </c:pt>
                <c:pt idx="7">
                  <c:v>4.0968155758862701E-2</c:v>
                </c:pt>
                <c:pt idx="8">
                  <c:v>4.0527502841064156E-2</c:v>
                </c:pt>
                <c:pt idx="9">
                  <c:v>4.0655738192359875E-2</c:v>
                </c:pt>
                <c:pt idx="10">
                  <c:v>4.0535992199812874E-2</c:v>
                </c:pt>
                <c:pt idx="11">
                  <c:v>4.06748204624061E-2</c:v>
                </c:pt>
                <c:pt idx="12">
                  <c:v>4.0113183389196512E-2</c:v>
                </c:pt>
                <c:pt idx="13">
                  <c:v>3.9973820563475246E-2</c:v>
                </c:pt>
                <c:pt idx="14">
                  <c:v>4.0165639271054855E-2</c:v>
                </c:pt>
                <c:pt idx="15">
                  <c:v>4.0178775623459013E-2</c:v>
                </c:pt>
                <c:pt idx="16">
                  <c:v>4.2509349841584443E-2</c:v>
                </c:pt>
                <c:pt idx="17">
                  <c:v>4.1971378747374562E-2</c:v>
                </c:pt>
                <c:pt idx="18">
                  <c:v>4.2451982970361464E-2</c:v>
                </c:pt>
                <c:pt idx="19">
                  <c:v>4.3002983132899839E-2</c:v>
                </c:pt>
                <c:pt idx="20">
                  <c:v>4.237022739975211E-2</c:v>
                </c:pt>
                <c:pt idx="21">
                  <c:v>4.1684061493269892E-2</c:v>
                </c:pt>
                <c:pt idx="22">
                  <c:v>4.1969194604292555E-2</c:v>
                </c:pt>
                <c:pt idx="23">
                  <c:v>4.2383212899545955E-2</c:v>
                </c:pt>
                <c:pt idx="24">
                  <c:v>4.3400937872727828E-2</c:v>
                </c:pt>
                <c:pt idx="25">
                  <c:v>4.289660188696269E-2</c:v>
                </c:pt>
                <c:pt idx="26">
                  <c:v>4.2800718126632782E-2</c:v>
                </c:pt>
                <c:pt idx="27">
                  <c:v>4.2141712402643944E-2</c:v>
                </c:pt>
                <c:pt idx="28">
                  <c:v>4.2607782195214917E-2</c:v>
                </c:pt>
                <c:pt idx="29">
                  <c:v>4.3193931271215597E-2</c:v>
                </c:pt>
                <c:pt idx="30">
                  <c:v>4.3277532321592836E-2</c:v>
                </c:pt>
                <c:pt idx="31">
                  <c:v>4.5291764141557861E-2</c:v>
                </c:pt>
                <c:pt idx="32">
                  <c:v>4.5665558850148419E-2</c:v>
                </c:pt>
                <c:pt idx="33">
                  <c:v>4.5447013939092715E-2</c:v>
                </c:pt>
                <c:pt idx="34">
                  <c:v>4.5433322644978742E-2</c:v>
                </c:pt>
                <c:pt idx="35">
                  <c:v>4.4805591372603773E-2</c:v>
                </c:pt>
                <c:pt idx="36">
                  <c:v>4.481207385406321E-2</c:v>
                </c:pt>
                <c:pt idx="37">
                  <c:v>4.422312787123709E-2</c:v>
                </c:pt>
                <c:pt idx="38">
                  <c:v>4.3604171547478129E-2</c:v>
                </c:pt>
                <c:pt idx="39">
                  <c:v>4.3277965112325588E-2</c:v>
                </c:pt>
                <c:pt idx="40">
                  <c:v>4.320760863242841E-2</c:v>
                </c:pt>
                <c:pt idx="41">
                  <c:v>#N/A</c:v>
                </c:pt>
                <c:pt idx="42">
                  <c:v>4.2162916126435364E-2</c:v>
                </c:pt>
                <c:pt idx="43">
                  <c:v>4.1937433298845611E-2</c:v>
                </c:pt>
                <c:pt idx="44">
                  <c:v>4.1184359119141728E-2</c:v>
                </c:pt>
                <c:pt idx="45">
                  <c:v>4.1996880162109763E-2</c:v>
                </c:pt>
                <c:pt idx="46">
                  <c:v>4.1325229826353414E-2</c:v>
                </c:pt>
                <c:pt idx="47">
                  <c:v>4.1461403179206761E-2</c:v>
                </c:pt>
                <c:pt idx="48">
                  <c:v>4.1907857999812018E-2</c:v>
                </c:pt>
                <c:pt idx="49">
                  <c:v>4.1775151014636774E-2</c:v>
                </c:pt>
                <c:pt idx="50">
                  <c:v>4.2035157746090346E-2</c:v>
                </c:pt>
                <c:pt idx="51">
                  <c:v>4.2668052034433419E-2</c:v>
                </c:pt>
                <c:pt idx="52">
                  <c:v>4.3488612350205014E-2</c:v>
                </c:pt>
                <c:pt idx="53">
                  <c:v>4.3322349108695597E-2</c:v>
                </c:pt>
                <c:pt idx="54">
                  <c:v>4.4055252346716416E-2</c:v>
                </c:pt>
                <c:pt idx="55">
                  <c:v>4.4268014075257635E-2</c:v>
                </c:pt>
                <c:pt idx="56">
                  <c:v>4.4608463728398599E-2</c:v>
                </c:pt>
                <c:pt idx="57">
                  <c:v>4.4232598476147932E-2</c:v>
                </c:pt>
                <c:pt idx="58">
                  <c:v>4.4434825143880148E-2</c:v>
                </c:pt>
                <c:pt idx="59">
                  <c:v>4.3998162084113709E-2</c:v>
                </c:pt>
                <c:pt idx="60">
                  <c:v>4.4286891548633169E-2</c:v>
                </c:pt>
                <c:pt idx="61">
                  <c:v>4.4463401407209328E-2</c:v>
                </c:pt>
                <c:pt idx="62">
                  <c:v>4.469918572279552E-2</c:v>
                </c:pt>
                <c:pt idx="63">
                  <c:v>4.4912227436533315E-2</c:v>
                </c:pt>
                <c:pt idx="64">
                  <c:v>4.5079202356083169E-2</c:v>
                </c:pt>
                <c:pt idx="65">
                  <c:v>4.5622320144477202E-2</c:v>
                </c:pt>
                <c:pt idx="66">
                  <c:v>4.5287810130100331E-2</c:v>
                </c:pt>
                <c:pt idx="67">
                  <c:v>4.5192569031125451E-2</c:v>
                </c:pt>
                <c:pt idx="68">
                  <c:v>4.5582659949137461E-2</c:v>
                </c:pt>
                <c:pt idx="69">
                  <c:v>#N/A</c:v>
                </c:pt>
                <c:pt idx="70">
                  <c:v>4.5392617891351468E-2</c:v>
                </c:pt>
                <c:pt idx="71">
                  <c:v>4.5952936712868452E-2</c:v>
                </c:pt>
                <c:pt idx="72">
                  <c:v>4.597165804455932E-2</c:v>
                </c:pt>
                <c:pt idx="73">
                  <c:v>4.59851724369423E-2</c:v>
                </c:pt>
                <c:pt idx="74">
                  <c:v>4.6017886024108105E-2</c:v>
                </c:pt>
                <c:pt idx="75">
                  <c:v>4.5650008956882163E-2</c:v>
                </c:pt>
                <c:pt idx="76">
                  <c:v>4.5693663855910456E-2</c:v>
                </c:pt>
                <c:pt idx="77">
                  <c:v>4.5889203466137889E-2</c:v>
                </c:pt>
                <c:pt idx="78">
                  <c:v>4.535957994753121E-2</c:v>
                </c:pt>
                <c:pt idx="79">
                  <c:v>4.5415632698159035E-2</c:v>
                </c:pt>
                <c:pt idx="80">
                  <c:v>4.5430118261467457E-2</c:v>
                </c:pt>
                <c:pt idx="81">
                  <c:v>4.5644796462153824E-2</c:v>
                </c:pt>
                <c:pt idx="82">
                  <c:v>4.5932517513324132E-2</c:v>
                </c:pt>
                <c:pt idx="83">
                  <c:v>4.6427614010861755E-2</c:v>
                </c:pt>
                <c:pt idx="84">
                  <c:v>#N/A</c:v>
                </c:pt>
                <c:pt idx="85">
                  <c:v>4.560068902466663E-2</c:v>
                </c:pt>
                <c:pt idx="86">
                  <c:v>4.6650111398056762E-2</c:v>
                </c:pt>
                <c:pt idx="87">
                  <c:v>4.7202111691663232E-2</c:v>
                </c:pt>
                <c:pt idx="88">
                  <c:v>4.7602901719683434E-2</c:v>
                </c:pt>
                <c:pt idx="89">
                  <c:v>4.773277112813995E-2</c:v>
                </c:pt>
                <c:pt idx="90">
                  <c:v>4.8522936150413434E-2</c:v>
                </c:pt>
                <c:pt idx="91">
                  <c:v>4.8940006363337223E-2</c:v>
                </c:pt>
                <c:pt idx="92">
                  <c:v>4.7608905152892768E-2</c:v>
                </c:pt>
                <c:pt idx="93">
                  <c:v>4.73414347121709E-2</c:v>
                </c:pt>
                <c:pt idx="94">
                  <c:v>4.7328445587769316E-2</c:v>
                </c:pt>
                <c:pt idx="95">
                  <c:v>4.6698171281691098E-2</c:v>
                </c:pt>
                <c:pt idx="96">
                  <c:v>4.6206315613273367E-2</c:v>
                </c:pt>
                <c:pt idx="97">
                  <c:v>4.6383697016404463E-2</c:v>
                </c:pt>
                <c:pt idx="98">
                  <c:v>4.5674001895902885E-2</c:v>
                </c:pt>
                <c:pt idx="99">
                  <c:v>4.5572280045287517E-2</c:v>
                </c:pt>
                <c:pt idx="100">
                  <c:v>4.538693836755462E-2</c:v>
                </c:pt>
                <c:pt idx="101">
                  <c:v>4.5947131769870343E-2</c:v>
                </c:pt>
                <c:pt idx="102">
                  <c:v>4.5703356739064033E-2</c:v>
                </c:pt>
                <c:pt idx="103">
                  <c:v>4.6889941185665973E-2</c:v>
                </c:pt>
                <c:pt idx="104">
                  <c:v>4.6826783933128377E-2</c:v>
                </c:pt>
                <c:pt idx="105">
                  <c:v>4.7433824229303236E-2</c:v>
                </c:pt>
                <c:pt idx="106">
                  <c:v>4.690358961896339E-2</c:v>
                </c:pt>
                <c:pt idx="107">
                  <c:v>5.0273224759237893E-2</c:v>
                </c:pt>
                <c:pt idx="108">
                  <c:v>5.0244165345077536E-2</c:v>
                </c:pt>
                <c:pt idx="109">
                  <c:v>5.0199617956707673E-2</c:v>
                </c:pt>
                <c:pt idx="110">
                  <c:v>5.0349957123741414E-2</c:v>
                </c:pt>
                <c:pt idx="111">
                  <c:v>5.0506777455572867E-2</c:v>
                </c:pt>
                <c:pt idx="112">
                  <c:v>5.0218172511781151E-2</c:v>
                </c:pt>
                <c:pt idx="113">
                  <c:v>5.0643785207650754E-2</c:v>
                </c:pt>
                <c:pt idx="114">
                  <c:v>4.9887628110000116E-2</c:v>
                </c:pt>
                <c:pt idx="115">
                  <c:v>4.9355583883304133E-2</c:v>
                </c:pt>
                <c:pt idx="116">
                  <c:v>4.9570676327209698E-2</c:v>
                </c:pt>
                <c:pt idx="117">
                  <c:v>4.995804546226669E-2</c:v>
                </c:pt>
                <c:pt idx="118">
                  <c:v>4.9953310635877088E-2</c:v>
                </c:pt>
                <c:pt idx="119">
                  <c:v>4.9572258805474417E-2</c:v>
                </c:pt>
                <c:pt idx="120">
                  <c:v>5.008378796301817E-2</c:v>
                </c:pt>
                <c:pt idx="121">
                  <c:v>4.9843922461043869E-2</c:v>
                </c:pt>
                <c:pt idx="122">
                  <c:v>5.0004409287006807E-2</c:v>
                </c:pt>
                <c:pt idx="123">
                  <c:v>4.916355504560966E-2</c:v>
                </c:pt>
                <c:pt idx="124">
                  <c:v>4.8980119579206907E-2</c:v>
                </c:pt>
                <c:pt idx="125">
                  <c:v>4.8635455535500416E-2</c:v>
                </c:pt>
                <c:pt idx="126">
                  <c:v>4.903444195122518E-2</c:v>
                </c:pt>
                <c:pt idx="127">
                  <c:v>4.9110008618370414E-2</c:v>
                </c:pt>
                <c:pt idx="128">
                  <c:v>5.0195464432704964E-2</c:v>
                </c:pt>
                <c:pt idx="129">
                  <c:v>4.8817014599478271E-2</c:v>
                </c:pt>
                <c:pt idx="130">
                  <c:v>4.8574162850945478E-2</c:v>
                </c:pt>
                <c:pt idx="131">
                  <c:v>4.8601785910606744E-2</c:v>
                </c:pt>
                <c:pt idx="132">
                  <c:v>4.911198630320196E-2</c:v>
                </c:pt>
                <c:pt idx="133">
                  <c:v>4.8989367728284806E-2</c:v>
                </c:pt>
                <c:pt idx="134">
                  <c:v>4.9750006646410126E-2</c:v>
                </c:pt>
                <c:pt idx="135">
                  <c:v>4.9545504660746857E-2</c:v>
                </c:pt>
                <c:pt idx="136">
                  <c:v>#N/A</c:v>
                </c:pt>
                <c:pt idx="137">
                  <c:v>4.8973678409488353E-2</c:v>
                </c:pt>
                <c:pt idx="138">
                  <c:v>4.9837252521319875E-2</c:v>
                </c:pt>
                <c:pt idx="139">
                  <c:v>5.0074594470867671E-2</c:v>
                </c:pt>
                <c:pt idx="140">
                  <c:v>5.1185579623957631E-2</c:v>
                </c:pt>
                <c:pt idx="141">
                  <c:v>5.1461502479448022E-2</c:v>
                </c:pt>
                <c:pt idx="142">
                  <c:v>5.1136181837633167E-2</c:v>
                </c:pt>
                <c:pt idx="143">
                  <c:v>5.0856705335071063E-2</c:v>
                </c:pt>
                <c:pt idx="144">
                  <c:v>5.487616906943444E-2</c:v>
                </c:pt>
                <c:pt idx="145">
                  <c:v>5.4857234766833914E-2</c:v>
                </c:pt>
                <c:pt idx="146">
                  <c:v>5.4574070845660461E-2</c:v>
                </c:pt>
                <c:pt idx="147">
                  <c:v>5.3802272467443901E-2</c:v>
                </c:pt>
                <c:pt idx="148">
                  <c:v>5.3085876128076914E-2</c:v>
                </c:pt>
                <c:pt idx="149">
                  <c:v>5.2787282427882158E-2</c:v>
                </c:pt>
                <c:pt idx="150">
                  <c:v>5.2960951496090203E-2</c:v>
                </c:pt>
                <c:pt idx="151">
                  <c:v>5.33841333084734E-2</c:v>
                </c:pt>
                <c:pt idx="152">
                  <c:v>5.3393051872517604E-2</c:v>
                </c:pt>
                <c:pt idx="153">
                  <c:v>5.3106350826863546E-2</c:v>
                </c:pt>
                <c:pt idx="154">
                  <c:v>5.2970940423905384E-2</c:v>
                </c:pt>
                <c:pt idx="155">
                  <c:v>5.2658754548560109E-2</c:v>
                </c:pt>
                <c:pt idx="156">
                  <c:v>#N/A</c:v>
                </c:pt>
                <c:pt idx="157">
                  <c:v>5.3034574947698844E-2</c:v>
                </c:pt>
                <c:pt idx="158">
                  <c:v>5.2814522001607439E-2</c:v>
                </c:pt>
                <c:pt idx="159">
                  <c:v>5.2629395176976158E-2</c:v>
                </c:pt>
                <c:pt idx="160">
                  <c:v>5.2415763015898592E-2</c:v>
                </c:pt>
                <c:pt idx="161">
                  <c:v>5.2656431368129704E-2</c:v>
                </c:pt>
                <c:pt idx="162">
                  <c:v>5.3270469666453442E-2</c:v>
                </c:pt>
                <c:pt idx="163">
                  <c:v>5.3678734086422604E-2</c:v>
                </c:pt>
                <c:pt idx="164">
                  <c:v>5.389078112614757E-2</c:v>
                </c:pt>
                <c:pt idx="165">
                  <c:v>5.2687873085837805E-2</c:v>
                </c:pt>
                <c:pt idx="166">
                  <c:v>5.2358007017620521E-2</c:v>
                </c:pt>
                <c:pt idx="167">
                  <c:v>5.1747107461013922E-2</c:v>
                </c:pt>
                <c:pt idx="168">
                  <c:v>5.1752255882899133E-2</c:v>
                </c:pt>
                <c:pt idx="169">
                  <c:v>5.2021035831108814E-2</c:v>
                </c:pt>
                <c:pt idx="170">
                  <c:v>5.2766049758878636E-2</c:v>
                </c:pt>
                <c:pt idx="171">
                  <c:v>5.1585666777972522E-2</c:v>
                </c:pt>
                <c:pt idx="172">
                  <c:v>5.1949073513260897E-2</c:v>
                </c:pt>
                <c:pt idx="173">
                  <c:v>5.0865469185160932E-2</c:v>
                </c:pt>
                <c:pt idx="174">
                  <c:v>5.1594091908817627E-2</c:v>
                </c:pt>
                <c:pt idx="175">
                  <c:v>5.1456314850911525E-2</c:v>
                </c:pt>
                <c:pt idx="176">
                  <c:v>5.075159784028558E-2</c:v>
                </c:pt>
                <c:pt idx="177">
                  <c:v>5.0654557313311893E-2</c:v>
                </c:pt>
                <c:pt idx="178">
                  <c:v>5.1301686392954023E-2</c:v>
                </c:pt>
                <c:pt idx="179">
                  <c:v>5.1261219712185349E-2</c:v>
                </c:pt>
                <c:pt idx="180">
                  <c:v>5.0796350813330872E-2</c:v>
                </c:pt>
                <c:pt idx="181">
                  <c:v>5.0350094353007802E-2</c:v>
                </c:pt>
                <c:pt idx="182">
                  <c:v>5.2082965622236473E-2</c:v>
                </c:pt>
                <c:pt idx="183">
                  <c:v>5.3785595675184039E-2</c:v>
                </c:pt>
                <c:pt idx="184">
                  <c:v>5.2672859501597308E-2</c:v>
                </c:pt>
                <c:pt idx="185">
                  <c:v>5.2725235621550841E-2</c:v>
                </c:pt>
                <c:pt idx="186">
                  <c:v>#N/A</c:v>
                </c:pt>
                <c:pt idx="187">
                  <c:v>5.2837659536576577E-2</c:v>
                </c:pt>
                <c:pt idx="188">
                  <c:v>5.2649245659819904E-2</c:v>
                </c:pt>
                <c:pt idx="189">
                  <c:v>5.3227120794121764E-2</c:v>
                </c:pt>
                <c:pt idx="190">
                  <c:v>5.3641584040677252E-2</c:v>
                </c:pt>
                <c:pt idx="191">
                  <c:v>5.3668802122604539E-2</c:v>
                </c:pt>
                <c:pt idx="192">
                  <c:v>5.3309166782548656E-2</c:v>
                </c:pt>
                <c:pt idx="193">
                  <c:v>5.2263674384376603E-2</c:v>
                </c:pt>
                <c:pt idx="194">
                  <c:v>5.3350052034596723E-2</c:v>
                </c:pt>
                <c:pt idx="195">
                  <c:v>#N/A</c:v>
                </c:pt>
                <c:pt idx="196">
                  <c:v>5.3781137581458999E-2</c:v>
                </c:pt>
                <c:pt idx="197">
                  <c:v>5.464037553029398E-2</c:v>
                </c:pt>
                <c:pt idx="198">
                  <c:v>5.4540521012542587E-2</c:v>
                </c:pt>
                <c:pt idx="199">
                  <c:v>5.3906276671103738E-2</c:v>
                </c:pt>
                <c:pt idx="200">
                  <c:v>5.3027844960879998E-2</c:v>
                </c:pt>
                <c:pt idx="201">
                  <c:v>5.2391698173782704E-2</c:v>
                </c:pt>
                <c:pt idx="202">
                  <c:v>5.2979379971271209E-2</c:v>
                </c:pt>
                <c:pt idx="203">
                  <c:v>5.3549136465103273E-2</c:v>
                </c:pt>
                <c:pt idx="204">
                  <c:v>5.2936062159761169E-2</c:v>
                </c:pt>
                <c:pt idx="205">
                  <c:v>5.1729676423688579E-2</c:v>
                </c:pt>
                <c:pt idx="206">
                  <c:v>5.1284433812553272E-2</c:v>
                </c:pt>
                <c:pt idx="207">
                  <c:v>5.2011591668877574E-2</c:v>
                </c:pt>
                <c:pt idx="208">
                  <c:v>5.0473582755425982E-2</c:v>
                </c:pt>
                <c:pt idx="209">
                  <c:v>4.980472753935461E-2</c:v>
                </c:pt>
                <c:pt idx="210">
                  <c:v>5.0443560450453943E-2</c:v>
                </c:pt>
                <c:pt idx="211">
                  <c:v>5.0693611724853871E-2</c:v>
                </c:pt>
                <c:pt idx="212">
                  <c:v>5.1352150903258433E-2</c:v>
                </c:pt>
                <c:pt idx="213">
                  <c:v>5.1386671540214361E-2</c:v>
                </c:pt>
                <c:pt idx="214">
                  <c:v>5.0667091957788367E-2</c:v>
                </c:pt>
                <c:pt idx="215">
                  <c:v>4.9348024214448803E-2</c:v>
                </c:pt>
                <c:pt idx="216">
                  <c:v>4.4639069698674302E-2</c:v>
                </c:pt>
                <c:pt idx="217">
                  <c:v>4.5338401361715866E-2</c:v>
                </c:pt>
                <c:pt idx="218">
                  <c:v>4.541820841830866E-2</c:v>
                </c:pt>
                <c:pt idx="219">
                  <c:v>4.5836014481973004E-2</c:v>
                </c:pt>
                <c:pt idx="220">
                  <c:v>4.5801715127200215E-2</c:v>
                </c:pt>
                <c:pt idx="221">
                  <c:v>4.4194700952260885E-2</c:v>
                </c:pt>
                <c:pt idx="222">
                  <c:v>4.3633515785788432E-2</c:v>
                </c:pt>
                <c:pt idx="223">
                  <c:v>4.3190322268176845E-2</c:v>
                </c:pt>
                <c:pt idx="224">
                  <c:v>4.2509236557050668E-2</c:v>
                </c:pt>
                <c:pt idx="225">
                  <c:v>4.175374731276342E-2</c:v>
                </c:pt>
                <c:pt idx="226">
                  <c:v>4.1085987817173313E-2</c:v>
                </c:pt>
                <c:pt idx="227">
                  <c:v>4.1839515017608762E-2</c:v>
                </c:pt>
                <c:pt idx="228">
                  <c:v>4.1169158888679558E-2</c:v>
                </c:pt>
                <c:pt idx="229">
                  <c:v>4.0863408935569646E-2</c:v>
                </c:pt>
                <c:pt idx="230">
                  <c:v>4.0511464240386749E-2</c:v>
                </c:pt>
                <c:pt idx="231">
                  <c:v>4.0504670959000094E-2</c:v>
                </c:pt>
                <c:pt idx="232">
                  <c:v>4.1189723539453819E-2</c:v>
                </c:pt>
                <c:pt idx="233">
                  <c:v>4.1103600597457768E-2</c:v>
                </c:pt>
                <c:pt idx="234">
                  <c:v>4.1279532382481866E-2</c:v>
                </c:pt>
                <c:pt idx="235">
                  <c:v>4.0709262086137128E-2</c:v>
                </c:pt>
                <c:pt idx="236">
                  <c:v>4.0282025210511628E-2</c:v>
                </c:pt>
                <c:pt idx="237">
                  <c:v>4.0408115831587314E-2</c:v>
                </c:pt>
                <c:pt idx="238">
                  <c:v>4.0843099618147867E-2</c:v>
                </c:pt>
                <c:pt idx="239">
                  <c:v>4.0892821390159671E-2</c:v>
                </c:pt>
                <c:pt idx="240">
                  <c:v>4.0226593233936708E-2</c:v>
                </c:pt>
                <c:pt idx="241">
                  <c:v>4.0323863485326177E-2</c:v>
                </c:pt>
                <c:pt idx="242">
                  <c:v>4.0481133248085513E-2</c:v>
                </c:pt>
                <c:pt idx="243">
                  <c:v>4.0251124357466875E-2</c:v>
                </c:pt>
                <c:pt idx="244">
                  <c:v>4.0998795183383965E-2</c:v>
                </c:pt>
                <c:pt idx="245">
                  <c:v>4.0322877845582361E-2</c:v>
                </c:pt>
                <c:pt idx="246">
                  <c:v>4.044051760143906E-2</c:v>
                </c:pt>
                <c:pt idx="247">
                  <c:v>4.0086120868060182E-2</c:v>
                </c:pt>
                <c:pt idx="248">
                  <c:v>3.9633374521036165E-2</c:v>
                </c:pt>
                <c:pt idx="249">
                  <c:v>4.0123228938649926E-2</c:v>
                </c:pt>
                <c:pt idx="250">
                  <c:v>4.0514394622217821E-2</c:v>
                </c:pt>
                <c:pt idx="251">
                  <c:v>4.1022673736747894E-2</c:v>
                </c:pt>
                <c:pt idx="252">
                  <c:v>4.0570071058291593E-2</c:v>
                </c:pt>
                <c:pt idx="253">
                  <c:v>#N/A</c:v>
                </c:pt>
                <c:pt idx="254">
                  <c:v>3.9165246122262312E-2</c:v>
                </c:pt>
                <c:pt idx="255">
                  <c:v>3.9275596980049753E-2</c:v>
                </c:pt>
                <c:pt idx="256">
                  <c:v>3.8811776209579603E-2</c:v>
                </c:pt>
                <c:pt idx="257">
                  <c:v>3.9294365175164117E-2</c:v>
                </c:pt>
                <c:pt idx="258">
                  <c:v>#N/A</c:v>
                </c:pt>
                <c:pt idx="259">
                  <c:v>3.9280946633216768E-2</c:v>
                </c:pt>
                <c:pt idx="260">
                  <c:v>3.9161275306595446E-2</c:v>
                </c:pt>
                <c:pt idx="261">
                  <c:v>3.8997639706737371E-2</c:v>
                </c:pt>
                <c:pt idx="262">
                  <c:v>3.8872764612313655E-2</c:v>
                </c:pt>
                <c:pt idx="263">
                  <c:v>3.8936136314803596E-2</c:v>
                </c:pt>
                <c:pt idx="264">
                  <c:v>3.987777829967467E-2</c:v>
                </c:pt>
                <c:pt idx="265">
                  <c:v>3.9585951911909847E-2</c:v>
                </c:pt>
                <c:pt idx="266">
                  <c:v>3.9784097139153318E-2</c:v>
                </c:pt>
                <c:pt idx="267">
                  <c:v>4.0068550703849667E-2</c:v>
                </c:pt>
                <c:pt idx="268">
                  <c:v>4.0440786110219624E-2</c:v>
                </c:pt>
                <c:pt idx="269">
                  <c:v>4.0307397418314218E-2</c:v>
                </c:pt>
                <c:pt idx="270">
                  <c:v>4.1095764710411563E-2</c:v>
                </c:pt>
                <c:pt idx="271">
                  <c:v>4.1205210573518183E-2</c:v>
                </c:pt>
                <c:pt idx="272">
                  <c:v>4.1235590505309415E-2</c:v>
                </c:pt>
                <c:pt idx="273">
                  <c:v>4.1218727944569898E-2</c:v>
                </c:pt>
                <c:pt idx="274">
                  <c:v>4.1322137378429914E-2</c:v>
                </c:pt>
                <c:pt idx="275">
                  <c:v>4.1423009000228182E-2</c:v>
                </c:pt>
                <c:pt idx="276">
                  <c:v>4.1536478465225887E-2</c:v>
                </c:pt>
                <c:pt idx="277">
                  <c:v>4.1336435045505271E-2</c:v>
                </c:pt>
                <c:pt idx="278">
                  <c:v>4.1310910518583065E-2</c:v>
                </c:pt>
                <c:pt idx="279">
                  <c:v>4.0977695835947223E-2</c:v>
                </c:pt>
                <c:pt idx="280">
                  <c:v>4.0547315064330125E-2</c:v>
                </c:pt>
                <c:pt idx="281">
                  <c:v>4.0163393866075356E-2</c:v>
                </c:pt>
                <c:pt idx="282">
                  <c:v>4.0002869130753495E-2</c:v>
                </c:pt>
                <c:pt idx="283">
                  <c:v>4.0917860818635347E-2</c:v>
                </c:pt>
                <c:pt idx="284">
                  <c:v>4.2036837554520409E-2</c:v>
                </c:pt>
                <c:pt idx="285">
                  <c:v>4.2198984577049722E-2</c:v>
                </c:pt>
                <c:pt idx="286">
                  <c:v>4.4684156791622839E-2</c:v>
                </c:pt>
                <c:pt idx="287">
                  <c:v>4.4809127855191498E-2</c:v>
                </c:pt>
                <c:pt idx="288">
                  <c:v>4.4434163321238611E-2</c:v>
                </c:pt>
                <c:pt idx="289">
                  <c:v>4.3612756939783878E-2</c:v>
                </c:pt>
                <c:pt idx="290">
                  <c:v>4.396690270185305E-2</c:v>
                </c:pt>
                <c:pt idx="291">
                  <c:v>4.4309705745319408E-2</c:v>
                </c:pt>
                <c:pt idx="292">
                  <c:v>4.4371571159783872E-2</c:v>
                </c:pt>
                <c:pt idx="293">
                  <c:v>4.4933800291362042E-2</c:v>
                </c:pt>
                <c:pt idx="294">
                  <c:v>4.4786642207164613E-2</c:v>
                </c:pt>
                <c:pt idx="295">
                  <c:v>4.5123270739558997E-2</c:v>
                </c:pt>
                <c:pt idx="296">
                  <c:v>#N/A</c:v>
                </c:pt>
                <c:pt idx="297">
                  <c:v>4.5350265631369679E-2</c:v>
                </c:pt>
                <c:pt idx="298">
                  <c:v>4.4921015610870169E-2</c:v>
                </c:pt>
                <c:pt idx="299">
                  <c:v>4.4232440861876859E-2</c:v>
                </c:pt>
                <c:pt idx="300">
                  <c:v>4.4154920863612529E-2</c:v>
                </c:pt>
                <c:pt idx="301">
                  <c:v>4.3728111394678568E-2</c:v>
                </c:pt>
                <c:pt idx="302">
                  <c:v>4.3832471983811058E-2</c:v>
                </c:pt>
                <c:pt idx="303">
                  <c:v>4.4133579700742262E-2</c:v>
                </c:pt>
                <c:pt idx="304">
                  <c:v>4.4174131970879445E-2</c:v>
                </c:pt>
                <c:pt idx="305">
                  <c:v>4.4229689351014734E-2</c:v>
                </c:pt>
                <c:pt idx="306">
                  <c:v>4.3967517558333044E-2</c:v>
                </c:pt>
                <c:pt idx="307">
                  <c:v>4.3816410425083802E-2</c:v>
                </c:pt>
                <c:pt idx="308">
                  <c:v>4.3188453687062464E-2</c:v>
                </c:pt>
                <c:pt idx="309">
                  <c:v>4.362020209660946E-2</c:v>
                </c:pt>
                <c:pt idx="310">
                  <c:v>4.2618905169693931E-2</c:v>
                </c:pt>
                <c:pt idx="311">
                  <c:v>4.3322502658878166E-2</c:v>
                </c:pt>
                <c:pt idx="312">
                  <c:v>4.2547633925826153E-2</c:v>
                </c:pt>
                <c:pt idx="313">
                  <c:v>4.2674790490218627E-2</c:v>
                </c:pt>
                <c:pt idx="314">
                  <c:v>4.2725533712065861E-2</c:v>
                </c:pt>
                <c:pt idx="315">
                  <c:v>4.2847042783087881E-2</c:v>
                </c:pt>
                <c:pt idx="316">
                  <c:v>4.3113664315022331E-2</c:v>
                </c:pt>
                <c:pt idx="317">
                  <c:v>4.2937134204516426E-2</c:v>
                </c:pt>
                <c:pt idx="318">
                  <c:v>4.2537831931704115E-2</c:v>
                </c:pt>
                <c:pt idx="319">
                  <c:v>4.2496101438112735E-2</c:v>
                </c:pt>
                <c:pt idx="320">
                  <c:v>4.2814705378883065E-2</c:v>
                </c:pt>
                <c:pt idx="321">
                  <c:v>4.3069765866613575E-2</c:v>
                </c:pt>
                <c:pt idx="322">
                  <c:v>4.1981325490817213E-2</c:v>
                </c:pt>
                <c:pt idx="323">
                  <c:v>#N/A</c:v>
                </c:pt>
                <c:pt idx="324">
                  <c:v>4.1914084504006556E-2</c:v>
                </c:pt>
                <c:pt idx="325">
                  <c:v>4.1688535832011396E-2</c:v>
                </c:pt>
                <c:pt idx="326">
                  <c:v>4.1193530411523266E-2</c:v>
                </c:pt>
                <c:pt idx="327">
                  <c:v>4.018068474453914E-2</c:v>
                </c:pt>
                <c:pt idx="328">
                  <c:v>4.0638748307447688E-2</c:v>
                </c:pt>
                <c:pt idx="329">
                  <c:v>4.0973158794799042E-2</c:v>
                </c:pt>
                <c:pt idx="330">
                  <c:v>4.1410973613821463E-2</c:v>
                </c:pt>
                <c:pt idx="331">
                  <c:v>4.1933655797618319E-2</c:v>
                </c:pt>
                <c:pt idx="332">
                  <c:v>4.2400851832053256E-2</c:v>
                </c:pt>
                <c:pt idx="333">
                  <c:v>4.192255290796186E-2</c:v>
                </c:pt>
                <c:pt idx="334">
                  <c:v>4.2077989574759958E-2</c:v>
                </c:pt>
                <c:pt idx="335">
                  <c:v>4.242702124244991E-2</c:v>
                </c:pt>
                <c:pt idx="336">
                  <c:v>4.3260468783827104E-2</c:v>
                </c:pt>
                <c:pt idx="337">
                  <c:v>4.4042334011683414E-2</c:v>
                </c:pt>
                <c:pt idx="338">
                  <c:v>#N/A</c:v>
                </c:pt>
                <c:pt idx="339">
                  <c:v>4.321041122897952E-2</c:v>
                </c:pt>
                <c:pt idx="340">
                  <c:v>4.3595008961596092E-2</c:v>
                </c:pt>
                <c:pt idx="341">
                  <c:v>4.307334003593561E-2</c:v>
                </c:pt>
                <c:pt idx="342">
                  <c:v>4.3951004286745331E-2</c:v>
                </c:pt>
                <c:pt idx="343">
                  <c:v>4.693403175294935E-2</c:v>
                </c:pt>
                <c:pt idx="344">
                  <c:v>4.6279861282578862E-2</c:v>
                </c:pt>
                <c:pt idx="345">
                  <c:v>4.6523042405483168E-2</c:v>
                </c:pt>
                <c:pt idx="346">
                  <c:v>4.6491197652491587E-2</c:v>
                </c:pt>
                <c:pt idx="347">
                  <c:v>4.6658553829405258E-2</c:v>
                </c:pt>
                <c:pt idx="348">
                  <c:v>4.5833443895181972E-2</c:v>
                </c:pt>
                <c:pt idx="349">
                  <c:v>4.6061510334262666E-2</c:v>
                </c:pt>
                <c:pt idx="350">
                  <c:v>4.4183976630674346E-2</c:v>
                </c:pt>
                <c:pt idx="351">
                  <c:v>4.4452936001905405E-2</c:v>
                </c:pt>
                <c:pt idx="352">
                  <c:v>4.3208310752936199E-2</c:v>
                </c:pt>
                <c:pt idx="353">
                  <c:v>4.1052384001125417E-2</c:v>
                </c:pt>
                <c:pt idx="354">
                  <c:v>4.08581097642126E-2</c:v>
                </c:pt>
                <c:pt idx="355">
                  <c:v>4.1226785464810387E-2</c:v>
                </c:pt>
                <c:pt idx="356">
                  <c:v>4.1543614174044299E-2</c:v>
                </c:pt>
                <c:pt idx="357">
                  <c:v>4.2042639270756389E-2</c:v>
                </c:pt>
                <c:pt idx="358">
                  <c:v>4.3194740471593815E-2</c:v>
                </c:pt>
                <c:pt idx="359">
                  <c:v>4.4120299401776232E-2</c:v>
                </c:pt>
                <c:pt idx="360">
                  <c:v>4.4380169683515706E-2</c:v>
                </c:pt>
                <c:pt idx="361">
                  <c:v>4.3528361200609385E-2</c:v>
                </c:pt>
                <c:pt idx="362">
                  <c:v>4.4201081408700167E-2</c:v>
                </c:pt>
                <c:pt idx="363">
                  <c:v>4.3651839905345519E-2</c:v>
                </c:pt>
                <c:pt idx="364">
                  <c:v>4.4166479048566007E-2</c:v>
                </c:pt>
                <c:pt idx="365">
                  <c:v>4.4436103421365745E-2</c:v>
                </c:pt>
                <c:pt idx="366">
                  <c:v>4.4810702646978874E-2</c:v>
                </c:pt>
                <c:pt idx="367">
                  <c:v>4.4377673521680906E-2</c:v>
                </c:pt>
                <c:pt idx="368">
                  <c:v>4.4758130756302979E-2</c:v>
                </c:pt>
                <c:pt idx="369">
                  <c:v>4.3639129013642718E-2</c:v>
                </c:pt>
                <c:pt idx="370">
                  <c:v>4.4757823159733458E-2</c:v>
                </c:pt>
                <c:pt idx="371">
                  <c:v>4.4024737534674771E-2</c:v>
                </c:pt>
                <c:pt idx="372">
                  <c:v>4.4340089166902741E-2</c:v>
                </c:pt>
                <c:pt idx="373">
                  <c:v>4.4474040819697677E-2</c:v>
                </c:pt>
                <c:pt idx="374">
                  <c:v>4.3912682665385311E-2</c:v>
                </c:pt>
                <c:pt idx="375">
                  <c:v>4.3031110867462675E-2</c:v>
                </c:pt>
                <c:pt idx="376">
                  <c:v>4.2592863666175505E-2</c:v>
                </c:pt>
                <c:pt idx="377">
                  <c:v>4.1819245601698765E-2</c:v>
                </c:pt>
                <c:pt idx="378">
                  <c:v>4.2567427085118216E-2</c:v>
                </c:pt>
                <c:pt idx="379">
                  <c:v>4.1712476203170659E-2</c:v>
                </c:pt>
                <c:pt idx="380">
                  <c:v>4.2026428698288654E-2</c:v>
                </c:pt>
                <c:pt idx="381">
                  <c:v>4.1780742270218781E-2</c:v>
                </c:pt>
                <c:pt idx="382">
                  <c:v>4.2028384181591848E-2</c:v>
                </c:pt>
                <c:pt idx="383">
                  <c:v>3.9761985394073635E-2</c:v>
                </c:pt>
                <c:pt idx="384">
                  <c:v>3.9535790323619827E-2</c:v>
                </c:pt>
                <c:pt idx="385">
                  <c:v>3.9541020706311311E-2</c:v>
                </c:pt>
                <c:pt idx="386">
                  <c:v>3.9884526611336166E-2</c:v>
                </c:pt>
                <c:pt idx="387">
                  <c:v>3.9755494756583E-2</c:v>
                </c:pt>
                <c:pt idx="388">
                  <c:v>3.9272058330433658E-2</c:v>
                </c:pt>
                <c:pt idx="389">
                  <c:v>3.9046291278567444E-2</c:v>
                </c:pt>
                <c:pt idx="390">
                  <c:v>#N/A</c:v>
                </c:pt>
                <c:pt idx="391">
                  <c:v>3.794288228204877E-2</c:v>
                </c:pt>
                <c:pt idx="392">
                  <c:v>3.9524923512390377E-2</c:v>
                </c:pt>
                <c:pt idx="393">
                  <c:v>4.0393282147520776E-2</c:v>
                </c:pt>
                <c:pt idx="394">
                  <c:v>3.9929105927237293E-2</c:v>
                </c:pt>
                <c:pt idx="395">
                  <c:v>3.980927248189664E-2</c:v>
                </c:pt>
                <c:pt idx="396">
                  <c:v>3.942988135761813E-2</c:v>
                </c:pt>
                <c:pt idx="397">
                  <c:v>3.9522574406913091E-2</c:v>
                </c:pt>
                <c:pt idx="398">
                  <c:v>3.9361412696903873E-2</c:v>
                </c:pt>
                <c:pt idx="399">
                  <c:v>3.944477011589418E-2</c:v>
                </c:pt>
                <c:pt idx="400">
                  <c:v>3.8717657101824308E-2</c:v>
                </c:pt>
                <c:pt idx="401">
                  <c:v>3.8145242296157053E-2</c:v>
                </c:pt>
                <c:pt idx="402">
                  <c:v>3.8000133494821037E-2</c:v>
                </c:pt>
                <c:pt idx="403">
                  <c:v>3.8447915592045391E-2</c:v>
                </c:pt>
                <c:pt idx="404">
                  <c:v>3.7950471607580687E-2</c:v>
                </c:pt>
                <c:pt idx="405">
                  <c:v>3.8108176212637977E-2</c:v>
                </c:pt>
                <c:pt idx="406">
                  <c:v>3.8209993425999789E-2</c:v>
                </c:pt>
                <c:pt idx="407">
                  <c:v>3.8163066281942763E-2</c:v>
                </c:pt>
                <c:pt idx="408">
                  <c:v>3.8235070079415963E-2</c:v>
                </c:pt>
                <c:pt idx="409">
                  <c:v>3.8119909716938925E-2</c:v>
                </c:pt>
                <c:pt idx="410">
                  <c:v>3.768409378971696E-2</c:v>
                </c:pt>
                <c:pt idx="411">
                  <c:v>3.7357202109676448E-2</c:v>
                </c:pt>
                <c:pt idx="412">
                  <c:v>3.7311521986939072E-2</c:v>
                </c:pt>
                <c:pt idx="413">
                  <c:v>3.7239423552312523E-2</c:v>
                </c:pt>
                <c:pt idx="414">
                  <c:v>3.7954249186059247E-2</c:v>
                </c:pt>
                <c:pt idx="415">
                  <c:v>#N/A</c:v>
                </c:pt>
                <c:pt idx="416">
                  <c:v>3.7554841592205339E-2</c:v>
                </c:pt>
                <c:pt idx="417">
                  <c:v>3.7763921256471392E-2</c:v>
                </c:pt>
                <c:pt idx="418">
                  <c:v>3.7475021567520868E-2</c:v>
                </c:pt>
                <c:pt idx="419">
                  <c:v>3.779639107896883E-2</c:v>
                </c:pt>
                <c:pt idx="420">
                  <c:v>3.730971635487227E-2</c:v>
                </c:pt>
                <c:pt idx="421">
                  <c:v>3.7097540206897275E-2</c:v>
                </c:pt>
                <c:pt idx="422">
                  <c:v>3.6807312243459171E-2</c:v>
                </c:pt>
                <c:pt idx="423">
                  <c:v>3.6993300877942246E-2</c:v>
                </c:pt>
                <c:pt idx="424">
                  <c:v>3.6825284218438122E-2</c:v>
                </c:pt>
                <c:pt idx="425">
                  <c:v>3.7812821607343401E-2</c:v>
                </c:pt>
                <c:pt idx="426">
                  <c:v>3.7476724458029367E-2</c:v>
                </c:pt>
                <c:pt idx="427">
                  <c:v>3.7776028238997457E-2</c:v>
                </c:pt>
                <c:pt idx="428">
                  <c:v>3.7780128468704058E-2</c:v>
                </c:pt>
                <c:pt idx="429">
                  <c:v>3.7651174797466408E-2</c:v>
                </c:pt>
                <c:pt idx="430">
                  <c:v>3.7265758335461273E-2</c:v>
                </c:pt>
                <c:pt idx="431">
                  <c:v>3.7273255009985469E-2</c:v>
                </c:pt>
                <c:pt idx="432">
                  <c:v>3.6983604362061412E-2</c:v>
                </c:pt>
                <c:pt idx="433">
                  <c:v>3.6863449045968694E-2</c:v>
                </c:pt>
                <c:pt idx="434">
                  <c:v>3.7496090231514727E-2</c:v>
                </c:pt>
                <c:pt idx="435">
                  <c:v>3.7575753367964572E-2</c:v>
                </c:pt>
                <c:pt idx="436">
                  <c:v>3.7515279358673076E-2</c:v>
                </c:pt>
                <c:pt idx="437">
                  <c:v>3.7108204465885725E-2</c:v>
                </c:pt>
                <c:pt idx="438">
                  <c:v>3.7589250487850147E-2</c:v>
                </c:pt>
                <c:pt idx="439">
                  <c:v>3.7642451564345134E-2</c:v>
                </c:pt>
                <c:pt idx="440">
                  <c:v>3.7966413458124799E-2</c:v>
                </c:pt>
                <c:pt idx="441">
                  <c:v>3.7854035202668744E-2</c:v>
                </c:pt>
                <c:pt idx="442">
                  <c:v>3.8043717896795212E-2</c:v>
                </c:pt>
                <c:pt idx="443">
                  <c:v>3.7620380835586949E-2</c:v>
                </c:pt>
                <c:pt idx="444">
                  <c:v>3.7881417490279089E-2</c:v>
                </c:pt>
                <c:pt idx="445">
                  <c:v>3.8077575131753541E-2</c:v>
                </c:pt>
                <c:pt idx="446">
                  <c:v>3.8173928219413442E-2</c:v>
                </c:pt>
                <c:pt idx="447">
                  <c:v>3.8826270293782293E-2</c:v>
                </c:pt>
                <c:pt idx="448">
                  <c:v>3.918519550111263E-2</c:v>
                </c:pt>
                <c:pt idx="449">
                  <c:v>#N/A</c:v>
                </c:pt>
                <c:pt idx="450">
                  <c:v>3.842304339758567E-2</c:v>
                </c:pt>
                <c:pt idx="451">
                  <c:v>3.8232490846091975E-2</c:v>
                </c:pt>
                <c:pt idx="452">
                  <c:v>3.8192371058996984E-2</c:v>
                </c:pt>
                <c:pt idx="453">
                  <c:v>3.8363996184927411E-2</c:v>
                </c:pt>
                <c:pt idx="454">
                  <c:v>3.773607272711673E-2</c:v>
                </c:pt>
                <c:pt idx="455">
                  <c:v>3.7859324066269955E-2</c:v>
                </c:pt>
                <c:pt idx="456">
                  <c:v>3.7513384986529154E-2</c:v>
                </c:pt>
                <c:pt idx="457">
                  <c:v>3.7600618621243947E-2</c:v>
                </c:pt>
                <c:pt idx="458">
                  <c:v>3.7360093659688676E-2</c:v>
                </c:pt>
                <c:pt idx="459">
                  <c:v>3.764546367082218E-2</c:v>
                </c:pt>
                <c:pt idx="460">
                  <c:v>3.7206638018931426E-2</c:v>
                </c:pt>
                <c:pt idx="461">
                  <c:v>3.6985481901897883E-2</c:v>
                </c:pt>
                <c:pt idx="462">
                  <c:v>3.7144913902329255E-2</c:v>
                </c:pt>
                <c:pt idx="463">
                  <c:v>3.7491273299138386E-2</c:v>
                </c:pt>
                <c:pt idx="464">
                  <c:v>3.7740024244325834E-2</c:v>
                </c:pt>
                <c:pt idx="465">
                  <c:v>3.7005680794132717E-2</c:v>
                </c:pt>
                <c:pt idx="466">
                  <c:v>3.7084057114857932E-2</c:v>
                </c:pt>
                <c:pt idx="467">
                  <c:v>3.7770733809347548E-2</c:v>
                </c:pt>
                <c:pt idx="468">
                  <c:v>3.7625932176811989E-2</c:v>
                </c:pt>
                <c:pt idx="469">
                  <c:v>3.7236995700675735E-2</c:v>
                </c:pt>
                <c:pt idx="470">
                  <c:v>3.733384711495543E-2</c:v>
                </c:pt>
                <c:pt idx="471">
                  <c:v>3.7938891408992315E-2</c:v>
                </c:pt>
                <c:pt idx="472">
                  <c:v>3.7716041704429812E-2</c:v>
                </c:pt>
                <c:pt idx="473">
                  <c:v>3.7920488287370067E-2</c:v>
                </c:pt>
                <c:pt idx="474">
                  <c:v>3.8626454472641514E-2</c:v>
                </c:pt>
                <c:pt idx="475">
                  <c:v>3.9754196155476422E-2</c:v>
                </c:pt>
                <c:pt idx="476">
                  <c:v>3.9602679999660773E-2</c:v>
                </c:pt>
                <c:pt idx="477">
                  <c:v>3.9758333786465851E-2</c:v>
                </c:pt>
                <c:pt idx="478">
                  <c:v>3.9187421845295875E-2</c:v>
                </c:pt>
                <c:pt idx="479">
                  <c:v>3.9488759057922491E-2</c:v>
                </c:pt>
                <c:pt idx="480">
                  <c:v>3.9672465806344107E-2</c:v>
                </c:pt>
                <c:pt idx="481">
                  <c:v>3.892088710493017E-2</c:v>
                </c:pt>
                <c:pt idx="482">
                  <c:v>3.8648724958086099E-2</c:v>
                </c:pt>
                <c:pt idx="483">
                  <c:v>3.8432277195554254E-2</c:v>
                </c:pt>
                <c:pt idx="484">
                  <c:v>3.9181949233952358E-2</c:v>
                </c:pt>
                <c:pt idx="485">
                  <c:v>3.9174489919235778E-2</c:v>
                </c:pt>
                <c:pt idx="486">
                  <c:v>3.9052607134065255E-2</c:v>
                </c:pt>
                <c:pt idx="487">
                  <c:v>3.8078162550833544E-2</c:v>
                </c:pt>
                <c:pt idx="488">
                  <c:v>3.8556360503257919E-2</c:v>
                </c:pt>
                <c:pt idx="489">
                  <c:v>3.8648807367423467E-2</c:v>
                </c:pt>
                <c:pt idx="490">
                  <c:v>3.8157170995822588E-2</c:v>
                </c:pt>
                <c:pt idx="491">
                  <c:v>3.7814147344530438E-2</c:v>
                </c:pt>
                <c:pt idx="492">
                  <c:v>3.696567714508555E-2</c:v>
                </c:pt>
                <c:pt idx="493">
                  <c:v>3.7264853910511125E-2</c:v>
                </c:pt>
                <c:pt idx="494">
                  <c:v>3.7537974890861754E-2</c:v>
                </c:pt>
                <c:pt idx="495">
                  <c:v>3.7547761654489108E-2</c:v>
                </c:pt>
                <c:pt idx="496">
                  <c:v>3.8427490288550636E-2</c:v>
                </c:pt>
                <c:pt idx="497">
                  <c:v>3.8148298775740316E-2</c:v>
                </c:pt>
                <c:pt idx="498">
                  <c:v>3.7850954446609048E-2</c:v>
                </c:pt>
                <c:pt idx="499">
                  <c:v>3.7714723309176371E-2</c:v>
                </c:pt>
                <c:pt idx="500">
                  <c:v>3.7393395740131272E-2</c:v>
                </c:pt>
                <c:pt idx="501">
                  <c:v>3.7586773077046359E-2</c:v>
                </c:pt>
                <c:pt idx="502">
                  <c:v>3.7281991031120988E-2</c:v>
                </c:pt>
                <c:pt idx="503">
                  <c:v>3.7532367612238514E-2</c:v>
                </c:pt>
                <c:pt idx="504">
                  <c:v>3.7766402084293021E-2</c:v>
                </c:pt>
                <c:pt idx="505">
                  <c:v>3.777700067811271E-2</c:v>
                </c:pt>
                <c:pt idx="506">
                  <c:v>3.7826148092698617E-2</c:v>
                </c:pt>
                <c:pt idx="507">
                  <c:v>#N/A</c:v>
                </c:pt>
                <c:pt idx="508">
                  <c:v>3.7326570432512675E-2</c:v>
                </c:pt>
                <c:pt idx="509">
                  <c:v>3.7690311245002231E-2</c:v>
                </c:pt>
                <c:pt idx="510">
                  <c:v>3.8163956569812786E-2</c:v>
                </c:pt>
                <c:pt idx="511">
                  <c:v>3.8198032099247846E-2</c:v>
                </c:pt>
                <c:pt idx="512">
                  <c:v>#N/A</c:v>
                </c:pt>
                <c:pt idx="513">
                  <c:v>3.8702994295565077E-2</c:v>
                </c:pt>
                <c:pt idx="514">
                  <c:v>3.8081834672112243E-2</c:v>
                </c:pt>
                <c:pt idx="515">
                  <c:v>3.9696480454829909E-2</c:v>
                </c:pt>
                <c:pt idx="516">
                  <c:v>3.630610413558797E-2</c:v>
                </c:pt>
                <c:pt idx="517">
                  <c:v>3.6838925221549218E-2</c:v>
                </c:pt>
                <c:pt idx="518">
                  <c:v>3.682984022135085E-2</c:v>
                </c:pt>
                <c:pt idx="519">
                  <c:v>3.6449028591811601E-2</c:v>
                </c:pt>
                <c:pt idx="520">
                  <c:v>3.6470297281325212E-2</c:v>
                </c:pt>
                <c:pt idx="521">
                  <c:v>3.6495085047420349E-2</c:v>
                </c:pt>
                <c:pt idx="522">
                  <c:v>3.6768271413493765E-2</c:v>
                </c:pt>
                <c:pt idx="523">
                  <c:v>3.6664040839192107E-2</c:v>
                </c:pt>
                <c:pt idx="524">
                  <c:v>3.6632864140900903E-2</c:v>
                </c:pt>
                <c:pt idx="525">
                  <c:v>3.7055265387415971E-2</c:v>
                </c:pt>
                <c:pt idx="526">
                  <c:v>3.6868294868989314E-2</c:v>
                </c:pt>
                <c:pt idx="527">
                  <c:v>3.7311126648419582E-2</c:v>
                </c:pt>
                <c:pt idx="528">
                  <c:v>3.7376479412686084E-2</c:v>
                </c:pt>
                <c:pt idx="529">
                  <c:v>3.7555423314556954E-2</c:v>
                </c:pt>
                <c:pt idx="530">
                  <c:v>3.7431403103725343E-2</c:v>
                </c:pt>
                <c:pt idx="531">
                  <c:v>3.7649634335389551E-2</c:v>
                </c:pt>
                <c:pt idx="532">
                  <c:v>3.7964603024329149E-2</c:v>
                </c:pt>
                <c:pt idx="533">
                  <c:v>3.8179847022111545E-2</c:v>
                </c:pt>
                <c:pt idx="534">
                  <c:v>3.8546337980604126E-2</c:v>
                </c:pt>
                <c:pt idx="535">
                  <c:v>3.8422552535227632E-2</c:v>
                </c:pt>
                <c:pt idx="536">
                  <c:v>3.8264165993975148E-2</c:v>
                </c:pt>
                <c:pt idx="537">
                  <c:v>3.7908458914629004E-2</c:v>
                </c:pt>
                <c:pt idx="538">
                  <c:v>3.737735970973001E-2</c:v>
                </c:pt>
                <c:pt idx="539">
                  <c:v>3.8565915564455683E-2</c:v>
                </c:pt>
                <c:pt idx="540">
                  <c:v>3.7129655714296127E-2</c:v>
                </c:pt>
                <c:pt idx="541">
                  <c:v>3.7424473834715706E-2</c:v>
                </c:pt>
                <c:pt idx="542">
                  <c:v>3.682430468995869E-2</c:v>
                </c:pt>
                <c:pt idx="543">
                  <c:v>3.6407078987357414E-2</c:v>
                </c:pt>
                <c:pt idx="544">
                  <c:v>3.6260485541337067E-2</c:v>
                </c:pt>
                <c:pt idx="545">
                  <c:v>3.6207588901580087E-2</c:v>
                </c:pt>
                <c:pt idx="546">
                  <c:v>3.6687154201727558E-2</c:v>
                </c:pt>
                <c:pt idx="547">
                  <c:v>3.646178945122041E-2</c:v>
                </c:pt>
                <c:pt idx="548">
                  <c:v>3.6658486324817538E-2</c:v>
                </c:pt>
                <c:pt idx="549">
                  <c:v>3.7222015597327365E-2</c:v>
                </c:pt>
                <c:pt idx="550">
                  <c:v>3.6350671920312223E-2</c:v>
                </c:pt>
                <c:pt idx="551">
                  <c:v>#N/A</c:v>
                </c:pt>
                <c:pt idx="552">
                  <c:v>3.6419523813071307E-2</c:v>
                </c:pt>
                <c:pt idx="553">
                  <c:v>3.6372907245549715E-2</c:v>
                </c:pt>
                <c:pt idx="554">
                  <c:v>3.634667629482051E-2</c:v>
                </c:pt>
                <c:pt idx="555">
                  <c:v>3.635515242994479E-2</c:v>
                </c:pt>
                <c:pt idx="556">
                  <c:v>3.7078253020558699E-2</c:v>
                </c:pt>
                <c:pt idx="557">
                  <c:v>3.6633660267521871E-2</c:v>
                </c:pt>
                <c:pt idx="558">
                  <c:v>3.6554850094655159E-2</c:v>
                </c:pt>
                <c:pt idx="559">
                  <c:v>3.6523771530781166E-2</c:v>
                </c:pt>
                <c:pt idx="560">
                  <c:v>3.6665920332878126E-2</c:v>
                </c:pt>
                <c:pt idx="561">
                  <c:v>3.6635890409855217E-2</c:v>
                </c:pt>
                <c:pt idx="562">
                  <c:v>3.6177207422673663E-2</c:v>
                </c:pt>
                <c:pt idx="563">
                  <c:v>3.6499542392711873E-2</c:v>
                </c:pt>
                <c:pt idx="564">
                  <c:v>3.6010474105470203E-2</c:v>
                </c:pt>
                <c:pt idx="565">
                  <c:v>3.5923561616747743E-2</c:v>
                </c:pt>
                <c:pt idx="566">
                  <c:v>3.5764240706208095E-2</c:v>
                </c:pt>
                <c:pt idx="567">
                  <c:v>3.5473211388238578E-2</c:v>
                </c:pt>
                <c:pt idx="568">
                  <c:v>3.5207152343289812E-2</c:v>
                </c:pt>
                <c:pt idx="569">
                  <c:v>3.54175835458461E-2</c:v>
                </c:pt>
                <c:pt idx="570">
                  <c:v>3.5579371078056657E-2</c:v>
                </c:pt>
                <c:pt idx="571">
                  <c:v>3.4962804360608585E-2</c:v>
                </c:pt>
                <c:pt idx="572">
                  <c:v>3.4870631558107004E-2</c:v>
                </c:pt>
                <c:pt idx="573">
                  <c:v>3.4760543544580837E-2</c:v>
                </c:pt>
                <c:pt idx="574">
                  <c:v>3.4694244561597233E-2</c:v>
                </c:pt>
                <c:pt idx="575">
                  <c:v>3.4750200716226587E-2</c:v>
                </c:pt>
                <c:pt idx="576">
                  <c:v>3.4864384063858431E-2</c:v>
                </c:pt>
                <c:pt idx="577">
                  <c:v>#N/A</c:v>
                </c:pt>
                <c:pt idx="578">
                  <c:v>3.4331046519613641E-2</c:v>
                </c:pt>
                <c:pt idx="579">
                  <c:v>3.4217907166291778E-2</c:v>
                </c:pt>
                <c:pt idx="580">
                  <c:v>3.4382473037021084E-2</c:v>
                </c:pt>
                <c:pt idx="581">
                  <c:v>3.4611351037168406E-2</c:v>
                </c:pt>
                <c:pt idx="582">
                  <c:v>3.4035075146964563E-2</c:v>
                </c:pt>
                <c:pt idx="583">
                  <c:v>3.3712721368729166E-2</c:v>
                </c:pt>
                <c:pt idx="584">
                  <c:v>3.3980580388824712E-2</c:v>
                </c:pt>
                <c:pt idx="585">
                  <c:v>3.3613288044230145E-2</c:v>
                </c:pt>
                <c:pt idx="586">
                  <c:v>3.4460540986408932E-2</c:v>
                </c:pt>
                <c:pt idx="587">
                  <c:v>3.4249709306159462E-2</c:v>
                </c:pt>
                <c:pt idx="588">
                  <c:v>3.4061931318794529E-2</c:v>
                </c:pt>
                <c:pt idx="589">
                  <c:v>3.3197564977105375E-2</c:v>
                </c:pt>
                <c:pt idx="590">
                  <c:v>3.3462159958414645E-2</c:v>
                </c:pt>
                <c:pt idx="591">
                  <c:v>3.3183871534241863E-2</c:v>
                </c:pt>
                <c:pt idx="592">
                  <c:v>3.3300587451910023E-2</c:v>
                </c:pt>
                <c:pt idx="593">
                  <c:v>3.3624704992576165E-2</c:v>
                </c:pt>
                <c:pt idx="594">
                  <c:v>3.3423831359265452E-2</c:v>
                </c:pt>
                <c:pt idx="595">
                  <c:v>3.3569548242857419E-2</c:v>
                </c:pt>
                <c:pt idx="596">
                  <c:v>3.3495023163959872E-2</c:v>
                </c:pt>
                <c:pt idx="597">
                  <c:v>3.4388955421824664E-2</c:v>
                </c:pt>
                <c:pt idx="598">
                  <c:v>3.4196644249308988E-2</c:v>
                </c:pt>
                <c:pt idx="599">
                  <c:v>3.3769764166187426E-2</c:v>
                </c:pt>
                <c:pt idx="600">
                  <c:v>3.3553016759300974E-2</c:v>
                </c:pt>
                <c:pt idx="601">
                  <c:v>3.3572438380439454E-2</c:v>
                </c:pt>
                <c:pt idx="602">
                  <c:v>3.2750974744607524E-2</c:v>
                </c:pt>
                <c:pt idx="603">
                  <c:v>3.2911558953000603E-2</c:v>
                </c:pt>
                <c:pt idx="604">
                  <c:v>3.2379675728502956E-2</c:v>
                </c:pt>
                <c:pt idx="605">
                  <c:v>3.1851639428965371E-2</c:v>
                </c:pt>
                <c:pt idx="606">
                  <c:v>3.2246744255281005E-2</c:v>
                </c:pt>
                <c:pt idx="607">
                  <c:v>3.2478187075117057E-2</c:v>
                </c:pt>
                <c:pt idx="608">
                  <c:v>3.2278060740794479E-2</c:v>
                </c:pt>
                <c:pt idx="609">
                  <c:v>3.2571398565517135E-2</c:v>
                </c:pt>
                <c:pt idx="610">
                  <c:v>3.2557474590697445E-2</c:v>
                </c:pt>
                <c:pt idx="611">
                  <c:v>3.2638525320809485E-2</c:v>
                </c:pt>
                <c:pt idx="612">
                  <c:v>3.2461980072024957E-2</c:v>
                </c:pt>
                <c:pt idx="613">
                  <c:v>3.24577287826565E-2</c:v>
                </c:pt>
                <c:pt idx="614">
                  <c:v>3.2508221707724952E-2</c:v>
                </c:pt>
                <c:pt idx="615">
                  <c:v>3.2345809441243378E-2</c:v>
                </c:pt>
                <c:pt idx="616">
                  <c:v>3.2568453623561089E-2</c:v>
                </c:pt>
                <c:pt idx="617">
                  <c:v>3.2671694163087663E-2</c:v>
                </c:pt>
                <c:pt idx="618">
                  <c:v>3.2754710767557461E-2</c:v>
                </c:pt>
                <c:pt idx="619">
                  <c:v>3.2572246540365432E-2</c:v>
                </c:pt>
                <c:pt idx="620">
                  <c:v>3.2514655281816712E-2</c:v>
                </c:pt>
                <c:pt idx="621">
                  <c:v>3.2439425846772306E-2</c:v>
                </c:pt>
                <c:pt idx="622">
                  <c:v>3.3137614057781761E-2</c:v>
                </c:pt>
                <c:pt idx="623">
                  <c:v>3.2875176739756845E-2</c:v>
                </c:pt>
                <c:pt idx="624">
                  <c:v>3.3079480227533119E-2</c:v>
                </c:pt>
                <c:pt idx="625">
                  <c:v>3.300471184224258E-2</c:v>
                </c:pt>
                <c:pt idx="626">
                  <c:v>3.2455819505271419E-2</c:v>
                </c:pt>
                <c:pt idx="627">
                  <c:v>3.2505995664707091E-2</c:v>
                </c:pt>
                <c:pt idx="628">
                  <c:v>3.2638626689976226E-2</c:v>
                </c:pt>
                <c:pt idx="629">
                  <c:v>3.2199570425484429E-2</c:v>
                </c:pt>
                <c:pt idx="630">
                  <c:v>3.274403869117995E-2</c:v>
                </c:pt>
                <c:pt idx="631">
                  <c:v>3.2396214954865811E-2</c:v>
                </c:pt>
                <c:pt idx="632">
                  <c:v>3.212869501703447E-2</c:v>
                </c:pt>
                <c:pt idx="633">
                  <c:v>3.2028548765654384E-2</c:v>
                </c:pt>
                <c:pt idx="634">
                  <c:v>3.198321702517793E-2</c:v>
                </c:pt>
                <c:pt idx="635">
                  <c:v>3.1592592906510363E-2</c:v>
                </c:pt>
                <c:pt idx="636">
                  <c:v>2.9339936389245515E-2</c:v>
                </c:pt>
                <c:pt idx="637">
                  <c:v>2.9405270992350688E-2</c:v>
                </c:pt>
                <c:pt idx="638">
                  <c:v>2.9214420833016914E-2</c:v>
                </c:pt>
                <c:pt idx="639">
                  <c:v>2.90171649285027E-2</c:v>
                </c:pt>
                <c:pt idx="640">
                  <c:v>2.9035787026052608E-2</c:v>
                </c:pt>
                <c:pt idx="641">
                  <c:v>2.8879468801140343E-2</c:v>
                </c:pt>
                <c:pt idx="642">
                  <c:v>2.8996203115881442E-2</c:v>
                </c:pt>
                <c:pt idx="643">
                  <c:v>2.9101928604312585E-2</c:v>
                </c:pt>
                <c:pt idx="644">
                  <c:v>#N/A</c:v>
                </c:pt>
                <c:pt idx="645">
                  <c:v>2.911484641780784E-2</c:v>
                </c:pt>
                <c:pt idx="646">
                  <c:v>2.9141518662691303E-2</c:v>
                </c:pt>
                <c:pt idx="647">
                  <c:v>2.9141551272697387E-2</c:v>
                </c:pt>
                <c:pt idx="648">
                  <c:v>2.9150808324379572E-2</c:v>
                </c:pt>
                <c:pt idx="649">
                  <c:v>2.8869655400101835E-2</c:v>
                </c:pt>
                <c:pt idx="650">
                  <c:v>2.8929683737097565E-2</c:v>
                </c:pt>
                <c:pt idx="651">
                  <c:v>2.9046502989012533E-2</c:v>
                </c:pt>
                <c:pt idx="652">
                  <c:v>2.9545349976245961E-2</c:v>
                </c:pt>
                <c:pt idx="653">
                  <c:v>2.9355554573287371E-2</c:v>
                </c:pt>
                <c:pt idx="654">
                  <c:v>2.9519083802432851E-2</c:v>
                </c:pt>
                <c:pt idx="655">
                  <c:v>2.9849616719878107E-2</c:v>
                </c:pt>
                <c:pt idx="656">
                  <c:v>2.9862632662539228E-2</c:v>
                </c:pt>
                <c:pt idx="657">
                  <c:v>3.0000357149211187E-2</c:v>
                </c:pt>
                <c:pt idx="658">
                  <c:v>3.0165352416265157E-2</c:v>
                </c:pt>
                <c:pt idx="659">
                  <c:v>3.0152596290843731E-2</c:v>
                </c:pt>
                <c:pt idx="660">
                  <c:v>3.014230905086053E-2</c:v>
                </c:pt>
                <c:pt idx="661">
                  <c:v>3.0276297567481292E-2</c:v>
                </c:pt>
                <c:pt idx="662">
                  <c:v>3.0480361948351627E-2</c:v>
                </c:pt>
                <c:pt idx="663">
                  <c:v>3.0743447582898556E-2</c:v>
                </c:pt>
                <c:pt idx="664">
                  <c:v>3.0836010024497255E-2</c:v>
                </c:pt>
                <c:pt idx="665">
                  <c:v>3.1049919642780345E-2</c:v>
                </c:pt>
                <c:pt idx="666">
                  <c:v>3.0964565602053091E-2</c:v>
                </c:pt>
                <c:pt idx="667">
                  <c:v>3.0658400539398091E-2</c:v>
                </c:pt>
                <c:pt idx="668">
                  <c:v>3.0692814796143109E-2</c:v>
                </c:pt>
                <c:pt idx="669">
                  <c:v>#N/A</c:v>
                </c:pt>
                <c:pt idx="670">
                  <c:v>3.0958076576188903E-2</c:v>
                </c:pt>
                <c:pt idx="671">
                  <c:v>3.0669507448376324E-2</c:v>
                </c:pt>
                <c:pt idx="672">
                  <c:v>3.1016155698287334E-2</c:v>
                </c:pt>
                <c:pt idx="673">
                  <c:v>3.1120729381247939E-2</c:v>
                </c:pt>
                <c:pt idx="674">
                  <c:v>3.1841731468513698E-2</c:v>
                </c:pt>
                <c:pt idx="675">
                  <c:v>3.1847129850956751E-2</c:v>
                </c:pt>
                <c:pt idx="676">
                  <c:v>3.1570483370937957E-2</c:v>
                </c:pt>
                <c:pt idx="677">
                  <c:v>3.1612711031816537E-2</c:v>
                </c:pt>
                <c:pt idx="678">
                  <c:v>3.1554383675670684E-2</c:v>
                </c:pt>
                <c:pt idx="679">
                  <c:v>#N/A</c:v>
                </c:pt>
                <c:pt idx="680">
                  <c:v>3.1363309847183371E-2</c:v>
                </c:pt>
                <c:pt idx="681">
                  <c:v>3.1780519568796219E-2</c:v>
                </c:pt>
                <c:pt idx="682">
                  <c:v>3.1334241833084087E-2</c:v>
                </c:pt>
                <c:pt idx="683">
                  <c:v>#N/A</c:v>
                </c:pt>
                <c:pt idx="684">
                  <c:v>3.1624671580059251E-2</c:v>
                </c:pt>
                <c:pt idx="685">
                  <c:v>3.1325781360784413E-2</c:v>
                </c:pt>
                <c:pt idx="686">
                  <c:v>3.1433283167356309E-2</c:v>
                </c:pt>
                <c:pt idx="687">
                  <c:v>3.0956616705772145E-2</c:v>
                </c:pt>
                <c:pt idx="688">
                  <c:v>3.0747401328308058E-2</c:v>
                </c:pt>
                <c:pt idx="689">
                  <c:v>3.0746066138634835E-2</c:v>
                </c:pt>
                <c:pt idx="690">
                  <c:v>3.0896579861953894E-2</c:v>
                </c:pt>
                <c:pt idx="691">
                  <c:v>3.1070224561662516E-2</c:v>
                </c:pt>
                <c:pt idx="692">
                  <c:v>3.1366993002156451E-2</c:v>
                </c:pt>
                <c:pt idx="693">
                  <c:v>3.0979934529059314E-2</c:v>
                </c:pt>
                <c:pt idx="694">
                  <c:v>3.081521685614691E-2</c:v>
                </c:pt>
                <c:pt idx="695">
                  <c:v>3.0479861937804241E-2</c:v>
                </c:pt>
                <c:pt idx="696">
                  <c:v>3.1758526044260056E-2</c:v>
                </c:pt>
                <c:pt idx="697">
                  <c:v>3.1347330734334607E-2</c:v>
                </c:pt>
                <c:pt idx="698">
                  <c:v>3.102312503362897E-2</c:v>
                </c:pt>
                <c:pt idx="699">
                  <c:v>3.0840387974244651E-2</c:v>
                </c:pt>
                <c:pt idx="700">
                  <c:v>3.1562395313095723E-2</c:v>
                </c:pt>
                <c:pt idx="701">
                  <c:v>3.0924991310267807E-2</c:v>
                </c:pt>
                <c:pt idx="702">
                  <c:v>3.0942035945399696E-2</c:v>
                </c:pt>
                <c:pt idx="703">
                  <c:v>3.0964556414100518E-2</c:v>
                </c:pt>
                <c:pt idx="704">
                  <c:v>3.0477877705511362E-2</c:v>
                </c:pt>
                <c:pt idx="705">
                  <c:v>#N/A</c:v>
                </c:pt>
                <c:pt idx="706">
                  <c:v>3.0762437177596282E-2</c:v>
                </c:pt>
                <c:pt idx="707">
                  <c:v>3.0525530574590173E-2</c:v>
                </c:pt>
                <c:pt idx="708">
                  <c:v>3.0996082797905458E-2</c:v>
                </c:pt>
                <c:pt idx="709">
                  <c:v>3.1118746031504503E-2</c:v>
                </c:pt>
                <c:pt idx="710">
                  <c:v>3.1853597672416099E-2</c:v>
                </c:pt>
                <c:pt idx="711">
                  <c:v>3.1779798263358777E-2</c:v>
                </c:pt>
                <c:pt idx="712">
                  <c:v>3.176165007703502E-2</c:v>
                </c:pt>
                <c:pt idx="713">
                  <c:v>3.1188975444114423E-2</c:v>
                </c:pt>
                <c:pt idx="714">
                  <c:v>3.1671413292461911E-2</c:v>
                </c:pt>
                <c:pt idx="715">
                  <c:v>3.1933859710116162E-2</c:v>
                </c:pt>
                <c:pt idx="716">
                  <c:v>3.1490940156419345E-2</c:v>
                </c:pt>
                <c:pt idx="717">
                  <c:v>3.1742754475693725E-2</c:v>
                </c:pt>
                <c:pt idx="718">
                  <c:v>3.1902229349252041E-2</c:v>
                </c:pt>
                <c:pt idx="719">
                  <c:v>3.2248610101291153E-2</c:v>
                </c:pt>
                <c:pt idx="720">
                  <c:v>3.2554807204177173E-2</c:v>
                </c:pt>
                <c:pt idx="721">
                  <c:v>3.238944958211358E-2</c:v>
                </c:pt>
                <c:pt idx="722">
                  <c:v>3.2330863686744864E-2</c:v>
                </c:pt>
                <c:pt idx="723">
                  <c:v>3.2140118400335163E-2</c:v>
                </c:pt>
                <c:pt idx="724">
                  <c:v>3.3592259127745841E-2</c:v>
                </c:pt>
                <c:pt idx="725">
                  <c:v>3.2875668995800383E-2</c:v>
                </c:pt>
                <c:pt idx="726">
                  <c:v>3.3045436551287811E-2</c:v>
                </c:pt>
                <c:pt idx="727">
                  <c:v>3.2687868537937287E-2</c:v>
                </c:pt>
                <c:pt idx="728">
                  <c:v>3.2765490851377845E-2</c:v>
                </c:pt>
                <c:pt idx="729">
                  <c:v>3.2353800892817045E-2</c:v>
                </c:pt>
                <c:pt idx="730">
                  <c:v>3.2752702584182829E-2</c:v>
                </c:pt>
                <c:pt idx="731">
                  <c:v>3.3532829681714379E-2</c:v>
                </c:pt>
                <c:pt idx="732">
                  <c:v>3.3321202530745657E-2</c:v>
                </c:pt>
                <c:pt idx="733">
                  <c:v>3.342315483126379E-2</c:v>
                </c:pt>
                <c:pt idx="734">
                  <c:v>3.2903414771814098E-2</c:v>
                </c:pt>
                <c:pt idx="735">
                  <c:v>3.2799602723081148E-2</c:v>
                </c:pt>
                <c:pt idx="736">
                  <c:v>3.3091608993976916E-2</c:v>
                </c:pt>
                <c:pt idx="737">
                  <c:v>3.3252274913023655E-2</c:v>
                </c:pt>
                <c:pt idx="738">
                  <c:v>3.3018818873952138E-2</c:v>
                </c:pt>
                <c:pt idx="739">
                  <c:v>3.2915451630897527E-2</c:v>
                </c:pt>
                <c:pt idx="740">
                  <c:v>3.2888915135789627E-2</c:v>
                </c:pt>
                <c:pt idx="741">
                  <c:v>3.3150117902746828E-2</c:v>
                </c:pt>
                <c:pt idx="742">
                  <c:v>3.3053316268646687E-2</c:v>
                </c:pt>
                <c:pt idx="743">
                  <c:v>3.3046357972379529E-2</c:v>
                </c:pt>
                <c:pt idx="744">
                  <c:v>3.3132568793636297E-2</c:v>
                </c:pt>
                <c:pt idx="745">
                  <c:v>3.2907446870761838E-2</c:v>
                </c:pt>
                <c:pt idx="746">
                  <c:v>3.3230270440676314E-2</c:v>
                </c:pt>
                <c:pt idx="747">
                  <c:v>3.2954426574975978E-2</c:v>
                </c:pt>
                <c:pt idx="748">
                  <c:v>3.3400736008758987E-2</c:v>
                </c:pt>
                <c:pt idx="749">
                  <c:v>3.3304399196362411E-2</c:v>
                </c:pt>
                <c:pt idx="750">
                  <c:v>3.2954135480399445E-2</c:v>
                </c:pt>
                <c:pt idx="751">
                  <c:v>3.2876585396573586E-2</c:v>
                </c:pt>
                <c:pt idx="752">
                  <c:v>3.2919310218647795E-2</c:v>
                </c:pt>
                <c:pt idx="753">
                  <c:v>3.2905196573342989E-2</c:v>
                </c:pt>
                <c:pt idx="754">
                  <c:v>3.3019287021277779E-2</c:v>
                </c:pt>
                <c:pt idx="755">
                  <c:v>3.2827619951827494E-2</c:v>
                </c:pt>
                <c:pt idx="756">
                  <c:v>3.3365385337679222E-2</c:v>
                </c:pt>
                <c:pt idx="757">
                  <c:v>3.3323905583917852E-2</c:v>
                </c:pt>
                <c:pt idx="758">
                  <c:v>3.3223013105941973E-2</c:v>
                </c:pt>
                <c:pt idx="759">
                  <c:v>3.3427259560213071E-2</c:v>
                </c:pt>
                <c:pt idx="760">
                  <c:v>3.3284397189619244E-2</c:v>
                </c:pt>
                <c:pt idx="761">
                  <c:v>3.3051520159992208E-2</c:v>
                </c:pt>
                <c:pt idx="762">
                  <c:v>3.3112036036062803E-2</c:v>
                </c:pt>
                <c:pt idx="763">
                  <c:v>#N/A</c:v>
                </c:pt>
                <c:pt idx="764">
                  <c:v>3.2941478787193924E-2</c:v>
                </c:pt>
                <c:pt idx="765">
                  <c:v>3.3124913872291682E-2</c:v>
                </c:pt>
                <c:pt idx="766">
                  <c:v>3.3171604884514982E-2</c:v>
                </c:pt>
                <c:pt idx="767">
                  <c:v>3.2954530571725503E-2</c:v>
                </c:pt>
                <c:pt idx="768">
                  <c:v>#N/A</c:v>
                </c:pt>
                <c:pt idx="769">
                  <c:v>3.2982135464138952E-2</c:v>
                </c:pt>
                <c:pt idx="770">
                  <c:v>3.2824710310394675E-2</c:v>
                </c:pt>
                <c:pt idx="771">
                  <c:v>3.3227619945897735E-2</c:v>
                </c:pt>
                <c:pt idx="772">
                  <c:v>3.3569650810190532E-2</c:v>
                </c:pt>
                <c:pt idx="773">
                  <c:v>3.3683897891679707E-2</c:v>
                </c:pt>
                <c:pt idx="774">
                  <c:v>3.3491865420039096E-2</c:v>
                </c:pt>
                <c:pt idx="775">
                  <c:v>3.3525158484549449E-2</c:v>
                </c:pt>
                <c:pt idx="776">
                  <c:v>3.343536463417425E-2</c:v>
                </c:pt>
                <c:pt idx="777">
                  <c:v>3.3685731910403117E-2</c:v>
                </c:pt>
                <c:pt idx="778">
                  <c:v>3.3800899788635479E-2</c:v>
                </c:pt>
                <c:pt idx="779">
                  <c:v>3.3792419788423241E-2</c:v>
                </c:pt>
                <c:pt idx="780">
                  <c:v>3.3492159950406768E-2</c:v>
                </c:pt>
                <c:pt idx="781">
                  <c:v>3.3576396007980173E-2</c:v>
                </c:pt>
                <c:pt idx="782">
                  <c:v>3.369611171681168E-2</c:v>
                </c:pt>
                <c:pt idx="783">
                  <c:v>3.3434420153047699E-2</c:v>
                </c:pt>
                <c:pt idx="784">
                  <c:v>3.3116601545771056E-2</c:v>
                </c:pt>
                <c:pt idx="785">
                  <c:v>3.3460057515435564E-2</c:v>
                </c:pt>
                <c:pt idx="786">
                  <c:v>3.3301329678524449E-2</c:v>
                </c:pt>
                <c:pt idx="787">
                  <c:v>3.3365240427822566E-2</c:v>
                </c:pt>
                <c:pt idx="788">
                  <c:v>3.3869512142039863E-2</c:v>
                </c:pt>
                <c:pt idx="789">
                  <c:v>3.4150618299842304E-2</c:v>
                </c:pt>
                <c:pt idx="790">
                  <c:v>3.38830031977169E-2</c:v>
                </c:pt>
                <c:pt idx="791">
                  <c:v>3.3808305490321558E-2</c:v>
                </c:pt>
                <c:pt idx="792">
                  <c:v>3.367692176396183E-2</c:v>
                </c:pt>
                <c:pt idx="793">
                  <c:v>3.3693079227646881E-2</c:v>
                </c:pt>
                <c:pt idx="794">
                  <c:v>3.3216833560152578E-2</c:v>
                </c:pt>
                <c:pt idx="795">
                  <c:v>3.3497294881425041E-2</c:v>
                </c:pt>
                <c:pt idx="796">
                  <c:v>3.2537456646321933E-2</c:v>
                </c:pt>
                <c:pt idx="797">
                  <c:v>3.2816188514070109E-2</c:v>
                </c:pt>
                <c:pt idx="798">
                  <c:v>3.298278335563605E-2</c:v>
                </c:pt>
                <c:pt idx="799">
                  <c:v>3.2850935655458581E-2</c:v>
                </c:pt>
                <c:pt idx="800">
                  <c:v>3.270410598821883E-2</c:v>
                </c:pt>
                <c:pt idx="801">
                  <c:v>3.270167401841266E-2</c:v>
                </c:pt>
                <c:pt idx="802">
                  <c:v>3.2084910470565747E-2</c:v>
                </c:pt>
                <c:pt idx="803">
                  <c:v>3.2674762560091081E-2</c:v>
                </c:pt>
                <c:pt idx="804">
                  <c:v>3.1983568858365098E-2</c:v>
                </c:pt>
                <c:pt idx="805">
                  <c:v>3.203501176447008E-2</c:v>
                </c:pt>
                <c:pt idx="806">
                  <c:v>3.2175314908917139E-2</c:v>
                </c:pt>
                <c:pt idx="807">
                  <c:v>3.2218279394152657E-2</c:v>
                </c:pt>
                <c:pt idx="808">
                  <c:v>#N/A</c:v>
                </c:pt>
                <c:pt idx="809">
                  <c:v>3.2617847968815616E-2</c:v>
                </c:pt>
                <c:pt idx="810">
                  <c:v>3.3532937311916339E-2</c:v>
                </c:pt>
                <c:pt idx="811">
                  <c:v>3.3102188954931458E-2</c:v>
                </c:pt>
                <c:pt idx="812">
                  <c:v>3.3175391271623229E-2</c:v>
                </c:pt>
                <c:pt idx="813">
                  <c:v>3.3848123294182034E-2</c:v>
                </c:pt>
                <c:pt idx="814">
                  <c:v>3.3313318652077914E-2</c:v>
                </c:pt>
                <c:pt idx="815">
                  <c:v>3.1645579507286206E-2</c:v>
                </c:pt>
                <c:pt idx="816">
                  <c:v>3.1818702464177125E-2</c:v>
                </c:pt>
                <c:pt idx="817">
                  <c:v>3.1823778951462767E-2</c:v>
                </c:pt>
                <c:pt idx="818">
                  <c:v>3.2067455031790169E-2</c:v>
                </c:pt>
                <c:pt idx="819">
                  <c:v>3.2591805145371917E-2</c:v>
                </c:pt>
                <c:pt idx="820">
                  <c:v>3.2638024342635623E-2</c:v>
                </c:pt>
                <c:pt idx="821">
                  <c:v>3.2723398206264166E-2</c:v>
                </c:pt>
                <c:pt idx="822">
                  <c:v>3.2508459365331976E-2</c:v>
                </c:pt>
                <c:pt idx="823">
                  <c:v>3.2147149277839557E-2</c:v>
                </c:pt>
                <c:pt idx="824">
                  <c:v>3.2026605092816948E-2</c:v>
                </c:pt>
                <c:pt idx="825">
                  <c:v>3.1957670461274235E-2</c:v>
                </c:pt>
                <c:pt idx="826">
                  <c:v>3.1846250324953716E-2</c:v>
                </c:pt>
                <c:pt idx="827">
                  <c:v>3.1597667667375533E-2</c:v>
                </c:pt>
                <c:pt idx="828">
                  <c:v>3.2096540189016129E-2</c:v>
                </c:pt>
                <c:pt idx="829">
                  <c:v>3.2237619208233322E-2</c:v>
                </c:pt>
                <c:pt idx="830">
                  <c:v>3.2530874786995602E-2</c:v>
                </c:pt>
                <c:pt idx="831">
                  <c:v>3.2521013772436824E-2</c:v>
                </c:pt>
                <c:pt idx="832">
                  <c:v>3.2173013333347961E-2</c:v>
                </c:pt>
                <c:pt idx="833">
                  <c:v>#N/A</c:v>
                </c:pt>
                <c:pt idx="834">
                  <c:v>3.1738840613751394E-2</c:v>
                </c:pt>
                <c:pt idx="835">
                  <c:v>3.1883711044442063E-2</c:v>
                </c:pt>
                <c:pt idx="836">
                  <c:v>3.1640332242426794E-2</c:v>
                </c:pt>
                <c:pt idx="837">
                  <c:v>3.1492860682877689E-2</c:v>
                </c:pt>
                <c:pt idx="838">
                  <c:v>3.2250858853332558E-2</c:v>
                </c:pt>
                <c:pt idx="839">
                  <c:v>3.2426130805298436E-2</c:v>
                </c:pt>
                <c:pt idx="840">
                  <c:v>3.1957373690123379E-2</c:v>
                </c:pt>
                <c:pt idx="841">
                  <c:v>3.1865710793149211E-2</c:v>
                </c:pt>
                <c:pt idx="842">
                  <c:v>3.2100530848134246E-2</c:v>
                </c:pt>
                <c:pt idx="843">
                  <c:v>3.183034463757884E-2</c:v>
                </c:pt>
                <c:pt idx="844">
                  <c:v>3.1993532166643898E-2</c:v>
                </c:pt>
                <c:pt idx="845">
                  <c:v>3.1845299262087817E-2</c:v>
                </c:pt>
                <c:pt idx="846">
                  <c:v>3.1805545247229873E-2</c:v>
                </c:pt>
                <c:pt idx="847">
                  <c:v>3.1678493190578319E-2</c:v>
                </c:pt>
                <c:pt idx="848">
                  <c:v>3.2087802001539788E-2</c:v>
                </c:pt>
                <c:pt idx="849">
                  <c:v>3.2126576433043896E-2</c:v>
                </c:pt>
                <c:pt idx="850">
                  <c:v>3.2427291273657607E-2</c:v>
                </c:pt>
                <c:pt idx="851">
                  <c:v>3.2277356687909285E-2</c:v>
                </c:pt>
                <c:pt idx="852">
                  <c:v>3.2315911839635246E-2</c:v>
                </c:pt>
                <c:pt idx="853">
                  <c:v>#N/A</c:v>
                </c:pt>
                <c:pt idx="854">
                  <c:v>3.250257889168643E-2</c:v>
                </c:pt>
                <c:pt idx="855">
                  <c:v>3.2077495082601729E-2</c:v>
                </c:pt>
                <c:pt idx="856">
                  <c:v>3.240807449970929E-2</c:v>
                </c:pt>
                <c:pt idx="857">
                  <c:v>3.2221472020146011E-2</c:v>
                </c:pt>
                <c:pt idx="858">
                  <c:v>3.2143599884097589E-2</c:v>
                </c:pt>
                <c:pt idx="859">
                  <c:v>3.2155535962820239E-2</c:v>
                </c:pt>
                <c:pt idx="860">
                  <c:v>3.223011890113428E-2</c:v>
                </c:pt>
                <c:pt idx="861">
                  <c:v>3.1981007229586592E-2</c:v>
                </c:pt>
                <c:pt idx="862">
                  <c:v>3.196179678122054E-2</c:v>
                </c:pt>
                <c:pt idx="863">
                  <c:v>3.0381442236101799E-2</c:v>
                </c:pt>
                <c:pt idx="864">
                  <c:v>3.0462194841241134E-2</c:v>
                </c:pt>
                <c:pt idx="865">
                  <c:v>3.1028638826501771E-2</c:v>
                </c:pt>
                <c:pt idx="866">
                  <c:v>3.0780041393631163E-2</c:v>
                </c:pt>
                <c:pt idx="867">
                  <c:v>3.0872250479122596E-2</c:v>
                </c:pt>
                <c:pt idx="868">
                  <c:v>3.1210410466069753E-2</c:v>
                </c:pt>
                <c:pt idx="869">
                  <c:v>3.1737781132178941E-2</c:v>
                </c:pt>
                <c:pt idx="870">
                  <c:v>3.1416486200058123E-2</c:v>
                </c:pt>
                <c:pt idx="871">
                  <c:v>3.1075071036771075E-2</c:v>
                </c:pt>
                <c:pt idx="872">
                  <c:v>3.0697700308539237E-2</c:v>
                </c:pt>
                <c:pt idx="873">
                  <c:v>3.1091775134671661E-2</c:v>
                </c:pt>
                <c:pt idx="874">
                  <c:v>3.0950152427145647E-2</c:v>
                </c:pt>
                <c:pt idx="875">
                  <c:v>3.0770870135462845E-2</c:v>
                </c:pt>
                <c:pt idx="876">
                  <c:v>3.0937252449686852E-2</c:v>
                </c:pt>
                <c:pt idx="877">
                  <c:v>3.0598225196659442E-2</c:v>
                </c:pt>
                <c:pt idx="878">
                  <c:v>3.0697497621823645E-2</c:v>
                </c:pt>
                <c:pt idx="879">
                  <c:v>3.0887758788557668E-2</c:v>
                </c:pt>
                <c:pt idx="880">
                  <c:v>3.1061363984132274E-2</c:v>
                </c:pt>
                <c:pt idx="881">
                  <c:v>3.088196705831231E-2</c:v>
                </c:pt>
                <c:pt idx="882">
                  <c:v>3.0839247836804605E-2</c:v>
                </c:pt>
                <c:pt idx="883">
                  <c:v>3.0661697253201406E-2</c:v>
                </c:pt>
                <c:pt idx="884">
                  <c:v>3.0768186891041559E-2</c:v>
                </c:pt>
                <c:pt idx="885">
                  <c:v>3.0586757259168554E-2</c:v>
                </c:pt>
                <c:pt idx="886">
                  <c:v>3.041535704971084E-2</c:v>
                </c:pt>
                <c:pt idx="887">
                  <c:v>3.0182956738632069E-2</c:v>
                </c:pt>
                <c:pt idx="888">
                  <c:v>3.0108205868525043E-2</c:v>
                </c:pt>
                <c:pt idx="889">
                  <c:v>2.9836326349944445E-2</c:v>
                </c:pt>
                <c:pt idx="890">
                  <c:v>2.9581758335119342E-2</c:v>
                </c:pt>
                <c:pt idx="891">
                  <c:v>2.9829866325498316E-2</c:v>
                </c:pt>
                <c:pt idx="892">
                  <c:v>3.0157854891623516E-2</c:v>
                </c:pt>
                <c:pt idx="893">
                  <c:v>2.9995136934561767E-2</c:v>
                </c:pt>
                <c:pt idx="894">
                  <c:v>2.9916514321984469E-2</c:v>
                </c:pt>
                <c:pt idx="895">
                  <c:v>2.9867305380798286E-2</c:v>
                </c:pt>
                <c:pt idx="896">
                  <c:v>3.00225348054621E-2</c:v>
                </c:pt>
                <c:pt idx="897">
                  <c:v>3.0042083634590627E-2</c:v>
                </c:pt>
                <c:pt idx="898">
                  <c:v>3.0125436639581813E-2</c:v>
                </c:pt>
                <c:pt idx="899">
                  <c:v>3.0768644860806743E-2</c:v>
                </c:pt>
                <c:pt idx="900">
                  <c:v>3.0712749929708325E-2</c:v>
                </c:pt>
                <c:pt idx="901">
                  <c:v>3.0520390452762766E-2</c:v>
                </c:pt>
                <c:pt idx="902">
                  <c:v>3.0861239779720582E-2</c:v>
                </c:pt>
                <c:pt idx="903">
                  <c:v>3.0950760092037365E-2</c:v>
                </c:pt>
                <c:pt idx="904">
                  <c:v>3.0850077684838561E-2</c:v>
                </c:pt>
                <c:pt idx="905">
                  <c:v>3.1897178049193724E-2</c:v>
                </c:pt>
                <c:pt idx="906">
                  <c:v>#N/A</c:v>
                </c:pt>
                <c:pt idx="907">
                  <c:v>3.1777371755621661E-2</c:v>
                </c:pt>
                <c:pt idx="908">
                  <c:v>3.1408549409632114E-2</c:v>
                </c:pt>
                <c:pt idx="909">
                  <c:v>3.0298035632396299E-2</c:v>
                </c:pt>
                <c:pt idx="910">
                  <c:v>3.0062671998693245E-2</c:v>
                </c:pt>
                <c:pt idx="911">
                  <c:v>3.0551009765534067E-2</c:v>
                </c:pt>
                <c:pt idx="912">
                  <c:v>2.9560934980432392E-2</c:v>
                </c:pt>
                <c:pt idx="913">
                  <c:v>2.893503503769038E-2</c:v>
                </c:pt>
                <c:pt idx="914">
                  <c:v>2.820021225057593E-2</c:v>
                </c:pt>
                <c:pt idx="915">
                  <c:v>2.8220250969184457E-2</c:v>
                </c:pt>
                <c:pt idx="916">
                  <c:v>2.8092224713640142E-2</c:v>
                </c:pt>
                <c:pt idx="917">
                  <c:v>2.8371042633616655E-2</c:v>
                </c:pt>
                <c:pt idx="918">
                  <c:v>2.8724946832881244E-2</c:v>
                </c:pt>
                <c:pt idx="919">
                  <c:v>2.8507617274898187E-2</c:v>
                </c:pt>
                <c:pt idx="920">
                  <c:v>2.7683234028059681E-2</c:v>
                </c:pt>
                <c:pt idx="921">
                  <c:v>2.7941674183072168E-2</c:v>
                </c:pt>
                <c:pt idx="922">
                  <c:v>2.7891141212085042E-2</c:v>
                </c:pt>
                <c:pt idx="923">
                  <c:v>2.8227267896125365E-2</c:v>
                </c:pt>
                <c:pt idx="924">
                  <c:v>2.8194375221182788E-2</c:v>
                </c:pt>
                <c:pt idx="925">
                  <c:v>2.8351432908123964E-2</c:v>
                </c:pt>
                <c:pt idx="926">
                  <c:v>#N/A</c:v>
                </c:pt>
                <c:pt idx="927">
                  <c:v>2.8244021198986141E-2</c:v>
                </c:pt>
                <c:pt idx="928">
                  <c:v>2.8015562068378561E-2</c:v>
                </c:pt>
                <c:pt idx="929">
                  <c:v>2.8031038333029164E-2</c:v>
                </c:pt>
                <c:pt idx="930">
                  <c:v>2.8495278351911419E-2</c:v>
                </c:pt>
                <c:pt idx="931">
                  <c:v>2.8632785158632653E-2</c:v>
                </c:pt>
                <c:pt idx="932">
                  <c:v>2.9062502263965638E-2</c:v>
                </c:pt>
                <c:pt idx="933">
                  <c:v>2.8471467338479751E-2</c:v>
                </c:pt>
                <c:pt idx="934">
                  <c:v>2.8257446279622043E-2</c:v>
                </c:pt>
                <c:pt idx="935">
                  <c:v>2.9088122962427059E-2</c:v>
                </c:pt>
                <c:pt idx="936">
                  <c:v>2.9558710984401246E-2</c:v>
                </c:pt>
                <c:pt idx="937">
                  <c:v>2.9684224727508486E-2</c:v>
                </c:pt>
                <c:pt idx="938">
                  <c:v>2.9525732964109555E-2</c:v>
                </c:pt>
                <c:pt idx="939">
                  <c:v>#N/A</c:v>
                </c:pt>
                <c:pt idx="940">
                  <c:v>2.9955260697103185E-2</c:v>
                </c:pt>
                <c:pt idx="941">
                  <c:v>2.9658893847388623E-2</c:v>
                </c:pt>
                <c:pt idx="942">
                  <c:v>2.9868751709801192E-2</c:v>
                </c:pt>
                <c:pt idx="943">
                  <c:v>2.9808171384481132E-2</c:v>
                </c:pt>
                <c:pt idx="944">
                  <c:v>2.9709006254592277E-2</c:v>
                </c:pt>
                <c:pt idx="945">
                  <c:v>2.9345681662740528E-2</c:v>
                </c:pt>
                <c:pt idx="946">
                  <c:v>2.9394609697722594E-2</c:v>
                </c:pt>
                <c:pt idx="947">
                  <c:v>2.9242097772150196E-2</c:v>
                </c:pt>
                <c:pt idx="948">
                  <c:v>2.9350320563138663E-2</c:v>
                </c:pt>
                <c:pt idx="949">
                  <c:v>2.8763034885428373E-2</c:v>
                </c:pt>
                <c:pt idx="950">
                  <c:v>2.9026946477027544E-2</c:v>
                </c:pt>
                <c:pt idx="951">
                  <c:v>2.9067287834743168E-2</c:v>
                </c:pt>
                <c:pt idx="952">
                  <c:v>2.9009351874870856E-2</c:v>
                </c:pt>
                <c:pt idx="953">
                  <c:v>2.8988417456314253E-2</c:v>
                </c:pt>
                <c:pt idx="954">
                  <c:v>2.9297175132881235E-2</c:v>
                </c:pt>
                <c:pt idx="955">
                  <c:v>2.9511432949017154E-2</c:v>
                </c:pt>
                <c:pt idx="956">
                  <c:v>2.883116356194965E-2</c:v>
                </c:pt>
                <c:pt idx="957">
                  <c:v>2.8474265975546524E-2</c:v>
                </c:pt>
                <c:pt idx="958">
                  <c:v>2.7949025611117388E-2</c:v>
                </c:pt>
                <c:pt idx="959">
                  <c:v>2.7865786070783282E-2</c:v>
                </c:pt>
                <c:pt idx="960">
                  <c:v>#N/A</c:v>
                </c:pt>
                <c:pt idx="961">
                  <c:v>2.7506156689304527E-2</c:v>
                </c:pt>
                <c:pt idx="962">
                  <c:v>2.7173534462385407E-2</c:v>
                </c:pt>
                <c:pt idx="963">
                  <c:v>2.7224340377606404E-2</c:v>
                </c:pt>
                <c:pt idx="964">
                  <c:v>2.7256546779875667E-2</c:v>
                </c:pt>
                <c:pt idx="965">
                  <c:v>2.7816748619024004E-2</c:v>
                </c:pt>
                <c:pt idx="966">
                  <c:v>2.7525133838031218E-2</c:v>
                </c:pt>
                <c:pt idx="967">
                  <c:v>2.7678190881344072E-2</c:v>
                </c:pt>
                <c:pt idx="968">
                  <c:v>2.7739711465981028E-2</c:v>
                </c:pt>
                <c:pt idx="969">
                  <c:v>2.8074896043707873E-2</c:v>
                </c:pt>
                <c:pt idx="970">
                  <c:v>2.8195504564569623E-2</c:v>
                </c:pt>
                <c:pt idx="971">
                  <c:v>2.8473047070385841E-2</c:v>
                </c:pt>
                <c:pt idx="972">
                  <c:v>2.9007209214773715E-2</c:v>
                </c:pt>
                <c:pt idx="973">
                  <c:v>2.9011138267324293E-2</c:v>
                </c:pt>
                <c:pt idx="974">
                  <c:v>2.928341503712209E-2</c:v>
                </c:pt>
                <c:pt idx="975">
                  <c:v>2.9042352057433184E-2</c:v>
                </c:pt>
                <c:pt idx="976">
                  <c:v>2.866360679072625E-2</c:v>
                </c:pt>
                <c:pt idx="977">
                  <c:v>2.8830335268814546E-2</c:v>
                </c:pt>
                <c:pt idx="978">
                  <c:v>2.9462571869856548E-2</c:v>
                </c:pt>
                <c:pt idx="979">
                  <c:v>2.9583525620278876E-2</c:v>
                </c:pt>
                <c:pt idx="980">
                  <c:v>2.9086354676154381E-2</c:v>
                </c:pt>
                <c:pt idx="981">
                  <c:v>2.9124435664754658E-2</c:v>
                </c:pt>
                <c:pt idx="982">
                  <c:v>2.9753398112438295E-2</c:v>
                </c:pt>
                <c:pt idx="983">
                  <c:v>3.0558391245622089E-2</c:v>
                </c:pt>
                <c:pt idx="984">
                  <c:v>2.9816309786269431E-2</c:v>
                </c:pt>
                <c:pt idx="985">
                  <c:v>3.0217348413703229E-2</c:v>
                </c:pt>
                <c:pt idx="986">
                  <c:v>3.2759337795440747E-2</c:v>
                </c:pt>
                <c:pt idx="987">
                  <c:v>3.3391356395591626E-2</c:v>
                </c:pt>
                <c:pt idx="988">
                  <c:v>3.3221739845196149E-2</c:v>
                </c:pt>
                <c:pt idx="989">
                  <c:v>3.3204811634222293E-2</c:v>
                </c:pt>
                <c:pt idx="990">
                  <c:v>3.3486163980374184E-2</c:v>
                </c:pt>
                <c:pt idx="991">
                  <c:v>3.4070925985055511E-2</c:v>
                </c:pt>
                <c:pt idx="992">
                  <c:v>3.4630180396121653E-2</c:v>
                </c:pt>
                <c:pt idx="993">
                  <c:v>3.430779308536424E-2</c:v>
                </c:pt>
                <c:pt idx="994">
                  <c:v>3.4531768387350378E-2</c:v>
                </c:pt>
                <c:pt idx="995">
                  <c:v>3.423287169156225E-2</c:v>
                </c:pt>
                <c:pt idx="996">
                  <c:v>3.3846912697459063E-2</c:v>
                </c:pt>
                <c:pt idx="997">
                  <c:v>3.394560631692492E-2</c:v>
                </c:pt>
                <c:pt idx="998">
                  <c:v>3.3668185485088334E-2</c:v>
                </c:pt>
                <c:pt idx="999">
                  <c:v>3.3880081281928487E-2</c:v>
                </c:pt>
                <c:pt idx="1000">
                  <c:v>3.3755872682707168E-2</c:v>
                </c:pt>
                <c:pt idx="1001">
                  <c:v>3.3977343627359817E-2</c:v>
                </c:pt>
                <c:pt idx="1002">
                  <c:v>3.4312454411493769E-2</c:v>
                </c:pt>
                <c:pt idx="1003">
                  <c:v>3.403007740819694E-2</c:v>
                </c:pt>
                <c:pt idx="1004">
                  <c:v>3.3656407650184079E-2</c:v>
                </c:pt>
                <c:pt idx="1005">
                  <c:v>3.358535369519277E-2</c:v>
                </c:pt>
                <c:pt idx="1006">
                  <c:v>3.3790740043595544E-2</c:v>
                </c:pt>
                <c:pt idx="1007">
                  <c:v>3.3484239976872013E-2</c:v>
                </c:pt>
                <c:pt idx="1008">
                  <c:v>3.3557905433625926E-2</c:v>
                </c:pt>
                <c:pt idx="1009">
                  <c:v>3.3591818974208362E-2</c:v>
                </c:pt>
                <c:pt idx="1010">
                  <c:v>3.454397977334947E-2</c:v>
                </c:pt>
                <c:pt idx="1011">
                  <c:v>3.4291710981191249E-2</c:v>
                </c:pt>
                <c:pt idx="1012">
                  <c:v>3.4737568665293074E-2</c:v>
                </c:pt>
                <c:pt idx="1013">
                  <c:v>3.4869719272910535E-2</c:v>
                </c:pt>
                <c:pt idx="1014">
                  <c:v>3.4994846970394441E-2</c:v>
                </c:pt>
                <c:pt idx="1015">
                  <c:v>3.4863358353001347E-2</c:v>
                </c:pt>
                <c:pt idx="1016">
                  <c:v>3.4868920206179377E-2</c:v>
                </c:pt>
                <c:pt idx="1017">
                  <c:v>3.48928321611221E-2</c:v>
                </c:pt>
                <c:pt idx="1018">
                  <c:v>#N/A</c:v>
                </c:pt>
                <c:pt idx="1019">
                  <c:v>3.581641112981352E-2</c:v>
                </c:pt>
                <c:pt idx="1020">
                  <c:v>3.5523569975129711E-2</c:v>
                </c:pt>
                <c:pt idx="1021">
                  <c:v>3.5859524651646178E-2</c:v>
                </c:pt>
                <c:pt idx="1022">
                  <c:v>3.6203000883410545E-2</c:v>
                </c:pt>
                <c:pt idx="1023">
                  <c:v>#N/A</c:v>
                </c:pt>
                <c:pt idx="1024">
                  <c:v>3.5282338781348843E-2</c:v>
                </c:pt>
                <c:pt idx="1025">
                  <c:v>3.5488137209079333E-2</c:v>
                </c:pt>
                <c:pt idx="1026">
                  <c:v>3.5724331131886999E-2</c:v>
                </c:pt>
                <c:pt idx="1027">
                  <c:v>3.4713417477901166E-2</c:v>
                </c:pt>
                <c:pt idx="1028">
                  <c:v>3.5151136001131893E-2</c:v>
                </c:pt>
                <c:pt idx="1029">
                  <c:v>3.4299738436821575E-2</c:v>
                </c:pt>
                <c:pt idx="1030">
                  <c:v>3.3307171390974138E-2</c:v>
                </c:pt>
                <c:pt idx="1031">
                  <c:v>3.3282548015520094E-2</c:v>
                </c:pt>
                <c:pt idx="1032">
                  <c:v>3.2514301608247503E-2</c:v>
                </c:pt>
                <c:pt idx="1033">
                  <c:v>3.2930035317175727E-2</c:v>
                </c:pt>
                <c:pt idx="1034">
                  <c:v>3.3195277333752569E-2</c:v>
                </c:pt>
                <c:pt idx="1035">
                  <c:v>3.3386254712965323E-2</c:v>
                </c:pt>
                <c:pt idx="1036">
                  <c:v>3.362645041908479E-2</c:v>
                </c:pt>
                <c:pt idx="1037">
                  <c:v>3.383049448438484E-2</c:v>
                </c:pt>
                <c:pt idx="1038">
                  <c:v>3.3927797806062629E-2</c:v>
                </c:pt>
                <c:pt idx="1039">
                  <c:v>3.4155780290159234E-2</c:v>
                </c:pt>
                <c:pt idx="1040">
                  <c:v>3.4159789880450243E-2</c:v>
                </c:pt>
                <c:pt idx="1041">
                  <c:v>3.3888810514086265E-2</c:v>
                </c:pt>
                <c:pt idx="1042">
                  <c:v>3.3893015724269539E-2</c:v>
                </c:pt>
                <c:pt idx="1043">
                  <c:v>3.3765717577882694E-2</c:v>
                </c:pt>
                <c:pt idx="1044">
                  <c:v>3.4154485173277634E-2</c:v>
                </c:pt>
                <c:pt idx="1045">
                  <c:v>3.3690741393035836E-2</c:v>
                </c:pt>
                <c:pt idx="1046">
                  <c:v>3.3761683120034455E-2</c:v>
                </c:pt>
                <c:pt idx="1047">
                  <c:v>3.4495354151213832E-2</c:v>
                </c:pt>
                <c:pt idx="1048">
                  <c:v>3.4847882075445549E-2</c:v>
                </c:pt>
                <c:pt idx="1049">
                  <c:v>3.4553742096643462E-2</c:v>
                </c:pt>
                <c:pt idx="1050">
                  <c:v>3.4778571848089898E-2</c:v>
                </c:pt>
                <c:pt idx="1051">
                  <c:v>3.5146940532968067E-2</c:v>
                </c:pt>
                <c:pt idx="1052">
                  <c:v>3.5074696312576238E-2</c:v>
                </c:pt>
                <c:pt idx="1053">
                  <c:v>3.4737622651770966E-2</c:v>
                </c:pt>
                <c:pt idx="1054">
                  <c:v>3.4641613903523473E-2</c:v>
                </c:pt>
                <c:pt idx="1055">
                  <c:v>3.4827434305966944E-2</c:v>
                </c:pt>
                <c:pt idx="1056">
                  <c:v>3.4470497855419432E-2</c:v>
                </c:pt>
                <c:pt idx="1057">
                  <c:v>3.4517031975227402E-2</c:v>
                </c:pt>
                <c:pt idx="1058">
                  <c:v>3.4927227405437446E-2</c:v>
                </c:pt>
                <c:pt idx="1059">
                  <c:v>3.4822979393892541E-2</c:v>
                </c:pt>
                <c:pt idx="1060">
                  <c:v>3.5042716413014097E-2</c:v>
                </c:pt>
                <c:pt idx="1061">
                  <c:v>3.4869839137987212E-2</c:v>
                </c:pt>
                <c:pt idx="1062">
                  <c:v>3.4097599692670212E-2</c:v>
                </c:pt>
                <c:pt idx="1063">
                  <c:v>3.369122896598073E-2</c:v>
                </c:pt>
                <c:pt idx="1064">
                  <c:v>#N/A</c:v>
                </c:pt>
                <c:pt idx="1065">
                  <c:v>3.3918050625959352E-2</c:v>
                </c:pt>
                <c:pt idx="1066">
                  <c:v>3.4180732267237141E-2</c:v>
                </c:pt>
                <c:pt idx="1067">
                  <c:v>3.4144029410127411E-2</c:v>
                </c:pt>
                <c:pt idx="1068">
                  <c:v>3.4491878684292238E-2</c:v>
                </c:pt>
                <c:pt idx="1069">
                  <c:v>3.4645969641467399E-2</c:v>
                </c:pt>
                <c:pt idx="1070">
                  <c:v>3.4571104064791219E-2</c:v>
                </c:pt>
                <c:pt idx="1071">
                  <c:v>3.420533235356691E-2</c:v>
                </c:pt>
                <c:pt idx="1072">
                  <c:v>3.413984593873666E-2</c:v>
                </c:pt>
                <c:pt idx="1073">
                  <c:v>3.4131752410103994E-2</c:v>
                </c:pt>
                <c:pt idx="1074">
                  <c:v>3.4077828965984512E-2</c:v>
                </c:pt>
                <c:pt idx="1075">
                  <c:v>3.4090428906553769E-2</c:v>
                </c:pt>
                <c:pt idx="1076">
                  <c:v>3.4384148385709676E-2</c:v>
                </c:pt>
                <c:pt idx="1077">
                  <c:v>3.4579211891775791E-2</c:v>
                </c:pt>
                <c:pt idx="1078">
                  <c:v>3.4512122641412644E-2</c:v>
                </c:pt>
                <c:pt idx="1079">
                  <c:v>3.490129636484033E-2</c:v>
                </c:pt>
                <c:pt idx="1080">
                  <c:v>3.5406952972822862E-2</c:v>
                </c:pt>
                <c:pt idx="1081">
                  <c:v>3.5008744035282813E-2</c:v>
                </c:pt>
                <c:pt idx="1082">
                  <c:v>3.5478647324124042E-2</c:v>
                </c:pt>
                <c:pt idx="1083">
                  <c:v>3.5060186180341811E-2</c:v>
                </c:pt>
                <c:pt idx="1084">
                  <c:v>3.4908806040629306E-2</c:v>
                </c:pt>
                <c:pt idx="1085">
                  <c:v>3.4991818797597725E-2</c:v>
                </c:pt>
                <c:pt idx="1086">
                  <c:v>3.5617196946716598E-2</c:v>
                </c:pt>
                <c:pt idx="1087">
                  <c:v>3.558766026965527E-2</c:v>
                </c:pt>
                <c:pt idx="1088">
                  <c:v>3.5045037843999961E-2</c:v>
                </c:pt>
                <c:pt idx="1089">
                  <c:v>3.5203887670279037E-2</c:v>
                </c:pt>
                <c:pt idx="1090">
                  <c:v>3.5262562723786722E-2</c:v>
                </c:pt>
                <c:pt idx="1091">
                  <c:v>3.5186123614412541E-2</c:v>
                </c:pt>
                <c:pt idx="1092">
                  <c:v>3.5416638717647067E-2</c:v>
                </c:pt>
                <c:pt idx="1093">
                  <c:v>#N/A</c:v>
                </c:pt>
                <c:pt idx="1094">
                  <c:v>3.5934538739856622E-2</c:v>
                </c:pt>
                <c:pt idx="1095">
                  <c:v>3.6013112344574424E-2</c:v>
                </c:pt>
                <c:pt idx="1096">
                  <c:v>3.6160713788785256E-2</c:v>
                </c:pt>
                <c:pt idx="1097">
                  <c:v>3.6178384301170895E-2</c:v>
                </c:pt>
                <c:pt idx="1098">
                  <c:v>3.5976835050222561E-2</c:v>
                </c:pt>
                <c:pt idx="1099">
                  <c:v>3.6427877190978369E-2</c:v>
                </c:pt>
                <c:pt idx="1100">
                  <c:v>3.6022878187729611E-2</c:v>
                </c:pt>
                <c:pt idx="1101">
                  <c:v>3.6058569239024549E-2</c:v>
                </c:pt>
                <c:pt idx="1102">
                  <c:v>3.5969104892521073E-2</c:v>
                </c:pt>
                <c:pt idx="1103">
                  <c:v>3.6131870582440669E-2</c:v>
                </c:pt>
                <c:pt idx="1104">
                  <c:v>3.6406741273572449E-2</c:v>
                </c:pt>
                <c:pt idx="1105">
                  <c:v>3.7030372584971556E-2</c:v>
                </c:pt>
                <c:pt idx="1106">
                  <c:v>3.7094880362733229E-2</c:v>
                </c:pt>
                <c:pt idx="1107">
                  <c:v>3.692266457214978E-2</c:v>
                </c:pt>
                <c:pt idx="1108">
                  <c:v>#N/A</c:v>
                </c:pt>
                <c:pt idx="1109">
                  <c:v>3.7165432197954054E-2</c:v>
                </c:pt>
                <c:pt idx="1110">
                  <c:v>3.6113333542511297E-2</c:v>
                </c:pt>
                <c:pt idx="1111">
                  <c:v>3.6335739353441227E-2</c:v>
                </c:pt>
                <c:pt idx="1112">
                  <c:v>3.6496427407073942E-2</c:v>
                </c:pt>
                <c:pt idx="1113">
                  <c:v>3.6695280773757041E-2</c:v>
                </c:pt>
                <c:pt idx="1114">
                  <c:v>3.6781984848448503E-2</c:v>
                </c:pt>
                <c:pt idx="1115">
                  <c:v>3.6264153014641531E-2</c:v>
                </c:pt>
                <c:pt idx="1116">
                  <c:v>3.6094487395334697E-2</c:v>
                </c:pt>
                <c:pt idx="1117">
                  <c:v>3.4973991137802064E-2</c:v>
                </c:pt>
                <c:pt idx="1118">
                  <c:v>3.5318170542084998E-2</c:v>
                </c:pt>
                <c:pt idx="1119">
                  <c:v>3.4952889204332913E-2</c:v>
                </c:pt>
                <c:pt idx="1120">
                  <c:v>3.4764529692906436E-2</c:v>
                </c:pt>
                <c:pt idx="1121">
                  <c:v>3.4562302775112047E-2</c:v>
                </c:pt>
                <c:pt idx="1122">
                  <c:v>3.4942343292125644E-2</c:v>
                </c:pt>
                <c:pt idx="1123">
                  <c:v>3.5184795035472859E-2</c:v>
                </c:pt>
                <c:pt idx="1124">
                  <c:v>3.5299314349292489E-2</c:v>
                </c:pt>
                <c:pt idx="1125">
                  <c:v>3.5209774950742324E-2</c:v>
                </c:pt>
                <c:pt idx="1126">
                  <c:v>3.5648820346243934E-2</c:v>
                </c:pt>
                <c:pt idx="1127">
                  <c:v>3.5709969810838703E-2</c:v>
                </c:pt>
                <c:pt idx="1128">
                  <c:v>3.5547977690487557E-2</c:v>
                </c:pt>
                <c:pt idx="1129">
                  <c:v>3.5204907843660337E-2</c:v>
                </c:pt>
                <c:pt idx="1130">
                  <c:v>3.5174960037830737E-2</c:v>
                </c:pt>
                <c:pt idx="1131">
                  <c:v>3.4974268811516371E-2</c:v>
                </c:pt>
                <c:pt idx="1132">
                  <c:v>3.4761406482977542E-2</c:v>
                </c:pt>
                <c:pt idx="1133">
                  <c:v>3.5523048157494151E-2</c:v>
                </c:pt>
                <c:pt idx="1134">
                  <c:v>3.5907397348171131E-2</c:v>
                </c:pt>
                <c:pt idx="1135">
                  <c:v>3.5793830418551269E-2</c:v>
                </c:pt>
                <c:pt idx="1136">
                  <c:v>3.5451210684118974E-2</c:v>
                </c:pt>
                <c:pt idx="1137">
                  <c:v>3.5465235708019946E-2</c:v>
                </c:pt>
                <c:pt idx="1138">
                  <c:v>3.5460716771232033E-2</c:v>
                </c:pt>
                <c:pt idx="1139">
                  <c:v>3.5937661494629354E-2</c:v>
                </c:pt>
                <c:pt idx="1140">
                  <c:v>3.624680582182499E-2</c:v>
                </c:pt>
                <c:pt idx="1141">
                  <c:v>3.5959903975794544E-2</c:v>
                </c:pt>
                <c:pt idx="1142">
                  <c:v>3.5647228765444829E-2</c:v>
                </c:pt>
                <c:pt idx="1143">
                  <c:v>3.5635672768055023E-2</c:v>
                </c:pt>
                <c:pt idx="1144">
                  <c:v>3.5467148828603398E-2</c:v>
                </c:pt>
                <c:pt idx="1145">
                  <c:v>3.4648226594569322E-2</c:v>
                </c:pt>
                <c:pt idx="1146">
                  <c:v>3.5846178235122463E-2</c:v>
                </c:pt>
                <c:pt idx="1147">
                  <c:v>3.5889174733554685E-2</c:v>
                </c:pt>
                <c:pt idx="1148">
                  <c:v>3.5501629421945499E-2</c:v>
                </c:pt>
                <c:pt idx="1149">
                  <c:v>3.5896624157232548E-2</c:v>
                </c:pt>
                <c:pt idx="1150">
                  <c:v>3.5753130851818096E-2</c:v>
                </c:pt>
                <c:pt idx="1151">
                  <c:v>3.5680987556894E-2</c:v>
                </c:pt>
                <c:pt idx="1152">
                  <c:v>3.5630002451960581E-2</c:v>
                </c:pt>
                <c:pt idx="1153">
                  <c:v>3.5859049440661844E-2</c:v>
                </c:pt>
                <c:pt idx="1154">
                  <c:v>3.5833344007546376E-2</c:v>
                </c:pt>
                <c:pt idx="1155">
                  <c:v>3.5719626466483204E-2</c:v>
                </c:pt>
                <c:pt idx="1156">
                  <c:v>3.595311698170963E-2</c:v>
                </c:pt>
                <c:pt idx="1157">
                  <c:v>3.6355172525477042E-2</c:v>
                </c:pt>
                <c:pt idx="1158">
                  <c:v>3.6698739472782606E-2</c:v>
                </c:pt>
                <c:pt idx="1159">
                  <c:v>3.6953021004973642E-2</c:v>
                </c:pt>
                <c:pt idx="1160">
                  <c:v>#N/A</c:v>
                </c:pt>
                <c:pt idx="1161">
                  <c:v>3.7030072191673293E-2</c:v>
                </c:pt>
                <c:pt idx="1162">
                  <c:v>3.6643133708402782E-2</c:v>
                </c:pt>
                <c:pt idx="1163">
                  <c:v>3.5612732560762889E-2</c:v>
                </c:pt>
                <c:pt idx="1164">
                  <c:v>3.5373917877749787E-2</c:v>
                </c:pt>
                <c:pt idx="1165">
                  <c:v>3.579442948778367E-2</c:v>
                </c:pt>
                <c:pt idx="1166">
                  <c:v>3.5874389810053545E-2</c:v>
                </c:pt>
                <c:pt idx="1167">
                  <c:v>3.6129429582844985E-2</c:v>
                </c:pt>
                <c:pt idx="1168">
                  <c:v>3.5693184523415904E-2</c:v>
                </c:pt>
                <c:pt idx="1169">
                  <c:v>3.56188428350789E-2</c:v>
                </c:pt>
                <c:pt idx="1170">
                  <c:v>3.5571768374424197E-2</c:v>
                </c:pt>
                <c:pt idx="1171">
                  <c:v>3.5176198240002433E-2</c:v>
                </c:pt>
                <c:pt idx="1172">
                  <c:v>3.5660505965795175E-2</c:v>
                </c:pt>
                <c:pt idx="1173">
                  <c:v>3.5342364477006234E-2</c:v>
                </c:pt>
                <c:pt idx="1174">
                  <c:v>3.5631746908320445E-2</c:v>
                </c:pt>
                <c:pt idx="1175">
                  <c:v>3.5566694248262684E-2</c:v>
                </c:pt>
                <c:pt idx="1176">
                  <c:v>3.531782826647125E-2</c:v>
                </c:pt>
                <c:pt idx="1177">
                  <c:v>3.4926258551261531E-2</c:v>
                </c:pt>
                <c:pt idx="1178">
                  <c:v>3.5550042412863525E-2</c:v>
                </c:pt>
                <c:pt idx="1179">
                  <c:v>3.5611453267636928E-2</c:v>
                </c:pt>
                <c:pt idx="1180">
                  <c:v>#N/A</c:v>
                </c:pt>
                <c:pt idx="1181">
                  <c:v>3.5844619692834138E-2</c:v>
                </c:pt>
                <c:pt idx="1182">
                  <c:v>3.5080513650775705E-2</c:v>
                </c:pt>
                <c:pt idx="1183">
                  <c:v>3.5017388130352448E-2</c:v>
                </c:pt>
                <c:pt idx="1184">
                  <c:v>3.4541831519696489E-2</c:v>
                </c:pt>
                <c:pt idx="1185">
                  <c:v>3.4977795374452843E-2</c:v>
                </c:pt>
                <c:pt idx="1186">
                  <c:v>3.5138301320273548E-2</c:v>
                </c:pt>
                <c:pt idx="1187">
                  <c:v>3.5222818222787271E-2</c:v>
                </c:pt>
                <c:pt idx="1188">
                  <c:v>3.5788185890277539E-2</c:v>
                </c:pt>
                <c:pt idx="1189">
                  <c:v>3.5991493442087387E-2</c:v>
                </c:pt>
                <c:pt idx="1190">
                  <c:v>3.5542551480445259E-2</c:v>
                </c:pt>
                <c:pt idx="1191">
                  <c:v>3.5827710785598134E-2</c:v>
                </c:pt>
                <c:pt idx="1192">
                  <c:v>3.5691955118318214E-2</c:v>
                </c:pt>
                <c:pt idx="1193">
                  <c:v>3.5996788261923617E-2</c:v>
                </c:pt>
                <c:pt idx="1194">
                  <c:v>3.6097199681945157E-2</c:v>
                </c:pt>
                <c:pt idx="1195">
                  <c:v>3.5795260727277761E-2</c:v>
                </c:pt>
                <c:pt idx="1196">
                  <c:v>3.6096609636062482E-2</c:v>
                </c:pt>
                <c:pt idx="1197">
                  <c:v>3.6258599418280336E-2</c:v>
                </c:pt>
                <c:pt idx="1198">
                  <c:v>3.6153106379082561E-2</c:v>
                </c:pt>
                <c:pt idx="1199">
                  <c:v>3.6434753420384311E-2</c:v>
                </c:pt>
                <c:pt idx="1200">
                  <c:v>3.6793209764639359E-2</c:v>
                </c:pt>
                <c:pt idx="1201">
                  <c:v>3.6276572047616529E-2</c:v>
                </c:pt>
                <c:pt idx="1202">
                  <c:v>3.6283632681137962E-2</c:v>
                </c:pt>
                <c:pt idx="1203">
                  <c:v>3.646776745358863E-2</c:v>
                </c:pt>
                <c:pt idx="1204">
                  <c:v>3.665116778285727E-2</c:v>
                </c:pt>
                <c:pt idx="1205">
                  <c:v>3.6580303910496118E-2</c:v>
                </c:pt>
                <c:pt idx="1206">
                  <c:v>3.6912914185242687E-2</c:v>
                </c:pt>
                <c:pt idx="1207">
                  <c:v>3.6477309314896865E-2</c:v>
                </c:pt>
                <c:pt idx="1208">
                  <c:v>3.6104095722323225E-2</c:v>
                </c:pt>
                <c:pt idx="1209">
                  <c:v>3.6031425019095259E-2</c:v>
                </c:pt>
                <c:pt idx="1210">
                  <c:v>3.5689428025996783E-2</c:v>
                </c:pt>
                <c:pt idx="1211">
                  <c:v>3.5778650539837156E-2</c:v>
                </c:pt>
                <c:pt idx="1212">
                  <c:v>3.6215189282158354E-2</c:v>
                </c:pt>
                <c:pt idx="1213">
                  <c:v>3.6340577445334685E-2</c:v>
                </c:pt>
                <c:pt idx="1214">
                  <c:v>#N/A</c:v>
                </c:pt>
                <c:pt idx="1215">
                  <c:v>3.5985683524558019E-2</c:v>
                </c:pt>
                <c:pt idx="1216">
                  <c:v>3.6292845263928057E-2</c:v>
                </c:pt>
                <c:pt idx="1217">
                  <c:v>3.6378745786121471E-2</c:v>
                </c:pt>
                <c:pt idx="1218">
                  <c:v>3.6108741157665283E-2</c:v>
                </c:pt>
                <c:pt idx="1219">
                  <c:v>3.6372066104005799E-2</c:v>
                </c:pt>
                <c:pt idx="1220">
                  <c:v>3.6421386653757014E-2</c:v>
                </c:pt>
                <c:pt idx="1221">
                  <c:v>3.696639136984109E-2</c:v>
                </c:pt>
                <c:pt idx="1222">
                  <c:v>3.6937769063111463E-2</c:v>
                </c:pt>
                <c:pt idx="1223">
                  <c:v>3.706856337905861E-2</c:v>
                </c:pt>
                <c:pt idx="1224">
                  <c:v>3.6587107693567572E-2</c:v>
                </c:pt>
                <c:pt idx="1225">
                  <c:v>3.645301998854715E-2</c:v>
                </c:pt>
                <c:pt idx="1226">
                  <c:v>3.6719936417168857E-2</c:v>
                </c:pt>
                <c:pt idx="1227">
                  <c:v>3.6743755715128591E-2</c:v>
                </c:pt>
                <c:pt idx="1228">
                  <c:v>3.6907808177896739E-2</c:v>
                </c:pt>
                <c:pt idx="1229">
                  <c:v>3.6645324982965695E-2</c:v>
                </c:pt>
                <c:pt idx="1230">
                  <c:v>3.6288130038295965E-2</c:v>
                </c:pt>
                <c:pt idx="1231">
                  <c:v>3.6107788260681534E-2</c:v>
                </c:pt>
                <c:pt idx="1232">
                  <c:v>3.5480199993687074E-2</c:v>
                </c:pt>
                <c:pt idx="1233">
                  <c:v>3.6814422530096112E-2</c:v>
                </c:pt>
                <c:pt idx="1234">
                  <c:v>3.6539153336173101E-2</c:v>
                </c:pt>
                <c:pt idx="1235">
                  <c:v>3.6057818964720968E-2</c:v>
                </c:pt>
                <c:pt idx="1236">
                  <c:v>3.6113520314739397E-2</c:v>
                </c:pt>
                <c:pt idx="1237">
                  <c:v>3.5580691898977494E-2</c:v>
                </c:pt>
                <c:pt idx="1238">
                  <c:v>3.5558350767352503E-2</c:v>
                </c:pt>
                <c:pt idx="1239">
                  <c:v>3.5779926091292873E-2</c:v>
                </c:pt>
                <c:pt idx="1240">
                  <c:v>3.6685171095161999E-2</c:v>
                </c:pt>
                <c:pt idx="1241">
                  <c:v>3.7207559162240875E-2</c:v>
                </c:pt>
                <c:pt idx="1242">
                  <c:v>3.7712674158444516E-2</c:v>
                </c:pt>
                <c:pt idx="1243">
                  <c:v>3.8350733362023104E-2</c:v>
                </c:pt>
                <c:pt idx="1244">
                  <c:v>3.7521469370940717E-2</c:v>
                </c:pt>
                <c:pt idx="1245">
                  <c:v>3.7489295320886636E-2</c:v>
                </c:pt>
                <c:pt idx="1246">
                  <c:v>3.7148532052548332E-2</c:v>
                </c:pt>
                <c:pt idx="1247">
                  <c:v>3.6989210299313791E-2</c:v>
                </c:pt>
                <c:pt idx="1248">
                  <c:v>3.6605015385651772E-2</c:v>
                </c:pt>
                <c:pt idx="1249">
                  <c:v>3.6947506860959281E-2</c:v>
                </c:pt>
                <c:pt idx="1250">
                  <c:v>3.7037010841959241E-2</c:v>
                </c:pt>
                <c:pt idx="1251">
                  <c:v>3.7796730895684055E-2</c:v>
                </c:pt>
                <c:pt idx="1252">
                  <c:v>3.7591915612554497E-2</c:v>
                </c:pt>
                <c:pt idx="1253">
                  <c:v>3.6610729496051812E-2</c:v>
                </c:pt>
                <c:pt idx="1254">
                  <c:v>3.7582816218959682E-2</c:v>
                </c:pt>
                <c:pt idx="1255">
                  <c:v>3.6848396621451264E-2</c:v>
                </c:pt>
                <c:pt idx="1256">
                  <c:v>3.6106019712099015E-2</c:v>
                </c:pt>
                <c:pt idx="1257">
                  <c:v>3.5411204445697536E-2</c:v>
                </c:pt>
                <c:pt idx="1258">
                  <c:v>3.572696524788916E-2</c:v>
                </c:pt>
                <c:pt idx="1259">
                  <c:v>3.5569291200708487E-2</c:v>
                </c:pt>
                <c:pt idx="1260">
                  <c:v>3.5204355239208847E-2</c:v>
                </c:pt>
                <c:pt idx="1261">
                  <c:v>3.5450611568139438E-2</c:v>
                </c:pt>
                <c:pt idx="1262">
                  <c:v>3.5585845649571068E-2</c:v>
                </c:pt>
                <c:pt idx="1263">
                  <c:v>3.6723033791428002E-2</c:v>
                </c:pt>
                <c:pt idx="1264">
                  <c:v>3.754472246720874E-2</c:v>
                </c:pt>
                <c:pt idx="1265">
                  <c:v>3.7763821609650104E-2</c:v>
                </c:pt>
                <c:pt idx="1266">
                  <c:v>3.7726755823819041E-2</c:v>
                </c:pt>
                <c:pt idx="1267">
                  <c:v>3.7711010537670633E-2</c:v>
                </c:pt>
                <c:pt idx="1268">
                  <c:v>3.7611842842869274E-2</c:v>
                </c:pt>
              </c:numCache>
            </c:numRef>
          </c:val>
          <c:smooth val="0"/>
          <c:extLst>
            <c:ext xmlns:c16="http://schemas.microsoft.com/office/drawing/2014/chart" uri="{C3380CC4-5D6E-409C-BE32-E72D297353CC}">
              <c16:uniqueId val="{00000004-68CC-4A9C-809E-3037C393D1B1}"/>
            </c:ext>
          </c:extLst>
        </c:ser>
        <c:dLbls>
          <c:showLegendKey val="0"/>
          <c:showVal val="0"/>
          <c:showCatName val="0"/>
          <c:showSerName val="0"/>
          <c:showPercent val="0"/>
          <c:showBubbleSize val="0"/>
        </c:dLbls>
        <c:smooth val="0"/>
        <c:axId val="925639672"/>
        <c:axId val="745738864"/>
      </c:lineChart>
      <c:dateAx>
        <c:axId val="925639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38864"/>
        <c:crosses val="autoZero"/>
        <c:auto val="1"/>
        <c:lblOffset val="100"/>
        <c:baseTimeUnit val="days"/>
      </c:dateAx>
      <c:valAx>
        <c:axId val="745738864"/>
        <c:scaling>
          <c:orientation val="minMax"/>
          <c:min val="2.0000000000000004E-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'JPM vs C'!$B$5</c:f>
              <c:strCache>
                <c:ptCount val="1"/>
                <c:pt idx="0">
                  <c:v>JPM</c:v>
                </c:pt>
              </c:strCache>
            </c:strRef>
          </c:tx>
          <c:spPr>
            <a:ln w="28575" cap="rnd">
              <a:solidFill>
                <a:schemeClr val="accent1"/>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C'!$B$6:$B$977</c:f>
              <c:numCache>
                <c:formatCode>General</c:formatCode>
                <c:ptCount val="972"/>
                <c:pt idx="0">
                  <c:v>109.860001</c:v>
                </c:pt>
                <c:pt idx="1">
                  <c:v>109.220001</c:v>
                </c:pt>
                <c:pt idx="2">
                  <c:v>106.800003</c:v>
                </c:pt>
                <c:pt idx="3">
                  <c:v>105.739998</c:v>
                </c:pt>
                <c:pt idx="4">
                  <c:v>106.870003</c:v>
                </c:pt>
                <c:pt idx="5">
                  <c:v>106.019997</c:v>
                </c:pt>
                <c:pt idx="6">
                  <c:v>108.720001</c:v>
                </c:pt>
                <c:pt idx="7">
                  <c:v>107.610001</c:v>
                </c:pt>
                <c:pt idx="8">
                  <c:v>107.30999799999999</c:v>
                </c:pt>
                <c:pt idx="9">
                  <c:v>108.69000200000001</c:v>
                </c:pt>
                <c:pt idx="10">
                  <c:v>107.720001</c:v>
                </c:pt>
                <c:pt idx="11">
                  <c:v>105.199997</c:v>
                </c:pt>
                <c:pt idx="12">
                  <c:v>104.800003</c:v>
                </c:pt>
                <c:pt idx="13">
                  <c:v>109.339996</c:v>
                </c:pt>
                <c:pt idx="14">
                  <c:v>107.68</c:v>
                </c:pt>
                <c:pt idx="15">
                  <c:v>109.739998</c:v>
                </c:pt>
                <c:pt idx="16">
                  <c:v>109.860001</c:v>
                </c:pt>
                <c:pt idx="17">
                  <c:v>108.029999</c:v>
                </c:pt>
                <c:pt idx="18">
                  <c:v>110.43</c:v>
                </c:pt>
                <c:pt idx="19">
                  <c:v>109.57</c:v>
                </c:pt>
                <c:pt idx="20">
                  <c:v>112.93</c:v>
                </c:pt>
                <c:pt idx="21">
                  <c:v>112.94000200000001</c:v>
                </c:pt>
                <c:pt idx="22">
                  <c:v>116</c:v>
                </c:pt>
                <c:pt idx="23">
                  <c:v>115.589996</c:v>
                </c:pt>
                <c:pt idx="24">
                  <c:v>115.849998</c:v>
                </c:pt>
                <c:pt idx="25">
                  <c:v>116.220001</c:v>
                </c:pt>
                <c:pt idx="26">
                  <c:v>115.709999</c:v>
                </c:pt>
                <c:pt idx="27">
                  <c:v>116.83000199999999</c:v>
                </c:pt>
                <c:pt idx="28">
                  <c:v>116.360001</c:v>
                </c:pt>
                <c:pt idx="29">
                  <c:v>114.269997</c:v>
                </c:pt>
                <c:pt idx="30">
                  <c:v>113.540001</c:v>
                </c:pt>
                <c:pt idx="31">
                  <c:v>114.66999800000001</c:v>
                </c:pt>
                <c:pt idx="32">
                  <c:v>113.989998</c:v>
                </c:pt>
                <c:pt idx="33">
                  <c:v>115.120003</c:v>
                </c:pt>
                <c:pt idx="34">
                  <c:v>113.900002</c:v>
                </c:pt>
                <c:pt idx="35">
                  <c:v>115.300003</c:v>
                </c:pt>
                <c:pt idx="36">
                  <c:v>114.099998</c:v>
                </c:pt>
                <c:pt idx="37">
                  <c:v>113.019997</c:v>
                </c:pt>
                <c:pt idx="38">
                  <c:v>113.349998</c:v>
                </c:pt>
                <c:pt idx="39">
                  <c:v>112.870003</c:v>
                </c:pt>
                <c:pt idx="40">
                  <c:v>113.489998</c:v>
                </c:pt>
                <c:pt idx="41">
                  <c:v>112.82</c:v>
                </c:pt>
                <c:pt idx="42">
                  <c:v>113</c:v>
                </c:pt>
                <c:pt idx="43">
                  <c:v>112.880844</c:v>
                </c:pt>
                <c:pt idx="44">
                  <c:v>111.014061</c:v>
                </c:pt>
                <c:pt idx="45">
                  <c:v>108.07486</c:v>
                </c:pt>
                <c:pt idx="46">
                  <c:v>107.7174</c:v>
                </c:pt>
                <c:pt idx="47">
                  <c:v>107.002464</c:v>
                </c:pt>
                <c:pt idx="48">
                  <c:v>107.89613300000001</c:v>
                </c:pt>
                <c:pt idx="49">
                  <c:v>108.670654</c:v>
                </c:pt>
                <c:pt idx="50">
                  <c:v>109.41538199999999</c:v>
                </c:pt>
                <c:pt idx="51">
                  <c:v>109.13735200000001</c:v>
                </c:pt>
                <c:pt idx="52">
                  <c:v>109.93171700000001</c:v>
                </c:pt>
                <c:pt idx="53">
                  <c:v>108.45219400000001</c:v>
                </c:pt>
                <c:pt idx="54">
                  <c:v>109.047974</c:v>
                </c:pt>
                <c:pt idx="55">
                  <c:v>108.769943</c:v>
                </c:pt>
                <c:pt idx="56">
                  <c:v>108.501839</c:v>
                </c:pt>
                <c:pt idx="57">
                  <c:v>109.901932</c:v>
                </c:pt>
                <c:pt idx="58">
                  <c:v>109.56431600000001</c:v>
                </c:pt>
                <c:pt idx="59">
                  <c:v>108.392624</c:v>
                </c:pt>
                <c:pt idx="60">
                  <c:v>109.594116</c:v>
                </c:pt>
                <c:pt idx="61">
                  <c:v>109.355797</c:v>
                </c:pt>
                <c:pt idx="62">
                  <c:v>108.968536</c:v>
                </c:pt>
                <c:pt idx="63">
                  <c:v>105.71159400000001</c:v>
                </c:pt>
                <c:pt idx="64">
                  <c:v>105.21511099999999</c:v>
                </c:pt>
                <c:pt idx="65">
                  <c:v>106.30738100000001</c:v>
                </c:pt>
                <c:pt idx="66">
                  <c:v>107.45922899999999</c:v>
                </c:pt>
                <c:pt idx="67">
                  <c:v>107.75711099999999</c:v>
                </c:pt>
                <c:pt idx="68">
                  <c:v>108.938751</c:v>
                </c:pt>
                <c:pt idx="69">
                  <c:v>107.876274</c:v>
                </c:pt>
                <c:pt idx="70">
                  <c:v>110.040947</c:v>
                </c:pt>
                <c:pt idx="71">
                  <c:v>110.944557</c:v>
                </c:pt>
                <c:pt idx="72">
                  <c:v>110.567223</c:v>
                </c:pt>
                <c:pt idx="73">
                  <c:v>109.99129499999999</c:v>
                </c:pt>
                <c:pt idx="74">
                  <c:v>110.52750399999999</c:v>
                </c:pt>
                <c:pt idx="75">
                  <c:v>109.127419</c:v>
                </c:pt>
                <c:pt idx="76">
                  <c:v>109.544464</c:v>
                </c:pt>
                <c:pt idx="77">
                  <c:v>108.680573</c:v>
                </c:pt>
                <c:pt idx="78">
                  <c:v>111.71907</c:v>
                </c:pt>
                <c:pt idx="79">
                  <c:v>111.728996</c:v>
                </c:pt>
                <c:pt idx="80">
                  <c:v>111.81836699999999</c:v>
                </c:pt>
                <c:pt idx="81">
                  <c:v>112.414146</c:v>
                </c:pt>
                <c:pt idx="82">
                  <c:v>114.28093</c:v>
                </c:pt>
                <c:pt idx="83">
                  <c:v>115.30368799999999</c:v>
                </c:pt>
                <c:pt idx="84">
                  <c:v>114.598686</c:v>
                </c:pt>
                <c:pt idx="85">
                  <c:v>114.350441</c:v>
                </c:pt>
                <c:pt idx="86">
                  <c:v>115.234184</c:v>
                </c:pt>
                <c:pt idx="87">
                  <c:v>115.30368799999999</c:v>
                </c:pt>
                <c:pt idx="88">
                  <c:v>113.665291</c:v>
                </c:pt>
                <c:pt idx="89">
                  <c:v>112.811333</c:v>
                </c:pt>
                <c:pt idx="90">
                  <c:v>112.751762</c:v>
                </c:pt>
                <c:pt idx="91">
                  <c:v>112.940414</c:v>
                </c:pt>
                <c:pt idx="92">
                  <c:v>112.801399</c:v>
                </c:pt>
                <c:pt idx="93">
                  <c:v>112.662384</c:v>
                </c:pt>
                <c:pt idx="94">
                  <c:v>113.496483</c:v>
                </c:pt>
                <c:pt idx="95">
                  <c:v>110.318977</c:v>
                </c:pt>
                <c:pt idx="96">
                  <c:v>109.167137</c:v>
                </c:pt>
                <c:pt idx="97">
                  <c:v>110.428207</c:v>
                </c:pt>
                <c:pt idx="98">
                  <c:v>105.483215</c:v>
                </c:pt>
                <c:pt idx="99">
                  <c:v>104.599464</c:v>
                </c:pt>
                <c:pt idx="100">
                  <c:v>104.132774</c:v>
                </c:pt>
                <c:pt idx="101">
                  <c:v>104.907295</c:v>
                </c:pt>
                <c:pt idx="102">
                  <c:v>104.56967899999999</c:v>
                </c:pt>
                <c:pt idx="103">
                  <c:v>104.817924</c:v>
                </c:pt>
                <c:pt idx="104">
                  <c:v>103.81501799999999</c:v>
                </c:pt>
                <c:pt idx="105">
                  <c:v>103.60807800000001</c:v>
                </c:pt>
                <c:pt idx="106">
                  <c:v>103.11537199999999</c:v>
                </c:pt>
                <c:pt idx="107">
                  <c:v>99.755058000000005</c:v>
                </c:pt>
                <c:pt idx="108">
                  <c:v>99.242630000000005</c:v>
                </c:pt>
                <c:pt idx="109">
                  <c:v>98.129097000000002</c:v>
                </c:pt>
                <c:pt idx="110">
                  <c:v>98.464141999999995</c:v>
                </c:pt>
                <c:pt idx="111">
                  <c:v>97.488563999999997</c:v>
                </c:pt>
                <c:pt idx="112">
                  <c:v>98.306472999999997</c:v>
                </c:pt>
                <c:pt idx="113">
                  <c:v>101.371162</c:v>
                </c:pt>
                <c:pt idx="114">
                  <c:v>102.997108</c:v>
                </c:pt>
                <c:pt idx="115">
                  <c:v>105.24389600000001</c:v>
                </c:pt>
                <c:pt idx="116">
                  <c:v>105.62822</c:v>
                </c:pt>
                <c:pt idx="117">
                  <c:v>104.99754299999999</c:v>
                </c:pt>
                <c:pt idx="118">
                  <c:v>103.805161</c:v>
                </c:pt>
                <c:pt idx="119">
                  <c:v>102.869011</c:v>
                </c:pt>
                <c:pt idx="120">
                  <c:v>102.524109</c:v>
                </c:pt>
                <c:pt idx="121">
                  <c:v>102.82959700000001</c:v>
                </c:pt>
                <c:pt idx="122">
                  <c:v>101.509117</c:v>
                </c:pt>
                <c:pt idx="123">
                  <c:v>101.46970399999999</c:v>
                </c:pt>
                <c:pt idx="124">
                  <c:v>102.208778</c:v>
                </c:pt>
                <c:pt idx="125">
                  <c:v>102.593086</c:v>
                </c:pt>
                <c:pt idx="126">
                  <c:v>102.67192799999999</c:v>
                </c:pt>
                <c:pt idx="127">
                  <c:v>102.908432</c:v>
                </c:pt>
                <c:pt idx="128">
                  <c:v>102.839455</c:v>
                </c:pt>
                <c:pt idx="129">
                  <c:v>103.627792</c:v>
                </c:pt>
                <c:pt idx="130">
                  <c:v>103.755898</c:v>
                </c:pt>
                <c:pt idx="131">
                  <c:v>104.55410000000001</c:v>
                </c:pt>
                <c:pt idx="132">
                  <c:v>103.470123</c:v>
                </c:pt>
                <c:pt idx="133">
                  <c:v>103.93328099999999</c:v>
                </c:pt>
                <c:pt idx="134">
                  <c:v>104.15007</c:v>
                </c:pt>
                <c:pt idx="135">
                  <c:v>103.647499</c:v>
                </c:pt>
                <c:pt idx="136">
                  <c:v>104.012108</c:v>
                </c:pt>
                <c:pt idx="137">
                  <c:v>100.927711</c:v>
                </c:pt>
                <c:pt idx="138">
                  <c:v>101.587952</c:v>
                </c:pt>
                <c:pt idx="139">
                  <c:v>101.105087</c:v>
                </c:pt>
                <c:pt idx="140">
                  <c:v>99.410149000000004</c:v>
                </c:pt>
                <c:pt idx="141">
                  <c:v>99.883162999999996</c:v>
                </c:pt>
                <c:pt idx="142">
                  <c:v>100.88829</c:v>
                </c:pt>
                <c:pt idx="143">
                  <c:v>102.22848500000001</c:v>
                </c:pt>
                <c:pt idx="144">
                  <c:v>102.277756</c:v>
                </c:pt>
                <c:pt idx="145">
                  <c:v>102.731049</c:v>
                </c:pt>
                <c:pt idx="146">
                  <c:v>102.36644</c:v>
                </c:pt>
                <c:pt idx="147">
                  <c:v>101.99198199999999</c:v>
                </c:pt>
                <c:pt idx="148">
                  <c:v>102.88872499999999</c:v>
                </c:pt>
                <c:pt idx="149">
                  <c:v>102.652214</c:v>
                </c:pt>
                <c:pt idx="150">
                  <c:v>102.36644</c:v>
                </c:pt>
                <c:pt idx="151">
                  <c:v>101.883583</c:v>
                </c:pt>
                <c:pt idx="152">
                  <c:v>101.24305</c:v>
                </c:pt>
                <c:pt idx="153">
                  <c:v>101.18392900000001</c:v>
                </c:pt>
                <c:pt idx="154">
                  <c:v>101.44014</c:v>
                </c:pt>
                <c:pt idx="155">
                  <c:v>103.066093</c:v>
                </c:pt>
                <c:pt idx="156">
                  <c:v>101.42042499999999</c:v>
                </c:pt>
                <c:pt idx="157">
                  <c:v>101.006546</c:v>
                </c:pt>
                <c:pt idx="158">
                  <c:v>100.198494</c:v>
                </c:pt>
                <c:pt idx="159">
                  <c:v>99.469284000000002</c:v>
                </c:pt>
                <c:pt idx="160">
                  <c:v>98.454291999999995</c:v>
                </c:pt>
                <c:pt idx="161">
                  <c:v>98.927291999999994</c:v>
                </c:pt>
                <c:pt idx="162">
                  <c:v>98.937149000000005</c:v>
                </c:pt>
                <c:pt idx="163">
                  <c:v>99.104668000000004</c:v>
                </c:pt>
                <c:pt idx="164">
                  <c:v>99.291908000000006</c:v>
                </c:pt>
                <c:pt idx="165">
                  <c:v>99.222922999999994</c:v>
                </c:pt>
                <c:pt idx="166">
                  <c:v>95.695083999999994</c:v>
                </c:pt>
                <c:pt idx="167">
                  <c:v>97.074684000000005</c:v>
                </c:pt>
                <c:pt idx="168">
                  <c:v>95.422729000000004</c:v>
                </c:pt>
                <c:pt idx="169">
                  <c:v>94.650513000000004</c:v>
                </c:pt>
                <c:pt idx="170">
                  <c:v>94.855773999999997</c:v>
                </c:pt>
                <c:pt idx="171">
                  <c:v>93.800094999999999</c:v>
                </c:pt>
                <c:pt idx="172">
                  <c:v>90.066070999999994</c:v>
                </c:pt>
                <c:pt idx="173">
                  <c:v>92.050376999999997</c:v>
                </c:pt>
                <c:pt idx="174">
                  <c:v>94.279053000000005</c:v>
                </c:pt>
                <c:pt idx="175">
                  <c:v>95.100150999999997</c:v>
                </c:pt>
                <c:pt idx="176">
                  <c:v>96.322013999999996</c:v>
                </c:pt>
                <c:pt idx="177">
                  <c:v>96.781433000000007</c:v>
                </c:pt>
                <c:pt idx="178">
                  <c:v>98.032630999999995</c:v>
                </c:pt>
                <c:pt idx="179">
                  <c:v>98.843941000000001</c:v>
                </c:pt>
                <c:pt idx="180">
                  <c:v>98.746193000000005</c:v>
                </c:pt>
                <c:pt idx="181">
                  <c:v>98.110832000000002</c:v>
                </c:pt>
                <c:pt idx="182">
                  <c:v>99.078545000000005</c:v>
                </c:pt>
                <c:pt idx="183">
                  <c:v>100.965103</c:v>
                </c:pt>
                <c:pt idx="184">
                  <c:v>102.82234200000001</c:v>
                </c:pt>
                <c:pt idx="185">
                  <c:v>104.816422</c:v>
                </c:pt>
                <c:pt idx="186">
                  <c:v>109.713646</c:v>
                </c:pt>
                <c:pt idx="187">
                  <c:v>108.687286</c:v>
                </c:pt>
                <c:pt idx="188">
                  <c:v>107.582718</c:v>
                </c:pt>
                <c:pt idx="189">
                  <c:v>108.44291699999999</c:v>
                </c:pt>
                <c:pt idx="190">
                  <c:v>107.25037399999999</c:v>
                </c:pt>
                <c:pt idx="191">
                  <c:v>106.80072800000001</c:v>
                </c:pt>
                <c:pt idx="192">
                  <c:v>104.24947400000001</c:v>
                </c:pt>
                <c:pt idx="193">
                  <c:v>105.217186</c:v>
                </c:pt>
                <c:pt idx="194">
                  <c:v>106.008949</c:v>
                </c:pt>
                <c:pt idx="195">
                  <c:v>108.33538799999999</c:v>
                </c:pt>
                <c:pt idx="196">
                  <c:v>107.514297</c:v>
                </c:pt>
                <c:pt idx="197">
                  <c:v>107.592499</c:v>
                </c:pt>
                <c:pt idx="198">
                  <c:v>104.914169</c:v>
                </c:pt>
                <c:pt idx="199">
                  <c:v>107.12329099999999</c:v>
                </c:pt>
                <c:pt idx="200">
                  <c:v>106.497704</c:v>
                </c:pt>
                <c:pt idx="201">
                  <c:v>108.785027</c:v>
                </c:pt>
                <c:pt idx="202">
                  <c:v>109.85050200000001</c:v>
                </c:pt>
                <c:pt idx="203">
                  <c:v>108.970764</c:v>
                </c:pt>
                <c:pt idx="204">
                  <c:v>107.133072</c:v>
                </c:pt>
                <c:pt idx="205">
                  <c:v>106.63454400000001</c:v>
                </c:pt>
                <c:pt idx="206">
                  <c:v>105.940529</c:v>
                </c:pt>
                <c:pt idx="207">
                  <c:v>106.52703099999999</c:v>
                </c:pt>
                <c:pt idx="208">
                  <c:v>106.56611599999999</c:v>
                </c:pt>
                <c:pt idx="209">
                  <c:v>104.29834700000001</c:v>
                </c:pt>
                <c:pt idx="210">
                  <c:v>102.48999000000001</c:v>
                </c:pt>
                <c:pt idx="211">
                  <c:v>101.09217099999999</c:v>
                </c:pt>
                <c:pt idx="212">
                  <c:v>102.499771</c:v>
                </c:pt>
                <c:pt idx="213">
                  <c:v>100.965103</c:v>
                </c:pt>
                <c:pt idx="214">
                  <c:v>102.880989</c:v>
                </c:pt>
                <c:pt idx="215">
                  <c:v>103.966003</c:v>
                </c:pt>
                <c:pt idx="216">
                  <c:v>105.48111</c:v>
                </c:pt>
                <c:pt idx="217">
                  <c:v>105.657059</c:v>
                </c:pt>
                <c:pt idx="218">
                  <c:v>107.35790299999999</c:v>
                </c:pt>
                <c:pt idx="219">
                  <c:v>106.175133</c:v>
                </c:pt>
                <c:pt idx="220">
                  <c:v>103.946442</c:v>
                </c:pt>
                <c:pt idx="221">
                  <c:v>104.542717</c:v>
                </c:pt>
                <c:pt idx="222">
                  <c:v>105.69615899999999</c:v>
                </c:pt>
                <c:pt idx="223">
                  <c:v>108.960983</c:v>
                </c:pt>
                <c:pt idx="224">
                  <c:v>111.942329</c:v>
                </c:pt>
                <c:pt idx="225">
                  <c:v>112.72431899999999</c:v>
                </c:pt>
                <c:pt idx="226">
                  <c:v>112.040085</c:v>
                </c:pt>
                <c:pt idx="227">
                  <c:v>112.67544599999999</c:v>
                </c:pt>
                <c:pt idx="228">
                  <c:v>111.66864</c:v>
                </c:pt>
                <c:pt idx="229">
                  <c:v>110.62999000000001</c:v>
                </c:pt>
                <c:pt idx="230">
                  <c:v>110.173767</c:v>
                </c:pt>
                <c:pt idx="231">
                  <c:v>109.53310399999999</c:v>
                </c:pt>
                <c:pt idx="232">
                  <c:v>111.163872</c:v>
                </c:pt>
                <c:pt idx="233">
                  <c:v>111.64922300000001</c:v>
                </c:pt>
                <c:pt idx="234">
                  <c:v>112.97908</c:v>
                </c:pt>
                <c:pt idx="235">
                  <c:v>113.29940000000001</c:v>
                </c:pt>
                <c:pt idx="236">
                  <c:v>114.396286</c:v>
                </c:pt>
                <c:pt idx="237">
                  <c:v>115.153419</c:v>
                </c:pt>
                <c:pt idx="238">
                  <c:v>114.173035</c:v>
                </c:pt>
                <c:pt idx="239">
                  <c:v>110.950317</c:v>
                </c:pt>
                <c:pt idx="240">
                  <c:v>110.50380699999999</c:v>
                </c:pt>
                <c:pt idx="241">
                  <c:v>110.173767</c:v>
                </c:pt>
                <c:pt idx="242">
                  <c:v>110.193184</c:v>
                </c:pt>
                <c:pt idx="243">
                  <c:v>109.766075</c:v>
                </c:pt>
                <c:pt idx="244">
                  <c:v>111.076515</c:v>
                </c:pt>
                <c:pt idx="245">
                  <c:v>110.377617</c:v>
                </c:pt>
                <c:pt idx="246">
                  <c:v>110.969734</c:v>
                </c:pt>
                <c:pt idx="247">
                  <c:v>110.75618</c:v>
                </c:pt>
                <c:pt idx="248">
                  <c:v>111.231819</c:v>
                </c:pt>
                <c:pt idx="249">
                  <c:v>111.77542099999999</c:v>
                </c:pt>
                <c:pt idx="250">
                  <c:v>111.222122</c:v>
                </c:pt>
                <c:pt idx="251">
                  <c:v>111.81424699999999</c:v>
                </c:pt>
                <c:pt idx="252">
                  <c:v>112.367538</c:v>
                </c:pt>
                <c:pt idx="253">
                  <c:v>112.736397</c:v>
                </c:pt>
                <c:pt idx="254">
                  <c:v>113.28969600000001</c:v>
                </c:pt>
                <c:pt idx="255">
                  <c:v>111.319183</c:v>
                </c:pt>
                <c:pt idx="256">
                  <c:v>111.367729</c:v>
                </c:pt>
                <c:pt idx="257">
                  <c:v>111.60069300000001</c:v>
                </c:pt>
                <c:pt idx="258">
                  <c:v>111.940422</c:v>
                </c:pt>
                <c:pt idx="259">
                  <c:v>111.260948</c:v>
                </c:pt>
                <c:pt idx="260">
                  <c:v>111.406548</c:v>
                </c:pt>
                <c:pt idx="261">
                  <c:v>111.406548</c:v>
                </c:pt>
                <c:pt idx="262">
                  <c:v>110.367912</c:v>
                </c:pt>
                <c:pt idx="263">
                  <c:v>111.29007</c:v>
                </c:pt>
                <c:pt idx="264">
                  <c:v>110.55233</c:v>
                </c:pt>
                <c:pt idx="265">
                  <c:v>112.33841700000001</c:v>
                </c:pt>
                <c:pt idx="266">
                  <c:v>113.45470400000001</c:v>
                </c:pt>
                <c:pt idx="267">
                  <c:v>114.33805099999999</c:v>
                </c:pt>
                <c:pt idx="268">
                  <c:v>114.105087</c:v>
                </c:pt>
                <c:pt idx="269">
                  <c:v>113.68768300000001</c:v>
                </c:pt>
                <c:pt idx="270">
                  <c:v>113.658554</c:v>
                </c:pt>
                <c:pt idx="271">
                  <c:v>112.746109</c:v>
                </c:pt>
                <c:pt idx="272">
                  <c:v>112.27047</c:v>
                </c:pt>
                <c:pt idx="273">
                  <c:v>111.581276</c:v>
                </c:pt>
                <c:pt idx="274">
                  <c:v>113.309113</c:v>
                </c:pt>
                <c:pt idx="275">
                  <c:v>112.629623</c:v>
                </c:pt>
                <c:pt idx="276">
                  <c:v>111.484207</c:v>
                </c:pt>
                <c:pt idx="277">
                  <c:v>111.804543</c:v>
                </c:pt>
                <c:pt idx="278">
                  <c:v>110.804726</c:v>
                </c:pt>
                <c:pt idx="279">
                  <c:v>110.02816</c:v>
                </c:pt>
                <c:pt idx="280">
                  <c:v>108.018822</c:v>
                </c:pt>
                <c:pt idx="281">
                  <c:v>106.669556</c:v>
                </c:pt>
                <c:pt idx="282">
                  <c:v>108.26149700000001</c:v>
                </c:pt>
                <c:pt idx="283">
                  <c:v>107.26168800000001</c:v>
                </c:pt>
                <c:pt idx="284">
                  <c:v>107.33934000000001</c:v>
                </c:pt>
                <c:pt idx="285">
                  <c:v>103.243019</c:v>
                </c:pt>
                <c:pt idx="286">
                  <c:v>103.71865099999999</c:v>
                </c:pt>
                <c:pt idx="287">
                  <c:v>103.272133</c:v>
                </c:pt>
                <c:pt idx="288">
                  <c:v>103.495392</c:v>
                </c:pt>
                <c:pt idx="289">
                  <c:v>104.13603999999999</c:v>
                </c:pt>
                <c:pt idx="290">
                  <c:v>101.010414</c:v>
                </c:pt>
                <c:pt idx="291">
                  <c:v>100.68038199999999</c:v>
                </c:pt>
                <c:pt idx="292">
                  <c:v>100.030022</c:v>
                </c:pt>
                <c:pt idx="293">
                  <c:v>101.449226</c:v>
                </c:pt>
                <c:pt idx="294">
                  <c:v>100.59961699999999</c:v>
                </c:pt>
                <c:pt idx="295">
                  <c:v>101.304405</c:v>
                </c:pt>
                <c:pt idx="296">
                  <c:v>99.672798</c:v>
                </c:pt>
                <c:pt idx="297">
                  <c:v>101.236824</c:v>
                </c:pt>
                <c:pt idx="298">
                  <c:v>101.16924299999999</c:v>
                </c:pt>
                <c:pt idx="299">
                  <c:v>102.096069</c:v>
                </c:pt>
                <c:pt idx="300">
                  <c:v>103.795265</c:v>
                </c:pt>
                <c:pt idx="301">
                  <c:v>103.824226</c:v>
                </c:pt>
                <c:pt idx="302">
                  <c:v>103.833885</c:v>
                </c:pt>
                <c:pt idx="303">
                  <c:v>104.44210099999999</c:v>
                </c:pt>
                <c:pt idx="304">
                  <c:v>104.171783</c:v>
                </c:pt>
                <c:pt idx="305">
                  <c:v>104.29729500000001</c:v>
                </c:pt>
                <c:pt idx="306">
                  <c:v>106.170265</c:v>
                </c:pt>
                <c:pt idx="307">
                  <c:v>106.382668</c:v>
                </c:pt>
                <c:pt idx="308">
                  <c:v>107.000542</c:v>
                </c:pt>
                <c:pt idx="309">
                  <c:v>107.27087400000001</c:v>
                </c:pt>
                <c:pt idx="310">
                  <c:v>106.971581</c:v>
                </c:pt>
                <c:pt idx="311">
                  <c:v>106.546783</c:v>
                </c:pt>
                <c:pt idx="312">
                  <c:v>104.11385300000001</c:v>
                </c:pt>
                <c:pt idx="313">
                  <c:v>104.702782</c:v>
                </c:pt>
                <c:pt idx="314">
                  <c:v>104.65451</c:v>
                </c:pt>
                <c:pt idx="315">
                  <c:v>103.312538</c:v>
                </c:pt>
                <c:pt idx="316">
                  <c:v>104.606239</c:v>
                </c:pt>
                <c:pt idx="317">
                  <c:v>102.269859</c:v>
                </c:pt>
                <c:pt idx="318">
                  <c:v>106.836433</c:v>
                </c:pt>
                <c:pt idx="319">
                  <c:v>107.386726</c:v>
                </c:pt>
                <c:pt idx="320">
                  <c:v>108.603188</c:v>
                </c:pt>
                <c:pt idx="321">
                  <c:v>109.105217</c:v>
                </c:pt>
                <c:pt idx="322">
                  <c:v>108.27494</c:v>
                </c:pt>
                <c:pt idx="323">
                  <c:v>107.290176</c:v>
                </c:pt>
                <c:pt idx="324">
                  <c:v>109.056946</c:v>
                </c:pt>
                <c:pt idx="325">
                  <c:v>109.423813</c:v>
                </c:pt>
                <c:pt idx="326">
                  <c:v>109.12451900000001</c:v>
                </c:pt>
                <c:pt idx="327">
                  <c:v>109.964478</c:v>
                </c:pt>
                <c:pt idx="328">
                  <c:v>109.92585</c:v>
                </c:pt>
                <c:pt idx="329">
                  <c:v>110.341003</c:v>
                </c:pt>
                <c:pt idx="330">
                  <c:v>109.49140199999999</c:v>
                </c:pt>
                <c:pt idx="331">
                  <c:v>107.155022</c:v>
                </c:pt>
                <c:pt idx="332">
                  <c:v>105.590996</c:v>
                </c:pt>
                <c:pt idx="333">
                  <c:v>104.68347199999999</c:v>
                </c:pt>
                <c:pt idx="334">
                  <c:v>103.534592</c:v>
                </c:pt>
                <c:pt idx="335">
                  <c:v>104.191086</c:v>
                </c:pt>
                <c:pt idx="336">
                  <c:v>105.021385</c:v>
                </c:pt>
                <c:pt idx="337">
                  <c:v>105.021385</c:v>
                </c:pt>
                <c:pt idx="338">
                  <c:v>105.619957</c:v>
                </c:pt>
                <c:pt idx="339">
                  <c:v>106.29576900000001</c:v>
                </c:pt>
                <c:pt idx="340">
                  <c:v>106.189575</c:v>
                </c:pt>
                <c:pt idx="341">
                  <c:v>106.595062</c:v>
                </c:pt>
                <c:pt idx="342">
                  <c:v>107.097099</c:v>
                </c:pt>
                <c:pt idx="343">
                  <c:v>107.61842300000001</c:v>
                </c:pt>
                <c:pt idx="344">
                  <c:v>107.85979500000001</c:v>
                </c:pt>
                <c:pt idx="345">
                  <c:v>105.542717</c:v>
                </c:pt>
                <c:pt idx="346">
                  <c:v>106.401978</c:v>
                </c:pt>
                <c:pt idx="347">
                  <c:v>106.401978</c:v>
                </c:pt>
                <c:pt idx="348">
                  <c:v>106.488861</c:v>
                </c:pt>
                <c:pt idx="349">
                  <c:v>109.452789</c:v>
                </c:pt>
                <c:pt idx="350">
                  <c:v>106.79780599999999</c:v>
                </c:pt>
                <c:pt idx="351">
                  <c:v>108.62249799999999</c:v>
                </c:pt>
                <c:pt idx="352">
                  <c:v>106.585403</c:v>
                </c:pt>
                <c:pt idx="353">
                  <c:v>105.320656</c:v>
                </c:pt>
                <c:pt idx="354">
                  <c:v>108.014259</c:v>
                </c:pt>
                <c:pt idx="355">
                  <c:v>106.614372</c:v>
                </c:pt>
                <c:pt idx="356">
                  <c:v>105.019814</c:v>
                </c:pt>
                <c:pt idx="357">
                  <c:v>103.59815999999999</c:v>
                </c:pt>
                <c:pt idx="358">
                  <c:v>105.63458300000001</c:v>
                </c:pt>
                <c:pt idx="359">
                  <c:v>103.742249</c:v>
                </c:pt>
                <c:pt idx="360">
                  <c:v>103.90554</c:v>
                </c:pt>
                <c:pt idx="361">
                  <c:v>105.961174</c:v>
                </c:pt>
                <c:pt idx="362">
                  <c:v>102.791275</c:v>
                </c:pt>
                <c:pt idx="363">
                  <c:v>105.61537199999999</c:v>
                </c:pt>
                <c:pt idx="364">
                  <c:v>110.216537</c:v>
                </c:pt>
                <c:pt idx="365">
                  <c:v>110.120468</c:v>
                </c:pt>
                <c:pt idx="366">
                  <c:v>110.014809</c:v>
                </c:pt>
                <c:pt idx="367">
                  <c:v>110.88893899999999</c:v>
                </c:pt>
                <c:pt idx="368">
                  <c:v>110.696815</c:v>
                </c:pt>
                <c:pt idx="369">
                  <c:v>110.418251</c:v>
                </c:pt>
                <c:pt idx="370">
                  <c:v>111.667</c:v>
                </c:pt>
                <c:pt idx="371">
                  <c:v>113.021423</c:v>
                </c:pt>
                <c:pt idx="372">
                  <c:v>113.386436</c:v>
                </c:pt>
                <c:pt idx="373">
                  <c:v>110.216537</c:v>
                </c:pt>
                <c:pt idx="374">
                  <c:v>110.20693199999999</c:v>
                </c:pt>
                <c:pt idx="375">
                  <c:v>110.61998</c:v>
                </c:pt>
                <c:pt idx="376">
                  <c:v>110.52391799999999</c:v>
                </c:pt>
                <c:pt idx="377">
                  <c:v>108.852509</c:v>
                </c:pt>
                <c:pt idx="378">
                  <c:v>108.95818300000001</c:v>
                </c:pt>
                <c:pt idx="379">
                  <c:v>110.946579</c:v>
                </c:pt>
                <c:pt idx="380">
                  <c:v>112.733238</c:v>
                </c:pt>
                <c:pt idx="381">
                  <c:v>114.087654</c:v>
                </c:pt>
                <c:pt idx="382">
                  <c:v>112.685219</c:v>
                </c:pt>
                <c:pt idx="383">
                  <c:v>110.447075</c:v>
                </c:pt>
                <c:pt idx="384">
                  <c:v>110.648788</c:v>
                </c:pt>
                <c:pt idx="385">
                  <c:v>110.187714</c:v>
                </c:pt>
                <c:pt idx="386">
                  <c:v>110.158905</c:v>
                </c:pt>
                <c:pt idx="387">
                  <c:v>110.956177</c:v>
                </c:pt>
                <c:pt idx="388">
                  <c:v>110.495102</c:v>
                </c:pt>
                <c:pt idx="389">
                  <c:v>107.997604</c:v>
                </c:pt>
                <c:pt idx="390">
                  <c:v>107.334793</c:v>
                </c:pt>
                <c:pt idx="391">
                  <c:v>105.70182</c:v>
                </c:pt>
                <c:pt idx="392">
                  <c:v>103.626976</c:v>
                </c:pt>
                <c:pt idx="393">
                  <c:v>108.420258</c:v>
                </c:pt>
                <c:pt idx="394">
                  <c:v>107.690224</c:v>
                </c:pt>
                <c:pt idx="395">
                  <c:v>104.510712</c:v>
                </c:pt>
                <c:pt idx="396">
                  <c:v>109.774666</c:v>
                </c:pt>
                <c:pt idx="397">
                  <c:v>112.262558</c:v>
                </c:pt>
                <c:pt idx="398">
                  <c:v>111.109863</c:v>
                </c:pt>
                <c:pt idx="399">
                  <c:v>110.571945</c:v>
                </c:pt>
                <c:pt idx="400">
                  <c:v>111.618973</c:v>
                </c:pt>
                <c:pt idx="401">
                  <c:v>111.734245</c:v>
                </c:pt>
                <c:pt idx="402">
                  <c:v>111.13867999999999</c:v>
                </c:pt>
                <c:pt idx="403">
                  <c:v>111.109863</c:v>
                </c:pt>
                <c:pt idx="404">
                  <c:v>109.70742799999999</c:v>
                </c:pt>
                <c:pt idx="405">
                  <c:v>109.82270800000001</c:v>
                </c:pt>
                <c:pt idx="406">
                  <c:v>108.554733</c:v>
                </c:pt>
                <c:pt idx="407">
                  <c:v>108.794884</c:v>
                </c:pt>
                <c:pt idx="408">
                  <c:v>108.535522</c:v>
                </c:pt>
                <c:pt idx="409">
                  <c:v>107.84390999999999</c:v>
                </c:pt>
                <c:pt idx="410">
                  <c:v>108.228134</c:v>
                </c:pt>
                <c:pt idx="411">
                  <c:v>106.47028400000001</c:v>
                </c:pt>
                <c:pt idx="412">
                  <c:v>105.903542</c:v>
                </c:pt>
                <c:pt idx="413">
                  <c:v>104.750862</c:v>
                </c:pt>
                <c:pt idx="414">
                  <c:v>104.222534</c:v>
                </c:pt>
                <c:pt idx="415">
                  <c:v>104.06883999999999</c:v>
                </c:pt>
                <c:pt idx="416">
                  <c:v>104.741249</c:v>
                </c:pt>
                <c:pt idx="417">
                  <c:v>103.26196299999999</c:v>
                </c:pt>
                <c:pt idx="418">
                  <c:v>103.156837</c:v>
                </c:pt>
                <c:pt idx="419">
                  <c:v>102.19169599999999</c:v>
                </c:pt>
                <c:pt idx="420">
                  <c:v>103.003944</c:v>
                </c:pt>
                <c:pt idx="421">
                  <c:v>102.459259</c:v>
                </c:pt>
                <c:pt idx="422">
                  <c:v>102.268135</c:v>
                </c:pt>
                <c:pt idx="423">
                  <c:v>102.67903099999999</c:v>
                </c:pt>
                <c:pt idx="424">
                  <c:v>103.042175</c:v>
                </c:pt>
                <c:pt idx="425">
                  <c:v>101.4272</c:v>
                </c:pt>
                <c:pt idx="426">
                  <c:v>101.780777</c:v>
                </c:pt>
                <c:pt idx="427">
                  <c:v>102.21080000000001</c:v>
                </c:pt>
                <c:pt idx="428">
                  <c:v>101.4272</c:v>
                </c:pt>
                <c:pt idx="429">
                  <c:v>100.012924</c:v>
                </c:pt>
                <c:pt idx="430">
                  <c:v>100.825188</c:v>
                </c:pt>
                <c:pt idx="431">
                  <c:v>102.10567500000001</c:v>
                </c:pt>
                <c:pt idx="432">
                  <c:v>100.93029799999999</c:v>
                </c:pt>
                <c:pt idx="433">
                  <c:v>101.22654</c:v>
                </c:pt>
                <c:pt idx="434">
                  <c:v>99.974700999999996</c:v>
                </c:pt>
                <c:pt idx="435">
                  <c:v>100.27093499999999</c:v>
                </c:pt>
                <c:pt idx="436">
                  <c:v>101.025864</c:v>
                </c:pt>
                <c:pt idx="437">
                  <c:v>102.20124800000001</c:v>
                </c:pt>
                <c:pt idx="438">
                  <c:v>100.137146</c:v>
                </c:pt>
                <c:pt idx="439">
                  <c:v>99.879135000000005</c:v>
                </c:pt>
                <c:pt idx="440">
                  <c:v>99.124229</c:v>
                </c:pt>
                <c:pt idx="441">
                  <c:v>96.859443999999996</c:v>
                </c:pt>
                <c:pt idx="442">
                  <c:v>93.581740999999994</c:v>
                </c:pt>
                <c:pt idx="443">
                  <c:v>93.954430000000002</c:v>
                </c:pt>
                <c:pt idx="444">
                  <c:v>94.260216</c:v>
                </c:pt>
                <c:pt idx="445">
                  <c:v>94.537353999999993</c:v>
                </c:pt>
                <c:pt idx="446">
                  <c:v>94.613792000000004</c:v>
                </c:pt>
                <c:pt idx="447">
                  <c:v>93.782425000000003</c:v>
                </c:pt>
                <c:pt idx="448">
                  <c:v>94.097763</c:v>
                </c:pt>
                <c:pt idx="449">
                  <c:v>93.830214999999995</c:v>
                </c:pt>
                <c:pt idx="450">
                  <c:v>92.951042000000001</c:v>
                </c:pt>
                <c:pt idx="451">
                  <c:v>93.514854</c:v>
                </c:pt>
                <c:pt idx="452">
                  <c:v>93.180396999999999</c:v>
                </c:pt>
                <c:pt idx="453">
                  <c:v>93.295051999999998</c:v>
                </c:pt>
                <c:pt idx="454">
                  <c:v>93.304619000000002</c:v>
                </c:pt>
                <c:pt idx="455">
                  <c:v>94.365334000000004</c:v>
                </c:pt>
                <c:pt idx="456">
                  <c:v>96.305205999999998</c:v>
                </c:pt>
                <c:pt idx="457">
                  <c:v>96.907227000000006</c:v>
                </c:pt>
                <c:pt idx="458">
                  <c:v>97.079223999999996</c:v>
                </c:pt>
                <c:pt idx="459">
                  <c:v>96.438980000000001</c:v>
                </c:pt>
                <c:pt idx="460">
                  <c:v>96.142753999999996</c:v>
                </c:pt>
                <c:pt idx="461">
                  <c:v>96.907227000000006</c:v>
                </c:pt>
                <c:pt idx="462">
                  <c:v>97.251244</c:v>
                </c:pt>
                <c:pt idx="463">
                  <c:v>97.222579999999994</c:v>
                </c:pt>
                <c:pt idx="464">
                  <c:v>96.534537999999998</c:v>
                </c:pt>
                <c:pt idx="465">
                  <c:v>96.438980000000001</c:v>
                </c:pt>
                <c:pt idx="466">
                  <c:v>94.929146000000003</c:v>
                </c:pt>
                <c:pt idx="467">
                  <c:v>95.091590999999994</c:v>
                </c:pt>
                <c:pt idx="468">
                  <c:v>93.753760999999997</c:v>
                </c:pt>
                <c:pt idx="469">
                  <c:v>93.639069000000006</c:v>
                </c:pt>
                <c:pt idx="470">
                  <c:v>93.285515000000004</c:v>
                </c:pt>
                <c:pt idx="471">
                  <c:v>93.495743000000004</c:v>
                </c:pt>
                <c:pt idx="472">
                  <c:v>91.603652999999994</c:v>
                </c:pt>
                <c:pt idx="473">
                  <c:v>91.727881999999994</c:v>
                </c:pt>
                <c:pt idx="474">
                  <c:v>92.540145999999993</c:v>
                </c:pt>
                <c:pt idx="475">
                  <c:v>92.817267999999999</c:v>
                </c:pt>
                <c:pt idx="476">
                  <c:v>92.129242000000005</c:v>
                </c:pt>
                <c:pt idx="477">
                  <c:v>92.616585000000001</c:v>
                </c:pt>
                <c:pt idx="478">
                  <c:v>92.779044999999996</c:v>
                </c:pt>
                <c:pt idx="479">
                  <c:v>91.546333000000004</c:v>
                </c:pt>
                <c:pt idx="480">
                  <c:v>92.486869999999996</c:v>
                </c:pt>
                <c:pt idx="481">
                  <c:v>92.002350000000007</c:v>
                </c:pt>
                <c:pt idx="482">
                  <c:v>90.738784999999993</c:v>
                </c:pt>
                <c:pt idx="483">
                  <c:v>90.615264999999994</c:v>
                </c:pt>
                <c:pt idx="484">
                  <c:v>90.425269999999998</c:v>
                </c:pt>
                <c:pt idx="485">
                  <c:v>89.019203000000005</c:v>
                </c:pt>
                <c:pt idx="486">
                  <c:v>89.418235999999993</c:v>
                </c:pt>
                <c:pt idx="487">
                  <c:v>90.092751000000007</c:v>
                </c:pt>
                <c:pt idx="488">
                  <c:v>90.282775999999998</c:v>
                </c:pt>
                <c:pt idx="489">
                  <c:v>89.874236999999994</c:v>
                </c:pt>
                <c:pt idx="490">
                  <c:v>89.247214999999997</c:v>
                </c:pt>
                <c:pt idx="491">
                  <c:v>88.278175000000005</c:v>
                </c:pt>
                <c:pt idx="492">
                  <c:v>87.043120999999999</c:v>
                </c:pt>
                <c:pt idx="493">
                  <c:v>86.425583000000003</c:v>
                </c:pt>
                <c:pt idx="494">
                  <c:v>86.596587999999997</c:v>
                </c:pt>
                <c:pt idx="495">
                  <c:v>86.349570999999997</c:v>
                </c:pt>
                <c:pt idx="496">
                  <c:v>85.304535000000001</c:v>
                </c:pt>
                <c:pt idx="497">
                  <c:v>84.002967999999996</c:v>
                </c:pt>
                <c:pt idx="498">
                  <c:v>84.107474999999994</c:v>
                </c:pt>
                <c:pt idx="499">
                  <c:v>85.608542999999997</c:v>
                </c:pt>
                <c:pt idx="500">
                  <c:v>85.038512999999995</c:v>
                </c:pt>
                <c:pt idx="501">
                  <c:v>87.119110000000006</c:v>
                </c:pt>
                <c:pt idx="502">
                  <c:v>86.349570999999997</c:v>
                </c:pt>
                <c:pt idx="503">
                  <c:v>86.748588999999996</c:v>
                </c:pt>
                <c:pt idx="504">
                  <c:v>86.549080000000004</c:v>
                </c:pt>
                <c:pt idx="505">
                  <c:v>87.024108999999996</c:v>
                </c:pt>
                <c:pt idx="506">
                  <c:v>87.299621999999999</c:v>
                </c:pt>
                <c:pt idx="507">
                  <c:v>86.948104999999998</c:v>
                </c:pt>
                <c:pt idx="508">
                  <c:v>87.090598999999997</c:v>
                </c:pt>
                <c:pt idx="509">
                  <c:v>86.986114999999998</c:v>
                </c:pt>
                <c:pt idx="510">
                  <c:v>86.10257</c:v>
                </c:pt>
                <c:pt idx="511">
                  <c:v>86.207069000000004</c:v>
                </c:pt>
                <c:pt idx="512">
                  <c:v>86.121566999999999</c:v>
                </c:pt>
                <c:pt idx="513">
                  <c:v>87.489624000000006</c:v>
                </c:pt>
                <c:pt idx="514">
                  <c:v>88.097678999999999</c:v>
                </c:pt>
                <c:pt idx="515">
                  <c:v>87.869643999999994</c:v>
                </c:pt>
                <c:pt idx="516">
                  <c:v>86.853095999999994</c:v>
                </c:pt>
                <c:pt idx="517">
                  <c:v>87.584641000000005</c:v>
                </c:pt>
                <c:pt idx="518">
                  <c:v>88.857688999999993</c:v>
                </c:pt>
                <c:pt idx="519">
                  <c:v>89.000206000000006</c:v>
                </c:pt>
                <c:pt idx="520">
                  <c:v>89.323218999999995</c:v>
                </c:pt>
                <c:pt idx="521">
                  <c:v>88.981200999999999</c:v>
                </c:pt>
                <c:pt idx="522">
                  <c:v>87.879149999999996</c:v>
                </c:pt>
                <c:pt idx="523">
                  <c:v>88.458672000000007</c:v>
                </c:pt>
                <c:pt idx="524">
                  <c:v>88.382675000000006</c:v>
                </c:pt>
                <c:pt idx="525">
                  <c:v>87.214118999999997</c:v>
                </c:pt>
                <c:pt idx="526">
                  <c:v>86.720093000000006</c:v>
                </c:pt>
                <c:pt idx="527">
                  <c:v>86.976607999999999</c:v>
                </c:pt>
                <c:pt idx="528">
                  <c:v>87.337624000000005</c:v>
                </c:pt>
                <c:pt idx="529">
                  <c:v>88.164162000000005</c:v>
                </c:pt>
                <c:pt idx="530">
                  <c:v>86.720093000000006</c:v>
                </c:pt>
                <c:pt idx="531">
                  <c:v>86.349570999999997</c:v>
                </c:pt>
                <c:pt idx="532">
                  <c:v>86.644096000000005</c:v>
                </c:pt>
                <c:pt idx="533">
                  <c:v>86.644096000000005</c:v>
                </c:pt>
                <c:pt idx="534">
                  <c:v>86.520591999999994</c:v>
                </c:pt>
                <c:pt idx="535">
                  <c:v>86.824600000000004</c:v>
                </c:pt>
                <c:pt idx="536">
                  <c:v>87.641639999999995</c:v>
                </c:pt>
                <c:pt idx="537">
                  <c:v>88.449173000000002</c:v>
                </c:pt>
                <c:pt idx="538">
                  <c:v>87.888649000000001</c:v>
                </c:pt>
                <c:pt idx="539">
                  <c:v>88.192665000000005</c:v>
                </c:pt>
                <c:pt idx="540">
                  <c:v>88.534683000000001</c:v>
                </c:pt>
                <c:pt idx="541">
                  <c:v>89.161713000000006</c:v>
                </c:pt>
                <c:pt idx="542">
                  <c:v>88.715187</c:v>
                </c:pt>
                <c:pt idx="543">
                  <c:v>89.000206000000006</c:v>
                </c:pt>
                <c:pt idx="544">
                  <c:v>88.116660999999993</c:v>
                </c:pt>
                <c:pt idx="545">
                  <c:v>86.359084999999993</c:v>
                </c:pt>
                <c:pt idx="546">
                  <c:v>86.122871000000004</c:v>
                </c:pt>
                <c:pt idx="547">
                  <c:v>84.866225999999997</c:v>
                </c:pt>
                <c:pt idx="548">
                  <c:v>83.193832</c:v>
                </c:pt>
                <c:pt idx="549">
                  <c:v>82.428512999999995</c:v>
                </c:pt>
                <c:pt idx="550">
                  <c:v>82.069473000000002</c:v>
                </c:pt>
                <c:pt idx="551">
                  <c:v>82.220650000000006</c:v>
                </c:pt>
                <c:pt idx="552">
                  <c:v>82.31514</c:v>
                </c:pt>
                <c:pt idx="553">
                  <c:v>82.693054000000004</c:v>
                </c:pt>
                <c:pt idx="554">
                  <c:v>83.212729999999993</c:v>
                </c:pt>
                <c:pt idx="555">
                  <c:v>81.426970999999995</c:v>
                </c:pt>
                <c:pt idx="556">
                  <c:v>81.795471000000006</c:v>
                </c:pt>
                <c:pt idx="557">
                  <c:v>82.286788999999999</c:v>
                </c:pt>
                <c:pt idx="558">
                  <c:v>82.456847999999994</c:v>
                </c:pt>
                <c:pt idx="559">
                  <c:v>82.182854000000006</c:v>
                </c:pt>
                <c:pt idx="560">
                  <c:v>82.163948000000005</c:v>
                </c:pt>
                <c:pt idx="561">
                  <c:v>80.264815999999996</c:v>
                </c:pt>
                <c:pt idx="562">
                  <c:v>79.282173</c:v>
                </c:pt>
                <c:pt idx="563">
                  <c:v>78.384559999999993</c:v>
                </c:pt>
                <c:pt idx="564">
                  <c:v>78.223929999999996</c:v>
                </c:pt>
                <c:pt idx="565">
                  <c:v>78.082213999999993</c:v>
                </c:pt>
                <c:pt idx="566">
                  <c:v>78.479050000000001</c:v>
                </c:pt>
                <c:pt idx="567">
                  <c:v>77.619231999999997</c:v>
                </c:pt>
                <c:pt idx="568">
                  <c:v>79.272712999999996</c:v>
                </c:pt>
                <c:pt idx="569">
                  <c:v>80.652206000000007</c:v>
                </c:pt>
                <c:pt idx="570">
                  <c:v>80.642753999999996</c:v>
                </c:pt>
                <c:pt idx="571">
                  <c:v>80.982894999999999</c:v>
                </c:pt>
                <c:pt idx="572">
                  <c:v>81.030135999999999</c:v>
                </c:pt>
                <c:pt idx="573">
                  <c:v>80.028594999999996</c:v>
                </c:pt>
                <c:pt idx="574">
                  <c:v>80.104179000000002</c:v>
                </c:pt>
                <c:pt idx="575">
                  <c:v>79.329414</c:v>
                </c:pt>
                <c:pt idx="576">
                  <c:v>79.622330000000005</c:v>
                </c:pt>
                <c:pt idx="577">
                  <c:v>82.778091000000003</c:v>
                </c:pt>
                <c:pt idx="578">
                  <c:v>82.522987000000001</c:v>
                </c:pt>
                <c:pt idx="579">
                  <c:v>82.126152000000005</c:v>
                </c:pt>
                <c:pt idx="580">
                  <c:v>82.352928000000006</c:v>
                </c:pt>
                <c:pt idx="581">
                  <c:v>82.608040000000003</c:v>
                </c:pt>
                <c:pt idx="582">
                  <c:v>81.965537999999995</c:v>
                </c:pt>
                <c:pt idx="583">
                  <c:v>82.296242000000007</c:v>
                </c:pt>
                <c:pt idx="584">
                  <c:v>82.201744000000005</c:v>
                </c:pt>
                <c:pt idx="585">
                  <c:v>82.296242000000007</c:v>
                </c:pt>
                <c:pt idx="586">
                  <c:v>82.201744000000005</c:v>
                </c:pt>
                <c:pt idx="587">
                  <c:v>81.729316999999995</c:v>
                </c:pt>
                <c:pt idx="588">
                  <c:v>82.258430000000004</c:v>
                </c:pt>
                <c:pt idx="589">
                  <c:v>82.201744000000005</c:v>
                </c:pt>
                <c:pt idx="590">
                  <c:v>82.778091000000003</c:v>
                </c:pt>
                <c:pt idx="591">
                  <c:v>83.552886999999998</c:v>
                </c:pt>
                <c:pt idx="592">
                  <c:v>83.392257999999998</c:v>
                </c:pt>
                <c:pt idx="593">
                  <c:v>82.674164000000005</c:v>
                </c:pt>
                <c:pt idx="594">
                  <c:v>79.858536000000001</c:v>
                </c:pt>
                <c:pt idx="595">
                  <c:v>80.831726000000003</c:v>
                </c:pt>
                <c:pt idx="596">
                  <c:v>79.801826000000005</c:v>
                </c:pt>
                <c:pt idx="597">
                  <c:v>80.463249000000005</c:v>
                </c:pt>
                <c:pt idx="598">
                  <c:v>81.124618999999996</c:v>
                </c:pt>
                <c:pt idx="599">
                  <c:v>79.745148</c:v>
                </c:pt>
                <c:pt idx="600">
                  <c:v>80.689987000000002</c:v>
                </c:pt>
                <c:pt idx="601">
                  <c:v>81.001793000000006</c:v>
                </c:pt>
                <c:pt idx="602">
                  <c:v>81.143508999999995</c:v>
                </c:pt>
                <c:pt idx="603">
                  <c:v>81.426970999999995</c:v>
                </c:pt>
                <c:pt idx="604">
                  <c:v>81.710434000000006</c:v>
                </c:pt>
                <c:pt idx="605">
                  <c:v>81.436417000000006</c:v>
                </c:pt>
                <c:pt idx="606">
                  <c:v>82.022232000000002</c:v>
                </c:pt>
                <c:pt idx="607">
                  <c:v>81.749793999999994</c:v>
                </c:pt>
                <c:pt idx="608">
                  <c:v>82.048676</c:v>
                </c:pt>
                <c:pt idx="609">
                  <c:v>83.160233000000005</c:v>
                </c:pt>
                <c:pt idx="610">
                  <c:v>82.450339999999997</c:v>
                </c:pt>
                <c:pt idx="611">
                  <c:v>82.758583000000002</c:v>
                </c:pt>
                <c:pt idx="612">
                  <c:v>81.488242999999997</c:v>
                </c:pt>
                <c:pt idx="613">
                  <c:v>81.534958000000003</c:v>
                </c:pt>
                <c:pt idx="614">
                  <c:v>81.628365000000002</c:v>
                </c:pt>
                <c:pt idx="615">
                  <c:v>81.759124999999997</c:v>
                </c:pt>
                <c:pt idx="616">
                  <c:v>81.628365000000002</c:v>
                </c:pt>
                <c:pt idx="617">
                  <c:v>84.094299000000007</c:v>
                </c:pt>
                <c:pt idx="618">
                  <c:v>84.701453999999998</c:v>
                </c:pt>
                <c:pt idx="619">
                  <c:v>85.598167000000004</c:v>
                </c:pt>
                <c:pt idx="620">
                  <c:v>85.682227999999995</c:v>
                </c:pt>
                <c:pt idx="621">
                  <c:v>85.476723000000007</c:v>
                </c:pt>
                <c:pt idx="622">
                  <c:v>85.336608999999996</c:v>
                </c:pt>
                <c:pt idx="623">
                  <c:v>85.261902000000006</c:v>
                </c:pt>
                <c:pt idx="624">
                  <c:v>85.532760999999994</c:v>
                </c:pt>
                <c:pt idx="625">
                  <c:v>85.196510000000004</c:v>
                </c:pt>
                <c:pt idx="626">
                  <c:v>85.383330999999998</c:v>
                </c:pt>
                <c:pt idx="627">
                  <c:v>85.859702999999996</c:v>
                </c:pt>
                <c:pt idx="628">
                  <c:v>86.681679000000003</c:v>
                </c:pt>
                <c:pt idx="629">
                  <c:v>86.065192999999994</c:v>
                </c:pt>
                <c:pt idx="630">
                  <c:v>87.428939999999997</c:v>
                </c:pt>
                <c:pt idx="631">
                  <c:v>84.645415999999997</c:v>
                </c:pt>
                <c:pt idx="632">
                  <c:v>84.467934</c:v>
                </c:pt>
                <c:pt idx="633">
                  <c:v>84.374534999999995</c:v>
                </c:pt>
                <c:pt idx="634">
                  <c:v>85.121787999999995</c:v>
                </c:pt>
                <c:pt idx="635">
                  <c:v>85.056396000000007</c:v>
                </c:pt>
                <c:pt idx="636">
                  <c:v>85.009704999999997</c:v>
                </c:pt>
                <c:pt idx="637">
                  <c:v>84.281136000000004</c:v>
                </c:pt>
                <c:pt idx="638">
                  <c:v>84.561340000000001</c:v>
                </c:pt>
                <c:pt idx="639">
                  <c:v>84.617378000000002</c:v>
                </c:pt>
                <c:pt idx="640">
                  <c:v>83.655296000000007</c:v>
                </c:pt>
                <c:pt idx="641">
                  <c:v>82.338263999999995</c:v>
                </c:pt>
                <c:pt idx="642">
                  <c:v>81.264069000000006</c:v>
                </c:pt>
                <c:pt idx="643">
                  <c:v>81.450890000000001</c:v>
                </c:pt>
                <c:pt idx="644">
                  <c:v>80.292641000000003</c:v>
                </c:pt>
                <c:pt idx="645">
                  <c:v>81.002540999999994</c:v>
                </c:pt>
                <c:pt idx="646">
                  <c:v>81.049232000000003</c:v>
                </c:pt>
                <c:pt idx="647">
                  <c:v>81.432213000000004</c:v>
                </c:pt>
                <c:pt idx="648">
                  <c:v>79.012946999999997</c:v>
                </c:pt>
                <c:pt idx="649">
                  <c:v>79.349236000000005</c:v>
                </c:pt>
                <c:pt idx="650">
                  <c:v>79.050331</c:v>
                </c:pt>
                <c:pt idx="651">
                  <c:v>80.358017000000004</c:v>
                </c:pt>
                <c:pt idx="652">
                  <c:v>81.198691999999994</c:v>
                </c:pt>
                <c:pt idx="653">
                  <c:v>81.030556000000004</c:v>
                </c:pt>
                <c:pt idx="654">
                  <c:v>80.358017000000004</c:v>
                </c:pt>
                <c:pt idx="655">
                  <c:v>79.134406999999996</c:v>
                </c:pt>
                <c:pt idx="656">
                  <c:v>78.190994000000003</c:v>
                </c:pt>
                <c:pt idx="657">
                  <c:v>78.153625000000005</c:v>
                </c:pt>
                <c:pt idx="658">
                  <c:v>77.808021999999994</c:v>
                </c:pt>
                <c:pt idx="659">
                  <c:v>78.405822999999998</c:v>
                </c:pt>
                <c:pt idx="660">
                  <c:v>78.041550000000001</c:v>
                </c:pt>
                <c:pt idx="661">
                  <c:v>80.983840999999998</c:v>
                </c:pt>
                <c:pt idx="662">
                  <c:v>80.554169000000002</c:v>
                </c:pt>
                <c:pt idx="663">
                  <c:v>81.338791000000001</c:v>
                </c:pt>
                <c:pt idx="664">
                  <c:v>80.731667000000002</c:v>
                </c:pt>
                <c:pt idx="665">
                  <c:v>80.498131000000001</c:v>
                </c:pt>
                <c:pt idx="666">
                  <c:v>80.442100999999994</c:v>
                </c:pt>
                <c:pt idx="667">
                  <c:v>80.432755</c:v>
                </c:pt>
                <c:pt idx="668">
                  <c:v>81.180015999999995</c:v>
                </c:pt>
                <c:pt idx="669">
                  <c:v>81.030556000000004</c:v>
                </c:pt>
                <c:pt idx="670">
                  <c:v>80.157371999999995</c:v>
                </c:pt>
                <c:pt idx="671">
                  <c:v>79.785797000000002</c:v>
                </c:pt>
                <c:pt idx="672">
                  <c:v>80.352431999999993</c:v>
                </c:pt>
                <c:pt idx="673">
                  <c:v>80.937668000000002</c:v>
                </c:pt>
                <c:pt idx="674">
                  <c:v>80.863342000000003</c:v>
                </c:pt>
                <c:pt idx="675">
                  <c:v>80.714721999999995</c:v>
                </c:pt>
                <c:pt idx="676">
                  <c:v>80.584678999999994</c:v>
                </c:pt>
                <c:pt idx="677">
                  <c:v>80.380295000000004</c:v>
                </c:pt>
                <c:pt idx="678">
                  <c:v>79.358490000000003</c:v>
                </c:pt>
                <c:pt idx="679">
                  <c:v>78.903305000000003</c:v>
                </c:pt>
                <c:pt idx="680">
                  <c:v>79.887969999999996</c:v>
                </c:pt>
                <c:pt idx="681">
                  <c:v>78.708243999999993</c:v>
                </c:pt>
                <c:pt idx="682">
                  <c:v>78.736107000000004</c:v>
                </c:pt>
                <c:pt idx="683">
                  <c:v>78.708243999999993</c:v>
                </c:pt>
                <c:pt idx="684">
                  <c:v>79.414207000000005</c:v>
                </c:pt>
                <c:pt idx="685">
                  <c:v>79.070510999999996</c:v>
                </c:pt>
                <c:pt idx="686">
                  <c:v>78.095146</c:v>
                </c:pt>
                <c:pt idx="687">
                  <c:v>77.742157000000006</c:v>
                </c:pt>
                <c:pt idx="688">
                  <c:v>77.342712000000006</c:v>
                </c:pt>
                <c:pt idx="689">
                  <c:v>75.800674000000001</c:v>
                </c:pt>
                <c:pt idx="690">
                  <c:v>75.977187999999998</c:v>
                </c:pt>
                <c:pt idx="691">
                  <c:v>74.472305000000006</c:v>
                </c:pt>
                <c:pt idx="692">
                  <c:v>73.311142000000004</c:v>
                </c:pt>
                <c:pt idx="693">
                  <c:v>72.753792000000004</c:v>
                </c:pt>
                <c:pt idx="694">
                  <c:v>73.227562000000006</c:v>
                </c:pt>
                <c:pt idx="695">
                  <c:v>73.255416999999994</c:v>
                </c:pt>
                <c:pt idx="696">
                  <c:v>72.948859999999996</c:v>
                </c:pt>
                <c:pt idx="697">
                  <c:v>72.502990999999994</c:v>
                </c:pt>
                <c:pt idx="698">
                  <c:v>72.187140999999997</c:v>
                </c:pt>
                <c:pt idx="699">
                  <c:v>72.475112999999993</c:v>
                </c:pt>
                <c:pt idx="700">
                  <c:v>71.899178000000006</c:v>
                </c:pt>
                <c:pt idx="701">
                  <c:v>73.719879000000006</c:v>
                </c:pt>
                <c:pt idx="702">
                  <c:v>73.859229999999997</c:v>
                </c:pt>
                <c:pt idx="703">
                  <c:v>71.239647000000005</c:v>
                </c:pt>
                <c:pt idx="704">
                  <c:v>71.202483999999998</c:v>
                </c:pt>
                <c:pt idx="705">
                  <c:v>68.044121000000004</c:v>
                </c:pt>
                <c:pt idx="706">
                  <c:v>65.052955999999995</c:v>
                </c:pt>
                <c:pt idx="707">
                  <c:v>64.913628000000003</c:v>
                </c:pt>
                <c:pt idx="708">
                  <c:v>62.944308999999997</c:v>
                </c:pt>
                <c:pt idx="709">
                  <c:v>63.520229</c:v>
                </c:pt>
                <c:pt idx="710">
                  <c:v>63.798920000000003</c:v>
                </c:pt>
                <c:pt idx="711">
                  <c:v>64.068291000000002</c:v>
                </c:pt>
                <c:pt idx="712">
                  <c:v>64.337692000000004</c:v>
                </c:pt>
                <c:pt idx="713">
                  <c:v>64.198334000000003</c:v>
                </c:pt>
                <c:pt idx="714">
                  <c:v>64.309830000000005</c:v>
                </c:pt>
                <c:pt idx="715">
                  <c:v>64.216910999999996</c:v>
                </c:pt>
                <c:pt idx="716">
                  <c:v>63.910366000000003</c:v>
                </c:pt>
                <c:pt idx="717">
                  <c:v>63.975414000000001</c:v>
                </c:pt>
                <c:pt idx="718">
                  <c:v>63.622413999999999</c:v>
                </c:pt>
                <c:pt idx="719">
                  <c:v>63.408760000000001</c:v>
                </c:pt>
                <c:pt idx="720">
                  <c:v>63.492367000000002</c:v>
                </c:pt>
                <c:pt idx="721">
                  <c:v>62.888553999999999</c:v>
                </c:pt>
                <c:pt idx="722">
                  <c:v>62.396225000000001</c:v>
                </c:pt>
                <c:pt idx="723">
                  <c:v>62.721352000000003</c:v>
                </c:pt>
                <c:pt idx="724">
                  <c:v>62.925713000000002</c:v>
                </c:pt>
                <c:pt idx="725">
                  <c:v>63.287998000000002</c:v>
                </c:pt>
                <c:pt idx="726">
                  <c:v>63.455196000000001</c:v>
                </c:pt>
                <c:pt idx="727">
                  <c:v>63.761738000000001</c:v>
                </c:pt>
                <c:pt idx="728">
                  <c:v>63.269424000000001</c:v>
                </c:pt>
                <c:pt idx="729">
                  <c:v>63.046486000000002</c:v>
                </c:pt>
                <c:pt idx="730">
                  <c:v>62.879280000000001</c:v>
                </c:pt>
                <c:pt idx="731">
                  <c:v>61.866729999999997</c:v>
                </c:pt>
                <c:pt idx="732">
                  <c:v>61.337249999999997</c:v>
                </c:pt>
                <c:pt idx="733">
                  <c:v>61.411026</c:v>
                </c:pt>
                <c:pt idx="734">
                  <c:v>60.544131999999998</c:v>
                </c:pt>
                <c:pt idx="735">
                  <c:v>61.521687</c:v>
                </c:pt>
                <c:pt idx="736">
                  <c:v>61.198914000000002</c:v>
                </c:pt>
                <c:pt idx="737">
                  <c:v>60.664017000000001</c:v>
                </c:pt>
                <c:pt idx="738">
                  <c:v>62.019688000000002</c:v>
                </c:pt>
                <c:pt idx="739">
                  <c:v>62.148800000000001</c:v>
                </c:pt>
                <c:pt idx="740">
                  <c:v>61.641590000000001</c:v>
                </c:pt>
                <c:pt idx="741">
                  <c:v>61.291134</c:v>
                </c:pt>
                <c:pt idx="742">
                  <c:v>61.042133</c:v>
                </c:pt>
                <c:pt idx="743">
                  <c:v>60.700904999999999</c:v>
                </c:pt>
                <c:pt idx="744">
                  <c:v>61.457129999999999</c:v>
                </c:pt>
                <c:pt idx="745">
                  <c:v>61.235802</c:v>
                </c:pt>
                <c:pt idx="746">
                  <c:v>61.355694</c:v>
                </c:pt>
                <c:pt idx="747">
                  <c:v>61.844467000000002</c:v>
                </c:pt>
                <c:pt idx="748">
                  <c:v>61.466354000000003</c:v>
                </c:pt>
                <c:pt idx="749">
                  <c:v>62.019688000000002</c:v>
                </c:pt>
                <c:pt idx="750">
                  <c:v>61.936691000000003</c:v>
                </c:pt>
                <c:pt idx="751">
                  <c:v>62.194904000000001</c:v>
                </c:pt>
                <c:pt idx="752">
                  <c:v>62.241028</c:v>
                </c:pt>
                <c:pt idx="753">
                  <c:v>61.982807000000001</c:v>
                </c:pt>
                <c:pt idx="754">
                  <c:v>62.250252000000003</c:v>
                </c:pt>
                <c:pt idx="755">
                  <c:v>62.250252000000003</c:v>
                </c:pt>
                <c:pt idx="756">
                  <c:v>61.743023000000001</c:v>
                </c:pt>
                <c:pt idx="757">
                  <c:v>61.069797999999999</c:v>
                </c:pt>
                <c:pt idx="758">
                  <c:v>60.931460999999999</c:v>
                </c:pt>
                <c:pt idx="759">
                  <c:v>60.820805</c:v>
                </c:pt>
                <c:pt idx="760">
                  <c:v>60.654792999999998</c:v>
                </c:pt>
                <c:pt idx="761">
                  <c:v>60.682465000000001</c:v>
                </c:pt>
                <c:pt idx="762">
                  <c:v>60.737797</c:v>
                </c:pt>
                <c:pt idx="763">
                  <c:v>60.820805</c:v>
                </c:pt>
                <c:pt idx="764">
                  <c:v>60.765464999999999</c:v>
                </c:pt>
                <c:pt idx="765">
                  <c:v>60.599460999999998</c:v>
                </c:pt>
                <c:pt idx="766">
                  <c:v>60.608688000000001</c:v>
                </c:pt>
                <c:pt idx="767">
                  <c:v>60.239803000000002</c:v>
                </c:pt>
                <c:pt idx="768">
                  <c:v>60.368899999999996</c:v>
                </c:pt>
                <c:pt idx="769">
                  <c:v>60.202911</c:v>
                </c:pt>
                <c:pt idx="770">
                  <c:v>60.747017</c:v>
                </c:pt>
                <c:pt idx="771">
                  <c:v>60.959136999999998</c:v>
                </c:pt>
                <c:pt idx="772">
                  <c:v>61.143580999999998</c:v>
                </c:pt>
                <c:pt idx="773">
                  <c:v>59.538905999999997</c:v>
                </c:pt>
                <c:pt idx="774">
                  <c:v>59.631129999999999</c:v>
                </c:pt>
                <c:pt idx="775">
                  <c:v>58.699683999999998</c:v>
                </c:pt>
                <c:pt idx="776">
                  <c:v>58.838012999999997</c:v>
                </c:pt>
                <c:pt idx="777">
                  <c:v>58.994785</c:v>
                </c:pt>
                <c:pt idx="778">
                  <c:v>59.114680999999997</c:v>
                </c:pt>
                <c:pt idx="779">
                  <c:v>59.326794</c:v>
                </c:pt>
                <c:pt idx="780">
                  <c:v>59.142349000000003</c:v>
                </c:pt>
                <c:pt idx="781">
                  <c:v>58.902569</c:v>
                </c:pt>
                <c:pt idx="782">
                  <c:v>59.059345</c:v>
                </c:pt>
                <c:pt idx="783">
                  <c:v>58.736561000000002</c:v>
                </c:pt>
                <c:pt idx="784">
                  <c:v>58.957901</c:v>
                </c:pt>
                <c:pt idx="785">
                  <c:v>58.893349000000001</c:v>
                </c:pt>
                <c:pt idx="786">
                  <c:v>58.985565000000001</c:v>
                </c:pt>
                <c:pt idx="787">
                  <c:v>59.188460999999997</c:v>
                </c:pt>
                <c:pt idx="788">
                  <c:v>59.133133000000001</c:v>
                </c:pt>
                <c:pt idx="789">
                  <c:v>58.247787000000002</c:v>
                </c:pt>
                <c:pt idx="790">
                  <c:v>58.284683000000001</c:v>
                </c:pt>
                <c:pt idx="791">
                  <c:v>57.427013000000002</c:v>
                </c:pt>
                <c:pt idx="792">
                  <c:v>57.021225000000001</c:v>
                </c:pt>
                <c:pt idx="793">
                  <c:v>55.868442999999999</c:v>
                </c:pt>
                <c:pt idx="794">
                  <c:v>55.508774000000003</c:v>
                </c:pt>
                <c:pt idx="795">
                  <c:v>54.918551999999998</c:v>
                </c:pt>
                <c:pt idx="796">
                  <c:v>56.495544000000002</c:v>
                </c:pt>
                <c:pt idx="797">
                  <c:v>56.864449</c:v>
                </c:pt>
                <c:pt idx="798">
                  <c:v>56.004257000000003</c:v>
                </c:pt>
                <c:pt idx="799">
                  <c:v>54.466876999999997</c:v>
                </c:pt>
                <c:pt idx="800">
                  <c:v>52.719048000000001</c:v>
                </c:pt>
                <c:pt idx="801">
                  <c:v>54.540095999999998</c:v>
                </c:pt>
                <c:pt idx="802">
                  <c:v>58.612301000000002</c:v>
                </c:pt>
                <c:pt idx="803">
                  <c:v>57.386063</c:v>
                </c:pt>
                <c:pt idx="804">
                  <c:v>57.605679000000002</c:v>
                </c:pt>
                <c:pt idx="805">
                  <c:v>57.074924000000003</c:v>
                </c:pt>
                <c:pt idx="806">
                  <c:v>56.992558000000002</c:v>
                </c:pt>
                <c:pt idx="807">
                  <c:v>56.937660000000001</c:v>
                </c:pt>
                <c:pt idx="808">
                  <c:v>56.708888999999999</c:v>
                </c:pt>
                <c:pt idx="809">
                  <c:v>56.809555000000003</c:v>
                </c:pt>
                <c:pt idx="810">
                  <c:v>57.898521000000002</c:v>
                </c:pt>
                <c:pt idx="811">
                  <c:v>58.420132000000002</c:v>
                </c:pt>
                <c:pt idx="812">
                  <c:v>59.252861000000003</c:v>
                </c:pt>
                <c:pt idx="813">
                  <c:v>59.710422999999999</c:v>
                </c:pt>
                <c:pt idx="814">
                  <c:v>59.536541</c:v>
                </c:pt>
                <c:pt idx="815">
                  <c:v>59.737876999999997</c:v>
                </c:pt>
                <c:pt idx="816">
                  <c:v>59.152203</c:v>
                </c:pt>
                <c:pt idx="817">
                  <c:v>60.222878000000001</c:v>
                </c:pt>
                <c:pt idx="818">
                  <c:v>60.113059999999997</c:v>
                </c:pt>
                <c:pt idx="819">
                  <c:v>59.728721999999998</c:v>
                </c:pt>
                <c:pt idx="820">
                  <c:v>59.875140999999999</c:v>
                </c:pt>
                <c:pt idx="821">
                  <c:v>59.509101999999999</c:v>
                </c:pt>
                <c:pt idx="822">
                  <c:v>59.957492999999999</c:v>
                </c:pt>
                <c:pt idx="823">
                  <c:v>59.060699</c:v>
                </c:pt>
                <c:pt idx="824">
                  <c:v>58.072384</c:v>
                </c:pt>
                <c:pt idx="825">
                  <c:v>58.118136999999997</c:v>
                </c:pt>
                <c:pt idx="826">
                  <c:v>58.008330999999998</c:v>
                </c:pt>
                <c:pt idx="827">
                  <c:v>58.603149000000002</c:v>
                </c:pt>
                <c:pt idx="828">
                  <c:v>56.425198000000002</c:v>
                </c:pt>
                <c:pt idx="829">
                  <c:v>56.425198000000002</c:v>
                </c:pt>
                <c:pt idx="830">
                  <c:v>56.004257000000003</c:v>
                </c:pt>
                <c:pt idx="831">
                  <c:v>56.525863999999999</c:v>
                </c:pt>
                <c:pt idx="832">
                  <c:v>56.562469</c:v>
                </c:pt>
                <c:pt idx="833">
                  <c:v>56.772945</c:v>
                </c:pt>
                <c:pt idx="834">
                  <c:v>56.013404999999999</c:v>
                </c:pt>
                <c:pt idx="835">
                  <c:v>56.370292999999997</c:v>
                </c:pt>
                <c:pt idx="836">
                  <c:v>56.040858999999998</c:v>
                </c:pt>
                <c:pt idx="837">
                  <c:v>56.342846000000002</c:v>
                </c:pt>
                <c:pt idx="838">
                  <c:v>57.248798000000001</c:v>
                </c:pt>
                <c:pt idx="839">
                  <c:v>58.374374000000003</c:v>
                </c:pt>
                <c:pt idx="840">
                  <c:v>57.834468999999999</c:v>
                </c:pt>
                <c:pt idx="841">
                  <c:v>58.200493000000002</c:v>
                </c:pt>
                <c:pt idx="842">
                  <c:v>58.667202000000003</c:v>
                </c:pt>
                <c:pt idx="843">
                  <c:v>58.502482999999998</c:v>
                </c:pt>
                <c:pt idx="844">
                  <c:v>58.200493000000002</c:v>
                </c:pt>
                <c:pt idx="845">
                  <c:v>58.539085</c:v>
                </c:pt>
                <c:pt idx="846">
                  <c:v>58.200493000000002</c:v>
                </c:pt>
                <c:pt idx="847">
                  <c:v>58.786163000000002</c:v>
                </c:pt>
                <c:pt idx="848">
                  <c:v>57.944279000000002</c:v>
                </c:pt>
                <c:pt idx="849">
                  <c:v>56.983421</c:v>
                </c:pt>
                <c:pt idx="850">
                  <c:v>56.617373999999998</c:v>
                </c:pt>
                <c:pt idx="851">
                  <c:v>57.276249</c:v>
                </c:pt>
                <c:pt idx="852">
                  <c:v>56.544170000000001</c:v>
                </c:pt>
                <c:pt idx="853">
                  <c:v>54.247256999999998</c:v>
                </c:pt>
                <c:pt idx="854">
                  <c:v>53.258957000000002</c:v>
                </c:pt>
                <c:pt idx="855">
                  <c:v>52.838000999999998</c:v>
                </c:pt>
                <c:pt idx="856">
                  <c:v>52.453662999999999</c:v>
                </c:pt>
                <c:pt idx="857">
                  <c:v>53.817157999999999</c:v>
                </c:pt>
                <c:pt idx="858">
                  <c:v>53.405369</c:v>
                </c:pt>
                <c:pt idx="859">
                  <c:v>54.174045999999997</c:v>
                </c:pt>
                <c:pt idx="860">
                  <c:v>54.384524999999996</c:v>
                </c:pt>
                <c:pt idx="861">
                  <c:v>53.794079000000004</c:v>
                </c:pt>
                <c:pt idx="862">
                  <c:v>54.239182</c:v>
                </c:pt>
                <c:pt idx="863">
                  <c:v>53.621482999999998</c:v>
                </c:pt>
                <c:pt idx="864">
                  <c:v>53.957591999999998</c:v>
                </c:pt>
                <c:pt idx="865">
                  <c:v>54.030262</c:v>
                </c:pt>
                <c:pt idx="866">
                  <c:v>54.448104999999998</c:v>
                </c:pt>
                <c:pt idx="867">
                  <c:v>54.720623000000003</c:v>
                </c:pt>
                <c:pt idx="868">
                  <c:v>54.920470999999999</c:v>
                </c:pt>
                <c:pt idx="869">
                  <c:v>54.938637</c:v>
                </c:pt>
                <c:pt idx="870">
                  <c:v>53.367142000000001</c:v>
                </c:pt>
                <c:pt idx="871">
                  <c:v>53.521568000000002</c:v>
                </c:pt>
                <c:pt idx="872">
                  <c:v>53.775913000000003</c:v>
                </c:pt>
                <c:pt idx="873">
                  <c:v>53.703239000000004</c:v>
                </c:pt>
                <c:pt idx="874">
                  <c:v>53.903084</c:v>
                </c:pt>
                <c:pt idx="875">
                  <c:v>53.239975000000001</c:v>
                </c:pt>
                <c:pt idx="876">
                  <c:v>53.703239000000004</c:v>
                </c:pt>
                <c:pt idx="877">
                  <c:v>53.394390000000001</c:v>
                </c:pt>
                <c:pt idx="878">
                  <c:v>54.448104999999998</c:v>
                </c:pt>
                <c:pt idx="879">
                  <c:v>54.548037999999998</c:v>
                </c:pt>
                <c:pt idx="880">
                  <c:v>54.466278000000003</c:v>
                </c:pt>
                <c:pt idx="881">
                  <c:v>54.284599</c:v>
                </c:pt>
                <c:pt idx="882">
                  <c:v>53.775913000000003</c:v>
                </c:pt>
                <c:pt idx="883">
                  <c:v>51.141616999999997</c:v>
                </c:pt>
                <c:pt idx="884">
                  <c:v>52.268013000000003</c:v>
                </c:pt>
                <c:pt idx="885">
                  <c:v>51.786563999999998</c:v>
                </c:pt>
                <c:pt idx="886">
                  <c:v>50.996273000000002</c:v>
                </c:pt>
                <c:pt idx="887">
                  <c:v>50.978107000000001</c:v>
                </c:pt>
                <c:pt idx="888">
                  <c:v>53.20364</c:v>
                </c:pt>
                <c:pt idx="889">
                  <c:v>52.522354</c:v>
                </c:pt>
                <c:pt idx="890">
                  <c:v>52.513267999999997</c:v>
                </c:pt>
                <c:pt idx="891">
                  <c:v>53.385311000000002</c:v>
                </c:pt>
                <c:pt idx="892">
                  <c:v>53.003796000000001</c:v>
                </c:pt>
                <c:pt idx="893">
                  <c:v>52.222594999999998</c:v>
                </c:pt>
                <c:pt idx="894">
                  <c:v>48.207557999999999</c:v>
                </c:pt>
                <c:pt idx="895">
                  <c:v>50.43309</c:v>
                </c:pt>
                <c:pt idx="896">
                  <c:v>51.050776999999997</c:v>
                </c:pt>
                <c:pt idx="897">
                  <c:v>51.359631</c:v>
                </c:pt>
                <c:pt idx="898">
                  <c:v>52.458759000000001</c:v>
                </c:pt>
                <c:pt idx="899">
                  <c:v>53.049205999999998</c:v>
                </c:pt>
                <c:pt idx="900">
                  <c:v>52.149918</c:v>
                </c:pt>
                <c:pt idx="901">
                  <c:v>51.804737000000003</c:v>
                </c:pt>
                <c:pt idx="902">
                  <c:v>53.467067999999998</c:v>
                </c:pt>
                <c:pt idx="903">
                  <c:v>54.04842</c:v>
                </c:pt>
                <c:pt idx="904">
                  <c:v>52.031829999999999</c:v>
                </c:pt>
                <c:pt idx="905">
                  <c:v>51.813816000000003</c:v>
                </c:pt>
                <c:pt idx="906">
                  <c:v>51.850150999999997</c:v>
                </c:pt>
                <c:pt idx="907">
                  <c:v>50.560260999999997</c:v>
                </c:pt>
                <c:pt idx="908">
                  <c:v>51.732067000000001</c:v>
                </c:pt>
                <c:pt idx="909">
                  <c:v>50.187820000000002</c:v>
                </c:pt>
                <c:pt idx="910">
                  <c:v>50.424003999999996</c:v>
                </c:pt>
                <c:pt idx="911">
                  <c:v>51.786563999999998</c:v>
                </c:pt>
                <c:pt idx="912">
                  <c:v>51.813816000000003</c:v>
                </c:pt>
                <c:pt idx="913">
                  <c:v>52.867531</c:v>
                </c:pt>
                <c:pt idx="914">
                  <c:v>52.086326999999997</c:v>
                </c:pt>
                <c:pt idx="915">
                  <c:v>53.557896</c:v>
                </c:pt>
                <c:pt idx="916">
                  <c:v>53.439819</c:v>
                </c:pt>
                <c:pt idx="917">
                  <c:v>53.521568000000002</c:v>
                </c:pt>
                <c:pt idx="918">
                  <c:v>54.747878999999998</c:v>
                </c:pt>
                <c:pt idx="919">
                  <c:v>57.055160999999998</c:v>
                </c:pt>
                <c:pt idx="920">
                  <c:v>57.890853999999997</c:v>
                </c:pt>
                <c:pt idx="921">
                  <c:v>57.790939000000002</c:v>
                </c:pt>
                <c:pt idx="922">
                  <c:v>59.580444</c:v>
                </c:pt>
                <c:pt idx="923">
                  <c:v>60.085732</c:v>
                </c:pt>
                <c:pt idx="924">
                  <c:v>60.518864000000001</c:v>
                </c:pt>
                <c:pt idx="925">
                  <c:v>59.896248</c:v>
                </c:pt>
                <c:pt idx="926">
                  <c:v>60.094757000000001</c:v>
                </c:pt>
                <c:pt idx="927">
                  <c:v>60.212069999999997</c:v>
                </c:pt>
                <c:pt idx="928">
                  <c:v>59.264628999999999</c:v>
                </c:pt>
                <c:pt idx="929">
                  <c:v>59.138306</c:v>
                </c:pt>
                <c:pt idx="930">
                  <c:v>58.109653000000002</c:v>
                </c:pt>
                <c:pt idx="931">
                  <c:v>59.80603</c:v>
                </c:pt>
                <c:pt idx="932">
                  <c:v>60.933933000000003</c:v>
                </c:pt>
                <c:pt idx="933">
                  <c:v>59.643599999999999</c:v>
                </c:pt>
                <c:pt idx="934">
                  <c:v>57.992351999999997</c:v>
                </c:pt>
                <c:pt idx="935">
                  <c:v>57.811892999999998</c:v>
                </c:pt>
                <c:pt idx="936">
                  <c:v>59.201469000000003</c:v>
                </c:pt>
                <c:pt idx="937">
                  <c:v>59.066124000000002</c:v>
                </c:pt>
                <c:pt idx="938">
                  <c:v>59.517283999999997</c:v>
                </c:pt>
                <c:pt idx="939">
                  <c:v>60.455685000000003</c:v>
                </c:pt>
                <c:pt idx="940">
                  <c:v>61.258758999999998</c:v>
                </c:pt>
                <c:pt idx="941">
                  <c:v>59.372920999999998</c:v>
                </c:pt>
                <c:pt idx="942">
                  <c:v>60.148895000000003</c:v>
                </c:pt>
                <c:pt idx="943">
                  <c:v>61.006100000000004</c:v>
                </c:pt>
                <c:pt idx="944">
                  <c:v>60.166953999999997</c:v>
                </c:pt>
                <c:pt idx="945">
                  <c:v>60.609093000000001</c:v>
                </c:pt>
                <c:pt idx="946">
                  <c:v>60.329369</c:v>
                </c:pt>
                <c:pt idx="947">
                  <c:v>60.257187000000002</c:v>
                </c:pt>
                <c:pt idx="948">
                  <c:v>60.347400999999998</c:v>
                </c:pt>
                <c:pt idx="949">
                  <c:v>60.942954999999998</c:v>
                </c:pt>
                <c:pt idx="950">
                  <c:v>61.051239000000002</c:v>
                </c:pt>
                <c:pt idx="951">
                  <c:v>60.861739999999998</c:v>
                </c:pt>
                <c:pt idx="952">
                  <c:v>59.670676999999998</c:v>
                </c:pt>
                <c:pt idx="953">
                  <c:v>60.013553999999999</c:v>
                </c:pt>
                <c:pt idx="954">
                  <c:v>59.156348999999999</c:v>
                </c:pt>
                <c:pt idx="955">
                  <c:v>59.553379</c:v>
                </c:pt>
                <c:pt idx="956">
                  <c:v>60.771507</c:v>
                </c:pt>
                <c:pt idx="957">
                  <c:v>61.069279000000002</c:v>
                </c:pt>
                <c:pt idx="958">
                  <c:v>60.807613000000003</c:v>
                </c:pt>
                <c:pt idx="959">
                  <c:v>61.773071000000002</c:v>
                </c:pt>
                <c:pt idx="960">
                  <c:v>59.950405000000003</c:v>
                </c:pt>
                <c:pt idx="961">
                  <c:v>59.418030000000002</c:v>
                </c:pt>
                <c:pt idx="962">
                  <c:v>59.354861999999997</c:v>
                </c:pt>
                <c:pt idx="963">
                  <c:v>59.138306</c:v>
                </c:pt>
                <c:pt idx="964">
                  <c:v>57.974308000000001</c:v>
                </c:pt>
                <c:pt idx="965">
                  <c:v>58.840527000000002</c:v>
                </c:pt>
                <c:pt idx="966">
                  <c:v>59.102210999999997</c:v>
                </c:pt>
                <c:pt idx="967">
                  <c:v>57.423893</c:v>
                </c:pt>
                <c:pt idx="968">
                  <c:v>57.658489000000003</c:v>
                </c:pt>
                <c:pt idx="969">
                  <c:v>57.631416000000002</c:v>
                </c:pt>
                <c:pt idx="970">
                  <c:v>57.017834000000001</c:v>
                </c:pt>
                <c:pt idx="971">
                  <c:v>55.998218999999999</c:v>
                </c:pt>
              </c:numCache>
            </c:numRef>
          </c:val>
          <c:smooth val="0"/>
          <c:extLst>
            <c:ext xmlns:c16="http://schemas.microsoft.com/office/drawing/2014/chart" uri="{C3380CC4-5D6E-409C-BE32-E72D297353CC}">
              <c16:uniqueId val="{00000000-5688-4652-95F8-BCFD0FCF6CAA}"/>
            </c:ext>
          </c:extLst>
        </c:ser>
        <c:dLbls>
          <c:showLegendKey val="0"/>
          <c:showVal val="0"/>
          <c:showCatName val="0"/>
          <c:showSerName val="0"/>
          <c:showPercent val="0"/>
          <c:showBubbleSize val="0"/>
        </c:dLbls>
        <c:smooth val="0"/>
        <c:axId val="759954432"/>
        <c:axId val="759954104"/>
      </c:lineChart>
      <c:dateAx>
        <c:axId val="759954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104"/>
        <c:crosses val="autoZero"/>
        <c:auto val="1"/>
        <c:lblOffset val="100"/>
        <c:baseTimeUnit val="days"/>
      </c:dateAx>
      <c:valAx>
        <c:axId val="759954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954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'JPM vs C'!$C$5</c:f>
              <c:strCache>
                <c:ptCount val="1"/>
                <c:pt idx="0">
                  <c:v>C</c:v>
                </c:pt>
              </c:strCache>
            </c:strRef>
          </c:tx>
          <c:spPr>
            <a:ln w="28575" cap="rnd">
              <a:solidFill>
                <a:schemeClr val="accent2"/>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C'!$C$6:$C$977</c:f>
              <c:numCache>
                <c:formatCode>General</c:formatCode>
                <c:ptCount val="972"/>
                <c:pt idx="0">
                  <c:v>64.349997999999999</c:v>
                </c:pt>
                <c:pt idx="1">
                  <c:v>63.900002000000001</c:v>
                </c:pt>
                <c:pt idx="2">
                  <c:v>62.360000999999997</c:v>
                </c:pt>
                <c:pt idx="3">
                  <c:v>61.66</c:v>
                </c:pt>
                <c:pt idx="4">
                  <c:v>62.720001000000003</c:v>
                </c:pt>
                <c:pt idx="5">
                  <c:v>61.950001</c:v>
                </c:pt>
                <c:pt idx="6">
                  <c:v>63.91</c:v>
                </c:pt>
                <c:pt idx="7">
                  <c:v>63.25</c:v>
                </c:pt>
                <c:pt idx="8">
                  <c:v>63.419998</c:v>
                </c:pt>
                <c:pt idx="9">
                  <c:v>64.309997999999993</c:v>
                </c:pt>
                <c:pt idx="10">
                  <c:v>63.48</c:v>
                </c:pt>
                <c:pt idx="11">
                  <c:v>61.32</c:v>
                </c:pt>
                <c:pt idx="12">
                  <c:v>61.41</c:v>
                </c:pt>
                <c:pt idx="13">
                  <c:v>64.830001999999993</c:v>
                </c:pt>
                <c:pt idx="14">
                  <c:v>64.239998</c:v>
                </c:pt>
                <c:pt idx="15">
                  <c:v>66.050003000000004</c:v>
                </c:pt>
                <c:pt idx="16">
                  <c:v>66.739998</c:v>
                </c:pt>
                <c:pt idx="17">
                  <c:v>65.139999000000003</c:v>
                </c:pt>
                <c:pt idx="18">
                  <c:v>66.25</c:v>
                </c:pt>
                <c:pt idx="19">
                  <c:v>65.180000000000007</c:v>
                </c:pt>
                <c:pt idx="20">
                  <c:v>67.610000999999997</c:v>
                </c:pt>
                <c:pt idx="21">
                  <c:v>67.839995999999999</c:v>
                </c:pt>
                <c:pt idx="22">
                  <c:v>70.629035999999999</c:v>
                </c:pt>
                <c:pt idx="23">
                  <c:v>71.174926999999997</c:v>
                </c:pt>
                <c:pt idx="24">
                  <c:v>71.224556000000007</c:v>
                </c:pt>
                <c:pt idx="25">
                  <c:v>71.621573999999995</c:v>
                </c:pt>
                <c:pt idx="26">
                  <c:v>70.857315</c:v>
                </c:pt>
                <c:pt idx="27">
                  <c:v>72.465232999999998</c:v>
                </c:pt>
                <c:pt idx="28">
                  <c:v>71.452834999999993</c:v>
                </c:pt>
                <c:pt idx="29">
                  <c:v>70.579407000000003</c:v>
                </c:pt>
                <c:pt idx="30">
                  <c:v>70.390822999999997</c:v>
                </c:pt>
                <c:pt idx="31">
                  <c:v>71.254333000000003</c:v>
                </c:pt>
                <c:pt idx="32">
                  <c:v>70.291565000000006</c:v>
                </c:pt>
                <c:pt idx="33">
                  <c:v>70.787834000000004</c:v>
                </c:pt>
                <c:pt idx="34">
                  <c:v>71.174926999999997</c:v>
                </c:pt>
                <c:pt idx="35">
                  <c:v>71.234474000000006</c:v>
                </c:pt>
                <c:pt idx="36">
                  <c:v>71.075676000000001</c:v>
                </c:pt>
                <c:pt idx="37">
                  <c:v>70.599250999999995</c:v>
                </c:pt>
                <c:pt idx="38">
                  <c:v>71.026047000000005</c:v>
                </c:pt>
                <c:pt idx="39">
                  <c:v>70.599250999999995</c:v>
                </c:pt>
                <c:pt idx="40">
                  <c:v>70.867241000000007</c:v>
                </c:pt>
                <c:pt idx="41">
                  <c:v>70.321342000000001</c:v>
                </c:pt>
                <c:pt idx="42">
                  <c:v>69.914406</c:v>
                </c:pt>
                <c:pt idx="43">
                  <c:v>70.212165999999996</c:v>
                </c:pt>
                <c:pt idx="44">
                  <c:v>69.507462000000004</c:v>
                </c:pt>
                <c:pt idx="45">
                  <c:v>67.641495000000006</c:v>
                </c:pt>
                <c:pt idx="46">
                  <c:v>66.718429999999998</c:v>
                </c:pt>
                <c:pt idx="47">
                  <c:v>66.043503000000001</c:v>
                </c:pt>
                <c:pt idx="48">
                  <c:v>66.907013000000006</c:v>
                </c:pt>
                <c:pt idx="49">
                  <c:v>67.462836999999993</c:v>
                </c:pt>
                <c:pt idx="50">
                  <c:v>67.591865999999996</c:v>
                </c:pt>
                <c:pt idx="51">
                  <c:v>67.085662999999997</c:v>
                </c:pt>
                <c:pt idx="52">
                  <c:v>67.472763</c:v>
                </c:pt>
                <c:pt idx="53">
                  <c:v>66.043503000000001</c:v>
                </c:pt>
                <c:pt idx="54">
                  <c:v>66.976494000000002</c:v>
                </c:pt>
                <c:pt idx="55">
                  <c:v>66.579475000000002</c:v>
                </c:pt>
                <c:pt idx="56">
                  <c:v>66.311485000000005</c:v>
                </c:pt>
                <c:pt idx="57">
                  <c:v>67.373504999999994</c:v>
                </c:pt>
                <c:pt idx="58">
                  <c:v>66.619179000000003</c:v>
                </c:pt>
                <c:pt idx="59">
                  <c:v>65.199852000000007</c:v>
                </c:pt>
                <c:pt idx="60">
                  <c:v>65.974029999999999</c:v>
                </c:pt>
                <c:pt idx="61">
                  <c:v>65.289176999999995</c:v>
                </c:pt>
                <c:pt idx="62">
                  <c:v>65.388428000000005</c:v>
                </c:pt>
                <c:pt idx="63">
                  <c:v>62.142829999999996</c:v>
                </c:pt>
                <c:pt idx="64">
                  <c:v>61.686264000000001</c:v>
                </c:pt>
                <c:pt idx="65">
                  <c:v>63.135368</c:v>
                </c:pt>
                <c:pt idx="66">
                  <c:v>63.234619000000002</c:v>
                </c:pt>
                <c:pt idx="67">
                  <c:v>63.314025999999998</c:v>
                </c:pt>
                <c:pt idx="68">
                  <c:v>63.909545999999999</c:v>
                </c:pt>
                <c:pt idx="69">
                  <c:v>63.423206</c:v>
                </c:pt>
                <c:pt idx="70">
                  <c:v>64.177536000000003</c:v>
                </c:pt>
                <c:pt idx="71">
                  <c:v>65.586937000000006</c:v>
                </c:pt>
                <c:pt idx="72">
                  <c:v>64.475296</c:v>
                </c:pt>
                <c:pt idx="73">
                  <c:v>64.584473000000003</c:v>
                </c:pt>
                <c:pt idx="74">
                  <c:v>65.487685999999997</c:v>
                </c:pt>
                <c:pt idx="75">
                  <c:v>64.385970999999998</c:v>
                </c:pt>
                <c:pt idx="76">
                  <c:v>64.773055999999997</c:v>
                </c:pt>
                <c:pt idx="77">
                  <c:v>63.899619999999999</c:v>
                </c:pt>
                <c:pt idx="78">
                  <c:v>67.393355999999997</c:v>
                </c:pt>
                <c:pt idx="79">
                  <c:v>67.125366</c:v>
                </c:pt>
                <c:pt idx="80">
                  <c:v>67.710967999999994</c:v>
                </c:pt>
                <c:pt idx="81">
                  <c:v>67.651420999999999</c:v>
                </c:pt>
                <c:pt idx="82">
                  <c:v>69.884628000000006</c:v>
                </c:pt>
                <c:pt idx="83">
                  <c:v>70.142685</c:v>
                </c:pt>
                <c:pt idx="84">
                  <c:v>69.388351</c:v>
                </c:pt>
                <c:pt idx="85">
                  <c:v>68.993881000000002</c:v>
                </c:pt>
                <c:pt idx="86">
                  <c:v>69.723656000000005</c:v>
                </c:pt>
                <c:pt idx="87">
                  <c:v>70.049103000000002</c:v>
                </c:pt>
                <c:pt idx="88">
                  <c:v>68.550094999999999</c:v>
                </c:pt>
                <c:pt idx="89">
                  <c:v>67.780868999999996</c:v>
                </c:pt>
                <c:pt idx="90">
                  <c:v>67.879486</c:v>
                </c:pt>
                <c:pt idx="91">
                  <c:v>68.244377</c:v>
                </c:pt>
                <c:pt idx="92">
                  <c:v>68.135895000000005</c:v>
                </c:pt>
                <c:pt idx="93">
                  <c:v>68.707886000000002</c:v>
                </c:pt>
                <c:pt idx="94">
                  <c:v>69.378494000000003</c:v>
                </c:pt>
                <c:pt idx="95">
                  <c:v>68.352858999999995</c:v>
                </c:pt>
                <c:pt idx="96">
                  <c:v>66.449509000000006</c:v>
                </c:pt>
                <c:pt idx="97">
                  <c:v>66.488952999999995</c:v>
                </c:pt>
                <c:pt idx="98">
                  <c:v>64.999816999999993</c:v>
                </c:pt>
                <c:pt idx="99">
                  <c:v>64.615195999999997</c:v>
                </c:pt>
                <c:pt idx="100">
                  <c:v>64.299614000000005</c:v>
                </c:pt>
                <c:pt idx="101">
                  <c:v>65.157600000000002</c:v>
                </c:pt>
                <c:pt idx="102">
                  <c:v>64.644790999999998</c:v>
                </c:pt>
                <c:pt idx="103">
                  <c:v>64.911049000000006</c:v>
                </c:pt>
                <c:pt idx="104">
                  <c:v>64.161545000000004</c:v>
                </c:pt>
                <c:pt idx="105">
                  <c:v>63.530383999999998</c:v>
                </c:pt>
                <c:pt idx="106">
                  <c:v>63.471214000000003</c:v>
                </c:pt>
                <c:pt idx="107">
                  <c:v>61.360767000000003</c:v>
                </c:pt>
                <c:pt idx="108">
                  <c:v>61.124084000000003</c:v>
                </c:pt>
                <c:pt idx="109">
                  <c:v>59.891342000000002</c:v>
                </c:pt>
                <c:pt idx="110">
                  <c:v>60.374580000000002</c:v>
                </c:pt>
                <c:pt idx="111">
                  <c:v>59.496867999999999</c:v>
                </c:pt>
                <c:pt idx="112">
                  <c:v>60.137889999999999</c:v>
                </c:pt>
                <c:pt idx="113">
                  <c:v>63.027431</c:v>
                </c:pt>
                <c:pt idx="114">
                  <c:v>63.412047999999999</c:v>
                </c:pt>
                <c:pt idx="115">
                  <c:v>64.723679000000004</c:v>
                </c:pt>
                <c:pt idx="116">
                  <c:v>65.019531000000001</c:v>
                </c:pt>
                <c:pt idx="117">
                  <c:v>64.289749</c:v>
                </c:pt>
                <c:pt idx="118">
                  <c:v>63.224670000000003</c:v>
                </c:pt>
                <c:pt idx="119">
                  <c:v>62.771023</c:v>
                </c:pt>
                <c:pt idx="120">
                  <c:v>61.942619000000001</c:v>
                </c:pt>
                <c:pt idx="121">
                  <c:v>61.449523999999997</c:v>
                </c:pt>
                <c:pt idx="122">
                  <c:v>61.202979999999997</c:v>
                </c:pt>
                <c:pt idx="123">
                  <c:v>61.045189000000001</c:v>
                </c:pt>
                <c:pt idx="124">
                  <c:v>61.646759000000003</c:v>
                </c:pt>
                <c:pt idx="125">
                  <c:v>62.060963000000001</c:v>
                </c:pt>
                <c:pt idx="126">
                  <c:v>62.869639999999997</c:v>
                </c:pt>
                <c:pt idx="127">
                  <c:v>63.579697000000003</c:v>
                </c:pt>
                <c:pt idx="128">
                  <c:v>63.096465999999999</c:v>
                </c:pt>
                <c:pt idx="129">
                  <c:v>63.510662000000004</c:v>
                </c:pt>
                <c:pt idx="130">
                  <c:v>63.234530999999997</c:v>
                </c:pt>
                <c:pt idx="131">
                  <c:v>63.638869999999997</c:v>
                </c:pt>
                <c:pt idx="132">
                  <c:v>63.254252999999999</c:v>
                </c:pt>
                <c:pt idx="133">
                  <c:v>63.431767000000001</c:v>
                </c:pt>
                <c:pt idx="134">
                  <c:v>63.747345000000003</c:v>
                </c:pt>
                <c:pt idx="135">
                  <c:v>63.490935999999998</c:v>
                </c:pt>
                <c:pt idx="136">
                  <c:v>63.382454000000003</c:v>
                </c:pt>
                <c:pt idx="137">
                  <c:v>61.558002000000002</c:v>
                </c:pt>
                <c:pt idx="138">
                  <c:v>62.169445000000003</c:v>
                </c:pt>
                <c:pt idx="139">
                  <c:v>61.804554000000003</c:v>
                </c:pt>
                <c:pt idx="140">
                  <c:v>60.759193000000003</c:v>
                </c:pt>
                <c:pt idx="141">
                  <c:v>61.153663999999999</c:v>
                </c:pt>
                <c:pt idx="142">
                  <c:v>61.942619000000001</c:v>
                </c:pt>
                <c:pt idx="143">
                  <c:v>63.007702000000002</c:v>
                </c:pt>
                <c:pt idx="144">
                  <c:v>62.928814000000003</c:v>
                </c:pt>
                <c:pt idx="145">
                  <c:v>63.175353999999999</c:v>
                </c:pt>
                <c:pt idx="146">
                  <c:v>62.790740999999997</c:v>
                </c:pt>
                <c:pt idx="147">
                  <c:v>63.126044999999998</c:v>
                </c:pt>
                <c:pt idx="148">
                  <c:v>62.891013999999998</c:v>
                </c:pt>
                <c:pt idx="149">
                  <c:v>61.901916999999997</c:v>
                </c:pt>
                <c:pt idx="150">
                  <c:v>62.528666999999999</c:v>
                </c:pt>
                <c:pt idx="151">
                  <c:v>62.695148000000003</c:v>
                </c:pt>
                <c:pt idx="152">
                  <c:v>61.412266000000002</c:v>
                </c:pt>
                <c:pt idx="153">
                  <c:v>60.844265</c:v>
                </c:pt>
                <c:pt idx="154">
                  <c:v>60.570061000000003</c:v>
                </c:pt>
                <c:pt idx="155">
                  <c:v>61.813777999999999</c:v>
                </c:pt>
                <c:pt idx="156">
                  <c:v>61.177230999999999</c:v>
                </c:pt>
                <c:pt idx="157">
                  <c:v>60.903022999999997</c:v>
                </c:pt>
                <c:pt idx="158">
                  <c:v>60.109791000000001</c:v>
                </c:pt>
                <c:pt idx="159">
                  <c:v>57.710487000000001</c:v>
                </c:pt>
                <c:pt idx="160">
                  <c:v>55.516841999999997</c:v>
                </c:pt>
                <c:pt idx="161">
                  <c:v>55.272018000000003</c:v>
                </c:pt>
                <c:pt idx="162">
                  <c:v>55.213261000000003</c:v>
                </c:pt>
                <c:pt idx="163">
                  <c:v>54.312294000000001</c:v>
                </c:pt>
                <c:pt idx="164">
                  <c:v>54.459193999999997</c:v>
                </c:pt>
                <c:pt idx="165">
                  <c:v>53.989128000000001</c:v>
                </c:pt>
                <c:pt idx="166">
                  <c:v>51.472309000000003</c:v>
                </c:pt>
                <c:pt idx="167">
                  <c:v>52.422234000000003</c:v>
                </c:pt>
                <c:pt idx="168">
                  <c:v>50.982658000000001</c:v>
                </c:pt>
                <c:pt idx="169">
                  <c:v>50.757420000000003</c:v>
                </c:pt>
                <c:pt idx="170">
                  <c:v>50.698661999999999</c:v>
                </c:pt>
                <c:pt idx="171">
                  <c:v>50.375484</c:v>
                </c:pt>
                <c:pt idx="172">
                  <c:v>48.240600999999998</c:v>
                </c:pt>
                <c:pt idx="173">
                  <c:v>49.200321000000002</c:v>
                </c:pt>
                <c:pt idx="174">
                  <c:v>51.188308999999997</c:v>
                </c:pt>
                <c:pt idx="175">
                  <c:v>51.726928999999998</c:v>
                </c:pt>
                <c:pt idx="176">
                  <c:v>52.813960999999999</c:v>
                </c:pt>
                <c:pt idx="177">
                  <c:v>53.127338000000002</c:v>
                </c:pt>
                <c:pt idx="178">
                  <c:v>53.881400999999997</c:v>
                </c:pt>
                <c:pt idx="179">
                  <c:v>54.615882999999997</c:v>
                </c:pt>
                <c:pt idx="180">
                  <c:v>54.821536999999999</c:v>
                </c:pt>
                <c:pt idx="181">
                  <c:v>55.056572000000003</c:v>
                </c:pt>
                <c:pt idx="182">
                  <c:v>55.888981000000001</c:v>
                </c:pt>
                <c:pt idx="183">
                  <c:v>57.142487000000003</c:v>
                </c:pt>
                <c:pt idx="184">
                  <c:v>58.817104</c:v>
                </c:pt>
                <c:pt idx="185">
                  <c:v>60.971572999999999</c:v>
                </c:pt>
                <c:pt idx="186">
                  <c:v>63.811573000000003</c:v>
                </c:pt>
                <c:pt idx="187">
                  <c:v>63.449223000000003</c:v>
                </c:pt>
                <c:pt idx="188">
                  <c:v>63.556946000000003</c:v>
                </c:pt>
                <c:pt idx="189">
                  <c:v>64.222862000000006</c:v>
                </c:pt>
                <c:pt idx="190">
                  <c:v>62.146740000000001</c:v>
                </c:pt>
                <c:pt idx="191">
                  <c:v>62.411155999999998</c:v>
                </c:pt>
                <c:pt idx="192">
                  <c:v>60.47213</c:v>
                </c:pt>
                <c:pt idx="193">
                  <c:v>61.568953999999998</c:v>
                </c:pt>
                <c:pt idx="194">
                  <c:v>61.235988999999996</c:v>
                </c:pt>
                <c:pt idx="195">
                  <c:v>63.282738000000002</c:v>
                </c:pt>
                <c:pt idx="196">
                  <c:v>63.605910999999999</c:v>
                </c:pt>
                <c:pt idx="197">
                  <c:v>63.263153000000003</c:v>
                </c:pt>
                <c:pt idx="198">
                  <c:v>62.185912999999999</c:v>
                </c:pt>
                <c:pt idx="199">
                  <c:v>63.439425999999997</c:v>
                </c:pt>
                <c:pt idx="200">
                  <c:v>62.881222000000001</c:v>
                </c:pt>
                <c:pt idx="201">
                  <c:v>64.399154999999993</c:v>
                </c:pt>
                <c:pt idx="202">
                  <c:v>66.377341999999999</c:v>
                </c:pt>
                <c:pt idx="203">
                  <c:v>66.847412000000006</c:v>
                </c:pt>
                <c:pt idx="204">
                  <c:v>65.300110000000004</c:v>
                </c:pt>
                <c:pt idx="205">
                  <c:v>65.90728</c:v>
                </c:pt>
                <c:pt idx="206">
                  <c:v>64.555831999999995</c:v>
                </c:pt>
                <c:pt idx="207">
                  <c:v>64.027016000000003</c:v>
                </c:pt>
                <c:pt idx="208">
                  <c:v>63.667141000000001</c:v>
                </c:pt>
                <c:pt idx="209">
                  <c:v>62.762614999999997</c:v>
                </c:pt>
                <c:pt idx="210">
                  <c:v>62.587539999999997</c:v>
                </c:pt>
                <c:pt idx="211">
                  <c:v>62.451382000000002</c:v>
                </c:pt>
                <c:pt idx="212">
                  <c:v>63.190562999999997</c:v>
                </c:pt>
                <c:pt idx="213">
                  <c:v>62.052601000000003</c:v>
                </c:pt>
                <c:pt idx="214">
                  <c:v>63.929752000000001</c:v>
                </c:pt>
                <c:pt idx="215">
                  <c:v>64.766189999999995</c:v>
                </c:pt>
                <c:pt idx="216">
                  <c:v>66.974022000000005</c:v>
                </c:pt>
                <c:pt idx="217">
                  <c:v>66.740593000000004</c:v>
                </c:pt>
                <c:pt idx="218">
                  <c:v>67.927177</c:v>
                </c:pt>
                <c:pt idx="219">
                  <c:v>67.800735000000003</c:v>
                </c:pt>
                <c:pt idx="220">
                  <c:v>67.314430000000002</c:v>
                </c:pt>
                <c:pt idx="221">
                  <c:v>67.927177</c:v>
                </c:pt>
                <c:pt idx="222">
                  <c:v>66.507171999999997</c:v>
                </c:pt>
                <c:pt idx="223">
                  <c:v>68.034164000000004</c:v>
                </c:pt>
                <c:pt idx="224">
                  <c:v>69.921036000000001</c:v>
                </c:pt>
                <c:pt idx="225">
                  <c:v>70.601851999999994</c:v>
                </c:pt>
                <c:pt idx="226">
                  <c:v>70.436522999999994</c:v>
                </c:pt>
                <c:pt idx="227">
                  <c:v>70.631041999999994</c:v>
                </c:pt>
                <c:pt idx="228">
                  <c:v>70.378165999999993</c:v>
                </c:pt>
                <c:pt idx="229">
                  <c:v>69.833495999999997</c:v>
                </c:pt>
                <c:pt idx="230">
                  <c:v>69.959937999999994</c:v>
                </c:pt>
                <c:pt idx="231">
                  <c:v>69.775138999999996</c:v>
                </c:pt>
                <c:pt idx="232">
                  <c:v>70.952003000000005</c:v>
                </c:pt>
                <c:pt idx="233">
                  <c:v>70.465691000000007</c:v>
                </c:pt>
                <c:pt idx="234">
                  <c:v>71.496666000000005</c:v>
                </c:pt>
                <c:pt idx="235">
                  <c:v>71.817618999999993</c:v>
                </c:pt>
                <c:pt idx="236">
                  <c:v>72.119133000000005</c:v>
                </c:pt>
                <c:pt idx="237">
                  <c:v>72.741614999999996</c:v>
                </c:pt>
                <c:pt idx="238">
                  <c:v>71.700912000000002</c:v>
                </c:pt>
                <c:pt idx="239">
                  <c:v>69.405556000000004</c:v>
                </c:pt>
                <c:pt idx="240">
                  <c:v>68.938698000000002</c:v>
                </c:pt>
                <c:pt idx="241">
                  <c:v>68.608017000000004</c:v>
                </c:pt>
                <c:pt idx="242">
                  <c:v>68.228690999999998</c:v>
                </c:pt>
                <c:pt idx="243">
                  <c:v>68.578841999999995</c:v>
                </c:pt>
                <c:pt idx="244">
                  <c:v>67.528412000000003</c:v>
                </c:pt>
                <c:pt idx="245">
                  <c:v>67.722922999999994</c:v>
                </c:pt>
                <c:pt idx="246">
                  <c:v>67.732651000000004</c:v>
                </c:pt>
                <c:pt idx="247">
                  <c:v>68.189780999999996</c:v>
                </c:pt>
                <c:pt idx="248">
                  <c:v>69.220741000000004</c:v>
                </c:pt>
                <c:pt idx="249">
                  <c:v>69.444457999999997</c:v>
                </c:pt>
                <c:pt idx="250">
                  <c:v>69.288833999999994</c:v>
                </c:pt>
                <c:pt idx="251">
                  <c:v>69.502808000000002</c:v>
                </c:pt>
                <c:pt idx="252">
                  <c:v>70.543503000000001</c:v>
                </c:pt>
                <c:pt idx="253">
                  <c:v>70.397614000000004</c:v>
                </c:pt>
                <c:pt idx="254">
                  <c:v>70.407341000000002</c:v>
                </c:pt>
                <c:pt idx="255">
                  <c:v>68.734443999999996</c:v>
                </c:pt>
                <c:pt idx="256">
                  <c:v>68.870604999999998</c:v>
                </c:pt>
                <c:pt idx="257">
                  <c:v>69.172127000000003</c:v>
                </c:pt>
                <c:pt idx="258">
                  <c:v>69.288833999999994</c:v>
                </c:pt>
                <c:pt idx="259">
                  <c:v>68.598281999999998</c:v>
                </c:pt>
                <c:pt idx="260">
                  <c:v>67.761832999999996</c:v>
                </c:pt>
                <c:pt idx="261">
                  <c:v>67.654846000000006</c:v>
                </c:pt>
                <c:pt idx="262">
                  <c:v>66.769774999999996</c:v>
                </c:pt>
                <c:pt idx="263">
                  <c:v>68.092528999999999</c:v>
                </c:pt>
                <c:pt idx="264">
                  <c:v>67.265808000000007</c:v>
                </c:pt>
                <c:pt idx="265">
                  <c:v>68.335678000000001</c:v>
                </c:pt>
                <c:pt idx="266">
                  <c:v>70.008567999999997</c:v>
                </c:pt>
                <c:pt idx="267">
                  <c:v>70.893653999999998</c:v>
                </c:pt>
                <c:pt idx="268">
                  <c:v>70.426795999999996</c:v>
                </c:pt>
                <c:pt idx="269">
                  <c:v>70.417068</c:v>
                </c:pt>
                <c:pt idx="270">
                  <c:v>70.407341000000002</c:v>
                </c:pt>
                <c:pt idx="271">
                  <c:v>69.434723000000005</c:v>
                </c:pt>
                <c:pt idx="272">
                  <c:v>69.521713000000005</c:v>
                </c:pt>
                <c:pt idx="273">
                  <c:v>69.483054999999993</c:v>
                </c:pt>
                <c:pt idx="274">
                  <c:v>69.869667000000007</c:v>
                </c:pt>
                <c:pt idx="275">
                  <c:v>69.289749</c:v>
                </c:pt>
                <c:pt idx="276">
                  <c:v>68.951462000000006</c:v>
                </c:pt>
                <c:pt idx="277">
                  <c:v>69.318741000000003</c:v>
                </c:pt>
                <c:pt idx="278">
                  <c:v>68.690513999999993</c:v>
                </c:pt>
                <c:pt idx="279">
                  <c:v>67.859306000000004</c:v>
                </c:pt>
                <c:pt idx="280">
                  <c:v>66.902443000000005</c:v>
                </c:pt>
                <c:pt idx="281">
                  <c:v>66.680153000000004</c:v>
                </c:pt>
                <c:pt idx="282">
                  <c:v>67.511353</c:v>
                </c:pt>
                <c:pt idx="283">
                  <c:v>67.028098999999997</c:v>
                </c:pt>
                <c:pt idx="284">
                  <c:v>67.134415000000004</c:v>
                </c:pt>
                <c:pt idx="285">
                  <c:v>64.756775000000005</c:v>
                </c:pt>
                <c:pt idx="286">
                  <c:v>66.216224999999994</c:v>
                </c:pt>
                <c:pt idx="287">
                  <c:v>65.636307000000002</c:v>
                </c:pt>
                <c:pt idx="288">
                  <c:v>65.945594999999997</c:v>
                </c:pt>
                <c:pt idx="289">
                  <c:v>66.631827999999999</c:v>
                </c:pt>
                <c:pt idx="290">
                  <c:v>64.892089999999996</c:v>
                </c:pt>
                <c:pt idx="291">
                  <c:v>64.331505000000007</c:v>
                </c:pt>
                <c:pt idx="292">
                  <c:v>63.848247999999998</c:v>
                </c:pt>
                <c:pt idx="293">
                  <c:v>64.911422999999999</c:v>
                </c:pt>
                <c:pt idx="294">
                  <c:v>64.679451</c:v>
                </c:pt>
                <c:pt idx="295">
                  <c:v>64.640784999999994</c:v>
                </c:pt>
                <c:pt idx="296">
                  <c:v>63.268337000000002</c:v>
                </c:pt>
                <c:pt idx="297">
                  <c:v>64.089882000000003</c:v>
                </c:pt>
                <c:pt idx="298">
                  <c:v>63.548625999999999</c:v>
                </c:pt>
                <c:pt idx="299">
                  <c:v>64.950066000000007</c:v>
                </c:pt>
                <c:pt idx="300">
                  <c:v>65.365668999999997</c:v>
                </c:pt>
                <c:pt idx="301">
                  <c:v>65.124046000000007</c:v>
                </c:pt>
                <c:pt idx="302">
                  <c:v>64.544135999999995</c:v>
                </c:pt>
                <c:pt idx="303">
                  <c:v>64.515152</c:v>
                </c:pt>
                <c:pt idx="304">
                  <c:v>64.118865999999997</c:v>
                </c:pt>
                <c:pt idx="305">
                  <c:v>63.944896999999997</c:v>
                </c:pt>
                <c:pt idx="306">
                  <c:v>65.037070999999997</c:v>
                </c:pt>
                <c:pt idx="307">
                  <c:v>65.346351999999996</c:v>
                </c:pt>
                <c:pt idx="308">
                  <c:v>65.829612999999995</c:v>
                </c:pt>
                <c:pt idx="309">
                  <c:v>66.177559000000002</c:v>
                </c:pt>
                <c:pt idx="310">
                  <c:v>66.158233999999993</c:v>
                </c:pt>
                <c:pt idx="311">
                  <c:v>65.945594999999997</c:v>
                </c:pt>
                <c:pt idx="312">
                  <c:v>64.524811</c:v>
                </c:pt>
                <c:pt idx="313">
                  <c:v>65.085396000000003</c:v>
                </c:pt>
                <c:pt idx="314">
                  <c:v>65.027396999999993</c:v>
                </c:pt>
                <c:pt idx="315">
                  <c:v>64.457160999999999</c:v>
                </c:pt>
                <c:pt idx="316">
                  <c:v>64.447486999999995</c:v>
                </c:pt>
                <c:pt idx="317">
                  <c:v>63.509971999999998</c:v>
                </c:pt>
                <c:pt idx="318">
                  <c:v>66.148567</c:v>
                </c:pt>
                <c:pt idx="319">
                  <c:v>66.989433000000005</c:v>
                </c:pt>
                <c:pt idx="320">
                  <c:v>67.888289999999998</c:v>
                </c:pt>
                <c:pt idx="321">
                  <c:v>68.700180000000003</c:v>
                </c:pt>
                <c:pt idx="322">
                  <c:v>68.071938000000003</c:v>
                </c:pt>
                <c:pt idx="323">
                  <c:v>67.617676000000003</c:v>
                </c:pt>
                <c:pt idx="324">
                  <c:v>69.164092999999994</c:v>
                </c:pt>
                <c:pt idx="325">
                  <c:v>69.541038999999998</c:v>
                </c:pt>
                <c:pt idx="326">
                  <c:v>70.246605000000002</c:v>
                </c:pt>
                <c:pt idx="327">
                  <c:v>70.188614000000001</c:v>
                </c:pt>
                <c:pt idx="328">
                  <c:v>70.420586</c:v>
                </c:pt>
                <c:pt idx="329">
                  <c:v>70.140288999999996</c:v>
                </c:pt>
                <c:pt idx="330">
                  <c:v>69.541038999999998</c:v>
                </c:pt>
                <c:pt idx="331">
                  <c:v>68.622855999999999</c:v>
                </c:pt>
                <c:pt idx="332">
                  <c:v>66.206565999999995</c:v>
                </c:pt>
                <c:pt idx="333">
                  <c:v>65.665298000000007</c:v>
                </c:pt>
                <c:pt idx="334">
                  <c:v>65.356009999999998</c:v>
                </c:pt>
                <c:pt idx="335">
                  <c:v>65.404114000000007</c:v>
                </c:pt>
                <c:pt idx="336">
                  <c:v>65.654228000000003</c:v>
                </c:pt>
                <c:pt idx="337">
                  <c:v>65.673462000000001</c:v>
                </c:pt>
                <c:pt idx="338">
                  <c:v>66.366089000000002</c:v>
                </c:pt>
                <c:pt idx="339">
                  <c:v>66.548866000000004</c:v>
                </c:pt>
                <c:pt idx="340">
                  <c:v>66.722014999999999</c:v>
                </c:pt>
                <c:pt idx="341">
                  <c:v>66.491141999999996</c:v>
                </c:pt>
                <c:pt idx="342">
                  <c:v>66.837456000000003</c:v>
                </c:pt>
                <c:pt idx="343">
                  <c:v>67.337676999999999</c:v>
                </c:pt>
                <c:pt idx="344">
                  <c:v>67.607010000000002</c:v>
                </c:pt>
                <c:pt idx="345">
                  <c:v>66.356460999999996</c:v>
                </c:pt>
                <c:pt idx="346">
                  <c:v>67.087554999999995</c:v>
                </c:pt>
                <c:pt idx="347">
                  <c:v>67.405013999999994</c:v>
                </c:pt>
                <c:pt idx="348">
                  <c:v>68.309258</c:v>
                </c:pt>
                <c:pt idx="349">
                  <c:v>69.386657999999997</c:v>
                </c:pt>
                <c:pt idx="350">
                  <c:v>67.231849999999994</c:v>
                </c:pt>
                <c:pt idx="351">
                  <c:v>67.828270000000003</c:v>
                </c:pt>
                <c:pt idx="352">
                  <c:v>66.798973000000004</c:v>
                </c:pt>
                <c:pt idx="353">
                  <c:v>65.990921</c:v>
                </c:pt>
                <c:pt idx="354">
                  <c:v>67.549308999999994</c:v>
                </c:pt>
                <c:pt idx="355">
                  <c:v>66.673912000000001</c:v>
                </c:pt>
                <c:pt idx="356">
                  <c:v>65.875480999999994</c:v>
                </c:pt>
                <c:pt idx="357">
                  <c:v>65.134758000000005</c:v>
                </c:pt>
                <c:pt idx="358">
                  <c:v>64.932747000000006</c:v>
                </c:pt>
                <c:pt idx="359">
                  <c:v>65.663856999999993</c:v>
                </c:pt>
                <c:pt idx="360">
                  <c:v>65.683082999999996</c:v>
                </c:pt>
                <c:pt idx="361">
                  <c:v>67.126037999999994</c:v>
                </c:pt>
                <c:pt idx="362">
                  <c:v>65.317543000000001</c:v>
                </c:pt>
                <c:pt idx="363">
                  <c:v>67.63588</c:v>
                </c:pt>
                <c:pt idx="364">
                  <c:v>70.531395000000003</c:v>
                </c:pt>
                <c:pt idx="365">
                  <c:v>70.146621999999994</c:v>
                </c:pt>
                <c:pt idx="366">
                  <c:v>69.934982000000005</c:v>
                </c:pt>
                <c:pt idx="367">
                  <c:v>70.675690000000003</c:v>
                </c:pt>
                <c:pt idx="368">
                  <c:v>70.550629000000001</c:v>
                </c:pt>
                <c:pt idx="369">
                  <c:v>70.675690000000003</c:v>
                </c:pt>
                <c:pt idx="370">
                  <c:v>72.060928000000004</c:v>
                </c:pt>
                <c:pt idx="371">
                  <c:v>73.128699999999995</c:v>
                </c:pt>
                <c:pt idx="372">
                  <c:v>73.215278999999995</c:v>
                </c:pt>
                <c:pt idx="373">
                  <c:v>71.291359</c:v>
                </c:pt>
                <c:pt idx="374">
                  <c:v>71.108574000000004</c:v>
                </c:pt>
                <c:pt idx="375">
                  <c:v>71.243247999999994</c:v>
                </c:pt>
                <c:pt idx="376">
                  <c:v>71.589561000000003</c:v>
                </c:pt>
                <c:pt idx="377">
                  <c:v>70.877692999999994</c:v>
                </c:pt>
                <c:pt idx="378">
                  <c:v>70.858474999999999</c:v>
                </c:pt>
                <c:pt idx="379">
                  <c:v>72.618865999999997</c:v>
                </c:pt>
                <c:pt idx="380">
                  <c:v>73.475014000000002</c:v>
                </c:pt>
                <c:pt idx="381">
                  <c:v>74.696715999999995</c:v>
                </c:pt>
                <c:pt idx="382">
                  <c:v>74.148398999999998</c:v>
                </c:pt>
                <c:pt idx="383">
                  <c:v>73.369193999999993</c:v>
                </c:pt>
                <c:pt idx="384">
                  <c:v>74.071426000000002</c:v>
                </c:pt>
                <c:pt idx="385">
                  <c:v>73.551970999999995</c:v>
                </c:pt>
                <c:pt idx="386">
                  <c:v>73.898285000000001</c:v>
                </c:pt>
                <c:pt idx="387">
                  <c:v>74.148398999999998</c:v>
                </c:pt>
                <c:pt idx="388">
                  <c:v>73.792457999999996</c:v>
                </c:pt>
                <c:pt idx="389">
                  <c:v>72.320662999999996</c:v>
                </c:pt>
                <c:pt idx="390">
                  <c:v>71.916634000000002</c:v>
                </c:pt>
                <c:pt idx="391">
                  <c:v>70.877692999999994</c:v>
                </c:pt>
                <c:pt idx="392">
                  <c:v>69.136559000000005</c:v>
                </c:pt>
                <c:pt idx="393">
                  <c:v>72.137878000000001</c:v>
                </c:pt>
                <c:pt idx="394">
                  <c:v>71.974357999999995</c:v>
                </c:pt>
                <c:pt idx="395">
                  <c:v>70.483299000000002</c:v>
                </c:pt>
                <c:pt idx="396">
                  <c:v>74.090675000000005</c:v>
                </c:pt>
                <c:pt idx="397">
                  <c:v>75.879920999999996</c:v>
                </c:pt>
                <c:pt idx="398">
                  <c:v>75.190117000000001</c:v>
                </c:pt>
                <c:pt idx="399">
                  <c:v>75.324248999999995</c:v>
                </c:pt>
                <c:pt idx="400">
                  <c:v>76.608069999999998</c:v>
                </c:pt>
                <c:pt idx="401">
                  <c:v>76.723038000000003</c:v>
                </c:pt>
                <c:pt idx="402">
                  <c:v>76.109879000000006</c:v>
                </c:pt>
                <c:pt idx="403">
                  <c:v>76.119438000000002</c:v>
                </c:pt>
                <c:pt idx="404">
                  <c:v>75.257178999999994</c:v>
                </c:pt>
                <c:pt idx="405">
                  <c:v>75.295501999999999</c:v>
                </c:pt>
                <c:pt idx="406">
                  <c:v>75.017669999999995</c:v>
                </c:pt>
                <c:pt idx="407">
                  <c:v>74.145804999999996</c:v>
                </c:pt>
                <c:pt idx="408">
                  <c:v>74.222449999999995</c:v>
                </c:pt>
                <c:pt idx="409">
                  <c:v>73.877540999999994</c:v>
                </c:pt>
                <c:pt idx="410">
                  <c:v>73.618851000000006</c:v>
                </c:pt>
                <c:pt idx="411">
                  <c:v>72.392509000000004</c:v>
                </c:pt>
                <c:pt idx="412">
                  <c:v>72.478752</c:v>
                </c:pt>
                <c:pt idx="413">
                  <c:v>72.153000000000006</c:v>
                </c:pt>
                <c:pt idx="414">
                  <c:v>71.405700999999993</c:v>
                </c:pt>
                <c:pt idx="415">
                  <c:v>72.248810000000006</c:v>
                </c:pt>
                <c:pt idx="416">
                  <c:v>72.344627000000003</c:v>
                </c:pt>
                <c:pt idx="417">
                  <c:v>71.463181000000006</c:v>
                </c:pt>
                <c:pt idx="418">
                  <c:v>71.242812999999998</c:v>
                </c:pt>
                <c:pt idx="419">
                  <c:v>71.290740999999997</c:v>
                </c:pt>
                <c:pt idx="420">
                  <c:v>71.932654999999997</c:v>
                </c:pt>
                <c:pt idx="421">
                  <c:v>71.750609999999995</c:v>
                </c:pt>
                <c:pt idx="422">
                  <c:v>71.645218</c:v>
                </c:pt>
                <c:pt idx="423">
                  <c:v>72.325455000000005</c:v>
                </c:pt>
                <c:pt idx="424">
                  <c:v>72.641632000000001</c:v>
                </c:pt>
                <c:pt idx="425">
                  <c:v>71.530251000000007</c:v>
                </c:pt>
                <c:pt idx="426">
                  <c:v>71.568573000000001</c:v>
                </c:pt>
                <c:pt idx="427">
                  <c:v>72.497910000000005</c:v>
                </c:pt>
                <c:pt idx="428">
                  <c:v>71.635634999999994</c:v>
                </c:pt>
                <c:pt idx="429">
                  <c:v>70.821265999999994</c:v>
                </c:pt>
                <c:pt idx="430">
                  <c:v>71.990127999999999</c:v>
                </c:pt>
                <c:pt idx="431">
                  <c:v>72.957802000000001</c:v>
                </c:pt>
                <c:pt idx="432">
                  <c:v>72.670356999999996</c:v>
                </c:pt>
                <c:pt idx="433">
                  <c:v>72.536231999999998</c:v>
                </c:pt>
                <c:pt idx="434">
                  <c:v>71.836830000000006</c:v>
                </c:pt>
                <c:pt idx="435">
                  <c:v>72.277557000000002</c:v>
                </c:pt>
                <c:pt idx="436">
                  <c:v>73.331435999999997</c:v>
                </c:pt>
                <c:pt idx="437">
                  <c:v>73.867958000000002</c:v>
                </c:pt>
                <c:pt idx="438">
                  <c:v>72.344627000000003</c:v>
                </c:pt>
                <c:pt idx="439">
                  <c:v>72.335037</c:v>
                </c:pt>
                <c:pt idx="440">
                  <c:v>71.894317999999998</c:v>
                </c:pt>
                <c:pt idx="441">
                  <c:v>70.610496999999995</c:v>
                </c:pt>
                <c:pt idx="442">
                  <c:v>68.397330999999994</c:v>
                </c:pt>
                <c:pt idx="443">
                  <c:v>69.000923</c:v>
                </c:pt>
                <c:pt idx="444">
                  <c:v>69.230857999999998</c:v>
                </c:pt>
                <c:pt idx="445">
                  <c:v>69.345832999999999</c:v>
                </c:pt>
                <c:pt idx="446">
                  <c:v>69.029670999999993</c:v>
                </c:pt>
                <c:pt idx="447">
                  <c:v>68.339843999999999</c:v>
                </c:pt>
                <c:pt idx="448">
                  <c:v>68.665595999999994</c:v>
                </c:pt>
                <c:pt idx="449">
                  <c:v>68.723090999999997</c:v>
                </c:pt>
                <c:pt idx="450">
                  <c:v>68.531447999999997</c:v>
                </c:pt>
                <c:pt idx="451">
                  <c:v>68.972167999999996</c:v>
                </c:pt>
                <c:pt idx="452">
                  <c:v>69.221283</c:v>
                </c:pt>
                <c:pt idx="453">
                  <c:v>69.393737999999999</c:v>
                </c:pt>
                <c:pt idx="454">
                  <c:v>69.307502999999997</c:v>
                </c:pt>
                <c:pt idx="455">
                  <c:v>69.661995000000005</c:v>
                </c:pt>
                <c:pt idx="456">
                  <c:v>70.706305999999998</c:v>
                </c:pt>
                <c:pt idx="457">
                  <c:v>70.945830999999998</c:v>
                </c:pt>
                <c:pt idx="458">
                  <c:v>71.300315999999995</c:v>
                </c:pt>
                <c:pt idx="459">
                  <c:v>70.622985999999997</c:v>
                </c:pt>
                <c:pt idx="460">
                  <c:v>70.117378000000002</c:v>
                </c:pt>
                <c:pt idx="461">
                  <c:v>70.384490999999997</c:v>
                </c:pt>
                <c:pt idx="462">
                  <c:v>70.470359999999999</c:v>
                </c:pt>
                <c:pt idx="463">
                  <c:v>70.394035000000002</c:v>
                </c:pt>
                <c:pt idx="464">
                  <c:v>70.231864999999999</c:v>
                </c:pt>
                <c:pt idx="465">
                  <c:v>70.823318</c:v>
                </c:pt>
                <c:pt idx="466">
                  <c:v>70.145995999999997</c:v>
                </c:pt>
                <c:pt idx="467">
                  <c:v>70.145995999999997</c:v>
                </c:pt>
                <c:pt idx="468">
                  <c:v>69.525908999999999</c:v>
                </c:pt>
                <c:pt idx="469">
                  <c:v>69.754868000000002</c:v>
                </c:pt>
                <c:pt idx="470">
                  <c:v>68.867660999999998</c:v>
                </c:pt>
                <c:pt idx="471">
                  <c:v>68.466994999999997</c:v>
                </c:pt>
                <c:pt idx="472">
                  <c:v>68.791351000000006</c:v>
                </c:pt>
                <c:pt idx="473">
                  <c:v>69.039383000000001</c:v>
                </c:pt>
                <c:pt idx="474">
                  <c:v>71.491104000000007</c:v>
                </c:pt>
                <c:pt idx="475">
                  <c:v>71.720061999999999</c:v>
                </c:pt>
                <c:pt idx="476">
                  <c:v>71.920402999999993</c:v>
                </c:pt>
                <c:pt idx="477">
                  <c:v>72.15889</c:v>
                </c:pt>
                <c:pt idx="478">
                  <c:v>72.235207000000003</c:v>
                </c:pt>
                <c:pt idx="479">
                  <c:v>70.651604000000006</c:v>
                </c:pt>
                <c:pt idx="480">
                  <c:v>70.718384</c:v>
                </c:pt>
                <c:pt idx="481">
                  <c:v>70.403580000000005</c:v>
                </c:pt>
                <c:pt idx="482">
                  <c:v>69.392348999999996</c:v>
                </c:pt>
                <c:pt idx="483">
                  <c:v>69.306503000000006</c:v>
                </c:pt>
                <c:pt idx="484">
                  <c:v>68.953513999999998</c:v>
                </c:pt>
                <c:pt idx="485">
                  <c:v>67.675185999999997</c:v>
                </c:pt>
                <c:pt idx="486">
                  <c:v>67.579796000000002</c:v>
                </c:pt>
                <c:pt idx="487">
                  <c:v>68.114029000000002</c:v>
                </c:pt>
                <c:pt idx="488">
                  <c:v>68.457458000000003</c:v>
                </c:pt>
                <c:pt idx="489">
                  <c:v>68.171256999999997</c:v>
                </c:pt>
                <c:pt idx="490">
                  <c:v>67.875525999999994</c:v>
                </c:pt>
                <c:pt idx="491">
                  <c:v>67.350837999999996</c:v>
                </c:pt>
                <c:pt idx="492">
                  <c:v>65.862639999999999</c:v>
                </c:pt>
                <c:pt idx="493">
                  <c:v>66.053436000000005</c:v>
                </c:pt>
                <c:pt idx="494">
                  <c:v>66.196533000000002</c:v>
                </c:pt>
                <c:pt idx="495">
                  <c:v>65.624138000000002</c:v>
                </c:pt>
                <c:pt idx="496">
                  <c:v>64.593841999999995</c:v>
                </c:pt>
                <c:pt idx="497">
                  <c:v>63.124713999999997</c:v>
                </c:pt>
                <c:pt idx="498">
                  <c:v>63.019782999999997</c:v>
                </c:pt>
                <c:pt idx="499">
                  <c:v>64.221785999999994</c:v>
                </c:pt>
                <c:pt idx="500">
                  <c:v>64.069168000000005</c:v>
                </c:pt>
                <c:pt idx="501">
                  <c:v>65.423812999999996</c:v>
                </c:pt>
                <c:pt idx="502">
                  <c:v>64.899108999999996</c:v>
                </c:pt>
                <c:pt idx="503">
                  <c:v>64.880035000000007</c:v>
                </c:pt>
                <c:pt idx="504">
                  <c:v>64.374442999999999</c:v>
                </c:pt>
                <c:pt idx="505">
                  <c:v>64.689239999999998</c:v>
                </c:pt>
                <c:pt idx="506">
                  <c:v>64.727408999999994</c:v>
                </c:pt>
                <c:pt idx="507">
                  <c:v>64.574768000000006</c:v>
                </c:pt>
                <c:pt idx="508">
                  <c:v>64.135941000000003</c:v>
                </c:pt>
                <c:pt idx="509">
                  <c:v>63.773417999999999</c:v>
                </c:pt>
                <c:pt idx="510">
                  <c:v>62.914833000000002</c:v>
                </c:pt>
                <c:pt idx="511">
                  <c:v>63.515858000000001</c:v>
                </c:pt>
                <c:pt idx="512">
                  <c:v>63.53492</c:v>
                </c:pt>
                <c:pt idx="513">
                  <c:v>64.593841999999995</c:v>
                </c:pt>
                <c:pt idx="514">
                  <c:v>64.841881000000001</c:v>
                </c:pt>
                <c:pt idx="515">
                  <c:v>64.765563999999998</c:v>
                </c:pt>
                <c:pt idx="516">
                  <c:v>63.725735</c:v>
                </c:pt>
                <c:pt idx="517">
                  <c:v>64.126396</c:v>
                </c:pt>
                <c:pt idx="518">
                  <c:v>65.280715999999998</c:v>
                </c:pt>
                <c:pt idx="519">
                  <c:v>65.709998999999996</c:v>
                </c:pt>
                <c:pt idx="520">
                  <c:v>65.862639999999999</c:v>
                </c:pt>
                <c:pt idx="521">
                  <c:v>65.805389000000005</c:v>
                </c:pt>
                <c:pt idx="522">
                  <c:v>64.994522000000003</c:v>
                </c:pt>
                <c:pt idx="523">
                  <c:v>65.919867999999994</c:v>
                </c:pt>
                <c:pt idx="524">
                  <c:v>66.090796999999995</c:v>
                </c:pt>
                <c:pt idx="525">
                  <c:v>64.998786999999993</c:v>
                </c:pt>
                <c:pt idx="526">
                  <c:v>64.030212000000006</c:v>
                </c:pt>
                <c:pt idx="527">
                  <c:v>64.191627999999994</c:v>
                </c:pt>
                <c:pt idx="528">
                  <c:v>64.552475000000001</c:v>
                </c:pt>
                <c:pt idx="529">
                  <c:v>64.599945000000005</c:v>
                </c:pt>
                <c:pt idx="530">
                  <c:v>62.767273000000003</c:v>
                </c:pt>
                <c:pt idx="531">
                  <c:v>62.672305999999999</c:v>
                </c:pt>
                <c:pt idx="532">
                  <c:v>63.014164000000001</c:v>
                </c:pt>
                <c:pt idx="533">
                  <c:v>63.337017000000003</c:v>
                </c:pt>
                <c:pt idx="534">
                  <c:v>63.517426</c:v>
                </c:pt>
                <c:pt idx="535">
                  <c:v>63.460456999999998</c:v>
                </c:pt>
                <c:pt idx="536">
                  <c:v>63.356006999999998</c:v>
                </c:pt>
                <c:pt idx="537">
                  <c:v>63.640872999999999</c:v>
                </c:pt>
                <c:pt idx="538">
                  <c:v>63.545921</c:v>
                </c:pt>
                <c:pt idx="539">
                  <c:v>63.450961999999997</c:v>
                </c:pt>
                <c:pt idx="540">
                  <c:v>64.239104999999995</c:v>
                </c:pt>
                <c:pt idx="541">
                  <c:v>64.486014999999995</c:v>
                </c:pt>
                <c:pt idx="542">
                  <c:v>64.220130999999995</c:v>
                </c:pt>
                <c:pt idx="543">
                  <c:v>64.998786999999993</c:v>
                </c:pt>
                <c:pt idx="544">
                  <c:v>64.818366999999995</c:v>
                </c:pt>
                <c:pt idx="545">
                  <c:v>63.507935000000003</c:v>
                </c:pt>
                <c:pt idx="546">
                  <c:v>63.602905</c:v>
                </c:pt>
                <c:pt idx="547">
                  <c:v>61.893650000000001</c:v>
                </c:pt>
                <c:pt idx="548">
                  <c:v>60.991546999999997</c:v>
                </c:pt>
                <c:pt idx="549">
                  <c:v>60.564242999999998</c:v>
                </c:pt>
                <c:pt idx="550">
                  <c:v>60.212890999999999</c:v>
                </c:pt>
                <c:pt idx="551">
                  <c:v>60.412312</c:v>
                </c:pt>
                <c:pt idx="552">
                  <c:v>60.611725</c:v>
                </c:pt>
                <c:pt idx="553">
                  <c:v>60.687683</c:v>
                </c:pt>
                <c:pt idx="554">
                  <c:v>61.228954000000002</c:v>
                </c:pt>
                <c:pt idx="555">
                  <c:v>60.668689999999998</c:v>
                </c:pt>
                <c:pt idx="556">
                  <c:v>60.868107000000002</c:v>
                </c:pt>
                <c:pt idx="557">
                  <c:v>61.456843999999997</c:v>
                </c:pt>
                <c:pt idx="558">
                  <c:v>61.428367999999999</c:v>
                </c:pt>
                <c:pt idx="559">
                  <c:v>61.077010999999999</c:v>
                </c:pt>
                <c:pt idx="560">
                  <c:v>61.200451000000001</c:v>
                </c:pt>
                <c:pt idx="561">
                  <c:v>60.022979999999997</c:v>
                </c:pt>
                <c:pt idx="562">
                  <c:v>58.760033</c:v>
                </c:pt>
                <c:pt idx="563">
                  <c:v>57.933903000000001</c:v>
                </c:pt>
                <c:pt idx="564">
                  <c:v>58.161803999999997</c:v>
                </c:pt>
                <c:pt idx="565">
                  <c:v>58.028858</c:v>
                </c:pt>
                <c:pt idx="566">
                  <c:v>58.000377999999998</c:v>
                </c:pt>
                <c:pt idx="567">
                  <c:v>57.487602000000003</c:v>
                </c:pt>
                <c:pt idx="568">
                  <c:v>58.532142999999998</c:v>
                </c:pt>
                <c:pt idx="569">
                  <c:v>58.940455999999998</c:v>
                </c:pt>
                <c:pt idx="570">
                  <c:v>58.826507999999997</c:v>
                </c:pt>
                <c:pt idx="571">
                  <c:v>59.130378999999998</c:v>
                </c:pt>
                <c:pt idx="572">
                  <c:v>58.598605999999997</c:v>
                </c:pt>
                <c:pt idx="573">
                  <c:v>57.981380000000001</c:v>
                </c:pt>
                <c:pt idx="574">
                  <c:v>58.019359999999999</c:v>
                </c:pt>
                <c:pt idx="575">
                  <c:v>57.050789000000002</c:v>
                </c:pt>
                <c:pt idx="576">
                  <c:v>56.955829999999999</c:v>
                </c:pt>
                <c:pt idx="577">
                  <c:v>59.339278999999998</c:v>
                </c:pt>
                <c:pt idx="578">
                  <c:v>58.323234999999997</c:v>
                </c:pt>
                <c:pt idx="579">
                  <c:v>57.990875000000003</c:v>
                </c:pt>
                <c:pt idx="580">
                  <c:v>57.639530000000001</c:v>
                </c:pt>
                <c:pt idx="581">
                  <c:v>57.326172</c:v>
                </c:pt>
                <c:pt idx="582">
                  <c:v>57.19323</c:v>
                </c:pt>
                <c:pt idx="583">
                  <c:v>57.449615000000001</c:v>
                </c:pt>
                <c:pt idx="584">
                  <c:v>57.202724000000003</c:v>
                </c:pt>
                <c:pt idx="585">
                  <c:v>57.174236000000001</c:v>
                </c:pt>
                <c:pt idx="586">
                  <c:v>57.202724000000003</c:v>
                </c:pt>
                <c:pt idx="587">
                  <c:v>56.699444</c:v>
                </c:pt>
                <c:pt idx="588">
                  <c:v>56.462051000000002</c:v>
                </c:pt>
                <c:pt idx="589">
                  <c:v>56.139190999999997</c:v>
                </c:pt>
                <c:pt idx="590">
                  <c:v>56.395583999999999</c:v>
                </c:pt>
                <c:pt idx="591">
                  <c:v>56.917850000000001</c:v>
                </c:pt>
                <c:pt idx="592">
                  <c:v>57.022025999999997</c:v>
                </c:pt>
                <c:pt idx="593">
                  <c:v>56.292793000000003</c:v>
                </c:pt>
                <c:pt idx="594">
                  <c:v>54.663868000000001</c:v>
                </c:pt>
                <c:pt idx="595">
                  <c:v>55.317332999999998</c:v>
                </c:pt>
                <c:pt idx="596">
                  <c:v>54.673332000000002</c:v>
                </c:pt>
                <c:pt idx="597">
                  <c:v>55.326801000000003</c:v>
                </c:pt>
                <c:pt idx="598">
                  <c:v>55.866622999999997</c:v>
                </c:pt>
                <c:pt idx="599">
                  <c:v>54.966923000000001</c:v>
                </c:pt>
                <c:pt idx="600">
                  <c:v>55.412036999999998</c:v>
                </c:pt>
                <c:pt idx="601">
                  <c:v>55.904507000000002</c:v>
                </c:pt>
                <c:pt idx="602">
                  <c:v>56.141266000000002</c:v>
                </c:pt>
                <c:pt idx="603">
                  <c:v>56.283329000000002</c:v>
                </c:pt>
                <c:pt idx="604">
                  <c:v>56.718975</c:v>
                </c:pt>
                <c:pt idx="605">
                  <c:v>56.43486</c:v>
                </c:pt>
                <c:pt idx="606">
                  <c:v>56.520091999999998</c:v>
                </c:pt>
                <c:pt idx="607">
                  <c:v>56.520091999999998</c:v>
                </c:pt>
                <c:pt idx="608">
                  <c:v>56.652672000000003</c:v>
                </c:pt>
                <c:pt idx="609">
                  <c:v>57.306137</c:v>
                </c:pt>
                <c:pt idx="610">
                  <c:v>56.245444999999997</c:v>
                </c:pt>
                <c:pt idx="611">
                  <c:v>56.273853000000003</c:v>
                </c:pt>
                <c:pt idx="612">
                  <c:v>55.241565999999999</c:v>
                </c:pt>
                <c:pt idx="613">
                  <c:v>54.995331</c:v>
                </c:pt>
                <c:pt idx="614">
                  <c:v>54.976391</c:v>
                </c:pt>
                <c:pt idx="615">
                  <c:v>54.711219999999997</c:v>
                </c:pt>
                <c:pt idx="616">
                  <c:v>54.966923000000001</c:v>
                </c:pt>
                <c:pt idx="617">
                  <c:v>56.43486</c:v>
                </c:pt>
                <c:pt idx="618">
                  <c:v>57.173557000000002</c:v>
                </c:pt>
                <c:pt idx="619">
                  <c:v>57.912258000000001</c:v>
                </c:pt>
                <c:pt idx="620">
                  <c:v>57.618668</c:v>
                </c:pt>
                <c:pt idx="621">
                  <c:v>58.186897000000002</c:v>
                </c:pt>
                <c:pt idx="622">
                  <c:v>58.272137000000001</c:v>
                </c:pt>
                <c:pt idx="623">
                  <c:v>58.234256999999999</c:v>
                </c:pt>
                <c:pt idx="624">
                  <c:v>58.291080000000001</c:v>
                </c:pt>
                <c:pt idx="625">
                  <c:v>57.874370999999996</c:v>
                </c:pt>
                <c:pt idx="626">
                  <c:v>57.296669000000001</c:v>
                </c:pt>
                <c:pt idx="627">
                  <c:v>57.088321999999998</c:v>
                </c:pt>
                <c:pt idx="628">
                  <c:v>57.770198999999998</c:v>
                </c:pt>
                <c:pt idx="629">
                  <c:v>57.419792000000001</c:v>
                </c:pt>
                <c:pt idx="630">
                  <c:v>58.281601000000002</c:v>
                </c:pt>
                <c:pt idx="631">
                  <c:v>56.643208000000001</c:v>
                </c:pt>
                <c:pt idx="632">
                  <c:v>56.842086999999999</c:v>
                </c:pt>
                <c:pt idx="633">
                  <c:v>56.406444999999998</c:v>
                </c:pt>
                <c:pt idx="634">
                  <c:v>57.410316000000002</c:v>
                </c:pt>
                <c:pt idx="635">
                  <c:v>57.410316000000002</c:v>
                </c:pt>
                <c:pt idx="636">
                  <c:v>57.344017000000001</c:v>
                </c:pt>
                <c:pt idx="637">
                  <c:v>56.984138000000002</c:v>
                </c:pt>
                <c:pt idx="638">
                  <c:v>57.183025000000001</c:v>
                </c:pt>
                <c:pt idx="639">
                  <c:v>57.296669000000001</c:v>
                </c:pt>
                <c:pt idx="640">
                  <c:v>56.662143999999998</c:v>
                </c:pt>
                <c:pt idx="641">
                  <c:v>55.828743000000003</c:v>
                </c:pt>
                <c:pt idx="642">
                  <c:v>54.578625000000002</c:v>
                </c:pt>
                <c:pt idx="643">
                  <c:v>54.228222000000002</c:v>
                </c:pt>
                <c:pt idx="644">
                  <c:v>53.337994000000002</c:v>
                </c:pt>
                <c:pt idx="645">
                  <c:v>54.161929999999998</c:v>
                </c:pt>
                <c:pt idx="646">
                  <c:v>54.588099999999997</c:v>
                </c:pt>
                <c:pt idx="647">
                  <c:v>54.701751999999999</c:v>
                </c:pt>
                <c:pt idx="648">
                  <c:v>53.015991</c:v>
                </c:pt>
                <c:pt idx="649">
                  <c:v>52.930759000000002</c:v>
                </c:pt>
                <c:pt idx="650">
                  <c:v>52.723002999999999</c:v>
                </c:pt>
                <c:pt idx="651">
                  <c:v>53.459595</c:v>
                </c:pt>
                <c:pt idx="652">
                  <c:v>53.931773999999997</c:v>
                </c:pt>
                <c:pt idx="653">
                  <c:v>54.167853999999998</c:v>
                </c:pt>
                <c:pt idx="654">
                  <c:v>54.479492</c:v>
                </c:pt>
                <c:pt idx="655">
                  <c:v>53.582358999999997</c:v>
                </c:pt>
                <c:pt idx="656">
                  <c:v>52.581352000000003</c:v>
                </c:pt>
                <c:pt idx="657">
                  <c:v>52.987423</c:v>
                </c:pt>
                <c:pt idx="658">
                  <c:v>53.506813000000001</c:v>
                </c:pt>
                <c:pt idx="659">
                  <c:v>54.196185999999997</c:v>
                </c:pt>
                <c:pt idx="660">
                  <c:v>55.131087999999998</c:v>
                </c:pt>
                <c:pt idx="661">
                  <c:v>56.311534999999999</c:v>
                </c:pt>
                <c:pt idx="662">
                  <c:v>55.933791999999997</c:v>
                </c:pt>
                <c:pt idx="663">
                  <c:v>56.623161000000003</c:v>
                </c:pt>
                <c:pt idx="664">
                  <c:v>56.878135999999998</c:v>
                </c:pt>
                <c:pt idx="665">
                  <c:v>56.868701999999999</c:v>
                </c:pt>
                <c:pt idx="666">
                  <c:v>57.180328000000003</c:v>
                </c:pt>
                <c:pt idx="667">
                  <c:v>56.982021000000003</c:v>
                </c:pt>
                <c:pt idx="668">
                  <c:v>57.992474000000001</c:v>
                </c:pt>
                <c:pt idx="669">
                  <c:v>57.218105000000001</c:v>
                </c:pt>
                <c:pt idx="670">
                  <c:v>56.122664999999998</c:v>
                </c:pt>
                <c:pt idx="671">
                  <c:v>56.075439000000003</c:v>
                </c:pt>
                <c:pt idx="672">
                  <c:v>56.698718999999997</c:v>
                </c:pt>
                <c:pt idx="673">
                  <c:v>57.690277000000002</c:v>
                </c:pt>
                <c:pt idx="674">
                  <c:v>57.595852000000001</c:v>
                </c:pt>
                <c:pt idx="675">
                  <c:v>57.123671999999999</c:v>
                </c:pt>
                <c:pt idx="676">
                  <c:v>57.369202000000001</c:v>
                </c:pt>
                <c:pt idx="677">
                  <c:v>57.416420000000002</c:v>
                </c:pt>
                <c:pt idx="678">
                  <c:v>56.339863000000001</c:v>
                </c:pt>
                <c:pt idx="679">
                  <c:v>56.424854000000003</c:v>
                </c:pt>
                <c:pt idx="680">
                  <c:v>56.878135999999998</c:v>
                </c:pt>
                <c:pt idx="681">
                  <c:v>56.141548</c:v>
                </c:pt>
                <c:pt idx="682">
                  <c:v>56.462623999999998</c:v>
                </c:pt>
                <c:pt idx="683">
                  <c:v>56.235981000000002</c:v>
                </c:pt>
                <c:pt idx="684">
                  <c:v>56.698718999999997</c:v>
                </c:pt>
                <c:pt idx="685">
                  <c:v>56.802588999999998</c:v>
                </c:pt>
                <c:pt idx="686">
                  <c:v>55.773251000000002</c:v>
                </c:pt>
                <c:pt idx="687">
                  <c:v>54.696693000000003</c:v>
                </c:pt>
                <c:pt idx="688">
                  <c:v>54.092308000000003</c:v>
                </c:pt>
                <c:pt idx="689">
                  <c:v>52.902431</c:v>
                </c:pt>
                <c:pt idx="690">
                  <c:v>54.082863000000003</c:v>
                </c:pt>
                <c:pt idx="691">
                  <c:v>53.251835</c:v>
                </c:pt>
                <c:pt idx="692">
                  <c:v>52.430259999999997</c:v>
                </c:pt>
                <c:pt idx="693">
                  <c:v>52.383037999999999</c:v>
                </c:pt>
                <c:pt idx="694">
                  <c:v>53.620131999999998</c:v>
                </c:pt>
                <c:pt idx="695">
                  <c:v>53.535145</c:v>
                </c:pt>
                <c:pt idx="696">
                  <c:v>52.977974000000003</c:v>
                </c:pt>
                <c:pt idx="697">
                  <c:v>52.449142000000002</c:v>
                </c:pt>
                <c:pt idx="698">
                  <c:v>52.373589000000003</c:v>
                </c:pt>
                <c:pt idx="699">
                  <c:v>52.364151</c:v>
                </c:pt>
                <c:pt idx="700">
                  <c:v>51.589787000000001</c:v>
                </c:pt>
                <c:pt idx="701">
                  <c:v>52.364151</c:v>
                </c:pt>
                <c:pt idx="702">
                  <c:v>51.637000999999998</c:v>
                </c:pt>
                <c:pt idx="703">
                  <c:v>49.889964999999997</c:v>
                </c:pt>
                <c:pt idx="704">
                  <c:v>50.626553000000001</c:v>
                </c:pt>
                <c:pt idx="705">
                  <c:v>48.718971000000003</c:v>
                </c:pt>
                <c:pt idx="706">
                  <c:v>47.132454000000003</c:v>
                </c:pt>
                <c:pt idx="707">
                  <c:v>47.047466</c:v>
                </c:pt>
                <c:pt idx="708">
                  <c:v>45.489288000000002</c:v>
                </c:pt>
                <c:pt idx="709">
                  <c:v>45.508175000000001</c:v>
                </c:pt>
                <c:pt idx="710">
                  <c:v>45.687603000000003</c:v>
                </c:pt>
                <c:pt idx="711">
                  <c:v>46.064098000000001</c:v>
                </c:pt>
                <c:pt idx="712">
                  <c:v>46.261752999999999</c:v>
                </c:pt>
                <c:pt idx="713">
                  <c:v>46.647658999999997</c:v>
                </c:pt>
                <c:pt idx="714">
                  <c:v>46.995922</c:v>
                </c:pt>
                <c:pt idx="715">
                  <c:v>47.071219999999997</c:v>
                </c:pt>
                <c:pt idx="716">
                  <c:v>46.675899999999999</c:v>
                </c:pt>
                <c:pt idx="717">
                  <c:v>46.666488999999999</c:v>
                </c:pt>
                <c:pt idx="718">
                  <c:v>46.657074000000001</c:v>
                </c:pt>
                <c:pt idx="719">
                  <c:v>46.666488999999999</c:v>
                </c:pt>
                <c:pt idx="720">
                  <c:v>46.572369000000002</c:v>
                </c:pt>
                <c:pt idx="721">
                  <c:v>46.111167999999999</c:v>
                </c:pt>
                <c:pt idx="722">
                  <c:v>45.744072000000003</c:v>
                </c:pt>
                <c:pt idx="723">
                  <c:v>45.753494000000003</c:v>
                </c:pt>
                <c:pt idx="724">
                  <c:v>45.621718999999999</c:v>
                </c:pt>
                <c:pt idx="725">
                  <c:v>45.838203</c:v>
                </c:pt>
                <c:pt idx="726">
                  <c:v>46.111167999999999</c:v>
                </c:pt>
                <c:pt idx="727">
                  <c:v>46.638247999999997</c:v>
                </c:pt>
                <c:pt idx="728">
                  <c:v>46.384117000000003</c:v>
                </c:pt>
                <c:pt idx="729">
                  <c:v>46.186466000000003</c:v>
                </c:pt>
                <c:pt idx="730">
                  <c:v>45.791137999999997</c:v>
                </c:pt>
                <c:pt idx="731">
                  <c:v>44.944026999999998</c:v>
                </c:pt>
                <c:pt idx="732">
                  <c:v>44.266334999999998</c:v>
                </c:pt>
                <c:pt idx="733">
                  <c:v>44.454582000000002</c:v>
                </c:pt>
                <c:pt idx="734">
                  <c:v>43.108612000000001</c:v>
                </c:pt>
                <c:pt idx="735">
                  <c:v>44.115734000000003</c:v>
                </c:pt>
                <c:pt idx="736">
                  <c:v>43.645119000000001</c:v>
                </c:pt>
                <c:pt idx="737">
                  <c:v>43.193325000000002</c:v>
                </c:pt>
                <c:pt idx="738">
                  <c:v>44.379288000000003</c:v>
                </c:pt>
                <c:pt idx="739">
                  <c:v>44.341636999999999</c:v>
                </c:pt>
                <c:pt idx="740">
                  <c:v>44.143977999999997</c:v>
                </c:pt>
                <c:pt idx="741">
                  <c:v>43.805129999999998</c:v>
                </c:pt>
                <c:pt idx="742">
                  <c:v>43.852192000000002</c:v>
                </c:pt>
                <c:pt idx="743">
                  <c:v>43.682769999999998</c:v>
                </c:pt>
                <c:pt idx="744">
                  <c:v>44.313400000000001</c:v>
                </c:pt>
                <c:pt idx="745">
                  <c:v>44.002791999999999</c:v>
                </c:pt>
                <c:pt idx="746">
                  <c:v>44.162799999999997</c:v>
                </c:pt>
                <c:pt idx="747">
                  <c:v>44.981678000000002</c:v>
                </c:pt>
                <c:pt idx="748">
                  <c:v>44.398105999999999</c:v>
                </c:pt>
                <c:pt idx="749">
                  <c:v>44.981678000000002</c:v>
                </c:pt>
                <c:pt idx="750">
                  <c:v>44.689895999999997</c:v>
                </c:pt>
                <c:pt idx="751">
                  <c:v>44.511059000000003</c:v>
                </c:pt>
                <c:pt idx="752">
                  <c:v>44.718124000000003</c:v>
                </c:pt>
                <c:pt idx="753">
                  <c:v>44.576942000000003</c:v>
                </c:pt>
                <c:pt idx="754">
                  <c:v>44.934612000000001</c:v>
                </c:pt>
                <c:pt idx="755">
                  <c:v>45.085208999999999</c:v>
                </c:pt>
                <c:pt idx="756">
                  <c:v>44.482818999999999</c:v>
                </c:pt>
                <c:pt idx="757">
                  <c:v>44.341636999999999</c:v>
                </c:pt>
                <c:pt idx="758">
                  <c:v>43.974564000000001</c:v>
                </c:pt>
                <c:pt idx="759">
                  <c:v>43.918075999999999</c:v>
                </c:pt>
                <c:pt idx="760">
                  <c:v>43.852192000000002</c:v>
                </c:pt>
                <c:pt idx="761">
                  <c:v>43.918075999999999</c:v>
                </c:pt>
                <c:pt idx="762">
                  <c:v>43.795723000000002</c:v>
                </c:pt>
                <c:pt idx="763">
                  <c:v>43.767482999999999</c:v>
                </c:pt>
                <c:pt idx="764">
                  <c:v>43.889839000000002</c:v>
                </c:pt>
                <c:pt idx="765">
                  <c:v>43.880423999999998</c:v>
                </c:pt>
                <c:pt idx="766">
                  <c:v>43.663944000000001</c:v>
                </c:pt>
                <c:pt idx="767">
                  <c:v>42.901539</c:v>
                </c:pt>
                <c:pt idx="768">
                  <c:v>43.042732000000001</c:v>
                </c:pt>
                <c:pt idx="769">
                  <c:v>42.779186000000003</c:v>
                </c:pt>
                <c:pt idx="770">
                  <c:v>43.202739999999999</c:v>
                </c:pt>
                <c:pt idx="771">
                  <c:v>43.259211999999998</c:v>
                </c:pt>
                <c:pt idx="772">
                  <c:v>43.033313999999997</c:v>
                </c:pt>
                <c:pt idx="773">
                  <c:v>41.263798000000001</c:v>
                </c:pt>
                <c:pt idx="774">
                  <c:v>41.310848</c:v>
                </c:pt>
                <c:pt idx="775">
                  <c:v>40.463740999999999</c:v>
                </c:pt>
                <c:pt idx="776">
                  <c:v>40.868468999999997</c:v>
                </c:pt>
                <c:pt idx="777">
                  <c:v>41.235560999999997</c:v>
                </c:pt>
                <c:pt idx="778">
                  <c:v>41.489688999999998</c:v>
                </c:pt>
                <c:pt idx="779">
                  <c:v>41.536751000000002</c:v>
                </c:pt>
                <c:pt idx="780">
                  <c:v>41.405456999999998</c:v>
                </c:pt>
                <c:pt idx="781">
                  <c:v>41.302287999999997</c:v>
                </c:pt>
                <c:pt idx="782">
                  <c:v>41.546131000000003</c:v>
                </c:pt>
                <c:pt idx="783">
                  <c:v>41.386696000000001</c:v>
                </c:pt>
                <c:pt idx="784">
                  <c:v>41.705562999999998</c:v>
                </c:pt>
                <c:pt idx="785">
                  <c:v>41.593018000000001</c:v>
                </c:pt>
                <c:pt idx="786">
                  <c:v>41.799346999999997</c:v>
                </c:pt>
                <c:pt idx="787">
                  <c:v>41.574272000000001</c:v>
                </c:pt>
                <c:pt idx="788">
                  <c:v>41.686802</c:v>
                </c:pt>
                <c:pt idx="789">
                  <c:v>40.636425000000003</c:v>
                </c:pt>
                <c:pt idx="790">
                  <c:v>40.73959</c:v>
                </c:pt>
                <c:pt idx="791">
                  <c:v>39.661076000000001</c:v>
                </c:pt>
                <c:pt idx="792">
                  <c:v>39.370358000000003</c:v>
                </c:pt>
                <c:pt idx="793">
                  <c:v>38.723244000000001</c:v>
                </c:pt>
                <c:pt idx="794">
                  <c:v>38.507545</c:v>
                </c:pt>
                <c:pt idx="795">
                  <c:v>38.244942000000002</c:v>
                </c:pt>
                <c:pt idx="796">
                  <c:v>39.548533999999997</c:v>
                </c:pt>
                <c:pt idx="797">
                  <c:v>39.754868000000002</c:v>
                </c:pt>
                <c:pt idx="798">
                  <c:v>39.501640000000002</c:v>
                </c:pt>
                <c:pt idx="799">
                  <c:v>37.926074999999997</c:v>
                </c:pt>
                <c:pt idx="800">
                  <c:v>36.087924999999998</c:v>
                </c:pt>
                <c:pt idx="801">
                  <c:v>37.794781</c:v>
                </c:pt>
                <c:pt idx="802">
                  <c:v>41.696182</c:v>
                </c:pt>
                <c:pt idx="803">
                  <c:v>40.02684</c:v>
                </c:pt>
                <c:pt idx="804">
                  <c:v>40.251919000000001</c:v>
                </c:pt>
                <c:pt idx="805">
                  <c:v>40.139373999999997</c:v>
                </c:pt>
                <c:pt idx="806">
                  <c:v>39.839264</c:v>
                </c:pt>
                <c:pt idx="807">
                  <c:v>39.501640000000002</c:v>
                </c:pt>
                <c:pt idx="808">
                  <c:v>39.398482999999999</c:v>
                </c:pt>
                <c:pt idx="809">
                  <c:v>39.351593000000001</c:v>
                </c:pt>
                <c:pt idx="810">
                  <c:v>40.476993999999998</c:v>
                </c:pt>
                <c:pt idx="811">
                  <c:v>41.170997999999997</c:v>
                </c:pt>
                <c:pt idx="812">
                  <c:v>42.211993999999997</c:v>
                </c:pt>
                <c:pt idx="813">
                  <c:v>42.727806000000001</c:v>
                </c:pt>
                <c:pt idx="814">
                  <c:v>42.709045000000003</c:v>
                </c:pt>
                <c:pt idx="815">
                  <c:v>42.896617999999997</c:v>
                </c:pt>
                <c:pt idx="816">
                  <c:v>42.568375000000003</c:v>
                </c:pt>
                <c:pt idx="817">
                  <c:v>44.050159000000001</c:v>
                </c:pt>
                <c:pt idx="818">
                  <c:v>44.022018000000003</c:v>
                </c:pt>
                <c:pt idx="819">
                  <c:v>43.675013999999997</c:v>
                </c:pt>
                <c:pt idx="820">
                  <c:v>43.684390999999998</c:v>
                </c:pt>
                <c:pt idx="821">
                  <c:v>43.243609999999997</c:v>
                </c:pt>
                <c:pt idx="822">
                  <c:v>44.022018000000003</c:v>
                </c:pt>
                <c:pt idx="823">
                  <c:v>43.009151000000003</c:v>
                </c:pt>
                <c:pt idx="824">
                  <c:v>42.305782000000001</c:v>
                </c:pt>
                <c:pt idx="825">
                  <c:v>42.108829</c:v>
                </c:pt>
                <c:pt idx="826">
                  <c:v>42.258884000000002</c:v>
                </c:pt>
                <c:pt idx="827">
                  <c:v>43.018528000000003</c:v>
                </c:pt>
                <c:pt idx="828">
                  <c:v>40.983424999999997</c:v>
                </c:pt>
                <c:pt idx="829">
                  <c:v>40.467621000000001</c:v>
                </c:pt>
                <c:pt idx="830">
                  <c:v>40.430107</c:v>
                </c:pt>
                <c:pt idx="831">
                  <c:v>41.264778</c:v>
                </c:pt>
                <c:pt idx="832">
                  <c:v>41.705562999999998</c:v>
                </c:pt>
                <c:pt idx="833">
                  <c:v>42.052567000000003</c:v>
                </c:pt>
                <c:pt idx="834">
                  <c:v>41.161610000000003</c:v>
                </c:pt>
                <c:pt idx="835">
                  <c:v>41.649292000000003</c:v>
                </c:pt>
                <c:pt idx="836">
                  <c:v>41.48048</c:v>
                </c:pt>
                <c:pt idx="837">
                  <c:v>41.883747</c:v>
                </c:pt>
                <c:pt idx="838">
                  <c:v>42.737183000000002</c:v>
                </c:pt>
                <c:pt idx="839">
                  <c:v>43.778174999999997</c:v>
                </c:pt>
                <c:pt idx="840">
                  <c:v>43.403038000000002</c:v>
                </c:pt>
                <c:pt idx="841">
                  <c:v>43.825066</c:v>
                </c:pt>
                <c:pt idx="842">
                  <c:v>44.340877999999996</c:v>
                </c:pt>
                <c:pt idx="843">
                  <c:v>44.125404000000003</c:v>
                </c:pt>
                <c:pt idx="844">
                  <c:v>43.741298999999998</c:v>
                </c:pt>
                <c:pt idx="845">
                  <c:v>44.003616000000001</c:v>
                </c:pt>
                <c:pt idx="846">
                  <c:v>43.656981999999999</c:v>
                </c:pt>
                <c:pt idx="847">
                  <c:v>43.788147000000002</c:v>
                </c:pt>
                <c:pt idx="848">
                  <c:v>42.748244999999997</c:v>
                </c:pt>
                <c:pt idx="849">
                  <c:v>42.261077999999998</c:v>
                </c:pt>
                <c:pt idx="850">
                  <c:v>42.083080000000002</c:v>
                </c:pt>
                <c:pt idx="851">
                  <c:v>42.139301000000003</c:v>
                </c:pt>
                <c:pt idx="852">
                  <c:v>41.455395000000003</c:v>
                </c:pt>
                <c:pt idx="853">
                  <c:v>39.253815000000003</c:v>
                </c:pt>
                <c:pt idx="854">
                  <c:v>38.523074999999999</c:v>
                </c:pt>
                <c:pt idx="855">
                  <c:v>37.914127000000001</c:v>
                </c:pt>
                <c:pt idx="856">
                  <c:v>37.726756999999999</c:v>
                </c:pt>
                <c:pt idx="857">
                  <c:v>39.216338999999998</c:v>
                </c:pt>
                <c:pt idx="858">
                  <c:v>38.888443000000002</c:v>
                </c:pt>
                <c:pt idx="859">
                  <c:v>39.403706</c:v>
                </c:pt>
                <c:pt idx="860">
                  <c:v>39.787815000000002</c:v>
                </c:pt>
                <c:pt idx="861">
                  <c:v>39.113289000000002</c:v>
                </c:pt>
                <c:pt idx="862">
                  <c:v>39.235076999999997</c:v>
                </c:pt>
                <c:pt idx="863">
                  <c:v>39.085186</c:v>
                </c:pt>
                <c:pt idx="864">
                  <c:v>39.272545000000001</c:v>
                </c:pt>
                <c:pt idx="865">
                  <c:v>39.291289999999996</c:v>
                </c:pt>
                <c:pt idx="866">
                  <c:v>39.694125999999997</c:v>
                </c:pt>
                <c:pt idx="867">
                  <c:v>40.640338999999997</c:v>
                </c:pt>
                <c:pt idx="868">
                  <c:v>40.846446999999998</c:v>
                </c:pt>
                <c:pt idx="869">
                  <c:v>40.790233999999998</c:v>
                </c:pt>
                <c:pt idx="870">
                  <c:v>40.143810000000002</c:v>
                </c:pt>
                <c:pt idx="871">
                  <c:v>39.562964999999998</c:v>
                </c:pt>
                <c:pt idx="872">
                  <c:v>39.900230000000001</c:v>
                </c:pt>
                <c:pt idx="873">
                  <c:v>39.975181999999997</c:v>
                </c:pt>
                <c:pt idx="874">
                  <c:v>40.274974999999998</c:v>
                </c:pt>
                <c:pt idx="875">
                  <c:v>38.757281999999996</c:v>
                </c:pt>
                <c:pt idx="876">
                  <c:v>38.551174000000003</c:v>
                </c:pt>
                <c:pt idx="877">
                  <c:v>38.457492999999999</c:v>
                </c:pt>
                <c:pt idx="878">
                  <c:v>39.918964000000003</c:v>
                </c:pt>
                <c:pt idx="879">
                  <c:v>40.125076</c:v>
                </c:pt>
                <c:pt idx="880">
                  <c:v>40.125076</c:v>
                </c:pt>
                <c:pt idx="881">
                  <c:v>39.553600000000003</c:v>
                </c:pt>
                <c:pt idx="882">
                  <c:v>38.663601</c:v>
                </c:pt>
                <c:pt idx="883">
                  <c:v>36.396431</c:v>
                </c:pt>
                <c:pt idx="884">
                  <c:v>37.005378999999998</c:v>
                </c:pt>
                <c:pt idx="885">
                  <c:v>36.180962000000001</c:v>
                </c:pt>
                <c:pt idx="886">
                  <c:v>35.684432999999999</c:v>
                </c:pt>
                <c:pt idx="887">
                  <c:v>35.806224999999998</c:v>
                </c:pt>
                <c:pt idx="888">
                  <c:v>37.024116999999997</c:v>
                </c:pt>
                <c:pt idx="889">
                  <c:v>36.527591999999999</c:v>
                </c:pt>
                <c:pt idx="890">
                  <c:v>36.462017000000003</c:v>
                </c:pt>
                <c:pt idx="891">
                  <c:v>37.267693000000001</c:v>
                </c:pt>
                <c:pt idx="892">
                  <c:v>36.433906999999998</c:v>
                </c:pt>
                <c:pt idx="893">
                  <c:v>35.169167000000002</c:v>
                </c:pt>
                <c:pt idx="894">
                  <c:v>32.770843999999997</c:v>
                </c:pt>
                <c:pt idx="895">
                  <c:v>35.047378999999999</c:v>
                </c:pt>
                <c:pt idx="896">
                  <c:v>35.141055999999999</c:v>
                </c:pt>
                <c:pt idx="897">
                  <c:v>35.422111999999998</c:v>
                </c:pt>
                <c:pt idx="898">
                  <c:v>37.342650999999996</c:v>
                </c:pt>
                <c:pt idx="899">
                  <c:v>38.213917000000002</c:v>
                </c:pt>
                <c:pt idx="900">
                  <c:v>37.811069000000003</c:v>
                </c:pt>
                <c:pt idx="901">
                  <c:v>37.867279000000003</c:v>
                </c:pt>
                <c:pt idx="902">
                  <c:v>39.797176</c:v>
                </c:pt>
                <c:pt idx="903">
                  <c:v>39.890869000000002</c:v>
                </c:pt>
                <c:pt idx="904">
                  <c:v>37.839176000000002</c:v>
                </c:pt>
                <c:pt idx="905">
                  <c:v>37.951591000000001</c:v>
                </c:pt>
                <c:pt idx="906">
                  <c:v>37.895451000000001</c:v>
                </c:pt>
                <c:pt idx="907">
                  <c:v>37.006537999999999</c:v>
                </c:pt>
                <c:pt idx="908">
                  <c:v>38.419437000000002</c:v>
                </c:pt>
                <c:pt idx="909">
                  <c:v>37.567959000000002</c:v>
                </c:pt>
                <c:pt idx="910">
                  <c:v>37.886096999999999</c:v>
                </c:pt>
                <c:pt idx="911">
                  <c:v>39.242846999999998</c:v>
                </c:pt>
                <c:pt idx="912">
                  <c:v>39.738770000000002</c:v>
                </c:pt>
                <c:pt idx="913">
                  <c:v>42.461616999999997</c:v>
                </c:pt>
                <c:pt idx="914">
                  <c:v>42.283833000000001</c:v>
                </c:pt>
                <c:pt idx="915">
                  <c:v>43.865153999999997</c:v>
                </c:pt>
                <c:pt idx="916">
                  <c:v>43.837093000000003</c:v>
                </c:pt>
                <c:pt idx="917">
                  <c:v>43.163395000000001</c:v>
                </c:pt>
                <c:pt idx="918">
                  <c:v>44.501427</c:v>
                </c:pt>
                <c:pt idx="919">
                  <c:v>46.896793000000002</c:v>
                </c:pt>
                <c:pt idx="920">
                  <c:v>47.589202999999998</c:v>
                </c:pt>
                <c:pt idx="921">
                  <c:v>47.841839</c:v>
                </c:pt>
                <c:pt idx="922">
                  <c:v>48.421962999999998</c:v>
                </c:pt>
                <c:pt idx="923">
                  <c:v>48.936599999999999</c:v>
                </c:pt>
                <c:pt idx="924">
                  <c:v>49.572876000000001</c:v>
                </c:pt>
                <c:pt idx="925">
                  <c:v>49.011462999999999</c:v>
                </c:pt>
                <c:pt idx="926">
                  <c:v>49.320236000000001</c:v>
                </c:pt>
                <c:pt idx="927">
                  <c:v>49.245384000000001</c:v>
                </c:pt>
                <c:pt idx="928">
                  <c:v>48.665253</c:v>
                </c:pt>
                <c:pt idx="929">
                  <c:v>48.459392999999999</c:v>
                </c:pt>
                <c:pt idx="930">
                  <c:v>47.916694999999997</c:v>
                </c:pt>
                <c:pt idx="931">
                  <c:v>49.441871999999996</c:v>
                </c:pt>
                <c:pt idx="932">
                  <c:v>50.433708000000003</c:v>
                </c:pt>
                <c:pt idx="933">
                  <c:v>49.142451999999999</c:v>
                </c:pt>
                <c:pt idx="934">
                  <c:v>47.813774000000002</c:v>
                </c:pt>
                <c:pt idx="935">
                  <c:v>47.823120000000003</c:v>
                </c:pt>
                <c:pt idx="936">
                  <c:v>49.264088000000001</c:v>
                </c:pt>
                <c:pt idx="937">
                  <c:v>49.413798999999997</c:v>
                </c:pt>
                <c:pt idx="938">
                  <c:v>49.956501000000003</c:v>
                </c:pt>
                <c:pt idx="939">
                  <c:v>50.901553999999997</c:v>
                </c:pt>
                <c:pt idx="940">
                  <c:v>51.547173000000001</c:v>
                </c:pt>
                <c:pt idx="941">
                  <c:v>50.068778999999999</c:v>
                </c:pt>
                <c:pt idx="942">
                  <c:v>50.658264000000003</c:v>
                </c:pt>
                <c:pt idx="943">
                  <c:v>51.350676999999997</c:v>
                </c:pt>
                <c:pt idx="944">
                  <c:v>50.611488000000001</c:v>
                </c:pt>
                <c:pt idx="945">
                  <c:v>50.723765999999998</c:v>
                </c:pt>
                <c:pt idx="946">
                  <c:v>50.602131</c:v>
                </c:pt>
                <c:pt idx="947">
                  <c:v>50.695689999999999</c:v>
                </c:pt>
                <c:pt idx="948">
                  <c:v>50.789261000000003</c:v>
                </c:pt>
                <c:pt idx="949">
                  <c:v>51.229042</c:v>
                </c:pt>
                <c:pt idx="950">
                  <c:v>51.519108000000003</c:v>
                </c:pt>
                <c:pt idx="951">
                  <c:v>51.444243999999998</c:v>
                </c:pt>
                <c:pt idx="952">
                  <c:v>50.050068000000003</c:v>
                </c:pt>
                <c:pt idx="953">
                  <c:v>50.237206</c:v>
                </c:pt>
                <c:pt idx="954">
                  <c:v>49.750655999999999</c:v>
                </c:pt>
                <c:pt idx="955">
                  <c:v>50.022002999999998</c:v>
                </c:pt>
                <c:pt idx="956">
                  <c:v>51.369391999999998</c:v>
                </c:pt>
                <c:pt idx="957">
                  <c:v>52.211509999999997</c:v>
                </c:pt>
                <c:pt idx="958">
                  <c:v>52.127299999999998</c:v>
                </c:pt>
                <c:pt idx="959">
                  <c:v>52.277003999999998</c:v>
                </c:pt>
                <c:pt idx="960">
                  <c:v>50.667622000000001</c:v>
                </c:pt>
                <c:pt idx="961">
                  <c:v>50.368206000000001</c:v>
                </c:pt>
                <c:pt idx="962">
                  <c:v>50.676974999999999</c:v>
                </c:pt>
                <c:pt idx="963">
                  <c:v>50.368206000000001</c:v>
                </c:pt>
                <c:pt idx="964">
                  <c:v>49.750655999999999</c:v>
                </c:pt>
                <c:pt idx="965">
                  <c:v>50.209141000000002</c:v>
                </c:pt>
                <c:pt idx="966">
                  <c:v>51.163544000000002</c:v>
                </c:pt>
                <c:pt idx="967">
                  <c:v>49.181685999999999</c:v>
                </c:pt>
                <c:pt idx="968">
                  <c:v>49.649113</c:v>
                </c:pt>
                <c:pt idx="969">
                  <c:v>50.144573000000001</c:v>
                </c:pt>
                <c:pt idx="970">
                  <c:v>49.088203</c:v>
                </c:pt>
                <c:pt idx="971">
                  <c:v>48.433822999999997</c:v>
                </c:pt>
              </c:numCache>
            </c:numRef>
          </c:val>
          <c:smooth val="0"/>
          <c:extLst>
            <c:ext xmlns:c16="http://schemas.microsoft.com/office/drawing/2014/chart" uri="{C3380CC4-5D6E-409C-BE32-E72D297353CC}">
              <c16:uniqueId val="{00000000-6A1A-4487-BC1E-01EE33605001}"/>
            </c:ext>
          </c:extLst>
        </c:ser>
        <c:dLbls>
          <c:showLegendKey val="0"/>
          <c:showVal val="0"/>
          <c:showCatName val="0"/>
          <c:showSerName val="0"/>
          <c:showPercent val="0"/>
          <c:showBubbleSize val="0"/>
        </c:dLbls>
        <c:smooth val="0"/>
        <c:axId val="829526040"/>
        <c:axId val="829525056"/>
      </c:lineChart>
      <c:dateAx>
        <c:axId val="829526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056"/>
        <c:crosses val="autoZero"/>
        <c:auto val="1"/>
        <c:lblOffset val="100"/>
        <c:baseTimeUnit val="days"/>
      </c:dateAx>
      <c:valAx>
        <c:axId val="829525056"/>
        <c:scaling>
          <c:orientation val="minMax"/>
          <c:min val="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6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0747-429D-AB5F-23A2F6611E91}"/>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'JPM vs C'!$D$5</c:f>
              <c:strCache>
                <c:ptCount val="1"/>
                <c:pt idx="0">
                  <c:v>Ratio</c:v>
                </c:pt>
              </c:strCache>
            </c:strRef>
          </c:tx>
          <c:spPr>
            <a:ln w="28575" cap="rnd">
              <a:solidFill>
                <a:schemeClr val="accent3"/>
              </a:solidFill>
              <a:round/>
            </a:ln>
            <a:effectLst/>
          </c:spPr>
          <c:marker>
            <c:symbol val="none"/>
          </c:marker>
          <c:cat>
            <c:numRef>
              <c:f>'JPM vs C'!$A$6:$A$977</c:f>
              <c:numCache>
                <c:formatCode>m/d/yyyy</c:formatCode>
                <c:ptCount val="972"/>
                <c:pt idx="0">
                  <c:v>43707</c:v>
                </c:pt>
                <c:pt idx="1">
                  <c:v>43706</c:v>
                </c:pt>
                <c:pt idx="2">
                  <c:v>43705</c:v>
                </c:pt>
                <c:pt idx="3">
                  <c:v>43704</c:v>
                </c:pt>
                <c:pt idx="4">
                  <c:v>43703</c:v>
                </c:pt>
                <c:pt idx="5">
                  <c:v>43700</c:v>
                </c:pt>
                <c:pt idx="6">
                  <c:v>43699</c:v>
                </c:pt>
                <c:pt idx="7">
                  <c:v>43698</c:v>
                </c:pt>
                <c:pt idx="8">
                  <c:v>43697</c:v>
                </c:pt>
                <c:pt idx="9">
                  <c:v>43696</c:v>
                </c:pt>
                <c:pt idx="10">
                  <c:v>43693</c:v>
                </c:pt>
                <c:pt idx="11">
                  <c:v>43692</c:v>
                </c:pt>
                <c:pt idx="12">
                  <c:v>43691</c:v>
                </c:pt>
                <c:pt idx="13">
                  <c:v>43690</c:v>
                </c:pt>
                <c:pt idx="14">
                  <c:v>43689</c:v>
                </c:pt>
                <c:pt idx="15">
                  <c:v>43686</c:v>
                </c:pt>
                <c:pt idx="16">
                  <c:v>43685</c:v>
                </c:pt>
                <c:pt idx="17">
                  <c:v>43684</c:v>
                </c:pt>
                <c:pt idx="18">
                  <c:v>43683</c:v>
                </c:pt>
                <c:pt idx="19">
                  <c:v>43682</c:v>
                </c:pt>
                <c:pt idx="20">
                  <c:v>43679</c:v>
                </c:pt>
                <c:pt idx="21">
                  <c:v>43678</c:v>
                </c:pt>
                <c:pt idx="22">
                  <c:v>43677</c:v>
                </c:pt>
                <c:pt idx="23">
                  <c:v>43676</c:v>
                </c:pt>
                <c:pt idx="24">
                  <c:v>43675</c:v>
                </c:pt>
                <c:pt idx="25">
                  <c:v>43672</c:v>
                </c:pt>
                <c:pt idx="26">
                  <c:v>43671</c:v>
                </c:pt>
                <c:pt idx="27">
                  <c:v>43670</c:v>
                </c:pt>
                <c:pt idx="28">
                  <c:v>43669</c:v>
                </c:pt>
                <c:pt idx="29">
                  <c:v>43668</c:v>
                </c:pt>
                <c:pt idx="30">
                  <c:v>43665</c:v>
                </c:pt>
                <c:pt idx="31">
                  <c:v>43664</c:v>
                </c:pt>
                <c:pt idx="32">
                  <c:v>43663</c:v>
                </c:pt>
                <c:pt idx="33">
                  <c:v>43662</c:v>
                </c:pt>
                <c:pt idx="34">
                  <c:v>43661</c:v>
                </c:pt>
                <c:pt idx="35">
                  <c:v>43658</c:v>
                </c:pt>
                <c:pt idx="36">
                  <c:v>43657</c:v>
                </c:pt>
                <c:pt idx="37">
                  <c:v>43656</c:v>
                </c:pt>
                <c:pt idx="38">
                  <c:v>43655</c:v>
                </c:pt>
                <c:pt idx="39">
                  <c:v>43654</c:v>
                </c:pt>
                <c:pt idx="40">
                  <c:v>43651</c:v>
                </c:pt>
                <c:pt idx="41">
                  <c:v>43649</c:v>
                </c:pt>
                <c:pt idx="42">
                  <c:v>43648</c:v>
                </c:pt>
                <c:pt idx="43">
                  <c:v>43647</c:v>
                </c:pt>
                <c:pt idx="44">
                  <c:v>43644</c:v>
                </c:pt>
                <c:pt idx="45">
                  <c:v>43643</c:v>
                </c:pt>
                <c:pt idx="46">
                  <c:v>43642</c:v>
                </c:pt>
                <c:pt idx="47">
                  <c:v>43641</c:v>
                </c:pt>
                <c:pt idx="48">
                  <c:v>43640</c:v>
                </c:pt>
                <c:pt idx="49">
                  <c:v>43637</c:v>
                </c:pt>
                <c:pt idx="50">
                  <c:v>43636</c:v>
                </c:pt>
                <c:pt idx="51">
                  <c:v>43635</c:v>
                </c:pt>
                <c:pt idx="52">
                  <c:v>43634</c:v>
                </c:pt>
                <c:pt idx="53">
                  <c:v>43633</c:v>
                </c:pt>
                <c:pt idx="54">
                  <c:v>43630</c:v>
                </c:pt>
                <c:pt idx="55">
                  <c:v>43629</c:v>
                </c:pt>
                <c:pt idx="56">
                  <c:v>43628</c:v>
                </c:pt>
                <c:pt idx="57">
                  <c:v>43627</c:v>
                </c:pt>
                <c:pt idx="58">
                  <c:v>43626</c:v>
                </c:pt>
                <c:pt idx="59">
                  <c:v>43623</c:v>
                </c:pt>
                <c:pt idx="60">
                  <c:v>43622</c:v>
                </c:pt>
                <c:pt idx="61">
                  <c:v>43621</c:v>
                </c:pt>
                <c:pt idx="62">
                  <c:v>43620</c:v>
                </c:pt>
                <c:pt idx="63">
                  <c:v>43619</c:v>
                </c:pt>
                <c:pt idx="64">
                  <c:v>43616</c:v>
                </c:pt>
                <c:pt idx="65">
                  <c:v>43615</c:v>
                </c:pt>
                <c:pt idx="66">
                  <c:v>43614</c:v>
                </c:pt>
                <c:pt idx="67">
                  <c:v>43613</c:v>
                </c:pt>
                <c:pt idx="68">
                  <c:v>43609</c:v>
                </c:pt>
                <c:pt idx="69">
                  <c:v>43608</c:v>
                </c:pt>
                <c:pt idx="70">
                  <c:v>43607</c:v>
                </c:pt>
                <c:pt idx="71">
                  <c:v>43606</c:v>
                </c:pt>
                <c:pt idx="72">
                  <c:v>43605</c:v>
                </c:pt>
                <c:pt idx="73">
                  <c:v>43602</c:v>
                </c:pt>
                <c:pt idx="74">
                  <c:v>43601</c:v>
                </c:pt>
                <c:pt idx="75">
                  <c:v>43600</c:v>
                </c:pt>
                <c:pt idx="76">
                  <c:v>43599</c:v>
                </c:pt>
                <c:pt idx="77">
                  <c:v>43598</c:v>
                </c:pt>
                <c:pt idx="78">
                  <c:v>43595</c:v>
                </c:pt>
                <c:pt idx="79">
                  <c:v>43594</c:v>
                </c:pt>
                <c:pt idx="80">
                  <c:v>43593</c:v>
                </c:pt>
                <c:pt idx="81">
                  <c:v>43592</c:v>
                </c:pt>
                <c:pt idx="82">
                  <c:v>43591</c:v>
                </c:pt>
                <c:pt idx="83">
                  <c:v>43588</c:v>
                </c:pt>
                <c:pt idx="84">
                  <c:v>43587</c:v>
                </c:pt>
                <c:pt idx="85">
                  <c:v>43586</c:v>
                </c:pt>
                <c:pt idx="86">
                  <c:v>43585</c:v>
                </c:pt>
                <c:pt idx="87">
                  <c:v>43584</c:v>
                </c:pt>
                <c:pt idx="88">
                  <c:v>43581</c:v>
                </c:pt>
                <c:pt idx="89">
                  <c:v>43580</c:v>
                </c:pt>
                <c:pt idx="90">
                  <c:v>43579</c:v>
                </c:pt>
                <c:pt idx="91">
                  <c:v>43578</c:v>
                </c:pt>
                <c:pt idx="92">
                  <c:v>43577</c:v>
                </c:pt>
                <c:pt idx="93">
                  <c:v>43573</c:v>
                </c:pt>
                <c:pt idx="94">
                  <c:v>43572</c:v>
                </c:pt>
                <c:pt idx="95">
                  <c:v>43571</c:v>
                </c:pt>
                <c:pt idx="96">
                  <c:v>43570</c:v>
                </c:pt>
                <c:pt idx="97">
                  <c:v>43567</c:v>
                </c:pt>
                <c:pt idx="98">
                  <c:v>43566</c:v>
                </c:pt>
                <c:pt idx="99">
                  <c:v>43565</c:v>
                </c:pt>
                <c:pt idx="100">
                  <c:v>43564</c:v>
                </c:pt>
                <c:pt idx="101">
                  <c:v>43563</c:v>
                </c:pt>
                <c:pt idx="102">
                  <c:v>43560</c:v>
                </c:pt>
                <c:pt idx="103">
                  <c:v>43559</c:v>
                </c:pt>
                <c:pt idx="104">
                  <c:v>43558</c:v>
                </c:pt>
                <c:pt idx="105">
                  <c:v>43557</c:v>
                </c:pt>
                <c:pt idx="106">
                  <c:v>43556</c:v>
                </c:pt>
                <c:pt idx="107">
                  <c:v>43553</c:v>
                </c:pt>
                <c:pt idx="108">
                  <c:v>43552</c:v>
                </c:pt>
                <c:pt idx="109">
                  <c:v>43551</c:v>
                </c:pt>
                <c:pt idx="110">
                  <c:v>43550</c:v>
                </c:pt>
                <c:pt idx="111">
                  <c:v>43549</c:v>
                </c:pt>
                <c:pt idx="112">
                  <c:v>43546</c:v>
                </c:pt>
                <c:pt idx="113">
                  <c:v>43545</c:v>
                </c:pt>
                <c:pt idx="114">
                  <c:v>43544</c:v>
                </c:pt>
                <c:pt idx="115">
                  <c:v>43543</c:v>
                </c:pt>
                <c:pt idx="116">
                  <c:v>43542</c:v>
                </c:pt>
                <c:pt idx="117">
                  <c:v>43539</c:v>
                </c:pt>
                <c:pt idx="118">
                  <c:v>43538</c:v>
                </c:pt>
                <c:pt idx="119">
                  <c:v>43537</c:v>
                </c:pt>
                <c:pt idx="120">
                  <c:v>43536</c:v>
                </c:pt>
                <c:pt idx="121">
                  <c:v>43535</c:v>
                </c:pt>
                <c:pt idx="122">
                  <c:v>43532</c:v>
                </c:pt>
                <c:pt idx="123">
                  <c:v>43531</c:v>
                </c:pt>
                <c:pt idx="124">
                  <c:v>43530</c:v>
                </c:pt>
                <c:pt idx="125">
                  <c:v>43529</c:v>
                </c:pt>
                <c:pt idx="126">
                  <c:v>43528</c:v>
                </c:pt>
                <c:pt idx="127">
                  <c:v>43525</c:v>
                </c:pt>
                <c:pt idx="128">
                  <c:v>43524</c:v>
                </c:pt>
                <c:pt idx="129">
                  <c:v>43523</c:v>
                </c:pt>
                <c:pt idx="130">
                  <c:v>43522</c:v>
                </c:pt>
                <c:pt idx="131">
                  <c:v>43521</c:v>
                </c:pt>
                <c:pt idx="132">
                  <c:v>43518</c:v>
                </c:pt>
                <c:pt idx="133">
                  <c:v>43517</c:v>
                </c:pt>
                <c:pt idx="134">
                  <c:v>43516</c:v>
                </c:pt>
                <c:pt idx="135">
                  <c:v>43515</c:v>
                </c:pt>
                <c:pt idx="136">
                  <c:v>43511</c:v>
                </c:pt>
                <c:pt idx="137">
                  <c:v>43510</c:v>
                </c:pt>
                <c:pt idx="138">
                  <c:v>43509</c:v>
                </c:pt>
                <c:pt idx="139">
                  <c:v>43508</c:v>
                </c:pt>
                <c:pt idx="140">
                  <c:v>43507</c:v>
                </c:pt>
                <c:pt idx="141">
                  <c:v>43504</c:v>
                </c:pt>
                <c:pt idx="142">
                  <c:v>43503</c:v>
                </c:pt>
                <c:pt idx="143">
                  <c:v>43502</c:v>
                </c:pt>
                <c:pt idx="144">
                  <c:v>43501</c:v>
                </c:pt>
                <c:pt idx="145">
                  <c:v>43500</c:v>
                </c:pt>
                <c:pt idx="146">
                  <c:v>43497</c:v>
                </c:pt>
                <c:pt idx="147">
                  <c:v>43496</c:v>
                </c:pt>
                <c:pt idx="148">
                  <c:v>43495</c:v>
                </c:pt>
                <c:pt idx="149">
                  <c:v>43494</c:v>
                </c:pt>
                <c:pt idx="150">
                  <c:v>43493</c:v>
                </c:pt>
                <c:pt idx="151">
                  <c:v>43490</c:v>
                </c:pt>
                <c:pt idx="152">
                  <c:v>43489</c:v>
                </c:pt>
                <c:pt idx="153">
                  <c:v>43488</c:v>
                </c:pt>
                <c:pt idx="154">
                  <c:v>43487</c:v>
                </c:pt>
                <c:pt idx="155">
                  <c:v>43483</c:v>
                </c:pt>
                <c:pt idx="156">
                  <c:v>43482</c:v>
                </c:pt>
                <c:pt idx="157">
                  <c:v>43481</c:v>
                </c:pt>
                <c:pt idx="158">
                  <c:v>43480</c:v>
                </c:pt>
                <c:pt idx="159">
                  <c:v>43479</c:v>
                </c:pt>
                <c:pt idx="160">
                  <c:v>43476</c:v>
                </c:pt>
                <c:pt idx="161">
                  <c:v>43475</c:v>
                </c:pt>
                <c:pt idx="162">
                  <c:v>43474</c:v>
                </c:pt>
                <c:pt idx="163">
                  <c:v>43473</c:v>
                </c:pt>
                <c:pt idx="164">
                  <c:v>43472</c:v>
                </c:pt>
                <c:pt idx="165">
                  <c:v>43469</c:v>
                </c:pt>
                <c:pt idx="166">
                  <c:v>43468</c:v>
                </c:pt>
                <c:pt idx="167">
                  <c:v>43467</c:v>
                </c:pt>
                <c:pt idx="168">
                  <c:v>43465</c:v>
                </c:pt>
                <c:pt idx="169">
                  <c:v>43462</c:v>
                </c:pt>
                <c:pt idx="170">
                  <c:v>43461</c:v>
                </c:pt>
                <c:pt idx="171">
                  <c:v>43460</c:v>
                </c:pt>
                <c:pt idx="172">
                  <c:v>43458</c:v>
                </c:pt>
                <c:pt idx="173">
                  <c:v>43455</c:v>
                </c:pt>
                <c:pt idx="174">
                  <c:v>43454</c:v>
                </c:pt>
                <c:pt idx="175">
                  <c:v>43453</c:v>
                </c:pt>
                <c:pt idx="176">
                  <c:v>43452</c:v>
                </c:pt>
                <c:pt idx="177">
                  <c:v>43451</c:v>
                </c:pt>
                <c:pt idx="178">
                  <c:v>43448</c:v>
                </c:pt>
                <c:pt idx="179">
                  <c:v>43447</c:v>
                </c:pt>
                <c:pt idx="180">
                  <c:v>43446</c:v>
                </c:pt>
                <c:pt idx="181">
                  <c:v>43445</c:v>
                </c:pt>
                <c:pt idx="182">
                  <c:v>43444</c:v>
                </c:pt>
                <c:pt idx="183">
                  <c:v>43441</c:v>
                </c:pt>
                <c:pt idx="184">
                  <c:v>43440</c:v>
                </c:pt>
                <c:pt idx="185">
                  <c:v>43438</c:v>
                </c:pt>
                <c:pt idx="186">
                  <c:v>43437</c:v>
                </c:pt>
                <c:pt idx="187">
                  <c:v>43434</c:v>
                </c:pt>
                <c:pt idx="188">
                  <c:v>43433</c:v>
                </c:pt>
                <c:pt idx="189">
                  <c:v>43432</c:v>
                </c:pt>
                <c:pt idx="190">
                  <c:v>43431</c:v>
                </c:pt>
                <c:pt idx="191">
                  <c:v>43430</c:v>
                </c:pt>
                <c:pt idx="192">
                  <c:v>43427</c:v>
                </c:pt>
                <c:pt idx="193">
                  <c:v>43425</c:v>
                </c:pt>
                <c:pt idx="194">
                  <c:v>43424</c:v>
                </c:pt>
                <c:pt idx="195">
                  <c:v>43423</c:v>
                </c:pt>
                <c:pt idx="196">
                  <c:v>43420</c:v>
                </c:pt>
                <c:pt idx="197">
                  <c:v>43419</c:v>
                </c:pt>
                <c:pt idx="198">
                  <c:v>43418</c:v>
                </c:pt>
                <c:pt idx="199">
                  <c:v>43417</c:v>
                </c:pt>
                <c:pt idx="200">
                  <c:v>43416</c:v>
                </c:pt>
                <c:pt idx="201">
                  <c:v>43413</c:v>
                </c:pt>
                <c:pt idx="202">
                  <c:v>43412</c:v>
                </c:pt>
                <c:pt idx="203">
                  <c:v>43411</c:v>
                </c:pt>
                <c:pt idx="204">
                  <c:v>43410</c:v>
                </c:pt>
                <c:pt idx="205">
                  <c:v>43409</c:v>
                </c:pt>
                <c:pt idx="206">
                  <c:v>43406</c:v>
                </c:pt>
                <c:pt idx="207">
                  <c:v>43405</c:v>
                </c:pt>
                <c:pt idx="208">
                  <c:v>43404</c:v>
                </c:pt>
                <c:pt idx="209">
                  <c:v>43403</c:v>
                </c:pt>
                <c:pt idx="210">
                  <c:v>43402</c:v>
                </c:pt>
                <c:pt idx="211">
                  <c:v>43399</c:v>
                </c:pt>
                <c:pt idx="212">
                  <c:v>43398</c:v>
                </c:pt>
                <c:pt idx="213">
                  <c:v>43397</c:v>
                </c:pt>
                <c:pt idx="214">
                  <c:v>43396</c:v>
                </c:pt>
                <c:pt idx="215">
                  <c:v>43395</c:v>
                </c:pt>
                <c:pt idx="216">
                  <c:v>43392</c:v>
                </c:pt>
                <c:pt idx="217">
                  <c:v>43391</c:v>
                </c:pt>
                <c:pt idx="218">
                  <c:v>43390</c:v>
                </c:pt>
                <c:pt idx="219">
                  <c:v>43389</c:v>
                </c:pt>
                <c:pt idx="220">
                  <c:v>43388</c:v>
                </c:pt>
                <c:pt idx="221">
                  <c:v>43385</c:v>
                </c:pt>
                <c:pt idx="222">
                  <c:v>43384</c:v>
                </c:pt>
                <c:pt idx="223">
                  <c:v>43383</c:v>
                </c:pt>
                <c:pt idx="224">
                  <c:v>43382</c:v>
                </c:pt>
                <c:pt idx="225">
                  <c:v>43381</c:v>
                </c:pt>
                <c:pt idx="226">
                  <c:v>43378</c:v>
                </c:pt>
                <c:pt idx="227">
                  <c:v>43377</c:v>
                </c:pt>
                <c:pt idx="228">
                  <c:v>43376</c:v>
                </c:pt>
                <c:pt idx="229">
                  <c:v>43375</c:v>
                </c:pt>
                <c:pt idx="230">
                  <c:v>43374</c:v>
                </c:pt>
                <c:pt idx="231">
                  <c:v>43371</c:v>
                </c:pt>
                <c:pt idx="232">
                  <c:v>43370</c:v>
                </c:pt>
                <c:pt idx="233">
                  <c:v>43369</c:v>
                </c:pt>
                <c:pt idx="234">
                  <c:v>43368</c:v>
                </c:pt>
                <c:pt idx="235">
                  <c:v>43367</c:v>
                </c:pt>
                <c:pt idx="236">
                  <c:v>43364</c:v>
                </c:pt>
                <c:pt idx="237">
                  <c:v>43363</c:v>
                </c:pt>
                <c:pt idx="238">
                  <c:v>43362</c:v>
                </c:pt>
                <c:pt idx="239">
                  <c:v>43361</c:v>
                </c:pt>
                <c:pt idx="240">
                  <c:v>43360</c:v>
                </c:pt>
                <c:pt idx="241">
                  <c:v>43357</c:v>
                </c:pt>
                <c:pt idx="242">
                  <c:v>43356</c:v>
                </c:pt>
                <c:pt idx="243">
                  <c:v>43355</c:v>
                </c:pt>
                <c:pt idx="244">
                  <c:v>43354</c:v>
                </c:pt>
                <c:pt idx="245">
                  <c:v>43353</c:v>
                </c:pt>
                <c:pt idx="246">
                  <c:v>43350</c:v>
                </c:pt>
                <c:pt idx="247">
                  <c:v>43349</c:v>
                </c:pt>
                <c:pt idx="248">
                  <c:v>43348</c:v>
                </c:pt>
                <c:pt idx="249">
                  <c:v>43347</c:v>
                </c:pt>
                <c:pt idx="250">
                  <c:v>43343</c:v>
                </c:pt>
                <c:pt idx="251">
                  <c:v>43342</c:v>
                </c:pt>
                <c:pt idx="252">
                  <c:v>43341</c:v>
                </c:pt>
                <c:pt idx="253">
                  <c:v>43340</c:v>
                </c:pt>
                <c:pt idx="254">
                  <c:v>43339</c:v>
                </c:pt>
                <c:pt idx="255">
                  <c:v>43336</c:v>
                </c:pt>
                <c:pt idx="256">
                  <c:v>43335</c:v>
                </c:pt>
                <c:pt idx="257">
                  <c:v>43334</c:v>
                </c:pt>
                <c:pt idx="258">
                  <c:v>43333</c:v>
                </c:pt>
                <c:pt idx="259">
                  <c:v>43332</c:v>
                </c:pt>
                <c:pt idx="260">
                  <c:v>43329</c:v>
                </c:pt>
                <c:pt idx="261">
                  <c:v>43328</c:v>
                </c:pt>
                <c:pt idx="262">
                  <c:v>43327</c:v>
                </c:pt>
                <c:pt idx="263">
                  <c:v>43326</c:v>
                </c:pt>
                <c:pt idx="264">
                  <c:v>43325</c:v>
                </c:pt>
                <c:pt idx="265">
                  <c:v>43322</c:v>
                </c:pt>
                <c:pt idx="266">
                  <c:v>43321</c:v>
                </c:pt>
                <c:pt idx="267">
                  <c:v>43320</c:v>
                </c:pt>
                <c:pt idx="268">
                  <c:v>43319</c:v>
                </c:pt>
                <c:pt idx="269">
                  <c:v>43318</c:v>
                </c:pt>
                <c:pt idx="270">
                  <c:v>43315</c:v>
                </c:pt>
                <c:pt idx="271">
                  <c:v>43314</c:v>
                </c:pt>
                <c:pt idx="272">
                  <c:v>43313</c:v>
                </c:pt>
                <c:pt idx="273">
                  <c:v>43312</c:v>
                </c:pt>
                <c:pt idx="274">
                  <c:v>43311</c:v>
                </c:pt>
                <c:pt idx="275">
                  <c:v>43308</c:v>
                </c:pt>
                <c:pt idx="276">
                  <c:v>43307</c:v>
                </c:pt>
                <c:pt idx="277">
                  <c:v>43306</c:v>
                </c:pt>
                <c:pt idx="278">
                  <c:v>43305</c:v>
                </c:pt>
                <c:pt idx="279">
                  <c:v>43304</c:v>
                </c:pt>
                <c:pt idx="280">
                  <c:v>43301</c:v>
                </c:pt>
                <c:pt idx="281">
                  <c:v>43300</c:v>
                </c:pt>
                <c:pt idx="282">
                  <c:v>43299</c:v>
                </c:pt>
                <c:pt idx="283">
                  <c:v>43298</c:v>
                </c:pt>
                <c:pt idx="284">
                  <c:v>43297</c:v>
                </c:pt>
                <c:pt idx="285">
                  <c:v>43294</c:v>
                </c:pt>
                <c:pt idx="286">
                  <c:v>43293</c:v>
                </c:pt>
                <c:pt idx="287">
                  <c:v>43292</c:v>
                </c:pt>
                <c:pt idx="288">
                  <c:v>43291</c:v>
                </c:pt>
                <c:pt idx="289">
                  <c:v>43290</c:v>
                </c:pt>
                <c:pt idx="290">
                  <c:v>43287</c:v>
                </c:pt>
                <c:pt idx="291">
                  <c:v>43286</c:v>
                </c:pt>
                <c:pt idx="292">
                  <c:v>43284</c:v>
                </c:pt>
                <c:pt idx="293">
                  <c:v>43283</c:v>
                </c:pt>
                <c:pt idx="294">
                  <c:v>43280</c:v>
                </c:pt>
                <c:pt idx="295">
                  <c:v>43279</c:v>
                </c:pt>
                <c:pt idx="296">
                  <c:v>43278</c:v>
                </c:pt>
                <c:pt idx="297">
                  <c:v>43277</c:v>
                </c:pt>
                <c:pt idx="298">
                  <c:v>43276</c:v>
                </c:pt>
                <c:pt idx="299">
                  <c:v>43273</c:v>
                </c:pt>
                <c:pt idx="300">
                  <c:v>43272</c:v>
                </c:pt>
                <c:pt idx="301">
                  <c:v>43271</c:v>
                </c:pt>
                <c:pt idx="302">
                  <c:v>43270</c:v>
                </c:pt>
                <c:pt idx="303">
                  <c:v>43269</c:v>
                </c:pt>
                <c:pt idx="304">
                  <c:v>43266</c:v>
                </c:pt>
                <c:pt idx="305">
                  <c:v>43265</c:v>
                </c:pt>
                <c:pt idx="306">
                  <c:v>43264</c:v>
                </c:pt>
                <c:pt idx="307">
                  <c:v>43263</c:v>
                </c:pt>
                <c:pt idx="308">
                  <c:v>43262</c:v>
                </c:pt>
                <c:pt idx="309">
                  <c:v>43259</c:v>
                </c:pt>
                <c:pt idx="310">
                  <c:v>43258</c:v>
                </c:pt>
                <c:pt idx="311">
                  <c:v>43257</c:v>
                </c:pt>
                <c:pt idx="312">
                  <c:v>43256</c:v>
                </c:pt>
                <c:pt idx="313">
                  <c:v>43255</c:v>
                </c:pt>
                <c:pt idx="314">
                  <c:v>43252</c:v>
                </c:pt>
                <c:pt idx="315">
                  <c:v>43251</c:v>
                </c:pt>
                <c:pt idx="316">
                  <c:v>43250</c:v>
                </c:pt>
                <c:pt idx="317">
                  <c:v>43249</c:v>
                </c:pt>
                <c:pt idx="318">
                  <c:v>43245</c:v>
                </c:pt>
                <c:pt idx="319">
                  <c:v>43244</c:v>
                </c:pt>
                <c:pt idx="320">
                  <c:v>43243</c:v>
                </c:pt>
                <c:pt idx="321">
                  <c:v>43242</c:v>
                </c:pt>
                <c:pt idx="322">
                  <c:v>43241</c:v>
                </c:pt>
                <c:pt idx="323">
                  <c:v>43238</c:v>
                </c:pt>
                <c:pt idx="324">
                  <c:v>43237</c:v>
                </c:pt>
                <c:pt idx="325">
                  <c:v>43236</c:v>
                </c:pt>
                <c:pt idx="326">
                  <c:v>43235</c:v>
                </c:pt>
                <c:pt idx="327">
                  <c:v>43234</c:v>
                </c:pt>
                <c:pt idx="328">
                  <c:v>43231</c:v>
                </c:pt>
                <c:pt idx="329">
                  <c:v>43230</c:v>
                </c:pt>
                <c:pt idx="330">
                  <c:v>43229</c:v>
                </c:pt>
                <c:pt idx="331">
                  <c:v>43228</c:v>
                </c:pt>
                <c:pt idx="332">
                  <c:v>43227</c:v>
                </c:pt>
                <c:pt idx="333">
                  <c:v>43224</c:v>
                </c:pt>
                <c:pt idx="334">
                  <c:v>43223</c:v>
                </c:pt>
                <c:pt idx="335">
                  <c:v>43222</c:v>
                </c:pt>
                <c:pt idx="336">
                  <c:v>43221</c:v>
                </c:pt>
                <c:pt idx="337">
                  <c:v>43220</c:v>
                </c:pt>
                <c:pt idx="338">
                  <c:v>43217</c:v>
                </c:pt>
                <c:pt idx="339">
                  <c:v>43216</c:v>
                </c:pt>
                <c:pt idx="340">
                  <c:v>43215</c:v>
                </c:pt>
                <c:pt idx="341">
                  <c:v>43214</c:v>
                </c:pt>
                <c:pt idx="342">
                  <c:v>43213</c:v>
                </c:pt>
                <c:pt idx="343">
                  <c:v>43210</c:v>
                </c:pt>
                <c:pt idx="344">
                  <c:v>43209</c:v>
                </c:pt>
                <c:pt idx="345">
                  <c:v>43208</c:v>
                </c:pt>
                <c:pt idx="346">
                  <c:v>43207</c:v>
                </c:pt>
                <c:pt idx="347">
                  <c:v>43206</c:v>
                </c:pt>
                <c:pt idx="348">
                  <c:v>43203</c:v>
                </c:pt>
                <c:pt idx="349">
                  <c:v>43202</c:v>
                </c:pt>
                <c:pt idx="350">
                  <c:v>43201</c:v>
                </c:pt>
                <c:pt idx="351">
                  <c:v>43200</c:v>
                </c:pt>
                <c:pt idx="352">
                  <c:v>43199</c:v>
                </c:pt>
                <c:pt idx="353">
                  <c:v>43196</c:v>
                </c:pt>
                <c:pt idx="354">
                  <c:v>43195</c:v>
                </c:pt>
                <c:pt idx="355">
                  <c:v>43194</c:v>
                </c:pt>
                <c:pt idx="356">
                  <c:v>43193</c:v>
                </c:pt>
                <c:pt idx="357">
                  <c:v>43192</c:v>
                </c:pt>
                <c:pt idx="358">
                  <c:v>43188</c:v>
                </c:pt>
                <c:pt idx="359">
                  <c:v>43187</c:v>
                </c:pt>
                <c:pt idx="360">
                  <c:v>43186</c:v>
                </c:pt>
                <c:pt idx="361">
                  <c:v>43185</c:v>
                </c:pt>
                <c:pt idx="362">
                  <c:v>43182</c:v>
                </c:pt>
                <c:pt idx="363">
                  <c:v>43181</c:v>
                </c:pt>
                <c:pt idx="364">
                  <c:v>43180</c:v>
                </c:pt>
                <c:pt idx="365">
                  <c:v>43179</c:v>
                </c:pt>
                <c:pt idx="366">
                  <c:v>43178</c:v>
                </c:pt>
                <c:pt idx="367">
                  <c:v>43175</c:v>
                </c:pt>
                <c:pt idx="368">
                  <c:v>43174</c:v>
                </c:pt>
                <c:pt idx="369">
                  <c:v>43173</c:v>
                </c:pt>
                <c:pt idx="370">
                  <c:v>43172</c:v>
                </c:pt>
                <c:pt idx="371">
                  <c:v>43171</c:v>
                </c:pt>
                <c:pt idx="372">
                  <c:v>43168</c:v>
                </c:pt>
                <c:pt idx="373">
                  <c:v>43167</c:v>
                </c:pt>
                <c:pt idx="374">
                  <c:v>43166</c:v>
                </c:pt>
                <c:pt idx="375">
                  <c:v>43165</c:v>
                </c:pt>
                <c:pt idx="376">
                  <c:v>43164</c:v>
                </c:pt>
                <c:pt idx="377">
                  <c:v>43161</c:v>
                </c:pt>
                <c:pt idx="378">
                  <c:v>43160</c:v>
                </c:pt>
                <c:pt idx="379">
                  <c:v>43159</c:v>
                </c:pt>
                <c:pt idx="380">
                  <c:v>43158</c:v>
                </c:pt>
                <c:pt idx="381">
                  <c:v>43157</c:v>
                </c:pt>
                <c:pt idx="382">
                  <c:v>43154</c:v>
                </c:pt>
                <c:pt idx="383">
                  <c:v>43153</c:v>
                </c:pt>
                <c:pt idx="384">
                  <c:v>43152</c:v>
                </c:pt>
                <c:pt idx="385">
                  <c:v>43151</c:v>
                </c:pt>
                <c:pt idx="386">
                  <c:v>43147</c:v>
                </c:pt>
                <c:pt idx="387">
                  <c:v>43146</c:v>
                </c:pt>
                <c:pt idx="388">
                  <c:v>43145</c:v>
                </c:pt>
                <c:pt idx="389">
                  <c:v>43144</c:v>
                </c:pt>
                <c:pt idx="390">
                  <c:v>43143</c:v>
                </c:pt>
                <c:pt idx="391">
                  <c:v>43140</c:v>
                </c:pt>
                <c:pt idx="392">
                  <c:v>43139</c:v>
                </c:pt>
                <c:pt idx="393">
                  <c:v>43138</c:v>
                </c:pt>
                <c:pt idx="394">
                  <c:v>43137</c:v>
                </c:pt>
                <c:pt idx="395">
                  <c:v>43136</c:v>
                </c:pt>
                <c:pt idx="396">
                  <c:v>43133</c:v>
                </c:pt>
                <c:pt idx="397">
                  <c:v>43132</c:v>
                </c:pt>
                <c:pt idx="398">
                  <c:v>43131</c:v>
                </c:pt>
                <c:pt idx="399">
                  <c:v>43130</c:v>
                </c:pt>
                <c:pt idx="400">
                  <c:v>43129</c:v>
                </c:pt>
                <c:pt idx="401">
                  <c:v>43126</c:v>
                </c:pt>
                <c:pt idx="402">
                  <c:v>43125</c:v>
                </c:pt>
                <c:pt idx="403">
                  <c:v>43124</c:v>
                </c:pt>
                <c:pt idx="404">
                  <c:v>43123</c:v>
                </c:pt>
                <c:pt idx="405">
                  <c:v>43122</c:v>
                </c:pt>
                <c:pt idx="406">
                  <c:v>43119</c:v>
                </c:pt>
                <c:pt idx="407">
                  <c:v>43118</c:v>
                </c:pt>
                <c:pt idx="408">
                  <c:v>43117</c:v>
                </c:pt>
                <c:pt idx="409">
                  <c:v>43116</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43095</c:v>
                </c:pt>
                <c:pt idx="423">
                  <c:v>43091</c:v>
                </c:pt>
                <c:pt idx="424">
                  <c:v>43090</c:v>
                </c:pt>
                <c:pt idx="425">
                  <c:v>43089</c:v>
                </c:pt>
                <c:pt idx="426">
                  <c:v>43088</c:v>
                </c:pt>
                <c:pt idx="427">
                  <c:v>43087</c:v>
                </c:pt>
                <c:pt idx="428">
                  <c:v>43084</c:v>
                </c:pt>
                <c:pt idx="429">
                  <c:v>43083</c:v>
                </c:pt>
                <c:pt idx="430">
                  <c:v>43082</c:v>
                </c:pt>
                <c:pt idx="431">
                  <c:v>43081</c:v>
                </c:pt>
                <c:pt idx="432">
                  <c:v>43080</c:v>
                </c:pt>
                <c:pt idx="433">
                  <c:v>43077</c:v>
                </c:pt>
                <c:pt idx="434">
                  <c:v>43076</c:v>
                </c:pt>
                <c:pt idx="435">
                  <c:v>43075</c:v>
                </c:pt>
                <c:pt idx="436">
                  <c:v>43074</c:v>
                </c:pt>
                <c:pt idx="437">
                  <c:v>43073</c:v>
                </c:pt>
                <c:pt idx="438">
                  <c:v>43070</c:v>
                </c:pt>
                <c:pt idx="439">
                  <c:v>43069</c:v>
                </c:pt>
                <c:pt idx="440">
                  <c:v>43068</c:v>
                </c:pt>
                <c:pt idx="441">
                  <c:v>43067</c:v>
                </c:pt>
                <c:pt idx="442">
                  <c:v>43066</c:v>
                </c:pt>
                <c:pt idx="443">
                  <c:v>43063</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42979</c:v>
                </c:pt>
                <c:pt idx="502">
                  <c:v>42978</c:v>
                </c:pt>
                <c:pt idx="503">
                  <c:v>42977</c:v>
                </c:pt>
                <c:pt idx="504">
                  <c:v>42976</c:v>
                </c:pt>
                <c:pt idx="505">
                  <c:v>42975</c:v>
                </c:pt>
                <c:pt idx="506">
                  <c:v>42972</c:v>
                </c:pt>
                <c:pt idx="507">
                  <c:v>42971</c:v>
                </c:pt>
                <c:pt idx="508">
                  <c:v>42970</c:v>
                </c:pt>
                <c:pt idx="509">
                  <c:v>42969</c:v>
                </c:pt>
                <c:pt idx="510">
                  <c:v>42968</c:v>
                </c:pt>
                <c:pt idx="511">
                  <c:v>42965</c:v>
                </c:pt>
                <c:pt idx="512">
                  <c:v>42964</c:v>
                </c:pt>
                <c:pt idx="513">
                  <c:v>42963</c:v>
                </c:pt>
                <c:pt idx="514">
                  <c:v>42962</c:v>
                </c:pt>
                <c:pt idx="515">
                  <c:v>42961</c:v>
                </c:pt>
                <c:pt idx="516">
                  <c:v>42958</c:v>
                </c:pt>
                <c:pt idx="517">
                  <c:v>42957</c:v>
                </c:pt>
                <c:pt idx="518">
                  <c:v>42956</c:v>
                </c:pt>
                <c:pt idx="519">
                  <c:v>42955</c:v>
                </c:pt>
                <c:pt idx="520">
                  <c:v>42954</c:v>
                </c:pt>
                <c:pt idx="521">
                  <c:v>42951</c:v>
                </c:pt>
                <c:pt idx="522">
                  <c:v>42950</c:v>
                </c:pt>
                <c:pt idx="523">
                  <c:v>42949</c:v>
                </c:pt>
                <c:pt idx="524">
                  <c:v>42948</c:v>
                </c:pt>
                <c:pt idx="525">
                  <c:v>42947</c:v>
                </c:pt>
                <c:pt idx="526">
                  <c:v>42944</c:v>
                </c:pt>
                <c:pt idx="527">
                  <c:v>42943</c:v>
                </c:pt>
                <c:pt idx="528">
                  <c:v>42942</c:v>
                </c:pt>
                <c:pt idx="529">
                  <c:v>42941</c:v>
                </c:pt>
                <c:pt idx="530">
                  <c:v>42940</c:v>
                </c:pt>
                <c:pt idx="531">
                  <c:v>42937</c:v>
                </c:pt>
                <c:pt idx="532">
                  <c:v>42936</c:v>
                </c:pt>
                <c:pt idx="533">
                  <c:v>42935</c:v>
                </c:pt>
                <c:pt idx="534">
                  <c:v>42934</c:v>
                </c:pt>
                <c:pt idx="535">
                  <c:v>42933</c:v>
                </c:pt>
                <c:pt idx="536">
                  <c:v>42930</c:v>
                </c:pt>
                <c:pt idx="537">
                  <c:v>42929</c:v>
                </c:pt>
                <c:pt idx="538">
                  <c:v>42928</c:v>
                </c:pt>
                <c:pt idx="539">
                  <c:v>42927</c:v>
                </c:pt>
                <c:pt idx="540">
                  <c:v>42926</c:v>
                </c:pt>
                <c:pt idx="541">
                  <c:v>42923</c:v>
                </c:pt>
                <c:pt idx="542">
                  <c:v>42922</c:v>
                </c:pt>
                <c:pt idx="543">
                  <c:v>42921</c:v>
                </c:pt>
                <c:pt idx="544">
                  <c:v>42919</c:v>
                </c:pt>
                <c:pt idx="545">
                  <c:v>42916</c:v>
                </c:pt>
                <c:pt idx="546">
                  <c:v>42915</c:v>
                </c:pt>
                <c:pt idx="547">
                  <c:v>42914</c:v>
                </c:pt>
                <c:pt idx="548">
                  <c:v>42913</c:v>
                </c:pt>
                <c:pt idx="549">
                  <c:v>42912</c:v>
                </c:pt>
                <c:pt idx="550">
                  <c:v>42909</c:v>
                </c:pt>
                <c:pt idx="551">
                  <c:v>42908</c:v>
                </c:pt>
                <c:pt idx="552">
                  <c:v>42907</c:v>
                </c:pt>
                <c:pt idx="553">
                  <c:v>42906</c:v>
                </c:pt>
                <c:pt idx="554">
                  <c:v>42905</c:v>
                </c:pt>
                <c:pt idx="555">
                  <c:v>42902</c:v>
                </c:pt>
                <c:pt idx="556">
                  <c:v>42901</c:v>
                </c:pt>
                <c:pt idx="557">
                  <c:v>42900</c:v>
                </c:pt>
                <c:pt idx="558">
                  <c:v>42899</c:v>
                </c:pt>
                <c:pt idx="559">
                  <c:v>42898</c:v>
                </c:pt>
                <c:pt idx="560">
                  <c:v>42895</c:v>
                </c:pt>
                <c:pt idx="561">
                  <c:v>42894</c:v>
                </c:pt>
                <c:pt idx="562">
                  <c:v>42893</c:v>
                </c:pt>
                <c:pt idx="563">
                  <c:v>42892</c:v>
                </c:pt>
                <c:pt idx="564">
                  <c:v>42891</c:v>
                </c:pt>
                <c:pt idx="565">
                  <c:v>42888</c:v>
                </c:pt>
                <c:pt idx="566">
                  <c:v>42887</c:v>
                </c:pt>
                <c:pt idx="567">
                  <c:v>42886</c:v>
                </c:pt>
                <c:pt idx="568">
                  <c:v>42885</c:v>
                </c:pt>
                <c:pt idx="569">
                  <c:v>42881</c:v>
                </c:pt>
                <c:pt idx="570">
                  <c:v>42880</c:v>
                </c:pt>
                <c:pt idx="571">
                  <c:v>42879</c:v>
                </c:pt>
                <c:pt idx="572">
                  <c:v>42878</c:v>
                </c:pt>
                <c:pt idx="573">
                  <c:v>42877</c:v>
                </c:pt>
                <c:pt idx="574">
                  <c:v>42874</c:v>
                </c:pt>
                <c:pt idx="575">
                  <c:v>42873</c:v>
                </c:pt>
                <c:pt idx="576">
                  <c:v>42872</c:v>
                </c:pt>
                <c:pt idx="577">
                  <c:v>42871</c:v>
                </c:pt>
                <c:pt idx="578">
                  <c:v>42870</c:v>
                </c:pt>
                <c:pt idx="579">
                  <c:v>42867</c:v>
                </c:pt>
                <c:pt idx="580">
                  <c:v>42866</c:v>
                </c:pt>
                <c:pt idx="581">
                  <c:v>42865</c:v>
                </c:pt>
                <c:pt idx="582">
                  <c:v>42864</c:v>
                </c:pt>
                <c:pt idx="583">
                  <c:v>42863</c:v>
                </c:pt>
                <c:pt idx="584">
                  <c:v>42860</c:v>
                </c:pt>
                <c:pt idx="585">
                  <c:v>42859</c:v>
                </c:pt>
                <c:pt idx="586">
                  <c:v>42858</c:v>
                </c:pt>
                <c:pt idx="587">
                  <c:v>42857</c:v>
                </c:pt>
                <c:pt idx="588">
                  <c:v>42856</c:v>
                </c:pt>
                <c:pt idx="589">
                  <c:v>42853</c:v>
                </c:pt>
                <c:pt idx="590">
                  <c:v>42852</c:v>
                </c:pt>
                <c:pt idx="591">
                  <c:v>42851</c:v>
                </c:pt>
                <c:pt idx="592">
                  <c:v>42850</c:v>
                </c:pt>
                <c:pt idx="593">
                  <c:v>42849</c:v>
                </c:pt>
                <c:pt idx="594">
                  <c:v>42846</c:v>
                </c:pt>
                <c:pt idx="595">
                  <c:v>42845</c:v>
                </c:pt>
                <c:pt idx="596">
                  <c:v>42844</c:v>
                </c:pt>
                <c:pt idx="597">
                  <c:v>42843</c:v>
                </c:pt>
                <c:pt idx="598">
                  <c:v>42842</c:v>
                </c:pt>
                <c:pt idx="599">
                  <c:v>42838</c:v>
                </c:pt>
                <c:pt idx="600">
                  <c:v>42837</c:v>
                </c:pt>
                <c:pt idx="601">
                  <c:v>42836</c:v>
                </c:pt>
                <c:pt idx="602">
                  <c:v>42835</c:v>
                </c:pt>
                <c:pt idx="603">
                  <c:v>42832</c:v>
                </c:pt>
                <c:pt idx="604">
                  <c:v>42831</c:v>
                </c:pt>
                <c:pt idx="605">
                  <c:v>42830</c:v>
                </c:pt>
                <c:pt idx="606">
                  <c:v>42829</c:v>
                </c:pt>
                <c:pt idx="607">
                  <c:v>42828</c:v>
                </c:pt>
                <c:pt idx="608">
                  <c:v>42825</c:v>
                </c:pt>
                <c:pt idx="609">
                  <c:v>42824</c:v>
                </c:pt>
                <c:pt idx="610">
                  <c:v>42823</c:v>
                </c:pt>
                <c:pt idx="611">
                  <c:v>42822</c:v>
                </c:pt>
                <c:pt idx="612">
                  <c:v>42821</c:v>
                </c:pt>
                <c:pt idx="613">
                  <c:v>42818</c:v>
                </c:pt>
                <c:pt idx="614">
                  <c:v>42817</c:v>
                </c:pt>
                <c:pt idx="615">
                  <c:v>42816</c:v>
                </c:pt>
                <c:pt idx="616">
                  <c:v>42815</c:v>
                </c:pt>
                <c:pt idx="617">
                  <c:v>42814</c:v>
                </c:pt>
                <c:pt idx="618">
                  <c:v>42811</c:v>
                </c:pt>
                <c:pt idx="619">
                  <c:v>42810</c:v>
                </c:pt>
                <c:pt idx="620">
                  <c:v>42809</c:v>
                </c:pt>
                <c:pt idx="621">
                  <c:v>42808</c:v>
                </c:pt>
                <c:pt idx="622">
                  <c:v>42807</c:v>
                </c:pt>
                <c:pt idx="623">
                  <c:v>42804</c:v>
                </c:pt>
                <c:pt idx="624">
                  <c:v>42803</c:v>
                </c:pt>
                <c:pt idx="625">
                  <c:v>42802</c:v>
                </c:pt>
                <c:pt idx="626">
                  <c:v>42801</c:v>
                </c:pt>
                <c:pt idx="627">
                  <c:v>42800</c:v>
                </c:pt>
                <c:pt idx="628">
                  <c:v>42797</c:v>
                </c:pt>
                <c:pt idx="629">
                  <c:v>42796</c:v>
                </c:pt>
                <c:pt idx="630">
                  <c:v>42795</c:v>
                </c:pt>
                <c:pt idx="631">
                  <c:v>42794</c:v>
                </c:pt>
                <c:pt idx="632">
                  <c:v>42793</c:v>
                </c:pt>
                <c:pt idx="633">
                  <c:v>42790</c:v>
                </c:pt>
                <c:pt idx="634">
                  <c:v>42789</c:v>
                </c:pt>
                <c:pt idx="635">
                  <c:v>42788</c:v>
                </c:pt>
                <c:pt idx="636">
                  <c:v>42787</c:v>
                </c:pt>
                <c:pt idx="637">
                  <c:v>42783</c:v>
                </c:pt>
                <c:pt idx="638">
                  <c:v>42782</c:v>
                </c:pt>
                <c:pt idx="639">
                  <c:v>42781</c:v>
                </c:pt>
                <c:pt idx="640">
                  <c:v>42780</c:v>
                </c:pt>
                <c:pt idx="641">
                  <c:v>42779</c:v>
                </c:pt>
                <c:pt idx="642">
                  <c:v>42776</c:v>
                </c:pt>
                <c:pt idx="643">
                  <c:v>42775</c:v>
                </c:pt>
                <c:pt idx="644">
                  <c:v>42774</c:v>
                </c:pt>
                <c:pt idx="645">
                  <c:v>42773</c:v>
                </c:pt>
                <c:pt idx="646">
                  <c:v>42772</c:v>
                </c:pt>
                <c:pt idx="647">
                  <c:v>42769</c:v>
                </c:pt>
                <c:pt idx="648">
                  <c:v>42768</c:v>
                </c:pt>
                <c:pt idx="649">
                  <c:v>42767</c:v>
                </c:pt>
                <c:pt idx="650">
                  <c:v>42766</c:v>
                </c:pt>
                <c:pt idx="651">
                  <c:v>42765</c:v>
                </c:pt>
                <c:pt idx="652">
                  <c:v>42762</c:v>
                </c:pt>
                <c:pt idx="653">
                  <c:v>42761</c:v>
                </c:pt>
                <c:pt idx="654">
                  <c:v>42760</c:v>
                </c:pt>
                <c:pt idx="655">
                  <c:v>42759</c:v>
                </c:pt>
                <c:pt idx="656">
                  <c:v>42758</c:v>
                </c:pt>
                <c:pt idx="657">
                  <c:v>42755</c:v>
                </c:pt>
                <c:pt idx="658">
                  <c:v>42754</c:v>
                </c:pt>
                <c:pt idx="659">
                  <c:v>42753</c:v>
                </c:pt>
                <c:pt idx="660">
                  <c:v>42752</c:v>
                </c:pt>
                <c:pt idx="661">
                  <c:v>42748</c:v>
                </c:pt>
                <c:pt idx="662">
                  <c:v>42747</c:v>
                </c:pt>
                <c:pt idx="663">
                  <c:v>42746</c:v>
                </c:pt>
                <c:pt idx="664">
                  <c:v>42745</c:v>
                </c:pt>
                <c:pt idx="665">
                  <c:v>42744</c:v>
                </c:pt>
                <c:pt idx="666">
                  <c:v>42741</c:v>
                </c:pt>
                <c:pt idx="667">
                  <c:v>42740</c:v>
                </c:pt>
                <c:pt idx="668">
                  <c:v>42739</c:v>
                </c:pt>
                <c:pt idx="669">
                  <c:v>42738</c:v>
                </c:pt>
                <c:pt idx="670">
                  <c:v>42734</c:v>
                </c:pt>
                <c:pt idx="671">
                  <c:v>42733</c:v>
                </c:pt>
                <c:pt idx="672">
                  <c:v>42732</c:v>
                </c:pt>
                <c:pt idx="673">
                  <c:v>42731</c:v>
                </c:pt>
                <c:pt idx="674">
                  <c:v>42727</c:v>
                </c:pt>
                <c:pt idx="675">
                  <c:v>42726</c:v>
                </c:pt>
                <c:pt idx="676">
                  <c:v>42725</c:v>
                </c:pt>
                <c:pt idx="677">
                  <c:v>42724</c:v>
                </c:pt>
                <c:pt idx="678">
                  <c:v>42723</c:v>
                </c:pt>
                <c:pt idx="679">
                  <c:v>42720</c:v>
                </c:pt>
                <c:pt idx="680">
                  <c:v>42719</c:v>
                </c:pt>
                <c:pt idx="681">
                  <c:v>42718</c:v>
                </c:pt>
                <c:pt idx="682">
                  <c:v>42717</c:v>
                </c:pt>
                <c:pt idx="683">
                  <c:v>42716</c:v>
                </c:pt>
                <c:pt idx="684">
                  <c:v>42713</c:v>
                </c:pt>
                <c:pt idx="685">
                  <c:v>42712</c:v>
                </c:pt>
                <c:pt idx="686">
                  <c:v>42711</c:v>
                </c:pt>
                <c:pt idx="687">
                  <c:v>42710</c:v>
                </c:pt>
                <c:pt idx="688">
                  <c:v>42709</c:v>
                </c:pt>
                <c:pt idx="689">
                  <c:v>42706</c:v>
                </c:pt>
                <c:pt idx="690">
                  <c:v>42705</c:v>
                </c:pt>
                <c:pt idx="691">
                  <c:v>42704</c:v>
                </c:pt>
                <c:pt idx="692">
                  <c:v>42703</c:v>
                </c:pt>
                <c:pt idx="693">
                  <c:v>42702</c:v>
                </c:pt>
                <c:pt idx="694">
                  <c:v>42699</c:v>
                </c:pt>
                <c:pt idx="695">
                  <c:v>42697</c:v>
                </c:pt>
                <c:pt idx="696">
                  <c:v>42696</c:v>
                </c:pt>
                <c:pt idx="697">
                  <c:v>42695</c:v>
                </c:pt>
                <c:pt idx="698">
                  <c:v>42692</c:v>
                </c:pt>
                <c:pt idx="699">
                  <c:v>42691</c:v>
                </c:pt>
                <c:pt idx="700">
                  <c:v>42690</c:v>
                </c:pt>
                <c:pt idx="701">
                  <c:v>42689</c:v>
                </c:pt>
                <c:pt idx="702">
                  <c:v>42688</c:v>
                </c:pt>
                <c:pt idx="703">
                  <c:v>42685</c:v>
                </c:pt>
                <c:pt idx="704">
                  <c:v>42684</c:v>
                </c:pt>
                <c:pt idx="705">
                  <c:v>42683</c:v>
                </c:pt>
                <c:pt idx="706">
                  <c:v>42682</c:v>
                </c:pt>
                <c:pt idx="707">
                  <c:v>42681</c:v>
                </c:pt>
                <c:pt idx="708">
                  <c:v>42678</c:v>
                </c:pt>
                <c:pt idx="709">
                  <c:v>42677</c:v>
                </c:pt>
                <c:pt idx="710">
                  <c:v>42676</c:v>
                </c:pt>
                <c:pt idx="711">
                  <c:v>42675</c:v>
                </c:pt>
                <c:pt idx="712">
                  <c:v>42674</c:v>
                </c:pt>
                <c:pt idx="713">
                  <c:v>42671</c:v>
                </c:pt>
                <c:pt idx="714">
                  <c:v>42670</c:v>
                </c:pt>
                <c:pt idx="715">
                  <c:v>42669</c:v>
                </c:pt>
                <c:pt idx="716">
                  <c:v>42668</c:v>
                </c:pt>
                <c:pt idx="717">
                  <c:v>42667</c:v>
                </c:pt>
                <c:pt idx="718">
                  <c:v>42664</c:v>
                </c:pt>
                <c:pt idx="719">
                  <c:v>42663</c:v>
                </c:pt>
                <c:pt idx="720">
                  <c:v>42662</c:v>
                </c:pt>
                <c:pt idx="721">
                  <c:v>42661</c:v>
                </c:pt>
                <c:pt idx="722">
                  <c:v>42660</c:v>
                </c:pt>
                <c:pt idx="723">
                  <c:v>42657</c:v>
                </c:pt>
                <c:pt idx="724">
                  <c:v>42656</c:v>
                </c:pt>
                <c:pt idx="725">
                  <c:v>42655</c:v>
                </c:pt>
                <c:pt idx="726">
                  <c:v>42654</c:v>
                </c:pt>
                <c:pt idx="727">
                  <c:v>42653</c:v>
                </c:pt>
                <c:pt idx="728">
                  <c:v>42650</c:v>
                </c:pt>
                <c:pt idx="729">
                  <c:v>42649</c:v>
                </c:pt>
                <c:pt idx="730">
                  <c:v>42648</c:v>
                </c:pt>
                <c:pt idx="731">
                  <c:v>42647</c:v>
                </c:pt>
                <c:pt idx="732">
                  <c:v>42646</c:v>
                </c:pt>
                <c:pt idx="733">
                  <c:v>42643</c:v>
                </c:pt>
                <c:pt idx="734">
                  <c:v>42642</c:v>
                </c:pt>
                <c:pt idx="735">
                  <c:v>42641</c:v>
                </c:pt>
                <c:pt idx="736">
                  <c:v>42640</c:v>
                </c:pt>
                <c:pt idx="737">
                  <c:v>42639</c:v>
                </c:pt>
                <c:pt idx="738">
                  <c:v>42636</c:v>
                </c:pt>
                <c:pt idx="739">
                  <c:v>42635</c:v>
                </c:pt>
                <c:pt idx="740">
                  <c:v>42634</c:v>
                </c:pt>
                <c:pt idx="741">
                  <c:v>42633</c:v>
                </c:pt>
                <c:pt idx="742">
                  <c:v>42632</c:v>
                </c:pt>
                <c:pt idx="743">
                  <c:v>42629</c:v>
                </c:pt>
                <c:pt idx="744">
                  <c:v>42628</c:v>
                </c:pt>
                <c:pt idx="745">
                  <c:v>42627</c:v>
                </c:pt>
                <c:pt idx="746">
                  <c:v>42626</c:v>
                </c:pt>
                <c:pt idx="747">
                  <c:v>42625</c:v>
                </c:pt>
                <c:pt idx="748">
                  <c:v>42622</c:v>
                </c:pt>
                <c:pt idx="749">
                  <c:v>42621</c:v>
                </c:pt>
                <c:pt idx="750">
                  <c:v>42620</c:v>
                </c:pt>
                <c:pt idx="751">
                  <c:v>42619</c:v>
                </c:pt>
                <c:pt idx="752">
                  <c:v>42615</c:v>
                </c:pt>
                <c:pt idx="753">
                  <c:v>42614</c:v>
                </c:pt>
                <c:pt idx="754">
                  <c:v>42613</c:v>
                </c:pt>
                <c:pt idx="755">
                  <c:v>42612</c:v>
                </c:pt>
                <c:pt idx="756">
                  <c:v>42611</c:v>
                </c:pt>
                <c:pt idx="757">
                  <c:v>42608</c:v>
                </c:pt>
                <c:pt idx="758">
                  <c:v>42607</c:v>
                </c:pt>
                <c:pt idx="759">
                  <c:v>42606</c:v>
                </c:pt>
                <c:pt idx="760">
                  <c:v>42605</c:v>
                </c:pt>
                <c:pt idx="761">
                  <c:v>42604</c:v>
                </c:pt>
                <c:pt idx="762">
                  <c:v>42601</c:v>
                </c:pt>
                <c:pt idx="763">
                  <c:v>42600</c:v>
                </c:pt>
                <c:pt idx="764">
                  <c:v>42599</c:v>
                </c:pt>
                <c:pt idx="765">
                  <c:v>42598</c:v>
                </c:pt>
                <c:pt idx="766">
                  <c:v>42597</c:v>
                </c:pt>
                <c:pt idx="767">
                  <c:v>42594</c:v>
                </c:pt>
                <c:pt idx="768">
                  <c:v>42593</c:v>
                </c:pt>
                <c:pt idx="769">
                  <c:v>42592</c:v>
                </c:pt>
                <c:pt idx="770">
                  <c:v>42591</c:v>
                </c:pt>
                <c:pt idx="771">
                  <c:v>42590</c:v>
                </c:pt>
                <c:pt idx="772">
                  <c:v>42587</c:v>
                </c:pt>
                <c:pt idx="773">
                  <c:v>42586</c:v>
                </c:pt>
                <c:pt idx="774">
                  <c:v>42585</c:v>
                </c:pt>
                <c:pt idx="775">
                  <c:v>42584</c:v>
                </c:pt>
                <c:pt idx="776">
                  <c:v>42583</c:v>
                </c:pt>
                <c:pt idx="777">
                  <c:v>42580</c:v>
                </c:pt>
                <c:pt idx="778">
                  <c:v>42579</c:v>
                </c:pt>
                <c:pt idx="779">
                  <c:v>42578</c:v>
                </c:pt>
                <c:pt idx="780">
                  <c:v>42577</c:v>
                </c:pt>
                <c:pt idx="781">
                  <c:v>42576</c:v>
                </c:pt>
                <c:pt idx="782">
                  <c:v>42573</c:v>
                </c:pt>
                <c:pt idx="783">
                  <c:v>42572</c:v>
                </c:pt>
                <c:pt idx="784">
                  <c:v>42571</c:v>
                </c:pt>
                <c:pt idx="785">
                  <c:v>42570</c:v>
                </c:pt>
                <c:pt idx="786">
                  <c:v>42569</c:v>
                </c:pt>
                <c:pt idx="787">
                  <c:v>42566</c:v>
                </c:pt>
                <c:pt idx="788">
                  <c:v>42565</c:v>
                </c:pt>
                <c:pt idx="789">
                  <c:v>42564</c:v>
                </c:pt>
                <c:pt idx="790">
                  <c:v>42563</c:v>
                </c:pt>
                <c:pt idx="791">
                  <c:v>42562</c:v>
                </c:pt>
                <c:pt idx="792">
                  <c:v>42559</c:v>
                </c:pt>
                <c:pt idx="793">
                  <c:v>42558</c:v>
                </c:pt>
                <c:pt idx="794">
                  <c:v>42557</c:v>
                </c:pt>
                <c:pt idx="795">
                  <c:v>42556</c:v>
                </c:pt>
                <c:pt idx="796">
                  <c:v>42552</c:v>
                </c:pt>
                <c:pt idx="797">
                  <c:v>42551</c:v>
                </c:pt>
                <c:pt idx="798">
                  <c:v>42550</c:v>
                </c:pt>
                <c:pt idx="799">
                  <c:v>42549</c:v>
                </c:pt>
                <c:pt idx="800">
                  <c:v>42548</c:v>
                </c:pt>
                <c:pt idx="801">
                  <c:v>42545</c:v>
                </c:pt>
                <c:pt idx="802">
                  <c:v>42544</c:v>
                </c:pt>
                <c:pt idx="803">
                  <c:v>42543</c:v>
                </c:pt>
                <c:pt idx="804">
                  <c:v>42542</c:v>
                </c:pt>
                <c:pt idx="805">
                  <c:v>42541</c:v>
                </c:pt>
                <c:pt idx="806">
                  <c:v>42538</c:v>
                </c:pt>
                <c:pt idx="807">
                  <c:v>42537</c:v>
                </c:pt>
                <c:pt idx="808">
                  <c:v>42536</c:v>
                </c:pt>
                <c:pt idx="809">
                  <c:v>42535</c:v>
                </c:pt>
                <c:pt idx="810">
                  <c:v>42534</c:v>
                </c:pt>
                <c:pt idx="811">
                  <c:v>42531</c:v>
                </c:pt>
                <c:pt idx="812">
                  <c:v>42530</c:v>
                </c:pt>
                <c:pt idx="813">
                  <c:v>42529</c:v>
                </c:pt>
                <c:pt idx="814">
                  <c:v>42528</c:v>
                </c:pt>
                <c:pt idx="815">
                  <c:v>42527</c:v>
                </c:pt>
                <c:pt idx="816">
                  <c:v>42524</c:v>
                </c:pt>
                <c:pt idx="817">
                  <c:v>42523</c:v>
                </c:pt>
                <c:pt idx="818">
                  <c:v>42522</c:v>
                </c:pt>
                <c:pt idx="819">
                  <c:v>42521</c:v>
                </c:pt>
                <c:pt idx="820">
                  <c:v>42517</c:v>
                </c:pt>
                <c:pt idx="821">
                  <c:v>42516</c:v>
                </c:pt>
                <c:pt idx="822">
                  <c:v>42515</c:v>
                </c:pt>
                <c:pt idx="823">
                  <c:v>42514</c:v>
                </c:pt>
                <c:pt idx="824">
                  <c:v>42513</c:v>
                </c:pt>
                <c:pt idx="825">
                  <c:v>42510</c:v>
                </c:pt>
                <c:pt idx="826">
                  <c:v>42509</c:v>
                </c:pt>
                <c:pt idx="827">
                  <c:v>42508</c:v>
                </c:pt>
                <c:pt idx="828">
                  <c:v>42507</c:v>
                </c:pt>
                <c:pt idx="829">
                  <c:v>42506</c:v>
                </c:pt>
                <c:pt idx="830">
                  <c:v>42503</c:v>
                </c:pt>
                <c:pt idx="831">
                  <c:v>42502</c:v>
                </c:pt>
                <c:pt idx="832">
                  <c:v>42501</c:v>
                </c:pt>
                <c:pt idx="833">
                  <c:v>42500</c:v>
                </c:pt>
                <c:pt idx="834">
                  <c:v>42499</c:v>
                </c:pt>
                <c:pt idx="835">
                  <c:v>42496</c:v>
                </c:pt>
                <c:pt idx="836">
                  <c:v>42495</c:v>
                </c:pt>
                <c:pt idx="837">
                  <c:v>42494</c:v>
                </c:pt>
                <c:pt idx="838">
                  <c:v>42493</c:v>
                </c:pt>
                <c:pt idx="839">
                  <c:v>42492</c:v>
                </c:pt>
                <c:pt idx="840">
                  <c:v>42489</c:v>
                </c:pt>
                <c:pt idx="841">
                  <c:v>42488</c:v>
                </c:pt>
                <c:pt idx="842">
                  <c:v>42487</c:v>
                </c:pt>
                <c:pt idx="843">
                  <c:v>42486</c:v>
                </c:pt>
                <c:pt idx="844">
                  <c:v>42485</c:v>
                </c:pt>
                <c:pt idx="845">
                  <c:v>42482</c:v>
                </c:pt>
                <c:pt idx="846">
                  <c:v>42481</c:v>
                </c:pt>
                <c:pt idx="847">
                  <c:v>42480</c:v>
                </c:pt>
                <c:pt idx="848">
                  <c:v>42479</c:v>
                </c:pt>
                <c:pt idx="849">
                  <c:v>42478</c:v>
                </c:pt>
                <c:pt idx="850">
                  <c:v>42475</c:v>
                </c:pt>
                <c:pt idx="851">
                  <c:v>42474</c:v>
                </c:pt>
                <c:pt idx="852">
                  <c:v>42473</c:v>
                </c:pt>
                <c:pt idx="853">
                  <c:v>42472</c:v>
                </c:pt>
                <c:pt idx="854">
                  <c:v>42471</c:v>
                </c:pt>
                <c:pt idx="855">
                  <c:v>42468</c:v>
                </c:pt>
                <c:pt idx="856">
                  <c:v>42467</c:v>
                </c:pt>
                <c:pt idx="857">
                  <c:v>42466</c:v>
                </c:pt>
                <c:pt idx="858">
                  <c:v>42465</c:v>
                </c:pt>
                <c:pt idx="859">
                  <c:v>42464</c:v>
                </c:pt>
                <c:pt idx="860">
                  <c:v>42461</c:v>
                </c:pt>
                <c:pt idx="861">
                  <c:v>42460</c:v>
                </c:pt>
                <c:pt idx="862">
                  <c:v>42459</c:v>
                </c:pt>
                <c:pt idx="863">
                  <c:v>42458</c:v>
                </c:pt>
                <c:pt idx="864">
                  <c:v>42457</c:v>
                </c:pt>
                <c:pt idx="865">
                  <c:v>42453</c:v>
                </c:pt>
                <c:pt idx="866">
                  <c:v>42452</c:v>
                </c:pt>
                <c:pt idx="867">
                  <c:v>42451</c:v>
                </c:pt>
                <c:pt idx="868">
                  <c:v>42450</c:v>
                </c:pt>
                <c:pt idx="869">
                  <c:v>42447</c:v>
                </c:pt>
                <c:pt idx="870">
                  <c:v>42446</c:v>
                </c:pt>
                <c:pt idx="871">
                  <c:v>42445</c:v>
                </c:pt>
                <c:pt idx="872">
                  <c:v>42444</c:v>
                </c:pt>
                <c:pt idx="873">
                  <c:v>42443</c:v>
                </c:pt>
                <c:pt idx="874">
                  <c:v>42440</c:v>
                </c:pt>
                <c:pt idx="875">
                  <c:v>42439</c:v>
                </c:pt>
                <c:pt idx="876">
                  <c:v>42438</c:v>
                </c:pt>
                <c:pt idx="877">
                  <c:v>42437</c:v>
                </c:pt>
                <c:pt idx="878">
                  <c:v>42436</c:v>
                </c:pt>
                <c:pt idx="879">
                  <c:v>42433</c:v>
                </c:pt>
                <c:pt idx="880">
                  <c:v>42432</c:v>
                </c:pt>
                <c:pt idx="881">
                  <c:v>42431</c:v>
                </c:pt>
                <c:pt idx="882">
                  <c:v>42430</c:v>
                </c:pt>
                <c:pt idx="883">
                  <c:v>42429</c:v>
                </c:pt>
                <c:pt idx="884">
                  <c:v>42426</c:v>
                </c:pt>
                <c:pt idx="885">
                  <c:v>42425</c:v>
                </c:pt>
                <c:pt idx="886">
                  <c:v>42424</c:v>
                </c:pt>
                <c:pt idx="887">
                  <c:v>42423</c:v>
                </c:pt>
                <c:pt idx="888">
                  <c:v>42422</c:v>
                </c:pt>
                <c:pt idx="889">
                  <c:v>42419</c:v>
                </c:pt>
                <c:pt idx="890">
                  <c:v>42418</c:v>
                </c:pt>
                <c:pt idx="891">
                  <c:v>42417</c:v>
                </c:pt>
                <c:pt idx="892">
                  <c:v>42416</c:v>
                </c:pt>
                <c:pt idx="893">
                  <c:v>42412</c:v>
                </c:pt>
                <c:pt idx="894">
                  <c:v>42411</c:v>
                </c:pt>
                <c:pt idx="895">
                  <c:v>42410</c:v>
                </c:pt>
                <c:pt idx="896">
                  <c:v>42409</c:v>
                </c:pt>
                <c:pt idx="897">
                  <c:v>42408</c:v>
                </c:pt>
                <c:pt idx="898">
                  <c:v>42405</c:v>
                </c:pt>
                <c:pt idx="899">
                  <c:v>42404</c:v>
                </c:pt>
                <c:pt idx="900">
                  <c:v>42403</c:v>
                </c:pt>
                <c:pt idx="901">
                  <c:v>42402</c:v>
                </c:pt>
                <c:pt idx="902">
                  <c:v>42401</c:v>
                </c:pt>
                <c:pt idx="903">
                  <c:v>42398</c:v>
                </c:pt>
                <c:pt idx="904">
                  <c:v>42397</c:v>
                </c:pt>
                <c:pt idx="905">
                  <c:v>42396</c:v>
                </c:pt>
                <c:pt idx="906">
                  <c:v>42395</c:v>
                </c:pt>
                <c:pt idx="907">
                  <c:v>42394</c:v>
                </c:pt>
                <c:pt idx="908">
                  <c:v>42391</c:v>
                </c:pt>
                <c:pt idx="909">
                  <c:v>42390</c:v>
                </c:pt>
                <c:pt idx="910">
                  <c:v>42389</c:v>
                </c:pt>
                <c:pt idx="911">
                  <c:v>42388</c:v>
                </c:pt>
                <c:pt idx="912">
                  <c:v>42384</c:v>
                </c:pt>
                <c:pt idx="913">
                  <c:v>42383</c:v>
                </c:pt>
                <c:pt idx="914">
                  <c:v>42382</c:v>
                </c:pt>
                <c:pt idx="915">
                  <c:v>42381</c:v>
                </c:pt>
                <c:pt idx="916">
                  <c:v>42380</c:v>
                </c:pt>
                <c:pt idx="917">
                  <c:v>42377</c:v>
                </c:pt>
                <c:pt idx="918">
                  <c:v>42376</c:v>
                </c:pt>
                <c:pt idx="919">
                  <c:v>42375</c:v>
                </c:pt>
                <c:pt idx="920">
                  <c:v>42374</c:v>
                </c:pt>
                <c:pt idx="921">
                  <c:v>42373</c:v>
                </c:pt>
                <c:pt idx="922">
                  <c:v>42369</c:v>
                </c:pt>
                <c:pt idx="923">
                  <c:v>42368</c:v>
                </c:pt>
                <c:pt idx="924">
                  <c:v>42367</c:v>
                </c:pt>
                <c:pt idx="925">
                  <c:v>42366</c:v>
                </c:pt>
                <c:pt idx="926">
                  <c:v>42362</c:v>
                </c:pt>
                <c:pt idx="927">
                  <c:v>42361</c:v>
                </c:pt>
                <c:pt idx="928">
                  <c:v>42360</c:v>
                </c:pt>
                <c:pt idx="929">
                  <c:v>42359</c:v>
                </c:pt>
                <c:pt idx="930">
                  <c:v>42356</c:v>
                </c:pt>
                <c:pt idx="931">
                  <c:v>42355</c:v>
                </c:pt>
                <c:pt idx="932">
                  <c:v>42354</c:v>
                </c:pt>
                <c:pt idx="933">
                  <c:v>42353</c:v>
                </c:pt>
                <c:pt idx="934">
                  <c:v>42352</c:v>
                </c:pt>
                <c:pt idx="935">
                  <c:v>42349</c:v>
                </c:pt>
                <c:pt idx="936">
                  <c:v>42348</c:v>
                </c:pt>
                <c:pt idx="937">
                  <c:v>42347</c:v>
                </c:pt>
                <c:pt idx="938">
                  <c:v>42346</c:v>
                </c:pt>
                <c:pt idx="939">
                  <c:v>42345</c:v>
                </c:pt>
                <c:pt idx="940">
                  <c:v>42342</c:v>
                </c:pt>
                <c:pt idx="941">
                  <c:v>42341</c:v>
                </c:pt>
                <c:pt idx="942">
                  <c:v>42340</c:v>
                </c:pt>
                <c:pt idx="943">
                  <c:v>42339</c:v>
                </c:pt>
                <c:pt idx="944">
                  <c:v>42338</c:v>
                </c:pt>
                <c:pt idx="945">
                  <c:v>42335</c:v>
                </c:pt>
                <c:pt idx="946">
                  <c:v>42333</c:v>
                </c:pt>
                <c:pt idx="947">
                  <c:v>42332</c:v>
                </c:pt>
                <c:pt idx="948">
                  <c:v>42331</c:v>
                </c:pt>
                <c:pt idx="949">
                  <c:v>42328</c:v>
                </c:pt>
                <c:pt idx="950">
                  <c:v>42327</c:v>
                </c:pt>
                <c:pt idx="951">
                  <c:v>42326</c:v>
                </c:pt>
                <c:pt idx="952">
                  <c:v>42325</c:v>
                </c:pt>
                <c:pt idx="953">
                  <c:v>42324</c:v>
                </c:pt>
                <c:pt idx="954">
                  <c:v>42321</c:v>
                </c:pt>
                <c:pt idx="955">
                  <c:v>42320</c:v>
                </c:pt>
                <c:pt idx="956">
                  <c:v>42319</c:v>
                </c:pt>
                <c:pt idx="957">
                  <c:v>42318</c:v>
                </c:pt>
                <c:pt idx="958">
                  <c:v>42317</c:v>
                </c:pt>
                <c:pt idx="959">
                  <c:v>42314</c:v>
                </c:pt>
                <c:pt idx="960">
                  <c:v>42313</c:v>
                </c:pt>
                <c:pt idx="961">
                  <c:v>42312</c:v>
                </c:pt>
                <c:pt idx="962">
                  <c:v>42311</c:v>
                </c:pt>
                <c:pt idx="963">
                  <c:v>42310</c:v>
                </c:pt>
                <c:pt idx="964">
                  <c:v>42307</c:v>
                </c:pt>
                <c:pt idx="965">
                  <c:v>42306</c:v>
                </c:pt>
                <c:pt idx="966">
                  <c:v>42305</c:v>
                </c:pt>
                <c:pt idx="967">
                  <c:v>42304</c:v>
                </c:pt>
                <c:pt idx="968">
                  <c:v>42303</c:v>
                </c:pt>
                <c:pt idx="969">
                  <c:v>42300</c:v>
                </c:pt>
                <c:pt idx="970">
                  <c:v>42299</c:v>
                </c:pt>
                <c:pt idx="971">
                  <c:v>42298</c:v>
                </c:pt>
              </c:numCache>
            </c:numRef>
          </c:cat>
          <c:val>
            <c:numRef>
              <c:f>'JPM vs C'!$D$6:$D$977</c:f>
              <c:numCache>
                <c:formatCode>General</c:formatCode>
                <c:ptCount val="972"/>
                <c:pt idx="0">
                  <c:v>1.7072261758267653</c:v>
                </c:pt>
                <c:pt idx="1">
                  <c:v>1.7092331389911379</c:v>
                </c:pt>
                <c:pt idx="2">
                  <c:v>1.7126363259679873</c:v>
                </c:pt>
                <c:pt idx="3">
                  <c:v>1.7148880635744406</c:v>
                </c:pt>
                <c:pt idx="4">
                  <c:v>1.7039222145420563</c:v>
                </c:pt>
                <c:pt idx="5">
                  <c:v>1.7113800692271175</c:v>
                </c:pt>
                <c:pt idx="6">
                  <c:v>1.7011422469097168</c:v>
                </c:pt>
                <c:pt idx="7">
                  <c:v>1.7013438893280632</c:v>
                </c:pt>
                <c:pt idx="8">
                  <c:v>1.6920530019568905</c:v>
                </c:pt>
                <c:pt idx="9">
                  <c:v>1.6900949367157501</c:v>
                </c:pt>
                <c:pt idx="10">
                  <c:v>1.6969124291115312</c:v>
                </c:pt>
                <c:pt idx="11">
                  <c:v>1.7155902968036529</c:v>
                </c:pt>
                <c:pt idx="12">
                  <c:v>1.7065624979645011</c:v>
                </c:pt>
                <c:pt idx="13">
                  <c:v>1.6865647482164201</c:v>
                </c:pt>
                <c:pt idx="14">
                  <c:v>1.67621424894814</c:v>
                </c:pt>
                <c:pt idx="15">
                  <c:v>1.6614684786615377</c:v>
                </c:pt>
                <c:pt idx="16">
                  <c:v>1.6460893660799929</c:v>
                </c:pt>
                <c:pt idx="17">
                  <c:v>1.6584280113360148</c:v>
                </c:pt>
                <c:pt idx="18">
                  <c:v>1.666867924528302</c:v>
                </c:pt>
                <c:pt idx="19">
                  <c:v>1.6810371279533596</c:v>
                </c:pt>
                <c:pt idx="20">
                  <c:v>1.6703150174483803</c:v>
                </c:pt>
                <c:pt idx="21">
                  <c:v>1.664799655943376</c:v>
                </c:pt>
                <c:pt idx="22">
                  <c:v>1.642384018946542</c:v>
                </c:pt>
                <c:pt idx="23">
                  <c:v>1.6240268992478208</c:v>
                </c:pt>
                <c:pt idx="24">
                  <c:v>1.6265457379614974</c:v>
                </c:pt>
                <c:pt idx="25">
                  <c:v>1.6226954325242839</c:v>
                </c:pt>
                <c:pt idx="26">
                  <c:v>1.6330000508768925</c:v>
                </c:pt>
                <c:pt idx="27">
                  <c:v>1.6122214358987847</c:v>
                </c:pt>
                <c:pt idx="28">
                  <c:v>1.6284868333075939</c:v>
                </c:pt>
                <c:pt idx="29">
                  <c:v>1.6190274452150044</c:v>
                </c:pt>
                <c:pt idx="30">
                  <c:v>1.6129943671776648</c:v>
                </c:pt>
                <c:pt idx="31">
                  <c:v>1.609305612333779</c:v>
                </c:pt>
                <c:pt idx="32">
                  <c:v>1.6216739234643587</c:v>
                </c:pt>
                <c:pt idx="33">
                  <c:v>1.626268194616606</c:v>
                </c:pt>
                <c:pt idx="34">
                  <c:v>1.6002826669565815</c:v>
                </c:pt>
                <c:pt idx="35">
                  <c:v>1.6185983629218628</c:v>
                </c:pt>
                <c:pt idx="36">
                  <c:v>1.6053311684295481</c:v>
                </c:pt>
                <c:pt idx="37">
                  <c:v>1.6008667995642052</c:v>
                </c:pt>
                <c:pt idx="38">
                  <c:v>1.5958933769747876</c:v>
                </c:pt>
                <c:pt idx="39">
                  <c:v>1.5987422161178453</c:v>
                </c:pt>
                <c:pt idx="40">
                  <c:v>1.6014451303388542</c:v>
                </c:pt>
                <c:pt idx="41">
                  <c:v>1.6043493595443612</c:v>
                </c:pt>
                <c:pt idx="42">
                  <c:v>1.6162620333211442</c:v>
                </c:pt>
                <c:pt idx="43">
                  <c:v>1.6077106067344511</c:v>
                </c:pt>
                <c:pt idx="44">
                  <c:v>1.5971531373135159</c:v>
                </c:pt>
                <c:pt idx="45">
                  <c:v>1.5977597774856986</c:v>
                </c:pt>
                <c:pt idx="46">
                  <c:v>1.6145074157170665</c:v>
                </c:pt>
                <c:pt idx="47">
                  <c:v>1.6201815339807157</c:v>
                </c:pt>
                <c:pt idx="48">
                  <c:v>1.6126281560350033</c:v>
                </c:pt>
                <c:pt idx="49">
                  <c:v>1.6108224740089125</c:v>
                </c:pt>
                <c:pt idx="50">
                  <c:v>1.6187655183243499</c:v>
                </c:pt>
                <c:pt idx="51">
                  <c:v>1.6268357070571102</c:v>
                </c:pt>
                <c:pt idx="52">
                  <c:v>1.6292754603809541</c:v>
                </c:pt>
                <c:pt idx="53">
                  <c:v>1.6421326712485254</c:v>
                </c:pt>
                <c:pt idx="54">
                  <c:v>1.6281529158573154</c:v>
                </c:pt>
                <c:pt idx="55">
                  <c:v>1.6336858018180527</c:v>
                </c:pt>
                <c:pt idx="56">
                  <c:v>1.6362450486518285</c:v>
                </c:pt>
                <c:pt idx="57">
                  <c:v>1.6312337023285342</c:v>
                </c:pt>
                <c:pt idx="58">
                  <c:v>1.6446362390626279</c:v>
                </c:pt>
                <c:pt idx="59">
                  <c:v>1.6624673319810601</c:v>
                </c:pt>
                <c:pt idx="60">
                  <c:v>1.6611705545348678</c:v>
                </c:pt>
                <c:pt idx="61">
                  <c:v>1.6749452516456136</c:v>
                </c:pt>
                <c:pt idx="62">
                  <c:v>1.6664804359572614</c:v>
                </c:pt>
                <c:pt idx="63">
                  <c:v>1.7011068533570166</c:v>
                </c:pt>
                <c:pt idx="64">
                  <c:v>1.7056489431747721</c:v>
                </c:pt>
                <c:pt idx="65">
                  <c:v>1.6838007659985448</c:v>
                </c:pt>
                <c:pt idx="66">
                  <c:v>1.6993733922869052</c:v>
                </c:pt>
                <c:pt idx="67">
                  <c:v>1.7019469114158055</c:v>
                </c:pt>
                <c:pt idx="68">
                  <c:v>1.7045771378191295</c:v>
                </c:pt>
                <c:pt idx="69">
                  <c:v>1.7008959465089166</c:v>
                </c:pt>
                <c:pt idx="70">
                  <c:v>1.7146334038128233</c:v>
                </c:pt>
                <c:pt idx="71">
                  <c:v>1.6915648462132025</c:v>
                </c:pt>
                <c:pt idx="72">
                  <c:v>1.7148773229362142</c:v>
                </c:pt>
                <c:pt idx="73">
                  <c:v>1.7030609663719016</c:v>
                </c:pt>
                <c:pt idx="74">
                  <c:v>1.6877601080606208</c:v>
                </c:pt>
                <c:pt idx="75">
                  <c:v>1.6948943582756562</c:v>
                </c:pt>
                <c:pt idx="76">
                  <c:v>1.6912041945342213</c:v>
                </c:pt>
                <c:pt idx="77">
                  <c:v>1.7008015540624497</c:v>
                </c:pt>
                <c:pt idx="78">
                  <c:v>1.6577163778577819</c:v>
                </c:pt>
                <c:pt idx="79">
                  <c:v>1.6644824849074193</c:v>
                </c:pt>
                <c:pt idx="80">
                  <c:v>1.6514070069120856</c:v>
                </c:pt>
                <c:pt idx="81">
                  <c:v>1.6616671806494649</c:v>
                </c:pt>
                <c:pt idx="82">
                  <c:v>1.6352799359538694</c:v>
                </c:pt>
                <c:pt idx="83">
                  <c:v>1.6438448000671773</c:v>
                </c:pt>
                <c:pt idx="84">
                  <c:v>1.6515551147771188</c:v>
                </c:pt>
                <c:pt idx="85">
                  <c:v>1.6573997482472396</c:v>
                </c:pt>
                <c:pt idx="86">
                  <c:v>1.6527272178613237</c:v>
                </c:pt>
                <c:pt idx="87">
                  <c:v>1.6460408922010035</c:v>
                </c:pt>
                <c:pt idx="88">
                  <c:v>1.6581346969686912</c:v>
                </c:pt>
                <c:pt idx="89">
                  <c:v>1.664353595112509</c:v>
                </c:pt>
                <c:pt idx="90">
                  <c:v>1.6610579814938493</c:v>
                </c:pt>
                <c:pt idx="91">
                  <c:v>1.6549409484681794</c:v>
                </c:pt>
                <c:pt idx="92">
                  <c:v>1.65553558810668</c:v>
                </c:pt>
                <c:pt idx="93">
                  <c:v>1.639730030407281</c:v>
                </c:pt>
                <c:pt idx="94">
                  <c:v>1.6359029499833189</c:v>
                </c:pt>
                <c:pt idx="95">
                  <c:v>1.6139628775440105</c:v>
                </c:pt>
                <c:pt idx="96">
                  <c:v>1.6428584445973857</c:v>
                </c:pt>
                <c:pt idx="97">
                  <c:v>1.660850442328367</c:v>
                </c:pt>
                <c:pt idx="98">
                  <c:v>1.6228232611793356</c:v>
                </c:pt>
                <c:pt idx="99">
                  <c:v>1.6188059539430941</c:v>
                </c:pt>
                <c:pt idx="100">
                  <c:v>1.6194929879361326</c:v>
                </c:pt>
                <c:pt idx="101">
                  <c:v>1.6100546214102422</c:v>
                </c:pt>
                <c:pt idx="102">
                  <c:v>1.6176041005376596</c:v>
                </c:pt>
                <c:pt idx="103">
                  <c:v>1.614793253456742</c:v>
                </c:pt>
                <c:pt idx="104">
                  <c:v>1.6180255322717056</c:v>
                </c:pt>
                <c:pt idx="105">
                  <c:v>1.6308429365073569</c:v>
                </c:pt>
                <c:pt idx="106">
                  <c:v>1.6246005945309316</c:v>
                </c:pt>
                <c:pt idx="107">
                  <c:v>1.6257140006088908</c:v>
                </c:pt>
                <c:pt idx="108">
                  <c:v>1.6236256399359703</c:v>
                </c:pt>
                <c:pt idx="109">
                  <c:v>1.6384521321963366</c:v>
                </c:pt>
                <c:pt idx="110">
                  <c:v>1.6308874032746894</c:v>
                </c:pt>
                <c:pt idx="111">
                  <c:v>1.6385495115473978</c:v>
                </c:pt>
                <c:pt idx="112">
                  <c:v>1.6346844393775704</c:v>
                </c:pt>
                <c:pt idx="113">
                  <c:v>1.608365760616199</c:v>
                </c:pt>
                <c:pt idx="114">
                  <c:v>1.6242514040864915</c:v>
                </c:pt>
                <c:pt idx="115">
                  <c:v>1.6260493474111692</c:v>
                </c:pt>
                <c:pt idx="116">
                  <c:v>1.6245613952521436</c:v>
                </c:pt>
                <c:pt idx="117">
                  <c:v>1.633192610535779</c:v>
                </c:pt>
                <c:pt idx="118">
                  <c:v>1.6418458332799521</c:v>
                </c:pt>
                <c:pt idx="119">
                  <c:v>1.6387977458962235</c:v>
                </c:pt>
                <c:pt idx="120">
                  <c:v>1.6551464993754945</c:v>
                </c:pt>
                <c:pt idx="121">
                  <c:v>1.6733994066414577</c:v>
                </c:pt>
                <c:pt idx="122">
                  <c:v>1.6585649424260063</c:v>
                </c:pt>
                <c:pt idx="123">
                  <c:v>1.6622064025389451</c:v>
                </c:pt>
                <c:pt idx="124">
                  <c:v>1.6579748823453961</c:v>
                </c:pt>
                <c:pt idx="125">
                  <c:v>1.6531017412668894</c:v>
                </c:pt>
                <c:pt idx="126">
                  <c:v>1.6330923479122832</c:v>
                </c:pt>
                <c:pt idx="127">
                  <c:v>1.6185738035209574</c:v>
                </c:pt>
                <c:pt idx="128">
                  <c:v>1.6298766241519771</c:v>
                </c:pt>
                <c:pt idx="129">
                  <c:v>1.6316597676150817</c:v>
                </c:pt>
                <c:pt idx="130">
                  <c:v>1.6408107462677315</c:v>
                </c:pt>
                <c:pt idx="131">
                  <c:v>1.6429282920956958</c:v>
                </c:pt>
                <c:pt idx="132">
                  <c:v>1.6357812809835885</c:v>
                </c:pt>
                <c:pt idx="133">
                  <c:v>1.638505214587511</c:v>
                </c:pt>
                <c:pt idx="134">
                  <c:v>1.6337946309763958</c:v>
                </c:pt>
                <c:pt idx="135">
                  <c:v>1.6324770987783201</c:v>
                </c:pt>
                <c:pt idx="136">
                  <c:v>1.6410236814118935</c:v>
                </c:pt>
                <c:pt idx="137">
                  <c:v>1.6395546918498103</c:v>
                </c:pt>
                <c:pt idx="138">
                  <c:v>1.6340495238456769</c:v>
                </c:pt>
                <c:pt idx="139">
                  <c:v>1.6358840968256156</c:v>
                </c:pt>
                <c:pt idx="140">
                  <c:v>1.6361334654329593</c:v>
                </c:pt>
                <c:pt idx="141">
                  <c:v>1.6333144486649238</c:v>
                </c:pt>
                <c:pt idx="142">
                  <c:v>1.6287378807796293</c:v>
                </c:pt>
                <c:pt idx="143">
                  <c:v>1.6224760109486298</c:v>
                </c:pt>
                <c:pt idx="144">
                  <c:v>1.6252929222533892</c:v>
                </c:pt>
                <c:pt idx="145">
                  <c:v>1.6261254190993533</c:v>
                </c:pt>
                <c:pt idx="146">
                  <c:v>1.6302792158480819</c:v>
                </c:pt>
                <c:pt idx="147">
                  <c:v>1.6156878195046118</c:v>
                </c:pt>
                <c:pt idx="148">
                  <c:v>1.6359845144172742</c:v>
                </c:pt>
                <c:pt idx="149">
                  <c:v>1.6583042815943811</c:v>
                </c:pt>
                <c:pt idx="150">
                  <c:v>1.6371121424993755</c:v>
                </c:pt>
                <c:pt idx="151">
                  <c:v>1.625063282409031</c:v>
                </c:pt>
                <c:pt idx="152">
                  <c:v>1.6485802689645093</c:v>
                </c:pt>
                <c:pt idx="153">
                  <c:v>1.6629986244389674</c:v>
                </c:pt>
                <c:pt idx="154">
                  <c:v>1.6747571048343504</c:v>
                </c:pt>
                <c:pt idx="155">
                  <c:v>1.6673644021564253</c:v>
                </c:pt>
                <c:pt idx="156">
                  <c:v>1.6578132638922476</c:v>
                </c:pt>
                <c:pt idx="157">
                  <c:v>1.6584816487680751</c:v>
                </c:pt>
                <c:pt idx="158">
                  <c:v>1.6669246778781845</c:v>
                </c:pt>
                <c:pt idx="159">
                  <c:v>1.7235911386434843</c:v>
                </c:pt>
                <c:pt idx="160">
                  <c:v>1.7734130482421893</c:v>
                </c:pt>
                <c:pt idx="161">
                  <c:v>1.7898259477336251</c:v>
                </c:pt>
                <c:pt idx="162">
                  <c:v>1.7919091755873648</c:v>
                </c:pt>
                <c:pt idx="163">
                  <c:v>1.8247188748830974</c:v>
                </c:pt>
                <c:pt idx="164">
                  <c:v>1.8232349894858895</c:v>
                </c:pt>
                <c:pt idx="165">
                  <c:v>1.8378315537898666</c:v>
                </c:pt>
                <c:pt idx="166">
                  <c:v>1.8591566195330385</c:v>
                </c:pt>
                <c:pt idx="167">
                  <c:v>1.8517845691200416</c:v>
                </c:pt>
                <c:pt idx="168">
                  <c:v>1.8716703432763353</c:v>
                </c:pt>
                <c:pt idx="169">
                  <c:v>1.864762097837124</c:v>
                </c:pt>
                <c:pt idx="170">
                  <c:v>1.8709719400484375</c:v>
                </c:pt>
                <c:pt idx="171">
                  <c:v>1.8620187351450559</c:v>
                </c:pt>
                <c:pt idx="172">
                  <c:v>1.8670180124828875</c:v>
                </c:pt>
                <c:pt idx="173">
                  <c:v>1.8709304152710708</c:v>
                </c:pt>
                <c:pt idx="174">
                  <c:v>1.841808312128459</c:v>
                </c:pt>
                <c:pt idx="175">
                  <c:v>1.8385037124473405</c:v>
                </c:pt>
                <c:pt idx="176">
                  <c:v>1.8237983324144158</c:v>
                </c:pt>
                <c:pt idx="177">
                  <c:v>1.8216879791718532</c:v>
                </c:pt>
                <c:pt idx="178">
                  <c:v>1.8194150333990016</c:v>
                </c:pt>
                <c:pt idx="179">
                  <c:v>1.8098021229465431</c:v>
                </c:pt>
                <c:pt idx="180">
                  <c:v>1.8012299253849815</c:v>
                </c:pt>
                <c:pt idx="181">
                  <c:v>1.7820003759042609</c:v>
                </c:pt>
                <c:pt idx="182">
                  <c:v>1.7727742253880063</c:v>
                </c:pt>
                <c:pt idx="183">
                  <c:v>1.7669007475995924</c:v>
                </c:pt>
                <c:pt idx="184">
                  <c:v>1.7481707701895695</c:v>
                </c:pt>
                <c:pt idx="185">
                  <c:v>1.7191031302407107</c:v>
                </c:pt>
                <c:pt idx="186">
                  <c:v>1.7193377445812219</c:v>
                </c:pt>
                <c:pt idx="187">
                  <c:v>1.7129805671536749</c:v>
                </c:pt>
                <c:pt idx="188">
                  <c:v>1.6926980412180281</c:v>
                </c:pt>
                <c:pt idx="189">
                  <c:v>1.6885407100044838</c:v>
                </c:pt>
                <c:pt idx="190">
                  <c:v>1.7257602570947406</c:v>
                </c:pt>
                <c:pt idx="191">
                  <c:v>1.7112441884588712</c:v>
                </c:pt>
                <c:pt idx="192">
                  <c:v>1.7239259473744353</c:v>
                </c:pt>
                <c:pt idx="193">
                  <c:v>1.7089324921777946</c:v>
                </c:pt>
                <c:pt idx="194">
                  <c:v>1.7311543543454488</c:v>
                </c:pt>
                <c:pt idx="195">
                  <c:v>1.7119263708216921</c:v>
                </c:pt>
                <c:pt idx="196">
                  <c:v>1.6903192692264088</c:v>
                </c:pt>
                <c:pt idx="197">
                  <c:v>1.7007135101217608</c:v>
                </c:pt>
                <c:pt idx="198">
                  <c:v>1.6871050683134619</c:v>
                </c:pt>
                <c:pt idx="199">
                  <c:v>1.6885917441939025</c:v>
                </c:pt>
                <c:pt idx="200">
                  <c:v>1.693632862287568</c:v>
                </c:pt>
                <c:pt idx="201">
                  <c:v>1.6892306583836389</c:v>
                </c:pt>
                <c:pt idx="202">
                  <c:v>1.6549397533875341</c:v>
                </c:pt>
                <c:pt idx="203">
                  <c:v>1.6301418520136575</c:v>
                </c:pt>
                <c:pt idx="204">
                  <c:v>1.6406262102774405</c:v>
                </c:pt>
                <c:pt idx="205">
                  <c:v>1.6179478807197021</c:v>
                </c:pt>
                <c:pt idx="206">
                  <c:v>1.6410682926369844</c:v>
                </c:pt>
                <c:pt idx="207">
                  <c:v>1.6637825351723401</c:v>
                </c:pt>
                <c:pt idx="208">
                  <c:v>1.6738008700594862</c:v>
                </c:pt>
                <c:pt idx="209">
                  <c:v>1.661790972221282</c:v>
                </c:pt>
                <c:pt idx="210">
                  <c:v>1.6375462272522616</c:v>
                </c:pt>
                <c:pt idx="211">
                  <c:v>1.6187339296991057</c:v>
                </c:pt>
                <c:pt idx="212">
                  <c:v>1.6220740270980019</c:v>
                </c:pt>
                <c:pt idx="213">
                  <c:v>1.6270889756901568</c:v>
                </c:pt>
                <c:pt idx="214">
                  <c:v>1.6092818411058438</c:v>
                </c:pt>
                <c:pt idx="215">
                  <c:v>1.6052511812104435</c:v>
                </c:pt>
                <c:pt idx="216">
                  <c:v>1.574955585017725</c:v>
                </c:pt>
                <c:pt idx="217">
                  <c:v>1.5831003928898264</c:v>
                </c:pt>
                <c:pt idx="218">
                  <c:v>1.5804852746935147</c:v>
                </c:pt>
                <c:pt idx="219">
                  <c:v>1.5659879350865444</c:v>
                </c:pt>
                <c:pt idx="220">
                  <c:v>1.5441925601984596</c:v>
                </c:pt>
                <c:pt idx="221">
                  <c:v>1.5390410969088262</c:v>
                </c:pt>
                <c:pt idx="222">
                  <c:v>1.5892445253874274</c:v>
                </c:pt>
                <c:pt idx="223">
                  <c:v>1.6015627530897565</c:v>
                </c:pt>
                <c:pt idx="224">
                  <c:v>1.6009821278963887</c:v>
                </c:pt>
                <c:pt idx="225">
                  <c:v>1.5966198592070928</c:v>
                </c:pt>
                <c:pt idx="226">
                  <c:v>1.5906532609509987</c:v>
                </c:pt>
                <c:pt idx="227">
                  <c:v>1.5952680692435488</c:v>
                </c:pt>
                <c:pt idx="228">
                  <c:v>1.5866943733657397</c:v>
                </c:pt>
                <c:pt idx="229">
                  <c:v>1.5841966439715407</c:v>
                </c:pt>
                <c:pt idx="230">
                  <c:v>1.5748122446878099</c:v>
                </c:pt>
                <c:pt idx="231">
                  <c:v>1.5698013012915675</c:v>
                </c:pt>
                <c:pt idx="232">
                  <c:v>1.566747481392456</c:v>
                </c:pt>
                <c:pt idx="233">
                  <c:v>1.5844479975368437</c:v>
                </c:pt>
                <c:pt idx="234">
                  <c:v>1.5802006767700187</c:v>
                </c:pt>
                <c:pt idx="235">
                  <c:v>1.5775989454621158</c:v>
                </c:pt>
                <c:pt idx="236">
                  <c:v>1.586212718336478</c:v>
                </c:pt>
                <c:pt idx="237">
                  <c:v>1.5830473244235779</c:v>
                </c:pt>
                <c:pt idx="238">
                  <c:v>1.5923512242075804</c:v>
                </c:pt>
                <c:pt idx="239">
                  <c:v>1.5985797592342605</c:v>
                </c:pt>
                <c:pt idx="240">
                  <c:v>1.6029285467503316</c:v>
                </c:pt>
                <c:pt idx="241">
                  <c:v>1.6058439205435713</c:v>
                </c:pt>
                <c:pt idx="242">
                  <c:v>1.615056399074108</c:v>
                </c:pt>
                <c:pt idx="243">
                  <c:v>1.6005822174716804</c:v>
                </c:pt>
                <c:pt idx="244">
                  <c:v>1.644885637174468</c:v>
                </c:pt>
                <c:pt idx="245">
                  <c:v>1.6298413020359444</c:v>
                </c:pt>
                <c:pt idx="246">
                  <c:v>1.6383491914409196</c:v>
                </c:pt>
                <c:pt idx="247">
                  <c:v>1.6242342822599769</c:v>
                </c:pt>
                <c:pt idx="248">
                  <c:v>1.6069145951500288</c:v>
                </c:pt>
                <c:pt idx="249">
                  <c:v>1.6095657482127659</c:v>
                </c:pt>
                <c:pt idx="250">
                  <c:v>1.6051954633844756</c:v>
                </c:pt>
                <c:pt idx="251">
                  <c:v>1.6087730872686465</c:v>
                </c:pt>
                <c:pt idx="252">
                  <c:v>1.592882876825666</c:v>
                </c:pt>
                <c:pt idx="253">
                  <c:v>1.6014235510879671</c:v>
                </c:pt>
                <c:pt idx="254">
                  <c:v>1.6090608506291979</c:v>
                </c:pt>
                <c:pt idx="255">
                  <c:v>1.6195545715042083</c:v>
                </c:pt>
                <c:pt idx="256">
                  <c:v>1.6170575095136743</c:v>
                </c:pt>
                <c:pt idx="257">
                  <c:v>1.6133766278431774</c:v>
                </c:pt>
                <c:pt idx="258">
                  <c:v>1.6155622130977123</c:v>
                </c:pt>
                <c:pt idx="259">
                  <c:v>1.6219203273924558</c:v>
                </c:pt>
                <c:pt idx="260">
                  <c:v>1.6440899407192837</c:v>
                </c:pt>
                <c:pt idx="261">
                  <c:v>1.6466898468736444</c:v>
                </c:pt>
                <c:pt idx="262">
                  <c:v>1.6529621673878638</c:v>
                </c:pt>
                <c:pt idx="263">
                  <c:v>1.6343947219231643</c:v>
                </c:pt>
                <c:pt idx="264">
                  <c:v>1.6435144880739407</c:v>
                </c:pt>
                <c:pt idx="265">
                  <c:v>1.6439204276278638</c:v>
                </c:pt>
                <c:pt idx="266">
                  <c:v>1.620583126339622</c:v>
                </c:pt>
                <c:pt idx="267">
                  <c:v>1.612810802501448</c:v>
                </c:pt>
                <c:pt idx="268">
                  <c:v>1.6201942084657663</c:v>
                </c:pt>
                <c:pt idx="269">
                  <c:v>1.6144904385965062</c:v>
                </c:pt>
                <c:pt idx="270">
                  <c:v>1.6142997645657431</c:v>
                </c:pt>
                <c:pt idx="271">
                  <c:v>1.6237712793928767</c:v>
                </c:pt>
                <c:pt idx="273">
                  <c:v>1.6058775193462638</c:v>
                </c:pt>
                <c:pt idx="274">
                  <c:v>1.6217210967958382</c:v>
                </c:pt>
                <c:pt idx="275">
                  <c:v>1.6254875306302523</c:v>
                </c:pt>
                <c:pt idx="276">
                  <c:v>1.6168505172522663</c:v>
                </c:pt>
                <c:pt idx="277">
                  <c:v>1.6129049862576124</c:v>
                </c:pt>
                <c:pt idx="278">
                  <c:v>1.6131008424249091</c:v>
                </c:pt>
                <c:pt idx="279">
                  <c:v>1.6214159337261715</c:v>
                </c:pt>
                <c:pt idx="280">
                  <c:v>1.6145721614381106</c:v>
                </c:pt>
                <c:pt idx="281">
                  <c:v>1.5997197246982922</c:v>
                </c:pt>
                <c:pt idx="282">
                  <c:v>1.6036043152623531</c:v>
                </c:pt>
                <c:pt idx="283">
                  <c:v>1.6002495908469672</c:v>
                </c:pt>
                <c:pt idx="284">
                  <c:v>1.5988720539234609</c:v>
                </c:pt>
                <c:pt idx="285">
                  <c:v>1.5943199611160377</c:v>
                </c:pt>
                <c:pt idx="286">
                  <c:v>1.5663630930334673</c:v>
                </c:pt>
                <c:pt idx="287">
                  <c:v>1.5733995058558061</c:v>
                </c:pt>
                <c:pt idx="288">
                  <c:v>1.5694056896446229</c:v>
                </c:pt>
                <c:pt idx="289">
                  <c:v>1.5628573179772285</c:v>
                </c:pt>
                <c:pt idx="290">
                  <c:v>1.5565905490176075</c:v>
                </c:pt>
                <c:pt idx="291">
                  <c:v>1.565024508598081</c:v>
                </c:pt>
                <c:pt idx="292">
                  <c:v>1.5666838971055244</c:v>
                </c:pt>
                <c:pt idx="293">
                  <c:v>1.5628871054020799</c:v>
                </c:pt>
                <c:pt idx="294">
                  <c:v>1.5553566928080449</c:v>
                </c:pt>
                <c:pt idx="295">
                  <c:v>1.5671902035224357</c:v>
                </c:pt>
                <c:pt idx="296">
                  <c:v>1.5753977854673182</c:v>
                </c:pt>
                <c:pt idx="297">
                  <c:v>1.5796069651056619</c:v>
                </c:pt>
                <c:pt idx="298">
                  <c:v>1.5919973313034337</c:v>
                </c:pt>
                <c:pt idx="299">
                  <c:v>1.5719163241496936</c:v>
                </c:pt>
                <c:pt idx="300">
                  <c:v>1.5879171220598998</c:v>
                </c:pt>
                <c:pt idx="301">
                  <c:v>1.5942533115955355</c:v>
                </c:pt>
                <c:pt idx="302">
                  <c:v>1.6087268563018646</c:v>
                </c:pt>
                <c:pt idx="303">
                  <c:v>1.6188770817745264</c:v>
                </c:pt>
                <c:pt idx="304">
                  <c:v>1.6246666464750017</c:v>
                </c:pt>
                <c:pt idx="305">
                  <c:v>1.6310495425459832</c:v>
                </c:pt>
                <c:pt idx="306">
                  <c:v>1.6324576640297963</c:v>
                </c:pt>
                <c:pt idx="307">
                  <c:v>1.6279817425768466</c:v>
                </c:pt>
                <c:pt idx="308">
                  <c:v>1.6254165431596872</c:v>
                </c:pt>
                <c:pt idx="309">
                  <c:v>1.6209554359658385</c:v>
                </c:pt>
                <c:pt idx="310">
                  <c:v>1.6169050250041441</c:v>
                </c:pt>
                <c:pt idx="311">
                  <c:v>1.6156770289205824</c:v>
                </c:pt>
                <c:pt idx="312">
                  <c:v>1.6135475855946328</c:v>
                </c:pt>
                <c:pt idx="313">
                  <c:v>1.6086985473669084</c:v>
                </c:pt>
                <c:pt idx="314">
                  <c:v>1.6093910386725154</c:v>
                </c:pt>
                <c:pt idx="315">
                  <c:v>1.6028093139255699</c:v>
                </c:pt>
                <c:pt idx="316">
                  <c:v>1.6231236293201008</c:v>
                </c:pt>
                <c:pt idx="317">
                  <c:v>1.6102960807477604</c:v>
                </c:pt>
                <c:pt idx="318">
                  <c:v>1.6150982227627093</c:v>
                </c:pt>
                <c:pt idx="319">
                  <c:v>1.6030397809158945</c:v>
                </c:pt>
                <c:pt idx="320">
                  <c:v>1.5997337390586801</c:v>
                </c:pt>
                <c:pt idx="321">
                  <c:v>1.5881358243893975</c:v>
                </c:pt>
                <c:pt idx="322">
                  <c:v>1.5905958193815488</c:v>
                </c:pt>
                <c:pt idx="323">
                  <c:v>1.5867178871986076</c:v>
                </c:pt>
                <c:pt idx="324">
                  <c:v>1.5767856017428004</c:v>
                </c:pt>
                <c:pt idx="325">
                  <c:v>1.573514209357729</c:v>
                </c:pt>
                <c:pt idx="326">
                  <c:v>1.553449010098068</c:v>
                </c:pt>
                <c:pt idx="327">
                  <c:v>1.5666996644213547</c:v>
                </c:pt>
                <c:pt idx="328">
                  <c:v>1.5609902763376606</c:v>
                </c:pt>
                <c:pt idx="329">
                  <c:v>1.5731472534993405</c:v>
                </c:pt>
                <c:pt idx="330">
                  <c:v>1.5744861390408618</c:v>
                </c:pt>
                <c:pt idx="331">
                  <c:v>1.561506300466422</c:v>
                </c:pt>
                <c:pt idx="332">
                  <c:v>1.5948719648138829</c:v>
                </c:pt>
                <c:pt idx="333">
                  <c:v>1.5941977755130263</c:v>
                </c:pt>
                <c:pt idx="334">
                  <c:v>1.5841632927101885</c:v>
                </c:pt>
                <c:pt idx="335">
                  <c:v>1.5930356613346981</c:v>
                </c:pt>
                <c:pt idx="336">
                  <c:v>1.5996134323596036</c:v>
                </c:pt>
                <c:pt idx="337">
                  <c:v>1.5991449483811284</c:v>
                </c:pt>
                <c:pt idx="338">
                  <c:v>1.5914747816463917</c:v>
                </c:pt>
                <c:pt idx="339">
                  <c:v>1.5972589074620747</c:v>
                </c:pt>
                <c:pt idx="340">
                  <c:v>1.5915223033956634</c:v>
                </c:pt>
                <c:pt idx="341">
                  <c:v>1.6031468071340993</c:v>
                </c:pt>
                <c:pt idx="342">
                  <c:v>1.602351516790226</c:v>
                </c:pt>
                <c:pt idx="343">
                  <c:v>1.5981903117923122</c:v>
                </c:pt>
                <c:pt idx="344">
                  <c:v>1.5953936581428465</c:v>
                </c:pt>
                <c:pt idx="345">
                  <c:v>1.5905416806360424</c:v>
                </c:pt>
                <c:pt idx="346">
                  <c:v>1.586016631549622</c:v>
                </c:pt>
                <c:pt idx="347">
                  <c:v>1.5785469312416434</c:v>
                </c:pt>
                <c:pt idx="348">
                  <c:v>1.5589228183389139</c:v>
                </c:pt>
                <c:pt idx="349">
                  <c:v>1.5774327825386834</c:v>
                </c:pt>
                <c:pt idx="350">
                  <c:v>1.5885001825771565</c:v>
                </c:pt>
                <c:pt idx="351">
                  <c:v>1.6014340038452992</c:v>
                </c:pt>
                <c:pt idx="352">
                  <c:v>1.5956143966464873</c:v>
                </c:pt>
                <c:pt idx="353">
                  <c:v>1.5959870600987671</c:v>
                </c:pt>
                <c:pt idx="354">
                  <c:v>1.5990431375101113</c:v>
                </c:pt>
                <c:pt idx="355">
                  <c:v>1.5990417961375958</c:v>
                </c:pt>
                <c:pt idx="356">
                  <c:v>1.5942170350148943</c:v>
                </c:pt>
                <c:pt idx="357">
                  <c:v>1.5905203793034739</c:v>
                </c:pt>
                <c:pt idx="358">
                  <c:v>1.626830649872244</c:v>
                </c:pt>
                <c:pt idx="359">
                  <c:v>1.579898801862949</c:v>
                </c:pt>
                <c:pt idx="360">
                  <c:v>1.5819223954515047</c:v>
                </c:pt>
                <c:pt idx="361">
                  <c:v>1.5785405657339706</c:v>
                </c:pt>
                <c:pt idx="362">
                  <c:v>1.5737161913760289</c:v>
                </c:pt>
                <c:pt idx="363">
                  <c:v>1.5615287625443772</c:v>
                </c:pt>
                <c:pt idx="364">
                  <c:v>1.5626592526632999</c:v>
                </c:pt>
                <c:pt idx="365">
                  <c:v>1.5698613113543802</c:v>
                </c:pt>
                <c:pt idx="366">
                  <c:v>1.5731012699767335</c:v>
                </c:pt>
                <c:pt idx="367">
                  <c:v>1.5689827577205118</c:v>
                </c:pt>
                <c:pt idx="368">
                  <c:v>1.5690407948028358</c:v>
                </c:pt>
                <c:pt idx="369">
                  <c:v>1.5623229288599798</c:v>
                </c:pt>
                <c:pt idx="370">
                  <c:v>1.5496192333243335</c:v>
                </c:pt>
                <c:pt idx="371">
                  <c:v>1.5455139090398162</c:v>
                </c:pt>
                <c:pt idx="372">
                  <c:v>1.548671773824696</c:v>
                </c:pt>
                <c:pt idx="373">
                  <c:v>1.546001346390381</c:v>
                </c:pt>
                <c:pt idx="374">
                  <c:v>1.54984027664512</c:v>
                </c:pt>
                <c:pt idx="375">
                  <c:v>1.5527082650695545</c:v>
                </c:pt>
                <c:pt idx="376">
                  <c:v>1.5438552277195832</c:v>
                </c:pt>
                <c:pt idx="377">
                  <c:v>1.5357795152841671</c:v>
                </c:pt>
                <c:pt idx="378">
                  <c:v>1.5376873831958704</c:v>
                </c:pt>
                <c:pt idx="379">
                  <c:v>1.5277927777060027</c:v>
                </c:pt>
                <c:pt idx="380">
                  <c:v>1.5343071319455617</c:v>
                </c:pt>
                <c:pt idx="381">
                  <c:v>1.5273449772544219</c:v>
                </c:pt>
                <c:pt idx="382">
                  <c:v>1.5197255843649438</c:v>
                </c:pt>
                <c:pt idx="383">
                  <c:v>1.5053603423802095</c:v>
                </c:pt>
                <c:pt idx="384">
                  <c:v>1.4938120402866282</c:v>
                </c:pt>
                <c:pt idx="385">
                  <c:v>1.498093286990229</c:v>
                </c:pt>
                <c:pt idx="386">
                  <c:v>1.4906828351970549</c:v>
                </c:pt>
                <c:pt idx="387">
                  <c:v>1.4964069150029793</c:v>
                </c:pt>
                <c:pt idx="388">
                  <c:v>1.4973766289232431</c:v>
                </c:pt>
                <c:pt idx="389">
                  <c:v>1.4933160112207489</c:v>
                </c:pt>
                <c:pt idx="390">
                  <c:v>1.4924891089869419</c:v>
                </c:pt>
                <c:pt idx="391">
                  <c:v>1.4913270385366522</c:v>
                </c:pt>
                <c:pt idx="392">
                  <c:v>1.4988737868773594</c:v>
                </c:pt>
                <c:pt idx="393">
                  <c:v>1.5029587923282135</c:v>
                </c:pt>
                <c:pt idx="394">
                  <c:v>1.4962304213953532</c:v>
                </c:pt>
                <c:pt idx="395">
                  <c:v>1.4827727061981022</c:v>
                </c:pt>
                <c:pt idx="396">
                  <c:v>1.4816259401064977</c:v>
                </c:pt>
                <c:pt idx="397">
                  <c:v>1.4794764744154123</c:v>
                </c:pt>
                <c:pt idx="398">
                  <c:v>1.4777189800090349</c:v>
                </c:pt>
                <c:pt idx="399">
                  <c:v>1.4679461988396327</c:v>
                </c:pt>
                <c:pt idx="400">
                  <c:v>1.4570132493874339</c:v>
                </c:pt>
                <c:pt idx="401">
                  <c:v>1.4563323861080684</c:v>
                </c:pt>
                <c:pt idx="402">
                  <c:v>1.4602398724086789</c:v>
                </c:pt>
                <c:pt idx="403">
                  <c:v>1.4596779209010975</c:v>
                </c:pt>
                <c:pt idx="404">
                  <c:v>1.4577669460610529</c:v>
                </c:pt>
                <c:pt idx="405">
                  <c:v>1.4585560237051081</c:v>
                </c:pt>
                <c:pt idx="406">
                  <c:v>1.4470555137209675</c:v>
                </c:pt>
                <c:pt idx="407">
                  <c:v>1.4673100386461513</c:v>
                </c:pt>
                <c:pt idx="408">
                  <c:v>1.4623004495270637</c:v>
                </c:pt>
                <c:pt idx="409">
                  <c:v>1.4597658305925478</c:v>
                </c:pt>
                <c:pt idx="410">
                  <c:v>1.4701144140377849</c:v>
                </c:pt>
                <c:pt idx="411">
                  <c:v>1.4707362055927637</c:v>
                </c:pt>
                <c:pt idx="412">
                  <c:v>1.4611667430476729</c:v>
                </c:pt>
                <c:pt idx="413">
                  <c:v>1.4517880337615898</c:v>
                </c:pt>
                <c:pt idx="414">
                  <c:v>1.4595828139828779</c:v>
                </c:pt>
                <c:pt idx="415">
                  <c:v>1.4404228941625472</c:v>
                </c:pt>
                <c:pt idx="416">
                  <c:v>1.4478096486695549</c:v>
                </c:pt>
                <c:pt idx="417">
                  <c:v>1.4449673461918802</c:v>
                </c:pt>
                <c:pt idx="418">
                  <c:v>1.4479613122519459</c:v>
                </c:pt>
                <c:pt idx="419">
                  <c:v>1.4334497659380478</c:v>
                </c:pt>
                <c:pt idx="420">
                  <c:v>1.4319497035108744</c:v>
                </c:pt>
                <c:pt idx="421">
                  <c:v>1.4279914693408182</c:v>
                </c:pt>
                <c:pt idx="422">
                  <c:v>1.4274244374551279</c:v>
                </c:pt>
                <c:pt idx="423">
                  <c:v>1.4196804015958142</c:v>
                </c:pt>
                <c:pt idx="424">
                  <c:v>1.4185002754343405</c:v>
                </c:pt>
                <c:pt idx="425">
                  <c:v>1.4179623107991051</c:v>
                </c:pt>
                <c:pt idx="426">
                  <c:v>1.4221434455595474</c:v>
                </c:pt>
                <c:pt idx="427">
                  <c:v>1.4098447803529786</c:v>
                </c:pt>
                <c:pt idx="428">
                  <c:v>1.4158763302649584</c:v>
                </c:pt>
                <c:pt idx="429">
                  <c:v>1.4121877459801411</c:v>
                </c:pt>
                <c:pt idx="430">
                  <c:v>1.4005418631843523</c:v>
                </c:pt>
                <c:pt idx="431">
                  <c:v>1.3995168741514445</c:v>
                </c:pt>
                <c:pt idx="432">
                  <c:v>1.3888785216783783</c:v>
                </c:pt>
                <c:pt idx="433">
                  <c:v>1.3955307190481028</c:v>
                </c:pt>
                <c:pt idx="434">
                  <c:v>1.3916914346025568</c:v>
                </c:pt>
                <c:pt idx="435">
                  <c:v>1.3873038763609566</c:v>
                </c:pt>
                <c:pt idx="436">
                  <c:v>1.3776610620307503</c:v>
                </c:pt>
                <c:pt idx="437">
                  <c:v>1.3835667150836903</c:v>
                </c:pt>
                <c:pt idx="438">
                  <c:v>1.3841683916623138</c:v>
                </c:pt>
                <c:pt idx="439">
                  <c:v>1.3807850129391654</c:v>
                </c:pt>
                <c:pt idx="440">
                  <c:v>1.3787491384228723</c:v>
                </c:pt>
                <c:pt idx="441">
                  <c:v>1.37174284441023</c:v>
                </c:pt>
                <c:pt idx="442">
                  <c:v>1.3682074962837365</c:v>
                </c:pt>
                <c:pt idx="443">
                  <c:v>1.361640191392802</c:v>
                </c:pt>
                <c:pt idx="444">
                  <c:v>1.3615347075432751</c:v>
                </c:pt>
                <c:pt idx="445">
                  <c:v>1.3632737528727934</c:v>
                </c:pt>
                <c:pt idx="446">
                  <c:v>1.370624988202537</c:v>
                </c:pt>
                <c:pt idx="447">
                  <c:v>1.3722949821190695</c:v>
                </c:pt>
                <c:pt idx="448">
                  <c:v>1.370377139084324</c:v>
                </c:pt>
                <c:pt idx="449">
                  <c:v>1.3653375253450111</c:v>
                </c:pt>
                <c:pt idx="450">
                  <c:v>1.3563268355281215</c:v>
                </c:pt>
                <c:pt idx="451">
                  <c:v>1.3558346317314545</c:v>
                </c:pt>
                <c:pt idx="452">
                  <c:v>1.3461235181093074</c:v>
                </c:pt>
                <c:pt idx="453">
                  <c:v>1.34443041532076</c:v>
                </c:pt>
                <c:pt idx="454">
                  <c:v>1.3462412431739172</c:v>
                </c:pt>
                <c:pt idx="455">
                  <c:v>1.3546171624858001</c:v>
                </c:pt>
                <c:pt idx="456">
                  <c:v>1.362045501288103</c:v>
                </c:pt>
                <c:pt idx="457">
                  <c:v>1.3659326507853577</c:v>
                </c:pt>
                <c:pt idx="458">
                  <c:v>1.361553909522645</c:v>
                </c:pt>
                <c:pt idx="459">
                  <c:v>1.3655466224551878</c:v>
                </c:pt>
                <c:pt idx="460">
                  <c:v>1.3711686994342542</c:v>
                </c:pt>
                <c:pt idx="461">
                  <c:v>1.3768264233096466</c:v>
                </c:pt>
                <c:pt idx="462">
                  <c:v>1.3800304695477645</c:v>
                </c:pt>
                <c:pt idx="463">
                  <c:v>1.3811195792370758</c:v>
                </c:pt>
                <c:pt idx="464">
                  <c:v>1.3745119540823814</c:v>
                </c:pt>
                <c:pt idx="465">
                  <c:v>1.3616840148607554</c:v>
                </c:pt>
                <c:pt idx="466">
                  <c:v>1.3533081203950688</c:v>
                </c:pt>
                <c:pt idx="467">
                  <c:v>1.3556239332605671</c:v>
                </c:pt>
                <c:pt idx="468">
                  <c:v>1.3484722795929212</c:v>
                </c:pt>
                <c:pt idx="469">
                  <c:v>1.3424019238341904</c:v>
                </c:pt>
                <c:pt idx="470">
                  <c:v>1.3545619764841441</c:v>
                </c:pt>
                <c:pt idx="471">
                  <c:v>1.3655593180334555</c:v>
                </c:pt>
                <c:pt idx="472">
                  <c:v>1.3316158451372759</c:v>
                </c:pt>
                <c:pt idx="473">
                  <c:v>1.3286312538453595</c:v>
                </c:pt>
                <c:pt idx="474">
                  <c:v>1.294428828515503</c:v>
                </c:pt>
                <c:pt idx="475">
                  <c:v>1.2941604540163392</c:v>
                </c:pt>
                <c:pt idx="476">
                  <c:v>1.280988956638633</c:v>
                </c:pt>
                <c:pt idx="477">
                  <c:v>1.2835090035337295</c:v>
                </c:pt>
                <c:pt idx="478">
                  <c:v>1.2844020091200126</c:v>
                </c:pt>
                <c:pt idx="479">
                  <c:v>1.2957431652931757</c:v>
                </c:pt>
                <c:pt idx="480">
                  <c:v>1.3078193359169519</c:v>
                </c:pt>
                <c:pt idx="481">
                  <c:v>1.3067851095072154</c:v>
                </c:pt>
                <c:pt idx="482">
                  <c:v>1.3076194466338069</c:v>
                </c:pt>
                <c:pt idx="483">
                  <c:v>1.3074568918879081</c:v>
                </c:pt>
                <c:pt idx="484">
                  <c:v>1.3113946593062682</c:v>
                </c:pt>
                <c:pt idx="485">
                  <c:v>1.3153891147044652</c:v>
                </c:pt>
                <c:pt idx="486">
                  <c:v>1.3231504279770243</c:v>
                </c:pt>
                <c:pt idx="487">
                  <c:v>1.3226754065597852</c:v>
                </c:pt>
                <c:pt idx="488">
                  <c:v>1.3188157819123227</c:v>
                </c:pt>
                <c:pt idx="489">
                  <c:v>1.3183596863997975</c:v>
                </c:pt>
                <c:pt idx="490">
                  <c:v>1.314865906158871</c:v>
                </c:pt>
                <c:pt idx="491">
                  <c:v>1.3107212563561572</c:v>
                </c:pt>
                <c:pt idx="492">
                  <c:v>1.3215856667755803</c:v>
                </c:pt>
                <c:pt idx="493">
                  <c:v>1.3084191865507193</c:v>
                </c:pt>
                <c:pt idx="494">
                  <c:v>1.3081740700830962</c:v>
                </c:pt>
                <c:pt idx="495">
                  <c:v>1.3158202702792072</c:v>
                </c:pt>
                <c:pt idx="496">
                  <c:v>1.3206295268827639</c:v>
                </c:pt>
                <c:pt idx="497">
                  <c:v>1.3307461163309191</c:v>
                </c:pt>
                <c:pt idx="498">
                  <c:v>1.3346201937889883</c:v>
                </c:pt>
                <c:pt idx="499">
                  <c:v>1.3330140491577112</c:v>
                </c:pt>
                <c:pt idx="500">
                  <c:v>1.327292294477743</c:v>
                </c:pt>
                <c:pt idx="501">
                  <c:v>1.3316116258769573</c:v>
                </c:pt>
                <c:pt idx="502">
                  <c:v>1.3305201308695933</c:v>
                </c:pt>
                <c:pt idx="503">
                  <c:v>1.3370613779724376</c:v>
                </c:pt>
                <c:pt idx="504">
                  <c:v>1.3444633610266734</c:v>
                </c:pt>
                <c:pt idx="505">
                  <c:v>1.3452640500955027</c:v>
                </c:pt>
                <c:pt idx="506">
                  <c:v>1.3487272756429971</c:v>
                </c:pt>
                <c:pt idx="507">
                  <c:v>1.3464718138824747</c:v>
                </c:pt>
                <c:pt idx="508">
                  <c:v>1.3579063102855229</c:v>
                </c:pt>
                <c:pt idx="509">
                  <c:v>1.3639870298311438</c:v>
                </c:pt>
                <c:pt idx="510">
                  <c:v>1.3685575546230886</c:v>
                </c:pt>
                <c:pt idx="511">
                  <c:v>1.3572526879822673</c:v>
                </c:pt>
                <c:pt idx="512">
                  <c:v>1.355499731486244</c:v>
                </c:pt>
                <c:pt idx="513">
                  <c:v>1.3544576586727883</c:v>
                </c:pt>
                <c:pt idx="514">
                  <c:v>1.3586539693381197</c:v>
                </c:pt>
                <c:pt idx="515">
                  <c:v>1.3567340199492433</c:v>
                </c:pt>
                <c:pt idx="516">
                  <c:v>1.3629202707508983</c:v>
                </c:pt>
                <c:pt idx="517">
                  <c:v>1.3658126210616921</c:v>
                </c:pt>
                <c:pt idx="518">
                  <c:v>1.3611629045245153</c:v>
                </c:pt>
                <c:pt idx="519">
                  <c:v>1.3544393144793687</c:v>
                </c:pt>
                <c:pt idx="520">
                  <c:v>1.3562046556287448</c:v>
                </c:pt>
                <c:pt idx="521">
                  <c:v>1.352187143821914</c:v>
                </c:pt>
                <c:pt idx="522">
                  <c:v>1.3521008739782714</c:v>
                </c:pt>
                <c:pt idx="523">
                  <c:v>1.3419121531007923</c:v>
                </c:pt>
                <c:pt idx="524">
                  <c:v>1.3372917109775513</c:v>
                </c:pt>
                <c:pt idx="525">
                  <c:v>1.3417807166155271</c:v>
                </c:pt>
                <c:pt idx="526">
                  <c:v>1.3543621095616549</c:v>
                </c:pt>
                <c:pt idx="527">
                  <c:v>1.35495251810719</c:v>
                </c:pt>
                <c:pt idx="528">
                  <c:v>1.3529709588981678</c:v>
                </c:pt>
                <c:pt idx="529">
                  <c:v>1.3647714715546584</c:v>
                </c:pt>
                <c:pt idx="530">
                  <c:v>1.3816132015166567</c:v>
                </c:pt>
                <c:pt idx="531">
                  <c:v>1.3777946993046657</c:v>
                </c:pt>
                <c:pt idx="532">
                  <c:v>1.3749939775444773</c:v>
                </c:pt>
                <c:pt idx="533">
                  <c:v>1.3679851073504141</c:v>
                </c:pt>
                <c:pt idx="534">
                  <c:v>1.3621551981656181</c:v>
                </c:pt>
                <c:pt idx="535">
                  <c:v>1.3681685273713047</c:v>
                </c:pt>
                <c:pt idx="536">
                  <c:v>1.3833201325329736</c:v>
                </c:pt>
                <c:pt idx="537">
                  <c:v>1.3898170912897441</c:v>
                </c:pt>
                <c:pt idx="538">
                  <c:v>1.3830730221063285</c:v>
                </c:pt>
                <c:pt idx="539">
                  <c:v>1.3899342455989874</c:v>
                </c:pt>
                <c:pt idx="540">
                  <c:v>1.3782054248732141</c:v>
                </c:pt>
                <c:pt idx="541">
                  <c:v>1.3826519284840288</c:v>
                </c:pt>
                <c:pt idx="542">
                  <c:v>1.3814233265889788</c:v>
                </c:pt>
                <c:pt idx="543">
                  <c:v>1.3692594909501929</c:v>
                </c:pt>
                <c:pt idx="544">
                  <c:v>1.3594396939990789</c:v>
                </c:pt>
                <c:pt idx="545">
                  <c:v>1.3598156671288397</c:v>
                </c:pt>
                <c:pt idx="546">
                  <c:v>1.354071343124972</c:v>
                </c:pt>
                <c:pt idx="547">
                  <c:v>1.3711620820552672</c:v>
                </c:pt>
                <c:pt idx="548">
                  <c:v>1.3640223291926012</c:v>
                </c:pt>
                <c:pt idx="549">
                  <c:v>1.3610095481586388</c:v>
                </c:pt>
                <c:pt idx="550">
                  <c:v>1.3629884172145132</c:v>
                </c:pt>
                <c:pt idx="551">
                  <c:v>1.3609916137624398</c:v>
                </c:pt>
                <c:pt idx="552">
                  <c:v>1.3580728811133489</c:v>
                </c:pt>
                <c:pt idx="553">
                  <c:v>1.3626002824988392</c:v>
                </c:pt>
                <c:pt idx="554">
                  <c:v>1.3590421616544355</c:v>
                </c:pt>
                <c:pt idx="555">
                  <c:v>1.3421580554978194</c:v>
                </c:pt>
                <c:pt idx="556">
                  <c:v>1.3438149308635474</c:v>
                </c:pt>
                <c:pt idx="557">
                  <c:v>1.3389361321580393</c:v>
                </c:pt>
                <c:pt idx="558">
                  <c:v>1.3423252266770296</c:v>
                </c:pt>
                <c:pt idx="559">
                  <c:v>1.3455611637576699</c:v>
                </c:pt>
                <c:pt idx="560">
                  <c:v>1.3425382763927671</c:v>
                </c:pt>
                <c:pt idx="561">
                  <c:v>1.3372347724154983</c:v>
                </c:pt>
                <c:pt idx="562">
                  <c:v>1.3492533777167892</c:v>
                </c:pt>
                <c:pt idx="563">
                  <c:v>1.3529998142883621</c:v>
                </c:pt>
                <c:pt idx="564">
                  <c:v>1.3449364466067799</c:v>
                </c:pt>
                <c:pt idx="565">
                  <c:v>1.3455755755179604</c:v>
                </c:pt>
                <c:pt idx="566">
                  <c:v>1.3530782506279528</c:v>
                </c:pt>
                <c:pt idx="567">
                  <c:v>1.3501908115770769</c:v>
                </c:pt>
                <c:pt idx="568">
                  <c:v>1.35434496222016</c:v>
                </c:pt>
                <c:pt idx="569">
                  <c:v>1.3683675267120432</c:v>
                </c:pt>
                <c:pt idx="570">
                  <c:v>1.3708574032645282</c:v>
                </c:pt>
                <c:pt idx="571">
                  <c:v>1.3695649574645885</c:v>
                </c:pt>
                <c:pt idx="572">
                  <c:v>1.3827997205257749</c:v>
                </c:pt>
                <c:pt idx="573">
                  <c:v>1.3802464687801497</c:v>
                </c:pt>
                <c:pt idx="574">
                  <c:v>1.3806456844749753</c:v>
                </c:pt>
                <c:pt idx="575">
                  <c:v>1.390505116414779</c:v>
                </c:pt>
                <c:pt idx="576">
                  <c:v>1.3979662836973845</c:v>
                </c:pt>
                <c:pt idx="577">
                  <c:v>1.3949965755397871</c:v>
                </c:pt>
                <c:pt idx="578">
                  <c:v>1.4149247208252425</c:v>
                </c:pt>
                <c:pt idx="579">
                  <c:v>1.416190943833836</c:v>
                </c:pt>
                <c:pt idx="580">
                  <c:v>1.4287577986843405</c:v>
                </c:pt>
                <c:pt idx="581">
                  <c:v>1.4410179001660883</c:v>
                </c:pt>
                <c:pt idx="582">
                  <c:v>1.4331335719280061</c:v>
                </c:pt>
                <c:pt idx="583">
                  <c:v>1.4324942299439258</c:v>
                </c:pt>
                <c:pt idx="584">
                  <c:v>1.4370249920266034</c:v>
                </c:pt>
                <c:pt idx="585">
                  <c:v>1.4393938206712549</c:v>
                </c:pt>
                <c:pt idx="586">
                  <c:v>1.4370249920266034</c:v>
                </c:pt>
                <c:pt idx="587">
                  <c:v>1.4414482970944122</c:v>
                </c:pt>
                <c:pt idx="588">
                  <c:v>1.4568799493309232</c:v>
                </c:pt>
                <c:pt idx="589">
                  <c:v>1.4642488168381338</c:v>
                </c:pt>
                <c:pt idx="590">
                  <c:v>1.4678115754595253</c:v>
                </c:pt>
                <c:pt idx="591">
                  <c:v>1.4679557818856475</c:v>
                </c:pt>
                <c:pt idx="592">
                  <c:v>1.4624569460229282</c:v>
                </c:pt>
                <c:pt idx="593">
                  <c:v>1.4686456221847084</c:v>
                </c:pt>
                <c:pt idx="594">
                  <c:v>1.4609016690878882</c:v>
                </c:pt>
                <c:pt idx="595">
                  <c:v>1.4612368604249233</c:v>
                </c:pt>
                <c:pt idx="596">
                  <c:v>1.4596115341936724</c:v>
                </c:pt>
                <c:pt idx="597">
                  <c:v>1.4543267918201161</c:v>
                </c:pt>
                <c:pt idx="598">
                  <c:v>1.452112453620116</c:v>
                </c:pt>
                <c:pt idx="599">
                  <c:v>1.4507842834862705</c:v>
                </c:pt>
                <c:pt idx="600">
                  <c:v>1.4561815693582967</c:v>
                </c:pt>
                <c:pt idx="601">
                  <c:v>1.4489313536026711</c:v>
                </c:pt>
                <c:pt idx="602">
                  <c:v>1.4453451940324964</c:v>
                </c:pt>
                <c:pt idx="603">
                  <c:v>1.4467333835210776</c:v>
                </c:pt>
                <c:pt idx="604">
                  <c:v>1.4406190168281428</c:v>
                </c:pt>
                <c:pt idx="605">
                  <c:v>1.4430161960178514</c:v>
                </c:pt>
                <c:pt idx="606">
                  <c:v>1.4512048564959874</c:v>
                </c:pt>
                <c:pt idx="607">
                  <c:v>1.4463846591049427</c:v>
                </c:pt>
                <c:pt idx="608">
                  <c:v>1.4482754846938199</c:v>
                </c:pt>
                <c:pt idx="609">
                  <c:v>1.4511575435629174</c:v>
                </c:pt>
                <c:pt idx="610">
                  <c:v>1.4659025277513584</c:v>
                </c:pt>
                <c:pt idx="611">
                  <c:v>1.4706400679548279</c:v>
                </c:pt>
                <c:pt idx="612">
                  <c:v>1.4751255060365234</c:v>
                </c:pt>
                <c:pt idx="613">
                  <c:v>1.482579639351566</c:v>
                </c:pt>
                <c:pt idx="614">
                  <c:v>1.4847894435267677</c:v>
                </c:pt>
                <c:pt idx="615">
                  <c:v>1.4943758336955382</c:v>
                </c:pt>
                <c:pt idx="616">
                  <c:v>1.4850451970906211</c:v>
                </c:pt>
                <c:pt idx="617">
                  <c:v>1.4901126537746352</c:v>
                </c:pt>
                <c:pt idx="618">
                  <c:v>1.4814795238295213</c:v>
                </c:pt>
                <c:pt idx="619">
                  <c:v>1.4780664742859793</c:v>
                </c:pt>
                <c:pt idx="620">
                  <c:v>1.4870567296002053</c:v>
                </c:pt>
                <c:pt idx="621">
                  <c:v>1.4690029440820671</c:v>
                </c:pt>
                <c:pt idx="622">
                  <c:v>1.4644496219522547</c:v>
                </c:pt>
                <c:pt idx="623">
                  <c:v>1.4641193413011178</c:v>
                </c:pt>
                <c:pt idx="624">
                  <c:v>1.4673387592063827</c:v>
                </c:pt>
                <c:pt idx="625">
                  <c:v>1.4720939256514771</c:v>
                </c:pt>
                <c:pt idx="626">
                  <c:v>1.4901971177416962</c:v>
                </c:pt>
                <c:pt idx="627">
                  <c:v>1.5039801485144371</c:v>
                </c:pt>
                <c:pt idx="628">
                  <c:v>1.5004566454756372</c:v>
                </c:pt>
                <c:pt idx="629">
                  <c:v>1.4988767810235186</c:v>
                </c:pt>
                <c:pt idx="630">
                  <c:v>1.5001121880642914</c:v>
                </c:pt>
                <c:pt idx="631">
                  <c:v>1.4943612656966745</c:v>
                </c:pt>
                <c:pt idx="632">
                  <c:v>1.4860104274496466</c:v>
                </c:pt>
                <c:pt idx="633">
                  <c:v>1.4958314603942864</c:v>
                </c:pt>
                <c:pt idx="634">
                  <c:v>1.4826915079164518</c:v>
                </c:pt>
                <c:pt idx="635">
                  <c:v>1.4815524791746488</c:v>
                </c:pt>
                <c:pt idx="636">
                  <c:v>1.4824511683581567</c:v>
                </c:pt>
                <c:pt idx="637">
                  <c:v>1.4790280060040568</c:v>
                </c:pt>
                <c:pt idx="638">
                  <c:v>1.4787839573020141</c:v>
                </c:pt>
                <c:pt idx="639">
                  <c:v>1.4768289235103702</c:v>
                </c:pt>
                <c:pt idx="640">
                  <c:v>1.4763877625244821</c:v>
                </c:pt>
                <c:pt idx="641">
                  <c:v>1.4748364296864072</c:v>
                </c:pt>
                <c:pt idx="642">
                  <c:v>1.4889358059130291</c:v>
                </c:pt>
                <c:pt idx="643">
                  <c:v>1.5020018543112108</c:v>
                </c:pt>
                <c:pt idx="644">
                  <c:v>1.5053554694989091</c:v>
                </c:pt>
                <c:pt idx="645">
                  <c:v>1.4955623073254589</c:v>
                </c:pt>
                <c:pt idx="646">
                  <c:v>1.4847417660625668</c:v>
                </c:pt>
                <c:pt idx="647">
                  <c:v>1.4886582243289028</c:v>
                </c:pt>
                <c:pt idx="648">
                  <c:v>1.4903606536375034</c:v>
                </c:pt>
                <c:pt idx="649">
                  <c:v>1.4991138895249925</c:v>
                </c:pt>
                <c:pt idx="650">
                  <c:v>1.4993518294092618</c:v>
                </c:pt>
                <c:pt idx="651">
                  <c:v>1.5031542420027686</c:v>
                </c:pt>
                <c:pt idx="652">
                  <c:v>1.5055817003164034</c:v>
                </c:pt>
                <c:pt idx="653">
                  <c:v>1.4959159356765364</c:v>
                </c:pt>
                <c:pt idx="654">
                  <c:v>1.4750140658433453</c:v>
                </c:pt>
                <c:pt idx="655">
                  <c:v>1.4768742637852132</c:v>
                </c:pt>
                <c:pt idx="656">
                  <c:v>1.4870479937450067</c:v>
                </c:pt>
                <c:pt idx="657">
                  <c:v>1.4749467057494003</c:v>
                </c:pt>
                <c:pt idx="658">
                  <c:v>1.4541703689210568</c:v>
                </c:pt>
                <c:pt idx="659">
                  <c:v>1.4467037034672514</c:v>
                </c:pt>
                <c:pt idx="660">
                  <c:v>1.4155633931984075</c:v>
                </c:pt>
                <c:pt idx="661">
                  <c:v>1.4381394682279571</c:v>
                </c:pt>
                <c:pt idx="662">
                  <c:v>1.4401699959838232</c:v>
                </c:pt>
                <c:pt idx="663">
                  <c:v>1.4364932929124179</c:v>
                </c:pt>
                <c:pt idx="664">
                  <c:v>1.4193796189101557</c:v>
                </c:pt>
                <c:pt idx="665">
                  <c:v>1.4155084988575966</c:v>
                </c:pt>
                <c:pt idx="666">
                  <c:v>1.4068142631151048</c:v>
                </c:pt>
                <c:pt idx="667">
                  <c:v>1.4115461962993554</c:v>
                </c:pt>
                <c:pt idx="668">
                  <c:v>1.3998370892057475</c:v>
                </c:pt>
                <c:pt idx="669">
                  <c:v>1.4161698644161669</c:v>
                </c:pt>
                <c:pt idx="670">
                  <c:v>1.4282531308874944</c:v>
                </c:pt>
                <c:pt idx="671">
                  <c:v>1.4228296456136527</c:v>
                </c:pt>
                <c:pt idx="672">
                  <c:v>1.4171824940171929</c:v>
                </c:pt>
                <c:pt idx="673">
                  <c:v>1.4029689613034793</c:v>
                </c:pt>
                <c:pt idx="674">
                  <c:v>1.4039785712346091</c:v>
                </c:pt>
                <c:pt idx="675">
                  <c:v>1.4129820295866133</c:v>
                </c:pt>
                <c:pt idx="676">
                  <c:v>1.4046679436119749</c:v>
                </c:pt>
                <c:pt idx="677">
                  <c:v>1.3999530970408813</c:v>
                </c:pt>
                <c:pt idx="678">
                  <c:v>1.408567322927285</c:v>
                </c:pt>
                <c:pt idx="679">
                  <c:v>1.3983785407756659</c:v>
                </c:pt>
                <c:pt idx="680">
                  <c:v>1.4045462038348091</c:v>
                </c:pt>
                <c:pt idx="681">
                  <c:v>1.4019607011904978</c:v>
                </c:pt>
                <c:pt idx="682">
                  <c:v>1.3944818965551442</c:v>
                </c:pt>
                <c:pt idx="683">
                  <c:v>1.3996064903713512</c:v>
                </c:pt>
                <c:pt idx="684">
                  <c:v>1.4006349420345812</c:v>
                </c:pt>
                <c:pt idx="685">
                  <c:v>1.392023011486325</c:v>
                </c:pt>
                <c:pt idx="686">
                  <c:v>1.4002258179283829</c:v>
                </c:pt>
                <c:pt idx="687">
                  <c:v>1.4213319441451424</c:v>
                </c:pt>
                <c:pt idx="688">
                  <c:v>1.4298282853820916</c:v>
                </c:pt>
                <c:pt idx="689">
                  <c:v>1.432839144953471</c:v>
                </c:pt>
                <c:pt idx="690">
                  <c:v>1.4048292524750399</c:v>
                </c:pt>
                <c:pt idx="691">
                  <c:v>1.3984927467757684</c:v>
                </c:pt>
                <c:pt idx="692">
                  <c:v>1.3982601268809274</c:v>
                </c:pt>
                <c:pt idx="693">
                  <c:v>1.3888807289107594</c:v>
                </c:pt>
                <c:pt idx="694">
                  <c:v>1.3656729155385148</c:v>
                </c:pt>
                <c:pt idx="695">
                  <c:v>1.3683612326071031</c:v>
                </c:pt>
                <c:pt idx="696">
                  <c:v>1.376965831120684</c:v>
                </c:pt>
                <c:pt idx="697">
                  <c:v>1.3823484662532706</c:v>
                </c:pt>
                <c:pt idx="698">
                  <c:v>1.3783119006795581</c:v>
                </c:pt>
                <c:pt idx="699">
                  <c:v>1.3840597358295754</c:v>
                </c:pt>
                <c:pt idx="700">
                  <c:v>1.3936707666577497</c:v>
                </c:pt>
                <c:pt idx="701">
                  <c:v>1.4078310751185483</c:v>
                </c:pt>
                <c:pt idx="702">
                  <c:v>1.4303547566598611</c:v>
                </c:pt>
                <c:pt idx="703">
                  <c:v>1.4279353974291225</c:v>
                </c:pt>
                <c:pt idx="704">
                  <c:v>1.4064256754750812</c:v>
                </c:pt>
                <c:pt idx="705">
                  <c:v>1.3966658080688936</c:v>
                </c:pt>
                <c:pt idx="706">
                  <c:v>1.3802157638556225</c:v>
                </c:pt>
                <c:pt idx="707">
                  <c:v>1.3797475936323542</c:v>
                </c:pt>
                <c:pt idx="708">
                  <c:v>1.3837171731507425</c:v>
                </c:pt>
                <c:pt idx="709">
                  <c:v>1.3957982054872557</c:v>
                </c:pt>
                <c:pt idx="710">
                  <c:v>1.3964164414578721</c:v>
                </c:pt>
                <c:pt idx="711">
                  <c:v>1.3908508747962458</c:v>
                </c:pt>
                <c:pt idx="712">
                  <c:v>1.3907318211655317</c:v>
                </c:pt>
                <c:pt idx="713">
                  <c:v>1.3762391377453691</c:v>
                </c:pt>
                <c:pt idx="714">
                  <c:v>1.3684129869821471</c:v>
                </c:pt>
                <c:pt idx="715">
                  <c:v>1.3642499811987028</c:v>
                </c:pt>
                <c:pt idx="716">
                  <c:v>1.3692369295503677</c:v>
                </c:pt>
                <c:pt idx="717">
                  <c:v>1.3709069478100229</c:v>
                </c:pt>
                <c:pt idx="718">
                  <c:v>1.3636177442245949</c:v>
                </c:pt>
                <c:pt idx="719">
                  <c:v>1.3587643158670026</c:v>
                </c:pt>
                <c:pt idx="720">
                  <c:v>1.3633055041713682</c:v>
                </c:pt>
                <c:pt idx="721">
                  <c:v>1.3638464764110942</c:v>
                </c:pt>
                <c:pt idx="722">
                  <c:v>1.3640286549041807</c:v>
                </c:pt>
                <c:pt idx="723">
                  <c:v>1.3708538193826245</c:v>
                </c:pt>
                <c:pt idx="724">
                  <c:v>1.3792928977533705</c:v>
                </c:pt>
                <c:pt idx="725">
                  <c:v>1.3806823535381612</c:v>
                </c:pt>
                <c:pt idx="726">
                  <c:v>1.3761350829369579</c:v>
                </c:pt>
                <c:pt idx="727">
                  <c:v>1.3671555157903874</c:v>
                </c:pt>
                <c:pt idx="728">
                  <c:v>1.3640320888290274</c:v>
                </c:pt>
                <c:pt idx="729">
                  <c:v>1.3650424347253587</c:v>
                </c:pt>
                <c:pt idx="730">
                  <c:v>1.3731757441800203</c:v>
                </c:pt>
                <c:pt idx="731">
                  <c:v>1.3765284094369203</c:v>
                </c:pt>
                <c:pt idx="732">
                  <c:v>1.3856410294640384</c:v>
                </c:pt>
                <c:pt idx="733">
                  <c:v>1.3814329870428204</c:v>
                </c:pt>
                <c:pt idx="734">
                  <c:v>1.4044556108649473</c:v>
                </c:pt>
                <c:pt idx="735">
                  <c:v>1.3945520434954113</c:v>
                </c:pt>
                <c:pt idx="736">
                  <c:v>1.4021937710835433</c:v>
                </c:pt>
                <c:pt idx="737">
                  <c:v>1.4044766639289752</c:v>
                </c:pt>
                <c:pt idx="738">
                  <c:v>1.3974917308272272</c:v>
                </c:pt>
                <c:pt idx="739">
                  <c:v>1.4015901126970121</c:v>
                </c:pt>
                <c:pt idx="740">
                  <c:v>1.3963759677480811</c:v>
                </c:pt>
                <c:pt idx="741">
                  <c:v>1.3991770826841514</c:v>
                </c:pt>
                <c:pt idx="742">
                  <c:v>1.3919973031222703</c:v>
                </c:pt>
                <c:pt idx="743">
                  <c:v>1.3895846119648549</c:v>
                </c:pt>
                <c:pt idx="744">
                  <c:v>1.3868746248313151</c:v>
                </c:pt>
                <c:pt idx="745">
                  <c:v>1.3916344671947181</c:v>
                </c:pt>
                <c:pt idx="746">
                  <c:v>1.3893071544376716</c:v>
                </c:pt>
                <c:pt idx="747">
                  <c:v>1.3748812794400422</c:v>
                </c:pt>
                <c:pt idx="748">
                  <c:v>1.3844363991563065</c:v>
                </c:pt>
                <c:pt idx="749">
                  <c:v>1.3787766654681046</c:v>
                </c:pt>
                <c:pt idx="750">
                  <c:v>1.3859215738609014</c:v>
                </c:pt>
                <c:pt idx="751">
                  <c:v>1.3972910417611046</c:v>
                </c:pt>
                <c:pt idx="752">
                  <c:v>1.3918523952391204</c:v>
                </c:pt>
                <c:pt idx="753">
                  <c:v>1.3904679015442558</c:v>
                </c:pt>
                <c:pt idx="754">
                  <c:v>1.3853519420619456</c:v>
                </c:pt>
                <c:pt idx="755">
                  <c:v>1.3807244854958975</c:v>
                </c:pt>
                <c:pt idx="756">
                  <c:v>1.3880195632385619</c:v>
                </c:pt>
                <c:pt idx="757">
                  <c:v>1.3772562794648289</c:v>
                </c:pt>
                <c:pt idx="758">
                  <c:v>1.3856069385929557</c:v>
                </c:pt>
                <c:pt idx="759">
                  <c:v>1.3848695238835145</c:v>
                </c:pt>
                <c:pt idx="760">
                  <c:v>1.3831644493392712</c:v>
                </c:pt>
                <c:pt idx="761">
                  <c:v>1.3817195680430081</c:v>
                </c:pt>
                <c:pt idx="762">
                  <c:v>1.3868431170778937</c:v>
                </c:pt>
                <c:pt idx="763">
                  <c:v>1.389634514737802</c:v>
                </c:pt>
                <c:pt idx="764">
                  <c:v>1.3844996104907106</c:v>
                </c:pt>
                <c:pt idx="765">
                  <c:v>1.3810135699691508</c:v>
                </c:pt>
                <c:pt idx="766">
                  <c:v>1.3880717692382529</c:v>
                </c:pt>
                <c:pt idx="767">
                  <c:v>1.4041408397959803</c:v>
                </c:pt>
                <c:pt idx="768">
                  <c:v>1.4025341142379157</c:v>
                </c:pt>
                <c:pt idx="769">
                  <c:v>1.4072944492211703</c:v>
                </c:pt>
                <c:pt idx="770">
                  <c:v>1.4060917664018533</c:v>
                </c:pt>
                <c:pt idx="771">
                  <c:v>1.4091596721641624</c:v>
                </c:pt>
                <c:pt idx="772">
                  <c:v>1.4208429543678649</c:v>
                </c:pt>
                <c:pt idx="773">
                  <c:v>1.4428847775960902</c:v>
                </c:pt>
                <c:pt idx="774">
                  <c:v>1.4434738788223374</c:v>
                </c:pt>
                <c:pt idx="775">
                  <c:v>1.450673678442139</c:v>
                </c:pt>
                <c:pt idx="776">
                  <c:v>1.4396921254867658</c:v>
                </c:pt>
                <c:pt idx="777">
                  <c:v>1.4306773951735494</c:v>
                </c:pt>
                <c:pt idx="778">
                  <c:v>1.4248041483270699</c:v>
                </c:pt>
                <c:pt idx="779">
                  <c:v>1.4282964500521478</c:v>
                </c:pt>
                <c:pt idx="780">
                  <c:v>1.4283708787467315</c:v>
                </c:pt>
                <c:pt idx="781">
                  <c:v>1.4261333173600457</c:v>
                </c:pt>
                <c:pt idx="782">
                  <c:v>1.4215365806264848</c:v>
                </c:pt>
                <c:pt idx="783">
                  <c:v>1.4192135801321275</c:v>
                </c:pt>
                <c:pt idx="784">
                  <c:v>1.4136699461412379</c:v>
                </c:pt>
                <c:pt idx="785">
                  <c:v>1.4159431518049495</c:v>
                </c:pt>
                <c:pt idx="786">
                  <c:v>1.4111599638147458</c:v>
                </c:pt>
                <c:pt idx="787">
                  <c:v>1.4236800346137148</c:v>
                </c:pt>
                <c:pt idx="788">
                  <c:v>1.4185097000244826</c:v>
                </c:pt>
                <c:pt idx="789">
                  <c:v>1.4333885670306874</c:v>
                </c:pt>
                <c:pt idx="790">
                  <c:v>1.430664447040336</c:v>
                </c:pt>
                <c:pt idx="791">
                  <c:v>1.4479438984459221</c:v>
                </c:pt>
                <c:pt idx="792">
                  <c:v>1.4483288417138598</c:v>
                </c:pt>
                <c:pt idx="793">
                  <c:v>1.4427624658719191</c:v>
                </c:pt>
                <c:pt idx="794">
                  <c:v>1.441503840351287</c:v>
                </c:pt>
                <c:pt idx="795">
                  <c:v>1.4359690230410076</c:v>
                </c:pt>
                <c:pt idx="796">
                  <c:v>1.4285117117109829</c:v>
                </c:pt>
                <c:pt idx="797">
                  <c:v>1.4303770043960402</c:v>
                </c:pt>
                <c:pt idx="798">
                  <c:v>1.417770426746839</c:v>
                </c:pt>
                <c:pt idx="799">
                  <c:v>1.4361327134431918</c:v>
                </c:pt>
                <c:pt idx="800">
                  <c:v>1.4608500765837882</c:v>
                </c:pt>
                <c:pt idx="801">
                  <c:v>1.443058923929206</c:v>
                </c:pt>
                <c:pt idx="802">
                  <c:v>1.405699471476789</c:v>
                </c:pt>
                <c:pt idx="803">
                  <c:v>1.4336895692990004</c:v>
                </c:pt>
                <c:pt idx="804">
                  <c:v>1.4311287618361748</c:v>
                </c:pt>
                <c:pt idx="805">
                  <c:v>1.4219186377944013</c:v>
                </c:pt>
                <c:pt idx="806">
                  <c:v>1.4305625224401737</c:v>
                </c:pt>
                <c:pt idx="807">
                  <c:v>1.4413999013711836</c:v>
                </c:pt>
                <c:pt idx="808">
                  <c:v>1.4393673228484458</c:v>
                </c:pt>
                <c:pt idx="809">
                  <c:v>1.4436405408035198</c:v>
                </c:pt>
                <c:pt idx="810">
                  <c:v>1.4304056521588537</c:v>
                </c:pt>
                <c:pt idx="811">
                  <c:v>1.41896322260636</c:v>
                </c:pt>
                <c:pt idx="812">
                  <c:v>1.4036972761817412</c:v>
                </c:pt>
                <c:pt idx="813">
                  <c:v>1.3974605436094705</c:v>
                </c:pt>
                <c:pt idx="814">
                  <c:v>1.3940030970020518</c:v>
                </c:pt>
                <c:pt idx="815">
                  <c:v>1.3926010903703412</c:v>
                </c:pt>
                <c:pt idx="816">
                  <c:v>1.3895809506470471</c:v>
                </c:pt>
                <c:pt idx="817">
                  <c:v>1.3671432604817613</c:v>
                </c:pt>
                <c:pt idx="818">
                  <c:v>1.3655225891734448</c:v>
                </c:pt>
                <c:pt idx="819">
                  <c:v>1.3675719027817599</c:v>
                </c:pt>
                <c:pt idx="820">
                  <c:v>1.3706300953125339</c:v>
                </c:pt>
                <c:pt idx="821">
                  <c:v>1.3761363123939006</c:v>
                </c:pt>
                <c:pt idx="822">
                  <c:v>1.3619887439053793</c:v>
                </c:pt>
                <c:pt idx="823">
                  <c:v>1.3732123891494625</c:v>
                </c:pt>
                <c:pt idx="824">
                  <c:v>1.3726819657889788</c:v>
                </c:pt>
                <c:pt idx="825">
                  <c:v>1.3801888672800662</c:v>
                </c:pt>
                <c:pt idx="826">
                  <c:v>1.3726896100711035</c:v>
                </c:pt>
                <c:pt idx="827">
                  <c:v>1.3622769472725798</c:v>
                </c:pt>
                <c:pt idx="828">
                  <c:v>1.3767809303395215</c:v>
                </c:pt>
                <c:pt idx="829">
                  <c:v>1.3943295060512699</c:v>
                </c:pt>
                <c:pt idx="830">
                  <c:v>1.3852116938498333</c:v>
                </c:pt>
                <c:pt idx="831">
                  <c:v>1.3698332267775679</c:v>
                </c:pt>
                <c:pt idx="832">
                  <c:v>1.3562331960367016</c:v>
                </c:pt>
                <c:pt idx="833">
                  <c:v>1.3500470732262313</c:v>
                </c:pt>
                <c:pt idx="834">
                  <c:v>1.3608166687357466</c:v>
                </c:pt>
                <c:pt idx="835">
                  <c:v>1.3534514104105297</c:v>
                </c:pt>
                <c:pt idx="836">
                  <c:v>1.3510176111751839</c:v>
                </c:pt>
                <c:pt idx="837">
                  <c:v>1.3452198056682942</c:v>
                </c:pt>
                <c:pt idx="838">
                  <c:v>1.339554785349329</c:v>
                </c:pt>
                <c:pt idx="839">
                  <c:v>1.3334126879432504</c:v>
                </c:pt>
                <c:pt idx="840">
                  <c:v>1.3324981767405313</c:v>
                </c:pt>
                <c:pt idx="841">
                  <c:v>1.3280183765153943</c:v>
                </c:pt>
                <c:pt idx="842">
                  <c:v>1.3230951809298861</c:v>
                </c:pt>
                <c:pt idx="843">
                  <c:v>1.3258231698003262</c:v>
                </c:pt>
                <c:pt idx="844">
                  <c:v>1.3305616049491353</c:v>
                </c:pt>
                <c:pt idx="845">
                  <c:v>1.3303244215202679</c:v>
                </c:pt>
                <c:pt idx="846">
                  <c:v>1.3331313877812261</c:v>
                </c:pt>
                <c:pt idx="847">
                  <c:v>1.3425131463087487</c:v>
                </c:pt>
                <c:pt idx="848">
                  <c:v>1.3554773769075199</c:v>
                </c:pt>
                <c:pt idx="849">
                  <c:v>1.348366480381783</c:v>
                </c:pt>
                <c:pt idx="850">
                  <c:v>1.3453714414439246</c:v>
                </c:pt>
                <c:pt idx="851">
                  <c:v>1.3592121283644452</c:v>
                </c:pt>
                <c:pt idx="852">
                  <c:v>1.3639761483396793</c:v>
                </c:pt>
                <c:pt idx="853">
                  <c:v>1.3819613966183921</c:v>
                </c:pt>
                <c:pt idx="854">
                  <c:v>1.3825209176577935</c:v>
                </c:pt>
                <c:pt idx="855">
                  <c:v>1.3936230418809326</c:v>
                </c:pt>
                <c:pt idx="856">
                  <c:v>1.3903570614352037</c:v>
                </c:pt>
                <c:pt idx="857">
                  <c:v>1.3723146875081838</c:v>
                </c:pt>
                <c:pt idx="858">
                  <c:v>1.3732966629700243</c:v>
                </c:pt>
                <c:pt idx="859">
                  <c:v>1.3748464674870937</c:v>
                </c:pt>
                <c:pt idx="860">
                  <c:v>1.3668638250177849</c:v>
                </c:pt>
                <c:pt idx="861">
                  <c:v>1.3753402072630609</c:v>
                </c:pt>
                <c:pt idx="862">
                  <c:v>1.382415586950422</c:v>
                </c:pt>
                <c:pt idx="863">
                  <c:v>1.3719132102889313</c:v>
                </c:pt>
                <c:pt idx="864">
                  <c:v>1.3739265433396282</c:v>
                </c:pt>
                <c:pt idx="865">
                  <c:v>1.3751205928845809</c:v>
                </c:pt>
                <c:pt idx="866">
                  <c:v>1.3716917460281151</c:v>
                </c:pt>
                <c:pt idx="867">
                  <c:v>1.3464607910873974</c:v>
                </c:pt>
                <c:pt idx="868">
                  <c:v>1.3445593199330166</c:v>
                </c:pt>
                <c:pt idx="869">
                  <c:v>1.3468576081225718</c:v>
                </c:pt>
                <c:pt idx="870">
                  <c:v>1.3293990281440651</c:v>
                </c:pt>
                <c:pt idx="871">
                  <c:v>1.3528199415792017</c:v>
                </c:pt>
                <c:pt idx="872">
                  <c:v>1.3477594740681946</c:v>
                </c:pt>
                <c:pt idx="873">
                  <c:v>1.3434144965243688</c:v>
                </c:pt>
                <c:pt idx="874">
                  <c:v>1.338376597378397</c:v>
                </c:pt>
                <c:pt idx="875">
                  <c:v>1.373676693840399</c:v>
                </c:pt>
                <c:pt idx="876">
                  <c:v>1.3930377061928128</c:v>
                </c:pt>
                <c:pt idx="877">
                  <c:v>1.3884001747071761</c:v>
                </c:pt>
                <c:pt idx="878">
                  <c:v>1.3639658834833488</c:v>
                </c:pt>
                <c:pt idx="879">
                  <c:v>1.3594500855275637</c:v>
                </c:pt>
                <c:pt idx="880">
                  <c:v>1.3574124569882435</c:v>
                </c:pt>
                <c:pt idx="881">
                  <c:v>1.3724313084017636</c:v>
                </c:pt>
                <c:pt idx="882">
                  <c:v>1.3908666448321769</c:v>
                </c:pt>
                <c:pt idx="883">
                  <c:v>1.4051272499767902</c:v>
                </c:pt>
                <c:pt idx="884">
                  <c:v>1.4124436612309796</c:v>
                </c:pt>
                <c:pt idx="885">
                  <c:v>1.4313208145211838</c:v>
                </c:pt>
                <c:pt idx="886">
                  <c:v>1.4290901861884706</c:v>
                </c:pt>
                <c:pt idx="887">
                  <c:v>1.4237219086904582</c:v>
                </c:pt>
                <c:pt idx="888">
                  <c:v>1.4369995643650328</c:v>
                </c:pt>
                <c:pt idx="889">
                  <c:v>1.4378816430056491</c:v>
                </c:pt>
                <c:pt idx="890">
                  <c:v>1.4402184059099088</c:v>
                </c:pt>
                <c:pt idx="891">
                  <c:v>1.4324823111535239</c:v>
                </c:pt>
                <c:pt idx="892">
                  <c:v>1.4547930860118845</c:v>
                </c:pt>
                <c:pt idx="893">
                  <c:v>1.4848971259398893</c:v>
                </c:pt>
                <c:pt idx="894">
                  <c:v>1.4710502420993492</c:v>
                </c:pt>
                <c:pt idx="895">
                  <c:v>1.438997478242239</c:v>
                </c:pt>
                <c:pt idx="896">
                  <c:v>1.4527388419972354</c:v>
                </c:pt>
                <c:pt idx="897">
                  <c:v>1.4499313592594367</c:v>
                </c:pt>
                <c:pt idx="898">
                  <c:v>1.4047947211889162</c:v>
                </c:pt>
                <c:pt idx="899">
                  <c:v>1.3882169158424664</c:v>
                </c:pt>
                <c:pt idx="900">
                  <c:v>1.3792235813274678</c:v>
                </c:pt>
                <c:pt idx="901">
                  <c:v>1.3680607207082398</c:v>
                </c:pt>
                <c:pt idx="902">
                  <c:v>1.3434889952995659</c:v>
                </c:pt>
                <c:pt idx="903">
                  <c:v>1.3549070590565475</c:v>
                </c:pt>
                <c:pt idx="904">
                  <c:v>1.3750783050878275</c:v>
                </c:pt>
                <c:pt idx="905">
                  <c:v>1.3652607080425165</c:v>
                </c:pt>
                <c:pt idx="906">
                  <c:v>1.3682420879487618</c:v>
                </c:pt>
                <c:pt idx="907">
                  <c:v>1.3662521200983457</c:v>
                </c:pt>
                <c:pt idx="908">
                  <c:v>1.346507680474339</c:v>
                </c:pt>
                <c:pt idx="909">
                  <c:v>1.3359208574519579</c:v>
                </c:pt>
                <c:pt idx="910">
                  <c:v>1.3309368869535438</c:v>
                </c:pt>
                <c:pt idx="911">
                  <c:v>1.3196433989613445</c:v>
                </c:pt>
                <c:pt idx="912">
                  <c:v>1.3038605875320248</c:v>
                </c:pt>
                <c:pt idx="913">
                  <c:v>1.2450663619334139</c:v>
                </c:pt>
                <c:pt idx="914">
                  <c:v>1.2318260503961407</c:v>
                </c:pt>
                <c:pt idx="915">
                  <c:v>1.2209667837938061</c:v>
                </c:pt>
                <c:pt idx="916">
                  <c:v>1.219054808219149</c:v>
                </c:pt>
                <c:pt idx="917">
                  <c:v>1.2399758638077474</c:v>
                </c:pt>
                <c:pt idx="918">
                  <c:v>1.2302499647932639</c:v>
                </c:pt>
                <c:pt idx="919">
                  <c:v>1.2166111443910459</c:v>
                </c:pt>
                <c:pt idx="920">
                  <c:v>1.2164703409720898</c:v>
                </c:pt>
                <c:pt idx="921">
                  <c:v>1.2079581430805786</c:v>
                </c:pt>
                <c:pt idx="922">
                  <c:v>1.2304425576468265</c:v>
                </c:pt>
                <c:pt idx="923">
                  <c:v>1.2278280877707075</c:v>
                </c:pt>
                <c:pt idx="924">
                  <c:v>1.2208059907599471</c:v>
                </c:pt>
                <c:pt idx="925">
                  <c:v>1.2220865147404394</c:v>
                </c:pt>
                <c:pt idx="926">
                  <c:v>1.218460451000275</c:v>
                </c:pt>
                <c:pt idx="927">
                  <c:v>1.2226946996697192</c:v>
                </c:pt>
                <c:pt idx="928">
                  <c:v>1.2178017239528169</c:v>
                </c:pt>
                <c:pt idx="929">
                  <c:v>1.2203682782407117</c:v>
                </c:pt>
                <c:pt idx="930">
                  <c:v>1.2127224759554056</c:v>
                </c:pt>
                <c:pt idx="931">
                  <c:v>1.2096230903231173</c:v>
                </c:pt>
                <c:pt idx="932">
                  <c:v>1.2081985524443295</c:v>
                </c:pt>
                <c:pt idx="933">
                  <c:v>1.2136879128457001</c:v>
                </c:pt>
                <c:pt idx="934">
                  <c:v>1.2128796191658076</c:v>
                </c:pt>
                <c:pt idx="935">
                  <c:v>1.2088691202079662</c:v>
                </c:pt>
                <c:pt idx="936">
                  <c:v>1.2017165323348724</c:v>
                </c:pt>
                <c:pt idx="937">
                  <c:v>1.1953366305634587</c:v>
                </c:pt>
                <c:pt idx="938">
                  <c:v>1.1913821586503826</c:v>
                </c:pt>
                <c:pt idx="939">
                  <c:v>1.1876982184080276</c:v>
                </c:pt>
                <c:pt idx="940">
                  <c:v>1.1884019129429271</c:v>
                </c:pt>
                <c:pt idx="941">
                  <c:v>1.1858272197929971</c:v>
                </c:pt>
                <c:pt idx="942">
                  <c:v>1.1873461554071414</c:v>
                </c:pt>
                <c:pt idx="943">
                  <c:v>1.1880291276393495</c:v>
                </c:pt>
                <c:pt idx="944">
                  <c:v>1.1888003371882683</c:v>
                </c:pt>
                <c:pt idx="945">
                  <c:v>1.194885509881108</c:v>
                </c:pt>
                <c:pt idx="946">
                  <c:v>1.192229809452096</c:v>
                </c:pt>
                <c:pt idx="947">
                  <c:v>1.1886057177641729</c:v>
                </c:pt>
                <c:pt idx="948">
                  <c:v>1.1881921455797515</c:v>
                </c:pt>
                <c:pt idx="949">
                  <c:v>1.1896173073078353</c:v>
                </c:pt>
                <c:pt idx="950">
                  <c:v>1.185021274048456</c:v>
                </c:pt>
                <c:pt idx="951">
                  <c:v>1.183062190592207</c:v>
                </c:pt>
                <c:pt idx="952">
                  <c:v>1.192219698882327</c:v>
                </c:pt>
                <c:pt idx="953">
                  <c:v>1.1946037365214937</c:v>
                </c:pt>
                <c:pt idx="954">
                  <c:v>1.189056662891038</c:v>
                </c:pt>
                <c:pt idx="955">
                  <c:v>1.1905436693528646</c:v>
                </c:pt>
                <c:pt idx="956">
                  <c:v>1.1830295168765088</c:v>
                </c:pt>
                <c:pt idx="957">
                  <c:v>1.1696516534381021</c:v>
                </c:pt>
                <c:pt idx="958">
                  <c:v>1.1665214388621703</c:v>
                </c:pt>
                <c:pt idx="959">
                  <c:v>1.1816490287010328</c:v>
                </c:pt>
                <c:pt idx="960">
                  <c:v>1.1832093679075761</c:v>
                </c:pt>
                <c:pt idx="961">
                  <c:v>1.1796733439344653</c:v>
                </c:pt>
                <c:pt idx="962">
                  <c:v>1.1712392462257268</c:v>
                </c:pt>
                <c:pt idx="963">
                  <c:v>1.1741197611842678</c:v>
                </c:pt>
                <c:pt idx="964">
                  <c:v>1.1652973580891075</c:v>
                </c:pt>
                <c:pt idx="965">
                  <c:v>1.1719086570311967</c:v>
                </c:pt>
                <c:pt idx="966">
                  <c:v>1.1551625704427355</c:v>
                </c:pt>
                <c:pt idx="967">
                  <c:v>1.1675869143648308</c:v>
                </c:pt>
                <c:pt idx="968">
                  <c:v>1.161319619144052</c:v>
                </c:pt>
                <c:pt idx="969">
                  <c:v>1.1493051501306033</c:v>
                </c:pt>
                <c:pt idx="970">
                  <c:v>1.1615384250264773</c:v>
                </c:pt>
                <c:pt idx="971">
                  <c:v>1.156180031462724</c:v>
                </c:pt>
              </c:numCache>
            </c:numRef>
          </c:val>
          <c:smooth val="0"/>
          <c:extLst>
            <c:ext xmlns:c16="http://schemas.microsoft.com/office/drawing/2014/chart" uri="{C3380CC4-5D6E-409C-BE32-E72D297353CC}">
              <c16:uniqueId val="{00000000-A679-4B35-8E4C-BFC8440DBEAF}"/>
            </c:ext>
          </c:extLst>
        </c:ser>
        <c:dLbls>
          <c:showLegendKey val="0"/>
          <c:showVal val="0"/>
          <c:showCatName val="0"/>
          <c:showSerName val="0"/>
          <c:showPercent val="0"/>
          <c:showBubbleSize val="0"/>
        </c:dLbls>
        <c:smooth val="0"/>
        <c:axId val="703617912"/>
        <c:axId val="829525384"/>
      </c:lineChart>
      <c:dateAx>
        <c:axId val="70361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25384"/>
        <c:crosses val="autoZero"/>
        <c:auto val="1"/>
        <c:lblOffset val="100"/>
        <c:baseTimeUnit val="days"/>
      </c:dateAx>
      <c:valAx>
        <c:axId val="829525384"/>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3617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3" name="Chart 2">
          <a:extLst>
            <a:ext uri="{FF2B5EF4-FFF2-40B4-BE49-F238E27FC236}">
              <a16:creationId xmlns:a16="http://schemas.microsoft.com/office/drawing/2014/main" id="{6D50864F-E92C-4DC4-91E2-EBD4AFB4C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5" name="Chart 4">
          <a:extLst>
            <a:ext uri="{FF2B5EF4-FFF2-40B4-BE49-F238E27FC236}">
              <a16:creationId xmlns:a16="http://schemas.microsoft.com/office/drawing/2014/main" id="{C84FDAD9-6FE7-4B7D-97CF-E8B752A27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367392</xdr:colOff>
      <xdr:row>36</xdr:row>
      <xdr:rowOff>0</xdr:rowOff>
    </xdr:from>
    <xdr:to>
      <xdr:col>13</xdr:col>
      <xdr:colOff>503464</xdr:colOff>
      <xdr:row>54</xdr:row>
      <xdr:rowOff>176893</xdr:rowOff>
    </xdr:to>
    <xdr:graphicFrame macro="">
      <xdr:nvGraphicFramePr>
        <xdr:cNvPr id="7" name="Chart 6">
          <a:extLst>
            <a:ext uri="{FF2B5EF4-FFF2-40B4-BE49-F238E27FC236}">
              <a16:creationId xmlns:a16="http://schemas.microsoft.com/office/drawing/2014/main" id="{61438097-F82E-4AE6-B015-59B1BBF806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258535</xdr:colOff>
      <xdr:row>89</xdr:row>
      <xdr:rowOff>68037</xdr:rowOff>
    </xdr:from>
    <xdr:to>
      <xdr:col>17</xdr:col>
      <xdr:colOff>285751</xdr:colOff>
      <xdr:row>122</xdr:row>
      <xdr:rowOff>54429</xdr:rowOff>
    </xdr:to>
    <xdr:graphicFrame macro="">
      <xdr:nvGraphicFramePr>
        <xdr:cNvPr id="6" name="Chart 5">
          <a:extLst>
            <a:ext uri="{FF2B5EF4-FFF2-40B4-BE49-F238E27FC236}">
              <a16:creationId xmlns:a16="http://schemas.microsoft.com/office/drawing/2014/main" id="{A305536F-0979-4818-A1F7-910EC370BD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993731BA-86B9-4DCE-92B7-B4494770E9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C2EDD63E-B593-4370-8A75-0D590135C7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257736</xdr:colOff>
      <xdr:row>35</xdr:row>
      <xdr:rowOff>89647</xdr:rowOff>
    </xdr:from>
    <xdr:to>
      <xdr:col>14</xdr:col>
      <xdr:colOff>582706</xdr:colOff>
      <xdr:row>63</xdr:row>
      <xdr:rowOff>123265</xdr:rowOff>
    </xdr:to>
    <xdr:graphicFrame macro="">
      <xdr:nvGraphicFramePr>
        <xdr:cNvPr id="4" name="Chart 3">
          <a:extLst>
            <a:ext uri="{FF2B5EF4-FFF2-40B4-BE49-F238E27FC236}">
              <a16:creationId xmlns:a16="http://schemas.microsoft.com/office/drawing/2014/main" id="{EBA2D971-71A2-4766-9C93-FB849CA863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0.33743</cdr:x>
      <cdr:y>0.13992</cdr:y>
    </cdr:from>
    <cdr:to>
      <cdr:x>0.94903</cdr:x>
      <cdr:y>0.18107</cdr:y>
    </cdr:to>
    <cdr:cxnSp macro="">
      <cdr:nvCxnSpPr>
        <cdr:cNvPr id="3" name="Straight Connector 2">
          <a:extLst xmlns:a="http://schemas.openxmlformats.org/drawingml/2006/main">
            <a:ext uri="{FF2B5EF4-FFF2-40B4-BE49-F238E27FC236}">
              <a16:creationId xmlns:a16="http://schemas.microsoft.com/office/drawing/2014/main" id="{5D606CA6-8E0D-409E-89F2-FCBC7A901767}"/>
            </a:ext>
          </a:extLst>
        </cdr:cNvPr>
        <cdr:cNvCxnSpPr/>
      </cdr:nvCxnSpPr>
      <cdr:spPr>
        <a:xfrm xmlns:a="http://schemas.openxmlformats.org/drawingml/2006/main">
          <a:off x="2151529" y="762000"/>
          <a:ext cx="3899647" cy="224118"/>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0.24698</cdr:x>
      <cdr:y>0.66872</cdr:y>
    </cdr:from>
    <cdr:to>
      <cdr:x>0.95782</cdr:x>
      <cdr:y>0.75418</cdr:y>
    </cdr:to>
    <cdr:cxnSp macro="">
      <cdr:nvCxnSpPr>
        <cdr:cNvPr id="4" name="Straight Connector 3">
          <a:extLst xmlns:a="http://schemas.openxmlformats.org/drawingml/2006/main">
            <a:ext uri="{FF2B5EF4-FFF2-40B4-BE49-F238E27FC236}">
              <a16:creationId xmlns:a16="http://schemas.microsoft.com/office/drawing/2014/main" id="{C0CECE76-E8DB-4573-913F-D541AC418BDE}"/>
            </a:ext>
          </a:extLst>
        </cdr:cNvPr>
        <cdr:cNvCxnSpPr/>
      </cdr:nvCxnSpPr>
      <cdr:spPr>
        <a:xfrm xmlns:a="http://schemas.openxmlformats.org/drawingml/2006/main" flipV="1">
          <a:off x="1574800" y="3641912"/>
          <a:ext cx="4532406" cy="465418"/>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8514E9F0-4780-4ADA-BDEA-5B49EE559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8E08EAC2-9145-4060-ABF5-7BAD3C5E2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36</xdr:row>
      <xdr:rowOff>0</xdr:rowOff>
    </xdr:from>
    <xdr:to>
      <xdr:col>13</xdr:col>
      <xdr:colOff>304800</xdr:colOff>
      <xdr:row>50</xdr:row>
      <xdr:rowOff>76200</xdr:rowOff>
    </xdr:to>
    <xdr:graphicFrame macro="">
      <xdr:nvGraphicFramePr>
        <xdr:cNvPr id="4" name="Chart 3">
          <a:extLst>
            <a:ext uri="{FF2B5EF4-FFF2-40B4-BE49-F238E27FC236}">
              <a16:creationId xmlns:a16="http://schemas.microsoft.com/office/drawing/2014/main" id="{6A54F032-B37C-467A-8204-DA485D905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13</xdr:col>
      <xdr:colOff>304800</xdr:colOff>
      <xdr:row>66</xdr:row>
      <xdr:rowOff>9525</xdr:rowOff>
    </xdr:to>
    <xdr:graphicFrame macro="">
      <xdr:nvGraphicFramePr>
        <xdr:cNvPr id="5" name="Chart 4">
          <a:extLst>
            <a:ext uri="{FF2B5EF4-FFF2-40B4-BE49-F238E27FC236}">
              <a16:creationId xmlns:a16="http://schemas.microsoft.com/office/drawing/2014/main" id="{B163907B-8936-4D4E-A71A-9327566A47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0.14375</cdr:x>
      <cdr:y>0.53819</cdr:y>
    </cdr:from>
    <cdr:to>
      <cdr:x>0.98542</cdr:x>
      <cdr:y>0.63194</cdr:y>
    </cdr:to>
    <cdr:cxnSp macro="">
      <cdr:nvCxnSpPr>
        <cdr:cNvPr id="3" name="Straight Connector 2">
          <a:extLst xmlns:a="http://schemas.openxmlformats.org/drawingml/2006/main">
            <a:ext uri="{FF2B5EF4-FFF2-40B4-BE49-F238E27FC236}">
              <a16:creationId xmlns:a16="http://schemas.microsoft.com/office/drawing/2014/main" id="{4F10E5CA-7010-4AED-B8E5-28492CCD354A}"/>
            </a:ext>
          </a:extLst>
        </cdr:cNvPr>
        <cdr:cNvCxnSpPr/>
      </cdr:nvCxnSpPr>
      <cdr:spPr>
        <a:xfrm xmlns:a="http://schemas.openxmlformats.org/drawingml/2006/main" flipV="1">
          <a:off x="657225" y="1476375"/>
          <a:ext cx="3848100" cy="25717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6.xml><?xml version="1.0" encoding="utf-8"?>
<xdr:wsDr xmlns:xdr="http://schemas.openxmlformats.org/drawingml/2006/spreadsheetDrawing" xmlns:a="http://schemas.openxmlformats.org/drawingml/2006/main">
  <xdr:twoCellAnchor>
    <xdr:from>
      <xdr:col>6</xdr:col>
      <xdr:colOff>0</xdr:colOff>
      <xdr:row>1</xdr:row>
      <xdr:rowOff>0</xdr:rowOff>
    </xdr:from>
    <xdr:to>
      <xdr:col>13</xdr:col>
      <xdr:colOff>304800</xdr:colOff>
      <xdr:row>15</xdr:row>
      <xdr:rowOff>76200</xdr:rowOff>
    </xdr:to>
    <xdr:graphicFrame macro="">
      <xdr:nvGraphicFramePr>
        <xdr:cNvPr id="3" name="Chart 2">
          <a:extLst>
            <a:ext uri="{FF2B5EF4-FFF2-40B4-BE49-F238E27FC236}">
              <a16:creationId xmlns:a16="http://schemas.microsoft.com/office/drawing/2014/main" id="{B747C746-B8B2-460E-A0BA-ED4185D13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600075</xdr:colOff>
      <xdr:row>15</xdr:row>
      <xdr:rowOff>66675</xdr:rowOff>
    </xdr:from>
    <xdr:to>
      <xdr:col>13</xdr:col>
      <xdr:colOff>295275</xdr:colOff>
      <xdr:row>29</xdr:row>
      <xdr:rowOff>142875</xdr:rowOff>
    </xdr:to>
    <xdr:graphicFrame macro="">
      <xdr:nvGraphicFramePr>
        <xdr:cNvPr id="4" name="Chart 3">
          <a:extLst>
            <a:ext uri="{FF2B5EF4-FFF2-40B4-BE49-F238E27FC236}">
              <a16:creationId xmlns:a16="http://schemas.microsoft.com/office/drawing/2014/main" id="{8EB6B22B-B10C-4C29-A5A0-E33C68538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600075</xdr:colOff>
      <xdr:row>30</xdr:row>
      <xdr:rowOff>95250</xdr:rowOff>
    </xdr:from>
    <xdr:to>
      <xdr:col>13</xdr:col>
      <xdr:colOff>295275</xdr:colOff>
      <xdr:row>44</xdr:row>
      <xdr:rowOff>171450</xdr:rowOff>
    </xdr:to>
    <xdr:graphicFrame macro="">
      <xdr:nvGraphicFramePr>
        <xdr:cNvPr id="5" name="Chart 4">
          <a:extLst>
            <a:ext uri="{FF2B5EF4-FFF2-40B4-BE49-F238E27FC236}">
              <a16:creationId xmlns:a16="http://schemas.microsoft.com/office/drawing/2014/main" id="{862ACAFD-B3BC-4351-8662-82A9B3CD61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152401</xdr:colOff>
      <xdr:row>44</xdr:row>
      <xdr:rowOff>161925</xdr:rowOff>
    </xdr:from>
    <xdr:to>
      <xdr:col>16</xdr:col>
      <xdr:colOff>66675</xdr:colOff>
      <xdr:row>66</xdr:row>
      <xdr:rowOff>66675</xdr:rowOff>
    </xdr:to>
    <xdr:graphicFrame macro="">
      <xdr:nvGraphicFramePr>
        <xdr:cNvPr id="6" name="Chart 5">
          <a:extLst>
            <a:ext uri="{FF2B5EF4-FFF2-40B4-BE49-F238E27FC236}">
              <a16:creationId xmlns:a16="http://schemas.microsoft.com/office/drawing/2014/main" id="{AB29E837-7899-4BD2-9CD4-3DBF506BD1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0.16482</cdr:x>
      <cdr:y>0.4907</cdr:y>
    </cdr:from>
    <cdr:to>
      <cdr:x>0.93185</cdr:x>
      <cdr:y>0.4907</cdr:y>
    </cdr:to>
    <cdr:cxnSp macro="">
      <cdr:nvCxnSpPr>
        <cdr:cNvPr id="3" name="Straight Connector 2">
          <a:extLst xmlns:a="http://schemas.openxmlformats.org/drawingml/2006/main">
            <a:ext uri="{FF2B5EF4-FFF2-40B4-BE49-F238E27FC236}">
              <a16:creationId xmlns:a16="http://schemas.microsoft.com/office/drawing/2014/main" id="{60096507-F14A-43ED-ABAE-B9DB19372B8D}"/>
            </a:ext>
          </a:extLst>
        </cdr:cNvPr>
        <cdr:cNvCxnSpPr/>
      </cdr:nvCxnSpPr>
      <cdr:spPr>
        <a:xfrm xmlns:a="http://schemas.openxmlformats.org/drawingml/2006/main">
          <a:off x="990599" y="2009775"/>
          <a:ext cx="4610100" cy="0"/>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0.15267</cdr:x>
      <cdr:y>0.27984</cdr:y>
    </cdr:from>
    <cdr:to>
      <cdr:x>0.9197</cdr:x>
      <cdr:y>0.27984</cdr:y>
    </cdr:to>
    <cdr:cxnSp macro="">
      <cdr:nvCxnSpPr>
        <cdr:cNvPr id="4" name="Straight Connector 3">
          <a:extLst xmlns:a="http://schemas.openxmlformats.org/drawingml/2006/main">
            <a:ext uri="{FF2B5EF4-FFF2-40B4-BE49-F238E27FC236}">
              <a16:creationId xmlns:a16="http://schemas.microsoft.com/office/drawing/2014/main" id="{344ABF58-7671-4C8B-8F41-94B5215C5CB6}"/>
            </a:ext>
          </a:extLst>
        </cdr:cNvPr>
        <cdr:cNvCxnSpPr/>
      </cdr:nvCxnSpPr>
      <cdr:spPr>
        <a:xfrm xmlns:a="http://schemas.openxmlformats.org/drawingml/2006/main">
          <a:off x="917574" y="1146175"/>
          <a:ext cx="4610100" cy="0"/>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5</xdr:col>
      <xdr:colOff>0</xdr:colOff>
      <xdr:row>1</xdr:row>
      <xdr:rowOff>0</xdr:rowOff>
    </xdr:from>
    <xdr:to>
      <xdr:col>12</xdr:col>
      <xdr:colOff>304800</xdr:colOff>
      <xdr:row>15</xdr:row>
      <xdr:rowOff>76200</xdr:rowOff>
    </xdr:to>
    <xdr:graphicFrame macro="">
      <xdr:nvGraphicFramePr>
        <xdr:cNvPr id="3" name="Chart 2">
          <a:extLst>
            <a:ext uri="{FF2B5EF4-FFF2-40B4-BE49-F238E27FC236}">
              <a16:creationId xmlns:a16="http://schemas.microsoft.com/office/drawing/2014/main" id="{51F56B53-3308-4926-9C8E-FAF5FC158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15</xdr:row>
      <xdr:rowOff>85725</xdr:rowOff>
    </xdr:from>
    <xdr:to>
      <xdr:col>12</xdr:col>
      <xdr:colOff>314325</xdr:colOff>
      <xdr:row>29</xdr:row>
      <xdr:rowOff>161925</xdr:rowOff>
    </xdr:to>
    <xdr:graphicFrame macro="">
      <xdr:nvGraphicFramePr>
        <xdr:cNvPr id="4" name="Chart 3">
          <a:extLst>
            <a:ext uri="{FF2B5EF4-FFF2-40B4-BE49-F238E27FC236}">
              <a16:creationId xmlns:a16="http://schemas.microsoft.com/office/drawing/2014/main" id="{8478F9BB-8D22-49FA-AEE9-23B3B314BE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504825</xdr:colOff>
      <xdr:row>30</xdr:row>
      <xdr:rowOff>161925</xdr:rowOff>
    </xdr:from>
    <xdr:to>
      <xdr:col>12</xdr:col>
      <xdr:colOff>200025</xdr:colOff>
      <xdr:row>45</xdr:row>
      <xdr:rowOff>47625</xdr:rowOff>
    </xdr:to>
    <xdr:graphicFrame macro="">
      <xdr:nvGraphicFramePr>
        <xdr:cNvPr id="5" name="Chart 4">
          <a:extLst>
            <a:ext uri="{FF2B5EF4-FFF2-40B4-BE49-F238E27FC236}">
              <a16:creationId xmlns:a16="http://schemas.microsoft.com/office/drawing/2014/main" id="{5F90F9DD-C183-4CD1-918C-02B2349AE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7</xdr:row>
      <xdr:rowOff>0</xdr:rowOff>
    </xdr:from>
    <xdr:to>
      <xdr:col>10</xdr:col>
      <xdr:colOff>304800</xdr:colOff>
      <xdr:row>21</xdr:row>
      <xdr:rowOff>76200</xdr:rowOff>
    </xdr:to>
    <xdr:graphicFrame macro="">
      <xdr:nvGraphicFramePr>
        <xdr:cNvPr id="3" name="Chart 2">
          <a:extLst>
            <a:ext uri="{FF2B5EF4-FFF2-40B4-BE49-F238E27FC236}">
              <a16:creationId xmlns:a16="http://schemas.microsoft.com/office/drawing/2014/main" id="{F9F52E8C-D56B-4498-96A1-3C9509226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252412</xdr:colOff>
      <xdr:row>5175</xdr:row>
      <xdr:rowOff>114300</xdr:rowOff>
    </xdr:from>
    <xdr:to>
      <xdr:col>12</xdr:col>
      <xdr:colOff>557212</xdr:colOff>
      <xdr:row>5190</xdr:row>
      <xdr:rowOff>0</xdr:rowOff>
    </xdr:to>
    <xdr:graphicFrame macro="">
      <xdr:nvGraphicFramePr>
        <xdr:cNvPr id="2" name="Chart 1">
          <a:extLst>
            <a:ext uri="{FF2B5EF4-FFF2-40B4-BE49-F238E27FC236}">
              <a16:creationId xmlns:a16="http://schemas.microsoft.com/office/drawing/2014/main" id="{5B17F086-03DE-4B60-A933-F1B7C16D35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438150</xdr:colOff>
      <xdr:row>5192</xdr:row>
      <xdr:rowOff>38100</xdr:rowOff>
    </xdr:from>
    <xdr:to>
      <xdr:col>12</xdr:col>
      <xdr:colOff>133350</xdr:colOff>
      <xdr:row>5206</xdr:row>
      <xdr:rowOff>114300</xdr:rowOff>
    </xdr:to>
    <xdr:graphicFrame macro="">
      <xdr:nvGraphicFramePr>
        <xdr:cNvPr id="3" name="Chart 2">
          <a:extLst>
            <a:ext uri="{FF2B5EF4-FFF2-40B4-BE49-F238E27FC236}">
              <a16:creationId xmlns:a16="http://schemas.microsoft.com/office/drawing/2014/main" id="{2BE8A6BA-6A92-423A-BD6C-E9AE379B81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19050</xdr:colOff>
      <xdr:row>5195</xdr:row>
      <xdr:rowOff>47625</xdr:rowOff>
    </xdr:from>
    <xdr:to>
      <xdr:col>14</xdr:col>
      <xdr:colOff>419100</xdr:colOff>
      <xdr:row>5195</xdr:row>
      <xdr:rowOff>66675</xdr:rowOff>
    </xdr:to>
    <xdr:cxnSp macro="">
      <xdr:nvCxnSpPr>
        <xdr:cNvPr id="7" name="Straight Connector 6">
          <a:extLst>
            <a:ext uri="{FF2B5EF4-FFF2-40B4-BE49-F238E27FC236}">
              <a16:creationId xmlns:a16="http://schemas.microsoft.com/office/drawing/2014/main" id="{74DC7659-4F3B-4AF1-AAA7-E1891DD592EB}"/>
            </a:ext>
          </a:extLst>
        </xdr:cNvPr>
        <xdr:cNvCxnSpPr/>
      </xdr:nvCxnSpPr>
      <xdr:spPr>
        <a:xfrm>
          <a:off x="7496175" y="989695125"/>
          <a:ext cx="2228850" cy="19050"/>
        </a:xfrm>
        <a:prstGeom prst="line">
          <a:avLst/>
        </a:prstGeom>
        <a:ln w="571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538162</xdr:colOff>
      <xdr:row>1218</xdr:row>
      <xdr:rowOff>133350</xdr:rowOff>
    </xdr:from>
    <xdr:to>
      <xdr:col>14</xdr:col>
      <xdr:colOff>233362</xdr:colOff>
      <xdr:row>1233</xdr:row>
      <xdr:rowOff>19050</xdr:rowOff>
    </xdr:to>
    <xdr:graphicFrame macro="">
      <xdr:nvGraphicFramePr>
        <xdr:cNvPr id="2" name="Chart 1">
          <a:extLst>
            <a:ext uri="{FF2B5EF4-FFF2-40B4-BE49-F238E27FC236}">
              <a16:creationId xmlns:a16="http://schemas.microsoft.com/office/drawing/2014/main" id="{06424B25-6493-49A6-BD8A-A5310AEF55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571500</xdr:colOff>
      <xdr:row>1233</xdr:row>
      <xdr:rowOff>76200</xdr:rowOff>
    </xdr:from>
    <xdr:to>
      <xdr:col>14</xdr:col>
      <xdr:colOff>266700</xdr:colOff>
      <xdr:row>1247</xdr:row>
      <xdr:rowOff>152400</xdr:rowOff>
    </xdr:to>
    <xdr:graphicFrame macro="">
      <xdr:nvGraphicFramePr>
        <xdr:cNvPr id="6" name="Chart 5">
          <a:extLst>
            <a:ext uri="{FF2B5EF4-FFF2-40B4-BE49-F238E27FC236}">
              <a16:creationId xmlns:a16="http://schemas.microsoft.com/office/drawing/2014/main" id="{85A4CBA0-2727-49C2-8C2D-D38875CA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390525</xdr:colOff>
      <xdr:row>1248</xdr:row>
      <xdr:rowOff>85725</xdr:rowOff>
    </xdr:from>
    <xdr:to>
      <xdr:col>17</xdr:col>
      <xdr:colOff>104775</xdr:colOff>
      <xdr:row>1269</xdr:row>
      <xdr:rowOff>9525</xdr:rowOff>
    </xdr:to>
    <xdr:graphicFrame macro="">
      <xdr:nvGraphicFramePr>
        <xdr:cNvPr id="8" name="Chart 7">
          <a:extLst>
            <a:ext uri="{FF2B5EF4-FFF2-40B4-BE49-F238E27FC236}">
              <a16:creationId xmlns:a16="http://schemas.microsoft.com/office/drawing/2014/main" id="{D105538F-E576-4636-AAD0-15B97F482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361950</xdr:colOff>
      <xdr:row>1239</xdr:row>
      <xdr:rowOff>123825</xdr:rowOff>
    </xdr:from>
    <xdr:to>
      <xdr:col>14</xdr:col>
      <xdr:colOff>200025</xdr:colOff>
      <xdr:row>1239</xdr:row>
      <xdr:rowOff>133350</xdr:rowOff>
    </xdr:to>
    <xdr:cxnSp macro="">
      <xdr:nvCxnSpPr>
        <xdr:cNvPr id="9" name="Straight Connector 8">
          <a:extLst>
            <a:ext uri="{FF2B5EF4-FFF2-40B4-BE49-F238E27FC236}">
              <a16:creationId xmlns:a16="http://schemas.microsoft.com/office/drawing/2014/main" id="{5CD860E4-C4CF-4E85-877F-3901EB6D1864}"/>
            </a:ext>
          </a:extLst>
        </xdr:cNvPr>
        <xdr:cNvCxnSpPr/>
      </xdr:nvCxnSpPr>
      <xdr:spPr>
        <a:xfrm flipV="1">
          <a:off x="7324725" y="236153325"/>
          <a:ext cx="1666875" cy="9525"/>
        </a:xfrm>
        <a:prstGeom prst="line">
          <a:avLst/>
        </a:prstGeom>
        <a:ln/>
      </xdr:spPr>
      <xdr:style>
        <a:lnRef idx="3">
          <a:schemeClr val="dk1"/>
        </a:lnRef>
        <a:fillRef idx="0">
          <a:schemeClr val="dk1"/>
        </a:fillRef>
        <a:effectRef idx="2">
          <a:schemeClr val="dk1"/>
        </a:effectRef>
        <a:fontRef idx="minor">
          <a:schemeClr val="tx1"/>
        </a:fontRef>
      </xdr:style>
    </xdr:cxnSp>
    <xdr:clientData/>
  </xdr:twoCellAnchor>
</xdr:wsDr>
</file>

<file path=xl/drawings/drawing12.xml><?xml version="1.0" encoding="utf-8"?>
<c:userShapes xmlns:c="http://schemas.openxmlformats.org/drawingml/2006/chart">
  <cdr:relSizeAnchor xmlns:cdr="http://schemas.openxmlformats.org/drawingml/2006/chartDrawing">
    <cdr:from>
      <cdr:x>0.63542</cdr:x>
      <cdr:y>0.26852</cdr:y>
    </cdr:from>
    <cdr:to>
      <cdr:x>1</cdr:x>
      <cdr:y>0.27199</cdr:y>
    </cdr:to>
    <cdr:cxnSp macro="">
      <cdr:nvCxnSpPr>
        <cdr:cNvPr id="2" name="Straight Connector 1">
          <a:extLst xmlns:a="http://schemas.openxmlformats.org/drawingml/2006/main">
            <a:ext uri="{FF2B5EF4-FFF2-40B4-BE49-F238E27FC236}">
              <a16:creationId xmlns:a16="http://schemas.microsoft.com/office/drawing/2014/main" id="{5CD860E4-C4CF-4E85-877F-3901EB6D1864}"/>
            </a:ext>
          </a:extLst>
        </cdr:cNvPr>
        <cdr:cNvCxnSpPr/>
      </cdr:nvCxnSpPr>
      <cdr:spPr>
        <a:xfrm xmlns:a="http://schemas.openxmlformats.org/drawingml/2006/main" flipV="1">
          <a:off x="2905125" y="736600"/>
          <a:ext cx="1666875" cy="9525"/>
        </a:xfrm>
        <a:prstGeom xmlns:a="http://schemas.openxmlformats.org/drawingml/2006/main" prst="line">
          <a:avLst/>
        </a:prstGeom>
        <a:ln xmlns:a="http://schemas.openxmlformats.org/drawingml/2006/main"/>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twoCellAnchor>
    <xdr:from>
      <xdr:col>8</xdr:col>
      <xdr:colOff>171450</xdr:colOff>
      <xdr:row>4</xdr:row>
      <xdr:rowOff>19050</xdr:rowOff>
    </xdr:from>
    <xdr:to>
      <xdr:col>15</xdr:col>
      <xdr:colOff>476250</xdr:colOff>
      <xdr:row>17</xdr:row>
      <xdr:rowOff>76200</xdr:rowOff>
    </xdr:to>
    <xdr:graphicFrame macro="">
      <xdr:nvGraphicFramePr>
        <xdr:cNvPr id="4" name="Chart 3">
          <a:extLst>
            <a:ext uri="{FF2B5EF4-FFF2-40B4-BE49-F238E27FC236}">
              <a16:creationId xmlns:a16="http://schemas.microsoft.com/office/drawing/2014/main" id="{B6E3AFD6-0D24-4E48-8C32-1D768C518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571500</xdr:colOff>
      <xdr:row>19</xdr:row>
      <xdr:rowOff>66675</xdr:rowOff>
    </xdr:from>
    <xdr:to>
      <xdr:col>15</xdr:col>
      <xdr:colOff>266700</xdr:colOff>
      <xdr:row>33</xdr:row>
      <xdr:rowOff>142875</xdr:rowOff>
    </xdr:to>
    <xdr:graphicFrame macro="">
      <xdr:nvGraphicFramePr>
        <xdr:cNvPr id="5" name="Chart 4">
          <a:extLst>
            <a:ext uri="{FF2B5EF4-FFF2-40B4-BE49-F238E27FC236}">
              <a16:creationId xmlns:a16="http://schemas.microsoft.com/office/drawing/2014/main" id="{1709379A-B1EB-43DD-91C1-64A903C5B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142874</xdr:colOff>
      <xdr:row>35</xdr:row>
      <xdr:rowOff>19049</xdr:rowOff>
    </xdr:from>
    <xdr:to>
      <xdr:col>16</xdr:col>
      <xdr:colOff>914399</xdr:colOff>
      <xdr:row>55</xdr:row>
      <xdr:rowOff>142874</xdr:rowOff>
    </xdr:to>
    <xdr:graphicFrame macro="">
      <xdr:nvGraphicFramePr>
        <xdr:cNvPr id="6" name="Chart 5">
          <a:extLst>
            <a:ext uri="{FF2B5EF4-FFF2-40B4-BE49-F238E27FC236}">
              <a16:creationId xmlns:a16="http://schemas.microsoft.com/office/drawing/2014/main" id="{510D9664-E0F3-473B-A735-592733F13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0.56203</cdr:x>
      <cdr:y>0.50468</cdr:y>
    </cdr:from>
    <cdr:to>
      <cdr:x>0.9812</cdr:x>
      <cdr:y>0.50468</cdr:y>
    </cdr:to>
    <cdr:cxnSp macro="">
      <cdr:nvCxnSpPr>
        <cdr:cNvPr id="3" name="Straight Connector 2">
          <a:extLst xmlns:a="http://schemas.openxmlformats.org/drawingml/2006/main">
            <a:ext uri="{FF2B5EF4-FFF2-40B4-BE49-F238E27FC236}">
              <a16:creationId xmlns:a16="http://schemas.microsoft.com/office/drawing/2014/main" id="{A9BBFDB2-4959-4D25-A112-07A3BCAC0400}"/>
            </a:ext>
          </a:extLst>
        </cdr:cNvPr>
        <cdr:cNvCxnSpPr/>
      </cdr:nvCxnSpPr>
      <cdr:spPr>
        <a:xfrm xmlns:a="http://schemas.openxmlformats.org/drawingml/2006/main">
          <a:off x="3634915" y="1985320"/>
          <a:ext cx="2710991" cy="0"/>
        </a:xfrm>
        <a:prstGeom xmlns:a="http://schemas.openxmlformats.org/drawingml/2006/main" prst="line">
          <a:avLst/>
        </a:prstGeom>
        <a:ln xmlns:a="http://schemas.openxmlformats.org/drawingml/2006/main" w="571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6</xdr:col>
      <xdr:colOff>0</xdr:colOff>
      <xdr:row>6</xdr:row>
      <xdr:rowOff>0</xdr:rowOff>
    </xdr:from>
    <xdr:to>
      <xdr:col>13</xdr:col>
      <xdr:colOff>304800</xdr:colOff>
      <xdr:row>20</xdr:row>
      <xdr:rowOff>76200</xdr:rowOff>
    </xdr:to>
    <xdr:graphicFrame macro="">
      <xdr:nvGraphicFramePr>
        <xdr:cNvPr id="2" name="Chart 1">
          <a:extLst>
            <a:ext uri="{FF2B5EF4-FFF2-40B4-BE49-F238E27FC236}">
              <a16:creationId xmlns:a16="http://schemas.microsoft.com/office/drawing/2014/main" id="{BE891542-D186-4154-8E27-ADF7A7073E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76200</xdr:rowOff>
    </xdr:from>
    <xdr:to>
      <xdr:col>13</xdr:col>
      <xdr:colOff>304800</xdr:colOff>
      <xdr:row>34</xdr:row>
      <xdr:rowOff>152400</xdr:rowOff>
    </xdr:to>
    <xdr:graphicFrame macro="">
      <xdr:nvGraphicFramePr>
        <xdr:cNvPr id="3" name="Chart 2">
          <a:extLst>
            <a:ext uri="{FF2B5EF4-FFF2-40B4-BE49-F238E27FC236}">
              <a16:creationId xmlns:a16="http://schemas.microsoft.com/office/drawing/2014/main" id="{139A81A7-8E5B-4D25-8153-D6EA8586E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36</xdr:row>
      <xdr:rowOff>0</xdr:rowOff>
    </xdr:from>
    <xdr:to>
      <xdr:col>13</xdr:col>
      <xdr:colOff>304800</xdr:colOff>
      <xdr:row>50</xdr:row>
      <xdr:rowOff>76200</xdr:rowOff>
    </xdr:to>
    <xdr:graphicFrame macro="">
      <xdr:nvGraphicFramePr>
        <xdr:cNvPr id="4" name="Chart 3">
          <a:extLst>
            <a:ext uri="{FF2B5EF4-FFF2-40B4-BE49-F238E27FC236}">
              <a16:creationId xmlns:a16="http://schemas.microsoft.com/office/drawing/2014/main" id="{171048B9-E9B8-4C94-88FF-1D1E1407D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52</xdr:row>
      <xdr:rowOff>0</xdr:rowOff>
    </xdr:from>
    <xdr:to>
      <xdr:col>13</xdr:col>
      <xdr:colOff>304800</xdr:colOff>
      <xdr:row>66</xdr:row>
      <xdr:rowOff>9525</xdr:rowOff>
    </xdr:to>
    <xdr:graphicFrame macro="">
      <xdr:nvGraphicFramePr>
        <xdr:cNvPr id="5" name="Chart 4">
          <a:extLst>
            <a:ext uri="{FF2B5EF4-FFF2-40B4-BE49-F238E27FC236}">
              <a16:creationId xmlns:a16="http://schemas.microsoft.com/office/drawing/2014/main" id="{4BBF9227-F3FC-4787-8C9D-AEF75996B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0.14375</cdr:x>
      <cdr:y>0.53819</cdr:y>
    </cdr:from>
    <cdr:to>
      <cdr:x>0.98542</cdr:x>
      <cdr:y>0.63194</cdr:y>
    </cdr:to>
    <cdr:cxnSp macro="">
      <cdr:nvCxnSpPr>
        <cdr:cNvPr id="3" name="Straight Connector 2">
          <a:extLst xmlns:a="http://schemas.openxmlformats.org/drawingml/2006/main">
            <a:ext uri="{FF2B5EF4-FFF2-40B4-BE49-F238E27FC236}">
              <a16:creationId xmlns:a16="http://schemas.microsoft.com/office/drawing/2014/main" id="{4F10E5CA-7010-4AED-B8E5-28492CCD354A}"/>
            </a:ext>
          </a:extLst>
        </cdr:cNvPr>
        <cdr:cNvCxnSpPr/>
      </cdr:nvCxnSpPr>
      <cdr:spPr>
        <a:xfrm xmlns:a="http://schemas.openxmlformats.org/drawingml/2006/main" flipV="1">
          <a:off x="657225" y="1476375"/>
          <a:ext cx="3848100" cy="25717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Newuser/Downloads/SAP.csv"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Newuser/Downloads/CTSH.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P"/>
    </sheetNames>
    <sheetDataSet>
      <sheetData sheetId="0">
        <row r="1">
          <cell r="A1" t="str">
            <v>Date</v>
          </cell>
          <cell r="B1" t="str">
            <v>Open</v>
          </cell>
          <cell r="C1" t="str">
            <v>High</v>
          </cell>
          <cell r="D1" t="str">
            <v>Low</v>
          </cell>
          <cell r="E1" t="str">
            <v>Close</v>
          </cell>
          <cell r="F1" t="str">
            <v>Adj Close</v>
          </cell>
        </row>
        <row r="2">
          <cell r="A2">
            <v>40057</v>
          </cell>
          <cell r="B2">
            <v>48.540000999999997</v>
          </cell>
          <cell r="C2">
            <v>49.130001</v>
          </cell>
          <cell r="D2">
            <v>47.77</v>
          </cell>
          <cell r="E2">
            <v>47.830002</v>
          </cell>
          <cell r="F2">
            <v>40.164695999999999</v>
          </cell>
        </row>
        <row r="3">
          <cell r="A3">
            <v>40058</v>
          </cell>
          <cell r="B3">
            <v>48.259998000000003</v>
          </cell>
          <cell r="C3">
            <v>48.82</v>
          </cell>
          <cell r="D3">
            <v>48.099997999999999</v>
          </cell>
          <cell r="E3">
            <v>48.560001</v>
          </cell>
          <cell r="F3">
            <v>40.777709999999999</v>
          </cell>
        </row>
        <row r="4">
          <cell r="A4">
            <v>40059</v>
          </cell>
          <cell r="B4">
            <v>48.299999</v>
          </cell>
          <cell r="C4">
            <v>48.450001</v>
          </cell>
          <cell r="D4">
            <v>47.91</v>
          </cell>
          <cell r="E4">
            <v>48.400002000000001</v>
          </cell>
          <cell r="F4">
            <v>40.643349000000001</v>
          </cell>
        </row>
        <row r="5">
          <cell r="A5">
            <v>40060</v>
          </cell>
          <cell r="B5">
            <v>48.02</v>
          </cell>
          <cell r="C5">
            <v>48.810001</v>
          </cell>
          <cell r="D5">
            <v>47.950001</v>
          </cell>
          <cell r="E5">
            <v>48.720001000000003</v>
          </cell>
          <cell r="F5">
            <v>40.912064000000001</v>
          </cell>
        </row>
        <row r="6">
          <cell r="A6">
            <v>40064</v>
          </cell>
          <cell r="B6">
            <v>48.98</v>
          </cell>
          <cell r="C6">
            <v>49.130001</v>
          </cell>
          <cell r="D6">
            <v>48.650002000000001</v>
          </cell>
          <cell r="E6">
            <v>49.130001</v>
          </cell>
          <cell r="F6">
            <v>41.256363</v>
          </cell>
        </row>
        <row r="7">
          <cell r="A7">
            <v>40065</v>
          </cell>
          <cell r="B7">
            <v>49.349997999999999</v>
          </cell>
          <cell r="C7">
            <v>50.759998000000003</v>
          </cell>
          <cell r="D7">
            <v>49.130001</v>
          </cell>
          <cell r="E7">
            <v>50.48</v>
          </cell>
          <cell r="F7">
            <v>42.389999000000003</v>
          </cell>
        </row>
        <row r="8">
          <cell r="A8">
            <v>40066</v>
          </cell>
          <cell r="B8">
            <v>50.830002</v>
          </cell>
          <cell r="C8">
            <v>51.68</v>
          </cell>
          <cell r="D8">
            <v>50.549999</v>
          </cell>
          <cell r="E8">
            <v>51.52</v>
          </cell>
          <cell r="F8">
            <v>43.263331999999998</v>
          </cell>
        </row>
        <row r="9">
          <cell r="A9">
            <v>40067</v>
          </cell>
          <cell r="B9">
            <v>51.419998</v>
          </cell>
          <cell r="C9">
            <v>51.73</v>
          </cell>
          <cell r="D9">
            <v>51.07</v>
          </cell>
          <cell r="E9">
            <v>51.279998999999997</v>
          </cell>
          <cell r="F9">
            <v>43.061793999999999</v>
          </cell>
        </row>
        <row r="10">
          <cell r="A10">
            <v>40070</v>
          </cell>
          <cell r="B10">
            <v>51.150002000000001</v>
          </cell>
          <cell r="C10">
            <v>51.759998000000003</v>
          </cell>
          <cell r="D10">
            <v>51.080002</v>
          </cell>
          <cell r="E10">
            <v>51.700001</v>
          </cell>
          <cell r="F10">
            <v>43.414482</v>
          </cell>
        </row>
        <row r="11">
          <cell r="A11">
            <v>40071</v>
          </cell>
          <cell r="B11">
            <v>51.310001</v>
          </cell>
          <cell r="C11">
            <v>51.470001000000003</v>
          </cell>
          <cell r="D11">
            <v>50.880001</v>
          </cell>
          <cell r="E11">
            <v>51.189999</v>
          </cell>
          <cell r="F11">
            <v>42.986213999999997</v>
          </cell>
        </row>
        <row r="12">
          <cell r="A12">
            <v>40072</v>
          </cell>
          <cell r="B12">
            <v>50.93</v>
          </cell>
          <cell r="C12">
            <v>51.040000999999997</v>
          </cell>
          <cell r="D12">
            <v>50.52</v>
          </cell>
          <cell r="E12">
            <v>50.75</v>
          </cell>
          <cell r="F12">
            <v>42.616734000000001</v>
          </cell>
        </row>
        <row r="13">
          <cell r="A13">
            <v>40073</v>
          </cell>
          <cell r="B13">
            <v>50.049999</v>
          </cell>
          <cell r="C13">
            <v>50.439999</v>
          </cell>
          <cell r="D13">
            <v>49.919998</v>
          </cell>
          <cell r="E13">
            <v>50.009998000000003</v>
          </cell>
          <cell r="F13">
            <v>41.995331</v>
          </cell>
        </row>
        <row r="14">
          <cell r="A14">
            <v>40074</v>
          </cell>
          <cell r="B14">
            <v>50.240001999999997</v>
          </cell>
          <cell r="C14">
            <v>50.57</v>
          </cell>
          <cell r="D14">
            <v>49.939999</v>
          </cell>
          <cell r="E14">
            <v>50.380001</v>
          </cell>
          <cell r="F14">
            <v>42.30603</v>
          </cell>
        </row>
        <row r="15">
          <cell r="A15">
            <v>40077</v>
          </cell>
          <cell r="B15">
            <v>50.16</v>
          </cell>
          <cell r="C15">
            <v>50.709999000000003</v>
          </cell>
          <cell r="D15">
            <v>50</v>
          </cell>
          <cell r="E15">
            <v>50.470001000000003</v>
          </cell>
          <cell r="F15">
            <v>42.381602999999998</v>
          </cell>
        </row>
        <row r="16">
          <cell r="A16">
            <v>40078</v>
          </cell>
          <cell r="B16">
            <v>51.18</v>
          </cell>
          <cell r="C16">
            <v>51.25</v>
          </cell>
          <cell r="D16">
            <v>50.799999</v>
          </cell>
          <cell r="E16">
            <v>51.139999000000003</v>
          </cell>
          <cell r="F16">
            <v>42.944229</v>
          </cell>
        </row>
        <row r="17">
          <cell r="A17">
            <v>40079</v>
          </cell>
          <cell r="B17">
            <v>50.889999000000003</v>
          </cell>
          <cell r="C17">
            <v>50.91</v>
          </cell>
          <cell r="D17">
            <v>49.880001</v>
          </cell>
          <cell r="E17">
            <v>49.98</v>
          </cell>
          <cell r="F17">
            <v>41.970134999999999</v>
          </cell>
        </row>
        <row r="18">
          <cell r="A18">
            <v>40080</v>
          </cell>
          <cell r="B18">
            <v>50.119999</v>
          </cell>
          <cell r="C18">
            <v>50.139999000000003</v>
          </cell>
          <cell r="D18">
            <v>49</v>
          </cell>
          <cell r="E18">
            <v>49.209999000000003</v>
          </cell>
          <cell r="F18">
            <v>41.323540000000001</v>
          </cell>
        </row>
        <row r="19">
          <cell r="A19">
            <v>40081</v>
          </cell>
          <cell r="B19">
            <v>49.099997999999999</v>
          </cell>
          <cell r="C19">
            <v>49.380001</v>
          </cell>
          <cell r="D19">
            <v>48.740001999999997</v>
          </cell>
          <cell r="E19">
            <v>48.740001999999997</v>
          </cell>
          <cell r="F19">
            <v>40.92886</v>
          </cell>
        </row>
        <row r="20">
          <cell r="A20">
            <v>40084</v>
          </cell>
          <cell r="B20">
            <v>48.599997999999999</v>
          </cell>
          <cell r="C20">
            <v>49.029998999999997</v>
          </cell>
          <cell r="D20">
            <v>48.540000999999997</v>
          </cell>
          <cell r="E20">
            <v>48.779998999999997</v>
          </cell>
          <cell r="F20">
            <v>40.962451999999999</v>
          </cell>
        </row>
        <row r="21">
          <cell r="A21">
            <v>40085</v>
          </cell>
          <cell r="B21">
            <v>48.389999000000003</v>
          </cell>
          <cell r="C21">
            <v>48.540000999999997</v>
          </cell>
          <cell r="D21">
            <v>48.049999</v>
          </cell>
          <cell r="E21">
            <v>48.259998000000003</v>
          </cell>
          <cell r="F21">
            <v>40.525779999999997</v>
          </cell>
        </row>
        <row r="22">
          <cell r="A22">
            <v>40086</v>
          </cell>
          <cell r="B22">
            <v>48.779998999999997</v>
          </cell>
          <cell r="C22">
            <v>49.34</v>
          </cell>
          <cell r="D22">
            <v>48.240001999999997</v>
          </cell>
          <cell r="E22">
            <v>48.869999</v>
          </cell>
          <cell r="F22">
            <v>41.038024999999998</v>
          </cell>
        </row>
        <row r="23">
          <cell r="A23">
            <v>40087</v>
          </cell>
          <cell r="B23">
            <v>48.970001000000003</v>
          </cell>
          <cell r="C23">
            <v>49.029998999999997</v>
          </cell>
          <cell r="D23">
            <v>48.32</v>
          </cell>
          <cell r="E23">
            <v>48.400002000000001</v>
          </cell>
          <cell r="F23">
            <v>40.643349000000001</v>
          </cell>
        </row>
        <row r="24">
          <cell r="A24">
            <v>40088</v>
          </cell>
          <cell r="B24">
            <v>48.040000999999997</v>
          </cell>
          <cell r="C24">
            <v>48.52</v>
          </cell>
          <cell r="D24">
            <v>48.02</v>
          </cell>
          <cell r="E24">
            <v>48.360000999999997</v>
          </cell>
          <cell r="F24">
            <v>40.609755999999997</v>
          </cell>
        </row>
        <row r="25">
          <cell r="A25">
            <v>40091</v>
          </cell>
          <cell r="B25">
            <v>48.18</v>
          </cell>
          <cell r="C25">
            <v>48.799999</v>
          </cell>
          <cell r="D25">
            <v>48.130001</v>
          </cell>
          <cell r="E25">
            <v>48.639999000000003</v>
          </cell>
          <cell r="F25">
            <v>40.844887</v>
          </cell>
        </row>
        <row r="26">
          <cell r="A26">
            <v>40092</v>
          </cell>
          <cell r="B26">
            <v>48.779998999999997</v>
          </cell>
          <cell r="C26">
            <v>49.07</v>
          </cell>
          <cell r="D26">
            <v>48.59</v>
          </cell>
          <cell r="E26">
            <v>48.849997999999999</v>
          </cell>
          <cell r="F26">
            <v>41.021228999999998</v>
          </cell>
        </row>
        <row r="27">
          <cell r="A27">
            <v>40093</v>
          </cell>
          <cell r="B27">
            <v>49.099997999999999</v>
          </cell>
          <cell r="C27">
            <v>49.25</v>
          </cell>
          <cell r="D27">
            <v>48.810001</v>
          </cell>
          <cell r="E27">
            <v>48.959999000000003</v>
          </cell>
          <cell r="F27">
            <v>41.113602</v>
          </cell>
        </row>
        <row r="28">
          <cell r="A28">
            <v>40094</v>
          </cell>
          <cell r="B28">
            <v>50.549999</v>
          </cell>
          <cell r="C28">
            <v>51</v>
          </cell>
          <cell r="D28">
            <v>50.389999000000003</v>
          </cell>
          <cell r="E28">
            <v>50.73</v>
          </cell>
          <cell r="F28">
            <v>42.599936999999997</v>
          </cell>
        </row>
        <row r="29">
          <cell r="A29">
            <v>40095</v>
          </cell>
          <cell r="B29">
            <v>50.869999</v>
          </cell>
          <cell r="C29">
            <v>51.060001</v>
          </cell>
          <cell r="D29">
            <v>50.639999000000003</v>
          </cell>
          <cell r="E29">
            <v>50.93</v>
          </cell>
          <cell r="F29">
            <v>42.767890999999999</v>
          </cell>
        </row>
        <row r="30">
          <cell r="A30">
            <v>40098</v>
          </cell>
          <cell r="B30">
            <v>51.360000999999997</v>
          </cell>
          <cell r="C30">
            <v>51.639999000000003</v>
          </cell>
          <cell r="D30">
            <v>51.130001</v>
          </cell>
          <cell r="E30">
            <v>51.25</v>
          </cell>
          <cell r="F30">
            <v>43.036605999999999</v>
          </cell>
        </row>
        <row r="31">
          <cell r="A31">
            <v>40099</v>
          </cell>
          <cell r="B31">
            <v>51.400002000000001</v>
          </cell>
          <cell r="C31">
            <v>51.619999</v>
          </cell>
          <cell r="D31">
            <v>51.07</v>
          </cell>
          <cell r="E31">
            <v>51.389999000000003</v>
          </cell>
          <cell r="F31">
            <v>43.154167000000001</v>
          </cell>
        </row>
        <row r="32">
          <cell r="A32">
            <v>40100</v>
          </cell>
          <cell r="B32">
            <v>52.310001</v>
          </cell>
          <cell r="C32">
            <v>52.439999</v>
          </cell>
          <cell r="D32">
            <v>52.119999</v>
          </cell>
          <cell r="E32">
            <v>52.349997999999999</v>
          </cell>
          <cell r="F32">
            <v>43.960315999999999</v>
          </cell>
        </row>
        <row r="33">
          <cell r="A33">
            <v>40101</v>
          </cell>
          <cell r="B33">
            <v>51.860000999999997</v>
          </cell>
          <cell r="C33">
            <v>52.150002000000001</v>
          </cell>
          <cell r="D33">
            <v>51.75</v>
          </cell>
          <cell r="E33">
            <v>52.09</v>
          </cell>
          <cell r="F33">
            <v>43.741982</v>
          </cell>
        </row>
        <row r="34">
          <cell r="A34">
            <v>40102</v>
          </cell>
          <cell r="B34">
            <v>51.130001</v>
          </cell>
          <cell r="C34">
            <v>51.759998000000003</v>
          </cell>
          <cell r="D34">
            <v>50.950001</v>
          </cell>
          <cell r="E34">
            <v>51.509998000000003</v>
          </cell>
          <cell r="F34">
            <v>43.254931999999997</v>
          </cell>
        </row>
        <row r="35">
          <cell r="A35">
            <v>40105</v>
          </cell>
          <cell r="B35">
            <v>52.060001</v>
          </cell>
          <cell r="C35">
            <v>52.580002</v>
          </cell>
          <cell r="D35">
            <v>51.91</v>
          </cell>
          <cell r="E35">
            <v>52.369999</v>
          </cell>
          <cell r="F35">
            <v>43.977108000000001</v>
          </cell>
        </row>
        <row r="36">
          <cell r="A36">
            <v>40106</v>
          </cell>
          <cell r="B36">
            <v>52.189999</v>
          </cell>
          <cell r="C36">
            <v>52.189999</v>
          </cell>
          <cell r="D36">
            <v>51.549999</v>
          </cell>
          <cell r="E36">
            <v>51.810001</v>
          </cell>
          <cell r="F36">
            <v>43.506858999999999</v>
          </cell>
        </row>
        <row r="37">
          <cell r="A37">
            <v>40107</v>
          </cell>
          <cell r="B37">
            <v>52.220001000000003</v>
          </cell>
          <cell r="C37">
            <v>52.73</v>
          </cell>
          <cell r="D37">
            <v>51.950001</v>
          </cell>
          <cell r="E37">
            <v>52.040000999999997</v>
          </cell>
          <cell r="F37">
            <v>43.699997000000003</v>
          </cell>
        </row>
        <row r="38">
          <cell r="A38">
            <v>40108</v>
          </cell>
          <cell r="B38">
            <v>51.43</v>
          </cell>
          <cell r="C38">
            <v>51.959999000000003</v>
          </cell>
          <cell r="D38">
            <v>51.150002000000001</v>
          </cell>
          <cell r="E38">
            <v>51.810001</v>
          </cell>
          <cell r="F38">
            <v>43.506858999999999</v>
          </cell>
        </row>
        <row r="39">
          <cell r="A39">
            <v>40109</v>
          </cell>
          <cell r="B39">
            <v>52.25</v>
          </cell>
          <cell r="C39">
            <v>52.32</v>
          </cell>
          <cell r="D39">
            <v>51.380001</v>
          </cell>
          <cell r="E39">
            <v>51.75</v>
          </cell>
          <cell r="F39">
            <v>43.456470000000003</v>
          </cell>
        </row>
        <row r="40">
          <cell r="A40">
            <v>40112</v>
          </cell>
          <cell r="B40">
            <v>51.529998999999997</v>
          </cell>
          <cell r="C40">
            <v>51.919998</v>
          </cell>
          <cell r="D40">
            <v>50.540000999999997</v>
          </cell>
          <cell r="E40">
            <v>50.959999000000003</v>
          </cell>
          <cell r="F40">
            <v>42.793078999999999</v>
          </cell>
        </row>
        <row r="41">
          <cell r="A41">
            <v>40113</v>
          </cell>
          <cell r="B41">
            <v>50.990001999999997</v>
          </cell>
          <cell r="C41">
            <v>51.330002</v>
          </cell>
          <cell r="D41">
            <v>50.57</v>
          </cell>
          <cell r="E41">
            <v>51.169998</v>
          </cell>
          <cell r="F41">
            <v>42.969417999999997</v>
          </cell>
        </row>
        <row r="42">
          <cell r="A42">
            <v>40114</v>
          </cell>
          <cell r="B42">
            <v>47.220001000000003</v>
          </cell>
          <cell r="C42">
            <v>47.509998000000003</v>
          </cell>
          <cell r="D42">
            <v>45.919998</v>
          </cell>
          <cell r="E42">
            <v>46.110000999999997</v>
          </cell>
          <cell r="F42">
            <v>38.720345000000002</v>
          </cell>
        </row>
        <row r="43">
          <cell r="A43">
            <v>40115</v>
          </cell>
          <cell r="B43">
            <v>46.73</v>
          </cell>
          <cell r="C43">
            <v>47.139999000000003</v>
          </cell>
          <cell r="D43">
            <v>46.34</v>
          </cell>
          <cell r="E43">
            <v>47.009998000000003</v>
          </cell>
          <cell r="F43">
            <v>39.476109000000001</v>
          </cell>
        </row>
        <row r="44">
          <cell r="A44">
            <v>40116</v>
          </cell>
          <cell r="B44">
            <v>46.619999</v>
          </cell>
          <cell r="C44">
            <v>46.73</v>
          </cell>
          <cell r="D44">
            <v>45.139999000000003</v>
          </cell>
          <cell r="E44">
            <v>45.27</v>
          </cell>
          <cell r="F44">
            <v>38.014961</v>
          </cell>
        </row>
        <row r="45">
          <cell r="A45">
            <v>40119</v>
          </cell>
          <cell r="B45">
            <v>45.889999000000003</v>
          </cell>
          <cell r="C45">
            <v>46.970001000000003</v>
          </cell>
          <cell r="D45">
            <v>45.389999000000003</v>
          </cell>
          <cell r="E45">
            <v>46</v>
          </cell>
          <cell r="F45">
            <v>38.627972</v>
          </cell>
        </row>
        <row r="46">
          <cell r="A46">
            <v>40120</v>
          </cell>
          <cell r="B46">
            <v>46.040000999999997</v>
          </cell>
          <cell r="C46">
            <v>46.630001</v>
          </cell>
          <cell r="D46">
            <v>45.970001000000003</v>
          </cell>
          <cell r="E46">
            <v>46.599997999999999</v>
          </cell>
          <cell r="F46">
            <v>39.131821000000002</v>
          </cell>
        </row>
        <row r="47">
          <cell r="A47">
            <v>40121</v>
          </cell>
          <cell r="B47">
            <v>46.880001</v>
          </cell>
          <cell r="C47">
            <v>47.380001</v>
          </cell>
          <cell r="D47">
            <v>46.419998</v>
          </cell>
          <cell r="E47">
            <v>46.48</v>
          </cell>
          <cell r="F47">
            <v>39.031047999999998</v>
          </cell>
        </row>
        <row r="48">
          <cell r="A48">
            <v>40122</v>
          </cell>
          <cell r="B48">
            <v>47.209999000000003</v>
          </cell>
          <cell r="C48">
            <v>47.59</v>
          </cell>
          <cell r="D48">
            <v>46.84</v>
          </cell>
          <cell r="E48">
            <v>47.09</v>
          </cell>
          <cell r="F48">
            <v>39.543292999999998</v>
          </cell>
        </row>
        <row r="49">
          <cell r="A49">
            <v>40123</v>
          </cell>
          <cell r="B49">
            <v>46.66</v>
          </cell>
          <cell r="C49">
            <v>47.330002</v>
          </cell>
          <cell r="D49">
            <v>46.540000999999997</v>
          </cell>
          <cell r="E49">
            <v>46.709999000000003</v>
          </cell>
          <cell r="F49">
            <v>39.22419</v>
          </cell>
        </row>
        <row r="50">
          <cell r="A50">
            <v>40126</v>
          </cell>
          <cell r="B50">
            <v>46.869999</v>
          </cell>
          <cell r="C50">
            <v>47.310001</v>
          </cell>
          <cell r="D50">
            <v>46.779998999999997</v>
          </cell>
          <cell r="E50">
            <v>47.18</v>
          </cell>
          <cell r="F50">
            <v>39.618865999999997</v>
          </cell>
        </row>
        <row r="51">
          <cell r="A51">
            <v>40127</v>
          </cell>
          <cell r="B51">
            <v>46.950001</v>
          </cell>
          <cell r="C51">
            <v>47.119999</v>
          </cell>
          <cell r="D51">
            <v>46.73</v>
          </cell>
          <cell r="E51">
            <v>46.939999</v>
          </cell>
          <cell r="F51">
            <v>39.417324000000001</v>
          </cell>
        </row>
        <row r="52">
          <cell r="A52">
            <v>40128</v>
          </cell>
          <cell r="B52">
            <v>47.790000999999997</v>
          </cell>
          <cell r="C52">
            <v>48.16</v>
          </cell>
          <cell r="D52">
            <v>47.52</v>
          </cell>
          <cell r="E52">
            <v>47.700001</v>
          </cell>
          <cell r="F52">
            <v>40.055531000000002</v>
          </cell>
        </row>
        <row r="53">
          <cell r="A53">
            <v>40129</v>
          </cell>
          <cell r="B53">
            <v>47.970001000000003</v>
          </cell>
          <cell r="C53">
            <v>48.259998000000003</v>
          </cell>
          <cell r="D53">
            <v>47.220001000000003</v>
          </cell>
          <cell r="E53">
            <v>47.330002</v>
          </cell>
          <cell r="F53">
            <v>39.744830999999998</v>
          </cell>
        </row>
        <row r="54">
          <cell r="A54">
            <v>40130</v>
          </cell>
          <cell r="B54">
            <v>47.799999</v>
          </cell>
          <cell r="C54">
            <v>48.240001999999997</v>
          </cell>
          <cell r="D54">
            <v>47.450001</v>
          </cell>
          <cell r="E54">
            <v>48.099997999999999</v>
          </cell>
          <cell r="F54">
            <v>40.391421999999999</v>
          </cell>
        </row>
        <row r="55">
          <cell r="A55">
            <v>40133</v>
          </cell>
          <cell r="B55">
            <v>48.779998999999997</v>
          </cell>
          <cell r="C55">
            <v>49.169998</v>
          </cell>
          <cell r="D55">
            <v>48.720001000000003</v>
          </cell>
          <cell r="E55">
            <v>48.93</v>
          </cell>
          <cell r="F55">
            <v>41.088405999999999</v>
          </cell>
        </row>
        <row r="56">
          <cell r="A56">
            <v>40134</v>
          </cell>
          <cell r="B56">
            <v>49.119999</v>
          </cell>
          <cell r="C56">
            <v>49.279998999999997</v>
          </cell>
          <cell r="D56">
            <v>48.610000999999997</v>
          </cell>
          <cell r="E56">
            <v>49.09</v>
          </cell>
          <cell r="F56">
            <v>41.222771000000002</v>
          </cell>
        </row>
        <row r="57">
          <cell r="A57">
            <v>40135</v>
          </cell>
          <cell r="B57">
            <v>49.360000999999997</v>
          </cell>
          <cell r="C57">
            <v>49.389999000000003</v>
          </cell>
          <cell r="D57">
            <v>48.689999</v>
          </cell>
          <cell r="E57">
            <v>48.98</v>
          </cell>
          <cell r="F57">
            <v>41.130394000000003</v>
          </cell>
        </row>
        <row r="58">
          <cell r="A58">
            <v>40136</v>
          </cell>
          <cell r="B58">
            <v>48.299999</v>
          </cell>
          <cell r="C58">
            <v>48.299999</v>
          </cell>
          <cell r="D58">
            <v>47.689999</v>
          </cell>
          <cell r="E58">
            <v>48.200001</v>
          </cell>
          <cell r="F58">
            <v>40.475394999999999</v>
          </cell>
        </row>
        <row r="59">
          <cell r="A59">
            <v>40137</v>
          </cell>
          <cell r="B59">
            <v>47.810001</v>
          </cell>
          <cell r="C59">
            <v>47.990001999999997</v>
          </cell>
          <cell r="D59">
            <v>47.48</v>
          </cell>
          <cell r="E59">
            <v>47.740001999999997</v>
          </cell>
          <cell r="F59">
            <v>40.089118999999997</v>
          </cell>
        </row>
        <row r="60">
          <cell r="A60">
            <v>40140</v>
          </cell>
          <cell r="B60">
            <v>48.669998</v>
          </cell>
          <cell r="C60">
            <v>48.82</v>
          </cell>
          <cell r="D60">
            <v>48.16</v>
          </cell>
          <cell r="E60">
            <v>48.389999000000003</v>
          </cell>
          <cell r="F60">
            <v>40.634948999999999</v>
          </cell>
        </row>
        <row r="61">
          <cell r="A61">
            <v>40141</v>
          </cell>
          <cell r="B61">
            <v>48.299999</v>
          </cell>
          <cell r="C61">
            <v>48.389999000000003</v>
          </cell>
          <cell r="D61">
            <v>47.66</v>
          </cell>
          <cell r="E61">
            <v>47.91</v>
          </cell>
          <cell r="F61">
            <v>40.231876</v>
          </cell>
        </row>
        <row r="62">
          <cell r="A62">
            <v>40142</v>
          </cell>
          <cell r="B62">
            <v>48.619999</v>
          </cell>
          <cell r="C62">
            <v>48.709999000000003</v>
          </cell>
          <cell r="D62">
            <v>48.189999</v>
          </cell>
          <cell r="E62">
            <v>48.689999</v>
          </cell>
          <cell r="F62">
            <v>40.886864000000003</v>
          </cell>
        </row>
        <row r="63">
          <cell r="A63">
            <v>40144</v>
          </cell>
          <cell r="B63">
            <v>47.459999000000003</v>
          </cell>
          <cell r="C63">
            <v>48.290000999999997</v>
          </cell>
          <cell r="D63">
            <v>47.389999000000003</v>
          </cell>
          <cell r="E63">
            <v>47.759998000000003</v>
          </cell>
          <cell r="F63">
            <v>40.105910999999999</v>
          </cell>
        </row>
        <row r="64">
          <cell r="A64">
            <v>40147</v>
          </cell>
          <cell r="B64">
            <v>47.84</v>
          </cell>
          <cell r="C64">
            <v>48.02</v>
          </cell>
          <cell r="D64">
            <v>47.48</v>
          </cell>
          <cell r="E64">
            <v>47.869999</v>
          </cell>
          <cell r="F64">
            <v>40.198284000000001</v>
          </cell>
        </row>
        <row r="65">
          <cell r="A65">
            <v>40148</v>
          </cell>
          <cell r="B65">
            <v>48.34</v>
          </cell>
          <cell r="C65">
            <v>48.459999000000003</v>
          </cell>
          <cell r="D65">
            <v>47.869999</v>
          </cell>
          <cell r="E65">
            <v>48.189999</v>
          </cell>
          <cell r="F65">
            <v>40.467002999999998</v>
          </cell>
        </row>
        <row r="66">
          <cell r="A66">
            <v>40149</v>
          </cell>
          <cell r="B66">
            <v>47.139999000000003</v>
          </cell>
          <cell r="C66">
            <v>47.240001999999997</v>
          </cell>
          <cell r="D66">
            <v>45.790000999999997</v>
          </cell>
          <cell r="E66">
            <v>46.349997999999999</v>
          </cell>
          <cell r="F66">
            <v>38.921883000000001</v>
          </cell>
        </row>
        <row r="67">
          <cell r="A67">
            <v>40150</v>
          </cell>
          <cell r="B67">
            <v>46.900002000000001</v>
          </cell>
          <cell r="C67">
            <v>47.02</v>
          </cell>
          <cell r="D67">
            <v>46.27</v>
          </cell>
          <cell r="E67">
            <v>46.27</v>
          </cell>
          <cell r="F67">
            <v>38.854702000000003</v>
          </cell>
        </row>
        <row r="68">
          <cell r="A68">
            <v>40151</v>
          </cell>
          <cell r="B68">
            <v>46.290000999999997</v>
          </cell>
          <cell r="C68">
            <v>46.59</v>
          </cell>
          <cell r="D68">
            <v>45.810001</v>
          </cell>
          <cell r="E68">
            <v>46.02</v>
          </cell>
          <cell r="F68">
            <v>38.644772000000003</v>
          </cell>
        </row>
        <row r="69">
          <cell r="A69">
            <v>40154</v>
          </cell>
          <cell r="B69">
            <v>45.84</v>
          </cell>
          <cell r="C69">
            <v>46.009998000000003</v>
          </cell>
          <cell r="D69">
            <v>45.290000999999997</v>
          </cell>
          <cell r="E69">
            <v>45.380001</v>
          </cell>
          <cell r="F69">
            <v>38.107337999999999</v>
          </cell>
        </row>
        <row r="70">
          <cell r="A70">
            <v>40155</v>
          </cell>
          <cell r="B70">
            <v>44.990001999999997</v>
          </cell>
          <cell r="C70">
            <v>45</v>
          </cell>
          <cell r="D70">
            <v>44.43</v>
          </cell>
          <cell r="E70">
            <v>44.470001000000003</v>
          </cell>
          <cell r="F70">
            <v>37.343178000000002</v>
          </cell>
        </row>
        <row r="71">
          <cell r="A71">
            <v>40156</v>
          </cell>
          <cell r="B71">
            <v>44.330002</v>
          </cell>
          <cell r="C71">
            <v>44.610000999999997</v>
          </cell>
          <cell r="D71">
            <v>43.799999</v>
          </cell>
          <cell r="E71">
            <v>44.540000999999997</v>
          </cell>
          <cell r="F71">
            <v>37.401958</v>
          </cell>
        </row>
        <row r="72">
          <cell r="A72">
            <v>40157</v>
          </cell>
          <cell r="B72">
            <v>44.630001</v>
          </cell>
          <cell r="C72">
            <v>44.900002000000001</v>
          </cell>
          <cell r="D72">
            <v>44.150002000000001</v>
          </cell>
          <cell r="E72">
            <v>44.279998999999997</v>
          </cell>
          <cell r="F72">
            <v>37.183627999999999</v>
          </cell>
        </row>
        <row r="73">
          <cell r="A73">
            <v>40158</v>
          </cell>
          <cell r="B73">
            <v>44.98</v>
          </cell>
          <cell r="C73">
            <v>45.060001</v>
          </cell>
          <cell r="D73">
            <v>44.630001</v>
          </cell>
          <cell r="E73">
            <v>44.779998999999997</v>
          </cell>
          <cell r="F73">
            <v>37.603493</v>
          </cell>
        </row>
        <row r="74">
          <cell r="A74">
            <v>40161</v>
          </cell>
          <cell r="B74">
            <v>45.52</v>
          </cell>
          <cell r="C74">
            <v>45.57</v>
          </cell>
          <cell r="D74">
            <v>45.279998999999997</v>
          </cell>
          <cell r="E74">
            <v>45.419998</v>
          </cell>
          <cell r="F74">
            <v>38.140918999999997</v>
          </cell>
        </row>
        <row r="75">
          <cell r="A75">
            <v>40162</v>
          </cell>
          <cell r="B75">
            <v>44.77</v>
          </cell>
          <cell r="C75">
            <v>45.009998000000003</v>
          </cell>
          <cell r="D75">
            <v>44.619999</v>
          </cell>
          <cell r="E75">
            <v>44.740001999999997</v>
          </cell>
          <cell r="F75">
            <v>37.569907999999998</v>
          </cell>
        </row>
        <row r="76">
          <cell r="A76">
            <v>40163</v>
          </cell>
          <cell r="B76">
            <v>45.580002</v>
          </cell>
          <cell r="C76">
            <v>46.07</v>
          </cell>
          <cell r="D76">
            <v>45.549999</v>
          </cell>
          <cell r="E76">
            <v>45.66</v>
          </cell>
          <cell r="F76">
            <v>38.342461</v>
          </cell>
        </row>
        <row r="77">
          <cell r="A77">
            <v>40164</v>
          </cell>
          <cell r="B77">
            <v>45.549999</v>
          </cell>
          <cell r="C77">
            <v>45.549999</v>
          </cell>
          <cell r="D77">
            <v>44.93</v>
          </cell>
          <cell r="E77">
            <v>44.970001000000003</v>
          </cell>
          <cell r="F77">
            <v>37.76305</v>
          </cell>
        </row>
        <row r="78">
          <cell r="A78">
            <v>40165</v>
          </cell>
          <cell r="B78">
            <v>45.970001000000003</v>
          </cell>
          <cell r="C78">
            <v>46.34</v>
          </cell>
          <cell r="D78">
            <v>45.799999</v>
          </cell>
          <cell r="E78">
            <v>46.34</v>
          </cell>
          <cell r="F78">
            <v>38.913482999999999</v>
          </cell>
        </row>
        <row r="79">
          <cell r="A79">
            <v>40168</v>
          </cell>
          <cell r="B79">
            <v>46.939999</v>
          </cell>
          <cell r="C79">
            <v>47.119999</v>
          </cell>
          <cell r="D79">
            <v>46.709999000000003</v>
          </cell>
          <cell r="E79">
            <v>46.790000999999997</v>
          </cell>
          <cell r="F79">
            <v>39.291370000000001</v>
          </cell>
        </row>
        <row r="80">
          <cell r="A80">
            <v>40169</v>
          </cell>
          <cell r="B80">
            <v>46.689999</v>
          </cell>
          <cell r="C80">
            <v>46.900002000000001</v>
          </cell>
          <cell r="D80">
            <v>46.48</v>
          </cell>
          <cell r="E80">
            <v>46.66</v>
          </cell>
          <cell r="F80">
            <v>39.182200999999999</v>
          </cell>
        </row>
        <row r="81">
          <cell r="A81">
            <v>40170</v>
          </cell>
          <cell r="B81">
            <v>46.860000999999997</v>
          </cell>
          <cell r="C81">
            <v>47.16</v>
          </cell>
          <cell r="D81">
            <v>46.619999</v>
          </cell>
          <cell r="E81">
            <v>46.810001</v>
          </cell>
          <cell r="F81">
            <v>39.308166999999997</v>
          </cell>
        </row>
        <row r="82">
          <cell r="A82">
            <v>40171</v>
          </cell>
          <cell r="B82">
            <v>46.98</v>
          </cell>
          <cell r="C82">
            <v>46.98</v>
          </cell>
          <cell r="D82">
            <v>46.57</v>
          </cell>
          <cell r="E82">
            <v>46.860000999999997</v>
          </cell>
          <cell r="F82">
            <v>39.350155000000001</v>
          </cell>
        </row>
        <row r="83">
          <cell r="A83">
            <v>40175</v>
          </cell>
          <cell r="B83">
            <v>47.419998</v>
          </cell>
          <cell r="C83">
            <v>47.43</v>
          </cell>
          <cell r="D83">
            <v>47.060001</v>
          </cell>
          <cell r="E83">
            <v>47.259998000000003</v>
          </cell>
          <cell r="F83">
            <v>39.686047000000002</v>
          </cell>
        </row>
        <row r="84">
          <cell r="A84">
            <v>40176</v>
          </cell>
          <cell r="B84">
            <v>47.669998</v>
          </cell>
          <cell r="C84">
            <v>47.669998</v>
          </cell>
          <cell r="D84">
            <v>47</v>
          </cell>
          <cell r="E84">
            <v>47.240001999999997</v>
          </cell>
          <cell r="F84">
            <v>39.669254000000002</v>
          </cell>
        </row>
        <row r="85">
          <cell r="A85">
            <v>40177</v>
          </cell>
          <cell r="B85">
            <v>47.099997999999999</v>
          </cell>
          <cell r="C85">
            <v>47.400002000000001</v>
          </cell>
          <cell r="D85">
            <v>46.889999000000003</v>
          </cell>
          <cell r="E85">
            <v>47.400002000000001</v>
          </cell>
          <cell r="F85">
            <v>39.803607999999997</v>
          </cell>
        </row>
        <row r="86">
          <cell r="A86">
            <v>40178</v>
          </cell>
          <cell r="B86">
            <v>47.32</v>
          </cell>
          <cell r="C86">
            <v>47.450001</v>
          </cell>
          <cell r="D86">
            <v>46.779998999999997</v>
          </cell>
          <cell r="E86">
            <v>46.810001</v>
          </cell>
          <cell r="F86">
            <v>39.308166999999997</v>
          </cell>
        </row>
        <row r="87">
          <cell r="A87">
            <v>40182</v>
          </cell>
          <cell r="B87">
            <v>47.23</v>
          </cell>
          <cell r="C87">
            <v>47.630001</v>
          </cell>
          <cell r="D87">
            <v>46.970001000000003</v>
          </cell>
          <cell r="E87">
            <v>47.110000999999997</v>
          </cell>
          <cell r="F87">
            <v>39.560088999999998</v>
          </cell>
        </row>
        <row r="88">
          <cell r="A88">
            <v>40183</v>
          </cell>
          <cell r="B88">
            <v>46.98</v>
          </cell>
          <cell r="C88">
            <v>47.240001999999997</v>
          </cell>
          <cell r="D88">
            <v>46.630001</v>
          </cell>
          <cell r="E88">
            <v>46.82</v>
          </cell>
          <cell r="F88">
            <v>39.316563000000002</v>
          </cell>
        </row>
        <row r="89">
          <cell r="A89">
            <v>40184</v>
          </cell>
          <cell r="B89">
            <v>47.330002</v>
          </cell>
          <cell r="C89">
            <v>48.009998000000003</v>
          </cell>
          <cell r="D89">
            <v>47.220001000000003</v>
          </cell>
          <cell r="E89">
            <v>47.91</v>
          </cell>
          <cell r="F89">
            <v>40.231876</v>
          </cell>
        </row>
        <row r="90">
          <cell r="A90">
            <v>40185</v>
          </cell>
          <cell r="B90">
            <v>48.639999000000003</v>
          </cell>
          <cell r="C90">
            <v>49.34</v>
          </cell>
          <cell r="D90">
            <v>48.540000999999997</v>
          </cell>
          <cell r="E90">
            <v>49.169998</v>
          </cell>
          <cell r="F90">
            <v>41.289943999999998</v>
          </cell>
        </row>
        <row r="91">
          <cell r="A91">
            <v>40186</v>
          </cell>
          <cell r="B91">
            <v>49.009998000000003</v>
          </cell>
          <cell r="C91">
            <v>49.75</v>
          </cell>
          <cell r="D91">
            <v>48.959999000000003</v>
          </cell>
          <cell r="E91">
            <v>49.540000999999997</v>
          </cell>
          <cell r="F91">
            <v>41.600647000000002</v>
          </cell>
        </row>
        <row r="92">
          <cell r="A92">
            <v>40189</v>
          </cell>
          <cell r="B92">
            <v>50.400002000000001</v>
          </cell>
          <cell r="C92">
            <v>50.75</v>
          </cell>
          <cell r="D92">
            <v>50.080002</v>
          </cell>
          <cell r="E92">
            <v>50.639999000000003</v>
          </cell>
          <cell r="F92">
            <v>42.524360999999999</v>
          </cell>
        </row>
        <row r="93">
          <cell r="A93">
            <v>40190</v>
          </cell>
          <cell r="B93">
            <v>49.580002</v>
          </cell>
          <cell r="C93">
            <v>49.939999</v>
          </cell>
          <cell r="D93">
            <v>49.360000999999997</v>
          </cell>
          <cell r="E93">
            <v>49.549999</v>
          </cell>
          <cell r="F93">
            <v>41.609046999999997</v>
          </cell>
        </row>
        <row r="94">
          <cell r="A94">
            <v>40191</v>
          </cell>
          <cell r="B94">
            <v>50.599997999999999</v>
          </cell>
          <cell r="C94">
            <v>50.650002000000001</v>
          </cell>
          <cell r="D94">
            <v>50.099997999999999</v>
          </cell>
          <cell r="E94">
            <v>50.389999000000003</v>
          </cell>
          <cell r="F94">
            <v>42.314425999999997</v>
          </cell>
        </row>
        <row r="95">
          <cell r="A95">
            <v>40192</v>
          </cell>
          <cell r="B95">
            <v>51.240001999999997</v>
          </cell>
          <cell r="C95">
            <v>51.25</v>
          </cell>
          <cell r="D95">
            <v>49.790000999999997</v>
          </cell>
          <cell r="E95">
            <v>50.16</v>
          </cell>
          <cell r="F95">
            <v>42.121291999999997</v>
          </cell>
        </row>
        <row r="96">
          <cell r="A96">
            <v>40193</v>
          </cell>
          <cell r="B96">
            <v>49.669998</v>
          </cell>
          <cell r="C96">
            <v>49.689999</v>
          </cell>
          <cell r="D96">
            <v>48.73</v>
          </cell>
          <cell r="E96">
            <v>48.950001</v>
          </cell>
          <cell r="F96">
            <v>41.105206000000003</v>
          </cell>
        </row>
        <row r="97">
          <cell r="A97">
            <v>40197</v>
          </cell>
          <cell r="B97">
            <v>48.580002</v>
          </cell>
          <cell r="C97">
            <v>49.259998000000003</v>
          </cell>
          <cell r="D97">
            <v>48.580002</v>
          </cell>
          <cell r="E97">
            <v>49.23</v>
          </cell>
          <cell r="F97">
            <v>41.340336000000001</v>
          </cell>
        </row>
        <row r="98">
          <cell r="A98">
            <v>40198</v>
          </cell>
          <cell r="B98">
            <v>48.57</v>
          </cell>
          <cell r="C98">
            <v>48.630001</v>
          </cell>
          <cell r="D98">
            <v>47.630001</v>
          </cell>
          <cell r="E98">
            <v>48.27</v>
          </cell>
          <cell r="F98">
            <v>40.534176000000002</v>
          </cell>
        </row>
        <row r="99">
          <cell r="A99">
            <v>40199</v>
          </cell>
          <cell r="B99">
            <v>47.919998</v>
          </cell>
          <cell r="C99">
            <v>48.02</v>
          </cell>
          <cell r="D99">
            <v>46.41</v>
          </cell>
          <cell r="E99">
            <v>46.57</v>
          </cell>
          <cell r="F99">
            <v>39.106625000000001</v>
          </cell>
        </row>
        <row r="100">
          <cell r="A100">
            <v>40200</v>
          </cell>
          <cell r="B100">
            <v>46.59</v>
          </cell>
          <cell r="C100">
            <v>46.900002000000001</v>
          </cell>
          <cell r="D100">
            <v>45.860000999999997</v>
          </cell>
          <cell r="E100">
            <v>45.900002000000001</v>
          </cell>
          <cell r="F100">
            <v>38.544002999999996</v>
          </cell>
        </row>
        <row r="101">
          <cell r="A101">
            <v>40203</v>
          </cell>
          <cell r="B101">
            <v>46.75</v>
          </cell>
          <cell r="C101">
            <v>46.830002</v>
          </cell>
          <cell r="D101">
            <v>46.080002</v>
          </cell>
          <cell r="E101">
            <v>46.209999000000003</v>
          </cell>
          <cell r="F101">
            <v>38.804324999999999</v>
          </cell>
        </row>
        <row r="102">
          <cell r="A102">
            <v>40204</v>
          </cell>
          <cell r="B102">
            <v>45.73</v>
          </cell>
          <cell r="C102">
            <v>46.52</v>
          </cell>
          <cell r="D102">
            <v>45.639999000000003</v>
          </cell>
          <cell r="E102">
            <v>46.049999</v>
          </cell>
          <cell r="F102">
            <v>38.669960000000003</v>
          </cell>
        </row>
        <row r="103">
          <cell r="A103">
            <v>40205</v>
          </cell>
          <cell r="B103">
            <v>45.990001999999997</v>
          </cell>
          <cell r="C103">
            <v>46.25</v>
          </cell>
          <cell r="D103">
            <v>45.529998999999997</v>
          </cell>
          <cell r="E103">
            <v>46.209999000000003</v>
          </cell>
          <cell r="F103">
            <v>38.804324999999999</v>
          </cell>
        </row>
        <row r="104">
          <cell r="A104">
            <v>40206</v>
          </cell>
          <cell r="B104">
            <v>46</v>
          </cell>
          <cell r="C104">
            <v>46.02</v>
          </cell>
          <cell r="D104">
            <v>44.860000999999997</v>
          </cell>
          <cell r="E104">
            <v>45.139999000000003</v>
          </cell>
          <cell r="F104">
            <v>37.905799999999999</v>
          </cell>
        </row>
        <row r="105">
          <cell r="A105">
            <v>40207</v>
          </cell>
          <cell r="B105">
            <v>45.810001</v>
          </cell>
          <cell r="C105">
            <v>46.490001999999997</v>
          </cell>
          <cell r="D105">
            <v>45.150002000000001</v>
          </cell>
          <cell r="E105">
            <v>45.32</v>
          </cell>
          <cell r="F105">
            <v>38.056950000000001</v>
          </cell>
        </row>
        <row r="106">
          <cell r="A106">
            <v>40210</v>
          </cell>
          <cell r="B106">
            <v>46.650002000000001</v>
          </cell>
          <cell r="C106">
            <v>46.900002000000001</v>
          </cell>
          <cell r="D106">
            <v>46.18</v>
          </cell>
          <cell r="E106">
            <v>46.48</v>
          </cell>
          <cell r="F106">
            <v>39.031047999999998</v>
          </cell>
        </row>
        <row r="107">
          <cell r="A107">
            <v>40211</v>
          </cell>
          <cell r="B107">
            <v>47.220001000000003</v>
          </cell>
          <cell r="C107">
            <v>47.369999</v>
          </cell>
          <cell r="D107">
            <v>46.869999</v>
          </cell>
          <cell r="E107">
            <v>47.360000999999997</v>
          </cell>
          <cell r="F107">
            <v>39.770020000000002</v>
          </cell>
        </row>
        <row r="108">
          <cell r="A108">
            <v>40212</v>
          </cell>
          <cell r="B108">
            <v>47.290000999999997</v>
          </cell>
          <cell r="C108">
            <v>47.630001</v>
          </cell>
          <cell r="D108">
            <v>47.119999</v>
          </cell>
          <cell r="E108">
            <v>47.459999000000003</v>
          </cell>
          <cell r="F108">
            <v>39.853996000000002</v>
          </cell>
        </row>
        <row r="109">
          <cell r="A109">
            <v>40213</v>
          </cell>
          <cell r="B109">
            <v>46.990001999999997</v>
          </cell>
          <cell r="C109">
            <v>47.07</v>
          </cell>
          <cell r="D109">
            <v>46.220001000000003</v>
          </cell>
          <cell r="E109">
            <v>46.25</v>
          </cell>
          <cell r="F109">
            <v>38.837913999999998</v>
          </cell>
        </row>
        <row r="110">
          <cell r="A110">
            <v>40214</v>
          </cell>
          <cell r="B110">
            <v>45.82</v>
          </cell>
          <cell r="C110">
            <v>46.049999</v>
          </cell>
          <cell r="D110">
            <v>44.970001000000003</v>
          </cell>
          <cell r="E110">
            <v>45.959999000000003</v>
          </cell>
          <cell r="F110">
            <v>38.594383000000001</v>
          </cell>
        </row>
        <row r="111">
          <cell r="A111">
            <v>40217</v>
          </cell>
          <cell r="B111">
            <v>44.639999000000003</v>
          </cell>
          <cell r="C111">
            <v>44.849997999999999</v>
          </cell>
          <cell r="D111">
            <v>43.110000999999997</v>
          </cell>
          <cell r="E111">
            <v>43.290000999999997</v>
          </cell>
          <cell r="F111">
            <v>36.352283</v>
          </cell>
        </row>
        <row r="112">
          <cell r="A112">
            <v>40218</v>
          </cell>
          <cell r="B112">
            <v>43.669998</v>
          </cell>
          <cell r="C112">
            <v>44.09</v>
          </cell>
          <cell r="D112">
            <v>43.27</v>
          </cell>
          <cell r="E112">
            <v>43.900002000000001</v>
          </cell>
          <cell r="F112">
            <v>36.864525</v>
          </cell>
        </row>
        <row r="113">
          <cell r="A113">
            <v>40219</v>
          </cell>
          <cell r="B113">
            <v>43.830002</v>
          </cell>
          <cell r="C113">
            <v>43.939999</v>
          </cell>
          <cell r="D113">
            <v>43.23</v>
          </cell>
          <cell r="E113">
            <v>43.32</v>
          </cell>
          <cell r="F113">
            <v>36.377476000000001</v>
          </cell>
        </row>
        <row r="114">
          <cell r="A114">
            <v>40220</v>
          </cell>
          <cell r="B114">
            <v>42.529998999999997</v>
          </cell>
          <cell r="C114">
            <v>42.939999</v>
          </cell>
          <cell r="D114">
            <v>42</v>
          </cell>
          <cell r="E114">
            <v>42.810001</v>
          </cell>
          <cell r="F114">
            <v>35.949207000000001</v>
          </cell>
        </row>
        <row r="115">
          <cell r="A115">
            <v>40221</v>
          </cell>
          <cell r="B115">
            <v>42.25</v>
          </cell>
          <cell r="C115">
            <v>43.049999</v>
          </cell>
          <cell r="D115">
            <v>42.099997999999999</v>
          </cell>
          <cell r="E115">
            <v>42.990001999999997</v>
          </cell>
          <cell r="F115">
            <v>36.100368000000003</v>
          </cell>
        </row>
        <row r="116">
          <cell r="A116">
            <v>40225</v>
          </cell>
          <cell r="B116">
            <v>43.560001</v>
          </cell>
          <cell r="C116">
            <v>44.369999</v>
          </cell>
          <cell r="D116">
            <v>43.369999</v>
          </cell>
          <cell r="E116">
            <v>44.299999</v>
          </cell>
          <cell r="F116">
            <v>37.200420000000001</v>
          </cell>
        </row>
        <row r="117">
          <cell r="A117">
            <v>40226</v>
          </cell>
          <cell r="B117">
            <v>44.57</v>
          </cell>
          <cell r="C117">
            <v>44.599997999999999</v>
          </cell>
          <cell r="D117">
            <v>43.869999</v>
          </cell>
          <cell r="E117">
            <v>44.130001</v>
          </cell>
          <cell r="F117">
            <v>37.057667000000002</v>
          </cell>
        </row>
        <row r="118">
          <cell r="A118">
            <v>40227</v>
          </cell>
          <cell r="B118">
            <v>44.009998000000003</v>
          </cell>
          <cell r="C118">
            <v>44.259998000000003</v>
          </cell>
          <cell r="D118">
            <v>43.810001</v>
          </cell>
          <cell r="E118">
            <v>44.240001999999997</v>
          </cell>
          <cell r="F118">
            <v>37.150036</v>
          </cell>
        </row>
        <row r="119">
          <cell r="A119">
            <v>40228</v>
          </cell>
          <cell r="B119">
            <v>44.25</v>
          </cell>
          <cell r="C119">
            <v>44.669998</v>
          </cell>
          <cell r="D119">
            <v>43.98</v>
          </cell>
          <cell r="E119">
            <v>44.5</v>
          </cell>
          <cell r="F119">
            <v>37.368369999999999</v>
          </cell>
        </row>
        <row r="120">
          <cell r="A120">
            <v>40231</v>
          </cell>
          <cell r="B120">
            <v>44.509998000000003</v>
          </cell>
          <cell r="C120">
            <v>44.540000999999997</v>
          </cell>
          <cell r="D120">
            <v>43.959999000000003</v>
          </cell>
          <cell r="E120">
            <v>44</v>
          </cell>
          <cell r="F120">
            <v>36.948498000000001</v>
          </cell>
        </row>
        <row r="121">
          <cell r="A121">
            <v>40232</v>
          </cell>
          <cell r="B121">
            <v>43.919998</v>
          </cell>
          <cell r="C121">
            <v>44.07</v>
          </cell>
          <cell r="D121">
            <v>43.41</v>
          </cell>
          <cell r="E121">
            <v>43.720001000000003</v>
          </cell>
          <cell r="F121">
            <v>36.713374999999999</v>
          </cell>
        </row>
        <row r="122">
          <cell r="A122">
            <v>40233</v>
          </cell>
          <cell r="B122">
            <v>44.349997999999999</v>
          </cell>
          <cell r="C122">
            <v>44.700001</v>
          </cell>
          <cell r="D122">
            <v>44.080002</v>
          </cell>
          <cell r="E122">
            <v>44.330002</v>
          </cell>
          <cell r="F122">
            <v>37.225616000000002</v>
          </cell>
        </row>
        <row r="123">
          <cell r="A123">
            <v>40234</v>
          </cell>
          <cell r="B123">
            <v>43.549999</v>
          </cell>
          <cell r="C123">
            <v>44.279998999999997</v>
          </cell>
          <cell r="D123">
            <v>43.41</v>
          </cell>
          <cell r="E123">
            <v>44.209999000000003</v>
          </cell>
          <cell r="F123">
            <v>37.124839999999999</v>
          </cell>
        </row>
        <row r="124">
          <cell r="A124">
            <v>40235</v>
          </cell>
          <cell r="B124">
            <v>44.209999000000003</v>
          </cell>
          <cell r="C124">
            <v>44.790000999999997</v>
          </cell>
          <cell r="D124">
            <v>43.860000999999997</v>
          </cell>
          <cell r="E124">
            <v>44.580002</v>
          </cell>
          <cell r="F124">
            <v>37.435550999999997</v>
          </cell>
        </row>
        <row r="125">
          <cell r="A125">
            <v>40238</v>
          </cell>
          <cell r="B125">
            <v>44.950001</v>
          </cell>
          <cell r="C125">
            <v>45.27</v>
          </cell>
          <cell r="D125">
            <v>44.77</v>
          </cell>
          <cell r="E125">
            <v>45.27</v>
          </cell>
          <cell r="F125">
            <v>38.014961</v>
          </cell>
        </row>
        <row r="126">
          <cell r="A126">
            <v>40239</v>
          </cell>
          <cell r="B126">
            <v>45.77</v>
          </cell>
          <cell r="C126">
            <v>46</v>
          </cell>
          <cell r="D126">
            <v>45.450001</v>
          </cell>
          <cell r="E126">
            <v>45.77</v>
          </cell>
          <cell r="F126">
            <v>38.434834000000002</v>
          </cell>
        </row>
        <row r="127">
          <cell r="A127">
            <v>40240</v>
          </cell>
          <cell r="B127">
            <v>45.990001999999997</v>
          </cell>
          <cell r="C127">
            <v>46.18</v>
          </cell>
          <cell r="D127">
            <v>45.610000999999997</v>
          </cell>
          <cell r="E127">
            <v>45.720001000000003</v>
          </cell>
          <cell r="F127">
            <v>38.392853000000002</v>
          </cell>
        </row>
        <row r="128">
          <cell r="A128">
            <v>40241</v>
          </cell>
          <cell r="B128">
            <v>46.029998999999997</v>
          </cell>
          <cell r="C128">
            <v>46.150002000000001</v>
          </cell>
          <cell r="D128">
            <v>45.59</v>
          </cell>
          <cell r="E128">
            <v>46.060001</v>
          </cell>
          <cell r="F128">
            <v>38.678359999999998</v>
          </cell>
        </row>
        <row r="129">
          <cell r="A129">
            <v>40242</v>
          </cell>
          <cell r="B129">
            <v>46.080002</v>
          </cell>
          <cell r="C129">
            <v>46.419998</v>
          </cell>
          <cell r="D129">
            <v>45.91</v>
          </cell>
          <cell r="E129">
            <v>46.130001</v>
          </cell>
          <cell r="F129">
            <v>38.737133</v>
          </cell>
        </row>
        <row r="130">
          <cell r="A130">
            <v>40245</v>
          </cell>
          <cell r="B130">
            <v>46.52</v>
          </cell>
          <cell r="C130">
            <v>46.529998999999997</v>
          </cell>
          <cell r="D130">
            <v>46.150002000000001</v>
          </cell>
          <cell r="E130">
            <v>46.25</v>
          </cell>
          <cell r="F130">
            <v>38.837913999999998</v>
          </cell>
        </row>
        <row r="131">
          <cell r="A131">
            <v>40246</v>
          </cell>
          <cell r="B131">
            <v>45.900002000000001</v>
          </cell>
          <cell r="C131">
            <v>46.200001</v>
          </cell>
          <cell r="D131">
            <v>45.77</v>
          </cell>
          <cell r="E131">
            <v>45.919998</v>
          </cell>
          <cell r="F131">
            <v>38.560791000000002</v>
          </cell>
        </row>
        <row r="132">
          <cell r="A132">
            <v>40247</v>
          </cell>
          <cell r="B132">
            <v>46.029998999999997</v>
          </cell>
          <cell r="C132">
            <v>46.549999</v>
          </cell>
          <cell r="D132">
            <v>46.02</v>
          </cell>
          <cell r="E132">
            <v>46.48</v>
          </cell>
          <cell r="F132">
            <v>39.031047999999998</v>
          </cell>
        </row>
        <row r="133">
          <cell r="A133">
            <v>40248</v>
          </cell>
          <cell r="B133">
            <v>45.990001999999997</v>
          </cell>
          <cell r="C133">
            <v>46.130001</v>
          </cell>
          <cell r="D133">
            <v>45.610000999999997</v>
          </cell>
          <cell r="E133">
            <v>45.950001</v>
          </cell>
          <cell r="F133">
            <v>38.585982999999999</v>
          </cell>
        </row>
        <row r="134">
          <cell r="A134">
            <v>40249</v>
          </cell>
          <cell r="B134">
            <v>46.130001</v>
          </cell>
          <cell r="C134">
            <v>46.25</v>
          </cell>
          <cell r="D134">
            <v>45.84</v>
          </cell>
          <cell r="E134">
            <v>46.049999</v>
          </cell>
          <cell r="F134">
            <v>38.669960000000003</v>
          </cell>
        </row>
        <row r="135">
          <cell r="A135">
            <v>40252</v>
          </cell>
          <cell r="B135">
            <v>45.98</v>
          </cell>
          <cell r="C135">
            <v>46.119999</v>
          </cell>
          <cell r="D135">
            <v>45.5</v>
          </cell>
          <cell r="E135">
            <v>45.970001000000003</v>
          </cell>
          <cell r="F135">
            <v>38.602786999999999</v>
          </cell>
        </row>
        <row r="136">
          <cell r="A136">
            <v>40253</v>
          </cell>
          <cell r="B136">
            <v>45.799999</v>
          </cell>
          <cell r="C136">
            <v>46.52</v>
          </cell>
          <cell r="D136">
            <v>45.599997999999999</v>
          </cell>
          <cell r="E136">
            <v>46.41</v>
          </cell>
          <cell r="F136">
            <v>38.972267000000002</v>
          </cell>
        </row>
        <row r="137">
          <cell r="A137">
            <v>40254</v>
          </cell>
          <cell r="B137">
            <v>46.990001999999997</v>
          </cell>
          <cell r="C137">
            <v>47.799999</v>
          </cell>
          <cell r="D137">
            <v>46.68</v>
          </cell>
          <cell r="E137">
            <v>47.389999000000003</v>
          </cell>
          <cell r="F137">
            <v>39.795211999999999</v>
          </cell>
        </row>
        <row r="138">
          <cell r="A138">
            <v>40255</v>
          </cell>
          <cell r="B138">
            <v>47.450001</v>
          </cell>
          <cell r="C138">
            <v>47.650002000000001</v>
          </cell>
          <cell r="D138">
            <v>46.91</v>
          </cell>
          <cell r="E138">
            <v>47.369999</v>
          </cell>
          <cell r="F138">
            <v>39.778416</v>
          </cell>
        </row>
        <row r="139">
          <cell r="A139">
            <v>40256</v>
          </cell>
          <cell r="B139">
            <v>46.939999</v>
          </cell>
          <cell r="C139">
            <v>47.02</v>
          </cell>
          <cell r="D139">
            <v>46.189999</v>
          </cell>
          <cell r="E139">
            <v>46.939999</v>
          </cell>
          <cell r="F139">
            <v>39.417324000000001</v>
          </cell>
        </row>
        <row r="140">
          <cell r="A140">
            <v>40259</v>
          </cell>
          <cell r="B140">
            <v>46.470001000000003</v>
          </cell>
          <cell r="C140">
            <v>47.310001</v>
          </cell>
          <cell r="D140">
            <v>46.459999000000003</v>
          </cell>
          <cell r="E140">
            <v>46.98</v>
          </cell>
          <cell r="F140">
            <v>39.450915999999999</v>
          </cell>
        </row>
        <row r="141">
          <cell r="A141">
            <v>40260</v>
          </cell>
          <cell r="B141">
            <v>47.419998</v>
          </cell>
          <cell r="C141">
            <v>48.07</v>
          </cell>
          <cell r="D141">
            <v>47.299999</v>
          </cell>
          <cell r="E141">
            <v>47.970001000000003</v>
          </cell>
          <cell r="F141">
            <v>40.282260999999998</v>
          </cell>
        </row>
        <row r="142">
          <cell r="A142">
            <v>40261</v>
          </cell>
          <cell r="B142">
            <v>46.75</v>
          </cell>
          <cell r="C142">
            <v>47.349997999999999</v>
          </cell>
          <cell r="D142">
            <v>46.650002000000001</v>
          </cell>
          <cell r="E142">
            <v>46.970001000000003</v>
          </cell>
          <cell r="F142">
            <v>39.442523999999999</v>
          </cell>
        </row>
        <row r="143">
          <cell r="A143">
            <v>40262</v>
          </cell>
          <cell r="B143">
            <v>47.700001</v>
          </cell>
          <cell r="C143">
            <v>47.84</v>
          </cell>
          <cell r="D143">
            <v>46.970001000000003</v>
          </cell>
          <cell r="E143">
            <v>46.990001999999997</v>
          </cell>
          <cell r="F143">
            <v>39.459319999999998</v>
          </cell>
        </row>
        <row r="144">
          <cell r="A144">
            <v>40263</v>
          </cell>
          <cell r="B144">
            <v>47.290000999999997</v>
          </cell>
          <cell r="C144">
            <v>47.560001</v>
          </cell>
          <cell r="D144">
            <v>46.740001999999997</v>
          </cell>
          <cell r="E144">
            <v>47.080002</v>
          </cell>
          <cell r="F144">
            <v>39.534892999999997</v>
          </cell>
        </row>
        <row r="145">
          <cell r="A145">
            <v>40266</v>
          </cell>
          <cell r="B145">
            <v>47.669998</v>
          </cell>
          <cell r="C145">
            <v>48.16</v>
          </cell>
          <cell r="D145">
            <v>47.66</v>
          </cell>
          <cell r="E145">
            <v>48</v>
          </cell>
          <cell r="F145">
            <v>40.307453000000002</v>
          </cell>
        </row>
        <row r="146">
          <cell r="A146">
            <v>40267</v>
          </cell>
          <cell r="B146">
            <v>48.07</v>
          </cell>
          <cell r="C146">
            <v>48.209999000000003</v>
          </cell>
          <cell r="D146">
            <v>47.490001999999997</v>
          </cell>
          <cell r="E146">
            <v>47.84</v>
          </cell>
          <cell r="F146">
            <v>40.173091999999997</v>
          </cell>
        </row>
        <row r="147">
          <cell r="A147">
            <v>40268</v>
          </cell>
          <cell r="B147">
            <v>48.150002000000001</v>
          </cell>
          <cell r="C147">
            <v>48.48</v>
          </cell>
          <cell r="D147">
            <v>48.02</v>
          </cell>
          <cell r="E147">
            <v>48.169998</v>
          </cell>
          <cell r="F147">
            <v>40.450203000000002</v>
          </cell>
        </row>
        <row r="148">
          <cell r="A148">
            <v>40269</v>
          </cell>
          <cell r="B148">
            <v>49.009998000000003</v>
          </cell>
          <cell r="C148">
            <v>49.209999000000003</v>
          </cell>
          <cell r="D148">
            <v>48.380001</v>
          </cell>
          <cell r="E148">
            <v>48.639999000000003</v>
          </cell>
          <cell r="F148">
            <v>40.844887</v>
          </cell>
        </row>
        <row r="149">
          <cell r="A149">
            <v>40273</v>
          </cell>
          <cell r="B149">
            <v>48.66</v>
          </cell>
          <cell r="C149">
            <v>49</v>
          </cell>
          <cell r="D149">
            <v>48.59</v>
          </cell>
          <cell r="E149">
            <v>48.970001000000003</v>
          </cell>
          <cell r="F149">
            <v>41.121997999999998</v>
          </cell>
        </row>
        <row r="150">
          <cell r="A150">
            <v>40274</v>
          </cell>
          <cell r="B150">
            <v>48.080002</v>
          </cell>
          <cell r="C150">
            <v>48.459999000000003</v>
          </cell>
          <cell r="D150">
            <v>47.98</v>
          </cell>
          <cell r="E150">
            <v>48.439999</v>
          </cell>
          <cell r="F150">
            <v>40.676937000000002</v>
          </cell>
        </row>
        <row r="151">
          <cell r="A151">
            <v>40275</v>
          </cell>
          <cell r="B151">
            <v>47.939999</v>
          </cell>
          <cell r="C151">
            <v>48.23</v>
          </cell>
          <cell r="D151">
            <v>47.84</v>
          </cell>
          <cell r="E151">
            <v>48.049999</v>
          </cell>
          <cell r="F151">
            <v>40.349437999999999</v>
          </cell>
        </row>
        <row r="152">
          <cell r="A152">
            <v>40276</v>
          </cell>
          <cell r="B152">
            <v>47.66</v>
          </cell>
          <cell r="C152">
            <v>48.540000999999997</v>
          </cell>
          <cell r="D152">
            <v>47.52</v>
          </cell>
          <cell r="E152">
            <v>48.41</v>
          </cell>
          <cell r="F152">
            <v>40.651744999999998</v>
          </cell>
        </row>
        <row r="153">
          <cell r="A153">
            <v>40277</v>
          </cell>
          <cell r="B153">
            <v>48.119999</v>
          </cell>
          <cell r="C153">
            <v>48.93</v>
          </cell>
          <cell r="D153">
            <v>48.119999</v>
          </cell>
          <cell r="E153">
            <v>48.900002000000001</v>
          </cell>
          <cell r="F153">
            <v>41.063217000000002</v>
          </cell>
        </row>
        <row r="154">
          <cell r="A154">
            <v>40280</v>
          </cell>
          <cell r="B154">
            <v>49.060001</v>
          </cell>
          <cell r="C154">
            <v>49.220001000000003</v>
          </cell>
          <cell r="D154">
            <v>48.880001</v>
          </cell>
          <cell r="E154">
            <v>49.009998000000003</v>
          </cell>
          <cell r="F154">
            <v>41.155586</v>
          </cell>
        </row>
        <row r="155">
          <cell r="A155">
            <v>40281</v>
          </cell>
          <cell r="B155">
            <v>49.139999000000003</v>
          </cell>
          <cell r="C155">
            <v>49.16</v>
          </cell>
          <cell r="D155">
            <v>48.459999000000003</v>
          </cell>
          <cell r="E155">
            <v>48.689999</v>
          </cell>
          <cell r="F155">
            <v>40.886864000000003</v>
          </cell>
        </row>
        <row r="156">
          <cell r="A156">
            <v>40282</v>
          </cell>
          <cell r="B156">
            <v>49.52</v>
          </cell>
          <cell r="C156">
            <v>49.880001</v>
          </cell>
          <cell r="D156">
            <v>49.34</v>
          </cell>
          <cell r="E156">
            <v>49.830002</v>
          </cell>
          <cell r="F156">
            <v>41.844177000000002</v>
          </cell>
        </row>
        <row r="157">
          <cell r="A157">
            <v>40283</v>
          </cell>
          <cell r="B157">
            <v>49.34</v>
          </cell>
          <cell r="C157">
            <v>49.82</v>
          </cell>
          <cell r="D157">
            <v>49.240001999999997</v>
          </cell>
          <cell r="E157">
            <v>49.650002000000001</v>
          </cell>
          <cell r="F157">
            <v>41.693027000000001</v>
          </cell>
        </row>
        <row r="158">
          <cell r="A158">
            <v>40284</v>
          </cell>
          <cell r="B158">
            <v>48.93</v>
          </cell>
          <cell r="C158">
            <v>49.220001000000003</v>
          </cell>
          <cell r="D158">
            <v>48.490001999999997</v>
          </cell>
          <cell r="E158">
            <v>48.619999</v>
          </cell>
          <cell r="F158">
            <v>40.828086999999996</v>
          </cell>
        </row>
        <row r="159">
          <cell r="A159">
            <v>40287</v>
          </cell>
          <cell r="B159">
            <v>48.119999</v>
          </cell>
          <cell r="C159">
            <v>48.560001</v>
          </cell>
          <cell r="D159">
            <v>47.950001</v>
          </cell>
          <cell r="E159">
            <v>48.5</v>
          </cell>
          <cell r="F159">
            <v>40.727322000000001</v>
          </cell>
        </row>
        <row r="160">
          <cell r="A160">
            <v>40288</v>
          </cell>
          <cell r="B160">
            <v>48.830002</v>
          </cell>
          <cell r="C160">
            <v>49.060001</v>
          </cell>
          <cell r="D160">
            <v>48.599997999999999</v>
          </cell>
          <cell r="E160">
            <v>48.959999000000003</v>
          </cell>
          <cell r="F160">
            <v>41.113602</v>
          </cell>
        </row>
        <row r="161">
          <cell r="A161">
            <v>40289</v>
          </cell>
          <cell r="B161">
            <v>48.66</v>
          </cell>
          <cell r="C161">
            <v>48.939999</v>
          </cell>
          <cell r="D161">
            <v>48.5</v>
          </cell>
          <cell r="E161">
            <v>48.900002000000001</v>
          </cell>
          <cell r="F161">
            <v>41.063217000000002</v>
          </cell>
        </row>
        <row r="162">
          <cell r="A162">
            <v>40290</v>
          </cell>
          <cell r="B162">
            <v>48.220001000000003</v>
          </cell>
          <cell r="C162">
            <v>49.049999</v>
          </cell>
          <cell r="D162">
            <v>47.970001000000003</v>
          </cell>
          <cell r="E162">
            <v>48.970001000000003</v>
          </cell>
          <cell r="F162">
            <v>41.121997999999998</v>
          </cell>
        </row>
        <row r="163">
          <cell r="A163">
            <v>40291</v>
          </cell>
          <cell r="B163">
            <v>49</v>
          </cell>
          <cell r="C163">
            <v>49.990001999999997</v>
          </cell>
          <cell r="D163">
            <v>48.939999</v>
          </cell>
          <cell r="E163">
            <v>49.919998</v>
          </cell>
          <cell r="F163">
            <v>41.919750000000001</v>
          </cell>
        </row>
        <row r="164">
          <cell r="A164">
            <v>40294</v>
          </cell>
          <cell r="B164">
            <v>49.549999</v>
          </cell>
          <cell r="C164">
            <v>50.099997999999999</v>
          </cell>
          <cell r="D164">
            <v>49.509998000000003</v>
          </cell>
          <cell r="E164">
            <v>49.93</v>
          </cell>
          <cell r="F164">
            <v>41.928145999999998</v>
          </cell>
        </row>
        <row r="165">
          <cell r="A165">
            <v>40295</v>
          </cell>
          <cell r="B165">
            <v>49.259998000000003</v>
          </cell>
          <cell r="C165">
            <v>49.73</v>
          </cell>
          <cell r="D165">
            <v>48.450001</v>
          </cell>
          <cell r="E165">
            <v>48.549999</v>
          </cell>
          <cell r="F165">
            <v>40.769309999999997</v>
          </cell>
        </row>
        <row r="166">
          <cell r="A166">
            <v>40296</v>
          </cell>
          <cell r="B166">
            <v>47.790000999999997</v>
          </cell>
          <cell r="C166">
            <v>47.830002</v>
          </cell>
          <cell r="D166">
            <v>46.639999000000003</v>
          </cell>
          <cell r="E166">
            <v>47.009998000000003</v>
          </cell>
          <cell r="F166">
            <v>39.476109000000001</v>
          </cell>
        </row>
        <row r="167">
          <cell r="A167">
            <v>40297</v>
          </cell>
          <cell r="B167">
            <v>47.18</v>
          </cell>
          <cell r="C167">
            <v>47.720001000000003</v>
          </cell>
          <cell r="D167">
            <v>47.18</v>
          </cell>
          <cell r="E167">
            <v>47.369999</v>
          </cell>
          <cell r="F167">
            <v>39.778416</v>
          </cell>
        </row>
        <row r="168">
          <cell r="A168">
            <v>40298</v>
          </cell>
          <cell r="B168">
            <v>48.369999</v>
          </cell>
          <cell r="C168">
            <v>48.439999</v>
          </cell>
          <cell r="D168">
            <v>47.349997999999999</v>
          </cell>
          <cell r="E168">
            <v>47.450001</v>
          </cell>
          <cell r="F168">
            <v>39.845599999999997</v>
          </cell>
        </row>
        <row r="169">
          <cell r="A169">
            <v>40301</v>
          </cell>
          <cell r="B169">
            <v>47.68</v>
          </cell>
          <cell r="C169">
            <v>47.939999</v>
          </cell>
          <cell r="D169">
            <v>47.380001</v>
          </cell>
          <cell r="E169">
            <v>47.41</v>
          </cell>
          <cell r="F169">
            <v>39.812004000000002</v>
          </cell>
        </row>
        <row r="170">
          <cell r="A170">
            <v>40302</v>
          </cell>
          <cell r="B170">
            <v>47.110000999999997</v>
          </cell>
          <cell r="C170">
            <v>47.110000999999997</v>
          </cell>
          <cell r="D170">
            <v>45.93</v>
          </cell>
          <cell r="E170">
            <v>46.09</v>
          </cell>
          <cell r="F170">
            <v>38.703555999999999</v>
          </cell>
        </row>
        <row r="171">
          <cell r="A171">
            <v>40303</v>
          </cell>
          <cell r="B171">
            <v>45.529998999999997</v>
          </cell>
          <cell r="C171">
            <v>46.049999</v>
          </cell>
          <cell r="D171">
            <v>45.34</v>
          </cell>
          <cell r="E171">
            <v>45.720001000000003</v>
          </cell>
          <cell r="F171">
            <v>38.392853000000002</v>
          </cell>
        </row>
        <row r="172">
          <cell r="A172">
            <v>40304</v>
          </cell>
          <cell r="B172">
            <v>45.150002000000001</v>
          </cell>
          <cell r="C172">
            <v>45.59</v>
          </cell>
          <cell r="D172">
            <v>42.450001</v>
          </cell>
          <cell r="E172">
            <v>44.380001</v>
          </cell>
          <cell r="F172">
            <v>37.267597000000002</v>
          </cell>
        </row>
        <row r="173">
          <cell r="A173">
            <v>40305</v>
          </cell>
          <cell r="B173">
            <v>44.77</v>
          </cell>
          <cell r="C173">
            <v>45.029998999999997</v>
          </cell>
          <cell r="D173">
            <v>43.240001999999997</v>
          </cell>
          <cell r="E173">
            <v>43.779998999999997</v>
          </cell>
          <cell r="F173">
            <v>36.763751999999997</v>
          </cell>
        </row>
        <row r="174">
          <cell r="A174">
            <v>40308</v>
          </cell>
          <cell r="B174">
            <v>45.400002000000001</v>
          </cell>
          <cell r="C174">
            <v>45.779998999999997</v>
          </cell>
          <cell r="D174">
            <v>45.110000999999997</v>
          </cell>
          <cell r="E174">
            <v>45.459999000000003</v>
          </cell>
          <cell r="F174">
            <v>38.174515</v>
          </cell>
        </row>
        <row r="175">
          <cell r="A175">
            <v>40309</v>
          </cell>
          <cell r="B175">
            <v>44.98</v>
          </cell>
          <cell r="C175">
            <v>45.880001</v>
          </cell>
          <cell r="D175">
            <v>44.93</v>
          </cell>
          <cell r="E175">
            <v>45.369999</v>
          </cell>
          <cell r="F175">
            <v>38.098937999999997</v>
          </cell>
        </row>
        <row r="176">
          <cell r="A176">
            <v>40310</v>
          </cell>
          <cell r="B176">
            <v>45.759998000000003</v>
          </cell>
          <cell r="C176">
            <v>46.07</v>
          </cell>
          <cell r="D176">
            <v>44.540000999999997</v>
          </cell>
          <cell r="E176">
            <v>44.900002000000001</v>
          </cell>
          <cell r="F176">
            <v>37.704262</v>
          </cell>
        </row>
        <row r="177">
          <cell r="A177">
            <v>40311</v>
          </cell>
          <cell r="B177">
            <v>44.25</v>
          </cell>
          <cell r="C177">
            <v>44.93</v>
          </cell>
          <cell r="D177">
            <v>44.07</v>
          </cell>
          <cell r="E177">
            <v>44.540000999999997</v>
          </cell>
          <cell r="F177">
            <v>37.401958</v>
          </cell>
        </row>
        <row r="178">
          <cell r="A178">
            <v>40312</v>
          </cell>
          <cell r="B178">
            <v>44.610000999999997</v>
          </cell>
          <cell r="C178">
            <v>44.610000999999997</v>
          </cell>
          <cell r="D178">
            <v>43.209999000000003</v>
          </cell>
          <cell r="E178">
            <v>43.669998</v>
          </cell>
          <cell r="F178">
            <v>36.671382999999999</v>
          </cell>
        </row>
        <row r="179">
          <cell r="A179">
            <v>40315</v>
          </cell>
          <cell r="B179">
            <v>43.5</v>
          </cell>
          <cell r="C179">
            <v>43.950001</v>
          </cell>
          <cell r="D179">
            <v>42.779998999999997</v>
          </cell>
          <cell r="E179">
            <v>43.77</v>
          </cell>
          <cell r="F179">
            <v>36.755355999999999</v>
          </cell>
        </row>
        <row r="180">
          <cell r="A180">
            <v>40316</v>
          </cell>
          <cell r="B180">
            <v>44.18</v>
          </cell>
          <cell r="C180">
            <v>44.209999000000003</v>
          </cell>
          <cell r="D180">
            <v>43.02</v>
          </cell>
          <cell r="E180">
            <v>43.150002000000001</v>
          </cell>
          <cell r="F180">
            <v>36.234718000000001</v>
          </cell>
        </row>
        <row r="181">
          <cell r="A181">
            <v>40317</v>
          </cell>
          <cell r="B181">
            <v>43.299999</v>
          </cell>
          <cell r="C181">
            <v>43.84</v>
          </cell>
          <cell r="D181">
            <v>42.860000999999997</v>
          </cell>
          <cell r="E181">
            <v>43.599997999999999</v>
          </cell>
          <cell r="F181">
            <v>36.612597999999998</v>
          </cell>
        </row>
        <row r="182">
          <cell r="A182">
            <v>40318</v>
          </cell>
          <cell r="B182">
            <v>43.099997999999999</v>
          </cell>
          <cell r="C182">
            <v>43.709999000000003</v>
          </cell>
          <cell r="D182">
            <v>42.689999</v>
          </cell>
          <cell r="E182">
            <v>43.139999000000003</v>
          </cell>
          <cell r="F182">
            <v>36.226322000000003</v>
          </cell>
        </row>
        <row r="183">
          <cell r="A183">
            <v>40319</v>
          </cell>
          <cell r="B183">
            <v>42.919998</v>
          </cell>
          <cell r="C183">
            <v>43.560001</v>
          </cell>
          <cell r="D183">
            <v>42.720001000000003</v>
          </cell>
          <cell r="E183">
            <v>43.27</v>
          </cell>
          <cell r="F183">
            <v>36.335490999999998</v>
          </cell>
        </row>
        <row r="184">
          <cell r="A184">
            <v>40322</v>
          </cell>
          <cell r="B184">
            <v>42.580002</v>
          </cell>
          <cell r="C184">
            <v>42.849997999999999</v>
          </cell>
          <cell r="D184">
            <v>42.169998</v>
          </cell>
          <cell r="E184">
            <v>42.27</v>
          </cell>
          <cell r="F184">
            <v>35.495753999999998</v>
          </cell>
        </row>
        <row r="185">
          <cell r="A185">
            <v>40323</v>
          </cell>
          <cell r="B185">
            <v>41.279998999999997</v>
          </cell>
          <cell r="C185">
            <v>42.23</v>
          </cell>
          <cell r="D185">
            <v>40.950001</v>
          </cell>
          <cell r="E185">
            <v>42.139999000000003</v>
          </cell>
          <cell r="F185">
            <v>35.386589000000001</v>
          </cell>
        </row>
        <row r="186">
          <cell r="A186">
            <v>40324</v>
          </cell>
          <cell r="B186">
            <v>42.41</v>
          </cell>
          <cell r="C186">
            <v>42.650002000000001</v>
          </cell>
          <cell r="D186">
            <v>41.349997999999999</v>
          </cell>
          <cell r="E186">
            <v>41.59</v>
          </cell>
          <cell r="F186">
            <v>34.924731999999999</v>
          </cell>
        </row>
        <row r="187">
          <cell r="A187">
            <v>40325</v>
          </cell>
          <cell r="B187">
            <v>42.32</v>
          </cell>
          <cell r="C187">
            <v>42.950001</v>
          </cell>
          <cell r="D187">
            <v>42.029998999999997</v>
          </cell>
          <cell r="E187">
            <v>42.950001</v>
          </cell>
          <cell r="F187">
            <v>36.066764999999997</v>
          </cell>
        </row>
        <row r="188">
          <cell r="A188">
            <v>40326</v>
          </cell>
          <cell r="B188">
            <v>42.860000999999997</v>
          </cell>
          <cell r="C188">
            <v>43</v>
          </cell>
          <cell r="D188">
            <v>42.240001999999997</v>
          </cell>
          <cell r="E188">
            <v>42.43</v>
          </cell>
          <cell r="F188">
            <v>35.630111999999997</v>
          </cell>
        </row>
        <row r="189">
          <cell r="A189">
            <v>40330</v>
          </cell>
          <cell r="B189">
            <v>43.18</v>
          </cell>
          <cell r="C189">
            <v>44.299999</v>
          </cell>
          <cell r="D189">
            <v>43.139999000000003</v>
          </cell>
          <cell r="E189">
            <v>43.139999000000003</v>
          </cell>
          <cell r="F189">
            <v>36.226322000000003</v>
          </cell>
        </row>
        <row r="190">
          <cell r="A190">
            <v>40331</v>
          </cell>
          <cell r="B190">
            <v>44.189999</v>
          </cell>
          <cell r="C190">
            <v>44.380001</v>
          </cell>
          <cell r="D190">
            <v>43.630001</v>
          </cell>
          <cell r="E190">
            <v>44.380001</v>
          </cell>
          <cell r="F190">
            <v>37.267597000000002</v>
          </cell>
        </row>
        <row r="191">
          <cell r="A191">
            <v>40332</v>
          </cell>
          <cell r="B191">
            <v>44.779998999999997</v>
          </cell>
          <cell r="C191">
            <v>44.810001</v>
          </cell>
          <cell r="D191">
            <v>43.98</v>
          </cell>
          <cell r="E191">
            <v>44.34</v>
          </cell>
          <cell r="F191">
            <v>37.234005000000003</v>
          </cell>
        </row>
        <row r="192">
          <cell r="A192">
            <v>40333</v>
          </cell>
          <cell r="B192">
            <v>43</v>
          </cell>
          <cell r="C192">
            <v>43.189999</v>
          </cell>
          <cell r="D192">
            <v>42.220001000000003</v>
          </cell>
          <cell r="E192">
            <v>42.32</v>
          </cell>
          <cell r="F192">
            <v>36.087097</v>
          </cell>
        </row>
        <row r="193">
          <cell r="A193">
            <v>40336</v>
          </cell>
          <cell r="B193">
            <v>42.630001</v>
          </cell>
          <cell r="C193">
            <v>42.970001000000003</v>
          </cell>
          <cell r="D193">
            <v>42.099997999999999</v>
          </cell>
          <cell r="E193">
            <v>42.290000999999997</v>
          </cell>
          <cell r="F193">
            <v>36.061523000000001</v>
          </cell>
        </row>
        <row r="194">
          <cell r="A194">
            <v>40337</v>
          </cell>
          <cell r="B194">
            <v>42.27</v>
          </cell>
          <cell r="C194">
            <v>43</v>
          </cell>
          <cell r="D194">
            <v>41.950001</v>
          </cell>
          <cell r="E194">
            <v>42.810001</v>
          </cell>
          <cell r="F194">
            <v>36.504936000000001</v>
          </cell>
        </row>
        <row r="195">
          <cell r="A195">
            <v>40338</v>
          </cell>
          <cell r="B195">
            <v>43.43</v>
          </cell>
          <cell r="C195">
            <v>43.82</v>
          </cell>
          <cell r="D195">
            <v>42.689999</v>
          </cell>
          <cell r="E195">
            <v>42.900002000000001</v>
          </cell>
          <cell r="F195">
            <v>36.581676000000002</v>
          </cell>
        </row>
        <row r="196">
          <cell r="A196">
            <v>40339</v>
          </cell>
          <cell r="B196">
            <v>43.93</v>
          </cell>
          <cell r="C196">
            <v>44.07</v>
          </cell>
          <cell r="D196">
            <v>43.459999000000003</v>
          </cell>
          <cell r="E196">
            <v>43.900002000000001</v>
          </cell>
          <cell r="F196">
            <v>37.434398999999999</v>
          </cell>
        </row>
        <row r="197">
          <cell r="A197">
            <v>40340</v>
          </cell>
          <cell r="B197">
            <v>43.66</v>
          </cell>
          <cell r="C197">
            <v>44.209999000000003</v>
          </cell>
          <cell r="D197">
            <v>43.549999</v>
          </cell>
          <cell r="E197">
            <v>44.119999</v>
          </cell>
          <cell r="F197">
            <v>37.621997999999998</v>
          </cell>
        </row>
        <row r="198">
          <cell r="A198">
            <v>40343</v>
          </cell>
          <cell r="B198">
            <v>44.73</v>
          </cell>
          <cell r="C198">
            <v>44.959999000000003</v>
          </cell>
          <cell r="D198">
            <v>44.290000999999997</v>
          </cell>
          <cell r="E198">
            <v>44.380001</v>
          </cell>
          <cell r="F198">
            <v>37.843699999999998</v>
          </cell>
        </row>
        <row r="199">
          <cell r="A199">
            <v>40344</v>
          </cell>
          <cell r="B199">
            <v>45.119999</v>
          </cell>
          <cell r="C199">
            <v>45.549999</v>
          </cell>
          <cell r="D199">
            <v>44.990001999999997</v>
          </cell>
          <cell r="E199">
            <v>45.549999</v>
          </cell>
          <cell r="F199">
            <v>38.841380999999998</v>
          </cell>
        </row>
        <row r="200">
          <cell r="A200">
            <v>40345</v>
          </cell>
          <cell r="B200">
            <v>45.41</v>
          </cell>
          <cell r="C200">
            <v>45.610000999999997</v>
          </cell>
          <cell r="D200">
            <v>45.290000999999997</v>
          </cell>
          <cell r="E200">
            <v>45.389999000000003</v>
          </cell>
          <cell r="F200">
            <v>38.704948000000002</v>
          </cell>
        </row>
        <row r="201">
          <cell r="A201">
            <v>40346</v>
          </cell>
          <cell r="B201">
            <v>46.290000999999997</v>
          </cell>
          <cell r="C201">
            <v>46.459999000000003</v>
          </cell>
          <cell r="D201">
            <v>45.810001</v>
          </cell>
          <cell r="E201">
            <v>46.439999</v>
          </cell>
          <cell r="F201">
            <v>39.600304000000001</v>
          </cell>
        </row>
        <row r="202">
          <cell r="A202">
            <v>40347</v>
          </cell>
          <cell r="B202">
            <v>46.43</v>
          </cell>
          <cell r="C202">
            <v>46.599997999999999</v>
          </cell>
          <cell r="D202">
            <v>46.080002</v>
          </cell>
          <cell r="E202">
            <v>46.209999000000003</v>
          </cell>
          <cell r="F202">
            <v>39.404181999999999</v>
          </cell>
        </row>
        <row r="203">
          <cell r="A203">
            <v>40350</v>
          </cell>
          <cell r="B203">
            <v>46.560001</v>
          </cell>
          <cell r="C203">
            <v>46.619999</v>
          </cell>
          <cell r="D203">
            <v>45.740001999999997</v>
          </cell>
          <cell r="E203">
            <v>45.93</v>
          </cell>
          <cell r="F203">
            <v>39.165424000000002</v>
          </cell>
        </row>
        <row r="204">
          <cell r="A204">
            <v>40351</v>
          </cell>
          <cell r="B204">
            <v>46.139999000000003</v>
          </cell>
          <cell r="C204">
            <v>46.389999000000003</v>
          </cell>
          <cell r="D204">
            <v>45.669998</v>
          </cell>
          <cell r="E204">
            <v>45.830002</v>
          </cell>
          <cell r="F204">
            <v>39.080151000000001</v>
          </cell>
        </row>
        <row r="205">
          <cell r="A205">
            <v>40352</v>
          </cell>
          <cell r="B205">
            <v>45.889999000000003</v>
          </cell>
          <cell r="C205">
            <v>46.299999</v>
          </cell>
          <cell r="D205">
            <v>45.459999000000003</v>
          </cell>
          <cell r="E205">
            <v>46</v>
          </cell>
          <cell r="F205">
            <v>39.225109000000003</v>
          </cell>
        </row>
        <row r="206">
          <cell r="A206">
            <v>40353</v>
          </cell>
          <cell r="B206">
            <v>46.040000999999997</v>
          </cell>
          <cell r="C206">
            <v>46.119999</v>
          </cell>
          <cell r="D206">
            <v>45.52</v>
          </cell>
          <cell r="E206">
            <v>45.790000999999997</v>
          </cell>
          <cell r="F206">
            <v>39.046039999999998</v>
          </cell>
        </row>
        <row r="207">
          <cell r="A207">
            <v>40354</v>
          </cell>
          <cell r="B207">
            <v>45.650002000000001</v>
          </cell>
          <cell r="C207">
            <v>46.040000999999997</v>
          </cell>
          <cell r="D207">
            <v>45.27</v>
          </cell>
          <cell r="E207">
            <v>45.82</v>
          </cell>
          <cell r="F207">
            <v>39.071624999999997</v>
          </cell>
        </row>
        <row r="208">
          <cell r="A208">
            <v>40357</v>
          </cell>
          <cell r="B208">
            <v>46.02</v>
          </cell>
          <cell r="C208">
            <v>46.110000999999997</v>
          </cell>
          <cell r="D208">
            <v>45.560001</v>
          </cell>
          <cell r="E208">
            <v>45.639999000000003</v>
          </cell>
          <cell r="F208">
            <v>38.918129</v>
          </cell>
        </row>
        <row r="209">
          <cell r="A209">
            <v>40358</v>
          </cell>
          <cell r="B209">
            <v>44.950001</v>
          </cell>
          <cell r="C209">
            <v>44.950001</v>
          </cell>
          <cell r="D209">
            <v>44.25</v>
          </cell>
          <cell r="E209">
            <v>44.509998000000003</v>
          </cell>
          <cell r="F209">
            <v>37.954555999999997</v>
          </cell>
        </row>
        <row r="210">
          <cell r="A210">
            <v>40359</v>
          </cell>
          <cell r="B210">
            <v>44.939999</v>
          </cell>
          <cell r="C210">
            <v>45.139999000000003</v>
          </cell>
          <cell r="D210">
            <v>44.139999000000003</v>
          </cell>
          <cell r="E210">
            <v>44.299999</v>
          </cell>
          <cell r="F210">
            <v>37.775481999999997</v>
          </cell>
        </row>
        <row r="211">
          <cell r="A211">
            <v>40360</v>
          </cell>
          <cell r="B211">
            <v>45.130001</v>
          </cell>
          <cell r="C211">
            <v>45.66</v>
          </cell>
          <cell r="D211">
            <v>44.709999000000003</v>
          </cell>
          <cell r="E211">
            <v>45.66</v>
          </cell>
          <cell r="F211">
            <v>38.935181</v>
          </cell>
        </row>
        <row r="212">
          <cell r="A212">
            <v>40361</v>
          </cell>
          <cell r="B212">
            <v>45.389999000000003</v>
          </cell>
          <cell r="C212">
            <v>45.5</v>
          </cell>
          <cell r="D212">
            <v>44.889999000000003</v>
          </cell>
          <cell r="E212">
            <v>45.029998999999997</v>
          </cell>
          <cell r="F212">
            <v>38.397972000000003</v>
          </cell>
        </row>
        <row r="213">
          <cell r="A213">
            <v>40365</v>
          </cell>
          <cell r="B213">
            <v>45.849997999999999</v>
          </cell>
          <cell r="C213">
            <v>46.400002000000001</v>
          </cell>
          <cell r="D213">
            <v>45.700001</v>
          </cell>
          <cell r="E213">
            <v>46.119999</v>
          </cell>
          <cell r="F213">
            <v>39.327438000000001</v>
          </cell>
        </row>
        <row r="214">
          <cell r="A214">
            <v>40366</v>
          </cell>
          <cell r="B214">
            <v>46.23</v>
          </cell>
          <cell r="C214">
            <v>47.369999</v>
          </cell>
          <cell r="D214">
            <v>46.18</v>
          </cell>
          <cell r="E214">
            <v>47.34</v>
          </cell>
          <cell r="F214">
            <v>40.367756</v>
          </cell>
        </row>
        <row r="215">
          <cell r="A215">
            <v>40367</v>
          </cell>
          <cell r="B215">
            <v>46.639999000000003</v>
          </cell>
          <cell r="C215">
            <v>46.889999000000003</v>
          </cell>
          <cell r="D215">
            <v>46.389999000000003</v>
          </cell>
          <cell r="E215">
            <v>46.889999000000003</v>
          </cell>
          <cell r="F215">
            <v>39.984031999999999</v>
          </cell>
        </row>
        <row r="216">
          <cell r="A216">
            <v>40368</v>
          </cell>
          <cell r="B216">
            <v>46.830002</v>
          </cell>
          <cell r="C216">
            <v>47.220001000000003</v>
          </cell>
          <cell r="D216">
            <v>46.68</v>
          </cell>
          <cell r="E216">
            <v>47.150002000000001</v>
          </cell>
          <cell r="F216">
            <v>40.205742000000001</v>
          </cell>
        </row>
        <row r="217">
          <cell r="A217">
            <v>40371</v>
          </cell>
          <cell r="B217">
            <v>46.869999</v>
          </cell>
          <cell r="C217">
            <v>47.139999000000003</v>
          </cell>
          <cell r="D217">
            <v>46.73</v>
          </cell>
          <cell r="E217">
            <v>47.080002</v>
          </cell>
          <cell r="F217">
            <v>40.146045999999998</v>
          </cell>
        </row>
        <row r="218">
          <cell r="A218">
            <v>40372</v>
          </cell>
          <cell r="B218">
            <v>47.43</v>
          </cell>
          <cell r="C218">
            <v>47.720001000000003</v>
          </cell>
          <cell r="D218">
            <v>47.330002</v>
          </cell>
          <cell r="E218">
            <v>47.509998000000003</v>
          </cell>
          <cell r="F218">
            <v>40.512714000000003</v>
          </cell>
        </row>
        <row r="219">
          <cell r="A219">
            <v>40373</v>
          </cell>
          <cell r="B219">
            <v>47.860000999999997</v>
          </cell>
          <cell r="C219">
            <v>48.310001</v>
          </cell>
          <cell r="D219">
            <v>47.740001999999997</v>
          </cell>
          <cell r="E219">
            <v>48.060001</v>
          </cell>
          <cell r="F219">
            <v>40.981712000000002</v>
          </cell>
        </row>
        <row r="220">
          <cell r="A220">
            <v>40374</v>
          </cell>
          <cell r="B220">
            <v>48.66</v>
          </cell>
          <cell r="C220">
            <v>48.700001</v>
          </cell>
          <cell r="D220">
            <v>48.16</v>
          </cell>
          <cell r="E220">
            <v>48.599997999999999</v>
          </cell>
          <cell r="F220">
            <v>41.442180999999998</v>
          </cell>
        </row>
        <row r="221">
          <cell r="A221">
            <v>40375</v>
          </cell>
          <cell r="B221">
            <v>48.669998</v>
          </cell>
          <cell r="C221">
            <v>48.669998</v>
          </cell>
          <cell r="D221">
            <v>47.75</v>
          </cell>
          <cell r="E221">
            <v>47.790000999999997</v>
          </cell>
          <cell r="F221">
            <v>40.751480000000001</v>
          </cell>
        </row>
        <row r="222">
          <cell r="A222">
            <v>40378</v>
          </cell>
          <cell r="B222">
            <v>48.470001000000003</v>
          </cell>
          <cell r="C222">
            <v>48.610000999999997</v>
          </cell>
          <cell r="D222">
            <v>48.060001</v>
          </cell>
          <cell r="E222">
            <v>48.25</v>
          </cell>
          <cell r="F222">
            <v>41.143726000000001</v>
          </cell>
        </row>
        <row r="223">
          <cell r="A223">
            <v>40379</v>
          </cell>
          <cell r="B223">
            <v>47.029998999999997</v>
          </cell>
          <cell r="C223">
            <v>47.889999000000003</v>
          </cell>
          <cell r="D223">
            <v>47</v>
          </cell>
          <cell r="E223">
            <v>47.889999000000003</v>
          </cell>
          <cell r="F223">
            <v>40.836753999999999</v>
          </cell>
        </row>
        <row r="224">
          <cell r="A224">
            <v>40380</v>
          </cell>
          <cell r="B224">
            <v>47.189999</v>
          </cell>
          <cell r="C224">
            <v>47.549999</v>
          </cell>
          <cell r="D224">
            <v>46.689999</v>
          </cell>
          <cell r="E224">
            <v>46.970001000000003</v>
          </cell>
          <cell r="F224">
            <v>40.052245999999997</v>
          </cell>
        </row>
        <row r="225">
          <cell r="A225">
            <v>40381</v>
          </cell>
          <cell r="B225">
            <v>47.439999</v>
          </cell>
          <cell r="C225">
            <v>48.18</v>
          </cell>
          <cell r="D225">
            <v>47.439999</v>
          </cell>
          <cell r="E225">
            <v>48</v>
          </cell>
          <cell r="F225">
            <v>40.930546</v>
          </cell>
        </row>
        <row r="226">
          <cell r="A226">
            <v>40382</v>
          </cell>
          <cell r="B226">
            <v>47.740001999999997</v>
          </cell>
          <cell r="C226">
            <v>48.560001</v>
          </cell>
          <cell r="D226">
            <v>47.580002</v>
          </cell>
          <cell r="E226">
            <v>48.52</v>
          </cell>
          <cell r="F226">
            <v>41.373966000000003</v>
          </cell>
        </row>
        <row r="227">
          <cell r="A227">
            <v>40385</v>
          </cell>
          <cell r="B227">
            <v>48.169998</v>
          </cell>
          <cell r="C227">
            <v>48.68</v>
          </cell>
          <cell r="D227">
            <v>47.970001000000003</v>
          </cell>
          <cell r="E227">
            <v>48.610000999999997</v>
          </cell>
          <cell r="F227">
            <v>41.450710000000001</v>
          </cell>
        </row>
        <row r="228">
          <cell r="A228">
            <v>40386</v>
          </cell>
          <cell r="B228">
            <v>47.41</v>
          </cell>
          <cell r="C228">
            <v>47.52</v>
          </cell>
          <cell r="D228">
            <v>46.91</v>
          </cell>
          <cell r="E228">
            <v>47.32</v>
          </cell>
          <cell r="F228">
            <v>40.350704</v>
          </cell>
        </row>
        <row r="229">
          <cell r="A229">
            <v>40387</v>
          </cell>
          <cell r="B229">
            <v>46.75</v>
          </cell>
          <cell r="C229">
            <v>46.889999000000003</v>
          </cell>
          <cell r="D229">
            <v>46.450001</v>
          </cell>
          <cell r="E229">
            <v>46.619999</v>
          </cell>
          <cell r="F229">
            <v>39.753796000000001</v>
          </cell>
        </row>
        <row r="230">
          <cell r="A230">
            <v>40388</v>
          </cell>
          <cell r="B230">
            <v>46.880001</v>
          </cell>
          <cell r="C230">
            <v>47.119999</v>
          </cell>
          <cell r="D230">
            <v>46.16</v>
          </cell>
          <cell r="E230">
            <v>46.59</v>
          </cell>
          <cell r="F230">
            <v>39.728217999999998</v>
          </cell>
        </row>
        <row r="231">
          <cell r="A231">
            <v>40389</v>
          </cell>
          <cell r="B231">
            <v>45.470001000000003</v>
          </cell>
          <cell r="C231">
            <v>45.970001000000003</v>
          </cell>
          <cell r="D231">
            <v>45.32</v>
          </cell>
          <cell r="E231">
            <v>45.869999</v>
          </cell>
          <cell r="F231">
            <v>39.114254000000003</v>
          </cell>
        </row>
        <row r="232">
          <cell r="A232">
            <v>40392</v>
          </cell>
          <cell r="B232">
            <v>46.259998000000003</v>
          </cell>
          <cell r="C232">
            <v>46.740001999999997</v>
          </cell>
          <cell r="D232">
            <v>46.18</v>
          </cell>
          <cell r="E232">
            <v>46.540000999999997</v>
          </cell>
          <cell r="F232">
            <v>39.685580999999999</v>
          </cell>
        </row>
        <row r="233">
          <cell r="A233">
            <v>40393</v>
          </cell>
          <cell r="B233">
            <v>46.41</v>
          </cell>
          <cell r="C233">
            <v>46.439999</v>
          </cell>
          <cell r="D233">
            <v>46.060001</v>
          </cell>
          <cell r="E233">
            <v>46.330002</v>
          </cell>
          <cell r="F233">
            <v>39.506507999999997</v>
          </cell>
        </row>
        <row r="234">
          <cell r="A234">
            <v>40394</v>
          </cell>
          <cell r="B234">
            <v>46.799999</v>
          </cell>
          <cell r="C234">
            <v>46.91</v>
          </cell>
          <cell r="D234">
            <v>46.400002000000001</v>
          </cell>
          <cell r="E234">
            <v>46.470001000000003</v>
          </cell>
          <cell r="F234">
            <v>39.625889000000001</v>
          </cell>
        </row>
        <row r="235">
          <cell r="A235">
            <v>40395</v>
          </cell>
          <cell r="B235">
            <v>46.689999</v>
          </cell>
          <cell r="C235">
            <v>46.900002000000001</v>
          </cell>
          <cell r="D235">
            <v>46.48</v>
          </cell>
          <cell r="E235">
            <v>46.84</v>
          </cell>
          <cell r="F235">
            <v>39.941391000000003</v>
          </cell>
        </row>
        <row r="236">
          <cell r="A236">
            <v>40396</v>
          </cell>
          <cell r="B236">
            <v>46.639999000000003</v>
          </cell>
          <cell r="C236">
            <v>47.060001</v>
          </cell>
          <cell r="D236">
            <v>46.389999000000003</v>
          </cell>
          <cell r="E236">
            <v>46.700001</v>
          </cell>
          <cell r="F236">
            <v>39.822018</v>
          </cell>
        </row>
        <row r="237">
          <cell r="A237">
            <v>40399</v>
          </cell>
          <cell r="B237">
            <v>47.200001</v>
          </cell>
          <cell r="C237">
            <v>47.25</v>
          </cell>
          <cell r="D237">
            <v>46.880001</v>
          </cell>
          <cell r="E237">
            <v>47.110000999999997</v>
          </cell>
          <cell r="F237">
            <v>40.171635000000002</v>
          </cell>
        </row>
        <row r="238">
          <cell r="A238">
            <v>40400</v>
          </cell>
          <cell r="B238">
            <v>46.529998999999997</v>
          </cell>
          <cell r="C238">
            <v>47.189999</v>
          </cell>
          <cell r="D238">
            <v>46.290000999999997</v>
          </cell>
          <cell r="E238">
            <v>46.970001000000003</v>
          </cell>
          <cell r="F238">
            <v>40.052245999999997</v>
          </cell>
        </row>
        <row r="239">
          <cell r="A239">
            <v>40401</v>
          </cell>
          <cell r="B239">
            <v>45.41</v>
          </cell>
          <cell r="C239">
            <v>45.439999</v>
          </cell>
          <cell r="D239">
            <v>44.970001000000003</v>
          </cell>
          <cell r="E239">
            <v>45.209999000000003</v>
          </cell>
          <cell r="F239">
            <v>38.551456000000002</v>
          </cell>
        </row>
        <row r="240">
          <cell r="A240">
            <v>40402</v>
          </cell>
          <cell r="B240">
            <v>44.610000999999997</v>
          </cell>
          <cell r="C240">
            <v>45.02</v>
          </cell>
          <cell r="D240">
            <v>44.540000999999997</v>
          </cell>
          <cell r="E240">
            <v>44.860000999999997</v>
          </cell>
          <cell r="F240">
            <v>38.253005999999999</v>
          </cell>
        </row>
        <row r="241">
          <cell r="A241">
            <v>40403</v>
          </cell>
          <cell r="B241">
            <v>44.529998999999997</v>
          </cell>
          <cell r="C241">
            <v>44.91</v>
          </cell>
          <cell r="D241">
            <v>44.400002000000001</v>
          </cell>
          <cell r="E241">
            <v>44.43</v>
          </cell>
          <cell r="F241">
            <v>37.886336999999997</v>
          </cell>
        </row>
        <row r="242">
          <cell r="A242">
            <v>40406</v>
          </cell>
          <cell r="B242">
            <v>44.5</v>
          </cell>
          <cell r="C242">
            <v>44.91</v>
          </cell>
          <cell r="D242">
            <v>44.380001</v>
          </cell>
          <cell r="E242">
            <v>44.619999</v>
          </cell>
          <cell r="F242">
            <v>38.048355000000001</v>
          </cell>
        </row>
        <row r="243">
          <cell r="A243">
            <v>40407</v>
          </cell>
          <cell r="B243">
            <v>45.59</v>
          </cell>
          <cell r="C243">
            <v>45.630001</v>
          </cell>
          <cell r="D243">
            <v>45.189999</v>
          </cell>
          <cell r="E243">
            <v>45.34</v>
          </cell>
          <cell r="F243">
            <v>38.662315</v>
          </cell>
        </row>
        <row r="244">
          <cell r="A244">
            <v>40408</v>
          </cell>
          <cell r="B244">
            <v>45.66</v>
          </cell>
          <cell r="C244">
            <v>45.869999</v>
          </cell>
          <cell r="D244">
            <v>45.220001000000003</v>
          </cell>
          <cell r="E244">
            <v>45.639999000000003</v>
          </cell>
          <cell r="F244">
            <v>38.918129</v>
          </cell>
        </row>
        <row r="245">
          <cell r="A245">
            <v>40409</v>
          </cell>
          <cell r="B245">
            <v>45.799999</v>
          </cell>
          <cell r="C245">
            <v>45.919998</v>
          </cell>
          <cell r="D245">
            <v>44.82</v>
          </cell>
          <cell r="E245">
            <v>44.98</v>
          </cell>
          <cell r="F245">
            <v>38.355339000000001</v>
          </cell>
        </row>
        <row r="246">
          <cell r="A246">
            <v>40410</v>
          </cell>
          <cell r="B246">
            <v>44.419998</v>
          </cell>
          <cell r="C246">
            <v>44.740001999999997</v>
          </cell>
          <cell r="D246">
            <v>44.279998999999997</v>
          </cell>
          <cell r="E246">
            <v>44.73</v>
          </cell>
          <cell r="F246">
            <v>38.142158999999999</v>
          </cell>
        </row>
        <row r="247">
          <cell r="A247">
            <v>40413</v>
          </cell>
          <cell r="B247">
            <v>44.919998</v>
          </cell>
          <cell r="C247">
            <v>45.220001000000003</v>
          </cell>
          <cell r="D247">
            <v>44.5</v>
          </cell>
          <cell r="E247">
            <v>44.540000999999997</v>
          </cell>
          <cell r="F247">
            <v>37.980141000000003</v>
          </cell>
        </row>
        <row r="248">
          <cell r="A248">
            <v>40414</v>
          </cell>
          <cell r="B248">
            <v>44.220001000000003</v>
          </cell>
          <cell r="C248">
            <v>44.360000999999997</v>
          </cell>
          <cell r="D248">
            <v>43.75</v>
          </cell>
          <cell r="E248">
            <v>43.900002000000001</v>
          </cell>
          <cell r="F248">
            <v>37.434398999999999</v>
          </cell>
        </row>
        <row r="249">
          <cell r="A249">
            <v>40415</v>
          </cell>
          <cell r="B249">
            <v>43.709999000000003</v>
          </cell>
          <cell r="C249">
            <v>44.279998999999997</v>
          </cell>
          <cell r="D249">
            <v>43.560001</v>
          </cell>
          <cell r="E249">
            <v>44.09</v>
          </cell>
          <cell r="F249">
            <v>37.596412999999998</v>
          </cell>
        </row>
        <row r="250">
          <cell r="A250">
            <v>40416</v>
          </cell>
          <cell r="B250">
            <v>44.130001</v>
          </cell>
          <cell r="C250">
            <v>44.529998999999997</v>
          </cell>
          <cell r="D250">
            <v>43.91</v>
          </cell>
          <cell r="E250">
            <v>44.02</v>
          </cell>
          <cell r="F250">
            <v>37.536727999999997</v>
          </cell>
        </row>
        <row r="251">
          <cell r="A251">
            <v>40417</v>
          </cell>
          <cell r="B251">
            <v>44.27</v>
          </cell>
          <cell r="C251">
            <v>44.52</v>
          </cell>
          <cell r="D251">
            <v>43.369999</v>
          </cell>
          <cell r="E251">
            <v>44.459999000000003</v>
          </cell>
          <cell r="F251">
            <v>37.911921999999997</v>
          </cell>
        </row>
        <row r="252">
          <cell r="A252">
            <v>40420</v>
          </cell>
          <cell r="B252">
            <v>44.07</v>
          </cell>
          <cell r="C252">
            <v>44.150002000000001</v>
          </cell>
          <cell r="D252">
            <v>43.740001999999997</v>
          </cell>
          <cell r="E252">
            <v>43.799999</v>
          </cell>
          <cell r="F252">
            <v>37.349128999999998</v>
          </cell>
        </row>
        <row r="253">
          <cell r="A253">
            <v>40421</v>
          </cell>
          <cell r="B253">
            <v>43.580002</v>
          </cell>
          <cell r="C253">
            <v>43.880001</v>
          </cell>
          <cell r="D253">
            <v>43.400002000000001</v>
          </cell>
          <cell r="E253">
            <v>43.540000999999997</v>
          </cell>
          <cell r="F253">
            <v>37.127411000000002</v>
          </cell>
        </row>
        <row r="254">
          <cell r="A254">
            <v>40422</v>
          </cell>
          <cell r="B254">
            <v>44.580002</v>
          </cell>
          <cell r="C254">
            <v>45.07</v>
          </cell>
          <cell r="D254">
            <v>44.490001999999997</v>
          </cell>
          <cell r="E254">
            <v>44.720001000000003</v>
          </cell>
          <cell r="F254">
            <v>38.133633000000003</v>
          </cell>
        </row>
        <row r="255">
          <cell r="A255">
            <v>40423</v>
          </cell>
          <cell r="B255">
            <v>45.490001999999997</v>
          </cell>
          <cell r="C255">
            <v>45.52</v>
          </cell>
          <cell r="D255">
            <v>45.07</v>
          </cell>
          <cell r="E255">
            <v>45.290000999999997</v>
          </cell>
          <cell r="F255">
            <v>38.619675000000001</v>
          </cell>
        </row>
        <row r="256">
          <cell r="A256">
            <v>40424</v>
          </cell>
          <cell r="B256">
            <v>46.029998999999997</v>
          </cell>
          <cell r="C256">
            <v>46.150002000000001</v>
          </cell>
          <cell r="D256">
            <v>45.650002000000001</v>
          </cell>
          <cell r="E256">
            <v>45.900002000000001</v>
          </cell>
          <cell r="F256">
            <v>39.139842999999999</v>
          </cell>
        </row>
        <row r="257">
          <cell r="A257">
            <v>40428</v>
          </cell>
          <cell r="B257">
            <v>45.099997999999999</v>
          </cell>
          <cell r="C257">
            <v>45.240001999999997</v>
          </cell>
          <cell r="D257">
            <v>44.68</v>
          </cell>
          <cell r="E257">
            <v>44.810001</v>
          </cell>
          <cell r="F257">
            <v>38.210372999999997</v>
          </cell>
        </row>
        <row r="258">
          <cell r="A258">
            <v>40429</v>
          </cell>
          <cell r="B258">
            <v>44.970001000000003</v>
          </cell>
          <cell r="C258">
            <v>45.330002</v>
          </cell>
          <cell r="D258">
            <v>44.950001</v>
          </cell>
          <cell r="E258">
            <v>45</v>
          </cell>
          <cell r="F258">
            <v>38.372387000000003</v>
          </cell>
        </row>
        <row r="259">
          <cell r="A259">
            <v>40430</v>
          </cell>
          <cell r="B259">
            <v>46.240001999999997</v>
          </cell>
          <cell r="C259">
            <v>46.41</v>
          </cell>
          <cell r="D259">
            <v>45.73</v>
          </cell>
          <cell r="E259">
            <v>45.82</v>
          </cell>
          <cell r="F259">
            <v>39.071624999999997</v>
          </cell>
        </row>
        <row r="260">
          <cell r="A260">
            <v>40431</v>
          </cell>
          <cell r="B260">
            <v>45.5</v>
          </cell>
          <cell r="C260">
            <v>45.740001999999997</v>
          </cell>
          <cell r="D260">
            <v>45.400002000000001</v>
          </cell>
          <cell r="E260">
            <v>45.48</v>
          </cell>
          <cell r="F260">
            <v>38.781692999999997</v>
          </cell>
        </row>
        <row r="261">
          <cell r="A261">
            <v>40434</v>
          </cell>
          <cell r="B261">
            <v>46.18</v>
          </cell>
          <cell r="C261">
            <v>46.48</v>
          </cell>
          <cell r="D261">
            <v>46.060001</v>
          </cell>
          <cell r="E261">
            <v>46.419998</v>
          </cell>
          <cell r="F261">
            <v>39.583244000000001</v>
          </cell>
        </row>
        <row r="262">
          <cell r="A262">
            <v>40435</v>
          </cell>
          <cell r="B262">
            <v>47.32</v>
          </cell>
          <cell r="C262">
            <v>47.93</v>
          </cell>
          <cell r="D262">
            <v>47.080002</v>
          </cell>
          <cell r="E262">
            <v>47.580002</v>
          </cell>
          <cell r="F262">
            <v>40.572411000000002</v>
          </cell>
        </row>
        <row r="263">
          <cell r="A263">
            <v>40436</v>
          </cell>
          <cell r="B263">
            <v>47.400002000000001</v>
          </cell>
          <cell r="C263">
            <v>47.73</v>
          </cell>
          <cell r="D263">
            <v>47.209999000000003</v>
          </cell>
          <cell r="E263">
            <v>47.599997999999999</v>
          </cell>
          <cell r="F263">
            <v>40.589461999999997</v>
          </cell>
        </row>
        <row r="264">
          <cell r="A264">
            <v>40437</v>
          </cell>
          <cell r="B264">
            <v>47.889999000000003</v>
          </cell>
          <cell r="C264">
            <v>48.049999</v>
          </cell>
          <cell r="D264">
            <v>47.68</v>
          </cell>
          <cell r="E264">
            <v>47.91</v>
          </cell>
          <cell r="F264">
            <v>40.853805999999999</v>
          </cell>
        </row>
        <row r="265">
          <cell r="A265">
            <v>40438</v>
          </cell>
          <cell r="B265">
            <v>48.529998999999997</v>
          </cell>
          <cell r="C265">
            <v>48.610000999999997</v>
          </cell>
          <cell r="D265">
            <v>48.029998999999997</v>
          </cell>
          <cell r="E265">
            <v>48.139999000000003</v>
          </cell>
          <cell r="F265">
            <v>41.049931000000001</v>
          </cell>
        </row>
        <row r="266">
          <cell r="A266">
            <v>40441</v>
          </cell>
          <cell r="B266">
            <v>48.07</v>
          </cell>
          <cell r="C266">
            <v>48.720001000000003</v>
          </cell>
          <cell r="D266">
            <v>47.91</v>
          </cell>
          <cell r="E266">
            <v>48.619999</v>
          </cell>
          <cell r="F266">
            <v>41.459232</v>
          </cell>
        </row>
        <row r="267">
          <cell r="A267">
            <v>40442</v>
          </cell>
          <cell r="B267">
            <v>49.009998000000003</v>
          </cell>
          <cell r="C267">
            <v>49.25</v>
          </cell>
          <cell r="D267">
            <v>48.400002000000001</v>
          </cell>
          <cell r="E267">
            <v>48.900002000000001</v>
          </cell>
          <cell r="F267">
            <v>41.697997999999998</v>
          </cell>
        </row>
        <row r="268">
          <cell r="A268">
            <v>40443</v>
          </cell>
          <cell r="B268">
            <v>49.040000999999997</v>
          </cell>
          <cell r="C268">
            <v>49.18</v>
          </cell>
          <cell r="D268">
            <v>48.41</v>
          </cell>
          <cell r="E268">
            <v>48.630001</v>
          </cell>
          <cell r="F268">
            <v>41.467762</v>
          </cell>
        </row>
        <row r="269">
          <cell r="A269">
            <v>40444</v>
          </cell>
          <cell r="B269">
            <v>48.400002000000001</v>
          </cell>
          <cell r="C269">
            <v>48.889999000000003</v>
          </cell>
          <cell r="D269">
            <v>48.25</v>
          </cell>
          <cell r="E269">
            <v>48.509998000000003</v>
          </cell>
          <cell r="F269">
            <v>41.365433000000003</v>
          </cell>
        </row>
        <row r="270">
          <cell r="A270">
            <v>40445</v>
          </cell>
          <cell r="B270">
            <v>49.360000999999997</v>
          </cell>
          <cell r="C270">
            <v>49.77</v>
          </cell>
          <cell r="D270">
            <v>49.27</v>
          </cell>
          <cell r="E270">
            <v>49.720001000000003</v>
          </cell>
          <cell r="F270">
            <v>42.397232000000002</v>
          </cell>
        </row>
        <row r="271">
          <cell r="A271">
            <v>40448</v>
          </cell>
          <cell r="B271">
            <v>49.849997999999999</v>
          </cell>
          <cell r="C271">
            <v>49.880001</v>
          </cell>
          <cell r="D271">
            <v>49.459999000000003</v>
          </cell>
          <cell r="E271">
            <v>49.580002</v>
          </cell>
          <cell r="F271">
            <v>42.277847000000001</v>
          </cell>
        </row>
        <row r="272">
          <cell r="A272">
            <v>40449</v>
          </cell>
          <cell r="B272">
            <v>49.75</v>
          </cell>
          <cell r="C272">
            <v>49.939999</v>
          </cell>
          <cell r="D272">
            <v>49.049999</v>
          </cell>
          <cell r="E272">
            <v>49.84</v>
          </cell>
          <cell r="F272">
            <v>42.499561</v>
          </cell>
        </row>
        <row r="273">
          <cell r="A273">
            <v>40450</v>
          </cell>
          <cell r="B273">
            <v>49.66</v>
          </cell>
          <cell r="C273">
            <v>49.779998999999997</v>
          </cell>
          <cell r="D273">
            <v>49.290000999999997</v>
          </cell>
          <cell r="E273">
            <v>49.619999</v>
          </cell>
          <cell r="F273">
            <v>42.311954</v>
          </cell>
        </row>
        <row r="274">
          <cell r="A274">
            <v>40451</v>
          </cell>
          <cell r="B274">
            <v>49.880001</v>
          </cell>
          <cell r="C274">
            <v>50.060001</v>
          </cell>
          <cell r="D274">
            <v>48.889999000000003</v>
          </cell>
          <cell r="E274">
            <v>49.310001</v>
          </cell>
          <cell r="F274">
            <v>42.047615</v>
          </cell>
        </row>
        <row r="275">
          <cell r="A275">
            <v>40452</v>
          </cell>
          <cell r="B275">
            <v>50.759998000000003</v>
          </cell>
          <cell r="C275">
            <v>50.810001</v>
          </cell>
          <cell r="D275">
            <v>50.049999</v>
          </cell>
          <cell r="E275">
            <v>50.279998999999997</v>
          </cell>
          <cell r="F275">
            <v>42.874747999999997</v>
          </cell>
        </row>
        <row r="276">
          <cell r="A276">
            <v>40455</v>
          </cell>
          <cell r="B276">
            <v>49.860000999999997</v>
          </cell>
          <cell r="C276">
            <v>50</v>
          </cell>
          <cell r="D276">
            <v>49.220001000000003</v>
          </cell>
          <cell r="E276">
            <v>49.630001</v>
          </cell>
          <cell r="F276">
            <v>42.320480000000003</v>
          </cell>
        </row>
        <row r="277">
          <cell r="A277">
            <v>40456</v>
          </cell>
          <cell r="B277">
            <v>50.57</v>
          </cell>
          <cell r="C277">
            <v>50.959999000000003</v>
          </cell>
          <cell r="D277">
            <v>50.369999</v>
          </cell>
          <cell r="E277">
            <v>50.779998999999997</v>
          </cell>
          <cell r="F277">
            <v>43.301113000000001</v>
          </cell>
        </row>
        <row r="278">
          <cell r="A278">
            <v>40457</v>
          </cell>
          <cell r="B278">
            <v>50.779998999999997</v>
          </cell>
          <cell r="C278">
            <v>51.16</v>
          </cell>
          <cell r="D278">
            <v>50.41</v>
          </cell>
          <cell r="E278">
            <v>51.099997999999999</v>
          </cell>
          <cell r="F278">
            <v>43.573977999999997</v>
          </cell>
        </row>
        <row r="279">
          <cell r="A279">
            <v>40458</v>
          </cell>
          <cell r="B279">
            <v>51.459999000000003</v>
          </cell>
          <cell r="C279">
            <v>51.48</v>
          </cell>
          <cell r="D279">
            <v>50.580002</v>
          </cell>
          <cell r="E279">
            <v>50.990001999999997</v>
          </cell>
          <cell r="F279">
            <v>43.480186000000003</v>
          </cell>
        </row>
        <row r="280">
          <cell r="A280">
            <v>40459</v>
          </cell>
          <cell r="B280">
            <v>51.029998999999997</v>
          </cell>
          <cell r="C280">
            <v>51.459999000000003</v>
          </cell>
          <cell r="D280">
            <v>50.869999</v>
          </cell>
          <cell r="E280">
            <v>51.360000999999997</v>
          </cell>
          <cell r="F280">
            <v>43.795684999999999</v>
          </cell>
        </row>
        <row r="281">
          <cell r="A281">
            <v>40462</v>
          </cell>
          <cell r="B281">
            <v>51.32</v>
          </cell>
          <cell r="C281">
            <v>51.540000999999997</v>
          </cell>
          <cell r="D281">
            <v>51</v>
          </cell>
          <cell r="E281">
            <v>51.150002000000001</v>
          </cell>
          <cell r="F281">
            <v>43.616622999999997</v>
          </cell>
        </row>
        <row r="282">
          <cell r="A282">
            <v>40463</v>
          </cell>
          <cell r="B282">
            <v>51.580002</v>
          </cell>
          <cell r="C282">
            <v>51.98</v>
          </cell>
          <cell r="D282">
            <v>51.110000999999997</v>
          </cell>
          <cell r="E282">
            <v>51.880001</v>
          </cell>
          <cell r="F282">
            <v>44.239105000000002</v>
          </cell>
        </row>
        <row r="283">
          <cell r="A283">
            <v>40464</v>
          </cell>
          <cell r="B283">
            <v>52.689999</v>
          </cell>
          <cell r="C283">
            <v>53.099997999999999</v>
          </cell>
          <cell r="D283">
            <v>52.59</v>
          </cell>
          <cell r="E283">
            <v>52.75</v>
          </cell>
          <cell r="F283">
            <v>44.980972000000001</v>
          </cell>
        </row>
        <row r="284">
          <cell r="A284">
            <v>40465</v>
          </cell>
          <cell r="B284">
            <v>53.830002</v>
          </cell>
          <cell r="C284">
            <v>53.889999000000003</v>
          </cell>
          <cell r="D284">
            <v>53.029998999999997</v>
          </cell>
          <cell r="E284">
            <v>53.400002000000001</v>
          </cell>
          <cell r="F284">
            <v>45.535235999999998</v>
          </cell>
        </row>
        <row r="285">
          <cell r="A285">
            <v>40466</v>
          </cell>
          <cell r="B285">
            <v>53.849997999999999</v>
          </cell>
          <cell r="C285">
            <v>53.849997999999999</v>
          </cell>
          <cell r="D285">
            <v>52.759998000000003</v>
          </cell>
          <cell r="E285">
            <v>52.939999</v>
          </cell>
          <cell r="F285">
            <v>45.142982000000003</v>
          </cell>
        </row>
        <row r="286">
          <cell r="A286">
            <v>40469</v>
          </cell>
          <cell r="B286">
            <v>52.540000999999997</v>
          </cell>
          <cell r="C286">
            <v>52.779998999999997</v>
          </cell>
          <cell r="D286">
            <v>52.419998</v>
          </cell>
          <cell r="E286">
            <v>52.75</v>
          </cell>
          <cell r="F286">
            <v>44.980972000000001</v>
          </cell>
        </row>
        <row r="287">
          <cell r="A287">
            <v>40470</v>
          </cell>
          <cell r="B287">
            <v>51.580002</v>
          </cell>
          <cell r="C287">
            <v>51.810001</v>
          </cell>
          <cell r="D287">
            <v>50.959999000000003</v>
          </cell>
          <cell r="E287">
            <v>51.18</v>
          </cell>
          <cell r="F287">
            <v>43.642197000000003</v>
          </cell>
        </row>
        <row r="288">
          <cell r="A288">
            <v>40471</v>
          </cell>
          <cell r="B288">
            <v>51.52</v>
          </cell>
          <cell r="C288">
            <v>52.25</v>
          </cell>
          <cell r="D288">
            <v>51.490001999999997</v>
          </cell>
          <cell r="E288">
            <v>51.669998</v>
          </cell>
          <cell r="F288">
            <v>44.060032</v>
          </cell>
        </row>
        <row r="289">
          <cell r="A289">
            <v>40472</v>
          </cell>
          <cell r="B289">
            <v>52.610000999999997</v>
          </cell>
          <cell r="C289">
            <v>52.939999</v>
          </cell>
          <cell r="D289">
            <v>52.139999000000003</v>
          </cell>
          <cell r="E289">
            <v>52.509998000000003</v>
          </cell>
          <cell r="F289">
            <v>44.776313999999999</v>
          </cell>
        </row>
        <row r="290">
          <cell r="A290">
            <v>40473</v>
          </cell>
          <cell r="B290">
            <v>52.990001999999997</v>
          </cell>
          <cell r="C290">
            <v>53.259998000000003</v>
          </cell>
          <cell r="D290">
            <v>52.700001</v>
          </cell>
          <cell r="E290">
            <v>53.150002000000001</v>
          </cell>
          <cell r="F290">
            <v>45.322051999999999</v>
          </cell>
        </row>
        <row r="291">
          <cell r="A291">
            <v>40476</v>
          </cell>
          <cell r="B291">
            <v>53.52</v>
          </cell>
          <cell r="C291">
            <v>53.77</v>
          </cell>
          <cell r="D291">
            <v>53.139999000000003</v>
          </cell>
          <cell r="E291">
            <v>53.52</v>
          </cell>
          <cell r="F291">
            <v>45.637562000000003</v>
          </cell>
        </row>
        <row r="292">
          <cell r="A292">
            <v>40477</v>
          </cell>
          <cell r="B292">
            <v>53.029998999999997</v>
          </cell>
          <cell r="C292">
            <v>54.66</v>
          </cell>
          <cell r="D292">
            <v>52.869999</v>
          </cell>
          <cell r="E292">
            <v>54.080002</v>
          </cell>
          <cell r="F292">
            <v>46.115085999999998</v>
          </cell>
        </row>
        <row r="293">
          <cell r="A293">
            <v>40478</v>
          </cell>
          <cell r="B293">
            <v>51.330002</v>
          </cell>
          <cell r="C293">
            <v>51.950001</v>
          </cell>
          <cell r="D293">
            <v>50.740001999999997</v>
          </cell>
          <cell r="E293">
            <v>51.27</v>
          </cell>
          <cell r="F293">
            <v>43.718936999999997</v>
          </cell>
        </row>
        <row r="294">
          <cell r="A294">
            <v>40479</v>
          </cell>
          <cell r="B294">
            <v>51.759998000000003</v>
          </cell>
          <cell r="C294">
            <v>51.82</v>
          </cell>
          <cell r="D294">
            <v>51.32</v>
          </cell>
          <cell r="E294">
            <v>51.619999</v>
          </cell>
          <cell r="F294">
            <v>44.017395</v>
          </cell>
        </row>
        <row r="295">
          <cell r="A295">
            <v>40480</v>
          </cell>
          <cell r="B295">
            <v>52.040000999999997</v>
          </cell>
          <cell r="C295">
            <v>52.389999000000003</v>
          </cell>
          <cell r="D295">
            <v>51.599997999999999</v>
          </cell>
          <cell r="E295">
            <v>51.73</v>
          </cell>
          <cell r="F295">
            <v>44.111187000000001</v>
          </cell>
        </row>
        <row r="296">
          <cell r="A296">
            <v>40483</v>
          </cell>
          <cell r="B296">
            <v>51.82</v>
          </cell>
          <cell r="C296">
            <v>51.970001000000003</v>
          </cell>
          <cell r="D296">
            <v>51.279998999999997</v>
          </cell>
          <cell r="E296">
            <v>51.529998999999997</v>
          </cell>
          <cell r="F296">
            <v>43.940646999999998</v>
          </cell>
        </row>
        <row r="297">
          <cell r="A297">
            <v>40484</v>
          </cell>
          <cell r="B297">
            <v>52.48</v>
          </cell>
          <cell r="C297">
            <v>52.560001</v>
          </cell>
          <cell r="D297">
            <v>52.110000999999997</v>
          </cell>
          <cell r="E297">
            <v>52.27</v>
          </cell>
          <cell r="F297">
            <v>44.571666999999998</v>
          </cell>
        </row>
        <row r="298">
          <cell r="A298">
            <v>40485</v>
          </cell>
          <cell r="B298">
            <v>52.119999</v>
          </cell>
          <cell r="C298">
            <v>52.299999</v>
          </cell>
          <cell r="D298">
            <v>51.52</v>
          </cell>
          <cell r="E298">
            <v>52.220001000000003</v>
          </cell>
          <cell r="F298">
            <v>44.529026000000002</v>
          </cell>
        </row>
        <row r="299">
          <cell r="A299">
            <v>40486</v>
          </cell>
          <cell r="B299">
            <v>53.169998</v>
          </cell>
          <cell r="C299">
            <v>53.279998999999997</v>
          </cell>
          <cell r="D299">
            <v>52.48</v>
          </cell>
          <cell r="E299">
            <v>52.98</v>
          </cell>
          <cell r="F299">
            <v>45.177093999999997</v>
          </cell>
        </row>
        <row r="300">
          <cell r="A300">
            <v>40487</v>
          </cell>
          <cell r="B300">
            <v>52.490001999999997</v>
          </cell>
          <cell r="C300">
            <v>52.720001000000003</v>
          </cell>
          <cell r="D300">
            <v>52.16</v>
          </cell>
          <cell r="E300">
            <v>52.419998</v>
          </cell>
          <cell r="F300">
            <v>44.699570000000001</v>
          </cell>
        </row>
        <row r="301">
          <cell r="A301">
            <v>40490</v>
          </cell>
          <cell r="B301">
            <v>51.709999000000003</v>
          </cell>
          <cell r="C301">
            <v>52.080002</v>
          </cell>
          <cell r="D301">
            <v>51.57</v>
          </cell>
          <cell r="E301">
            <v>52.080002</v>
          </cell>
          <cell r="F301">
            <v>44.409652999999999</v>
          </cell>
        </row>
        <row r="302">
          <cell r="A302">
            <v>40491</v>
          </cell>
          <cell r="B302">
            <v>52.259998000000003</v>
          </cell>
          <cell r="C302">
            <v>52.41</v>
          </cell>
          <cell r="D302">
            <v>51.380001</v>
          </cell>
          <cell r="E302">
            <v>51.630001</v>
          </cell>
          <cell r="F302">
            <v>44.025925000000001</v>
          </cell>
        </row>
        <row r="303">
          <cell r="A303">
            <v>40492</v>
          </cell>
          <cell r="B303">
            <v>50.959999000000003</v>
          </cell>
          <cell r="C303">
            <v>51.23</v>
          </cell>
          <cell r="D303">
            <v>50.259998000000003</v>
          </cell>
          <cell r="E303">
            <v>51.130001</v>
          </cell>
          <cell r="F303">
            <v>43.599567</v>
          </cell>
        </row>
        <row r="304">
          <cell r="A304">
            <v>40493</v>
          </cell>
          <cell r="B304">
            <v>50.540000999999997</v>
          </cell>
          <cell r="C304">
            <v>50.759998000000003</v>
          </cell>
          <cell r="D304">
            <v>50.259998000000003</v>
          </cell>
          <cell r="E304">
            <v>50.700001</v>
          </cell>
          <cell r="F304">
            <v>43.232886999999998</v>
          </cell>
        </row>
        <row r="305">
          <cell r="A305">
            <v>40494</v>
          </cell>
          <cell r="B305">
            <v>50.509998000000003</v>
          </cell>
          <cell r="C305">
            <v>50.799999</v>
          </cell>
          <cell r="D305">
            <v>50.049999</v>
          </cell>
          <cell r="E305">
            <v>50.290000999999997</v>
          </cell>
          <cell r="F305">
            <v>42.883277999999997</v>
          </cell>
        </row>
        <row r="306">
          <cell r="A306">
            <v>40497</v>
          </cell>
          <cell r="B306">
            <v>50.110000999999997</v>
          </cell>
          <cell r="C306">
            <v>50.200001</v>
          </cell>
          <cell r="D306">
            <v>49.650002000000001</v>
          </cell>
          <cell r="E306">
            <v>49.650002000000001</v>
          </cell>
          <cell r="F306">
            <v>42.337542999999997</v>
          </cell>
        </row>
        <row r="307">
          <cell r="A307">
            <v>40498</v>
          </cell>
          <cell r="B307">
            <v>49.299999</v>
          </cell>
          <cell r="C307">
            <v>49.490001999999997</v>
          </cell>
          <cell r="D307">
            <v>48.720001000000003</v>
          </cell>
          <cell r="E307">
            <v>49.07</v>
          </cell>
          <cell r="F307">
            <v>41.842956999999998</v>
          </cell>
        </row>
        <row r="308">
          <cell r="A308">
            <v>40499</v>
          </cell>
          <cell r="B308">
            <v>49.009998000000003</v>
          </cell>
          <cell r="C308">
            <v>49.259998000000003</v>
          </cell>
          <cell r="D308">
            <v>48.790000999999997</v>
          </cell>
          <cell r="E308">
            <v>48.990001999999997</v>
          </cell>
          <cell r="F308">
            <v>41.774746</v>
          </cell>
        </row>
        <row r="309">
          <cell r="A309">
            <v>40500</v>
          </cell>
          <cell r="B309">
            <v>49.740001999999997</v>
          </cell>
          <cell r="C309">
            <v>50.040000999999997</v>
          </cell>
          <cell r="D309">
            <v>49.689999</v>
          </cell>
          <cell r="E309">
            <v>49.759998000000003</v>
          </cell>
          <cell r="F309">
            <v>42.431339000000001</v>
          </cell>
        </row>
        <row r="310">
          <cell r="A310">
            <v>40501</v>
          </cell>
          <cell r="B310">
            <v>49.889999000000003</v>
          </cell>
          <cell r="C310">
            <v>50</v>
          </cell>
          <cell r="D310">
            <v>49.689999</v>
          </cell>
          <cell r="E310">
            <v>49.970001000000003</v>
          </cell>
          <cell r="F310">
            <v>42.610405</v>
          </cell>
        </row>
        <row r="311">
          <cell r="A311">
            <v>40504</v>
          </cell>
          <cell r="B311">
            <v>49.43</v>
          </cell>
          <cell r="C311">
            <v>49.669998</v>
          </cell>
          <cell r="D311">
            <v>48.919998</v>
          </cell>
          <cell r="E311">
            <v>49.400002000000001</v>
          </cell>
          <cell r="F311">
            <v>42.124352000000002</v>
          </cell>
        </row>
        <row r="312">
          <cell r="A312">
            <v>40505</v>
          </cell>
          <cell r="B312">
            <v>49.130001</v>
          </cell>
          <cell r="C312">
            <v>49.290000999999997</v>
          </cell>
          <cell r="D312">
            <v>48.389999000000003</v>
          </cell>
          <cell r="E312">
            <v>48.689999</v>
          </cell>
          <cell r="F312">
            <v>41.518929</v>
          </cell>
        </row>
        <row r="313">
          <cell r="A313">
            <v>40506</v>
          </cell>
          <cell r="B313">
            <v>47.950001</v>
          </cell>
          <cell r="C313">
            <v>48.259998000000003</v>
          </cell>
          <cell r="D313">
            <v>47.849997999999999</v>
          </cell>
          <cell r="E313">
            <v>48.150002000000001</v>
          </cell>
          <cell r="F313">
            <v>41.058453</v>
          </cell>
        </row>
        <row r="314">
          <cell r="A314">
            <v>40508</v>
          </cell>
          <cell r="B314">
            <v>48.200001</v>
          </cell>
          <cell r="C314">
            <v>48.610000999999997</v>
          </cell>
          <cell r="D314">
            <v>48.139999000000003</v>
          </cell>
          <cell r="E314">
            <v>48.369999</v>
          </cell>
          <cell r="F314">
            <v>41.246051999999999</v>
          </cell>
        </row>
        <row r="315">
          <cell r="A315">
            <v>40511</v>
          </cell>
          <cell r="B315">
            <v>47.169998</v>
          </cell>
          <cell r="C315">
            <v>47.73</v>
          </cell>
          <cell r="D315">
            <v>46.84</v>
          </cell>
          <cell r="E315">
            <v>47.619999</v>
          </cell>
          <cell r="F315">
            <v>40.60651</v>
          </cell>
        </row>
        <row r="316">
          <cell r="A316">
            <v>40512</v>
          </cell>
          <cell r="B316">
            <v>46.700001</v>
          </cell>
          <cell r="C316">
            <v>47.330002</v>
          </cell>
          <cell r="D316">
            <v>46.700001</v>
          </cell>
          <cell r="E316">
            <v>46.93</v>
          </cell>
          <cell r="F316">
            <v>40.018138999999998</v>
          </cell>
        </row>
        <row r="317">
          <cell r="A317">
            <v>40513</v>
          </cell>
          <cell r="B317">
            <v>47.360000999999997</v>
          </cell>
          <cell r="C317">
            <v>47.900002000000001</v>
          </cell>
          <cell r="D317">
            <v>47.130001</v>
          </cell>
          <cell r="E317">
            <v>47.59</v>
          </cell>
          <cell r="F317">
            <v>40.580936000000001</v>
          </cell>
        </row>
        <row r="318">
          <cell r="A318">
            <v>40514</v>
          </cell>
          <cell r="B318">
            <v>47.16</v>
          </cell>
          <cell r="C318">
            <v>48.07</v>
          </cell>
          <cell r="D318">
            <v>47.150002000000001</v>
          </cell>
          <cell r="E318">
            <v>47.959999000000003</v>
          </cell>
          <cell r="F318">
            <v>40.896439000000001</v>
          </cell>
        </row>
        <row r="319">
          <cell r="A319">
            <v>40515</v>
          </cell>
          <cell r="B319">
            <v>48.84</v>
          </cell>
          <cell r="C319">
            <v>49.259998000000003</v>
          </cell>
          <cell r="D319">
            <v>48.759998000000003</v>
          </cell>
          <cell r="E319">
            <v>49.009998000000003</v>
          </cell>
          <cell r="F319">
            <v>41.791794000000003</v>
          </cell>
        </row>
        <row r="320">
          <cell r="A320">
            <v>40518</v>
          </cell>
          <cell r="B320">
            <v>48.599997999999999</v>
          </cell>
          <cell r="C320">
            <v>48.98</v>
          </cell>
          <cell r="D320">
            <v>48.5</v>
          </cell>
          <cell r="E320">
            <v>48.830002</v>
          </cell>
          <cell r="F320">
            <v>41.638306</v>
          </cell>
        </row>
        <row r="321">
          <cell r="A321">
            <v>40519</v>
          </cell>
          <cell r="B321">
            <v>49.709999000000003</v>
          </cell>
          <cell r="C321">
            <v>49.740001999999997</v>
          </cell>
          <cell r="D321">
            <v>48.950001</v>
          </cell>
          <cell r="E321">
            <v>48.950001</v>
          </cell>
          <cell r="F321">
            <v>41.740631</v>
          </cell>
        </row>
        <row r="322">
          <cell r="A322">
            <v>40520</v>
          </cell>
          <cell r="B322">
            <v>48.459999000000003</v>
          </cell>
          <cell r="C322">
            <v>48.82</v>
          </cell>
          <cell r="D322">
            <v>48.310001</v>
          </cell>
          <cell r="E322">
            <v>48.75</v>
          </cell>
          <cell r="F322">
            <v>41.570084000000001</v>
          </cell>
        </row>
        <row r="323">
          <cell r="A323">
            <v>40521</v>
          </cell>
          <cell r="B323">
            <v>48.669998</v>
          </cell>
          <cell r="C323">
            <v>49.029998999999997</v>
          </cell>
          <cell r="D323">
            <v>48.200001</v>
          </cell>
          <cell r="E323">
            <v>49.029998999999997</v>
          </cell>
          <cell r="F323">
            <v>41.808849000000002</v>
          </cell>
        </row>
        <row r="324">
          <cell r="A324">
            <v>40522</v>
          </cell>
          <cell r="B324">
            <v>48.75</v>
          </cell>
          <cell r="C324">
            <v>49.049999</v>
          </cell>
          <cell r="D324">
            <v>48.580002</v>
          </cell>
          <cell r="E324">
            <v>49.009998000000003</v>
          </cell>
          <cell r="F324">
            <v>41.791794000000003</v>
          </cell>
        </row>
        <row r="325">
          <cell r="A325">
            <v>40525</v>
          </cell>
          <cell r="B325">
            <v>49.52</v>
          </cell>
          <cell r="C325">
            <v>49.82</v>
          </cell>
          <cell r="D325">
            <v>49.330002</v>
          </cell>
          <cell r="E325">
            <v>49.400002000000001</v>
          </cell>
          <cell r="F325">
            <v>42.124352000000002</v>
          </cell>
        </row>
        <row r="326">
          <cell r="A326">
            <v>40526</v>
          </cell>
          <cell r="B326">
            <v>50.009998000000003</v>
          </cell>
          <cell r="C326">
            <v>50.200001</v>
          </cell>
          <cell r="D326">
            <v>49.630001</v>
          </cell>
          <cell r="E326">
            <v>49.759998000000003</v>
          </cell>
          <cell r="F326">
            <v>42.431339000000001</v>
          </cell>
        </row>
        <row r="327">
          <cell r="A327">
            <v>40527</v>
          </cell>
          <cell r="B327">
            <v>49.400002000000001</v>
          </cell>
          <cell r="C327">
            <v>49.759998000000003</v>
          </cell>
          <cell r="D327">
            <v>49.18</v>
          </cell>
          <cell r="E327">
            <v>49.259998000000003</v>
          </cell>
          <cell r="F327">
            <v>42.004973999999997</v>
          </cell>
        </row>
        <row r="328">
          <cell r="A328">
            <v>40528</v>
          </cell>
          <cell r="B328">
            <v>49.419998</v>
          </cell>
          <cell r="C328">
            <v>49.529998999999997</v>
          </cell>
          <cell r="D328">
            <v>49.330002</v>
          </cell>
          <cell r="E328">
            <v>49.490001999999997</v>
          </cell>
          <cell r="F328">
            <v>42.201098999999999</v>
          </cell>
        </row>
        <row r="329">
          <cell r="A329">
            <v>40529</v>
          </cell>
          <cell r="B329">
            <v>50.419998</v>
          </cell>
          <cell r="C329">
            <v>50.450001</v>
          </cell>
          <cell r="D329">
            <v>49.900002000000001</v>
          </cell>
          <cell r="E329">
            <v>50</v>
          </cell>
          <cell r="F329">
            <v>42.63599</v>
          </cell>
        </row>
        <row r="330">
          <cell r="A330">
            <v>40532</v>
          </cell>
          <cell r="B330">
            <v>49.759998000000003</v>
          </cell>
          <cell r="C330">
            <v>49.77</v>
          </cell>
          <cell r="D330">
            <v>49.330002</v>
          </cell>
          <cell r="E330">
            <v>49.529998999999997</v>
          </cell>
          <cell r="F330">
            <v>42.235210000000002</v>
          </cell>
        </row>
        <row r="331">
          <cell r="A331">
            <v>40533</v>
          </cell>
          <cell r="B331">
            <v>50.650002000000001</v>
          </cell>
          <cell r="C331">
            <v>50.650002000000001</v>
          </cell>
          <cell r="D331">
            <v>50.080002</v>
          </cell>
          <cell r="E331">
            <v>50.16</v>
          </cell>
          <cell r="F331">
            <v>42.772427</v>
          </cell>
        </row>
        <row r="332">
          <cell r="A332">
            <v>40534</v>
          </cell>
          <cell r="B332">
            <v>50</v>
          </cell>
          <cell r="C332">
            <v>50.18</v>
          </cell>
          <cell r="D332">
            <v>49.889999000000003</v>
          </cell>
          <cell r="E332">
            <v>50.18</v>
          </cell>
          <cell r="F332">
            <v>42.789473999999998</v>
          </cell>
        </row>
        <row r="333">
          <cell r="A333">
            <v>40535</v>
          </cell>
          <cell r="B333">
            <v>50</v>
          </cell>
          <cell r="C333">
            <v>50.389999000000003</v>
          </cell>
          <cell r="D333">
            <v>50</v>
          </cell>
          <cell r="E333">
            <v>50.25</v>
          </cell>
          <cell r="F333">
            <v>42.849167000000001</v>
          </cell>
        </row>
        <row r="334">
          <cell r="A334">
            <v>40539</v>
          </cell>
          <cell r="B334">
            <v>50.240001999999997</v>
          </cell>
          <cell r="C334">
            <v>50.610000999999997</v>
          </cell>
          <cell r="D334">
            <v>50.040000999999997</v>
          </cell>
          <cell r="E334">
            <v>50.549999</v>
          </cell>
          <cell r="F334">
            <v>43.104979999999998</v>
          </cell>
        </row>
        <row r="335">
          <cell r="A335">
            <v>40540</v>
          </cell>
          <cell r="B335">
            <v>50.799999</v>
          </cell>
          <cell r="C335">
            <v>50.810001</v>
          </cell>
          <cell r="D335">
            <v>50.279998999999997</v>
          </cell>
          <cell r="E335">
            <v>50.470001000000003</v>
          </cell>
          <cell r="F335">
            <v>43.036766</v>
          </cell>
        </row>
        <row r="336">
          <cell r="A336">
            <v>40541</v>
          </cell>
          <cell r="B336">
            <v>50.490001999999997</v>
          </cell>
          <cell r="C336">
            <v>50.82</v>
          </cell>
          <cell r="D336">
            <v>50.310001</v>
          </cell>
          <cell r="E336">
            <v>50.759998000000003</v>
          </cell>
          <cell r="F336">
            <v>43.284058000000002</v>
          </cell>
        </row>
        <row r="337">
          <cell r="A337">
            <v>40542</v>
          </cell>
          <cell r="B337">
            <v>50.57</v>
          </cell>
          <cell r="C337">
            <v>50.880001</v>
          </cell>
          <cell r="D337">
            <v>50.119999</v>
          </cell>
          <cell r="E337">
            <v>50.279998999999997</v>
          </cell>
          <cell r="F337">
            <v>42.874747999999997</v>
          </cell>
        </row>
        <row r="338">
          <cell r="A338">
            <v>40543</v>
          </cell>
          <cell r="B338">
            <v>50.330002</v>
          </cell>
          <cell r="C338">
            <v>50.779998999999997</v>
          </cell>
          <cell r="D338">
            <v>50.279998999999997</v>
          </cell>
          <cell r="E338">
            <v>50.610000999999997</v>
          </cell>
          <cell r="F338">
            <v>43.156143</v>
          </cell>
        </row>
        <row r="339">
          <cell r="A339">
            <v>40546</v>
          </cell>
          <cell r="B339">
            <v>50.66</v>
          </cell>
          <cell r="C339">
            <v>51.299999</v>
          </cell>
          <cell r="D339">
            <v>50.610000999999997</v>
          </cell>
          <cell r="E339">
            <v>51.25</v>
          </cell>
          <cell r="F339">
            <v>43.701889000000001</v>
          </cell>
        </row>
        <row r="340">
          <cell r="A340">
            <v>40547</v>
          </cell>
          <cell r="B340">
            <v>50.959999000000003</v>
          </cell>
          <cell r="C340">
            <v>51.080002</v>
          </cell>
          <cell r="D340">
            <v>50.549999</v>
          </cell>
          <cell r="E340">
            <v>51.080002</v>
          </cell>
          <cell r="F340">
            <v>43.556927000000002</v>
          </cell>
        </row>
        <row r="341">
          <cell r="A341">
            <v>40548</v>
          </cell>
          <cell r="B341">
            <v>49.540000999999997</v>
          </cell>
          <cell r="C341">
            <v>50.360000999999997</v>
          </cell>
          <cell r="D341">
            <v>49.540000999999997</v>
          </cell>
          <cell r="E341">
            <v>50.34</v>
          </cell>
          <cell r="F341">
            <v>42.925910999999999</v>
          </cell>
        </row>
        <row r="342">
          <cell r="A342">
            <v>40549</v>
          </cell>
          <cell r="B342">
            <v>50.060001</v>
          </cell>
          <cell r="C342">
            <v>50.32</v>
          </cell>
          <cell r="D342">
            <v>49.580002</v>
          </cell>
          <cell r="E342">
            <v>49.740001999999997</v>
          </cell>
          <cell r="F342">
            <v>42.414284000000002</v>
          </cell>
        </row>
        <row r="343">
          <cell r="A343">
            <v>40550</v>
          </cell>
          <cell r="B343">
            <v>49.650002000000001</v>
          </cell>
          <cell r="C343">
            <v>49.860000999999997</v>
          </cell>
          <cell r="D343">
            <v>49.009998000000003</v>
          </cell>
          <cell r="E343">
            <v>49.349997999999999</v>
          </cell>
          <cell r="F343">
            <v>42.081721999999999</v>
          </cell>
        </row>
        <row r="344">
          <cell r="A344">
            <v>40553</v>
          </cell>
          <cell r="B344">
            <v>48.48</v>
          </cell>
          <cell r="C344">
            <v>48.849997999999999</v>
          </cell>
          <cell r="D344">
            <v>48.360000999999997</v>
          </cell>
          <cell r="E344">
            <v>48.759998000000003</v>
          </cell>
          <cell r="F344">
            <v>41.578612999999997</v>
          </cell>
        </row>
        <row r="345">
          <cell r="A345">
            <v>40554</v>
          </cell>
          <cell r="B345">
            <v>49.849997999999999</v>
          </cell>
          <cell r="C345">
            <v>50.41</v>
          </cell>
          <cell r="D345">
            <v>49.689999</v>
          </cell>
          <cell r="E345">
            <v>50.279998999999997</v>
          </cell>
          <cell r="F345">
            <v>42.874747999999997</v>
          </cell>
        </row>
        <row r="346">
          <cell r="A346">
            <v>40555</v>
          </cell>
          <cell r="B346">
            <v>50.700001</v>
          </cell>
          <cell r="C346">
            <v>51.23</v>
          </cell>
          <cell r="D346">
            <v>50.529998999999997</v>
          </cell>
          <cell r="E346">
            <v>51.18</v>
          </cell>
          <cell r="F346">
            <v>43.642197000000003</v>
          </cell>
        </row>
        <row r="347">
          <cell r="A347">
            <v>40556</v>
          </cell>
          <cell r="B347">
            <v>52.380001</v>
          </cell>
          <cell r="C347">
            <v>54.689999</v>
          </cell>
          <cell r="D347">
            <v>51.52</v>
          </cell>
          <cell r="E347">
            <v>54.580002</v>
          </cell>
          <cell r="F347">
            <v>46.541446999999998</v>
          </cell>
        </row>
        <row r="348">
          <cell r="A348">
            <v>40557</v>
          </cell>
          <cell r="B348">
            <v>53.700001</v>
          </cell>
          <cell r="C348">
            <v>53.82</v>
          </cell>
          <cell r="D348">
            <v>53.369999</v>
          </cell>
          <cell r="E348">
            <v>53.599997999999999</v>
          </cell>
          <cell r="F348">
            <v>45.705772000000003</v>
          </cell>
        </row>
        <row r="349">
          <cell r="A349">
            <v>40561</v>
          </cell>
          <cell r="B349">
            <v>54.32</v>
          </cell>
          <cell r="C349">
            <v>54.709999000000003</v>
          </cell>
          <cell r="D349">
            <v>54.09</v>
          </cell>
          <cell r="E349">
            <v>54.41</v>
          </cell>
          <cell r="F349">
            <v>46.396492000000002</v>
          </cell>
        </row>
        <row r="350">
          <cell r="A350">
            <v>40562</v>
          </cell>
          <cell r="B350">
            <v>55.16</v>
          </cell>
          <cell r="C350">
            <v>55.189999</v>
          </cell>
          <cell r="D350">
            <v>54.27</v>
          </cell>
          <cell r="E350">
            <v>54.400002000000001</v>
          </cell>
          <cell r="F350">
            <v>46.387962000000002</v>
          </cell>
        </row>
        <row r="351">
          <cell r="A351">
            <v>40563</v>
          </cell>
          <cell r="B351">
            <v>54.130001</v>
          </cell>
          <cell r="C351">
            <v>54.560001</v>
          </cell>
          <cell r="D351">
            <v>53.669998</v>
          </cell>
          <cell r="E351">
            <v>54.41</v>
          </cell>
          <cell r="F351">
            <v>46.396492000000002</v>
          </cell>
        </row>
        <row r="352">
          <cell r="A352">
            <v>40564</v>
          </cell>
          <cell r="B352">
            <v>54.880001</v>
          </cell>
          <cell r="C352">
            <v>54.889999000000003</v>
          </cell>
          <cell r="D352">
            <v>54.279998999999997</v>
          </cell>
          <cell r="E352">
            <v>54.439999</v>
          </cell>
          <cell r="F352">
            <v>46.422061999999997</v>
          </cell>
        </row>
        <row r="353">
          <cell r="A353">
            <v>40567</v>
          </cell>
          <cell r="B353">
            <v>54.799999</v>
          </cell>
          <cell r="C353">
            <v>55.529998999999997</v>
          </cell>
          <cell r="D353">
            <v>54.779998999999997</v>
          </cell>
          <cell r="E353">
            <v>55.529998999999997</v>
          </cell>
          <cell r="F353">
            <v>47.351528000000002</v>
          </cell>
        </row>
        <row r="354">
          <cell r="A354">
            <v>40568</v>
          </cell>
          <cell r="B354">
            <v>55.23</v>
          </cell>
          <cell r="C354">
            <v>55.59</v>
          </cell>
          <cell r="D354">
            <v>55.09</v>
          </cell>
          <cell r="E354">
            <v>55.16</v>
          </cell>
          <cell r="F354">
            <v>47.036022000000003</v>
          </cell>
        </row>
        <row r="355">
          <cell r="A355">
            <v>40569</v>
          </cell>
          <cell r="B355">
            <v>56.380001</v>
          </cell>
          <cell r="C355">
            <v>56.5</v>
          </cell>
          <cell r="D355">
            <v>55.919998</v>
          </cell>
          <cell r="E355">
            <v>56.459999000000003</v>
          </cell>
          <cell r="F355">
            <v>48.144562000000001</v>
          </cell>
        </row>
        <row r="356">
          <cell r="A356">
            <v>40570</v>
          </cell>
          <cell r="B356">
            <v>57.220001000000003</v>
          </cell>
          <cell r="C356">
            <v>57.630001</v>
          </cell>
          <cell r="D356">
            <v>56.990001999999997</v>
          </cell>
          <cell r="E356">
            <v>57.360000999999997</v>
          </cell>
          <cell r="F356">
            <v>48.912005999999998</v>
          </cell>
        </row>
        <row r="357">
          <cell r="A357">
            <v>40571</v>
          </cell>
          <cell r="B357">
            <v>58.169998</v>
          </cell>
          <cell r="C357">
            <v>58.439999</v>
          </cell>
          <cell r="D357">
            <v>56.93</v>
          </cell>
          <cell r="E357">
            <v>57.23</v>
          </cell>
          <cell r="F357">
            <v>48.801150999999997</v>
          </cell>
        </row>
        <row r="358">
          <cell r="A358">
            <v>40574</v>
          </cell>
          <cell r="B358">
            <v>57.970001000000003</v>
          </cell>
          <cell r="C358">
            <v>58.290000999999997</v>
          </cell>
          <cell r="D358">
            <v>57.73</v>
          </cell>
          <cell r="E358">
            <v>57.900002000000001</v>
          </cell>
          <cell r="F358">
            <v>49.372470999999997</v>
          </cell>
        </row>
        <row r="359">
          <cell r="A359">
            <v>40575</v>
          </cell>
          <cell r="B359">
            <v>58.32</v>
          </cell>
          <cell r="C359">
            <v>58.990001999999997</v>
          </cell>
          <cell r="D359">
            <v>58.119999</v>
          </cell>
          <cell r="E359">
            <v>58.950001</v>
          </cell>
          <cell r="F359">
            <v>50.267837999999998</v>
          </cell>
        </row>
        <row r="360">
          <cell r="A360">
            <v>40576</v>
          </cell>
          <cell r="B360">
            <v>59.43</v>
          </cell>
          <cell r="C360">
            <v>59.5</v>
          </cell>
          <cell r="D360">
            <v>59.009998000000003</v>
          </cell>
          <cell r="E360">
            <v>59.16</v>
          </cell>
          <cell r="F360">
            <v>50.446907000000003</v>
          </cell>
        </row>
        <row r="361">
          <cell r="A361">
            <v>40577</v>
          </cell>
          <cell r="B361">
            <v>58.650002000000001</v>
          </cell>
          <cell r="C361">
            <v>58.740001999999997</v>
          </cell>
          <cell r="D361">
            <v>58.119999</v>
          </cell>
          <cell r="E361">
            <v>58.490001999999997</v>
          </cell>
          <cell r="F361">
            <v>49.875587000000003</v>
          </cell>
        </row>
        <row r="362">
          <cell r="A362">
            <v>40578</v>
          </cell>
          <cell r="B362">
            <v>58.419998</v>
          </cell>
          <cell r="C362">
            <v>59</v>
          </cell>
          <cell r="D362">
            <v>58.299999</v>
          </cell>
          <cell r="E362">
            <v>58.91</v>
          </cell>
          <cell r="F362">
            <v>50.233719000000001</v>
          </cell>
        </row>
        <row r="363">
          <cell r="A363">
            <v>40581</v>
          </cell>
          <cell r="B363">
            <v>58.66</v>
          </cell>
          <cell r="C363">
            <v>59.189999</v>
          </cell>
          <cell r="D363">
            <v>58.599997999999999</v>
          </cell>
          <cell r="E363">
            <v>59.07</v>
          </cell>
          <cell r="F363">
            <v>50.370162999999998</v>
          </cell>
        </row>
        <row r="364">
          <cell r="A364">
            <v>40582</v>
          </cell>
          <cell r="B364">
            <v>59.110000999999997</v>
          </cell>
          <cell r="C364">
            <v>59.52</v>
          </cell>
          <cell r="D364">
            <v>58.759998000000003</v>
          </cell>
          <cell r="E364">
            <v>59.380001</v>
          </cell>
          <cell r="F364">
            <v>50.634498999999998</v>
          </cell>
        </row>
        <row r="365">
          <cell r="A365">
            <v>40583</v>
          </cell>
          <cell r="B365">
            <v>59.110000999999997</v>
          </cell>
          <cell r="C365">
            <v>59.529998999999997</v>
          </cell>
          <cell r="D365">
            <v>59.099997999999999</v>
          </cell>
          <cell r="E365">
            <v>59.360000999999997</v>
          </cell>
          <cell r="F365">
            <v>50.617443000000002</v>
          </cell>
        </row>
        <row r="366">
          <cell r="A366">
            <v>40584</v>
          </cell>
          <cell r="B366">
            <v>58.740001999999997</v>
          </cell>
          <cell r="C366">
            <v>59.580002</v>
          </cell>
          <cell r="D366">
            <v>58.540000999999997</v>
          </cell>
          <cell r="E366">
            <v>59.400002000000001</v>
          </cell>
          <cell r="F366">
            <v>50.651558000000001</v>
          </cell>
        </row>
        <row r="367">
          <cell r="A367">
            <v>40585</v>
          </cell>
          <cell r="B367">
            <v>59.849997999999999</v>
          </cell>
          <cell r="C367">
            <v>60.48</v>
          </cell>
          <cell r="D367">
            <v>59.720001000000003</v>
          </cell>
          <cell r="E367">
            <v>60.169998</v>
          </cell>
          <cell r="F367">
            <v>51.308146999999998</v>
          </cell>
        </row>
        <row r="368">
          <cell r="A368">
            <v>40588</v>
          </cell>
          <cell r="B368">
            <v>59.970001000000003</v>
          </cell>
          <cell r="C368">
            <v>60.360000999999997</v>
          </cell>
          <cell r="D368">
            <v>59.759998000000003</v>
          </cell>
          <cell r="E368">
            <v>60.189999</v>
          </cell>
          <cell r="F368">
            <v>51.325198999999998</v>
          </cell>
        </row>
        <row r="369">
          <cell r="A369">
            <v>40589</v>
          </cell>
          <cell r="B369">
            <v>59.349997999999999</v>
          </cell>
          <cell r="C369">
            <v>59.75</v>
          </cell>
          <cell r="D369">
            <v>59.099997999999999</v>
          </cell>
          <cell r="E369">
            <v>59.299999</v>
          </cell>
          <cell r="F369">
            <v>50.566284000000003</v>
          </cell>
        </row>
        <row r="370">
          <cell r="A370">
            <v>40590</v>
          </cell>
          <cell r="B370">
            <v>59.439999</v>
          </cell>
          <cell r="C370">
            <v>60.540000999999997</v>
          </cell>
          <cell r="D370">
            <v>59.43</v>
          </cell>
          <cell r="E370">
            <v>60.450001</v>
          </cell>
          <cell r="F370">
            <v>51.546908999999999</v>
          </cell>
        </row>
        <row r="371">
          <cell r="A371">
            <v>40591</v>
          </cell>
          <cell r="B371">
            <v>60.240001999999997</v>
          </cell>
          <cell r="C371">
            <v>60.68</v>
          </cell>
          <cell r="D371">
            <v>60.139999000000003</v>
          </cell>
          <cell r="E371">
            <v>60.560001</v>
          </cell>
          <cell r="F371">
            <v>51.640704999999997</v>
          </cell>
        </row>
        <row r="372">
          <cell r="A372">
            <v>40592</v>
          </cell>
          <cell r="B372">
            <v>60.060001</v>
          </cell>
          <cell r="C372">
            <v>60.599997999999999</v>
          </cell>
          <cell r="D372">
            <v>59.93</v>
          </cell>
          <cell r="E372">
            <v>60.310001</v>
          </cell>
          <cell r="F372">
            <v>51.427528000000002</v>
          </cell>
        </row>
        <row r="373">
          <cell r="A373">
            <v>40596</v>
          </cell>
          <cell r="B373">
            <v>59.82</v>
          </cell>
          <cell r="C373">
            <v>60.119999</v>
          </cell>
          <cell r="D373">
            <v>59.18</v>
          </cell>
          <cell r="E373">
            <v>59.240001999999997</v>
          </cell>
          <cell r="F373">
            <v>50.515113999999997</v>
          </cell>
        </row>
        <row r="374">
          <cell r="A374">
            <v>40597</v>
          </cell>
          <cell r="B374">
            <v>59.650002000000001</v>
          </cell>
          <cell r="C374">
            <v>59.919998</v>
          </cell>
          <cell r="D374">
            <v>58.950001</v>
          </cell>
          <cell r="E374">
            <v>59.110000999999997</v>
          </cell>
          <cell r="F374">
            <v>50.404266</v>
          </cell>
        </row>
        <row r="375">
          <cell r="A375">
            <v>40598</v>
          </cell>
          <cell r="B375">
            <v>59.25</v>
          </cell>
          <cell r="C375">
            <v>59.560001</v>
          </cell>
          <cell r="D375">
            <v>58.75</v>
          </cell>
          <cell r="E375">
            <v>59.259998000000003</v>
          </cell>
          <cell r="F375">
            <v>50.532173</v>
          </cell>
        </row>
        <row r="376">
          <cell r="A376">
            <v>40599</v>
          </cell>
          <cell r="B376">
            <v>59</v>
          </cell>
          <cell r="C376">
            <v>59.84</v>
          </cell>
          <cell r="D376">
            <v>58.990001999999997</v>
          </cell>
          <cell r="E376">
            <v>59.689999</v>
          </cell>
          <cell r="F376">
            <v>50.898845999999999</v>
          </cell>
        </row>
        <row r="377">
          <cell r="A377">
            <v>40602</v>
          </cell>
          <cell r="B377">
            <v>61.23</v>
          </cell>
          <cell r="C377">
            <v>61.279998999999997</v>
          </cell>
          <cell r="D377">
            <v>60.119999</v>
          </cell>
          <cell r="E377">
            <v>60.400002000000001</v>
          </cell>
          <cell r="F377">
            <v>51.504275999999997</v>
          </cell>
        </row>
        <row r="378">
          <cell r="A378">
            <v>40603</v>
          </cell>
          <cell r="B378">
            <v>61.150002000000001</v>
          </cell>
          <cell r="C378">
            <v>61.25</v>
          </cell>
          <cell r="D378">
            <v>59.75</v>
          </cell>
          <cell r="E378">
            <v>59.830002</v>
          </cell>
          <cell r="F378">
            <v>51.018227000000003</v>
          </cell>
        </row>
        <row r="379">
          <cell r="A379">
            <v>40604</v>
          </cell>
          <cell r="B379">
            <v>60.110000999999997</v>
          </cell>
          <cell r="C379">
            <v>60.669998</v>
          </cell>
          <cell r="D379">
            <v>60.110000999999997</v>
          </cell>
          <cell r="E379">
            <v>60.439999</v>
          </cell>
          <cell r="F379">
            <v>51.538383000000003</v>
          </cell>
        </row>
        <row r="380">
          <cell r="A380">
            <v>40605</v>
          </cell>
          <cell r="B380">
            <v>61.549999</v>
          </cell>
          <cell r="C380">
            <v>61.84</v>
          </cell>
          <cell r="D380">
            <v>61.240001999999997</v>
          </cell>
          <cell r="E380">
            <v>61.669998</v>
          </cell>
          <cell r="F380">
            <v>52.587223000000002</v>
          </cell>
        </row>
        <row r="381">
          <cell r="A381">
            <v>40606</v>
          </cell>
          <cell r="B381">
            <v>62.150002000000001</v>
          </cell>
          <cell r="C381">
            <v>62.23</v>
          </cell>
          <cell r="D381">
            <v>61.02</v>
          </cell>
          <cell r="E381">
            <v>61.450001</v>
          </cell>
          <cell r="F381">
            <v>52.399624000000003</v>
          </cell>
        </row>
        <row r="382">
          <cell r="A382">
            <v>40609</v>
          </cell>
          <cell r="B382">
            <v>61.740001999999997</v>
          </cell>
          <cell r="C382">
            <v>61.950001</v>
          </cell>
          <cell r="D382">
            <v>60.790000999999997</v>
          </cell>
          <cell r="E382">
            <v>61.029998999999997</v>
          </cell>
          <cell r="F382">
            <v>52.041485000000002</v>
          </cell>
        </row>
        <row r="383">
          <cell r="A383">
            <v>40610</v>
          </cell>
          <cell r="B383">
            <v>59.57</v>
          </cell>
          <cell r="C383">
            <v>60.450001</v>
          </cell>
          <cell r="D383">
            <v>59.32</v>
          </cell>
          <cell r="E383">
            <v>60.139999000000003</v>
          </cell>
          <cell r="F383">
            <v>51.28257</v>
          </cell>
        </row>
        <row r="384">
          <cell r="A384">
            <v>40611</v>
          </cell>
          <cell r="B384">
            <v>59.869999</v>
          </cell>
          <cell r="C384">
            <v>60.099997999999999</v>
          </cell>
          <cell r="D384">
            <v>59.279998999999997</v>
          </cell>
          <cell r="E384">
            <v>59.709999000000003</v>
          </cell>
          <cell r="F384">
            <v>50.915905000000002</v>
          </cell>
        </row>
        <row r="385">
          <cell r="A385">
            <v>40612</v>
          </cell>
          <cell r="B385">
            <v>59.77</v>
          </cell>
          <cell r="C385">
            <v>60.16</v>
          </cell>
          <cell r="D385">
            <v>59.349997999999999</v>
          </cell>
          <cell r="E385">
            <v>59.470001000000003</v>
          </cell>
          <cell r="F385">
            <v>50.711246000000003</v>
          </cell>
        </row>
        <row r="386">
          <cell r="A386">
            <v>40613</v>
          </cell>
          <cell r="B386">
            <v>58.599997999999999</v>
          </cell>
          <cell r="C386">
            <v>59.25</v>
          </cell>
          <cell r="D386">
            <v>58.32</v>
          </cell>
          <cell r="E386">
            <v>59.07</v>
          </cell>
          <cell r="F386">
            <v>50.370162999999998</v>
          </cell>
        </row>
        <row r="387">
          <cell r="A387">
            <v>40616</v>
          </cell>
          <cell r="B387">
            <v>58.57</v>
          </cell>
          <cell r="C387">
            <v>58.91</v>
          </cell>
          <cell r="D387">
            <v>58.299999</v>
          </cell>
          <cell r="E387">
            <v>58.790000999999997</v>
          </cell>
          <cell r="F387">
            <v>50.131390000000003</v>
          </cell>
        </row>
        <row r="388">
          <cell r="A388">
            <v>40617</v>
          </cell>
          <cell r="B388">
            <v>55.709999000000003</v>
          </cell>
          <cell r="C388">
            <v>56.98</v>
          </cell>
          <cell r="D388">
            <v>55.509998000000003</v>
          </cell>
          <cell r="E388">
            <v>56.549999</v>
          </cell>
          <cell r="F388">
            <v>48.221302000000001</v>
          </cell>
        </row>
        <row r="389">
          <cell r="A389">
            <v>40618</v>
          </cell>
          <cell r="B389">
            <v>55.720001000000003</v>
          </cell>
          <cell r="C389">
            <v>56.91</v>
          </cell>
          <cell r="D389">
            <v>54.189999</v>
          </cell>
          <cell r="E389">
            <v>54.740001999999997</v>
          </cell>
          <cell r="F389">
            <v>46.677883000000001</v>
          </cell>
        </row>
        <row r="390">
          <cell r="A390">
            <v>40619</v>
          </cell>
          <cell r="B390">
            <v>56.669998</v>
          </cell>
          <cell r="C390">
            <v>56.669998</v>
          </cell>
          <cell r="D390">
            <v>55.849997999999999</v>
          </cell>
          <cell r="E390">
            <v>55.970001000000003</v>
          </cell>
          <cell r="F390">
            <v>47.726726999999997</v>
          </cell>
        </row>
        <row r="391">
          <cell r="A391">
            <v>40620</v>
          </cell>
          <cell r="B391">
            <v>58.209999000000003</v>
          </cell>
          <cell r="C391">
            <v>58.25</v>
          </cell>
          <cell r="D391">
            <v>57.299999</v>
          </cell>
          <cell r="E391">
            <v>57.580002</v>
          </cell>
          <cell r="F391">
            <v>49.099609000000001</v>
          </cell>
        </row>
        <row r="392">
          <cell r="A392">
            <v>40623</v>
          </cell>
          <cell r="B392">
            <v>58.16</v>
          </cell>
          <cell r="C392">
            <v>58.66</v>
          </cell>
          <cell r="D392">
            <v>58</v>
          </cell>
          <cell r="E392">
            <v>58.490001999999997</v>
          </cell>
          <cell r="F392">
            <v>49.875587000000003</v>
          </cell>
        </row>
        <row r="393">
          <cell r="A393">
            <v>40624</v>
          </cell>
          <cell r="B393">
            <v>58.099997999999999</v>
          </cell>
          <cell r="C393">
            <v>58.259998000000003</v>
          </cell>
          <cell r="D393">
            <v>57.810001</v>
          </cell>
          <cell r="E393">
            <v>58</v>
          </cell>
          <cell r="F393">
            <v>49.457745000000003</v>
          </cell>
        </row>
        <row r="394">
          <cell r="A394">
            <v>40625</v>
          </cell>
          <cell r="B394">
            <v>57.490001999999997</v>
          </cell>
          <cell r="C394">
            <v>58.189999</v>
          </cell>
          <cell r="D394">
            <v>57.380001</v>
          </cell>
          <cell r="E394">
            <v>58.009998000000003</v>
          </cell>
          <cell r="F394">
            <v>49.466267000000002</v>
          </cell>
        </row>
        <row r="395">
          <cell r="A395">
            <v>40626</v>
          </cell>
          <cell r="B395">
            <v>58.970001000000003</v>
          </cell>
          <cell r="C395">
            <v>60.099997999999999</v>
          </cell>
          <cell r="D395">
            <v>58.810001</v>
          </cell>
          <cell r="E395">
            <v>59.91</v>
          </cell>
          <cell r="F395">
            <v>51.086441000000001</v>
          </cell>
        </row>
        <row r="396">
          <cell r="A396">
            <v>40627</v>
          </cell>
          <cell r="B396">
            <v>60.650002000000001</v>
          </cell>
          <cell r="C396">
            <v>61.299999</v>
          </cell>
          <cell r="D396">
            <v>60.189999</v>
          </cell>
          <cell r="E396">
            <v>60.240001999999997</v>
          </cell>
          <cell r="F396">
            <v>51.367843999999998</v>
          </cell>
        </row>
        <row r="397">
          <cell r="A397">
            <v>40630</v>
          </cell>
          <cell r="B397">
            <v>60.459999000000003</v>
          </cell>
          <cell r="C397">
            <v>60.810001</v>
          </cell>
          <cell r="D397">
            <v>60.130001</v>
          </cell>
          <cell r="E397">
            <v>60.150002000000001</v>
          </cell>
          <cell r="F397">
            <v>51.291103</v>
          </cell>
        </row>
        <row r="398">
          <cell r="A398">
            <v>40631</v>
          </cell>
          <cell r="B398">
            <v>60.18</v>
          </cell>
          <cell r="C398">
            <v>60.689999</v>
          </cell>
          <cell r="D398">
            <v>60.02</v>
          </cell>
          <cell r="E398">
            <v>60.639999000000003</v>
          </cell>
          <cell r="F398">
            <v>51.708922999999999</v>
          </cell>
        </row>
        <row r="399">
          <cell r="A399">
            <v>40632</v>
          </cell>
          <cell r="B399">
            <v>60.880001</v>
          </cell>
          <cell r="C399">
            <v>61.560001</v>
          </cell>
          <cell r="D399">
            <v>60.880001</v>
          </cell>
          <cell r="E399">
            <v>61.380001</v>
          </cell>
          <cell r="F399">
            <v>52.339934999999997</v>
          </cell>
        </row>
        <row r="400">
          <cell r="A400">
            <v>40633</v>
          </cell>
          <cell r="B400">
            <v>61.209999000000003</v>
          </cell>
          <cell r="C400">
            <v>61.529998999999997</v>
          </cell>
          <cell r="D400">
            <v>61.119999</v>
          </cell>
          <cell r="E400">
            <v>61.360000999999997</v>
          </cell>
          <cell r="F400">
            <v>52.322884000000002</v>
          </cell>
        </row>
        <row r="401">
          <cell r="A401">
            <v>40634</v>
          </cell>
          <cell r="B401">
            <v>61.41</v>
          </cell>
          <cell r="C401">
            <v>62.209999000000003</v>
          </cell>
          <cell r="D401">
            <v>61.23</v>
          </cell>
          <cell r="E401">
            <v>61.98</v>
          </cell>
          <cell r="F401">
            <v>52.851570000000002</v>
          </cell>
        </row>
        <row r="402">
          <cell r="A402">
            <v>40637</v>
          </cell>
          <cell r="B402">
            <v>62.310001</v>
          </cell>
          <cell r="C402">
            <v>62.419998</v>
          </cell>
          <cell r="D402">
            <v>61.990001999999997</v>
          </cell>
          <cell r="E402">
            <v>62.330002</v>
          </cell>
          <cell r="F402">
            <v>53.150024000000002</v>
          </cell>
        </row>
        <row r="403">
          <cell r="A403">
            <v>40638</v>
          </cell>
          <cell r="B403">
            <v>62.279998999999997</v>
          </cell>
          <cell r="C403">
            <v>63.23</v>
          </cell>
          <cell r="D403">
            <v>62.099997999999999</v>
          </cell>
          <cell r="E403">
            <v>63.130001</v>
          </cell>
          <cell r="F403">
            <v>53.832194999999999</v>
          </cell>
        </row>
        <row r="404">
          <cell r="A404">
            <v>40639</v>
          </cell>
          <cell r="B404">
            <v>62.880001</v>
          </cell>
          <cell r="C404">
            <v>63.32</v>
          </cell>
          <cell r="D404">
            <v>62.650002000000001</v>
          </cell>
          <cell r="E404">
            <v>62.779998999999997</v>
          </cell>
          <cell r="F404">
            <v>53.533752</v>
          </cell>
        </row>
        <row r="405">
          <cell r="A405">
            <v>40640</v>
          </cell>
          <cell r="B405">
            <v>62.619999</v>
          </cell>
          <cell r="C405">
            <v>63.240001999999997</v>
          </cell>
          <cell r="D405">
            <v>62.490001999999997</v>
          </cell>
          <cell r="E405">
            <v>62.900002000000001</v>
          </cell>
          <cell r="F405">
            <v>53.636077999999998</v>
          </cell>
        </row>
        <row r="406">
          <cell r="A406">
            <v>40641</v>
          </cell>
          <cell r="B406">
            <v>63.93</v>
          </cell>
          <cell r="C406">
            <v>63.93</v>
          </cell>
          <cell r="D406">
            <v>63.34</v>
          </cell>
          <cell r="E406">
            <v>63.630001</v>
          </cell>
          <cell r="F406">
            <v>54.258564</v>
          </cell>
        </row>
        <row r="407">
          <cell r="A407">
            <v>40644</v>
          </cell>
          <cell r="B407">
            <v>63.830002</v>
          </cell>
          <cell r="C407">
            <v>64.099997999999999</v>
          </cell>
          <cell r="D407">
            <v>63.66</v>
          </cell>
          <cell r="E407">
            <v>63.869999</v>
          </cell>
          <cell r="F407">
            <v>54.463211000000001</v>
          </cell>
        </row>
        <row r="408">
          <cell r="A408">
            <v>40645</v>
          </cell>
          <cell r="B408">
            <v>63.299999</v>
          </cell>
          <cell r="C408">
            <v>63.619999</v>
          </cell>
          <cell r="D408">
            <v>62.799999</v>
          </cell>
          <cell r="E408">
            <v>62.919998</v>
          </cell>
          <cell r="F408">
            <v>53.653132999999997</v>
          </cell>
        </row>
        <row r="409">
          <cell r="A409">
            <v>40646</v>
          </cell>
          <cell r="B409">
            <v>63.66</v>
          </cell>
          <cell r="C409">
            <v>64.160004000000001</v>
          </cell>
          <cell r="D409">
            <v>63.360000999999997</v>
          </cell>
          <cell r="E409">
            <v>63.610000999999997</v>
          </cell>
          <cell r="F409">
            <v>54.241508000000003</v>
          </cell>
        </row>
        <row r="410">
          <cell r="A410">
            <v>40647</v>
          </cell>
          <cell r="B410">
            <v>63.02</v>
          </cell>
          <cell r="C410">
            <v>64.230002999999996</v>
          </cell>
          <cell r="D410">
            <v>62.939999</v>
          </cell>
          <cell r="E410">
            <v>64.040001000000004</v>
          </cell>
          <cell r="F410">
            <v>54.608176999999998</v>
          </cell>
        </row>
        <row r="411">
          <cell r="A411">
            <v>40648</v>
          </cell>
          <cell r="B411">
            <v>63.830002</v>
          </cell>
          <cell r="C411">
            <v>64.239998</v>
          </cell>
          <cell r="D411">
            <v>63.66</v>
          </cell>
          <cell r="E411">
            <v>64.050003000000004</v>
          </cell>
          <cell r="F411">
            <v>54.616706999999998</v>
          </cell>
        </row>
        <row r="412">
          <cell r="A412">
            <v>40651</v>
          </cell>
          <cell r="B412">
            <v>62.77</v>
          </cell>
          <cell r="C412">
            <v>64.519997000000004</v>
          </cell>
          <cell r="D412">
            <v>61.709999000000003</v>
          </cell>
          <cell r="E412">
            <v>63.43</v>
          </cell>
          <cell r="F412">
            <v>54.088009</v>
          </cell>
        </row>
        <row r="413">
          <cell r="A413">
            <v>40652</v>
          </cell>
          <cell r="B413">
            <v>63.150002000000001</v>
          </cell>
          <cell r="C413">
            <v>63.740001999999997</v>
          </cell>
          <cell r="D413">
            <v>63.139999000000003</v>
          </cell>
          <cell r="E413">
            <v>63.720001000000003</v>
          </cell>
          <cell r="F413">
            <v>54.335307999999998</v>
          </cell>
        </row>
        <row r="414">
          <cell r="A414">
            <v>40653</v>
          </cell>
          <cell r="B414">
            <v>65.260002</v>
          </cell>
          <cell r="C414">
            <v>65.569999999999993</v>
          </cell>
          <cell r="D414">
            <v>65.150002000000001</v>
          </cell>
          <cell r="E414">
            <v>65.449996999999996</v>
          </cell>
          <cell r="F414">
            <v>55.810509000000003</v>
          </cell>
        </row>
        <row r="415">
          <cell r="A415">
            <v>40654</v>
          </cell>
          <cell r="B415">
            <v>66.650002000000001</v>
          </cell>
          <cell r="C415">
            <v>66.940002000000007</v>
          </cell>
          <cell r="D415">
            <v>65.989998</v>
          </cell>
          <cell r="E415">
            <v>66.620002999999997</v>
          </cell>
          <cell r="F415">
            <v>56.808185999999999</v>
          </cell>
        </row>
        <row r="416">
          <cell r="A416">
            <v>40658</v>
          </cell>
          <cell r="B416">
            <v>66.75</v>
          </cell>
          <cell r="C416">
            <v>67.069999999999993</v>
          </cell>
          <cell r="D416">
            <v>66.319999999999993</v>
          </cell>
          <cell r="E416">
            <v>66.970000999999996</v>
          </cell>
          <cell r="F416">
            <v>57.106639999999999</v>
          </cell>
        </row>
        <row r="417">
          <cell r="A417">
            <v>40659</v>
          </cell>
          <cell r="B417">
            <v>66.959998999999996</v>
          </cell>
          <cell r="C417">
            <v>67.559997999999993</v>
          </cell>
          <cell r="D417">
            <v>66.779999000000004</v>
          </cell>
          <cell r="E417">
            <v>67.540001000000004</v>
          </cell>
          <cell r="F417">
            <v>57.592700999999998</v>
          </cell>
        </row>
        <row r="418">
          <cell r="A418">
            <v>40660</v>
          </cell>
          <cell r="B418">
            <v>67.150002000000001</v>
          </cell>
          <cell r="C418">
            <v>68.389999000000003</v>
          </cell>
          <cell r="D418">
            <v>66.860000999999997</v>
          </cell>
          <cell r="E418">
            <v>68.309997999999993</v>
          </cell>
          <cell r="F418">
            <v>58.249287000000002</v>
          </cell>
        </row>
        <row r="419">
          <cell r="A419">
            <v>40661</v>
          </cell>
          <cell r="B419">
            <v>63.779998999999997</v>
          </cell>
          <cell r="C419">
            <v>64.069999999999993</v>
          </cell>
          <cell r="D419">
            <v>63.200001</v>
          </cell>
          <cell r="E419">
            <v>63.57</v>
          </cell>
          <cell r="F419">
            <v>54.207389999999997</v>
          </cell>
        </row>
        <row r="420">
          <cell r="A420">
            <v>40662</v>
          </cell>
          <cell r="B420">
            <v>64.529999000000004</v>
          </cell>
          <cell r="C420">
            <v>64.699996999999996</v>
          </cell>
          <cell r="D420">
            <v>64.120002999999997</v>
          </cell>
          <cell r="E420">
            <v>64.529999000000004</v>
          </cell>
          <cell r="F420">
            <v>55.026004999999998</v>
          </cell>
        </row>
        <row r="421">
          <cell r="A421">
            <v>40665</v>
          </cell>
          <cell r="B421">
            <v>65.540001000000004</v>
          </cell>
          <cell r="C421">
            <v>65.599997999999999</v>
          </cell>
          <cell r="D421">
            <v>64.709998999999996</v>
          </cell>
          <cell r="E421">
            <v>64.879997000000003</v>
          </cell>
          <cell r="F421">
            <v>55.324458999999997</v>
          </cell>
        </row>
        <row r="422">
          <cell r="A422">
            <v>40666</v>
          </cell>
          <cell r="B422">
            <v>65.319999999999993</v>
          </cell>
          <cell r="C422">
            <v>65.489998</v>
          </cell>
          <cell r="D422">
            <v>64.440002000000007</v>
          </cell>
          <cell r="E422">
            <v>64.739998</v>
          </cell>
          <cell r="F422">
            <v>55.205074000000003</v>
          </cell>
        </row>
        <row r="423">
          <cell r="A423">
            <v>40667</v>
          </cell>
          <cell r="B423">
            <v>64.949996999999996</v>
          </cell>
          <cell r="C423">
            <v>64.970000999999996</v>
          </cell>
          <cell r="D423">
            <v>63.93</v>
          </cell>
          <cell r="E423">
            <v>64.080001999999993</v>
          </cell>
          <cell r="F423">
            <v>54.642280999999997</v>
          </cell>
        </row>
        <row r="424">
          <cell r="A424">
            <v>40668</v>
          </cell>
          <cell r="B424">
            <v>62.93</v>
          </cell>
          <cell r="C424">
            <v>63.23</v>
          </cell>
          <cell r="D424">
            <v>62.259998000000003</v>
          </cell>
          <cell r="E424">
            <v>62.549999</v>
          </cell>
          <cell r="F424">
            <v>53.337623999999998</v>
          </cell>
        </row>
        <row r="425">
          <cell r="A425">
            <v>40669</v>
          </cell>
          <cell r="B425">
            <v>62.919998</v>
          </cell>
          <cell r="C425">
            <v>63.310001</v>
          </cell>
          <cell r="D425">
            <v>61.619999</v>
          </cell>
          <cell r="E425">
            <v>62.009998000000003</v>
          </cell>
          <cell r="F425">
            <v>52.877147999999998</v>
          </cell>
        </row>
        <row r="426">
          <cell r="A426">
            <v>40672</v>
          </cell>
          <cell r="B426">
            <v>62.369999</v>
          </cell>
          <cell r="C426">
            <v>63.279998999999997</v>
          </cell>
          <cell r="D426">
            <v>62.200001</v>
          </cell>
          <cell r="E426">
            <v>63.130001</v>
          </cell>
          <cell r="F426">
            <v>53.832194999999999</v>
          </cell>
        </row>
        <row r="427">
          <cell r="A427">
            <v>40673</v>
          </cell>
          <cell r="B427">
            <v>63.490001999999997</v>
          </cell>
          <cell r="C427">
            <v>64.440002000000007</v>
          </cell>
          <cell r="D427">
            <v>63.380001</v>
          </cell>
          <cell r="E427">
            <v>64.360000999999997</v>
          </cell>
          <cell r="F427">
            <v>54.881045999999998</v>
          </cell>
        </row>
        <row r="428">
          <cell r="A428">
            <v>40674</v>
          </cell>
          <cell r="B428">
            <v>64.349997999999999</v>
          </cell>
          <cell r="C428">
            <v>64.459998999999996</v>
          </cell>
          <cell r="D428">
            <v>62.75</v>
          </cell>
          <cell r="E428">
            <v>63.189999</v>
          </cell>
          <cell r="F428">
            <v>53.883358000000001</v>
          </cell>
        </row>
        <row r="429">
          <cell r="A429">
            <v>40675</v>
          </cell>
          <cell r="B429">
            <v>62.919998</v>
          </cell>
          <cell r="C429">
            <v>64.099997999999999</v>
          </cell>
          <cell r="D429">
            <v>62.529998999999997</v>
          </cell>
          <cell r="E429">
            <v>64.080001999999993</v>
          </cell>
          <cell r="F429">
            <v>54.642280999999997</v>
          </cell>
        </row>
        <row r="430">
          <cell r="A430">
            <v>40676</v>
          </cell>
          <cell r="B430">
            <v>63.380001</v>
          </cell>
          <cell r="C430">
            <v>63.799999</v>
          </cell>
          <cell r="D430">
            <v>62.360000999999997</v>
          </cell>
          <cell r="E430">
            <v>62.799999</v>
          </cell>
          <cell r="F430">
            <v>53.550800000000002</v>
          </cell>
        </row>
        <row r="431">
          <cell r="A431">
            <v>40679</v>
          </cell>
          <cell r="B431">
            <v>62.57</v>
          </cell>
          <cell r="C431">
            <v>63.25</v>
          </cell>
          <cell r="D431">
            <v>62.450001</v>
          </cell>
          <cell r="E431">
            <v>62.560001</v>
          </cell>
          <cell r="F431">
            <v>53.346148999999997</v>
          </cell>
        </row>
        <row r="432">
          <cell r="A432">
            <v>40680</v>
          </cell>
          <cell r="B432">
            <v>61.709999000000003</v>
          </cell>
          <cell r="C432">
            <v>62.389999000000003</v>
          </cell>
          <cell r="D432">
            <v>61.57</v>
          </cell>
          <cell r="E432">
            <v>62.02</v>
          </cell>
          <cell r="F432">
            <v>52.885685000000002</v>
          </cell>
        </row>
        <row r="433">
          <cell r="A433">
            <v>40681</v>
          </cell>
          <cell r="B433">
            <v>61.880001</v>
          </cell>
          <cell r="C433">
            <v>62.919998</v>
          </cell>
          <cell r="D433">
            <v>61.709999000000003</v>
          </cell>
          <cell r="E433">
            <v>62.82</v>
          </cell>
          <cell r="F433">
            <v>53.567855999999999</v>
          </cell>
        </row>
        <row r="434">
          <cell r="A434">
            <v>40682</v>
          </cell>
          <cell r="B434">
            <v>63.080002</v>
          </cell>
          <cell r="C434">
            <v>63.349997999999999</v>
          </cell>
          <cell r="D434">
            <v>62.610000999999997</v>
          </cell>
          <cell r="E434">
            <v>63.290000999999997</v>
          </cell>
          <cell r="F434">
            <v>53.968631999999999</v>
          </cell>
        </row>
        <row r="435">
          <cell r="A435">
            <v>40683</v>
          </cell>
          <cell r="B435">
            <v>62.43</v>
          </cell>
          <cell r="C435">
            <v>62.560001</v>
          </cell>
          <cell r="D435">
            <v>61.509998000000003</v>
          </cell>
          <cell r="E435">
            <v>61.720001000000003</v>
          </cell>
          <cell r="F435">
            <v>52.629863999999998</v>
          </cell>
        </row>
        <row r="436">
          <cell r="A436">
            <v>40686</v>
          </cell>
          <cell r="B436">
            <v>59.25</v>
          </cell>
          <cell r="C436">
            <v>59.849997999999999</v>
          </cell>
          <cell r="D436">
            <v>59</v>
          </cell>
          <cell r="E436">
            <v>59.48</v>
          </cell>
          <cell r="F436">
            <v>51.406917999999997</v>
          </cell>
        </row>
        <row r="437">
          <cell r="A437">
            <v>40687</v>
          </cell>
          <cell r="B437">
            <v>59.98</v>
          </cell>
          <cell r="C437">
            <v>60.25</v>
          </cell>
          <cell r="D437">
            <v>59.549999</v>
          </cell>
          <cell r="E437">
            <v>59.669998</v>
          </cell>
          <cell r="F437">
            <v>51.571128999999999</v>
          </cell>
        </row>
        <row r="438">
          <cell r="A438">
            <v>40688</v>
          </cell>
          <cell r="B438">
            <v>59.34</v>
          </cell>
          <cell r="C438">
            <v>60.299999</v>
          </cell>
          <cell r="D438">
            <v>59.34</v>
          </cell>
          <cell r="E438">
            <v>60.02</v>
          </cell>
          <cell r="F438">
            <v>51.873626999999999</v>
          </cell>
        </row>
        <row r="439">
          <cell r="A439">
            <v>40689</v>
          </cell>
          <cell r="B439">
            <v>60</v>
          </cell>
          <cell r="C439">
            <v>60.310001</v>
          </cell>
          <cell r="D439">
            <v>59.529998999999997</v>
          </cell>
          <cell r="E439">
            <v>60.07</v>
          </cell>
          <cell r="F439">
            <v>51.916843</v>
          </cell>
        </row>
        <row r="440">
          <cell r="A440">
            <v>40690</v>
          </cell>
          <cell r="B440">
            <v>59.950001</v>
          </cell>
          <cell r="C440">
            <v>60.490001999999997</v>
          </cell>
          <cell r="D440">
            <v>59.830002</v>
          </cell>
          <cell r="E440">
            <v>60.290000999999997</v>
          </cell>
          <cell r="F440">
            <v>52.106983</v>
          </cell>
        </row>
        <row r="441">
          <cell r="A441">
            <v>40694</v>
          </cell>
          <cell r="B441">
            <v>62.209999000000003</v>
          </cell>
          <cell r="C441">
            <v>62.259998000000003</v>
          </cell>
          <cell r="D441">
            <v>61.580002</v>
          </cell>
          <cell r="E441">
            <v>62.169998</v>
          </cell>
          <cell r="F441">
            <v>53.731811999999998</v>
          </cell>
        </row>
        <row r="442">
          <cell r="A442">
            <v>40695</v>
          </cell>
          <cell r="B442">
            <v>62.080002</v>
          </cell>
          <cell r="C442">
            <v>62.18</v>
          </cell>
          <cell r="D442">
            <v>60.75</v>
          </cell>
          <cell r="E442">
            <v>60.790000999999997</v>
          </cell>
          <cell r="F442">
            <v>52.539116</v>
          </cell>
        </row>
        <row r="443">
          <cell r="A443">
            <v>40696</v>
          </cell>
          <cell r="B443">
            <v>61.009998000000003</v>
          </cell>
          <cell r="C443">
            <v>61.209999000000003</v>
          </cell>
          <cell r="D443">
            <v>60.490001999999997</v>
          </cell>
          <cell r="E443">
            <v>61.02</v>
          </cell>
          <cell r="F443">
            <v>52.737895999999999</v>
          </cell>
        </row>
        <row r="444">
          <cell r="A444">
            <v>40697</v>
          </cell>
          <cell r="B444">
            <v>60.77</v>
          </cell>
          <cell r="C444">
            <v>61.740001999999997</v>
          </cell>
          <cell r="D444">
            <v>60.700001</v>
          </cell>
          <cell r="E444">
            <v>61.32</v>
          </cell>
          <cell r="F444">
            <v>52.997180999999998</v>
          </cell>
        </row>
        <row r="445">
          <cell r="A445">
            <v>40700</v>
          </cell>
          <cell r="B445">
            <v>61.509998000000003</v>
          </cell>
          <cell r="C445">
            <v>61.580002</v>
          </cell>
          <cell r="D445">
            <v>60.880001</v>
          </cell>
          <cell r="E445">
            <v>60.959999000000003</v>
          </cell>
          <cell r="F445">
            <v>52.686039000000001</v>
          </cell>
        </row>
        <row r="446">
          <cell r="A446">
            <v>40701</v>
          </cell>
          <cell r="B446">
            <v>62.189999</v>
          </cell>
          <cell r="C446">
            <v>62.299999</v>
          </cell>
          <cell r="D446">
            <v>61.52</v>
          </cell>
          <cell r="E446">
            <v>61.59</v>
          </cell>
          <cell r="F446">
            <v>53.230533999999999</v>
          </cell>
        </row>
        <row r="447">
          <cell r="A447">
            <v>40702</v>
          </cell>
          <cell r="B447">
            <v>61.099997999999999</v>
          </cell>
          <cell r="C447">
            <v>61.290000999999997</v>
          </cell>
          <cell r="D447">
            <v>60.34</v>
          </cell>
          <cell r="E447">
            <v>60.509998000000003</v>
          </cell>
          <cell r="F447">
            <v>52.297122999999999</v>
          </cell>
        </row>
        <row r="448">
          <cell r="A448">
            <v>40703</v>
          </cell>
          <cell r="B448">
            <v>60.799999</v>
          </cell>
          <cell r="C448">
            <v>61.470001000000003</v>
          </cell>
          <cell r="D448">
            <v>60.619999</v>
          </cell>
          <cell r="E448">
            <v>61.209999000000003</v>
          </cell>
          <cell r="F448">
            <v>52.902107000000001</v>
          </cell>
        </row>
        <row r="449">
          <cell r="A449">
            <v>40704</v>
          </cell>
          <cell r="B449">
            <v>60.849997999999999</v>
          </cell>
          <cell r="C449">
            <v>60.939999</v>
          </cell>
          <cell r="D449">
            <v>59.619999</v>
          </cell>
          <cell r="E449">
            <v>59.68</v>
          </cell>
          <cell r="F449">
            <v>51.579777</v>
          </cell>
        </row>
        <row r="450">
          <cell r="A450">
            <v>40707</v>
          </cell>
          <cell r="B450">
            <v>60.209999000000003</v>
          </cell>
          <cell r="C450">
            <v>60.619999</v>
          </cell>
          <cell r="D450">
            <v>59.91</v>
          </cell>
          <cell r="E450">
            <v>60.110000999999997</v>
          </cell>
          <cell r="F450">
            <v>51.951405000000001</v>
          </cell>
        </row>
        <row r="451">
          <cell r="A451">
            <v>40708</v>
          </cell>
          <cell r="B451">
            <v>61.709999000000003</v>
          </cell>
          <cell r="C451">
            <v>62.290000999999997</v>
          </cell>
          <cell r="D451">
            <v>61.619999</v>
          </cell>
          <cell r="E451">
            <v>61.84</v>
          </cell>
          <cell r="F451">
            <v>53.446601999999999</v>
          </cell>
        </row>
        <row r="452">
          <cell r="A452">
            <v>40709</v>
          </cell>
          <cell r="B452">
            <v>60.02</v>
          </cell>
          <cell r="C452">
            <v>60.66</v>
          </cell>
          <cell r="D452">
            <v>59.290000999999997</v>
          </cell>
          <cell r="E452">
            <v>59.52</v>
          </cell>
          <cell r="F452">
            <v>51.441485999999998</v>
          </cell>
        </row>
        <row r="453">
          <cell r="A453">
            <v>40710</v>
          </cell>
          <cell r="B453">
            <v>59.279998999999997</v>
          </cell>
          <cell r="C453">
            <v>59.68</v>
          </cell>
          <cell r="D453">
            <v>58.700001</v>
          </cell>
          <cell r="E453">
            <v>59.240001999999997</v>
          </cell>
          <cell r="F453">
            <v>51.199492999999997</v>
          </cell>
        </row>
        <row r="454">
          <cell r="A454">
            <v>40711</v>
          </cell>
          <cell r="B454">
            <v>61.169998</v>
          </cell>
          <cell r="C454">
            <v>61.169998</v>
          </cell>
          <cell r="D454">
            <v>59.84</v>
          </cell>
          <cell r="E454">
            <v>60.240001999999997</v>
          </cell>
          <cell r="F454">
            <v>52.063766000000001</v>
          </cell>
        </row>
        <row r="455">
          <cell r="A455">
            <v>40714</v>
          </cell>
          <cell r="B455">
            <v>59.830002</v>
          </cell>
          <cell r="C455">
            <v>60.849997999999999</v>
          </cell>
          <cell r="D455">
            <v>59.720001000000003</v>
          </cell>
          <cell r="E455">
            <v>60.84</v>
          </cell>
          <cell r="F455">
            <v>52.582329000000001</v>
          </cell>
        </row>
        <row r="456">
          <cell r="A456">
            <v>40715</v>
          </cell>
          <cell r="B456">
            <v>61.259998000000003</v>
          </cell>
          <cell r="C456">
            <v>62.049999</v>
          </cell>
          <cell r="D456">
            <v>61.189999</v>
          </cell>
          <cell r="E456">
            <v>61.849997999999999</v>
          </cell>
          <cell r="F456">
            <v>53.455246000000002</v>
          </cell>
        </row>
        <row r="457">
          <cell r="A457">
            <v>40716</v>
          </cell>
          <cell r="B457">
            <v>61.259998000000003</v>
          </cell>
          <cell r="C457">
            <v>61.439999</v>
          </cell>
          <cell r="D457">
            <v>60.27</v>
          </cell>
          <cell r="E457">
            <v>60.360000999999997</v>
          </cell>
          <cell r="F457">
            <v>52.167479999999998</v>
          </cell>
        </row>
        <row r="458">
          <cell r="A458">
            <v>40717</v>
          </cell>
          <cell r="B458">
            <v>59.080002</v>
          </cell>
          <cell r="C458">
            <v>59.740001999999997</v>
          </cell>
          <cell r="D458">
            <v>58.360000999999997</v>
          </cell>
          <cell r="E458">
            <v>59.580002</v>
          </cell>
          <cell r="F458">
            <v>51.493350999999997</v>
          </cell>
        </row>
        <row r="459">
          <cell r="A459">
            <v>40718</v>
          </cell>
          <cell r="B459">
            <v>58.639999000000003</v>
          </cell>
          <cell r="C459">
            <v>58.720001000000003</v>
          </cell>
          <cell r="D459">
            <v>57.939999</v>
          </cell>
          <cell r="E459">
            <v>58.189999</v>
          </cell>
          <cell r="F459">
            <v>50.292003999999999</v>
          </cell>
        </row>
        <row r="460">
          <cell r="A460">
            <v>40721</v>
          </cell>
          <cell r="B460">
            <v>58.110000999999997</v>
          </cell>
          <cell r="C460">
            <v>59.110000999999997</v>
          </cell>
          <cell r="D460">
            <v>57.98</v>
          </cell>
          <cell r="E460">
            <v>58.950001</v>
          </cell>
          <cell r="F460">
            <v>50.948855999999999</v>
          </cell>
        </row>
        <row r="461">
          <cell r="A461">
            <v>40722</v>
          </cell>
          <cell r="B461">
            <v>58.98</v>
          </cell>
          <cell r="C461">
            <v>59.34</v>
          </cell>
          <cell r="D461">
            <v>58.790000999999997</v>
          </cell>
          <cell r="E461">
            <v>59.310001</v>
          </cell>
          <cell r="F461">
            <v>51.259990999999999</v>
          </cell>
        </row>
        <row r="462">
          <cell r="A462">
            <v>40723</v>
          </cell>
          <cell r="B462">
            <v>59.650002000000001</v>
          </cell>
          <cell r="C462">
            <v>59.799999</v>
          </cell>
          <cell r="D462">
            <v>59.23</v>
          </cell>
          <cell r="E462">
            <v>59.599997999999999</v>
          </cell>
          <cell r="F462">
            <v>51.510627999999997</v>
          </cell>
        </row>
        <row r="463">
          <cell r="A463">
            <v>40724</v>
          </cell>
          <cell r="B463">
            <v>60.009998000000003</v>
          </cell>
          <cell r="C463">
            <v>60.790000999999997</v>
          </cell>
          <cell r="D463">
            <v>59.869999</v>
          </cell>
          <cell r="E463">
            <v>60.650002000000001</v>
          </cell>
          <cell r="F463">
            <v>52.418114000000003</v>
          </cell>
        </row>
        <row r="464">
          <cell r="A464">
            <v>40725</v>
          </cell>
          <cell r="B464">
            <v>60.169998</v>
          </cell>
          <cell r="C464">
            <v>60.91</v>
          </cell>
          <cell r="D464">
            <v>60.029998999999997</v>
          </cell>
          <cell r="E464">
            <v>60.790000999999997</v>
          </cell>
          <cell r="F464">
            <v>52.539116</v>
          </cell>
        </row>
        <row r="465">
          <cell r="A465">
            <v>40729</v>
          </cell>
          <cell r="B465">
            <v>61.02</v>
          </cell>
          <cell r="C465">
            <v>61.139999000000003</v>
          </cell>
          <cell r="D465">
            <v>60.630001</v>
          </cell>
          <cell r="E465">
            <v>60.830002</v>
          </cell>
          <cell r="F465">
            <v>52.573689000000002</v>
          </cell>
        </row>
        <row r="466">
          <cell r="A466">
            <v>40730</v>
          </cell>
          <cell r="B466">
            <v>60.27</v>
          </cell>
          <cell r="C466">
            <v>60.630001</v>
          </cell>
          <cell r="D466">
            <v>60</v>
          </cell>
          <cell r="E466">
            <v>60.459999000000003</v>
          </cell>
          <cell r="F466">
            <v>52.253906000000001</v>
          </cell>
        </row>
        <row r="467">
          <cell r="A467">
            <v>40731</v>
          </cell>
          <cell r="B467">
            <v>61.57</v>
          </cell>
          <cell r="C467">
            <v>62.990001999999997</v>
          </cell>
          <cell r="D467">
            <v>61.5</v>
          </cell>
          <cell r="E467">
            <v>62.880001</v>
          </cell>
          <cell r="F467">
            <v>54.345447999999998</v>
          </cell>
        </row>
        <row r="468">
          <cell r="A468">
            <v>40732</v>
          </cell>
          <cell r="B468">
            <v>61.919998</v>
          </cell>
          <cell r="C468">
            <v>62.200001</v>
          </cell>
          <cell r="D468">
            <v>61.07</v>
          </cell>
          <cell r="E468">
            <v>61.619999</v>
          </cell>
          <cell r="F468">
            <v>53.256458000000002</v>
          </cell>
        </row>
        <row r="469">
          <cell r="A469">
            <v>40735</v>
          </cell>
          <cell r="B469">
            <v>59.970001000000003</v>
          </cell>
          <cell r="C469">
            <v>60.110000999999997</v>
          </cell>
          <cell r="D469">
            <v>59.200001</v>
          </cell>
          <cell r="E469">
            <v>59.34</v>
          </cell>
          <cell r="F469">
            <v>51.285922999999997</v>
          </cell>
        </row>
        <row r="470">
          <cell r="A470">
            <v>40736</v>
          </cell>
          <cell r="B470">
            <v>58.599997999999999</v>
          </cell>
          <cell r="C470">
            <v>59.07</v>
          </cell>
          <cell r="D470">
            <v>58.209999000000003</v>
          </cell>
          <cell r="E470">
            <v>58.25</v>
          </cell>
          <cell r="F470">
            <v>50.343860999999997</v>
          </cell>
        </row>
        <row r="471">
          <cell r="A471">
            <v>40737</v>
          </cell>
          <cell r="B471">
            <v>58.599997999999999</v>
          </cell>
          <cell r="C471">
            <v>59.700001</v>
          </cell>
          <cell r="D471">
            <v>58.52</v>
          </cell>
          <cell r="E471">
            <v>58.849997999999999</v>
          </cell>
          <cell r="F471">
            <v>50.862423</v>
          </cell>
        </row>
        <row r="472">
          <cell r="A472">
            <v>40738</v>
          </cell>
          <cell r="B472">
            <v>58.330002</v>
          </cell>
          <cell r="C472">
            <v>58.599997999999999</v>
          </cell>
          <cell r="D472">
            <v>57.240001999999997</v>
          </cell>
          <cell r="E472">
            <v>57.360000999999997</v>
          </cell>
          <cell r="F472">
            <v>49.574660999999999</v>
          </cell>
        </row>
        <row r="473">
          <cell r="A473">
            <v>40739</v>
          </cell>
          <cell r="B473">
            <v>58.23</v>
          </cell>
          <cell r="C473">
            <v>58.240001999999997</v>
          </cell>
          <cell r="D473">
            <v>57.27</v>
          </cell>
          <cell r="E473">
            <v>57.830002</v>
          </cell>
          <cell r="F473">
            <v>49.980877</v>
          </cell>
        </row>
        <row r="474">
          <cell r="A474">
            <v>40742</v>
          </cell>
          <cell r="B474">
            <v>57</v>
          </cell>
          <cell r="C474">
            <v>57.259998000000003</v>
          </cell>
          <cell r="D474">
            <v>56.25</v>
          </cell>
          <cell r="E474">
            <v>57.209999000000003</v>
          </cell>
          <cell r="F474">
            <v>49.445019000000002</v>
          </cell>
        </row>
        <row r="475">
          <cell r="A475">
            <v>40743</v>
          </cell>
          <cell r="B475">
            <v>57.799999</v>
          </cell>
          <cell r="C475">
            <v>58.73</v>
          </cell>
          <cell r="D475">
            <v>57.799999</v>
          </cell>
          <cell r="E475">
            <v>58.529998999999997</v>
          </cell>
          <cell r="F475">
            <v>50.585856999999997</v>
          </cell>
        </row>
        <row r="476">
          <cell r="A476">
            <v>40744</v>
          </cell>
          <cell r="B476">
            <v>58.650002000000001</v>
          </cell>
          <cell r="C476">
            <v>58.700001</v>
          </cell>
          <cell r="D476">
            <v>58.009998000000003</v>
          </cell>
          <cell r="E476">
            <v>58.34</v>
          </cell>
          <cell r="F476">
            <v>50.421646000000003</v>
          </cell>
        </row>
        <row r="477">
          <cell r="A477">
            <v>40745</v>
          </cell>
          <cell r="B477">
            <v>59.279998999999997</v>
          </cell>
          <cell r="C477">
            <v>60.119999</v>
          </cell>
          <cell r="D477">
            <v>58.93</v>
          </cell>
          <cell r="E477">
            <v>59.77</v>
          </cell>
          <cell r="F477">
            <v>51.657555000000002</v>
          </cell>
        </row>
        <row r="478">
          <cell r="A478">
            <v>40746</v>
          </cell>
          <cell r="B478">
            <v>60.560001</v>
          </cell>
          <cell r="C478">
            <v>60.669998</v>
          </cell>
          <cell r="D478">
            <v>59.84</v>
          </cell>
          <cell r="E478">
            <v>60.57</v>
          </cell>
          <cell r="F478">
            <v>52.348972000000003</v>
          </cell>
        </row>
        <row r="479">
          <cell r="A479">
            <v>40749</v>
          </cell>
          <cell r="B479">
            <v>60.080002</v>
          </cell>
          <cell r="C479">
            <v>60.52</v>
          </cell>
          <cell r="D479">
            <v>59.939999</v>
          </cell>
          <cell r="E479">
            <v>60.32</v>
          </cell>
          <cell r="F479">
            <v>52.132911999999997</v>
          </cell>
        </row>
        <row r="480">
          <cell r="A480">
            <v>40750</v>
          </cell>
          <cell r="B480">
            <v>60.380001</v>
          </cell>
          <cell r="C480">
            <v>64.830001999999993</v>
          </cell>
          <cell r="D480">
            <v>59.919998</v>
          </cell>
          <cell r="E480">
            <v>64.5</v>
          </cell>
          <cell r="F480">
            <v>55.745567000000001</v>
          </cell>
        </row>
        <row r="481">
          <cell r="A481">
            <v>40751</v>
          </cell>
          <cell r="B481">
            <v>63.91</v>
          </cell>
          <cell r="C481">
            <v>63.93</v>
          </cell>
          <cell r="D481">
            <v>62.5</v>
          </cell>
          <cell r="E481">
            <v>62.57</v>
          </cell>
          <cell r="F481">
            <v>54.077514999999998</v>
          </cell>
        </row>
        <row r="482">
          <cell r="A482">
            <v>40752</v>
          </cell>
          <cell r="B482">
            <v>62.52</v>
          </cell>
          <cell r="C482">
            <v>63.139999000000003</v>
          </cell>
          <cell r="D482">
            <v>62.209999000000003</v>
          </cell>
          <cell r="E482">
            <v>62.5</v>
          </cell>
          <cell r="F482">
            <v>54.017024999999997</v>
          </cell>
        </row>
        <row r="483">
          <cell r="A483">
            <v>40753</v>
          </cell>
          <cell r="B483">
            <v>61.450001</v>
          </cell>
          <cell r="C483">
            <v>63.080002</v>
          </cell>
          <cell r="D483">
            <v>61.209999000000003</v>
          </cell>
          <cell r="E483">
            <v>62.41</v>
          </cell>
          <cell r="F483">
            <v>53.939242999999998</v>
          </cell>
        </row>
        <row r="484">
          <cell r="A484">
            <v>40756</v>
          </cell>
          <cell r="B484">
            <v>63.169998</v>
          </cell>
          <cell r="C484">
            <v>63.220001000000003</v>
          </cell>
          <cell r="D484">
            <v>60.540000999999997</v>
          </cell>
          <cell r="E484">
            <v>61.41</v>
          </cell>
          <cell r="F484">
            <v>53.074966000000003</v>
          </cell>
        </row>
        <row r="485">
          <cell r="A485">
            <v>40757</v>
          </cell>
          <cell r="B485">
            <v>60.060001</v>
          </cell>
          <cell r="C485">
            <v>60.75</v>
          </cell>
          <cell r="D485">
            <v>59.220001000000003</v>
          </cell>
          <cell r="E485">
            <v>59.279998999999997</v>
          </cell>
          <cell r="F485">
            <v>51.234062000000002</v>
          </cell>
        </row>
        <row r="486">
          <cell r="A486">
            <v>40758</v>
          </cell>
          <cell r="B486">
            <v>59.880001</v>
          </cell>
          <cell r="C486">
            <v>60.009998000000003</v>
          </cell>
          <cell r="D486">
            <v>58.279998999999997</v>
          </cell>
          <cell r="E486">
            <v>59.799999</v>
          </cell>
          <cell r="F486">
            <v>51.683487</v>
          </cell>
        </row>
        <row r="487">
          <cell r="A487">
            <v>40759</v>
          </cell>
          <cell r="B487">
            <v>57.84</v>
          </cell>
          <cell r="C487">
            <v>58.07</v>
          </cell>
          <cell r="D487">
            <v>55.720001000000003</v>
          </cell>
          <cell r="E487">
            <v>55.860000999999997</v>
          </cell>
          <cell r="F487">
            <v>48.278252000000002</v>
          </cell>
        </row>
        <row r="488">
          <cell r="A488">
            <v>40760</v>
          </cell>
          <cell r="B488">
            <v>56.709999000000003</v>
          </cell>
          <cell r="C488">
            <v>57.200001</v>
          </cell>
          <cell r="D488">
            <v>54.470001000000003</v>
          </cell>
          <cell r="E488">
            <v>56.349997999999999</v>
          </cell>
          <cell r="F488">
            <v>48.701743999999998</v>
          </cell>
        </row>
        <row r="489">
          <cell r="A489">
            <v>40763</v>
          </cell>
          <cell r="B489">
            <v>53.18</v>
          </cell>
          <cell r="C489">
            <v>53.889999000000003</v>
          </cell>
          <cell r="D489">
            <v>51.220001000000003</v>
          </cell>
          <cell r="E489">
            <v>51.27</v>
          </cell>
          <cell r="F489">
            <v>44.311245</v>
          </cell>
        </row>
        <row r="490">
          <cell r="A490">
            <v>40764</v>
          </cell>
          <cell r="B490">
            <v>53.080002</v>
          </cell>
          <cell r="C490">
            <v>54.259998000000003</v>
          </cell>
          <cell r="D490">
            <v>51.27</v>
          </cell>
          <cell r="E490">
            <v>54.200001</v>
          </cell>
          <cell r="F490">
            <v>46.843567</v>
          </cell>
        </row>
        <row r="491">
          <cell r="A491">
            <v>40765</v>
          </cell>
          <cell r="B491">
            <v>52.48</v>
          </cell>
          <cell r="C491">
            <v>52.529998999999997</v>
          </cell>
          <cell r="D491">
            <v>49.779998999999997</v>
          </cell>
          <cell r="E491">
            <v>50.009998000000003</v>
          </cell>
          <cell r="F491">
            <v>43.222262999999998</v>
          </cell>
        </row>
        <row r="492">
          <cell r="A492">
            <v>40766</v>
          </cell>
          <cell r="B492">
            <v>50.48</v>
          </cell>
          <cell r="C492">
            <v>52.619999</v>
          </cell>
          <cell r="D492">
            <v>50.16</v>
          </cell>
          <cell r="E492">
            <v>51.959999000000003</v>
          </cell>
          <cell r="F492">
            <v>44.907592999999999</v>
          </cell>
        </row>
        <row r="493">
          <cell r="A493">
            <v>40767</v>
          </cell>
          <cell r="B493">
            <v>52.810001</v>
          </cell>
          <cell r="C493">
            <v>53.259998000000003</v>
          </cell>
          <cell r="D493">
            <v>51.57</v>
          </cell>
          <cell r="E493">
            <v>52.860000999999997</v>
          </cell>
          <cell r="F493">
            <v>45.685436000000003</v>
          </cell>
        </row>
        <row r="494">
          <cell r="A494">
            <v>40770</v>
          </cell>
          <cell r="B494">
            <v>53.73</v>
          </cell>
          <cell r="C494">
            <v>54.130001</v>
          </cell>
          <cell r="D494">
            <v>53.150002000000001</v>
          </cell>
          <cell r="E494">
            <v>53.759998000000003</v>
          </cell>
          <cell r="F494">
            <v>46.463276</v>
          </cell>
        </row>
        <row r="495">
          <cell r="A495">
            <v>40771</v>
          </cell>
          <cell r="B495">
            <v>52.990001999999997</v>
          </cell>
          <cell r="C495">
            <v>54.009998000000003</v>
          </cell>
          <cell r="D495">
            <v>52.66</v>
          </cell>
          <cell r="E495">
            <v>53.16</v>
          </cell>
          <cell r="F495">
            <v>45.944716999999997</v>
          </cell>
        </row>
        <row r="496">
          <cell r="A496">
            <v>40772</v>
          </cell>
          <cell r="B496">
            <v>52.84</v>
          </cell>
          <cell r="C496">
            <v>53.580002</v>
          </cell>
          <cell r="D496">
            <v>51.84</v>
          </cell>
          <cell r="E496">
            <v>52.349997999999999</v>
          </cell>
          <cell r="F496">
            <v>45.244658999999999</v>
          </cell>
        </row>
        <row r="497">
          <cell r="A497">
            <v>40773</v>
          </cell>
          <cell r="B497">
            <v>49.91</v>
          </cell>
          <cell r="C497">
            <v>49.919998</v>
          </cell>
          <cell r="D497">
            <v>48.310001</v>
          </cell>
          <cell r="E497">
            <v>48.900002000000001</v>
          </cell>
          <cell r="F497">
            <v>42.262917000000002</v>
          </cell>
        </row>
        <row r="498">
          <cell r="A498">
            <v>40774</v>
          </cell>
          <cell r="B498">
            <v>48.389999000000003</v>
          </cell>
          <cell r="C498">
            <v>49.939999</v>
          </cell>
          <cell r="D498">
            <v>48.290000999999997</v>
          </cell>
          <cell r="E498">
            <v>48.720001000000003</v>
          </cell>
          <cell r="F498">
            <v>42.107348999999999</v>
          </cell>
        </row>
        <row r="499">
          <cell r="A499">
            <v>40777</v>
          </cell>
          <cell r="B499">
            <v>50.779998999999997</v>
          </cell>
          <cell r="C499">
            <v>50.779998999999997</v>
          </cell>
          <cell r="D499">
            <v>49.18</v>
          </cell>
          <cell r="E499">
            <v>49.48</v>
          </cell>
          <cell r="F499">
            <v>42.764198</v>
          </cell>
        </row>
        <row r="500">
          <cell r="A500">
            <v>40778</v>
          </cell>
          <cell r="B500">
            <v>50.77</v>
          </cell>
          <cell r="C500">
            <v>51.66</v>
          </cell>
          <cell r="D500">
            <v>50.43</v>
          </cell>
          <cell r="E500">
            <v>51.66</v>
          </cell>
          <cell r="F500">
            <v>44.648308</v>
          </cell>
        </row>
        <row r="501">
          <cell r="A501">
            <v>40779</v>
          </cell>
          <cell r="B501">
            <v>52.549999</v>
          </cell>
          <cell r="C501">
            <v>53.049999</v>
          </cell>
          <cell r="D501">
            <v>51.830002</v>
          </cell>
          <cell r="E501">
            <v>52.700001</v>
          </cell>
          <cell r="F501">
            <v>45.547156999999999</v>
          </cell>
        </row>
        <row r="502">
          <cell r="A502">
            <v>40780</v>
          </cell>
          <cell r="B502">
            <v>52.48</v>
          </cell>
          <cell r="C502">
            <v>52.700001</v>
          </cell>
          <cell r="D502">
            <v>50.919998</v>
          </cell>
          <cell r="E502">
            <v>51.220001000000003</v>
          </cell>
          <cell r="F502">
            <v>44.268028000000001</v>
          </cell>
        </row>
        <row r="503">
          <cell r="A503">
            <v>40781</v>
          </cell>
          <cell r="B503">
            <v>51.869999</v>
          </cell>
          <cell r="C503">
            <v>53.259998000000003</v>
          </cell>
          <cell r="D503">
            <v>51.330002</v>
          </cell>
          <cell r="E503">
            <v>53.130001</v>
          </cell>
          <cell r="F503">
            <v>45.918788999999997</v>
          </cell>
        </row>
        <row r="504">
          <cell r="A504">
            <v>40784</v>
          </cell>
          <cell r="B504">
            <v>53.66</v>
          </cell>
          <cell r="C504">
            <v>54.400002000000001</v>
          </cell>
          <cell r="D504">
            <v>53.610000999999997</v>
          </cell>
          <cell r="E504">
            <v>54.380001</v>
          </cell>
          <cell r="F504">
            <v>46.999125999999997</v>
          </cell>
        </row>
        <row r="505">
          <cell r="A505">
            <v>40785</v>
          </cell>
          <cell r="B505">
            <v>53.25</v>
          </cell>
          <cell r="C505">
            <v>54.169998</v>
          </cell>
          <cell r="D505">
            <v>52.880001</v>
          </cell>
          <cell r="E505">
            <v>53.889999000000003</v>
          </cell>
          <cell r="F505">
            <v>46.575642000000002</v>
          </cell>
        </row>
        <row r="506">
          <cell r="A506">
            <v>40786</v>
          </cell>
          <cell r="B506">
            <v>54.650002000000001</v>
          </cell>
          <cell r="C506">
            <v>55.540000999999997</v>
          </cell>
          <cell r="D506">
            <v>54.220001000000003</v>
          </cell>
          <cell r="E506">
            <v>54.509998000000003</v>
          </cell>
          <cell r="F506">
            <v>47.111480999999998</v>
          </cell>
        </row>
        <row r="507">
          <cell r="A507">
            <v>40787</v>
          </cell>
          <cell r="B507">
            <v>53.77</v>
          </cell>
          <cell r="C507">
            <v>54.470001000000003</v>
          </cell>
          <cell r="D507">
            <v>53.330002</v>
          </cell>
          <cell r="E507">
            <v>53.759998000000003</v>
          </cell>
          <cell r="F507">
            <v>46.463276</v>
          </cell>
        </row>
        <row r="508">
          <cell r="A508">
            <v>40788</v>
          </cell>
          <cell r="B508">
            <v>52.540000999999997</v>
          </cell>
          <cell r="C508">
            <v>52.799999</v>
          </cell>
          <cell r="D508">
            <v>51.84</v>
          </cell>
          <cell r="E508">
            <v>51.990001999999997</v>
          </cell>
          <cell r="F508">
            <v>44.933520999999999</v>
          </cell>
        </row>
        <row r="509">
          <cell r="A509">
            <v>40792</v>
          </cell>
          <cell r="B509">
            <v>49.919998</v>
          </cell>
          <cell r="C509">
            <v>50.990001999999997</v>
          </cell>
          <cell r="D509">
            <v>49.880001</v>
          </cell>
          <cell r="E509">
            <v>50.900002000000001</v>
          </cell>
          <cell r="F509">
            <v>43.991463000000003</v>
          </cell>
        </row>
        <row r="510">
          <cell r="A510">
            <v>40793</v>
          </cell>
          <cell r="B510">
            <v>51.860000999999997</v>
          </cell>
          <cell r="C510">
            <v>52.91</v>
          </cell>
          <cell r="D510">
            <v>51.73</v>
          </cell>
          <cell r="E510">
            <v>52.91</v>
          </cell>
          <cell r="F510">
            <v>45.728648999999997</v>
          </cell>
        </row>
        <row r="511">
          <cell r="A511">
            <v>40794</v>
          </cell>
          <cell r="B511">
            <v>51.779998999999997</v>
          </cell>
          <cell r="C511">
            <v>52.509998000000003</v>
          </cell>
          <cell r="D511">
            <v>51.130001</v>
          </cell>
          <cell r="E511">
            <v>51.279998999999997</v>
          </cell>
          <cell r="F511">
            <v>44.319884999999999</v>
          </cell>
        </row>
        <row r="512">
          <cell r="A512">
            <v>40795</v>
          </cell>
          <cell r="B512">
            <v>50.189999</v>
          </cell>
          <cell r="C512">
            <v>50.470001000000003</v>
          </cell>
          <cell r="D512">
            <v>49.110000999999997</v>
          </cell>
          <cell r="E512">
            <v>49.23</v>
          </cell>
          <cell r="F512">
            <v>42.54813</v>
          </cell>
        </row>
        <row r="513">
          <cell r="A513">
            <v>40798</v>
          </cell>
          <cell r="B513">
            <v>47.919998</v>
          </cell>
          <cell r="C513">
            <v>49.169998</v>
          </cell>
          <cell r="D513">
            <v>47.889999000000003</v>
          </cell>
          <cell r="E513">
            <v>49.150002000000001</v>
          </cell>
          <cell r="F513">
            <v>42.478985000000002</v>
          </cell>
        </row>
        <row r="514">
          <cell r="A514">
            <v>40799</v>
          </cell>
          <cell r="B514">
            <v>48.48</v>
          </cell>
          <cell r="C514">
            <v>49.490001999999997</v>
          </cell>
          <cell r="D514">
            <v>48.34</v>
          </cell>
          <cell r="E514">
            <v>49.43</v>
          </cell>
          <cell r="F514">
            <v>42.720984999999999</v>
          </cell>
        </row>
        <row r="515">
          <cell r="A515">
            <v>40800</v>
          </cell>
          <cell r="B515">
            <v>49.150002000000001</v>
          </cell>
          <cell r="C515">
            <v>50.68</v>
          </cell>
          <cell r="D515">
            <v>48.380001</v>
          </cell>
          <cell r="E515">
            <v>50.290000999999997</v>
          </cell>
          <cell r="F515">
            <v>43.464260000000003</v>
          </cell>
        </row>
        <row r="516">
          <cell r="A516">
            <v>40801</v>
          </cell>
          <cell r="B516">
            <v>51.419998</v>
          </cell>
          <cell r="C516">
            <v>51.82</v>
          </cell>
          <cell r="D516">
            <v>50.759998000000003</v>
          </cell>
          <cell r="E516">
            <v>51.689999</v>
          </cell>
          <cell r="F516">
            <v>44.674236000000001</v>
          </cell>
        </row>
        <row r="517">
          <cell r="A517">
            <v>40802</v>
          </cell>
          <cell r="B517">
            <v>51.59</v>
          </cell>
          <cell r="C517">
            <v>52.07</v>
          </cell>
          <cell r="D517">
            <v>51</v>
          </cell>
          <cell r="E517">
            <v>51.639999000000003</v>
          </cell>
          <cell r="F517">
            <v>44.631019999999999</v>
          </cell>
        </row>
        <row r="518">
          <cell r="A518">
            <v>40805</v>
          </cell>
          <cell r="B518">
            <v>49.32</v>
          </cell>
          <cell r="C518">
            <v>50.700001</v>
          </cell>
          <cell r="D518">
            <v>48.790000999999997</v>
          </cell>
          <cell r="E518">
            <v>50.459999000000003</v>
          </cell>
          <cell r="F518">
            <v>43.611176</v>
          </cell>
        </row>
        <row r="519">
          <cell r="A519">
            <v>40806</v>
          </cell>
          <cell r="B519">
            <v>50.869999</v>
          </cell>
          <cell r="C519">
            <v>51.450001</v>
          </cell>
          <cell r="D519">
            <v>50.32</v>
          </cell>
          <cell r="E519">
            <v>50.59</v>
          </cell>
          <cell r="F519">
            <v>43.723537</v>
          </cell>
        </row>
        <row r="520">
          <cell r="A520">
            <v>40807</v>
          </cell>
          <cell r="B520">
            <v>51.450001</v>
          </cell>
          <cell r="C520">
            <v>52.25</v>
          </cell>
          <cell r="D520">
            <v>50.18</v>
          </cell>
          <cell r="E520">
            <v>50.200001</v>
          </cell>
          <cell r="F520">
            <v>43.386474999999997</v>
          </cell>
        </row>
        <row r="521">
          <cell r="A521">
            <v>40808</v>
          </cell>
          <cell r="B521">
            <v>48.59</v>
          </cell>
          <cell r="C521">
            <v>49.169998</v>
          </cell>
          <cell r="D521">
            <v>48.169998</v>
          </cell>
          <cell r="E521">
            <v>48.709999000000003</v>
          </cell>
          <cell r="F521">
            <v>42.098708999999999</v>
          </cell>
        </row>
        <row r="522">
          <cell r="A522">
            <v>40809</v>
          </cell>
          <cell r="B522">
            <v>47.43</v>
          </cell>
          <cell r="C522">
            <v>48.900002000000001</v>
          </cell>
          <cell r="D522">
            <v>47.389999000000003</v>
          </cell>
          <cell r="E522">
            <v>48.779998999999997</v>
          </cell>
          <cell r="F522">
            <v>42.159205999999998</v>
          </cell>
        </row>
        <row r="523">
          <cell r="A523">
            <v>40812</v>
          </cell>
          <cell r="B523">
            <v>49.220001000000003</v>
          </cell>
          <cell r="C523">
            <v>49.93</v>
          </cell>
          <cell r="D523">
            <v>48.310001</v>
          </cell>
          <cell r="E523">
            <v>49.900002000000001</v>
          </cell>
          <cell r="F523">
            <v>43.127189999999999</v>
          </cell>
        </row>
        <row r="524">
          <cell r="A524">
            <v>40813</v>
          </cell>
          <cell r="B524">
            <v>51.16</v>
          </cell>
          <cell r="C524">
            <v>51.689999</v>
          </cell>
          <cell r="D524">
            <v>50.889999000000003</v>
          </cell>
          <cell r="E524">
            <v>51.34</v>
          </cell>
          <cell r="F524">
            <v>44.371746000000002</v>
          </cell>
        </row>
        <row r="525">
          <cell r="A525">
            <v>40814</v>
          </cell>
          <cell r="B525">
            <v>52.779998999999997</v>
          </cell>
          <cell r="C525">
            <v>53.18</v>
          </cell>
          <cell r="D525">
            <v>51.209999000000003</v>
          </cell>
          <cell r="E525">
            <v>51.330002</v>
          </cell>
          <cell r="F525">
            <v>44.363101999999998</v>
          </cell>
        </row>
        <row r="526">
          <cell r="A526">
            <v>40815</v>
          </cell>
          <cell r="B526">
            <v>52.799999</v>
          </cell>
          <cell r="C526">
            <v>53.029998999999997</v>
          </cell>
          <cell r="D526">
            <v>51.25</v>
          </cell>
          <cell r="E526">
            <v>52.16</v>
          </cell>
          <cell r="F526">
            <v>45.080444</v>
          </cell>
        </row>
        <row r="527">
          <cell r="A527">
            <v>40816</v>
          </cell>
          <cell r="B527">
            <v>50.84</v>
          </cell>
          <cell r="C527">
            <v>51.619999</v>
          </cell>
          <cell r="D527">
            <v>50.580002</v>
          </cell>
          <cell r="E527">
            <v>50.619999</v>
          </cell>
          <cell r="F527">
            <v>43.749462000000001</v>
          </cell>
        </row>
        <row r="528">
          <cell r="A528">
            <v>40819</v>
          </cell>
          <cell r="B528">
            <v>49.73</v>
          </cell>
          <cell r="C528">
            <v>50.549999</v>
          </cell>
          <cell r="D528">
            <v>48.389999000000003</v>
          </cell>
          <cell r="E528">
            <v>48.389999000000003</v>
          </cell>
          <cell r="F528">
            <v>41.822136</v>
          </cell>
        </row>
        <row r="529">
          <cell r="A529">
            <v>40820</v>
          </cell>
          <cell r="B529">
            <v>48.5</v>
          </cell>
          <cell r="C529">
            <v>50.009998000000003</v>
          </cell>
          <cell r="D529">
            <v>47.860000999999997</v>
          </cell>
          <cell r="E529">
            <v>49.990001999999997</v>
          </cell>
          <cell r="F529">
            <v>43.204979000000002</v>
          </cell>
        </row>
        <row r="530">
          <cell r="A530">
            <v>40821</v>
          </cell>
          <cell r="B530">
            <v>50.310001</v>
          </cell>
          <cell r="C530">
            <v>51.330002</v>
          </cell>
          <cell r="D530">
            <v>49.91</v>
          </cell>
          <cell r="E530">
            <v>51.290000999999997</v>
          </cell>
          <cell r="F530">
            <v>44.328529000000003</v>
          </cell>
        </row>
        <row r="531">
          <cell r="A531">
            <v>40822</v>
          </cell>
          <cell r="B531">
            <v>50.880001</v>
          </cell>
          <cell r="C531">
            <v>52.630001</v>
          </cell>
          <cell r="D531">
            <v>50.700001</v>
          </cell>
          <cell r="E531">
            <v>52.59</v>
          </cell>
          <cell r="F531">
            <v>45.452080000000002</v>
          </cell>
        </row>
        <row r="532">
          <cell r="A532">
            <v>40823</v>
          </cell>
          <cell r="B532">
            <v>53.099997999999999</v>
          </cell>
          <cell r="C532">
            <v>53.549999</v>
          </cell>
          <cell r="D532">
            <v>52.41</v>
          </cell>
          <cell r="E532">
            <v>52.509998000000003</v>
          </cell>
          <cell r="F532">
            <v>45.382938000000003</v>
          </cell>
        </row>
        <row r="533">
          <cell r="A533">
            <v>40826</v>
          </cell>
          <cell r="B533">
            <v>53.720001000000003</v>
          </cell>
          <cell r="C533">
            <v>54.91</v>
          </cell>
          <cell r="D533">
            <v>53.669998</v>
          </cell>
          <cell r="E533">
            <v>54.759998000000003</v>
          </cell>
          <cell r="F533">
            <v>47.327556999999999</v>
          </cell>
        </row>
        <row r="534">
          <cell r="A534">
            <v>40827</v>
          </cell>
          <cell r="B534">
            <v>54.490001999999997</v>
          </cell>
          <cell r="C534">
            <v>55.139999000000003</v>
          </cell>
          <cell r="D534">
            <v>54.330002</v>
          </cell>
          <cell r="E534">
            <v>55.099997999999999</v>
          </cell>
          <cell r="F534">
            <v>47.621403000000001</v>
          </cell>
        </row>
        <row r="535">
          <cell r="A535">
            <v>40828</v>
          </cell>
          <cell r="B535">
            <v>55.369999</v>
          </cell>
          <cell r="C535">
            <v>56.259998000000003</v>
          </cell>
          <cell r="D535">
            <v>54.939999</v>
          </cell>
          <cell r="E535">
            <v>55.689999</v>
          </cell>
          <cell r="F535">
            <v>48.131321</v>
          </cell>
        </row>
        <row r="536">
          <cell r="A536">
            <v>40829</v>
          </cell>
          <cell r="B536">
            <v>55.5</v>
          </cell>
          <cell r="C536">
            <v>56.200001</v>
          </cell>
          <cell r="D536">
            <v>55.029998999999997</v>
          </cell>
          <cell r="E536">
            <v>56.16</v>
          </cell>
          <cell r="F536">
            <v>48.537533000000003</v>
          </cell>
        </row>
        <row r="537">
          <cell r="A537">
            <v>40830</v>
          </cell>
          <cell r="B537">
            <v>57.419998</v>
          </cell>
          <cell r="C537">
            <v>57.990001999999997</v>
          </cell>
          <cell r="D537">
            <v>57.099997999999999</v>
          </cell>
          <cell r="E537">
            <v>57.650002000000001</v>
          </cell>
          <cell r="F537">
            <v>49.825305999999998</v>
          </cell>
        </row>
        <row r="538">
          <cell r="A538">
            <v>40833</v>
          </cell>
          <cell r="B538">
            <v>57.139999000000003</v>
          </cell>
          <cell r="C538">
            <v>57.18</v>
          </cell>
          <cell r="D538">
            <v>56.650002000000001</v>
          </cell>
          <cell r="E538">
            <v>56.720001000000003</v>
          </cell>
          <cell r="F538">
            <v>49.021523000000002</v>
          </cell>
        </row>
        <row r="539">
          <cell r="A539">
            <v>40834</v>
          </cell>
          <cell r="B539">
            <v>57.189999</v>
          </cell>
          <cell r="C539">
            <v>58.75</v>
          </cell>
          <cell r="D539">
            <v>56.709999000000003</v>
          </cell>
          <cell r="E539">
            <v>58.34</v>
          </cell>
          <cell r="F539">
            <v>50.421646000000003</v>
          </cell>
        </row>
        <row r="540">
          <cell r="A540">
            <v>40835</v>
          </cell>
          <cell r="B540">
            <v>57.360000999999997</v>
          </cell>
          <cell r="C540">
            <v>57.91</v>
          </cell>
          <cell r="D540">
            <v>56.860000999999997</v>
          </cell>
          <cell r="E540">
            <v>56.950001</v>
          </cell>
          <cell r="F540">
            <v>49.220314000000002</v>
          </cell>
        </row>
        <row r="541">
          <cell r="A541">
            <v>40836</v>
          </cell>
          <cell r="B541">
            <v>57.32</v>
          </cell>
          <cell r="C541">
            <v>57.560001</v>
          </cell>
          <cell r="D541">
            <v>56.529998999999997</v>
          </cell>
          <cell r="E541">
            <v>57.389999000000003</v>
          </cell>
          <cell r="F541">
            <v>49.600594000000001</v>
          </cell>
        </row>
        <row r="542">
          <cell r="A542">
            <v>40837</v>
          </cell>
          <cell r="B542">
            <v>58.380001</v>
          </cell>
          <cell r="C542">
            <v>58.860000999999997</v>
          </cell>
          <cell r="D542">
            <v>58.189999</v>
          </cell>
          <cell r="E542">
            <v>58.860000999999997</v>
          </cell>
          <cell r="F542">
            <v>50.871074999999998</v>
          </cell>
        </row>
        <row r="543">
          <cell r="A543">
            <v>40840</v>
          </cell>
          <cell r="B543">
            <v>58.470001000000003</v>
          </cell>
          <cell r="C543">
            <v>59.669998</v>
          </cell>
          <cell r="D543">
            <v>58.459999000000003</v>
          </cell>
          <cell r="E543">
            <v>59.669998</v>
          </cell>
          <cell r="F543">
            <v>51.571128999999999</v>
          </cell>
        </row>
        <row r="544">
          <cell r="A544">
            <v>40841</v>
          </cell>
          <cell r="B544">
            <v>59.669998</v>
          </cell>
          <cell r="C544">
            <v>59.900002000000001</v>
          </cell>
          <cell r="D544">
            <v>58.650002000000001</v>
          </cell>
          <cell r="E544">
            <v>59.32</v>
          </cell>
          <cell r="F544">
            <v>51.268635000000003</v>
          </cell>
        </row>
        <row r="545">
          <cell r="A545">
            <v>40842</v>
          </cell>
          <cell r="B545">
            <v>61</v>
          </cell>
          <cell r="C545">
            <v>61.200001</v>
          </cell>
          <cell r="D545">
            <v>59.400002000000001</v>
          </cell>
          <cell r="E545">
            <v>60.619999</v>
          </cell>
          <cell r="F545">
            <v>52.392184999999998</v>
          </cell>
        </row>
        <row r="546">
          <cell r="A546">
            <v>40843</v>
          </cell>
          <cell r="B546">
            <v>61.889999000000003</v>
          </cell>
          <cell r="C546">
            <v>63.43</v>
          </cell>
          <cell r="D546">
            <v>61.34</v>
          </cell>
          <cell r="E546">
            <v>62.720001000000003</v>
          </cell>
          <cell r="F546">
            <v>54.207160999999999</v>
          </cell>
        </row>
        <row r="547">
          <cell r="A547">
            <v>40844</v>
          </cell>
          <cell r="B547">
            <v>62.080002</v>
          </cell>
          <cell r="C547">
            <v>62.709999000000003</v>
          </cell>
          <cell r="D547">
            <v>61.950001</v>
          </cell>
          <cell r="E547">
            <v>62.540000999999997</v>
          </cell>
          <cell r="F547">
            <v>54.051597999999998</v>
          </cell>
        </row>
        <row r="548">
          <cell r="A548">
            <v>40847</v>
          </cell>
          <cell r="B548">
            <v>61.220001000000003</v>
          </cell>
          <cell r="C548">
            <v>61.580002</v>
          </cell>
          <cell r="D548">
            <v>60.360000999999997</v>
          </cell>
          <cell r="E548">
            <v>60.360000999999997</v>
          </cell>
          <cell r="F548">
            <v>52.167479999999998</v>
          </cell>
        </row>
        <row r="549">
          <cell r="A549">
            <v>40848</v>
          </cell>
          <cell r="B549">
            <v>58.290000999999997</v>
          </cell>
          <cell r="C549">
            <v>59.650002000000001</v>
          </cell>
          <cell r="D549">
            <v>58.040000999999997</v>
          </cell>
          <cell r="E549">
            <v>58.959999000000003</v>
          </cell>
          <cell r="F549">
            <v>50.957496999999996</v>
          </cell>
        </row>
        <row r="550">
          <cell r="A550">
            <v>40849</v>
          </cell>
          <cell r="B550">
            <v>59.709999000000003</v>
          </cell>
          <cell r="C550">
            <v>60.639999000000003</v>
          </cell>
          <cell r="D550">
            <v>59.43</v>
          </cell>
          <cell r="E550">
            <v>60.25</v>
          </cell>
          <cell r="F550">
            <v>52.072411000000002</v>
          </cell>
        </row>
        <row r="551">
          <cell r="A551">
            <v>40850</v>
          </cell>
          <cell r="B551">
            <v>60.849997999999999</v>
          </cell>
          <cell r="C551">
            <v>62.150002000000001</v>
          </cell>
          <cell r="D551">
            <v>59.889999000000003</v>
          </cell>
          <cell r="E551">
            <v>61.98</v>
          </cell>
          <cell r="F551">
            <v>53.567599999999999</v>
          </cell>
        </row>
        <row r="552">
          <cell r="A552">
            <v>40851</v>
          </cell>
          <cell r="B552">
            <v>60.860000999999997</v>
          </cell>
          <cell r="C552">
            <v>61.360000999999997</v>
          </cell>
          <cell r="D552">
            <v>60.5</v>
          </cell>
          <cell r="E552">
            <v>61.07</v>
          </cell>
          <cell r="F552">
            <v>52.781115999999997</v>
          </cell>
        </row>
        <row r="553">
          <cell r="A553">
            <v>40854</v>
          </cell>
          <cell r="B553">
            <v>60.48</v>
          </cell>
          <cell r="C553">
            <v>61.240001999999997</v>
          </cell>
          <cell r="D553">
            <v>60.060001</v>
          </cell>
          <cell r="E553">
            <v>61.130001</v>
          </cell>
          <cell r="F553">
            <v>52.832970000000003</v>
          </cell>
        </row>
        <row r="554">
          <cell r="A554">
            <v>40855</v>
          </cell>
          <cell r="B554">
            <v>61.720001000000003</v>
          </cell>
          <cell r="C554">
            <v>62.139999000000003</v>
          </cell>
          <cell r="D554">
            <v>60.970001000000003</v>
          </cell>
          <cell r="E554">
            <v>62.040000999999997</v>
          </cell>
          <cell r="F554">
            <v>53.619453</v>
          </cell>
        </row>
        <row r="555">
          <cell r="A555">
            <v>40856</v>
          </cell>
          <cell r="B555">
            <v>59.580002</v>
          </cell>
          <cell r="C555">
            <v>59.799999</v>
          </cell>
          <cell r="D555">
            <v>58.139999000000003</v>
          </cell>
          <cell r="E555">
            <v>58.48</v>
          </cell>
          <cell r="F555">
            <v>50.542645</v>
          </cell>
        </row>
        <row r="556">
          <cell r="A556">
            <v>40857</v>
          </cell>
          <cell r="B556">
            <v>59.610000999999997</v>
          </cell>
          <cell r="C556">
            <v>59.869999</v>
          </cell>
          <cell r="D556">
            <v>58.580002</v>
          </cell>
          <cell r="E556">
            <v>59.689999</v>
          </cell>
          <cell r="F556">
            <v>51.588417</v>
          </cell>
        </row>
        <row r="557">
          <cell r="A557">
            <v>40858</v>
          </cell>
          <cell r="B557">
            <v>60.799999</v>
          </cell>
          <cell r="C557">
            <v>61.41</v>
          </cell>
          <cell r="D557">
            <v>60.459999000000003</v>
          </cell>
          <cell r="E557">
            <v>60.68</v>
          </cell>
          <cell r="F557">
            <v>52.444046</v>
          </cell>
        </row>
        <row r="558">
          <cell r="A558">
            <v>40861</v>
          </cell>
          <cell r="B558">
            <v>60.02</v>
          </cell>
          <cell r="C558">
            <v>60.25</v>
          </cell>
          <cell r="D558">
            <v>59.48</v>
          </cell>
          <cell r="E558">
            <v>59.720001000000003</v>
          </cell>
          <cell r="F558">
            <v>51.614345999999998</v>
          </cell>
        </row>
        <row r="559">
          <cell r="A559">
            <v>40862</v>
          </cell>
          <cell r="B559">
            <v>59.799999</v>
          </cell>
          <cell r="C559">
            <v>60.700001</v>
          </cell>
          <cell r="D559">
            <v>59.509998000000003</v>
          </cell>
          <cell r="E559">
            <v>60.299999</v>
          </cell>
          <cell r="F559">
            <v>52.11562</v>
          </cell>
        </row>
        <row r="560">
          <cell r="A560">
            <v>40863</v>
          </cell>
          <cell r="B560">
            <v>59.419998</v>
          </cell>
          <cell r="C560">
            <v>60.119999</v>
          </cell>
          <cell r="D560">
            <v>58.830002</v>
          </cell>
          <cell r="E560">
            <v>58.860000999999997</v>
          </cell>
          <cell r="F560">
            <v>50.871074999999998</v>
          </cell>
        </row>
        <row r="561">
          <cell r="A561">
            <v>40864</v>
          </cell>
          <cell r="B561">
            <v>59.610000999999997</v>
          </cell>
          <cell r="C561">
            <v>59.889999000000003</v>
          </cell>
          <cell r="D561">
            <v>58.450001</v>
          </cell>
          <cell r="E561">
            <v>58.869999</v>
          </cell>
          <cell r="F561">
            <v>50.879711</v>
          </cell>
        </row>
        <row r="562">
          <cell r="A562">
            <v>40865</v>
          </cell>
          <cell r="B562">
            <v>59.27</v>
          </cell>
          <cell r="C562">
            <v>59.290000999999997</v>
          </cell>
          <cell r="D562">
            <v>58.380001</v>
          </cell>
          <cell r="E562">
            <v>58.560001</v>
          </cell>
          <cell r="F562">
            <v>50.611789999999999</v>
          </cell>
        </row>
        <row r="563">
          <cell r="A563">
            <v>40868</v>
          </cell>
          <cell r="B563">
            <v>58.049999</v>
          </cell>
          <cell r="C563">
            <v>58.18</v>
          </cell>
          <cell r="D563">
            <v>57.450001</v>
          </cell>
          <cell r="E563">
            <v>57.810001</v>
          </cell>
          <cell r="F563">
            <v>49.963588999999999</v>
          </cell>
        </row>
        <row r="564">
          <cell r="A564">
            <v>40869</v>
          </cell>
          <cell r="B564">
            <v>57.52</v>
          </cell>
          <cell r="C564">
            <v>57.84</v>
          </cell>
          <cell r="D564">
            <v>57.060001</v>
          </cell>
          <cell r="E564">
            <v>57.41</v>
          </cell>
          <cell r="F564">
            <v>49.617877999999997</v>
          </cell>
        </row>
        <row r="565">
          <cell r="A565">
            <v>40870</v>
          </cell>
          <cell r="B565">
            <v>57.18</v>
          </cell>
          <cell r="C565">
            <v>57.240001999999997</v>
          </cell>
          <cell r="D565">
            <v>55.68</v>
          </cell>
          <cell r="E565">
            <v>55.82</v>
          </cell>
          <cell r="F565">
            <v>48.243682999999997</v>
          </cell>
        </row>
        <row r="566">
          <cell r="A566">
            <v>40872</v>
          </cell>
          <cell r="B566">
            <v>55.139999000000003</v>
          </cell>
          <cell r="C566">
            <v>55.77</v>
          </cell>
          <cell r="D566">
            <v>55.110000999999997</v>
          </cell>
          <cell r="E566">
            <v>55.139999000000003</v>
          </cell>
          <cell r="F566">
            <v>47.655974999999998</v>
          </cell>
        </row>
        <row r="567">
          <cell r="A567">
            <v>40875</v>
          </cell>
          <cell r="B567">
            <v>56.950001</v>
          </cell>
          <cell r="C567">
            <v>57.209999000000003</v>
          </cell>
          <cell r="D567">
            <v>56.610000999999997</v>
          </cell>
          <cell r="E567">
            <v>56.970001000000003</v>
          </cell>
          <cell r="F567">
            <v>49.237594999999999</v>
          </cell>
        </row>
        <row r="568">
          <cell r="A568">
            <v>40876</v>
          </cell>
          <cell r="B568">
            <v>57.049999</v>
          </cell>
          <cell r="C568">
            <v>57.450001</v>
          </cell>
          <cell r="D568">
            <v>56.709999000000003</v>
          </cell>
          <cell r="E568">
            <v>56.75</v>
          </cell>
          <cell r="F568">
            <v>49.047459000000003</v>
          </cell>
        </row>
        <row r="569">
          <cell r="A569">
            <v>40877</v>
          </cell>
          <cell r="B569">
            <v>59.330002</v>
          </cell>
          <cell r="C569">
            <v>59.970001000000003</v>
          </cell>
          <cell r="D569">
            <v>59.09</v>
          </cell>
          <cell r="E569">
            <v>59.959999000000003</v>
          </cell>
          <cell r="F569">
            <v>51.821773999999998</v>
          </cell>
        </row>
        <row r="570">
          <cell r="A570">
            <v>40878</v>
          </cell>
          <cell r="B570">
            <v>60.150002000000001</v>
          </cell>
          <cell r="C570">
            <v>60.580002</v>
          </cell>
          <cell r="D570">
            <v>59.709999000000003</v>
          </cell>
          <cell r="E570">
            <v>60.009998000000003</v>
          </cell>
          <cell r="F570">
            <v>51.864986000000002</v>
          </cell>
        </row>
        <row r="571">
          <cell r="A571">
            <v>40879</v>
          </cell>
          <cell r="B571">
            <v>60.380001</v>
          </cell>
          <cell r="C571">
            <v>60.450001</v>
          </cell>
          <cell r="D571">
            <v>59.540000999999997</v>
          </cell>
          <cell r="E571">
            <v>59.540000999999997</v>
          </cell>
          <cell r="F571">
            <v>51.458778000000002</v>
          </cell>
        </row>
        <row r="572">
          <cell r="A572">
            <v>40882</v>
          </cell>
          <cell r="B572">
            <v>59.09</v>
          </cell>
          <cell r="C572">
            <v>59.400002000000001</v>
          </cell>
          <cell r="D572">
            <v>58.209999000000003</v>
          </cell>
          <cell r="E572">
            <v>58.380001</v>
          </cell>
          <cell r="F572">
            <v>50.456218999999997</v>
          </cell>
        </row>
        <row r="573">
          <cell r="A573">
            <v>40883</v>
          </cell>
          <cell r="B573">
            <v>58.57</v>
          </cell>
          <cell r="C573">
            <v>59.189999</v>
          </cell>
          <cell r="D573">
            <v>58.52</v>
          </cell>
          <cell r="E573">
            <v>58.830002</v>
          </cell>
          <cell r="F573">
            <v>50.845142000000003</v>
          </cell>
        </row>
        <row r="574">
          <cell r="A574">
            <v>40884</v>
          </cell>
          <cell r="B574">
            <v>58.290000999999997</v>
          </cell>
          <cell r="C574">
            <v>58.950001</v>
          </cell>
          <cell r="D574">
            <v>57.869999</v>
          </cell>
          <cell r="E574">
            <v>58.68</v>
          </cell>
          <cell r="F574">
            <v>50.715504000000003</v>
          </cell>
        </row>
        <row r="575">
          <cell r="A575">
            <v>40885</v>
          </cell>
          <cell r="B575">
            <v>58.060001</v>
          </cell>
          <cell r="C575">
            <v>58.490001999999997</v>
          </cell>
          <cell r="D575">
            <v>57.560001</v>
          </cell>
          <cell r="E575">
            <v>57.619999</v>
          </cell>
          <cell r="F575">
            <v>49.799365999999999</v>
          </cell>
        </row>
        <row r="576">
          <cell r="A576">
            <v>40886</v>
          </cell>
          <cell r="B576">
            <v>58.040000999999997</v>
          </cell>
          <cell r="C576">
            <v>58.950001</v>
          </cell>
          <cell r="D576">
            <v>57.98</v>
          </cell>
          <cell r="E576">
            <v>58.779998999999997</v>
          </cell>
          <cell r="F576">
            <v>50.801929000000001</v>
          </cell>
        </row>
        <row r="577">
          <cell r="A577">
            <v>40889</v>
          </cell>
          <cell r="B577">
            <v>57.790000999999997</v>
          </cell>
          <cell r="C577">
            <v>57.790000999999997</v>
          </cell>
          <cell r="D577">
            <v>57</v>
          </cell>
          <cell r="E577">
            <v>57.290000999999997</v>
          </cell>
          <cell r="F577">
            <v>49.514159999999997</v>
          </cell>
        </row>
        <row r="578">
          <cell r="A578">
            <v>40890</v>
          </cell>
          <cell r="B578">
            <v>57.720001000000003</v>
          </cell>
          <cell r="C578">
            <v>58.009998000000003</v>
          </cell>
          <cell r="D578">
            <v>55.799999</v>
          </cell>
          <cell r="E578">
            <v>56.02</v>
          </cell>
          <cell r="F578">
            <v>48.416533999999999</v>
          </cell>
        </row>
        <row r="579">
          <cell r="A579">
            <v>40891</v>
          </cell>
          <cell r="B579">
            <v>56.459999000000003</v>
          </cell>
          <cell r="C579">
            <v>56.549999</v>
          </cell>
          <cell r="D579">
            <v>55.5</v>
          </cell>
          <cell r="E579">
            <v>56.009998000000003</v>
          </cell>
          <cell r="F579">
            <v>48.407898000000003</v>
          </cell>
        </row>
        <row r="580">
          <cell r="A580">
            <v>40892</v>
          </cell>
          <cell r="B580">
            <v>57.09</v>
          </cell>
          <cell r="C580">
            <v>57.119999</v>
          </cell>
          <cell r="D580">
            <v>56.009998000000003</v>
          </cell>
          <cell r="E580">
            <v>56.110000999999997</v>
          </cell>
          <cell r="F580">
            <v>48.494320000000002</v>
          </cell>
        </row>
        <row r="581">
          <cell r="A581">
            <v>40893</v>
          </cell>
          <cell r="B581">
            <v>55.169998</v>
          </cell>
          <cell r="C581">
            <v>55.509998000000003</v>
          </cell>
          <cell r="D581">
            <v>54.450001</v>
          </cell>
          <cell r="E581">
            <v>54.610000999999997</v>
          </cell>
          <cell r="F581">
            <v>47.197913999999997</v>
          </cell>
        </row>
        <row r="582">
          <cell r="A582">
            <v>40896</v>
          </cell>
          <cell r="B582">
            <v>55.060001</v>
          </cell>
          <cell r="C582">
            <v>55.139999000000003</v>
          </cell>
          <cell r="D582">
            <v>54.240001999999997</v>
          </cell>
          <cell r="E582">
            <v>54.310001</v>
          </cell>
          <cell r="F582">
            <v>46.938633000000003</v>
          </cell>
        </row>
        <row r="583">
          <cell r="A583">
            <v>40897</v>
          </cell>
          <cell r="B583">
            <v>55.66</v>
          </cell>
          <cell r="C583">
            <v>55.93</v>
          </cell>
          <cell r="D583">
            <v>55.330002</v>
          </cell>
          <cell r="E583">
            <v>55.73</v>
          </cell>
          <cell r="F583">
            <v>48.165894000000002</v>
          </cell>
        </row>
        <row r="584">
          <cell r="A584">
            <v>40898</v>
          </cell>
          <cell r="B584">
            <v>52.709999000000003</v>
          </cell>
          <cell r="C584">
            <v>53.349997999999999</v>
          </cell>
          <cell r="D584">
            <v>51.400002000000001</v>
          </cell>
          <cell r="E584">
            <v>52.240001999999997</v>
          </cell>
          <cell r="F584">
            <v>45.149593000000003</v>
          </cell>
        </row>
        <row r="585">
          <cell r="A585">
            <v>40899</v>
          </cell>
          <cell r="B585">
            <v>53.040000999999997</v>
          </cell>
          <cell r="C585">
            <v>53.220001000000003</v>
          </cell>
          <cell r="D585">
            <v>52.669998</v>
          </cell>
          <cell r="E585">
            <v>53.139999000000003</v>
          </cell>
          <cell r="F585">
            <v>45.927428999999997</v>
          </cell>
        </row>
        <row r="586">
          <cell r="A586">
            <v>40900</v>
          </cell>
          <cell r="B586">
            <v>52.549999</v>
          </cell>
          <cell r="C586">
            <v>53.290000999999997</v>
          </cell>
          <cell r="D586">
            <v>52.459999000000003</v>
          </cell>
          <cell r="E586">
            <v>53.25</v>
          </cell>
          <cell r="F586">
            <v>46.022503</v>
          </cell>
        </row>
        <row r="587">
          <cell r="A587">
            <v>40904</v>
          </cell>
          <cell r="B587">
            <v>53.59</v>
          </cell>
          <cell r="C587">
            <v>53.619999</v>
          </cell>
          <cell r="D587">
            <v>53.23</v>
          </cell>
          <cell r="E587">
            <v>53.290000999999997</v>
          </cell>
          <cell r="F587">
            <v>46.057071999999998</v>
          </cell>
        </row>
        <row r="588">
          <cell r="A588">
            <v>40905</v>
          </cell>
          <cell r="B588">
            <v>52.810001</v>
          </cell>
          <cell r="C588">
            <v>52.830002</v>
          </cell>
          <cell r="D588">
            <v>51.959999000000003</v>
          </cell>
          <cell r="E588">
            <v>52.209999000000003</v>
          </cell>
          <cell r="F588">
            <v>45.123657000000001</v>
          </cell>
        </row>
        <row r="589">
          <cell r="A589">
            <v>40906</v>
          </cell>
          <cell r="B589">
            <v>52.389999000000003</v>
          </cell>
          <cell r="C589">
            <v>52.91</v>
          </cell>
          <cell r="D589">
            <v>52.099997999999999</v>
          </cell>
          <cell r="E589">
            <v>52.889999000000003</v>
          </cell>
          <cell r="F589">
            <v>45.711360999999997</v>
          </cell>
        </row>
        <row r="590">
          <cell r="A590">
            <v>40907</v>
          </cell>
          <cell r="B590">
            <v>52.990001999999997</v>
          </cell>
          <cell r="C590">
            <v>53.110000999999997</v>
          </cell>
          <cell r="D590">
            <v>52.84</v>
          </cell>
          <cell r="E590">
            <v>52.950001</v>
          </cell>
          <cell r="F590">
            <v>45.763213999999998</v>
          </cell>
        </row>
        <row r="591">
          <cell r="A591">
            <v>40911</v>
          </cell>
          <cell r="B591">
            <v>54.279998999999997</v>
          </cell>
          <cell r="C591">
            <v>54.650002000000001</v>
          </cell>
          <cell r="D591">
            <v>54.130001</v>
          </cell>
          <cell r="E591">
            <v>54.43</v>
          </cell>
          <cell r="F591">
            <v>47.042343000000002</v>
          </cell>
        </row>
        <row r="592">
          <cell r="A592">
            <v>40912</v>
          </cell>
          <cell r="B592">
            <v>54.669998</v>
          </cell>
          <cell r="C592">
            <v>54.73</v>
          </cell>
          <cell r="D592">
            <v>53.889999000000003</v>
          </cell>
          <cell r="E592">
            <v>54.150002000000001</v>
          </cell>
          <cell r="F592">
            <v>46.800345999999998</v>
          </cell>
        </row>
        <row r="593">
          <cell r="A593">
            <v>40913</v>
          </cell>
          <cell r="B593">
            <v>53.91</v>
          </cell>
          <cell r="C593">
            <v>54.139999000000003</v>
          </cell>
          <cell r="D593">
            <v>53.669998</v>
          </cell>
          <cell r="E593">
            <v>54.080002</v>
          </cell>
          <cell r="F593">
            <v>46.739852999999997</v>
          </cell>
        </row>
        <row r="594">
          <cell r="A594">
            <v>40914</v>
          </cell>
          <cell r="B594">
            <v>53.759998000000003</v>
          </cell>
          <cell r="C594">
            <v>54.049999</v>
          </cell>
          <cell r="D594">
            <v>53.299999</v>
          </cell>
          <cell r="E594">
            <v>54</v>
          </cell>
          <cell r="F594">
            <v>46.670699999999997</v>
          </cell>
        </row>
        <row r="595">
          <cell r="A595">
            <v>40917</v>
          </cell>
          <cell r="B595">
            <v>54.57</v>
          </cell>
          <cell r="C595">
            <v>54.799999</v>
          </cell>
          <cell r="D595">
            <v>54.259998000000003</v>
          </cell>
          <cell r="E595">
            <v>54.75</v>
          </cell>
          <cell r="F595">
            <v>47.318905000000001</v>
          </cell>
        </row>
        <row r="596">
          <cell r="A596">
            <v>40918</v>
          </cell>
          <cell r="B596">
            <v>53.419998</v>
          </cell>
          <cell r="C596">
            <v>53.98</v>
          </cell>
          <cell r="D596">
            <v>53.389999000000003</v>
          </cell>
          <cell r="E596">
            <v>53.869999</v>
          </cell>
          <cell r="F596">
            <v>46.558342000000003</v>
          </cell>
        </row>
        <row r="597">
          <cell r="A597">
            <v>40919</v>
          </cell>
          <cell r="B597">
            <v>52.93</v>
          </cell>
          <cell r="C597">
            <v>53.509998000000003</v>
          </cell>
          <cell r="D597">
            <v>52.779998999999997</v>
          </cell>
          <cell r="E597">
            <v>53.400002000000001</v>
          </cell>
          <cell r="F597">
            <v>46.152144999999997</v>
          </cell>
        </row>
        <row r="598">
          <cell r="A598">
            <v>40920</v>
          </cell>
          <cell r="B598">
            <v>53.220001000000003</v>
          </cell>
          <cell r="C598">
            <v>53.5</v>
          </cell>
          <cell r="D598">
            <v>52.950001</v>
          </cell>
          <cell r="E598">
            <v>53.25</v>
          </cell>
          <cell r="F598">
            <v>46.022503</v>
          </cell>
        </row>
        <row r="599">
          <cell r="A599">
            <v>40921</v>
          </cell>
          <cell r="B599">
            <v>54.639999000000003</v>
          </cell>
          <cell r="C599">
            <v>54.799999</v>
          </cell>
          <cell r="D599">
            <v>54.009998000000003</v>
          </cell>
          <cell r="E599">
            <v>54.560001</v>
          </cell>
          <cell r="F599">
            <v>47.154701000000003</v>
          </cell>
        </row>
        <row r="600">
          <cell r="A600">
            <v>40925</v>
          </cell>
          <cell r="B600">
            <v>55.73</v>
          </cell>
          <cell r="C600">
            <v>55.990001999999997</v>
          </cell>
          <cell r="D600">
            <v>55.48</v>
          </cell>
          <cell r="E600">
            <v>55.669998</v>
          </cell>
          <cell r="F600">
            <v>48.114040000000003</v>
          </cell>
        </row>
        <row r="601">
          <cell r="A601">
            <v>40926</v>
          </cell>
          <cell r="B601">
            <v>56.709999000000003</v>
          </cell>
          <cell r="C601">
            <v>57.200001</v>
          </cell>
          <cell r="D601">
            <v>56.560001</v>
          </cell>
          <cell r="E601">
            <v>57.099997999999999</v>
          </cell>
          <cell r="F601">
            <v>49.349952999999999</v>
          </cell>
        </row>
        <row r="602">
          <cell r="A602">
            <v>40927</v>
          </cell>
          <cell r="B602">
            <v>56.610000999999997</v>
          </cell>
          <cell r="C602">
            <v>57.150002000000001</v>
          </cell>
          <cell r="D602">
            <v>56.450001</v>
          </cell>
          <cell r="E602">
            <v>57.049999</v>
          </cell>
          <cell r="F602">
            <v>49.306736000000001</v>
          </cell>
        </row>
        <row r="603">
          <cell r="A603">
            <v>40928</v>
          </cell>
          <cell r="B603">
            <v>56.91</v>
          </cell>
          <cell r="C603">
            <v>57.119999</v>
          </cell>
          <cell r="D603">
            <v>56.82</v>
          </cell>
          <cell r="E603">
            <v>57.009998000000003</v>
          </cell>
          <cell r="F603">
            <v>49.272167000000003</v>
          </cell>
        </row>
        <row r="604">
          <cell r="A604">
            <v>40931</v>
          </cell>
          <cell r="B604">
            <v>57.529998999999997</v>
          </cell>
          <cell r="C604">
            <v>57.990001999999997</v>
          </cell>
          <cell r="D604">
            <v>57.369999</v>
          </cell>
          <cell r="E604">
            <v>57.759998000000003</v>
          </cell>
          <cell r="F604">
            <v>49.920368000000003</v>
          </cell>
        </row>
        <row r="605">
          <cell r="A605">
            <v>40932</v>
          </cell>
          <cell r="B605">
            <v>57.580002</v>
          </cell>
          <cell r="C605">
            <v>58.330002</v>
          </cell>
          <cell r="D605">
            <v>57.540000999999997</v>
          </cell>
          <cell r="E605">
            <v>58.060001</v>
          </cell>
          <cell r="F605">
            <v>50.179653000000002</v>
          </cell>
        </row>
        <row r="606">
          <cell r="A606">
            <v>40933</v>
          </cell>
          <cell r="B606">
            <v>57.759998000000003</v>
          </cell>
          <cell r="C606">
            <v>58.630001</v>
          </cell>
          <cell r="D606">
            <v>57.34</v>
          </cell>
          <cell r="E606">
            <v>58.48</v>
          </cell>
          <cell r="F606">
            <v>50.542645</v>
          </cell>
        </row>
        <row r="607">
          <cell r="A607">
            <v>40934</v>
          </cell>
          <cell r="B607">
            <v>59.740001999999997</v>
          </cell>
          <cell r="C607">
            <v>59.93</v>
          </cell>
          <cell r="D607">
            <v>59.240001999999997</v>
          </cell>
          <cell r="E607">
            <v>59.290000999999997</v>
          </cell>
          <cell r="F607">
            <v>51.242705999999998</v>
          </cell>
        </row>
        <row r="608">
          <cell r="A608">
            <v>40935</v>
          </cell>
          <cell r="B608">
            <v>59.82</v>
          </cell>
          <cell r="C608">
            <v>60.580002</v>
          </cell>
          <cell r="D608">
            <v>59.790000999999997</v>
          </cell>
          <cell r="E608">
            <v>60.349997999999999</v>
          </cell>
          <cell r="F608">
            <v>52.158836000000001</v>
          </cell>
        </row>
        <row r="609">
          <cell r="A609">
            <v>40938</v>
          </cell>
          <cell r="B609">
            <v>59.869999</v>
          </cell>
          <cell r="C609">
            <v>60.439999</v>
          </cell>
          <cell r="D609">
            <v>59.689999</v>
          </cell>
          <cell r="E609">
            <v>60.349997999999999</v>
          </cell>
          <cell r="F609">
            <v>52.158836000000001</v>
          </cell>
        </row>
        <row r="610">
          <cell r="A610">
            <v>40939</v>
          </cell>
          <cell r="B610">
            <v>60.759998000000003</v>
          </cell>
          <cell r="C610">
            <v>60.790000999999997</v>
          </cell>
          <cell r="D610">
            <v>60.25</v>
          </cell>
          <cell r="E610">
            <v>60.48</v>
          </cell>
          <cell r="F610">
            <v>52.271197999999998</v>
          </cell>
        </row>
        <row r="611">
          <cell r="A611">
            <v>40940</v>
          </cell>
          <cell r="B611">
            <v>61.389999000000003</v>
          </cell>
          <cell r="C611">
            <v>61.970001000000003</v>
          </cell>
          <cell r="D611">
            <v>61.330002</v>
          </cell>
          <cell r="E611">
            <v>61.450001</v>
          </cell>
          <cell r="F611">
            <v>53.109530999999997</v>
          </cell>
        </row>
        <row r="612">
          <cell r="A612">
            <v>40941</v>
          </cell>
          <cell r="B612">
            <v>62.060001</v>
          </cell>
          <cell r="C612">
            <v>62.529998999999997</v>
          </cell>
          <cell r="D612">
            <v>61.790000999999997</v>
          </cell>
          <cell r="E612">
            <v>61.919998</v>
          </cell>
          <cell r="F612">
            <v>53.515739000000004</v>
          </cell>
        </row>
        <row r="613">
          <cell r="A613">
            <v>40942</v>
          </cell>
          <cell r="B613">
            <v>63.02</v>
          </cell>
          <cell r="C613">
            <v>63.290000999999997</v>
          </cell>
          <cell r="D613">
            <v>62.669998</v>
          </cell>
          <cell r="E613">
            <v>63.169998</v>
          </cell>
          <cell r="F613">
            <v>54.596080999999998</v>
          </cell>
        </row>
        <row r="614">
          <cell r="A614">
            <v>40945</v>
          </cell>
          <cell r="B614">
            <v>62.919998</v>
          </cell>
          <cell r="C614">
            <v>63.150002000000001</v>
          </cell>
          <cell r="D614">
            <v>62.68</v>
          </cell>
          <cell r="E614">
            <v>62.990001999999997</v>
          </cell>
          <cell r="F614">
            <v>54.440517</v>
          </cell>
        </row>
        <row r="615">
          <cell r="A615">
            <v>40946</v>
          </cell>
          <cell r="B615">
            <v>63.490001999999997</v>
          </cell>
          <cell r="C615">
            <v>63.73</v>
          </cell>
          <cell r="D615">
            <v>62.880001</v>
          </cell>
          <cell r="E615">
            <v>63.599997999999999</v>
          </cell>
          <cell r="F615">
            <v>54.967716000000003</v>
          </cell>
        </row>
        <row r="616">
          <cell r="A616">
            <v>40947</v>
          </cell>
          <cell r="B616">
            <v>63.080002</v>
          </cell>
          <cell r="C616">
            <v>63.599997999999999</v>
          </cell>
          <cell r="D616">
            <v>62.98</v>
          </cell>
          <cell r="E616">
            <v>63.529998999999997</v>
          </cell>
          <cell r="F616">
            <v>54.907223000000002</v>
          </cell>
        </row>
        <row r="617">
          <cell r="A617">
            <v>40948</v>
          </cell>
          <cell r="B617">
            <v>63.400002000000001</v>
          </cell>
          <cell r="C617">
            <v>64.260002</v>
          </cell>
          <cell r="D617">
            <v>63.25</v>
          </cell>
          <cell r="E617">
            <v>63.849997999999999</v>
          </cell>
          <cell r="F617">
            <v>55.183781000000003</v>
          </cell>
        </row>
        <row r="618">
          <cell r="A618">
            <v>40949</v>
          </cell>
          <cell r="B618">
            <v>62.779998999999997</v>
          </cell>
          <cell r="C618">
            <v>63.209999000000003</v>
          </cell>
          <cell r="D618">
            <v>62.610000999999997</v>
          </cell>
          <cell r="E618">
            <v>62.900002000000001</v>
          </cell>
          <cell r="F618">
            <v>54.362732000000001</v>
          </cell>
        </row>
        <row r="619">
          <cell r="A619">
            <v>40952</v>
          </cell>
          <cell r="B619">
            <v>63.259998000000003</v>
          </cell>
          <cell r="C619">
            <v>63.389999000000003</v>
          </cell>
          <cell r="D619">
            <v>63.080002</v>
          </cell>
          <cell r="E619">
            <v>63.330002</v>
          </cell>
          <cell r="F619">
            <v>54.734366999999999</v>
          </cell>
        </row>
        <row r="620">
          <cell r="A620">
            <v>40953</v>
          </cell>
          <cell r="B620">
            <v>63.669998</v>
          </cell>
          <cell r="C620">
            <v>63.84</v>
          </cell>
          <cell r="D620">
            <v>63.32</v>
          </cell>
          <cell r="E620">
            <v>63.639999000000003</v>
          </cell>
          <cell r="F620">
            <v>55.002285000000001</v>
          </cell>
        </row>
        <row r="621">
          <cell r="A621">
            <v>40954</v>
          </cell>
          <cell r="B621">
            <v>63.860000999999997</v>
          </cell>
          <cell r="C621">
            <v>63.889999000000003</v>
          </cell>
          <cell r="D621">
            <v>63.099997999999999</v>
          </cell>
          <cell r="E621">
            <v>63.209999000000003</v>
          </cell>
          <cell r="F621">
            <v>54.630645999999999</v>
          </cell>
        </row>
        <row r="622">
          <cell r="A622">
            <v>40955</v>
          </cell>
          <cell r="B622">
            <v>63.580002</v>
          </cell>
          <cell r="C622">
            <v>64.629997000000003</v>
          </cell>
          <cell r="D622">
            <v>63.400002000000001</v>
          </cell>
          <cell r="E622">
            <v>64.629997000000003</v>
          </cell>
          <cell r="F622">
            <v>55.857917999999998</v>
          </cell>
        </row>
        <row r="623">
          <cell r="A623">
            <v>40956</v>
          </cell>
          <cell r="B623">
            <v>64.940002000000007</v>
          </cell>
          <cell r="C623">
            <v>64.980002999999996</v>
          </cell>
          <cell r="D623">
            <v>64.260002</v>
          </cell>
          <cell r="E623">
            <v>64.440002000000007</v>
          </cell>
          <cell r="F623">
            <v>55.693710000000003</v>
          </cell>
        </row>
        <row r="624">
          <cell r="A624">
            <v>40960</v>
          </cell>
          <cell r="B624">
            <v>65.589995999999999</v>
          </cell>
          <cell r="C624">
            <v>65.980002999999996</v>
          </cell>
          <cell r="D624">
            <v>65.110000999999997</v>
          </cell>
          <cell r="E624">
            <v>65.370002999999997</v>
          </cell>
          <cell r="F624">
            <v>56.497481999999998</v>
          </cell>
        </row>
        <row r="625">
          <cell r="A625">
            <v>40961</v>
          </cell>
          <cell r="B625">
            <v>65.379997000000003</v>
          </cell>
          <cell r="C625">
            <v>65.940002000000007</v>
          </cell>
          <cell r="D625">
            <v>65.169998000000007</v>
          </cell>
          <cell r="E625">
            <v>65.650002000000001</v>
          </cell>
          <cell r="F625">
            <v>56.739479000000003</v>
          </cell>
        </row>
        <row r="626">
          <cell r="A626">
            <v>40962</v>
          </cell>
          <cell r="B626">
            <v>66</v>
          </cell>
          <cell r="C626">
            <v>66.680000000000007</v>
          </cell>
          <cell r="D626">
            <v>65.269997000000004</v>
          </cell>
          <cell r="E626">
            <v>66.639999000000003</v>
          </cell>
          <cell r="F626">
            <v>57.595108000000003</v>
          </cell>
        </row>
        <row r="627">
          <cell r="A627">
            <v>40963</v>
          </cell>
          <cell r="B627">
            <v>67.75</v>
          </cell>
          <cell r="C627">
            <v>67.830001999999993</v>
          </cell>
          <cell r="D627">
            <v>67.470000999999996</v>
          </cell>
          <cell r="E627">
            <v>67.769997000000004</v>
          </cell>
          <cell r="F627">
            <v>58.571734999999997</v>
          </cell>
        </row>
        <row r="628">
          <cell r="A628">
            <v>40966</v>
          </cell>
          <cell r="B628">
            <v>66.110000999999997</v>
          </cell>
          <cell r="C628">
            <v>67.319999999999993</v>
          </cell>
          <cell r="D628">
            <v>66.040001000000004</v>
          </cell>
          <cell r="E628">
            <v>67.010002</v>
          </cell>
          <cell r="F628">
            <v>57.91489</v>
          </cell>
        </row>
        <row r="629">
          <cell r="A629">
            <v>40967</v>
          </cell>
          <cell r="B629">
            <v>67.430000000000007</v>
          </cell>
          <cell r="C629">
            <v>68.209998999999996</v>
          </cell>
          <cell r="D629">
            <v>67.260002</v>
          </cell>
          <cell r="E629">
            <v>68.150002000000001</v>
          </cell>
          <cell r="F629">
            <v>58.900162000000002</v>
          </cell>
        </row>
        <row r="630">
          <cell r="A630">
            <v>40968</v>
          </cell>
          <cell r="B630">
            <v>67.970000999999996</v>
          </cell>
          <cell r="C630">
            <v>68.5</v>
          </cell>
          <cell r="D630">
            <v>67.339995999999999</v>
          </cell>
          <cell r="E630">
            <v>67.610000999999997</v>
          </cell>
          <cell r="F630">
            <v>58.433453</v>
          </cell>
        </row>
        <row r="631">
          <cell r="A631">
            <v>40969</v>
          </cell>
          <cell r="B631">
            <v>67.830001999999993</v>
          </cell>
          <cell r="C631">
            <v>68.339995999999999</v>
          </cell>
          <cell r="D631">
            <v>67.620002999999997</v>
          </cell>
          <cell r="E631">
            <v>68.269997000000004</v>
          </cell>
          <cell r="F631">
            <v>59.003875999999998</v>
          </cell>
        </row>
        <row r="632">
          <cell r="A632">
            <v>40970</v>
          </cell>
          <cell r="B632">
            <v>67.809997999999993</v>
          </cell>
          <cell r="C632">
            <v>67.849997999999999</v>
          </cell>
          <cell r="D632">
            <v>67.360000999999997</v>
          </cell>
          <cell r="E632">
            <v>67.660004000000001</v>
          </cell>
          <cell r="F632">
            <v>58.476677000000002</v>
          </cell>
        </row>
        <row r="633">
          <cell r="A633">
            <v>40973</v>
          </cell>
          <cell r="B633">
            <v>68.319999999999993</v>
          </cell>
          <cell r="C633">
            <v>68.349997999999999</v>
          </cell>
          <cell r="D633">
            <v>67.629997000000003</v>
          </cell>
          <cell r="E633">
            <v>68.099997999999999</v>
          </cell>
          <cell r="F633">
            <v>58.856949</v>
          </cell>
        </row>
        <row r="634">
          <cell r="A634">
            <v>40974</v>
          </cell>
          <cell r="B634">
            <v>67.150002000000001</v>
          </cell>
          <cell r="C634">
            <v>67.279999000000004</v>
          </cell>
          <cell r="D634">
            <v>66.059997999999993</v>
          </cell>
          <cell r="E634">
            <v>66.379997000000003</v>
          </cell>
          <cell r="F634">
            <v>57.370392000000002</v>
          </cell>
        </row>
        <row r="635">
          <cell r="A635">
            <v>40975</v>
          </cell>
          <cell r="B635">
            <v>66.489998</v>
          </cell>
          <cell r="C635">
            <v>66.919998000000007</v>
          </cell>
          <cell r="D635">
            <v>66.339995999999999</v>
          </cell>
          <cell r="E635">
            <v>66.680000000000007</v>
          </cell>
          <cell r="F635">
            <v>57.629680999999998</v>
          </cell>
        </row>
        <row r="636">
          <cell r="A636">
            <v>40976</v>
          </cell>
          <cell r="B636">
            <v>67.849997999999999</v>
          </cell>
          <cell r="C636">
            <v>69.040001000000004</v>
          </cell>
          <cell r="D636">
            <v>67.730002999999996</v>
          </cell>
          <cell r="E636">
            <v>68.800003000000004</v>
          </cell>
          <cell r="F636">
            <v>59.461933000000002</v>
          </cell>
        </row>
        <row r="637">
          <cell r="A637">
            <v>40977</v>
          </cell>
          <cell r="B637">
            <v>68.690002000000007</v>
          </cell>
          <cell r="C637">
            <v>69.129997000000003</v>
          </cell>
          <cell r="D637">
            <v>68.540001000000004</v>
          </cell>
          <cell r="E637">
            <v>68.989998</v>
          </cell>
          <cell r="F637">
            <v>59.626151999999998</v>
          </cell>
        </row>
        <row r="638">
          <cell r="A638">
            <v>40980</v>
          </cell>
          <cell r="B638">
            <v>68.639999000000003</v>
          </cell>
          <cell r="C638">
            <v>69.5</v>
          </cell>
          <cell r="D638">
            <v>68.540001000000004</v>
          </cell>
          <cell r="E638">
            <v>69.389999000000003</v>
          </cell>
          <cell r="F638">
            <v>59.971859000000002</v>
          </cell>
        </row>
        <row r="639">
          <cell r="A639">
            <v>40981</v>
          </cell>
          <cell r="B639">
            <v>69.639999000000003</v>
          </cell>
          <cell r="C639">
            <v>70.769997000000004</v>
          </cell>
          <cell r="D639">
            <v>69.620002999999997</v>
          </cell>
          <cell r="E639">
            <v>70.769997000000004</v>
          </cell>
          <cell r="F639">
            <v>61.164551000000003</v>
          </cell>
        </row>
        <row r="640">
          <cell r="A640">
            <v>40982</v>
          </cell>
          <cell r="B640">
            <v>70.470000999999996</v>
          </cell>
          <cell r="C640">
            <v>70.800003000000004</v>
          </cell>
          <cell r="D640">
            <v>70.120002999999997</v>
          </cell>
          <cell r="E640">
            <v>70.430000000000007</v>
          </cell>
          <cell r="F640">
            <v>60.870705000000001</v>
          </cell>
        </row>
        <row r="641">
          <cell r="A641">
            <v>40983</v>
          </cell>
          <cell r="B641">
            <v>70.559997999999993</v>
          </cell>
          <cell r="C641">
            <v>71.550003000000004</v>
          </cell>
          <cell r="D641">
            <v>70.5</v>
          </cell>
          <cell r="E641">
            <v>71.459998999999996</v>
          </cell>
          <cell r="F641">
            <v>61.760905999999999</v>
          </cell>
        </row>
        <row r="642">
          <cell r="A642">
            <v>40984</v>
          </cell>
          <cell r="B642">
            <v>71.739998</v>
          </cell>
          <cell r="C642">
            <v>72.099997999999999</v>
          </cell>
          <cell r="D642">
            <v>71.620002999999997</v>
          </cell>
          <cell r="E642">
            <v>72</v>
          </cell>
          <cell r="F642">
            <v>62.227603999999999</v>
          </cell>
        </row>
        <row r="643">
          <cell r="A643">
            <v>40987</v>
          </cell>
          <cell r="B643">
            <v>71.919998000000007</v>
          </cell>
          <cell r="C643">
            <v>72.519997000000004</v>
          </cell>
          <cell r="D643">
            <v>71.559997999999993</v>
          </cell>
          <cell r="E643">
            <v>72.309997999999993</v>
          </cell>
          <cell r="F643">
            <v>62.495536999999999</v>
          </cell>
        </row>
        <row r="644">
          <cell r="A644">
            <v>40988</v>
          </cell>
          <cell r="B644">
            <v>71.309997999999993</v>
          </cell>
          <cell r="C644">
            <v>71.839995999999999</v>
          </cell>
          <cell r="D644">
            <v>71.169998000000007</v>
          </cell>
          <cell r="E644">
            <v>71.650002000000001</v>
          </cell>
          <cell r="F644">
            <v>61.925114000000001</v>
          </cell>
        </row>
        <row r="645">
          <cell r="A645">
            <v>40989</v>
          </cell>
          <cell r="B645">
            <v>71.300003000000004</v>
          </cell>
          <cell r="C645">
            <v>71.559997999999993</v>
          </cell>
          <cell r="D645">
            <v>71.040001000000004</v>
          </cell>
          <cell r="E645">
            <v>71.239998</v>
          </cell>
          <cell r="F645">
            <v>61.570762999999999</v>
          </cell>
        </row>
        <row r="646">
          <cell r="A646">
            <v>40990</v>
          </cell>
          <cell r="B646">
            <v>70.260002</v>
          </cell>
          <cell r="C646">
            <v>71.040001000000004</v>
          </cell>
          <cell r="D646">
            <v>70.209998999999996</v>
          </cell>
          <cell r="E646">
            <v>70.550003000000004</v>
          </cell>
          <cell r="F646">
            <v>60.974415</v>
          </cell>
        </row>
        <row r="647">
          <cell r="A647">
            <v>40991</v>
          </cell>
          <cell r="B647">
            <v>70.220000999999996</v>
          </cell>
          <cell r="C647">
            <v>70.540001000000004</v>
          </cell>
          <cell r="D647">
            <v>69.790001000000004</v>
          </cell>
          <cell r="E647">
            <v>70.379997000000003</v>
          </cell>
          <cell r="F647">
            <v>60.827488000000002</v>
          </cell>
        </row>
        <row r="648">
          <cell r="A648">
            <v>40994</v>
          </cell>
          <cell r="B648">
            <v>70.760002</v>
          </cell>
          <cell r="C648">
            <v>71.25</v>
          </cell>
          <cell r="D648">
            <v>70.709998999999996</v>
          </cell>
          <cell r="E648">
            <v>71.239998</v>
          </cell>
          <cell r="F648">
            <v>61.570762999999999</v>
          </cell>
        </row>
        <row r="649">
          <cell r="A649">
            <v>40995</v>
          </cell>
          <cell r="B649">
            <v>71.220000999999996</v>
          </cell>
          <cell r="C649">
            <v>71.260002</v>
          </cell>
          <cell r="D649">
            <v>70.559997999999993</v>
          </cell>
          <cell r="E649">
            <v>70.580001999999993</v>
          </cell>
          <cell r="F649">
            <v>61.000343000000001</v>
          </cell>
        </row>
        <row r="650">
          <cell r="A650">
            <v>40996</v>
          </cell>
          <cell r="B650">
            <v>71.169998000000007</v>
          </cell>
          <cell r="C650">
            <v>71.180000000000007</v>
          </cell>
          <cell r="D650">
            <v>69.860000999999997</v>
          </cell>
          <cell r="E650">
            <v>70.209998999999996</v>
          </cell>
          <cell r="F650">
            <v>60.680560999999997</v>
          </cell>
        </row>
        <row r="651">
          <cell r="A651">
            <v>40997</v>
          </cell>
          <cell r="B651">
            <v>69.160004000000001</v>
          </cell>
          <cell r="C651">
            <v>69.949996999999996</v>
          </cell>
          <cell r="D651">
            <v>68.980002999999996</v>
          </cell>
          <cell r="E651">
            <v>69.849997999999999</v>
          </cell>
          <cell r="F651">
            <v>60.369414999999996</v>
          </cell>
        </row>
        <row r="652">
          <cell r="A652">
            <v>40998</v>
          </cell>
          <cell r="B652">
            <v>69.889999000000003</v>
          </cell>
          <cell r="C652">
            <v>70.169998000000007</v>
          </cell>
          <cell r="D652">
            <v>69.650002000000001</v>
          </cell>
          <cell r="E652">
            <v>69.819999999999993</v>
          </cell>
          <cell r="F652">
            <v>60.343494</v>
          </cell>
        </row>
        <row r="653">
          <cell r="A653">
            <v>41001</v>
          </cell>
          <cell r="B653">
            <v>70.190002000000007</v>
          </cell>
          <cell r="C653">
            <v>71.279999000000004</v>
          </cell>
          <cell r="D653">
            <v>70.010002</v>
          </cell>
          <cell r="E653">
            <v>70.970000999999996</v>
          </cell>
          <cell r="F653">
            <v>61.337406000000001</v>
          </cell>
        </row>
        <row r="654">
          <cell r="A654">
            <v>41002</v>
          </cell>
          <cell r="B654">
            <v>70.760002</v>
          </cell>
          <cell r="C654">
            <v>70.779999000000004</v>
          </cell>
          <cell r="D654">
            <v>68.949996999999996</v>
          </cell>
          <cell r="E654">
            <v>69.339995999999999</v>
          </cell>
          <cell r="F654">
            <v>59.928642000000004</v>
          </cell>
        </row>
        <row r="655">
          <cell r="A655">
            <v>41003</v>
          </cell>
          <cell r="B655">
            <v>67.949996999999996</v>
          </cell>
          <cell r="C655">
            <v>68.300003000000004</v>
          </cell>
          <cell r="D655">
            <v>66.669998000000007</v>
          </cell>
          <cell r="E655">
            <v>67.480002999999996</v>
          </cell>
          <cell r="F655">
            <v>58.321102000000003</v>
          </cell>
        </row>
        <row r="656">
          <cell r="A656">
            <v>41004</v>
          </cell>
          <cell r="B656">
            <v>66.110000999999997</v>
          </cell>
          <cell r="C656">
            <v>67.510002</v>
          </cell>
          <cell r="D656">
            <v>66.029999000000004</v>
          </cell>
          <cell r="E656">
            <v>67.370002999999997</v>
          </cell>
          <cell r="F656">
            <v>58.226027999999999</v>
          </cell>
        </row>
        <row r="657">
          <cell r="A657">
            <v>41008</v>
          </cell>
          <cell r="B657">
            <v>65.970000999999996</v>
          </cell>
          <cell r="C657">
            <v>66.5</v>
          </cell>
          <cell r="D657">
            <v>65.949996999999996</v>
          </cell>
          <cell r="E657">
            <v>65.949996999999996</v>
          </cell>
          <cell r="F657">
            <v>56.998756</v>
          </cell>
        </row>
        <row r="658">
          <cell r="A658">
            <v>41009</v>
          </cell>
          <cell r="B658">
            <v>66.129997000000003</v>
          </cell>
          <cell r="C658">
            <v>66.510002</v>
          </cell>
          <cell r="D658">
            <v>64.290001000000004</v>
          </cell>
          <cell r="E658">
            <v>64.569999999999993</v>
          </cell>
          <cell r="F658">
            <v>55.806064999999997</v>
          </cell>
        </row>
        <row r="659">
          <cell r="A659">
            <v>41010</v>
          </cell>
          <cell r="B659">
            <v>65.75</v>
          </cell>
          <cell r="C659">
            <v>66.400002000000001</v>
          </cell>
          <cell r="D659">
            <v>65.459998999999996</v>
          </cell>
          <cell r="E659">
            <v>65.919998000000007</v>
          </cell>
          <cell r="F659">
            <v>56.972831999999997</v>
          </cell>
        </row>
        <row r="660">
          <cell r="A660">
            <v>41011</v>
          </cell>
          <cell r="B660">
            <v>66.940002000000007</v>
          </cell>
          <cell r="C660">
            <v>66.970000999999996</v>
          </cell>
          <cell r="D660">
            <v>65.199996999999996</v>
          </cell>
          <cell r="E660">
            <v>65.849997999999999</v>
          </cell>
          <cell r="F660">
            <v>56.912337999999998</v>
          </cell>
        </row>
        <row r="661">
          <cell r="A661">
            <v>41012</v>
          </cell>
          <cell r="B661">
            <v>66.489998</v>
          </cell>
          <cell r="C661">
            <v>66.510002</v>
          </cell>
          <cell r="D661">
            <v>64.489998</v>
          </cell>
          <cell r="E661">
            <v>65.419998000000007</v>
          </cell>
          <cell r="F661">
            <v>56.540694999999999</v>
          </cell>
        </row>
        <row r="662">
          <cell r="A662">
            <v>41015</v>
          </cell>
          <cell r="B662">
            <v>63.869999</v>
          </cell>
          <cell r="C662">
            <v>64.220000999999996</v>
          </cell>
          <cell r="D662">
            <v>63.380001</v>
          </cell>
          <cell r="E662">
            <v>63.73</v>
          </cell>
          <cell r="F662">
            <v>55.080078</v>
          </cell>
        </row>
        <row r="663">
          <cell r="A663">
            <v>41016</v>
          </cell>
          <cell r="B663">
            <v>64.269997000000004</v>
          </cell>
          <cell r="C663">
            <v>65.129997000000003</v>
          </cell>
          <cell r="D663">
            <v>63.91</v>
          </cell>
          <cell r="E663">
            <v>64.949996999999996</v>
          </cell>
          <cell r="F663">
            <v>56.134487</v>
          </cell>
        </row>
        <row r="664">
          <cell r="A664">
            <v>41017</v>
          </cell>
          <cell r="B664">
            <v>65.050003000000004</v>
          </cell>
          <cell r="C664">
            <v>65.449996999999996</v>
          </cell>
          <cell r="D664">
            <v>64.809997999999993</v>
          </cell>
          <cell r="E664">
            <v>64.879997000000003</v>
          </cell>
          <cell r="F664">
            <v>56.073982000000001</v>
          </cell>
        </row>
        <row r="665">
          <cell r="A665">
            <v>41018</v>
          </cell>
          <cell r="B665">
            <v>65</v>
          </cell>
          <cell r="C665">
            <v>65.550003000000004</v>
          </cell>
          <cell r="D665">
            <v>64.010002</v>
          </cell>
          <cell r="E665">
            <v>64.279999000000004</v>
          </cell>
          <cell r="F665">
            <v>55.555424000000002</v>
          </cell>
        </row>
        <row r="666">
          <cell r="A666">
            <v>41019</v>
          </cell>
          <cell r="B666">
            <v>65.290001000000004</v>
          </cell>
          <cell r="C666">
            <v>65.650002000000001</v>
          </cell>
          <cell r="D666">
            <v>65.099997999999999</v>
          </cell>
          <cell r="E666">
            <v>65.220000999999996</v>
          </cell>
          <cell r="F666">
            <v>56.367846999999998</v>
          </cell>
        </row>
        <row r="667">
          <cell r="A667">
            <v>41022</v>
          </cell>
          <cell r="B667">
            <v>64.120002999999997</v>
          </cell>
          <cell r="C667">
            <v>64.309997999999993</v>
          </cell>
          <cell r="D667">
            <v>63.5</v>
          </cell>
          <cell r="E667">
            <v>64.239998</v>
          </cell>
          <cell r="F667">
            <v>55.520851</v>
          </cell>
        </row>
        <row r="668">
          <cell r="A668">
            <v>41023</v>
          </cell>
          <cell r="B668">
            <v>64.639999000000003</v>
          </cell>
          <cell r="C668">
            <v>65.419998000000007</v>
          </cell>
          <cell r="D668">
            <v>64.279999000000004</v>
          </cell>
          <cell r="E668">
            <v>65.150002000000001</v>
          </cell>
          <cell r="F668">
            <v>56.307343000000003</v>
          </cell>
        </row>
        <row r="669">
          <cell r="A669">
            <v>41024</v>
          </cell>
          <cell r="B669">
            <v>65.449996999999996</v>
          </cell>
          <cell r="C669">
            <v>66.120002999999997</v>
          </cell>
          <cell r="D669">
            <v>65.330001999999993</v>
          </cell>
          <cell r="E669">
            <v>65.959998999999996</v>
          </cell>
          <cell r="F669">
            <v>57.007404000000001</v>
          </cell>
        </row>
        <row r="670">
          <cell r="A670">
            <v>41025</v>
          </cell>
          <cell r="B670">
            <v>65.400002000000001</v>
          </cell>
          <cell r="C670">
            <v>67.25</v>
          </cell>
          <cell r="D670">
            <v>65.309997999999993</v>
          </cell>
          <cell r="E670">
            <v>67.160004000000001</v>
          </cell>
          <cell r="F670">
            <v>58.044528999999997</v>
          </cell>
        </row>
        <row r="671">
          <cell r="A671">
            <v>41026</v>
          </cell>
          <cell r="B671">
            <v>66.769997000000004</v>
          </cell>
          <cell r="C671">
            <v>66.970000999999996</v>
          </cell>
          <cell r="D671">
            <v>66.480002999999996</v>
          </cell>
          <cell r="E671">
            <v>66.690002000000007</v>
          </cell>
          <cell r="F671">
            <v>57.638328999999999</v>
          </cell>
        </row>
        <row r="672">
          <cell r="A672">
            <v>41029</v>
          </cell>
          <cell r="B672">
            <v>66.169998000000007</v>
          </cell>
          <cell r="C672">
            <v>66.529999000000004</v>
          </cell>
          <cell r="D672">
            <v>65.959998999999996</v>
          </cell>
          <cell r="E672">
            <v>66.290001000000004</v>
          </cell>
          <cell r="F672">
            <v>57.292614</v>
          </cell>
        </row>
        <row r="673">
          <cell r="A673">
            <v>41030</v>
          </cell>
          <cell r="B673">
            <v>66.199996999999996</v>
          </cell>
          <cell r="C673">
            <v>66.639999000000003</v>
          </cell>
          <cell r="D673">
            <v>66.160004000000001</v>
          </cell>
          <cell r="E673">
            <v>66.430000000000007</v>
          </cell>
          <cell r="F673">
            <v>57.413620000000002</v>
          </cell>
        </row>
        <row r="674">
          <cell r="A674">
            <v>41031</v>
          </cell>
          <cell r="B674">
            <v>65.849997999999999</v>
          </cell>
          <cell r="C674">
            <v>66.069999999999993</v>
          </cell>
          <cell r="D674">
            <v>65.279999000000004</v>
          </cell>
          <cell r="E674">
            <v>65.839995999999999</v>
          </cell>
          <cell r="F674">
            <v>56.903686999999998</v>
          </cell>
        </row>
        <row r="675">
          <cell r="A675">
            <v>41032</v>
          </cell>
          <cell r="B675">
            <v>65.150002000000001</v>
          </cell>
          <cell r="C675">
            <v>65.610000999999997</v>
          </cell>
          <cell r="D675">
            <v>64.5</v>
          </cell>
          <cell r="E675">
            <v>64.680000000000007</v>
          </cell>
          <cell r="F675">
            <v>55.901138000000003</v>
          </cell>
        </row>
        <row r="676">
          <cell r="A676">
            <v>41033</v>
          </cell>
          <cell r="B676">
            <v>63.5</v>
          </cell>
          <cell r="C676">
            <v>63.810001</v>
          </cell>
          <cell r="D676">
            <v>62.689999</v>
          </cell>
          <cell r="E676">
            <v>62.919998</v>
          </cell>
          <cell r="F676">
            <v>54.380015999999998</v>
          </cell>
        </row>
        <row r="677">
          <cell r="A677">
            <v>41036</v>
          </cell>
          <cell r="B677">
            <v>62.630001</v>
          </cell>
          <cell r="C677">
            <v>63.169998</v>
          </cell>
          <cell r="D677">
            <v>62.400002000000001</v>
          </cell>
          <cell r="E677">
            <v>63.130001</v>
          </cell>
          <cell r="F677">
            <v>54.561512</v>
          </cell>
        </row>
        <row r="678">
          <cell r="A678">
            <v>41037</v>
          </cell>
          <cell r="B678">
            <v>62.259998000000003</v>
          </cell>
          <cell r="C678">
            <v>62.509998000000003</v>
          </cell>
          <cell r="D678">
            <v>61.290000999999997</v>
          </cell>
          <cell r="E678">
            <v>62.290000999999997</v>
          </cell>
          <cell r="F678">
            <v>53.835521999999997</v>
          </cell>
        </row>
        <row r="679">
          <cell r="A679">
            <v>41038</v>
          </cell>
          <cell r="B679">
            <v>61.419998</v>
          </cell>
          <cell r="C679">
            <v>62.43</v>
          </cell>
          <cell r="D679">
            <v>61.16</v>
          </cell>
          <cell r="E679">
            <v>62.200001</v>
          </cell>
          <cell r="F679">
            <v>53.757739999999998</v>
          </cell>
        </row>
        <row r="680">
          <cell r="A680">
            <v>41039</v>
          </cell>
          <cell r="B680">
            <v>62.540000999999997</v>
          </cell>
          <cell r="C680">
            <v>62.630001</v>
          </cell>
          <cell r="D680">
            <v>61.59</v>
          </cell>
          <cell r="E680">
            <v>61.799999</v>
          </cell>
          <cell r="F680">
            <v>53.412028999999997</v>
          </cell>
        </row>
        <row r="681">
          <cell r="A681">
            <v>41040</v>
          </cell>
          <cell r="B681">
            <v>62.110000999999997</v>
          </cell>
          <cell r="C681">
            <v>63.259998000000003</v>
          </cell>
          <cell r="D681">
            <v>61.98</v>
          </cell>
          <cell r="E681">
            <v>62.849997999999999</v>
          </cell>
          <cell r="F681">
            <v>54.319515000000003</v>
          </cell>
        </row>
        <row r="682">
          <cell r="A682">
            <v>41043</v>
          </cell>
          <cell r="B682">
            <v>61.98</v>
          </cell>
          <cell r="C682">
            <v>62.810001</v>
          </cell>
          <cell r="D682">
            <v>61.830002</v>
          </cell>
          <cell r="E682">
            <v>62.139999000000003</v>
          </cell>
          <cell r="F682">
            <v>53.705883</v>
          </cell>
        </row>
        <row r="683">
          <cell r="A683">
            <v>41044</v>
          </cell>
          <cell r="B683">
            <v>61.450001</v>
          </cell>
          <cell r="C683">
            <v>61.939999</v>
          </cell>
          <cell r="D683">
            <v>60.700001</v>
          </cell>
          <cell r="E683">
            <v>60.790000999999997</v>
          </cell>
          <cell r="F683">
            <v>52.539116</v>
          </cell>
        </row>
        <row r="684">
          <cell r="A684">
            <v>41045</v>
          </cell>
          <cell r="B684">
            <v>61.02</v>
          </cell>
          <cell r="C684">
            <v>61.34</v>
          </cell>
          <cell r="D684">
            <v>60.220001000000003</v>
          </cell>
          <cell r="E684">
            <v>60.330002</v>
          </cell>
          <cell r="F684">
            <v>52.141551999999997</v>
          </cell>
        </row>
        <row r="685">
          <cell r="A685">
            <v>41046</v>
          </cell>
          <cell r="B685">
            <v>60.709999000000003</v>
          </cell>
          <cell r="C685">
            <v>60.849997999999999</v>
          </cell>
          <cell r="D685">
            <v>59.849997999999999</v>
          </cell>
          <cell r="E685">
            <v>59.860000999999997</v>
          </cell>
          <cell r="F685">
            <v>51.735348000000002</v>
          </cell>
        </row>
        <row r="686">
          <cell r="A686">
            <v>41047</v>
          </cell>
          <cell r="B686">
            <v>59.959999000000003</v>
          </cell>
          <cell r="C686">
            <v>59.970001000000003</v>
          </cell>
          <cell r="D686">
            <v>58.349997999999999</v>
          </cell>
          <cell r="E686">
            <v>58.529998999999997</v>
          </cell>
          <cell r="F686">
            <v>50.585856999999997</v>
          </cell>
        </row>
        <row r="687">
          <cell r="A687">
            <v>41050</v>
          </cell>
          <cell r="B687">
            <v>58.34</v>
          </cell>
          <cell r="C687">
            <v>58.950001</v>
          </cell>
          <cell r="D687">
            <v>57.900002000000001</v>
          </cell>
          <cell r="E687">
            <v>58.790000999999997</v>
          </cell>
          <cell r="F687">
            <v>52.126877</v>
          </cell>
        </row>
        <row r="688">
          <cell r="A688">
            <v>41051</v>
          </cell>
          <cell r="B688">
            <v>59.41</v>
          </cell>
          <cell r="C688">
            <v>59.759998000000003</v>
          </cell>
          <cell r="D688">
            <v>58.209999000000003</v>
          </cell>
          <cell r="E688">
            <v>58.689999</v>
          </cell>
          <cell r="F688">
            <v>52.038212000000001</v>
          </cell>
        </row>
        <row r="689">
          <cell r="A689">
            <v>41052</v>
          </cell>
          <cell r="B689">
            <v>58.529998999999997</v>
          </cell>
          <cell r="C689">
            <v>58.970001000000003</v>
          </cell>
          <cell r="D689">
            <v>57.740001999999997</v>
          </cell>
          <cell r="E689">
            <v>58.799999</v>
          </cell>
          <cell r="F689">
            <v>52.135742</v>
          </cell>
        </row>
        <row r="690">
          <cell r="A690">
            <v>41053</v>
          </cell>
          <cell r="B690">
            <v>58.52</v>
          </cell>
          <cell r="C690">
            <v>58.599997999999999</v>
          </cell>
          <cell r="D690">
            <v>57.43</v>
          </cell>
          <cell r="E690">
            <v>57.700001</v>
          </cell>
          <cell r="F690">
            <v>51.160415999999998</v>
          </cell>
        </row>
        <row r="691">
          <cell r="A691">
            <v>41054</v>
          </cell>
          <cell r="B691">
            <v>57.080002</v>
          </cell>
          <cell r="C691">
            <v>57.619999</v>
          </cell>
          <cell r="D691">
            <v>57.009998000000003</v>
          </cell>
          <cell r="E691">
            <v>57.07</v>
          </cell>
          <cell r="F691">
            <v>50.601818000000002</v>
          </cell>
        </row>
        <row r="692">
          <cell r="A692">
            <v>41058</v>
          </cell>
          <cell r="B692">
            <v>58.73</v>
          </cell>
          <cell r="C692">
            <v>58.98</v>
          </cell>
          <cell r="D692">
            <v>57.82</v>
          </cell>
          <cell r="E692">
            <v>58.220001000000003</v>
          </cell>
          <cell r="F692">
            <v>51.621487000000002</v>
          </cell>
        </row>
        <row r="693">
          <cell r="A693">
            <v>41059</v>
          </cell>
          <cell r="B693">
            <v>57.130001</v>
          </cell>
          <cell r="C693">
            <v>57.25</v>
          </cell>
          <cell r="D693">
            <v>56.650002000000001</v>
          </cell>
          <cell r="E693">
            <v>56.759998000000003</v>
          </cell>
          <cell r="F693">
            <v>50.326954000000001</v>
          </cell>
        </row>
        <row r="694">
          <cell r="A694">
            <v>41060</v>
          </cell>
          <cell r="B694">
            <v>58.049999</v>
          </cell>
          <cell r="C694">
            <v>58.080002</v>
          </cell>
          <cell r="D694">
            <v>56.66</v>
          </cell>
          <cell r="E694">
            <v>57.32</v>
          </cell>
          <cell r="F694">
            <v>50.82349</v>
          </cell>
        </row>
        <row r="695">
          <cell r="A695">
            <v>41061</v>
          </cell>
          <cell r="B695">
            <v>55.689999</v>
          </cell>
          <cell r="C695">
            <v>56.130001</v>
          </cell>
          <cell r="D695">
            <v>54.970001000000003</v>
          </cell>
          <cell r="E695">
            <v>55.240001999999997</v>
          </cell>
          <cell r="F695">
            <v>48.979233000000001</v>
          </cell>
        </row>
        <row r="696">
          <cell r="A696">
            <v>41064</v>
          </cell>
          <cell r="B696">
            <v>55.200001</v>
          </cell>
          <cell r="C696">
            <v>55.599997999999999</v>
          </cell>
          <cell r="D696">
            <v>54.830002</v>
          </cell>
          <cell r="E696">
            <v>55.41</v>
          </cell>
          <cell r="F696">
            <v>49.129950999999998</v>
          </cell>
        </row>
        <row r="697">
          <cell r="A697">
            <v>41065</v>
          </cell>
          <cell r="B697">
            <v>54.91</v>
          </cell>
          <cell r="C697">
            <v>55.77</v>
          </cell>
          <cell r="D697">
            <v>54.91</v>
          </cell>
          <cell r="E697">
            <v>55.689999</v>
          </cell>
          <cell r="F697">
            <v>49.378219999999999</v>
          </cell>
        </row>
        <row r="698">
          <cell r="A698">
            <v>41066</v>
          </cell>
          <cell r="B698">
            <v>56.07</v>
          </cell>
          <cell r="C698">
            <v>57.529998999999997</v>
          </cell>
          <cell r="D698">
            <v>56</v>
          </cell>
          <cell r="E698">
            <v>57.529998999999997</v>
          </cell>
          <cell r="F698">
            <v>51.009686000000002</v>
          </cell>
        </row>
        <row r="699">
          <cell r="A699">
            <v>41067</v>
          </cell>
          <cell r="B699">
            <v>58.040000999999997</v>
          </cell>
          <cell r="C699">
            <v>58.139999000000003</v>
          </cell>
          <cell r="D699">
            <v>56.75</v>
          </cell>
          <cell r="E699">
            <v>56.799999</v>
          </cell>
          <cell r="F699">
            <v>50.362419000000003</v>
          </cell>
        </row>
        <row r="700">
          <cell r="A700">
            <v>41068</v>
          </cell>
          <cell r="B700">
            <v>56.400002000000001</v>
          </cell>
          <cell r="C700">
            <v>57.369999</v>
          </cell>
          <cell r="D700">
            <v>56.220001000000003</v>
          </cell>
          <cell r="E700">
            <v>57.310001</v>
          </cell>
          <cell r="F700">
            <v>50.814616999999998</v>
          </cell>
        </row>
        <row r="701">
          <cell r="A701">
            <v>41071</v>
          </cell>
          <cell r="B701">
            <v>58.700001</v>
          </cell>
          <cell r="C701">
            <v>58.740001999999997</v>
          </cell>
          <cell r="D701">
            <v>57.049999</v>
          </cell>
          <cell r="E701">
            <v>57.110000999999997</v>
          </cell>
          <cell r="F701">
            <v>50.637282999999996</v>
          </cell>
        </row>
        <row r="702">
          <cell r="A702">
            <v>41072</v>
          </cell>
          <cell r="B702">
            <v>57.290000999999997</v>
          </cell>
          <cell r="C702">
            <v>57.740001999999997</v>
          </cell>
          <cell r="D702">
            <v>56.34</v>
          </cell>
          <cell r="E702">
            <v>57.68</v>
          </cell>
          <cell r="F702">
            <v>51.142685</v>
          </cell>
        </row>
        <row r="703">
          <cell r="A703">
            <v>41073</v>
          </cell>
          <cell r="B703">
            <v>57.560001</v>
          </cell>
          <cell r="C703">
            <v>58.32</v>
          </cell>
          <cell r="D703">
            <v>57.16</v>
          </cell>
          <cell r="E703">
            <v>57.580002</v>
          </cell>
          <cell r="F703">
            <v>51.054020000000001</v>
          </cell>
        </row>
        <row r="704">
          <cell r="A704">
            <v>41074</v>
          </cell>
          <cell r="B704">
            <v>57.540000999999997</v>
          </cell>
          <cell r="C704">
            <v>57.779998999999997</v>
          </cell>
          <cell r="D704">
            <v>57.119999</v>
          </cell>
          <cell r="E704">
            <v>57.73</v>
          </cell>
          <cell r="F704">
            <v>51.187016</v>
          </cell>
        </row>
        <row r="705">
          <cell r="A705">
            <v>41075</v>
          </cell>
          <cell r="B705">
            <v>58.34</v>
          </cell>
          <cell r="C705">
            <v>58.939999</v>
          </cell>
          <cell r="D705">
            <v>58.040000999999997</v>
          </cell>
          <cell r="E705">
            <v>58.880001</v>
          </cell>
          <cell r="F705">
            <v>52.206679999999999</v>
          </cell>
        </row>
        <row r="706">
          <cell r="A706">
            <v>41078</v>
          </cell>
          <cell r="B706">
            <v>58.580002</v>
          </cell>
          <cell r="C706">
            <v>59.110000999999997</v>
          </cell>
          <cell r="D706">
            <v>58.360000999999997</v>
          </cell>
          <cell r="E706">
            <v>58.84</v>
          </cell>
          <cell r="F706">
            <v>52.171207000000003</v>
          </cell>
        </row>
        <row r="707">
          <cell r="A707">
            <v>41079</v>
          </cell>
          <cell r="B707">
            <v>59.93</v>
          </cell>
          <cell r="C707">
            <v>60.619999</v>
          </cell>
          <cell r="D707">
            <v>59.82</v>
          </cell>
          <cell r="E707">
            <v>60.18</v>
          </cell>
          <cell r="F707">
            <v>53.359336999999996</v>
          </cell>
        </row>
        <row r="708">
          <cell r="A708">
            <v>41080</v>
          </cell>
          <cell r="B708">
            <v>60.27</v>
          </cell>
          <cell r="C708">
            <v>60.68</v>
          </cell>
          <cell r="D708">
            <v>59.939999</v>
          </cell>
          <cell r="E708">
            <v>60.299999</v>
          </cell>
          <cell r="F708">
            <v>53.465736</v>
          </cell>
        </row>
        <row r="709">
          <cell r="A709">
            <v>41081</v>
          </cell>
          <cell r="B709">
            <v>59.689999</v>
          </cell>
          <cell r="C709">
            <v>59.790000999999997</v>
          </cell>
          <cell r="D709">
            <v>57.529998999999997</v>
          </cell>
          <cell r="E709">
            <v>57.57</v>
          </cell>
          <cell r="F709">
            <v>51.045150999999997</v>
          </cell>
        </row>
        <row r="710">
          <cell r="A710">
            <v>41082</v>
          </cell>
          <cell r="B710">
            <v>57.849997999999999</v>
          </cell>
          <cell r="C710">
            <v>57.880001</v>
          </cell>
          <cell r="D710">
            <v>57.240001999999997</v>
          </cell>
          <cell r="E710">
            <v>57.66</v>
          </cell>
          <cell r="F710">
            <v>51.124949999999998</v>
          </cell>
        </row>
        <row r="711">
          <cell r="A711">
            <v>41085</v>
          </cell>
          <cell r="B711">
            <v>56.259998000000003</v>
          </cell>
          <cell r="C711">
            <v>56.450001</v>
          </cell>
          <cell r="D711">
            <v>55.900002000000001</v>
          </cell>
          <cell r="E711">
            <v>56.279998999999997</v>
          </cell>
          <cell r="F711">
            <v>49.901352000000003</v>
          </cell>
        </row>
        <row r="712">
          <cell r="A712">
            <v>41086</v>
          </cell>
          <cell r="B712">
            <v>56.25</v>
          </cell>
          <cell r="C712">
            <v>56.720001000000003</v>
          </cell>
          <cell r="D712">
            <v>56.09</v>
          </cell>
          <cell r="E712">
            <v>56.509998000000003</v>
          </cell>
          <cell r="F712">
            <v>50.105286</v>
          </cell>
        </row>
        <row r="713">
          <cell r="A713">
            <v>41087</v>
          </cell>
          <cell r="B713">
            <v>56.84</v>
          </cell>
          <cell r="C713">
            <v>57.290000999999997</v>
          </cell>
          <cell r="D713">
            <v>56.52</v>
          </cell>
          <cell r="E713">
            <v>57.220001000000003</v>
          </cell>
          <cell r="F713">
            <v>50.734825000000001</v>
          </cell>
        </row>
        <row r="714">
          <cell r="A714">
            <v>41088</v>
          </cell>
          <cell r="B714">
            <v>56.060001</v>
          </cell>
          <cell r="C714">
            <v>56.279998999999997</v>
          </cell>
          <cell r="D714">
            <v>55.549999</v>
          </cell>
          <cell r="E714">
            <v>56.220001000000003</v>
          </cell>
          <cell r="F714">
            <v>49.848151999999999</v>
          </cell>
        </row>
        <row r="715">
          <cell r="A715">
            <v>41089</v>
          </cell>
          <cell r="B715">
            <v>58.580002</v>
          </cell>
          <cell r="C715">
            <v>59.540000999999997</v>
          </cell>
          <cell r="D715">
            <v>58.380001</v>
          </cell>
          <cell r="E715">
            <v>59.360000999999997</v>
          </cell>
          <cell r="F715">
            <v>52.632275</v>
          </cell>
        </row>
        <row r="716">
          <cell r="A716">
            <v>41092</v>
          </cell>
          <cell r="B716">
            <v>60.029998999999997</v>
          </cell>
          <cell r="C716">
            <v>60.049999</v>
          </cell>
          <cell r="D716">
            <v>59.360000999999997</v>
          </cell>
          <cell r="E716">
            <v>60.029998999999997</v>
          </cell>
          <cell r="F716">
            <v>53.226337000000001</v>
          </cell>
        </row>
        <row r="717">
          <cell r="A717">
            <v>41093</v>
          </cell>
          <cell r="B717">
            <v>60.060001</v>
          </cell>
          <cell r="C717">
            <v>60.73</v>
          </cell>
          <cell r="D717">
            <v>59.919998</v>
          </cell>
          <cell r="E717">
            <v>60.73</v>
          </cell>
          <cell r="F717">
            <v>53.847000000000001</v>
          </cell>
        </row>
        <row r="718">
          <cell r="A718">
            <v>41095</v>
          </cell>
          <cell r="B718">
            <v>58.349997999999999</v>
          </cell>
          <cell r="C718">
            <v>59.259998000000003</v>
          </cell>
          <cell r="D718">
            <v>58.110000999999997</v>
          </cell>
          <cell r="E718">
            <v>58.82</v>
          </cell>
          <cell r="F718">
            <v>52.153472999999998</v>
          </cell>
        </row>
        <row r="719">
          <cell r="A719">
            <v>41096</v>
          </cell>
          <cell r="B719">
            <v>56.709999000000003</v>
          </cell>
          <cell r="C719">
            <v>56.93</v>
          </cell>
          <cell r="D719">
            <v>55.400002000000001</v>
          </cell>
          <cell r="E719">
            <v>55.759998000000003</v>
          </cell>
          <cell r="F719">
            <v>49.440291999999999</v>
          </cell>
        </row>
        <row r="720">
          <cell r="A720">
            <v>41099</v>
          </cell>
          <cell r="B720">
            <v>55.34</v>
          </cell>
          <cell r="C720">
            <v>55.540000999999997</v>
          </cell>
          <cell r="D720">
            <v>54.779998999999997</v>
          </cell>
          <cell r="E720">
            <v>55.5</v>
          </cell>
          <cell r="F720">
            <v>49.209755000000001</v>
          </cell>
        </row>
        <row r="721">
          <cell r="A721">
            <v>41100</v>
          </cell>
          <cell r="B721">
            <v>55.869999</v>
          </cell>
          <cell r="C721">
            <v>56.18</v>
          </cell>
          <cell r="D721">
            <v>55.34</v>
          </cell>
          <cell r="E721">
            <v>55.560001</v>
          </cell>
          <cell r="F721">
            <v>49.262954999999998</v>
          </cell>
        </row>
        <row r="722">
          <cell r="A722">
            <v>41101</v>
          </cell>
          <cell r="B722">
            <v>56.349997999999999</v>
          </cell>
          <cell r="C722">
            <v>57.259998000000003</v>
          </cell>
          <cell r="D722">
            <v>56.330002</v>
          </cell>
          <cell r="E722">
            <v>56.73</v>
          </cell>
          <cell r="F722">
            <v>50.300353999999999</v>
          </cell>
        </row>
        <row r="723">
          <cell r="A723">
            <v>41102</v>
          </cell>
          <cell r="B723">
            <v>59.200001</v>
          </cell>
          <cell r="C723">
            <v>59.490001999999997</v>
          </cell>
          <cell r="D723">
            <v>57.459999000000003</v>
          </cell>
          <cell r="E723">
            <v>58.400002000000001</v>
          </cell>
          <cell r="F723">
            <v>51.781078000000001</v>
          </cell>
        </row>
        <row r="724">
          <cell r="A724">
            <v>41103</v>
          </cell>
          <cell r="B724">
            <v>58.889999000000003</v>
          </cell>
          <cell r="C724">
            <v>60.740001999999997</v>
          </cell>
          <cell r="D724">
            <v>58.880001</v>
          </cell>
          <cell r="E724">
            <v>60.560001</v>
          </cell>
          <cell r="F724">
            <v>53.696269999999998</v>
          </cell>
        </row>
        <row r="725">
          <cell r="A725">
            <v>41106</v>
          </cell>
          <cell r="B725">
            <v>59.950001</v>
          </cell>
          <cell r="C725">
            <v>60.299999</v>
          </cell>
          <cell r="D725">
            <v>59.650002000000001</v>
          </cell>
          <cell r="E725">
            <v>59.950001</v>
          </cell>
          <cell r="F725">
            <v>53.155406999999997</v>
          </cell>
        </row>
        <row r="726">
          <cell r="A726">
            <v>41107</v>
          </cell>
          <cell r="B726">
            <v>60.290000999999997</v>
          </cell>
          <cell r="C726">
            <v>61.029998999999997</v>
          </cell>
          <cell r="D726">
            <v>59.619999</v>
          </cell>
          <cell r="E726">
            <v>60.939999</v>
          </cell>
          <cell r="F726">
            <v>54.033194999999999</v>
          </cell>
        </row>
        <row r="727">
          <cell r="A727">
            <v>41108</v>
          </cell>
          <cell r="B727">
            <v>60.48</v>
          </cell>
          <cell r="C727">
            <v>63.220001000000003</v>
          </cell>
          <cell r="D727">
            <v>60.48</v>
          </cell>
          <cell r="E727">
            <v>62.32</v>
          </cell>
          <cell r="F727">
            <v>55.256802</v>
          </cell>
        </row>
        <row r="728">
          <cell r="A728">
            <v>41109</v>
          </cell>
          <cell r="B728">
            <v>62.599997999999999</v>
          </cell>
          <cell r="C728">
            <v>62.880001</v>
          </cell>
          <cell r="D728">
            <v>62.310001</v>
          </cell>
          <cell r="E728">
            <v>62.529998999999997</v>
          </cell>
          <cell r="F728">
            <v>55.442996999999998</v>
          </cell>
        </row>
        <row r="729">
          <cell r="A729">
            <v>41110</v>
          </cell>
          <cell r="B729">
            <v>61.810001</v>
          </cell>
          <cell r="C729">
            <v>62.110000999999997</v>
          </cell>
          <cell r="D729">
            <v>61.389999000000003</v>
          </cell>
          <cell r="E729">
            <v>61.529998999999997</v>
          </cell>
          <cell r="F729">
            <v>54.556331999999998</v>
          </cell>
        </row>
        <row r="730">
          <cell r="A730">
            <v>41113</v>
          </cell>
          <cell r="B730">
            <v>59.009998000000003</v>
          </cell>
          <cell r="C730">
            <v>60.27</v>
          </cell>
          <cell r="D730">
            <v>58.23</v>
          </cell>
          <cell r="E730">
            <v>60.07</v>
          </cell>
          <cell r="F730">
            <v>53.261809999999997</v>
          </cell>
        </row>
        <row r="731">
          <cell r="A731">
            <v>41114</v>
          </cell>
          <cell r="B731">
            <v>61.740001999999997</v>
          </cell>
          <cell r="C731">
            <v>61.849997999999999</v>
          </cell>
          <cell r="D731">
            <v>60.200001</v>
          </cell>
          <cell r="E731">
            <v>60.849997999999999</v>
          </cell>
          <cell r="F731">
            <v>53.953403000000002</v>
          </cell>
        </row>
        <row r="732">
          <cell r="A732">
            <v>41115</v>
          </cell>
          <cell r="B732">
            <v>61.810001</v>
          </cell>
          <cell r="C732">
            <v>62</v>
          </cell>
          <cell r="D732">
            <v>60.900002000000001</v>
          </cell>
          <cell r="E732">
            <v>61.27</v>
          </cell>
          <cell r="F732">
            <v>54.325806</v>
          </cell>
        </row>
        <row r="733">
          <cell r="A733">
            <v>41116</v>
          </cell>
          <cell r="B733">
            <v>62.830002</v>
          </cell>
          <cell r="C733">
            <v>63.82</v>
          </cell>
          <cell r="D733">
            <v>62.740001999999997</v>
          </cell>
          <cell r="E733">
            <v>63.599997999999999</v>
          </cell>
          <cell r="F733">
            <v>56.391719999999999</v>
          </cell>
        </row>
        <row r="734">
          <cell r="A734">
            <v>41117</v>
          </cell>
          <cell r="B734">
            <v>64.010002</v>
          </cell>
          <cell r="C734">
            <v>65.319999999999993</v>
          </cell>
          <cell r="D734">
            <v>63.860000999999997</v>
          </cell>
          <cell r="E734">
            <v>65.110000999999997</v>
          </cell>
          <cell r="F734">
            <v>57.730583000000003</v>
          </cell>
        </row>
        <row r="735">
          <cell r="A735">
            <v>41120</v>
          </cell>
          <cell r="B735">
            <v>63.759998000000003</v>
          </cell>
          <cell r="C735">
            <v>64.459998999999996</v>
          </cell>
          <cell r="D735">
            <v>63.759998000000003</v>
          </cell>
          <cell r="E735">
            <v>64.290001000000004</v>
          </cell>
          <cell r="F735">
            <v>57.003520999999999</v>
          </cell>
        </row>
        <row r="736">
          <cell r="A736">
            <v>41121</v>
          </cell>
          <cell r="B736">
            <v>64.120002999999997</v>
          </cell>
          <cell r="C736">
            <v>64.349997999999999</v>
          </cell>
          <cell r="D736">
            <v>63.34</v>
          </cell>
          <cell r="E736">
            <v>63.360000999999997</v>
          </cell>
          <cell r="F736">
            <v>56.178921000000003</v>
          </cell>
        </row>
        <row r="737">
          <cell r="A737">
            <v>41122</v>
          </cell>
          <cell r="B737">
            <v>63.84</v>
          </cell>
          <cell r="C737">
            <v>63.849997999999999</v>
          </cell>
          <cell r="D737">
            <v>62.59</v>
          </cell>
          <cell r="E737">
            <v>62.77</v>
          </cell>
          <cell r="F737">
            <v>55.655796000000002</v>
          </cell>
        </row>
        <row r="738">
          <cell r="A738">
            <v>41123</v>
          </cell>
          <cell r="B738">
            <v>62.52</v>
          </cell>
          <cell r="C738">
            <v>63.18</v>
          </cell>
          <cell r="D738">
            <v>61.889999000000003</v>
          </cell>
          <cell r="E738">
            <v>62.18</v>
          </cell>
          <cell r="F738">
            <v>55.132660000000001</v>
          </cell>
        </row>
        <row r="739">
          <cell r="A739">
            <v>41124</v>
          </cell>
          <cell r="B739">
            <v>63.900002000000001</v>
          </cell>
          <cell r="C739">
            <v>65.160004000000001</v>
          </cell>
          <cell r="D739">
            <v>63.75</v>
          </cell>
          <cell r="E739">
            <v>64.849997999999999</v>
          </cell>
          <cell r="F739">
            <v>57.500053000000001</v>
          </cell>
        </row>
        <row r="740">
          <cell r="A740">
            <v>41127</v>
          </cell>
          <cell r="B740">
            <v>65.470000999999996</v>
          </cell>
          <cell r="C740">
            <v>65.800003000000004</v>
          </cell>
          <cell r="D740">
            <v>65.239998</v>
          </cell>
          <cell r="E740">
            <v>65.269997000000004</v>
          </cell>
          <cell r="F740">
            <v>57.872447999999999</v>
          </cell>
        </row>
        <row r="741">
          <cell r="A741">
            <v>41128</v>
          </cell>
          <cell r="B741">
            <v>65.180000000000007</v>
          </cell>
          <cell r="C741">
            <v>65.319999999999993</v>
          </cell>
          <cell r="D741">
            <v>64.75</v>
          </cell>
          <cell r="E741">
            <v>64.849997999999999</v>
          </cell>
          <cell r="F741">
            <v>57.500053000000001</v>
          </cell>
        </row>
        <row r="742">
          <cell r="A742">
            <v>41129</v>
          </cell>
          <cell r="B742">
            <v>64.870002999999997</v>
          </cell>
          <cell r="C742">
            <v>65.059997999999993</v>
          </cell>
          <cell r="D742">
            <v>64.440002000000007</v>
          </cell>
          <cell r="E742">
            <v>64.660004000000001</v>
          </cell>
          <cell r="F742">
            <v>57.331589000000001</v>
          </cell>
        </row>
        <row r="743">
          <cell r="A743">
            <v>41130</v>
          </cell>
          <cell r="B743">
            <v>64.050003000000004</v>
          </cell>
          <cell r="C743">
            <v>64.790001000000004</v>
          </cell>
          <cell r="D743">
            <v>64.019997000000004</v>
          </cell>
          <cell r="E743">
            <v>64.199996999999996</v>
          </cell>
          <cell r="F743">
            <v>56.923717000000003</v>
          </cell>
        </row>
        <row r="744">
          <cell r="A744">
            <v>41131</v>
          </cell>
          <cell r="B744">
            <v>63.34</v>
          </cell>
          <cell r="C744">
            <v>64.120002999999997</v>
          </cell>
          <cell r="D744">
            <v>63.16</v>
          </cell>
          <cell r="E744">
            <v>64.089995999999999</v>
          </cell>
          <cell r="F744">
            <v>56.826186999999997</v>
          </cell>
        </row>
        <row r="745">
          <cell r="A745">
            <v>41134</v>
          </cell>
          <cell r="B745">
            <v>64.199996999999996</v>
          </cell>
          <cell r="C745">
            <v>64.589995999999999</v>
          </cell>
          <cell r="D745">
            <v>63.740001999999997</v>
          </cell>
          <cell r="E745">
            <v>64.25</v>
          </cell>
          <cell r="F745">
            <v>56.968055999999997</v>
          </cell>
        </row>
        <row r="746">
          <cell r="A746">
            <v>41135</v>
          </cell>
          <cell r="B746">
            <v>64.739998</v>
          </cell>
          <cell r="C746">
            <v>64.779999000000004</v>
          </cell>
          <cell r="D746">
            <v>64.120002999999997</v>
          </cell>
          <cell r="E746">
            <v>64.300003000000004</v>
          </cell>
          <cell r="F746">
            <v>57.012385999999999</v>
          </cell>
        </row>
        <row r="747">
          <cell r="A747">
            <v>41136</v>
          </cell>
          <cell r="B747">
            <v>63.700001</v>
          </cell>
          <cell r="C747">
            <v>64.110000999999997</v>
          </cell>
          <cell r="D747">
            <v>63.669998</v>
          </cell>
          <cell r="E747">
            <v>63.959999000000003</v>
          </cell>
          <cell r="F747">
            <v>56.710917999999999</v>
          </cell>
        </row>
        <row r="748">
          <cell r="A748">
            <v>41137</v>
          </cell>
          <cell r="B748">
            <v>63.650002000000001</v>
          </cell>
          <cell r="C748">
            <v>64.629997000000003</v>
          </cell>
          <cell r="D748">
            <v>63.639999000000003</v>
          </cell>
          <cell r="E748">
            <v>64.379997000000003</v>
          </cell>
          <cell r="F748">
            <v>57.083317000000001</v>
          </cell>
        </row>
        <row r="749">
          <cell r="A749">
            <v>41138</v>
          </cell>
          <cell r="B749">
            <v>63.790000999999997</v>
          </cell>
          <cell r="C749">
            <v>64.190002000000007</v>
          </cell>
          <cell r="D749">
            <v>63.610000999999997</v>
          </cell>
          <cell r="E749">
            <v>64.080001999999993</v>
          </cell>
          <cell r="F749">
            <v>56.817318</v>
          </cell>
        </row>
        <row r="750">
          <cell r="A750">
            <v>41141</v>
          </cell>
          <cell r="B750">
            <v>64.849997999999999</v>
          </cell>
          <cell r="C750">
            <v>65.019997000000004</v>
          </cell>
          <cell r="D750">
            <v>64.510002</v>
          </cell>
          <cell r="E750">
            <v>64.839995999999999</v>
          </cell>
          <cell r="F750">
            <v>57.49118</v>
          </cell>
        </row>
        <row r="751">
          <cell r="A751">
            <v>41142</v>
          </cell>
          <cell r="B751">
            <v>65.809997999999993</v>
          </cell>
          <cell r="C751">
            <v>66.120002999999997</v>
          </cell>
          <cell r="D751">
            <v>65.209998999999996</v>
          </cell>
          <cell r="E751">
            <v>65.459998999999996</v>
          </cell>
          <cell r="F751">
            <v>58.04092</v>
          </cell>
        </row>
        <row r="752">
          <cell r="A752">
            <v>41143</v>
          </cell>
          <cell r="B752">
            <v>64.470000999999996</v>
          </cell>
          <cell r="C752">
            <v>65.180000000000007</v>
          </cell>
          <cell r="D752">
            <v>64.379997000000003</v>
          </cell>
          <cell r="E752">
            <v>65.029999000000004</v>
          </cell>
          <cell r="F752">
            <v>57.659652999999999</v>
          </cell>
        </row>
        <row r="753">
          <cell r="A753">
            <v>41144</v>
          </cell>
          <cell r="B753">
            <v>64.739998</v>
          </cell>
          <cell r="C753">
            <v>64.790001000000004</v>
          </cell>
          <cell r="D753">
            <v>64.139999000000003</v>
          </cell>
          <cell r="E753">
            <v>64.519997000000004</v>
          </cell>
          <cell r="F753">
            <v>57.207447000000002</v>
          </cell>
        </row>
        <row r="754">
          <cell r="A754">
            <v>41145</v>
          </cell>
          <cell r="B754">
            <v>64.160004000000001</v>
          </cell>
          <cell r="C754">
            <v>64.970000999999996</v>
          </cell>
          <cell r="D754">
            <v>64.040001000000004</v>
          </cell>
          <cell r="E754">
            <v>64.790001000000004</v>
          </cell>
          <cell r="F754">
            <v>57.446854000000002</v>
          </cell>
        </row>
        <row r="755">
          <cell r="A755">
            <v>41148</v>
          </cell>
          <cell r="B755">
            <v>65.139999000000003</v>
          </cell>
          <cell r="C755">
            <v>65.870002999999997</v>
          </cell>
          <cell r="D755">
            <v>64.970000999999996</v>
          </cell>
          <cell r="E755">
            <v>65.489998</v>
          </cell>
          <cell r="F755">
            <v>58.067512999999998</v>
          </cell>
        </row>
        <row r="756">
          <cell r="A756">
            <v>41149</v>
          </cell>
          <cell r="B756">
            <v>65.160004000000001</v>
          </cell>
          <cell r="C756">
            <v>65.300003000000004</v>
          </cell>
          <cell r="D756">
            <v>64.720000999999996</v>
          </cell>
          <cell r="E756">
            <v>64.930000000000007</v>
          </cell>
          <cell r="F756">
            <v>57.570984000000003</v>
          </cell>
        </row>
        <row r="757">
          <cell r="A757">
            <v>41150</v>
          </cell>
          <cell r="B757">
            <v>65.209998999999996</v>
          </cell>
          <cell r="C757">
            <v>65.510002</v>
          </cell>
          <cell r="D757">
            <v>64.940002000000007</v>
          </cell>
          <cell r="E757">
            <v>65.010002</v>
          </cell>
          <cell r="F757">
            <v>57.641914</v>
          </cell>
        </row>
        <row r="758">
          <cell r="A758">
            <v>41151</v>
          </cell>
          <cell r="B758">
            <v>65.190002000000007</v>
          </cell>
          <cell r="C758">
            <v>65.190002000000007</v>
          </cell>
          <cell r="D758">
            <v>63.970001000000003</v>
          </cell>
          <cell r="E758">
            <v>64.089995999999999</v>
          </cell>
          <cell r="F758">
            <v>56.826186999999997</v>
          </cell>
        </row>
        <row r="759">
          <cell r="A759">
            <v>41152</v>
          </cell>
          <cell r="B759">
            <v>66.139999000000003</v>
          </cell>
          <cell r="C759">
            <v>66.25</v>
          </cell>
          <cell r="D759">
            <v>65.319999999999993</v>
          </cell>
          <cell r="E759">
            <v>65.660004000000001</v>
          </cell>
          <cell r="F759">
            <v>58.218249999999998</v>
          </cell>
        </row>
        <row r="760">
          <cell r="A760">
            <v>41156</v>
          </cell>
          <cell r="B760">
            <v>66.519997000000004</v>
          </cell>
          <cell r="C760">
            <v>66.529999000000004</v>
          </cell>
          <cell r="D760">
            <v>65.589995999999999</v>
          </cell>
          <cell r="E760">
            <v>66.129997000000003</v>
          </cell>
          <cell r="F760">
            <v>58.634979000000001</v>
          </cell>
        </row>
        <row r="761">
          <cell r="A761">
            <v>41157</v>
          </cell>
          <cell r="B761">
            <v>66.889999000000003</v>
          </cell>
          <cell r="C761">
            <v>67.190002000000007</v>
          </cell>
          <cell r="D761">
            <v>66.639999000000003</v>
          </cell>
          <cell r="E761">
            <v>66.75</v>
          </cell>
          <cell r="F761">
            <v>59.184714999999997</v>
          </cell>
        </row>
        <row r="762">
          <cell r="A762">
            <v>41158</v>
          </cell>
          <cell r="B762">
            <v>67.129997000000003</v>
          </cell>
          <cell r="C762">
            <v>68.389999000000003</v>
          </cell>
          <cell r="D762">
            <v>67.129997000000003</v>
          </cell>
          <cell r="E762">
            <v>68.150002000000001</v>
          </cell>
          <cell r="F762">
            <v>60.426040999999998</v>
          </cell>
        </row>
        <row r="763">
          <cell r="A763">
            <v>41159</v>
          </cell>
          <cell r="B763">
            <v>68.220000999999996</v>
          </cell>
          <cell r="C763">
            <v>68.849997999999999</v>
          </cell>
          <cell r="D763">
            <v>68.129997000000003</v>
          </cell>
          <cell r="E763">
            <v>68.779999000000004</v>
          </cell>
          <cell r="F763">
            <v>60.984634</v>
          </cell>
        </row>
        <row r="764">
          <cell r="A764">
            <v>41162</v>
          </cell>
          <cell r="B764">
            <v>68.089995999999999</v>
          </cell>
          <cell r="C764">
            <v>68.769997000000004</v>
          </cell>
          <cell r="D764">
            <v>67.959998999999996</v>
          </cell>
          <cell r="E764">
            <v>68.25</v>
          </cell>
          <cell r="F764">
            <v>60.514702</v>
          </cell>
        </row>
        <row r="765">
          <cell r="A765">
            <v>41163</v>
          </cell>
          <cell r="B765">
            <v>68.319999999999993</v>
          </cell>
          <cell r="C765">
            <v>69.419998000000007</v>
          </cell>
          <cell r="D765">
            <v>68.319999999999993</v>
          </cell>
          <cell r="E765">
            <v>69.129997000000003</v>
          </cell>
          <cell r="F765">
            <v>61.294955999999999</v>
          </cell>
        </row>
        <row r="766">
          <cell r="A766">
            <v>41164</v>
          </cell>
          <cell r="B766">
            <v>70.279999000000004</v>
          </cell>
          <cell r="C766">
            <v>70.550003000000004</v>
          </cell>
          <cell r="D766">
            <v>69.989998</v>
          </cell>
          <cell r="E766">
            <v>70.349997999999999</v>
          </cell>
          <cell r="F766">
            <v>62.376682000000002</v>
          </cell>
        </row>
        <row r="767">
          <cell r="A767">
            <v>41165</v>
          </cell>
          <cell r="B767">
            <v>70.269997000000004</v>
          </cell>
          <cell r="C767">
            <v>71.459998999999996</v>
          </cell>
          <cell r="D767">
            <v>69.919998000000007</v>
          </cell>
          <cell r="E767">
            <v>71.339995999999999</v>
          </cell>
          <cell r="F767">
            <v>63.254486</v>
          </cell>
        </row>
        <row r="768">
          <cell r="A768">
            <v>41166</v>
          </cell>
          <cell r="B768">
            <v>71.930000000000007</v>
          </cell>
          <cell r="C768">
            <v>72.5</v>
          </cell>
          <cell r="D768">
            <v>71.769997000000004</v>
          </cell>
          <cell r="E768">
            <v>72.029999000000004</v>
          </cell>
          <cell r="F768">
            <v>63.866295000000001</v>
          </cell>
        </row>
        <row r="769">
          <cell r="A769">
            <v>41169</v>
          </cell>
          <cell r="B769">
            <v>72.169998000000007</v>
          </cell>
          <cell r="C769">
            <v>72.430000000000007</v>
          </cell>
          <cell r="D769">
            <v>71.559997999999993</v>
          </cell>
          <cell r="E769">
            <v>71.830001999999993</v>
          </cell>
          <cell r="F769">
            <v>63.688965000000003</v>
          </cell>
        </row>
        <row r="770">
          <cell r="A770">
            <v>41170</v>
          </cell>
          <cell r="B770">
            <v>72.169998000000007</v>
          </cell>
          <cell r="C770">
            <v>72.980002999999996</v>
          </cell>
          <cell r="D770">
            <v>72.040001000000004</v>
          </cell>
          <cell r="E770">
            <v>72.849997999999999</v>
          </cell>
          <cell r="F770">
            <v>64.593345999999997</v>
          </cell>
        </row>
        <row r="771">
          <cell r="A771">
            <v>41171</v>
          </cell>
          <cell r="B771">
            <v>72.819999999999993</v>
          </cell>
          <cell r="C771">
            <v>73.180000000000007</v>
          </cell>
          <cell r="D771">
            <v>72.650002000000001</v>
          </cell>
          <cell r="E771">
            <v>72.900002000000001</v>
          </cell>
          <cell r="F771">
            <v>64.637687999999997</v>
          </cell>
        </row>
        <row r="772">
          <cell r="A772">
            <v>41172</v>
          </cell>
          <cell r="B772">
            <v>72.300003000000004</v>
          </cell>
          <cell r="C772">
            <v>72.620002999999997</v>
          </cell>
          <cell r="D772">
            <v>71.949996999999996</v>
          </cell>
          <cell r="E772">
            <v>72.419998000000007</v>
          </cell>
          <cell r="F772">
            <v>64.212081999999995</v>
          </cell>
        </row>
        <row r="773">
          <cell r="A773">
            <v>41173</v>
          </cell>
          <cell r="B773">
            <v>73.779999000000004</v>
          </cell>
          <cell r="C773">
            <v>73.860000999999997</v>
          </cell>
          <cell r="D773">
            <v>72.830001999999993</v>
          </cell>
          <cell r="E773">
            <v>72.900002000000001</v>
          </cell>
          <cell r="F773">
            <v>64.637687999999997</v>
          </cell>
        </row>
        <row r="774">
          <cell r="A774">
            <v>41176</v>
          </cell>
          <cell r="B774">
            <v>72.260002</v>
          </cell>
          <cell r="C774">
            <v>72.580001999999993</v>
          </cell>
          <cell r="D774">
            <v>72.080001999999993</v>
          </cell>
          <cell r="E774">
            <v>72.309997999999993</v>
          </cell>
          <cell r="F774">
            <v>64.114554999999996</v>
          </cell>
        </row>
        <row r="775">
          <cell r="A775">
            <v>41177</v>
          </cell>
          <cell r="B775">
            <v>73.209998999999996</v>
          </cell>
          <cell r="C775">
            <v>73.599997999999999</v>
          </cell>
          <cell r="D775">
            <v>72.089995999999999</v>
          </cell>
          <cell r="E775">
            <v>72.120002999999997</v>
          </cell>
          <cell r="F775">
            <v>63.946091000000003</v>
          </cell>
        </row>
        <row r="776">
          <cell r="A776">
            <v>41178</v>
          </cell>
          <cell r="B776">
            <v>70.970000999999996</v>
          </cell>
          <cell r="C776">
            <v>71.120002999999997</v>
          </cell>
          <cell r="D776">
            <v>70.550003000000004</v>
          </cell>
          <cell r="E776">
            <v>70.720000999999996</v>
          </cell>
          <cell r="F776">
            <v>62.704762000000002</v>
          </cell>
        </row>
        <row r="777">
          <cell r="A777">
            <v>41179</v>
          </cell>
          <cell r="B777">
            <v>71.319999999999993</v>
          </cell>
          <cell r="C777">
            <v>71.739998</v>
          </cell>
          <cell r="D777">
            <v>70.769997000000004</v>
          </cell>
          <cell r="E777">
            <v>71.379997000000003</v>
          </cell>
          <cell r="F777">
            <v>63.289948000000003</v>
          </cell>
        </row>
        <row r="778">
          <cell r="A778">
            <v>41180</v>
          </cell>
          <cell r="B778">
            <v>71.400002000000001</v>
          </cell>
          <cell r="C778">
            <v>71.620002999999997</v>
          </cell>
          <cell r="D778">
            <v>70.660004000000001</v>
          </cell>
          <cell r="E778">
            <v>71.330001999999993</v>
          </cell>
          <cell r="F778">
            <v>63.245621</v>
          </cell>
        </row>
        <row r="779">
          <cell r="A779">
            <v>41183</v>
          </cell>
          <cell r="B779">
            <v>72.110000999999997</v>
          </cell>
          <cell r="C779">
            <v>72.300003000000004</v>
          </cell>
          <cell r="D779">
            <v>70.279999000000004</v>
          </cell>
          <cell r="E779">
            <v>70.629997000000003</v>
          </cell>
          <cell r="F779">
            <v>62.624957999999999</v>
          </cell>
        </row>
        <row r="780">
          <cell r="A780">
            <v>41184</v>
          </cell>
          <cell r="B780">
            <v>71.010002</v>
          </cell>
          <cell r="C780">
            <v>71.199996999999996</v>
          </cell>
          <cell r="D780">
            <v>70.269997000000004</v>
          </cell>
          <cell r="E780">
            <v>70.620002999999997</v>
          </cell>
          <cell r="F780">
            <v>62.616100000000003</v>
          </cell>
        </row>
        <row r="781">
          <cell r="A781">
            <v>41185</v>
          </cell>
          <cell r="B781">
            <v>70.989998</v>
          </cell>
          <cell r="C781">
            <v>71.330001999999993</v>
          </cell>
          <cell r="D781">
            <v>70.559997999999993</v>
          </cell>
          <cell r="E781">
            <v>70.690002000000007</v>
          </cell>
          <cell r="F781">
            <v>62.678162</v>
          </cell>
        </row>
        <row r="782">
          <cell r="A782">
            <v>41186</v>
          </cell>
          <cell r="B782">
            <v>69.809997999999993</v>
          </cell>
          <cell r="C782">
            <v>71.230002999999996</v>
          </cell>
          <cell r="D782">
            <v>69.529999000000004</v>
          </cell>
          <cell r="E782">
            <v>71.059997999999993</v>
          </cell>
          <cell r="F782">
            <v>63.006222000000001</v>
          </cell>
        </row>
        <row r="783">
          <cell r="A783">
            <v>41187</v>
          </cell>
          <cell r="B783">
            <v>71.860000999999997</v>
          </cell>
          <cell r="C783">
            <v>72.180000000000007</v>
          </cell>
          <cell r="D783">
            <v>71.379997000000003</v>
          </cell>
          <cell r="E783">
            <v>71.779999000000004</v>
          </cell>
          <cell r="F783">
            <v>63.644623000000003</v>
          </cell>
        </row>
        <row r="784">
          <cell r="A784">
            <v>41190</v>
          </cell>
          <cell r="B784">
            <v>71.75</v>
          </cell>
          <cell r="C784">
            <v>72.050003000000004</v>
          </cell>
          <cell r="D784">
            <v>71.300003000000004</v>
          </cell>
          <cell r="E784">
            <v>71.629997000000003</v>
          </cell>
          <cell r="F784">
            <v>63.511615999999997</v>
          </cell>
        </row>
        <row r="785">
          <cell r="A785">
            <v>41191</v>
          </cell>
          <cell r="B785">
            <v>70.959998999999996</v>
          </cell>
          <cell r="C785">
            <v>71.069999999999993</v>
          </cell>
          <cell r="D785">
            <v>69.790001000000004</v>
          </cell>
          <cell r="E785">
            <v>69.879997000000003</v>
          </cell>
          <cell r="F785">
            <v>61.959957000000003</v>
          </cell>
        </row>
        <row r="786">
          <cell r="A786">
            <v>41192</v>
          </cell>
          <cell r="B786">
            <v>68.989998</v>
          </cell>
          <cell r="C786">
            <v>69.209998999999996</v>
          </cell>
          <cell r="D786">
            <v>68.669998000000007</v>
          </cell>
          <cell r="E786">
            <v>69.050003000000004</v>
          </cell>
          <cell r="F786">
            <v>61.224044999999997</v>
          </cell>
        </row>
        <row r="787">
          <cell r="A787">
            <v>41193</v>
          </cell>
          <cell r="B787">
            <v>69.959998999999996</v>
          </cell>
          <cell r="C787">
            <v>70.199996999999996</v>
          </cell>
          <cell r="D787">
            <v>68.980002999999996</v>
          </cell>
          <cell r="E787">
            <v>69.430000000000007</v>
          </cell>
          <cell r="F787">
            <v>61.560966000000001</v>
          </cell>
        </row>
        <row r="788">
          <cell r="A788">
            <v>41194</v>
          </cell>
          <cell r="B788">
            <v>70.550003000000004</v>
          </cell>
          <cell r="C788">
            <v>71.059997999999993</v>
          </cell>
          <cell r="D788">
            <v>70.019997000000004</v>
          </cell>
          <cell r="E788">
            <v>70.540001000000004</v>
          </cell>
          <cell r="F788">
            <v>62.545166000000002</v>
          </cell>
        </row>
        <row r="789">
          <cell r="A789">
            <v>41197</v>
          </cell>
          <cell r="B789">
            <v>71.199996999999996</v>
          </cell>
          <cell r="C789">
            <v>71.489998</v>
          </cell>
          <cell r="D789">
            <v>70.709998999999996</v>
          </cell>
          <cell r="E789">
            <v>71.470000999999996</v>
          </cell>
          <cell r="F789">
            <v>63.369759000000002</v>
          </cell>
        </row>
        <row r="790">
          <cell r="A790">
            <v>41198</v>
          </cell>
          <cell r="B790">
            <v>72.510002</v>
          </cell>
          <cell r="C790">
            <v>72.629997000000003</v>
          </cell>
          <cell r="D790">
            <v>72.059997999999993</v>
          </cell>
          <cell r="E790">
            <v>72.410004000000001</v>
          </cell>
          <cell r="F790">
            <v>64.203224000000006</v>
          </cell>
        </row>
        <row r="791">
          <cell r="A791">
            <v>41199</v>
          </cell>
          <cell r="B791">
            <v>71.819999999999993</v>
          </cell>
          <cell r="C791">
            <v>71.980002999999996</v>
          </cell>
          <cell r="D791">
            <v>71.410004000000001</v>
          </cell>
          <cell r="E791">
            <v>71.510002</v>
          </cell>
          <cell r="F791">
            <v>63.405228000000001</v>
          </cell>
        </row>
        <row r="792">
          <cell r="A792">
            <v>41200</v>
          </cell>
          <cell r="B792">
            <v>71.25</v>
          </cell>
          <cell r="C792">
            <v>71.760002</v>
          </cell>
          <cell r="D792">
            <v>70.540001000000004</v>
          </cell>
          <cell r="E792">
            <v>70.949996999999996</v>
          </cell>
          <cell r="F792">
            <v>62.908690999999997</v>
          </cell>
        </row>
        <row r="793">
          <cell r="A793">
            <v>41201</v>
          </cell>
          <cell r="B793">
            <v>71.459998999999996</v>
          </cell>
          <cell r="C793">
            <v>71.489998</v>
          </cell>
          <cell r="D793">
            <v>70.180000000000007</v>
          </cell>
          <cell r="E793">
            <v>70.209998999999996</v>
          </cell>
          <cell r="F793">
            <v>62.252563000000002</v>
          </cell>
        </row>
        <row r="794">
          <cell r="A794">
            <v>41204</v>
          </cell>
          <cell r="B794">
            <v>70.510002</v>
          </cell>
          <cell r="C794">
            <v>70.599997999999999</v>
          </cell>
          <cell r="D794">
            <v>69.239998</v>
          </cell>
          <cell r="E794">
            <v>69.660004000000001</v>
          </cell>
          <cell r="F794">
            <v>61.764899999999997</v>
          </cell>
        </row>
        <row r="795">
          <cell r="A795">
            <v>41205</v>
          </cell>
          <cell r="B795">
            <v>68.669998000000007</v>
          </cell>
          <cell r="C795">
            <v>69.970000999999996</v>
          </cell>
          <cell r="D795">
            <v>68.25</v>
          </cell>
          <cell r="E795">
            <v>69.690002000000007</v>
          </cell>
          <cell r="F795">
            <v>61.791499999999999</v>
          </cell>
        </row>
        <row r="796">
          <cell r="A796">
            <v>41206</v>
          </cell>
          <cell r="B796">
            <v>72.069999999999993</v>
          </cell>
          <cell r="C796">
            <v>72.470000999999996</v>
          </cell>
          <cell r="D796">
            <v>70.730002999999996</v>
          </cell>
          <cell r="E796">
            <v>71.209998999999996</v>
          </cell>
          <cell r="F796">
            <v>63.139214000000003</v>
          </cell>
        </row>
        <row r="797">
          <cell r="A797">
            <v>41207</v>
          </cell>
          <cell r="B797">
            <v>71.550003000000004</v>
          </cell>
          <cell r="C797">
            <v>71.959998999999996</v>
          </cell>
          <cell r="D797">
            <v>70.75</v>
          </cell>
          <cell r="E797">
            <v>70.940002000000007</v>
          </cell>
          <cell r="F797">
            <v>62.899830000000001</v>
          </cell>
        </row>
        <row r="798">
          <cell r="A798">
            <v>41208</v>
          </cell>
          <cell r="B798">
            <v>71.730002999999996</v>
          </cell>
          <cell r="C798">
            <v>71.949996999999996</v>
          </cell>
          <cell r="D798">
            <v>70.949996999999996</v>
          </cell>
          <cell r="E798">
            <v>71.589995999999999</v>
          </cell>
          <cell r="F798">
            <v>63.476154000000001</v>
          </cell>
        </row>
        <row r="799">
          <cell r="A799">
            <v>41213</v>
          </cell>
          <cell r="B799">
            <v>73.260002</v>
          </cell>
          <cell r="C799">
            <v>73.349997999999999</v>
          </cell>
          <cell r="D799">
            <v>72.610000999999997</v>
          </cell>
          <cell r="E799">
            <v>72.900002000000001</v>
          </cell>
          <cell r="F799">
            <v>64.637687999999997</v>
          </cell>
        </row>
        <row r="800">
          <cell r="A800">
            <v>41214</v>
          </cell>
          <cell r="B800">
            <v>73.580001999999993</v>
          </cell>
          <cell r="C800">
            <v>73.930000000000007</v>
          </cell>
          <cell r="D800">
            <v>73.069999999999993</v>
          </cell>
          <cell r="E800">
            <v>73.879997000000003</v>
          </cell>
          <cell r="F800">
            <v>65.506614999999996</v>
          </cell>
        </row>
        <row r="801">
          <cell r="A801">
            <v>41215</v>
          </cell>
          <cell r="B801">
            <v>73.639999000000003</v>
          </cell>
          <cell r="C801">
            <v>73.639999000000003</v>
          </cell>
          <cell r="D801">
            <v>72.839995999999999</v>
          </cell>
          <cell r="E801">
            <v>72.870002999999997</v>
          </cell>
          <cell r="F801">
            <v>64.611084000000005</v>
          </cell>
        </row>
        <row r="802">
          <cell r="A802">
            <v>41218</v>
          </cell>
          <cell r="B802">
            <v>72.699996999999996</v>
          </cell>
          <cell r="C802">
            <v>73.080001999999993</v>
          </cell>
          <cell r="D802">
            <v>72.330001999999993</v>
          </cell>
          <cell r="E802">
            <v>72.949996999999996</v>
          </cell>
          <cell r="F802">
            <v>64.682013999999995</v>
          </cell>
        </row>
        <row r="803">
          <cell r="A803">
            <v>41219</v>
          </cell>
          <cell r="B803">
            <v>73.339995999999999</v>
          </cell>
          <cell r="C803">
            <v>73.910004000000001</v>
          </cell>
          <cell r="D803">
            <v>73.260002</v>
          </cell>
          <cell r="E803">
            <v>73.760002</v>
          </cell>
          <cell r="F803">
            <v>65.400222999999997</v>
          </cell>
        </row>
        <row r="804">
          <cell r="A804">
            <v>41220</v>
          </cell>
          <cell r="B804">
            <v>72.040001000000004</v>
          </cell>
          <cell r="C804">
            <v>72.370002999999997</v>
          </cell>
          <cell r="D804">
            <v>71.599997999999999</v>
          </cell>
          <cell r="E804">
            <v>72.160004000000001</v>
          </cell>
          <cell r="F804">
            <v>63.981555999999998</v>
          </cell>
        </row>
        <row r="805">
          <cell r="A805">
            <v>41221</v>
          </cell>
          <cell r="B805">
            <v>71.599997999999999</v>
          </cell>
          <cell r="C805">
            <v>71.830001999999993</v>
          </cell>
          <cell r="D805">
            <v>71.169998000000007</v>
          </cell>
          <cell r="E805">
            <v>71.209998999999996</v>
          </cell>
          <cell r="F805">
            <v>63.139214000000003</v>
          </cell>
        </row>
        <row r="806">
          <cell r="A806">
            <v>41222</v>
          </cell>
          <cell r="B806">
            <v>70.589995999999999</v>
          </cell>
          <cell r="C806">
            <v>71.209998999999996</v>
          </cell>
          <cell r="D806">
            <v>70.489998</v>
          </cell>
          <cell r="E806">
            <v>70.930000000000007</v>
          </cell>
          <cell r="F806">
            <v>62.890957</v>
          </cell>
        </row>
        <row r="807">
          <cell r="A807">
            <v>41225</v>
          </cell>
          <cell r="B807">
            <v>70.940002000000007</v>
          </cell>
          <cell r="C807">
            <v>71.389999000000003</v>
          </cell>
          <cell r="D807">
            <v>70.569999999999993</v>
          </cell>
          <cell r="E807">
            <v>71.150002000000001</v>
          </cell>
          <cell r="F807">
            <v>63.086033</v>
          </cell>
        </row>
        <row r="808">
          <cell r="A808">
            <v>41226</v>
          </cell>
          <cell r="B808">
            <v>71.199996999999996</v>
          </cell>
          <cell r="C808">
            <v>72.089995999999999</v>
          </cell>
          <cell r="D808">
            <v>71.040001000000004</v>
          </cell>
          <cell r="E808">
            <v>71.580001999999993</v>
          </cell>
          <cell r="F808">
            <v>63.467281</v>
          </cell>
        </row>
        <row r="809">
          <cell r="A809">
            <v>41227</v>
          </cell>
          <cell r="B809">
            <v>72.069999999999993</v>
          </cell>
          <cell r="C809">
            <v>72.139999000000003</v>
          </cell>
          <cell r="D809">
            <v>70.919998000000007</v>
          </cell>
          <cell r="E809">
            <v>71.209998999999996</v>
          </cell>
          <cell r="F809">
            <v>63.139214000000003</v>
          </cell>
        </row>
        <row r="810">
          <cell r="A810">
            <v>41228</v>
          </cell>
          <cell r="B810">
            <v>70.870002999999997</v>
          </cell>
          <cell r="C810">
            <v>71.160004000000001</v>
          </cell>
          <cell r="D810">
            <v>70.580001999999993</v>
          </cell>
          <cell r="E810">
            <v>71.040001000000004</v>
          </cell>
          <cell r="F810">
            <v>62.988486999999999</v>
          </cell>
        </row>
        <row r="811">
          <cell r="A811">
            <v>41229</v>
          </cell>
          <cell r="B811">
            <v>71.180000000000007</v>
          </cell>
          <cell r="C811">
            <v>71.440002000000007</v>
          </cell>
          <cell r="D811">
            <v>70.529999000000004</v>
          </cell>
          <cell r="E811">
            <v>71.220000999999996</v>
          </cell>
          <cell r="F811">
            <v>63.148097999999997</v>
          </cell>
        </row>
        <row r="812">
          <cell r="A812">
            <v>41232</v>
          </cell>
          <cell r="B812">
            <v>72.349997999999999</v>
          </cell>
          <cell r="C812">
            <v>73.589995999999999</v>
          </cell>
          <cell r="D812">
            <v>72.309997999999993</v>
          </cell>
          <cell r="E812">
            <v>73.470000999999996</v>
          </cell>
          <cell r="F812">
            <v>65.143082000000007</v>
          </cell>
        </row>
        <row r="813">
          <cell r="A813">
            <v>41233</v>
          </cell>
          <cell r="B813">
            <v>73.599997999999999</v>
          </cell>
          <cell r="C813">
            <v>74.379997000000003</v>
          </cell>
          <cell r="D813">
            <v>73.319999999999993</v>
          </cell>
          <cell r="E813">
            <v>74.360000999999997</v>
          </cell>
          <cell r="F813">
            <v>65.932213000000004</v>
          </cell>
        </row>
        <row r="814">
          <cell r="A814">
            <v>41234</v>
          </cell>
          <cell r="B814">
            <v>74.980002999999996</v>
          </cell>
          <cell r="C814">
            <v>75.430000000000007</v>
          </cell>
          <cell r="D814">
            <v>74.760002</v>
          </cell>
          <cell r="E814">
            <v>75.230002999999996</v>
          </cell>
          <cell r="F814">
            <v>66.703613000000004</v>
          </cell>
        </row>
        <row r="815">
          <cell r="A815">
            <v>41236</v>
          </cell>
          <cell r="B815">
            <v>76.830001999999993</v>
          </cell>
          <cell r="C815">
            <v>77.379997000000003</v>
          </cell>
          <cell r="D815">
            <v>76.790001000000004</v>
          </cell>
          <cell r="E815">
            <v>77.209998999999996</v>
          </cell>
          <cell r="F815">
            <v>68.459205999999995</v>
          </cell>
        </row>
        <row r="816">
          <cell r="A816">
            <v>41239</v>
          </cell>
          <cell r="B816">
            <v>77.370002999999997</v>
          </cell>
          <cell r="C816">
            <v>77.849997999999999</v>
          </cell>
          <cell r="D816">
            <v>76.959998999999996</v>
          </cell>
          <cell r="E816">
            <v>77.830001999999993</v>
          </cell>
          <cell r="F816">
            <v>69.008933999999996</v>
          </cell>
        </row>
        <row r="817">
          <cell r="A817">
            <v>41240</v>
          </cell>
          <cell r="B817">
            <v>77.019997000000004</v>
          </cell>
          <cell r="C817">
            <v>77.279999000000004</v>
          </cell>
          <cell r="D817">
            <v>76.699996999999996</v>
          </cell>
          <cell r="E817">
            <v>76.980002999999996</v>
          </cell>
          <cell r="F817">
            <v>68.255272000000005</v>
          </cell>
        </row>
        <row r="818">
          <cell r="A818">
            <v>41241</v>
          </cell>
          <cell r="B818">
            <v>76.580001999999993</v>
          </cell>
          <cell r="C818">
            <v>77.550003000000004</v>
          </cell>
          <cell r="D818">
            <v>76.430000000000007</v>
          </cell>
          <cell r="E818">
            <v>77.550003000000004</v>
          </cell>
          <cell r="F818">
            <v>68.760673999999995</v>
          </cell>
        </row>
        <row r="819">
          <cell r="A819">
            <v>41242</v>
          </cell>
          <cell r="B819">
            <v>78.190002000000007</v>
          </cell>
          <cell r="C819">
            <v>78.580001999999993</v>
          </cell>
          <cell r="D819">
            <v>77.730002999999996</v>
          </cell>
          <cell r="E819">
            <v>78.430000000000007</v>
          </cell>
          <cell r="F819">
            <v>69.540924000000004</v>
          </cell>
        </row>
        <row r="820">
          <cell r="A820">
            <v>41243</v>
          </cell>
          <cell r="B820">
            <v>78.319999999999993</v>
          </cell>
          <cell r="C820">
            <v>78.660004000000001</v>
          </cell>
          <cell r="D820">
            <v>77.75</v>
          </cell>
          <cell r="E820">
            <v>77.989998</v>
          </cell>
          <cell r="F820">
            <v>69.150786999999994</v>
          </cell>
        </row>
        <row r="821">
          <cell r="A821">
            <v>41246</v>
          </cell>
          <cell r="B821">
            <v>79.5</v>
          </cell>
          <cell r="C821">
            <v>79.709998999999996</v>
          </cell>
          <cell r="D821">
            <v>79.129997000000003</v>
          </cell>
          <cell r="E821">
            <v>79.529999000000004</v>
          </cell>
          <cell r="F821">
            <v>70.516257999999993</v>
          </cell>
        </row>
        <row r="822">
          <cell r="A822">
            <v>41247</v>
          </cell>
          <cell r="B822">
            <v>80.080001999999993</v>
          </cell>
          <cell r="C822">
            <v>80.410004000000001</v>
          </cell>
          <cell r="D822">
            <v>79.669998000000007</v>
          </cell>
          <cell r="E822">
            <v>80.129997000000003</v>
          </cell>
          <cell r="F822">
            <v>71.048248000000001</v>
          </cell>
        </row>
        <row r="823">
          <cell r="A823">
            <v>41248</v>
          </cell>
          <cell r="B823">
            <v>79.089995999999999</v>
          </cell>
          <cell r="C823">
            <v>79.610000999999997</v>
          </cell>
          <cell r="D823">
            <v>78.720000999999996</v>
          </cell>
          <cell r="E823">
            <v>78.910004000000001</v>
          </cell>
          <cell r="F823">
            <v>69.966521999999998</v>
          </cell>
        </row>
        <row r="824">
          <cell r="A824">
            <v>41249</v>
          </cell>
          <cell r="B824">
            <v>79.040001000000004</v>
          </cell>
          <cell r="C824">
            <v>79.480002999999996</v>
          </cell>
          <cell r="D824">
            <v>78.690002000000007</v>
          </cell>
          <cell r="E824">
            <v>78.919998000000007</v>
          </cell>
          <cell r="F824">
            <v>69.975387999999995</v>
          </cell>
        </row>
        <row r="825">
          <cell r="A825">
            <v>41250</v>
          </cell>
          <cell r="B825">
            <v>79.139999000000003</v>
          </cell>
          <cell r="C825">
            <v>79.279999000000004</v>
          </cell>
          <cell r="D825">
            <v>78.559997999999993</v>
          </cell>
          <cell r="E825">
            <v>78.919998000000007</v>
          </cell>
          <cell r="F825">
            <v>69.975387999999995</v>
          </cell>
        </row>
        <row r="826">
          <cell r="A826">
            <v>41253</v>
          </cell>
          <cell r="B826">
            <v>79.120002999999997</v>
          </cell>
          <cell r="C826">
            <v>79.440002000000007</v>
          </cell>
          <cell r="D826">
            <v>78.980002999999996</v>
          </cell>
          <cell r="E826">
            <v>79.430000000000007</v>
          </cell>
          <cell r="F826">
            <v>70.427588999999998</v>
          </cell>
        </row>
        <row r="827">
          <cell r="A827">
            <v>41254</v>
          </cell>
          <cell r="B827">
            <v>79.730002999999996</v>
          </cell>
          <cell r="C827">
            <v>80.019997000000004</v>
          </cell>
          <cell r="D827">
            <v>79.599997999999999</v>
          </cell>
          <cell r="E827">
            <v>79.819999999999993</v>
          </cell>
          <cell r="F827">
            <v>70.773383999999993</v>
          </cell>
        </row>
        <row r="828">
          <cell r="A828">
            <v>41255</v>
          </cell>
          <cell r="B828">
            <v>79.919998000000007</v>
          </cell>
          <cell r="C828">
            <v>80.110000999999997</v>
          </cell>
          <cell r="D828">
            <v>79.620002999999997</v>
          </cell>
          <cell r="E828">
            <v>79.75</v>
          </cell>
          <cell r="F828">
            <v>70.711326999999997</v>
          </cell>
        </row>
        <row r="829">
          <cell r="A829">
            <v>41256</v>
          </cell>
          <cell r="B829">
            <v>79.559997999999993</v>
          </cell>
          <cell r="C829">
            <v>79.790001000000004</v>
          </cell>
          <cell r="D829">
            <v>78.739998</v>
          </cell>
          <cell r="E829">
            <v>78.910004000000001</v>
          </cell>
          <cell r="F829">
            <v>69.966521999999998</v>
          </cell>
        </row>
        <row r="830">
          <cell r="A830">
            <v>41257</v>
          </cell>
          <cell r="B830">
            <v>79.389999000000003</v>
          </cell>
          <cell r="C830">
            <v>80.459998999999996</v>
          </cell>
          <cell r="D830">
            <v>79.300003000000004</v>
          </cell>
          <cell r="E830">
            <v>80.389999000000003</v>
          </cell>
          <cell r="F830">
            <v>71.278785999999997</v>
          </cell>
        </row>
        <row r="831">
          <cell r="A831">
            <v>41260</v>
          </cell>
          <cell r="B831">
            <v>80.129997000000003</v>
          </cell>
          <cell r="C831">
            <v>80.690002000000007</v>
          </cell>
          <cell r="D831">
            <v>80.129997000000003</v>
          </cell>
          <cell r="E831">
            <v>80.639999000000003</v>
          </cell>
          <cell r="F831">
            <v>71.500443000000004</v>
          </cell>
        </row>
        <row r="832">
          <cell r="A832">
            <v>41261</v>
          </cell>
          <cell r="B832">
            <v>79.959998999999996</v>
          </cell>
          <cell r="C832">
            <v>81.209998999999996</v>
          </cell>
          <cell r="D832">
            <v>79.940002000000007</v>
          </cell>
          <cell r="E832">
            <v>81.209998999999996</v>
          </cell>
          <cell r="F832">
            <v>72.005843999999996</v>
          </cell>
        </row>
        <row r="833">
          <cell r="A833">
            <v>41262</v>
          </cell>
          <cell r="B833">
            <v>81.209998999999996</v>
          </cell>
          <cell r="C833">
            <v>81.559997999999993</v>
          </cell>
          <cell r="D833">
            <v>80.360000999999997</v>
          </cell>
          <cell r="E833">
            <v>80.489998</v>
          </cell>
          <cell r="F833">
            <v>71.367455000000007</v>
          </cell>
        </row>
        <row r="834">
          <cell r="A834">
            <v>41263</v>
          </cell>
          <cell r="B834">
            <v>80.900002000000001</v>
          </cell>
          <cell r="C834">
            <v>81.150002000000001</v>
          </cell>
          <cell r="D834">
            <v>80.540001000000004</v>
          </cell>
          <cell r="E834">
            <v>81.089995999999999</v>
          </cell>
          <cell r="F834">
            <v>71.899445</v>
          </cell>
        </row>
        <row r="835">
          <cell r="A835">
            <v>41264</v>
          </cell>
          <cell r="B835">
            <v>79.739998</v>
          </cell>
          <cell r="C835">
            <v>80.069999999999993</v>
          </cell>
          <cell r="D835">
            <v>79.330001999999993</v>
          </cell>
          <cell r="E835">
            <v>79.610000999999997</v>
          </cell>
          <cell r="F835">
            <v>70.587188999999995</v>
          </cell>
        </row>
        <row r="836">
          <cell r="A836">
            <v>41267</v>
          </cell>
          <cell r="B836">
            <v>79.930000000000007</v>
          </cell>
          <cell r="C836">
            <v>80.150002000000001</v>
          </cell>
          <cell r="D836">
            <v>79.489998</v>
          </cell>
          <cell r="E836">
            <v>80.099997999999999</v>
          </cell>
          <cell r="F836">
            <v>71.021645000000007</v>
          </cell>
        </row>
        <row r="837">
          <cell r="A837">
            <v>41269</v>
          </cell>
          <cell r="B837">
            <v>79.959998999999996</v>
          </cell>
          <cell r="C837">
            <v>80.669998000000007</v>
          </cell>
          <cell r="D837">
            <v>79.650002000000001</v>
          </cell>
          <cell r="E837">
            <v>80.029999000000004</v>
          </cell>
          <cell r="F837">
            <v>70.959579000000005</v>
          </cell>
        </row>
        <row r="838">
          <cell r="A838">
            <v>41270</v>
          </cell>
          <cell r="B838">
            <v>80.800003000000004</v>
          </cell>
          <cell r="C838">
            <v>80.930000000000007</v>
          </cell>
          <cell r="D838">
            <v>79.779999000000004</v>
          </cell>
          <cell r="E838">
            <v>80.599997999999999</v>
          </cell>
          <cell r="F838">
            <v>71.464973000000001</v>
          </cell>
        </row>
        <row r="839">
          <cell r="A839">
            <v>41271</v>
          </cell>
          <cell r="B839">
            <v>79.870002999999997</v>
          </cell>
          <cell r="C839">
            <v>80.139999000000003</v>
          </cell>
          <cell r="D839">
            <v>79.360000999999997</v>
          </cell>
          <cell r="E839">
            <v>79.389999000000003</v>
          </cell>
          <cell r="F839">
            <v>70.392128</v>
          </cell>
        </row>
        <row r="840">
          <cell r="A840">
            <v>41274</v>
          </cell>
          <cell r="B840">
            <v>79.620002999999997</v>
          </cell>
          <cell r="C840">
            <v>80.760002</v>
          </cell>
          <cell r="D840">
            <v>79.400002000000001</v>
          </cell>
          <cell r="E840">
            <v>80.379997000000003</v>
          </cell>
          <cell r="F840">
            <v>71.269913000000003</v>
          </cell>
        </row>
        <row r="841">
          <cell r="A841">
            <v>41276</v>
          </cell>
          <cell r="B841">
            <v>82.050003000000004</v>
          </cell>
          <cell r="C841">
            <v>82.400002000000001</v>
          </cell>
          <cell r="D841">
            <v>81.489998</v>
          </cell>
          <cell r="E841">
            <v>82.400002000000001</v>
          </cell>
          <cell r="F841">
            <v>73.060974000000002</v>
          </cell>
        </row>
        <row r="842">
          <cell r="A842">
            <v>41277</v>
          </cell>
          <cell r="B842">
            <v>81.300003000000004</v>
          </cell>
          <cell r="C842">
            <v>81.489998</v>
          </cell>
          <cell r="D842">
            <v>80.319999999999993</v>
          </cell>
          <cell r="E842">
            <v>80.449996999999996</v>
          </cell>
          <cell r="F842">
            <v>71.331985000000003</v>
          </cell>
        </row>
        <row r="843">
          <cell r="A843">
            <v>41278</v>
          </cell>
          <cell r="B843">
            <v>79.980002999999996</v>
          </cell>
          <cell r="C843">
            <v>80.650002000000001</v>
          </cell>
          <cell r="D843">
            <v>79.889999000000003</v>
          </cell>
          <cell r="E843">
            <v>80.419998000000007</v>
          </cell>
          <cell r="F843">
            <v>71.305381999999994</v>
          </cell>
        </row>
        <row r="844">
          <cell r="A844">
            <v>41281</v>
          </cell>
          <cell r="B844">
            <v>79.610000999999997</v>
          </cell>
          <cell r="C844">
            <v>79.940002000000007</v>
          </cell>
          <cell r="D844">
            <v>79.470000999999996</v>
          </cell>
          <cell r="E844">
            <v>79.790001000000004</v>
          </cell>
          <cell r="F844">
            <v>70.746787999999995</v>
          </cell>
        </row>
        <row r="845">
          <cell r="A845">
            <v>41282</v>
          </cell>
          <cell r="B845">
            <v>79.959998999999996</v>
          </cell>
          <cell r="C845">
            <v>80.099997999999999</v>
          </cell>
          <cell r="D845">
            <v>78.889999000000003</v>
          </cell>
          <cell r="E845">
            <v>79.889999000000003</v>
          </cell>
          <cell r="F845">
            <v>70.835448999999997</v>
          </cell>
        </row>
        <row r="846">
          <cell r="A846">
            <v>41283</v>
          </cell>
          <cell r="B846">
            <v>79.510002</v>
          </cell>
          <cell r="C846">
            <v>80.150002000000001</v>
          </cell>
          <cell r="D846">
            <v>79.470000999999996</v>
          </cell>
          <cell r="E846">
            <v>80.050003000000004</v>
          </cell>
          <cell r="F846">
            <v>70.977317999999997</v>
          </cell>
        </row>
        <row r="847">
          <cell r="A847">
            <v>41284</v>
          </cell>
          <cell r="B847">
            <v>80.709998999999996</v>
          </cell>
          <cell r="C847">
            <v>82.900002000000001</v>
          </cell>
          <cell r="D847">
            <v>80.010002</v>
          </cell>
          <cell r="E847">
            <v>82.400002000000001</v>
          </cell>
          <cell r="F847">
            <v>73.060974000000002</v>
          </cell>
        </row>
        <row r="848">
          <cell r="A848">
            <v>41285</v>
          </cell>
          <cell r="B848">
            <v>81.790001000000004</v>
          </cell>
          <cell r="C848">
            <v>82.190002000000007</v>
          </cell>
          <cell r="D848">
            <v>81.5</v>
          </cell>
          <cell r="E848">
            <v>81.779999000000004</v>
          </cell>
          <cell r="F848">
            <v>72.511246</v>
          </cell>
        </row>
        <row r="849">
          <cell r="A849">
            <v>41288</v>
          </cell>
          <cell r="B849">
            <v>81.919998000000007</v>
          </cell>
          <cell r="C849">
            <v>82</v>
          </cell>
          <cell r="D849">
            <v>81.430000000000007</v>
          </cell>
          <cell r="E849">
            <v>81.879997000000003</v>
          </cell>
          <cell r="F849">
            <v>72.599907000000002</v>
          </cell>
        </row>
        <row r="850">
          <cell r="A850">
            <v>41289</v>
          </cell>
          <cell r="B850">
            <v>77.720000999999996</v>
          </cell>
          <cell r="C850">
            <v>78.550003000000004</v>
          </cell>
          <cell r="D850">
            <v>77.150002000000001</v>
          </cell>
          <cell r="E850">
            <v>77.550003000000004</v>
          </cell>
          <cell r="F850">
            <v>68.760673999999995</v>
          </cell>
        </row>
        <row r="851">
          <cell r="A851">
            <v>41290</v>
          </cell>
          <cell r="B851">
            <v>77.809997999999993</v>
          </cell>
          <cell r="C851">
            <v>78.760002</v>
          </cell>
          <cell r="D851">
            <v>77.769997000000004</v>
          </cell>
          <cell r="E851">
            <v>78.129997000000003</v>
          </cell>
          <cell r="F851">
            <v>69.274924999999996</v>
          </cell>
        </row>
        <row r="852">
          <cell r="A852">
            <v>41291</v>
          </cell>
          <cell r="B852">
            <v>78.209998999999996</v>
          </cell>
          <cell r="C852">
            <v>78.339995999999999</v>
          </cell>
          <cell r="D852">
            <v>77.400002000000001</v>
          </cell>
          <cell r="E852">
            <v>77.669998000000007</v>
          </cell>
          <cell r="F852">
            <v>68.867058</v>
          </cell>
        </row>
        <row r="853">
          <cell r="A853">
            <v>41292</v>
          </cell>
          <cell r="B853">
            <v>77.610000999999997</v>
          </cell>
          <cell r="C853">
            <v>77.779999000000004</v>
          </cell>
          <cell r="D853">
            <v>77</v>
          </cell>
          <cell r="E853">
            <v>77.379997000000003</v>
          </cell>
          <cell r="F853">
            <v>68.609924000000007</v>
          </cell>
        </row>
        <row r="854">
          <cell r="A854">
            <v>41296</v>
          </cell>
          <cell r="B854">
            <v>77.059997999999993</v>
          </cell>
          <cell r="C854">
            <v>77.599997999999999</v>
          </cell>
          <cell r="D854">
            <v>76.739998</v>
          </cell>
          <cell r="E854">
            <v>77.519997000000004</v>
          </cell>
          <cell r="F854">
            <v>68.734054999999998</v>
          </cell>
        </row>
        <row r="855">
          <cell r="A855">
            <v>41297</v>
          </cell>
          <cell r="B855">
            <v>77.779999000000004</v>
          </cell>
          <cell r="C855">
            <v>79</v>
          </cell>
          <cell r="D855">
            <v>77.660004000000001</v>
          </cell>
          <cell r="E855">
            <v>78.620002999999997</v>
          </cell>
          <cell r="F855">
            <v>69.709395999999998</v>
          </cell>
        </row>
        <row r="856">
          <cell r="A856">
            <v>41298</v>
          </cell>
          <cell r="B856">
            <v>78.569999999999993</v>
          </cell>
          <cell r="C856">
            <v>79</v>
          </cell>
          <cell r="D856">
            <v>78.330001999999993</v>
          </cell>
          <cell r="E856">
            <v>78.5</v>
          </cell>
          <cell r="F856">
            <v>69.602981999999997</v>
          </cell>
        </row>
        <row r="857">
          <cell r="A857">
            <v>41299</v>
          </cell>
          <cell r="B857">
            <v>80.540001000000004</v>
          </cell>
          <cell r="C857">
            <v>81.239998</v>
          </cell>
          <cell r="D857">
            <v>80.389999000000003</v>
          </cell>
          <cell r="E857">
            <v>80.989998</v>
          </cell>
          <cell r="F857">
            <v>71.810783000000001</v>
          </cell>
        </row>
        <row r="858">
          <cell r="A858">
            <v>41302</v>
          </cell>
          <cell r="B858">
            <v>80.930000000000007</v>
          </cell>
          <cell r="C858">
            <v>80.930000000000007</v>
          </cell>
          <cell r="D858">
            <v>80.290001000000004</v>
          </cell>
          <cell r="E858">
            <v>80.360000999999997</v>
          </cell>
          <cell r="F858">
            <v>71.252173999999997</v>
          </cell>
        </row>
        <row r="859">
          <cell r="A859">
            <v>41303</v>
          </cell>
          <cell r="B859">
            <v>80.430000000000007</v>
          </cell>
          <cell r="C859">
            <v>81.389999000000003</v>
          </cell>
          <cell r="D859">
            <v>80.360000999999997</v>
          </cell>
          <cell r="E859">
            <v>81.220000999999996</v>
          </cell>
          <cell r="F859">
            <v>72.014717000000005</v>
          </cell>
        </row>
        <row r="860">
          <cell r="A860">
            <v>41304</v>
          </cell>
          <cell r="B860">
            <v>81.410004000000001</v>
          </cell>
          <cell r="C860">
            <v>81.870002999999997</v>
          </cell>
          <cell r="D860">
            <v>81.260002</v>
          </cell>
          <cell r="E860">
            <v>81.550003000000004</v>
          </cell>
          <cell r="F860">
            <v>72.307320000000004</v>
          </cell>
        </row>
        <row r="861">
          <cell r="A861">
            <v>41305</v>
          </cell>
          <cell r="B861">
            <v>81.830001999999993</v>
          </cell>
          <cell r="C861">
            <v>82.339995999999999</v>
          </cell>
          <cell r="D861">
            <v>81.739998</v>
          </cell>
          <cell r="E861">
            <v>82.019997000000004</v>
          </cell>
          <cell r="F861">
            <v>72.724052</v>
          </cell>
        </row>
        <row r="862">
          <cell r="A862">
            <v>41306</v>
          </cell>
          <cell r="B862">
            <v>83.309997999999993</v>
          </cell>
          <cell r="C862">
            <v>83.639999000000003</v>
          </cell>
          <cell r="D862">
            <v>83.010002</v>
          </cell>
          <cell r="E862">
            <v>83.57</v>
          </cell>
          <cell r="F862">
            <v>74.098365999999999</v>
          </cell>
        </row>
        <row r="863">
          <cell r="A863">
            <v>41309</v>
          </cell>
          <cell r="B863">
            <v>82.190002000000007</v>
          </cell>
          <cell r="C863">
            <v>82.610000999999997</v>
          </cell>
          <cell r="D863">
            <v>81.110000999999997</v>
          </cell>
          <cell r="E863">
            <v>81.440002000000007</v>
          </cell>
          <cell r="F863">
            <v>72.209784999999997</v>
          </cell>
        </row>
        <row r="864">
          <cell r="A864">
            <v>41310</v>
          </cell>
          <cell r="B864">
            <v>81.430000000000007</v>
          </cell>
          <cell r="C864">
            <v>81.889999000000003</v>
          </cell>
          <cell r="D864">
            <v>81.330001999999993</v>
          </cell>
          <cell r="E864">
            <v>81.879997000000003</v>
          </cell>
          <cell r="F864">
            <v>72.599907000000002</v>
          </cell>
        </row>
        <row r="865">
          <cell r="A865">
            <v>41311</v>
          </cell>
          <cell r="B865">
            <v>80.129997000000003</v>
          </cell>
          <cell r="C865">
            <v>80.650002000000001</v>
          </cell>
          <cell r="D865">
            <v>79.599997999999999</v>
          </cell>
          <cell r="E865">
            <v>80.160004000000001</v>
          </cell>
          <cell r="F865">
            <v>71.074860000000001</v>
          </cell>
        </row>
        <row r="866">
          <cell r="A866">
            <v>41312</v>
          </cell>
          <cell r="B866">
            <v>79.930000000000007</v>
          </cell>
          <cell r="C866">
            <v>80.040001000000004</v>
          </cell>
          <cell r="D866">
            <v>78.919998000000007</v>
          </cell>
          <cell r="E866">
            <v>79.739998</v>
          </cell>
          <cell r="F866">
            <v>70.702454000000003</v>
          </cell>
        </row>
        <row r="867">
          <cell r="A867">
            <v>41313</v>
          </cell>
          <cell r="B867">
            <v>79.510002</v>
          </cell>
          <cell r="C867">
            <v>80.050003000000004</v>
          </cell>
          <cell r="D867">
            <v>79.430000000000007</v>
          </cell>
          <cell r="E867">
            <v>79.919998000000007</v>
          </cell>
          <cell r="F867">
            <v>70.862044999999995</v>
          </cell>
        </row>
        <row r="868">
          <cell r="A868">
            <v>41316</v>
          </cell>
          <cell r="B868">
            <v>79.209998999999996</v>
          </cell>
          <cell r="C868">
            <v>79.360000999999997</v>
          </cell>
          <cell r="D868">
            <v>78.569999999999993</v>
          </cell>
          <cell r="E868">
            <v>79.239998</v>
          </cell>
          <cell r="F868">
            <v>70.259124999999997</v>
          </cell>
        </row>
        <row r="869">
          <cell r="A869">
            <v>41317</v>
          </cell>
          <cell r="B869">
            <v>79.620002999999997</v>
          </cell>
          <cell r="C869">
            <v>80.930000000000007</v>
          </cell>
          <cell r="D869">
            <v>79.5</v>
          </cell>
          <cell r="E869">
            <v>80.930000000000007</v>
          </cell>
          <cell r="F869">
            <v>71.757591000000005</v>
          </cell>
        </row>
        <row r="870">
          <cell r="A870">
            <v>41318</v>
          </cell>
          <cell r="B870">
            <v>80.760002</v>
          </cell>
          <cell r="C870">
            <v>81.040001000000004</v>
          </cell>
          <cell r="D870">
            <v>80.379997000000003</v>
          </cell>
          <cell r="E870">
            <v>80.669998000000007</v>
          </cell>
          <cell r="F870">
            <v>71.527045999999999</v>
          </cell>
        </row>
        <row r="871">
          <cell r="A871">
            <v>41319</v>
          </cell>
          <cell r="B871">
            <v>79.449996999999996</v>
          </cell>
          <cell r="C871">
            <v>80.069999999999993</v>
          </cell>
          <cell r="D871">
            <v>79.319999999999993</v>
          </cell>
          <cell r="E871">
            <v>80.069999999999993</v>
          </cell>
          <cell r="F871">
            <v>70.995048999999995</v>
          </cell>
        </row>
        <row r="872">
          <cell r="A872">
            <v>41320</v>
          </cell>
          <cell r="B872">
            <v>80.230002999999996</v>
          </cell>
          <cell r="C872">
            <v>80.489998</v>
          </cell>
          <cell r="D872">
            <v>79.75</v>
          </cell>
          <cell r="E872">
            <v>80.040001000000004</v>
          </cell>
          <cell r="F872">
            <v>70.968451999999999</v>
          </cell>
        </row>
        <row r="873">
          <cell r="A873">
            <v>41324</v>
          </cell>
          <cell r="B873">
            <v>79.940002000000007</v>
          </cell>
          <cell r="C873">
            <v>80.540001000000004</v>
          </cell>
          <cell r="D873">
            <v>79.819999999999993</v>
          </cell>
          <cell r="E873">
            <v>80.540001000000004</v>
          </cell>
          <cell r="F873">
            <v>71.411781000000005</v>
          </cell>
        </row>
        <row r="874">
          <cell r="A874">
            <v>41325</v>
          </cell>
          <cell r="B874">
            <v>80.650002000000001</v>
          </cell>
          <cell r="C874">
            <v>80.879997000000003</v>
          </cell>
          <cell r="D874">
            <v>79.669998000000007</v>
          </cell>
          <cell r="E874">
            <v>79.699996999999996</v>
          </cell>
          <cell r="F874">
            <v>70.667000000000002</v>
          </cell>
        </row>
        <row r="875">
          <cell r="A875">
            <v>41326</v>
          </cell>
          <cell r="B875">
            <v>78.180000000000007</v>
          </cell>
          <cell r="C875">
            <v>78.550003000000004</v>
          </cell>
          <cell r="D875">
            <v>77.959998999999996</v>
          </cell>
          <cell r="E875">
            <v>78.050003000000004</v>
          </cell>
          <cell r="F875">
            <v>69.203995000000006</v>
          </cell>
        </row>
        <row r="876">
          <cell r="A876">
            <v>41327</v>
          </cell>
          <cell r="B876">
            <v>78.209998999999996</v>
          </cell>
          <cell r="C876">
            <v>78.940002000000007</v>
          </cell>
          <cell r="D876">
            <v>77.760002</v>
          </cell>
          <cell r="E876">
            <v>78.910004000000001</v>
          </cell>
          <cell r="F876">
            <v>69.966521999999998</v>
          </cell>
        </row>
        <row r="877">
          <cell r="A877">
            <v>41330</v>
          </cell>
          <cell r="B877">
            <v>80.900002000000001</v>
          </cell>
          <cell r="C877">
            <v>81.169998000000007</v>
          </cell>
          <cell r="D877">
            <v>78.239998</v>
          </cell>
          <cell r="E877">
            <v>78.260002</v>
          </cell>
          <cell r="F877">
            <v>69.390197999999998</v>
          </cell>
        </row>
        <row r="878">
          <cell r="A878">
            <v>41331</v>
          </cell>
          <cell r="B878">
            <v>77.690002000000007</v>
          </cell>
          <cell r="C878">
            <v>78.199996999999996</v>
          </cell>
          <cell r="D878">
            <v>77</v>
          </cell>
          <cell r="E878">
            <v>77.860000999999997</v>
          </cell>
          <cell r="F878">
            <v>69.035529999999994</v>
          </cell>
        </row>
        <row r="879">
          <cell r="A879">
            <v>41332</v>
          </cell>
          <cell r="B879">
            <v>77.440002000000007</v>
          </cell>
          <cell r="C879">
            <v>78.699996999999996</v>
          </cell>
          <cell r="D879">
            <v>77.370002999999997</v>
          </cell>
          <cell r="E879">
            <v>78.599997999999999</v>
          </cell>
          <cell r="F879">
            <v>69.691658000000004</v>
          </cell>
        </row>
        <row r="880">
          <cell r="A880">
            <v>41333</v>
          </cell>
          <cell r="B880">
            <v>78.550003000000004</v>
          </cell>
          <cell r="C880">
            <v>78.940002000000007</v>
          </cell>
          <cell r="D880">
            <v>78.160004000000001</v>
          </cell>
          <cell r="E880">
            <v>78.199996999999996</v>
          </cell>
          <cell r="F880">
            <v>69.33699</v>
          </cell>
        </row>
        <row r="881">
          <cell r="A881">
            <v>41334</v>
          </cell>
          <cell r="B881">
            <v>78.25</v>
          </cell>
          <cell r="C881">
            <v>78.940002000000007</v>
          </cell>
          <cell r="D881">
            <v>77.720000999999996</v>
          </cell>
          <cell r="E881">
            <v>78.680000000000007</v>
          </cell>
          <cell r="F881">
            <v>69.762596000000002</v>
          </cell>
        </row>
        <row r="882">
          <cell r="A882">
            <v>41337</v>
          </cell>
          <cell r="B882">
            <v>79.209998999999996</v>
          </cell>
          <cell r="C882">
            <v>80.050003000000004</v>
          </cell>
          <cell r="D882">
            <v>79.029999000000004</v>
          </cell>
          <cell r="E882">
            <v>79.919998000000007</v>
          </cell>
          <cell r="F882">
            <v>70.862044999999995</v>
          </cell>
        </row>
        <row r="883">
          <cell r="A883">
            <v>41338</v>
          </cell>
          <cell r="B883">
            <v>80.900002000000001</v>
          </cell>
          <cell r="C883">
            <v>82.25</v>
          </cell>
          <cell r="D883">
            <v>80.879997000000003</v>
          </cell>
          <cell r="E883">
            <v>81.870002999999997</v>
          </cell>
          <cell r="F883">
            <v>72.591048999999998</v>
          </cell>
        </row>
        <row r="884">
          <cell r="A884">
            <v>41339</v>
          </cell>
          <cell r="B884">
            <v>82.93</v>
          </cell>
          <cell r="C884">
            <v>83.199996999999996</v>
          </cell>
          <cell r="D884">
            <v>82.089995999999999</v>
          </cell>
          <cell r="E884">
            <v>82.690002000000007</v>
          </cell>
          <cell r="F884">
            <v>73.318107999999995</v>
          </cell>
        </row>
        <row r="885">
          <cell r="A885">
            <v>41340</v>
          </cell>
          <cell r="B885">
            <v>83.669998000000007</v>
          </cell>
          <cell r="C885">
            <v>84.029999000000004</v>
          </cell>
          <cell r="D885">
            <v>83.25</v>
          </cell>
          <cell r="E885">
            <v>83.440002000000007</v>
          </cell>
          <cell r="F885">
            <v>73.983108999999999</v>
          </cell>
        </row>
        <row r="886">
          <cell r="A886">
            <v>41341</v>
          </cell>
          <cell r="B886">
            <v>82.910004000000001</v>
          </cell>
          <cell r="C886">
            <v>83.360000999999997</v>
          </cell>
          <cell r="D886">
            <v>82.540001000000004</v>
          </cell>
          <cell r="E886">
            <v>83.209998999999996</v>
          </cell>
          <cell r="F886">
            <v>73.779167000000001</v>
          </cell>
        </row>
        <row r="887">
          <cell r="A887">
            <v>41344</v>
          </cell>
          <cell r="B887">
            <v>82.93</v>
          </cell>
          <cell r="C887">
            <v>83.480002999999996</v>
          </cell>
          <cell r="D887">
            <v>82.790001000000004</v>
          </cell>
          <cell r="E887">
            <v>83.25</v>
          </cell>
          <cell r="F887">
            <v>73.814644000000001</v>
          </cell>
        </row>
        <row r="888">
          <cell r="A888">
            <v>41345</v>
          </cell>
          <cell r="B888">
            <v>83.839995999999999</v>
          </cell>
          <cell r="C888">
            <v>83.849997999999999</v>
          </cell>
          <cell r="D888">
            <v>82.699996999999996</v>
          </cell>
          <cell r="E888">
            <v>82.889999000000003</v>
          </cell>
          <cell r="F888">
            <v>73.495437999999993</v>
          </cell>
        </row>
        <row r="889">
          <cell r="A889">
            <v>41346</v>
          </cell>
          <cell r="B889">
            <v>82.830001999999993</v>
          </cell>
          <cell r="C889">
            <v>83.019997000000004</v>
          </cell>
          <cell r="D889">
            <v>82.449996999999996</v>
          </cell>
          <cell r="E889">
            <v>82.620002999999997</v>
          </cell>
          <cell r="F889">
            <v>73.256041999999994</v>
          </cell>
        </row>
        <row r="890">
          <cell r="A890">
            <v>41347</v>
          </cell>
          <cell r="B890">
            <v>83.650002000000001</v>
          </cell>
          <cell r="C890">
            <v>84.660004000000001</v>
          </cell>
          <cell r="D890">
            <v>83.43</v>
          </cell>
          <cell r="E890">
            <v>84.57</v>
          </cell>
          <cell r="F890">
            <v>74.985031000000006</v>
          </cell>
        </row>
        <row r="891">
          <cell r="A891">
            <v>41348</v>
          </cell>
          <cell r="B891">
            <v>84.540001000000004</v>
          </cell>
          <cell r="C891">
            <v>84.639999000000003</v>
          </cell>
          <cell r="D891">
            <v>83.93</v>
          </cell>
          <cell r="E891">
            <v>84.580001999999993</v>
          </cell>
          <cell r="F891">
            <v>74.993911999999995</v>
          </cell>
        </row>
        <row r="892">
          <cell r="A892">
            <v>41351</v>
          </cell>
          <cell r="B892">
            <v>82.720000999999996</v>
          </cell>
          <cell r="C892">
            <v>83.68</v>
          </cell>
          <cell r="D892">
            <v>82.610000999999997</v>
          </cell>
          <cell r="E892">
            <v>82.980002999999996</v>
          </cell>
          <cell r="F892">
            <v>73.575241000000005</v>
          </cell>
        </row>
        <row r="893">
          <cell r="A893">
            <v>41352</v>
          </cell>
          <cell r="B893">
            <v>83.290001000000004</v>
          </cell>
          <cell r="C893">
            <v>83.580001999999993</v>
          </cell>
          <cell r="D893">
            <v>81.870002999999997</v>
          </cell>
          <cell r="E893">
            <v>82.599997999999999</v>
          </cell>
          <cell r="F893">
            <v>73.238303999999999</v>
          </cell>
        </row>
        <row r="894">
          <cell r="A894">
            <v>41353</v>
          </cell>
          <cell r="B894">
            <v>83.459998999999996</v>
          </cell>
          <cell r="C894">
            <v>83.580001999999993</v>
          </cell>
          <cell r="D894">
            <v>82.849997999999999</v>
          </cell>
          <cell r="E894">
            <v>83.190002000000007</v>
          </cell>
          <cell r="F894">
            <v>73.761443999999997</v>
          </cell>
        </row>
        <row r="895">
          <cell r="A895">
            <v>41354</v>
          </cell>
          <cell r="B895">
            <v>81.080001999999993</v>
          </cell>
          <cell r="C895">
            <v>81.489998</v>
          </cell>
          <cell r="D895">
            <v>80.660004000000001</v>
          </cell>
          <cell r="E895">
            <v>80.720000999999996</v>
          </cell>
          <cell r="F895">
            <v>71.571381000000002</v>
          </cell>
        </row>
        <row r="896">
          <cell r="A896">
            <v>41355</v>
          </cell>
          <cell r="B896">
            <v>81.089995999999999</v>
          </cell>
          <cell r="C896">
            <v>81.580001999999993</v>
          </cell>
          <cell r="D896">
            <v>80.610000999999997</v>
          </cell>
          <cell r="E896">
            <v>81.040001000000004</v>
          </cell>
          <cell r="F896">
            <v>71.855103</v>
          </cell>
        </row>
        <row r="897">
          <cell r="A897">
            <v>41358</v>
          </cell>
          <cell r="B897">
            <v>81.580001999999993</v>
          </cell>
          <cell r="C897">
            <v>81.830001999999993</v>
          </cell>
          <cell r="D897">
            <v>79.629997000000003</v>
          </cell>
          <cell r="E897">
            <v>79.860000999999997</v>
          </cell>
          <cell r="F897">
            <v>70.808846000000003</v>
          </cell>
        </row>
        <row r="898">
          <cell r="A898">
            <v>41359</v>
          </cell>
          <cell r="B898">
            <v>79.720000999999996</v>
          </cell>
          <cell r="C898">
            <v>80.269997000000004</v>
          </cell>
          <cell r="D898">
            <v>79.290001000000004</v>
          </cell>
          <cell r="E898">
            <v>80.269997000000004</v>
          </cell>
          <cell r="F898">
            <v>71.172386000000003</v>
          </cell>
        </row>
        <row r="899">
          <cell r="A899">
            <v>41360</v>
          </cell>
          <cell r="B899">
            <v>78.699996999999996</v>
          </cell>
          <cell r="C899">
            <v>79.319999999999993</v>
          </cell>
          <cell r="D899">
            <v>78.330001999999993</v>
          </cell>
          <cell r="E899">
            <v>79.180000000000007</v>
          </cell>
          <cell r="F899">
            <v>70.205916999999999</v>
          </cell>
        </row>
        <row r="900">
          <cell r="A900">
            <v>41361</v>
          </cell>
          <cell r="B900">
            <v>79.510002</v>
          </cell>
          <cell r="C900">
            <v>80.680000000000007</v>
          </cell>
          <cell r="D900">
            <v>79.379997000000003</v>
          </cell>
          <cell r="E900">
            <v>80.540001000000004</v>
          </cell>
          <cell r="F900">
            <v>71.411781000000005</v>
          </cell>
        </row>
        <row r="901">
          <cell r="A901">
            <v>41365</v>
          </cell>
          <cell r="B901">
            <v>80.629997000000003</v>
          </cell>
          <cell r="C901">
            <v>80.680000000000007</v>
          </cell>
          <cell r="D901">
            <v>79.839995999999999</v>
          </cell>
          <cell r="E901">
            <v>80.110000999999997</v>
          </cell>
          <cell r="F901">
            <v>71.030533000000005</v>
          </cell>
        </row>
        <row r="902">
          <cell r="A902">
            <v>41366</v>
          </cell>
          <cell r="B902">
            <v>80.459998999999996</v>
          </cell>
          <cell r="C902">
            <v>81.220000999999996</v>
          </cell>
          <cell r="D902">
            <v>80.459998999999996</v>
          </cell>
          <cell r="E902">
            <v>80.790001000000004</v>
          </cell>
          <cell r="F902">
            <v>71.633460999999997</v>
          </cell>
        </row>
        <row r="903">
          <cell r="A903">
            <v>41367</v>
          </cell>
          <cell r="B903">
            <v>81.139999000000003</v>
          </cell>
          <cell r="C903">
            <v>81.269997000000004</v>
          </cell>
          <cell r="D903">
            <v>79.989998</v>
          </cell>
          <cell r="E903">
            <v>80.239998</v>
          </cell>
          <cell r="F903">
            <v>71.145775</v>
          </cell>
        </row>
        <row r="904">
          <cell r="A904">
            <v>41368</v>
          </cell>
          <cell r="B904">
            <v>79.790001000000004</v>
          </cell>
          <cell r="C904">
            <v>80.339995999999999</v>
          </cell>
          <cell r="D904">
            <v>78.75</v>
          </cell>
          <cell r="E904">
            <v>79.610000999999997</v>
          </cell>
          <cell r="F904">
            <v>70.587188999999995</v>
          </cell>
        </row>
        <row r="905">
          <cell r="A905">
            <v>41369</v>
          </cell>
          <cell r="B905">
            <v>78.25</v>
          </cell>
          <cell r="C905">
            <v>78.430000000000007</v>
          </cell>
          <cell r="D905">
            <v>77.440002000000007</v>
          </cell>
          <cell r="E905">
            <v>77.739998</v>
          </cell>
          <cell r="F905">
            <v>68.929130999999998</v>
          </cell>
        </row>
        <row r="906">
          <cell r="A906">
            <v>41372</v>
          </cell>
          <cell r="B906">
            <v>78.309997999999993</v>
          </cell>
          <cell r="C906">
            <v>78.599997999999999</v>
          </cell>
          <cell r="D906">
            <v>77.769997000000004</v>
          </cell>
          <cell r="E906">
            <v>77.940002000000007</v>
          </cell>
          <cell r="F906">
            <v>69.106468000000007</v>
          </cell>
        </row>
        <row r="907">
          <cell r="A907">
            <v>41373</v>
          </cell>
          <cell r="B907">
            <v>77.629997000000003</v>
          </cell>
          <cell r="C907">
            <v>78.319999999999993</v>
          </cell>
          <cell r="D907">
            <v>77.010002</v>
          </cell>
          <cell r="E907">
            <v>77.879997000000003</v>
          </cell>
          <cell r="F907">
            <v>69.053261000000006</v>
          </cell>
        </row>
        <row r="908">
          <cell r="A908">
            <v>41374</v>
          </cell>
          <cell r="B908">
            <v>77.150002000000001</v>
          </cell>
          <cell r="C908">
            <v>78.25</v>
          </cell>
          <cell r="D908">
            <v>77.129997000000003</v>
          </cell>
          <cell r="E908">
            <v>78.059997999999993</v>
          </cell>
          <cell r="F908">
            <v>69.212860000000006</v>
          </cell>
        </row>
        <row r="909">
          <cell r="A909">
            <v>41375</v>
          </cell>
          <cell r="B909">
            <v>77.449996999999996</v>
          </cell>
          <cell r="C909">
            <v>79.019997000000004</v>
          </cell>
          <cell r="D909">
            <v>77.349997999999999</v>
          </cell>
          <cell r="E909">
            <v>78.910004000000001</v>
          </cell>
          <cell r="F909">
            <v>69.966521999999998</v>
          </cell>
        </row>
        <row r="910">
          <cell r="A910">
            <v>41376</v>
          </cell>
          <cell r="B910">
            <v>77.489998</v>
          </cell>
          <cell r="C910">
            <v>78.190002000000007</v>
          </cell>
          <cell r="D910">
            <v>77.410004000000001</v>
          </cell>
          <cell r="E910">
            <v>78.010002</v>
          </cell>
          <cell r="F910">
            <v>69.168526</v>
          </cell>
        </row>
        <row r="911">
          <cell r="A911">
            <v>41379</v>
          </cell>
          <cell r="B911">
            <v>77.260002</v>
          </cell>
          <cell r="C911">
            <v>77.489998</v>
          </cell>
          <cell r="D911">
            <v>76.449996999999996</v>
          </cell>
          <cell r="E911">
            <v>76.449996999999996</v>
          </cell>
          <cell r="F911">
            <v>67.785331999999997</v>
          </cell>
        </row>
        <row r="912">
          <cell r="A912">
            <v>41380</v>
          </cell>
          <cell r="B912">
            <v>78.75</v>
          </cell>
          <cell r="C912">
            <v>78.959998999999996</v>
          </cell>
          <cell r="D912">
            <v>77.940002000000007</v>
          </cell>
          <cell r="E912">
            <v>78.870002999999997</v>
          </cell>
          <cell r="F912">
            <v>69.931053000000006</v>
          </cell>
        </row>
        <row r="913">
          <cell r="A913">
            <v>41381</v>
          </cell>
          <cell r="B913">
            <v>77.839995999999999</v>
          </cell>
          <cell r="C913">
            <v>77.839995999999999</v>
          </cell>
          <cell r="D913">
            <v>76.480002999999996</v>
          </cell>
          <cell r="E913">
            <v>76.879997000000003</v>
          </cell>
          <cell r="F913">
            <v>68.166602999999995</v>
          </cell>
        </row>
        <row r="914">
          <cell r="A914">
            <v>41382</v>
          </cell>
          <cell r="B914">
            <v>77.809997999999993</v>
          </cell>
          <cell r="C914">
            <v>78.639999000000003</v>
          </cell>
          <cell r="D914">
            <v>76.940002000000007</v>
          </cell>
          <cell r="E914">
            <v>78.209998999999996</v>
          </cell>
          <cell r="F914">
            <v>69.345862999999994</v>
          </cell>
        </row>
        <row r="915">
          <cell r="A915">
            <v>41383</v>
          </cell>
          <cell r="B915">
            <v>75.970000999999996</v>
          </cell>
          <cell r="C915">
            <v>76.650002000000001</v>
          </cell>
          <cell r="D915">
            <v>74.760002</v>
          </cell>
          <cell r="E915">
            <v>75.110000999999997</v>
          </cell>
          <cell r="F915">
            <v>66.597206</v>
          </cell>
        </row>
        <row r="916">
          <cell r="A916">
            <v>41386</v>
          </cell>
          <cell r="B916">
            <v>75.129997000000003</v>
          </cell>
          <cell r="C916">
            <v>75.169998000000007</v>
          </cell>
          <cell r="D916">
            <v>74.120002999999997</v>
          </cell>
          <cell r="E916">
            <v>74.690002000000007</v>
          </cell>
          <cell r="F916">
            <v>66.224807999999996</v>
          </cell>
        </row>
        <row r="917">
          <cell r="A917">
            <v>41387</v>
          </cell>
          <cell r="B917">
            <v>74.959998999999996</v>
          </cell>
          <cell r="C917">
            <v>75.800003000000004</v>
          </cell>
          <cell r="D917">
            <v>74.930000000000007</v>
          </cell>
          <cell r="E917">
            <v>75.440002000000007</v>
          </cell>
          <cell r="F917">
            <v>66.889809</v>
          </cell>
        </row>
        <row r="918">
          <cell r="A918">
            <v>41388</v>
          </cell>
          <cell r="B918">
            <v>76.699996999999996</v>
          </cell>
          <cell r="C918">
            <v>77.919998000000007</v>
          </cell>
          <cell r="D918">
            <v>76.510002</v>
          </cell>
          <cell r="E918">
            <v>77.529999000000004</v>
          </cell>
          <cell r="F918">
            <v>68.742928000000006</v>
          </cell>
        </row>
        <row r="919">
          <cell r="A919">
            <v>41389</v>
          </cell>
          <cell r="B919">
            <v>78.209998999999996</v>
          </cell>
          <cell r="C919">
            <v>78.970000999999996</v>
          </cell>
          <cell r="D919">
            <v>78.180000000000007</v>
          </cell>
          <cell r="E919">
            <v>78.620002999999997</v>
          </cell>
          <cell r="F919">
            <v>69.709395999999998</v>
          </cell>
        </row>
        <row r="920">
          <cell r="A920">
            <v>41390</v>
          </cell>
          <cell r="B920">
            <v>77.639999000000003</v>
          </cell>
          <cell r="C920">
            <v>78.209998999999996</v>
          </cell>
          <cell r="D920">
            <v>77.5</v>
          </cell>
          <cell r="E920">
            <v>77.980002999999996</v>
          </cell>
          <cell r="F920">
            <v>69.141930000000002</v>
          </cell>
        </row>
        <row r="921">
          <cell r="A921">
            <v>41393</v>
          </cell>
          <cell r="B921">
            <v>78.199996999999996</v>
          </cell>
          <cell r="C921">
            <v>79</v>
          </cell>
          <cell r="D921">
            <v>78.099997999999999</v>
          </cell>
          <cell r="E921">
            <v>78.790001000000004</v>
          </cell>
          <cell r="F921">
            <v>69.860123000000002</v>
          </cell>
        </row>
        <row r="922">
          <cell r="A922">
            <v>41394</v>
          </cell>
          <cell r="B922">
            <v>78.900002000000001</v>
          </cell>
          <cell r="C922">
            <v>79.849997999999999</v>
          </cell>
          <cell r="D922">
            <v>78.760002</v>
          </cell>
          <cell r="E922">
            <v>79.849997999999999</v>
          </cell>
          <cell r="F922">
            <v>70.799980000000005</v>
          </cell>
        </row>
        <row r="923">
          <cell r="A923">
            <v>41395</v>
          </cell>
          <cell r="B923">
            <v>79.819999999999993</v>
          </cell>
          <cell r="C923">
            <v>80.209998999999996</v>
          </cell>
          <cell r="D923">
            <v>78.730002999999996</v>
          </cell>
          <cell r="E923">
            <v>78.870002999999997</v>
          </cell>
          <cell r="F923">
            <v>69.931053000000006</v>
          </cell>
        </row>
        <row r="924">
          <cell r="A924">
            <v>41396</v>
          </cell>
          <cell r="B924">
            <v>78.510002</v>
          </cell>
          <cell r="C924">
            <v>78.919998000000007</v>
          </cell>
          <cell r="D924">
            <v>78.389999000000003</v>
          </cell>
          <cell r="E924">
            <v>78.690002000000007</v>
          </cell>
          <cell r="F924">
            <v>69.771461000000002</v>
          </cell>
        </row>
        <row r="925">
          <cell r="A925">
            <v>41397</v>
          </cell>
          <cell r="B925">
            <v>80.110000999999997</v>
          </cell>
          <cell r="C925">
            <v>81.699996999999996</v>
          </cell>
          <cell r="D925">
            <v>80.050003000000004</v>
          </cell>
          <cell r="E925">
            <v>81.440002000000007</v>
          </cell>
          <cell r="F925">
            <v>72.209784999999997</v>
          </cell>
        </row>
        <row r="926">
          <cell r="A926">
            <v>41400</v>
          </cell>
          <cell r="B926">
            <v>81.319999999999993</v>
          </cell>
          <cell r="C926">
            <v>81.730002999999996</v>
          </cell>
          <cell r="D926">
            <v>80.959998999999996</v>
          </cell>
          <cell r="E926">
            <v>81.139999000000003</v>
          </cell>
          <cell r="F926">
            <v>71.943779000000006</v>
          </cell>
        </row>
        <row r="927">
          <cell r="A927">
            <v>41401</v>
          </cell>
          <cell r="B927">
            <v>82.260002</v>
          </cell>
          <cell r="C927">
            <v>82.32</v>
          </cell>
          <cell r="D927">
            <v>81.559997999999993</v>
          </cell>
          <cell r="E927">
            <v>81.889999000000003</v>
          </cell>
          <cell r="F927">
            <v>72.608779999999996</v>
          </cell>
        </row>
        <row r="928">
          <cell r="A928">
            <v>41402</v>
          </cell>
          <cell r="B928">
            <v>82.699996999999996</v>
          </cell>
          <cell r="C928">
            <v>83.129997000000003</v>
          </cell>
          <cell r="D928">
            <v>82.279999000000004</v>
          </cell>
          <cell r="E928">
            <v>82.75</v>
          </cell>
          <cell r="F928">
            <v>73.371307000000002</v>
          </cell>
        </row>
        <row r="929">
          <cell r="A929">
            <v>41403</v>
          </cell>
          <cell r="B929">
            <v>82.209998999999996</v>
          </cell>
          <cell r="C929">
            <v>82.410004000000001</v>
          </cell>
          <cell r="D929">
            <v>81.589995999999999</v>
          </cell>
          <cell r="E929">
            <v>81.879997000000003</v>
          </cell>
          <cell r="F929">
            <v>72.599907000000002</v>
          </cell>
        </row>
        <row r="930">
          <cell r="A930">
            <v>41404</v>
          </cell>
          <cell r="B930">
            <v>82.220000999999996</v>
          </cell>
          <cell r="C930">
            <v>82.629997000000003</v>
          </cell>
          <cell r="D930">
            <v>81.800003000000004</v>
          </cell>
          <cell r="E930">
            <v>82.379997000000003</v>
          </cell>
          <cell r="F930">
            <v>73.043243000000004</v>
          </cell>
        </row>
        <row r="931">
          <cell r="A931">
            <v>41407</v>
          </cell>
          <cell r="B931">
            <v>82.529999000000004</v>
          </cell>
          <cell r="C931">
            <v>82.629997000000003</v>
          </cell>
          <cell r="D931">
            <v>81.989998</v>
          </cell>
          <cell r="E931">
            <v>82.07</v>
          </cell>
          <cell r="F931">
            <v>72.768387000000004</v>
          </cell>
        </row>
        <row r="932">
          <cell r="A932">
            <v>41408</v>
          </cell>
          <cell r="B932">
            <v>82.629997000000003</v>
          </cell>
          <cell r="C932">
            <v>83.349997999999999</v>
          </cell>
          <cell r="D932">
            <v>82.599997999999999</v>
          </cell>
          <cell r="E932">
            <v>83.110000999999997</v>
          </cell>
          <cell r="F932">
            <v>73.690490999999994</v>
          </cell>
        </row>
        <row r="933">
          <cell r="A933">
            <v>41409</v>
          </cell>
          <cell r="B933">
            <v>81.940002000000007</v>
          </cell>
          <cell r="C933">
            <v>82.470000999999996</v>
          </cell>
          <cell r="D933">
            <v>81.870002999999997</v>
          </cell>
          <cell r="E933">
            <v>82.18</v>
          </cell>
          <cell r="F933">
            <v>72.865905999999995</v>
          </cell>
        </row>
        <row r="934">
          <cell r="A934">
            <v>41410</v>
          </cell>
          <cell r="B934">
            <v>81.459998999999996</v>
          </cell>
          <cell r="C934">
            <v>82.07</v>
          </cell>
          <cell r="D934">
            <v>80.709998999999996</v>
          </cell>
          <cell r="E934">
            <v>80.75</v>
          </cell>
          <cell r="F934">
            <v>71.597983999999997</v>
          </cell>
        </row>
        <row r="935">
          <cell r="A935">
            <v>41411</v>
          </cell>
          <cell r="B935">
            <v>80.190002000000007</v>
          </cell>
          <cell r="C935">
            <v>81.069999999999993</v>
          </cell>
          <cell r="D935">
            <v>80.080001999999993</v>
          </cell>
          <cell r="E935">
            <v>80.889999000000003</v>
          </cell>
          <cell r="F935">
            <v>71.722121999999999</v>
          </cell>
        </row>
        <row r="936">
          <cell r="A936">
            <v>41414</v>
          </cell>
          <cell r="B936">
            <v>80.029999000000004</v>
          </cell>
          <cell r="C936">
            <v>80.769997000000004</v>
          </cell>
          <cell r="D936">
            <v>79.650002000000001</v>
          </cell>
          <cell r="E936">
            <v>80.410004000000001</v>
          </cell>
          <cell r="F936">
            <v>71.296515999999997</v>
          </cell>
        </row>
        <row r="937">
          <cell r="A937">
            <v>41415</v>
          </cell>
          <cell r="B937">
            <v>79.480002999999996</v>
          </cell>
          <cell r="C937">
            <v>80.120002999999997</v>
          </cell>
          <cell r="D937">
            <v>79.199996999999996</v>
          </cell>
          <cell r="E937">
            <v>79.569999999999993</v>
          </cell>
          <cell r="F937">
            <v>70.551720000000003</v>
          </cell>
        </row>
        <row r="938">
          <cell r="A938">
            <v>41416</v>
          </cell>
          <cell r="B938">
            <v>79.830001999999993</v>
          </cell>
          <cell r="C938">
            <v>80.709998999999996</v>
          </cell>
          <cell r="D938">
            <v>78.470000999999996</v>
          </cell>
          <cell r="E938">
            <v>78.709998999999996</v>
          </cell>
          <cell r="F938">
            <v>69.789192</v>
          </cell>
        </row>
        <row r="939">
          <cell r="A939">
            <v>41417</v>
          </cell>
          <cell r="B939">
            <v>78.050003000000004</v>
          </cell>
          <cell r="C939">
            <v>78.610000999999997</v>
          </cell>
          <cell r="D939">
            <v>77.839995999999999</v>
          </cell>
          <cell r="E939">
            <v>78.199996999999996</v>
          </cell>
          <cell r="F939">
            <v>69.33699</v>
          </cell>
        </row>
        <row r="940">
          <cell r="A940">
            <v>41418</v>
          </cell>
          <cell r="B940">
            <v>77.099997999999999</v>
          </cell>
          <cell r="C940">
            <v>77.199996999999996</v>
          </cell>
          <cell r="D940">
            <v>75.629997000000003</v>
          </cell>
          <cell r="E940">
            <v>75.870002999999997</v>
          </cell>
          <cell r="F940">
            <v>67.271072000000004</v>
          </cell>
        </row>
        <row r="941">
          <cell r="A941">
            <v>41422</v>
          </cell>
          <cell r="B941">
            <v>77.919998000000007</v>
          </cell>
          <cell r="C941">
            <v>78.080001999999993</v>
          </cell>
          <cell r="D941">
            <v>76.569999999999993</v>
          </cell>
          <cell r="E941">
            <v>77.010002</v>
          </cell>
          <cell r="F941">
            <v>68.281859999999995</v>
          </cell>
        </row>
        <row r="942">
          <cell r="A942">
            <v>41423</v>
          </cell>
          <cell r="B942">
            <v>76.199996999999996</v>
          </cell>
          <cell r="C942">
            <v>76.459998999999996</v>
          </cell>
          <cell r="D942">
            <v>75.709998999999996</v>
          </cell>
          <cell r="E942">
            <v>75.989998</v>
          </cell>
          <cell r="F942">
            <v>67.377464000000003</v>
          </cell>
        </row>
        <row r="943">
          <cell r="A943">
            <v>41424</v>
          </cell>
          <cell r="B943">
            <v>76.139999000000003</v>
          </cell>
          <cell r="C943">
            <v>76.790001000000004</v>
          </cell>
          <cell r="D943">
            <v>76.120002999999997</v>
          </cell>
          <cell r="E943">
            <v>76.279999000000004</v>
          </cell>
          <cell r="F943">
            <v>67.634597999999997</v>
          </cell>
        </row>
        <row r="944">
          <cell r="A944">
            <v>41425</v>
          </cell>
          <cell r="B944">
            <v>74.440002000000007</v>
          </cell>
          <cell r="C944">
            <v>74.940002000000007</v>
          </cell>
          <cell r="D944">
            <v>73.440002000000007</v>
          </cell>
          <cell r="E944">
            <v>73.440002000000007</v>
          </cell>
          <cell r="F944">
            <v>66.081551000000005</v>
          </cell>
        </row>
        <row r="945">
          <cell r="A945">
            <v>41428</v>
          </cell>
          <cell r="B945">
            <v>75.010002</v>
          </cell>
          <cell r="C945">
            <v>75.010002</v>
          </cell>
          <cell r="D945">
            <v>74.230002999999996</v>
          </cell>
          <cell r="E945">
            <v>74.860000999999997</v>
          </cell>
          <cell r="F945">
            <v>67.359268</v>
          </cell>
        </row>
        <row r="946">
          <cell r="A946">
            <v>41429</v>
          </cell>
          <cell r="B946">
            <v>75.309997999999993</v>
          </cell>
          <cell r="C946">
            <v>75.5</v>
          </cell>
          <cell r="D946">
            <v>74.510002</v>
          </cell>
          <cell r="E946">
            <v>74.819999999999993</v>
          </cell>
          <cell r="F946">
            <v>67.323265000000006</v>
          </cell>
        </row>
        <row r="947">
          <cell r="A947">
            <v>41430</v>
          </cell>
          <cell r="B947">
            <v>74.599997999999999</v>
          </cell>
          <cell r="C947">
            <v>75.290001000000004</v>
          </cell>
          <cell r="D947">
            <v>74.459998999999996</v>
          </cell>
          <cell r="E947">
            <v>74.669998000000007</v>
          </cell>
          <cell r="F947">
            <v>67.188293000000002</v>
          </cell>
        </row>
        <row r="948">
          <cell r="A948">
            <v>41431</v>
          </cell>
          <cell r="B948">
            <v>75.839995999999999</v>
          </cell>
          <cell r="C948">
            <v>76.080001999999993</v>
          </cell>
          <cell r="D948">
            <v>74.959998999999996</v>
          </cell>
          <cell r="E948">
            <v>75.739998</v>
          </cell>
          <cell r="F948">
            <v>68.151084999999995</v>
          </cell>
        </row>
        <row r="949">
          <cell r="A949">
            <v>41432</v>
          </cell>
          <cell r="B949">
            <v>75.809997999999993</v>
          </cell>
          <cell r="C949">
            <v>76.760002</v>
          </cell>
          <cell r="D949">
            <v>75.550003000000004</v>
          </cell>
          <cell r="E949">
            <v>76.339995999999999</v>
          </cell>
          <cell r="F949">
            <v>68.690963999999994</v>
          </cell>
        </row>
        <row r="950">
          <cell r="A950">
            <v>41435</v>
          </cell>
          <cell r="B950">
            <v>77.260002</v>
          </cell>
          <cell r="C950">
            <v>77.680000000000007</v>
          </cell>
          <cell r="D950">
            <v>76.699996999999996</v>
          </cell>
          <cell r="E950">
            <v>77.550003000000004</v>
          </cell>
          <cell r="F950">
            <v>69.779731999999996</v>
          </cell>
        </row>
        <row r="951">
          <cell r="A951">
            <v>41436</v>
          </cell>
          <cell r="B951">
            <v>76.319999999999993</v>
          </cell>
          <cell r="C951">
            <v>76.730002999999996</v>
          </cell>
          <cell r="D951">
            <v>75.930000000000007</v>
          </cell>
          <cell r="E951">
            <v>76.019997000000004</v>
          </cell>
          <cell r="F951">
            <v>68.403023000000005</v>
          </cell>
        </row>
        <row r="952">
          <cell r="A952">
            <v>41437</v>
          </cell>
          <cell r="B952">
            <v>77.040001000000004</v>
          </cell>
          <cell r="C952">
            <v>77.059997999999993</v>
          </cell>
          <cell r="D952">
            <v>75.989998</v>
          </cell>
          <cell r="E952">
            <v>76.099997999999999</v>
          </cell>
          <cell r="F952">
            <v>68.475014000000002</v>
          </cell>
        </row>
        <row r="953">
          <cell r="A953">
            <v>41438</v>
          </cell>
          <cell r="B953">
            <v>75.809997999999993</v>
          </cell>
          <cell r="C953">
            <v>76.860000999999997</v>
          </cell>
          <cell r="D953">
            <v>75.75</v>
          </cell>
          <cell r="E953">
            <v>76.760002</v>
          </cell>
          <cell r="F953">
            <v>69.068893000000003</v>
          </cell>
        </row>
        <row r="954">
          <cell r="A954">
            <v>41439</v>
          </cell>
          <cell r="B954">
            <v>76.349997999999999</v>
          </cell>
          <cell r="C954">
            <v>76.75</v>
          </cell>
          <cell r="D954">
            <v>75.819999999999993</v>
          </cell>
          <cell r="E954">
            <v>75.889999000000003</v>
          </cell>
          <cell r="F954">
            <v>68.286063999999996</v>
          </cell>
        </row>
        <row r="955">
          <cell r="A955">
            <v>41442</v>
          </cell>
          <cell r="B955">
            <v>77.519997000000004</v>
          </cell>
          <cell r="C955">
            <v>77.769997000000004</v>
          </cell>
          <cell r="D955">
            <v>76.860000999999997</v>
          </cell>
          <cell r="E955">
            <v>77.300003000000004</v>
          </cell>
          <cell r="F955">
            <v>69.554778999999996</v>
          </cell>
        </row>
        <row r="956">
          <cell r="A956">
            <v>41443</v>
          </cell>
          <cell r="B956">
            <v>77.040001000000004</v>
          </cell>
          <cell r="C956">
            <v>77.449996999999996</v>
          </cell>
          <cell r="D956">
            <v>76.839995999999999</v>
          </cell>
          <cell r="E956">
            <v>77.180000000000007</v>
          </cell>
          <cell r="F956">
            <v>69.446799999999996</v>
          </cell>
        </row>
        <row r="957">
          <cell r="A957">
            <v>41444</v>
          </cell>
          <cell r="B957">
            <v>77.089995999999999</v>
          </cell>
          <cell r="C957">
            <v>77.589995999999999</v>
          </cell>
          <cell r="D957">
            <v>76.190002000000007</v>
          </cell>
          <cell r="E957">
            <v>76.360000999999997</v>
          </cell>
          <cell r="F957">
            <v>68.708968999999996</v>
          </cell>
        </row>
        <row r="958">
          <cell r="A958">
            <v>41445</v>
          </cell>
          <cell r="B958">
            <v>75.339995999999999</v>
          </cell>
          <cell r="C958">
            <v>75.430000000000007</v>
          </cell>
          <cell r="D958">
            <v>74.080001999999993</v>
          </cell>
          <cell r="E958">
            <v>74.559997999999993</v>
          </cell>
          <cell r="F958">
            <v>67.089316999999994</v>
          </cell>
        </row>
        <row r="959">
          <cell r="A959">
            <v>41446</v>
          </cell>
          <cell r="B959">
            <v>72.989998</v>
          </cell>
          <cell r="C959">
            <v>73.099997999999999</v>
          </cell>
          <cell r="D959">
            <v>71.910004000000001</v>
          </cell>
          <cell r="E959">
            <v>72.75</v>
          </cell>
          <cell r="F959">
            <v>65.460678000000001</v>
          </cell>
        </row>
        <row r="960">
          <cell r="A960">
            <v>41449</v>
          </cell>
          <cell r="B960">
            <v>71.190002000000007</v>
          </cell>
          <cell r="C960">
            <v>71.949996999999996</v>
          </cell>
          <cell r="D960">
            <v>71.069999999999993</v>
          </cell>
          <cell r="E960">
            <v>71.449996999999996</v>
          </cell>
          <cell r="F960">
            <v>64.290931999999998</v>
          </cell>
        </row>
        <row r="961">
          <cell r="A961">
            <v>41450</v>
          </cell>
          <cell r="B961">
            <v>72.239998</v>
          </cell>
          <cell r="C961">
            <v>72.75</v>
          </cell>
          <cell r="D961">
            <v>71.209998999999996</v>
          </cell>
          <cell r="E961">
            <v>72.730002999999996</v>
          </cell>
          <cell r="F961">
            <v>65.442688000000004</v>
          </cell>
        </row>
        <row r="962">
          <cell r="A962">
            <v>41451</v>
          </cell>
          <cell r="B962">
            <v>74.430000000000007</v>
          </cell>
          <cell r="C962">
            <v>75.110000999999997</v>
          </cell>
          <cell r="D962">
            <v>74.379997000000003</v>
          </cell>
          <cell r="E962">
            <v>74.680000000000007</v>
          </cell>
          <cell r="F962">
            <v>67.197295999999994</v>
          </cell>
        </row>
        <row r="963">
          <cell r="A963">
            <v>41452</v>
          </cell>
          <cell r="B963">
            <v>75.550003000000004</v>
          </cell>
          <cell r="C963">
            <v>75.769997000000004</v>
          </cell>
          <cell r="D963">
            <v>75.089995999999999</v>
          </cell>
          <cell r="E963">
            <v>75.599997999999999</v>
          </cell>
          <cell r="F963">
            <v>68.025108000000003</v>
          </cell>
        </row>
        <row r="964">
          <cell r="A964">
            <v>41453</v>
          </cell>
          <cell r="B964">
            <v>73.360000999999997</v>
          </cell>
          <cell r="C964">
            <v>73.400002000000001</v>
          </cell>
          <cell r="D964">
            <v>72.419998000000007</v>
          </cell>
          <cell r="E964">
            <v>72.830001999999993</v>
          </cell>
          <cell r="F964">
            <v>65.532653999999994</v>
          </cell>
        </row>
        <row r="965">
          <cell r="A965">
            <v>41456</v>
          </cell>
          <cell r="B965">
            <v>72.709998999999996</v>
          </cell>
          <cell r="C965">
            <v>72.849997999999999</v>
          </cell>
          <cell r="D965">
            <v>71.050003000000004</v>
          </cell>
          <cell r="E965">
            <v>71.120002999999997</v>
          </cell>
          <cell r="F965">
            <v>63.994002999999999</v>
          </cell>
        </row>
        <row r="966">
          <cell r="A966">
            <v>41457</v>
          </cell>
          <cell r="B966">
            <v>71.919998000000007</v>
          </cell>
          <cell r="C966">
            <v>72.620002999999997</v>
          </cell>
          <cell r="D966">
            <v>71.629997000000003</v>
          </cell>
          <cell r="E966">
            <v>71.959998999999996</v>
          </cell>
          <cell r="F966">
            <v>64.749831999999998</v>
          </cell>
        </row>
        <row r="967">
          <cell r="A967">
            <v>41458</v>
          </cell>
          <cell r="B967">
            <v>71.059997999999993</v>
          </cell>
          <cell r="C967">
            <v>71.230002999999996</v>
          </cell>
          <cell r="D967">
            <v>70.680000000000007</v>
          </cell>
          <cell r="E967">
            <v>70.819999999999993</v>
          </cell>
          <cell r="F967">
            <v>63.724060000000001</v>
          </cell>
        </row>
        <row r="968">
          <cell r="A968">
            <v>41460</v>
          </cell>
          <cell r="B968">
            <v>70.419998000000007</v>
          </cell>
          <cell r="C968">
            <v>70.769997000000004</v>
          </cell>
          <cell r="D968">
            <v>69.959998999999996</v>
          </cell>
          <cell r="E968">
            <v>70.769997000000004</v>
          </cell>
          <cell r="F968">
            <v>63.679065999999999</v>
          </cell>
        </row>
        <row r="969">
          <cell r="A969">
            <v>41463</v>
          </cell>
          <cell r="B969">
            <v>71.559997999999993</v>
          </cell>
          <cell r="C969">
            <v>71.889999000000003</v>
          </cell>
          <cell r="D969">
            <v>71.410004000000001</v>
          </cell>
          <cell r="E969">
            <v>71.690002000000007</v>
          </cell>
          <cell r="F969">
            <v>64.506882000000004</v>
          </cell>
        </row>
        <row r="970">
          <cell r="A970">
            <v>41464</v>
          </cell>
          <cell r="B970">
            <v>72.220000999999996</v>
          </cell>
          <cell r="C970">
            <v>72.269997000000004</v>
          </cell>
          <cell r="D970">
            <v>71.760002</v>
          </cell>
          <cell r="E970">
            <v>71.870002999999997</v>
          </cell>
          <cell r="F970">
            <v>64.668853999999996</v>
          </cell>
        </row>
        <row r="971">
          <cell r="A971">
            <v>41465</v>
          </cell>
          <cell r="B971">
            <v>71.849997999999999</v>
          </cell>
          <cell r="C971">
            <v>72.110000999999997</v>
          </cell>
          <cell r="D971">
            <v>71.550003000000004</v>
          </cell>
          <cell r="E971">
            <v>71.769997000000004</v>
          </cell>
          <cell r="F971">
            <v>64.578879999999998</v>
          </cell>
        </row>
        <row r="972">
          <cell r="A972">
            <v>41466</v>
          </cell>
          <cell r="B972">
            <v>73.730002999999996</v>
          </cell>
          <cell r="C972">
            <v>74.669998000000007</v>
          </cell>
          <cell r="D972">
            <v>73.360000999999997</v>
          </cell>
          <cell r="E972">
            <v>74.559997999999993</v>
          </cell>
          <cell r="F972">
            <v>67.089316999999994</v>
          </cell>
        </row>
        <row r="973">
          <cell r="A973">
            <v>41467</v>
          </cell>
          <cell r="B973">
            <v>74.870002999999997</v>
          </cell>
          <cell r="C973">
            <v>75.220000999999996</v>
          </cell>
          <cell r="D973">
            <v>74.300003000000004</v>
          </cell>
          <cell r="E973">
            <v>75.160004000000001</v>
          </cell>
          <cell r="F973">
            <v>67.629204000000001</v>
          </cell>
        </row>
        <row r="974">
          <cell r="A974">
            <v>41470</v>
          </cell>
          <cell r="B974">
            <v>75.580001999999993</v>
          </cell>
          <cell r="C974">
            <v>75.639999000000003</v>
          </cell>
          <cell r="D974">
            <v>74.809997999999993</v>
          </cell>
          <cell r="E974">
            <v>75.069999999999993</v>
          </cell>
          <cell r="F974">
            <v>67.548209999999997</v>
          </cell>
        </row>
        <row r="975">
          <cell r="A975">
            <v>41471</v>
          </cell>
          <cell r="B975">
            <v>75.510002</v>
          </cell>
          <cell r="C975">
            <v>75.699996999999996</v>
          </cell>
          <cell r="D975">
            <v>75.169998000000007</v>
          </cell>
          <cell r="E975">
            <v>75.699996999999996</v>
          </cell>
          <cell r="F975">
            <v>68.115088999999998</v>
          </cell>
        </row>
        <row r="976">
          <cell r="A976">
            <v>41472</v>
          </cell>
          <cell r="B976">
            <v>76.099997999999999</v>
          </cell>
          <cell r="C976">
            <v>76.400002000000001</v>
          </cell>
          <cell r="D976">
            <v>75.5</v>
          </cell>
          <cell r="E976">
            <v>76</v>
          </cell>
          <cell r="F976">
            <v>68.385033000000007</v>
          </cell>
        </row>
        <row r="977">
          <cell r="A977">
            <v>41473</v>
          </cell>
          <cell r="B977">
            <v>75.480002999999996</v>
          </cell>
          <cell r="C977">
            <v>75.529999000000004</v>
          </cell>
          <cell r="D977">
            <v>73.169998000000007</v>
          </cell>
          <cell r="E977">
            <v>73.900002000000001</v>
          </cell>
          <cell r="F977">
            <v>66.495461000000006</v>
          </cell>
        </row>
        <row r="978">
          <cell r="A978">
            <v>41474</v>
          </cell>
          <cell r="B978">
            <v>72.870002999999997</v>
          </cell>
          <cell r="C978">
            <v>73.470000999999996</v>
          </cell>
          <cell r="D978">
            <v>72.709998999999996</v>
          </cell>
          <cell r="E978">
            <v>72.809997999999993</v>
          </cell>
          <cell r="F978">
            <v>65.514663999999996</v>
          </cell>
        </row>
        <row r="979">
          <cell r="A979">
            <v>41477</v>
          </cell>
          <cell r="B979">
            <v>72.529999000000004</v>
          </cell>
          <cell r="C979">
            <v>72.839995999999999</v>
          </cell>
          <cell r="D979">
            <v>72.169998000000007</v>
          </cell>
          <cell r="E979">
            <v>72.389999000000003</v>
          </cell>
          <cell r="F979">
            <v>65.136748999999995</v>
          </cell>
        </row>
        <row r="980">
          <cell r="A980">
            <v>41478</v>
          </cell>
          <cell r="B980">
            <v>72.889999000000003</v>
          </cell>
          <cell r="C980">
            <v>72.919998000000007</v>
          </cell>
          <cell r="D980">
            <v>72.410004000000001</v>
          </cell>
          <cell r="E980">
            <v>72.529999000000004</v>
          </cell>
          <cell r="F980">
            <v>65.262718000000007</v>
          </cell>
        </row>
        <row r="981">
          <cell r="A981">
            <v>41479</v>
          </cell>
          <cell r="B981">
            <v>73.680000000000007</v>
          </cell>
          <cell r="C981">
            <v>73.680000000000007</v>
          </cell>
          <cell r="D981">
            <v>73.089995999999999</v>
          </cell>
          <cell r="E981">
            <v>73.160004000000001</v>
          </cell>
          <cell r="F981">
            <v>65.829597000000007</v>
          </cell>
        </row>
        <row r="982">
          <cell r="A982">
            <v>41480</v>
          </cell>
          <cell r="B982">
            <v>73.279999000000004</v>
          </cell>
          <cell r="C982">
            <v>74.029999000000004</v>
          </cell>
          <cell r="D982">
            <v>73.110000999999997</v>
          </cell>
          <cell r="E982">
            <v>73.959998999999996</v>
          </cell>
          <cell r="F982">
            <v>66.549446000000003</v>
          </cell>
        </row>
        <row r="983">
          <cell r="A983">
            <v>41481</v>
          </cell>
          <cell r="B983">
            <v>73.260002</v>
          </cell>
          <cell r="C983">
            <v>73.730002999999996</v>
          </cell>
          <cell r="D983">
            <v>72.870002999999997</v>
          </cell>
          <cell r="E983">
            <v>73.690002000000007</v>
          </cell>
          <cell r="F983">
            <v>66.306495999999996</v>
          </cell>
        </row>
        <row r="984">
          <cell r="A984">
            <v>41484</v>
          </cell>
          <cell r="B984">
            <v>73.069999999999993</v>
          </cell>
          <cell r="C984">
            <v>73.230002999999996</v>
          </cell>
          <cell r="D984">
            <v>72.830001999999993</v>
          </cell>
          <cell r="E984">
            <v>73.019997000000004</v>
          </cell>
          <cell r="F984">
            <v>65.703629000000006</v>
          </cell>
        </row>
        <row r="985">
          <cell r="A985">
            <v>41485</v>
          </cell>
          <cell r="B985">
            <v>74.110000999999997</v>
          </cell>
          <cell r="C985">
            <v>74.110000999999997</v>
          </cell>
          <cell r="D985">
            <v>73.080001999999993</v>
          </cell>
          <cell r="E985">
            <v>73.25</v>
          </cell>
          <cell r="F985">
            <v>65.910576000000006</v>
          </cell>
        </row>
        <row r="986">
          <cell r="A986">
            <v>41486</v>
          </cell>
          <cell r="B986">
            <v>73.5</v>
          </cell>
          <cell r="C986">
            <v>73.580001999999993</v>
          </cell>
          <cell r="D986">
            <v>72.769997000000004</v>
          </cell>
          <cell r="E986">
            <v>72.889999000000003</v>
          </cell>
          <cell r="F986">
            <v>65.586639000000005</v>
          </cell>
        </row>
        <row r="987">
          <cell r="A987">
            <v>41487</v>
          </cell>
          <cell r="B987">
            <v>73.930000000000007</v>
          </cell>
          <cell r="C987">
            <v>74.180000000000007</v>
          </cell>
          <cell r="D987">
            <v>73.510002</v>
          </cell>
          <cell r="E987">
            <v>74.080001999999993</v>
          </cell>
          <cell r="F987">
            <v>66.657416999999995</v>
          </cell>
        </row>
        <row r="988">
          <cell r="A988">
            <v>41488</v>
          </cell>
          <cell r="B988">
            <v>74.360000999999997</v>
          </cell>
          <cell r="C988">
            <v>75.129997000000003</v>
          </cell>
          <cell r="D988">
            <v>74.220000999999996</v>
          </cell>
          <cell r="E988">
            <v>74.819999999999993</v>
          </cell>
          <cell r="F988">
            <v>67.323265000000006</v>
          </cell>
        </row>
        <row r="989">
          <cell r="A989">
            <v>41491</v>
          </cell>
          <cell r="B989">
            <v>74.870002999999997</v>
          </cell>
          <cell r="C989">
            <v>75.169998000000007</v>
          </cell>
          <cell r="D989">
            <v>74.769997000000004</v>
          </cell>
          <cell r="E989">
            <v>75.089995999999999</v>
          </cell>
          <cell r="F989">
            <v>67.566215999999997</v>
          </cell>
        </row>
        <row r="990">
          <cell r="A990">
            <v>41492</v>
          </cell>
          <cell r="B990">
            <v>76.529999000000004</v>
          </cell>
          <cell r="C990">
            <v>76.559997999999993</v>
          </cell>
          <cell r="D990">
            <v>75.629997000000003</v>
          </cell>
          <cell r="E990">
            <v>75.839995999999999</v>
          </cell>
          <cell r="F990">
            <v>68.241066000000004</v>
          </cell>
        </row>
        <row r="991">
          <cell r="A991">
            <v>41493</v>
          </cell>
          <cell r="B991">
            <v>75.089995999999999</v>
          </cell>
          <cell r="C991">
            <v>75.589995999999999</v>
          </cell>
          <cell r="D991">
            <v>75.040001000000004</v>
          </cell>
          <cell r="E991">
            <v>75.5</v>
          </cell>
          <cell r="F991">
            <v>67.935135000000002</v>
          </cell>
        </row>
        <row r="992">
          <cell r="A992">
            <v>41494</v>
          </cell>
          <cell r="B992">
            <v>75.129997000000003</v>
          </cell>
          <cell r="C992">
            <v>75.339995999999999</v>
          </cell>
          <cell r="D992">
            <v>74.839995999999999</v>
          </cell>
          <cell r="E992">
            <v>75.230002999999996</v>
          </cell>
          <cell r="F992">
            <v>67.692183999999997</v>
          </cell>
        </row>
        <row r="993">
          <cell r="A993">
            <v>41495</v>
          </cell>
          <cell r="B993">
            <v>74.949996999999996</v>
          </cell>
          <cell r="C993">
            <v>75.25</v>
          </cell>
          <cell r="D993">
            <v>74.610000999999997</v>
          </cell>
          <cell r="E993">
            <v>74.769997000000004</v>
          </cell>
          <cell r="F993">
            <v>67.278274999999994</v>
          </cell>
        </row>
        <row r="994">
          <cell r="A994">
            <v>41498</v>
          </cell>
          <cell r="B994">
            <v>73.989998</v>
          </cell>
          <cell r="C994">
            <v>74.379997000000003</v>
          </cell>
          <cell r="D994">
            <v>73.989998</v>
          </cell>
          <cell r="E994">
            <v>74.330001999999993</v>
          </cell>
          <cell r="F994">
            <v>66.882362000000001</v>
          </cell>
        </row>
        <row r="995">
          <cell r="A995">
            <v>41499</v>
          </cell>
          <cell r="B995">
            <v>74.529999000000004</v>
          </cell>
          <cell r="C995">
            <v>75.129997000000003</v>
          </cell>
          <cell r="D995">
            <v>74.25</v>
          </cell>
          <cell r="E995">
            <v>75</v>
          </cell>
          <cell r="F995">
            <v>67.485229000000004</v>
          </cell>
        </row>
        <row r="996">
          <cell r="A996">
            <v>41500</v>
          </cell>
          <cell r="B996">
            <v>76.010002</v>
          </cell>
          <cell r="C996">
            <v>76.580001999999993</v>
          </cell>
          <cell r="D996">
            <v>75.790001000000004</v>
          </cell>
          <cell r="E996">
            <v>76.220000999999996</v>
          </cell>
          <cell r="F996">
            <v>68.582993000000002</v>
          </cell>
        </row>
        <row r="997">
          <cell r="A997">
            <v>41501</v>
          </cell>
          <cell r="B997">
            <v>75.550003000000004</v>
          </cell>
          <cell r="C997">
            <v>75.919998000000007</v>
          </cell>
          <cell r="D997">
            <v>74.949996999999996</v>
          </cell>
          <cell r="E997">
            <v>75.790001000000004</v>
          </cell>
          <cell r="F997">
            <v>68.196083000000002</v>
          </cell>
        </row>
        <row r="998">
          <cell r="A998">
            <v>41502</v>
          </cell>
          <cell r="B998">
            <v>75.830001999999993</v>
          </cell>
          <cell r="C998">
            <v>76.080001999999993</v>
          </cell>
          <cell r="D998">
            <v>75.410004000000001</v>
          </cell>
          <cell r="E998">
            <v>75.680000000000007</v>
          </cell>
          <cell r="F998">
            <v>68.097099</v>
          </cell>
        </row>
        <row r="999">
          <cell r="A999">
            <v>41505</v>
          </cell>
          <cell r="B999">
            <v>76.150002000000001</v>
          </cell>
          <cell r="C999">
            <v>76.199996999999996</v>
          </cell>
          <cell r="D999">
            <v>75.449996999999996</v>
          </cell>
          <cell r="E999">
            <v>75.529999000000004</v>
          </cell>
          <cell r="F999">
            <v>67.962128000000007</v>
          </cell>
        </row>
        <row r="1000">
          <cell r="A1000">
            <v>41506</v>
          </cell>
          <cell r="B1000">
            <v>75.769997000000004</v>
          </cell>
          <cell r="C1000">
            <v>76.029999000000004</v>
          </cell>
          <cell r="D1000">
            <v>75.290001000000004</v>
          </cell>
          <cell r="E1000">
            <v>75.650002000000001</v>
          </cell>
          <cell r="F1000">
            <v>68.070114000000004</v>
          </cell>
        </row>
        <row r="1001">
          <cell r="A1001">
            <v>41507</v>
          </cell>
          <cell r="B1001">
            <v>75.569999999999993</v>
          </cell>
          <cell r="C1001">
            <v>75.779999000000004</v>
          </cell>
          <cell r="D1001">
            <v>74.830001999999993</v>
          </cell>
          <cell r="E1001">
            <v>75</v>
          </cell>
          <cell r="F1001">
            <v>67.485229000000004</v>
          </cell>
        </row>
        <row r="1002">
          <cell r="A1002">
            <v>41508</v>
          </cell>
          <cell r="B1002">
            <v>75.669998000000007</v>
          </cell>
          <cell r="C1002">
            <v>76.040001000000004</v>
          </cell>
          <cell r="D1002">
            <v>75.620002999999997</v>
          </cell>
          <cell r="E1002">
            <v>75.830001999999993</v>
          </cell>
          <cell r="F1002">
            <v>68.232071000000005</v>
          </cell>
        </row>
        <row r="1003">
          <cell r="A1003">
            <v>41509</v>
          </cell>
          <cell r="B1003">
            <v>76.599997999999999</v>
          </cell>
          <cell r="C1003">
            <v>76.970000999999996</v>
          </cell>
          <cell r="D1003">
            <v>76.389999000000003</v>
          </cell>
          <cell r="E1003">
            <v>76.940002000000007</v>
          </cell>
          <cell r="F1003">
            <v>69.230842999999993</v>
          </cell>
        </row>
        <row r="1004">
          <cell r="A1004">
            <v>41512</v>
          </cell>
          <cell r="B1004">
            <v>77.239998</v>
          </cell>
          <cell r="C1004">
            <v>77.459998999999996</v>
          </cell>
          <cell r="D1004">
            <v>76.900002000000001</v>
          </cell>
          <cell r="E1004">
            <v>76.900002000000001</v>
          </cell>
          <cell r="F1004">
            <v>69.194855000000004</v>
          </cell>
        </row>
        <row r="1005">
          <cell r="A1005">
            <v>41513</v>
          </cell>
          <cell r="B1005">
            <v>76.410004000000001</v>
          </cell>
          <cell r="C1005">
            <v>76.610000999999997</v>
          </cell>
          <cell r="D1005">
            <v>75.370002999999997</v>
          </cell>
          <cell r="E1005">
            <v>75.510002</v>
          </cell>
          <cell r="F1005">
            <v>67.944130000000001</v>
          </cell>
        </row>
        <row r="1006">
          <cell r="A1006">
            <v>41514</v>
          </cell>
          <cell r="B1006">
            <v>74.620002999999997</v>
          </cell>
          <cell r="C1006">
            <v>75.190002000000007</v>
          </cell>
          <cell r="D1006">
            <v>74.610000999999997</v>
          </cell>
          <cell r="E1006">
            <v>74.839995999999999</v>
          </cell>
          <cell r="F1006">
            <v>67.341255000000004</v>
          </cell>
        </row>
        <row r="1007">
          <cell r="A1007">
            <v>41515</v>
          </cell>
          <cell r="B1007">
            <v>74.410004000000001</v>
          </cell>
          <cell r="C1007">
            <v>74.730002999999996</v>
          </cell>
          <cell r="D1007">
            <v>74.25</v>
          </cell>
          <cell r="E1007">
            <v>74.319999999999993</v>
          </cell>
          <cell r="F1007">
            <v>66.873367000000002</v>
          </cell>
        </row>
        <row r="1008">
          <cell r="A1008">
            <v>41516</v>
          </cell>
          <cell r="B1008">
            <v>74.239998</v>
          </cell>
          <cell r="C1008">
            <v>74.309997999999993</v>
          </cell>
          <cell r="D1008">
            <v>73.680000000000007</v>
          </cell>
          <cell r="E1008">
            <v>73.819999999999993</v>
          </cell>
          <cell r="F1008">
            <v>66.423469999999995</v>
          </cell>
        </row>
        <row r="1009">
          <cell r="A1009">
            <v>41520</v>
          </cell>
          <cell r="B1009">
            <v>73</v>
          </cell>
          <cell r="C1009">
            <v>73.209998999999996</v>
          </cell>
          <cell r="D1009">
            <v>72.059997999999993</v>
          </cell>
          <cell r="E1009">
            <v>72.449996999999996</v>
          </cell>
          <cell r="F1009">
            <v>65.190726999999995</v>
          </cell>
        </row>
        <row r="1010">
          <cell r="A1010">
            <v>41521</v>
          </cell>
          <cell r="B1010">
            <v>71.129997000000003</v>
          </cell>
          <cell r="C1010">
            <v>72.089995999999999</v>
          </cell>
          <cell r="D1010">
            <v>70.980002999999996</v>
          </cell>
          <cell r="E1010">
            <v>71.699996999999996</v>
          </cell>
          <cell r="F1010">
            <v>64.515877000000003</v>
          </cell>
        </row>
        <row r="1011">
          <cell r="A1011">
            <v>41522</v>
          </cell>
          <cell r="B1011">
            <v>70.180000000000007</v>
          </cell>
          <cell r="C1011">
            <v>70.959998999999996</v>
          </cell>
          <cell r="D1011">
            <v>69.709998999999996</v>
          </cell>
          <cell r="E1011">
            <v>70.269997000000004</v>
          </cell>
          <cell r="F1011">
            <v>63.22916</v>
          </cell>
        </row>
        <row r="1012">
          <cell r="A1012">
            <v>41523</v>
          </cell>
          <cell r="B1012">
            <v>70.540001000000004</v>
          </cell>
          <cell r="C1012">
            <v>70.889999000000003</v>
          </cell>
          <cell r="D1012">
            <v>70.150002000000001</v>
          </cell>
          <cell r="E1012">
            <v>70.5</v>
          </cell>
          <cell r="F1012">
            <v>63.436110999999997</v>
          </cell>
        </row>
        <row r="1013">
          <cell r="A1013">
            <v>41526</v>
          </cell>
          <cell r="B1013">
            <v>70.879997000000003</v>
          </cell>
          <cell r="C1013">
            <v>71.980002999999996</v>
          </cell>
          <cell r="D1013">
            <v>70.849997999999999</v>
          </cell>
          <cell r="E1013">
            <v>71.959998999999996</v>
          </cell>
          <cell r="F1013">
            <v>64.749831999999998</v>
          </cell>
        </row>
        <row r="1014">
          <cell r="A1014">
            <v>41527</v>
          </cell>
          <cell r="B1014">
            <v>72.480002999999996</v>
          </cell>
          <cell r="C1014">
            <v>72.680000000000007</v>
          </cell>
          <cell r="D1014">
            <v>72.160004000000001</v>
          </cell>
          <cell r="E1014">
            <v>72.459998999999996</v>
          </cell>
          <cell r="F1014">
            <v>65.199730000000002</v>
          </cell>
        </row>
        <row r="1015">
          <cell r="A1015">
            <v>41528</v>
          </cell>
          <cell r="B1015">
            <v>71.989998</v>
          </cell>
          <cell r="C1015">
            <v>72.599997999999999</v>
          </cell>
          <cell r="D1015">
            <v>71.870002999999997</v>
          </cell>
          <cell r="E1015">
            <v>72.599997999999999</v>
          </cell>
          <cell r="F1015">
            <v>65.325699</v>
          </cell>
        </row>
        <row r="1016">
          <cell r="A1016">
            <v>41529</v>
          </cell>
          <cell r="B1016">
            <v>73.260002</v>
          </cell>
          <cell r="C1016">
            <v>73.650002000000001</v>
          </cell>
          <cell r="D1016">
            <v>73.080001999999993</v>
          </cell>
          <cell r="E1016">
            <v>73.5</v>
          </cell>
          <cell r="F1016">
            <v>66.135536000000002</v>
          </cell>
        </row>
        <row r="1017">
          <cell r="A1017">
            <v>41530</v>
          </cell>
          <cell r="B1017">
            <v>73.010002</v>
          </cell>
          <cell r="C1017">
            <v>73.019997000000004</v>
          </cell>
          <cell r="D1017">
            <v>72.430000000000007</v>
          </cell>
          <cell r="E1017">
            <v>72.639999000000003</v>
          </cell>
          <cell r="F1017">
            <v>65.361694</v>
          </cell>
        </row>
        <row r="1018">
          <cell r="A1018">
            <v>41533</v>
          </cell>
          <cell r="B1018">
            <v>73.639999000000003</v>
          </cell>
          <cell r="C1018">
            <v>73.639999000000003</v>
          </cell>
          <cell r="D1018">
            <v>72.680000000000007</v>
          </cell>
          <cell r="E1018">
            <v>72.910004000000001</v>
          </cell>
          <cell r="F1018">
            <v>65.604645000000005</v>
          </cell>
        </row>
        <row r="1019">
          <cell r="A1019">
            <v>41534</v>
          </cell>
          <cell r="B1019">
            <v>73.099997999999999</v>
          </cell>
          <cell r="C1019">
            <v>73.529999000000004</v>
          </cell>
          <cell r="D1019">
            <v>72.819999999999993</v>
          </cell>
          <cell r="E1019">
            <v>73.529999000000004</v>
          </cell>
          <cell r="F1019">
            <v>66.162514000000002</v>
          </cell>
        </row>
        <row r="1020">
          <cell r="A1020">
            <v>41535</v>
          </cell>
          <cell r="B1020">
            <v>73.529999000000004</v>
          </cell>
          <cell r="C1020">
            <v>75.470000999999996</v>
          </cell>
          <cell r="D1020">
            <v>73.379997000000003</v>
          </cell>
          <cell r="E1020">
            <v>75.290001000000004</v>
          </cell>
          <cell r="F1020">
            <v>67.746178</v>
          </cell>
        </row>
        <row r="1021">
          <cell r="A1021">
            <v>41536</v>
          </cell>
          <cell r="B1021">
            <v>75.720000999999996</v>
          </cell>
          <cell r="C1021">
            <v>75.720000999999996</v>
          </cell>
          <cell r="D1021">
            <v>74.75</v>
          </cell>
          <cell r="E1021">
            <v>74.940002000000007</v>
          </cell>
          <cell r="F1021">
            <v>67.431244000000007</v>
          </cell>
        </row>
        <row r="1022">
          <cell r="A1022">
            <v>41537</v>
          </cell>
          <cell r="B1022">
            <v>75.209998999999996</v>
          </cell>
          <cell r="C1022">
            <v>75.410004000000001</v>
          </cell>
          <cell r="D1022">
            <v>73.940002000000007</v>
          </cell>
          <cell r="E1022">
            <v>74.010002</v>
          </cell>
          <cell r="F1022">
            <v>66.594429000000005</v>
          </cell>
        </row>
        <row r="1023">
          <cell r="A1023">
            <v>41540</v>
          </cell>
          <cell r="B1023">
            <v>74.089995999999999</v>
          </cell>
          <cell r="C1023">
            <v>74.290001000000004</v>
          </cell>
          <cell r="D1023">
            <v>73.599997999999999</v>
          </cell>
          <cell r="E1023">
            <v>73.930000000000007</v>
          </cell>
          <cell r="F1023">
            <v>66.522452999999999</v>
          </cell>
        </row>
        <row r="1024">
          <cell r="A1024">
            <v>41541</v>
          </cell>
          <cell r="B1024">
            <v>74.580001999999993</v>
          </cell>
          <cell r="C1024">
            <v>74.849997999999999</v>
          </cell>
          <cell r="D1024">
            <v>74.269997000000004</v>
          </cell>
          <cell r="E1024">
            <v>74.379997000000003</v>
          </cell>
          <cell r="F1024">
            <v>66.927361000000005</v>
          </cell>
        </row>
        <row r="1025">
          <cell r="A1025">
            <v>41542</v>
          </cell>
          <cell r="B1025">
            <v>75.440002000000007</v>
          </cell>
          <cell r="C1025">
            <v>75.870002999999997</v>
          </cell>
          <cell r="D1025">
            <v>75.160004000000001</v>
          </cell>
          <cell r="E1025">
            <v>75.269997000000004</v>
          </cell>
          <cell r="F1025">
            <v>67.728172000000001</v>
          </cell>
        </row>
        <row r="1026">
          <cell r="A1026">
            <v>41543</v>
          </cell>
          <cell r="B1026">
            <v>74.75</v>
          </cell>
          <cell r="C1026">
            <v>74.949996999999996</v>
          </cell>
          <cell r="D1026">
            <v>74.319999999999993</v>
          </cell>
          <cell r="E1026">
            <v>74.599997999999999</v>
          </cell>
          <cell r="F1026">
            <v>67.125313000000006</v>
          </cell>
        </row>
        <row r="1027">
          <cell r="A1027">
            <v>41544</v>
          </cell>
          <cell r="B1027">
            <v>74.559997999999993</v>
          </cell>
          <cell r="C1027">
            <v>74.860000999999997</v>
          </cell>
          <cell r="D1027">
            <v>74.260002</v>
          </cell>
          <cell r="E1027">
            <v>74.360000999999997</v>
          </cell>
          <cell r="F1027">
            <v>66.909362999999999</v>
          </cell>
        </row>
        <row r="1028">
          <cell r="A1028">
            <v>41547</v>
          </cell>
          <cell r="B1028">
            <v>73.910004000000001</v>
          </cell>
          <cell r="C1028">
            <v>74.120002999999997</v>
          </cell>
          <cell r="D1028">
            <v>73.660004000000001</v>
          </cell>
          <cell r="E1028">
            <v>73.919998000000007</v>
          </cell>
          <cell r="F1028">
            <v>66.513451000000003</v>
          </cell>
        </row>
        <row r="1029">
          <cell r="A1029">
            <v>41548</v>
          </cell>
          <cell r="B1029">
            <v>73.849997999999999</v>
          </cell>
          <cell r="C1029">
            <v>74.410004000000001</v>
          </cell>
          <cell r="D1029">
            <v>73.610000999999997</v>
          </cell>
          <cell r="E1029">
            <v>73.870002999999997</v>
          </cell>
          <cell r="F1029">
            <v>66.468451999999999</v>
          </cell>
        </row>
        <row r="1030">
          <cell r="A1030">
            <v>41549</v>
          </cell>
          <cell r="B1030">
            <v>74.379997000000003</v>
          </cell>
          <cell r="C1030">
            <v>74.779999000000004</v>
          </cell>
          <cell r="D1030">
            <v>73.699996999999996</v>
          </cell>
          <cell r="E1030">
            <v>74.779999000000004</v>
          </cell>
          <cell r="F1030">
            <v>67.287270000000007</v>
          </cell>
        </row>
        <row r="1031">
          <cell r="A1031">
            <v>41550</v>
          </cell>
          <cell r="B1031">
            <v>74.599997999999999</v>
          </cell>
          <cell r="C1031">
            <v>74.610000999999997</v>
          </cell>
          <cell r="D1031">
            <v>73.720000999999996</v>
          </cell>
          <cell r="E1031">
            <v>74.120002999999997</v>
          </cell>
          <cell r="F1031">
            <v>66.693413000000007</v>
          </cell>
        </row>
        <row r="1032">
          <cell r="A1032">
            <v>41551</v>
          </cell>
          <cell r="B1032">
            <v>73.489998</v>
          </cell>
          <cell r="C1032">
            <v>73.660004000000001</v>
          </cell>
          <cell r="D1032">
            <v>73.290001000000004</v>
          </cell>
          <cell r="E1032">
            <v>73.440002000000007</v>
          </cell>
          <cell r="F1032">
            <v>66.081551000000005</v>
          </cell>
        </row>
        <row r="1033">
          <cell r="A1033">
            <v>41554</v>
          </cell>
          <cell r="B1033">
            <v>71.900002000000001</v>
          </cell>
          <cell r="C1033">
            <v>72.029999000000004</v>
          </cell>
          <cell r="D1033">
            <v>71.389999000000003</v>
          </cell>
          <cell r="E1033">
            <v>71.470000999999996</v>
          </cell>
          <cell r="F1033">
            <v>64.308929000000006</v>
          </cell>
        </row>
        <row r="1034">
          <cell r="A1034">
            <v>41555</v>
          </cell>
          <cell r="B1034">
            <v>71.519997000000004</v>
          </cell>
          <cell r="C1034">
            <v>71.580001999999993</v>
          </cell>
          <cell r="D1034">
            <v>70.910004000000001</v>
          </cell>
          <cell r="E1034">
            <v>70.940002000000007</v>
          </cell>
          <cell r="F1034">
            <v>63.832039000000002</v>
          </cell>
        </row>
        <row r="1035">
          <cell r="A1035">
            <v>41556</v>
          </cell>
          <cell r="B1035">
            <v>71.069999999999993</v>
          </cell>
          <cell r="C1035">
            <v>71.410004000000001</v>
          </cell>
          <cell r="D1035">
            <v>70.199996999999996</v>
          </cell>
          <cell r="E1035">
            <v>71.360000999999997</v>
          </cell>
          <cell r="F1035">
            <v>64.209946000000002</v>
          </cell>
        </row>
        <row r="1036">
          <cell r="A1036">
            <v>41557</v>
          </cell>
          <cell r="B1036">
            <v>72.510002</v>
          </cell>
          <cell r="C1036">
            <v>72.639999000000003</v>
          </cell>
          <cell r="D1036">
            <v>71.900002000000001</v>
          </cell>
          <cell r="E1036">
            <v>72.220000999999996</v>
          </cell>
          <cell r="F1036">
            <v>64.983788000000004</v>
          </cell>
        </row>
        <row r="1037">
          <cell r="A1037">
            <v>41558</v>
          </cell>
          <cell r="B1037">
            <v>73.360000999999997</v>
          </cell>
          <cell r="C1037">
            <v>73.760002</v>
          </cell>
          <cell r="D1037">
            <v>72.849997999999999</v>
          </cell>
          <cell r="E1037">
            <v>73.75</v>
          </cell>
          <cell r="F1037">
            <v>66.360480999999993</v>
          </cell>
        </row>
        <row r="1038">
          <cell r="A1038">
            <v>41561</v>
          </cell>
          <cell r="B1038">
            <v>73.080001999999993</v>
          </cell>
          <cell r="C1038">
            <v>73.519997000000004</v>
          </cell>
          <cell r="D1038">
            <v>72.930000000000007</v>
          </cell>
          <cell r="E1038">
            <v>73.400002000000001</v>
          </cell>
          <cell r="F1038">
            <v>66.045554999999993</v>
          </cell>
        </row>
        <row r="1039">
          <cell r="A1039">
            <v>41562</v>
          </cell>
          <cell r="B1039">
            <v>72.489998</v>
          </cell>
          <cell r="C1039">
            <v>72.860000999999997</v>
          </cell>
          <cell r="D1039">
            <v>72.319999999999993</v>
          </cell>
          <cell r="E1039">
            <v>72.330001999999993</v>
          </cell>
          <cell r="F1039">
            <v>65.082756000000003</v>
          </cell>
        </row>
        <row r="1040">
          <cell r="A1040">
            <v>41563</v>
          </cell>
          <cell r="B1040">
            <v>72.5</v>
          </cell>
          <cell r="C1040">
            <v>73.110000999999997</v>
          </cell>
          <cell r="D1040">
            <v>72.419998000000007</v>
          </cell>
          <cell r="E1040">
            <v>73.080001999999993</v>
          </cell>
          <cell r="F1040">
            <v>65.757614000000004</v>
          </cell>
        </row>
        <row r="1041">
          <cell r="A1041">
            <v>41564</v>
          </cell>
          <cell r="B1041">
            <v>72.819999999999993</v>
          </cell>
          <cell r="C1041">
            <v>72.889999000000003</v>
          </cell>
          <cell r="D1041">
            <v>72.379997000000003</v>
          </cell>
          <cell r="E1041">
            <v>72.889999000000003</v>
          </cell>
          <cell r="F1041">
            <v>65.586639000000005</v>
          </cell>
        </row>
        <row r="1042">
          <cell r="A1042">
            <v>41565</v>
          </cell>
          <cell r="B1042">
            <v>72.120002999999997</v>
          </cell>
          <cell r="C1042">
            <v>74.540001000000004</v>
          </cell>
          <cell r="D1042">
            <v>72.059997999999993</v>
          </cell>
          <cell r="E1042">
            <v>73.75</v>
          </cell>
          <cell r="F1042">
            <v>66.360480999999993</v>
          </cell>
        </row>
        <row r="1043">
          <cell r="A1043">
            <v>41568</v>
          </cell>
          <cell r="B1043">
            <v>77.349997999999999</v>
          </cell>
          <cell r="C1043">
            <v>77.589995999999999</v>
          </cell>
          <cell r="D1043">
            <v>76.139999000000003</v>
          </cell>
          <cell r="E1043">
            <v>76.410004000000001</v>
          </cell>
          <cell r="F1043">
            <v>68.753960000000006</v>
          </cell>
        </row>
        <row r="1044">
          <cell r="A1044">
            <v>41569</v>
          </cell>
          <cell r="B1044">
            <v>78.169998000000007</v>
          </cell>
          <cell r="C1044">
            <v>79.360000999999997</v>
          </cell>
          <cell r="D1044">
            <v>78.040001000000004</v>
          </cell>
          <cell r="E1044">
            <v>78.970000999999996</v>
          </cell>
          <cell r="F1044">
            <v>71.057449000000005</v>
          </cell>
        </row>
        <row r="1045">
          <cell r="A1045">
            <v>41570</v>
          </cell>
          <cell r="B1045">
            <v>78.349997999999999</v>
          </cell>
          <cell r="C1045">
            <v>78.779999000000004</v>
          </cell>
          <cell r="D1045">
            <v>78.029999000000004</v>
          </cell>
          <cell r="E1045">
            <v>78.550003000000004</v>
          </cell>
          <cell r="F1045">
            <v>70.679542999999995</v>
          </cell>
        </row>
        <row r="1046">
          <cell r="A1046">
            <v>41571</v>
          </cell>
          <cell r="B1046">
            <v>78.800003000000004</v>
          </cell>
          <cell r="C1046">
            <v>78.830001999999993</v>
          </cell>
          <cell r="D1046">
            <v>78.290001000000004</v>
          </cell>
          <cell r="E1046">
            <v>78.459998999999996</v>
          </cell>
          <cell r="F1046">
            <v>70.598557</v>
          </cell>
        </row>
        <row r="1047">
          <cell r="A1047">
            <v>41572</v>
          </cell>
          <cell r="B1047">
            <v>79.809997999999993</v>
          </cell>
          <cell r="C1047">
            <v>79.889999000000003</v>
          </cell>
          <cell r="D1047">
            <v>79.029999000000004</v>
          </cell>
          <cell r="E1047">
            <v>79.449996999999996</v>
          </cell>
          <cell r="F1047">
            <v>71.489356999999998</v>
          </cell>
        </row>
        <row r="1048">
          <cell r="A1048">
            <v>41575</v>
          </cell>
          <cell r="B1048">
            <v>80.019997000000004</v>
          </cell>
          <cell r="C1048">
            <v>80.019997000000004</v>
          </cell>
          <cell r="D1048">
            <v>79.440002000000007</v>
          </cell>
          <cell r="E1048">
            <v>79.790001000000004</v>
          </cell>
          <cell r="F1048">
            <v>71.795295999999993</v>
          </cell>
        </row>
        <row r="1049">
          <cell r="A1049">
            <v>41576</v>
          </cell>
          <cell r="B1049">
            <v>79.760002</v>
          </cell>
          <cell r="C1049">
            <v>79.900002000000001</v>
          </cell>
          <cell r="D1049">
            <v>79.089995999999999</v>
          </cell>
          <cell r="E1049">
            <v>79.089995999999999</v>
          </cell>
          <cell r="F1049">
            <v>71.165413000000001</v>
          </cell>
        </row>
        <row r="1050">
          <cell r="A1050">
            <v>41577</v>
          </cell>
          <cell r="B1050">
            <v>79.389999000000003</v>
          </cell>
          <cell r="C1050">
            <v>79.639999000000003</v>
          </cell>
          <cell r="D1050">
            <v>78.480002999999996</v>
          </cell>
          <cell r="E1050">
            <v>78.800003000000004</v>
          </cell>
          <cell r="F1050">
            <v>70.904494999999997</v>
          </cell>
        </row>
        <row r="1051">
          <cell r="A1051">
            <v>41578</v>
          </cell>
          <cell r="B1051">
            <v>78.809997999999993</v>
          </cell>
          <cell r="C1051">
            <v>78.889999000000003</v>
          </cell>
          <cell r="D1051">
            <v>78.309997999999993</v>
          </cell>
          <cell r="E1051">
            <v>78.349997999999999</v>
          </cell>
          <cell r="F1051">
            <v>70.499572999999998</v>
          </cell>
        </row>
        <row r="1052">
          <cell r="A1052">
            <v>41579</v>
          </cell>
          <cell r="B1052">
            <v>78.139999000000003</v>
          </cell>
          <cell r="C1052">
            <v>78.400002000000001</v>
          </cell>
          <cell r="D1052">
            <v>77.620002999999997</v>
          </cell>
          <cell r="E1052">
            <v>77.800003000000004</v>
          </cell>
          <cell r="F1052">
            <v>70.004692000000006</v>
          </cell>
        </row>
        <row r="1053">
          <cell r="A1053">
            <v>41582</v>
          </cell>
          <cell r="B1053">
            <v>78.120002999999997</v>
          </cell>
          <cell r="C1053">
            <v>78.569999999999993</v>
          </cell>
          <cell r="D1053">
            <v>78</v>
          </cell>
          <cell r="E1053">
            <v>78.529999000000004</v>
          </cell>
          <cell r="F1053">
            <v>70.661536999999996</v>
          </cell>
        </row>
        <row r="1054">
          <cell r="A1054">
            <v>41583</v>
          </cell>
          <cell r="B1054">
            <v>77.480002999999996</v>
          </cell>
          <cell r="C1054">
            <v>78.110000999999997</v>
          </cell>
          <cell r="D1054">
            <v>77.089995999999999</v>
          </cell>
          <cell r="E1054">
            <v>77.779999000000004</v>
          </cell>
          <cell r="F1054">
            <v>69.986678999999995</v>
          </cell>
        </row>
        <row r="1055">
          <cell r="A1055">
            <v>41584</v>
          </cell>
          <cell r="B1055">
            <v>79.209998999999996</v>
          </cell>
          <cell r="C1055">
            <v>79.660004000000001</v>
          </cell>
          <cell r="D1055">
            <v>78.809997999999993</v>
          </cell>
          <cell r="E1055">
            <v>79.260002</v>
          </cell>
          <cell r="F1055">
            <v>71.318404999999998</v>
          </cell>
        </row>
        <row r="1056">
          <cell r="A1056">
            <v>41585</v>
          </cell>
          <cell r="B1056">
            <v>78.849997999999999</v>
          </cell>
          <cell r="C1056">
            <v>79.389999000000003</v>
          </cell>
          <cell r="D1056">
            <v>78.400002000000001</v>
          </cell>
          <cell r="E1056">
            <v>78.709998999999996</v>
          </cell>
          <cell r="F1056">
            <v>70.823509000000001</v>
          </cell>
        </row>
        <row r="1057">
          <cell r="A1057">
            <v>41586</v>
          </cell>
          <cell r="B1057">
            <v>78.339995999999999</v>
          </cell>
          <cell r="C1057">
            <v>79.239998</v>
          </cell>
          <cell r="D1057">
            <v>78.019997000000004</v>
          </cell>
          <cell r="E1057">
            <v>79.220000999999996</v>
          </cell>
          <cell r="F1057">
            <v>71.282409999999999</v>
          </cell>
        </row>
        <row r="1058">
          <cell r="A1058">
            <v>41589</v>
          </cell>
          <cell r="B1058">
            <v>79.779999000000004</v>
          </cell>
          <cell r="C1058">
            <v>81.510002</v>
          </cell>
          <cell r="D1058">
            <v>79.629997000000003</v>
          </cell>
          <cell r="E1058">
            <v>81.190002000000007</v>
          </cell>
          <cell r="F1058">
            <v>73.055023000000006</v>
          </cell>
        </row>
        <row r="1059">
          <cell r="A1059">
            <v>41590</v>
          </cell>
          <cell r="B1059">
            <v>80.370002999999997</v>
          </cell>
          <cell r="C1059">
            <v>80.5</v>
          </cell>
          <cell r="D1059">
            <v>79.400002000000001</v>
          </cell>
          <cell r="E1059">
            <v>79.819999999999993</v>
          </cell>
          <cell r="F1059">
            <v>71.822281000000004</v>
          </cell>
        </row>
        <row r="1060">
          <cell r="A1060">
            <v>41591</v>
          </cell>
          <cell r="B1060">
            <v>79.330001999999993</v>
          </cell>
          <cell r="C1060">
            <v>80.629997000000003</v>
          </cell>
          <cell r="D1060">
            <v>79.110000999999997</v>
          </cell>
          <cell r="E1060">
            <v>80.599997999999999</v>
          </cell>
          <cell r="F1060">
            <v>72.524124</v>
          </cell>
        </row>
        <row r="1061">
          <cell r="A1061">
            <v>41592</v>
          </cell>
          <cell r="B1061">
            <v>80.489998</v>
          </cell>
          <cell r="C1061">
            <v>80.980002999999996</v>
          </cell>
          <cell r="D1061">
            <v>80.110000999999997</v>
          </cell>
          <cell r="E1061">
            <v>80.739998</v>
          </cell>
          <cell r="F1061">
            <v>72.650101000000006</v>
          </cell>
        </row>
        <row r="1062">
          <cell r="A1062">
            <v>41593</v>
          </cell>
          <cell r="B1062">
            <v>81.589995999999999</v>
          </cell>
          <cell r="C1062">
            <v>82.660004000000001</v>
          </cell>
          <cell r="D1062">
            <v>81.489998</v>
          </cell>
          <cell r="E1062">
            <v>82.550003000000004</v>
          </cell>
          <cell r="F1062">
            <v>74.278747999999993</v>
          </cell>
        </row>
        <row r="1063">
          <cell r="A1063">
            <v>41596</v>
          </cell>
          <cell r="B1063">
            <v>82.589995999999999</v>
          </cell>
          <cell r="C1063">
            <v>82.589995999999999</v>
          </cell>
          <cell r="D1063">
            <v>81.93</v>
          </cell>
          <cell r="E1063">
            <v>81.949996999999996</v>
          </cell>
          <cell r="F1063">
            <v>73.738861</v>
          </cell>
        </row>
        <row r="1064">
          <cell r="A1064">
            <v>41597</v>
          </cell>
          <cell r="B1064">
            <v>82.290001000000004</v>
          </cell>
          <cell r="C1064">
            <v>82.519997000000004</v>
          </cell>
          <cell r="D1064">
            <v>81.809997999999993</v>
          </cell>
          <cell r="E1064">
            <v>82.019997000000004</v>
          </cell>
          <cell r="F1064">
            <v>73.801849000000004</v>
          </cell>
        </row>
        <row r="1065">
          <cell r="A1065">
            <v>41598</v>
          </cell>
          <cell r="B1065">
            <v>82.209998999999996</v>
          </cell>
          <cell r="C1065">
            <v>82.389999000000003</v>
          </cell>
          <cell r="D1065">
            <v>81.160004000000001</v>
          </cell>
          <cell r="E1065">
            <v>81.230002999999996</v>
          </cell>
          <cell r="F1065">
            <v>73.091019000000003</v>
          </cell>
        </row>
        <row r="1066">
          <cell r="A1066">
            <v>41599</v>
          </cell>
          <cell r="B1066">
            <v>81.339995999999999</v>
          </cell>
          <cell r="C1066">
            <v>81.680000000000007</v>
          </cell>
          <cell r="D1066">
            <v>81.040001000000004</v>
          </cell>
          <cell r="E1066">
            <v>81.639999000000003</v>
          </cell>
          <cell r="F1066">
            <v>73.459923000000003</v>
          </cell>
        </row>
        <row r="1067">
          <cell r="A1067">
            <v>41600</v>
          </cell>
          <cell r="B1067">
            <v>81.550003000000004</v>
          </cell>
          <cell r="C1067">
            <v>82.220000999999996</v>
          </cell>
          <cell r="D1067">
            <v>81.370002999999997</v>
          </cell>
          <cell r="E1067">
            <v>82.220000999999996</v>
          </cell>
          <cell r="F1067">
            <v>73.981812000000005</v>
          </cell>
        </row>
        <row r="1068">
          <cell r="A1068">
            <v>41603</v>
          </cell>
          <cell r="B1068">
            <v>82.440002000000007</v>
          </cell>
          <cell r="C1068">
            <v>82.720000999999996</v>
          </cell>
          <cell r="D1068">
            <v>82.220000999999996</v>
          </cell>
          <cell r="E1068">
            <v>82.300003000000004</v>
          </cell>
          <cell r="F1068">
            <v>74.053802000000005</v>
          </cell>
        </row>
        <row r="1069">
          <cell r="A1069">
            <v>41604</v>
          </cell>
          <cell r="B1069">
            <v>82.120002999999997</v>
          </cell>
          <cell r="C1069">
            <v>82.830001999999993</v>
          </cell>
          <cell r="D1069">
            <v>82.050003000000004</v>
          </cell>
          <cell r="E1069">
            <v>82.529999000000004</v>
          </cell>
          <cell r="F1069">
            <v>74.260750000000002</v>
          </cell>
        </row>
        <row r="1070">
          <cell r="A1070">
            <v>41605</v>
          </cell>
          <cell r="B1070">
            <v>83.139999000000003</v>
          </cell>
          <cell r="C1070">
            <v>83.550003000000004</v>
          </cell>
          <cell r="D1070">
            <v>83.040001000000004</v>
          </cell>
          <cell r="E1070">
            <v>83.379997000000003</v>
          </cell>
          <cell r="F1070">
            <v>75.025574000000006</v>
          </cell>
        </row>
        <row r="1071">
          <cell r="A1071">
            <v>41607</v>
          </cell>
          <cell r="B1071">
            <v>82.830001999999993</v>
          </cell>
          <cell r="C1071">
            <v>83.169998000000007</v>
          </cell>
          <cell r="D1071">
            <v>82.339995999999999</v>
          </cell>
          <cell r="E1071">
            <v>82.720000999999996</v>
          </cell>
          <cell r="F1071">
            <v>74.431717000000006</v>
          </cell>
        </row>
        <row r="1072">
          <cell r="A1072">
            <v>41610</v>
          </cell>
          <cell r="B1072">
            <v>82.139999000000003</v>
          </cell>
          <cell r="C1072">
            <v>82.160004000000001</v>
          </cell>
          <cell r="D1072">
            <v>81.610000999999997</v>
          </cell>
          <cell r="E1072">
            <v>81.699996999999996</v>
          </cell>
          <cell r="F1072">
            <v>73.513901000000004</v>
          </cell>
        </row>
        <row r="1073">
          <cell r="A1073">
            <v>41611</v>
          </cell>
          <cell r="B1073">
            <v>81.449996999999996</v>
          </cell>
          <cell r="C1073">
            <v>81.860000999999997</v>
          </cell>
          <cell r="D1073">
            <v>81.139999000000003</v>
          </cell>
          <cell r="E1073">
            <v>81.629997000000003</v>
          </cell>
          <cell r="F1073">
            <v>73.450935000000001</v>
          </cell>
        </row>
        <row r="1074">
          <cell r="A1074">
            <v>41612</v>
          </cell>
          <cell r="B1074">
            <v>80.349997999999999</v>
          </cell>
          <cell r="C1074">
            <v>81.349997999999999</v>
          </cell>
          <cell r="D1074">
            <v>80.199996999999996</v>
          </cell>
          <cell r="E1074">
            <v>81.269997000000004</v>
          </cell>
          <cell r="F1074">
            <v>73.126998999999998</v>
          </cell>
        </row>
        <row r="1075">
          <cell r="A1075">
            <v>41613</v>
          </cell>
          <cell r="B1075">
            <v>81.069999999999993</v>
          </cell>
          <cell r="C1075">
            <v>81.610000999999997</v>
          </cell>
          <cell r="D1075">
            <v>81.019997000000004</v>
          </cell>
          <cell r="E1075">
            <v>81.400002000000001</v>
          </cell>
          <cell r="F1075">
            <v>73.243979999999993</v>
          </cell>
        </row>
        <row r="1076">
          <cell r="A1076">
            <v>41614</v>
          </cell>
          <cell r="B1076">
            <v>81.819999999999993</v>
          </cell>
          <cell r="C1076">
            <v>82.559997999999993</v>
          </cell>
          <cell r="D1076">
            <v>81.769997000000004</v>
          </cell>
          <cell r="E1076">
            <v>82.220000999999996</v>
          </cell>
          <cell r="F1076">
            <v>73.981812000000005</v>
          </cell>
        </row>
        <row r="1077">
          <cell r="A1077">
            <v>41617</v>
          </cell>
          <cell r="B1077">
            <v>82.199996999999996</v>
          </cell>
          <cell r="C1077">
            <v>82.459998999999996</v>
          </cell>
          <cell r="D1077">
            <v>81.970000999999996</v>
          </cell>
          <cell r="E1077">
            <v>82.400002000000001</v>
          </cell>
          <cell r="F1077">
            <v>74.143783999999997</v>
          </cell>
        </row>
        <row r="1078">
          <cell r="A1078">
            <v>41618</v>
          </cell>
          <cell r="B1078">
            <v>81.779999000000004</v>
          </cell>
          <cell r="C1078">
            <v>82.150002000000001</v>
          </cell>
          <cell r="D1078">
            <v>81.300003000000004</v>
          </cell>
          <cell r="E1078">
            <v>81.410004000000001</v>
          </cell>
          <cell r="F1078">
            <v>73.252983</v>
          </cell>
        </row>
        <row r="1079">
          <cell r="A1079">
            <v>41619</v>
          </cell>
          <cell r="B1079">
            <v>82.059997999999993</v>
          </cell>
          <cell r="C1079">
            <v>82.059997999999993</v>
          </cell>
          <cell r="D1079">
            <v>81.230002999999996</v>
          </cell>
          <cell r="E1079">
            <v>81.400002000000001</v>
          </cell>
          <cell r="F1079">
            <v>73.243979999999993</v>
          </cell>
        </row>
        <row r="1080">
          <cell r="A1080">
            <v>41620</v>
          </cell>
          <cell r="B1080">
            <v>80.650002000000001</v>
          </cell>
          <cell r="C1080">
            <v>81.010002</v>
          </cell>
          <cell r="D1080">
            <v>80.389999000000003</v>
          </cell>
          <cell r="E1080">
            <v>80.910004000000001</v>
          </cell>
          <cell r="F1080">
            <v>72.803070000000005</v>
          </cell>
        </row>
        <row r="1081">
          <cell r="A1081">
            <v>41621</v>
          </cell>
          <cell r="B1081">
            <v>81.059997999999993</v>
          </cell>
          <cell r="C1081">
            <v>81.150002000000001</v>
          </cell>
          <cell r="D1081">
            <v>80.580001999999993</v>
          </cell>
          <cell r="E1081">
            <v>81.110000999999997</v>
          </cell>
          <cell r="F1081">
            <v>72.983040000000003</v>
          </cell>
        </row>
        <row r="1082">
          <cell r="A1082">
            <v>41624</v>
          </cell>
          <cell r="B1082">
            <v>82</v>
          </cell>
          <cell r="C1082">
            <v>82.389999000000003</v>
          </cell>
          <cell r="D1082">
            <v>81.779999000000004</v>
          </cell>
          <cell r="E1082">
            <v>82.349997999999999</v>
          </cell>
          <cell r="F1082">
            <v>74.098793000000001</v>
          </cell>
        </row>
        <row r="1083">
          <cell r="A1083">
            <v>41625</v>
          </cell>
          <cell r="B1083">
            <v>81.309997999999993</v>
          </cell>
          <cell r="C1083">
            <v>81.639999000000003</v>
          </cell>
          <cell r="D1083">
            <v>80.919998000000007</v>
          </cell>
          <cell r="E1083">
            <v>81.599997999999999</v>
          </cell>
          <cell r="F1083">
            <v>73.423935</v>
          </cell>
        </row>
        <row r="1084">
          <cell r="A1084">
            <v>41626</v>
          </cell>
          <cell r="B1084">
            <v>81.779999000000004</v>
          </cell>
          <cell r="C1084">
            <v>82.760002</v>
          </cell>
          <cell r="D1084">
            <v>81.209998999999996</v>
          </cell>
          <cell r="E1084">
            <v>82.300003000000004</v>
          </cell>
          <cell r="F1084">
            <v>74.053802000000005</v>
          </cell>
        </row>
        <row r="1085">
          <cell r="A1085">
            <v>41627</v>
          </cell>
          <cell r="B1085">
            <v>82.660004000000001</v>
          </cell>
          <cell r="C1085">
            <v>83.68</v>
          </cell>
          <cell r="D1085">
            <v>82.599997999999999</v>
          </cell>
          <cell r="E1085">
            <v>83.57</v>
          </cell>
          <cell r="F1085">
            <v>75.196548000000007</v>
          </cell>
        </row>
        <row r="1086">
          <cell r="A1086">
            <v>41628</v>
          </cell>
          <cell r="B1086">
            <v>83.730002999999996</v>
          </cell>
          <cell r="C1086">
            <v>84.410004000000001</v>
          </cell>
          <cell r="D1086">
            <v>83.720000999999996</v>
          </cell>
          <cell r="E1086">
            <v>84.199996999999996</v>
          </cell>
          <cell r="F1086">
            <v>75.763428000000005</v>
          </cell>
        </row>
        <row r="1087">
          <cell r="A1087">
            <v>41631</v>
          </cell>
          <cell r="B1087">
            <v>84.43</v>
          </cell>
          <cell r="C1087">
            <v>84.870002999999997</v>
          </cell>
          <cell r="D1087">
            <v>84.339995999999999</v>
          </cell>
          <cell r="E1087">
            <v>84.839995999999999</v>
          </cell>
          <cell r="F1087">
            <v>76.339293999999995</v>
          </cell>
        </row>
        <row r="1088">
          <cell r="A1088">
            <v>41632</v>
          </cell>
          <cell r="B1088">
            <v>84.860000999999997</v>
          </cell>
          <cell r="C1088">
            <v>85.330001999999993</v>
          </cell>
          <cell r="D1088">
            <v>84.669998000000007</v>
          </cell>
          <cell r="E1088">
            <v>85.150002000000001</v>
          </cell>
          <cell r="F1088">
            <v>76.618247999999994</v>
          </cell>
        </row>
        <row r="1089">
          <cell r="A1089">
            <v>41634</v>
          </cell>
          <cell r="B1089">
            <v>85.239998</v>
          </cell>
          <cell r="C1089">
            <v>85.860000999999997</v>
          </cell>
          <cell r="D1089">
            <v>85.239998</v>
          </cell>
          <cell r="E1089">
            <v>85.709998999999996</v>
          </cell>
          <cell r="F1089">
            <v>77.122130999999996</v>
          </cell>
        </row>
        <row r="1090">
          <cell r="A1090">
            <v>41635</v>
          </cell>
          <cell r="B1090">
            <v>85.580001999999993</v>
          </cell>
          <cell r="C1090">
            <v>86.040001000000004</v>
          </cell>
          <cell r="D1090">
            <v>85.260002</v>
          </cell>
          <cell r="E1090">
            <v>85.800003000000004</v>
          </cell>
          <cell r="F1090">
            <v>77.203109999999995</v>
          </cell>
        </row>
        <row r="1091">
          <cell r="A1091">
            <v>41638</v>
          </cell>
          <cell r="B1091">
            <v>85.989998</v>
          </cell>
          <cell r="C1091">
            <v>86.739998</v>
          </cell>
          <cell r="D1091">
            <v>85.809997999999993</v>
          </cell>
          <cell r="E1091">
            <v>86.629997000000003</v>
          </cell>
          <cell r="F1091">
            <v>77.949944000000002</v>
          </cell>
        </row>
        <row r="1092">
          <cell r="A1092">
            <v>41639</v>
          </cell>
          <cell r="B1092">
            <v>86.779999000000004</v>
          </cell>
          <cell r="C1092">
            <v>87.419998000000007</v>
          </cell>
          <cell r="D1092">
            <v>86.650002000000001</v>
          </cell>
          <cell r="E1092">
            <v>87.139999000000003</v>
          </cell>
          <cell r="F1092">
            <v>78.408844000000002</v>
          </cell>
        </row>
        <row r="1093">
          <cell r="A1093">
            <v>41641</v>
          </cell>
          <cell r="B1093">
            <v>84.970000999999996</v>
          </cell>
          <cell r="C1093">
            <v>85.089995999999999</v>
          </cell>
          <cell r="D1093">
            <v>84.199996999999996</v>
          </cell>
          <cell r="E1093">
            <v>84.910004000000001</v>
          </cell>
          <cell r="F1093">
            <v>76.402282999999997</v>
          </cell>
        </row>
        <row r="1094">
          <cell r="A1094">
            <v>41642</v>
          </cell>
          <cell r="B1094">
            <v>84.040001000000004</v>
          </cell>
          <cell r="C1094">
            <v>84.5</v>
          </cell>
          <cell r="D1094">
            <v>83.940002000000007</v>
          </cell>
          <cell r="E1094">
            <v>84.330001999999993</v>
          </cell>
          <cell r="F1094">
            <v>75.880393999999995</v>
          </cell>
        </row>
        <row r="1095">
          <cell r="A1095">
            <v>41645</v>
          </cell>
          <cell r="B1095">
            <v>84.879997000000003</v>
          </cell>
          <cell r="C1095">
            <v>85.040001000000004</v>
          </cell>
          <cell r="D1095">
            <v>84.379997000000003</v>
          </cell>
          <cell r="E1095">
            <v>84.419998000000007</v>
          </cell>
          <cell r="F1095">
            <v>75.961387999999999</v>
          </cell>
        </row>
        <row r="1096">
          <cell r="A1096">
            <v>41646</v>
          </cell>
          <cell r="B1096">
            <v>84.209998999999996</v>
          </cell>
          <cell r="C1096">
            <v>84.239998</v>
          </cell>
          <cell r="D1096">
            <v>83.620002999999997</v>
          </cell>
          <cell r="E1096">
            <v>84.18</v>
          </cell>
          <cell r="F1096">
            <v>75.745429999999999</v>
          </cell>
        </row>
        <row r="1097">
          <cell r="A1097">
            <v>41647</v>
          </cell>
          <cell r="B1097">
            <v>85.099997999999999</v>
          </cell>
          <cell r="C1097">
            <v>85.620002999999997</v>
          </cell>
          <cell r="D1097">
            <v>84.860000999999997</v>
          </cell>
          <cell r="E1097">
            <v>85.449996999999996</v>
          </cell>
          <cell r="F1097">
            <v>76.888167999999993</v>
          </cell>
        </row>
        <row r="1098">
          <cell r="A1098">
            <v>41648</v>
          </cell>
          <cell r="B1098">
            <v>84.699996999999996</v>
          </cell>
          <cell r="C1098">
            <v>84.75</v>
          </cell>
          <cell r="D1098">
            <v>83.599997999999999</v>
          </cell>
          <cell r="E1098">
            <v>84.620002999999997</v>
          </cell>
          <cell r="F1098">
            <v>76.141341999999995</v>
          </cell>
        </row>
        <row r="1099">
          <cell r="A1099">
            <v>41649</v>
          </cell>
          <cell r="B1099">
            <v>82.910004000000001</v>
          </cell>
          <cell r="C1099">
            <v>83.849997999999999</v>
          </cell>
          <cell r="D1099">
            <v>82.559997999999993</v>
          </cell>
          <cell r="E1099">
            <v>83.540001000000004</v>
          </cell>
          <cell r="F1099">
            <v>75.169548000000006</v>
          </cell>
        </row>
        <row r="1100">
          <cell r="A1100">
            <v>41652</v>
          </cell>
          <cell r="B1100">
            <v>83.040001000000004</v>
          </cell>
          <cell r="C1100">
            <v>83.790001000000004</v>
          </cell>
          <cell r="D1100">
            <v>83</v>
          </cell>
          <cell r="E1100">
            <v>83.019997000000004</v>
          </cell>
          <cell r="F1100">
            <v>74.701667999999998</v>
          </cell>
        </row>
        <row r="1101">
          <cell r="A1101">
            <v>41653</v>
          </cell>
          <cell r="B1101">
            <v>82.589995999999999</v>
          </cell>
          <cell r="C1101">
            <v>82.779999000000004</v>
          </cell>
          <cell r="D1101">
            <v>82.18</v>
          </cell>
          <cell r="E1101">
            <v>82.779999000000004</v>
          </cell>
          <cell r="F1101">
            <v>74.485703000000001</v>
          </cell>
        </row>
        <row r="1102">
          <cell r="A1102">
            <v>41654</v>
          </cell>
          <cell r="B1102">
            <v>82.300003000000004</v>
          </cell>
          <cell r="C1102">
            <v>83.389999000000003</v>
          </cell>
          <cell r="D1102">
            <v>82.269997000000004</v>
          </cell>
          <cell r="E1102">
            <v>83.010002</v>
          </cell>
          <cell r="F1102">
            <v>74.692656999999997</v>
          </cell>
        </row>
        <row r="1103">
          <cell r="A1103">
            <v>41655</v>
          </cell>
          <cell r="B1103">
            <v>83.080001999999993</v>
          </cell>
          <cell r="C1103">
            <v>83.169998000000007</v>
          </cell>
          <cell r="D1103">
            <v>82.199996999999996</v>
          </cell>
          <cell r="E1103">
            <v>82.809997999999993</v>
          </cell>
          <cell r="F1103">
            <v>74.512687999999997</v>
          </cell>
        </row>
        <row r="1104">
          <cell r="A1104">
            <v>41656</v>
          </cell>
          <cell r="B1104">
            <v>82.190002000000007</v>
          </cell>
          <cell r="C1104">
            <v>82.75</v>
          </cell>
          <cell r="D1104">
            <v>81.980002999999996</v>
          </cell>
          <cell r="E1104">
            <v>82.32</v>
          </cell>
          <cell r="F1104">
            <v>74.071793</v>
          </cell>
        </row>
        <row r="1105">
          <cell r="A1105">
            <v>41660</v>
          </cell>
          <cell r="B1105">
            <v>81.620002999999997</v>
          </cell>
          <cell r="C1105">
            <v>81.760002</v>
          </cell>
          <cell r="D1105">
            <v>80.139999000000003</v>
          </cell>
          <cell r="E1105">
            <v>81.410004000000001</v>
          </cell>
          <cell r="F1105">
            <v>73.252983</v>
          </cell>
        </row>
        <row r="1106">
          <cell r="A1106">
            <v>41661</v>
          </cell>
          <cell r="B1106">
            <v>80.349997999999999</v>
          </cell>
          <cell r="C1106">
            <v>80.580001999999993</v>
          </cell>
          <cell r="D1106">
            <v>79.75</v>
          </cell>
          <cell r="E1106">
            <v>80.059997999999993</v>
          </cell>
          <cell r="F1106">
            <v>72.038230999999996</v>
          </cell>
        </row>
        <row r="1107">
          <cell r="A1107">
            <v>41662</v>
          </cell>
          <cell r="B1107">
            <v>79.309997999999993</v>
          </cell>
          <cell r="C1107">
            <v>79.720000999999996</v>
          </cell>
          <cell r="D1107">
            <v>78.980002999999996</v>
          </cell>
          <cell r="E1107">
            <v>79.650002000000001</v>
          </cell>
          <cell r="F1107">
            <v>71.669326999999996</v>
          </cell>
        </row>
        <row r="1108">
          <cell r="A1108">
            <v>41663</v>
          </cell>
          <cell r="B1108">
            <v>78.580001999999993</v>
          </cell>
          <cell r="C1108">
            <v>78.699996999999996</v>
          </cell>
          <cell r="D1108">
            <v>77.25</v>
          </cell>
          <cell r="E1108">
            <v>77.470000999999996</v>
          </cell>
          <cell r="F1108">
            <v>69.707747999999995</v>
          </cell>
        </row>
        <row r="1109">
          <cell r="A1109">
            <v>41666</v>
          </cell>
          <cell r="B1109">
            <v>78.540001000000004</v>
          </cell>
          <cell r="C1109">
            <v>78.580001999999993</v>
          </cell>
          <cell r="D1109">
            <v>77.559997999999993</v>
          </cell>
          <cell r="E1109">
            <v>77.760002</v>
          </cell>
          <cell r="F1109">
            <v>69.968704000000002</v>
          </cell>
        </row>
        <row r="1110">
          <cell r="A1110">
            <v>41667</v>
          </cell>
          <cell r="B1110">
            <v>77.040001000000004</v>
          </cell>
          <cell r="C1110">
            <v>77.75</v>
          </cell>
          <cell r="D1110">
            <v>76.959998999999996</v>
          </cell>
          <cell r="E1110">
            <v>77.559997999999993</v>
          </cell>
          <cell r="F1110">
            <v>69.788719</v>
          </cell>
        </row>
        <row r="1111">
          <cell r="A1111">
            <v>41668</v>
          </cell>
          <cell r="B1111">
            <v>76.930000000000007</v>
          </cell>
          <cell r="C1111">
            <v>77.75</v>
          </cell>
          <cell r="D1111">
            <v>76.680000000000007</v>
          </cell>
          <cell r="E1111">
            <v>76.919998000000007</v>
          </cell>
          <cell r="F1111">
            <v>69.212860000000006</v>
          </cell>
        </row>
        <row r="1112">
          <cell r="A1112">
            <v>41669</v>
          </cell>
          <cell r="B1112">
            <v>77.660004000000001</v>
          </cell>
          <cell r="C1112">
            <v>77.889999000000003</v>
          </cell>
          <cell r="D1112">
            <v>77.040001000000004</v>
          </cell>
          <cell r="E1112">
            <v>77.620002999999997</v>
          </cell>
          <cell r="F1112">
            <v>69.84272</v>
          </cell>
        </row>
        <row r="1113">
          <cell r="A1113">
            <v>41670</v>
          </cell>
          <cell r="B1113">
            <v>75.930000000000007</v>
          </cell>
          <cell r="C1113">
            <v>76.839995999999999</v>
          </cell>
          <cell r="D1113">
            <v>75.639999000000003</v>
          </cell>
          <cell r="E1113">
            <v>76.419998000000007</v>
          </cell>
          <cell r="F1113">
            <v>68.762955000000005</v>
          </cell>
        </row>
        <row r="1114">
          <cell r="A1114">
            <v>41673</v>
          </cell>
          <cell r="B1114">
            <v>76.199996999999996</v>
          </cell>
          <cell r="C1114">
            <v>76.400002000000001</v>
          </cell>
          <cell r="D1114">
            <v>75</v>
          </cell>
          <cell r="E1114">
            <v>75.089995999999999</v>
          </cell>
          <cell r="F1114">
            <v>67.566215999999997</v>
          </cell>
        </row>
        <row r="1115">
          <cell r="A1115">
            <v>41674</v>
          </cell>
          <cell r="B1115">
            <v>75.569999999999993</v>
          </cell>
          <cell r="C1115">
            <v>75.629997000000003</v>
          </cell>
          <cell r="D1115">
            <v>75.120002999999997</v>
          </cell>
          <cell r="E1115">
            <v>75.319999999999993</v>
          </cell>
          <cell r="F1115">
            <v>67.773162999999997</v>
          </cell>
        </row>
        <row r="1116">
          <cell r="A1116">
            <v>41675</v>
          </cell>
          <cell r="B1116">
            <v>74.690002000000007</v>
          </cell>
          <cell r="C1116">
            <v>75.279999000000004</v>
          </cell>
          <cell r="D1116">
            <v>74.599997999999999</v>
          </cell>
          <cell r="E1116">
            <v>75.029999000000004</v>
          </cell>
          <cell r="F1116">
            <v>67.512230000000002</v>
          </cell>
        </row>
        <row r="1117">
          <cell r="A1117">
            <v>41676</v>
          </cell>
          <cell r="B1117">
            <v>75.449996999999996</v>
          </cell>
          <cell r="C1117">
            <v>76.699996999999996</v>
          </cell>
          <cell r="D1117">
            <v>75.379997000000003</v>
          </cell>
          <cell r="E1117">
            <v>76.279999000000004</v>
          </cell>
          <cell r="F1117">
            <v>68.636977999999999</v>
          </cell>
        </row>
        <row r="1118">
          <cell r="A1118">
            <v>41677</v>
          </cell>
          <cell r="B1118">
            <v>76.389999000000003</v>
          </cell>
          <cell r="C1118">
            <v>76.699996999999996</v>
          </cell>
          <cell r="D1118">
            <v>75.910004000000001</v>
          </cell>
          <cell r="E1118">
            <v>76.690002000000007</v>
          </cell>
          <cell r="F1118">
            <v>69.005904999999998</v>
          </cell>
        </row>
        <row r="1119">
          <cell r="A1119">
            <v>41680</v>
          </cell>
          <cell r="B1119">
            <v>76.419998000000007</v>
          </cell>
          <cell r="C1119">
            <v>76.5</v>
          </cell>
          <cell r="D1119">
            <v>76.190002000000007</v>
          </cell>
          <cell r="E1119">
            <v>76.309997999999993</v>
          </cell>
          <cell r="F1119">
            <v>68.663978999999998</v>
          </cell>
        </row>
        <row r="1120">
          <cell r="A1120">
            <v>41681</v>
          </cell>
          <cell r="B1120">
            <v>77.019997000000004</v>
          </cell>
          <cell r="C1120">
            <v>78.230002999999996</v>
          </cell>
          <cell r="D1120">
            <v>77</v>
          </cell>
          <cell r="E1120">
            <v>78.080001999999993</v>
          </cell>
          <cell r="F1120">
            <v>70.256637999999995</v>
          </cell>
        </row>
        <row r="1121">
          <cell r="A1121">
            <v>41682</v>
          </cell>
          <cell r="B1121">
            <v>77.510002</v>
          </cell>
          <cell r="C1121">
            <v>78.309997999999993</v>
          </cell>
          <cell r="D1121">
            <v>77.510002</v>
          </cell>
          <cell r="E1121">
            <v>78.010002</v>
          </cell>
          <cell r="F1121">
            <v>70.193641999999997</v>
          </cell>
        </row>
        <row r="1122">
          <cell r="A1122">
            <v>41683</v>
          </cell>
          <cell r="B1122">
            <v>77.970000999999996</v>
          </cell>
          <cell r="C1122">
            <v>79.25</v>
          </cell>
          <cell r="D1122">
            <v>77.970000999999996</v>
          </cell>
          <cell r="E1122">
            <v>79.169998000000007</v>
          </cell>
          <cell r="F1122">
            <v>71.237419000000003</v>
          </cell>
        </row>
        <row r="1123">
          <cell r="A1123">
            <v>41684</v>
          </cell>
          <cell r="B1123">
            <v>79.680000000000007</v>
          </cell>
          <cell r="C1123">
            <v>80.260002</v>
          </cell>
          <cell r="D1123">
            <v>79.510002</v>
          </cell>
          <cell r="E1123">
            <v>80.150002000000001</v>
          </cell>
          <cell r="F1123">
            <v>72.119225</v>
          </cell>
        </row>
        <row r="1124">
          <cell r="A1124">
            <v>41688</v>
          </cell>
          <cell r="B1124">
            <v>80.650002000000001</v>
          </cell>
          <cell r="C1124">
            <v>80.650002000000001</v>
          </cell>
          <cell r="D1124">
            <v>80.120002999999997</v>
          </cell>
          <cell r="E1124">
            <v>80.25</v>
          </cell>
          <cell r="F1124">
            <v>72.209205999999995</v>
          </cell>
        </row>
        <row r="1125">
          <cell r="A1125">
            <v>41689</v>
          </cell>
          <cell r="B1125">
            <v>80.040001000000004</v>
          </cell>
          <cell r="C1125">
            <v>80.480002999999996</v>
          </cell>
          <cell r="D1125">
            <v>79.489998</v>
          </cell>
          <cell r="E1125">
            <v>79.529999000000004</v>
          </cell>
          <cell r="F1125">
            <v>71.561340000000001</v>
          </cell>
        </row>
        <row r="1126">
          <cell r="A1126">
            <v>41690</v>
          </cell>
          <cell r="B1126">
            <v>79.25</v>
          </cell>
          <cell r="C1126">
            <v>79.540001000000004</v>
          </cell>
          <cell r="D1126">
            <v>78.879997000000003</v>
          </cell>
          <cell r="E1126">
            <v>79.440002000000007</v>
          </cell>
          <cell r="F1126">
            <v>71.480369999999994</v>
          </cell>
        </row>
        <row r="1127">
          <cell r="A1127">
            <v>41691</v>
          </cell>
          <cell r="B1127">
            <v>79.550003000000004</v>
          </cell>
          <cell r="C1127">
            <v>79.919998000000007</v>
          </cell>
          <cell r="D1127">
            <v>79.169998000000007</v>
          </cell>
          <cell r="E1127">
            <v>79.180000000000007</v>
          </cell>
          <cell r="F1127">
            <v>71.246414000000001</v>
          </cell>
        </row>
        <row r="1128">
          <cell r="A1128">
            <v>41694</v>
          </cell>
          <cell r="B1128">
            <v>79.540001000000004</v>
          </cell>
          <cell r="C1128">
            <v>80.029999000000004</v>
          </cell>
          <cell r="D1128">
            <v>79.440002000000007</v>
          </cell>
          <cell r="E1128">
            <v>79.5</v>
          </cell>
          <cell r="F1128">
            <v>71.534362999999999</v>
          </cell>
        </row>
        <row r="1129">
          <cell r="A1129">
            <v>41695</v>
          </cell>
          <cell r="B1129">
            <v>80.069999999999993</v>
          </cell>
          <cell r="C1129">
            <v>80.309997999999993</v>
          </cell>
          <cell r="D1129">
            <v>79.5</v>
          </cell>
          <cell r="E1129">
            <v>79.809997999999993</v>
          </cell>
          <cell r="F1129">
            <v>71.813286000000005</v>
          </cell>
        </row>
        <row r="1130">
          <cell r="A1130">
            <v>41696</v>
          </cell>
          <cell r="B1130">
            <v>79.849997999999999</v>
          </cell>
          <cell r="C1130">
            <v>80.190002000000007</v>
          </cell>
          <cell r="D1130">
            <v>79.279999000000004</v>
          </cell>
          <cell r="E1130">
            <v>79.529999000000004</v>
          </cell>
          <cell r="F1130">
            <v>71.561340000000001</v>
          </cell>
        </row>
        <row r="1131">
          <cell r="A1131">
            <v>41697</v>
          </cell>
          <cell r="B1131">
            <v>79.139999000000003</v>
          </cell>
          <cell r="C1131">
            <v>79.849997999999999</v>
          </cell>
          <cell r="D1131">
            <v>79.059997999999993</v>
          </cell>
          <cell r="E1131">
            <v>79.739998</v>
          </cell>
          <cell r="F1131">
            <v>71.750298000000001</v>
          </cell>
        </row>
        <row r="1132">
          <cell r="A1132">
            <v>41698</v>
          </cell>
          <cell r="B1132">
            <v>80.370002999999997</v>
          </cell>
          <cell r="C1132">
            <v>80.989998</v>
          </cell>
          <cell r="D1132">
            <v>79.849997999999999</v>
          </cell>
          <cell r="E1132">
            <v>80.290001000000004</v>
          </cell>
          <cell r="F1132">
            <v>72.245186000000004</v>
          </cell>
        </row>
        <row r="1133">
          <cell r="A1133">
            <v>41701</v>
          </cell>
          <cell r="B1133">
            <v>78.790001000000004</v>
          </cell>
          <cell r="C1133">
            <v>78.980002999999996</v>
          </cell>
          <cell r="D1133">
            <v>77.529999000000004</v>
          </cell>
          <cell r="E1133">
            <v>77.739998</v>
          </cell>
          <cell r="F1133">
            <v>69.950699</v>
          </cell>
        </row>
        <row r="1134">
          <cell r="A1134">
            <v>41702</v>
          </cell>
          <cell r="B1134">
            <v>79.110000999999997</v>
          </cell>
          <cell r="C1134">
            <v>79.239998</v>
          </cell>
          <cell r="D1134">
            <v>78.739998</v>
          </cell>
          <cell r="E1134">
            <v>78.959998999999996</v>
          </cell>
          <cell r="F1134">
            <v>71.048454000000007</v>
          </cell>
        </row>
        <row r="1135">
          <cell r="A1135">
            <v>41703</v>
          </cell>
          <cell r="B1135">
            <v>78.5</v>
          </cell>
          <cell r="C1135">
            <v>78.769997000000004</v>
          </cell>
          <cell r="D1135">
            <v>78.169998000000007</v>
          </cell>
          <cell r="E1135">
            <v>78.290001000000004</v>
          </cell>
          <cell r="F1135">
            <v>70.445587000000003</v>
          </cell>
        </row>
        <row r="1136">
          <cell r="A1136">
            <v>41704</v>
          </cell>
          <cell r="B1136">
            <v>79.279999000000004</v>
          </cell>
          <cell r="C1136">
            <v>79.5</v>
          </cell>
          <cell r="D1136">
            <v>79.019997000000004</v>
          </cell>
          <cell r="E1136">
            <v>79.269997000000004</v>
          </cell>
          <cell r="F1136">
            <v>71.327399999999997</v>
          </cell>
        </row>
        <row r="1137">
          <cell r="A1137">
            <v>41705</v>
          </cell>
          <cell r="B1137">
            <v>78.870002999999997</v>
          </cell>
          <cell r="C1137">
            <v>78.930000000000007</v>
          </cell>
          <cell r="D1137">
            <v>77.830001999999993</v>
          </cell>
          <cell r="E1137">
            <v>78.190002000000007</v>
          </cell>
          <cell r="F1137">
            <v>70.355605999999995</v>
          </cell>
        </row>
        <row r="1138">
          <cell r="A1138">
            <v>41708</v>
          </cell>
          <cell r="B1138">
            <v>77.559997999999993</v>
          </cell>
          <cell r="C1138">
            <v>77.819999999999993</v>
          </cell>
          <cell r="D1138">
            <v>76.870002999999997</v>
          </cell>
          <cell r="E1138">
            <v>77.360000999999997</v>
          </cell>
          <cell r="F1138">
            <v>69.608772000000002</v>
          </cell>
        </row>
        <row r="1139">
          <cell r="A1139">
            <v>41709</v>
          </cell>
          <cell r="B1139">
            <v>77.709998999999996</v>
          </cell>
          <cell r="C1139">
            <v>78.190002000000007</v>
          </cell>
          <cell r="D1139">
            <v>77.349997999999999</v>
          </cell>
          <cell r="E1139">
            <v>77.5</v>
          </cell>
          <cell r="F1139">
            <v>69.734741</v>
          </cell>
        </row>
        <row r="1140">
          <cell r="A1140">
            <v>41710</v>
          </cell>
          <cell r="B1140">
            <v>76.870002999999997</v>
          </cell>
          <cell r="C1140">
            <v>77.069999999999993</v>
          </cell>
          <cell r="D1140">
            <v>76.529999000000004</v>
          </cell>
          <cell r="E1140">
            <v>76.800003000000004</v>
          </cell>
          <cell r="F1140">
            <v>69.104881000000006</v>
          </cell>
        </row>
        <row r="1141">
          <cell r="A1141">
            <v>41711</v>
          </cell>
          <cell r="B1141">
            <v>77.069999999999993</v>
          </cell>
          <cell r="C1141">
            <v>77.180000000000007</v>
          </cell>
          <cell r="D1141">
            <v>74.589995999999999</v>
          </cell>
          <cell r="E1141">
            <v>74.870002999999997</v>
          </cell>
          <cell r="F1141">
            <v>67.368270999999993</v>
          </cell>
        </row>
        <row r="1142">
          <cell r="A1142">
            <v>41712</v>
          </cell>
          <cell r="B1142">
            <v>75.089995999999999</v>
          </cell>
          <cell r="C1142">
            <v>75.949996999999996</v>
          </cell>
          <cell r="D1142">
            <v>75.080001999999993</v>
          </cell>
          <cell r="E1142">
            <v>75.330001999999993</v>
          </cell>
          <cell r="F1142">
            <v>67.782173</v>
          </cell>
        </row>
        <row r="1143">
          <cell r="A1143">
            <v>41715</v>
          </cell>
          <cell r="B1143">
            <v>77.059997999999993</v>
          </cell>
          <cell r="C1143">
            <v>77.599997999999999</v>
          </cell>
          <cell r="D1143">
            <v>76.930000000000007</v>
          </cell>
          <cell r="E1143">
            <v>77.190002000000007</v>
          </cell>
          <cell r="F1143">
            <v>69.455803000000003</v>
          </cell>
        </row>
        <row r="1144">
          <cell r="A1144">
            <v>41716</v>
          </cell>
          <cell r="B1144">
            <v>77.260002</v>
          </cell>
          <cell r="C1144">
            <v>78.129997000000003</v>
          </cell>
          <cell r="D1144">
            <v>77.199996999999996</v>
          </cell>
          <cell r="E1144">
            <v>78.029999000000004</v>
          </cell>
          <cell r="F1144">
            <v>70.211631999999994</v>
          </cell>
        </row>
        <row r="1145">
          <cell r="A1145">
            <v>41717</v>
          </cell>
          <cell r="B1145">
            <v>77.790001000000004</v>
          </cell>
          <cell r="C1145">
            <v>78.089995999999999</v>
          </cell>
          <cell r="D1145">
            <v>76.610000999999997</v>
          </cell>
          <cell r="E1145">
            <v>77.319999999999993</v>
          </cell>
          <cell r="F1145">
            <v>69.572783999999999</v>
          </cell>
        </row>
        <row r="1146">
          <cell r="A1146">
            <v>41718</v>
          </cell>
          <cell r="B1146">
            <v>76.220000999999996</v>
          </cell>
          <cell r="C1146">
            <v>77.069999999999993</v>
          </cell>
          <cell r="D1146">
            <v>76.169998000000007</v>
          </cell>
          <cell r="E1146">
            <v>76.970000999999996</v>
          </cell>
          <cell r="F1146">
            <v>69.257842999999994</v>
          </cell>
        </row>
        <row r="1147">
          <cell r="A1147">
            <v>41719</v>
          </cell>
          <cell r="B1147">
            <v>77.309997999999993</v>
          </cell>
          <cell r="C1147">
            <v>78.309997999999993</v>
          </cell>
          <cell r="D1147">
            <v>77.260002</v>
          </cell>
          <cell r="E1147">
            <v>77.379997000000003</v>
          </cell>
          <cell r="F1147">
            <v>69.626761999999999</v>
          </cell>
        </row>
        <row r="1148">
          <cell r="A1148">
            <v>41722</v>
          </cell>
          <cell r="B1148">
            <v>77.870002999999997</v>
          </cell>
          <cell r="C1148">
            <v>78.080001999999993</v>
          </cell>
          <cell r="D1148">
            <v>77.220000999999996</v>
          </cell>
          <cell r="E1148">
            <v>77.910004000000001</v>
          </cell>
          <cell r="F1148">
            <v>70.103661000000002</v>
          </cell>
        </row>
        <row r="1149">
          <cell r="A1149">
            <v>41723</v>
          </cell>
          <cell r="B1149">
            <v>78.180000000000007</v>
          </cell>
          <cell r="C1149">
            <v>78.849997999999999</v>
          </cell>
          <cell r="D1149">
            <v>77.910004000000001</v>
          </cell>
          <cell r="E1149">
            <v>78.699996999999996</v>
          </cell>
          <cell r="F1149">
            <v>70.814507000000006</v>
          </cell>
        </row>
        <row r="1150">
          <cell r="A1150">
            <v>41724</v>
          </cell>
          <cell r="B1150">
            <v>79.330001999999993</v>
          </cell>
          <cell r="C1150">
            <v>79.400002000000001</v>
          </cell>
          <cell r="D1150">
            <v>78.680000000000007</v>
          </cell>
          <cell r="E1150">
            <v>79.330001999999993</v>
          </cell>
          <cell r="F1150">
            <v>71.381386000000006</v>
          </cell>
        </row>
        <row r="1151">
          <cell r="A1151">
            <v>41725</v>
          </cell>
          <cell r="B1151">
            <v>79.440002000000007</v>
          </cell>
          <cell r="C1151">
            <v>80.169998000000007</v>
          </cell>
          <cell r="D1151">
            <v>79.269997000000004</v>
          </cell>
          <cell r="E1151">
            <v>79.510002</v>
          </cell>
          <cell r="F1151">
            <v>71.543350000000004</v>
          </cell>
        </row>
        <row r="1152">
          <cell r="A1152">
            <v>41726</v>
          </cell>
          <cell r="B1152">
            <v>80.230002999999996</v>
          </cell>
          <cell r="C1152">
            <v>80.75</v>
          </cell>
          <cell r="D1152">
            <v>80.069999999999993</v>
          </cell>
          <cell r="E1152">
            <v>80.449996999999996</v>
          </cell>
          <cell r="F1152">
            <v>72.389160000000004</v>
          </cell>
        </row>
        <row r="1153">
          <cell r="A1153">
            <v>41729</v>
          </cell>
          <cell r="B1153">
            <v>81.190002000000007</v>
          </cell>
          <cell r="C1153">
            <v>81.849997999999999</v>
          </cell>
          <cell r="D1153">
            <v>80.889999000000003</v>
          </cell>
          <cell r="E1153">
            <v>81.309997999999993</v>
          </cell>
          <cell r="F1153">
            <v>73.162987000000001</v>
          </cell>
        </row>
        <row r="1154">
          <cell r="A1154">
            <v>41730</v>
          </cell>
          <cell r="B1154">
            <v>81.459998999999996</v>
          </cell>
          <cell r="C1154">
            <v>81.830001999999993</v>
          </cell>
          <cell r="D1154">
            <v>81.269997000000004</v>
          </cell>
          <cell r="E1154">
            <v>81.769997000000004</v>
          </cell>
          <cell r="F1154">
            <v>73.576903999999999</v>
          </cell>
        </row>
        <row r="1155">
          <cell r="A1155">
            <v>41731</v>
          </cell>
          <cell r="B1155">
            <v>81.339995999999999</v>
          </cell>
          <cell r="C1155">
            <v>81.410004000000001</v>
          </cell>
          <cell r="D1155">
            <v>80.400002000000001</v>
          </cell>
          <cell r="E1155">
            <v>80.989998</v>
          </cell>
          <cell r="F1155">
            <v>72.875052999999994</v>
          </cell>
        </row>
        <row r="1156">
          <cell r="A1156">
            <v>41732</v>
          </cell>
          <cell r="B1156">
            <v>81.110000999999997</v>
          </cell>
          <cell r="C1156">
            <v>81.190002000000007</v>
          </cell>
          <cell r="D1156">
            <v>80.629997000000003</v>
          </cell>
          <cell r="E1156">
            <v>80.779999000000004</v>
          </cell>
          <cell r="F1156">
            <v>72.686088999999996</v>
          </cell>
        </row>
        <row r="1157">
          <cell r="A1157">
            <v>41733</v>
          </cell>
          <cell r="B1157">
            <v>80.779999000000004</v>
          </cell>
          <cell r="C1157">
            <v>81.349997999999999</v>
          </cell>
          <cell r="D1157">
            <v>80.370002999999997</v>
          </cell>
          <cell r="E1157">
            <v>80.580001999999993</v>
          </cell>
          <cell r="F1157">
            <v>72.506134000000003</v>
          </cell>
        </row>
        <row r="1158">
          <cell r="A1158">
            <v>41736</v>
          </cell>
          <cell r="B1158">
            <v>80.209998999999996</v>
          </cell>
          <cell r="C1158">
            <v>80.360000999999997</v>
          </cell>
          <cell r="D1158">
            <v>79.099997999999999</v>
          </cell>
          <cell r="E1158">
            <v>79.470000999999996</v>
          </cell>
          <cell r="F1158">
            <v>71.507355000000004</v>
          </cell>
        </row>
        <row r="1159">
          <cell r="A1159">
            <v>41737</v>
          </cell>
          <cell r="B1159">
            <v>79.819999999999993</v>
          </cell>
          <cell r="C1159">
            <v>80.730002999999996</v>
          </cell>
          <cell r="D1159">
            <v>79.680000000000007</v>
          </cell>
          <cell r="E1159">
            <v>80.459998999999996</v>
          </cell>
          <cell r="F1159">
            <v>72.398162999999997</v>
          </cell>
        </row>
        <row r="1160">
          <cell r="A1160">
            <v>41738</v>
          </cell>
          <cell r="B1160">
            <v>81</v>
          </cell>
          <cell r="C1160">
            <v>81.489998</v>
          </cell>
          <cell r="D1160">
            <v>80.379997000000003</v>
          </cell>
          <cell r="E1160">
            <v>81.440002000000007</v>
          </cell>
          <cell r="F1160">
            <v>73.279976000000005</v>
          </cell>
        </row>
        <row r="1161">
          <cell r="A1161">
            <v>41739</v>
          </cell>
          <cell r="B1161">
            <v>81.430000000000007</v>
          </cell>
          <cell r="C1161">
            <v>81.470000999999996</v>
          </cell>
          <cell r="D1161">
            <v>79.730002999999996</v>
          </cell>
          <cell r="E1161">
            <v>80.139999000000003</v>
          </cell>
          <cell r="F1161">
            <v>72.110221999999993</v>
          </cell>
        </row>
        <row r="1162">
          <cell r="A1162">
            <v>41740</v>
          </cell>
          <cell r="B1162">
            <v>78.940002000000007</v>
          </cell>
          <cell r="C1162">
            <v>79.400002000000001</v>
          </cell>
          <cell r="D1162">
            <v>78.529999000000004</v>
          </cell>
          <cell r="E1162">
            <v>78.589995999999999</v>
          </cell>
          <cell r="F1162">
            <v>70.715514999999996</v>
          </cell>
        </row>
        <row r="1163">
          <cell r="A1163">
            <v>41743</v>
          </cell>
          <cell r="B1163">
            <v>79.080001999999993</v>
          </cell>
          <cell r="C1163">
            <v>80.110000999999997</v>
          </cell>
          <cell r="D1163">
            <v>78.800003000000004</v>
          </cell>
          <cell r="E1163">
            <v>80.069999999999993</v>
          </cell>
          <cell r="F1163">
            <v>72.047225999999995</v>
          </cell>
        </row>
        <row r="1164">
          <cell r="A1164">
            <v>41744</v>
          </cell>
          <cell r="B1164">
            <v>79.870002999999997</v>
          </cell>
          <cell r="C1164">
            <v>80.199996999999996</v>
          </cell>
          <cell r="D1164">
            <v>78.769997000000004</v>
          </cell>
          <cell r="E1164">
            <v>80</v>
          </cell>
          <cell r="F1164">
            <v>71.984252999999995</v>
          </cell>
        </row>
        <row r="1165">
          <cell r="A1165">
            <v>41745</v>
          </cell>
          <cell r="B1165">
            <v>80.150002000000001</v>
          </cell>
          <cell r="C1165">
            <v>81.690002000000007</v>
          </cell>
          <cell r="D1165">
            <v>79.839995999999999</v>
          </cell>
          <cell r="E1165">
            <v>81.620002999999997</v>
          </cell>
          <cell r="F1165">
            <v>73.441940000000002</v>
          </cell>
        </row>
        <row r="1166">
          <cell r="A1166">
            <v>41746</v>
          </cell>
          <cell r="B1166">
            <v>79.379997000000003</v>
          </cell>
          <cell r="C1166">
            <v>80.220000999999996</v>
          </cell>
          <cell r="D1166">
            <v>79</v>
          </cell>
          <cell r="E1166">
            <v>79.769997000000004</v>
          </cell>
          <cell r="F1166">
            <v>71.777289999999994</v>
          </cell>
        </row>
        <row r="1167">
          <cell r="A1167">
            <v>41750</v>
          </cell>
          <cell r="B1167">
            <v>79.830001999999993</v>
          </cell>
          <cell r="C1167">
            <v>80.180000000000007</v>
          </cell>
          <cell r="D1167">
            <v>79.330001999999993</v>
          </cell>
          <cell r="E1167">
            <v>80.069999999999993</v>
          </cell>
          <cell r="F1167">
            <v>72.047225999999995</v>
          </cell>
        </row>
        <row r="1168">
          <cell r="A1168">
            <v>41751</v>
          </cell>
          <cell r="B1168">
            <v>79.940002000000007</v>
          </cell>
          <cell r="C1168">
            <v>80.209998999999996</v>
          </cell>
          <cell r="D1168">
            <v>79.620002999999997</v>
          </cell>
          <cell r="E1168">
            <v>79.720000999999996</v>
          </cell>
          <cell r="F1168">
            <v>71.732315</v>
          </cell>
        </row>
        <row r="1169">
          <cell r="A1169">
            <v>41752</v>
          </cell>
          <cell r="B1169">
            <v>79.660004000000001</v>
          </cell>
          <cell r="C1169">
            <v>79.779999000000004</v>
          </cell>
          <cell r="D1169">
            <v>79.239998</v>
          </cell>
          <cell r="E1169">
            <v>79.559997999999993</v>
          </cell>
          <cell r="F1169">
            <v>71.588341</v>
          </cell>
        </row>
        <row r="1170">
          <cell r="A1170">
            <v>41753</v>
          </cell>
          <cell r="B1170">
            <v>79.319999999999993</v>
          </cell>
          <cell r="C1170">
            <v>79.519997000000004</v>
          </cell>
          <cell r="D1170">
            <v>78.599997999999999</v>
          </cell>
          <cell r="E1170">
            <v>79.059997999999993</v>
          </cell>
          <cell r="F1170">
            <v>71.138435000000001</v>
          </cell>
        </row>
        <row r="1171">
          <cell r="A1171">
            <v>41754</v>
          </cell>
          <cell r="B1171">
            <v>78.790001000000004</v>
          </cell>
          <cell r="C1171">
            <v>78.800003000000004</v>
          </cell>
          <cell r="D1171">
            <v>77.75</v>
          </cell>
          <cell r="E1171">
            <v>77.879997000000003</v>
          </cell>
          <cell r="F1171">
            <v>70.076667999999998</v>
          </cell>
        </row>
        <row r="1172">
          <cell r="A1172">
            <v>41757</v>
          </cell>
          <cell r="B1172">
            <v>78.379997000000003</v>
          </cell>
          <cell r="C1172">
            <v>78.599997999999999</v>
          </cell>
          <cell r="D1172">
            <v>77.809997999999993</v>
          </cell>
          <cell r="E1172">
            <v>78.300003000000004</v>
          </cell>
          <cell r="F1172">
            <v>70.454589999999996</v>
          </cell>
        </row>
        <row r="1173">
          <cell r="A1173">
            <v>41758</v>
          </cell>
          <cell r="B1173">
            <v>79.260002</v>
          </cell>
          <cell r="C1173">
            <v>79.790001000000004</v>
          </cell>
          <cell r="D1173">
            <v>79.040001000000004</v>
          </cell>
          <cell r="E1173">
            <v>79.459998999999996</v>
          </cell>
          <cell r="F1173">
            <v>71.498351999999997</v>
          </cell>
        </row>
        <row r="1174">
          <cell r="A1174">
            <v>41759</v>
          </cell>
          <cell r="B1174">
            <v>80.400002000000001</v>
          </cell>
          <cell r="C1174">
            <v>81.029999000000004</v>
          </cell>
          <cell r="D1174">
            <v>80.220000999999996</v>
          </cell>
          <cell r="E1174">
            <v>80.989998</v>
          </cell>
          <cell r="F1174">
            <v>72.875052999999994</v>
          </cell>
        </row>
        <row r="1175">
          <cell r="A1175">
            <v>41760</v>
          </cell>
          <cell r="B1175">
            <v>80.900002000000001</v>
          </cell>
          <cell r="C1175">
            <v>81.160004000000001</v>
          </cell>
          <cell r="D1175">
            <v>80.529999000000004</v>
          </cell>
          <cell r="E1175">
            <v>80.629997000000003</v>
          </cell>
          <cell r="F1175">
            <v>72.551124999999999</v>
          </cell>
        </row>
        <row r="1176">
          <cell r="A1176">
            <v>41761</v>
          </cell>
          <cell r="B1176">
            <v>79.379997000000003</v>
          </cell>
          <cell r="C1176">
            <v>80.430000000000007</v>
          </cell>
          <cell r="D1176">
            <v>79.290001000000004</v>
          </cell>
          <cell r="E1176">
            <v>80.010002</v>
          </cell>
          <cell r="F1176">
            <v>71.993247999999994</v>
          </cell>
        </row>
        <row r="1177">
          <cell r="A1177">
            <v>41764</v>
          </cell>
          <cell r="B1177">
            <v>78.099997999999999</v>
          </cell>
          <cell r="C1177">
            <v>78.839995999999999</v>
          </cell>
          <cell r="D1177">
            <v>77.870002999999997</v>
          </cell>
          <cell r="E1177">
            <v>78.5</v>
          </cell>
          <cell r="F1177">
            <v>70.634551999999999</v>
          </cell>
        </row>
        <row r="1178">
          <cell r="A1178">
            <v>41765</v>
          </cell>
          <cell r="B1178">
            <v>78.919998000000007</v>
          </cell>
          <cell r="C1178">
            <v>78.970000999999996</v>
          </cell>
          <cell r="D1178">
            <v>77.940002000000007</v>
          </cell>
          <cell r="E1178">
            <v>78</v>
          </cell>
          <cell r="F1178">
            <v>70.184646999999998</v>
          </cell>
        </row>
        <row r="1179">
          <cell r="A1179">
            <v>41766</v>
          </cell>
          <cell r="B1179">
            <v>78.370002999999997</v>
          </cell>
          <cell r="C1179">
            <v>78.690002000000007</v>
          </cell>
          <cell r="D1179">
            <v>77.889999000000003</v>
          </cell>
          <cell r="E1179">
            <v>78.260002</v>
          </cell>
          <cell r="F1179">
            <v>70.418593999999999</v>
          </cell>
        </row>
        <row r="1180">
          <cell r="A1180">
            <v>41767</v>
          </cell>
          <cell r="B1180">
            <v>77.110000999999997</v>
          </cell>
          <cell r="C1180">
            <v>77.239998</v>
          </cell>
          <cell r="D1180">
            <v>76.160004000000001</v>
          </cell>
          <cell r="E1180">
            <v>76.360000999999997</v>
          </cell>
          <cell r="F1180">
            <v>68.708968999999996</v>
          </cell>
        </row>
        <row r="1181">
          <cell r="A1181">
            <v>41768</v>
          </cell>
          <cell r="B1181">
            <v>75.480002999999996</v>
          </cell>
          <cell r="C1181">
            <v>75.980002999999996</v>
          </cell>
          <cell r="D1181">
            <v>75.139999000000003</v>
          </cell>
          <cell r="E1181">
            <v>75.650002000000001</v>
          </cell>
          <cell r="F1181">
            <v>68.070114000000004</v>
          </cell>
        </row>
        <row r="1182">
          <cell r="A1182">
            <v>41771</v>
          </cell>
          <cell r="B1182">
            <v>76.690002000000007</v>
          </cell>
          <cell r="C1182">
            <v>77.019997000000004</v>
          </cell>
          <cell r="D1182">
            <v>76.569999999999993</v>
          </cell>
          <cell r="E1182">
            <v>76.790001000000004</v>
          </cell>
          <cell r="F1182">
            <v>69.095885999999993</v>
          </cell>
        </row>
        <row r="1183">
          <cell r="A1183">
            <v>41772</v>
          </cell>
          <cell r="B1183">
            <v>77</v>
          </cell>
          <cell r="C1183">
            <v>77</v>
          </cell>
          <cell r="D1183">
            <v>76.339995999999999</v>
          </cell>
          <cell r="E1183">
            <v>76.419998000000007</v>
          </cell>
          <cell r="F1183">
            <v>68.762955000000005</v>
          </cell>
        </row>
        <row r="1184">
          <cell r="A1184">
            <v>41773</v>
          </cell>
          <cell r="B1184">
            <v>76.839995999999999</v>
          </cell>
          <cell r="C1184">
            <v>77.330001999999993</v>
          </cell>
          <cell r="D1184">
            <v>76.769997000000004</v>
          </cell>
          <cell r="E1184">
            <v>76.769997000000004</v>
          </cell>
          <cell r="F1184">
            <v>69.077888000000002</v>
          </cell>
        </row>
        <row r="1185">
          <cell r="A1185">
            <v>41774</v>
          </cell>
          <cell r="B1185">
            <v>76.559997999999993</v>
          </cell>
          <cell r="C1185">
            <v>76.589995999999999</v>
          </cell>
          <cell r="D1185">
            <v>75.550003000000004</v>
          </cell>
          <cell r="E1185">
            <v>75.779999000000004</v>
          </cell>
          <cell r="F1185">
            <v>68.187079999999995</v>
          </cell>
        </row>
        <row r="1186">
          <cell r="A1186">
            <v>41775</v>
          </cell>
          <cell r="B1186">
            <v>75.690002000000007</v>
          </cell>
          <cell r="C1186">
            <v>75.830001999999993</v>
          </cell>
          <cell r="D1186">
            <v>75.230002999999996</v>
          </cell>
          <cell r="E1186">
            <v>75.809997999999993</v>
          </cell>
          <cell r="F1186">
            <v>68.214080999999993</v>
          </cell>
        </row>
        <row r="1187">
          <cell r="A1187">
            <v>41778</v>
          </cell>
          <cell r="B1187">
            <v>75.199996999999996</v>
          </cell>
          <cell r="C1187">
            <v>75.470000999999996</v>
          </cell>
          <cell r="D1187">
            <v>74.849997999999999</v>
          </cell>
          <cell r="E1187">
            <v>75.419998000000007</v>
          </cell>
          <cell r="F1187">
            <v>68.764411999999993</v>
          </cell>
        </row>
        <row r="1188">
          <cell r="A1188">
            <v>41779</v>
          </cell>
          <cell r="B1188">
            <v>75.099997999999999</v>
          </cell>
          <cell r="C1188">
            <v>75.430000000000007</v>
          </cell>
          <cell r="D1188">
            <v>74.430000000000007</v>
          </cell>
          <cell r="E1188">
            <v>74.809997999999993</v>
          </cell>
          <cell r="F1188">
            <v>68.208236999999997</v>
          </cell>
        </row>
        <row r="1189">
          <cell r="A1189">
            <v>41780</v>
          </cell>
          <cell r="B1189">
            <v>75</v>
          </cell>
          <cell r="C1189">
            <v>75.550003000000004</v>
          </cell>
          <cell r="D1189">
            <v>74.940002000000007</v>
          </cell>
          <cell r="E1189">
            <v>75.529999000000004</v>
          </cell>
          <cell r="F1189">
            <v>68.864707999999993</v>
          </cell>
        </row>
        <row r="1190">
          <cell r="A1190">
            <v>41781</v>
          </cell>
          <cell r="B1190">
            <v>74.370002999999997</v>
          </cell>
          <cell r="C1190">
            <v>74.650002000000001</v>
          </cell>
          <cell r="D1190">
            <v>74.199996999999996</v>
          </cell>
          <cell r="E1190">
            <v>74.209998999999996</v>
          </cell>
          <cell r="F1190">
            <v>68.907409999999999</v>
          </cell>
        </row>
        <row r="1191">
          <cell r="A1191">
            <v>41782</v>
          </cell>
          <cell r="B1191">
            <v>74.150002000000001</v>
          </cell>
          <cell r="C1191">
            <v>74.650002000000001</v>
          </cell>
          <cell r="D1191">
            <v>74.120002999999997</v>
          </cell>
          <cell r="E1191">
            <v>74.569999999999993</v>
          </cell>
          <cell r="F1191">
            <v>69.241692</v>
          </cell>
        </row>
        <row r="1192">
          <cell r="A1192">
            <v>41786</v>
          </cell>
          <cell r="B1192">
            <v>76.180000000000007</v>
          </cell>
          <cell r="C1192">
            <v>76.209998999999996</v>
          </cell>
          <cell r="D1192">
            <v>75.620002999999997</v>
          </cell>
          <cell r="E1192">
            <v>75.930000000000007</v>
          </cell>
          <cell r="F1192">
            <v>70.504517000000007</v>
          </cell>
        </row>
        <row r="1193">
          <cell r="A1193">
            <v>41787</v>
          </cell>
          <cell r="B1193">
            <v>76.5</v>
          </cell>
          <cell r="C1193">
            <v>76.529999000000004</v>
          </cell>
          <cell r="D1193">
            <v>75.870002999999997</v>
          </cell>
          <cell r="E1193">
            <v>76.290001000000004</v>
          </cell>
          <cell r="F1193">
            <v>70.838798999999995</v>
          </cell>
        </row>
        <row r="1194">
          <cell r="A1194">
            <v>41788</v>
          </cell>
          <cell r="B1194">
            <v>76.269997000000004</v>
          </cell>
          <cell r="C1194">
            <v>76.620002999999997</v>
          </cell>
          <cell r="D1194">
            <v>76.190002000000007</v>
          </cell>
          <cell r="E1194">
            <v>76.480002999999996</v>
          </cell>
          <cell r="F1194">
            <v>71.015213000000003</v>
          </cell>
        </row>
        <row r="1195">
          <cell r="A1195">
            <v>41789</v>
          </cell>
          <cell r="B1195">
            <v>76.610000999999997</v>
          </cell>
          <cell r="C1195">
            <v>76.709998999999996</v>
          </cell>
          <cell r="D1195">
            <v>76.300003000000004</v>
          </cell>
          <cell r="E1195">
            <v>76.5</v>
          </cell>
          <cell r="F1195">
            <v>71.033790999999994</v>
          </cell>
        </row>
        <row r="1196">
          <cell r="A1196">
            <v>41792</v>
          </cell>
          <cell r="B1196">
            <v>76.129997000000003</v>
          </cell>
          <cell r="C1196">
            <v>76.180000000000007</v>
          </cell>
          <cell r="D1196">
            <v>75.639999000000003</v>
          </cell>
          <cell r="E1196">
            <v>75.779999000000004</v>
          </cell>
          <cell r="F1196">
            <v>70.365241999999995</v>
          </cell>
        </row>
        <row r="1197">
          <cell r="A1197">
            <v>41793</v>
          </cell>
          <cell r="B1197">
            <v>76.110000999999997</v>
          </cell>
          <cell r="C1197">
            <v>76.470000999999996</v>
          </cell>
          <cell r="D1197">
            <v>76</v>
          </cell>
          <cell r="E1197">
            <v>76.349997999999999</v>
          </cell>
          <cell r="F1197">
            <v>70.894501000000005</v>
          </cell>
        </row>
        <row r="1198">
          <cell r="A1198">
            <v>41794</v>
          </cell>
          <cell r="B1198">
            <v>75.470000999999996</v>
          </cell>
          <cell r="C1198">
            <v>75.739998</v>
          </cell>
          <cell r="D1198">
            <v>75.25</v>
          </cell>
          <cell r="E1198">
            <v>75.379997000000003</v>
          </cell>
          <cell r="F1198">
            <v>69.993813000000003</v>
          </cell>
        </row>
        <row r="1199">
          <cell r="A1199">
            <v>41795</v>
          </cell>
          <cell r="B1199">
            <v>75.209998999999996</v>
          </cell>
          <cell r="C1199">
            <v>75.900002000000001</v>
          </cell>
          <cell r="D1199">
            <v>74.970000999999996</v>
          </cell>
          <cell r="E1199">
            <v>75.75</v>
          </cell>
          <cell r="F1199">
            <v>70.337387000000007</v>
          </cell>
        </row>
        <row r="1200">
          <cell r="A1200">
            <v>41796</v>
          </cell>
          <cell r="B1200">
            <v>75.470000999999996</v>
          </cell>
          <cell r="C1200">
            <v>75.489998</v>
          </cell>
          <cell r="D1200">
            <v>74.970000999999996</v>
          </cell>
          <cell r="E1200">
            <v>75.260002</v>
          </cell>
          <cell r="F1200">
            <v>69.882392999999993</v>
          </cell>
        </row>
        <row r="1201">
          <cell r="A1201">
            <v>41799</v>
          </cell>
          <cell r="B1201">
            <v>74.769997000000004</v>
          </cell>
          <cell r="C1201">
            <v>75.230002999999996</v>
          </cell>
          <cell r="D1201">
            <v>74.709998999999996</v>
          </cell>
          <cell r="E1201">
            <v>75.040001000000004</v>
          </cell>
          <cell r="F1201">
            <v>69.678116000000003</v>
          </cell>
        </row>
        <row r="1202">
          <cell r="A1202">
            <v>41800</v>
          </cell>
          <cell r="B1202">
            <v>74.910004000000001</v>
          </cell>
          <cell r="C1202">
            <v>75.199996999999996</v>
          </cell>
          <cell r="D1202">
            <v>74.660004000000001</v>
          </cell>
          <cell r="E1202">
            <v>75.029999000000004</v>
          </cell>
          <cell r="F1202">
            <v>69.668830999999997</v>
          </cell>
        </row>
        <row r="1203">
          <cell r="A1203">
            <v>41801</v>
          </cell>
          <cell r="B1203">
            <v>74.940002000000007</v>
          </cell>
          <cell r="C1203">
            <v>75.029999000000004</v>
          </cell>
          <cell r="D1203">
            <v>74.739998</v>
          </cell>
          <cell r="E1203">
            <v>74.930000000000007</v>
          </cell>
          <cell r="F1203">
            <v>69.575974000000002</v>
          </cell>
        </row>
        <row r="1204">
          <cell r="A1204">
            <v>41802</v>
          </cell>
          <cell r="B1204">
            <v>75.190002000000007</v>
          </cell>
          <cell r="C1204">
            <v>75.430000000000007</v>
          </cell>
          <cell r="D1204">
            <v>75.059997999999993</v>
          </cell>
          <cell r="E1204">
            <v>75.349997999999999</v>
          </cell>
          <cell r="F1204">
            <v>69.965950000000007</v>
          </cell>
        </row>
        <row r="1205">
          <cell r="A1205">
            <v>41803</v>
          </cell>
          <cell r="B1205">
            <v>75.980002999999996</v>
          </cell>
          <cell r="C1205">
            <v>76.300003000000004</v>
          </cell>
          <cell r="D1205">
            <v>75.709998999999996</v>
          </cell>
          <cell r="E1205">
            <v>75.970000999999996</v>
          </cell>
          <cell r="F1205">
            <v>70.541656000000003</v>
          </cell>
        </row>
        <row r="1206">
          <cell r="A1206">
            <v>41806</v>
          </cell>
          <cell r="B1206">
            <v>76.819999999999993</v>
          </cell>
          <cell r="C1206">
            <v>77.260002</v>
          </cell>
          <cell r="D1206">
            <v>76.669998000000007</v>
          </cell>
          <cell r="E1206">
            <v>76.900002000000001</v>
          </cell>
          <cell r="F1206">
            <v>71.405204999999995</v>
          </cell>
        </row>
        <row r="1207">
          <cell r="A1207">
            <v>41807</v>
          </cell>
          <cell r="B1207">
            <v>77.059997999999993</v>
          </cell>
          <cell r="C1207">
            <v>77.339995999999999</v>
          </cell>
          <cell r="D1207">
            <v>76.959998999999996</v>
          </cell>
          <cell r="E1207">
            <v>77.160004000000001</v>
          </cell>
          <cell r="F1207">
            <v>71.646636999999998</v>
          </cell>
        </row>
        <row r="1208">
          <cell r="A1208">
            <v>41808</v>
          </cell>
          <cell r="B1208">
            <v>77.870002999999997</v>
          </cell>
          <cell r="C1208">
            <v>78.260002</v>
          </cell>
          <cell r="D1208">
            <v>77.569999999999993</v>
          </cell>
          <cell r="E1208">
            <v>78.199996999999996</v>
          </cell>
          <cell r="F1208">
            <v>72.612312000000003</v>
          </cell>
        </row>
        <row r="1209">
          <cell r="A1209">
            <v>41809</v>
          </cell>
          <cell r="B1209">
            <v>78.690002000000007</v>
          </cell>
          <cell r="C1209">
            <v>78.800003000000004</v>
          </cell>
          <cell r="D1209">
            <v>78.190002000000007</v>
          </cell>
          <cell r="E1209">
            <v>78.309997999999993</v>
          </cell>
          <cell r="F1209">
            <v>72.714447000000007</v>
          </cell>
        </row>
        <row r="1210">
          <cell r="A1210">
            <v>41810</v>
          </cell>
          <cell r="B1210">
            <v>77.629997000000003</v>
          </cell>
          <cell r="C1210">
            <v>77.910004000000001</v>
          </cell>
          <cell r="D1210">
            <v>77.489998</v>
          </cell>
          <cell r="E1210">
            <v>77.720000999999996</v>
          </cell>
          <cell r="F1210">
            <v>72.166618</v>
          </cell>
        </row>
        <row r="1211">
          <cell r="A1211">
            <v>41813</v>
          </cell>
          <cell r="B1211">
            <v>77.910004000000001</v>
          </cell>
          <cell r="C1211">
            <v>77.940002000000007</v>
          </cell>
          <cell r="D1211">
            <v>77.319999999999993</v>
          </cell>
          <cell r="E1211">
            <v>77.669998000000007</v>
          </cell>
          <cell r="F1211">
            <v>72.120186000000004</v>
          </cell>
        </row>
        <row r="1212">
          <cell r="A1212">
            <v>41814</v>
          </cell>
          <cell r="B1212">
            <v>77.559997999999993</v>
          </cell>
          <cell r="C1212">
            <v>78.010002</v>
          </cell>
          <cell r="D1212">
            <v>77.419998000000007</v>
          </cell>
          <cell r="E1212">
            <v>77.440002000000007</v>
          </cell>
          <cell r="F1212">
            <v>71.906616</v>
          </cell>
        </row>
        <row r="1213">
          <cell r="A1213">
            <v>41815</v>
          </cell>
          <cell r="B1213">
            <v>77.110000999999997</v>
          </cell>
          <cell r="C1213">
            <v>77.620002999999997</v>
          </cell>
          <cell r="D1213">
            <v>77.019997000000004</v>
          </cell>
          <cell r="E1213">
            <v>77.150002000000001</v>
          </cell>
          <cell r="F1213">
            <v>71.637343999999999</v>
          </cell>
        </row>
        <row r="1214">
          <cell r="A1214">
            <v>41816</v>
          </cell>
          <cell r="B1214">
            <v>76.940002000000007</v>
          </cell>
          <cell r="C1214">
            <v>76.940002000000007</v>
          </cell>
          <cell r="D1214">
            <v>76.120002999999997</v>
          </cell>
          <cell r="E1214">
            <v>76.620002999999997</v>
          </cell>
          <cell r="F1214">
            <v>71.145210000000006</v>
          </cell>
        </row>
        <row r="1215">
          <cell r="A1215">
            <v>41817</v>
          </cell>
          <cell r="B1215">
            <v>76.699996999999996</v>
          </cell>
          <cell r="C1215">
            <v>76.940002000000007</v>
          </cell>
          <cell r="D1215">
            <v>76.529999000000004</v>
          </cell>
          <cell r="E1215">
            <v>76.910004000000001</v>
          </cell>
          <cell r="F1215">
            <v>71.414496999999997</v>
          </cell>
        </row>
        <row r="1216">
          <cell r="A1216">
            <v>41820</v>
          </cell>
          <cell r="B1216">
            <v>77.440002000000007</v>
          </cell>
          <cell r="C1216">
            <v>77.639999000000003</v>
          </cell>
          <cell r="D1216">
            <v>76.930000000000007</v>
          </cell>
          <cell r="E1216">
            <v>77</v>
          </cell>
          <cell r="F1216">
            <v>71.498062000000004</v>
          </cell>
        </row>
        <row r="1217">
          <cell r="A1217">
            <v>41821</v>
          </cell>
          <cell r="B1217">
            <v>76.849997999999999</v>
          </cell>
          <cell r="C1217">
            <v>77.760002</v>
          </cell>
          <cell r="D1217">
            <v>76.760002</v>
          </cell>
          <cell r="E1217">
            <v>77.400002000000001</v>
          </cell>
          <cell r="F1217">
            <v>71.869476000000006</v>
          </cell>
        </row>
        <row r="1218">
          <cell r="A1218">
            <v>41822</v>
          </cell>
          <cell r="B1218">
            <v>77.550003000000004</v>
          </cell>
          <cell r="C1218">
            <v>77.709998999999996</v>
          </cell>
          <cell r="D1218">
            <v>77.319999999999993</v>
          </cell>
          <cell r="E1218">
            <v>77.5</v>
          </cell>
          <cell r="F1218">
            <v>71.962333999999998</v>
          </cell>
        </row>
        <row r="1219">
          <cell r="A1219">
            <v>41823</v>
          </cell>
          <cell r="B1219">
            <v>77.75</v>
          </cell>
          <cell r="C1219">
            <v>78.349997999999999</v>
          </cell>
          <cell r="D1219">
            <v>77.730002999999996</v>
          </cell>
          <cell r="E1219">
            <v>78.25</v>
          </cell>
          <cell r="F1219">
            <v>72.658744999999996</v>
          </cell>
        </row>
        <row r="1220">
          <cell r="A1220">
            <v>41827</v>
          </cell>
          <cell r="B1220">
            <v>78.910004000000001</v>
          </cell>
          <cell r="C1220">
            <v>79.089995999999999</v>
          </cell>
          <cell r="D1220">
            <v>78.599997999999999</v>
          </cell>
          <cell r="E1220">
            <v>78.970000999999996</v>
          </cell>
          <cell r="F1220">
            <v>73.327292999999997</v>
          </cell>
        </row>
        <row r="1221">
          <cell r="A1221">
            <v>41828</v>
          </cell>
          <cell r="B1221">
            <v>78.150002000000001</v>
          </cell>
          <cell r="C1221">
            <v>78.379997000000003</v>
          </cell>
          <cell r="D1221">
            <v>77.779999000000004</v>
          </cell>
          <cell r="E1221">
            <v>77.930000000000007</v>
          </cell>
          <cell r="F1221">
            <v>72.361609999999999</v>
          </cell>
        </row>
        <row r="1222">
          <cell r="A1222">
            <v>41829</v>
          </cell>
          <cell r="B1222">
            <v>78.449996999999996</v>
          </cell>
          <cell r="C1222">
            <v>78.660004000000001</v>
          </cell>
          <cell r="D1222">
            <v>78.190002000000007</v>
          </cell>
          <cell r="E1222">
            <v>78.510002</v>
          </cell>
          <cell r="F1222">
            <v>72.900161999999995</v>
          </cell>
        </row>
        <row r="1223">
          <cell r="A1223">
            <v>41830</v>
          </cell>
          <cell r="B1223">
            <v>77.349997999999999</v>
          </cell>
          <cell r="C1223">
            <v>77.980002999999996</v>
          </cell>
          <cell r="D1223">
            <v>77.319999999999993</v>
          </cell>
          <cell r="E1223">
            <v>77.790001000000004</v>
          </cell>
          <cell r="F1223">
            <v>72.231621000000004</v>
          </cell>
        </row>
        <row r="1224">
          <cell r="A1224">
            <v>41831</v>
          </cell>
          <cell r="B1224">
            <v>77.230002999999996</v>
          </cell>
          <cell r="C1224">
            <v>77.949996999999996</v>
          </cell>
          <cell r="D1224">
            <v>77.050003000000004</v>
          </cell>
          <cell r="E1224">
            <v>77.790001000000004</v>
          </cell>
          <cell r="F1224">
            <v>72.231621000000004</v>
          </cell>
        </row>
        <row r="1225">
          <cell r="A1225">
            <v>41834</v>
          </cell>
          <cell r="B1225">
            <v>79.239998</v>
          </cell>
          <cell r="C1225">
            <v>79.309997999999993</v>
          </cell>
          <cell r="D1225">
            <v>78.830001999999993</v>
          </cell>
          <cell r="E1225">
            <v>79.069999999999993</v>
          </cell>
          <cell r="F1225">
            <v>73.420142999999996</v>
          </cell>
        </row>
        <row r="1226">
          <cell r="A1226">
            <v>41835</v>
          </cell>
          <cell r="B1226">
            <v>78.220000999999996</v>
          </cell>
          <cell r="C1226">
            <v>78.589995999999999</v>
          </cell>
          <cell r="D1226">
            <v>77.879997000000003</v>
          </cell>
          <cell r="E1226">
            <v>78.120002999999997</v>
          </cell>
          <cell r="F1226">
            <v>72.538032999999999</v>
          </cell>
        </row>
        <row r="1227">
          <cell r="A1227">
            <v>41836</v>
          </cell>
          <cell r="B1227">
            <v>78.389999000000003</v>
          </cell>
          <cell r="C1227">
            <v>79.809997999999993</v>
          </cell>
          <cell r="D1227">
            <v>78.230002999999996</v>
          </cell>
          <cell r="E1227">
            <v>79.639999000000003</v>
          </cell>
          <cell r="F1227">
            <v>73.949425000000005</v>
          </cell>
        </row>
        <row r="1228">
          <cell r="A1228">
            <v>41837</v>
          </cell>
          <cell r="B1228">
            <v>81.190002000000007</v>
          </cell>
          <cell r="C1228">
            <v>81.470000999999996</v>
          </cell>
          <cell r="D1228">
            <v>79.769997000000004</v>
          </cell>
          <cell r="E1228">
            <v>80.680000000000007</v>
          </cell>
          <cell r="F1228">
            <v>74.915115</v>
          </cell>
        </row>
        <row r="1229">
          <cell r="A1229">
            <v>41838</v>
          </cell>
          <cell r="B1229">
            <v>80.650002000000001</v>
          </cell>
          <cell r="C1229">
            <v>81.489998</v>
          </cell>
          <cell r="D1229">
            <v>80.449996999999996</v>
          </cell>
          <cell r="E1229">
            <v>81.330001999999993</v>
          </cell>
          <cell r="F1229">
            <v>75.518669000000003</v>
          </cell>
        </row>
        <row r="1230">
          <cell r="A1230">
            <v>41841</v>
          </cell>
          <cell r="B1230">
            <v>81.019997000000004</v>
          </cell>
          <cell r="C1230">
            <v>81.410004000000001</v>
          </cell>
          <cell r="D1230">
            <v>80.830001999999993</v>
          </cell>
          <cell r="E1230">
            <v>81.230002999999996</v>
          </cell>
          <cell r="F1230">
            <v>75.425819000000004</v>
          </cell>
        </row>
        <row r="1231">
          <cell r="A1231">
            <v>41842</v>
          </cell>
          <cell r="B1231">
            <v>81.379997000000003</v>
          </cell>
          <cell r="C1231">
            <v>82.010002</v>
          </cell>
          <cell r="D1231">
            <v>81.309997999999993</v>
          </cell>
          <cell r="E1231">
            <v>81.739998</v>
          </cell>
          <cell r="F1231">
            <v>75.899360999999999</v>
          </cell>
        </row>
        <row r="1232">
          <cell r="A1232">
            <v>41843</v>
          </cell>
          <cell r="B1232">
            <v>82.669998000000007</v>
          </cell>
          <cell r="C1232">
            <v>82.699996999999996</v>
          </cell>
          <cell r="D1232">
            <v>82.279999000000004</v>
          </cell>
          <cell r="E1232">
            <v>82.300003000000004</v>
          </cell>
          <cell r="F1232">
            <v>76.419349999999994</v>
          </cell>
        </row>
        <row r="1233">
          <cell r="A1233">
            <v>41844</v>
          </cell>
          <cell r="B1233">
            <v>81.819999999999993</v>
          </cell>
          <cell r="C1233">
            <v>81.970000999999996</v>
          </cell>
          <cell r="D1233">
            <v>81.370002999999997</v>
          </cell>
          <cell r="E1233">
            <v>81.800003000000004</v>
          </cell>
          <cell r="F1233">
            <v>75.955093000000005</v>
          </cell>
        </row>
        <row r="1234">
          <cell r="A1234">
            <v>41845</v>
          </cell>
          <cell r="B1234">
            <v>81.040001000000004</v>
          </cell>
          <cell r="C1234">
            <v>81.199996999999996</v>
          </cell>
          <cell r="D1234">
            <v>80.120002999999997</v>
          </cell>
          <cell r="E1234">
            <v>80.680000000000007</v>
          </cell>
          <cell r="F1234">
            <v>74.915115</v>
          </cell>
        </row>
        <row r="1235">
          <cell r="A1235">
            <v>41848</v>
          </cell>
          <cell r="B1235">
            <v>80.610000999999997</v>
          </cell>
          <cell r="C1235">
            <v>80.690002000000007</v>
          </cell>
          <cell r="D1235">
            <v>79.919998000000007</v>
          </cell>
          <cell r="E1235">
            <v>80.480002999999996</v>
          </cell>
          <cell r="F1235">
            <v>74.729408000000006</v>
          </cell>
        </row>
        <row r="1236">
          <cell r="A1236">
            <v>41849</v>
          </cell>
          <cell r="B1236">
            <v>80.529999000000004</v>
          </cell>
          <cell r="C1236">
            <v>80.839995999999999</v>
          </cell>
          <cell r="D1236">
            <v>80.120002999999997</v>
          </cell>
          <cell r="E1236">
            <v>80.309997999999993</v>
          </cell>
          <cell r="F1236">
            <v>74.571548000000007</v>
          </cell>
        </row>
        <row r="1237">
          <cell r="A1237">
            <v>41850</v>
          </cell>
          <cell r="B1237">
            <v>80.419998000000007</v>
          </cell>
          <cell r="C1237">
            <v>80.529999000000004</v>
          </cell>
          <cell r="D1237">
            <v>79.800003000000004</v>
          </cell>
          <cell r="E1237">
            <v>80.309997999999993</v>
          </cell>
          <cell r="F1237">
            <v>74.571548000000007</v>
          </cell>
        </row>
        <row r="1238">
          <cell r="A1238">
            <v>41851</v>
          </cell>
          <cell r="B1238">
            <v>79.150002000000001</v>
          </cell>
          <cell r="C1238">
            <v>79.400002000000001</v>
          </cell>
          <cell r="D1238">
            <v>78.480002999999996</v>
          </cell>
          <cell r="E1238">
            <v>78.489998</v>
          </cell>
          <cell r="F1238">
            <v>72.881591999999998</v>
          </cell>
        </row>
        <row r="1239">
          <cell r="A1239">
            <v>41852</v>
          </cell>
          <cell r="B1239">
            <v>77.550003000000004</v>
          </cell>
          <cell r="C1239">
            <v>78.089995999999999</v>
          </cell>
          <cell r="D1239">
            <v>77.269997000000004</v>
          </cell>
          <cell r="E1239">
            <v>77.410004000000001</v>
          </cell>
          <cell r="F1239">
            <v>71.878776999999999</v>
          </cell>
        </row>
        <row r="1240">
          <cell r="A1240">
            <v>41855</v>
          </cell>
          <cell r="B1240">
            <v>76.819999999999993</v>
          </cell>
          <cell r="C1240">
            <v>77.269997000000004</v>
          </cell>
          <cell r="D1240">
            <v>76.319999999999993</v>
          </cell>
          <cell r="E1240">
            <v>77.129997000000003</v>
          </cell>
          <cell r="F1240">
            <v>71.618767000000005</v>
          </cell>
        </row>
        <row r="1241">
          <cell r="A1241">
            <v>41856</v>
          </cell>
          <cell r="B1241">
            <v>77.849997999999999</v>
          </cell>
          <cell r="C1241">
            <v>77.889999000000003</v>
          </cell>
          <cell r="D1241">
            <v>77.139999000000003</v>
          </cell>
          <cell r="E1241">
            <v>77.300003000000004</v>
          </cell>
          <cell r="F1241">
            <v>71.776627000000005</v>
          </cell>
        </row>
        <row r="1242">
          <cell r="A1242">
            <v>41857</v>
          </cell>
          <cell r="B1242">
            <v>76.440002000000007</v>
          </cell>
          <cell r="C1242">
            <v>77.419998000000007</v>
          </cell>
          <cell r="D1242">
            <v>76.440002000000007</v>
          </cell>
          <cell r="E1242">
            <v>77.050003000000004</v>
          </cell>
          <cell r="F1242">
            <v>71.544494999999998</v>
          </cell>
        </row>
        <row r="1243">
          <cell r="A1243">
            <v>41858</v>
          </cell>
          <cell r="B1243">
            <v>77.830001999999993</v>
          </cell>
          <cell r="C1243">
            <v>77.940002000000007</v>
          </cell>
          <cell r="D1243">
            <v>76.309997999999993</v>
          </cell>
          <cell r="E1243">
            <v>76.580001999999993</v>
          </cell>
          <cell r="F1243">
            <v>71.108078000000006</v>
          </cell>
        </row>
        <row r="1244">
          <cell r="A1244">
            <v>41859</v>
          </cell>
          <cell r="B1244">
            <v>76.360000999999997</v>
          </cell>
          <cell r="C1244">
            <v>76.900002000000001</v>
          </cell>
          <cell r="D1244">
            <v>76.150002000000001</v>
          </cell>
          <cell r="E1244">
            <v>76.879997000000003</v>
          </cell>
          <cell r="F1244">
            <v>71.386634999999998</v>
          </cell>
        </row>
        <row r="1245">
          <cell r="A1245">
            <v>41862</v>
          </cell>
          <cell r="B1245">
            <v>77.349997999999999</v>
          </cell>
          <cell r="C1245">
            <v>77.940002000000007</v>
          </cell>
          <cell r="D1245">
            <v>77.129997000000003</v>
          </cell>
          <cell r="E1245">
            <v>77.639999000000003</v>
          </cell>
          <cell r="F1245">
            <v>72.092331000000001</v>
          </cell>
        </row>
        <row r="1246">
          <cell r="A1246">
            <v>41863</v>
          </cell>
          <cell r="B1246">
            <v>77.279999000000004</v>
          </cell>
          <cell r="C1246">
            <v>77.430000000000007</v>
          </cell>
          <cell r="D1246">
            <v>76.690002000000007</v>
          </cell>
          <cell r="E1246">
            <v>77.089995999999999</v>
          </cell>
          <cell r="F1246">
            <v>71.581635000000006</v>
          </cell>
        </row>
        <row r="1247">
          <cell r="A1247">
            <v>41864</v>
          </cell>
          <cell r="B1247">
            <v>77.110000999999997</v>
          </cell>
          <cell r="C1247">
            <v>77.150002000000001</v>
          </cell>
          <cell r="D1247">
            <v>76.540001000000004</v>
          </cell>
          <cell r="E1247">
            <v>77.059997999999993</v>
          </cell>
          <cell r="F1247">
            <v>71.553771999999995</v>
          </cell>
        </row>
        <row r="1248">
          <cell r="A1248">
            <v>41865</v>
          </cell>
          <cell r="B1248">
            <v>77.190002000000007</v>
          </cell>
          <cell r="C1248">
            <v>77.360000999999997</v>
          </cell>
          <cell r="D1248">
            <v>76.970000999999996</v>
          </cell>
          <cell r="E1248">
            <v>77.080001999999993</v>
          </cell>
          <cell r="F1248">
            <v>71.57235</v>
          </cell>
        </row>
        <row r="1249">
          <cell r="A1249">
            <v>41866</v>
          </cell>
          <cell r="B1249">
            <v>77.580001999999993</v>
          </cell>
          <cell r="C1249">
            <v>77.720000999999996</v>
          </cell>
          <cell r="D1249">
            <v>75.629997000000003</v>
          </cell>
          <cell r="E1249">
            <v>76.319999999999993</v>
          </cell>
          <cell r="F1249">
            <v>70.866652999999999</v>
          </cell>
        </row>
        <row r="1250">
          <cell r="A1250">
            <v>41869</v>
          </cell>
          <cell r="B1250">
            <v>77.120002999999997</v>
          </cell>
          <cell r="C1250">
            <v>77.410004000000001</v>
          </cell>
          <cell r="D1250">
            <v>76.900002000000001</v>
          </cell>
          <cell r="E1250">
            <v>77.279999000000004</v>
          </cell>
          <cell r="F1250">
            <v>71.758056999999994</v>
          </cell>
        </row>
        <row r="1251">
          <cell r="A1251">
            <v>41870</v>
          </cell>
          <cell r="B1251">
            <v>77.870002999999997</v>
          </cell>
          <cell r="C1251">
            <v>78.059997999999993</v>
          </cell>
          <cell r="D1251">
            <v>77.709998999999996</v>
          </cell>
          <cell r="E1251">
            <v>77.949996999999996</v>
          </cell>
          <cell r="F1251">
            <v>72.380165000000005</v>
          </cell>
        </row>
        <row r="1252">
          <cell r="A1252">
            <v>41871</v>
          </cell>
          <cell r="B1252">
            <v>76.720000999999996</v>
          </cell>
          <cell r="C1252">
            <v>77.589995999999999</v>
          </cell>
          <cell r="D1252">
            <v>76.720000999999996</v>
          </cell>
          <cell r="E1252">
            <v>77.400002000000001</v>
          </cell>
          <cell r="F1252">
            <v>71.869476000000006</v>
          </cell>
        </row>
        <row r="1253">
          <cell r="A1253">
            <v>41872</v>
          </cell>
          <cell r="B1253">
            <v>77.239998</v>
          </cell>
          <cell r="C1253">
            <v>78.059997999999993</v>
          </cell>
          <cell r="D1253">
            <v>77.239998</v>
          </cell>
          <cell r="E1253">
            <v>77.959998999999996</v>
          </cell>
          <cell r="F1253">
            <v>72.389465000000001</v>
          </cell>
        </row>
        <row r="1254">
          <cell r="A1254">
            <v>41873</v>
          </cell>
          <cell r="B1254">
            <v>77.550003000000004</v>
          </cell>
          <cell r="C1254">
            <v>77.650002000000001</v>
          </cell>
          <cell r="D1254">
            <v>77.010002</v>
          </cell>
          <cell r="E1254">
            <v>77.230002999999996</v>
          </cell>
          <cell r="F1254">
            <v>71.711631999999994</v>
          </cell>
        </row>
        <row r="1255">
          <cell r="A1255">
            <v>41876</v>
          </cell>
          <cell r="B1255">
            <v>78.180000000000007</v>
          </cell>
          <cell r="C1255">
            <v>78.760002</v>
          </cell>
          <cell r="D1255">
            <v>78.010002</v>
          </cell>
          <cell r="E1255">
            <v>78.470000999999996</v>
          </cell>
          <cell r="F1255">
            <v>72.863028999999997</v>
          </cell>
        </row>
        <row r="1256">
          <cell r="A1256">
            <v>41877</v>
          </cell>
          <cell r="B1256">
            <v>78.690002000000007</v>
          </cell>
          <cell r="C1256">
            <v>79.089995999999999</v>
          </cell>
          <cell r="D1256">
            <v>78.629997000000003</v>
          </cell>
          <cell r="E1256">
            <v>78.809997999999993</v>
          </cell>
          <cell r="F1256">
            <v>73.178725999999997</v>
          </cell>
        </row>
        <row r="1257">
          <cell r="A1257">
            <v>41878</v>
          </cell>
          <cell r="B1257">
            <v>79.209998999999996</v>
          </cell>
          <cell r="C1257">
            <v>79.25</v>
          </cell>
          <cell r="D1257">
            <v>78.879997000000003</v>
          </cell>
          <cell r="E1257">
            <v>79.190002000000007</v>
          </cell>
          <cell r="F1257">
            <v>73.531577999999996</v>
          </cell>
        </row>
        <row r="1258">
          <cell r="A1258">
            <v>41879</v>
          </cell>
          <cell r="B1258">
            <v>77.879997000000003</v>
          </cell>
          <cell r="C1258">
            <v>78.129997000000003</v>
          </cell>
          <cell r="D1258">
            <v>77.580001999999993</v>
          </cell>
          <cell r="E1258">
            <v>77.879997000000003</v>
          </cell>
          <cell r="F1258">
            <v>72.315178000000003</v>
          </cell>
        </row>
        <row r="1259">
          <cell r="A1259">
            <v>41880</v>
          </cell>
          <cell r="B1259">
            <v>77.900002000000001</v>
          </cell>
          <cell r="C1259">
            <v>78.199996999999996</v>
          </cell>
          <cell r="D1259">
            <v>77.230002999999996</v>
          </cell>
          <cell r="E1259">
            <v>77.930000000000007</v>
          </cell>
          <cell r="F1259">
            <v>72.361609999999999</v>
          </cell>
        </row>
        <row r="1260">
          <cell r="A1260">
            <v>41884</v>
          </cell>
          <cell r="B1260">
            <v>78.400002000000001</v>
          </cell>
          <cell r="C1260">
            <v>78.650002000000001</v>
          </cell>
          <cell r="D1260">
            <v>78.120002999999997</v>
          </cell>
          <cell r="E1260">
            <v>78.540001000000004</v>
          </cell>
          <cell r="F1260">
            <v>72.928023999999994</v>
          </cell>
        </row>
        <row r="1261">
          <cell r="A1261">
            <v>41885</v>
          </cell>
          <cell r="B1261">
            <v>77.699996999999996</v>
          </cell>
          <cell r="C1261">
            <v>77.959998999999996</v>
          </cell>
          <cell r="D1261">
            <v>77.550003000000004</v>
          </cell>
          <cell r="E1261">
            <v>77.730002999999996</v>
          </cell>
          <cell r="F1261">
            <v>72.175895999999995</v>
          </cell>
        </row>
        <row r="1262">
          <cell r="A1262">
            <v>41886</v>
          </cell>
          <cell r="B1262">
            <v>77.379997000000003</v>
          </cell>
          <cell r="C1262">
            <v>77.970000999999996</v>
          </cell>
          <cell r="D1262">
            <v>77.309997999999993</v>
          </cell>
          <cell r="E1262">
            <v>77.400002000000001</v>
          </cell>
          <cell r="F1262">
            <v>71.869476000000006</v>
          </cell>
        </row>
        <row r="1263">
          <cell r="A1263">
            <v>41887</v>
          </cell>
          <cell r="B1263">
            <v>77.580001999999993</v>
          </cell>
          <cell r="C1263">
            <v>77.980002999999996</v>
          </cell>
          <cell r="D1263">
            <v>77.110000999999997</v>
          </cell>
          <cell r="E1263">
            <v>77.940002000000007</v>
          </cell>
          <cell r="F1263">
            <v>72.370895000000004</v>
          </cell>
        </row>
        <row r="1264">
          <cell r="A1264">
            <v>41890</v>
          </cell>
          <cell r="B1264">
            <v>78.169998000000007</v>
          </cell>
          <cell r="C1264">
            <v>78.629997000000003</v>
          </cell>
          <cell r="D1264">
            <v>77.910004000000001</v>
          </cell>
          <cell r="E1264">
            <v>78.25</v>
          </cell>
          <cell r="F1264">
            <v>72.658744999999996</v>
          </cell>
        </row>
        <row r="1265">
          <cell r="A1265">
            <v>41891</v>
          </cell>
          <cell r="B1265">
            <v>77.580001999999993</v>
          </cell>
          <cell r="C1265">
            <v>77.970000999999996</v>
          </cell>
          <cell r="D1265">
            <v>77.370002999999997</v>
          </cell>
          <cell r="E1265">
            <v>77.610000999999997</v>
          </cell>
          <cell r="F1265">
            <v>72.064468000000005</v>
          </cell>
        </row>
        <row r="1266">
          <cell r="A1266">
            <v>41892</v>
          </cell>
          <cell r="B1266">
            <v>77.470000999999996</v>
          </cell>
          <cell r="C1266">
            <v>77.889999000000003</v>
          </cell>
          <cell r="D1266">
            <v>77.269997000000004</v>
          </cell>
          <cell r="E1266">
            <v>77.760002</v>
          </cell>
          <cell r="F1266">
            <v>72.203757999999993</v>
          </cell>
        </row>
        <row r="1267">
          <cell r="A1267">
            <v>41893</v>
          </cell>
          <cell r="B1267">
            <v>77.230002999999996</v>
          </cell>
          <cell r="C1267">
            <v>77.830001999999993</v>
          </cell>
          <cell r="D1267">
            <v>77.180000000000007</v>
          </cell>
          <cell r="E1267">
            <v>77.639999000000003</v>
          </cell>
          <cell r="F1267">
            <v>72.092331000000001</v>
          </cell>
        </row>
        <row r="1268">
          <cell r="A1268">
            <v>41894</v>
          </cell>
          <cell r="B1268">
            <v>77.239998</v>
          </cell>
          <cell r="C1268">
            <v>77.580001999999993</v>
          </cell>
          <cell r="D1268">
            <v>76.879997000000003</v>
          </cell>
          <cell r="E1268">
            <v>77.430000000000007</v>
          </cell>
          <cell r="F1268">
            <v>71.897339000000002</v>
          </cell>
        </row>
        <row r="1269">
          <cell r="A1269">
            <v>41897</v>
          </cell>
          <cell r="B1269">
            <v>77.690002000000007</v>
          </cell>
          <cell r="C1269">
            <v>77.860000999999997</v>
          </cell>
          <cell r="D1269">
            <v>77.410004000000001</v>
          </cell>
          <cell r="E1269">
            <v>77.629997000000003</v>
          </cell>
          <cell r="F1269">
            <v>72.083045999999996</v>
          </cell>
        </row>
        <row r="1270">
          <cell r="A1270">
            <v>41898</v>
          </cell>
          <cell r="B1270">
            <v>76.709998999999996</v>
          </cell>
          <cell r="C1270">
            <v>77.5</v>
          </cell>
          <cell r="D1270">
            <v>76.660004000000001</v>
          </cell>
          <cell r="E1270">
            <v>77.349997999999999</v>
          </cell>
          <cell r="F1270">
            <v>71.823051000000007</v>
          </cell>
        </row>
        <row r="1271">
          <cell r="A1271">
            <v>41899</v>
          </cell>
          <cell r="B1271">
            <v>77</v>
          </cell>
          <cell r="C1271">
            <v>77.150002000000001</v>
          </cell>
          <cell r="D1271">
            <v>76.470000999999996</v>
          </cell>
          <cell r="E1271">
            <v>76.519997000000004</v>
          </cell>
          <cell r="F1271">
            <v>71.052352999999997</v>
          </cell>
        </row>
        <row r="1272">
          <cell r="A1272">
            <v>41900</v>
          </cell>
          <cell r="B1272">
            <v>76.830001999999993</v>
          </cell>
          <cell r="C1272">
            <v>77.470000999999996</v>
          </cell>
          <cell r="D1272">
            <v>76.830001999999993</v>
          </cell>
          <cell r="E1272">
            <v>77.349997999999999</v>
          </cell>
          <cell r="F1272">
            <v>71.823051000000007</v>
          </cell>
        </row>
        <row r="1273">
          <cell r="A1273">
            <v>41901</v>
          </cell>
          <cell r="B1273">
            <v>74.389999000000003</v>
          </cell>
          <cell r="C1273">
            <v>74.459998999999996</v>
          </cell>
          <cell r="D1273">
            <v>73.839995999999999</v>
          </cell>
          <cell r="E1273">
            <v>73.970000999999996</v>
          </cell>
          <cell r="F1273">
            <v>68.684562999999997</v>
          </cell>
        </row>
        <row r="1274">
          <cell r="A1274">
            <v>41904</v>
          </cell>
          <cell r="B1274">
            <v>74.709998999999996</v>
          </cell>
          <cell r="C1274">
            <v>74.720000999999996</v>
          </cell>
          <cell r="D1274">
            <v>74.269997000000004</v>
          </cell>
          <cell r="E1274">
            <v>74.510002</v>
          </cell>
          <cell r="F1274">
            <v>69.185981999999996</v>
          </cell>
        </row>
        <row r="1275">
          <cell r="A1275">
            <v>41905</v>
          </cell>
          <cell r="B1275">
            <v>74.440002000000007</v>
          </cell>
          <cell r="C1275">
            <v>74.739998</v>
          </cell>
          <cell r="D1275">
            <v>73.629997000000003</v>
          </cell>
          <cell r="E1275">
            <v>73.660004000000001</v>
          </cell>
          <cell r="F1275">
            <v>68.396720999999999</v>
          </cell>
        </row>
        <row r="1276">
          <cell r="A1276">
            <v>41906</v>
          </cell>
          <cell r="B1276">
            <v>72.910004000000001</v>
          </cell>
          <cell r="C1276">
            <v>73.970000999999996</v>
          </cell>
          <cell r="D1276">
            <v>72.800003000000004</v>
          </cell>
          <cell r="E1276">
            <v>73.889999000000003</v>
          </cell>
          <cell r="F1276">
            <v>68.610282999999995</v>
          </cell>
        </row>
        <row r="1277">
          <cell r="A1277">
            <v>41907</v>
          </cell>
          <cell r="B1277">
            <v>72.860000999999997</v>
          </cell>
          <cell r="C1277">
            <v>73</v>
          </cell>
          <cell r="D1277">
            <v>72.089995999999999</v>
          </cell>
          <cell r="E1277">
            <v>72.360000999999997</v>
          </cell>
          <cell r="F1277">
            <v>67.189612999999994</v>
          </cell>
        </row>
        <row r="1278">
          <cell r="A1278">
            <v>41908</v>
          </cell>
          <cell r="B1278">
            <v>73.010002</v>
          </cell>
          <cell r="C1278">
            <v>73.169998000000007</v>
          </cell>
          <cell r="D1278">
            <v>72.569999999999993</v>
          </cell>
          <cell r="E1278">
            <v>73.150002000000001</v>
          </cell>
          <cell r="F1278">
            <v>67.923164</v>
          </cell>
        </row>
        <row r="1279">
          <cell r="A1279">
            <v>41911</v>
          </cell>
          <cell r="B1279">
            <v>72.059997999999993</v>
          </cell>
          <cell r="C1279">
            <v>72.739998</v>
          </cell>
          <cell r="D1279">
            <v>71.980002999999996</v>
          </cell>
          <cell r="E1279">
            <v>72.449996999999996</v>
          </cell>
          <cell r="F1279">
            <v>67.273178000000001</v>
          </cell>
        </row>
        <row r="1280">
          <cell r="A1280">
            <v>41912</v>
          </cell>
          <cell r="B1280">
            <v>71.860000999999997</v>
          </cell>
          <cell r="C1280">
            <v>72.300003000000004</v>
          </cell>
          <cell r="D1280">
            <v>71.660004000000001</v>
          </cell>
          <cell r="E1280">
            <v>72.160004000000001</v>
          </cell>
          <cell r="F1280">
            <v>67.003906000000001</v>
          </cell>
        </row>
        <row r="1281">
          <cell r="A1281">
            <v>41913</v>
          </cell>
          <cell r="B1281">
            <v>71.839995999999999</v>
          </cell>
          <cell r="C1281">
            <v>71.849997999999999</v>
          </cell>
          <cell r="D1281">
            <v>71.089995999999999</v>
          </cell>
          <cell r="E1281">
            <v>71.260002</v>
          </cell>
          <cell r="F1281">
            <v>66.168221000000003</v>
          </cell>
        </row>
        <row r="1282">
          <cell r="A1282">
            <v>41914</v>
          </cell>
          <cell r="B1282">
            <v>71.080001999999993</v>
          </cell>
          <cell r="C1282">
            <v>71.540001000000004</v>
          </cell>
          <cell r="D1282">
            <v>70.739998</v>
          </cell>
          <cell r="E1282">
            <v>71.410004000000001</v>
          </cell>
          <cell r="F1282">
            <v>66.307486999999995</v>
          </cell>
        </row>
        <row r="1283">
          <cell r="A1283">
            <v>41915</v>
          </cell>
          <cell r="B1283">
            <v>70.809997999999993</v>
          </cell>
          <cell r="C1283">
            <v>71.349997999999999</v>
          </cell>
          <cell r="D1283">
            <v>70.709998999999996</v>
          </cell>
          <cell r="E1283">
            <v>71.080001999999993</v>
          </cell>
          <cell r="F1283">
            <v>66.001059999999995</v>
          </cell>
        </row>
        <row r="1284">
          <cell r="A1284">
            <v>41918</v>
          </cell>
          <cell r="B1284">
            <v>70.989998</v>
          </cell>
          <cell r="C1284">
            <v>71.699996999999996</v>
          </cell>
          <cell r="D1284">
            <v>70.949996999999996</v>
          </cell>
          <cell r="E1284">
            <v>71.309997999999993</v>
          </cell>
          <cell r="F1284">
            <v>66.214637999999994</v>
          </cell>
        </row>
        <row r="1285">
          <cell r="A1285">
            <v>41919</v>
          </cell>
          <cell r="B1285">
            <v>71.050003000000004</v>
          </cell>
          <cell r="C1285">
            <v>71.190002000000007</v>
          </cell>
          <cell r="D1285">
            <v>70.389999000000003</v>
          </cell>
          <cell r="E1285">
            <v>70.410004000000001</v>
          </cell>
          <cell r="F1285">
            <v>65.378951999999998</v>
          </cell>
        </row>
        <row r="1286">
          <cell r="A1286">
            <v>41920</v>
          </cell>
          <cell r="B1286">
            <v>68.180000000000007</v>
          </cell>
          <cell r="C1286">
            <v>69.379997000000003</v>
          </cell>
          <cell r="D1286">
            <v>67.910004000000001</v>
          </cell>
          <cell r="E1286">
            <v>69.209998999999996</v>
          </cell>
          <cell r="F1286">
            <v>64.264686999999995</v>
          </cell>
        </row>
        <row r="1287">
          <cell r="A1287">
            <v>41921</v>
          </cell>
          <cell r="B1287">
            <v>69.779999000000004</v>
          </cell>
          <cell r="C1287">
            <v>70.050003000000004</v>
          </cell>
          <cell r="D1287">
            <v>68.860000999999997</v>
          </cell>
          <cell r="E1287">
            <v>68.919998000000007</v>
          </cell>
          <cell r="F1287">
            <v>63.995407</v>
          </cell>
        </row>
        <row r="1288">
          <cell r="A1288">
            <v>41922</v>
          </cell>
          <cell r="B1288">
            <v>68.839995999999999</v>
          </cell>
          <cell r="C1288">
            <v>69.650002000000001</v>
          </cell>
          <cell r="D1288">
            <v>68.739998</v>
          </cell>
          <cell r="E1288">
            <v>68.779999000000004</v>
          </cell>
          <cell r="F1288">
            <v>63.865406</v>
          </cell>
        </row>
        <row r="1289">
          <cell r="A1289">
            <v>41925</v>
          </cell>
          <cell r="B1289">
            <v>68.529999000000004</v>
          </cell>
          <cell r="C1289">
            <v>69.199996999999996</v>
          </cell>
          <cell r="D1289">
            <v>68.230002999999996</v>
          </cell>
          <cell r="E1289">
            <v>68.25</v>
          </cell>
          <cell r="F1289">
            <v>63.373283000000001</v>
          </cell>
        </row>
        <row r="1290">
          <cell r="A1290">
            <v>41926</v>
          </cell>
          <cell r="B1290">
            <v>68.639999000000003</v>
          </cell>
          <cell r="C1290">
            <v>69.129997000000003</v>
          </cell>
          <cell r="D1290">
            <v>68.370002999999997</v>
          </cell>
          <cell r="E1290">
            <v>68.610000999999997</v>
          </cell>
          <cell r="F1290">
            <v>63.707554000000002</v>
          </cell>
        </row>
        <row r="1291">
          <cell r="A1291">
            <v>41927</v>
          </cell>
          <cell r="B1291">
            <v>67.910004000000001</v>
          </cell>
          <cell r="C1291">
            <v>68.110000999999997</v>
          </cell>
          <cell r="D1291">
            <v>66.5</v>
          </cell>
          <cell r="E1291">
            <v>68.040001000000004</v>
          </cell>
          <cell r="F1291">
            <v>63.178283999999998</v>
          </cell>
        </row>
        <row r="1292">
          <cell r="A1292">
            <v>41928</v>
          </cell>
          <cell r="B1292">
            <v>65.730002999999996</v>
          </cell>
          <cell r="C1292">
            <v>66.870002999999997</v>
          </cell>
          <cell r="D1292">
            <v>65.489998</v>
          </cell>
          <cell r="E1292">
            <v>66.449996999999996</v>
          </cell>
          <cell r="F1292">
            <v>61.701892999999998</v>
          </cell>
        </row>
        <row r="1293">
          <cell r="A1293">
            <v>41929</v>
          </cell>
          <cell r="B1293">
            <v>68.389999000000003</v>
          </cell>
          <cell r="C1293">
            <v>69.209998999999996</v>
          </cell>
          <cell r="D1293">
            <v>68.099997999999999</v>
          </cell>
          <cell r="E1293">
            <v>68.989998</v>
          </cell>
          <cell r="F1293">
            <v>64.060401999999996</v>
          </cell>
        </row>
        <row r="1294">
          <cell r="A1294">
            <v>41932</v>
          </cell>
          <cell r="B1294">
            <v>65.739998</v>
          </cell>
          <cell r="C1294">
            <v>65.779999000000004</v>
          </cell>
          <cell r="D1294">
            <v>64.099997999999999</v>
          </cell>
          <cell r="E1294">
            <v>65.680000000000007</v>
          </cell>
          <cell r="F1294">
            <v>60.986916000000001</v>
          </cell>
        </row>
        <row r="1295">
          <cell r="A1295">
            <v>41933</v>
          </cell>
          <cell r="B1295">
            <v>65.239998</v>
          </cell>
          <cell r="C1295">
            <v>66.190002000000007</v>
          </cell>
          <cell r="D1295">
            <v>65.230002999999996</v>
          </cell>
          <cell r="E1295">
            <v>66.069999999999993</v>
          </cell>
          <cell r="F1295">
            <v>61.349049000000001</v>
          </cell>
        </row>
        <row r="1296">
          <cell r="A1296">
            <v>41934</v>
          </cell>
          <cell r="B1296">
            <v>64.959998999999996</v>
          </cell>
          <cell r="C1296">
            <v>65.230002999999996</v>
          </cell>
          <cell r="D1296">
            <v>64.110000999999997</v>
          </cell>
          <cell r="E1296">
            <v>64.139999000000003</v>
          </cell>
          <cell r="F1296">
            <v>59.556956999999997</v>
          </cell>
        </row>
        <row r="1297">
          <cell r="A1297">
            <v>41935</v>
          </cell>
          <cell r="B1297">
            <v>65.309997999999993</v>
          </cell>
          <cell r="C1297">
            <v>66.440002000000007</v>
          </cell>
          <cell r="D1297">
            <v>65.199996999999996</v>
          </cell>
          <cell r="E1297">
            <v>66.160004000000001</v>
          </cell>
          <cell r="F1297">
            <v>61.432625000000002</v>
          </cell>
        </row>
        <row r="1298">
          <cell r="A1298">
            <v>41936</v>
          </cell>
          <cell r="B1298">
            <v>65.809997999999993</v>
          </cell>
          <cell r="C1298">
            <v>65.949996999999996</v>
          </cell>
          <cell r="D1298">
            <v>65.419998000000007</v>
          </cell>
          <cell r="E1298">
            <v>65.680000000000007</v>
          </cell>
          <cell r="F1298">
            <v>60.986916000000001</v>
          </cell>
        </row>
        <row r="1299">
          <cell r="A1299">
            <v>41939</v>
          </cell>
          <cell r="B1299">
            <v>64.730002999999996</v>
          </cell>
          <cell r="C1299">
            <v>65.709998999999996</v>
          </cell>
          <cell r="D1299">
            <v>64.629997000000003</v>
          </cell>
          <cell r="E1299">
            <v>65.410004000000001</v>
          </cell>
          <cell r="F1299">
            <v>60.736213999999997</v>
          </cell>
        </row>
        <row r="1300">
          <cell r="A1300">
            <v>41940</v>
          </cell>
          <cell r="B1300">
            <v>66.580001999999993</v>
          </cell>
          <cell r="C1300">
            <v>67.019997000000004</v>
          </cell>
          <cell r="D1300">
            <v>66.419998000000007</v>
          </cell>
          <cell r="E1300">
            <v>66.980002999999996</v>
          </cell>
          <cell r="F1300">
            <v>62.194035</v>
          </cell>
        </row>
        <row r="1301">
          <cell r="A1301">
            <v>41941</v>
          </cell>
          <cell r="B1301">
            <v>66.680000000000007</v>
          </cell>
          <cell r="C1301">
            <v>66.919998000000007</v>
          </cell>
          <cell r="D1301">
            <v>65.980002999999996</v>
          </cell>
          <cell r="E1301">
            <v>66.169998000000007</v>
          </cell>
          <cell r="F1301">
            <v>61.441901999999999</v>
          </cell>
        </row>
        <row r="1302">
          <cell r="A1302">
            <v>41942</v>
          </cell>
          <cell r="B1302">
            <v>65.529999000000004</v>
          </cell>
          <cell r="C1302">
            <v>66.669998000000007</v>
          </cell>
          <cell r="D1302">
            <v>65.489998</v>
          </cell>
          <cell r="E1302">
            <v>66.319999999999993</v>
          </cell>
          <cell r="F1302">
            <v>61.581184</v>
          </cell>
        </row>
        <row r="1303">
          <cell r="A1303">
            <v>41943</v>
          </cell>
          <cell r="B1303">
            <v>67.239998</v>
          </cell>
          <cell r="C1303">
            <v>68.160004000000001</v>
          </cell>
          <cell r="D1303">
            <v>66.989998</v>
          </cell>
          <cell r="E1303">
            <v>68.129997000000003</v>
          </cell>
          <cell r="F1303">
            <v>63.261851999999998</v>
          </cell>
        </row>
        <row r="1304">
          <cell r="A1304">
            <v>41946</v>
          </cell>
          <cell r="B1304">
            <v>67.220000999999996</v>
          </cell>
          <cell r="C1304">
            <v>67.279999000000004</v>
          </cell>
          <cell r="D1304">
            <v>66.839995999999999</v>
          </cell>
          <cell r="E1304">
            <v>67.169998000000007</v>
          </cell>
          <cell r="F1304">
            <v>62.370457000000002</v>
          </cell>
        </row>
        <row r="1305">
          <cell r="A1305">
            <v>41947</v>
          </cell>
          <cell r="B1305">
            <v>66.800003000000004</v>
          </cell>
          <cell r="C1305">
            <v>67.199996999999996</v>
          </cell>
          <cell r="D1305">
            <v>66.540001000000004</v>
          </cell>
          <cell r="E1305">
            <v>66.919998000000007</v>
          </cell>
          <cell r="F1305">
            <v>62.138317000000001</v>
          </cell>
        </row>
        <row r="1306">
          <cell r="A1306">
            <v>41948</v>
          </cell>
          <cell r="B1306">
            <v>67.220000999999996</v>
          </cell>
          <cell r="C1306">
            <v>67.440002000000007</v>
          </cell>
          <cell r="D1306">
            <v>66.839995999999999</v>
          </cell>
          <cell r="E1306">
            <v>67.220000999999996</v>
          </cell>
          <cell r="F1306">
            <v>62.416877999999997</v>
          </cell>
        </row>
        <row r="1307">
          <cell r="A1307">
            <v>41949</v>
          </cell>
          <cell r="B1307">
            <v>67.319999999999993</v>
          </cell>
          <cell r="C1307">
            <v>67.769997000000004</v>
          </cell>
          <cell r="D1307">
            <v>67.080001999999993</v>
          </cell>
          <cell r="E1307">
            <v>67.489998</v>
          </cell>
          <cell r="F1307">
            <v>62.667583</v>
          </cell>
        </row>
        <row r="1308">
          <cell r="A1308">
            <v>41950</v>
          </cell>
          <cell r="B1308">
            <v>66.610000999999997</v>
          </cell>
          <cell r="C1308">
            <v>66.959998999999996</v>
          </cell>
          <cell r="D1308">
            <v>66.410004000000001</v>
          </cell>
          <cell r="E1308">
            <v>66.849997999999999</v>
          </cell>
          <cell r="F1308">
            <v>62.073315000000001</v>
          </cell>
        </row>
        <row r="1309">
          <cell r="A1309">
            <v>41953</v>
          </cell>
          <cell r="B1309">
            <v>66.989998</v>
          </cell>
          <cell r="C1309">
            <v>67.400002000000001</v>
          </cell>
          <cell r="D1309">
            <v>66.839995999999999</v>
          </cell>
          <cell r="E1309">
            <v>67.279999000000004</v>
          </cell>
          <cell r="F1309">
            <v>62.472583999999998</v>
          </cell>
        </row>
        <row r="1310">
          <cell r="A1310">
            <v>41954</v>
          </cell>
          <cell r="B1310">
            <v>67.129997000000003</v>
          </cell>
          <cell r="C1310">
            <v>67.459998999999996</v>
          </cell>
          <cell r="D1310">
            <v>66.900002000000001</v>
          </cell>
          <cell r="E1310">
            <v>67.319999999999993</v>
          </cell>
          <cell r="F1310">
            <v>62.509731000000002</v>
          </cell>
        </row>
        <row r="1311">
          <cell r="A1311">
            <v>41955</v>
          </cell>
          <cell r="B1311">
            <v>66.360000999999997</v>
          </cell>
          <cell r="C1311">
            <v>66.839995999999999</v>
          </cell>
          <cell r="D1311">
            <v>66.25</v>
          </cell>
          <cell r="E1311">
            <v>66.449996999999996</v>
          </cell>
          <cell r="F1311">
            <v>61.701892999999998</v>
          </cell>
        </row>
        <row r="1312">
          <cell r="A1312">
            <v>41956</v>
          </cell>
          <cell r="B1312">
            <v>66.180000000000007</v>
          </cell>
          <cell r="C1312">
            <v>66.970000999999996</v>
          </cell>
          <cell r="D1312">
            <v>66.169998000000007</v>
          </cell>
          <cell r="E1312">
            <v>66.629997000000003</v>
          </cell>
          <cell r="F1312">
            <v>61.869033999999999</v>
          </cell>
        </row>
        <row r="1313">
          <cell r="A1313">
            <v>41957</v>
          </cell>
          <cell r="B1313">
            <v>66.220000999999996</v>
          </cell>
          <cell r="C1313">
            <v>66.970000999999996</v>
          </cell>
          <cell r="D1313">
            <v>66.199996999999996</v>
          </cell>
          <cell r="E1313">
            <v>66.879997000000003</v>
          </cell>
          <cell r="F1313">
            <v>62.101170000000003</v>
          </cell>
        </row>
        <row r="1314">
          <cell r="A1314">
            <v>41960</v>
          </cell>
          <cell r="B1314">
            <v>67.069999999999993</v>
          </cell>
          <cell r="C1314">
            <v>67.650002000000001</v>
          </cell>
          <cell r="D1314">
            <v>66.970000999999996</v>
          </cell>
          <cell r="E1314">
            <v>67.519997000000004</v>
          </cell>
          <cell r="F1314">
            <v>62.695438000000003</v>
          </cell>
        </row>
        <row r="1315">
          <cell r="A1315">
            <v>41961</v>
          </cell>
          <cell r="B1315">
            <v>68.129997000000003</v>
          </cell>
          <cell r="C1315">
            <v>68.940002000000007</v>
          </cell>
          <cell r="D1315">
            <v>67.989998</v>
          </cell>
          <cell r="E1315">
            <v>68.599997999999999</v>
          </cell>
          <cell r="F1315">
            <v>63.698269000000003</v>
          </cell>
        </row>
        <row r="1316">
          <cell r="A1316">
            <v>41962</v>
          </cell>
          <cell r="B1316">
            <v>69.150002000000001</v>
          </cell>
          <cell r="C1316">
            <v>69.169998000000007</v>
          </cell>
          <cell r="D1316">
            <v>68.449996999999996</v>
          </cell>
          <cell r="E1316">
            <v>68.720000999999996</v>
          </cell>
          <cell r="F1316">
            <v>63.809699999999999</v>
          </cell>
        </row>
        <row r="1317">
          <cell r="A1317">
            <v>41963</v>
          </cell>
          <cell r="B1317">
            <v>68.139999000000003</v>
          </cell>
          <cell r="C1317">
            <v>68.790001000000004</v>
          </cell>
          <cell r="D1317">
            <v>68.080001999999993</v>
          </cell>
          <cell r="E1317">
            <v>68.620002999999997</v>
          </cell>
          <cell r="F1317">
            <v>63.716842999999997</v>
          </cell>
        </row>
        <row r="1318">
          <cell r="A1318">
            <v>41964</v>
          </cell>
          <cell r="B1318">
            <v>69.709998999999996</v>
          </cell>
          <cell r="C1318">
            <v>69.779999000000004</v>
          </cell>
          <cell r="D1318">
            <v>69.25</v>
          </cell>
          <cell r="E1318">
            <v>69.360000999999997</v>
          </cell>
          <cell r="F1318">
            <v>64.403976</v>
          </cell>
        </row>
        <row r="1319">
          <cell r="A1319">
            <v>41967</v>
          </cell>
          <cell r="B1319">
            <v>70.470000999999996</v>
          </cell>
          <cell r="C1319">
            <v>70.620002999999997</v>
          </cell>
          <cell r="D1319">
            <v>70.069999999999993</v>
          </cell>
          <cell r="E1319">
            <v>70.360000999999997</v>
          </cell>
          <cell r="F1319">
            <v>65.332504</v>
          </cell>
        </row>
        <row r="1320">
          <cell r="A1320">
            <v>41968</v>
          </cell>
          <cell r="B1320">
            <v>70.75</v>
          </cell>
          <cell r="C1320">
            <v>71.050003000000004</v>
          </cell>
          <cell r="D1320">
            <v>70.730002999999996</v>
          </cell>
          <cell r="E1320">
            <v>70.800003000000004</v>
          </cell>
          <cell r="F1320">
            <v>65.741080999999994</v>
          </cell>
        </row>
        <row r="1321">
          <cell r="A1321">
            <v>41969</v>
          </cell>
          <cell r="B1321">
            <v>71.050003000000004</v>
          </cell>
          <cell r="C1321">
            <v>71.290001000000004</v>
          </cell>
          <cell r="D1321">
            <v>70.900002000000001</v>
          </cell>
          <cell r="E1321">
            <v>71.120002999999997</v>
          </cell>
          <cell r="F1321">
            <v>66.038216000000006</v>
          </cell>
        </row>
        <row r="1322">
          <cell r="A1322">
            <v>41971</v>
          </cell>
          <cell r="B1322">
            <v>70.75</v>
          </cell>
          <cell r="C1322">
            <v>70.879997000000003</v>
          </cell>
          <cell r="D1322">
            <v>70.190002000000007</v>
          </cell>
          <cell r="E1322">
            <v>70.319999999999993</v>
          </cell>
          <cell r="F1322">
            <v>65.295372</v>
          </cell>
        </row>
        <row r="1323">
          <cell r="A1323">
            <v>41974</v>
          </cell>
          <cell r="B1323">
            <v>71.080001999999993</v>
          </cell>
          <cell r="C1323">
            <v>71.279999000000004</v>
          </cell>
          <cell r="D1323">
            <v>70.809997999999993</v>
          </cell>
          <cell r="E1323">
            <v>70.849997999999999</v>
          </cell>
          <cell r="F1323">
            <v>65.787497999999999</v>
          </cell>
        </row>
        <row r="1324">
          <cell r="A1324">
            <v>41975</v>
          </cell>
          <cell r="B1324">
            <v>70.919998000000007</v>
          </cell>
          <cell r="C1324">
            <v>71.029999000000004</v>
          </cell>
          <cell r="D1324">
            <v>70.209998999999996</v>
          </cell>
          <cell r="E1324">
            <v>70.349997999999999</v>
          </cell>
          <cell r="F1324">
            <v>65.323234999999997</v>
          </cell>
        </row>
        <row r="1325">
          <cell r="A1325">
            <v>41976</v>
          </cell>
          <cell r="B1325">
            <v>69.75</v>
          </cell>
          <cell r="C1325">
            <v>69.989998</v>
          </cell>
          <cell r="D1325">
            <v>69.440002000000007</v>
          </cell>
          <cell r="E1325">
            <v>69.699996999999996</v>
          </cell>
          <cell r="F1325">
            <v>64.719673</v>
          </cell>
        </row>
        <row r="1326">
          <cell r="A1326">
            <v>41977</v>
          </cell>
          <cell r="B1326">
            <v>69.690002000000007</v>
          </cell>
          <cell r="C1326">
            <v>69.790001000000004</v>
          </cell>
          <cell r="D1326">
            <v>68.989998</v>
          </cell>
          <cell r="E1326">
            <v>69.169998000000007</v>
          </cell>
          <cell r="F1326">
            <v>64.227538999999993</v>
          </cell>
        </row>
        <row r="1327">
          <cell r="A1327">
            <v>41978</v>
          </cell>
          <cell r="B1327">
            <v>69.440002000000007</v>
          </cell>
          <cell r="C1327">
            <v>70.059997999999993</v>
          </cell>
          <cell r="D1327">
            <v>69.25</v>
          </cell>
          <cell r="E1327">
            <v>69.75</v>
          </cell>
          <cell r="F1327">
            <v>64.766098</v>
          </cell>
        </row>
        <row r="1328">
          <cell r="A1328">
            <v>41981</v>
          </cell>
          <cell r="B1328">
            <v>70.389999000000003</v>
          </cell>
          <cell r="C1328">
            <v>70.580001999999993</v>
          </cell>
          <cell r="D1328">
            <v>69.690002000000007</v>
          </cell>
          <cell r="E1328">
            <v>69.800003000000004</v>
          </cell>
          <cell r="F1328">
            <v>64.812531000000007</v>
          </cell>
        </row>
        <row r="1329">
          <cell r="A1329">
            <v>41982</v>
          </cell>
          <cell r="B1329">
            <v>69.690002000000007</v>
          </cell>
          <cell r="C1329">
            <v>70.25</v>
          </cell>
          <cell r="D1329">
            <v>69.419998000000007</v>
          </cell>
          <cell r="E1329">
            <v>69.889999000000003</v>
          </cell>
          <cell r="F1329">
            <v>64.896095000000003</v>
          </cell>
        </row>
        <row r="1330">
          <cell r="A1330">
            <v>41983</v>
          </cell>
          <cell r="B1330">
            <v>69.790001000000004</v>
          </cell>
          <cell r="C1330">
            <v>69.819999999999993</v>
          </cell>
          <cell r="D1330">
            <v>68.680000000000007</v>
          </cell>
          <cell r="E1330">
            <v>68.739998</v>
          </cell>
          <cell r="F1330">
            <v>63.828265999999999</v>
          </cell>
        </row>
        <row r="1331">
          <cell r="A1331">
            <v>41984</v>
          </cell>
          <cell r="B1331">
            <v>69.849997999999999</v>
          </cell>
          <cell r="C1331">
            <v>70.889999000000003</v>
          </cell>
          <cell r="D1331">
            <v>69.779999000000004</v>
          </cell>
          <cell r="E1331">
            <v>70.220000999999996</v>
          </cell>
          <cell r="F1331">
            <v>65.202515000000005</v>
          </cell>
        </row>
        <row r="1332">
          <cell r="A1332">
            <v>41985</v>
          </cell>
          <cell r="B1332">
            <v>70</v>
          </cell>
          <cell r="C1332">
            <v>70.220000999999996</v>
          </cell>
          <cell r="D1332">
            <v>68.480002999999996</v>
          </cell>
          <cell r="E1332">
            <v>68.5</v>
          </cell>
          <cell r="F1332">
            <v>63.605418999999998</v>
          </cell>
        </row>
        <row r="1333">
          <cell r="A1333">
            <v>41988</v>
          </cell>
          <cell r="B1333">
            <v>69.040001000000004</v>
          </cell>
          <cell r="C1333">
            <v>69.180000000000007</v>
          </cell>
          <cell r="D1333">
            <v>67.029999000000004</v>
          </cell>
          <cell r="E1333">
            <v>67.199996999999996</v>
          </cell>
          <cell r="F1333">
            <v>62.398308</v>
          </cell>
        </row>
        <row r="1334">
          <cell r="A1334">
            <v>41989</v>
          </cell>
          <cell r="B1334">
            <v>66.669998000000007</v>
          </cell>
          <cell r="C1334">
            <v>68.5</v>
          </cell>
          <cell r="D1334">
            <v>66.580001999999993</v>
          </cell>
          <cell r="E1334">
            <v>67.540001000000004</v>
          </cell>
          <cell r="F1334">
            <v>62.714016000000001</v>
          </cell>
        </row>
        <row r="1335">
          <cell r="A1335">
            <v>41990</v>
          </cell>
          <cell r="B1335">
            <v>67.800003000000004</v>
          </cell>
          <cell r="C1335">
            <v>68.970000999999996</v>
          </cell>
          <cell r="D1335">
            <v>67.680000000000007</v>
          </cell>
          <cell r="E1335">
            <v>68.400002000000001</v>
          </cell>
          <cell r="F1335">
            <v>63.512562000000003</v>
          </cell>
        </row>
        <row r="1336">
          <cell r="A1336">
            <v>41991</v>
          </cell>
          <cell r="B1336">
            <v>69.190002000000007</v>
          </cell>
          <cell r="C1336">
            <v>70.419998000000007</v>
          </cell>
          <cell r="D1336">
            <v>69.129997000000003</v>
          </cell>
          <cell r="E1336">
            <v>70.400002000000001</v>
          </cell>
          <cell r="F1336">
            <v>65.369658999999999</v>
          </cell>
        </row>
        <row r="1337">
          <cell r="A1337">
            <v>41992</v>
          </cell>
          <cell r="B1337">
            <v>70.010002</v>
          </cell>
          <cell r="C1337">
            <v>70.839995999999999</v>
          </cell>
          <cell r="D1337">
            <v>69.839995999999999</v>
          </cell>
          <cell r="E1337">
            <v>70.440002000000007</v>
          </cell>
          <cell r="F1337">
            <v>65.406807000000001</v>
          </cell>
        </row>
        <row r="1338">
          <cell r="A1338">
            <v>41995</v>
          </cell>
          <cell r="B1338">
            <v>70.870002999999997</v>
          </cell>
          <cell r="C1338">
            <v>70.989998</v>
          </cell>
          <cell r="D1338">
            <v>70.610000999999997</v>
          </cell>
          <cell r="E1338">
            <v>70.690002000000007</v>
          </cell>
          <cell r="F1338">
            <v>65.638938999999993</v>
          </cell>
        </row>
        <row r="1339">
          <cell r="A1339">
            <v>41996</v>
          </cell>
          <cell r="B1339">
            <v>70.680000000000007</v>
          </cell>
          <cell r="C1339">
            <v>71.050003000000004</v>
          </cell>
          <cell r="D1339">
            <v>70.559997999999993</v>
          </cell>
          <cell r="E1339">
            <v>70.900002000000001</v>
          </cell>
          <cell r="F1339">
            <v>65.833931000000007</v>
          </cell>
        </row>
        <row r="1340">
          <cell r="A1340">
            <v>41997</v>
          </cell>
          <cell r="B1340">
            <v>71.110000999999997</v>
          </cell>
          <cell r="C1340">
            <v>71.559997999999993</v>
          </cell>
          <cell r="D1340">
            <v>70.940002000000007</v>
          </cell>
          <cell r="E1340">
            <v>71.470000999999996</v>
          </cell>
          <cell r="F1340">
            <v>66.363204999999994</v>
          </cell>
        </row>
        <row r="1341">
          <cell r="A1341">
            <v>41999</v>
          </cell>
          <cell r="B1341">
            <v>71.639999000000003</v>
          </cell>
          <cell r="C1341">
            <v>71.889999000000003</v>
          </cell>
          <cell r="D1341">
            <v>71.339995999999999</v>
          </cell>
          <cell r="E1341">
            <v>71.699996999999996</v>
          </cell>
          <cell r="F1341">
            <v>66.576758999999996</v>
          </cell>
        </row>
        <row r="1342">
          <cell r="A1342">
            <v>42002</v>
          </cell>
          <cell r="B1342">
            <v>71.199996999999996</v>
          </cell>
          <cell r="C1342">
            <v>71.690002000000007</v>
          </cell>
          <cell r="D1342">
            <v>71.110000999999997</v>
          </cell>
          <cell r="E1342">
            <v>71.319999999999993</v>
          </cell>
          <cell r="F1342">
            <v>66.223915000000005</v>
          </cell>
        </row>
        <row r="1343">
          <cell r="A1343">
            <v>42003</v>
          </cell>
          <cell r="B1343">
            <v>70.919998000000007</v>
          </cell>
          <cell r="C1343">
            <v>71.129997000000003</v>
          </cell>
          <cell r="D1343">
            <v>70.260002</v>
          </cell>
          <cell r="E1343">
            <v>70.400002000000001</v>
          </cell>
          <cell r="F1343">
            <v>65.369658999999999</v>
          </cell>
        </row>
        <row r="1344">
          <cell r="A1344">
            <v>42004</v>
          </cell>
          <cell r="B1344">
            <v>70.400002000000001</v>
          </cell>
          <cell r="C1344">
            <v>70.629997000000003</v>
          </cell>
          <cell r="D1344">
            <v>69.580001999999993</v>
          </cell>
          <cell r="E1344">
            <v>69.650002000000001</v>
          </cell>
          <cell r="F1344">
            <v>64.673248000000001</v>
          </cell>
        </row>
        <row r="1345">
          <cell r="A1345">
            <v>42006</v>
          </cell>
          <cell r="B1345">
            <v>69.790001000000004</v>
          </cell>
          <cell r="C1345">
            <v>70.360000999999997</v>
          </cell>
          <cell r="D1345">
            <v>69.639999000000003</v>
          </cell>
          <cell r="E1345">
            <v>70.040001000000004</v>
          </cell>
          <cell r="F1345">
            <v>65.035385000000005</v>
          </cell>
        </row>
        <row r="1346">
          <cell r="A1346">
            <v>42009</v>
          </cell>
          <cell r="B1346">
            <v>68.300003000000004</v>
          </cell>
          <cell r="C1346">
            <v>68.360000999999997</v>
          </cell>
          <cell r="D1346">
            <v>67.059997999999993</v>
          </cell>
          <cell r="E1346">
            <v>67.199996999999996</v>
          </cell>
          <cell r="F1346">
            <v>62.398308</v>
          </cell>
        </row>
        <row r="1347">
          <cell r="A1347">
            <v>42010</v>
          </cell>
          <cell r="B1347">
            <v>65.930000000000007</v>
          </cell>
          <cell r="C1347">
            <v>66.459998999999996</v>
          </cell>
          <cell r="D1347">
            <v>65.360000999999997</v>
          </cell>
          <cell r="E1347">
            <v>65.680000000000007</v>
          </cell>
          <cell r="F1347">
            <v>60.986916000000001</v>
          </cell>
        </row>
        <row r="1348">
          <cell r="A1348">
            <v>42011</v>
          </cell>
          <cell r="B1348">
            <v>64.980002999999996</v>
          </cell>
          <cell r="C1348">
            <v>65.459998999999996</v>
          </cell>
          <cell r="D1348">
            <v>64.599997999999999</v>
          </cell>
          <cell r="E1348">
            <v>65.089995999999999</v>
          </cell>
          <cell r="F1348">
            <v>60.439072000000003</v>
          </cell>
        </row>
        <row r="1349">
          <cell r="A1349">
            <v>42012</v>
          </cell>
          <cell r="B1349">
            <v>64.510002</v>
          </cell>
          <cell r="C1349">
            <v>66.309997999999993</v>
          </cell>
          <cell r="D1349">
            <v>64.5</v>
          </cell>
          <cell r="E1349">
            <v>66.129997000000003</v>
          </cell>
          <cell r="F1349">
            <v>61.404761999999998</v>
          </cell>
        </row>
        <row r="1350">
          <cell r="A1350">
            <v>42013</v>
          </cell>
          <cell r="B1350">
            <v>65.230002999999996</v>
          </cell>
          <cell r="C1350">
            <v>65.269997000000004</v>
          </cell>
          <cell r="D1350">
            <v>64.419998000000007</v>
          </cell>
          <cell r="E1350">
            <v>65.029999000000004</v>
          </cell>
          <cell r="F1350">
            <v>60.383366000000002</v>
          </cell>
        </row>
        <row r="1351">
          <cell r="A1351">
            <v>42016</v>
          </cell>
          <cell r="B1351">
            <v>65.760002</v>
          </cell>
          <cell r="C1351">
            <v>68.099997999999999</v>
          </cell>
          <cell r="D1351">
            <v>65.480002999999996</v>
          </cell>
          <cell r="E1351">
            <v>67.699996999999996</v>
          </cell>
          <cell r="F1351">
            <v>62.862575999999997</v>
          </cell>
        </row>
        <row r="1352">
          <cell r="A1352">
            <v>42017</v>
          </cell>
          <cell r="B1352">
            <v>67.099997999999999</v>
          </cell>
          <cell r="C1352">
            <v>67.800003000000004</v>
          </cell>
          <cell r="D1352">
            <v>66.419998000000007</v>
          </cell>
          <cell r="E1352">
            <v>66.889999000000003</v>
          </cell>
          <cell r="F1352">
            <v>62.110458000000001</v>
          </cell>
        </row>
        <row r="1353">
          <cell r="A1353">
            <v>42018</v>
          </cell>
          <cell r="B1353">
            <v>66.680000000000007</v>
          </cell>
          <cell r="C1353">
            <v>67.389999000000003</v>
          </cell>
          <cell r="D1353">
            <v>66.309997999999993</v>
          </cell>
          <cell r="E1353">
            <v>66.970000999999996</v>
          </cell>
          <cell r="F1353">
            <v>62.184738000000003</v>
          </cell>
        </row>
        <row r="1354">
          <cell r="A1354">
            <v>42019</v>
          </cell>
          <cell r="B1354">
            <v>67.089995999999999</v>
          </cell>
          <cell r="C1354">
            <v>67.480002999999996</v>
          </cell>
          <cell r="D1354">
            <v>66.599997999999999</v>
          </cell>
          <cell r="E1354">
            <v>66.879997000000003</v>
          </cell>
          <cell r="F1354">
            <v>62.101170000000003</v>
          </cell>
        </row>
        <row r="1355">
          <cell r="A1355">
            <v>42020</v>
          </cell>
          <cell r="B1355">
            <v>66.230002999999996</v>
          </cell>
          <cell r="C1355">
            <v>67.239998</v>
          </cell>
          <cell r="D1355">
            <v>65.800003000000004</v>
          </cell>
          <cell r="E1355">
            <v>67.110000999999997</v>
          </cell>
          <cell r="F1355">
            <v>62.314734999999999</v>
          </cell>
        </row>
        <row r="1356">
          <cell r="A1356">
            <v>42024</v>
          </cell>
          <cell r="B1356">
            <v>63.650002000000001</v>
          </cell>
          <cell r="C1356">
            <v>63.759998000000003</v>
          </cell>
          <cell r="D1356">
            <v>62.82</v>
          </cell>
          <cell r="E1356">
            <v>63.560001</v>
          </cell>
          <cell r="F1356">
            <v>59.018397999999998</v>
          </cell>
        </row>
        <row r="1357">
          <cell r="A1357">
            <v>42025</v>
          </cell>
          <cell r="B1357">
            <v>63.610000999999997</v>
          </cell>
          <cell r="C1357">
            <v>64.129997000000003</v>
          </cell>
          <cell r="D1357">
            <v>63.400002000000001</v>
          </cell>
          <cell r="E1357">
            <v>64.080001999999993</v>
          </cell>
          <cell r="F1357">
            <v>59.501246999999999</v>
          </cell>
        </row>
        <row r="1358">
          <cell r="A1358">
            <v>42026</v>
          </cell>
          <cell r="B1358">
            <v>63.900002000000001</v>
          </cell>
          <cell r="C1358">
            <v>64.620002999999997</v>
          </cell>
          <cell r="D1358">
            <v>63.650002000000001</v>
          </cell>
          <cell r="E1358">
            <v>64.349997999999999</v>
          </cell>
          <cell r="F1358">
            <v>59.751949000000003</v>
          </cell>
        </row>
        <row r="1359">
          <cell r="A1359">
            <v>42027</v>
          </cell>
          <cell r="B1359">
            <v>64.279999000000004</v>
          </cell>
          <cell r="C1359">
            <v>65.059997999999993</v>
          </cell>
          <cell r="D1359">
            <v>64.199996999999996</v>
          </cell>
          <cell r="E1359">
            <v>64.519997000000004</v>
          </cell>
          <cell r="F1359">
            <v>59.909801000000002</v>
          </cell>
        </row>
        <row r="1360">
          <cell r="A1360">
            <v>42030</v>
          </cell>
          <cell r="B1360">
            <v>65.410004000000001</v>
          </cell>
          <cell r="C1360">
            <v>66.410004000000001</v>
          </cell>
          <cell r="D1360">
            <v>65.150002000000001</v>
          </cell>
          <cell r="E1360">
            <v>66.099997999999999</v>
          </cell>
          <cell r="F1360">
            <v>61.376907000000003</v>
          </cell>
        </row>
        <row r="1361">
          <cell r="A1361">
            <v>42031</v>
          </cell>
          <cell r="B1361">
            <v>65.620002999999997</v>
          </cell>
          <cell r="C1361">
            <v>65.919998000000007</v>
          </cell>
          <cell r="D1361">
            <v>65.220000999999996</v>
          </cell>
          <cell r="E1361">
            <v>65.5</v>
          </cell>
          <cell r="F1361">
            <v>60.819781999999996</v>
          </cell>
        </row>
        <row r="1362">
          <cell r="A1362">
            <v>42032</v>
          </cell>
          <cell r="B1362">
            <v>65.190002000000007</v>
          </cell>
          <cell r="C1362">
            <v>65.330001999999993</v>
          </cell>
          <cell r="D1362">
            <v>64.129997000000003</v>
          </cell>
          <cell r="E1362">
            <v>64.190002000000007</v>
          </cell>
          <cell r="F1362">
            <v>59.603382000000003</v>
          </cell>
        </row>
        <row r="1363">
          <cell r="A1363">
            <v>42033</v>
          </cell>
          <cell r="B1363">
            <v>65.010002</v>
          </cell>
          <cell r="C1363">
            <v>65.949996999999996</v>
          </cell>
          <cell r="D1363">
            <v>64.900002000000001</v>
          </cell>
          <cell r="E1363">
            <v>65.819999999999993</v>
          </cell>
          <cell r="F1363">
            <v>61.116912999999997</v>
          </cell>
        </row>
        <row r="1364">
          <cell r="A1364">
            <v>42034</v>
          </cell>
          <cell r="B1364">
            <v>65.629997000000003</v>
          </cell>
          <cell r="C1364">
            <v>66</v>
          </cell>
          <cell r="D1364">
            <v>65.199996999999996</v>
          </cell>
          <cell r="E1364">
            <v>65.360000999999997</v>
          </cell>
          <cell r="F1364">
            <v>60.689785000000001</v>
          </cell>
        </row>
        <row r="1365">
          <cell r="A1365">
            <v>42037</v>
          </cell>
          <cell r="B1365">
            <v>66.169998000000007</v>
          </cell>
          <cell r="C1365">
            <v>67.019997000000004</v>
          </cell>
          <cell r="D1365">
            <v>65.930000000000007</v>
          </cell>
          <cell r="E1365">
            <v>66.949996999999996</v>
          </cell>
          <cell r="F1365">
            <v>62.166176</v>
          </cell>
        </row>
        <row r="1366">
          <cell r="A1366">
            <v>42038</v>
          </cell>
          <cell r="B1366">
            <v>67.739998</v>
          </cell>
          <cell r="C1366">
            <v>68.419998000000007</v>
          </cell>
          <cell r="D1366">
            <v>67.459998999999996</v>
          </cell>
          <cell r="E1366">
            <v>68.379997000000003</v>
          </cell>
          <cell r="F1366">
            <v>63.493996000000003</v>
          </cell>
        </row>
        <row r="1367">
          <cell r="A1367">
            <v>42039</v>
          </cell>
          <cell r="B1367">
            <v>68.199996999999996</v>
          </cell>
          <cell r="C1367">
            <v>68.230002999999996</v>
          </cell>
          <cell r="D1367">
            <v>67.309997999999993</v>
          </cell>
          <cell r="E1367">
            <v>67.389999000000003</v>
          </cell>
          <cell r="F1367">
            <v>62.574725999999998</v>
          </cell>
        </row>
        <row r="1368">
          <cell r="A1368">
            <v>42040</v>
          </cell>
          <cell r="B1368">
            <v>68.050003000000004</v>
          </cell>
          <cell r="C1368">
            <v>68.739998</v>
          </cell>
          <cell r="D1368">
            <v>67.779999000000004</v>
          </cell>
          <cell r="E1368">
            <v>68.709998999999996</v>
          </cell>
          <cell r="F1368">
            <v>63.800418999999998</v>
          </cell>
        </row>
        <row r="1369">
          <cell r="A1369">
            <v>42041</v>
          </cell>
          <cell r="B1369">
            <v>67.169998000000007</v>
          </cell>
          <cell r="C1369">
            <v>67.400002000000001</v>
          </cell>
          <cell r="D1369">
            <v>66.489998</v>
          </cell>
          <cell r="E1369">
            <v>66.669998000000007</v>
          </cell>
          <cell r="F1369">
            <v>61.906177999999997</v>
          </cell>
        </row>
        <row r="1370">
          <cell r="A1370">
            <v>42044</v>
          </cell>
          <cell r="B1370">
            <v>66.300003000000004</v>
          </cell>
          <cell r="C1370">
            <v>66.709998999999996</v>
          </cell>
          <cell r="D1370">
            <v>66.169998000000007</v>
          </cell>
          <cell r="E1370">
            <v>66.309997999999993</v>
          </cell>
          <cell r="F1370">
            <v>61.571891999999998</v>
          </cell>
        </row>
        <row r="1371">
          <cell r="A1371">
            <v>42045</v>
          </cell>
          <cell r="B1371">
            <v>67.230002999999996</v>
          </cell>
          <cell r="C1371">
            <v>67.470000999999996</v>
          </cell>
          <cell r="D1371">
            <v>66.470000999999996</v>
          </cell>
          <cell r="E1371">
            <v>67.330001999999993</v>
          </cell>
          <cell r="F1371">
            <v>62.519016000000001</v>
          </cell>
        </row>
        <row r="1372">
          <cell r="A1372">
            <v>42046</v>
          </cell>
          <cell r="B1372">
            <v>66.529999000000004</v>
          </cell>
          <cell r="C1372">
            <v>67.040001000000004</v>
          </cell>
          <cell r="D1372">
            <v>66.489998</v>
          </cell>
          <cell r="E1372">
            <v>66.839995999999999</v>
          </cell>
          <cell r="F1372">
            <v>62.064030000000002</v>
          </cell>
        </row>
        <row r="1373">
          <cell r="A1373">
            <v>42047</v>
          </cell>
          <cell r="B1373">
            <v>68.669998000000007</v>
          </cell>
          <cell r="C1373">
            <v>69.129997000000003</v>
          </cell>
          <cell r="D1373">
            <v>68.589995999999999</v>
          </cell>
          <cell r="E1373">
            <v>69.089995999999999</v>
          </cell>
          <cell r="F1373">
            <v>64.153251999999995</v>
          </cell>
        </row>
        <row r="1374">
          <cell r="A1374">
            <v>42048</v>
          </cell>
          <cell r="B1374">
            <v>69.319999999999993</v>
          </cell>
          <cell r="C1374">
            <v>69.589995999999999</v>
          </cell>
          <cell r="D1374">
            <v>68.949996999999996</v>
          </cell>
          <cell r="E1374">
            <v>69.089995999999999</v>
          </cell>
          <cell r="F1374">
            <v>64.153251999999995</v>
          </cell>
        </row>
        <row r="1375">
          <cell r="A1375">
            <v>42052</v>
          </cell>
          <cell r="B1375">
            <v>69.059997999999993</v>
          </cell>
          <cell r="C1375">
            <v>69.199996999999996</v>
          </cell>
          <cell r="D1375">
            <v>68.540001000000004</v>
          </cell>
          <cell r="E1375">
            <v>69.080001999999993</v>
          </cell>
          <cell r="F1375">
            <v>64.143981999999994</v>
          </cell>
        </row>
        <row r="1376">
          <cell r="A1376">
            <v>42053</v>
          </cell>
          <cell r="B1376">
            <v>68.239998</v>
          </cell>
          <cell r="C1376">
            <v>69.150002000000001</v>
          </cell>
          <cell r="D1376">
            <v>68.160004000000001</v>
          </cell>
          <cell r="E1376">
            <v>68.959998999999996</v>
          </cell>
          <cell r="F1376">
            <v>64.032546999999994</v>
          </cell>
        </row>
        <row r="1377">
          <cell r="A1377">
            <v>42054</v>
          </cell>
          <cell r="B1377">
            <v>68.510002</v>
          </cell>
          <cell r="C1377">
            <v>69.25</v>
          </cell>
          <cell r="D1377">
            <v>68.339995999999999</v>
          </cell>
          <cell r="E1377">
            <v>68.879997000000003</v>
          </cell>
          <cell r="F1377">
            <v>63.958263000000002</v>
          </cell>
        </row>
        <row r="1378">
          <cell r="A1378">
            <v>42055</v>
          </cell>
          <cell r="B1378">
            <v>68.480002999999996</v>
          </cell>
          <cell r="C1378">
            <v>69.949996999999996</v>
          </cell>
          <cell r="D1378">
            <v>68.309997999999993</v>
          </cell>
          <cell r="E1378">
            <v>69.629997000000003</v>
          </cell>
          <cell r="F1378">
            <v>64.654678000000004</v>
          </cell>
        </row>
        <row r="1379">
          <cell r="A1379">
            <v>42058</v>
          </cell>
          <cell r="B1379">
            <v>69.709998999999996</v>
          </cell>
          <cell r="C1379">
            <v>70.010002</v>
          </cell>
          <cell r="D1379">
            <v>69.519997000000004</v>
          </cell>
          <cell r="E1379">
            <v>69.680000000000007</v>
          </cell>
          <cell r="F1379">
            <v>64.701103000000003</v>
          </cell>
        </row>
        <row r="1380">
          <cell r="A1380">
            <v>42059</v>
          </cell>
          <cell r="B1380">
            <v>69.599997999999999</v>
          </cell>
          <cell r="C1380">
            <v>70.160004000000001</v>
          </cell>
          <cell r="D1380">
            <v>69.309997999999993</v>
          </cell>
          <cell r="E1380">
            <v>69.870002999999997</v>
          </cell>
          <cell r="F1380">
            <v>64.877525000000006</v>
          </cell>
        </row>
        <row r="1381">
          <cell r="A1381">
            <v>42060</v>
          </cell>
          <cell r="B1381">
            <v>70.069999999999993</v>
          </cell>
          <cell r="C1381">
            <v>70.269997000000004</v>
          </cell>
          <cell r="D1381">
            <v>69.870002999999997</v>
          </cell>
          <cell r="E1381">
            <v>70.180000000000007</v>
          </cell>
          <cell r="F1381">
            <v>65.165381999999994</v>
          </cell>
        </row>
        <row r="1382">
          <cell r="A1382">
            <v>42061</v>
          </cell>
          <cell r="B1382">
            <v>69.819999999999993</v>
          </cell>
          <cell r="C1382">
            <v>70.300003000000004</v>
          </cell>
          <cell r="D1382">
            <v>69.680000000000007</v>
          </cell>
          <cell r="E1382">
            <v>69.849997999999999</v>
          </cell>
          <cell r="F1382">
            <v>64.858954999999995</v>
          </cell>
        </row>
        <row r="1383">
          <cell r="A1383">
            <v>42062</v>
          </cell>
          <cell r="B1383">
            <v>70.300003000000004</v>
          </cell>
          <cell r="C1383">
            <v>70.5</v>
          </cell>
          <cell r="D1383">
            <v>70.019997000000004</v>
          </cell>
          <cell r="E1383">
            <v>70.190002000000007</v>
          </cell>
          <cell r="F1383">
            <v>65.174660000000003</v>
          </cell>
        </row>
        <row r="1384">
          <cell r="A1384">
            <v>42065</v>
          </cell>
          <cell r="B1384">
            <v>70.190002000000007</v>
          </cell>
          <cell r="C1384">
            <v>71.139999000000003</v>
          </cell>
          <cell r="D1384">
            <v>70.190002000000007</v>
          </cell>
          <cell r="E1384">
            <v>71.110000999999997</v>
          </cell>
          <cell r="F1384">
            <v>66.028923000000006</v>
          </cell>
        </row>
        <row r="1385">
          <cell r="A1385">
            <v>42066</v>
          </cell>
          <cell r="B1385">
            <v>70.930000000000007</v>
          </cell>
          <cell r="C1385">
            <v>71</v>
          </cell>
          <cell r="D1385">
            <v>70.160004000000001</v>
          </cell>
          <cell r="E1385">
            <v>70.410004000000001</v>
          </cell>
          <cell r="F1385">
            <v>65.378951999999998</v>
          </cell>
        </row>
        <row r="1386">
          <cell r="A1386">
            <v>42067</v>
          </cell>
          <cell r="B1386">
            <v>69.660004000000001</v>
          </cell>
          <cell r="C1386">
            <v>69.959998999999996</v>
          </cell>
          <cell r="D1386">
            <v>69.190002000000007</v>
          </cell>
          <cell r="E1386">
            <v>69.879997000000003</v>
          </cell>
          <cell r="F1386">
            <v>64.886809999999997</v>
          </cell>
        </row>
        <row r="1387">
          <cell r="A1387">
            <v>42068</v>
          </cell>
          <cell r="B1387">
            <v>70.180000000000007</v>
          </cell>
          <cell r="C1387">
            <v>70.260002</v>
          </cell>
          <cell r="D1387">
            <v>69.809997999999993</v>
          </cell>
          <cell r="E1387">
            <v>69.980002999999996</v>
          </cell>
          <cell r="F1387">
            <v>64.979675</v>
          </cell>
        </row>
        <row r="1388">
          <cell r="A1388">
            <v>42069</v>
          </cell>
          <cell r="B1388">
            <v>69</v>
          </cell>
          <cell r="C1388">
            <v>69.309997999999993</v>
          </cell>
          <cell r="D1388">
            <v>68.330001999999993</v>
          </cell>
          <cell r="E1388">
            <v>68.480002999999996</v>
          </cell>
          <cell r="F1388">
            <v>63.586852999999998</v>
          </cell>
        </row>
        <row r="1389">
          <cell r="A1389">
            <v>42072</v>
          </cell>
          <cell r="B1389">
            <v>68.360000999999997</v>
          </cell>
          <cell r="C1389">
            <v>68.639999000000003</v>
          </cell>
          <cell r="D1389">
            <v>68.099997999999999</v>
          </cell>
          <cell r="E1389">
            <v>68.480002999999996</v>
          </cell>
          <cell r="F1389">
            <v>63.586852999999998</v>
          </cell>
        </row>
        <row r="1390">
          <cell r="A1390">
            <v>42073</v>
          </cell>
          <cell r="B1390">
            <v>67.449996999999996</v>
          </cell>
          <cell r="C1390">
            <v>67.760002</v>
          </cell>
          <cell r="D1390">
            <v>66.830001999999993</v>
          </cell>
          <cell r="E1390">
            <v>66.910004000000001</v>
          </cell>
          <cell r="F1390">
            <v>62.129035999999999</v>
          </cell>
        </row>
        <row r="1391">
          <cell r="A1391">
            <v>42074</v>
          </cell>
          <cell r="B1391">
            <v>67.220000999999996</v>
          </cell>
          <cell r="C1391">
            <v>67.629997000000003</v>
          </cell>
          <cell r="D1391">
            <v>66.860000999999997</v>
          </cell>
          <cell r="E1391">
            <v>67.190002000000007</v>
          </cell>
          <cell r="F1391">
            <v>62.389018999999998</v>
          </cell>
        </row>
        <row r="1392">
          <cell r="A1392">
            <v>42075</v>
          </cell>
          <cell r="B1392">
            <v>67.989998</v>
          </cell>
          <cell r="C1392">
            <v>68.199996999999996</v>
          </cell>
          <cell r="D1392">
            <v>67.589995999999999</v>
          </cell>
          <cell r="E1392">
            <v>68.089995999999999</v>
          </cell>
          <cell r="F1392">
            <v>63.224719999999998</v>
          </cell>
        </row>
        <row r="1393">
          <cell r="A1393">
            <v>42076</v>
          </cell>
          <cell r="B1393">
            <v>67.580001999999993</v>
          </cell>
          <cell r="C1393">
            <v>68.309997999999993</v>
          </cell>
          <cell r="D1393">
            <v>67.419998000000007</v>
          </cell>
          <cell r="E1393">
            <v>68.080001999999993</v>
          </cell>
          <cell r="F1393">
            <v>63.215431000000002</v>
          </cell>
        </row>
        <row r="1394">
          <cell r="A1394">
            <v>42079</v>
          </cell>
          <cell r="B1394">
            <v>69.050003000000004</v>
          </cell>
          <cell r="C1394">
            <v>69.610000999999997</v>
          </cell>
          <cell r="D1394">
            <v>68.870002999999997</v>
          </cell>
          <cell r="E1394">
            <v>69.480002999999996</v>
          </cell>
          <cell r="F1394">
            <v>64.515388000000002</v>
          </cell>
        </row>
        <row r="1395">
          <cell r="A1395">
            <v>42080</v>
          </cell>
          <cell r="B1395">
            <v>69.019997000000004</v>
          </cell>
          <cell r="C1395">
            <v>69.230002999999996</v>
          </cell>
          <cell r="D1395">
            <v>68.739998</v>
          </cell>
          <cell r="E1395">
            <v>69.010002</v>
          </cell>
          <cell r="F1395">
            <v>64.078979000000004</v>
          </cell>
        </row>
        <row r="1396">
          <cell r="A1396">
            <v>42081</v>
          </cell>
          <cell r="B1396">
            <v>69.589995999999999</v>
          </cell>
          <cell r="C1396">
            <v>71.470000999999996</v>
          </cell>
          <cell r="D1396">
            <v>69.550003000000004</v>
          </cell>
          <cell r="E1396">
            <v>70.970000999999996</v>
          </cell>
          <cell r="F1396">
            <v>65.898933</v>
          </cell>
        </row>
        <row r="1397">
          <cell r="A1397">
            <v>42082</v>
          </cell>
          <cell r="B1397">
            <v>70.220000999999996</v>
          </cell>
          <cell r="C1397">
            <v>70.580001999999993</v>
          </cell>
          <cell r="D1397">
            <v>70.050003000000004</v>
          </cell>
          <cell r="E1397">
            <v>70.309997999999993</v>
          </cell>
          <cell r="F1397">
            <v>65.286086999999995</v>
          </cell>
        </row>
        <row r="1398">
          <cell r="A1398">
            <v>42083</v>
          </cell>
          <cell r="B1398">
            <v>72.550003000000004</v>
          </cell>
          <cell r="C1398">
            <v>73.230002999999996</v>
          </cell>
          <cell r="D1398">
            <v>72.099997999999999</v>
          </cell>
          <cell r="E1398">
            <v>72.760002</v>
          </cell>
          <cell r="F1398">
            <v>67.561027999999993</v>
          </cell>
        </row>
        <row r="1399">
          <cell r="A1399">
            <v>42086</v>
          </cell>
          <cell r="B1399">
            <v>72.889999000000003</v>
          </cell>
          <cell r="C1399">
            <v>73.459998999999996</v>
          </cell>
          <cell r="D1399">
            <v>72.510002</v>
          </cell>
          <cell r="E1399">
            <v>73.199996999999996</v>
          </cell>
          <cell r="F1399">
            <v>67.969582000000003</v>
          </cell>
        </row>
        <row r="1400">
          <cell r="A1400">
            <v>42087</v>
          </cell>
          <cell r="B1400">
            <v>73.879997000000003</v>
          </cell>
          <cell r="C1400">
            <v>74.160004000000001</v>
          </cell>
          <cell r="D1400">
            <v>73.470000999999996</v>
          </cell>
          <cell r="E1400">
            <v>73.529999000000004</v>
          </cell>
          <cell r="F1400">
            <v>68.276000999999994</v>
          </cell>
        </row>
        <row r="1401">
          <cell r="A1401">
            <v>42088</v>
          </cell>
          <cell r="B1401">
            <v>73.330001999999993</v>
          </cell>
          <cell r="C1401">
            <v>73.410004000000001</v>
          </cell>
          <cell r="D1401">
            <v>72.040001000000004</v>
          </cell>
          <cell r="E1401">
            <v>72.110000999999997</v>
          </cell>
          <cell r="F1401">
            <v>66.957474000000005</v>
          </cell>
        </row>
        <row r="1402">
          <cell r="A1402">
            <v>42089</v>
          </cell>
          <cell r="B1402">
            <v>71.550003000000004</v>
          </cell>
          <cell r="C1402">
            <v>72.089995999999999</v>
          </cell>
          <cell r="D1402">
            <v>70.949996999999996</v>
          </cell>
          <cell r="E1402">
            <v>71.75</v>
          </cell>
          <cell r="F1402">
            <v>66.623192000000003</v>
          </cell>
        </row>
        <row r="1403">
          <cell r="A1403">
            <v>42090</v>
          </cell>
          <cell r="B1403">
            <v>72.069999999999993</v>
          </cell>
          <cell r="C1403">
            <v>72.669998000000007</v>
          </cell>
          <cell r="D1403">
            <v>71.720000999999996</v>
          </cell>
          <cell r="E1403">
            <v>72.540001000000004</v>
          </cell>
          <cell r="F1403">
            <v>67.356735</v>
          </cell>
        </row>
        <row r="1404">
          <cell r="A1404">
            <v>42093</v>
          </cell>
          <cell r="B1404">
            <v>72.959998999999996</v>
          </cell>
          <cell r="C1404">
            <v>73.150002000000001</v>
          </cell>
          <cell r="D1404">
            <v>72.709998999999996</v>
          </cell>
          <cell r="E1404">
            <v>72.720000999999996</v>
          </cell>
          <cell r="F1404">
            <v>67.523887999999999</v>
          </cell>
        </row>
        <row r="1405">
          <cell r="A1405">
            <v>42094</v>
          </cell>
          <cell r="B1405">
            <v>72.720000999999996</v>
          </cell>
          <cell r="C1405">
            <v>72.900002000000001</v>
          </cell>
          <cell r="D1405">
            <v>72.110000999999997</v>
          </cell>
          <cell r="E1405">
            <v>72.169998000000007</v>
          </cell>
          <cell r="F1405">
            <v>67.013176000000001</v>
          </cell>
        </row>
        <row r="1406">
          <cell r="A1406">
            <v>42095</v>
          </cell>
          <cell r="B1406">
            <v>73.040001000000004</v>
          </cell>
          <cell r="C1406">
            <v>73.040001000000004</v>
          </cell>
          <cell r="D1406">
            <v>72</v>
          </cell>
          <cell r="E1406">
            <v>72.410004000000001</v>
          </cell>
          <cell r="F1406">
            <v>67.236030999999997</v>
          </cell>
        </row>
        <row r="1407">
          <cell r="A1407">
            <v>42096</v>
          </cell>
          <cell r="B1407">
            <v>73.139999000000003</v>
          </cell>
          <cell r="C1407">
            <v>73.269997000000004</v>
          </cell>
          <cell r="D1407">
            <v>72.540001000000004</v>
          </cell>
          <cell r="E1407">
            <v>72.760002</v>
          </cell>
          <cell r="F1407">
            <v>67.561027999999993</v>
          </cell>
        </row>
        <row r="1408">
          <cell r="A1408">
            <v>42100</v>
          </cell>
          <cell r="B1408">
            <v>72.400002000000001</v>
          </cell>
          <cell r="C1408">
            <v>73.730002999999996</v>
          </cell>
          <cell r="D1408">
            <v>72.360000999999997</v>
          </cell>
          <cell r="E1408">
            <v>73.330001999999993</v>
          </cell>
          <cell r="F1408">
            <v>68.090294</v>
          </cell>
        </row>
        <row r="1409">
          <cell r="A1409">
            <v>42101</v>
          </cell>
          <cell r="B1409">
            <v>73.470000999999996</v>
          </cell>
          <cell r="C1409">
            <v>73.790001000000004</v>
          </cell>
          <cell r="D1409">
            <v>72.900002000000001</v>
          </cell>
          <cell r="E1409">
            <v>72.949996999999996</v>
          </cell>
          <cell r="F1409">
            <v>67.737449999999995</v>
          </cell>
        </row>
        <row r="1410">
          <cell r="A1410">
            <v>42102</v>
          </cell>
          <cell r="B1410">
            <v>73.610000999999997</v>
          </cell>
          <cell r="C1410">
            <v>73.669998000000007</v>
          </cell>
          <cell r="D1410">
            <v>72.660004000000001</v>
          </cell>
          <cell r="E1410">
            <v>72.930000000000007</v>
          </cell>
          <cell r="F1410">
            <v>67.718879999999999</v>
          </cell>
        </row>
        <row r="1411">
          <cell r="A1411">
            <v>42103</v>
          </cell>
          <cell r="B1411">
            <v>72.860000999999997</v>
          </cell>
          <cell r="C1411">
            <v>73.089995999999999</v>
          </cell>
          <cell r="D1411">
            <v>72.550003000000004</v>
          </cell>
          <cell r="E1411">
            <v>72.980002999999996</v>
          </cell>
          <cell r="F1411">
            <v>67.765311999999994</v>
          </cell>
        </row>
        <row r="1412">
          <cell r="A1412">
            <v>42104</v>
          </cell>
          <cell r="B1412">
            <v>73.220000999999996</v>
          </cell>
          <cell r="C1412">
            <v>73.489998</v>
          </cell>
          <cell r="D1412">
            <v>72.940002000000007</v>
          </cell>
          <cell r="E1412">
            <v>73.180000000000007</v>
          </cell>
          <cell r="F1412">
            <v>67.951012000000006</v>
          </cell>
        </row>
        <row r="1413">
          <cell r="A1413">
            <v>42107</v>
          </cell>
          <cell r="B1413">
            <v>73.199996999999996</v>
          </cell>
          <cell r="C1413">
            <v>73.300003000000004</v>
          </cell>
          <cell r="D1413">
            <v>72.559997999999993</v>
          </cell>
          <cell r="E1413">
            <v>72.800003000000004</v>
          </cell>
          <cell r="F1413">
            <v>67.598167000000004</v>
          </cell>
        </row>
        <row r="1414">
          <cell r="A1414">
            <v>42108</v>
          </cell>
          <cell r="B1414">
            <v>73.629997000000003</v>
          </cell>
          <cell r="C1414">
            <v>73.690002000000007</v>
          </cell>
          <cell r="D1414">
            <v>73.260002</v>
          </cell>
          <cell r="E1414">
            <v>73.360000999999997</v>
          </cell>
          <cell r="F1414">
            <v>68.118149000000003</v>
          </cell>
        </row>
        <row r="1415">
          <cell r="A1415">
            <v>42109</v>
          </cell>
          <cell r="B1415">
            <v>73.550003000000004</v>
          </cell>
          <cell r="C1415">
            <v>73.669998000000007</v>
          </cell>
          <cell r="D1415">
            <v>72.699996999999996</v>
          </cell>
          <cell r="E1415">
            <v>73.360000999999997</v>
          </cell>
          <cell r="F1415">
            <v>68.118149000000003</v>
          </cell>
        </row>
        <row r="1416">
          <cell r="A1416">
            <v>42110</v>
          </cell>
          <cell r="B1416">
            <v>72.790001000000004</v>
          </cell>
          <cell r="C1416">
            <v>73.099997999999999</v>
          </cell>
          <cell r="D1416">
            <v>72.389999000000003</v>
          </cell>
          <cell r="E1416">
            <v>72.900002000000001</v>
          </cell>
          <cell r="F1416">
            <v>67.691024999999996</v>
          </cell>
        </row>
        <row r="1417">
          <cell r="A1417">
            <v>42111</v>
          </cell>
          <cell r="B1417">
            <v>72</v>
          </cell>
          <cell r="C1417">
            <v>72.190002000000007</v>
          </cell>
          <cell r="D1417">
            <v>71.25</v>
          </cell>
          <cell r="E1417">
            <v>71.730002999999996</v>
          </cell>
          <cell r="F1417">
            <v>66.604622000000006</v>
          </cell>
        </row>
        <row r="1418">
          <cell r="A1418">
            <v>42114</v>
          </cell>
          <cell r="B1418">
            <v>72.519997000000004</v>
          </cell>
          <cell r="C1418">
            <v>72.779999000000004</v>
          </cell>
          <cell r="D1418">
            <v>72.069999999999993</v>
          </cell>
          <cell r="E1418">
            <v>72.319999999999993</v>
          </cell>
          <cell r="F1418">
            <v>67.152466000000004</v>
          </cell>
        </row>
        <row r="1419">
          <cell r="A1419">
            <v>42115</v>
          </cell>
          <cell r="B1419">
            <v>74.160004000000001</v>
          </cell>
          <cell r="C1419">
            <v>74.550003000000004</v>
          </cell>
          <cell r="D1419">
            <v>73.809997999999993</v>
          </cell>
          <cell r="E1419">
            <v>74.139999000000003</v>
          </cell>
          <cell r="F1419">
            <v>68.842415000000003</v>
          </cell>
        </row>
        <row r="1420">
          <cell r="A1420">
            <v>42116</v>
          </cell>
          <cell r="B1420">
            <v>73.980002999999996</v>
          </cell>
          <cell r="C1420">
            <v>74.680000000000007</v>
          </cell>
          <cell r="D1420">
            <v>73.459998999999996</v>
          </cell>
          <cell r="E1420">
            <v>74.430000000000007</v>
          </cell>
          <cell r="F1420">
            <v>69.111694</v>
          </cell>
        </row>
        <row r="1421">
          <cell r="A1421">
            <v>42117</v>
          </cell>
          <cell r="B1421">
            <v>73.989998</v>
          </cell>
          <cell r="C1421">
            <v>75.059997999999993</v>
          </cell>
          <cell r="D1421">
            <v>73.849997999999999</v>
          </cell>
          <cell r="E1421">
            <v>74.819999999999993</v>
          </cell>
          <cell r="F1421">
            <v>69.473831000000004</v>
          </cell>
        </row>
        <row r="1422">
          <cell r="A1422">
            <v>42118</v>
          </cell>
          <cell r="B1422">
            <v>74.889999000000003</v>
          </cell>
          <cell r="C1422">
            <v>75.410004000000001</v>
          </cell>
          <cell r="D1422">
            <v>74.309997999999993</v>
          </cell>
          <cell r="E1422">
            <v>75.180000000000007</v>
          </cell>
          <cell r="F1422">
            <v>69.808104999999998</v>
          </cell>
        </row>
        <row r="1423">
          <cell r="A1423">
            <v>42121</v>
          </cell>
          <cell r="B1423">
            <v>76.620002999999997</v>
          </cell>
          <cell r="C1423">
            <v>77.110000999999997</v>
          </cell>
          <cell r="D1423">
            <v>76.330001999999993</v>
          </cell>
          <cell r="E1423">
            <v>76.389999000000003</v>
          </cell>
          <cell r="F1423">
            <v>70.931647999999996</v>
          </cell>
        </row>
        <row r="1424">
          <cell r="A1424">
            <v>42122</v>
          </cell>
          <cell r="B1424">
            <v>76.830001999999993</v>
          </cell>
          <cell r="C1424">
            <v>76.989998</v>
          </cell>
          <cell r="D1424">
            <v>76.199996999999996</v>
          </cell>
          <cell r="E1424">
            <v>76.540001000000004</v>
          </cell>
          <cell r="F1424">
            <v>71.070930000000004</v>
          </cell>
        </row>
        <row r="1425">
          <cell r="A1425">
            <v>42123</v>
          </cell>
          <cell r="B1425">
            <v>76.870002999999997</v>
          </cell>
          <cell r="C1425">
            <v>77.069999999999993</v>
          </cell>
          <cell r="D1425">
            <v>75.860000999999997</v>
          </cell>
          <cell r="E1425">
            <v>76.220000999999996</v>
          </cell>
          <cell r="F1425">
            <v>70.773796000000004</v>
          </cell>
        </row>
        <row r="1426">
          <cell r="A1426">
            <v>42124</v>
          </cell>
          <cell r="B1426">
            <v>76.25</v>
          </cell>
          <cell r="C1426">
            <v>76.529999000000004</v>
          </cell>
          <cell r="D1426">
            <v>75.470000999999996</v>
          </cell>
          <cell r="E1426">
            <v>75.690002000000007</v>
          </cell>
          <cell r="F1426">
            <v>70.281670000000005</v>
          </cell>
        </row>
        <row r="1427">
          <cell r="A1427">
            <v>42125</v>
          </cell>
          <cell r="B1427">
            <v>75.900002000000001</v>
          </cell>
          <cell r="C1427">
            <v>76.860000999999997</v>
          </cell>
          <cell r="D1427">
            <v>75.889999000000003</v>
          </cell>
          <cell r="E1427">
            <v>76.400002000000001</v>
          </cell>
          <cell r="F1427">
            <v>70.940933000000001</v>
          </cell>
        </row>
        <row r="1428">
          <cell r="A1428">
            <v>42128</v>
          </cell>
          <cell r="B1428">
            <v>76.480002999999996</v>
          </cell>
          <cell r="C1428">
            <v>76.650002000000001</v>
          </cell>
          <cell r="D1428">
            <v>76.209998999999996</v>
          </cell>
          <cell r="E1428">
            <v>76.209998999999996</v>
          </cell>
          <cell r="F1428">
            <v>70.764510999999999</v>
          </cell>
        </row>
        <row r="1429">
          <cell r="A1429">
            <v>42129</v>
          </cell>
          <cell r="B1429">
            <v>75.290001000000004</v>
          </cell>
          <cell r="C1429">
            <v>75.339995999999999</v>
          </cell>
          <cell r="D1429">
            <v>74.260002</v>
          </cell>
          <cell r="E1429">
            <v>74.470000999999996</v>
          </cell>
          <cell r="F1429">
            <v>69.148833999999994</v>
          </cell>
        </row>
        <row r="1430">
          <cell r="A1430">
            <v>42130</v>
          </cell>
          <cell r="B1430">
            <v>75.069999999999993</v>
          </cell>
          <cell r="C1430">
            <v>75.389999000000003</v>
          </cell>
          <cell r="D1430">
            <v>74.449996999999996</v>
          </cell>
          <cell r="E1430">
            <v>74.720000999999996</v>
          </cell>
          <cell r="F1430">
            <v>69.380966000000001</v>
          </cell>
        </row>
        <row r="1431">
          <cell r="A1431">
            <v>42131</v>
          </cell>
          <cell r="B1431">
            <v>75.080001999999993</v>
          </cell>
          <cell r="C1431">
            <v>75.889999000000003</v>
          </cell>
          <cell r="D1431">
            <v>74.970000999999996</v>
          </cell>
          <cell r="E1431">
            <v>75.309997999999993</v>
          </cell>
          <cell r="F1431">
            <v>69.928809999999999</v>
          </cell>
        </row>
        <row r="1432">
          <cell r="A1432">
            <v>42132</v>
          </cell>
          <cell r="B1432">
            <v>75.690002000000007</v>
          </cell>
          <cell r="C1432">
            <v>76.349997999999999</v>
          </cell>
          <cell r="D1432">
            <v>75.650002000000001</v>
          </cell>
          <cell r="E1432">
            <v>76.010002</v>
          </cell>
          <cell r="F1432">
            <v>70.578804000000005</v>
          </cell>
        </row>
        <row r="1433">
          <cell r="A1433">
            <v>42135</v>
          </cell>
          <cell r="B1433">
            <v>75.529999000000004</v>
          </cell>
          <cell r="C1433">
            <v>75.870002999999997</v>
          </cell>
          <cell r="D1433">
            <v>75.419998000000007</v>
          </cell>
          <cell r="E1433">
            <v>75.489998</v>
          </cell>
          <cell r="F1433">
            <v>70.095955000000004</v>
          </cell>
        </row>
        <row r="1434">
          <cell r="A1434">
            <v>42136</v>
          </cell>
          <cell r="B1434">
            <v>75.220000999999996</v>
          </cell>
          <cell r="C1434">
            <v>75.599997999999999</v>
          </cell>
          <cell r="D1434">
            <v>74.910004000000001</v>
          </cell>
          <cell r="E1434">
            <v>75.269997000000004</v>
          </cell>
          <cell r="F1434">
            <v>69.891677999999999</v>
          </cell>
        </row>
        <row r="1435">
          <cell r="A1435">
            <v>42137</v>
          </cell>
          <cell r="B1435">
            <v>76.209998999999996</v>
          </cell>
          <cell r="C1435">
            <v>76.650002000000001</v>
          </cell>
          <cell r="D1435">
            <v>75.610000999999997</v>
          </cell>
          <cell r="E1435">
            <v>75.720000999999996</v>
          </cell>
          <cell r="F1435">
            <v>70.309524999999994</v>
          </cell>
        </row>
        <row r="1436">
          <cell r="A1436">
            <v>42138</v>
          </cell>
          <cell r="B1436">
            <v>76.620002999999997</v>
          </cell>
          <cell r="C1436">
            <v>77.360000999999997</v>
          </cell>
          <cell r="D1436">
            <v>76.410004000000001</v>
          </cell>
          <cell r="E1436">
            <v>77.269997000000004</v>
          </cell>
          <cell r="F1436">
            <v>71.748756</v>
          </cell>
        </row>
        <row r="1437">
          <cell r="A1437">
            <v>42139</v>
          </cell>
          <cell r="B1437">
            <v>76.879997000000003</v>
          </cell>
          <cell r="C1437">
            <v>77.080001999999993</v>
          </cell>
          <cell r="D1437">
            <v>76.559997999999993</v>
          </cell>
          <cell r="E1437">
            <v>76.830001999999993</v>
          </cell>
          <cell r="F1437">
            <v>71.340209999999999</v>
          </cell>
        </row>
        <row r="1438">
          <cell r="A1438">
            <v>42142</v>
          </cell>
          <cell r="B1438">
            <v>75.739998</v>
          </cell>
          <cell r="C1438">
            <v>76.050003000000004</v>
          </cell>
          <cell r="D1438">
            <v>75.430000000000007</v>
          </cell>
          <cell r="E1438">
            <v>75.629997000000003</v>
          </cell>
          <cell r="F1438">
            <v>71.328888000000006</v>
          </cell>
        </row>
        <row r="1439">
          <cell r="A1439">
            <v>42143</v>
          </cell>
          <cell r="B1439">
            <v>75.400002000000001</v>
          </cell>
          <cell r="C1439">
            <v>75.809997999999993</v>
          </cell>
          <cell r="D1439">
            <v>75.279999000000004</v>
          </cell>
          <cell r="E1439">
            <v>75.599997999999999</v>
          </cell>
          <cell r="F1439">
            <v>71.300590999999997</v>
          </cell>
        </row>
        <row r="1440">
          <cell r="A1440">
            <v>42144</v>
          </cell>
          <cell r="B1440">
            <v>75.330001999999993</v>
          </cell>
          <cell r="C1440">
            <v>75.860000999999997</v>
          </cell>
          <cell r="D1440">
            <v>75.220000999999996</v>
          </cell>
          <cell r="E1440">
            <v>75.699996999999996</v>
          </cell>
          <cell r="F1440">
            <v>71.394904999999994</v>
          </cell>
        </row>
        <row r="1441">
          <cell r="A1441">
            <v>42145</v>
          </cell>
          <cell r="B1441">
            <v>75.480002999999996</v>
          </cell>
          <cell r="C1441">
            <v>75.980002999999996</v>
          </cell>
          <cell r="D1441">
            <v>75.410004000000001</v>
          </cell>
          <cell r="E1441">
            <v>75.800003000000004</v>
          </cell>
          <cell r="F1441">
            <v>71.489220000000003</v>
          </cell>
        </row>
        <row r="1442">
          <cell r="A1442">
            <v>42146</v>
          </cell>
          <cell r="B1442">
            <v>75.129997000000003</v>
          </cell>
          <cell r="C1442">
            <v>75.160004000000001</v>
          </cell>
          <cell r="D1442">
            <v>74.690002000000007</v>
          </cell>
          <cell r="E1442">
            <v>74.709998999999996</v>
          </cell>
          <cell r="F1442">
            <v>70.461212000000003</v>
          </cell>
        </row>
        <row r="1443">
          <cell r="A1443">
            <v>42150</v>
          </cell>
          <cell r="B1443">
            <v>74.080001999999993</v>
          </cell>
          <cell r="C1443">
            <v>74.139999000000003</v>
          </cell>
          <cell r="D1443">
            <v>73.029999000000004</v>
          </cell>
          <cell r="E1443">
            <v>73.5</v>
          </cell>
          <cell r="F1443">
            <v>69.320014999999998</v>
          </cell>
        </row>
        <row r="1444">
          <cell r="A1444">
            <v>42151</v>
          </cell>
          <cell r="B1444">
            <v>73.260002</v>
          </cell>
          <cell r="C1444">
            <v>74.290001000000004</v>
          </cell>
          <cell r="D1444">
            <v>73.129997000000003</v>
          </cell>
          <cell r="E1444">
            <v>74.190002000000007</v>
          </cell>
          <cell r="F1444">
            <v>69.970787000000001</v>
          </cell>
        </row>
        <row r="1445">
          <cell r="A1445">
            <v>42152</v>
          </cell>
          <cell r="B1445">
            <v>74.559997999999993</v>
          </cell>
          <cell r="C1445">
            <v>74.610000999999997</v>
          </cell>
          <cell r="D1445">
            <v>73.860000999999997</v>
          </cell>
          <cell r="E1445">
            <v>74.260002</v>
          </cell>
          <cell r="F1445">
            <v>70.036804000000004</v>
          </cell>
        </row>
        <row r="1446">
          <cell r="A1446">
            <v>42153</v>
          </cell>
          <cell r="B1446">
            <v>74.260002</v>
          </cell>
          <cell r="C1446">
            <v>74.459998999999996</v>
          </cell>
          <cell r="D1446">
            <v>73.75</v>
          </cell>
          <cell r="E1446">
            <v>73.900002000000001</v>
          </cell>
          <cell r="F1446">
            <v>69.697272999999996</v>
          </cell>
        </row>
        <row r="1447">
          <cell r="A1447">
            <v>42156</v>
          </cell>
          <cell r="B1447">
            <v>74.080001999999993</v>
          </cell>
          <cell r="C1447">
            <v>74.169998000000007</v>
          </cell>
          <cell r="D1447">
            <v>73.279999000000004</v>
          </cell>
          <cell r="E1447">
            <v>73.860000999999997</v>
          </cell>
          <cell r="F1447">
            <v>69.659554</v>
          </cell>
        </row>
        <row r="1448">
          <cell r="A1448">
            <v>42157</v>
          </cell>
          <cell r="B1448">
            <v>74.629997000000003</v>
          </cell>
          <cell r="C1448">
            <v>75.089995999999999</v>
          </cell>
          <cell r="D1448">
            <v>74.389999000000003</v>
          </cell>
          <cell r="E1448">
            <v>74.680000000000007</v>
          </cell>
          <cell r="F1448">
            <v>70.432922000000005</v>
          </cell>
        </row>
        <row r="1449">
          <cell r="A1449">
            <v>42158</v>
          </cell>
          <cell r="B1449">
            <v>75.209998999999996</v>
          </cell>
          <cell r="C1449">
            <v>75.970000999999996</v>
          </cell>
          <cell r="D1449">
            <v>75.180000000000007</v>
          </cell>
          <cell r="E1449">
            <v>75.660004000000001</v>
          </cell>
          <cell r="F1449">
            <v>71.357192999999995</v>
          </cell>
        </row>
        <row r="1450">
          <cell r="A1450">
            <v>42159</v>
          </cell>
          <cell r="B1450">
            <v>75.199996999999996</v>
          </cell>
          <cell r="C1450">
            <v>76.110000999999997</v>
          </cell>
          <cell r="D1450">
            <v>74.680000000000007</v>
          </cell>
          <cell r="E1450">
            <v>74.839995999999999</v>
          </cell>
          <cell r="F1450">
            <v>70.583809000000002</v>
          </cell>
        </row>
        <row r="1451">
          <cell r="A1451">
            <v>42160</v>
          </cell>
          <cell r="B1451">
            <v>73.629997000000003</v>
          </cell>
          <cell r="C1451">
            <v>74.150002000000001</v>
          </cell>
          <cell r="D1451">
            <v>73.199996999999996</v>
          </cell>
          <cell r="E1451">
            <v>73.639999000000003</v>
          </cell>
          <cell r="F1451">
            <v>69.452056999999996</v>
          </cell>
        </row>
        <row r="1452">
          <cell r="A1452">
            <v>42163</v>
          </cell>
          <cell r="B1452">
            <v>73.620002999999997</v>
          </cell>
          <cell r="C1452">
            <v>73.75</v>
          </cell>
          <cell r="D1452">
            <v>73.099997999999999</v>
          </cell>
          <cell r="E1452">
            <v>73.419998000000007</v>
          </cell>
          <cell r="F1452">
            <v>69.244568000000001</v>
          </cell>
        </row>
        <row r="1453">
          <cell r="A1453">
            <v>42164</v>
          </cell>
          <cell r="B1453">
            <v>72.769997000000004</v>
          </cell>
          <cell r="C1453">
            <v>73.019997000000004</v>
          </cell>
          <cell r="D1453">
            <v>72.290001000000004</v>
          </cell>
          <cell r="E1453">
            <v>72.730002999999996</v>
          </cell>
          <cell r="F1453">
            <v>68.593826000000007</v>
          </cell>
        </row>
        <row r="1454">
          <cell r="A1454">
            <v>42165</v>
          </cell>
          <cell r="B1454">
            <v>73.589995999999999</v>
          </cell>
          <cell r="C1454">
            <v>74.379997000000003</v>
          </cell>
          <cell r="D1454">
            <v>73.169998000000007</v>
          </cell>
          <cell r="E1454">
            <v>74.089995999999999</v>
          </cell>
          <cell r="F1454">
            <v>69.876464999999996</v>
          </cell>
        </row>
        <row r="1455">
          <cell r="A1455">
            <v>42166</v>
          </cell>
          <cell r="B1455">
            <v>74.459998999999996</v>
          </cell>
          <cell r="C1455">
            <v>74.730002999999996</v>
          </cell>
          <cell r="D1455">
            <v>73.800003000000004</v>
          </cell>
          <cell r="E1455">
            <v>74.199996999999996</v>
          </cell>
          <cell r="F1455">
            <v>69.980216999999996</v>
          </cell>
        </row>
        <row r="1456">
          <cell r="A1456">
            <v>42167</v>
          </cell>
          <cell r="B1456">
            <v>73.419998000000007</v>
          </cell>
          <cell r="C1456">
            <v>73.919998000000007</v>
          </cell>
          <cell r="D1456">
            <v>72.940002000000007</v>
          </cell>
          <cell r="E1456">
            <v>73.550003000000004</v>
          </cell>
          <cell r="F1456">
            <v>69.367180000000005</v>
          </cell>
        </row>
        <row r="1457">
          <cell r="A1457">
            <v>42170</v>
          </cell>
          <cell r="B1457">
            <v>72.050003000000004</v>
          </cell>
          <cell r="C1457">
            <v>72.760002</v>
          </cell>
          <cell r="D1457">
            <v>71.930000000000007</v>
          </cell>
          <cell r="E1457">
            <v>72.470000999999996</v>
          </cell>
          <cell r="F1457">
            <v>68.348602</v>
          </cell>
        </row>
        <row r="1458">
          <cell r="A1458">
            <v>42171</v>
          </cell>
          <cell r="B1458">
            <v>72.150002000000001</v>
          </cell>
          <cell r="C1458">
            <v>73.169998000000007</v>
          </cell>
          <cell r="D1458">
            <v>72.040001000000004</v>
          </cell>
          <cell r="E1458">
            <v>72.959998999999996</v>
          </cell>
          <cell r="F1458">
            <v>68.810730000000007</v>
          </cell>
        </row>
        <row r="1459">
          <cell r="A1459">
            <v>42172</v>
          </cell>
          <cell r="B1459">
            <v>72.879997000000003</v>
          </cell>
          <cell r="C1459">
            <v>73.199996999999996</v>
          </cell>
          <cell r="D1459">
            <v>72.25</v>
          </cell>
          <cell r="E1459">
            <v>72.889999000000003</v>
          </cell>
          <cell r="F1459">
            <v>68.744713000000004</v>
          </cell>
        </row>
        <row r="1460">
          <cell r="A1460">
            <v>42173</v>
          </cell>
          <cell r="B1460">
            <v>72.569999999999993</v>
          </cell>
          <cell r="C1460">
            <v>74.080001999999993</v>
          </cell>
          <cell r="D1460">
            <v>72.470000999999996</v>
          </cell>
          <cell r="E1460">
            <v>73.260002</v>
          </cell>
          <cell r="F1460">
            <v>69.093673999999993</v>
          </cell>
        </row>
        <row r="1461">
          <cell r="A1461">
            <v>42174</v>
          </cell>
          <cell r="B1461">
            <v>72.709998999999996</v>
          </cell>
          <cell r="C1461">
            <v>72.849997999999999</v>
          </cell>
          <cell r="D1461">
            <v>72.349997999999999</v>
          </cell>
          <cell r="E1461">
            <v>72.660004000000001</v>
          </cell>
          <cell r="F1461">
            <v>68.527801999999994</v>
          </cell>
        </row>
        <row r="1462">
          <cell r="A1462">
            <v>42177</v>
          </cell>
          <cell r="B1462">
            <v>74.680000000000007</v>
          </cell>
          <cell r="C1462">
            <v>75.569999999999993</v>
          </cell>
          <cell r="D1462">
            <v>74.529999000000004</v>
          </cell>
          <cell r="E1462">
            <v>74.809997999999993</v>
          </cell>
          <cell r="F1462">
            <v>70.555510999999996</v>
          </cell>
        </row>
        <row r="1463">
          <cell r="A1463">
            <v>42178</v>
          </cell>
          <cell r="B1463">
            <v>74.870002999999997</v>
          </cell>
          <cell r="C1463">
            <v>74.930000000000007</v>
          </cell>
          <cell r="D1463">
            <v>74.430000000000007</v>
          </cell>
          <cell r="E1463">
            <v>74.480002999999996</v>
          </cell>
          <cell r="F1463">
            <v>70.244292999999999</v>
          </cell>
        </row>
        <row r="1464">
          <cell r="A1464">
            <v>42179</v>
          </cell>
          <cell r="B1464">
            <v>73.919998000000007</v>
          </cell>
          <cell r="C1464">
            <v>74.120002999999997</v>
          </cell>
          <cell r="D1464">
            <v>73.400002000000001</v>
          </cell>
          <cell r="E1464">
            <v>73.510002</v>
          </cell>
          <cell r="F1464">
            <v>69.329453000000001</v>
          </cell>
        </row>
        <row r="1465">
          <cell r="A1465">
            <v>42180</v>
          </cell>
          <cell r="B1465">
            <v>73.830001999999993</v>
          </cell>
          <cell r="C1465">
            <v>73.930000000000007</v>
          </cell>
          <cell r="D1465">
            <v>73.199996999999996</v>
          </cell>
          <cell r="E1465">
            <v>73.5</v>
          </cell>
          <cell r="F1465">
            <v>69.320014999999998</v>
          </cell>
        </row>
        <row r="1466">
          <cell r="A1466">
            <v>42181</v>
          </cell>
          <cell r="B1466">
            <v>73.690002000000007</v>
          </cell>
          <cell r="C1466">
            <v>73.75</v>
          </cell>
          <cell r="D1466">
            <v>72.669998000000007</v>
          </cell>
          <cell r="E1466">
            <v>72.970000999999996</v>
          </cell>
          <cell r="F1466">
            <v>68.820160000000001</v>
          </cell>
        </row>
        <row r="1467">
          <cell r="A1467">
            <v>42184</v>
          </cell>
          <cell r="B1467">
            <v>71.769997000000004</v>
          </cell>
          <cell r="C1467">
            <v>72</v>
          </cell>
          <cell r="D1467">
            <v>70.519997000000004</v>
          </cell>
          <cell r="E1467">
            <v>70.680000000000007</v>
          </cell>
          <cell r="F1467">
            <v>66.660399999999996</v>
          </cell>
        </row>
        <row r="1468">
          <cell r="A1468">
            <v>42185</v>
          </cell>
          <cell r="B1468">
            <v>70.930000000000007</v>
          </cell>
          <cell r="C1468">
            <v>70.949996999999996</v>
          </cell>
          <cell r="D1468">
            <v>69.650002000000001</v>
          </cell>
          <cell r="E1468">
            <v>70.230002999999996</v>
          </cell>
          <cell r="F1468">
            <v>66.235991999999996</v>
          </cell>
        </row>
        <row r="1469">
          <cell r="A1469">
            <v>42186</v>
          </cell>
          <cell r="B1469">
            <v>70.800003000000004</v>
          </cell>
          <cell r="C1469">
            <v>70.989998</v>
          </cell>
          <cell r="D1469">
            <v>70.169998000000007</v>
          </cell>
          <cell r="E1469">
            <v>70.370002999999997</v>
          </cell>
          <cell r="F1469">
            <v>66.368026999999998</v>
          </cell>
        </row>
        <row r="1470">
          <cell r="A1470">
            <v>42187</v>
          </cell>
          <cell r="B1470">
            <v>70.370002999999997</v>
          </cell>
          <cell r="C1470">
            <v>70.379997000000003</v>
          </cell>
          <cell r="D1470">
            <v>69.720000999999996</v>
          </cell>
          <cell r="E1470">
            <v>69.959998999999996</v>
          </cell>
          <cell r="F1470">
            <v>65.981330999999997</v>
          </cell>
        </row>
        <row r="1471">
          <cell r="A1471">
            <v>42191</v>
          </cell>
          <cell r="B1471">
            <v>67.809997999999993</v>
          </cell>
          <cell r="C1471">
            <v>68.849997999999999</v>
          </cell>
          <cell r="D1471">
            <v>67.730002999999996</v>
          </cell>
          <cell r="E1471">
            <v>68.260002</v>
          </cell>
          <cell r="F1471">
            <v>64.378035999999994</v>
          </cell>
        </row>
        <row r="1472">
          <cell r="A1472">
            <v>42192</v>
          </cell>
          <cell r="B1472">
            <v>67.870002999999997</v>
          </cell>
          <cell r="C1472">
            <v>69.059997999999993</v>
          </cell>
          <cell r="D1472">
            <v>67.019997000000004</v>
          </cell>
          <cell r="E1472">
            <v>68.839995999999999</v>
          </cell>
          <cell r="F1472">
            <v>64.925040999999993</v>
          </cell>
        </row>
        <row r="1473">
          <cell r="A1473">
            <v>42193</v>
          </cell>
          <cell r="B1473">
            <v>68.75</v>
          </cell>
          <cell r="C1473">
            <v>69.190002000000007</v>
          </cell>
          <cell r="D1473">
            <v>68.279999000000004</v>
          </cell>
          <cell r="E1473">
            <v>68.480002999999996</v>
          </cell>
          <cell r="F1473">
            <v>64.585517999999993</v>
          </cell>
        </row>
        <row r="1474">
          <cell r="A1474">
            <v>42194</v>
          </cell>
          <cell r="B1474">
            <v>70.160004000000001</v>
          </cell>
          <cell r="C1474">
            <v>70.540001000000004</v>
          </cell>
          <cell r="D1474">
            <v>69.760002</v>
          </cell>
          <cell r="E1474">
            <v>69.809997999999993</v>
          </cell>
          <cell r="F1474">
            <v>65.839873999999995</v>
          </cell>
        </row>
        <row r="1475">
          <cell r="A1475">
            <v>42195</v>
          </cell>
          <cell r="B1475">
            <v>72.839995999999999</v>
          </cell>
          <cell r="C1475">
            <v>72.870002999999997</v>
          </cell>
          <cell r="D1475">
            <v>72.059997999999993</v>
          </cell>
          <cell r="E1475">
            <v>72.269997000000004</v>
          </cell>
          <cell r="F1475">
            <v>68.159972999999994</v>
          </cell>
        </row>
        <row r="1476">
          <cell r="A1476">
            <v>42198</v>
          </cell>
          <cell r="B1476">
            <v>72.819999999999993</v>
          </cell>
          <cell r="C1476">
            <v>73.059997999999993</v>
          </cell>
          <cell r="D1476">
            <v>72.510002</v>
          </cell>
          <cell r="E1476">
            <v>72.599997999999999</v>
          </cell>
          <cell r="F1476">
            <v>68.471207000000007</v>
          </cell>
        </row>
        <row r="1477">
          <cell r="A1477">
            <v>42199</v>
          </cell>
          <cell r="B1477">
            <v>73.099997999999999</v>
          </cell>
          <cell r="C1477">
            <v>73.489998</v>
          </cell>
          <cell r="D1477">
            <v>72.959998999999996</v>
          </cell>
          <cell r="E1477">
            <v>73.209998999999996</v>
          </cell>
          <cell r="F1477">
            <v>69.046515999999997</v>
          </cell>
        </row>
        <row r="1478">
          <cell r="A1478">
            <v>42200</v>
          </cell>
          <cell r="B1478">
            <v>73.629997000000003</v>
          </cell>
          <cell r="C1478">
            <v>74.760002</v>
          </cell>
          <cell r="D1478">
            <v>73.370002999999997</v>
          </cell>
          <cell r="E1478">
            <v>74.150002000000001</v>
          </cell>
          <cell r="F1478">
            <v>69.933059999999998</v>
          </cell>
        </row>
        <row r="1479">
          <cell r="A1479">
            <v>42201</v>
          </cell>
          <cell r="B1479">
            <v>74.690002000000007</v>
          </cell>
          <cell r="C1479">
            <v>74.839995999999999</v>
          </cell>
          <cell r="D1479">
            <v>74.430000000000007</v>
          </cell>
          <cell r="E1479">
            <v>74.599997999999999</v>
          </cell>
          <cell r="F1479">
            <v>70.357467999999997</v>
          </cell>
        </row>
        <row r="1480">
          <cell r="A1480">
            <v>42202</v>
          </cell>
          <cell r="B1480">
            <v>74.680000000000007</v>
          </cell>
          <cell r="C1480">
            <v>74.699996999999996</v>
          </cell>
          <cell r="D1480">
            <v>73.910004000000001</v>
          </cell>
          <cell r="E1480">
            <v>74.169998000000007</v>
          </cell>
          <cell r="F1480">
            <v>69.951920000000001</v>
          </cell>
        </row>
        <row r="1481">
          <cell r="A1481">
            <v>42205</v>
          </cell>
          <cell r="B1481">
            <v>75.040001000000004</v>
          </cell>
          <cell r="C1481">
            <v>75.080001999999993</v>
          </cell>
          <cell r="D1481">
            <v>74.300003000000004</v>
          </cell>
          <cell r="E1481">
            <v>74.459998999999996</v>
          </cell>
          <cell r="F1481">
            <v>70.225425999999999</v>
          </cell>
        </row>
        <row r="1482">
          <cell r="A1482">
            <v>42206</v>
          </cell>
          <cell r="B1482">
            <v>74.519997000000004</v>
          </cell>
          <cell r="C1482">
            <v>74.730002999999996</v>
          </cell>
          <cell r="D1482">
            <v>71.910004000000001</v>
          </cell>
          <cell r="E1482">
            <v>72.800003000000004</v>
          </cell>
          <cell r="F1482">
            <v>68.659835999999999</v>
          </cell>
        </row>
        <row r="1483">
          <cell r="A1483">
            <v>42207</v>
          </cell>
          <cell r="B1483">
            <v>72.870002999999997</v>
          </cell>
          <cell r="C1483">
            <v>73.239998</v>
          </cell>
          <cell r="D1483">
            <v>72.370002999999997</v>
          </cell>
          <cell r="E1483">
            <v>72.559997999999993</v>
          </cell>
          <cell r="F1483">
            <v>68.433479000000005</v>
          </cell>
        </row>
        <row r="1484">
          <cell r="A1484">
            <v>42208</v>
          </cell>
          <cell r="B1484">
            <v>73.309997999999993</v>
          </cell>
          <cell r="C1484">
            <v>73.739998</v>
          </cell>
          <cell r="D1484">
            <v>73.080001999999993</v>
          </cell>
          <cell r="E1484">
            <v>73.419998000000007</v>
          </cell>
          <cell r="F1484">
            <v>69.244568000000001</v>
          </cell>
        </row>
        <row r="1485">
          <cell r="A1485">
            <v>42209</v>
          </cell>
          <cell r="B1485">
            <v>73.510002</v>
          </cell>
          <cell r="C1485">
            <v>73.639999000000003</v>
          </cell>
          <cell r="D1485">
            <v>72.230002999999996</v>
          </cell>
          <cell r="E1485">
            <v>72.430000000000007</v>
          </cell>
          <cell r="F1485">
            <v>68.310883000000004</v>
          </cell>
        </row>
        <row r="1486">
          <cell r="A1486">
            <v>42212</v>
          </cell>
          <cell r="B1486">
            <v>72.489998</v>
          </cell>
          <cell r="C1486">
            <v>72.529999000000004</v>
          </cell>
          <cell r="D1486">
            <v>71.569999999999993</v>
          </cell>
          <cell r="E1486">
            <v>71.690002000000007</v>
          </cell>
          <cell r="F1486">
            <v>67.612960999999999</v>
          </cell>
        </row>
        <row r="1487">
          <cell r="A1487">
            <v>42213</v>
          </cell>
          <cell r="B1487">
            <v>71.550003000000004</v>
          </cell>
          <cell r="C1487">
            <v>72.389999000000003</v>
          </cell>
          <cell r="D1487">
            <v>71.430000000000007</v>
          </cell>
          <cell r="E1487">
            <v>72.260002</v>
          </cell>
          <cell r="F1487">
            <v>68.150536000000002</v>
          </cell>
        </row>
        <row r="1488">
          <cell r="A1488">
            <v>42214</v>
          </cell>
          <cell r="B1488">
            <v>71.739998</v>
          </cell>
          <cell r="C1488">
            <v>72.569999999999993</v>
          </cell>
          <cell r="D1488">
            <v>71.639999000000003</v>
          </cell>
          <cell r="E1488">
            <v>72.089995999999999</v>
          </cell>
          <cell r="F1488">
            <v>67.990204000000006</v>
          </cell>
        </row>
        <row r="1489">
          <cell r="A1489">
            <v>42215</v>
          </cell>
          <cell r="B1489">
            <v>71.160004000000001</v>
          </cell>
          <cell r="C1489">
            <v>71.769997000000004</v>
          </cell>
          <cell r="D1489">
            <v>70.75</v>
          </cell>
          <cell r="E1489">
            <v>71.639999000000003</v>
          </cell>
          <cell r="F1489">
            <v>67.565804</v>
          </cell>
        </row>
        <row r="1490">
          <cell r="A1490">
            <v>42216</v>
          </cell>
          <cell r="B1490">
            <v>71.870002999999997</v>
          </cell>
          <cell r="C1490">
            <v>72.099997999999999</v>
          </cell>
          <cell r="D1490">
            <v>71.459998999999996</v>
          </cell>
          <cell r="E1490">
            <v>71.669998000000007</v>
          </cell>
          <cell r="F1490">
            <v>67.594093000000001</v>
          </cell>
        </row>
        <row r="1491">
          <cell r="A1491">
            <v>42219</v>
          </cell>
          <cell r="B1491">
            <v>72.449996999999996</v>
          </cell>
          <cell r="C1491">
            <v>72.449996999999996</v>
          </cell>
          <cell r="D1491">
            <v>71.349997999999999</v>
          </cell>
          <cell r="E1491">
            <v>71.620002999999997</v>
          </cell>
          <cell r="F1491">
            <v>67.546943999999996</v>
          </cell>
        </row>
        <row r="1492">
          <cell r="A1492">
            <v>42220</v>
          </cell>
          <cell r="B1492">
            <v>72.150002000000001</v>
          </cell>
          <cell r="C1492">
            <v>72.309997999999993</v>
          </cell>
          <cell r="D1492">
            <v>71.769997000000004</v>
          </cell>
          <cell r="E1492">
            <v>71.919998000000007</v>
          </cell>
          <cell r="F1492">
            <v>67.829871999999995</v>
          </cell>
        </row>
        <row r="1493">
          <cell r="A1493">
            <v>42221</v>
          </cell>
          <cell r="B1493">
            <v>72.220000999999996</v>
          </cell>
          <cell r="C1493">
            <v>72.779999000000004</v>
          </cell>
          <cell r="D1493">
            <v>72.139999000000003</v>
          </cell>
          <cell r="E1493">
            <v>72.349997999999999</v>
          </cell>
          <cell r="F1493">
            <v>68.235427999999999</v>
          </cell>
        </row>
        <row r="1494">
          <cell r="A1494">
            <v>42222</v>
          </cell>
          <cell r="B1494">
            <v>72.860000999999997</v>
          </cell>
          <cell r="C1494">
            <v>72.959998999999996</v>
          </cell>
          <cell r="D1494">
            <v>72.139999000000003</v>
          </cell>
          <cell r="E1494">
            <v>72.260002</v>
          </cell>
          <cell r="F1494">
            <v>68.150536000000002</v>
          </cell>
        </row>
        <row r="1495">
          <cell r="A1495">
            <v>42223</v>
          </cell>
          <cell r="B1495">
            <v>71.809997999999993</v>
          </cell>
          <cell r="C1495">
            <v>72.069999999999993</v>
          </cell>
          <cell r="D1495">
            <v>71.459998999999996</v>
          </cell>
          <cell r="E1495">
            <v>72</v>
          </cell>
          <cell r="F1495">
            <v>67.905327</v>
          </cell>
        </row>
        <row r="1496">
          <cell r="A1496">
            <v>42226</v>
          </cell>
          <cell r="B1496">
            <v>72.260002</v>
          </cell>
          <cell r="C1496">
            <v>73.279999000000004</v>
          </cell>
          <cell r="D1496">
            <v>72.25</v>
          </cell>
          <cell r="E1496">
            <v>73.080001999999993</v>
          </cell>
          <cell r="F1496">
            <v>68.923912000000001</v>
          </cell>
        </row>
        <row r="1497">
          <cell r="A1497">
            <v>42227</v>
          </cell>
          <cell r="B1497">
            <v>72.319999999999993</v>
          </cell>
          <cell r="C1497">
            <v>72.410004000000001</v>
          </cell>
          <cell r="D1497">
            <v>71.269997000000004</v>
          </cell>
          <cell r="E1497">
            <v>71.620002999999997</v>
          </cell>
          <cell r="F1497">
            <v>67.546943999999996</v>
          </cell>
        </row>
        <row r="1498">
          <cell r="A1498">
            <v>42228</v>
          </cell>
          <cell r="B1498">
            <v>70.980002999999996</v>
          </cell>
          <cell r="C1498">
            <v>71.599997999999999</v>
          </cell>
          <cell r="D1498">
            <v>70.230002999999996</v>
          </cell>
          <cell r="E1498">
            <v>71.580001999999993</v>
          </cell>
          <cell r="F1498">
            <v>67.509208999999998</v>
          </cell>
        </row>
        <row r="1499">
          <cell r="A1499">
            <v>42229</v>
          </cell>
          <cell r="B1499">
            <v>70.730002999999996</v>
          </cell>
          <cell r="C1499">
            <v>71</v>
          </cell>
          <cell r="D1499">
            <v>70.449996999999996</v>
          </cell>
          <cell r="E1499">
            <v>70.680000000000007</v>
          </cell>
          <cell r="F1499">
            <v>66.660399999999996</v>
          </cell>
        </row>
        <row r="1500">
          <cell r="A1500">
            <v>42230</v>
          </cell>
          <cell r="B1500">
            <v>70.410004000000001</v>
          </cell>
          <cell r="C1500">
            <v>70.720000999999996</v>
          </cell>
          <cell r="D1500">
            <v>70.139999000000003</v>
          </cell>
          <cell r="E1500">
            <v>70.620002999999997</v>
          </cell>
          <cell r="F1500">
            <v>66.603806000000006</v>
          </cell>
        </row>
        <row r="1501">
          <cell r="A1501">
            <v>42233</v>
          </cell>
          <cell r="B1501">
            <v>69.540001000000004</v>
          </cell>
          <cell r="C1501">
            <v>70.199996999999996</v>
          </cell>
          <cell r="D1501">
            <v>69.410004000000001</v>
          </cell>
          <cell r="E1501">
            <v>70.160004000000001</v>
          </cell>
          <cell r="F1501">
            <v>66.169974999999994</v>
          </cell>
        </row>
        <row r="1502">
          <cell r="A1502">
            <v>42234</v>
          </cell>
          <cell r="B1502">
            <v>69.75</v>
          </cell>
          <cell r="C1502">
            <v>69.849997999999999</v>
          </cell>
          <cell r="D1502">
            <v>69.440002000000007</v>
          </cell>
          <cell r="E1502">
            <v>69.760002</v>
          </cell>
          <cell r="F1502">
            <v>65.792725000000004</v>
          </cell>
        </row>
        <row r="1503">
          <cell r="A1503">
            <v>42235</v>
          </cell>
          <cell r="B1503">
            <v>69.529999000000004</v>
          </cell>
          <cell r="C1503">
            <v>70.510002</v>
          </cell>
          <cell r="D1503">
            <v>69.360000999999997</v>
          </cell>
          <cell r="E1503">
            <v>70.169998000000007</v>
          </cell>
          <cell r="F1503">
            <v>66.179405000000003</v>
          </cell>
        </row>
        <row r="1504">
          <cell r="A1504">
            <v>42236</v>
          </cell>
          <cell r="B1504">
            <v>70.169998000000007</v>
          </cell>
          <cell r="C1504">
            <v>70.199996999999996</v>
          </cell>
          <cell r="D1504">
            <v>68.089995999999999</v>
          </cell>
          <cell r="E1504">
            <v>68.099997999999999</v>
          </cell>
          <cell r="F1504">
            <v>64.227119000000002</v>
          </cell>
        </row>
        <row r="1505">
          <cell r="A1505">
            <v>42237</v>
          </cell>
          <cell r="B1505">
            <v>68.5</v>
          </cell>
          <cell r="C1505">
            <v>68.970000999999996</v>
          </cell>
          <cell r="D1505">
            <v>67.650002000000001</v>
          </cell>
          <cell r="E1505">
            <v>67.709998999999996</v>
          </cell>
          <cell r="F1505">
            <v>63.859310000000001</v>
          </cell>
        </row>
        <row r="1506">
          <cell r="A1506">
            <v>42240</v>
          </cell>
          <cell r="B1506">
            <v>64.910004000000001</v>
          </cell>
          <cell r="C1506">
            <v>67.910004000000001</v>
          </cell>
          <cell r="D1506">
            <v>63.060001</v>
          </cell>
          <cell r="E1506">
            <v>65.470000999999996</v>
          </cell>
          <cell r="F1506">
            <v>61.746693</v>
          </cell>
        </row>
        <row r="1507">
          <cell r="A1507">
            <v>42241</v>
          </cell>
          <cell r="B1507">
            <v>68.669998000000007</v>
          </cell>
          <cell r="C1507">
            <v>68.910004000000001</v>
          </cell>
          <cell r="D1507">
            <v>66.389999000000003</v>
          </cell>
          <cell r="E1507">
            <v>66.480002999999996</v>
          </cell>
          <cell r="F1507">
            <v>62.699249000000002</v>
          </cell>
        </row>
        <row r="1508">
          <cell r="A1508">
            <v>42242</v>
          </cell>
          <cell r="B1508">
            <v>66.910004000000001</v>
          </cell>
          <cell r="C1508">
            <v>67.220000999999996</v>
          </cell>
          <cell r="D1508">
            <v>65.769997000000004</v>
          </cell>
          <cell r="E1508">
            <v>66.800003000000004</v>
          </cell>
          <cell r="F1508">
            <v>63.001060000000003</v>
          </cell>
        </row>
        <row r="1509">
          <cell r="A1509">
            <v>42243</v>
          </cell>
          <cell r="B1509">
            <v>67.510002</v>
          </cell>
          <cell r="C1509">
            <v>67.959998999999996</v>
          </cell>
          <cell r="D1509">
            <v>67</v>
          </cell>
          <cell r="E1509">
            <v>67.959998999999996</v>
          </cell>
          <cell r="F1509">
            <v>64.095093000000006</v>
          </cell>
        </row>
        <row r="1510">
          <cell r="A1510">
            <v>42244</v>
          </cell>
          <cell r="B1510">
            <v>66.989998</v>
          </cell>
          <cell r="C1510">
            <v>67.569999999999993</v>
          </cell>
          <cell r="D1510">
            <v>66.769997000000004</v>
          </cell>
          <cell r="E1510">
            <v>67.459998999999996</v>
          </cell>
          <cell r="F1510">
            <v>63.623519999999999</v>
          </cell>
        </row>
        <row r="1511">
          <cell r="A1511">
            <v>42247</v>
          </cell>
          <cell r="B1511">
            <v>67.150002000000001</v>
          </cell>
          <cell r="C1511">
            <v>67.559997999999993</v>
          </cell>
          <cell r="D1511">
            <v>66.870002999999997</v>
          </cell>
          <cell r="E1511">
            <v>67.260002</v>
          </cell>
          <cell r="F1511">
            <v>63.434894999999997</v>
          </cell>
        </row>
        <row r="1512">
          <cell r="A1512">
            <v>42248</v>
          </cell>
          <cell r="B1512">
            <v>66.129997000000003</v>
          </cell>
          <cell r="C1512">
            <v>66.199996999999996</v>
          </cell>
          <cell r="D1512">
            <v>65.309997999999993</v>
          </cell>
          <cell r="E1512">
            <v>65.589995999999999</v>
          </cell>
          <cell r="F1512">
            <v>61.859867000000001</v>
          </cell>
        </row>
        <row r="1513">
          <cell r="A1513">
            <v>42249</v>
          </cell>
          <cell r="B1513">
            <v>65.849997999999999</v>
          </cell>
          <cell r="C1513">
            <v>66.150002000000001</v>
          </cell>
          <cell r="D1513">
            <v>65.190002000000007</v>
          </cell>
          <cell r="E1513">
            <v>66.129997000000003</v>
          </cell>
          <cell r="F1513">
            <v>62.369160000000001</v>
          </cell>
        </row>
        <row r="1514">
          <cell r="A1514">
            <v>42250</v>
          </cell>
          <cell r="B1514">
            <v>66.209998999999996</v>
          </cell>
          <cell r="C1514">
            <v>66.680000000000007</v>
          </cell>
          <cell r="D1514">
            <v>66.180000000000007</v>
          </cell>
          <cell r="E1514">
            <v>66.569999999999993</v>
          </cell>
          <cell r="F1514">
            <v>62.784129999999998</v>
          </cell>
        </row>
        <row r="1515">
          <cell r="A1515">
            <v>42251</v>
          </cell>
          <cell r="B1515">
            <v>64.760002</v>
          </cell>
          <cell r="C1515">
            <v>65.180000000000007</v>
          </cell>
          <cell r="D1515">
            <v>64.349997999999999</v>
          </cell>
          <cell r="E1515">
            <v>64.730002999999996</v>
          </cell>
          <cell r="F1515">
            <v>61.048779000000003</v>
          </cell>
        </row>
        <row r="1516">
          <cell r="A1516">
            <v>42255</v>
          </cell>
          <cell r="B1516">
            <v>65.959998999999996</v>
          </cell>
          <cell r="C1516">
            <v>66.370002999999997</v>
          </cell>
          <cell r="D1516">
            <v>65.669998000000007</v>
          </cell>
          <cell r="E1516">
            <v>66.349997999999999</v>
          </cell>
          <cell r="F1516">
            <v>62.576644999999999</v>
          </cell>
        </row>
        <row r="1517">
          <cell r="A1517">
            <v>42256</v>
          </cell>
          <cell r="B1517">
            <v>66.400002000000001</v>
          </cell>
          <cell r="C1517">
            <v>66.5</v>
          </cell>
          <cell r="D1517">
            <v>64.949996999999996</v>
          </cell>
          <cell r="E1517">
            <v>65.059997999999993</v>
          </cell>
          <cell r="F1517">
            <v>61.360004000000004</v>
          </cell>
        </row>
        <row r="1518">
          <cell r="A1518">
            <v>42257</v>
          </cell>
          <cell r="B1518">
            <v>64.980002999999996</v>
          </cell>
          <cell r="C1518">
            <v>66.510002</v>
          </cell>
          <cell r="D1518">
            <v>64.940002000000007</v>
          </cell>
          <cell r="E1518">
            <v>65.980002999999996</v>
          </cell>
          <cell r="F1518">
            <v>62.227688000000001</v>
          </cell>
        </row>
        <row r="1519">
          <cell r="A1519">
            <v>42258</v>
          </cell>
          <cell r="B1519">
            <v>65.599997999999999</v>
          </cell>
          <cell r="C1519">
            <v>66.059997999999993</v>
          </cell>
          <cell r="D1519">
            <v>65.529999000000004</v>
          </cell>
          <cell r="E1519">
            <v>66.059997999999993</v>
          </cell>
          <cell r="F1519">
            <v>62.303134999999997</v>
          </cell>
        </row>
        <row r="1520">
          <cell r="A1520">
            <v>42261</v>
          </cell>
          <cell r="B1520">
            <v>65.839995999999999</v>
          </cell>
          <cell r="C1520">
            <v>66.059997999999993</v>
          </cell>
          <cell r="D1520">
            <v>65.580001999999993</v>
          </cell>
          <cell r="E1520">
            <v>65.800003000000004</v>
          </cell>
          <cell r="F1520">
            <v>62.057929999999999</v>
          </cell>
        </row>
        <row r="1521">
          <cell r="A1521">
            <v>42262</v>
          </cell>
          <cell r="B1521">
            <v>65.779999000000004</v>
          </cell>
          <cell r="C1521">
            <v>68</v>
          </cell>
          <cell r="D1521">
            <v>65.529999000000004</v>
          </cell>
          <cell r="E1521">
            <v>66.889999000000003</v>
          </cell>
          <cell r="F1521">
            <v>63.085937999999999</v>
          </cell>
        </row>
        <row r="1522">
          <cell r="A1522">
            <v>42263</v>
          </cell>
          <cell r="B1522">
            <v>66.660004000000001</v>
          </cell>
          <cell r="C1522">
            <v>67.209998999999996</v>
          </cell>
          <cell r="D1522">
            <v>66.430000000000007</v>
          </cell>
          <cell r="E1522">
            <v>66.970000999999996</v>
          </cell>
          <cell r="F1522">
            <v>63.161388000000002</v>
          </cell>
        </row>
        <row r="1523">
          <cell r="A1523">
            <v>42264</v>
          </cell>
          <cell r="B1523">
            <v>66.940002000000007</v>
          </cell>
          <cell r="C1523">
            <v>67.639999000000003</v>
          </cell>
          <cell r="D1523">
            <v>66.730002999999996</v>
          </cell>
          <cell r="E1523">
            <v>67.069999999999993</v>
          </cell>
          <cell r="F1523">
            <v>63.255702999999997</v>
          </cell>
        </row>
        <row r="1524">
          <cell r="A1524">
            <v>42265</v>
          </cell>
          <cell r="B1524">
            <v>65.209998999999996</v>
          </cell>
          <cell r="C1524">
            <v>65.879997000000003</v>
          </cell>
          <cell r="D1524">
            <v>64.809997999999993</v>
          </cell>
          <cell r="E1524">
            <v>64.959998999999996</v>
          </cell>
          <cell r="F1524">
            <v>61.265697000000003</v>
          </cell>
        </row>
        <row r="1525">
          <cell r="A1525">
            <v>42268</v>
          </cell>
          <cell r="B1525">
            <v>65.190002000000007</v>
          </cell>
          <cell r="C1525">
            <v>65.410004000000001</v>
          </cell>
          <cell r="D1525">
            <v>64.760002</v>
          </cell>
          <cell r="E1525">
            <v>65.089995999999999</v>
          </cell>
          <cell r="F1525">
            <v>61.388297999999999</v>
          </cell>
        </row>
        <row r="1526">
          <cell r="A1526">
            <v>42269</v>
          </cell>
          <cell r="B1526">
            <v>63.700001</v>
          </cell>
          <cell r="C1526">
            <v>63.900002000000001</v>
          </cell>
          <cell r="D1526">
            <v>62.939999</v>
          </cell>
          <cell r="E1526">
            <v>63.400002000000001</v>
          </cell>
          <cell r="F1526">
            <v>59.794415000000001</v>
          </cell>
        </row>
        <row r="1527">
          <cell r="A1527">
            <v>42270</v>
          </cell>
          <cell r="B1527">
            <v>63.32</v>
          </cell>
          <cell r="C1527">
            <v>63.669998</v>
          </cell>
          <cell r="D1527">
            <v>62.950001</v>
          </cell>
          <cell r="E1527">
            <v>63.48</v>
          </cell>
          <cell r="F1527">
            <v>59.869864999999997</v>
          </cell>
        </row>
        <row r="1528">
          <cell r="A1528">
            <v>42271</v>
          </cell>
          <cell r="B1528">
            <v>62.990001999999997</v>
          </cell>
          <cell r="C1528">
            <v>63.419998</v>
          </cell>
          <cell r="D1528">
            <v>62.57</v>
          </cell>
          <cell r="E1528">
            <v>63.380001</v>
          </cell>
          <cell r="F1528">
            <v>59.775554999999997</v>
          </cell>
        </row>
        <row r="1529">
          <cell r="A1529">
            <v>42272</v>
          </cell>
          <cell r="B1529">
            <v>64.010002</v>
          </cell>
          <cell r="C1529">
            <v>64.449996999999996</v>
          </cell>
          <cell r="D1529">
            <v>63.669998</v>
          </cell>
          <cell r="E1529">
            <v>63.849997999999999</v>
          </cell>
          <cell r="F1529">
            <v>60.218826</v>
          </cell>
        </row>
        <row r="1530">
          <cell r="A1530">
            <v>42275</v>
          </cell>
          <cell r="B1530">
            <v>64.190002000000007</v>
          </cell>
          <cell r="C1530">
            <v>64.190002000000007</v>
          </cell>
          <cell r="D1530">
            <v>63.360000999999997</v>
          </cell>
          <cell r="E1530">
            <v>63.369999</v>
          </cell>
          <cell r="F1530">
            <v>59.766125000000002</v>
          </cell>
        </row>
        <row r="1531">
          <cell r="A1531">
            <v>42276</v>
          </cell>
          <cell r="B1531">
            <v>63.509998000000003</v>
          </cell>
          <cell r="C1531">
            <v>64.160004000000001</v>
          </cell>
          <cell r="D1531">
            <v>63.34</v>
          </cell>
          <cell r="E1531">
            <v>63.959999000000003</v>
          </cell>
          <cell r="F1531">
            <v>60.322566999999999</v>
          </cell>
        </row>
        <row r="1532">
          <cell r="A1532">
            <v>42277</v>
          </cell>
          <cell r="B1532">
            <v>65.269997000000004</v>
          </cell>
          <cell r="C1532">
            <v>65.360000999999997</v>
          </cell>
          <cell r="D1532">
            <v>64.199996999999996</v>
          </cell>
          <cell r="E1532">
            <v>64.790001000000004</v>
          </cell>
          <cell r="F1532">
            <v>61.105365999999997</v>
          </cell>
        </row>
        <row r="1533">
          <cell r="A1533">
            <v>42278</v>
          </cell>
          <cell r="B1533">
            <v>64.540001000000004</v>
          </cell>
          <cell r="C1533">
            <v>64.650002000000001</v>
          </cell>
          <cell r="D1533">
            <v>63.43</v>
          </cell>
          <cell r="E1533">
            <v>64.160004000000001</v>
          </cell>
          <cell r="F1533">
            <v>60.511200000000002</v>
          </cell>
        </row>
        <row r="1534">
          <cell r="A1534">
            <v>42279</v>
          </cell>
          <cell r="B1534">
            <v>64.769997000000004</v>
          </cell>
          <cell r="C1534">
            <v>65.819999999999993</v>
          </cell>
          <cell r="D1534">
            <v>64.290001000000004</v>
          </cell>
          <cell r="E1534">
            <v>65.800003000000004</v>
          </cell>
          <cell r="F1534">
            <v>62.057929999999999</v>
          </cell>
        </row>
        <row r="1535">
          <cell r="A1535">
            <v>42282</v>
          </cell>
          <cell r="B1535">
            <v>66.290001000000004</v>
          </cell>
          <cell r="C1535">
            <v>66.800003000000004</v>
          </cell>
          <cell r="D1535">
            <v>66.230002999999996</v>
          </cell>
          <cell r="E1535">
            <v>66.669998000000007</v>
          </cell>
          <cell r="F1535">
            <v>62.878447999999999</v>
          </cell>
        </row>
        <row r="1536">
          <cell r="A1536">
            <v>42283</v>
          </cell>
          <cell r="B1536">
            <v>67.089995999999999</v>
          </cell>
          <cell r="C1536">
            <v>67.650002000000001</v>
          </cell>
          <cell r="D1536">
            <v>67.019997000000004</v>
          </cell>
          <cell r="E1536">
            <v>67.319999999999993</v>
          </cell>
          <cell r="F1536">
            <v>63.491481999999998</v>
          </cell>
        </row>
        <row r="1537">
          <cell r="A1537">
            <v>42284</v>
          </cell>
          <cell r="B1537">
            <v>67.099997999999999</v>
          </cell>
          <cell r="C1537">
            <v>67.599997999999999</v>
          </cell>
          <cell r="D1537">
            <v>66.669998000000007</v>
          </cell>
          <cell r="E1537">
            <v>67.389999000000003</v>
          </cell>
          <cell r="F1537">
            <v>63.557499</v>
          </cell>
        </row>
        <row r="1538">
          <cell r="A1538">
            <v>42285</v>
          </cell>
          <cell r="B1538">
            <v>66.860000999999997</v>
          </cell>
          <cell r="C1538">
            <v>67.629997000000003</v>
          </cell>
          <cell r="D1538">
            <v>66.669998000000007</v>
          </cell>
          <cell r="E1538">
            <v>67.559997999999993</v>
          </cell>
          <cell r="F1538">
            <v>63.717827</v>
          </cell>
        </row>
        <row r="1539">
          <cell r="A1539">
            <v>42286</v>
          </cell>
          <cell r="B1539">
            <v>68.519997000000004</v>
          </cell>
          <cell r="C1539">
            <v>68.75</v>
          </cell>
          <cell r="D1539">
            <v>68.080001999999993</v>
          </cell>
          <cell r="E1539">
            <v>68.379997000000003</v>
          </cell>
          <cell r="F1539">
            <v>64.491196000000002</v>
          </cell>
        </row>
        <row r="1540">
          <cell r="A1540">
            <v>42289</v>
          </cell>
          <cell r="B1540">
            <v>68.230002999999996</v>
          </cell>
          <cell r="C1540">
            <v>68.870002999999997</v>
          </cell>
          <cell r="D1540">
            <v>68.199996999999996</v>
          </cell>
          <cell r="E1540">
            <v>68.449996999999996</v>
          </cell>
          <cell r="F1540">
            <v>64.557213000000004</v>
          </cell>
        </row>
        <row r="1541">
          <cell r="A1541">
            <v>42290</v>
          </cell>
          <cell r="B1541">
            <v>68.449996999999996</v>
          </cell>
          <cell r="C1541">
            <v>73.120002999999997</v>
          </cell>
          <cell r="D1541">
            <v>68.449996999999996</v>
          </cell>
          <cell r="E1541">
            <v>72.300003000000004</v>
          </cell>
          <cell r="F1541">
            <v>68.188271</v>
          </cell>
        </row>
        <row r="1542">
          <cell r="A1542">
            <v>42291</v>
          </cell>
          <cell r="B1542">
            <v>72.819999999999993</v>
          </cell>
          <cell r="C1542">
            <v>73</v>
          </cell>
          <cell r="D1542">
            <v>72.349997999999999</v>
          </cell>
          <cell r="E1542">
            <v>72.779999000000004</v>
          </cell>
          <cell r="F1542">
            <v>68.640975999999995</v>
          </cell>
        </row>
        <row r="1543">
          <cell r="A1543">
            <v>42292</v>
          </cell>
          <cell r="B1543">
            <v>73.650002000000001</v>
          </cell>
          <cell r="C1543">
            <v>74.230002999999996</v>
          </cell>
          <cell r="D1543">
            <v>73.510002</v>
          </cell>
          <cell r="E1543">
            <v>74.099997999999999</v>
          </cell>
          <cell r="F1543">
            <v>69.885895000000005</v>
          </cell>
        </row>
        <row r="1544">
          <cell r="A1544">
            <v>42293</v>
          </cell>
          <cell r="B1544">
            <v>74.900002000000001</v>
          </cell>
          <cell r="C1544">
            <v>75.339995999999999</v>
          </cell>
          <cell r="D1544">
            <v>74.739998</v>
          </cell>
          <cell r="E1544">
            <v>75.339995999999999</v>
          </cell>
          <cell r="F1544">
            <v>71.055374</v>
          </cell>
        </row>
        <row r="1545">
          <cell r="A1545">
            <v>42296</v>
          </cell>
          <cell r="B1545">
            <v>75.360000999999997</v>
          </cell>
          <cell r="C1545">
            <v>75.410004000000001</v>
          </cell>
          <cell r="D1545">
            <v>74.330001999999993</v>
          </cell>
          <cell r="E1545">
            <v>74.760002</v>
          </cell>
          <cell r="F1545">
            <v>70.508362000000005</v>
          </cell>
        </row>
        <row r="1546">
          <cell r="A1546">
            <v>42297</v>
          </cell>
          <cell r="B1546">
            <v>75.610000999999997</v>
          </cell>
          <cell r="C1546">
            <v>75.919998000000007</v>
          </cell>
          <cell r="D1546">
            <v>75.150002000000001</v>
          </cell>
          <cell r="E1546">
            <v>75.459998999999996</v>
          </cell>
          <cell r="F1546">
            <v>71.168555999999995</v>
          </cell>
        </row>
        <row r="1547">
          <cell r="A1547">
            <v>42298</v>
          </cell>
          <cell r="B1547">
            <v>76.5</v>
          </cell>
          <cell r="C1547">
            <v>76.779999000000004</v>
          </cell>
          <cell r="D1547">
            <v>76.080001999999993</v>
          </cell>
          <cell r="E1547">
            <v>76.169998000000007</v>
          </cell>
          <cell r="F1547">
            <v>71.838181000000006</v>
          </cell>
        </row>
        <row r="1548">
          <cell r="A1548">
            <v>42299</v>
          </cell>
          <cell r="B1548">
            <v>76.730002999999996</v>
          </cell>
          <cell r="C1548">
            <v>77.489998</v>
          </cell>
          <cell r="D1548">
            <v>76.620002999999997</v>
          </cell>
          <cell r="E1548">
            <v>77.019997000000004</v>
          </cell>
          <cell r="F1548">
            <v>72.639831999999998</v>
          </cell>
        </row>
        <row r="1549">
          <cell r="A1549">
            <v>42300</v>
          </cell>
          <cell r="B1549">
            <v>77.300003000000004</v>
          </cell>
          <cell r="C1549">
            <v>77.650002000000001</v>
          </cell>
          <cell r="D1549">
            <v>76.809997999999993</v>
          </cell>
          <cell r="E1549">
            <v>77.319999999999993</v>
          </cell>
          <cell r="F1549">
            <v>72.922768000000005</v>
          </cell>
        </row>
        <row r="1550">
          <cell r="A1550">
            <v>42303</v>
          </cell>
          <cell r="B1550">
            <v>77.269997000000004</v>
          </cell>
          <cell r="C1550">
            <v>77.620002999999997</v>
          </cell>
          <cell r="D1550">
            <v>77.139999000000003</v>
          </cell>
          <cell r="E1550">
            <v>77.379997000000003</v>
          </cell>
          <cell r="F1550">
            <v>72.979361999999995</v>
          </cell>
        </row>
        <row r="1551">
          <cell r="A1551">
            <v>42304</v>
          </cell>
          <cell r="B1551">
            <v>77.690002000000007</v>
          </cell>
          <cell r="C1551">
            <v>78.010002</v>
          </cell>
          <cell r="D1551">
            <v>76.870002999999997</v>
          </cell>
          <cell r="E1551">
            <v>77.040001000000004</v>
          </cell>
          <cell r="F1551">
            <v>72.658698999999999</v>
          </cell>
        </row>
        <row r="1552">
          <cell r="A1552">
            <v>42305</v>
          </cell>
          <cell r="B1552">
            <v>77.980002999999996</v>
          </cell>
          <cell r="C1552">
            <v>78.75</v>
          </cell>
          <cell r="D1552">
            <v>77.400002000000001</v>
          </cell>
          <cell r="E1552">
            <v>78.029999000000004</v>
          </cell>
          <cell r="F1552">
            <v>73.592392000000004</v>
          </cell>
        </row>
        <row r="1553">
          <cell r="A1553">
            <v>42306</v>
          </cell>
          <cell r="B1553">
            <v>77.540001000000004</v>
          </cell>
          <cell r="C1553">
            <v>78.180000000000007</v>
          </cell>
          <cell r="D1553">
            <v>77.470000999999996</v>
          </cell>
          <cell r="E1553">
            <v>78.120002999999997</v>
          </cell>
          <cell r="F1553">
            <v>73.677284</v>
          </cell>
        </row>
        <row r="1554">
          <cell r="A1554">
            <v>42307</v>
          </cell>
          <cell r="B1554">
            <v>78.220000999999996</v>
          </cell>
          <cell r="C1554">
            <v>79.319999999999993</v>
          </cell>
          <cell r="D1554">
            <v>78.160004000000001</v>
          </cell>
          <cell r="E1554">
            <v>78.709998999999996</v>
          </cell>
          <cell r="F1554">
            <v>74.233727000000002</v>
          </cell>
        </row>
        <row r="1555">
          <cell r="A1555">
            <v>42310</v>
          </cell>
          <cell r="B1555">
            <v>79.669998000000007</v>
          </cell>
          <cell r="C1555">
            <v>79.910004000000001</v>
          </cell>
          <cell r="D1555">
            <v>79.5</v>
          </cell>
          <cell r="E1555">
            <v>79.839995999999999</v>
          </cell>
          <cell r="F1555">
            <v>75.299460999999994</v>
          </cell>
        </row>
        <row r="1556">
          <cell r="A1556">
            <v>42311</v>
          </cell>
          <cell r="B1556">
            <v>79.900002000000001</v>
          </cell>
          <cell r="C1556">
            <v>80.690002000000007</v>
          </cell>
          <cell r="D1556">
            <v>79.860000999999997</v>
          </cell>
          <cell r="E1556">
            <v>80.220000999999996</v>
          </cell>
          <cell r="F1556">
            <v>75.657852000000005</v>
          </cell>
        </row>
        <row r="1557">
          <cell r="A1557">
            <v>42312</v>
          </cell>
          <cell r="B1557">
            <v>79.919998000000007</v>
          </cell>
          <cell r="C1557">
            <v>79.940002000000007</v>
          </cell>
          <cell r="D1557">
            <v>78.940002000000007</v>
          </cell>
          <cell r="E1557">
            <v>79.129997000000003</v>
          </cell>
          <cell r="F1557">
            <v>74.629845000000003</v>
          </cell>
        </row>
        <row r="1558">
          <cell r="A1558">
            <v>42313</v>
          </cell>
          <cell r="B1558">
            <v>80.379997000000003</v>
          </cell>
          <cell r="C1558">
            <v>80.550003000000004</v>
          </cell>
          <cell r="D1558">
            <v>79.910004000000001</v>
          </cell>
          <cell r="E1558">
            <v>79.949996999999996</v>
          </cell>
          <cell r="F1558">
            <v>75.403205999999997</v>
          </cell>
        </row>
        <row r="1559">
          <cell r="A1559">
            <v>42314</v>
          </cell>
          <cell r="B1559">
            <v>78.75</v>
          </cell>
          <cell r="C1559">
            <v>78.959998999999996</v>
          </cell>
          <cell r="D1559">
            <v>78.069999999999993</v>
          </cell>
          <cell r="E1559">
            <v>78.790001000000004</v>
          </cell>
          <cell r="F1559">
            <v>74.309189000000003</v>
          </cell>
        </row>
        <row r="1560">
          <cell r="A1560">
            <v>42317</v>
          </cell>
          <cell r="B1560">
            <v>79.069999999999993</v>
          </cell>
          <cell r="C1560">
            <v>79.110000999999997</v>
          </cell>
          <cell r="D1560">
            <v>78.180000000000007</v>
          </cell>
          <cell r="E1560">
            <v>78.839995999999999</v>
          </cell>
          <cell r="F1560">
            <v>74.356339000000006</v>
          </cell>
        </row>
        <row r="1561">
          <cell r="A1561">
            <v>42318</v>
          </cell>
          <cell r="B1561">
            <v>77.650002000000001</v>
          </cell>
          <cell r="C1561">
            <v>78.410004000000001</v>
          </cell>
          <cell r="D1561">
            <v>77.510002</v>
          </cell>
          <cell r="E1561">
            <v>78.300003000000004</v>
          </cell>
          <cell r="F1561">
            <v>73.847046000000006</v>
          </cell>
        </row>
        <row r="1562">
          <cell r="A1562">
            <v>42319</v>
          </cell>
          <cell r="B1562">
            <v>78.970000999999996</v>
          </cell>
          <cell r="C1562">
            <v>79.569999999999993</v>
          </cell>
          <cell r="D1562">
            <v>78.800003000000004</v>
          </cell>
          <cell r="E1562">
            <v>79.339995999999999</v>
          </cell>
          <cell r="F1562">
            <v>74.827895999999996</v>
          </cell>
        </row>
        <row r="1563">
          <cell r="A1563">
            <v>42320</v>
          </cell>
          <cell r="B1563">
            <v>78.879997000000003</v>
          </cell>
          <cell r="C1563">
            <v>79.680000000000007</v>
          </cell>
          <cell r="D1563">
            <v>78.75</v>
          </cell>
          <cell r="E1563">
            <v>79.139999000000003</v>
          </cell>
          <cell r="F1563">
            <v>74.639274999999998</v>
          </cell>
        </row>
        <row r="1564">
          <cell r="A1564">
            <v>42321</v>
          </cell>
          <cell r="B1564">
            <v>78.180000000000007</v>
          </cell>
          <cell r="C1564">
            <v>78.489998</v>
          </cell>
          <cell r="D1564">
            <v>77.610000999999997</v>
          </cell>
          <cell r="E1564">
            <v>77.959998999999996</v>
          </cell>
          <cell r="F1564">
            <v>73.526381999999998</v>
          </cell>
        </row>
        <row r="1565">
          <cell r="A1565">
            <v>42324</v>
          </cell>
          <cell r="B1565">
            <v>77.510002</v>
          </cell>
          <cell r="C1565">
            <v>78.069999999999993</v>
          </cell>
          <cell r="D1565">
            <v>77.419998000000007</v>
          </cell>
          <cell r="E1565">
            <v>78.029999000000004</v>
          </cell>
          <cell r="F1565">
            <v>73.592392000000004</v>
          </cell>
        </row>
        <row r="1566">
          <cell r="A1566">
            <v>42325</v>
          </cell>
          <cell r="B1566">
            <v>78.309997999999993</v>
          </cell>
          <cell r="C1566">
            <v>78.699996999999996</v>
          </cell>
          <cell r="D1566">
            <v>78.080001999999993</v>
          </cell>
          <cell r="E1566">
            <v>78.139999000000003</v>
          </cell>
          <cell r="F1566">
            <v>73.696144000000004</v>
          </cell>
        </row>
        <row r="1567">
          <cell r="A1567">
            <v>42326</v>
          </cell>
          <cell r="B1567">
            <v>78.75</v>
          </cell>
          <cell r="C1567">
            <v>79.5</v>
          </cell>
          <cell r="D1567">
            <v>78.290001000000004</v>
          </cell>
          <cell r="E1567">
            <v>79.389999000000003</v>
          </cell>
          <cell r="F1567">
            <v>74.875052999999994</v>
          </cell>
        </row>
        <row r="1568">
          <cell r="A1568">
            <v>42327</v>
          </cell>
          <cell r="B1568">
            <v>80</v>
          </cell>
          <cell r="C1568">
            <v>80.419998000000007</v>
          </cell>
          <cell r="D1568">
            <v>79.900002000000001</v>
          </cell>
          <cell r="E1568">
            <v>80.160004000000001</v>
          </cell>
          <cell r="F1568">
            <v>75.601273000000006</v>
          </cell>
        </row>
        <row r="1569">
          <cell r="A1569">
            <v>42328</v>
          </cell>
          <cell r="B1569">
            <v>80.300003000000004</v>
          </cell>
          <cell r="C1569">
            <v>80.330001999999993</v>
          </cell>
          <cell r="D1569">
            <v>79.620002999999997</v>
          </cell>
          <cell r="E1569">
            <v>79.769997000000004</v>
          </cell>
          <cell r="F1569">
            <v>75.233444000000006</v>
          </cell>
        </row>
        <row r="1570">
          <cell r="A1570">
            <v>42331</v>
          </cell>
          <cell r="B1570">
            <v>79.269997000000004</v>
          </cell>
          <cell r="C1570">
            <v>79.5</v>
          </cell>
          <cell r="D1570">
            <v>78.830001999999993</v>
          </cell>
          <cell r="E1570">
            <v>79.099997999999999</v>
          </cell>
          <cell r="F1570">
            <v>74.601555000000005</v>
          </cell>
        </row>
        <row r="1571">
          <cell r="A1571">
            <v>42332</v>
          </cell>
          <cell r="B1571">
            <v>78.519997000000004</v>
          </cell>
          <cell r="C1571">
            <v>78.879997000000003</v>
          </cell>
          <cell r="D1571">
            <v>78.019997000000004</v>
          </cell>
          <cell r="E1571">
            <v>78.639999000000003</v>
          </cell>
          <cell r="F1571">
            <v>74.167709000000002</v>
          </cell>
        </row>
        <row r="1572">
          <cell r="A1572">
            <v>42333</v>
          </cell>
          <cell r="B1572">
            <v>78.699996999999996</v>
          </cell>
          <cell r="C1572">
            <v>79.239998</v>
          </cell>
          <cell r="D1572">
            <v>78.540001000000004</v>
          </cell>
          <cell r="E1572">
            <v>79</v>
          </cell>
          <cell r="F1572">
            <v>74.507239999999996</v>
          </cell>
        </row>
        <row r="1573">
          <cell r="A1573">
            <v>42335</v>
          </cell>
          <cell r="B1573">
            <v>78.839995999999999</v>
          </cell>
          <cell r="C1573">
            <v>79.150002000000001</v>
          </cell>
          <cell r="D1573">
            <v>78.660004000000001</v>
          </cell>
          <cell r="E1573">
            <v>79.050003000000004</v>
          </cell>
          <cell r="F1573">
            <v>74.554398000000006</v>
          </cell>
        </row>
        <row r="1574">
          <cell r="A1574">
            <v>42338</v>
          </cell>
          <cell r="B1574">
            <v>78.779999000000004</v>
          </cell>
          <cell r="C1574">
            <v>79.120002999999997</v>
          </cell>
          <cell r="D1574">
            <v>78.459998999999996</v>
          </cell>
          <cell r="E1574">
            <v>79</v>
          </cell>
          <cell r="F1574">
            <v>74.507239999999996</v>
          </cell>
        </row>
        <row r="1575">
          <cell r="A1575">
            <v>42339</v>
          </cell>
          <cell r="B1575">
            <v>79.430000000000007</v>
          </cell>
          <cell r="C1575">
            <v>79.769997000000004</v>
          </cell>
          <cell r="D1575">
            <v>79.180000000000007</v>
          </cell>
          <cell r="E1575">
            <v>79.720000999999996</v>
          </cell>
          <cell r="F1575">
            <v>75.186295000000001</v>
          </cell>
        </row>
        <row r="1576">
          <cell r="A1576">
            <v>42340</v>
          </cell>
          <cell r="B1576">
            <v>79.360000999999997</v>
          </cell>
          <cell r="C1576">
            <v>79.489998</v>
          </cell>
          <cell r="D1576">
            <v>78.900002000000001</v>
          </cell>
          <cell r="E1576">
            <v>79.129997000000003</v>
          </cell>
          <cell r="F1576">
            <v>74.629845000000003</v>
          </cell>
        </row>
        <row r="1577">
          <cell r="A1577">
            <v>42341</v>
          </cell>
          <cell r="B1577">
            <v>79.260002</v>
          </cell>
          <cell r="C1577">
            <v>79.410004000000001</v>
          </cell>
          <cell r="D1577">
            <v>78.129997000000003</v>
          </cell>
          <cell r="E1577">
            <v>78.489998</v>
          </cell>
          <cell r="F1577">
            <v>74.026236999999995</v>
          </cell>
        </row>
        <row r="1578">
          <cell r="A1578">
            <v>42342</v>
          </cell>
          <cell r="B1578">
            <v>78.080001999999993</v>
          </cell>
          <cell r="C1578">
            <v>79.160004000000001</v>
          </cell>
          <cell r="D1578">
            <v>78.040001000000004</v>
          </cell>
          <cell r="E1578">
            <v>78.980002999999996</v>
          </cell>
          <cell r="F1578">
            <v>74.488372999999996</v>
          </cell>
        </row>
        <row r="1579">
          <cell r="A1579">
            <v>42345</v>
          </cell>
          <cell r="B1579">
            <v>79.330001999999993</v>
          </cell>
          <cell r="C1579">
            <v>79.370002999999997</v>
          </cell>
          <cell r="D1579">
            <v>78.860000999999997</v>
          </cell>
          <cell r="E1579">
            <v>79.269997000000004</v>
          </cell>
          <cell r="F1579">
            <v>74.761878999999993</v>
          </cell>
        </row>
        <row r="1580">
          <cell r="A1580">
            <v>42346</v>
          </cell>
          <cell r="B1580">
            <v>78.930000000000007</v>
          </cell>
          <cell r="C1580">
            <v>79.209998999999996</v>
          </cell>
          <cell r="D1580">
            <v>78.599997999999999</v>
          </cell>
          <cell r="E1580">
            <v>78.889999000000003</v>
          </cell>
          <cell r="F1580">
            <v>74.403496000000004</v>
          </cell>
        </row>
        <row r="1581">
          <cell r="A1581">
            <v>42347</v>
          </cell>
          <cell r="B1581">
            <v>78.879997000000003</v>
          </cell>
          <cell r="C1581">
            <v>79.360000999999997</v>
          </cell>
          <cell r="D1581">
            <v>77.779999000000004</v>
          </cell>
          <cell r="E1581">
            <v>78.269997000000004</v>
          </cell>
          <cell r="F1581">
            <v>73.818747999999999</v>
          </cell>
        </row>
        <row r="1582">
          <cell r="A1582">
            <v>42348</v>
          </cell>
          <cell r="B1582">
            <v>78.730002999999996</v>
          </cell>
          <cell r="C1582">
            <v>78.870002999999997</v>
          </cell>
          <cell r="D1582">
            <v>78.230002999999996</v>
          </cell>
          <cell r="E1582">
            <v>78.370002999999997</v>
          </cell>
          <cell r="F1582">
            <v>73.913062999999994</v>
          </cell>
        </row>
        <row r="1583">
          <cell r="A1583">
            <v>42349</v>
          </cell>
          <cell r="B1583">
            <v>77.449996999999996</v>
          </cell>
          <cell r="C1583">
            <v>77.809997999999993</v>
          </cell>
          <cell r="D1583">
            <v>77.019997000000004</v>
          </cell>
          <cell r="E1583">
            <v>77.209998999999996</v>
          </cell>
          <cell r="F1583">
            <v>72.819030999999995</v>
          </cell>
        </row>
        <row r="1584">
          <cell r="A1584">
            <v>42352</v>
          </cell>
          <cell r="B1584">
            <v>77.400002000000001</v>
          </cell>
          <cell r="C1584">
            <v>77.970000999999996</v>
          </cell>
          <cell r="D1584">
            <v>76.580001999999993</v>
          </cell>
          <cell r="E1584">
            <v>77.480002999999996</v>
          </cell>
          <cell r="F1584">
            <v>73.073684999999998</v>
          </cell>
        </row>
        <row r="1585">
          <cell r="A1585">
            <v>42353</v>
          </cell>
          <cell r="B1585">
            <v>78.580001999999993</v>
          </cell>
          <cell r="C1585">
            <v>78.739998</v>
          </cell>
          <cell r="D1585">
            <v>78.010002</v>
          </cell>
          <cell r="E1585">
            <v>78.260002</v>
          </cell>
          <cell r="F1585">
            <v>73.809325999999999</v>
          </cell>
        </row>
        <row r="1586">
          <cell r="A1586">
            <v>42354</v>
          </cell>
          <cell r="B1586">
            <v>78.440002000000007</v>
          </cell>
          <cell r="C1586">
            <v>78.870002999999997</v>
          </cell>
          <cell r="D1586">
            <v>77.519997000000004</v>
          </cell>
          <cell r="E1586">
            <v>78.480002999999996</v>
          </cell>
          <cell r="F1586">
            <v>74.016807999999997</v>
          </cell>
        </row>
        <row r="1587">
          <cell r="A1587">
            <v>42355</v>
          </cell>
          <cell r="B1587">
            <v>79.410004000000001</v>
          </cell>
          <cell r="C1587">
            <v>79.5</v>
          </cell>
          <cell r="D1587">
            <v>78.379997000000003</v>
          </cell>
          <cell r="E1587">
            <v>78.410004000000001</v>
          </cell>
          <cell r="F1587">
            <v>73.950789999999998</v>
          </cell>
        </row>
        <row r="1588">
          <cell r="A1588">
            <v>42356</v>
          </cell>
          <cell r="B1588">
            <v>78.400002000000001</v>
          </cell>
          <cell r="C1588">
            <v>78.470000999999996</v>
          </cell>
          <cell r="D1588">
            <v>77.809997999999993</v>
          </cell>
          <cell r="E1588">
            <v>78.120002999999997</v>
          </cell>
          <cell r="F1588">
            <v>73.677284</v>
          </cell>
        </row>
        <row r="1589">
          <cell r="A1589">
            <v>42359</v>
          </cell>
          <cell r="B1589">
            <v>79.279999000000004</v>
          </cell>
          <cell r="C1589">
            <v>79.410004000000001</v>
          </cell>
          <cell r="D1589">
            <v>78.279999000000004</v>
          </cell>
          <cell r="E1589">
            <v>78.680000000000007</v>
          </cell>
          <cell r="F1589">
            <v>74.205428999999995</v>
          </cell>
        </row>
        <row r="1590">
          <cell r="A1590">
            <v>42360</v>
          </cell>
          <cell r="B1590">
            <v>78.660004000000001</v>
          </cell>
          <cell r="C1590">
            <v>79.260002</v>
          </cell>
          <cell r="D1590">
            <v>78.180000000000007</v>
          </cell>
          <cell r="E1590">
            <v>79.099997999999999</v>
          </cell>
          <cell r="F1590">
            <v>74.601555000000005</v>
          </cell>
        </row>
        <row r="1591">
          <cell r="A1591">
            <v>42361</v>
          </cell>
          <cell r="B1591">
            <v>79.169998000000007</v>
          </cell>
          <cell r="C1591">
            <v>79.900002000000001</v>
          </cell>
          <cell r="D1591">
            <v>79.139999000000003</v>
          </cell>
          <cell r="E1591">
            <v>79.809997999999993</v>
          </cell>
          <cell r="F1591">
            <v>75.271172000000007</v>
          </cell>
        </row>
        <row r="1592">
          <cell r="A1592">
            <v>42362</v>
          </cell>
          <cell r="B1592">
            <v>79.849997999999999</v>
          </cell>
          <cell r="C1592">
            <v>80.360000999999997</v>
          </cell>
          <cell r="D1592">
            <v>79.690002000000007</v>
          </cell>
          <cell r="E1592">
            <v>80.050003000000004</v>
          </cell>
          <cell r="F1592">
            <v>75.497528000000003</v>
          </cell>
        </row>
        <row r="1593">
          <cell r="A1593">
            <v>42366</v>
          </cell>
          <cell r="B1593">
            <v>80.129997000000003</v>
          </cell>
          <cell r="C1593">
            <v>80.330001999999993</v>
          </cell>
          <cell r="D1593">
            <v>79.830001999999993</v>
          </cell>
          <cell r="E1593">
            <v>80.309997999999993</v>
          </cell>
          <cell r="F1593">
            <v>75.742737000000005</v>
          </cell>
        </row>
        <row r="1594">
          <cell r="A1594">
            <v>42367</v>
          </cell>
          <cell r="B1594">
            <v>80.629997000000003</v>
          </cell>
          <cell r="C1594">
            <v>81.209998999999996</v>
          </cell>
          <cell r="D1594">
            <v>80.620002999999997</v>
          </cell>
          <cell r="E1594">
            <v>80.910004000000001</v>
          </cell>
          <cell r="F1594">
            <v>76.308616999999998</v>
          </cell>
        </row>
        <row r="1595">
          <cell r="A1595">
            <v>42368</v>
          </cell>
          <cell r="B1595">
            <v>80.540001000000004</v>
          </cell>
          <cell r="C1595">
            <v>80.669998000000007</v>
          </cell>
          <cell r="D1595">
            <v>80.150002000000001</v>
          </cell>
          <cell r="E1595">
            <v>80.150002000000001</v>
          </cell>
          <cell r="F1595">
            <v>75.591835000000003</v>
          </cell>
        </row>
        <row r="1596">
          <cell r="A1596">
            <v>42369</v>
          </cell>
          <cell r="B1596">
            <v>79.709998999999996</v>
          </cell>
          <cell r="C1596">
            <v>79.809997999999993</v>
          </cell>
          <cell r="D1596">
            <v>79.069999999999993</v>
          </cell>
          <cell r="E1596">
            <v>79.099997999999999</v>
          </cell>
          <cell r="F1596">
            <v>74.601555000000005</v>
          </cell>
        </row>
        <row r="1597">
          <cell r="A1597">
            <v>42373</v>
          </cell>
          <cell r="B1597">
            <v>76.739998</v>
          </cell>
          <cell r="C1597">
            <v>77.180000000000007</v>
          </cell>
          <cell r="D1597">
            <v>75.889999000000003</v>
          </cell>
          <cell r="E1597">
            <v>77.139999000000003</v>
          </cell>
          <cell r="F1597">
            <v>72.753013999999993</v>
          </cell>
        </row>
        <row r="1598">
          <cell r="A1598">
            <v>42374</v>
          </cell>
          <cell r="B1598">
            <v>76.330001999999993</v>
          </cell>
          <cell r="C1598">
            <v>77.099997999999999</v>
          </cell>
          <cell r="D1598">
            <v>76.160004000000001</v>
          </cell>
          <cell r="E1598">
            <v>76.970000999999996</v>
          </cell>
          <cell r="F1598">
            <v>72.592690000000005</v>
          </cell>
        </row>
        <row r="1599">
          <cell r="A1599">
            <v>42375</v>
          </cell>
          <cell r="B1599">
            <v>76.809997999999993</v>
          </cell>
          <cell r="C1599">
            <v>77.790001000000004</v>
          </cell>
          <cell r="D1599">
            <v>76.660004000000001</v>
          </cell>
          <cell r="E1599">
            <v>77.650002000000001</v>
          </cell>
          <cell r="F1599">
            <v>73.234009</v>
          </cell>
        </row>
        <row r="1600">
          <cell r="A1600">
            <v>42376</v>
          </cell>
          <cell r="B1600">
            <v>76.900002000000001</v>
          </cell>
          <cell r="C1600">
            <v>77.970000999999996</v>
          </cell>
          <cell r="D1600">
            <v>76.680000000000007</v>
          </cell>
          <cell r="E1600">
            <v>77.209998999999996</v>
          </cell>
          <cell r="F1600">
            <v>72.819030999999995</v>
          </cell>
        </row>
        <row r="1601">
          <cell r="A1601">
            <v>42377</v>
          </cell>
          <cell r="B1601">
            <v>78.269997000000004</v>
          </cell>
          <cell r="C1601">
            <v>78.349997999999999</v>
          </cell>
          <cell r="D1601">
            <v>76.760002</v>
          </cell>
          <cell r="E1601">
            <v>76.900002000000001</v>
          </cell>
          <cell r="F1601">
            <v>72.526664999999994</v>
          </cell>
        </row>
        <row r="1602">
          <cell r="A1602">
            <v>42380</v>
          </cell>
          <cell r="B1602">
            <v>78.129997000000003</v>
          </cell>
          <cell r="C1602">
            <v>78.720000999999996</v>
          </cell>
          <cell r="D1602">
            <v>77.739998</v>
          </cell>
          <cell r="E1602">
            <v>78.559997999999993</v>
          </cell>
          <cell r="F1602">
            <v>74.092262000000005</v>
          </cell>
        </row>
        <row r="1603">
          <cell r="A1603">
            <v>42381</v>
          </cell>
          <cell r="B1603">
            <v>80.959998999999996</v>
          </cell>
          <cell r="C1603">
            <v>80.989998</v>
          </cell>
          <cell r="D1603">
            <v>79.900002000000001</v>
          </cell>
          <cell r="E1603">
            <v>80.360000999999997</v>
          </cell>
          <cell r="F1603">
            <v>75.789894000000004</v>
          </cell>
        </row>
        <row r="1604">
          <cell r="A1604">
            <v>42382</v>
          </cell>
          <cell r="B1604">
            <v>80.389999000000003</v>
          </cell>
          <cell r="C1604">
            <v>80.599997999999999</v>
          </cell>
          <cell r="D1604">
            <v>77.970000999999996</v>
          </cell>
          <cell r="E1604">
            <v>78.430000000000007</v>
          </cell>
          <cell r="F1604">
            <v>73.969650000000001</v>
          </cell>
        </row>
        <row r="1605">
          <cell r="A1605">
            <v>42383</v>
          </cell>
          <cell r="B1605">
            <v>79.410004000000001</v>
          </cell>
          <cell r="C1605">
            <v>80.269997000000004</v>
          </cell>
          <cell r="D1605">
            <v>78.930000000000007</v>
          </cell>
          <cell r="E1605">
            <v>79.720000999999996</v>
          </cell>
          <cell r="F1605">
            <v>75.186295000000001</v>
          </cell>
        </row>
        <row r="1606">
          <cell r="A1606">
            <v>42384</v>
          </cell>
          <cell r="B1606">
            <v>77.239998</v>
          </cell>
          <cell r="C1606">
            <v>77.769997000000004</v>
          </cell>
          <cell r="D1606">
            <v>76.650002000000001</v>
          </cell>
          <cell r="E1606">
            <v>76.900002000000001</v>
          </cell>
          <cell r="F1606">
            <v>72.526664999999994</v>
          </cell>
        </row>
        <row r="1607">
          <cell r="A1607">
            <v>42388</v>
          </cell>
          <cell r="B1607">
            <v>78.790001000000004</v>
          </cell>
          <cell r="C1607">
            <v>79.069999999999993</v>
          </cell>
          <cell r="D1607">
            <v>77.769997000000004</v>
          </cell>
          <cell r="E1607">
            <v>78.339995999999999</v>
          </cell>
          <cell r="F1607">
            <v>73.884765999999999</v>
          </cell>
        </row>
        <row r="1608">
          <cell r="A1608">
            <v>42389</v>
          </cell>
          <cell r="B1608">
            <v>77.669998000000007</v>
          </cell>
          <cell r="C1608">
            <v>78</v>
          </cell>
          <cell r="D1608">
            <v>76.059997999999993</v>
          </cell>
          <cell r="E1608">
            <v>77.470000999999996</v>
          </cell>
          <cell r="F1608">
            <v>73.064246999999995</v>
          </cell>
        </row>
        <row r="1609">
          <cell r="A1609">
            <v>42390</v>
          </cell>
          <cell r="B1609">
            <v>77.430000000000007</v>
          </cell>
          <cell r="C1609">
            <v>78.309997999999993</v>
          </cell>
          <cell r="D1609">
            <v>76.629997000000003</v>
          </cell>
          <cell r="E1609">
            <v>77.989998</v>
          </cell>
          <cell r="F1609">
            <v>73.554671999999997</v>
          </cell>
        </row>
        <row r="1610">
          <cell r="A1610">
            <v>42391</v>
          </cell>
          <cell r="B1610">
            <v>77.690002000000007</v>
          </cell>
          <cell r="C1610">
            <v>78.400002000000001</v>
          </cell>
          <cell r="D1610">
            <v>77.5</v>
          </cell>
          <cell r="E1610">
            <v>78.269997000000004</v>
          </cell>
          <cell r="F1610">
            <v>73.818747999999999</v>
          </cell>
        </row>
        <row r="1611">
          <cell r="A1611">
            <v>42394</v>
          </cell>
          <cell r="B1611">
            <v>78.550003000000004</v>
          </cell>
          <cell r="C1611">
            <v>79.330001999999993</v>
          </cell>
          <cell r="D1611">
            <v>78.190002000000007</v>
          </cell>
          <cell r="E1611">
            <v>78.309997999999993</v>
          </cell>
          <cell r="F1611">
            <v>73.856468000000007</v>
          </cell>
        </row>
        <row r="1612">
          <cell r="A1612">
            <v>42395</v>
          </cell>
          <cell r="B1612">
            <v>77.959998999999996</v>
          </cell>
          <cell r="C1612">
            <v>78.980002999999996</v>
          </cell>
          <cell r="D1612">
            <v>77.879997000000003</v>
          </cell>
          <cell r="E1612">
            <v>78.940002000000007</v>
          </cell>
          <cell r="F1612">
            <v>74.450644999999994</v>
          </cell>
        </row>
        <row r="1613">
          <cell r="A1613">
            <v>42396</v>
          </cell>
          <cell r="B1613">
            <v>79.040001000000004</v>
          </cell>
          <cell r="C1613">
            <v>80.099997999999999</v>
          </cell>
          <cell r="D1613">
            <v>78.639999000000003</v>
          </cell>
          <cell r="E1613">
            <v>78.889999000000003</v>
          </cell>
          <cell r="F1613">
            <v>74.403496000000004</v>
          </cell>
        </row>
        <row r="1614">
          <cell r="A1614">
            <v>42397</v>
          </cell>
          <cell r="B1614">
            <v>78.819999999999993</v>
          </cell>
          <cell r="C1614">
            <v>78.910004000000001</v>
          </cell>
          <cell r="D1614">
            <v>77.440002000000007</v>
          </cell>
          <cell r="E1614">
            <v>77.699996999999996</v>
          </cell>
          <cell r="F1614">
            <v>73.281165999999999</v>
          </cell>
        </row>
        <row r="1615">
          <cell r="A1615">
            <v>42398</v>
          </cell>
          <cell r="B1615">
            <v>78.220000999999996</v>
          </cell>
          <cell r="C1615">
            <v>79.830001999999993</v>
          </cell>
          <cell r="D1615">
            <v>78.150002000000001</v>
          </cell>
          <cell r="E1615">
            <v>79.800003000000004</v>
          </cell>
          <cell r="F1615">
            <v>75.261748999999995</v>
          </cell>
        </row>
        <row r="1616">
          <cell r="A1616">
            <v>42401</v>
          </cell>
          <cell r="B1616">
            <v>78.669998000000007</v>
          </cell>
          <cell r="C1616">
            <v>79.970000999999996</v>
          </cell>
          <cell r="D1616">
            <v>78.550003000000004</v>
          </cell>
          <cell r="E1616">
            <v>79.699996999999996</v>
          </cell>
          <cell r="F1616">
            <v>75.167418999999995</v>
          </cell>
        </row>
        <row r="1617">
          <cell r="A1617">
            <v>42402</v>
          </cell>
          <cell r="B1617">
            <v>78.470000999999996</v>
          </cell>
          <cell r="C1617">
            <v>78.540001000000004</v>
          </cell>
          <cell r="D1617">
            <v>77.580001999999993</v>
          </cell>
          <cell r="E1617">
            <v>77.709998999999996</v>
          </cell>
          <cell r="F1617">
            <v>73.290604000000002</v>
          </cell>
        </row>
        <row r="1618">
          <cell r="A1618">
            <v>42403</v>
          </cell>
          <cell r="B1618">
            <v>78.610000999999997</v>
          </cell>
          <cell r="C1618">
            <v>79.330001999999993</v>
          </cell>
          <cell r="D1618">
            <v>77.430000000000007</v>
          </cell>
          <cell r="E1618">
            <v>79.069999999999993</v>
          </cell>
          <cell r="F1618">
            <v>74.573256999999998</v>
          </cell>
        </row>
        <row r="1619">
          <cell r="A1619">
            <v>42404</v>
          </cell>
          <cell r="B1619">
            <v>77.790001000000004</v>
          </cell>
          <cell r="C1619">
            <v>78.669998000000007</v>
          </cell>
          <cell r="D1619">
            <v>77.540001000000004</v>
          </cell>
          <cell r="E1619">
            <v>78.230002999999996</v>
          </cell>
          <cell r="F1619">
            <v>73.781029000000004</v>
          </cell>
        </row>
        <row r="1620">
          <cell r="A1620">
            <v>42405</v>
          </cell>
          <cell r="B1620">
            <v>77.389999000000003</v>
          </cell>
          <cell r="C1620">
            <v>77.419998000000007</v>
          </cell>
          <cell r="D1620">
            <v>74.930000000000007</v>
          </cell>
          <cell r="E1620">
            <v>75.400002000000001</v>
          </cell>
          <cell r="F1620">
            <v>71.111969000000002</v>
          </cell>
        </row>
        <row r="1621">
          <cell r="A1621">
            <v>42408</v>
          </cell>
          <cell r="B1621">
            <v>73.760002</v>
          </cell>
          <cell r="C1621">
            <v>74.370002999999997</v>
          </cell>
          <cell r="D1621">
            <v>73.290001000000004</v>
          </cell>
          <cell r="E1621">
            <v>74.309997999999993</v>
          </cell>
          <cell r="F1621">
            <v>70.083954000000006</v>
          </cell>
        </row>
        <row r="1622">
          <cell r="A1622">
            <v>42409</v>
          </cell>
          <cell r="B1622">
            <v>73.480002999999996</v>
          </cell>
          <cell r="C1622">
            <v>75.589995999999999</v>
          </cell>
          <cell r="D1622">
            <v>73.419998000000007</v>
          </cell>
          <cell r="E1622">
            <v>74.879997000000003</v>
          </cell>
          <cell r="F1622">
            <v>70.621544</v>
          </cell>
        </row>
        <row r="1623">
          <cell r="A1623">
            <v>42410</v>
          </cell>
          <cell r="B1623">
            <v>75.569999999999993</v>
          </cell>
          <cell r="C1623">
            <v>75.989998</v>
          </cell>
          <cell r="D1623">
            <v>74.860000999999997</v>
          </cell>
          <cell r="E1623">
            <v>74.949996999999996</v>
          </cell>
          <cell r="F1623">
            <v>70.687561000000002</v>
          </cell>
        </row>
        <row r="1624">
          <cell r="A1624">
            <v>42411</v>
          </cell>
          <cell r="B1624">
            <v>74.580001999999993</v>
          </cell>
          <cell r="C1624">
            <v>74.800003000000004</v>
          </cell>
          <cell r="D1624">
            <v>73.690002000000007</v>
          </cell>
          <cell r="E1624">
            <v>74.290001000000004</v>
          </cell>
          <cell r="F1624">
            <v>70.065101999999996</v>
          </cell>
        </row>
        <row r="1625">
          <cell r="A1625">
            <v>42412</v>
          </cell>
          <cell r="B1625">
            <v>73.360000999999997</v>
          </cell>
          <cell r="C1625">
            <v>73.699996999999996</v>
          </cell>
          <cell r="D1625">
            <v>72.660004000000001</v>
          </cell>
          <cell r="E1625">
            <v>73.680000000000007</v>
          </cell>
          <cell r="F1625">
            <v>69.489784</v>
          </cell>
        </row>
        <row r="1626">
          <cell r="A1626">
            <v>42416</v>
          </cell>
          <cell r="B1626">
            <v>74.949996999999996</v>
          </cell>
          <cell r="C1626">
            <v>76.040001000000004</v>
          </cell>
          <cell r="D1626">
            <v>74.459998999999996</v>
          </cell>
          <cell r="E1626">
            <v>75.739998</v>
          </cell>
          <cell r="F1626">
            <v>71.432631999999998</v>
          </cell>
        </row>
        <row r="1627">
          <cell r="A1627">
            <v>42417</v>
          </cell>
          <cell r="B1627">
            <v>76.120002999999997</v>
          </cell>
          <cell r="C1627">
            <v>76.889999000000003</v>
          </cell>
          <cell r="D1627">
            <v>75.989998</v>
          </cell>
          <cell r="E1627">
            <v>76.769997000000004</v>
          </cell>
          <cell r="F1627">
            <v>72.404053000000005</v>
          </cell>
        </row>
        <row r="1628">
          <cell r="A1628">
            <v>42418</v>
          </cell>
          <cell r="B1628">
            <v>77.269997000000004</v>
          </cell>
          <cell r="C1628">
            <v>77.319999999999993</v>
          </cell>
          <cell r="D1628">
            <v>76.540001000000004</v>
          </cell>
          <cell r="E1628">
            <v>76.75</v>
          </cell>
          <cell r="F1628">
            <v>72.385200999999995</v>
          </cell>
        </row>
        <row r="1629">
          <cell r="A1629">
            <v>42419</v>
          </cell>
          <cell r="B1629">
            <v>76.559997999999993</v>
          </cell>
          <cell r="C1629">
            <v>77.769997000000004</v>
          </cell>
          <cell r="D1629">
            <v>76.430000000000007</v>
          </cell>
          <cell r="E1629">
            <v>77.629997000000003</v>
          </cell>
          <cell r="F1629">
            <v>73.215148999999997</v>
          </cell>
        </row>
        <row r="1630">
          <cell r="A1630">
            <v>42422</v>
          </cell>
          <cell r="B1630">
            <v>77.269997000000004</v>
          </cell>
          <cell r="C1630">
            <v>77.879997000000003</v>
          </cell>
          <cell r="D1630">
            <v>77.269997000000004</v>
          </cell>
          <cell r="E1630">
            <v>77.599997999999999</v>
          </cell>
          <cell r="F1630">
            <v>73.186858999999998</v>
          </cell>
        </row>
        <row r="1631">
          <cell r="A1631">
            <v>42423</v>
          </cell>
          <cell r="B1631">
            <v>77.319999999999993</v>
          </cell>
          <cell r="C1631">
            <v>77.440002000000007</v>
          </cell>
          <cell r="D1631">
            <v>76.699996999999996</v>
          </cell>
          <cell r="E1631">
            <v>76.779999000000004</v>
          </cell>
          <cell r="F1631">
            <v>72.413489999999996</v>
          </cell>
        </row>
        <row r="1632">
          <cell r="A1632">
            <v>42424</v>
          </cell>
          <cell r="B1632">
            <v>75.110000999999997</v>
          </cell>
          <cell r="C1632">
            <v>76.180000000000007</v>
          </cell>
          <cell r="D1632">
            <v>74.699996999999996</v>
          </cell>
          <cell r="E1632">
            <v>76.029999000000004</v>
          </cell>
          <cell r="F1632">
            <v>71.706138999999993</v>
          </cell>
        </row>
        <row r="1633">
          <cell r="A1633">
            <v>42425</v>
          </cell>
          <cell r="B1633">
            <v>77.199996999999996</v>
          </cell>
          <cell r="C1633">
            <v>78.089995999999999</v>
          </cell>
          <cell r="D1633">
            <v>76.919998000000007</v>
          </cell>
          <cell r="E1633">
            <v>78.080001999999993</v>
          </cell>
          <cell r="F1633">
            <v>73.639565000000005</v>
          </cell>
        </row>
        <row r="1634">
          <cell r="A1634">
            <v>42426</v>
          </cell>
          <cell r="B1634">
            <v>78.080001999999993</v>
          </cell>
          <cell r="C1634">
            <v>78.080001999999993</v>
          </cell>
          <cell r="D1634">
            <v>76.360000999999997</v>
          </cell>
          <cell r="E1634">
            <v>76.419998000000007</v>
          </cell>
          <cell r="F1634">
            <v>72.073959000000002</v>
          </cell>
        </row>
        <row r="1635">
          <cell r="A1635">
            <v>42429</v>
          </cell>
          <cell r="B1635">
            <v>75.370002999999997</v>
          </cell>
          <cell r="C1635">
            <v>76.199996999999996</v>
          </cell>
          <cell r="D1635">
            <v>75.319999999999993</v>
          </cell>
          <cell r="E1635">
            <v>75.339995999999999</v>
          </cell>
          <cell r="F1635">
            <v>71.055374</v>
          </cell>
        </row>
        <row r="1636">
          <cell r="A1636">
            <v>42430</v>
          </cell>
          <cell r="B1636">
            <v>76.790001000000004</v>
          </cell>
          <cell r="C1636">
            <v>77.919998000000007</v>
          </cell>
          <cell r="D1636">
            <v>76.720000999999996</v>
          </cell>
          <cell r="E1636">
            <v>77.910004000000001</v>
          </cell>
          <cell r="F1636">
            <v>73.479240000000004</v>
          </cell>
        </row>
        <row r="1637">
          <cell r="A1637">
            <v>42431</v>
          </cell>
          <cell r="B1637">
            <v>77.099997999999999</v>
          </cell>
          <cell r="C1637">
            <v>77.739998</v>
          </cell>
          <cell r="D1637">
            <v>76.680000000000007</v>
          </cell>
          <cell r="E1637">
            <v>77.709998999999996</v>
          </cell>
          <cell r="F1637">
            <v>73.290604000000002</v>
          </cell>
        </row>
        <row r="1638">
          <cell r="A1638">
            <v>42432</v>
          </cell>
          <cell r="B1638">
            <v>76.300003000000004</v>
          </cell>
          <cell r="C1638">
            <v>76.769997000000004</v>
          </cell>
          <cell r="D1638">
            <v>75.790001000000004</v>
          </cell>
          <cell r="E1638">
            <v>76.669998000000007</v>
          </cell>
          <cell r="F1638">
            <v>72.309737999999996</v>
          </cell>
        </row>
        <row r="1639">
          <cell r="A1639">
            <v>42433</v>
          </cell>
          <cell r="B1639">
            <v>77</v>
          </cell>
          <cell r="C1639">
            <v>77.419998000000007</v>
          </cell>
          <cell r="D1639">
            <v>76.510002</v>
          </cell>
          <cell r="E1639">
            <v>76.940002000000007</v>
          </cell>
          <cell r="F1639">
            <v>72.564391999999998</v>
          </cell>
        </row>
        <row r="1640">
          <cell r="A1640">
            <v>42436</v>
          </cell>
          <cell r="B1640">
            <v>76.400002000000001</v>
          </cell>
          <cell r="C1640">
            <v>76.790001000000004</v>
          </cell>
          <cell r="D1640">
            <v>76.110000999999997</v>
          </cell>
          <cell r="E1640">
            <v>76.459998999999996</v>
          </cell>
          <cell r="F1640">
            <v>72.111687000000003</v>
          </cell>
        </row>
        <row r="1641">
          <cell r="A1641">
            <v>42437</v>
          </cell>
          <cell r="B1641">
            <v>76.300003000000004</v>
          </cell>
          <cell r="C1641">
            <v>76.980002999999996</v>
          </cell>
          <cell r="D1641">
            <v>76.220000999999996</v>
          </cell>
          <cell r="E1641">
            <v>76.339995999999999</v>
          </cell>
          <cell r="F1641">
            <v>71.998512000000005</v>
          </cell>
        </row>
        <row r="1642">
          <cell r="A1642">
            <v>42438</v>
          </cell>
          <cell r="B1642">
            <v>77.169998000000007</v>
          </cell>
          <cell r="C1642">
            <v>77.309997999999993</v>
          </cell>
          <cell r="D1642">
            <v>76.720000999999996</v>
          </cell>
          <cell r="E1642">
            <v>77.019997000000004</v>
          </cell>
          <cell r="F1642">
            <v>72.639831999999998</v>
          </cell>
        </row>
        <row r="1643">
          <cell r="A1643">
            <v>42439</v>
          </cell>
          <cell r="B1643">
            <v>77.879997000000003</v>
          </cell>
          <cell r="C1643">
            <v>78.489998</v>
          </cell>
          <cell r="D1643">
            <v>76.199996999999996</v>
          </cell>
          <cell r="E1643">
            <v>76.860000999999997</v>
          </cell>
          <cell r="F1643">
            <v>72.488937000000007</v>
          </cell>
        </row>
        <row r="1644">
          <cell r="A1644">
            <v>42440</v>
          </cell>
          <cell r="B1644">
            <v>77.610000999999997</v>
          </cell>
          <cell r="C1644">
            <v>78.720000999999996</v>
          </cell>
          <cell r="D1644">
            <v>77.519997000000004</v>
          </cell>
          <cell r="E1644">
            <v>78.650002000000001</v>
          </cell>
          <cell r="F1644">
            <v>74.177132</v>
          </cell>
        </row>
        <row r="1645">
          <cell r="A1645">
            <v>42443</v>
          </cell>
          <cell r="B1645">
            <v>78.819999999999993</v>
          </cell>
          <cell r="C1645">
            <v>79.120002999999997</v>
          </cell>
          <cell r="D1645">
            <v>78.569999999999993</v>
          </cell>
          <cell r="E1645">
            <v>78.760002</v>
          </cell>
          <cell r="F1645">
            <v>74.280890999999997</v>
          </cell>
        </row>
        <row r="1646">
          <cell r="A1646">
            <v>42444</v>
          </cell>
          <cell r="B1646">
            <v>78.980002999999996</v>
          </cell>
          <cell r="C1646">
            <v>79.389999000000003</v>
          </cell>
          <cell r="D1646">
            <v>78.790001000000004</v>
          </cell>
          <cell r="E1646">
            <v>79.319999999999993</v>
          </cell>
          <cell r="F1646">
            <v>74.809036000000006</v>
          </cell>
        </row>
        <row r="1647">
          <cell r="A1647">
            <v>42445</v>
          </cell>
          <cell r="B1647">
            <v>78.980002999999996</v>
          </cell>
          <cell r="C1647">
            <v>80.209998999999996</v>
          </cell>
          <cell r="D1647">
            <v>78.839995999999999</v>
          </cell>
          <cell r="E1647">
            <v>80.069999999999993</v>
          </cell>
          <cell r="F1647">
            <v>75.516379999999998</v>
          </cell>
        </row>
        <row r="1648">
          <cell r="A1648">
            <v>42446</v>
          </cell>
          <cell r="B1648">
            <v>79.209998999999996</v>
          </cell>
          <cell r="C1648">
            <v>80.180000000000007</v>
          </cell>
          <cell r="D1648">
            <v>79.059997999999993</v>
          </cell>
          <cell r="E1648">
            <v>79.879997000000003</v>
          </cell>
          <cell r="F1648">
            <v>75.337188999999995</v>
          </cell>
        </row>
        <row r="1649">
          <cell r="A1649">
            <v>42447</v>
          </cell>
          <cell r="B1649">
            <v>79.550003000000004</v>
          </cell>
          <cell r="C1649">
            <v>80.300003000000004</v>
          </cell>
          <cell r="D1649">
            <v>79.209998999999996</v>
          </cell>
          <cell r="E1649">
            <v>79.910004000000001</v>
          </cell>
          <cell r="F1649">
            <v>75.365486000000004</v>
          </cell>
        </row>
        <row r="1650">
          <cell r="A1650">
            <v>42450</v>
          </cell>
          <cell r="B1650">
            <v>79.550003000000004</v>
          </cell>
          <cell r="C1650">
            <v>79.900002000000001</v>
          </cell>
          <cell r="D1650">
            <v>79.389999000000003</v>
          </cell>
          <cell r="E1650">
            <v>79.620002999999997</v>
          </cell>
          <cell r="F1650">
            <v>75.091971999999998</v>
          </cell>
        </row>
        <row r="1651">
          <cell r="A1651">
            <v>42451</v>
          </cell>
          <cell r="B1651">
            <v>78.919998000000007</v>
          </cell>
          <cell r="C1651">
            <v>79.769997000000004</v>
          </cell>
          <cell r="D1651">
            <v>78.819999999999993</v>
          </cell>
          <cell r="E1651">
            <v>79.559997999999993</v>
          </cell>
          <cell r="F1651">
            <v>75.035377999999994</v>
          </cell>
        </row>
        <row r="1652">
          <cell r="A1652">
            <v>42452</v>
          </cell>
          <cell r="B1652">
            <v>80.150002000000001</v>
          </cell>
          <cell r="C1652">
            <v>80.150002000000001</v>
          </cell>
          <cell r="D1652">
            <v>79.330001999999993</v>
          </cell>
          <cell r="E1652">
            <v>79.489998</v>
          </cell>
          <cell r="F1652">
            <v>74.969368000000003</v>
          </cell>
        </row>
        <row r="1653">
          <cell r="A1653">
            <v>42453</v>
          </cell>
          <cell r="B1653">
            <v>79.190002000000007</v>
          </cell>
          <cell r="C1653">
            <v>79.529999000000004</v>
          </cell>
          <cell r="D1653">
            <v>79.069999999999993</v>
          </cell>
          <cell r="E1653">
            <v>79.440002000000007</v>
          </cell>
          <cell r="F1653">
            <v>74.922218000000001</v>
          </cell>
        </row>
        <row r="1654">
          <cell r="A1654">
            <v>42457</v>
          </cell>
          <cell r="B1654">
            <v>79.779999000000004</v>
          </cell>
          <cell r="C1654">
            <v>80.470000999999996</v>
          </cell>
          <cell r="D1654">
            <v>79.430000000000007</v>
          </cell>
          <cell r="E1654">
            <v>80.230002999999996</v>
          </cell>
          <cell r="F1654">
            <v>75.667289999999994</v>
          </cell>
        </row>
        <row r="1655">
          <cell r="A1655">
            <v>42458</v>
          </cell>
          <cell r="B1655">
            <v>78.889999000000003</v>
          </cell>
          <cell r="C1655">
            <v>80.279999000000004</v>
          </cell>
          <cell r="D1655">
            <v>78.669998000000007</v>
          </cell>
          <cell r="E1655">
            <v>80.199996999999996</v>
          </cell>
          <cell r="F1655">
            <v>75.638985000000005</v>
          </cell>
        </row>
        <row r="1656">
          <cell r="A1656">
            <v>42459</v>
          </cell>
          <cell r="B1656">
            <v>80.660004000000001</v>
          </cell>
          <cell r="C1656">
            <v>81.230002999999996</v>
          </cell>
          <cell r="D1656">
            <v>80.599997999999999</v>
          </cell>
          <cell r="E1656">
            <v>80.690002000000007</v>
          </cell>
          <cell r="F1656">
            <v>76.101128000000003</v>
          </cell>
        </row>
        <row r="1657">
          <cell r="A1657">
            <v>42460</v>
          </cell>
          <cell r="B1657">
            <v>80.949996999999996</v>
          </cell>
          <cell r="C1657">
            <v>81.239998</v>
          </cell>
          <cell r="D1657">
            <v>80.379997000000003</v>
          </cell>
          <cell r="E1657">
            <v>80.419998000000007</v>
          </cell>
          <cell r="F1657">
            <v>75.846480999999997</v>
          </cell>
        </row>
        <row r="1658">
          <cell r="A1658">
            <v>42461</v>
          </cell>
          <cell r="B1658">
            <v>78.720000999999996</v>
          </cell>
          <cell r="C1658">
            <v>79.970000999999996</v>
          </cell>
          <cell r="D1658">
            <v>78.690002000000007</v>
          </cell>
          <cell r="E1658">
            <v>79.730002999999996</v>
          </cell>
          <cell r="F1658">
            <v>75.195723999999998</v>
          </cell>
        </row>
        <row r="1659">
          <cell r="A1659">
            <v>42464</v>
          </cell>
          <cell r="B1659">
            <v>79.900002000000001</v>
          </cell>
          <cell r="C1659">
            <v>80.110000999999997</v>
          </cell>
          <cell r="D1659">
            <v>79.319999999999993</v>
          </cell>
          <cell r="E1659">
            <v>79.540001000000004</v>
          </cell>
          <cell r="F1659">
            <v>75.016532999999995</v>
          </cell>
        </row>
        <row r="1660">
          <cell r="A1660">
            <v>42465</v>
          </cell>
          <cell r="B1660">
            <v>78.339995999999999</v>
          </cell>
          <cell r="C1660">
            <v>78.5</v>
          </cell>
          <cell r="D1660">
            <v>77.760002</v>
          </cell>
          <cell r="E1660">
            <v>77.849997999999999</v>
          </cell>
          <cell r="F1660">
            <v>73.422638000000006</v>
          </cell>
        </row>
        <row r="1661">
          <cell r="A1661">
            <v>42466</v>
          </cell>
          <cell r="B1661">
            <v>77.800003000000004</v>
          </cell>
          <cell r="C1661">
            <v>79.190002000000007</v>
          </cell>
          <cell r="D1661">
            <v>77.75</v>
          </cell>
          <cell r="E1661">
            <v>79.190002000000007</v>
          </cell>
          <cell r="F1661">
            <v>74.686431999999996</v>
          </cell>
        </row>
        <row r="1662">
          <cell r="A1662">
            <v>42467</v>
          </cell>
          <cell r="B1662">
            <v>77.660004000000001</v>
          </cell>
          <cell r="C1662">
            <v>77.910004000000001</v>
          </cell>
          <cell r="D1662">
            <v>77.120002999999997</v>
          </cell>
          <cell r="E1662">
            <v>77.269997000000004</v>
          </cell>
          <cell r="F1662">
            <v>72.875618000000003</v>
          </cell>
        </row>
        <row r="1663">
          <cell r="A1663">
            <v>42468</v>
          </cell>
          <cell r="B1663">
            <v>77.379997000000003</v>
          </cell>
          <cell r="C1663">
            <v>77.470000999999996</v>
          </cell>
          <cell r="D1663">
            <v>76.629997000000003</v>
          </cell>
          <cell r="E1663">
            <v>76.709998999999996</v>
          </cell>
          <cell r="F1663">
            <v>72.347465999999997</v>
          </cell>
        </row>
        <row r="1664">
          <cell r="A1664">
            <v>42471</v>
          </cell>
          <cell r="B1664">
            <v>76.709998999999996</v>
          </cell>
          <cell r="C1664">
            <v>77.540001000000004</v>
          </cell>
          <cell r="D1664">
            <v>76.709998999999996</v>
          </cell>
          <cell r="E1664">
            <v>76.900002000000001</v>
          </cell>
          <cell r="F1664">
            <v>72.526664999999994</v>
          </cell>
        </row>
        <row r="1665">
          <cell r="A1665">
            <v>42472</v>
          </cell>
          <cell r="B1665">
            <v>77.25</v>
          </cell>
          <cell r="C1665">
            <v>78.680000000000007</v>
          </cell>
          <cell r="D1665">
            <v>77.059997999999993</v>
          </cell>
          <cell r="E1665">
            <v>78.580001999999993</v>
          </cell>
          <cell r="F1665">
            <v>74.111130000000003</v>
          </cell>
        </row>
        <row r="1666">
          <cell r="A1666">
            <v>42473</v>
          </cell>
          <cell r="B1666">
            <v>77.940002000000007</v>
          </cell>
          <cell r="C1666">
            <v>78.430000000000007</v>
          </cell>
          <cell r="D1666">
            <v>77.709998999999996</v>
          </cell>
          <cell r="E1666">
            <v>78.330001999999993</v>
          </cell>
          <cell r="F1666">
            <v>73.875343000000001</v>
          </cell>
        </row>
        <row r="1667">
          <cell r="A1667">
            <v>42474</v>
          </cell>
          <cell r="B1667">
            <v>78.989998</v>
          </cell>
          <cell r="C1667">
            <v>79.120002999999997</v>
          </cell>
          <cell r="D1667">
            <v>78.620002999999997</v>
          </cell>
          <cell r="E1667">
            <v>79.029999000000004</v>
          </cell>
          <cell r="F1667">
            <v>74.535522</v>
          </cell>
        </row>
        <row r="1668">
          <cell r="A1668">
            <v>42475</v>
          </cell>
          <cell r="B1668">
            <v>78.889999000000003</v>
          </cell>
          <cell r="C1668">
            <v>79.169998000000007</v>
          </cell>
          <cell r="D1668">
            <v>78.370002999999997</v>
          </cell>
          <cell r="E1668">
            <v>78.510002</v>
          </cell>
          <cell r="F1668">
            <v>74.045105000000007</v>
          </cell>
        </row>
        <row r="1669">
          <cell r="A1669">
            <v>42478</v>
          </cell>
          <cell r="B1669">
            <v>79.019997000000004</v>
          </cell>
          <cell r="C1669">
            <v>79.709998999999996</v>
          </cell>
          <cell r="D1669">
            <v>78.980002999999996</v>
          </cell>
          <cell r="E1669">
            <v>79.339995999999999</v>
          </cell>
          <cell r="F1669">
            <v>74.827895999999996</v>
          </cell>
        </row>
        <row r="1670">
          <cell r="A1670">
            <v>42479</v>
          </cell>
          <cell r="B1670">
            <v>80.970000999999996</v>
          </cell>
          <cell r="C1670">
            <v>81.040001000000004</v>
          </cell>
          <cell r="D1670">
            <v>80.199996999999996</v>
          </cell>
          <cell r="E1670">
            <v>80.629997000000003</v>
          </cell>
          <cell r="F1670">
            <v>76.044539999999998</v>
          </cell>
        </row>
        <row r="1671">
          <cell r="A1671">
            <v>42480</v>
          </cell>
          <cell r="B1671">
            <v>80.25</v>
          </cell>
          <cell r="C1671">
            <v>80.900002000000001</v>
          </cell>
          <cell r="D1671">
            <v>80.029999000000004</v>
          </cell>
          <cell r="E1671">
            <v>80.550003000000004</v>
          </cell>
          <cell r="F1671">
            <v>75.969086000000004</v>
          </cell>
        </row>
        <row r="1672">
          <cell r="A1672">
            <v>42481</v>
          </cell>
          <cell r="B1672">
            <v>80</v>
          </cell>
          <cell r="C1672">
            <v>80.599997999999999</v>
          </cell>
          <cell r="D1672">
            <v>79.720000999999996</v>
          </cell>
          <cell r="E1672">
            <v>80.120002999999997</v>
          </cell>
          <cell r="F1672">
            <v>75.563545000000005</v>
          </cell>
        </row>
        <row r="1673">
          <cell r="A1673">
            <v>42482</v>
          </cell>
          <cell r="B1673">
            <v>80.660004000000001</v>
          </cell>
          <cell r="C1673">
            <v>80.720000999999996</v>
          </cell>
          <cell r="D1673">
            <v>79.790001000000004</v>
          </cell>
          <cell r="E1673">
            <v>80.199996999999996</v>
          </cell>
          <cell r="F1673">
            <v>75.638985000000005</v>
          </cell>
        </row>
        <row r="1674">
          <cell r="A1674">
            <v>42485</v>
          </cell>
          <cell r="B1674">
            <v>79.510002</v>
          </cell>
          <cell r="C1674">
            <v>80.019997000000004</v>
          </cell>
          <cell r="D1674">
            <v>79.319999999999993</v>
          </cell>
          <cell r="E1674">
            <v>79.949996999999996</v>
          </cell>
          <cell r="F1674">
            <v>75.403205999999997</v>
          </cell>
        </row>
        <row r="1675">
          <cell r="A1675">
            <v>42486</v>
          </cell>
          <cell r="B1675">
            <v>79.199996999999996</v>
          </cell>
          <cell r="C1675">
            <v>79.809997999999993</v>
          </cell>
          <cell r="D1675">
            <v>78.980002999999996</v>
          </cell>
          <cell r="E1675">
            <v>79.5</v>
          </cell>
          <cell r="F1675">
            <v>74.978806000000006</v>
          </cell>
        </row>
        <row r="1676">
          <cell r="A1676">
            <v>42487</v>
          </cell>
          <cell r="B1676">
            <v>80.379997000000003</v>
          </cell>
          <cell r="C1676">
            <v>81.190002000000007</v>
          </cell>
          <cell r="D1676">
            <v>80.199996999999996</v>
          </cell>
          <cell r="E1676">
            <v>81.019997000000004</v>
          </cell>
          <cell r="F1676">
            <v>76.412361000000004</v>
          </cell>
        </row>
        <row r="1677">
          <cell r="A1677">
            <v>42488</v>
          </cell>
          <cell r="B1677">
            <v>79.519997000000004</v>
          </cell>
          <cell r="C1677">
            <v>80.190002000000007</v>
          </cell>
          <cell r="D1677">
            <v>79.199996999999996</v>
          </cell>
          <cell r="E1677">
            <v>79.370002999999997</v>
          </cell>
          <cell r="F1677">
            <v>74.856194000000002</v>
          </cell>
        </row>
        <row r="1678">
          <cell r="A1678">
            <v>42489</v>
          </cell>
          <cell r="B1678">
            <v>78.739998</v>
          </cell>
          <cell r="C1678">
            <v>78.830001999999993</v>
          </cell>
          <cell r="D1678">
            <v>78.169998000000007</v>
          </cell>
          <cell r="E1678">
            <v>78.620002999999997</v>
          </cell>
          <cell r="F1678">
            <v>74.148857000000007</v>
          </cell>
        </row>
        <row r="1679">
          <cell r="A1679">
            <v>42492</v>
          </cell>
          <cell r="B1679">
            <v>79.680000000000007</v>
          </cell>
          <cell r="C1679">
            <v>79.860000999999997</v>
          </cell>
          <cell r="D1679">
            <v>79.150002000000001</v>
          </cell>
          <cell r="E1679">
            <v>79.75</v>
          </cell>
          <cell r="F1679">
            <v>75.214591999999996</v>
          </cell>
        </row>
        <row r="1680">
          <cell r="A1680">
            <v>42493</v>
          </cell>
          <cell r="B1680">
            <v>78.819999999999993</v>
          </cell>
          <cell r="C1680">
            <v>79.010002</v>
          </cell>
          <cell r="D1680">
            <v>78.180000000000007</v>
          </cell>
          <cell r="E1680">
            <v>78.519997000000004</v>
          </cell>
          <cell r="F1680">
            <v>74.054535000000001</v>
          </cell>
        </row>
        <row r="1681">
          <cell r="A1681">
            <v>42494</v>
          </cell>
          <cell r="B1681">
            <v>77.620002999999997</v>
          </cell>
          <cell r="C1681">
            <v>77.680000000000007</v>
          </cell>
          <cell r="D1681">
            <v>77.169998000000007</v>
          </cell>
          <cell r="E1681">
            <v>77.470000999999996</v>
          </cell>
          <cell r="F1681">
            <v>73.064246999999995</v>
          </cell>
        </row>
        <row r="1682">
          <cell r="A1682">
            <v>42495</v>
          </cell>
          <cell r="B1682">
            <v>76.800003000000004</v>
          </cell>
          <cell r="C1682">
            <v>77.75</v>
          </cell>
          <cell r="D1682">
            <v>76.669998000000007</v>
          </cell>
          <cell r="E1682">
            <v>77.069999999999993</v>
          </cell>
          <cell r="F1682">
            <v>72.686988999999997</v>
          </cell>
        </row>
        <row r="1683">
          <cell r="A1683">
            <v>42496</v>
          </cell>
          <cell r="B1683">
            <v>76.989998</v>
          </cell>
          <cell r="C1683">
            <v>77.440002000000007</v>
          </cell>
          <cell r="D1683">
            <v>76.790001000000004</v>
          </cell>
          <cell r="E1683">
            <v>77.330001999999993</v>
          </cell>
          <cell r="F1683">
            <v>72.932213000000004</v>
          </cell>
        </row>
        <row r="1684">
          <cell r="A1684">
            <v>42499</v>
          </cell>
          <cell r="B1684">
            <v>78.410004000000001</v>
          </cell>
          <cell r="C1684">
            <v>78.699996999999996</v>
          </cell>
          <cell r="D1684">
            <v>78.150002000000001</v>
          </cell>
          <cell r="E1684">
            <v>78.309997999999993</v>
          </cell>
          <cell r="F1684">
            <v>73.856468000000007</v>
          </cell>
        </row>
        <row r="1685">
          <cell r="A1685">
            <v>42500</v>
          </cell>
          <cell r="B1685">
            <v>76.860000999999997</v>
          </cell>
          <cell r="C1685">
            <v>77.629997000000003</v>
          </cell>
          <cell r="D1685">
            <v>76.849997999999999</v>
          </cell>
          <cell r="E1685">
            <v>77.589995999999999</v>
          </cell>
          <cell r="F1685">
            <v>74.422386000000003</v>
          </cell>
        </row>
        <row r="1686">
          <cell r="A1686">
            <v>42501</v>
          </cell>
          <cell r="B1686">
            <v>77</v>
          </cell>
          <cell r="C1686">
            <v>77.489998</v>
          </cell>
          <cell r="D1686">
            <v>76.849997999999999</v>
          </cell>
          <cell r="E1686">
            <v>76.860000999999997</v>
          </cell>
          <cell r="F1686">
            <v>73.722190999999995</v>
          </cell>
        </row>
        <row r="1687">
          <cell r="A1687">
            <v>42502</v>
          </cell>
          <cell r="B1687">
            <v>77.889999000000003</v>
          </cell>
          <cell r="C1687">
            <v>78.040001000000004</v>
          </cell>
          <cell r="D1687">
            <v>76.870002999999997</v>
          </cell>
          <cell r="E1687">
            <v>77.25</v>
          </cell>
          <cell r="F1687">
            <v>74.096275000000006</v>
          </cell>
        </row>
        <row r="1688">
          <cell r="A1688">
            <v>42503</v>
          </cell>
          <cell r="B1688">
            <v>77.089995999999999</v>
          </cell>
          <cell r="C1688">
            <v>77.419998000000007</v>
          </cell>
          <cell r="D1688">
            <v>76.739998</v>
          </cell>
          <cell r="E1688">
            <v>77.029999000000004</v>
          </cell>
          <cell r="F1688">
            <v>73.885261999999997</v>
          </cell>
        </row>
        <row r="1689">
          <cell r="A1689">
            <v>42506</v>
          </cell>
          <cell r="B1689">
            <v>77.230002999999996</v>
          </cell>
          <cell r="C1689">
            <v>78.120002999999997</v>
          </cell>
          <cell r="D1689">
            <v>77.150002000000001</v>
          </cell>
          <cell r="E1689">
            <v>77.830001999999993</v>
          </cell>
          <cell r="F1689">
            <v>74.652596000000003</v>
          </cell>
        </row>
        <row r="1690">
          <cell r="A1690">
            <v>42507</v>
          </cell>
          <cell r="B1690">
            <v>77.489998</v>
          </cell>
          <cell r="C1690">
            <v>77.669998000000007</v>
          </cell>
          <cell r="D1690">
            <v>76.699996999999996</v>
          </cell>
          <cell r="E1690">
            <v>76.959998999999996</v>
          </cell>
          <cell r="F1690">
            <v>73.818107999999995</v>
          </cell>
        </row>
        <row r="1691">
          <cell r="A1691">
            <v>42508</v>
          </cell>
          <cell r="B1691">
            <v>77</v>
          </cell>
          <cell r="C1691">
            <v>78.169998000000007</v>
          </cell>
          <cell r="D1691">
            <v>76.860000999999997</v>
          </cell>
          <cell r="E1691">
            <v>77.519997000000004</v>
          </cell>
          <cell r="F1691">
            <v>74.355239999999995</v>
          </cell>
        </row>
        <row r="1692">
          <cell r="A1692">
            <v>42509</v>
          </cell>
          <cell r="B1692">
            <v>77.110000999999997</v>
          </cell>
          <cell r="C1692">
            <v>77.319999999999993</v>
          </cell>
          <cell r="D1692">
            <v>76.550003000000004</v>
          </cell>
          <cell r="E1692">
            <v>76.800003000000004</v>
          </cell>
          <cell r="F1692">
            <v>73.664649999999995</v>
          </cell>
        </row>
        <row r="1693">
          <cell r="A1693">
            <v>42510</v>
          </cell>
          <cell r="B1693">
            <v>77.660004000000001</v>
          </cell>
          <cell r="C1693">
            <v>77.959998999999996</v>
          </cell>
          <cell r="D1693">
            <v>77.470000999999996</v>
          </cell>
          <cell r="E1693">
            <v>77.720000999999996</v>
          </cell>
          <cell r="F1693">
            <v>74.547081000000006</v>
          </cell>
        </row>
        <row r="1694">
          <cell r="A1694">
            <v>42513</v>
          </cell>
          <cell r="B1694">
            <v>78.269997000000004</v>
          </cell>
          <cell r="C1694">
            <v>78.580001999999993</v>
          </cell>
          <cell r="D1694">
            <v>77.900002000000001</v>
          </cell>
          <cell r="E1694">
            <v>77.949996999999996</v>
          </cell>
          <cell r="F1694">
            <v>74.767685</v>
          </cell>
        </row>
        <row r="1695">
          <cell r="A1695">
            <v>42514</v>
          </cell>
          <cell r="B1695">
            <v>79.110000999999997</v>
          </cell>
          <cell r="C1695">
            <v>79.730002999999996</v>
          </cell>
          <cell r="D1695">
            <v>79.080001999999993</v>
          </cell>
          <cell r="E1695">
            <v>79.550003000000004</v>
          </cell>
          <cell r="F1695">
            <v>76.302383000000006</v>
          </cell>
        </row>
        <row r="1696">
          <cell r="A1696">
            <v>42515</v>
          </cell>
          <cell r="B1696">
            <v>80.550003000000004</v>
          </cell>
          <cell r="C1696">
            <v>80.790001000000004</v>
          </cell>
          <cell r="D1696">
            <v>80.129997000000003</v>
          </cell>
          <cell r="E1696">
            <v>80.510002</v>
          </cell>
          <cell r="F1696">
            <v>77.223190000000002</v>
          </cell>
        </row>
        <row r="1697">
          <cell r="A1697">
            <v>42516</v>
          </cell>
          <cell r="B1697">
            <v>81.430000000000007</v>
          </cell>
          <cell r="C1697">
            <v>81.540001000000004</v>
          </cell>
          <cell r="D1697">
            <v>80.989998</v>
          </cell>
          <cell r="E1697">
            <v>81.209998999999996</v>
          </cell>
          <cell r="F1697">
            <v>77.894599999999997</v>
          </cell>
        </row>
        <row r="1698">
          <cell r="A1698">
            <v>42517</v>
          </cell>
          <cell r="B1698">
            <v>81.190002000000007</v>
          </cell>
          <cell r="C1698">
            <v>81.330001999999993</v>
          </cell>
          <cell r="D1698">
            <v>80.760002</v>
          </cell>
          <cell r="E1698">
            <v>81</v>
          </cell>
          <cell r="F1698">
            <v>77.693168999999997</v>
          </cell>
        </row>
        <row r="1699">
          <cell r="A1699">
            <v>42521</v>
          </cell>
          <cell r="B1699">
            <v>81.519997000000004</v>
          </cell>
          <cell r="C1699">
            <v>81.620002999999997</v>
          </cell>
          <cell r="D1699">
            <v>80.819999999999993</v>
          </cell>
          <cell r="E1699">
            <v>81.069999999999993</v>
          </cell>
          <cell r="F1699">
            <v>77.760323</v>
          </cell>
        </row>
        <row r="1700">
          <cell r="A1700">
            <v>42522</v>
          </cell>
          <cell r="B1700">
            <v>80.970000999999996</v>
          </cell>
          <cell r="C1700">
            <v>81.260002</v>
          </cell>
          <cell r="D1700">
            <v>80.830001999999993</v>
          </cell>
          <cell r="E1700">
            <v>81.209998999999996</v>
          </cell>
          <cell r="F1700">
            <v>77.894599999999997</v>
          </cell>
        </row>
        <row r="1701">
          <cell r="A1701">
            <v>42523</v>
          </cell>
          <cell r="B1701">
            <v>80.540001000000004</v>
          </cell>
          <cell r="C1701">
            <v>80.919998000000007</v>
          </cell>
          <cell r="D1701">
            <v>80.25</v>
          </cell>
          <cell r="E1701">
            <v>80.919998000000007</v>
          </cell>
          <cell r="F1701">
            <v>77.616439999999997</v>
          </cell>
        </row>
        <row r="1702">
          <cell r="A1702">
            <v>42524</v>
          </cell>
          <cell r="B1702">
            <v>80.870002999999997</v>
          </cell>
          <cell r="C1702">
            <v>81.370002999999997</v>
          </cell>
          <cell r="D1702">
            <v>80.510002</v>
          </cell>
          <cell r="E1702">
            <v>81.169998000000007</v>
          </cell>
          <cell r="F1702">
            <v>77.856232000000006</v>
          </cell>
        </row>
        <row r="1703">
          <cell r="A1703">
            <v>42527</v>
          </cell>
          <cell r="B1703">
            <v>81.370002999999997</v>
          </cell>
          <cell r="C1703">
            <v>81.540001000000004</v>
          </cell>
          <cell r="D1703">
            <v>81.029999000000004</v>
          </cell>
          <cell r="E1703">
            <v>81.330001999999993</v>
          </cell>
          <cell r="F1703">
            <v>78.009704999999997</v>
          </cell>
        </row>
        <row r="1704">
          <cell r="A1704">
            <v>42528</v>
          </cell>
          <cell r="B1704">
            <v>81.970000999999996</v>
          </cell>
          <cell r="C1704">
            <v>82.190002000000007</v>
          </cell>
          <cell r="D1704">
            <v>81.809997999999993</v>
          </cell>
          <cell r="E1704">
            <v>81.900002000000001</v>
          </cell>
          <cell r="F1704">
            <v>78.556442000000004</v>
          </cell>
        </row>
        <row r="1705">
          <cell r="A1705">
            <v>42529</v>
          </cell>
          <cell r="B1705">
            <v>81.669998000000007</v>
          </cell>
          <cell r="C1705">
            <v>81.730002999999996</v>
          </cell>
          <cell r="D1705">
            <v>81.180000000000007</v>
          </cell>
          <cell r="E1705">
            <v>81.519997000000004</v>
          </cell>
          <cell r="F1705">
            <v>78.191947999999996</v>
          </cell>
        </row>
        <row r="1706">
          <cell r="A1706">
            <v>42530</v>
          </cell>
          <cell r="B1706">
            <v>80.550003000000004</v>
          </cell>
          <cell r="C1706">
            <v>81.010002</v>
          </cell>
          <cell r="D1706">
            <v>80.550003000000004</v>
          </cell>
          <cell r="E1706">
            <v>80.739998</v>
          </cell>
          <cell r="F1706">
            <v>77.443793999999997</v>
          </cell>
        </row>
        <row r="1707">
          <cell r="A1707">
            <v>42531</v>
          </cell>
          <cell r="B1707">
            <v>78.910004000000001</v>
          </cell>
          <cell r="C1707">
            <v>79.230002999999996</v>
          </cell>
          <cell r="D1707">
            <v>77.940002000000007</v>
          </cell>
          <cell r="E1707">
            <v>78.440002000000007</v>
          </cell>
          <cell r="F1707">
            <v>75.237694000000005</v>
          </cell>
        </row>
        <row r="1708">
          <cell r="A1708">
            <v>42534</v>
          </cell>
          <cell r="B1708">
            <v>76.730002999999996</v>
          </cell>
          <cell r="C1708">
            <v>77.430000000000007</v>
          </cell>
          <cell r="D1708">
            <v>76.690002000000007</v>
          </cell>
          <cell r="E1708">
            <v>76.790001000000004</v>
          </cell>
          <cell r="F1708">
            <v>73.655051999999998</v>
          </cell>
        </row>
        <row r="1709">
          <cell r="A1709">
            <v>42535</v>
          </cell>
          <cell r="B1709">
            <v>75.25</v>
          </cell>
          <cell r="C1709">
            <v>76.129997000000003</v>
          </cell>
          <cell r="D1709">
            <v>75.220000999999996</v>
          </cell>
          <cell r="E1709">
            <v>76.110000999999997</v>
          </cell>
          <cell r="F1709">
            <v>73.002814999999998</v>
          </cell>
        </row>
        <row r="1710">
          <cell r="A1710">
            <v>42536</v>
          </cell>
          <cell r="B1710">
            <v>76.029999000000004</v>
          </cell>
          <cell r="C1710">
            <v>76.470000999999996</v>
          </cell>
          <cell r="D1710">
            <v>75.790001000000004</v>
          </cell>
          <cell r="E1710">
            <v>75.830001999999993</v>
          </cell>
          <cell r="F1710">
            <v>72.734245000000001</v>
          </cell>
        </row>
        <row r="1711">
          <cell r="A1711">
            <v>42537</v>
          </cell>
          <cell r="B1711">
            <v>74.860000999999997</v>
          </cell>
          <cell r="C1711">
            <v>76.319999999999993</v>
          </cell>
          <cell r="D1711">
            <v>74.430000000000007</v>
          </cell>
          <cell r="E1711">
            <v>76.199996999999996</v>
          </cell>
          <cell r="F1711">
            <v>73.089134000000001</v>
          </cell>
        </row>
        <row r="1712">
          <cell r="A1712">
            <v>42538</v>
          </cell>
          <cell r="B1712">
            <v>76.680000000000007</v>
          </cell>
          <cell r="C1712">
            <v>77.040001000000004</v>
          </cell>
          <cell r="D1712">
            <v>75.800003000000004</v>
          </cell>
          <cell r="E1712">
            <v>76.900002000000001</v>
          </cell>
          <cell r="F1712">
            <v>73.760559000000001</v>
          </cell>
        </row>
        <row r="1713">
          <cell r="A1713">
            <v>42541</v>
          </cell>
          <cell r="B1713">
            <v>79.269997000000004</v>
          </cell>
          <cell r="C1713">
            <v>79.300003000000004</v>
          </cell>
          <cell r="D1713">
            <v>78.059997999999993</v>
          </cell>
          <cell r="E1713">
            <v>78.089995999999999</v>
          </cell>
          <cell r="F1713">
            <v>74.901978</v>
          </cell>
        </row>
        <row r="1714">
          <cell r="A1714">
            <v>42542</v>
          </cell>
          <cell r="B1714">
            <v>79.150002000000001</v>
          </cell>
          <cell r="C1714">
            <v>79.779999000000004</v>
          </cell>
          <cell r="D1714">
            <v>78.879997000000003</v>
          </cell>
          <cell r="E1714">
            <v>79.419998000000007</v>
          </cell>
          <cell r="F1714">
            <v>76.177681000000007</v>
          </cell>
        </row>
        <row r="1715">
          <cell r="A1715">
            <v>42543</v>
          </cell>
          <cell r="B1715">
            <v>80.010002</v>
          </cell>
          <cell r="C1715">
            <v>80.190002000000007</v>
          </cell>
          <cell r="D1715">
            <v>78.800003000000004</v>
          </cell>
          <cell r="E1715">
            <v>78.830001999999993</v>
          </cell>
          <cell r="F1715">
            <v>75.611771000000005</v>
          </cell>
        </row>
        <row r="1716">
          <cell r="A1716">
            <v>42544</v>
          </cell>
          <cell r="B1716">
            <v>80.519997000000004</v>
          </cell>
          <cell r="C1716">
            <v>81.180000000000007</v>
          </cell>
          <cell r="D1716">
            <v>79.779999000000004</v>
          </cell>
          <cell r="E1716">
            <v>81.069999999999993</v>
          </cell>
          <cell r="F1716">
            <v>77.760323</v>
          </cell>
        </row>
        <row r="1717">
          <cell r="A1717">
            <v>42545</v>
          </cell>
          <cell r="B1717">
            <v>74.169998000000007</v>
          </cell>
          <cell r="C1717">
            <v>76.309997999999993</v>
          </cell>
          <cell r="D1717">
            <v>73.919998000000007</v>
          </cell>
          <cell r="E1717">
            <v>73.940002000000007</v>
          </cell>
          <cell r="F1717">
            <v>70.921409999999995</v>
          </cell>
        </row>
        <row r="1718">
          <cell r="A1718">
            <v>42548</v>
          </cell>
          <cell r="B1718">
            <v>72.349997999999999</v>
          </cell>
          <cell r="C1718">
            <v>72.360000999999997</v>
          </cell>
          <cell r="D1718">
            <v>71.389999000000003</v>
          </cell>
          <cell r="E1718">
            <v>72.019997000000004</v>
          </cell>
          <cell r="F1718">
            <v>69.079787999999994</v>
          </cell>
        </row>
        <row r="1719">
          <cell r="A1719">
            <v>42549</v>
          </cell>
          <cell r="B1719">
            <v>73.680000000000007</v>
          </cell>
          <cell r="C1719">
            <v>74</v>
          </cell>
          <cell r="D1719">
            <v>73.059997999999993</v>
          </cell>
          <cell r="E1719">
            <v>73.849997999999999</v>
          </cell>
          <cell r="F1719">
            <v>70.835068000000007</v>
          </cell>
        </row>
        <row r="1720">
          <cell r="A1720">
            <v>42550</v>
          </cell>
          <cell r="B1720">
            <v>75.260002</v>
          </cell>
          <cell r="C1720">
            <v>75.400002000000001</v>
          </cell>
          <cell r="D1720">
            <v>74.550003000000004</v>
          </cell>
          <cell r="E1720">
            <v>75.099997999999999</v>
          </cell>
          <cell r="F1720">
            <v>72.034041999999999</v>
          </cell>
        </row>
        <row r="1721">
          <cell r="A1721">
            <v>42551</v>
          </cell>
          <cell r="B1721">
            <v>74.389999000000003</v>
          </cell>
          <cell r="C1721">
            <v>75.029999000000004</v>
          </cell>
          <cell r="D1721">
            <v>73.800003000000004</v>
          </cell>
          <cell r="E1721">
            <v>75.019997000000004</v>
          </cell>
          <cell r="F1721">
            <v>71.957306000000003</v>
          </cell>
        </row>
        <row r="1722">
          <cell r="A1722">
            <v>42552</v>
          </cell>
          <cell r="B1722">
            <v>75.430000000000007</v>
          </cell>
          <cell r="C1722">
            <v>75.580001999999993</v>
          </cell>
          <cell r="D1722">
            <v>74.849997999999999</v>
          </cell>
          <cell r="E1722">
            <v>74.970000999999996</v>
          </cell>
          <cell r="F1722">
            <v>71.909347999999994</v>
          </cell>
        </row>
        <row r="1723">
          <cell r="A1723">
            <v>42556</v>
          </cell>
          <cell r="B1723">
            <v>74.940002000000007</v>
          </cell>
          <cell r="C1723">
            <v>74.980002999999996</v>
          </cell>
          <cell r="D1723">
            <v>73.940002000000007</v>
          </cell>
          <cell r="E1723">
            <v>74.160004000000001</v>
          </cell>
          <cell r="F1723">
            <v>71.132423000000003</v>
          </cell>
        </row>
        <row r="1724">
          <cell r="A1724">
            <v>42557</v>
          </cell>
          <cell r="B1724">
            <v>73.730002999999996</v>
          </cell>
          <cell r="C1724">
            <v>74.760002</v>
          </cell>
          <cell r="D1724">
            <v>73.330001999999993</v>
          </cell>
          <cell r="E1724">
            <v>74.709998999999996</v>
          </cell>
          <cell r="F1724">
            <v>71.659965999999997</v>
          </cell>
        </row>
        <row r="1725">
          <cell r="A1725">
            <v>42558</v>
          </cell>
          <cell r="B1725">
            <v>74.620002999999997</v>
          </cell>
          <cell r="C1725">
            <v>74.849997999999999</v>
          </cell>
          <cell r="D1725">
            <v>74.379997000000003</v>
          </cell>
          <cell r="E1725">
            <v>74.589995999999999</v>
          </cell>
          <cell r="F1725">
            <v>71.544860999999997</v>
          </cell>
        </row>
        <row r="1726">
          <cell r="A1726">
            <v>42559</v>
          </cell>
          <cell r="B1726">
            <v>76.260002</v>
          </cell>
          <cell r="C1726">
            <v>76.779999000000004</v>
          </cell>
          <cell r="D1726">
            <v>75.919998000000007</v>
          </cell>
          <cell r="E1726">
            <v>76.599997999999999</v>
          </cell>
          <cell r="F1726">
            <v>73.472808999999998</v>
          </cell>
        </row>
        <row r="1727">
          <cell r="A1727">
            <v>42562</v>
          </cell>
          <cell r="B1727">
            <v>77.870002999999997</v>
          </cell>
          <cell r="C1727">
            <v>78.139999000000003</v>
          </cell>
          <cell r="D1727">
            <v>77.730002999999996</v>
          </cell>
          <cell r="E1727">
            <v>78.019997000000004</v>
          </cell>
          <cell r="F1727">
            <v>74.834830999999994</v>
          </cell>
        </row>
        <row r="1728">
          <cell r="A1728">
            <v>42563</v>
          </cell>
          <cell r="B1728">
            <v>78.430000000000007</v>
          </cell>
          <cell r="C1728">
            <v>78.699996999999996</v>
          </cell>
          <cell r="D1728">
            <v>78.050003000000004</v>
          </cell>
          <cell r="E1728">
            <v>78.309997999999993</v>
          </cell>
          <cell r="F1728">
            <v>75.112990999999994</v>
          </cell>
        </row>
        <row r="1729">
          <cell r="A1729">
            <v>42564</v>
          </cell>
          <cell r="B1729">
            <v>78.220000999999996</v>
          </cell>
          <cell r="C1729">
            <v>78.669998000000007</v>
          </cell>
          <cell r="D1729">
            <v>78.019997000000004</v>
          </cell>
          <cell r="E1729">
            <v>78.089995999999999</v>
          </cell>
          <cell r="F1729">
            <v>74.901978</v>
          </cell>
        </row>
        <row r="1730">
          <cell r="A1730">
            <v>42565</v>
          </cell>
          <cell r="B1730">
            <v>79.260002</v>
          </cell>
          <cell r="C1730">
            <v>79.529999000000004</v>
          </cell>
          <cell r="D1730">
            <v>78.949996999999996</v>
          </cell>
          <cell r="E1730">
            <v>79.209998999999996</v>
          </cell>
          <cell r="F1730">
            <v>75.976257000000004</v>
          </cell>
        </row>
        <row r="1731">
          <cell r="A1731">
            <v>42566</v>
          </cell>
          <cell r="B1731">
            <v>78.690002000000007</v>
          </cell>
          <cell r="C1731">
            <v>78.989998</v>
          </cell>
          <cell r="D1731">
            <v>78.559997999999993</v>
          </cell>
          <cell r="E1731">
            <v>78.970000999999996</v>
          </cell>
          <cell r="F1731">
            <v>75.746055999999996</v>
          </cell>
        </row>
        <row r="1732">
          <cell r="A1732">
            <v>42569</v>
          </cell>
          <cell r="B1732">
            <v>79.099997999999999</v>
          </cell>
          <cell r="C1732">
            <v>79.650002000000001</v>
          </cell>
          <cell r="D1732">
            <v>78.800003000000004</v>
          </cell>
          <cell r="E1732">
            <v>79.589995999999999</v>
          </cell>
          <cell r="F1732">
            <v>76.340736000000007</v>
          </cell>
        </row>
        <row r="1733">
          <cell r="A1733">
            <v>42570</v>
          </cell>
          <cell r="B1733">
            <v>79.099997999999999</v>
          </cell>
          <cell r="C1733">
            <v>79.449996999999996</v>
          </cell>
          <cell r="D1733">
            <v>78.709998999999996</v>
          </cell>
          <cell r="E1733">
            <v>79.319999999999993</v>
          </cell>
          <cell r="F1733">
            <v>76.081764000000007</v>
          </cell>
        </row>
        <row r="1734">
          <cell r="A1734">
            <v>42571</v>
          </cell>
          <cell r="B1734">
            <v>82.980002999999996</v>
          </cell>
          <cell r="C1734">
            <v>83.809997999999993</v>
          </cell>
          <cell r="D1734">
            <v>82.82</v>
          </cell>
          <cell r="E1734">
            <v>83.709998999999996</v>
          </cell>
          <cell r="F1734">
            <v>80.292541999999997</v>
          </cell>
        </row>
        <row r="1735">
          <cell r="A1735">
            <v>42572</v>
          </cell>
          <cell r="B1735">
            <v>84.419998000000007</v>
          </cell>
          <cell r="C1735">
            <v>84.860000999999997</v>
          </cell>
          <cell r="D1735">
            <v>83.889999000000003</v>
          </cell>
          <cell r="E1735">
            <v>84.199996999999996</v>
          </cell>
          <cell r="F1735">
            <v>80.762535</v>
          </cell>
        </row>
        <row r="1736">
          <cell r="A1736">
            <v>42573</v>
          </cell>
          <cell r="B1736">
            <v>83.940002000000007</v>
          </cell>
          <cell r="C1736">
            <v>84.809997999999993</v>
          </cell>
          <cell r="D1736">
            <v>83.839995999999999</v>
          </cell>
          <cell r="E1736">
            <v>84.449996999999996</v>
          </cell>
          <cell r="F1736">
            <v>81.002335000000002</v>
          </cell>
        </row>
        <row r="1737">
          <cell r="A1737">
            <v>42576</v>
          </cell>
          <cell r="B1737">
            <v>84.599997999999999</v>
          </cell>
          <cell r="C1737">
            <v>84.790001000000004</v>
          </cell>
          <cell r="D1737">
            <v>84.360000999999997</v>
          </cell>
          <cell r="E1737">
            <v>84.690002000000007</v>
          </cell>
          <cell r="F1737">
            <v>81.232535999999996</v>
          </cell>
        </row>
        <row r="1738">
          <cell r="A1738">
            <v>42577</v>
          </cell>
          <cell r="B1738">
            <v>85.349997999999999</v>
          </cell>
          <cell r="C1738">
            <v>85.550003000000004</v>
          </cell>
          <cell r="D1738">
            <v>85.07</v>
          </cell>
          <cell r="E1738">
            <v>85.330001999999993</v>
          </cell>
          <cell r="F1738">
            <v>81.846405000000004</v>
          </cell>
        </row>
        <row r="1739">
          <cell r="A1739">
            <v>42578</v>
          </cell>
          <cell r="B1739">
            <v>86.32</v>
          </cell>
          <cell r="C1739">
            <v>86.410004000000001</v>
          </cell>
          <cell r="D1739">
            <v>85.629997000000003</v>
          </cell>
          <cell r="E1739">
            <v>86.150002000000001</v>
          </cell>
          <cell r="F1739">
            <v>82.632935000000003</v>
          </cell>
        </row>
        <row r="1740">
          <cell r="A1740">
            <v>42579</v>
          </cell>
          <cell r="B1740">
            <v>86.82</v>
          </cell>
          <cell r="C1740">
            <v>87.07</v>
          </cell>
          <cell r="D1740">
            <v>86.470000999999996</v>
          </cell>
          <cell r="E1740">
            <v>86.540001000000004</v>
          </cell>
          <cell r="F1740">
            <v>83.007011000000006</v>
          </cell>
        </row>
        <row r="1741">
          <cell r="A1741">
            <v>42580</v>
          </cell>
          <cell r="B1741">
            <v>87.559997999999993</v>
          </cell>
          <cell r="C1741">
            <v>87.779999000000004</v>
          </cell>
          <cell r="D1741">
            <v>87.139999000000003</v>
          </cell>
          <cell r="E1741">
            <v>87.389999000000003</v>
          </cell>
          <cell r="F1741">
            <v>83.822304000000003</v>
          </cell>
        </row>
        <row r="1742">
          <cell r="A1742">
            <v>42583</v>
          </cell>
          <cell r="B1742">
            <v>87.169998000000007</v>
          </cell>
          <cell r="C1742">
            <v>87.620002999999997</v>
          </cell>
          <cell r="D1742">
            <v>87.019997000000004</v>
          </cell>
          <cell r="E1742">
            <v>87.279999000000004</v>
          </cell>
          <cell r="F1742">
            <v>83.716804999999994</v>
          </cell>
        </row>
        <row r="1743">
          <cell r="A1743">
            <v>42584</v>
          </cell>
          <cell r="B1743">
            <v>86.660004000000001</v>
          </cell>
          <cell r="C1743">
            <v>86.68</v>
          </cell>
          <cell r="D1743">
            <v>86.139999000000003</v>
          </cell>
          <cell r="E1743">
            <v>86.529999000000004</v>
          </cell>
          <cell r="F1743">
            <v>82.997414000000006</v>
          </cell>
        </row>
        <row r="1744">
          <cell r="A1744">
            <v>42585</v>
          </cell>
          <cell r="B1744">
            <v>85.970000999999996</v>
          </cell>
          <cell r="C1744">
            <v>86.18</v>
          </cell>
          <cell r="D1744">
            <v>85.870002999999997</v>
          </cell>
          <cell r="E1744">
            <v>86.150002000000001</v>
          </cell>
          <cell r="F1744">
            <v>82.632935000000003</v>
          </cell>
        </row>
        <row r="1745">
          <cell r="A1745">
            <v>42586</v>
          </cell>
          <cell r="B1745">
            <v>85.290001000000004</v>
          </cell>
          <cell r="C1745">
            <v>86.129997000000003</v>
          </cell>
          <cell r="D1745">
            <v>85.279999000000004</v>
          </cell>
          <cell r="E1745">
            <v>85.970000999999996</v>
          </cell>
          <cell r="F1745">
            <v>82.460280999999995</v>
          </cell>
        </row>
        <row r="1746">
          <cell r="A1746">
            <v>42587</v>
          </cell>
          <cell r="B1746">
            <v>85.540001000000004</v>
          </cell>
          <cell r="C1746">
            <v>86.269997000000004</v>
          </cell>
          <cell r="D1746">
            <v>85.489998</v>
          </cell>
          <cell r="E1746">
            <v>86.209998999999996</v>
          </cell>
          <cell r="F1746">
            <v>82.690475000000006</v>
          </cell>
        </row>
        <row r="1747">
          <cell r="A1747">
            <v>42590</v>
          </cell>
          <cell r="B1747">
            <v>85.279999000000004</v>
          </cell>
          <cell r="C1747">
            <v>85.900002000000001</v>
          </cell>
          <cell r="D1747">
            <v>85.279999000000004</v>
          </cell>
          <cell r="E1747">
            <v>85.870002999999997</v>
          </cell>
          <cell r="F1747">
            <v>82.364365000000006</v>
          </cell>
        </row>
        <row r="1748">
          <cell r="A1748">
            <v>42591</v>
          </cell>
          <cell r="B1748">
            <v>86.309997999999993</v>
          </cell>
          <cell r="C1748">
            <v>87.870002999999997</v>
          </cell>
          <cell r="D1748">
            <v>86.279999000000004</v>
          </cell>
          <cell r="E1748">
            <v>87.279999000000004</v>
          </cell>
          <cell r="F1748">
            <v>83.716804999999994</v>
          </cell>
        </row>
        <row r="1749">
          <cell r="A1749">
            <v>42592</v>
          </cell>
          <cell r="B1749">
            <v>87.860000999999997</v>
          </cell>
          <cell r="C1749">
            <v>87.919998000000007</v>
          </cell>
          <cell r="D1749">
            <v>87.489998</v>
          </cell>
          <cell r="E1749">
            <v>87.669998000000007</v>
          </cell>
          <cell r="F1749">
            <v>84.090873999999999</v>
          </cell>
        </row>
        <row r="1750">
          <cell r="A1750">
            <v>42593</v>
          </cell>
          <cell r="B1750">
            <v>88.040001000000004</v>
          </cell>
          <cell r="C1750">
            <v>88.139999000000003</v>
          </cell>
          <cell r="D1750">
            <v>87.68</v>
          </cell>
          <cell r="E1750">
            <v>87.720000999999996</v>
          </cell>
          <cell r="F1750">
            <v>84.138831999999994</v>
          </cell>
        </row>
        <row r="1751">
          <cell r="A1751">
            <v>42594</v>
          </cell>
          <cell r="B1751">
            <v>88.129997000000003</v>
          </cell>
          <cell r="C1751">
            <v>88.150002000000001</v>
          </cell>
          <cell r="D1751">
            <v>87.379997000000003</v>
          </cell>
          <cell r="E1751">
            <v>87.529999000000004</v>
          </cell>
          <cell r="F1751">
            <v>83.956596000000005</v>
          </cell>
        </row>
        <row r="1752">
          <cell r="A1752">
            <v>42597</v>
          </cell>
          <cell r="B1752">
            <v>87.760002</v>
          </cell>
          <cell r="C1752">
            <v>88.169998000000007</v>
          </cell>
          <cell r="D1752">
            <v>87.690002000000007</v>
          </cell>
          <cell r="E1752">
            <v>88</v>
          </cell>
          <cell r="F1752">
            <v>84.407402000000005</v>
          </cell>
        </row>
        <row r="1753">
          <cell r="A1753">
            <v>42598</v>
          </cell>
          <cell r="B1753">
            <v>87.980002999999996</v>
          </cell>
          <cell r="C1753">
            <v>88.25</v>
          </cell>
          <cell r="D1753">
            <v>87.730002999999996</v>
          </cell>
          <cell r="E1753">
            <v>87.739998</v>
          </cell>
          <cell r="F1753">
            <v>84.158019999999993</v>
          </cell>
        </row>
        <row r="1754">
          <cell r="A1754">
            <v>42599</v>
          </cell>
          <cell r="B1754">
            <v>87.599997999999999</v>
          </cell>
          <cell r="C1754">
            <v>88.019997000000004</v>
          </cell>
          <cell r="D1754">
            <v>87.25</v>
          </cell>
          <cell r="E1754">
            <v>87.860000999999997</v>
          </cell>
          <cell r="F1754">
            <v>84.273116999999999</v>
          </cell>
        </row>
        <row r="1755">
          <cell r="A1755">
            <v>42600</v>
          </cell>
          <cell r="B1755">
            <v>87.82</v>
          </cell>
          <cell r="C1755">
            <v>88.129997000000003</v>
          </cell>
          <cell r="D1755">
            <v>87.68</v>
          </cell>
          <cell r="E1755">
            <v>88.050003000000004</v>
          </cell>
          <cell r="F1755">
            <v>84.455359999999999</v>
          </cell>
        </row>
        <row r="1756">
          <cell r="A1756">
            <v>42601</v>
          </cell>
          <cell r="B1756">
            <v>88.370002999999997</v>
          </cell>
          <cell r="C1756">
            <v>88.400002000000001</v>
          </cell>
          <cell r="D1756">
            <v>87.919998000000007</v>
          </cell>
          <cell r="E1756">
            <v>88.18</v>
          </cell>
          <cell r="F1756">
            <v>84.580055000000002</v>
          </cell>
        </row>
        <row r="1757">
          <cell r="A1757">
            <v>42604</v>
          </cell>
          <cell r="B1757">
            <v>87.269997000000004</v>
          </cell>
          <cell r="C1757">
            <v>87.650002000000001</v>
          </cell>
          <cell r="D1757">
            <v>87.129997000000003</v>
          </cell>
          <cell r="E1757">
            <v>87.559997999999993</v>
          </cell>
          <cell r="F1757">
            <v>83.985366999999997</v>
          </cell>
        </row>
        <row r="1758">
          <cell r="A1758">
            <v>42605</v>
          </cell>
          <cell r="B1758">
            <v>87.919998000000007</v>
          </cell>
          <cell r="C1758">
            <v>88.110000999999997</v>
          </cell>
          <cell r="D1758">
            <v>87.610000999999997</v>
          </cell>
          <cell r="E1758">
            <v>87.779999000000004</v>
          </cell>
          <cell r="F1758">
            <v>84.196381000000002</v>
          </cell>
        </row>
        <row r="1759">
          <cell r="A1759">
            <v>42606</v>
          </cell>
          <cell r="B1759">
            <v>87.650002000000001</v>
          </cell>
          <cell r="C1759">
            <v>87.709998999999996</v>
          </cell>
          <cell r="D1759">
            <v>87.239998</v>
          </cell>
          <cell r="E1759">
            <v>87.360000999999997</v>
          </cell>
          <cell r="F1759">
            <v>83.793532999999996</v>
          </cell>
        </row>
        <row r="1760">
          <cell r="A1760">
            <v>42607</v>
          </cell>
          <cell r="B1760">
            <v>87.260002</v>
          </cell>
          <cell r="C1760">
            <v>87.540001000000004</v>
          </cell>
          <cell r="D1760">
            <v>87.129997000000003</v>
          </cell>
          <cell r="E1760">
            <v>87.389999000000003</v>
          </cell>
          <cell r="F1760">
            <v>83.822304000000003</v>
          </cell>
        </row>
        <row r="1761">
          <cell r="A1761">
            <v>42608</v>
          </cell>
          <cell r="B1761">
            <v>87.580001999999993</v>
          </cell>
          <cell r="C1761">
            <v>88.550003000000004</v>
          </cell>
          <cell r="D1761">
            <v>86.879997000000003</v>
          </cell>
          <cell r="E1761">
            <v>87.269997000000004</v>
          </cell>
          <cell r="F1761">
            <v>83.707199000000003</v>
          </cell>
        </row>
        <row r="1762">
          <cell r="A1762">
            <v>42611</v>
          </cell>
          <cell r="B1762">
            <v>86.669998000000007</v>
          </cell>
          <cell r="C1762">
            <v>87.440002000000007</v>
          </cell>
          <cell r="D1762">
            <v>86.660004000000001</v>
          </cell>
          <cell r="E1762">
            <v>87.199996999999996</v>
          </cell>
          <cell r="F1762">
            <v>83.640060000000005</v>
          </cell>
        </row>
        <row r="1763">
          <cell r="A1763">
            <v>42612</v>
          </cell>
          <cell r="B1763">
            <v>88.699996999999996</v>
          </cell>
          <cell r="C1763">
            <v>88.989998</v>
          </cell>
          <cell r="D1763">
            <v>88.529999000000004</v>
          </cell>
          <cell r="E1763">
            <v>88.739998</v>
          </cell>
          <cell r="F1763">
            <v>85.117187999999999</v>
          </cell>
        </row>
        <row r="1764">
          <cell r="A1764">
            <v>42613</v>
          </cell>
          <cell r="B1764">
            <v>87.879997000000003</v>
          </cell>
          <cell r="C1764">
            <v>88.199996999999996</v>
          </cell>
          <cell r="D1764">
            <v>87.599997999999999</v>
          </cell>
          <cell r="E1764">
            <v>87.970000999999996</v>
          </cell>
          <cell r="F1764">
            <v>84.378624000000002</v>
          </cell>
        </row>
        <row r="1765">
          <cell r="A1765">
            <v>42614</v>
          </cell>
          <cell r="B1765">
            <v>88.279999000000004</v>
          </cell>
          <cell r="C1765">
            <v>88.529999000000004</v>
          </cell>
          <cell r="D1765">
            <v>87.919998000000007</v>
          </cell>
          <cell r="E1765">
            <v>88.470000999999996</v>
          </cell>
          <cell r="F1765">
            <v>84.858222999999995</v>
          </cell>
        </row>
        <row r="1766">
          <cell r="A1766">
            <v>42615</v>
          </cell>
          <cell r="B1766">
            <v>89.32</v>
          </cell>
          <cell r="C1766">
            <v>89.809997999999993</v>
          </cell>
          <cell r="D1766">
            <v>89.089995999999999</v>
          </cell>
          <cell r="E1766">
            <v>89.639999000000003</v>
          </cell>
          <cell r="F1766">
            <v>85.980446000000001</v>
          </cell>
        </row>
        <row r="1767">
          <cell r="A1767">
            <v>42619</v>
          </cell>
          <cell r="B1767">
            <v>90.220000999999996</v>
          </cell>
          <cell r="C1767">
            <v>90.5</v>
          </cell>
          <cell r="D1767">
            <v>89.900002000000001</v>
          </cell>
          <cell r="E1767">
            <v>90.400002000000001</v>
          </cell>
          <cell r="F1767">
            <v>86.709418999999997</v>
          </cell>
        </row>
        <row r="1768">
          <cell r="A1768">
            <v>42620</v>
          </cell>
          <cell r="B1768">
            <v>90.769997000000004</v>
          </cell>
          <cell r="C1768">
            <v>91</v>
          </cell>
          <cell r="D1768">
            <v>90.360000999999997</v>
          </cell>
          <cell r="E1768">
            <v>90.82</v>
          </cell>
          <cell r="F1768">
            <v>87.112281999999993</v>
          </cell>
        </row>
        <row r="1769">
          <cell r="A1769">
            <v>42621</v>
          </cell>
          <cell r="B1769">
            <v>90.379997000000003</v>
          </cell>
          <cell r="C1769">
            <v>90.519997000000004</v>
          </cell>
          <cell r="D1769">
            <v>89.5</v>
          </cell>
          <cell r="E1769">
            <v>89.540001000000004</v>
          </cell>
          <cell r="F1769">
            <v>85.884536999999995</v>
          </cell>
        </row>
        <row r="1770">
          <cell r="A1770">
            <v>42622</v>
          </cell>
          <cell r="B1770">
            <v>88.639999000000003</v>
          </cell>
          <cell r="C1770">
            <v>88.720000999999996</v>
          </cell>
          <cell r="D1770">
            <v>87.599997999999999</v>
          </cell>
          <cell r="E1770">
            <v>87.639999000000003</v>
          </cell>
          <cell r="F1770">
            <v>84.062102999999993</v>
          </cell>
        </row>
        <row r="1771">
          <cell r="A1771">
            <v>42625</v>
          </cell>
          <cell r="B1771">
            <v>87.379997000000003</v>
          </cell>
          <cell r="C1771">
            <v>88.809997999999993</v>
          </cell>
          <cell r="D1771">
            <v>87.279999000000004</v>
          </cell>
          <cell r="E1771">
            <v>88.760002</v>
          </cell>
          <cell r="F1771">
            <v>85.136375000000001</v>
          </cell>
        </row>
        <row r="1772">
          <cell r="A1772">
            <v>42626</v>
          </cell>
          <cell r="B1772">
            <v>88.230002999999996</v>
          </cell>
          <cell r="C1772">
            <v>88.510002</v>
          </cell>
          <cell r="D1772">
            <v>87.690002000000007</v>
          </cell>
          <cell r="E1772">
            <v>88.150002000000001</v>
          </cell>
          <cell r="F1772">
            <v>84.551276999999999</v>
          </cell>
        </row>
        <row r="1773">
          <cell r="A1773">
            <v>42627</v>
          </cell>
          <cell r="B1773">
            <v>88.129997000000003</v>
          </cell>
          <cell r="C1773">
            <v>88.760002</v>
          </cell>
          <cell r="D1773">
            <v>88.07</v>
          </cell>
          <cell r="E1773">
            <v>88.32</v>
          </cell>
          <cell r="F1773">
            <v>84.714340000000007</v>
          </cell>
        </row>
        <row r="1774">
          <cell r="A1774">
            <v>42628</v>
          </cell>
          <cell r="B1774">
            <v>87.769997000000004</v>
          </cell>
          <cell r="C1774">
            <v>88.809997999999993</v>
          </cell>
          <cell r="D1774">
            <v>87.529999000000004</v>
          </cell>
          <cell r="E1774">
            <v>88.669998000000007</v>
          </cell>
          <cell r="F1774">
            <v>85.050049000000001</v>
          </cell>
        </row>
        <row r="1775">
          <cell r="A1775">
            <v>42629</v>
          </cell>
          <cell r="B1775">
            <v>86.93</v>
          </cell>
          <cell r="C1775">
            <v>87.18</v>
          </cell>
          <cell r="D1775">
            <v>86.699996999999996</v>
          </cell>
          <cell r="E1775">
            <v>86.860000999999997</v>
          </cell>
          <cell r="F1775">
            <v>83.313934000000003</v>
          </cell>
        </row>
        <row r="1776">
          <cell r="A1776">
            <v>42632</v>
          </cell>
          <cell r="B1776">
            <v>88.209998999999996</v>
          </cell>
          <cell r="C1776">
            <v>88.480002999999996</v>
          </cell>
          <cell r="D1776">
            <v>87.849997999999999</v>
          </cell>
          <cell r="E1776">
            <v>88.089995999999999</v>
          </cell>
          <cell r="F1776">
            <v>84.493729000000002</v>
          </cell>
        </row>
        <row r="1777">
          <cell r="A1777">
            <v>42633</v>
          </cell>
          <cell r="B1777">
            <v>89.370002999999997</v>
          </cell>
          <cell r="C1777">
            <v>89.389999000000003</v>
          </cell>
          <cell r="D1777">
            <v>88.849997999999999</v>
          </cell>
          <cell r="E1777">
            <v>89.040001000000004</v>
          </cell>
          <cell r="F1777">
            <v>85.404944999999998</v>
          </cell>
        </row>
        <row r="1778">
          <cell r="A1778">
            <v>42634</v>
          </cell>
          <cell r="B1778">
            <v>89.449996999999996</v>
          </cell>
          <cell r="C1778">
            <v>90.419998000000007</v>
          </cell>
          <cell r="D1778">
            <v>89.160004000000001</v>
          </cell>
          <cell r="E1778">
            <v>90.32</v>
          </cell>
          <cell r="F1778">
            <v>86.632683</v>
          </cell>
        </row>
        <row r="1779">
          <cell r="A1779">
            <v>42635</v>
          </cell>
          <cell r="B1779">
            <v>92.580001999999993</v>
          </cell>
          <cell r="C1779">
            <v>92.760002</v>
          </cell>
          <cell r="D1779">
            <v>92.190002000000007</v>
          </cell>
          <cell r="E1779">
            <v>92.360000999999997</v>
          </cell>
          <cell r="F1779">
            <v>88.589409000000003</v>
          </cell>
        </row>
        <row r="1780">
          <cell r="A1780">
            <v>42636</v>
          </cell>
          <cell r="B1780">
            <v>91.760002</v>
          </cell>
          <cell r="C1780">
            <v>91.889999000000003</v>
          </cell>
          <cell r="D1780">
            <v>91.510002</v>
          </cell>
          <cell r="E1780">
            <v>91.540001000000004</v>
          </cell>
          <cell r="F1780">
            <v>87.802879000000004</v>
          </cell>
        </row>
        <row r="1781">
          <cell r="A1781">
            <v>42639</v>
          </cell>
          <cell r="B1781">
            <v>90.970000999999996</v>
          </cell>
          <cell r="C1781">
            <v>91.029999000000004</v>
          </cell>
          <cell r="D1781">
            <v>90.5</v>
          </cell>
          <cell r="E1781">
            <v>90.739998</v>
          </cell>
          <cell r="F1781">
            <v>87.035538000000003</v>
          </cell>
        </row>
        <row r="1782">
          <cell r="A1782">
            <v>42640</v>
          </cell>
          <cell r="B1782">
            <v>89.760002</v>
          </cell>
          <cell r="C1782">
            <v>91.160004000000001</v>
          </cell>
          <cell r="D1782">
            <v>89.650002000000001</v>
          </cell>
          <cell r="E1782">
            <v>91.059997999999993</v>
          </cell>
          <cell r="F1782">
            <v>87.342476000000005</v>
          </cell>
        </row>
        <row r="1783">
          <cell r="A1783">
            <v>42641</v>
          </cell>
          <cell r="B1783">
            <v>91.449996999999996</v>
          </cell>
          <cell r="C1783">
            <v>92.18</v>
          </cell>
          <cell r="D1783">
            <v>90.900002000000001</v>
          </cell>
          <cell r="E1783">
            <v>92.080001999999993</v>
          </cell>
          <cell r="F1783">
            <v>88.320839000000007</v>
          </cell>
        </row>
        <row r="1784">
          <cell r="A1784">
            <v>42642</v>
          </cell>
          <cell r="B1784">
            <v>90.959998999999996</v>
          </cell>
          <cell r="C1784">
            <v>91.349997999999999</v>
          </cell>
          <cell r="D1784">
            <v>89.199996999999996</v>
          </cell>
          <cell r="E1784">
            <v>89.540001000000004</v>
          </cell>
          <cell r="F1784">
            <v>85.884536999999995</v>
          </cell>
        </row>
        <row r="1785">
          <cell r="A1785">
            <v>42643</v>
          </cell>
          <cell r="B1785">
            <v>90.010002</v>
          </cell>
          <cell r="C1785">
            <v>91.660004000000001</v>
          </cell>
          <cell r="D1785">
            <v>89.839995999999999</v>
          </cell>
          <cell r="E1785">
            <v>91.410004000000001</v>
          </cell>
          <cell r="F1785">
            <v>87.678191999999996</v>
          </cell>
        </row>
        <row r="1786">
          <cell r="A1786">
            <v>42646</v>
          </cell>
          <cell r="B1786">
            <v>90.919998000000007</v>
          </cell>
          <cell r="C1786">
            <v>91.309997999999993</v>
          </cell>
          <cell r="D1786">
            <v>90.589995999999999</v>
          </cell>
          <cell r="E1786">
            <v>90.889999000000003</v>
          </cell>
          <cell r="F1786">
            <v>87.179419999999993</v>
          </cell>
        </row>
        <row r="1787">
          <cell r="A1787">
            <v>42647</v>
          </cell>
          <cell r="B1787">
            <v>90.459998999999996</v>
          </cell>
          <cell r="C1787">
            <v>91.120002999999997</v>
          </cell>
          <cell r="D1787">
            <v>90.339995999999999</v>
          </cell>
          <cell r="E1787">
            <v>90.57</v>
          </cell>
          <cell r="F1787">
            <v>86.872482000000005</v>
          </cell>
        </row>
        <row r="1788">
          <cell r="A1788">
            <v>42648</v>
          </cell>
          <cell r="B1788">
            <v>91.379997000000003</v>
          </cell>
          <cell r="C1788">
            <v>91.449996999999996</v>
          </cell>
          <cell r="D1788">
            <v>90.849997999999999</v>
          </cell>
          <cell r="E1788">
            <v>90.959998999999996</v>
          </cell>
          <cell r="F1788">
            <v>87.246566999999999</v>
          </cell>
        </row>
        <row r="1789">
          <cell r="A1789">
            <v>42649</v>
          </cell>
          <cell r="B1789">
            <v>90.82</v>
          </cell>
          <cell r="C1789">
            <v>91.019997000000004</v>
          </cell>
          <cell r="D1789">
            <v>90.639999000000003</v>
          </cell>
          <cell r="E1789">
            <v>90.93</v>
          </cell>
          <cell r="F1789">
            <v>87.217788999999996</v>
          </cell>
        </row>
        <row r="1790">
          <cell r="A1790">
            <v>42650</v>
          </cell>
          <cell r="B1790">
            <v>90.480002999999996</v>
          </cell>
          <cell r="C1790">
            <v>90.540001000000004</v>
          </cell>
          <cell r="D1790">
            <v>89.059997999999993</v>
          </cell>
          <cell r="E1790">
            <v>89.57</v>
          </cell>
          <cell r="F1790">
            <v>85.913307000000003</v>
          </cell>
        </row>
        <row r="1791">
          <cell r="A1791">
            <v>42653</v>
          </cell>
          <cell r="B1791">
            <v>89.970000999999996</v>
          </cell>
          <cell r="C1791">
            <v>90.230002999999996</v>
          </cell>
          <cell r="D1791">
            <v>89.910004000000001</v>
          </cell>
          <cell r="E1791">
            <v>90.089995999999999</v>
          </cell>
          <cell r="F1791">
            <v>86.412079000000006</v>
          </cell>
        </row>
        <row r="1792">
          <cell r="A1792">
            <v>42654</v>
          </cell>
          <cell r="B1792">
            <v>89.639999000000003</v>
          </cell>
          <cell r="C1792">
            <v>89.699996999999996</v>
          </cell>
          <cell r="D1792">
            <v>88.540001000000004</v>
          </cell>
          <cell r="E1792">
            <v>88.610000999999997</v>
          </cell>
          <cell r="F1792">
            <v>84.992500000000007</v>
          </cell>
        </row>
        <row r="1793">
          <cell r="A1793">
            <v>42655</v>
          </cell>
          <cell r="B1793">
            <v>87.610000999999997</v>
          </cell>
          <cell r="C1793">
            <v>87.720000999999996</v>
          </cell>
          <cell r="D1793">
            <v>87.110000999999997</v>
          </cell>
          <cell r="E1793">
            <v>87.220000999999996</v>
          </cell>
          <cell r="F1793">
            <v>83.659248000000005</v>
          </cell>
        </row>
        <row r="1794">
          <cell r="A1794">
            <v>42656</v>
          </cell>
          <cell r="B1794">
            <v>86.489998</v>
          </cell>
          <cell r="C1794">
            <v>87.519997000000004</v>
          </cell>
          <cell r="D1794">
            <v>86.160004000000001</v>
          </cell>
          <cell r="E1794">
            <v>87.239998</v>
          </cell>
          <cell r="F1794">
            <v>83.678428999999994</v>
          </cell>
        </row>
        <row r="1795">
          <cell r="A1795">
            <v>42657</v>
          </cell>
          <cell r="B1795">
            <v>86.949996999999996</v>
          </cell>
          <cell r="C1795">
            <v>87.279999000000004</v>
          </cell>
          <cell r="D1795">
            <v>86.07</v>
          </cell>
          <cell r="E1795">
            <v>86.129997000000003</v>
          </cell>
          <cell r="F1795">
            <v>82.613738999999995</v>
          </cell>
        </row>
        <row r="1796">
          <cell r="A1796">
            <v>42660</v>
          </cell>
          <cell r="B1796">
            <v>86.440002000000007</v>
          </cell>
          <cell r="C1796">
            <v>86.660004000000001</v>
          </cell>
          <cell r="D1796">
            <v>86.190002000000007</v>
          </cell>
          <cell r="E1796">
            <v>86.349997999999999</v>
          </cell>
          <cell r="F1796">
            <v>82.824759999999998</v>
          </cell>
        </row>
        <row r="1797">
          <cell r="A1797">
            <v>42661</v>
          </cell>
          <cell r="B1797">
            <v>88.169998000000007</v>
          </cell>
          <cell r="C1797">
            <v>88.199996999999996</v>
          </cell>
          <cell r="D1797">
            <v>87.480002999999996</v>
          </cell>
          <cell r="E1797">
            <v>87.660004000000001</v>
          </cell>
          <cell r="F1797">
            <v>84.081290999999993</v>
          </cell>
        </row>
        <row r="1798">
          <cell r="A1798">
            <v>42662</v>
          </cell>
          <cell r="B1798">
            <v>87.190002000000007</v>
          </cell>
          <cell r="C1798">
            <v>87.5</v>
          </cell>
          <cell r="D1798">
            <v>86.900002000000001</v>
          </cell>
          <cell r="E1798">
            <v>86.959998999999996</v>
          </cell>
          <cell r="F1798">
            <v>83.409858999999997</v>
          </cell>
        </row>
        <row r="1799">
          <cell r="A1799">
            <v>42663</v>
          </cell>
          <cell r="B1799">
            <v>86.389999000000003</v>
          </cell>
          <cell r="C1799">
            <v>87.440002000000007</v>
          </cell>
          <cell r="D1799">
            <v>86.199996999999996</v>
          </cell>
          <cell r="E1799">
            <v>87.279999000000004</v>
          </cell>
          <cell r="F1799">
            <v>83.716804999999994</v>
          </cell>
        </row>
        <row r="1800">
          <cell r="A1800">
            <v>42664</v>
          </cell>
          <cell r="B1800">
            <v>89.220000999999996</v>
          </cell>
          <cell r="C1800">
            <v>89.379997000000003</v>
          </cell>
          <cell r="D1800">
            <v>88.360000999999997</v>
          </cell>
          <cell r="E1800">
            <v>88.82</v>
          </cell>
          <cell r="F1800">
            <v>85.193923999999996</v>
          </cell>
        </row>
        <row r="1801">
          <cell r="A1801">
            <v>42667</v>
          </cell>
          <cell r="B1801">
            <v>89.059997999999993</v>
          </cell>
          <cell r="C1801">
            <v>89.199996999999996</v>
          </cell>
          <cell r="D1801">
            <v>88.199996999999996</v>
          </cell>
          <cell r="E1801">
            <v>88.330001999999993</v>
          </cell>
          <cell r="F1801">
            <v>84.723929999999996</v>
          </cell>
        </row>
        <row r="1802">
          <cell r="A1802">
            <v>42668</v>
          </cell>
          <cell r="B1802">
            <v>88.150002000000001</v>
          </cell>
          <cell r="C1802">
            <v>88.629997000000003</v>
          </cell>
          <cell r="D1802">
            <v>88.019997000000004</v>
          </cell>
          <cell r="E1802">
            <v>88.309997999999993</v>
          </cell>
          <cell r="F1802">
            <v>84.704741999999996</v>
          </cell>
        </row>
        <row r="1803">
          <cell r="A1803">
            <v>42669</v>
          </cell>
          <cell r="B1803">
            <v>87.779999000000004</v>
          </cell>
          <cell r="C1803">
            <v>88.370002999999997</v>
          </cell>
          <cell r="D1803">
            <v>87.650002000000001</v>
          </cell>
          <cell r="E1803">
            <v>87.760002</v>
          </cell>
          <cell r="F1803">
            <v>84.177207999999993</v>
          </cell>
        </row>
        <row r="1804">
          <cell r="A1804">
            <v>42670</v>
          </cell>
          <cell r="B1804">
            <v>88.309997999999993</v>
          </cell>
          <cell r="C1804">
            <v>88.389999000000003</v>
          </cell>
          <cell r="D1804">
            <v>87.629997000000003</v>
          </cell>
          <cell r="E1804">
            <v>87.660004000000001</v>
          </cell>
          <cell r="F1804">
            <v>84.081290999999993</v>
          </cell>
        </row>
        <row r="1805">
          <cell r="A1805">
            <v>42671</v>
          </cell>
          <cell r="B1805">
            <v>87.769997000000004</v>
          </cell>
          <cell r="C1805">
            <v>88.43</v>
          </cell>
          <cell r="D1805">
            <v>87.660004000000001</v>
          </cell>
          <cell r="E1805">
            <v>87.889999000000003</v>
          </cell>
          <cell r="F1805">
            <v>84.301895000000002</v>
          </cell>
        </row>
        <row r="1806">
          <cell r="A1806">
            <v>42674</v>
          </cell>
          <cell r="B1806">
            <v>87.879997000000003</v>
          </cell>
          <cell r="C1806">
            <v>88.300003000000004</v>
          </cell>
          <cell r="D1806">
            <v>87.690002000000007</v>
          </cell>
          <cell r="E1806">
            <v>87.839995999999999</v>
          </cell>
          <cell r="F1806">
            <v>84.253936999999993</v>
          </cell>
        </row>
        <row r="1807">
          <cell r="A1807">
            <v>42675</v>
          </cell>
          <cell r="B1807">
            <v>87.709998999999996</v>
          </cell>
          <cell r="C1807">
            <v>87.760002</v>
          </cell>
          <cell r="D1807">
            <v>85.860000999999997</v>
          </cell>
          <cell r="E1807">
            <v>86.300003000000004</v>
          </cell>
          <cell r="F1807">
            <v>82.776809999999998</v>
          </cell>
        </row>
        <row r="1808">
          <cell r="A1808">
            <v>42676</v>
          </cell>
          <cell r="B1808">
            <v>86.470000999999996</v>
          </cell>
          <cell r="C1808">
            <v>86.800003000000004</v>
          </cell>
          <cell r="D1808">
            <v>85.830001999999993</v>
          </cell>
          <cell r="E1808">
            <v>86.050003000000004</v>
          </cell>
          <cell r="F1808">
            <v>82.537009999999995</v>
          </cell>
        </row>
        <row r="1809">
          <cell r="A1809">
            <v>42677</v>
          </cell>
          <cell r="B1809">
            <v>85.440002000000007</v>
          </cell>
          <cell r="C1809">
            <v>85.599997999999999</v>
          </cell>
          <cell r="D1809">
            <v>84.650002000000001</v>
          </cell>
          <cell r="E1809">
            <v>84.709998999999996</v>
          </cell>
          <cell r="F1809">
            <v>81.251716999999999</v>
          </cell>
        </row>
        <row r="1810">
          <cell r="A1810">
            <v>42678</v>
          </cell>
          <cell r="B1810">
            <v>85.550003000000004</v>
          </cell>
          <cell r="C1810">
            <v>85.879997000000003</v>
          </cell>
          <cell r="D1810">
            <v>85.199996999999996</v>
          </cell>
          <cell r="E1810">
            <v>85.349997999999999</v>
          </cell>
          <cell r="F1810">
            <v>81.865584999999996</v>
          </cell>
        </row>
        <row r="1811">
          <cell r="A1811">
            <v>42681</v>
          </cell>
          <cell r="B1811">
            <v>86.169998000000007</v>
          </cell>
          <cell r="C1811">
            <v>86.739998</v>
          </cell>
          <cell r="D1811">
            <v>86.120002999999997</v>
          </cell>
          <cell r="E1811">
            <v>86.709998999999996</v>
          </cell>
          <cell r="F1811">
            <v>83.170067000000003</v>
          </cell>
        </row>
        <row r="1812">
          <cell r="A1812">
            <v>42682</v>
          </cell>
          <cell r="B1812">
            <v>86.269997000000004</v>
          </cell>
          <cell r="C1812">
            <v>86.830001999999993</v>
          </cell>
          <cell r="D1812">
            <v>86.25</v>
          </cell>
          <cell r="E1812">
            <v>86.459998999999996</v>
          </cell>
          <cell r="F1812">
            <v>82.930274999999995</v>
          </cell>
        </row>
        <row r="1813">
          <cell r="A1813">
            <v>42683</v>
          </cell>
          <cell r="B1813">
            <v>84.550003000000004</v>
          </cell>
          <cell r="C1813">
            <v>86.230002999999996</v>
          </cell>
          <cell r="D1813">
            <v>84.550003000000004</v>
          </cell>
          <cell r="E1813">
            <v>85.970000999999996</v>
          </cell>
          <cell r="F1813">
            <v>82.460280999999995</v>
          </cell>
        </row>
        <row r="1814">
          <cell r="A1814">
            <v>42684</v>
          </cell>
          <cell r="B1814">
            <v>84.830001999999993</v>
          </cell>
          <cell r="C1814">
            <v>85.529999000000004</v>
          </cell>
          <cell r="D1814">
            <v>83.650002000000001</v>
          </cell>
          <cell r="E1814">
            <v>84.349997999999999</v>
          </cell>
          <cell r="F1814">
            <v>80.906409999999994</v>
          </cell>
        </row>
        <row r="1815">
          <cell r="A1815">
            <v>42685</v>
          </cell>
          <cell r="B1815">
            <v>82.599997999999999</v>
          </cell>
          <cell r="C1815">
            <v>83.260002</v>
          </cell>
          <cell r="D1815">
            <v>82.260002</v>
          </cell>
          <cell r="E1815">
            <v>83.120002999999997</v>
          </cell>
          <cell r="F1815">
            <v>79.726630999999998</v>
          </cell>
        </row>
        <row r="1816">
          <cell r="A1816">
            <v>42688</v>
          </cell>
          <cell r="B1816">
            <v>81.440002000000007</v>
          </cell>
          <cell r="C1816">
            <v>81.860000999999997</v>
          </cell>
          <cell r="D1816">
            <v>81.069999999999993</v>
          </cell>
          <cell r="E1816">
            <v>81.610000999999997</v>
          </cell>
          <cell r="F1816">
            <v>78.278274999999994</v>
          </cell>
        </row>
        <row r="1817">
          <cell r="A1817">
            <v>42689</v>
          </cell>
          <cell r="B1817">
            <v>80.949996999999996</v>
          </cell>
          <cell r="C1817">
            <v>81.889999000000003</v>
          </cell>
          <cell r="D1817">
            <v>80.930000000000007</v>
          </cell>
          <cell r="E1817">
            <v>81.839995999999999</v>
          </cell>
          <cell r="F1817">
            <v>78.498878000000005</v>
          </cell>
        </row>
        <row r="1818">
          <cell r="A1818">
            <v>42690</v>
          </cell>
          <cell r="B1818">
            <v>81.629997000000003</v>
          </cell>
          <cell r="C1818">
            <v>82.519997000000004</v>
          </cell>
          <cell r="D1818">
            <v>81.620002999999997</v>
          </cell>
          <cell r="E1818">
            <v>82.239998</v>
          </cell>
          <cell r="F1818">
            <v>78.882553000000001</v>
          </cell>
        </row>
        <row r="1819">
          <cell r="A1819">
            <v>42691</v>
          </cell>
          <cell r="B1819">
            <v>82.150002000000001</v>
          </cell>
          <cell r="C1819">
            <v>82.690002000000007</v>
          </cell>
          <cell r="D1819">
            <v>82.040001000000004</v>
          </cell>
          <cell r="E1819">
            <v>82.459998999999996</v>
          </cell>
          <cell r="F1819">
            <v>79.093575000000001</v>
          </cell>
        </row>
        <row r="1820">
          <cell r="A1820">
            <v>42692</v>
          </cell>
          <cell r="B1820">
            <v>82.919998000000007</v>
          </cell>
          <cell r="C1820">
            <v>83.279999000000004</v>
          </cell>
          <cell r="D1820">
            <v>82.730002999999996</v>
          </cell>
          <cell r="E1820">
            <v>83.220000999999996</v>
          </cell>
          <cell r="F1820">
            <v>79.822547999999998</v>
          </cell>
        </row>
        <row r="1821">
          <cell r="A1821">
            <v>42695</v>
          </cell>
          <cell r="B1821">
            <v>83.839995999999999</v>
          </cell>
          <cell r="C1821">
            <v>84.25</v>
          </cell>
          <cell r="D1821">
            <v>83.650002000000001</v>
          </cell>
          <cell r="E1821">
            <v>84.25</v>
          </cell>
          <cell r="F1821">
            <v>80.810501000000002</v>
          </cell>
        </row>
        <row r="1822">
          <cell r="A1822">
            <v>42696</v>
          </cell>
          <cell r="B1822">
            <v>84.790001000000004</v>
          </cell>
          <cell r="C1822">
            <v>85.519997000000004</v>
          </cell>
          <cell r="D1822">
            <v>84.360000999999997</v>
          </cell>
          <cell r="E1822">
            <v>85.400002000000001</v>
          </cell>
          <cell r="F1822">
            <v>81.913550999999998</v>
          </cell>
        </row>
        <row r="1823">
          <cell r="A1823">
            <v>42697</v>
          </cell>
          <cell r="B1823">
            <v>83.739998</v>
          </cell>
          <cell r="C1823">
            <v>84.190002000000007</v>
          </cell>
          <cell r="D1823">
            <v>83.57</v>
          </cell>
          <cell r="E1823">
            <v>84.139999000000003</v>
          </cell>
          <cell r="F1823">
            <v>80.704987000000003</v>
          </cell>
        </row>
        <row r="1824">
          <cell r="A1824">
            <v>42699</v>
          </cell>
          <cell r="B1824">
            <v>85.800003000000004</v>
          </cell>
          <cell r="C1824">
            <v>85.849997999999999</v>
          </cell>
          <cell r="D1824">
            <v>85.349997999999999</v>
          </cell>
          <cell r="E1824">
            <v>85.610000999999997</v>
          </cell>
          <cell r="F1824">
            <v>82.114982999999995</v>
          </cell>
        </row>
        <row r="1825">
          <cell r="A1825">
            <v>42702</v>
          </cell>
          <cell r="B1825">
            <v>85.010002</v>
          </cell>
          <cell r="C1825">
            <v>85.230002999999996</v>
          </cell>
          <cell r="D1825">
            <v>84.529999000000004</v>
          </cell>
          <cell r="E1825">
            <v>84.559997999999993</v>
          </cell>
          <cell r="F1825">
            <v>81.107840999999993</v>
          </cell>
        </row>
        <row r="1826">
          <cell r="A1826">
            <v>42703</v>
          </cell>
          <cell r="B1826">
            <v>83.919998000000007</v>
          </cell>
          <cell r="C1826">
            <v>84.790001000000004</v>
          </cell>
          <cell r="D1826">
            <v>83.82</v>
          </cell>
          <cell r="E1826">
            <v>84.519997000000004</v>
          </cell>
          <cell r="F1826">
            <v>81.069473000000002</v>
          </cell>
        </row>
        <row r="1827">
          <cell r="A1827">
            <v>42704</v>
          </cell>
          <cell r="B1827">
            <v>84.290001000000004</v>
          </cell>
          <cell r="C1827">
            <v>84.290001000000004</v>
          </cell>
          <cell r="D1827">
            <v>83.160004000000001</v>
          </cell>
          <cell r="E1827">
            <v>83.220000999999996</v>
          </cell>
          <cell r="F1827">
            <v>79.822547999999998</v>
          </cell>
        </row>
        <row r="1828">
          <cell r="A1828">
            <v>42705</v>
          </cell>
          <cell r="B1828">
            <v>82.889999000000003</v>
          </cell>
          <cell r="C1828">
            <v>82.970000999999996</v>
          </cell>
          <cell r="D1828">
            <v>81.75</v>
          </cell>
          <cell r="E1828">
            <v>81.910004000000001</v>
          </cell>
          <cell r="F1828">
            <v>78.566024999999996</v>
          </cell>
        </row>
        <row r="1829">
          <cell r="A1829">
            <v>42706</v>
          </cell>
          <cell r="B1829">
            <v>81.470000999999996</v>
          </cell>
          <cell r="C1829">
            <v>82.419998000000007</v>
          </cell>
          <cell r="D1829">
            <v>81.300003000000004</v>
          </cell>
          <cell r="E1829">
            <v>81.919998000000007</v>
          </cell>
          <cell r="F1829">
            <v>78.575614999999999</v>
          </cell>
        </row>
        <row r="1830">
          <cell r="A1830">
            <v>42709</v>
          </cell>
          <cell r="B1830">
            <v>82.849997999999999</v>
          </cell>
          <cell r="C1830">
            <v>83.290001000000004</v>
          </cell>
          <cell r="D1830">
            <v>82.589995999999999</v>
          </cell>
          <cell r="E1830">
            <v>83.129997000000003</v>
          </cell>
          <cell r="F1830">
            <v>79.736214000000004</v>
          </cell>
        </row>
        <row r="1831">
          <cell r="A1831">
            <v>42710</v>
          </cell>
          <cell r="B1831">
            <v>82.489998</v>
          </cell>
          <cell r="C1831">
            <v>83.150002000000001</v>
          </cell>
          <cell r="D1831">
            <v>82.449996999999996</v>
          </cell>
          <cell r="E1831">
            <v>82.989998</v>
          </cell>
          <cell r="F1831">
            <v>79.601935999999995</v>
          </cell>
        </row>
        <row r="1832">
          <cell r="A1832">
            <v>42711</v>
          </cell>
          <cell r="B1832">
            <v>83.5</v>
          </cell>
          <cell r="C1832">
            <v>84.949996999999996</v>
          </cell>
          <cell r="D1832">
            <v>83.449996999999996</v>
          </cell>
          <cell r="E1832">
            <v>84.739998</v>
          </cell>
          <cell r="F1832">
            <v>81.280486999999994</v>
          </cell>
        </row>
        <row r="1833">
          <cell r="A1833">
            <v>42712</v>
          </cell>
          <cell r="B1833">
            <v>84.169998000000007</v>
          </cell>
          <cell r="C1833">
            <v>84.639999000000003</v>
          </cell>
          <cell r="D1833">
            <v>84.050003000000004</v>
          </cell>
          <cell r="E1833">
            <v>84.239998</v>
          </cell>
          <cell r="F1833">
            <v>80.800903000000005</v>
          </cell>
        </row>
        <row r="1834">
          <cell r="A1834">
            <v>42713</v>
          </cell>
          <cell r="B1834">
            <v>84.370002999999997</v>
          </cell>
          <cell r="C1834">
            <v>84.620002999999997</v>
          </cell>
          <cell r="D1834">
            <v>84.209998999999996</v>
          </cell>
          <cell r="E1834">
            <v>84.43</v>
          </cell>
          <cell r="F1834">
            <v>80.983147000000002</v>
          </cell>
        </row>
        <row r="1835">
          <cell r="A1835">
            <v>42716</v>
          </cell>
          <cell r="B1835">
            <v>84.699996999999996</v>
          </cell>
          <cell r="C1835">
            <v>84.730002999999996</v>
          </cell>
          <cell r="D1835">
            <v>84.029999000000004</v>
          </cell>
          <cell r="E1835">
            <v>84.459998999999996</v>
          </cell>
          <cell r="F1835">
            <v>81.011916999999997</v>
          </cell>
        </row>
        <row r="1836">
          <cell r="A1836">
            <v>42717</v>
          </cell>
          <cell r="B1836">
            <v>85.169998000000007</v>
          </cell>
          <cell r="C1836">
            <v>86.050003000000004</v>
          </cell>
          <cell r="D1836">
            <v>85.169998000000007</v>
          </cell>
          <cell r="E1836">
            <v>85.440002000000007</v>
          </cell>
          <cell r="F1836">
            <v>81.951926999999998</v>
          </cell>
        </row>
        <row r="1837">
          <cell r="A1837">
            <v>42718</v>
          </cell>
          <cell r="B1837">
            <v>85.599997999999999</v>
          </cell>
          <cell r="C1837">
            <v>85.980002999999996</v>
          </cell>
          <cell r="D1837">
            <v>84.709998999999996</v>
          </cell>
          <cell r="E1837">
            <v>84.910004000000001</v>
          </cell>
          <cell r="F1837">
            <v>81.443557999999996</v>
          </cell>
        </row>
        <row r="1838">
          <cell r="A1838">
            <v>42719</v>
          </cell>
          <cell r="B1838">
            <v>84.279999000000004</v>
          </cell>
          <cell r="C1838">
            <v>84.940002000000007</v>
          </cell>
          <cell r="D1838">
            <v>84.139999000000003</v>
          </cell>
          <cell r="E1838">
            <v>84.68</v>
          </cell>
          <cell r="F1838">
            <v>81.222938999999997</v>
          </cell>
        </row>
        <row r="1839">
          <cell r="A1839">
            <v>42720</v>
          </cell>
          <cell r="B1839">
            <v>84.809997999999993</v>
          </cell>
          <cell r="C1839">
            <v>85.209998999999996</v>
          </cell>
          <cell r="D1839">
            <v>84.760002</v>
          </cell>
          <cell r="E1839">
            <v>85.010002</v>
          </cell>
          <cell r="F1839">
            <v>81.539473999999998</v>
          </cell>
        </row>
        <row r="1840">
          <cell r="A1840">
            <v>42723</v>
          </cell>
          <cell r="B1840">
            <v>85.470000999999996</v>
          </cell>
          <cell r="C1840">
            <v>85.879997000000003</v>
          </cell>
          <cell r="D1840">
            <v>85.110000999999997</v>
          </cell>
          <cell r="E1840">
            <v>85.269997000000004</v>
          </cell>
          <cell r="F1840">
            <v>81.788848999999999</v>
          </cell>
        </row>
        <row r="1841">
          <cell r="A1841">
            <v>42724</v>
          </cell>
          <cell r="B1841">
            <v>85.769997000000004</v>
          </cell>
          <cell r="C1841">
            <v>86.089995999999999</v>
          </cell>
          <cell r="D1841">
            <v>85.580001999999993</v>
          </cell>
          <cell r="E1841">
            <v>86.050003000000004</v>
          </cell>
          <cell r="F1841">
            <v>82.537009999999995</v>
          </cell>
        </row>
        <row r="1842">
          <cell r="A1842">
            <v>42725</v>
          </cell>
          <cell r="B1842">
            <v>86.610000999999997</v>
          </cell>
          <cell r="C1842">
            <v>86.669998000000007</v>
          </cell>
          <cell r="D1842">
            <v>85.849997999999999</v>
          </cell>
          <cell r="E1842">
            <v>85.949996999999996</v>
          </cell>
          <cell r="F1842">
            <v>82.441092999999995</v>
          </cell>
        </row>
        <row r="1843">
          <cell r="A1843">
            <v>42726</v>
          </cell>
          <cell r="B1843">
            <v>85.949996999999996</v>
          </cell>
          <cell r="C1843">
            <v>85.989998</v>
          </cell>
          <cell r="D1843">
            <v>85.580001999999993</v>
          </cell>
          <cell r="E1843">
            <v>85.709998999999996</v>
          </cell>
          <cell r="F1843">
            <v>82.210892000000001</v>
          </cell>
        </row>
        <row r="1844">
          <cell r="A1844">
            <v>42727</v>
          </cell>
          <cell r="B1844">
            <v>85.440002000000007</v>
          </cell>
          <cell r="C1844">
            <v>85.75</v>
          </cell>
          <cell r="D1844">
            <v>85.419998000000007</v>
          </cell>
          <cell r="E1844">
            <v>85.690002000000007</v>
          </cell>
          <cell r="F1844">
            <v>82.191719000000006</v>
          </cell>
        </row>
        <row r="1845">
          <cell r="A1845">
            <v>42731</v>
          </cell>
          <cell r="B1845">
            <v>85.760002</v>
          </cell>
          <cell r="C1845">
            <v>86.139999000000003</v>
          </cell>
          <cell r="D1845">
            <v>85.730002999999996</v>
          </cell>
          <cell r="E1845">
            <v>85.800003000000004</v>
          </cell>
          <cell r="F1845">
            <v>82.297218000000001</v>
          </cell>
        </row>
        <row r="1846">
          <cell r="A1846">
            <v>42732</v>
          </cell>
          <cell r="B1846">
            <v>85.919998000000007</v>
          </cell>
          <cell r="C1846">
            <v>86.029999000000004</v>
          </cell>
          <cell r="D1846">
            <v>85.540001000000004</v>
          </cell>
          <cell r="E1846">
            <v>85.68</v>
          </cell>
          <cell r="F1846">
            <v>82.182113999999999</v>
          </cell>
        </row>
        <row r="1847">
          <cell r="A1847">
            <v>42733</v>
          </cell>
          <cell r="B1847">
            <v>86.379997000000003</v>
          </cell>
          <cell r="C1847">
            <v>86.690002000000007</v>
          </cell>
          <cell r="D1847">
            <v>86.230002999999996</v>
          </cell>
          <cell r="E1847">
            <v>86.510002</v>
          </cell>
          <cell r="F1847">
            <v>82.978233000000003</v>
          </cell>
        </row>
        <row r="1848">
          <cell r="A1848">
            <v>42734</v>
          </cell>
          <cell r="B1848">
            <v>86.919998000000007</v>
          </cell>
          <cell r="C1848">
            <v>87.230002999999996</v>
          </cell>
          <cell r="D1848">
            <v>86.07</v>
          </cell>
          <cell r="E1848">
            <v>86.43</v>
          </cell>
          <cell r="F1848">
            <v>82.901497000000006</v>
          </cell>
        </row>
        <row r="1849">
          <cell r="A1849">
            <v>42738</v>
          </cell>
          <cell r="B1849">
            <v>86.25</v>
          </cell>
          <cell r="C1849">
            <v>86.440002000000007</v>
          </cell>
          <cell r="D1849">
            <v>85.919998000000007</v>
          </cell>
          <cell r="E1849">
            <v>86.300003000000004</v>
          </cell>
          <cell r="F1849">
            <v>82.776809999999998</v>
          </cell>
        </row>
        <row r="1850">
          <cell r="A1850">
            <v>42739</v>
          </cell>
          <cell r="B1850">
            <v>85.660004000000001</v>
          </cell>
          <cell r="C1850">
            <v>86.699996999999996</v>
          </cell>
          <cell r="D1850">
            <v>85.489998</v>
          </cell>
          <cell r="E1850">
            <v>86.660004000000001</v>
          </cell>
          <cell r="F1850">
            <v>83.122107999999997</v>
          </cell>
        </row>
        <row r="1851">
          <cell r="A1851">
            <v>42740</v>
          </cell>
          <cell r="B1851">
            <v>86.370002999999997</v>
          </cell>
          <cell r="C1851">
            <v>87.949996999999996</v>
          </cell>
          <cell r="D1851">
            <v>86.330001999999993</v>
          </cell>
          <cell r="E1851">
            <v>87.849997999999999</v>
          </cell>
          <cell r="F1851">
            <v>84.263519000000002</v>
          </cell>
        </row>
        <row r="1852">
          <cell r="A1852">
            <v>42741</v>
          </cell>
          <cell r="B1852">
            <v>87.82</v>
          </cell>
          <cell r="C1852">
            <v>88.730002999999996</v>
          </cell>
          <cell r="D1852">
            <v>87.720000999999996</v>
          </cell>
          <cell r="E1852">
            <v>88.470000999999996</v>
          </cell>
          <cell r="F1852">
            <v>84.858222999999995</v>
          </cell>
        </row>
        <row r="1853">
          <cell r="A1853">
            <v>42744</v>
          </cell>
          <cell r="B1853">
            <v>88.970000999999996</v>
          </cell>
          <cell r="C1853">
            <v>89.480002999999996</v>
          </cell>
          <cell r="D1853">
            <v>88.919998000000007</v>
          </cell>
          <cell r="E1853">
            <v>89.360000999999997</v>
          </cell>
          <cell r="F1853">
            <v>85.711876000000004</v>
          </cell>
        </row>
        <row r="1854">
          <cell r="A1854">
            <v>42745</v>
          </cell>
          <cell r="B1854">
            <v>89.029999000000004</v>
          </cell>
          <cell r="C1854">
            <v>89.279999000000004</v>
          </cell>
          <cell r="D1854">
            <v>88.510002</v>
          </cell>
          <cell r="E1854">
            <v>88.629997000000003</v>
          </cell>
          <cell r="F1854">
            <v>85.011680999999996</v>
          </cell>
        </row>
        <row r="1855">
          <cell r="A1855">
            <v>42746</v>
          </cell>
          <cell r="B1855">
            <v>87.830001999999993</v>
          </cell>
          <cell r="C1855">
            <v>88.919998000000007</v>
          </cell>
          <cell r="D1855">
            <v>87.760002</v>
          </cell>
          <cell r="E1855">
            <v>88.790001000000004</v>
          </cell>
          <cell r="F1855">
            <v>85.165154000000001</v>
          </cell>
        </row>
        <row r="1856">
          <cell r="A1856">
            <v>42747</v>
          </cell>
          <cell r="B1856">
            <v>88.720000999999996</v>
          </cell>
          <cell r="C1856">
            <v>89.620002999999997</v>
          </cell>
          <cell r="D1856">
            <v>88.669998000000007</v>
          </cell>
          <cell r="E1856">
            <v>89.389999000000003</v>
          </cell>
          <cell r="F1856">
            <v>85.740654000000006</v>
          </cell>
        </row>
        <row r="1857">
          <cell r="A1857">
            <v>42748</v>
          </cell>
          <cell r="B1857">
            <v>89.279999000000004</v>
          </cell>
          <cell r="C1857">
            <v>89.68</v>
          </cell>
          <cell r="D1857">
            <v>89.099997999999999</v>
          </cell>
          <cell r="E1857">
            <v>89.440002000000007</v>
          </cell>
          <cell r="F1857">
            <v>85.788612000000001</v>
          </cell>
        </row>
        <row r="1858">
          <cell r="A1858">
            <v>42752</v>
          </cell>
          <cell r="B1858">
            <v>89.510002</v>
          </cell>
          <cell r="C1858">
            <v>89.739998</v>
          </cell>
          <cell r="D1858">
            <v>89.279999000000004</v>
          </cell>
          <cell r="E1858">
            <v>89.639999000000003</v>
          </cell>
          <cell r="F1858">
            <v>85.980446000000001</v>
          </cell>
        </row>
        <row r="1859">
          <cell r="A1859">
            <v>42753</v>
          </cell>
          <cell r="B1859">
            <v>88.900002000000001</v>
          </cell>
          <cell r="C1859">
            <v>89.379997000000003</v>
          </cell>
          <cell r="D1859">
            <v>88.870002999999997</v>
          </cell>
          <cell r="E1859">
            <v>89.349997999999999</v>
          </cell>
          <cell r="F1859">
            <v>85.702286000000001</v>
          </cell>
        </row>
        <row r="1860">
          <cell r="A1860">
            <v>42754</v>
          </cell>
          <cell r="B1860">
            <v>88.800003000000004</v>
          </cell>
          <cell r="C1860">
            <v>89.489998</v>
          </cell>
          <cell r="D1860">
            <v>88.800003000000004</v>
          </cell>
          <cell r="E1860">
            <v>89.230002999999996</v>
          </cell>
          <cell r="F1860">
            <v>85.587196000000006</v>
          </cell>
        </row>
        <row r="1861">
          <cell r="A1861">
            <v>42755</v>
          </cell>
          <cell r="B1861">
            <v>89.370002999999997</v>
          </cell>
          <cell r="C1861">
            <v>89.589995999999999</v>
          </cell>
          <cell r="D1861">
            <v>89.309997999999993</v>
          </cell>
          <cell r="E1861">
            <v>89.400002000000001</v>
          </cell>
          <cell r="F1861">
            <v>85.750252000000003</v>
          </cell>
        </row>
        <row r="1862">
          <cell r="A1862">
            <v>42758</v>
          </cell>
          <cell r="B1862">
            <v>89.440002000000007</v>
          </cell>
          <cell r="C1862">
            <v>89.470000999999996</v>
          </cell>
          <cell r="D1862">
            <v>88.839995999999999</v>
          </cell>
          <cell r="E1862">
            <v>89.300003000000004</v>
          </cell>
          <cell r="F1862">
            <v>85.654335000000003</v>
          </cell>
        </row>
        <row r="1863">
          <cell r="A1863">
            <v>42759</v>
          </cell>
          <cell r="B1863">
            <v>90.010002</v>
          </cell>
          <cell r="C1863">
            <v>90.129997000000003</v>
          </cell>
          <cell r="D1863">
            <v>89.309997999999993</v>
          </cell>
          <cell r="E1863">
            <v>89.629997000000003</v>
          </cell>
          <cell r="F1863">
            <v>85.970862999999994</v>
          </cell>
        </row>
        <row r="1864">
          <cell r="A1864">
            <v>42760</v>
          </cell>
          <cell r="B1864">
            <v>90.940002000000007</v>
          </cell>
          <cell r="C1864">
            <v>91.290001000000004</v>
          </cell>
          <cell r="D1864">
            <v>90.559997999999993</v>
          </cell>
          <cell r="E1864">
            <v>91.220000999999996</v>
          </cell>
          <cell r="F1864">
            <v>87.495948999999996</v>
          </cell>
        </row>
        <row r="1865">
          <cell r="A1865">
            <v>42761</v>
          </cell>
          <cell r="B1865">
            <v>90.639999000000003</v>
          </cell>
          <cell r="C1865">
            <v>91.040001000000004</v>
          </cell>
          <cell r="D1865">
            <v>90.43</v>
          </cell>
          <cell r="E1865">
            <v>90.82</v>
          </cell>
          <cell r="F1865">
            <v>87.112281999999993</v>
          </cell>
        </row>
        <row r="1866">
          <cell r="A1866">
            <v>42762</v>
          </cell>
          <cell r="B1866">
            <v>91.220000999999996</v>
          </cell>
          <cell r="C1866">
            <v>91.559997999999993</v>
          </cell>
          <cell r="D1866">
            <v>90.870002999999997</v>
          </cell>
          <cell r="E1866">
            <v>91.120002999999997</v>
          </cell>
          <cell r="F1866">
            <v>87.400031999999996</v>
          </cell>
        </row>
        <row r="1867">
          <cell r="A1867">
            <v>42765</v>
          </cell>
          <cell r="B1867">
            <v>90.669998000000007</v>
          </cell>
          <cell r="C1867">
            <v>91.440002000000007</v>
          </cell>
          <cell r="D1867">
            <v>90.489998</v>
          </cell>
          <cell r="E1867">
            <v>91.330001999999993</v>
          </cell>
          <cell r="F1867">
            <v>87.601455999999999</v>
          </cell>
        </row>
        <row r="1868">
          <cell r="A1868">
            <v>42766</v>
          </cell>
          <cell r="B1868">
            <v>91.730002999999996</v>
          </cell>
          <cell r="C1868">
            <v>91.800003000000004</v>
          </cell>
          <cell r="D1868">
            <v>91.190002000000007</v>
          </cell>
          <cell r="E1868">
            <v>91.510002</v>
          </cell>
          <cell r="F1868">
            <v>87.774108999999996</v>
          </cell>
        </row>
        <row r="1869">
          <cell r="A1869">
            <v>42767</v>
          </cell>
          <cell r="B1869">
            <v>90.93</v>
          </cell>
          <cell r="C1869">
            <v>91.010002</v>
          </cell>
          <cell r="D1869">
            <v>90.190002000000007</v>
          </cell>
          <cell r="E1869">
            <v>90.709998999999996</v>
          </cell>
          <cell r="F1869">
            <v>87.006766999999996</v>
          </cell>
        </row>
        <row r="1870">
          <cell r="A1870">
            <v>42768</v>
          </cell>
          <cell r="B1870">
            <v>92.559997999999993</v>
          </cell>
          <cell r="C1870">
            <v>92.639999000000003</v>
          </cell>
          <cell r="D1870">
            <v>91.75</v>
          </cell>
          <cell r="E1870">
            <v>91.870002999999997</v>
          </cell>
          <cell r="F1870">
            <v>88.119408000000007</v>
          </cell>
        </row>
        <row r="1871">
          <cell r="A1871">
            <v>42769</v>
          </cell>
          <cell r="B1871">
            <v>92.400002000000001</v>
          </cell>
          <cell r="C1871">
            <v>92.580001999999993</v>
          </cell>
          <cell r="D1871">
            <v>92.07</v>
          </cell>
          <cell r="E1871">
            <v>92.519997000000004</v>
          </cell>
          <cell r="F1871">
            <v>88.742867000000004</v>
          </cell>
        </row>
        <row r="1872">
          <cell r="A1872">
            <v>42772</v>
          </cell>
          <cell r="B1872">
            <v>90.889999000000003</v>
          </cell>
          <cell r="C1872">
            <v>91.330001999999993</v>
          </cell>
          <cell r="D1872">
            <v>90.809997999999993</v>
          </cell>
          <cell r="E1872">
            <v>91.25</v>
          </cell>
          <cell r="F1872">
            <v>87.524719000000005</v>
          </cell>
        </row>
        <row r="1873">
          <cell r="A1873">
            <v>42773</v>
          </cell>
          <cell r="B1873">
            <v>91.360000999999997</v>
          </cell>
          <cell r="C1873">
            <v>91.989998</v>
          </cell>
          <cell r="D1873">
            <v>91.309997999999993</v>
          </cell>
          <cell r="E1873">
            <v>91.959998999999996</v>
          </cell>
          <cell r="F1873">
            <v>88.205734000000007</v>
          </cell>
        </row>
        <row r="1874">
          <cell r="A1874">
            <v>42774</v>
          </cell>
          <cell r="B1874">
            <v>91.720000999999996</v>
          </cell>
          <cell r="C1874">
            <v>92.220000999999996</v>
          </cell>
          <cell r="D1874">
            <v>91.620002999999997</v>
          </cell>
          <cell r="E1874">
            <v>91.790001000000004</v>
          </cell>
          <cell r="F1874">
            <v>88.042670999999999</v>
          </cell>
        </row>
        <row r="1875">
          <cell r="A1875">
            <v>42775</v>
          </cell>
          <cell r="B1875">
            <v>91.900002000000001</v>
          </cell>
          <cell r="C1875">
            <v>92.169998000000007</v>
          </cell>
          <cell r="D1875">
            <v>91.709998999999996</v>
          </cell>
          <cell r="E1875">
            <v>91.709998999999996</v>
          </cell>
          <cell r="F1875">
            <v>87.965935000000002</v>
          </cell>
        </row>
        <row r="1876">
          <cell r="A1876">
            <v>42776</v>
          </cell>
          <cell r="B1876">
            <v>91.699996999999996</v>
          </cell>
          <cell r="C1876">
            <v>91.940002000000007</v>
          </cell>
          <cell r="D1876">
            <v>91.639999000000003</v>
          </cell>
          <cell r="E1876">
            <v>91.730002999999996</v>
          </cell>
          <cell r="F1876">
            <v>87.985129999999998</v>
          </cell>
        </row>
        <row r="1877">
          <cell r="A1877">
            <v>42779</v>
          </cell>
          <cell r="B1877">
            <v>92.879997000000003</v>
          </cell>
          <cell r="C1877">
            <v>92.93</v>
          </cell>
          <cell r="D1877">
            <v>92.480002999999996</v>
          </cell>
          <cell r="E1877">
            <v>92.529999000000004</v>
          </cell>
          <cell r="F1877">
            <v>88.752464000000003</v>
          </cell>
        </row>
        <row r="1878">
          <cell r="A1878">
            <v>42780</v>
          </cell>
          <cell r="B1878">
            <v>92.489998</v>
          </cell>
          <cell r="C1878">
            <v>92.529999000000004</v>
          </cell>
          <cell r="D1878">
            <v>92.080001999999993</v>
          </cell>
          <cell r="E1878">
            <v>92.470000999999996</v>
          </cell>
          <cell r="F1878">
            <v>88.694916000000006</v>
          </cell>
        </row>
        <row r="1879">
          <cell r="A1879">
            <v>42781</v>
          </cell>
          <cell r="B1879">
            <v>91.440002000000007</v>
          </cell>
          <cell r="C1879">
            <v>92.550003000000004</v>
          </cell>
          <cell r="D1879">
            <v>91.389999000000003</v>
          </cell>
          <cell r="E1879">
            <v>92.449996999999996</v>
          </cell>
          <cell r="F1879">
            <v>88.675728000000007</v>
          </cell>
        </row>
        <row r="1880">
          <cell r="A1880">
            <v>42782</v>
          </cell>
          <cell r="B1880">
            <v>92.480002999999996</v>
          </cell>
          <cell r="C1880">
            <v>92.839995999999999</v>
          </cell>
          <cell r="D1880">
            <v>92.449996999999996</v>
          </cell>
          <cell r="E1880">
            <v>92.75</v>
          </cell>
          <cell r="F1880">
            <v>88.963477999999995</v>
          </cell>
        </row>
        <row r="1881">
          <cell r="A1881">
            <v>42783</v>
          </cell>
          <cell r="B1881">
            <v>92.239998</v>
          </cell>
          <cell r="C1881">
            <v>92.580001999999993</v>
          </cell>
          <cell r="D1881">
            <v>92.190002000000007</v>
          </cell>
          <cell r="E1881">
            <v>92.459998999999996</v>
          </cell>
          <cell r="F1881">
            <v>88.685326000000003</v>
          </cell>
        </row>
        <row r="1882">
          <cell r="A1882">
            <v>42787</v>
          </cell>
          <cell r="B1882">
            <v>92.550003000000004</v>
          </cell>
          <cell r="C1882">
            <v>93.150002000000001</v>
          </cell>
          <cell r="D1882">
            <v>92.510002</v>
          </cell>
          <cell r="E1882">
            <v>93.150002000000001</v>
          </cell>
          <cell r="F1882">
            <v>89.347153000000006</v>
          </cell>
        </row>
        <row r="1883">
          <cell r="A1883">
            <v>42788</v>
          </cell>
          <cell r="B1883">
            <v>93.559997999999993</v>
          </cell>
          <cell r="C1883">
            <v>94.169998000000007</v>
          </cell>
          <cell r="D1883">
            <v>93.419998000000007</v>
          </cell>
          <cell r="E1883">
            <v>94.010002</v>
          </cell>
          <cell r="F1883">
            <v>90.172043000000002</v>
          </cell>
        </row>
        <row r="1884">
          <cell r="A1884">
            <v>42789</v>
          </cell>
          <cell r="B1884">
            <v>93.919998000000007</v>
          </cell>
          <cell r="C1884">
            <v>94.449996999999996</v>
          </cell>
          <cell r="D1884">
            <v>93.830001999999993</v>
          </cell>
          <cell r="E1884">
            <v>94.139999000000003</v>
          </cell>
          <cell r="F1884">
            <v>90.296738000000005</v>
          </cell>
        </row>
        <row r="1885">
          <cell r="A1885">
            <v>42790</v>
          </cell>
          <cell r="B1885">
            <v>93.010002</v>
          </cell>
          <cell r="C1885">
            <v>93.370002999999997</v>
          </cell>
          <cell r="D1885">
            <v>92.769997000000004</v>
          </cell>
          <cell r="E1885">
            <v>93.370002999999997</v>
          </cell>
          <cell r="F1885">
            <v>89.558173999999994</v>
          </cell>
        </row>
        <row r="1886">
          <cell r="A1886">
            <v>42793</v>
          </cell>
          <cell r="B1886">
            <v>92.889999000000003</v>
          </cell>
          <cell r="C1886">
            <v>93.349997999999999</v>
          </cell>
          <cell r="D1886">
            <v>92.870002999999997</v>
          </cell>
          <cell r="E1886">
            <v>93.220000999999996</v>
          </cell>
          <cell r="F1886">
            <v>89.414306999999994</v>
          </cell>
        </row>
        <row r="1887">
          <cell r="A1887">
            <v>42794</v>
          </cell>
          <cell r="B1887">
            <v>93.160004000000001</v>
          </cell>
          <cell r="C1887">
            <v>93.580001999999993</v>
          </cell>
          <cell r="D1887">
            <v>93.160004000000001</v>
          </cell>
          <cell r="E1887">
            <v>93.18</v>
          </cell>
          <cell r="F1887">
            <v>89.375930999999994</v>
          </cell>
        </row>
        <row r="1888">
          <cell r="A1888">
            <v>42795</v>
          </cell>
          <cell r="B1888">
            <v>93.959998999999996</v>
          </cell>
          <cell r="C1888">
            <v>94.660004000000001</v>
          </cell>
          <cell r="D1888">
            <v>93.889999000000003</v>
          </cell>
          <cell r="E1888">
            <v>94.480002999999996</v>
          </cell>
          <cell r="F1888">
            <v>90.622864000000007</v>
          </cell>
        </row>
        <row r="1889">
          <cell r="A1889">
            <v>42796</v>
          </cell>
          <cell r="B1889">
            <v>93.910004000000001</v>
          </cell>
          <cell r="C1889">
            <v>94.709998999999996</v>
          </cell>
          <cell r="D1889">
            <v>93.809997999999993</v>
          </cell>
          <cell r="E1889">
            <v>94.459998999999996</v>
          </cell>
          <cell r="F1889">
            <v>90.603675999999993</v>
          </cell>
        </row>
        <row r="1890">
          <cell r="A1890">
            <v>42797</v>
          </cell>
          <cell r="B1890">
            <v>94.120002999999997</v>
          </cell>
          <cell r="C1890">
            <v>94.639999000000003</v>
          </cell>
          <cell r="D1890">
            <v>94.010002</v>
          </cell>
          <cell r="E1890">
            <v>94.639999000000003</v>
          </cell>
          <cell r="F1890">
            <v>90.776320999999996</v>
          </cell>
        </row>
        <row r="1891">
          <cell r="A1891">
            <v>42800</v>
          </cell>
          <cell r="B1891">
            <v>94.190002000000007</v>
          </cell>
          <cell r="C1891">
            <v>94.290001000000004</v>
          </cell>
          <cell r="D1891">
            <v>93.790001000000004</v>
          </cell>
          <cell r="E1891">
            <v>94.089995999999999</v>
          </cell>
          <cell r="F1891">
            <v>90.248772000000002</v>
          </cell>
        </row>
        <row r="1892">
          <cell r="A1892">
            <v>42801</v>
          </cell>
          <cell r="B1892">
            <v>93.959998999999996</v>
          </cell>
          <cell r="C1892">
            <v>94.400002000000001</v>
          </cell>
          <cell r="D1892">
            <v>93.739998</v>
          </cell>
          <cell r="E1892">
            <v>94.019997000000004</v>
          </cell>
          <cell r="F1892">
            <v>90.181633000000005</v>
          </cell>
        </row>
        <row r="1893">
          <cell r="A1893">
            <v>42802</v>
          </cell>
          <cell r="B1893">
            <v>94.18</v>
          </cell>
          <cell r="C1893">
            <v>94.580001999999993</v>
          </cell>
          <cell r="D1893">
            <v>94.110000999999997</v>
          </cell>
          <cell r="E1893">
            <v>94.18</v>
          </cell>
          <cell r="F1893">
            <v>90.335105999999996</v>
          </cell>
        </row>
        <row r="1894">
          <cell r="A1894">
            <v>42803</v>
          </cell>
          <cell r="B1894">
            <v>94.860000999999997</v>
          </cell>
          <cell r="C1894">
            <v>94.879997000000003</v>
          </cell>
          <cell r="D1894">
            <v>94.300003000000004</v>
          </cell>
          <cell r="E1894">
            <v>94.57</v>
          </cell>
          <cell r="F1894">
            <v>90.709182999999996</v>
          </cell>
        </row>
        <row r="1895">
          <cell r="A1895">
            <v>42804</v>
          </cell>
          <cell r="B1895">
            <v>94.940002000000007</v>
          </cell>
          <cell r="C1895">
            <v>95.300003000000004</v>
          </cell>
          <cell r="D1895">
            <v>94.599997999999999</v>
          </cell>
          <cell r="E1895">
            <v>95.18</v>
          </cell>
          <cell r="F1895">
            <v>91.294280999999998</v>
          </cell>
        </row>
        <row r="1896">
          <cell r="A1896">
            <v>42807</v>
          </cell>
          <cell r="B1896">
            <v>94.879997000000003</v>
          </cell>
          <cell r="C1896">
            <v>95.269997000000004</v>
          </cell>
          <cell r="D1896">
            <v>94.879997000000003</v>
          </cell>
          <cell r="E1896">
            <v>95.120002999999997</v>
          </cell>
          <cell r="F1896">
            <v>91.236732000000003</v>
          </cell>
        </row>
        <row r="1897">
          <cell r="A1897">
            <v>42808</v>
          </cell>
          <cell r="B1897">
            <v>95.080001999999993</v>
          </cell>
          <cell r="C1897">
            <v>95.169998000000007</v>
          </cell>
          <cell r="D1897">
            <v>94.620002999999997</v>
          </cell>
          <cell r="E1897">
            <v>94.699996999999996</v>
          </cell>
          <cell r="F1897">
            <v>90.833870000000005</v>
          </cell>
        </row>
        <row r="1898">
          <cell r="A1898">
            <v>42809</v>
          </cell>
          <cell r="B1898">
            <v>94.940002000000007</v>
          </cell>
          <cell r="C1898">
            <v>96.160004000000001</v>
          </cell>
          <cell r="D1898">
            <v>94.870002999999997</v>
          </cell>
          <cell r="E1898">
            <v>96.040001000000004</v>
          </cell>
          <cell r="F1898">
            <v>92.119170999999994</v>
          </cell>
        </row>
        <row r="1899">
          <cell r="A1899">
            <v>42810</v>
          </cell>
          <cell r="B1899">
            <v>97.379997000000003</v>
          </cell>
          <cell r="C1899">
            <v>97.440002000000007</v>
          </cell>
          <cell r="D1899">
            <v>96.940002000000007</v>
          </cell>
          <cell r="E1899">
            <v>97.339995999999999</v>
          </cell>
          <cell r="F1899">
            <v>93.366095999999999</v>
          </cell>
        </row>
        <row r="1900">
          <cell r="A1900">
            <v>42811</v>
          </cell>
          <cell r="B1900">
            <v>97.519997000000004</v>
          </cell>
          <cell r="C1900">
            <v>97.769997000000004</v>
          </cell>
          <cell r="D1900">
            <v>97.190002000000007</v>
          </cell>
          <cell r="E1900">
            <v>97.360000999999997</v>
          </cell>
          <cell r="F1900">
            <v>93.385283999999999</v>
          </cell>
        </row>
        <row r="1901">
          <cell r="A1901">
            <v>42814</v>
          </cell>
          <cell r="B1901">
            <v>98.059997999999993</v>
          </cell>
          <cell r="C1901">
            <v>98.18</v>
          </cell>
          <cell r="D1901">
            <v>97.730002999999996</v>
          </cell>
          <cell r="E1901">
            <v>98.110000999999997</v>
          </cell>
          <cell r="F1901">
            <v>94.104659999999996</v>
          </cell>
        </row>
        <row r="1902">
          <cell r="A1902">
            <v>42815</v>
          </cell>
          <cell r="B1902">
            <v>98.629997000000003</v>
          </cell>
          <cell r="C1902">
            <v>98.790001000000004</v>
          </cell>
          <cell r="D1902">
            <v>96.919998000000007</v>
          </cell>
          <cell r="E1902">
            <v>97.010002</v>
          </cell>
          <cell r="F1902">
            <v>93.049576000000002</v>
          </cell>
        </row>
        <row r="1903">
          <cell r="A1903">
            <v>42816</v>
          </cell>
          <cell r="B1903">
            <v>97.330001999999993</v>
          </cell>
          <cell r="C1903">
            <v>98.050003000000004</v>
          </cell>
          <cell r="D1903">
            <v>97.230002999999996</v>
          </cell>
          <cell r="E1903">
            <v>97.650002000000001</v>
          </cell>
          <cell r="F1903">
            <v>93.663437000000002</v>
          </cell>
        </row>
        <row r="1904">
          <cell r="A1904">
            <v>42817</v>
          </cell>
          <cell r="B1904">
            <v>97.330001999999993</v>
          </cell>
          <cell r="C1904">
            <v>98.290001000000004</v>
          </cell>
          <cell r="D1904">
            <v>97.260002</v>
          </cell>
          <cell r="E1904">
            <v>97.870002999999997</v>
          </cell>
          <cell r="F1904">
            <v>93.874465999999998</v>
          </cell>
        </row>
        <row r="1905">
          <cell r="A1905">
            <v>42818</v>
          </cell>
          <cell r="B1905">
            <v>97.940002000000007</v>
          </cell>
          <cell r="C1905">
            <v>98.32</v>
          </cell>
          <cell r="D1905">
            <v>97.589995999999999</v>
          </cell>
          <cell r="E1905">
            <v>97.889999000000003</v>
          </cell>
          <cell r="F1905">
            <v>93.893646000000004</v>
          </cell>
        </row>
        <row r="1906">
          <cell r="A1906">
            <v>42821</v>
          </cell>
          <cell r="B1906">
            <v>97.139999000000003</v>
          </cell>
          <cell r="C1906">
            <v>97.650002000000001</v>
          </cell>
          <cell r="D1906">
            <v>96.940002000000007</v>
          </cell>
          <cell r="E1906">
            <v>97.349997999999999</v>
          </cell>
          <cell r="F1906">
            <v>93.375686999999999</v>
          </cell>
        </row>
        <row r="1907">
          <cell r="A1907">
            <v>42822</v>
          </cell>
          <cell r="B1907">
            <v>98.209998999999996</v>
          </cell>
          <cell r="C1907">
            <v>98.650002000000001</v>
          </cell>
          <cell r="D1907">
            <v>98.129997000000003</v>
          </cell>
          <cell r="E1907">
            <v>98.489998</v>
          </cell>
          <cell r="F1907">
            <v>94.469154000000003</v>
          </cell>
        </row>
        <row r="1908">
          <cell r="A1908">
            <v>42823</v>
          </cell>
          <cell r="B1908">
            <v>97.919998000000007</v>
          </cell>
          <cell r="C1908">
            <v>98.489998</v>
          </cell>
          <cell r="D1908">
            <v>97.769997000000004</v>
          </cell>
          <cell r="E1908">
            <v>98.410004000000001</v>
          </cell>
          <cell r="F1908">
            <v>94.392418000000006</v>
          </cell>
        </row>
        <row r="1909">
          <cell r="A1909">
            <v>42824</v>
          </cell>
          <cell r="B1909">
            <v>97.900002000000001</v>
          </cell>
          <cell r="C1909">
            <v>98.239998</v>
          </cell>
          <cell r="D1909">
            <v>97.769997000000004</v>
          </cell>
          <cell r="E1909">
            <v>97.910004000000001</v>
          </cell>
          <cell r="F1909">
            <v>93.912834000000004</v>
          </cell>
        </row>
        <row r="1910">
          <cell r="A1910">
            <v>42825</v>
          </cell>
          <cell r="B1910">
            <v>97.739998</v>
          </cell>
          <cell r="C1910">
            <v>98.610000999999997</v>
          </cell>
          <cell r="D1910">
            <v>97.739998</v>
          </cell>
          <cell r="E1910">
            <v>98.169998000000007</v>
          </cell>
          <cell r="F1910">
            <v>94.162216000000001</v>
          </cell>
        </row>
        <row r="1911">
          <cell r="A1911">
            <v>42828</v>
          </cell>
          <cell r="B1911">
            <v>98.620002999999997</v>
          </cell>
          <cell r="C1911">
            <v>98.690002000000007</v>
          </cell>
          <cell r="D1911">
            <v>97.650002000000001</v>
          </cell>
          <cell r="E1911">
            <v>98.209998999999996</v>
          </cell>
          <cell r="F1911">
            <v>94.200576999999996</v>
          </cell>
        </row>
        <row r="1912">
          <cell r="A1912">
            <v>42829</v>
          </cell>
          <cell r="B1912">
            <v>98.18</v>
          </cell>
          <cell r="C1912">
            <v>98.519997000000004</v>
          </cell>
          <cell r="D1912">
            <v>98.120002999999997</v>
          </cell>
          <cell r="E1912">
            <v>98.470000999999996</v>
          </cell>
          <cell r="F1912">
            <v>94.449966000000003</v>
          </cell>
        </row>
        <row r="1913">
          <cell r="A1913">
            <v>42830</v>
          </cell>
          <cell r="B1913">
            <v>97.75</v>
          </cell>
          <cell r="C1913">
            <v>98.309997999999993</v>
          </cell>
          <cell r="D1913">
            <v>97.269997000000004</v>
          </cell>
          <cell r="E1913">
            <v>97.379997000000003</v>
          </cell>
          <cell r="F1913">
            <v>93.404465000000002</v>
          </cell>
        </row>
        <row r="1914">
          <cell r="A1914">
            <v>42831</v>
          </cell>
          <cell r="B1914">
            <v>97.129997000000003</v>
          </cell>
          <cell r="C1914">
            <v>97.660004000000001</v>
          </cell>
          <cell r="D1914">
            <v>96.940002000000007</v>
          </cell>
          <cell r="E1914">
            <v>97.269997000000004</v>
          </cell>
          <cell r="F1914">
            <v>93.298950000000005</v>
          </cell>
        </row>
        <row r="1915">
          <cell r="A1915">
            <v>42832</v>
          </cell>
          <cell r="B1915">
            <v>97.050003000000004</v>
          </cell>
          <cell r="C1915">
            <v>97.650002000000001</v>
          </cell>
          <cell r="D1915">
            <v>97.010002</v>
          </cell>
          <cell r="E1915">
            <v>97.519997000000004</v>
          </cell>
          <cell r="F1915">
            <v>93.538741999999999</v>
          </cell>
        </row>
        <row r="1916">
          <cell r="A1916">
            <v>42835</v>
          </cell>
          <cell r="B1916">
            <v>97.150002000000001</v>
          </cell>
          <cell r="C1916">
            <v>97.470000999999996</v>
          </cell>
          <cell r="D1916">
            <v>97.029999000000004</v>
          </cell>
          <cell r="E1916">
            <v>97.389999000000003</v>
          </cell>
          <cell r="F1916">
            <v>93.414055000000005</v>
          </cell>
        </row>
        <row r="1917">
          <cell r="A1917">
            <v>42836</v>
          </cell>
          <cell r="B1917">
            <v>97.040001000000004</v>
          </cell>
          <cell r="C1917">
            <v>97.260002</v>
          </cell>
          <cell r="D1917">
            <v>96.040001000000004</v>
          </cell>
          <cell r="E1917">
            <v>97.059997999999993</v>
          </cell>
          <cell r="F1917">
            <v>93.097526999999999</v>
          </cell>
        </row>
        <row r="1918">
          <cell r="A1918">
            <v>42837</v>
          </cell>
          <cell r="B1918">
            <v>97.129997000000003</v>
          </cell>
          <cell r="C1918">
            <v>97.489998</v>
          </cell>
          <cell r="D1918">
            <v>96.910004000000001</v>
          </cell>
          <cell r="E1918">
            <v>97.339995999999999</v>
          </cell>
          <cell r="F1918">
            <v>93.366095999999999</v>
          </cell>
        </row>
        <row r="1919">
          <cell r="A1919">
            <v>42838</v>
          </cell>
          <cell r="B1919">
            <v>96.610000999999997</v>
          </cell>
          <cell r="C1919">
            <v>97.089995999999999</v>
          </cell>
          <cell r="D1919">
            <v>96.169998000000007</v>
          </cell>
          <cell r="E1919">
            <v>96.18</v>
          </cell>
          <cell r="F1919">
            <v>92.253448000000006</v>
          </cell>
        </row>
        <row r="1920">
          <cell r="A1920">
            <v>42842</v>
          </cell>
          <cell r="B1920">
            <v>96.580001999999993</v>
          </cell>
          <cell r="C1920">
            <v>96.900002000000001</v>
          </cell>
          <cell r="D1920">
            <v>96.440002000000007</v>
          </cell>
          <cell r="E1920">
            <v>96.779999000000004</v>
          </cell>
          <cell r="F1920">
            <v>92.828963999999999</v>
          </cell>
        </row>
        <row r="1921">
          <cell r="A1921">
            <v>42843</v>
          </cell>
          <cell r="B1921">
            <v>96.809997999999993</v>
          </cell>
          <cell r="C1921">
            <v>97.029999000000004</v>
          </cell>
          <cell r="D1921">
            <v>96.489998</v>
          </cell>
          <cell r="E1921">
            <v>97.019997000000004</v>
          </cell>
          <cell r="F1921">
            <v>93.059157999999996</v>
          </cell>
        </row>
        <row r="1922">
          <cell r="A1922">
            <v>42844</v>
          </cell>
          <cell r="B1922">
            <v>97.099997999999999</v>
          </cell>
          <cell r="C1922">
            <v>97.32</v>
          </cell>
          <cell r="D1922">
            <v>96.860000999999997</v>
          </cell>
          <cell r="E1922">
            <v>97.050003000000004</v>
          </cell>
          <cell r="F1922">
            <v>93.087935999999999</v>
          </cell>
        </row>
        <row r="1923">
          <cell r="A1923">
            <v>42845</v>
          </cell>
          <cell r="B1923">
            <v>97.050003000000004</v>
          </cell>
          <cell r="C1923">
            <v>97.519997000000004</v>
          </cell>
          <cell r="D1923">
            <v>97.050003000000004</v>
          </cell>
          <cell r="E1923">
            <v>97.150002000000001</v>
          </cell>
          <cell r="F1923">
            <v>93.183852999999999</v>
          </cell>
        </row>
        <row r="1924">
          <cell r="A1924">
            <v>42846</v>
          </cell>
          <cell r="B1924">
            <v>97.300003000000004</v>
          </cell>
          <cell r="C1924">
            <v>97.339995999999999</v>
          </cell>
          <cell r="D1924">
            <v>96.830001999999993</v>
          </cell>
          <cell r="E1924">
            <v>97</v>
          </cell>
          <cell r="F1924">
            <v>93.039978000000005</v>
          </cell>
        </row>
        <row r="1925">
          <cell r="A1925">
            <v>42849</v>
          </cell>
          <cell r="B1925">
            <v>100.83000199999999</v>
          </cell>
          <cell r="C1925">
            <v>101.959999</v>
          </cell>
          <cell r="D1925">
            <v>100.610001</v>
          </cell>
          <cell r="E1925">
            <v>101.379997</v>
          </cell>
          <cell r="F1925">
            <v>97.241164999999995</v>
          </cell>
        </row>
        <row r="1926">
          <cell r="A1926">
            <v>42850</v>
          </cell>
          <cell r="B1926">
            <v>101.879997</v>
          </cell>
          <cell r="C1926">
            <v>102.260002</v>
          </cell>
          <cell r="D1926">
            <v>101.230003</v>
          </cell>
          <cell r="E1926">
            <v>102.129997</v>
          </cell>
          <cell r="F1926">
            <v>97.960548000000003</v>
          </cell>
        </row>
        <row r="1927">
          <cell r="A1927">
            <v>42851</v>
          </cell>
          <cell r="B1927">
            <v>100.80999799999999</v>
          </cell>
          <cell r="C1927">
            <v>101.05999799999999</v>
          </cell>
          <cell r="D1927">
            <v>100.199997</v>
          </cell>
          <cell r="E1927">
            <v>100.25</v>
          </cell>
          <cell r="F1927">
            <v>96.157295000000005</v>
          </cell>
        </row>
        <row r="1928">
          <cell r="A1928">
            <v>42852</v>
          </cell>
          <cell r="B1928">
            <v>100.32</v>
          </cell>
          <cell r="C1928">
            <v>100.849998</v>
          </cell>
          <cell r="D1928">
            <v>100.110001</v>
          </cell>
          <cell r="E1928">
            <v>100.699997</v>
          </cell>
          <cell r="F1928">
            <v>96.588927999999996</v>
          </cell>
        </row>
        <row r="1929">
          <cell r="A1929">
            <v>42853</v>
          </cell>
          <cell r="B1929">
            <v>100.07</v>
          </cell>
          <cell r="C1929">
            <v>100.449997</v>
          </cell>
          <cell r="D1929">
            <v>100</v>
          </cell>
          <cell r="E1929">
            <v>100.18</v>
          </cell>
          <cell r="F1929">
            <v>96.090157000000005</v>
          </cell>
        </row>
        <row r="1930">
          <cell r="A1930">
            <v>42856</v>
          </cell>
          <cell r="B1930">
            <v>100.41999800000001</v>
          </cell>
          <cell r="C1930">
            <v>101.110001</v>
          </cell>
          <cell r="D1930">
            <v>100.41999800000001</v>
          </cell>
          <cell r="E1930">
            <v>100.94000200000001</v>
          </cell>
          <cell r="F1930">
            <v>96.819130000000001</v>
          </cell>
        </row>
        <row r="1931">
          <cell r="A1931">
            <v>42857</v>
          </cell>
          <cell r="B1931">
            <v>100.849998</v>
          </cell>
          <cell r="C1931">
            <v>101.379997</v>
          </cell>
          <cell r="D1931">
            <v>100.75</v>
          </cell>
          <cell r="E1931">
            <v>101.370003</v>
          </cell>
          <cell r="F1931">
            <v>97.231575000000007</v>
          </cell>
        </row>
        <row r="1932">
          <cell r="A1932">
            <v>42858</v>
          </cell>
          <cell r="B1932">
            <v>100.879997</v>
          </cell>
          <cell r="C1932">
            <v>101.019997</v>
          </cell>
          <cell r="D1932">
            <v>100.55999799999999</v>
          </cell>
          <cell r="E1932">
            <v>100.889999</v>
          </cell>
          <cell r="F1932">
            <v>96.771172000000007</v>
          </cell>
        </row>
        <row r="1933">
          <cell r="A1933">
            <v>42859</v>
          </cell>
          <cell r="B1933">
            <v>101.489998</v>
          </cell>
          <cell r="C1933">
            <v>102.459999</v>
          </cell>
          <cell r="D1933">
            <v>101.41999800000001</v>
          </cell>
          <cell r="E1933">
            <v>102.360001</v>
          </cell>
          <cell r="F1933">
            <v>98.181160000000006</v>
          </cell>
        </row>
        <row r="1934">
          <cell r="A1934">
            <v>42860</v>
          </cell>
          <cell r="B1934">
            <v>102.529999</v>
          </cell>
          <cell r="C1934">
            <v>103.900002</v>
          </cell>
          <cell r="D1934">
            <v>102.5</v>
          </cell>
          <cell r="E1934">
            <v>103.879997</v>
          </cell>
          <cell r="F1934">
            <v>99.639099000000002</v>
          </cell>
        </row>
        <row r="1935">
          <cell r="A1935">
            <v>42863</v>
          </cell>
          <cell r="B1935">
            <v>103.029999</v>
          </cell>
          <cell r="C1935">
            <v>103.410004</v>
          </cell>
          <cell r="D1935">
            <v>102.910004</v>
          </cell>
          <cell r="E1935">
            <v>103.30999799999999</v>
          </cell>
          <cell r="F1935">
            <v>99.092369000000005</v>
          </cell>
        </row>
        <row r="1936">
          <cell r="A1936">
            <v>42864</v>
          </cell>
          <cell r="B1936">
            <v>103.379997</v>
          </cell>
          <cell r="C1936">
            <v>104.050003</v>
          </cell>
          <cell r="D1936">
            <v>103.349998</v>
          </cell>
          <cell r="E1936">
            <v>103.66999800000001</v>
          </cell>
          <cell r="F1936">
            <v>99.437674999999999</v>
          </cell>
        </row>
        <row r="1937">
          <cell r="A1937">
            <v>42865</v>
          </cell>
          <cell r="B1937">
            <v>104</v>
          </cell>
          <cell r="C1937">
            <v>104.050003</v>
          </cell>
          <cell r="D1937">
            <v>103.260002</v>
          </cell>
          <cell r="E1937">
            <v>103.389999</v>
          </cell>
          <cell r="F1937">
            <v>99.169105999999999</v>
          </cell>
        </row>
        <row r="1938">
          <cell r="A1938">
            <v>42866</v>
          </cell>
          <cell r="B1938">
            <v>102.18</v>
          </cell>
          <cell r="C1938">
            <v>102.32</v>
          </cell>
          <cell r="D1938">
            <v>101.650002</v>
          </cell>
          <cell r="E1938">
            <v>102.150002</v>
          </cell>
          <cell r="F1938">
            <v>99.257530000000003</v>
          </cell>
        </row>
        <row r="1939">
          <cell r="A1939">
            <v>42867</v>
          </cell>
          <cell r="B1939">
            <v>102.790001</v>
          </cell>
          <cell r="C1939">
            <v>103.550003</v>
          </cell>
          <cell r="D1939">
            <v>102.709999</v>
          </cell>
          <cell r="E1939">
            <v>103.370003</v>
          </cell>
          <cell r="F1939">
            <v>100.442986</v>
          </cell>
        </row>
        <row r="1940">
          <cell r="A1940">
            <v>42870</v>
          </cell>
          <cell r="B1940">
            <v>103.339996</v>
          </cell>
          <cell r="C1940">
            <v>103.68</v>
          </cell>
          <cell r="D1940">
            <v>103.30999799999999</v>
          </cell>
          <cell r="E1940">
            <v>103.510002</v>
          </cell>
          <cell r="F1940">
            <v>100.579025</v>
          </cell>
        </row>
        <row r="1941">
          <cell r="A1941">
            <v>42871</v>
          </cell>
          <cell r="B1941">
            <v>104.980003</v>
          </cell>
          <cell r="C1941">
            <v>105.08000199999999</v>
          </cell>
          <cell r="D1941">
            <v>104.139999</v>
          </cell>
          <cell r="E1941">
            <v>104.69000200000001</v>
          </cell>
          <cell r="F1941">
            <v>101.725616</v>
          </cell>
        </row>
        <row r="1942">
          <cell r="A1942">
            <v>42872</v>
          </cell>
          <cell r="B1942">
            <v>104.650002</v>
          </cell>
          <cell r="C1942">
            <v>105.139999</v>
          </cell>
          <cell r="D1942">
            <v>103.910004</v>
          </cell>
          <cell r="E1942">
            <v>103.910004</v>
          </cell>
          <cell r="F1942">
            <v>100.967697</v>
          </cell>
        </row>
        <row r="1943">
          <cell r="A1943">
            <v>42873</v>
          </cell>
          <cell r="B1943">
            <v>103.910004</v>
          </cell>
          <cell r="C1943">
            <v>104.41999800000001</v>
          </cell>
          <cell r="D1943">
            <v>103.57</v>
          </cell>
          <cell r="E1943">
            <v>103.93</v>
          </cell>
          <cell r="F1943">
            <v>100.987129</v>
          </cell>
        </row>
        <row r="1944">
          <cell r="A1944">
            <v>42874</v>
          </cell>
          <cell r="B1944">
            <v>105.040001</v>
          </cell>
          <cell r="C1944">
            <v>105.44000200000001</v>
          </cell>
          <cell r="D1944">
            <v>104.959999</v>
          </cell>
          <cell r="E1944">
            <v>105.08000199999999</v>
          </cell>
          <cell r="F1944">
            <v>102.104568</v>
          </cell>
        </row>
        <row r="1945">
          <cell r="A1945">
            <v>42877</v>
          </cell>
          <cell r="B1945">
            <v>105.08000199999999</v>
          </cell>
          <cell r="C1945">
            <v>105.760002</v>
          </cell>
          <cell r="D1945">
            <v>105.08000199999999</v>
          </cell>
          <cell r="E1945">
            <v>105.739998</v>
          </cell>
          <cell r="F1945">
            <v>102.74587200000001</v>
          </cell>
        </row>
        <row r="1946">
          <cell r="A1946">
            <v>42878</v>
          </cell>
          <cell r="B1946">
            <v>106.610001</v>
          </cell>
          <cell r="C1946">
            <v>106.639999</v>
          </cell>
          <cell r="D1946">
            <v>106.05999799999999</v>
          </cell>
          <cell r="E1946">
            <v>106.279999</v>
          </cell>
          <cell r="F1946">
            <v>103.270584</v>
          </cell>
        </row>
        <row r="1947">
          <cell r="A1947">
            <v>42879</v>
          </cell>
          <cell r="B1947">
            <v>106.279999</v>
          </cell>
          <cell r="C1947">
            <v>106.69000200000001</v>
          </cell>
          <cell r="D1947">
            <v>105.980003</v>
          </cell>
          <cell r="E1947">
            <v>106.589996</v>
          </cell>
          <cell r="F1947">
            <v>103.5718</v>
          </cell>
        </row>
        <row r="1948">
          <cell r="A1948">
            <v>42880</v>
          </cell>
          <cell r="B1948">
            <v>106.33000199999999</v>
          </cell>
          <cell r="C1948">
            <v>106.980003</v>
          </cell>
          <cell r="D1948">
            <v>106.30999799999999</v>
          </cell>
          <cell r="E1948">
            <v>106.80999799999999</v>
          </cell>
          <cell r="F1948">
            <v>103.78557600000001</v>
          </cell>
        </row>
        <row r="1949">
          <cell r="A1949">
            <v>42881</v>
          </cell>
          <cell r="B1949">
            <v>105.779999</v>
          </cell>
          <cell r="C1949">
            <v>106.360001</v>
          </cell>
          <cell r="D1949">
            <v>105.779999</v>
          </cell>
          <cell r="E1949">
            <v>106.300003</v>
          </cell>
          <cell r="F1949">
            <v>103.290024</v>
          </cell>
        </row>
        <row r="1950">
          <cell r="A1950">
            <v>42885</v>
          </cell>
          <cell r="B1950">
            <v>106.25</v>
          </cell>
          <cell r="C1950">
            <v>106.69000200000001</v>
          </cell>
          <cell r="D1950">
            <v>106.230003</v>
          </cell>
          <cell r="E1950">
            <v>106.620003</v>
          </cell>
          <cell r="F1950">
            <v>103.60096</v>
          </cell>
        </row>
        <row r="1951">
          <cell r="A1951">
            <v>42886</v>
          </cell>
          <cell r="B1951">
            <v>107.57</v>
          </cell>
          <cell r="C1951">
            <v>107.93</v>
          </cell>
          <cell r="D1951">
            <v>107.040001</v>
          </cell>
          <cell r="E1951">
            <v>107.55999799999999</v>
          </cell>
          <cell r="F1951">
            <v>104.514336</v>
          </cell>
        </row>
        <row r="1952">
          <cell r="A1952">
            <v>42887</v>
          </cell>
          <cell r="B1952">
            <v>107.050003</v>
          </cell>
          <cell r="C1952">
            <v>107.290001</v>
          </cell>
          <cell r="D1952">
            <v>106.769997</v>
          </cell>
          <cell r="E1952">
            <v>107.120003</v>
          </cell>
          <cell r="F1952">
            <v>104.08680699999999</v>
          </cell>
        </row>
        <row r="1953">
          <cell r="A1953">
            <v>42888</v>
          </cell>
          <cell r="B1953">
            <v>108.360001</v>
          </cell>
          <cell r="C1953">
            <v>108.720001</v>
          </cell>
          <cell r="D1953">
            <v>108.139999</v>
          </cell>
          <cell r="E1953">
            <v>108.599998</v>
          </cell>
          <cell r="F1953">
            <v>105.52488700000001</v>
          </cell>
        </row>
        <row r="1954">
          <cell r="A1954">
            <v>42891</v>
          </cell>
          <cell r="B1954">
            <v>108.040001</v>
          </cell>
          <cell r="C1954">
            <v>108.480003</v>
          </cell>
          <cell r="D1954">
            <v>107.910004</v>
          </cell>
          <cell r="E1954">
            <v>108.239998</v>
          </cell>
          <cell r="F1954">
            <v>105.175087</v>
          </cell>
        </row>
        <row r="1955">
          <cell r="A1955">
            <v>42892</v>
          </cell>
          <cell r="B1955">
            <v>107.139999</v>
          </cell>
          <cell r="C1955">
            <v>107.83000199999999</v>
          </cell>
          <cell r="D1955">
            <v>107.110001</v>
          </cell>
          <cell r="E1955">
            <v>107.639999</v>
          </cell>
          <cell r="F1955">
            <v>104.592072</v>
          </cell>
        </row>
        <row r="1956">
          <cell r="A1956">
            <v>42893</v>
          </cell>
          <cell r="B1956">
            <v>107.66999800000001</v>
          </cell>
          <cell r="C1956">
            <v>107.889999</v>
          </cell>
          <cell r="D1956">
            <v>106.900002</v>
          </cell>
          <cell r="E1956">
            <v>107.480003</v>
          </cell>
          <cell r="F1956">
            <v>104.436607</v>
          </cell>
        </row>
        <row r="1957">
          <cell r="A1957">
            <v>42894</v>
          </cell>
          <cell r="B1957">
            <v>107.599998</v>
          </cell>
          <cell r="C1957">
            <v>107.730003</v>
          </cell>
          <cell r="D1957">
            <v>106.949997</v>
          </cell>
          <cell r="E1957">
            <v>107.529999</v>
          </cell>
          <cell r="F1957">
            <v>104.485191</v>
          </cell>
        </row>
        <row r="1958">
          <cell r="A1958">
            <v>42895</v>
          </cell>
          <cell r="B1958">
            <v>107.529999</v>
          </cell>
          <cell r="C1958">
            <v>107.610001</v>
          </cell>
          <cell r="D1958">
            <v>105.459999</v>
          </cell>
          <cell r="E1958">
            <v>106.05999799999999</v>
          </cell>
          <cell r="F1958">
            <v>103.056816</v>
          </cell>
        </row>
        <row r="1959">
          <cell r="A1959">
            <v>42898</v>
          </cell>
          <cell r="B1959">
            <v>103.870003</v>
          </cell>
          <cell r="C1959">
            <v>103.959999</v>
          </cell>
          <cell r="D1959">
            <v>102.959999</v>
          </cell>
          <cell r="E1959">
            <v>103.58000199999999</v>
          </cell>
          <cell r="F1959">
            <v>100.647041</v>
          </cell>
        </row>
        <row r="1960">
          <cell r="A1960">
            <v>42899</v>
          </cell>
          <cell r="B1960">
            <v>105.32</v>
          </cell>
          <cell r="C1960">
            <v>105.489998</v>
          </cell>
          <cell r="D1960">
            <v>104.650002</v>
          </cell>
          <cell r="E1960">
            <v>104.980003</v>
          </cell>
          <cell r="F1960">
            <v>102.007401</v>
          </cell>
        </row>
        <row r="1961">
          <cell r="A1961">
            <v>42900</v>
          </cell>
          <cell r="B1961">
            <v>106.870003</v>
          </cell>
          <cell r="C1961">
            <v>107.029999</v>
          </cell>
          <cell r="D1961">
            <v>104.610001</v>
          </cell>
          <cell r="E1961">
            <v>105.389999</v>
          </cell>
          <cell r="F1961">
            <v>102.40578499999999</v>
          </cell>
        </row>
        <row r="1962">
          <cell r="A1962">
            <v>42901</v>
          </cell>
          <cell r="B1962">
            <v>103.58000199999999</v>
          </cell>
          <cell r="C1962">
            <v>104.339996</v>
          </cell>
          <cell r="D1962">
            <v>103.239998</v>
          </cell>
          <cell r="E1962">
            <v>104.209999</v>
          </cell>
          <cell r="F1962">
            <v>101.259201</v>
          </cell>
        </row>
        <row r="1963">
          <cell r="A1963">
            <v>42902</v>
          </cell>
          <cell r="B1963">
            <v>104.839996</v>
          </cell>
          <cell r="C1963">
            <v>105.82</v>
          </cell>
          <cell r="D1963">
            <v>104.66999800000001</v>
          </cell>
          <cell r="E1963">
            <v>105.790001</v>
          </cell>
          <cell r="F1963">
            <v>102.794464</v>
          </cell>
        </row>
        <row r="1964">
          <cell r="A1964">
            <v>42905</v>
          </cell>
          <cell r="B1964">
            <v>106.370003</v>
          </cell>
          <cell r="C1964">
            <v>106.69000200000001</v>
          </cell>
          <cell r="D1964">
            <v>106.260002</v>
          </cell>
          <cell r="E1964">
            <v>106.620003</v>
          </cell>
          <cell r="F1964">
            <v>103.60096</v>
          </cell>
        </row>
        <row r="1965">
          <cell r="A1965">
            <v>42906</v>
          </cell>
          <cell r="B1965">
            <v>106.120003</v>
          </cell>
          <cell r="C1965">
            <v>106.239998</v>
          </cell>
          <cell r="D1965">
            <v>105.32</v>
          </cell>
          <cell r="E1965">
            <v>105.529999</v>
          </cell>
          <cell r="F1965">
            <v>102.54182400000001</v>
          </cell>
        </row>
        <row r="1966">
          <cell r="A1966">
            <v>42907</v>
          </cell>
          <cell r="B1966">
            <v>105.620003</v>
          </cell>
          <cell r="C1966">
            <v>106.30999799999999</v>
          </cell>
          <cell r="D1966">
            <v>105.44000200000001</v>
          </cell>
          <cell r="E1966">
            <v>106.300003</v>
          </cell>
          <cell r="F1966">
            <v>103.290024</v>
          </cell>
        </row>
        <row r="1967">
          <cell r="A1967">
            <v>42908</v>
          </cell>
          <cell r="B1967">
            <v>107.139999</v>
          </cell>
          <cell r="C1967">
            <v>107.43</v>
          </cell>
          <cell r="D1967">
            <v>106.650002</v>
          </cell>
          <cell r="E1967">
            <v>107.05999799999999</v>
          </cell>
          <cell r="F1967">
            <v>104.028496</v>
          </cell>
        </row>
        <row r="1968">
          <cell r="A1968">
            <v>42909</v>
          </cell>
          <cell r="B1968">
            <v>106.709999</v>
          </cell>
          <cell r="C1968">
            <v>107.599998</v>
          </cell>
          <cell r="D1968">
            <v>106.589996</v>
          </cell>
          <cell r="E1968">
            <v>107.480003</v>
          </cell>
          <cell r="F1968">
            <v>104.436607</v>
          </cell>
        </row>
        <row r="1969">
          <cell r="A1969">
            <v>42912</v>
          </cell>
          <cell r="B1969">
            <v>107.769997</v>
          </cell>
          <cell r="C1969">
            <v>107.970001</v>
          </cell>
          <cell r="D1969">
            <v>107</v>
          </cell>
          <cell r="E1969">
            <v>107.050003</v>
          </cell>
          <cell r="F1969">
            <v>104.018784</v>
          </cell>
        </row>
        <row r="1970">
          <cell r="A1970">
            <v>42913</v>
          </cell>
          <cell r="B1970">
            <v>107.129997</v>
          </cell>
          <cell r="C1970">
            <v>107.209999</v>
          </cell>
          <cell r="D1970">
            <v>106.050003</v>
          </cell>
          <cell r="E1970">
            <v>106.18</v>
          </cell>
          <cell r="F1970">
            <v>103.173416</v>
          </cell>
        </row>
        <row r="1971">
          <cell r="A1971">
            <v>42914</v>
          </cell>
          <cell r="B1971">
            <v>106.120003</v>
          </cell>
          <cell r="C1971">
            <v>106.970001</v>
          </cell>
          <cell r="D1971">
            <v>105.769997</v>
          </cell>
          <cell r="E1971">
            <v>106.900002</v>
          </cell>
          <cell r="F1971">
            <v>103.87303199999999</v>
          </cell>
        </row>
        <row r="1972">
          <cell r="A1972">
            <v>42915</v>
          </cell>
          <cell r="B1972">
            <v>105.400002</v>
          </cell>
          <cell r="C1972">
            <v>105.449997</v>
          </cell>
          <cell r="D1972">
            <v>103.239998</v>
          </cell>
          <cell r="E1972">
            <v>103.879997</v>
          </cell>
          <cell r="F1972">
            <v>100.93853799999999</v>
          </cell>
        </row>
        <row r="1973">
          <cell r="A1973">
            <v>42916</v>
          </cell>
          <cell r="B1973">
            <v>104.860001</v>
          </cell>
          <cell r="C1973">
            <v>105.05999799999999</v>
          </cell>
          <cell r="D1973">
            <v>104.16999800000001</v>
          </cell>
          <cell r="E1973">
            <v>104.66999800000001</v>
          </cell>
          <cell r="F1973">
            <v>101.706169</v>
          </cell>
        </row>
        <row r="1974">
          <cell r="A1974">
            <v>42919</v>
          </cell>
          <cell r="B1974">
            <v>103.849998</v>
          </cell>
          <cell r="C1974">
            <v>104.110001</v>
          </cell>
          <cell r="D1974">
            <v>103.050003</v>
          </cell>
          <cell r="E1974">
            <v>103.08000199999999</v>
          </cell>
          <cell r="F1974">
            <v>100.16119399999999</v>
          </cell>
        </row>
        <row r="1975">
          <cell r="A1975">
            <v>42921</v>
          </cell>
          <cell r="B1975">
            <v>102.709999</v>
          </cell>
          <cell r="C1975">
            <v>103.730003</v>
          </cell>
          <cell r="D1975">
            <v>102.55999799999999</v>
          </cell>
          <cell r="E1975">
            <v>103.620003</v>
          </cell>
          <cell r="F1975">
            <v>100.68590500000001</v>
          </cell>
        </row>
        <row r="1976">
          <cell r="A1976">
            <v>42922</v>
          </cell>
          <cell r="B1976">
            <v>101.800003</v>
          </cell>
          <cell r="C1976">
            <v>103.16999800000001</v>
          </cell>
          <cell r="D1976">
            <v>101.709999</v>
          </cell>
          <cell r="E1976">
            <v>102.66999800000001</v>
          </cell>
          <cell r="F1976">
            <v>99.762801999999994</v>
          </cell>
        </row>
        <row r="1977">
          <cell r="A1977">
            <v>42923</v>
          </cell>
          <cell r="B1977">
            <v>102.150002</v>
          </cell>
          <cell r="C1977">
            <v>103.510002</v>
          </cell>
          <cell r="D1977">
            <v>102.08000199999999</v>
          </cell>
          <cell r="E1977">
            <v>103.25</v>
          </cell>
          <cell r="F1977">
            <v>100.32637800000001</v>
          </cell>
        </row>
        <row r="1978">
          <cell r="A1978">
            <v>42926</v>
          </cell>
          <cell r="B1978">
            <v>103.94000200000001</v>
          </cell>
          <cell r="C1978">
            <v>104.43</v>
          </cell>
          <cell r="D1978">
            <v>103.879997</v>
          </cell>
          <cell r="E1978">
            <v>104.269997</v>
          </cell>
          <cell r="F1978">
            <v>101.317497</v>
          </cell>
        </row>
        <row r="1979">
          <cell r="A1979">
            <v>42927</v>
          </cell>
          <cell r="B1979">
            <v>103.199997</v>
          </cell>
          <cell r="C1979">
            <v>104.110001</v>
          </cell>
          <cell r="D1979">
            <v>103.199997</v>
          </cell>
          <cell r="E1979">
            <v>103.93</v>
          </cell>
          <cell r="F1979">
            <v>100.987129</v>
          </cell>
        </row>
        <row r="1980">
          <cell r="A1980">
            <v>42928</v>
          </cell>
          <cell r="B1980">
            <v>104.050003</v>
          </cell>
          <cell r="C1980">
            <v>105.05999799999999</v>
          </cell>
          <cell r="D1980">
            <v>103.889999</v>
          </cell>
          <cell r="E1980">
            <v>104.839996</v>
          </cell>
          <cell r="F1980">
            <v>101.871353</v>
          </cell>
        </row>
        <row r="1981">
          <cell r="A1981">
            <v>42929</v>
          </cell>
          <cell r="B1981">
            <v>104.80999799999999</v>
          </cell>
          <cell r="C1981">
            <v>105.019997</v>
          </cell>
          <cell r="D1981">
            <v>104.010002</v>
          </cell>
          <cell r="E1981">
            <v>104.150002</v>
          </cell>
          <cell r="F1981">
            <v>101.20090500000001</v>
          </cell>
        </row>
        <row r="1982">
          <cell r="A1982">
            <v>42930</v>
          </cell>
          <cell r="B1982">
            <v>104.33000199999999</v>
          </cell>
          <cell r="C1982">
            <v>104.949997</v>
          </cell>
          <cell r="D1982">
            <v>104.279999</v>
          </cell>
          <cell r="E1982">
            <v>104.879997</v>
          </cell>
          <cell r="F1982">
            <v>101.910225</v>
          </cell>
        </row>
        <row r="1983">
          <cell r="A1983">
            <v>42933</v>
          </cell>
          <cell r="B1983">
            <v>104.290001</v>
          </cell>
          <cell r="C1983">
            <v>104.839996</v>
          </cell>
          <cell r="D1983">
            <v>104.19000200000001</v>
          </cell>
          <cell r="E1983">
            <v>104.80999799999999</v>
          </cell>
          <cell r="F1983">
            <v>101.842209</v>
          </cell>
        </row>
        <row r="1984">
          <cell r="A1984">
            <v>42934</v>
          </cell>
          <cell r="B1984">
            <v>103.879997</v>
          </cell>
          <cell r="C1984">
            <v>104.540001</v>
          </cell>
          <cell r="D1984">
            <v>103.870003</v>
          </cell>
          <cell r="E1984">
            <v>104.41999800000001</v>
          </cell>
          <cell r="F1984">
            <v>101.463249</v>
          </cell>
        </row>
        <row r="1985">
          <cell r="A1985">
            <v>42935</v>
          </cell>
          <cell r="B1985">
            <v>105.5</v>
          </cell>
          <cell r="C1985">
            <v>105.620003</v>
          </cell>
          <cell r="D1985">
            <v>105.160004</v>
          </cell>
          <cell r="E1985">
            <v>105.540001</v>
          </cell>
          <cell r="F1985">
            <v>102.55154400000001</v>
          </cell>
        </row>
        <row r="1986">
          <cell r="A1986">
            <v>42936</v>
          </cell>
          <cell r="B1986">
            <v>104.91999800000001</v>
          </cell>
          <cell r="C1986">
            <v>106.139999</v>
          </cell>
          <cell r="D1986">
            <v>104.910004</v>
          </cell>
          <cell r="E1986">
            <v>105.82</v>
          </cell>
          <cell r="F1986">
            <v>102.823616</v>
          </cell>
        </row>
        <row r="1987">
          <cell r="A1987">
            <v>42937</v>
          </cell>
          <cell r="B1987">
            <v>103.760002</v>
          </cell>
          <cell r="C1987">
            <v>104.30999799999999</v>
          </cell>
          <cell r="D1987">
            <v>103.290001</v>
          </cell>
          <cell r="E1987">
            <v>104.279999</v>
          </cell>
          <cell r="F1987">
            <v>101.327217</v>
          </cell>
        </row>
        <row r="1988">
          <cell r="A1988">
            <v>42940</v>
          </cell>
          <cell r="B1988">
            <v>103.550003</v>
          </cell>
          <cell r="C1988">
            <v>103.91999800000001</v>
          </cell>
          <cell r="D1988">
            <v>103.089996</v>
          </cell>
          <cell r="E1988">
            <v>103.69000200000001</v>
          </cell>
          <cell r="F1988">
            <v>100.753929</v>
          </cell>
        </row>
        <row r="1989">
          <cell r="A1989">
            <v>42941</v>
          </cell>
          <cell r="B1989">
            <v>104.30999799999999</v>
          </cell>
          <cell r="C1989">
            <v>104.459999</v>
          </cell>
          <cell r="D1989">
            <v>103.709999</v>
          </cell>
          <cell r="E1989">
            <v>103.870003</v>
          </cell>
          <cell r="F1989">
            <v>100.928833</v>
          </cell>
        </row>
        <row r="1990">
          <cell r="A1990">
            <v>42942</v>
          </cell>
          <cell r="B1990">
            <v>104.370003</v>
          </cell>
          <cell r="C1990">
            <v>105.400002</v>
          </cell>
          <cell r="D1990">
            <v>104.269997</v>
          </cell>
          <cell r="E1990">
            <v>105.260002</v>
          </cell>
          <cell r="F1990">
            <v>102.279465</v>
          </cell>
        </row>
        <row r="1991">
          <cell r="A1991">
            <v>42943</v>
          </cell>
          <cell r="B1991">
            <v>105.760002</v>
          </cell>
          <cell r="C1991">
            <v>105.970001</v>
          </cell>
          <cell r="D1991">
            <v>104</v>
          </cell>
          <cell r="E1991">
            <v>105.08000199999999</v>
          </cell>
          <cell r="F1991">
            <v>102.104568</v>
          </cell>
        </row>
        <row r="1992">
          <cell r="A1992">
            <v>42944</v>
          </cell>
          <cell r="B1992">
            <v>105.760002</v>
          </cell>
          <cell r="C1992">
            <v>106.44000200000001</v>
          </cell>
          <cell r="D1992">
            <v>105.599998</v>
          </cell>
          <cell r="E1992">
            <v>106.05999799999999</v>
          </cell>
          <cell r="F1992">
            <v>103.056816</v>
          </cell>
        </row>
        <row r="1993">
          <cell r="A1993">
            <v>42947</v>
          </cell>
          <cell r="B1993">
            <v>105.889999</v>
          </cell>
          <cell r="C1993">
            <v>105.900002</v>
          </cell>
          <cell r="D1993">
            <v>105.199997</v>
          </cell>
          <cell r="E1993">
            <v>105.849998</v>
          </cell>
          <cell r="F1993">
            <v>102.85276</v>
          </cell>
        </row>
        <row r="1994">
          <cell r="A1994">
            <v>42948</v>
          </cell>
          <cell r="B1994">
            <v>106.68</v>
          </cell>
          <cell r="C1994">
            <v>107.19000200000001</v>
          </cell>
          <cell r="D1994">
            <v>106.529999</v>
          </cell>
          <cell r="E1994">
            <v>107.05999799999999</v>
          </cell>
          <cell r="F1994">
            <v>104.028496</v>
          </cell>
        </row>
        <row r="1995">
          <cell r="A1995">
            <v>42949</v>
          </cell>
          <cell r="B1995">
            <v>106.889999</v>
          </cell>
          <cell r="C1995">
            <v>106.949997</v>
          </cell>
          <cell r="D1995">
            <v>105.80999799999999</v>
          </cell>
          <cell r="E1995">
            <v>106.339996</v>
          </cell>
          <cell r="F1995">
            <v>103.32888</v>
          </cell>
        </row>
        <row r="1996">
          <cell r="A1996">
            <v>42950</v>
          </cell>
          <cell r="B1996">
            <v>107.230003</v>
          </cell>
          <cell r="C1996">
            <v>107.550003</v>
          </cell>
          <cell r="D1996">
            <v>106.860001</v>
          </cell>
          <cell r="E1996">
            <v>107.16999800000001</v>
          </cell>
          <cell r="F1996">
            <v>104.135384</v>
          </cell>
        </row>
        <row r="1997">
          <cell r="A1997">
            <v>42951</v>
          </cell>
          <cell r="B1997">
            <v>107.739998</v>
          </cell>
          <cell r="C1997">
            <v>107.949997</v>
          </cell>
          <cell r="D1997">
            <v>107.18</v>
          </cell>
          <cell r="E1997">
            <v>107.360001</v>
          </cell>
          <cell r="F1997">
            <v>104.320007</v>
          </cell>
        </row>
        <row r="1998">
          <cell r="A1998">
            <v>42954</v>
          </cell>
          <cell r="B1998">
            <v>106.75</v>
          </cell>
          <cell r="C1998">
            <v>106.900002</v>
          </cell>
          <cell r="D1998">
            <v>106.43</v>
          </cell>
          <cell r="E1998">
            <v>106.599998</v>
          </cell>
          <cell r="F1998">
            <v>103.58152</v>
          </cell>
        </row>
        <row r="1999">
          <cell r="A1999">
            <v>42955</v>
          </cell>
          <cell r="B1999">
            <v>106.959999</v>
          </cell>
          <cell r="C1999">
            <v>107.16999800000001</v>
          </cell>
          <cell r="D1999">
            <v>106.220001</v>
          </cell>
          <cell r="E1999">
            <v>106.400002</v>
          </cell>
          <cell r="F1999">
            <v>103.387192</v>
          </cell>
        </row>
        <row r="2000">
          <cell r="A2000">
            <v>42956</v>
          </cell>
          <cell r="B2000">
            <v>105.25</v>
          </cell>
          <cell r="C2000">
            <v>105.889999</v>
          </cell>
          <cell r="D2000">
            <v>105.150002</v>
          </cell>
          <cell r="E2000">
            <v>105.69000200000001</v>
          </cell>
          <cell r="F2000">
            <v>102.69729599999999</v>
          </cell>
        </row>
        <row r="2001">
          <cell r="A2001">
            <v>42957</v>
          </cell>
          <cell r="B2001">
            <v>104.68</v>
          </cell>
          <cell r="C2001">
            <v>104.839996</v>
          </cell>
          <cell r="D2001">
            <v>103.769997</v>
          </cell>
          <cell r="E2001">
            <v>103.80999799999999</v>
          </cell>
          <cell r="F2001">
            <v>100.870529</v>
          </cell>
        </row>
        <row r="2002">
          <cell r="A2002">
            <v>42958</v>
          </cell>
          <cell r="B2002">
            <v>104.349998</v>
          </cell>
          <cell r="C2002">
            <v>104.69000200000001</v>
          </cell>
          <cell r="D2002">
            <v>103.93</v>
          </cell>
          <cell r="E2002">
            <v>104.459999</v>
          </cell>
          <cell r="F2002">
            <v>101.502121</v>
          </cell>
        </row>
        <row r="2003">
          <cell r="A2003">
            <v>42961</v>
          </cell>
          <cell r="B2003">
            <v>105.80999799999999</v>
          </cell>
          <cell r="C2003">
            <v>106.19000200000001</v>
          </cell>
          <cell r="D2003">
            <v>105.68</v>
          </cell>
          <cell r="E2003">
            <v>105.699997</v>
          </cell>
          <cell r="F2003">
            <v>102.707008</v>
          </cell>
        </row>
        <row r="2004">
          <cell r="A2004">
            <v>42962</v>
          </cell>
          <cell r="B2004">
            <v>105.660004</v>
          </cell>
          <cell r="C2004">
            <v>106.160004</v>
          </cell>
          <cell r="D2004">
            <v>105.300003</v>
          </cell>
          <cell r="E2004">
            <v>105.889999</v>
          </cell>
          <cell r="F2004">
            <v>102.89162399999999</v>
          </cell>
        </row>
        <row r="2005">
          <cell r="A2005">
            <v>42963</v>
          </cell>
          <cell r="B2005">
            <v>105.75</v>
          </cell>
          <cell r="C2005">
            <v>106.339996</v>
          </cell>
          <cell r="D2005">
            <v>105.699997</v>
          </cell>
          <cell r="E2005">
            <v>106.160004</v>
          </cell>
          <cell r="F2005">
            <v>103.153992</v>
          </cell>
        </row>
        <row r="2006">
          <cell r="A2006">
            <v>42964</v>
          </cell>
          <cell r="B2006">
            <v>105.55999799999999</v>
          </cell>
          <cell r="C2006">
            <v>105.660004</v>
          </cell>
          <cell r="D2006">
            <v>104.529999</v>
          </cell>
          <cell r="E2006">
            <v>104.550003</v>
          </cell>
          <cell r="F2006">
            <v>101.589569</v>
          </cell>
        </row>
        <row r="2007">
          <cell r="A2007">
            <v>42965</v>
          </cell>
          <cell r="B2007">
            <v>104.769997</v>
          </cell>
          <cell r="C2007">
            <v>105.120003</v>
          </cell>
          <cell r="D2007">
            <v>104.489998</v>
          </cell>
          <cell r="E2007">
            <v>104.82</v>
          </cell>
          <cell r="F2007">
            <v>101.851929</v>
          </cell>
        </row>
        <row r="2008">
          <cell r="A2008">
            <v>42968</v>
          </cell>
          <cell r="B2008">
            <v>104.779999</v>
          </cell>
          <cell r="C2008">
            <v>105.029999</v>
          </cell>
          <cell r="D2008">
            <v>104.349998</v>
          </cell>
          <cell r="E2008">
            <v>104.93</v>
          </cell>
          <cell r="F2008">
            <v>101.958809</v>
          </cell>
        </row>
        <row r="2009">
          <cell r="A2009">
            <v>42969</v>
          </cell>
          <cell r="B2009">
            <v>105.33000199999999</v>
          </cell>
          <cell r="C2009">
            <v>105.660004</v>
          </cell>
          <cell r="D2009">
            <v>105.120003</v>
          </cell>
          <cell r="E2009">
            <v>105.410004</v>
          </cell>
          <cell r="F2009">
            <v>102.425224</v>
          </cell>
        </row>
        <row r="2010">
          <cell r="A2010">
            <v>42970</v>
          </cell>
          <cell r="B2010">
            <v>105.32</v>
          </cell>
          <cell r="C2010">
            <v>105.849998</v>
          </cell>
          <cell r="D2010">
            <v>105.279999</v>
          </cell>
          <cell r="E2010">
            <v>105.55999799999999</v>
          </cell>
          <cell r="F2010">
            <v>102.570976</v>
          </cell>
        </row>
        <row r="2011">
          <cell r="A2011">
            <v>42971</v>
          </cell>
          <cell r="B2011">
            <v>105.19000200000001</v>
          </cell>
          <cell r="C2011">
            <v>105.290001</v>
          </cell>
          <cell r="D2011">
            <v>104.449997</v>
          </cell>
          <cell r="E2011">
            <v>104.610001</v>
          </cell>
          <cell r="F2011">
            <v>101.647873</v>
          </cell>
        </row>
        <row r="2012">
          <cell r="A2012">
            <v>42972</v>
          </cell>
          <cell r="B2012">
            <v>104.970001</v>
          </cell>
          <cell r="C2012">
            <v>105.459999</v>
          </cell>
          <cell r="D2012">
            <v>104.879997</v>
          </cell>
          <cell r="E2012">
            <v>105.120003</v>
          </cell>
          <cell r="F2012">
            <v>102.143433</v>
          </cell>
        </row>
        <row r="2013">
          <cell r="A2013">
            <v>42975</v>
          </cell>
          <cell r="B2013">
            <v>105.599998</v>
          </cell>
          <cell r="C2013">
            <v>105.69000200000001</v>
          </cell>
          <cell r="D2013">
            <v>105.019997</v>
          </cell>
          <cell r="E2013">
            <v>105.370003</v>
          </cell>
          <cell r="F2013">
            <v>102.38636</v>
          </cell>
        </row>
        <row r="2014">
          <cell r="A2014">
            <v>42976</v>
          </cell>
          <cell r="B2014">
            <v>104.089996</v>
          </cell>
          <cell r="C2014">
            <v>105.239998</v>
          </cell>
          <cell r="D2014">
            <v>104.029999</v>
          </cell>
          <cell r="E2014">
            <v>104.779999</v>
          </cell>
          <cell r="F2014">
            <v>101.813057</v>
          </cell>
        </row>
        <row r="2015">
          <cell r="A2015">
            <v>42977</v>
          </cell>
          <cell r="B2015">
            <v>104.489998</v>
          </cell>
          <cell r="C2015">
            <v>104.760002</v>
          </cell>
          <cell r="D2015">
            <v>104.150002</v>
          </cell>
          <cell r="E2015">
            <v>104.529999</v>
          </cell>
          <cell r="F2015">
            <v>101.570137</v>
          </cell>
        </row>
        <row r="2016">
          <cell r="A2016">
            <v>42978</v>
          </cell>
          <cell r="B2016">
            <v>104.599998</v>
          </cell>
          <cell r="C2016">
            <v>105.099998</v>
          </cell>
          <cell r="D2016">
            <v>104.25</v>
          </cell>
          <cell r="E2016">
            <v>104.949997</v>
          </cell>
          <cell r="F2016">
            <v>101.978241</v>
          </cell>
        </row>
        <row r="2017">
          <cell r="A2017">
            <v>42979</v>
          </cell>
          <cell r="B2017">
            <v>105.709999</v>
          </cell>
          <cell r="C2017">
            <v>105.739998</v>
          </cell>
          <cell r="D2017">
            <v>105.120003</v>
          </cell>
          <cell r="E2017">
            <v>105.339996</v>
          </cell>
          <cell r="F2017">
            <v>102.357201</v>
          </cell>
        </row>
        <row r="2018">
          <cell r="A2018">
            <v>42983</v>
          </cell>
          <cell r="B2018">
            <v>105.129997</v>
          </cell>
          <cell r="C2018">
            <v>105.620003</v>
          </cell>
          <cell r="D2018">
            <v>104.349998</v>
          </cell>
          <cell r="E2018">
            <v>104.760002</v>
          </cell>
          <cell r="F2018">
            <v>101.79362500000001</v>
          </cell>
        </row>
        <row r="2019">
          <cell r="A2019">
            <v>42984</v>
          </cell>
          <cell r="B2019">
            <v>106.019997</v>
          </cell>
          <cell r="C2019">
            <v>106.339996</v>
          </cell>
          <cell r="D2019">
            <v>105.43</v>
          </cell>
          <cell r="E2019">
            <v>106.07</v>
          </cell>
          <cell r="F2019">
            <v>103.066536</v>
          </cell>
        </row>
        <row r="2020">
          <cell r="A2020">
            <v>42985</v>
          </cell>
          <cell r="B2020">
            <v>107.910004</v>
          </cell>
          <cell r="C2020">
            <v>108.370003</v>
          </cell>
          <cell r="D2020">
            <v>107.610001</v>
          </cell>
          <cell r="E2020">
            <v>108.010002</v>
          </cell>
          <cell r="F2020">
            <v>104.951599</v>
          </cell>
        </row>
        <row r="2021">
          <cell r="A2021">
            <v>42986</v>
          </cell>
          <cell r="B2021">
            <v>108.860001</v>
          </cell>
          <cell r="C2021">
            <v>109.07</v>
          </cell>
          <cell r="D2021">
            <v>108.18</v>
          </cell>
          <cell r="E2021">
            <v>108.300003</v>
          </cell>
          <cell r="F2021">
            <v>105.233391</v>
          </cell>
        </row>
        <row r="2022">
          <cell r="A2022">
            <v>42989</v>
          </cell>
          <cell r="B2022">
            <v>109.550003</v>
          </cell>
          <cell r="C2022">
            <v>110.32</v>
          </cell>
          <cell r="D2022">
            <v>109.5</v>
          </cell>
          <cell r="E2022">
            <v>110.19000200000001</v>
          </cell>
          <cell r="F2022">
            <v>107.06986999999999</v>
          </cell>
        </row>
        <row r="2023">
          <cell r="A2023">
            <v>42990</v>
          </cell>
          <cell r="B2023">
            <v>109.93</v>
          </cell>
          <cell r="C2023">
            <v>110.209999</v>
          </cell>
          <cell r="D2023">
            <v>109.589996</v>
          </cell>
          <cell r="E2023">
            <v>109.94000200000001</v>
          </cell>
          <cell r="F2023">
            <v>106.82695</v>
          </cell>
        </row>
        <row r="2024">
          <cell r="A2024">
            <v>42991</v>
          </cell>
          <cell r="B2024">
            <v>109.75</v>
          </cell>
          <cell r="C2024">
            <v>109.900002</v>
          </cell>
          <cell r="D2024">
            <v>109.470001</v>
          </cell>
          <cell r="E2024">
            <v>109.800003</v>
          </cell>
          <cell r="F2024">
            <v>106.690918</v>
          </cell>
        </row>
        <row r="2025">
          <cell r="A2025">
            <v>42992</v>
          </cell>
          <cell r="B2025">
            <v>108.910004</v>
          </cell>
          <cell r="C2025">
            <v>109.459999</v>
          </cell>
          <cell r="D2025">
            <v>108.709999</v>
          </cell>
          <cell r="E2025">
            <v>109.199997</v>
          </cell>
          <cell r="F2025">
            <v>106.10790299999999</v>
          </cell>
        </row>
        <row r="2026">
          <cell r="A2026">
            <v>42993</v>
          </cell>
          <cell r="B2026">
            <v>109.760002</v>
          </cell>
          <cell r="C2026">
            <v>110.120003</v>
          </cell>
          <cell r="D2026">
            <v>109.33000199999999</v>
          </cell>
          <cell r="E2026">
            <v>109.739998</v>
          </cell>
          <cell r="F2026">
            <v>106.63260699999999</v>
          </cell>
        </row>
        <row r="2027">
          <cell r="A2027">
            <v>42996</v>
          </cell>
          <cell r="B2027">
            <v>109.970001</v>
          </cell>
          <cell r="C2027">
            <v>110.290001</v>
          </cell>
          <cell r="D2027">
            <v>109.879997</v>
          </cell>
          <cell r="E2027">
            <v>110.05999799999999</v>
          </cell>
          <cell r="F2027">
            <v>106.94355</v>
          </cell>
        </row>
        <row r="2028">
          <cell r="A2028">
            <v>42997</v>
          </cell>
          <cell r="B2028">
            <v>110.639999</v>
          </cell>
          <cell r="C2028">
            <v>110.66999800000001</v>
          </cell>
          <cell r="D2028">
            <v>110.05999799999999</v>
          </cell>
          <cell r="E2028">
            <v>110.33000199999999</v>
          </cell>
          <cell r="F2028">
            <v>107.20591</v>
          </cell>
        </row>
        <row r="2029">
          <cell r="A2029">
            <v>42998</v>
          </cell>
          <cell r="B2029">
            <v>110.239998</v>
          </cell>
          <cell r="C2029">
            <v>110.44000200000001</v>
          </cell>
          <cell r="D2029">
            <v>108.970001</v>
          </cell>
          <cell r="E2029">
            <v>109.900002</v>
          </cell>
          <cell r="F2029">
            <v>106.788078</v>
          </cell>
        </row>
        <row r="2030">
          <cell r="A2030">
            <v>42999</v>
          </cell>
          <cell r="B2030">
            <v>109.639999</v>
          </cell>
          <cell r="C2030">
            <v>110.010002</v>
          </cell>
          <cell r="D2030">
            <v>109.25</v>
          </cell>
          <cell r="E2030">
            <v>109.629997</v>
          </cell>
          <cell r="F2030">
            <v>106.52572600000001</v>
          </cell>
        </row>
        <row r="2031">
          <cell r="A2031">
            <v>43000</v>
          </cell>
          <cell r="B2031">
            <v>110.290001</v>
          </cell>
          <cell r="C2031">
            <v>110.529999</v>
          </cell>
          <cell r="D2031">
            <v>109.800003</v>
          </cell>
          <cell r="E2031">
            <v>110.269997</v>
          </cell>
          <cell r="F2031">
            <v>107.147598</v>
          </cell>
        </row>
        <row r="2032">
          <cell r="A2032">
            <v>43003</v>
          </cell>
          <cell r="B2032">
            <v>109.849998</v>
          </cell>
          <cell r="C2032">
            <v>109.860001</v>
          </cell>
          <cell r="D2032">
            <v>108.370003</v>
          </cell>
          <cell r="E2032">
            <v>108.949997</v>
          </cell>
          <cell r="F2032">
            <v>105.864983</v>
          </cell>
        </row>
        <row r="2033">
          <cell r="A2033">
            <v>43004</v>
          </cell>
          <cell r="B2033">
            <v>108.089996</v>
          </cell>
          <cell r="C2033">
            <v>108.279999</v>
          </cell>
          <cell r="D2033">
            <v>107.379997</v>
          </cell>
          <cell r="E2033">
            <v>107.91999800000001</v>
          </cell>
          <cell r="F2033">
            <v>104.864143</v>
          </cell>
        </row>
        <row r="2034">
          <cell r="A2034">
            <v>43005</v>
          </cell>
          <cell r="B2034">
            <v>107.43</v>
          </cell>
          <cell r="C2034">
            <v>108.339996</v>
          </cell>
          <cell r="D2034">
            <v>107.43</v>
          </cell>
          <cell r="E2034">
            <v>107.980003</v>
          </cell>
          <cell r="F2034">
            <v>104.92244700000001</v>
          </cell>
        </row>
        <row r="2035">
          <cell r="A2035">
            <v>43006</v>
          </cell>
          <cell r="B2035">
            <v>108.349998</v>
          </cell>
          <cell r="C2035">
            <v>108.949997</v>
          </cell>
          <cell r="D2035">
            <v>108.349998</v>
          </cell>
          <cell r="E2035">
            <v>108.800003</v>
          </cell>
          <cell r="F2035">
            <v>105.71923099999999</v>
          </cell>
        </row>
        <row r="2036">
          <cell r="A2036">
            <v>43007</v>
          </cell>
          <cell r="B2036">
            <v>108.769997</v>
          </cell>
          <cell r="C2036">
            <v>109.660004</v>
          </cell>
          <cell r="D2036">
            <v>108.599998</v>
          </cell>
          <cell r="E2036">
            <v>109.650002</v>
          </cell>
          <cell r="F2036">
            <v>106.545158</v>
          </cell>
        </row>
        <row r="2037">
          <cell r="A2037">
            <v>43010</v>
          </cell>
          <cell r="B2037">
            <v>109.970001</v>
          </cell>
          <cell r="C2037">
            <v>110.709999</v>
          </cell>
          <cell r="D2037">
            <v>109.94000200000001</v>
          </cell>
          <cell r="E2037">
            <v>110.55999799999999</v>
          </cell>
          <cell r="F2037">
            <v>107.42939</v>
          </cell>
        </row>
        <row r="2038">
          <cell r="A2038">
            <v>43011</v>
          </cell>
          <cell r="B2038">
            <v>110.660004</v>
          </cell>
          <cell r="C2038">
            <v>111.209999</v>
          </cell>
          <cell r="D2038">
            <v>110.650002</v>
          </cell>
          <cell r="E2038">
            <v>110.94000200000001</v>
          </cell>
          <cell r="F2038">
            <v>107.798637</v>
          </cell>
        </row>
        <row r="2039">
          <cell r="A2039">
            <v>43012</v>
          </cell>
          <cell r="B2039">
            <v>110.089996</v>
          </cell>
          <cell r="C2039">
            <v>110.58000199999999</v>
          </cell>
          <cell r="D2039">
            <v>109.93</v>
          </cell>
          <cell r="E2039">
            <v>110.120003</v>
          </cell>
          <cell r="F2039">
            <v>107.001862</v>
          </cell>
        </row>
        <row r="2040">
          <cell r="A2040">
            <v>43013</v>
          </cell>
          <cell r="B2040">
            <v>110.300003</v>
          </cell>
          <cell r="C2040">
            <v>110.94000200000001</v>
          </cell>
          <cell r="D2040">
            <v>110.040001</v>
          </cell>
          <cell r="E2040">
            <v>110.91999800000001</v>
          </cell>
          <cell r="F2040">
            <v>107.77919799999999</v>
          </cell>
        </row>
        <row r="2041">
          <cell r="A2041">
            <v>43014</v>
          </cell>
          <cell r="B2041">
            <v>109.839996</v>
          </cell>
          <cell r="C2041">
            <v>110.970001</v>
          </cell>
          <cell r="D2041">
            <v>109.839996</v>
          </cell>
          <cell r="E2041">
            <v>110.970001</v>
          </cell>
          <cell r="F2041">
            <v>107.827789</v>
          </cell>
        </row>
        <row r="2042">
          <cell r="A2042">
            <v>43017</v>
          </cell>
          <cell r="B2042">
            <v>111.44000200000001</v>
          </cell>
          <cell r="C2042">
            <v>112.30999799999999</v>
          </cell>
          <cell r="D2042">
            <v>111.339996</v>
          </cell>
          <cell r="E2042">
            <v>112.30999799999999</v>
          </cell>
          <cell r="F2042">
            <v>109.12983699999999</v>
          </cell>
        </row>
        <row r="2043">
          <cell r="A2043">
            <v>43018</v>
          </cell>
          <cell r="B2043">
            <v>112.470001</v>
          </cell>
          <cell r="C2043">
            <v>112.550003</v>
          </cell>
          <cell r="D2043">
            <v>111.80999799999999</v>
          </cell>
          <cell r="E2043">
            <v>112.349998</v>
          </cell>
          <cell r="F2043">
            <v>109.16870900000001</v>
          </cell>
        </row>
        <row r="2044">
          <cell r="A2044">
            <v>43019</v>
          </cell>
          <cell r="B2044">
            <v>112.19000200000001</v>
          </cell>
          <cell r="C2044">
            <v>112.800003</v>
          </cell>
          <cell r="D2044">
            <v>112.160004</v>
          </cell>
          <cell r="E2044">
            <v>112.660004</v>
          </cell>
          <cell r="F2044">
            <v>109.469933</v>
          </cell>
        </row>
        <row r="2045">
          <cell r="A2045">
            <v>43020</v>
          </cell>
          <cell r="B2045">
            <v>112.550003</v>
          </cell>
          <cell r="C2045">
            <v>113.029999</v>
          </cell>
          <cell r="D2045">
            <v>112.510002</v>
          </cell>
          <cell r="E2045">
            <v>112.650002</v>
          </cell>
          <cell r="F2045">
            <v>109.460213</v>
          </cell>
        </row>
        <row r="2046">
          <cell r="A2046">
            <v>43021</v>
          </cell>
          <cell r="B2046">
            <v>112.709999</v>
          </cell>
          <cell r="C2046">
            <v>113.16999800000001</v>
          </cell>
          <cell r="D2046">
            <v>112.599998</v>
          </cell>
          <cell r="E2046">
            <v>112.720001</v>
          </cell>
          <cell r="F2046">
            <v>109.52823600000001</v>
          </cell>
        </row>
        <row r="2047">
          <cell r="A2047">
            <v>43024</v>
          </cell>
          <cell r="B2047">
            <v>112.089996</v>
          </cell>
          <cell r="C2047">
            <v>112.089996</v>
          </cell>
          <cell r="D2047">
            <v>111.55999799999999</v>
          </cell>
          <cell r="E2047">
            <v>111.839996</v>
          </cell>
          <cell r="F2047">
            <v>108.673149</v>
          </cell>
        </row>
        <row r="2048">
          <cell r="A2048">
            <v>43025</v>
          </cell>
          <cell r="B2048">
            <v>111.120003</v>
          </cell>
          <cell r="C2048">
            <v>111.470001</v>
          </cell>
          <cell r="D2048">
            <v>110.860001</v>
          </cell>
          <cell r="E2048">
            <v>111.339996</v>
          </cell>
          <cell r="F2048">
            <v>108.187309</v>
          </cell>
        </row>
        <row r="2049">
          <cell r="A2049">
            <v>43026</v>
          </cell>
          <cell r="B2049">
            <v>112.160004</v>
          </cell>
          <cell r="C2049">
            <v>112.16999800000001</v>
          </cell>
          <cell r="D2049">
            <v>111.139999</v>
          </cell>
          <cell r="E2049">
            <v>111.769997</v>
          </cell>
          <cell r="F2049">
            <v>108.605125</v>
          </cell>
        </row>
        <row r="2050">
          <cell r="A2050">
            <v>43027</v>
          </cell>
          <cell r="B2050">
            <v>112.389999</v>
          </cell>
          <cell r="C2050">
            <v>113.639999</v>
          </cell>
          <cell r="D2050">
            <v>111.800003</v>
          </cell>
          <cell r="E2050">
            <v>113.400002</v>
          </cell>
          <cell r="F2050">
            <v>110.18898</v>
          </cell>
        </row>
        <row r="2051">
          <cell r="A2051">
            <v>43028</v>
          </cell>
          <cell r="B2051">
            <v>112.68</v>
          </cell>
          <cell r="C2051">
            <v>112.709999</v>
          </cell>
          <cell r="D2051">
            <v>111.870003</v>
          </cell>
          <cell r="E2051">
            <v>112.029999</v>
          </cell>
          <cell r="F2051">
            <v>108.857765</v>
          </cell>
        </row>
        <row r="2052">
          <cell r="A2052">
            <v>43031</v>
          </cell>
          <cell r="B2052">
            <v>112.55999799999999</v>
          </cell>
          <cell r="C2052">
            <v>113.139999</v>
          </cell>
          <cell r="D2052">
            <v>112.260002</v>
          </cell>
          <cell r="E2052">
            <v>112.32</v>
          </cell>
          <cell r="F2052">
            <v>109.139557</v>
          </cell>
        </row>
        <row r="2053">
          <cell r="A2053">
            <v>43032</v>
          </cell>
          <cell r="B2053">
            <v>112.19000200000001</v>
          </cell>
          <cell r="C2053">
            <v>112.510002</v>
          </cell>
          <cell r="D2053">
            <v>111.620003</v>
          </cell>
          <cell r="E2053">
            <v>112.300003</v>
          </cell>
          <cell r="F2053">
            <v>109.120132</v>
          </cell>
        </row>
        <row r="2054">
          <cell r="A2054">
            <v>43033</v>
          </cell>
          <cell r="B2054">
            <v>113.220001</v>
          </cell>
          <cell r="C2054">
            <v>113.620003</v>
          </cell>
          <cell r="D2054">
            <v>112.32</v>
          </cell>
          <cell r="E2054">
            <v>112.760002</v>
          </cell>
          <cell r="F2054">
            <v>109.56710099999999</v>
          </cell>
        </row>
        <row r="2055">
          <cell r="A2055">
            <v>43034</v>
          </cell>
          <cell r="B2055">
            <v>113.30999799999999</v>
          </cell>
          <cell r="C2055">
            <v>113.980003</v>
          </cell>
          <cell r="D2055">
            <v>112.650002</v>
          </cell>
          <cell r="E2055">
            <v>113.400002</v>
          </cell>
          <cell r="F2055">
            <v>110.18898</v>
          </cell>
        </row>
        <row r="2056">
          <cell r="A2056">
            <v>43035</v>
          </cell>
          <cell r="B2056">
            <v>114.379997</v>
          </cell>
          <cell r="C2056">
            <v>114.410004</v>
          </cell>
          <cell r="D2056">
            <v>113.480003</v>
          </cell>
          <cell r="E2056">
            <v>114.150002</v>
          </cell>
          <cell r="F2056">
            <v>110.91773999999999</v>
          </cell>
        </row>
        <row r="2057">
          <cell r="A2057">
            <v>43038</v>
          </cell>
          <cell r="B2057">
            <v>113.400002</v>
          </cell>
          <cell r="C2057">
            <v>113.82</v>
          </cell>
          <cell r="D2057">
            <v>113.389999</v>
          </cell>
          <cell r="E2057">
            <v>113.800003</v>
          </cell>
          <cell r="F2057">
            <v>110.57765999999999</v>
          </cell>
        </row>
        <row r="2058">
          <cell r="A2058">
            <v>43039</v>
          </cell>
          <cell r="B2058">
            <v>114.230003</v>
          </cell>
          <cell r="C2058">
            <v>114.480003</v>
          </cell>
          <cell r="D2058">
            <v>113.57</v>
          </cell>
          <cell r="E2058">
            <v>114.199997</v>
          </cell>
          <cell r="F2058">
            <v>110.966324</v>
          </cell>
        </row>
        <row r="2059">
          <cell r="A2059">
            <v>43040</v>
          </cell>
          <cell r="B2059">
            <v>116.360001</v>
          </cell>
          <cell r="C2059">
            <v>116.900002</v>
          </cell>
          <cell r="D2059">
            <v>115.93</v>
          </cell>
          <cell r="E2059">
            <v>116.269997</v>
          </cell>
          <cell r="F2059">
            <v>112.977707</v>
          </cell>
        </row>
        <row r="2060">
          <cell r="A2060">
            <v>43041</v>
          </cell>
          <cell r="B2060">
            <v>116</v>
          </cell>
          <cell r="C2060">
            <v>116.129997</v>
          </cell>
          <cell r="D2060">
            <v>114.910004</v>
          </cell>
          <cell r="E2060">
            <v>115.519997</v>
          </cell>
          <cell r="F2060">
            <v>112.248947</v>
          </cell>
        </row>
        <row r="2061">
          <cell r="A2061">
            <v>43042</v>
          </cell>
          <cell r="B2061">
            <v>115.16999800000001</v>
          </cell>
          <cell r="C2061">
            <v>115.220001</v>
          </cell>
          <cell r="D2061">
            <v>114.620003</v>
          </cell>
          <cell r="E2061">
            <v>114.910004</v>
          </cell>
          <cell r="F2061">
            <v>111.65621899999999</v>
          </cell>
        </row>
        <row r="2062">
          <cell r="A2062">
            <v>43045</v>
          </cell>
          <cell r="B2062">
            <v>115.480003</v>
          </cell>
          <cell r="C2062">
            <v>115.540001</v>
          </cell>
          <cell r="D2062">
            <v>114.66999800000001</v>
          </cell>
          <cell r="E2062">
            <v>114.989998</v>
          </cell>
          <cell r="F2062">
            <v>111.73395499999999</v>
          </cell>
        </row>
        <row r="2063">
          <cell r="A2063">
            <v>43046</v>
          </cell>
          <cell r="B2063">
            <v>114.510002</v>
          </cell>
          <cell r="C2063">
            <v>114.699997</v>
          </cell>
          <cell r="D2063">
            <v>113.839996</v>
          </cell>
          <cell r="E2063">
            <v>114.220001</v>
          </cell>
          <cell r="F2063">
            <v>110.985764</v>
          </cell>
        </row>
        <row r="2064">
          <cell r="A2064">
            <v>43047</v>
          </cell>
          <cell r="B2064">
            <v>114</v>
          </cell>
          <cell r="C2064">
            <v>114.790001</v>
          </cell>
          <cell r="D2064">
            <v>113.790001</v>
          </cell>
          <cell r="E2064">
            <v>114.599998</v>
          </cell>
          <cell r="F2064">
            <v>111.354996</v>
          </cell>
        </row>
        <row r="2065">
          <cell r="A2065">
            <v>43048</v>
          </cell>
          <cell r="B2065">
            <v>112.550003</v>
          </cell>
          <cell r="C2065">
            <v>112.849998</v>
          </cell>
          <cell r="D2065">
            <v>111.739998</v>
          </cell>
          <cell r="E2065">
            <v>112.639999</v>
          </cell>
          <cell r="F2065">
            <v>109.45050000000001</v>
          </cell>
        </row>
        <row r="2066">
          <cell r="A2066">
            <v>43049</v>
          </cell>
          <cell r="B2066">
            <v>113.110001</v>
          </cell>
          <cell r="C2066">
            <v>113.120003</v>
          </cell>
          <cell r="D2066">
            <v>112.089996</v>
          </cell>
          <cell r="E2066">
            <v>112.589996</v>
          </cell>
          <cell r="F2066">
            <v>109.401909</v>
          </cell>
        </row>
        <row r="2067">
          <cell r="A2067">
            <v>43052</v>
          </cell>
          <cell r="B2067">
            <v>111.010002</v>
          </cell>
          <cell r="C2067">
            <v>112.400002</v>
          </cell>
          <cell r="D2067">
            <v>110.94000200000001</v>
          </cell>
          <cell r="E2067">
            <v>112.370003</v>
          </cell>
          <cell r="F2067">
            <v>109.188141</v>
          </cell>
        </row>
        <row r="2068">
          <cell r="A2068">
            <v>43053</v>
          </cell>
          <cell r="B2068">
            <v>113.129997</v>
          </cell>
          <cell r="C2068">
            <v>113.239998</v>
          </cell>
          <cell r="D2068">
            <v>112.489998</v>
          </cell>
          <cell r="E2068">
            <v>113.08000199999999</v>
          </cell>
          <cell r="F2068">
            <v>109.87803599999999</v>
          </cell>
        </row>
        <row r="2069">
          <cell r="A2069">
            <v>43054</v>
          </cell>
          <cell r="B2069">
            <v>112.57</v>
          </cell>
          <cell r="C2069">
            <v>113.43</v>
          </cell>
          <cell r="D2069">
            <v>112.41999800000001</v>
          </cell>
          <cell r="E2069">
            <v>112.879997</v>
          </cell>
          <cell r="F2069">
            <v>109.683701</v>
          </cell>
        </row>
        <row r="2070">
          <cell r="A2070">
            <v>43055</v>
          </cell>
          <cell r="B2070">
            <v>113.44000200000001</v>
          </cell>
          <cell r="C2070">
            <v>114.010002</v>
          </cell>
          <cell r="D2070">
            <v>113.30999799999999</v>
          </cell>
          <cell r="E2070">
            <v>113.94000200000001</v>
          </cell>
          <cell r="F2070">
            <v>110.71369199999999</v>
          </cell>
        </row>
        <row r="2071">
          <cell r="A2071">
            <v>43056</v>
          </cell>
          <cell r="B2071">
            <v>114.089996</v>
          </cell>
          <cell r="C2071">
            <v>114.279999</v>
          </cell>
          <cell r="D2071">
            <v>113.589996</v>
          </cell>
          <cell r="E2071">
            <v>113.75</v>
          </cell>
          <cell r="F2071">
            <v>110.52906</v>
          </cell>
        </row>
        <row r="2072">
          <cell r="A2072">
            <v>43059</v>
          </cell>
          <cell r="B2072">
            <v>113.650002</v>
          </cell>
          <cell r="C2072">
            <v>114.260002</v>
          </cell>
          <cell r="D2072">
            <v>113.529999</v>
          </cell>
          <cell r="E2072">
            <v>114.029999</v>
          </cell>
          <cell r="F2072">
            <v>110.80114</v>
          </cell>
        </row>
        <row r="2073">
          <cell r="A2073">
            <v>43060</v>
          </cell>
          <cell r="B2073">
            <v>114.910004</v>
          </cell>
          <cell r="C2073">
            <v>115.57</v>
          </cell>
          <cell r="D2073">
            <v>114.860001</v>
          </cell>
          <cell r="E2073">
            <v>115.290001</v>
          </cell>
          <cell r="F2073">
            <v>112.025459</v>
          </cell>
        </row>
        <row r="2074">
          <cell r="A2074">
            <v>43061</v>
          </cell>
          <cell r="B2074">
            <v>114.720001</v>
          </cell>
          <cell r="C2074">
            <v>115.639999</v>
          </cell>
          <cell r="D2074">
            <v>113.540001</v>
          </cell>
          <cell r="E2074">
            <v>113.849998</v>
          </cell>
          <cell r="F2074">
            <v>110.62623600000001</v>
          </cell>
        </row>
        <row r="2075">
          <cell r="A2075">
            <v>43063</v>
          </cell>
          <cell r="B2075">
            <v>115.80999799999999</v>
          </cell>
          <cell r="C2075">
            <v>116.470001</v>
          </cell>
          <cell r="D2075">
            <v>115.650002</v>
          </cell>
          <cell r="E2075">
            <v>116.410004</v>
          </cell>
          <cell r="F2075">
            <v>113.113747</v>
          </cell>
        </row>
        <row r="2076">
          <cell r="A2076">
            <v>43066</v>
          </cell>
          <cell r="B2076">
            <v>116</v>
          </cell>
          <cell r="C2076">
            <v>116.260002</v>
          </cell>
          <cell r="D2076">
            <v>115.57</v>
          </cell>
          <cell r="E2076">
            <v>115.739998</v>
          </cell>
          <cell r="F2076">
            <v>112.462715</v>
          </cell>
        </row>
        <row r="2077">
          <cell r="A2077">
            <v>43067</v>
          </cell>
          <cell r="B2077">
            <v>116.089996</v>
          </cell>
          <cell r="C2077">
            <v>116.139999</v>
          </cell>
          <cell r="D2077">
            <v>115.19000200000001</v>
          </cell>
          <cell r="E2077">
            <v>115.519997</v>
          </cell>
          <cell r="F2077">
            <v>112.248947</v>
          </cell>
        </row>
        <row r="2078">
          <cell r="A2078">
            <v>43068</v>
          </cell>
          <cell r="B2078">
            <v>115.30999799999999</v>
          </cell>
          <cell r="C2078">
            <v>115.30999799999999</v>
          </cell>
          <cell r="D2078">
            <v>112.540001</v>
          </cell>
          <cell r="E2078">
            <v>112.970001</v>
          </cell>
          <cell r="F2078">
            <v>109.771156</v>
          </cell>
        </row>
        <row r="2079">
          <cell r="A2079">
            <v>43069</v>
          </cell>
          <cell r="B2079">
            <v>113.459999</v>
          </cell>
          <cell r="C2079">
            <v>113.66999800000001</v>
          </cell>
          <cell r="D2079">
            <v>112.760002</v>
          </cell>
          <cell r="E2079">
            <v>113.349998</v>
          </cell>
          <cell r="F2079">
            <v>110.140396</v>
          </cell>
        </row>
        <row r="2080">
          <cell r="A2080">
            <v>43070</v>
          </cell>
          <cell r="B2080">
            <v>111.55999799999999</v>
          </cell>
          <cell r="C2080">
            <v>112.16999800000001</v>
          </cell>
          <cell r="D2080">
            <v>110.769997</v>
          </cell>
          <cell r="E2080">
            <v>111.779999</v>
          </cell>
          <cell r="F2080">
            <v>108.614845</v>
          </cell>
        </row>
        <row r="2081">
          <cell r="A2081">
            <v>43073</v>
          </cell>
          <cell r="B2081">
            <v>112.639999</v>
          </cell>
          <cell r="C2081">
            <v>112.639999</v>
          </cell>
          <cell r="D2081">
            <v>111.379997</v>
          </cell>
          <cell r="E2081">
            <v>111.44000200000001</v>
          </cell>
          <cell r="F2081">
            <v>108.284477</v>
          </cell>
        </row>
        <row r="2082">
          <cell r="A2082">
            <v>43074</v>
          </cell>
          <cell r="B2082">
            <v>110.800003</v>
          </cell>
          <cell r="C2082">
            <v>112.099998</v>
          </cell>
          <cell r="D2082">
            <v>110.610001</v>
          </cell>
          <cell r="E2082">
            <v>111.300003</v>
          </cell>
          <cell r="F2082">
            <v>108.148445</v>
          </cell>
        </row>
        <row r="2083">
          <cell r="A2083">
            <v>43075</v>
          </cell>
          <cell r="B2083">
            <v>110.720001</v>
          </cell>
          <cell r="C2083">
            <v>112.55999799999999</v>
          </cell>
          <cell r="D2083">
            <v>110.489998</v>
          </cell>
          <cell r="E2083">
            <v>112.199997</v>
          </cell>
          <cell r="F2083">
            <v>109.022949</v>
          </cell>
        </row>
        <row r="2084">
          <cell r="A2084">
            <v>43076</v>
          </cell>
          <cell r="B2084">
            <v>111.860001</v>
          </cell>
          <cell r="C2084">
            <v>112.629997</v>
          </cell>
          <cell r="D2084">
            <v>111.75</v>
          </cell>
          <cell r="E2084">
            <v>112.41999800000001</v>
          </cell>
          <cell r="F2084">
            <v>109.23672500000001</v>
          </cell>
        </row>
        <row r="2085">
          <cell r="A2085">
            <v>43077</v>
          </cell>
          <cell r="B2085">
            <v>113.08000199999999</v>
          </cell>
          <cell r="C2085">
            <v>113.290001</v>
          </cell>
          <cell r="D2085">
            <v>112.41999800000001</v>
          </cell>
          <cell r="E2085">
            <v>112.550003</v>
          </cell>
          <cell r="F2085">
            <v>109.363052</v>
          </cell>
        </row>
        <row r="2086">
          <cell r="A2086">
            <v>43080</v>
          </cell>
          <cell r="B2086">
            <v>111.400002</v>
          </cell>
          <cell r="C2086">
            <v>112.099998</v>
          </cell>
          <cell r="D2086">
            <v>111.30999799999999</v>
          </cell>
          <cell r="E2086">
            <v>112.029999</v>
          </cell>
          <cell r="F2086">
            <v>108.857765</v>
          </cell>
        </row>
        <row r="2087">
          <cell r="A2087">
            <v>43081</v>
          </cell>
          <cell r="B2087">
            <v>112.480003</v>
          </cell>
          <cell r="C2087">
            <v>112.970001</v>
          </cell>
          <cell r="D2087">
            <v>112.199997</v>
          </cell>
          <cell r="E2087">
            <v>112.66999800000001</v>
          </cell>
          <cell r="F2087">
            <v>109.479652</v>
          </cell>
        </row>
        <row r="2088">
          <cell r="A2088">
            <v>43082</v>
          </cell>
          <cell r="B2088">
            <v>113.18</v>
          </cell>
          <cell r="C2088">
            <v>113.489998</v>
          </cell>
          <cell r="D2088">
            <v>112.58000199999999</v>
          </cell>
          <cell r="E2088">
            <v>112.900002</v>
          </cell>
          <cell r="F2088">
            <v>109.70314</v>
          </cell>
        </row>
        <row r="2089">
          <cell r="A2089">
            <v>43083</v>
          </cell>
          <cell r="B2089">
            <v>114.339996</v>
          </cell>
          <cell r="C2089">
            <v>114.91999800000001</v>
          </cell>
          <cell r="D2089">
            <v>113.800003</v>
          </cell>
          <cell r="E2089">
            <v>113.800003</v>
          </cell>
          <cell r="F2089">
            <v>110.57765999999999</v>
          </cell>
        </row>
        <row r="2090">
          <cell r="A2090">
            <v>43084</v>
          </cell>
          <cell r="B2090">
            <v>113.550003</v>
          </cell>
          <cell r="C2090">
            <v>114.699997</v>
          </cell>
          <cell r="D2090">
            <v>113.389999</v>
          </cell>
          <cell r="E2090">
            <v>114.279999</v>
          </cell>
          <cell r="F2090">
            <v>111.04406</v>
          </cell>
        </row>
        <row r="2091">
          <cell r="A2091">
            <v>43087</v>
          </cell>
          <cell r="B2091">
            <v>116.30999799999999</v>
          </cell>
          <cell r="C2091">
            <v>116.410004</v>
          </cell>
          <cell r="D2091">
            <v>115.80999799999999</v>
          </cell>
          <cell r="E2091">
            <v>115.91999800000001</v>
          </cell>
          <cell r="F2091">
            <v>112.637619</v>
          </cell>
        </row>
        <row r="2092">
          <cell r="A2092">
            <v>43088</v>
          </cell>
          <cell r="B2092">
            <v>115.599998</v>
          </cell>
          <cell r="C2092">
            <v>115.68</v>
          </cell>
          <cell r="D2092">
            <v>114.550003</v>
          </cell>
          <cell r="E2092">
            <v>115.199997</v>
          </cell>
          <cell r="F2092">
            <v>111.93800400000001</v>
          </cell>
        </row>
        <row r="2093">
          <cell r="A2093">
            <v>43089</v>
          </cell>
          <cell r="B2093">
            <v>113.760002</v>
          </cell>
          <cell r="C2093">
            <v>113.82</v>
          </cell>
          <cell r="D2093">
            <v>112.599998</v>
          </cell>
          <cell r="E2093">
            <v>113.160004</v>
          </cell>
          <cell r="F2093">
            <v>109.955772</v>
          </cell>
        </row>
        <row r="2094">
          <cell r="A2094">
            <v>43090</v>
          </cell>
          <cell r="B2094">
            <v>112.870003</v>
          </cell>
          <cell r="C2094">
            <v>113.470001</v>
          </cell>
          <cell r="D2094">
            <v>112.730003</v>
          </cell>
          <cell r="E2094">
            <v>112.879997</v>
          </cell>
          <cell r="F2094">
            <v>109.683701</v>
          </cell>
        </row>
        <row r="2095">
          <cell r="A2095">
            <v>43091</v>
          </cell>
          <cell r="B2095">
            <v>112.290001</v>
          </cell>
          <cell r="C2095">
            <v>112.639999</v>
          </cell>
          <cell r="D2095">
            <v>111.949997</v>
          </cell>
          <cell r="E2095">
            <v>112.58000199999999</v>
          </cell>
          <cell r="F2095">
            <v>109.392197</v>
          </cell>
        </row>
        <row r="2096">
          <cell r="A2096">
            <v>43095</v>
          </cell>
          <cell r="B2096">
            <v>112.43</v>
          </cell>
          <cell r="C2096">
            <v>112.5</v>
          </cell>
          <cell r="D2096">
            <v>111.93</v>
          </cell>
          <cell r="E2096">
            <v>112.360001</v>
          </cell>
          <cell r="F2096">
            <v>109.17842899999999</v>
          </cell>
        </row>
        <row r="2097">
          <cell r="A2097">
            <v>43096</v>
          </cell>
          <cell r="B2097">
            <v>112.75</v>
          </cell>
          <cell r="C2097">
            <v>113.349998</v>
          </cell>
          <cell r="D2097">
            <v>112.589996</v>
          </cell>
          <cell r="E2097">
            <v>113.099998</v>
          </cell>
          <cell r="F2097">
            <v>109.897469</v>
          </cell>
        </row>
        <row r="2098">
          <cell r="A2098">
            <v>43097</v>
          </cell>
          <cell r="B2098">
            <v>112.779999</v>
          </cell>
          <cell r="C2098">
            <v>113.019997</v>
          </cell>
          <cell r="D2098">
            <v>112.029999</v>
          </cell>
          <cell r="E2098">
            <v>112.400002</v>
          </cell>
          <cell r="F2098">
            <v>109.217293</v>
          </cell>
        </row>
        <row r="2099">
          <cell r="A2099">
            <v>43098</v>
          </cell>
          <cell r="B2099">
            <v>112.220001</v>
          </cell>
          <cell r="C2099">
            <v>112.69000200000001</v>
          </cell>
          <cell r="D2099">
            <v>111.989998</v>
          </cell>
          <cell r="E2099">
            <v>112.360001</v>
          </cell>
          <cell r="F2099">
            <v>109.17842899999999</v>
          </cell>
        </row>
        <row r="2100">
          <cell r="A2100">
            <v>43102</v>
          </cell>
          <cell r="B2100">
            <v>111.230003</v>
          </cell>
          <cell r="C2100">
            <v>112.41999800000001</v>
          </cell>
          <cell r="D2100">
            <v>111.129997</v>
          </cell>
          <cell r="E2100">
            <v>112.389999</v>
          </cell>
          <cell r="F2100">
            <v>109.207581</v>
          </cell>
        </row>
        <row r="2101">
          <cell r="A2101">
            <v>43103</v>
          </cell>
          <cell r="B2101">
            <v>112.629997</v>
          </cell>
          <cell r="C2101">
            <v>113.69000200000001</v>
          </cell>
          <cell r="D2101">
            <v>112.550003</v>
          </cell>
          <cell r="E2101">
            <v>113.30999799999999</v>
          </cell>
          <cell r="F2101">
            <v>110.101524</v>
          </cell>
        </row>
        <row r="2102">
          <cell r="A2102">
            <v>43104</v>
          </cell>
          <cell r="B2102">
            <v>114.779999</v>
          </cell>
          <cell r="C2102">
            <v>115.300003</v>
          </cell>
          <cell r="D2102">
            <v>114.699997</v>
          </cell>
          <cell r="E2102">
            <v>115.050003</v>
          </cell>
          <cell r="F2102">
            <v>111.792259</v>
          </cell>
        </row>
        <row r="2103">
          <cell r="A2103">
            <v>43105</v>
          </cell>
          <cell r="B2103">
            <v>115.449997</v>
          </cell>
          <cell r="C2103">
            <v>116.5</v>
          </cell>
          <cell r="D2103">
            <v>115.360001</v>
          </cell>
          <cell r="E2103">
            <v>116.33000199999999</v>
          </cell>
          <cell r="F2103">
            <v>113.036011</v>
          </cell>
        </row>
        <row r="2104">
          <cell r="A2104">
            <v>43108</v>
          </cell>
          <cell r="B2104">
            <v>115.089996</v>
          </cell>
          <cell r="C2104">
            <v>115.41999800000001</v>
          </cell>
          <cell r="D2104">
            <v>114.760002</v>
          </cell>
          <cell r="E2104">
            <v>114.800003</v>
          </cell>
          <cell r="F2104">
            <v>111.54933200000001</v>
          </cell>
        </row>
        <row r="2105">
          <cell r="A2105">
            <v>43109</v>
          </cell>
          <cell r="B2105">
            <v>114.360001</v>
          </cell>
          <cell r="C2105">
            <v>114.459999</v>
          </cell>
          <cell r="D2105">
            <v>113.449997</v>
          </cell>
          <cell r="E2105">
            <v>114.160004</v>
          </cell>
          <cell r="F2105">
            <v>110.92746</v>
          </cell>
        </row>
        <row r="2106">
          <cell r="A2106">
            <v>43110</v>
          </cell>
          <cell r="B2106">
            <v>113.639999</v>
          </cell>
          <cell r="C2106">
            <v>113.82</v>
          </cell>
          <cell r="D2106">
            <v>112.589996</v>
          </cell>
          <cell r="E2106">
            <v>112.870003</v>
          </cell>
          <cell r="F2106">
            <v>109.67398799999999</v>
          </cell>
        </row>
        <row r="2107">
          <cell r="A2107">
            <v>43111</v>
          </cell>
          <cell r="B2107">
            <v>110.540001</v>
          </cell>
          <cell r="C2107">
            <v>110.650002</v>
          </cell>
          <cell r="D2107">
            <v>109.370003</v>
          </cell>
          <cell r="E2107">
            <v>109.639999</v>
          </cell>
          <cell r="F2107">
            <v>106.53544599999999</v>
          </cell>
        </row>
        <row r="2108">
          <cell r="A2108">
            <v>43112</v>
          </cell>
          <cell r="B2108">
            <v>109.83000199999999</v>
          </cell>
          <cell r="C2108">
            <v>110.629997</v>
          </cell>
          <cell r="D2108">
            <v>109.510002</v>
          </cell>
          <cell r="E2108">
            <v>110.129997</v>
          </cell>
          <cell r="F2108">
            <v>107.011566</v>
          </cell>
        </row>
        <row r="2109">
          <cell r="A2109">
            <v>43116</v>
          </cell>
          <cell r="B2109">
            <v>111.980003</v>
          </cell>
          <cell r="C2109">
            <v>112.379997</v>
          </cell>
          <cell r="D2109">
            <v>110.449997</v>
          </cell>
          <cell r="E2109">
            <v>110.68</v>
          </cell>
          <cell r="F2109">
            <v>107.545998</v>
          </cell>
        </row>
        <row r="2110">
          <cell r="A2110">
            <v>43117</v>
          </cell>
          <cell r="B2110">
            <v>110.08000199999999</v>
          </cell>
          <cell r="C2110">
            <v>111.349998</v>
          </cell>
          <cell r="D2110">
            <v>109.900002</v>
          </cell>
          <cell r="E2110">
            <v>111.19000200000001</v>
          </cell>
          <cell r="F2110">
            <v>108.041557</v>
          </cell>
        </row>
        <row r="2111">
          <cell r="A2111">
            <v>43118</v>
          </cell>
          <cell r="B2111">
            <v>111.779999</v>
          </cell>
          <cell r="C2111">
            <v>112.18</v>
          </cell>
          <cell r="D2111">
            <v>111.089996</v>
          </cell>
          <cell r="E2111">
            <v>111.66999800000001</v>
          </cell>
          <cell r="F2111">
            <v>108.507965</v>
          </cell>
        </row>
        <row r="2112">
          <cell r="A2112">
            <v>43119</v>
          </cell>
          <cell r="B2112">
            <v>113.089996</v>
          </cell>
          <cell r="C2112">
            <v>113.25</v>
          </cell>
          <cell r="D2112">
            <v>112.650002</v>
          </cell>
          <cell r="E2112">
            <v>113.199997</v>
          </cell>
          <cell r="F2112">
            <v>109.994637</v>
          </cell>
        </row>
        <row r="2113">
          <cell r="A2113">
            <v>43122</v>
          </cell>
          <cell r="B2113">
            <v>112.18</v>
          </cell>
          <cell r="C2113">
            <v>112.790001</v>
          </cell>
          <cell r="D2113">
            <v>111.800003</v>
          </cell>
          <cell r="E2113">
            <v>112.779999</v>
          </cell>
          <cell r="F2113">
            <v>109.586533</v>
          </cell>
        </row>
        <row r="2114">
          <cell r="A2114">
            <v>43123</v>
          </cell>
          <cell r="B2114">
            <v>114.019997</v>
          </cell>
          <cell r="C2114">
            <v>114.650002</v>
          </cell>
          <cell r="D2114">
            <v>113.739998</v>
          </cell>
          <cell r="E2114">
            <v>114.269997</v>
          </cell>
          <cell r="F2114">
            <v>111.03434</v>
          </cell>
        </row>
        <row r="2115">
          <cell r="A2115">
            <v>43124</v>
          </cell>
          <cell r="B2115">
            <v>114.959999</v>
          </cell>
          <cell r="C2115">
            <v>115.33000199999999</v>
          </cell>
          <cell r="D2115">
            <v>114.029999</v>
          </cell>
          <cell r="E2115">
            <v>114.370003</v>
          </cell>
          <cell r="F2115">
            <v>111.131516</v>
          </cell>
        </row>
        <row r="2116">
          <cell r="A2116">
            <v>43125</v>
          </cell>
          <cell r="B2116">
            <v>114.16999800000001</v>
          </cell>
          <cell r="C2116">
            <v>114.279999</v>
          </cell>
          <cell r="D2116">
            <v>112.639999</v>
          </cell>
          <cell r="E2116">
            <v>112.839996</v>
          </cell>
          <cell r="F2116">
            <v>109.644836</v>
          </cell>
        </row>
        <row r="2117">
          <cell r="A2117">
            <v>43126</v>
          </cell>
          <cell r="B2117">
            <v>113.83000199999999</v>
          </cell>
          <cell r="C2117">
            <v>114.58000199999999</v>
          </cell>
          <cell r="D2117">
            <v>113.660004</v>
          </cell>
          <cell r="E2117">
            <v>114.540001</v>
          </cell>
          <cell r="F2117">
            <v>111.2967</v>
          </cell>
        </row>
        <row r="2118">
          <cell r="A2118">
            <v>43129</v>
          </cell>
          <cell r="B2118">
            <v>113.720001</v>
          </cell>
          <cell r="C2118">
            <v>114.150002</v>
          </cell>
          <cell r="D2118">
            <v>112.879997</v>
          </cell>
          <cell r="E2118">
            <v>113.540001</v>
          </cell>
          <cell r="F2118">
            <v>110.325012</v>
          </cell>
        </row>
        <row r="2119">
          <cell r="A2119">
            <v>43130</v>
          </cell>
          <cell r="B2119">
            <v>112.980003</v>
          </cell>
          <cell r="C2119">
            <v>113.150002</v>
          </cell>
          <cell r="D2119">
            <v>110.19000200000001</v>
          </cell>
          <cell r="E2119">
            <v>110.80999799999999</v>
          </cell>
          <cell r="F2119">
            <v>107.67231</v>
          </cell>
        </row>
        <row r="2120">
          <cell r="A2120">
            <v>43131</v>
          </cell>
          <cell r="B2120">
            <v>112.349998</v>
          </cell>
          <cell r="C2120">
            <v>113.41999800000001</v>
          </cell>
          <cell r="D2120">
            <v>111.970001</v>
          </cell>
          <cell r="E2120">
            <v>113.25</v>
          </cell>
          <cell r="F2120">
            <v>110.043221</v>
          </cell>
        </row>
        <row r="2121">
          <cell r="A2121">
            <v>43132</v>
          </cell>
          <cell r="B2121">
            <v>112.220001</v>
          </cell>
          <cell r="C2121">
            <v>112.55999799999999</v>
          </cell>
          <cell r="D2121">
            <v>111.360001</v>
          </cell>
          <cell r="E2121">
            <v>111.650002</v>
          </cell>
          <cell r="F2121">
            <v>108.488533</v>
          </cell>
        </row>
        <row r="2122">
          <cell r="A2122">
            <v>43133</v>
          </cell>
          <cell r="B2122">
            <v>110.849998</v>
          </cell>
          <cell r="C2122">
            <v>110.849998</v>
          </cell>
          <cell r="D2122">
            <v>108.970001</v>
          </cell>
          <cell r="E2122">
            <v>109.150002</v>
          </cell>
          <cell r="F2122">
            <v>106.059319</v>
          </cell>
        </row>
        <row r="2123">
          <cell r="A2123">
            <v>43136</v>
          </cell>
          <cell r="B2123">
            <v>107.779999</v>
          </cell>
          <cell r="C2123">
            <v>108.949997</v>
          </cell>
          <cell r="D2123">
            <v>105.400002</v>
          </cell>
          <cell r="E2123">
            <v>105.870003</v>
          </cell>
          <cell r="F2123">
            <v>102.87220000000001</v>
          </cell>
        </row>
        <row r="2124">
          <cell r="A2124">
            <v>43137</v>
          </cell>
          <cell r="B2124">
            <v>104.93</v>
          </cell>
          <cell r="C2124">
            <v>108.480003</v>
          </cell>
          <cell r="D2124">
            <v>104.660004</v>
          </cell>
          <cell r="E2124">
            <v>108.360001</v>
          </cell>
          <cell r="F2124">
            <v>105.291687</v>
          </cell>
        </row>
        <row r="2125">
          <cell r="A2125">
            <v>43138</v>
          </cell>
          <cell r="B2125">
            <v>105.800003</v>
          </cell>
          <cell r="C2125">
            <v>106.620003</v>
          </cell>
          <cell r="D2125">
            <v>104.839996</v>
          </cell>
          <cell r="E2125">
            <v>105.089996</v>
          </cell>
          <cell r="F2125">
            <v>102.114273</v>
          </cell>
        </row>
        <row r="2126">
          <cell r="A2126">
            <v>43139</v>
          </cell>
          <cell r="B2126">
            <v>104.769997</v>
          </cell>
          <cell r="C2126">
            <v>104.870003</v>
          </cell>
          <cell r="D2126">
            <v>101.610001</v>
          </cell>
          <cell r="E2126">
            <v>101.660004</v>
          </cell>
          <cell r="F2126">
            <v>98.781409999999994</v>
          </cell>
        </row>
        <row r="2127">
          <cell r="A2127">
            <v>43140</v>
          </cell>
          <cell r="B2127">
            <v>102.529999</v>
          </cell>
          <cell r="C2127">
            <v>103.089996</v>
          </cell>
          <cell r="D2127">
            <v>99.199996999999996</v>
          </cell>
          <cell r="E2127">
            <v>101.989998</v>
          </cell>
          <cell r="F2127">
            <v>99.102058</v>
          </cell>
        </row>
        <row r="2128">
          <cell r="A2128">
            <v>43143</v>
          </cell>
          <cell r="B2128">
            <v>102.91999800000001</v>
          </cell>
          <cell r="C2128">
            <v>103.239998</v>
          </cell>
          <cell r="D2128">
            <v>102.18</v>
          </cell>
          <cell r="E2128">
            <v>102.75</v>
          </cell>
          <cell r="F2128">
            <v>99.840537999999995</v>
          </cell>
        </row>
        <row r="2129">
          <cell r="A2129">
            <v>43144</v>
          </cell>
          <cell r="B2129">
            <v>102.589996</v>
          </cell>
          <cell r="C2129">
            <v>102.949997</v>
          </cell>
          <cell r="D2129">
            <v>102.18</v>
          </cell>
          <cell r="E2129">
            <v>102.800003</v>
          </cell>
          <cell r="F2129">
            <v>99.889129999999994</v>
          </cell>
        </row>
        <row r="2130">
          <cell r="A2130">
            <v>43145</v>
          </cell>
          <cell r="B2130">
            <v>102.480003</v>
          </cell>
          <cell r="C2130">
            <v>105.16999800000001</v>
          </cell>
          <cell r="D2130">
            <v>102.44000200000001</v>
          </cell>
          <cell r="E2130">
            <v>105.129997</v>
          </cell>
          <cell r="F2130">
            <v>102.15314499999999</v>
          </cell>
        </row>
        <row r="2131">
          <cell r="A2131">
            <v>43146</v>
          </cell>
          <cell r="B2131">
            <v>105.339996</v>
          </cell>
          <cell r="C2131">
            <v>105.660004</v>
          </cell>
          <cell r="D2131">
            <v>104</v>
          </cell>
          <cell r="E2131">
            <v>105.55999799999999</v>
          </cell>
          <cell r="F2131">
            <v>102.570976</v>
          </cell>
        </row>
        <row r="2132">
          <cell r="A2132">
            <v>43147</v>
          </cell>
          <cell r="B2132">
            <v>104.610001</v>
          </cell>
          <cell r="C2132">
            <v>105.58000199999999</v>
          </cell>
          <cell r="D2132">
            <v>104.550003</v>
          </cell>
          <cell r="E2132">
            <v>104.900002</v>
          </cell>
          <cell r="F2132">
            <v>101.929665</v>
          </cell>
        </row>
        <row r="2133">
          <cell r="A2133">
            <v>43151</v>
          </cell>
          <cell r="B2133">
            <v>103.989998</v>
          </cell>
          <cell r="C2133">
            <v>104.93</v>
          </cell>
          <cell r="D2133">
            <v>103.839996</v>
          </cell>
          <cell r="E2133">
            <v>104.230003</v>
          </cell>
          <cell r="F2133">
            <v>101.27864099999999</v>
          </cell>
        </row>
        <row r="2134">
          <cell r="A2134">
            <v>43152</v>
          </cell>
          <cell r="B2134">
            <v>104.129997</v>
          </cell>
          <cell r="C2134">
            <v>104.75</v>
          </cell>
          <cell r="D2134">
            <v>103.199997</v>
          </cell>
          <cell r="E2134">
            <v>103.25</v>
          </cell>
          <cell r="F2134">
            <v>100.32637800000001</v>
          </cell>
        </row>
        <row r="2135">
          <cell r="A2135">
            <v>43153</v>
          </cell>
          <cell r="B2135">
            <v>103.43</v>
          </cell>
          <cell r="C2135">
            <v>104.610001</v>
          </cell>
          <cell r="D2135">
            <v>102.949997</v>
          </cell>
          <cell r="E2135">
            <v>104.139999</v>
          </cell>
          <cell r="F2135">
            <v>101.191185</v>
          </cell>
        </row>
        <row r="2136">
          <cell r="A2136">
            <v>43154</v>
          </cell>
          <cell r="B2136">
            <v>103.959999</v>
          </cell>
          <cell r="C2136">
            <v>104.959999</v>
          </cell>
          <cell r="D2136">
            <v>103.790001</v>
          </cell>
          <cell r="E2136">
            <v>104.900002</v>
          </cell>
          <cell r="F2136">
            <v>101.929665</v>
          </cell>
        </row>
        <row r="2137">
          <cell r="A2137">
            <v>43157</v>
          </cell>
          <cell r="B2137">
            <v>104.30999799999999</v>
          </cell>
          <cell r="C2137">
            <v>105.360001</v>
          </cell>
          <cell r="D2137">
            <v>103.709999</v>
          </cell>
          <cell r="E2137">
            <v>105.30999799999999</v>
          </cell>
          <cell r="F2137">
            <v>102.328056</v>
          </cell>
        </row>
        <row r="2138">
          <cell r="A2138">
            <v>43158</v>
          </cell>
          <cell r="B2138">
            <v>105.449997</v>
          </cell>
          <cell r="C2138">
            <v>105.790001</v>
          </cell>
          <cell r="D2138">
            <v>104.07</v>
          </cell>
          <cell r="E2138">
            <v>104.07</v>
          </cell>
          <cell r="F2138">
            <v>101.123161</v>
          </cell>
        </row>
        <row r="2139">
          <cell r="A2139">
            <v>43159</v>
          </cell>
          <cell r="B2139">
            <v>105.120003</v>
          </cell>
          <cell r="C2139">
            <v>105.69000200000001</v>
          </cell>
          <cell r="D2139">
            <v>104.44000200000001</v>
          </cell>
          <cell r="E2139">
            <v>104.5</v>
          </cell>
          <cell r="F2139">
            <v>101.54098500000001</v>
          </cell>
        </row>
        <row r="2140">
          <cell r="A2140">
            <v>43160</v>
          </cell>
          <cell r="B2140">
            <v>102.82</v>
          </cell>
          <cell r="C2140">
            <v>103.050003</v>
          </cell>
          <cell r="D2140">
            <v>101.150002</v>
          </cell>
          <cell r="E2140">
            <v>102</v>
          </cell>
          <cell r="F2140">
            <v>99.111778000000001</v>
          </cell>
        </row>
        <row r="2141">
          <cell r="A2141">
            <v>43161</v>
          </cell>
          <cell r="B2141">
            <v>101.699997</v>
          </cell>
          <cell r="C2141">
            <v>102.849998</v>
          </cell>
          <cell r="D2141">
            <v>101.08000199999999</v>
          </cell>
          <cell r="E2141">
            <v>102.709999</v>
          </cell>
          <cell r="F2141">
            <v>99.801674000000006</v>
          </cell>
        </row>
        <row r="2142">
          <cell r="A2142">
            <v>43164</v>
          </cell>
          <cell r="B2142">
            <v>103.019997</v>
          </cell>
          <cell r="C2142">
            <v>104.769997</v>
          </cell>
          <cell r="D2142">
            <v>102.980003</v>
          </cell>
          <cell r="E2142">
            <v>104.599998</v>
          </cell>
          <cell r="F2142">
            <v>101.638161</v>
          </cell>
        </row>
        <row r="2143">
          <cell r="A2143">
            <v>43165</v>
          </cell>
          <cell r="B2143">
            <v>105.120003</v>
          </cell>
          <cell r="C2143">
            <v>105.33000199999999</v>
          </cell>
          <cell r="D2143">
            <v>104.699997</v>
          </cell>
          <cell r="E2143">
            <v>105.08000199999999</v>
          </cell>
          <cell r="F2143">
            <v>102.104568</v>
          </cell>
        </row>
        <row r="2144">
          <cell r="A2144">
            <v>43166</v>
          </cell>
          <cell r="B2144">
            <v>107.400002</v>
          </cell>
          <cell r="C2144">
            <v>107.94000200000001</v>
          </cell>
          <cell r="D2144">
            <v>106.860001</v>
          </cell>
          <cell r="E2144">
            <v>107.910004</v>
          </cell>
          <cell r="F2144">
            <v>104.854439</v>
          </cell>
        </row>
        <row r="2145">
          <cell r="A2145">
            <v>43167</v>
          </cell>
          <cell r="B2145">
            <v>108.459999</v>
          </cell>
          <cell r="C2145">
            <v>108.879997</v>
          </cell>
          <cell r="D2145">
            <v>108.08000199999999</v>
          </cell>
          <cell r="E2145">
            <v>108.339996</v>
          </cell>
          <cell r="F2145">
            <v>105.272255</v>
          </cell>
        </row>
        <row r="2146">
          <cell r="A2146">
            <v>43168</v>
          </cell>
          <cell r="B2146">
            <v>108.410004</v>
          </cell>
          <cell r="C2146">
            <v>109.199997</v>
          </cell>
          <cell r="D2146">
            <v>108.269997</v>
          </cell>
          <cell r="E2146">
            <v>109.120003</v>
          </cell>
          <cell r="F2146">
            <v>106.030174</v>
          </cell>
        </row>
        <row r="2147">
          <cell r="A2147">
            <v>43171</v>
          </cell>
          <cell r="B2147">
            <v>108.80999799999999</v>
          </cell>
          <cell r="C2147">
            <v>109.260002</v>
          </cell>
          <cell r="D2147">
            <v>108.230003</v>
          </cell>
          <cell r="E2147">
            <v>108.980003</v>
          </cell>
          <cell r="F2147">
            <v>105.89413500000001</v>
          </cell>
        </row>
        <row r="2148">
          <cell r="A2148">
            <v>43172</v>
          </cell>
          <cell r="B2148">
            <v>109.480003</v>
          </cell>
          <cell r="C2148">
            <v>109.529999</v>
          </cell>
          <cell r="D2148">
            <v>107.400002</v>
          </cell>
          <cell r="E2148">
            <v>107.620003</v>
          </cell>
          <cell r="F2148">
            <v>104.572647</v>
          </cell>
        </row>
        <row r="2149">
          <cell r="A2149">
            <v>43173</v>
          </cell>
          <cell r="B2149">
            <v>108.599998</v>
          </cell>
          <cell r="C2149">
            <v>108.650002</v>
          </cell>
          <cell r="D2149">
            <v>107.400002</v>
          </cell>
          <cell r="E2149">
            <v>108.08000199999999</v>
          </cell>
          <cell r="F2149">
            <v>105.019623</v>
          </cell>
        </row>
        <row r="2150">
          <cell r="A2150">
            <v>43174</v>
          </cell>
          <cell r="B2150">
            <v>108.300003</v>
          </cell>
          <cell r="C2150">
            <v>109</v>
          </cell>
          <cell r="D2150">
            <v>108.050003</v>
          </cell>
          <cell r="E2150">
            <v>108.489998</v>
          </cell>
          <cell r="F2150">
            <v>105.418007</v>
          </cell>
        </row>
        <row r="2151">
          <cell r="A2151">
            <v>43175</v>
          </cell>
          <cell r="B2151">
            <v>107.480003</v>
          </cell>
          <cell r="C2151">
            <v>108.25</v>
          </cell>
          <cell r="D2151">
            <v>107.290001</v>
          </cell>
          <cell r="E2151">
            <v>107.519997</v>
          </cell>
          <cell r="F2151">
            <v>104.475471</v>
          </cell>
        </row>
        <row r="2152">
          <cell r="A2152">
            <v>43178</v>
          </cell>
          <cell r="B2152">
            <v>106.160004</v>
          </cell>
          <cell r="C2152">
            <v>106.260002</v>
          </cell>
          <cell r="D2152">
            <v>105.239998</v>
          </cell>
          <cell r="E2152">
            <v>106.239998</v>
          </cell>
          <cell r="F2152">
            <v>103.23172</v>
          </cell>
        </row>
        <row r="2153">
          <cell r="A2153">
            <v>43179</v>
          </cell>
          <cell r="B2153">
            <v>104.099998</v>
          </cell>
          <cell r="C2153">
            <v>105.199997</v>
          </cell>
          <cell r="D2153">
            <v>104.099998</v>
          </cell>
          <cell r="E2153">
            <v>104.900002</v>
          </cell>
          <cell r="F2153">
            <v>101.929665</v>
          </cell>
        </row>
        <row r="2154">
          <cell r="A2154">
            <v>43180</v>
          </cell>
          <cell r="B2154">
            <v>104.800003</v>
          </cell>
          <cell r="C2154">
            <v>105.849998</v>
          </cell>
          <cell r="D2154">
            <v>104.730003</v>
          </cell>
          <cell r="E2154">
            <v>105.099998</v>
          </cell>
          <cell r="F2154">
            <v>102.12400100000001</v>
          </cell>
        </row>
        <row r="2155">
          <cell r="A2155">
            <v>43181</v>
          </cell>
          <cell r="B2155">
            <v>104.720001</v>
          </cell>
          <cell r="C2155">
            <v>105.410004</v>
          </cell>
          <cell r="D2155">
            <v>103.870003</v>
          </cell>
          <cell r="E2155">
            <v>103.94000200000001</v>
          </cell>
          <cell r="F2155">
            <v>100.996849</v>
          </cell>
        </row>
        <row r="2156">
          <cell r="A2156">
            <v>43182</v>
          </cell>
          <cell r="B2156">
            <v>104.260002</v>
          </cell>
          <cell r="C2156">
            <v>104.389999</v>
          </cell>
          <cell r="D2156">
            <v>102.410004</v>
          </cell>
          <cell r="E2156">
            <v>102.480003</v>
          </cell>
          <cell r="F2156">
            <v>99.578193999999996</v>
          </cell>
        </row>
        <row r="2157">
          <cell r="A2157">
            <v>43185</v>
          </cell>
          <cell r="B2157">
            <v>104.709999</v>
          </cell>
          <cell r="C2157">
            <v>105.120003</v>
          </cell>
          <cell r="D2157">
            <v>102.75</v>
          </cell>
          <cell r="E2157">
            <v>104.83000199999999</v>
          </cell>
          <cell r="F2157">
            <v>101.861649</v>
          </cell>
        </row>
        <row r="2158">
          <cell r="A2158">
            <v>43186</v>
          </cell>
          <cell r="B2158">
            <v>104.900002</v>
          </cell>
          <cell r="C2158">
            <v>105.339996</v>
          </cell>
          <cell r="D2158">
            <v>102.41999800000001</v>
          </cell>
          <cell r="E2158">
            <v>103.029999</v>
          </cell>
          <cell r="F2158">
            <v>100.11261</v>
          </cell>
        </row>
        <row r="2159">
          <cell r="A2159">
            <v>43187</v>
          </cell>
          <cell r="B2159">
            <v>103.949997</v>
          </cell>
          <cell r="C2159">
            <v>105.199997</v>
          </cell>
          <cell r="D2159">
            <v>103.540001</v>
          </cell>
          <cell r="E2159">
            <v>103.980003</v>
          </cell>
          <cell r="F2159">
            <v>101.035721</v>
          </cell>
        </row>
        <row r="2160">
          <cell r="A2160">
            <v>43188</v>
          </cell>
          <cell r="B2160">
            <v>104.730003</v>
          </cell>
          <cell r="C2160">
            <v>105.839996</v>
          </cell>
          <cell r="D2160">
            <v>104.260002</v>
          </cell>
          <cell r="E2160">
            <v>105.160004</v>
          </cell>
          <cell r="F2160">
            <v>102.182304</v>
          </cell>
        </row>
        <row r="2161">
          <cell r="A2161">
            <v>43192</v>
          </cell>
          <cell r="B2161">
            <v>105.08000199999999</v>
          </cell>
          <cell r="C2161">
            <v>105.18</v>
          </cell>
          <cell r="D2161">
            <v>102.41999800000001</v>
          </cell>
          <cell r="E2161">
            <v>103.290001</v>
          </cell>
          <cell r="F2161">
            <v>100.36525</v>
          </cell>
        </row>
        <row r="2162">
          <cell r="A2162">
            <v>43193</v>
          </cell>
          <cell r="B2162">
            <v>103.889999</v>
          </cell>
          <cell r="C2162">
            <v>104.160004</v>
          </cell>
          <cell r="D2162">
            <v>102.69000200000001</v>
          </cell>
          <cell r="E2162">
            <v>103.66999800000001</v>
          </cell>
          <cell r="F2162">
            <v>100.734489</v>
          </cell>
        </row>
        <row r="2163">
          <cell r="A2163">
            <v>43194</v>
          </cell>
          <cell r="B2163">
            <v>102.370003</v>
          </cell>
          <cell r="C2163">
            <v>104.75</v>
          </cell>
          <cell r="D2163">
            <v>102.33000199999999</v>
          </cell>
          <cell r="E2163">
            <v>104.470001</v>
          </cell>
          <cell r="F2163">
            <v>101.511833</v>
          </cell>
        </row>
        <row r="2164">
          <cell r="A2164">
            <v>43195</v>
          </cell>
          <cell r="B2164">
            <v>105.470001</v>
          </cell>
          <cell r="C2164">
            <v>106.099998</v>
          </cell>
          <cell r="D2164">
            <v>105.099998</v>
          </cell>
          <cell r="E2164">
            <v>105.44000200000001</v>
          </cell>
          <cell r="F2164">
            <v>102.454376</v>
          </cell>
        </row>
        <row r="2165">
          <cell r="A2165">
            <v>43196</v>
          </cell>
          <cell r="B2165">
            <v>105.839996</v>
          </cell>
          <cell r="C2165">
            <v>106.449997</v>
          </cell>
          <cell r="D2165">
            <v>105.05999799999999</v>
          </cell>
          <cell r="E2165">
            <v>105.360001</v>
          </cell>
          <cell r="F2165">
            <v>102.37663999999999</v>
          </cell>
        </row>
        <row r="2166">
          <cell r="A2166">
            <v>43199</v>
          </cell>
          <cell r="B2166">
            <v>107.949997</v>
          </cell>
          <cell r="C2166">
            <v>108.08000199999999</v>
          </cell>
          <cell r="D2166">
            <v>107.120003</v>
          </cell>
          <cell r="E2166">
            <v>107.16999800000001</v>
          </cell>
          <cell r="F2166">
            <v>104.135384</v>
          </cell>
        </row>
        <row r="2167">
          <cell r="A2167">
            <v>43200</v>
          </cell>
          <cell r="B2167">
            <v>107.980003</v>
          </cell>
          <cell r="C2167">
            <v>108.360001</v>
          </cell>
          <cell r="D2167">
            <v>107.260002</v>
          </cell>
          <cell r="E2167">
            <v>107.739998</v>
          </cell>
          <cell r="F2167">
            <v>104.68924699999999</v>
          </cell>
        </row>
        <row r="2168">
          <cell r="A2168">
            <v>43201</v>
          </cell>
          <cell r="B2168">
            <v>107.30999799999999</v>
          </cell>
          <cell r="C2168">
            <v>108</v>
          </cell>
          <cell r="D2168">
            <v>106.860001</v>
          </cell>
          <cell r="E2168">
            <v>106.970001</v>
          </cell>
          <cell r="F2168">
            <v>103.94104799999999</v>
          </cell>
        </row>
        <row r="2169">
          <cell r="A2169">
            <v>43202</v>
          </cell>
          <cell r="B2169">
            <v>107.709999</v>
          </cell>
          <cell r="C2169">
            <v>108.19000200000001</v>
          </cell>
          <cell r="D2169">
            <v>107.589996</v>
          </cell>
          <cell r="E2169">
            <v>107.910004</v>
          </cell>
          <cell r="F2169">
            <v>104.854439</v>
          </cell>
        </row>
        <row r="2170">
          <cell r="A2170">
            <v>43203</v>
          </cell>
          <cell r="B2170">
            <v>108.540001</v>
          </cell>
          <cell r="C2170">
            <v>108.620003</v>
          </cell>
          <cell r="D2170">
            <v>107.860001</v>
          </cell>
          <cell r="E2170">
            <v>108.129997</v>
          </cell>
          <cell r="F2170">
            <v>105.06819900000001</v>
          </cell>
        </row>
        <row r="2171">
          <cell r="A2171">
            <v>43206</v>
          </cell>
          <cell r="B2171">
            <v>108.389999</v>
          </cell>
          <cell r="C2171">
            <v>108.5</v>
          </cell>
          <cell r="D2171">
            <v>107.730003</v>
          </cell>
          <cell r="E2171">
            <v>107.949997</v>
          </cell>
          <cell r="F2171">
            <v>104.89329499999999</v>
          </cell>
        </row>
        <row r="2172">
          <cell r="A2172">
            <v>43207</v>
          </cell>
          <cell r="B2172">
            <v>108.449997</v>
          </cell>
          <cell r="C2172">
            <v>109.629997</v>
          </cell>
          <cell r="D2172">
            <v>108.32</v>
          </cell>
          <cell r="E2172">
            <v>109.44000200000001</v>
          </cell>
          <cell r="F2172">
            <v>106.34111</v>
          </cell>
        </row>
        <row r="2173">
          <cell r="A2173">
            <v>43208</v>
          </cell>
          <cell r="B2173">
            <v>109.58000199999999</v>
          </cell>
          <cell r="C2173">
            <v>109.599998</v>
          </cell>
          <cell r="D2173">
            <v>108.760002</v>
          </cell>
          <cell r="E2173">
            <v>109.010002</v>
          </cell>
          <cell r="F2173">
            <v>105.923286</v>
          </cell>
        </row>
        <row r="2174">
          <cell r="A2174">
            <v>43209</v>
          </cell>
          <cell r="B2174">
            <v>108.860001</v>
          </cell>
          <cell r="C2174">
            <v>109.07</v>
          </cell>
          <cell r="D2174">
            <v>107.089996</v>
          </cell>
          <cell r="E2174">
            <v>107.870003</v>
          </cell>
          <cell r="F2174">
            <v>104.815567</v>
          </cell>
        </row>
        <row r="2175">
          <cell r="A2175">
            <v>43210</v>
          </cell>
          <cell r="B2175">
            <v>106.800003</v>
          </cell>
          <cell r="C2175">
            <v>106.800003</v>
          </cell>
          <cell r="D2175">
            <v>105.860001</v>
          </cell>
          <cell r="E2175">
            <v>106</v>
          </cell>
          <cell r="F2175">
            <v>102.99851200000001</v>
          </cell>
        </row>
        <row r="2176">
          <cell r="A2176">
            <v>43213</v>
          </cell>
          <cell r="B2176">
            <v>106.449997</v>
          </cell>
          <cell r="C2176">
            <v>106.720001</v>
          </cell>
          <cell r="D2176">
            <v>105.57</v>
          </cell>
          <cell r="E2176">
            <v>105.980003</v>
          </cell>
          <cell r="F2176">
            <v>102.979088</v>
          </cell>
        </row>
        <row r="2177">
          <cell r="A2177">
            <v>43214</v>
          </cell>
          <cell r="B2177">
            <v>110.589996</v>
          </cell>
          <cell r="C2177">
            <v>111.129997</v>
          </cell>
          <cell r="D2177">
            <v>108.5</v>
          </cell>
          <cell r="E2177">
            <v>108.5</v>
          </cell>
          <cell r="F2177">
            <v>105.427727</v>
          </cell>
        </row>
        <row r="2178">
          <cell r="A2178">
            <v>43215</v>
          </cell>
          <cell r="B2178">
            <v>108.58000199999999</v>
          </cell>
          <cell r="C2178">
            <v>109</v>
          </cell>
          <cell r="D2178">
            <v>107.610001</v>
          </cell>
          <cell r="E2178">
            <v>108.889999</v>
          </cell>
          <cell r="F2178">
            <v>105.806679</v>
          </cell>
        </row>
        <row r="2179">
          <cell r="A2179">
            <v>43216</v>
          </cell>
          <cell r="B2179">
            <v>109.33000199999999</v>
          </cell>
          <cell r="C2179">
            <v>110.220001</v>
          </cell>
          <cell r="D2179">
            <v>109.150002</v>
          </cell>
          <cell r="E2179">
            <v>109.879997</v>
          </cell>
          <cell r="F2179">
            <v>106.768646</v>
          </cell>
        </row>
        <row r="2180">
          <cell r="A2180">
            <v>43217</v>
          </cell>
          <cell r="B2180">
            <v>111.379997</v>
          </cell>
          <cell r="C2180">
            <v>111.57</v>
          </cell>
          <cell r="D2180">
            <v>110.540001</v>
          </cell>
          <cell r="E2180">
            <v>111.349998</v>
          </cell>
          <cell r="F2180">
            <v>108.19702100000001</v>
          </cell>
        </row>
        <row r="2181">
          <cell r="A2181">
            <v>43220</v>
          </cell>
          <cell r="B2181">
            <v>110.739998</v>
          </cell>
          <cell r="C2181">
            <v>111.510002</v>
          </cell>
          <cell r="D2181">
            <v>110.69000200000001</v>
          </cell>
          <cell r="E2181">
            <v>110.83000199999999</v>
          </cell>
          <cell r="F2181">
            <v>107.691757</v>
          </cell>
        </row>
        <row r="2182">
          <cell r="A2182">
            <v>43221</v>
          </cell>
          <cell r="B2182">
            <v>110.410004</v>
          </cell>
          <cell r="C2182">
            <v>111.75</v>
          </cell>
          <cell r="D2182">
            <v>110.16999800000001</v>
          </cell>
          <cell r="E2182">
            <v>111.720001</v>
          </cell>
          <cell r="F2182">
            <v>108.556549</v>
          </cell>
        </row>
        <row r="2183">
          <cell r="A2183">
            <v>43222</v>
          </cell>
          <cell r="B2183">
            <v>112.519997</v>
          </cell>
          <cell r="C2183">
            <v>112.739998</v>
          </cell>
          <cell r="D2183">
            <v>111.720001</v>
          </cell>
          <cell r="E2183">
            <v>111.980003</v>
          </cell>
          <cell r="F2183">
            <v>108.809189</v>
          </cell>
        </row>
        <row r="2184">
          <cell r="A2184">
            <v>43223</v>
          </cell>
          <cell r="B2184">
            <v>112.91999800000001</v>
          </cell>
          <cell r="C2184">
            <v>113.300003</v>
          </cell>
          <cell r="D2184">
            <v>111.66999800000001</v>
          </cell>
          <cell r="E2184">
            <v>113.139999</v>
          </cell>
          <cell r="F2184">
            <v>109.93634</v>
          </cell>
        </row>
        <row r="2185">
          <cell r="A2185">
            <v>43224</v>
          </cell>
          <cell r="B2185">
            <v>112.620003</v>
          </cell>
          <cell r="C2185">
            <v>114.209999</v>
          </cell>
          <cell r="D2185">
            <v>112.57</v>
          </cell>
          <cell r="E2185">
            <v>114.019997</v>
          </cell>
          <cell r="F2185">
            <v>110.79142</v>
          </cell>
        </row>
        <row r="2186">
          <cell r="A2186">
            <v>43227</v>
          </cell>
          <cell r="B2186">
            <v>114.349998</v>
          </cell>
          <cell r="C2186">
            <v>114.610001</v>
          </cell>
          <cell r="D2186">
            <v>113.769997</v>
          </cell>
          <cell r="E2186">
            <v>113.989998</v>
          </cell>
          <cell r="F2186">
            <v>110.76226800000001</v>
          </cell>
        </row>
        <row r="2187">
          <cell r="A2187">
            <v>43228</v>
          </cell>
          <cell r="B2187">
            <v>113.989998</v>
          </cell>
          <cell r="C2187">
            <v>115.099998</v>
          </cell>
          <cell r="D2187">
            <v>113.870003</v>
          </cell>
          <cell r="E2187">
            <v>114.800003</v>
          </cell>
          <cell r="F2187">
            <v>111.54933200000001</v>
          </cell>
        </row>
        <row r="2188">
          <cell r="A2188">
            <v>43229</v>
          </cell>
          <cell r="B2188">
            <v>114.730003</v>
          </cell>
          <cell r="C2188">
            <v>115.360001</v>
          </cell>
          <cell r="D2188">
            <v>114.349998</v>
          </cell>
          <cell r="E2188">
            <v>115.07</v>
          </cell>
          <cell r="F2188">
            <v>111.811691</v>
          </cell>
        </row>
        <row r="2189">
          <cell r="A2189">
            <v>43230</v>
          </cell>
          <cell r="B2189">
            <v>115.480003</v>
          </cell>
          <cell r="C2189">
            <v>116.69000200000001</v>
          </cell>
          <cell r="D2189">
            <v>115.379997</v>
          </cell>
          <cell r="E2189">
            <v>116.459999</v>
          </cell>
          <cell r="F2189">
            <v>113.16233099999999</v>
          </cell>
        </row>
        <row r="2190">
          <cell r="A2190">
            <v>43231</v>
          </cell>
          <cell r="B2190">
            <v>115.91999800000001</v>
          </cell>
          <cell r="C2190">
            <v>116.43</v>
          </cell>
          <cell r="D2190">
            <v>115.68</v>
          </cell>
          <cell r="E2190">
            <v>116.18</v>
          </cell>
          <cell r="F2190">
            <v>112.890259</v>
          </cell>
        </row>
        <row r="2191">
          <cell r="A2191">
            <v>43234</v>
          </cell>
          <cell r="B2191">
            <v>115.949997</v>
          </cell>
          <cell r="C2191">
            <v>116.260002</v>
          </cell>
          <cell r="D2191">
            <v>115</v>
          </cell>
          <cell r="E2191">
            <v>115.19000200000001</v>
          </cell>
          <cell r="F2191">
            <v>111.928299</v>
          </cell>
        </row>
        <row r="2192">
          <cell r="A2192">
            <v>43235</v>
          </cell>
          <cell r="B2192">
            <v>113.459999</v>
          </cell>
          <cell r="C2192">
            <v>113.970001</v>
          </cell>
          <cell r="D2192">
            <v>112.599998</v>
          </cell>
          <cell r="E2192">
            <v>113.639999</v>
          </cell>
          <cell r="F2192">
            <v>110.42218</v>
          </cell>
        </row>
        <row r="2193">
          <cell r="A2193">
            <v>43236</v>
          </cell>
          <cell r="B2193">
            <v>113.650002</v>
          </cell>
          <cell r="C2193">
            <v>114.720001</v>
          </cell>
          <cell r="D2193">
            <v>113.08000199999999</v>
          </cell>
          <cell r="E2193">
            <v>114.160004</v>
          </cell>
          <cell r="F2193">
            <v>110.92746</v>
          </cell>
        </row>
        <row r="2194">
          <cell r="A2194">
            <v>43237</v>
          </cell>
          <cell r="B2194">
            <v>114.25</v>
          </cell>
          <cell r="C2194">
            <v>115.18</v>
          </cell>
          <cell r="D2194">
            <v>113.959999</v>
          </cell>
          <cell r="E2194">
            <v>114.550003</v>
          </cell>
          <cell r="F2194">
            <v>111.30641199999999</v>
          </cell>
        </row>
        <row r="2195">
          <cell r="A2195">
            <v>43238</v>
          </cell>
          <cell r="B2195">
            <v>112.489998</v>
          </cell>
          <cell r="C2195">
            <v>113.33000199999999</v>
          </cell>
          <cell r="D2195">
            <v>112.120003</v>
          </cell>
          <cell r="E2195">
            <v>113.239998</v>
          </cell>
          <cell r="F2195">
            <v>111.717812</v>
          </cell>
        </row>
        <row r="2196">
          <cell r="A2196">
            <v>43241</v>
          </cell>
          <cell r="B2196">
            <v>114.19000200000001</v>
          </cell>
          <cell r="C2196">
            <v>114.44000200000001</v>
          </cell>
          <cell r="D2196">
            <v>113.470001</v>
          </cell>
          <cell r="E2196">
            <v>113.720001</v>
          </cell>
          <cell r="F2196">
            <v>112.19136</v>
          </cell>
        </row>
        <row r="2197">
          <cell r="A2197">
            <v>43242</v>
          </cell>
          <cell r="B2197">
            <v>113.400002</v>
          </cell>
          <cell r="C2197">
            <v>113.860001</v>
          </cell>
          <cell r="D2197">
            <v>112.879997</v>
          </cell>
          <cell r="E2197">
            <v>113.110001</v>
          </cell>
          <cell r="F2197">
            <v>111.589561</v>
          </cell>
        </row>
        <row r="2198">
          <cell r="A2198">
            <v>43243</v>
          </cell>
          <cell r="B2198">
            <v>112.019997</v>
          </cell>
          <cell r="C2198">
            <v>113.709999</v>
          </cell>
          <cell r="D2198">
            <v>112.019997</v>
          </cell>
          <cell r="E2198">
            <v>113.629997</v>
          </cell>
          <cell r="F2198">
            <v>112.10256200000001</v>
          </cell>
        </row>
        <row r="2199">
          <cell r="A2199">
            <v>43244</v>
          </cell>
          <cell r="B2199">
            <v>113.949997</v>
          </cell>
          <cell r="C2199">
            <v>114.260002</v>
          </cell>
          <cell r="D2199">
            <v>112.94000200000001</v>
          </cell>
          <cell r="E2199">
            <v>114.029999</v>
          </cell>
          <cell r="F2199">
            <v>112.497192</v>
          </cell>
        </row>
        <row r="2200">
          <cell r="A2200">
            <v>43245</v>
          </cell>
          <cell r="B2200">
            <v>113.68</v>
          </cell>
          <cell r="C2200">
            <v>114.260002</v>
          </cell>
          <cell r="D2200">
            <v>113.540001</v>
          </cell>
          <cell r="E2200">
            <v>114.029999</v>
          </cell>
          <cell r="F2200">
            <v>112.497192</v>
          </cell>
        </row>
        <row r="2201">
          <cell r="A2201">
            <v>43249</v>
          </cell>
          <cell r="B2201">
            <v>110.66999800000001</v>
          </cell>
          <cell r="C2201">
            <v>111.150002</v>
          </cell>
          <cell r="D2201">
            <v>109.720001</v>
          </cell>
          <cell r="E2201">
            <v>110.290001</v>
          </cell>
          <cell r="F2201">
            <v>108.80746499999999</v>
          </cell>
        </row>
        <row r="2202">
          <cell r="A2202">
            <v>43250</v>
          </cell>
          <cell r="B2202">
            <v>111.879997</v>
          </cell>
          <cell r="C2202">
            <v>112.650002</v>
          </cell>
          <cell r="D2202">
            <v>110.989998</v>
          </cell>
          <cell r="E2202">
            <v>112.400002</v>
          </cell>
          <cell r="F2202">
            <v>110.889099</v>
          </cell>
        </row>
        <row r="2203">
          <cell r="A2203">
            <v>43251</v>
          </cell>
          <cell r="B2203">
            <v>112.68</v>
          </cell>
          <cell r="C2203">
            <v>113.029999</v>
          </cell>
          <cell r="D2203">
            <v>111.870003</v>
          </cell>
          <cell r="E2203">
            <v>112.790001</v>
          </cell>
          <cell r="F2203">
            <v>111.27385700000001</v>
          </cell>
        </row>
        <row r="2204">
          <cell r="A2204">
            <v>43252</v>
          </cell>
          <cell r="B2204">
            <v>114.459999</v>
          </cell>
          <cell r="C2204">
            <v>114.459999</v>
          </cell>
          <cell r="D2204">
            <v>113.18</v>
          </cell>
          <cell r="E2204">
            <v>113.730003</v>
          </cell>
          <cell r="F2204">
            <v>112.20122499999999</v>
          </cell>
        </row>
        <row r="2205">
          <cell r="A2205">
            <v>43255</v>
          </cell>
          <cell r="B2205">
            <v>114.139999</v>
          </cell>
          <cell r="C2205">
            <v>114.91999800000001</v>
          </cell>
          <cell r="D2205">
            <v>114.050003</v>
          </cell>
          <cell r="E2205">
            <v>114.610001</v>
          </cell>
          <cell r="F2205">
            <v>113.069397</v>
          </cell>
        </row>
        <row r="2206">
          <cell r="A2206">
            <v>43256</v>
          </cell>
          <cell r="B2206">
            <v>116.16999800000001</v>
          </cell>
          <cell r="C2206">
            <v>116.44000200000001</v>
          </cell>
          <cell r="D2206">
            <v>115.339996</v>
          </cell>
          <cell r="E2206">
            <v>115.66999800000001</v>
          </cell>
          <cell r="F2206">
            <v>114.115143</v>
          </cell>
        </row>
        <row r="2207">
          <cell r="A2207">
            <v>43257</v>
          </cell>
          <cell r="B2207">
            <v>116.449997</v>
          </cell>
          <cell r="C2207">
            <v>116.94000200000001</v>
          </cell>
          <cell r="D2207">
            <v>115.82</v>
          </cell>
          <cell r="E2207">
            <v>116.889999</v>
          </cell>
          <cell r="F2207">
            <v>115.318748</v>
          </cell>
        </row>
        <row r="2208">
          <cell r="A2208">
            <v>43258</v>
          </cell>
          <cell r="B2208">
            <v>117.889999</v>
          </cell>
          <cell r="C2208">
            <v>118.019997</v>
          </cell>
          <cell r="D2208">
            <v>116.44000200000001</v>
          </cell>
          <cell r="E2208">
            <v>116.93</v>
          </cell>
          <cell r="F2208">
            <v>115.358208</v>
          </cell>
        </row>
        <row r="2209">
          <cell r="A2209">
            <v>43259</v>
          </cell>
          <cell r="B2209">
            <v>118.07</v>
          </cell>
          <cell r="C2209">
            <v>119.07</v>
          </cell>
          <cell r="D2209">
            <v>117.519997</v>
          </cell>
          <cell r="E2209">
            <v>118.75</v>
          </cell>
          <cell r="F2209">
            <v>117.15374</v>
          </cell>
        </row>
        <row r="2210">
          <cell r="A2210">
            <v>43262</v>
          </cell>
          <cell r="B2210">
            <v>119.30999799999999</v>
          </cell>
          <cell r="C2210">
            <v>120.55999799999999</v>
          </cell>
          <cell r="D2210">
            <v>119.07</v>
          </cell>
          <cell r="E2210">
            <v>120.010002</v>
          </cell>
          <cell r="F2210">
            <v>118.396812</v>
          </cell>
        </row>
        <row r="2211">
          <cell r="A2211">
            <v>43263</v>
          </cell>
          <cell r="B2211">
            <v>120.58000199999999</v>
          </cell>
          <cell r="C2211">
            <v>120.790001</v>
          </cell>
          <cell r="D2211">
            <v>119.989998</v>
          </cell>
          <cell r="E2211">
            <v>120.19000200000001</v>
          </cell>
          <cell r="F2211">
            <v>118.574387</v>
          </cell>
        </row>
        <row r="2212">
          <cell r="A2212">
            <v>43264</v>
          </cell>
          <cell r="B2212">
            <v>120.980003</v>
          </cell>
          <cell r="C2212">
            <v>121.379997</v>
          </cell>
          <cell r="D2212">
            <v>120.08000199999999</v>
          </cell>
          <cell r="E2212">
            <v>120.5</v>
          </cell>
          <cell r="F2212">
            <v>118.880219</v>
          </cell>
        </row>
        <row r="2213">
          <cell r="A2213">
            <v>43265</v>
          </cell>
          <cell r="B2213">
            <v>120.660004</v>
          </cell>
          <cell r="C2213">
            <v>121.949997</v>
          </cell>
          <cell r="D2213">
            <v>120.540001</v>
          </cell>
          <cell r="E2213">
            <v>121.379997</v>
          </cell>
          <cell r="F2213">
            <v>119.74839</v>
          </cell>
        </row>
        <row r="2214">
          <cell r="A2214">
            <v>43266</v>
          </cell>
          <cell r="B2214">
            <v>121.019997</v>
          </cell>
          <cell r="C2214">
            <v>121.199997</v>
          </cell>
          <cell r="D2214">
            <v>120.44000200000001</v>
          </cell>
          <cell r="E2214">
            <v>121.18</v>
          </cell>
          <cell r="F2214">
            <v>119.551079</v>
          </cell>
        </row>
        <row r="2215">
          <cell r="A2215">
            <v>43269</v>
          </cell>
          <cell r="B2215">
            <v>118.459999</v>
          </cell>
          <cell r="C2215">
            <v>119.519997</v>
          </cell>
          <cell r="D2215">
            <v>118.44000200000001</v>
          </cell>
          <cell r="E2215">
            <v>119.470001</v>
          </cell>
          <cell r="F2215">
            <v>117.86406700000001</v>
          </cell>
        </row>
        <row r="2216">
          <cell r="A2216">
            <v>43270</v>
          </cell>
          <cell r="B2216">
            <v>116.720001</v>
          </cell>
          <cell r="C2216">
            <v>118.730003</v>
          </cell>
          <cell r="D2216">
            <v>116.720001</v>
          </cell>
          <cell r="E2216">
            <v>118.510002</v>
          </cell>
          <cell r="F2216">
            <v>116.91696899999999</v>
          </cell>
        </row>
        <row r="2217">
          <cell r="A2217">
            <v>43271</v>
          </cell>
          <cell r="B2217">
            <v>118.739998</v>
          </cell>
          <cell r="C2217">
            <v>119.239998</v>
          </cell>
          <cell r="D2217">
            <v>118.129997</v>
          </cell>
          <cell r="E2217">
            <v>118.589996</v>
          </cell>
          <cell r="F2217">
            <v>116.99588799999999</v>
          </cell>
        </row>
        <row r="2218">
          <cell r="A2218">
            <v>43272</v>
          </cell>
          <cell r="B2218">
            <v>119.040001</v>
          </cell>
          <cell r="C2218">
            <v>119.040001</v>
          </cell>
          <cell r="D2218">
            <v>117.540001</v>
          </cell>
          <cell r="E2218">
            <v>117.94000200000001</v>
          </cell>
          <cell r="F2218">
            <v>116.354637</v>
          </cell>
        </row>
        <row r="2219">
          <cell r="A2219">
            <v>43273</v>
          </cell>
          <cell r="B2219">
            <v>117.660004</v>
          </cell>
          <cell r="C2219">
            <v>118.269997</v>
          </cell>
          <cell r="D2219">
            <v>116.16999800000001</v>
          </cell>
          <cell r="E2219">
            <v>117.83000199999999</v>
          </cell>
          <cell r="F2219">
            <v>116.246109</v>
          </cell>
        </row>
        <row r="2220">
          <cell r="A2220">
            <v>43276</v>
          </cell>
          <cell r="B2220">
            <v>116.339996</v>
          </cell>
          <cell r="C2220">
            <v>116.57</v>
          </cell>
          <cell r="D2220">
            <v>115.360001</v>
          </cell>
          <cell r="E2220">
            <v>116.269997</v>
          </cell>
          <cell r="F2220">
            <v>114.707077</v>
          </cell>
        </row>
        <row r="2221">
          <cell r="A2221">
            <v>43277</v>
          </cell>
          <cell r="B2221">
            <v>115.610001</v>
          </cell>
          <cell r="C2221">
            <v>115.870003</v>
          </cell>
          <cell r="D2221">
            <v>114.739998</v>
          </cell>
          <cell r="E2221">
            <v>115.209999</v>
          </cell>
          <cell r="F2221">
            <v>113.661331</v>
          </cell>
        </row>
        <row r="2222">
          <cell r="A2222">
            <v>43278</v>
          </cell>
          <cell r="B2222">
            <v>116.010002</v>
          </cell>
          <cell r="C2222">
            <v>116.660004</v>
          </cell>
          <cell r="D2222">
            <v>114.550003</v>
          </cell>
          <cell r="E2222">
            <v>114.839996</v>
          </cell>
          <cell r="F2222">
            <v>113.296295</v>
          </cell>
        </row>
        <row r="2223">
          <cell r="A2223">
            <v>43279</v>
          </cell>
          <cell r="B2223">
            <v>112.260002</v>
          </cell>
          <cell r="C2223">
            <v>113.489998</v>
          </cell>
          <cell r="D2223">
            <v>112.199997</v>
          </cell>
          <cell r="E2223">
            <v>113.209999</v>
          </cell>
          <cell r="F2223">
            <v>111.68821</v>
          </cell>
        </row>
        <row r="2224">
          <cell r="A2224">
            <v>43280</v>
          </cell>
          <cell r="B2224">
            <v>115.019997</v>
          </cell>
          <cell r="C2224">
            <v>115.82</v>
          </cell>
          <cell r="D2224">
            <v>115</v>
          </cell>
          <cell r="E2224">
            <v>115.660004</v>
          </cell>
          <cell r="F2224">
            <v>114.10528600000001</v>
          </cell>
        </row>
        <row r="2225">
          <cell r="A2225">
            <v>43283</v>
          </cell>
          <cell r="B2225">
            <v>113.589996</v>
          </cell>
          <cell r="C2225">
            <v>115.389999</v>
          </cell>
          <cell r="D2225">
            <v>113.529999</v>
          </cell>
          <cell r="E2225">
            <v>115.32</v>
          </cell>
          <cell r="F2225">
            <v>113.769852</v>
          </cell>
        </row>
        <row r="2226">
          <cell r="A2226">
            <v>43284</v>
          </cell>
          <cell r="B2226">
            <v>115.949997</v>
          </cell>
          <cell r="C2226">
            <v>115.949997</v>
          </cell>
          <cell r="D2226">
            <v>114.989998</v>
          </cell>
          <cell r="E2226">
            <v>115.18</v>
          </cell>
          <cell r="F2226">
            <v>113.63172900000001</v>
          </cell>
        </row>
        <row r="2227">
          <cell r="A2227">
            <v>43286</v>
          </cell>
          <cell r="B2227">
            <v>115.629997</v>
          </cell>
          <cell r="C2227">
            <v>116.57</v>
          </cell>
          <cell r="D2227">
            <v>115.269997</v>
          </cell>
          <cell r="E2227">
            <v>116.449997</v>
          </cell>
          <cell r="F2227">
            <v>114.884659</v>
          </cell>
        </row>
        <row r="2228">
          <cell r="A2228">
            <v>43287</v>
          </cell>
          <cell r="B2228">
            <v>116.480003</v>
          </cell>
          <cell r="C2228">
            <v>117.19000200000001</v>
          </cell>
          <cell r="D2228">
            <v>116.239998</v>
          </cell>
          <cell r="E2228">
            <v>117.129997</v>
          </cell>
          <cell r="F2228">
            <v>115.555519</v>
          </cell>
        </row>
        <row r="2229">
          <cell r="A2229">
            <v>43290</v>
          </cell>
          <cell r="B2229">
            <v>119.449997</v>
          </cell>
          <cell r="C2229">
            <v>119.480003</v>
          </cell>
          <cell r="D2229">
            <v>118.550003</v>
          </cell>
          <cell r="E2229">
            <v>119.379997</v>
          </cell>
          <cell r="F2229">
            <v>117.77527600000001</v>
          </cell>
        </row>
        <row r="2230">
          <cell r="A2230">
            <v>43291</v>
          </cell>
          <cell r="B2230">
            <v>119.260002</v>
          </cell>
          <cell r="C2230">
            <v>120.129997</v>
          </cell>
          <cell r="D2230">
            <v>119.260002</v>
          </cell>
          <cell r="E2230">
            <v>119.66999800000001</v>
          </cell>
          <cell r="F2230">
            <v>118.061378</v>
          </cell>
        </row>
        <row r="2231">
          <cell r="A2231">
            <v>43292</v>
          </cell>
          <cell r="B2231">
            <v>117.620003</v>
          </cell>
          <cell r="C2231">
            <v>118.459999</v>
          </cell>
          <cell r="D2231">
            <v>117.480003</v>
          </cell>
          <cell r="E2231">
            <v>117.82</v>
          </cell>
          <cell r="F2231">
            <v>116.236244</v>
          </cell>
        </row>
        <row r="2232">
          <cell r="A2232">
            <v>43293</v>
          </cell>
          <cell r="B2232">
            <v>118.110001</v>
          </cell>
          <cell r="C2232">
            <v>119.610001</v>
          </cell>
          <cell r="D2232">
            <v>118.110001</v>
          </cell>
          <cell r="E2232">
            <v>119.44000200000001</v>
          </cell>
          <cell r="F2232">
            <v>117.834473</v>
          </cell>
        </row>
        <row r="2233">
          <cell r="A2233">
            <v>43294</v>
          </cell>
          <cell r="B2233">
            <v>119.480003</v>
          </cell>
          <cell r="C2233">
            <v>119.980003</v>
          </cell>
          <cell r="D2233">
            <v>119.05999799999999</v>
          </cell>
          <cell r="E2233">
            <v>119.910004</v>
          </cell>
          <cell r="F2233">
            <v>118.298157</v>
          </cell>
        </row>
        <row r="2234">
          <cell r="A2234">
            <v>43297</v>
          </cell>
          <cell r="B2234">
            <v>120.07</v>
          </cell>
          <cell r="C2234">
            <v>120.800003</v>
          </cell>
          <cell r="D2234">
            <v>120.05999799999999</v>
          </cell>
          <cell r="E2234">
            <v>120.57</v>
          </cell>
          <cell r="F2234">
            <v>118.94928</v>
          </cell>
        </row>
        <row r="2235">
          <cell r="A2235">
            <v>43298</v>
          </cell>
          <cell r="B2235">
            <v>119.720001</v>
          </cell>
          <cell r="C2235">
            <v>121.910004</v>
          </cell>
          <cell r="D2235">
            <v>119.68</v>
          </cell>
          <cell r="E2235">
            <v>121.639999</v>
          </cell>
          <cell r="F2235">
            <v>120.004898</v>
          </cell>
        </row>
        <row r="2236">
          <cell r="A2236">
            <v>43299</v>
          </cell>
          <cell r="B2236">
            <v>121.650002</v>
          </cell>
          <cell r="C2236">
            <v>122.739998</v>
          </cell>
          <cell r="D2236">
            <v>121.269997</v>
          </cell>
          <cell r="E2236">
            <v>121.959999</v>
          </cell>
          <cell r="F2236">
            <v>120.320595</v>
          </cell>
        </row>
        <row r="2237">
          <cell r="A2237">
            <v>43300</v>
          </cell>
          <cell r="B2237">
            <v>118.08000199999999</v>
          </cell>
          <cell r="C2237">
            <v>118.769997</v>
          </cell>
          <cell r="D2237">
            <v>116.879997</v>
          </cell>
          <cell r="E2237">
            <v>117.410004</v>
          </cell>
          <cell r="F2237">
            <v>115.831757</v>
          </cell>
        </row>
        <row r="2238">
          <cell r="A2238">
            <v>43301</v>
          </cell>
          <cell r="B2238">
            <v>117.050003</v>
          </cell>
          <cell r="C2238">
            <v>117.32</v>
          </cell>
          <cell r="D2238">
            <v>116.18</v>
          </cell>
          <cell r="E2238">
            <v>116.400002</v>
          </cell>
          <cell r="F2238">
            <v>114.835335</v>
          </cell>
        </row>
        <row r="2239">
          <cell r="A2239">
            <v>43304</v>
          </cell>
          <cell r="B2239">
            <v>117.139999</v>
          </cell>
          <cell r="C2239">
            <v>117.139999</v>
          </cell>
          <cell r="D2239">
            <v>116.33000199999999</v>
          </cell>
          <cell r="E2239">
            <v>116.80999799999999</v>
          </cell>
          <cell r="F2239">
            <v>115.239822</v>
          </cell>
        </row>
        <row r="2240">
          <cell r="A2240">
            <v>43305</v>
          </cell>
          <cell r="B2240">
            <v>118.599998</v>
          </cell>
          <cell r="C2240">
            <v>118.68</v>
          </cell>
          <cell r="D2240">
            <v>116.900002</v>
          </cell>
          <cell r="E2240">
            <v>117.379997</v>
          </cell>
          <cell r="F2240">
            <v>115.802155</v>
          </cell>
        </row>
        <row r="2241">
          <cell r="A2241">
            <v>43306</v>
          </cell>
          <cell r="B2241">
            <v>118.110001</v>
          </cell>
          <cell r="C2241">
            <v>119.480003</v>
          </cell>
          <cell r="D2241">
            <v>117.489998</v>
          </cell>
          <cell r="E2241">
            <v>119.269997</v>
          </cell>
          <cell r="F2241">
            <v>117.666748</v>
          </cell>
        </row>
        <row r="2242">
          <cell r="A2242">
            <v>43307</v>
          </cell>
          <cell r="B2242">
            <v>119.57</v>
          </cell>
          <cell r="C2242">
            <v>120.510002</v>
          </cell>
          <cell r="D2242">
            <v>119.370003</v>
          </cell>
          <cell r="E2242">
            <v>119.699997</v>
          </cell>
          <cell r="F2242">
            <v>118.09097300000001</v>
          </cell>
        </row>
        <row r="2243">
          <cell r="A2243">
            <v>43308</v>
          </cell>
          <cell r="B2243">
            <v>120.94000200000001</v>
          </cell>
          <cell r="C2243">
            <v>120.94000200000001</v>
          </cell>
          <cell r="D2243">
            <v>118.93</v>
          </cell>
          <cell r="E2243">
            <v>119.050003</v>
          </cell>
          <cell r="F2243">
            <v>117.449715</v>
          </cell>
        </row>
        <row r="2244">
          <cell r="A2244">
            <v>43311</v>
          </cell>
          <cell r="B2244">
            <v>119.019997</v>
          </cell>
          <cell r="C2244">
            <v>119.08000199999999</v>
          </cell>
          <cell r="D2244">
            <v>116.730003</v>
          </cell>
          <cell r="E2244">
            <v>116.769997</v>
          </cell>
          <cell r="F2244">
            <v>115.200356</v>
          </cell>
        </row>
        <row r="2245">
          <cell r="A2245">
            <v>43312</v>
          </cell>
          <cell r="B2245">
            <v>116.889999</v>
          </cell>
          <cell r="C2245">
            <v>117.110001</v>
          </cell>
          <cell r="D2245">
            <v>115.790001</v>
          </cell>
          <cell r="E2245">
            <v>116.040001</v>
          </cell>
          <cell r="F2245">
            <v>114.480171</v>
          </cell>
        </row>
        <row r="2246">
          <cell r="A2246">
            <v>43313</v>
          </cell>
          <cell r="B2246">
            <v>116.33000199999999</v>
          </cell>
          <cell r="C2246">
            <v>116.519997</v>
          </cell>
          <cell r="D2246">
            <v>115.75</v>
          </cell>
          <cell r="E2246">
            <v>115.949997</v>
          </cell>
          <cell r="F2246">
            <v>114.39138</v>
          </cell>
        </row>
        <row r="2247">
          <cell r="A2247">
            <v>43314</v>
          </cell>
          <cell r="B2247">
            <v>114.879997</v>
          </cell>
          <cell r="C2247">
            <v>115.57</v>
          </cell>
          <cell r="D2247">
            <v>114.790001</v>
          </cell>
          <cell r="E2247">
            <v>115.57</v>
          </cell>
          <cell r="F2247">
            <v>114.016487</v>
          </cell>
        </row>
        <row r="2248">
          <cell r="A2248">
            <v>43315</v>
          </cell>
          <cell r="B2248">
            <v>115.489998</v>
          </cell>
          <cell r="C2248">
            <v>115.779999</v>
          </cell>
          <cell r="D2248">
            <v>114.80999799999999</v>
          </cell>
          <cell r="E2248">
            <v>115.709999</v>
          </cell>
          <cell r="F2248">
            <v>114.15461000000001</v>
          </cell>
        </row>
        <row r="2249">
          <cell r="A2249">
            <v>43318</v>
          </cell>
          <cell r="B2249">
            <v>115</v>
          </cell>
          <cell r="C2249">
            <v>115.660004</v>
          </cell>
          <cell r="D2249">
            <v>114.629997</v>
          </cell>
          <cell r="E2249">
            <v>115.239998</v>
          </cell>
          <cell r="F2249">
            <v>113.690926</v>
          </cell>
        </row>
        <row r="2250">
          <cell r="A2250">
            <v>43319</v>
          </cell>
          <cell r="B2250">
            <v>115.980003</v>
          </cell>
          <cell r="C2250">
            <v>116</v>
          </cell>
          <cell r="D2250">
            <v>115.120003</v>
          </cell>
          <cell r="E2250">
            <v>115.589996</v>
          </cell>
          <cell r="F2250">
            <v>114.03621699999999</v>
          </cell>
        </row>
        <row r="2251">
          <cell r="A2251">
            <v>43320</v>
          </cell>
          <cell r="B2251">
            <v>116.019997</v>
          </cell>
          <cell r="C2251">
            <v>116.470001</v>
          </cell>
          <cell r="D2251">
            <v>115.779999</v>
          </cell>
          <cell r="E2251">
            <v>116.019997</v>
          </cell>
          <cell r="F2251">
            <v>114.46043400000001</v>
          </cell>
        </row>
        <row r="2252">
          <cell r="A2252">
            <v>43321</v>
          </cell>
          <cell r="B2252">
            <v>116.290001</v>
          </cell>
          <cell r="C2252">
            <v>116.510002</v>
          </cell>
          <cell r="D2252">
            <v>115.540001</v>
          </cell>
          <cell r="E2252">
            <v>115.69000200000001</v>
          </cell>
          <cell r="F2252">
            <v>114.13488</v>
          </cell>
        </row>
        <row r="2253">
          <cell r="A2253">
            <v>43322</v>
          </cell>
          <cell r="B2253">
            <v>112.260002</v>
          </cell>
          <cell r="C2253">
            <v>113.30999799999999</v>
          </cell>
          <cell r="D2253">
            <v>112.220001</v>
          </cell>
          <cell r="E2253">
            <v>112.860001</v>
          </cell>
          <cell r="F2253">
            <v>111.342918</v>
          </cell>
        </row>
        <row r="2254">
          <cell r="A2254">
            <v>43325</v>
          </cell>
          <cell r="B2254">
            <v>114.470001</v>
          </cell>
          <cell r="C2254">
            <v>114.900002</v>
          </cell>
          <cell r="D2254">
            <v>113.83000199999999</v>
          </cell>
          <cell r="E2254">
            <v>114.099998</v>
          </cell>
          <cell r="F2254">
            <v>112.56624600000001</v>
          </cell>
        </row>
        <row r="2255">
          <cell r="A2255">
            <v>43326</v>
          </cell>
          <cell r="B2255">
            <v>114.519997</v>
          </cell>
          <cell r="C2255">
            <v>114.660004</v>
          </cell>
          <cell r="D2255">
            <v>113.41999800000001</v>
          </cell>
          <cell r="E2255">
            <v>114.16999800000001</v>
          </cell>
          <cell r="F2255">
            <v>112.635307</v>
          </cell>
        </row>
        <row r="2256">
          <cell r="A2256">
            <v>43327</v>
          </cell>
          <cell r="B2256">
            <v>112.879997</v>
          </cell>
          <cell r="C2256">
            <v>113.349998</v>
          </cell>
          <cell r="D2256">
            <v>112.120003</v>
          </cell>
          <cell r="E2256">
            <v>113.220001</v>
          </cell>
          <cell r="F2256">
            <v>111.698082</v>
          </cell>
        </row>
        <row r="2257">
          <cell r="A2257">
            <v>43328</v>
          </cell>
          <cell r="B2257">
            <v>115.540001</v>
          </cell>
          <cell r="C2257">
            <v>116.779999</v>
          </cell>
          <cell r="D2257">
            <v>115.260002</v>
          </cell>
          <cell r="E2257">
            <v>116.08000199999999</v>
          </cell>
          <cell r="F2257">
            <v>114.519638</v>
          </cell>
        </row>
        <row r="2258">
          <cell r="A2258">
            <v>43329</v>
          </cell>
          <cell r="B2258">
            <v>115.480003</v>
          </cell>
          <cell r="C2258">
            <v>116.93</v>
          </cell>
          <cell r="D2258">
            <v>115.379997</v>
          </cell>
          <cell r="E2258">
            <v>116.900002</v>
          </cell>
          <cell r="F2258">
            <v>115.328613</v>
          </cell>
        </row>
        <row r="2259">
          <cell r="A2259">
            <v>43332</v>
          </cell>
          <cell r="B2259">
            <v>117.730003</v>
          </cell>
          <cell r="C2259">
            <v>117.889999</v>
          </cell>
          <cell r="D2259">
            <v>117.139999</v>
          </cell>
          <cell r="E2259">
            <v>117.699997</v>
          </cell>
          <cell r="F2259">
            <v>116.117851</v>
          </cell>
        </row>
        <row r="2260">
          <cell r="A2260">
            <v>43333</v>
          </cell>
          <cell r="B2260">
            <v>118.150002</v>
          </cell>
          <cell r="C2260">
            <v>118.209999</v>
          </cell>
          <cell r="D2260">
            <v>117.58000199999999</v>
          </cell>
          <cell r="E2260">
            <v>117.980003</v>
          </cell>
          <cell r="F2260">
            <v>116.394096</v>
          </cell>
        </row>
        <row r="2261">
          <cell r="A2261">
            <v>43334</v>
          </cell>
          <cell r="B2261">
            <v>119.05999799999999</v>
          </cell>
          <cell r="C2261">
            <v>119.099998</v>
          </cell>
          <cell r="D2261">
            <v>118.449997</v>
          </cell>
          <cell r="E2261">
            <v>119.08000199999999</v>
          </cell>
          <cell r="F2261">
            <v>117.479309</v>
          </cell>
        </row>
        <row r="2262">
          <cell r="A2262">
            <v>43335</v>
          </cell>
          <cell r="B2262">
            <v>119.739998</v>
          </cell>
          <cell r="C2262">
            <v>120.160004</v>
          </cell>
          <cell r="D2262">
            <v>119.110001</v>
          </cell>
          <cell r="E2262">
            <v>119.290001</v>
          </cell>
          <cell r="F2262">
            <v>117.686485</v>
          </cell>
        </row>
        <row r="2263">
          <cell r="A2263">
            <v>43336</v>
          </cell>
          <cell r="B2263">
            <v>120.25</v>
          </cell>
          <cell r="C2263">
            <v>120.94000200000001</v>
          </cell>
          <cell r="D2263">
            <v>119.91999800000001</v>
          </cell>
          <cell r="E2263">
            <v>120.900002</v>
          </cell>
          <cell r="F2263">
            <v>119.274841</v>
          </cell>
        </row>
        <row r="2264">
          <cell r="A2264">
            <v>43339</v>
          </cell>
          <cell r="B2264">
            <v>121.66999800000001</v>
          </cell>
          <cell r="C2264">
            <v>122.379997</v>
          </cell>
          <cell r="D2264">
            <v>121.32</v>
          </cell>
          <cell r="E2264">
            <v>122.209999</v>
          </cell>
          <cell r="F2264">
            <v>120.56723</v>
          </cell>
        </row>
        <row r="2265">
          <cell r="A2265">
            <v>43340</v>
          </cell>
          <cell r="B2265">
            <v>122.5</v>
          </cell>
          <cell r="C2265">
            <v>122.510002</v>
          </cell>
          <cell r="D2265">
            <v>121.82</v>
          </cell>
          <cell r="E2265">
            <v>122.029999</v>
          </cell>
          <cell r="F2265">
            <v>120.38964799999999</v>
          </cell>
        </row>
        <row r="2266">
          <cell r="A2266">
            <v>43341</v>
          </cell>
          <cell r="B2266">
            <v>122.099998</v>
          </cell>
          <cell r="C2266">
            <v>122.459999</v>
          </cell>
          <cell r="D2266">
            <v>121.91999800000001</v>
          </cell>
          <cell r="E2266">
            <v>122.050003</v>
          </cell>
          <cell r="F2266">
            <v>120.409386</v>
          </cell>
        </row>
        <row r="2267">
          <cell r="A2267">
            <v>43342</v>
          </cell>
          <cell r="B2267">
            <v>121.07</v>
          </cell>
          <cell r="C2267">
            <v>121.889999</v>
          </cell>
          <cell r="D2267">
            <v>120.870003</v>
          </cell>
          <cell r="E2267">
            <v>121.230003</v>
          </cell>
          <cell r="F2267">
            <v>119.60041</v>
          </cell>
        </row>
        <row r="2268">
          <cell r="A2268">
            <v>43343</v>
          </cell>
          <cell r="B2268">
            <v>120.110001</v>
          </cell>
          <cell r="C2268">
            <v>120.83000199999999</v>
          </cell>
          <cell r="D2268">
            <v>119.389999</v>
          </cell>
          <cell r="E2268">
            <v>119.739998</v>
          </cell>
          <cell r="F2268">
            <v>118.130432</v>
          </cell>
        </row>
        <row r="2269">
          <cell r="A2269">
            <v>43347</v>
          </cell>
          <cell r="B2269">
            <v>117.760002</v>
          </cell>
          <cell r="C2269">
            <v>118.80999799999999</v>
          </cell>
          <cell r="D2269">
            <v>117.550003</v>
          </cell>
          <cell r="E2269">
            <v>118.379997</v>
          </cell>
          <cell r="F2269">
            <v>116.788712</v>
          </cell>
        </row>
        <row r="2270">
          <cell r="A2270">
            <v>43348</v>
          </cell>
          <cell r="B2270">
            <v>117.32</v>
          </cell>
          <cell r="C2270">
            <v>117.400002</v>
          </cell>
          <cell r="D2270">
            <v>115.33000199999999</v>
          </cell>
          <cell r="E2270">
            <v>115.410004</v>
          </cell>
          <cell r="F2270">
            <v>113.858643</v>
          </cell>
        </row>
        <row r="2271">
          <cell r="A2271">
            <v>43349</v>
          </cell>
          <cell r="B2271">
            <v>115.959999</v>
          </cell>
          <cell r="C2271">
            <v>116.139999</v>
          </cell>
          <cell r="D2271">
            <v>114.550003</v>
          </cell>
          <cell r="E2271">
            <v>115.33000199999999</v>
          </cell>
          <cell r="F2271">
            <v>113.77971599999999</v>
          </cell>
        </row>
        <row r="2272">
          <cell r="A2272">
            <v>43350</v>
          </cell>
          <cell r="B2272">
            <v>115.550003</v>
          </cell>
          <cell r="C2272">
            <v>116.699997</v>
          </cell>
          <cell r="D2272">
            <v>115.269997</v>
          </cell>
          <cell r="E2272">
            <v>116.519997</v>
          </cell>
          <cell r="F2272">
            <v>114.95372</v>
          </cell>
        </row>
        <row r="2273">
          <cell r="A2273">
            <v>43353</v>
          </cell>
          <cell r="B2273">
            <v>118.050003</v>
          </cell>
          <cell r="C2273">
            <v>118.41999800000001</v>
          </cell>
          <cell r="D2273">
            <v>117.58000199999999</v>
          </cell>
          <cell r="E2273">
            <v>118.260002</v>
          </cell>
          <cell r="F2273">
            <v>116.670334</v>
          </cell>
        </row>
        <row r="2274">
          <cell r="A2274">
            <v>43354</v>
          </cell>
          <cell r="B2274">
            <v>117.980003</v>
          </cell>
          <cell r="C2274">
            <v>119.519997</v>
          </cell>
          <cell r="D2274">
            <v>117.629997</v>
          </cell>
          <cell r="E2274">
            <v>119.290001</v>
          </cell>
          <cell r="F2274">
            <v>117.686485</v>
          </cell>
        </row>
        <row r="2275">
          <cell r="A2275">
            <v>43355</v>
          </cell>
          <cell r="B2275">
            <v>120.41999800000001</v>
          </cell>
          <cell r="C2275">
            <v>121.43</v>
          </cell>
          <cell r="D2275">
            <v>119.800003</v>
          </cell>
          <cell r="E2275">
            <v>121.050003</v>
          </cell>
          <cell r="F2275">
            <v>119.42282899999999</v>
          </cell>
        </row>
        <row r="2276">
          <cell r="A2276">
            <v>43356</v>
          </cell>
          <cell r="B2276">
            <v>121.58000199999999</v>
          </cell>
          <cell r="C2276">
            <v>121.83000199999999</v>
          </cell>
          <cell r="D2276">
            <v>120.839996</v>
          </cell>
          <cell r="E2276">
            <v>121.16999800000001</v>
          </cell>
          <cell r="F2276">
            <v>119.541214</v>
          </cell>
        </row>
        <row r="2277">
          <cell r="A2277">
            <v>43357</v>
          </cell>
          <cell r="B2277">
            <v>121.19000200000001</v>
          </cell>
          <cell r="C2277">
            <v>121.639999</v>
          </cell>
          <cell r="D2277">
            <v>120.910004</v>
          </cell>
          <cell r="E2277">
            <v>121.400002</v>
          </cell>
          <cell r="F2277">
            <v>119.76812</v>
          </cell>
        </row>
        <row r="2278">
          <cell r="A2278">
            <v>43360</v>
          </cell>
          <cell r="B2278">
            <v>120.33000199999999</v>
          </cell>
          <cell r="C2278">
            <v>120.629997</v>
          </cell>
          <cell r="D2278">
            <v>119.720001</v>
          </cell>
          <cell r="E2278">
            <v>119.790001</v>
          </cell>
          <cell r="F2278">
            <v>118.17976400000001</v>
          </cell>
        </row>
        <row r="2279">
          <cell r="A2279">
            <v>43361</v>
          </cell>
          <cell r="B2279">
            <v>119.269997</v>
          </cell>
          <cell r="C2279">
            <v>120.739998</v>
          </cell>
          <cell r="D2279">
            <v>119.260002</v>
          </cell>
          <cell r="E2279">
            <v>120.279999</v>
          </cell>
          <cell r="F2279">
            <v>118.663177</v>
          </cell>
        </row>
        <row r="2280">
          <cell r="A2280">
            <v>43362</v>
          </cell>
          <cell r="B2280">
            <v>119.30999799999999</v>
          </cell>
          <cell r="C2280">
            <v>119.800003</v>
          </cell>
          <cell r="D2280">
            <v>119.040001</v>
          </cell>
          <cell r="E2280">
            <v>119.489998</v>
          </cell>
          <cell r="F2280">
            <v>117.883797</v>
          </cell>
        </row>
        <row r="2281">
          <cell r="A2281">
            <v>43363</v>
          </cell>
          <cell r="B2281">
            <v>119.760002</v>
          </cell>
          <cell r="C2281">
            <v>120.44000200000001</v>
          </cell>
          <cell r="D2281">
            <v>119.239998</v>
          </cell>
          <cell r="E2281">
            <v>120.129997</v>
          </cell>
          <cell r="F2281">
            <v>118.51519</v>
          </cell>
        </row>
        <row r="2282">
          <cell r="A2282">
            <v>43364</v>
          </cell>
          <cell r="B2282">
            <v>121.199997</v>
          </cell>
          <cell r="C2282">
            <v>122.43</v>
          </cell>
          <cell r="D2282">
            <v>120.910004</v>
          </cell>
          <cell r="E2282">
            <v>121.639999</v>
          </cell>
          <cell r="F2282">
            <v>120.004898</v>
          </cell>
        </row>
        <row r="2283">
          <cell r="A2283">
            <v>43367</v>
          </cell>
          <cell r="B2283">
            <v>121.94000200000001</v>
          </cell>
          <cell r="C2283">
            <v>122.510002</v>
          </cell>
          <cell r="D2283">
            <v>121.470001</v>
          </cell>
          <cell r="E2283">
            <v>122.040001</v>
          </cell>
          <cell r="F2283">
            <v>120.39952099999999</v>
          </cell>
        </row>
        <row r="2284">
          <cell r="A2284">
            <v>43368</v>
          </cell>
          <cell r="B2284">
            <v>124.32</v>
          </cell>
          <cell r="C2284">
            <v>126.629997</v>
          </cell>
          <cell r="D2284">
            <v>123.94000200000001</v>
          </cell>
          <cell r="E2284">
            <v>126.610001</v>
          </cell>
          <cell r="F2284">
            <v>124.908089</v>
          </cell>
        </row>
        <row r="2285">
          <cell r="A2285">
            <v>43369</v>
          </cell>
          <cell r="B2285">
            <v>126.16999800000001</v>
          </cell>
          <cell r="C2285">
            <v>127.160004</v>
          </cell>
          <cell r="D2285">
            <v>126.08000199999999</v>
          </cell>
          <cell r="E2285">
            <v>126.16999800000001</v>
          </cell>
          <cell r="F2285">
            <v>124.47399900000001</v>
          </cell>
        </row>
        <row r="2286">
          <cell r="A2286">
            <v>43370</v>
          </cell>
          <cell r="B2286">
            <v>126.010002</v>
          </cell>
          <cell r="C2286">
            <v>126.379997</v>
          </cell>
          <cell r="D2286">
            <v>125.239998</v>
          </cell>
          <cell r="E2286">
            <v>125.360001</v>
          </cell>
          <cell r="F2286">
            <v>123.67488899999999</v>
          </cell>
        </row>
        <row r="2287">
          <cell r="A2287">
            <v>43371</v>
          </cell>
          <cell r="B2287">
            <v>122.470001</v>
          </cell>
          <cell r="C2287">
            <v>123.739998</v>
          </cell>
          <cell r="D2287">
            <v>122.470001</v>
          </cell>
          <cell r="E2287">
            <v>123</v>
          </cell>
          <cell r="F2287">
            <v>121.346611</v>
          </cell>
        </row>
        <row r="2288">
          <cell r="A2288">
            <v>43374</v>
          </cell>
          <cell r="B2288">
            <v>123.58000199999999</v>
          </cell>
          <cell r="C2288">
            <v>123.75</v>
          </cell>
          <cell r="D2288">
            <v>122.870003</v>
          </cell>
          <cell r="E2288">
            <v>123.269997</v>
          </cell>
          <cell r="F2288">
            <v>121.612984</v>
          </cell>
        </row>
        <row r="2289">
          <cell r="A2289">
            <v>43375</v>
          </cell>
          <cell r="B2289">
            <v>122.040001</v>
          </cell>
          <cell r="C2289">
            <v>122.599998</v>
          </cell>
          <cell r="D2289">
            <v>121.459999</v>
          </cell>
          <cell r="E2289">
            <v>122.209999</v>
          </cell>
          <cell r="F2289">
            <v>120.56723</v>
          </cell>
        </row>
        <row r="2290">
          <cell r="A2290">
            <v>43376</v>
          </cell>
          <cell r="B2290">
            <v>123.239998</v>
          </cell>
          <cell r="C2290">
            <v>123.25</v>
          </cell>
          <cell r="D2290">
            <v>122.529999</v>
          </cell>
          <cell r="E2290">
            <v>122.769997</v>
          </cell>
          <cell r="F2290">
            <v>121.119705</v>
          </cell>
        </row>
        <row r="2291">
          <cell r="A2291">
            <v>43377</v>
          </cell>
          <cell r="B2291">
            <v>123.08000199999999</v>
          </cell>
          <cell r="C2291">
            <v>123.089996</v>
          </cell>
          <cell r="D2291">
            <v>121.41999800000001</v>
          </cell>
          <cell r="E2291">
            <v>122.05999799999999</v>
          </cell>
          <cell r="F2291">
            <v>120.41925000000001</v>
          </cell>
        </row>
        <row r="2292">
          <cell r="A2292">
            <v>43378</v>
          </cell>
          <cell r="B2292">
            <v>120.470001</v>
          </cell>
          <cell r="C2292">
            <v>121.099998</v>
          </cell>
          <cell r="D2292">
            <v>119.459999</v>
          </cell>
          <cell r="E2292">
            <v>120.089996</v>
          </cell>
          <cell r="F2292">
            <v>118.475731</v>
          </cell>
        </row>
        <row r="2293">
          <cell r="A2293">
            <v>43381</v>
          </cell>
          <cell r="B2293">
            <v>117.629997</v>
          </cell>
          <cell r="C2293">
            <v>118.040001</v>
          </cell>
          <cell r="D2293">
            <v>116.269997</v>
          </cell>
          <cell r="E2293">
            <v>117.33000199999999</v>
          </cell>
          <cell r="F2293">
            <v>115.752831</v>
          </cell>
        </row>
        <row r="2294">
          <cell r="A2294">
            <v>43382</v>
          </cell>
          <cell r="B2294">
            <v>117.66999800000001</v>
          </cell>
          <cell r="C2294">
            <v>119.800003</v>
          </cell>
          <cell r="D2294">
            <v>117.66999800000001</v>
          </cell>
          <cell r="E2294">
            <v>119.379997</v>
          </cell>
          <cell r="F2294">
            <v>117.77527600000001</v>
          </cell>
        </row>
        <row r="2295">
          <cell r="A2295">
            <v>43383</v>
          </cell>
          <cell r="B2295">
            <v>116.360001</v>
          </cell>
          <cell r="C2295">
            <v>116.510002</v>
          </cell>
          <cell r="D2295">
            <v>112.779999</v>
          </cell>
          <cell r="E2295">
            <v>113.010002</v>
          </cell>
          <cell r="F2295">
            <v>111.490906</v>
          </cell>
        </row>
        <row r="2296">
          <cell r="A2296">
            <v>43384</v>
          </cell>
          <cell r="B2296">
            <v>113.510002</v>
          </cell>
          <cell r="C2296">
            <v>114.209999</v>
          </cell>
          <cell r="D2296">
            <v>111.510002</v>
          </cell>
          <cell r="E2296">
            <v>112.910004</v>
          </cell>
          <cell r="F2296">
            <v>111.39225</v>
          </cell>
        </row>
        <row r="2297">
          <cell r="A2297">
            <v>43385</v>
          </cell>
          <cell r="B2297">
            <v>114.760002</v>
          </cell>
          <cell r="C2297">
            <v>115.32</v>
          </cell>
          <cell r="D2297">
            <v>112.32</v>
          </cell>
          <cell r="E2297">
            <v>114.529999</v>
          </cell>
          <cell r="F2297">
            <v>112.990471</v>
          </cell>
        </row>
        <row r="2298">
          <cell r="A2298">
            <v>43388</v>
          </cell>
          <cell r="B2298">
            <v>112.910004</v>
          </cell>
          <cell r="C2298">
            <v>113.980003</v>
          </cell>
          <cell r="D2298">
            <v>112.760002</v>
          </cell>
          <cell r="E2298">
            <v>113.25</v>
          </cell>
          <cell r="F2298">
            <v>111.727676</v>
          </cell>
        </row>
        <row r="2299">
          <cell r="A2299">
            <v>43389</v>
          </cell>
          <cell r="B2299">
            <v>115.949997</v>
          </cell>
          <cell r="C2299">
            <v>117.43</v>
          </cell>
          <cell r="D2299">
            <v>115.379997</v>
          </cell>
          <cell r="E2299">
            <v>117.41999800000001</v>
          </cell>
          <cell r="F2299">
            <v>115.841621</v>
          </cell>
        </row>
        <row r="2300">
          <cell r="A2300">
            <v>43390</v>
          </cell>
          <cell r="B2300">
            <v>116.199997</v>
          </cell>
          <cell r="C2300">
            <v>116.360001</v>
          </cell>
          <cell r="D2300">
            <v>115.05999799999999</v>
          </cell>
          <cell r="E2300">
            <v>115.790001</v>
          </cell>
          <cell r="F2300">
            <v>114.233536</v>
          </cell>
        </row>
        <row r="2301">
          <cell r="A2301">
            <v>43391</v>
          </cell>
          <cell r="B2301">
            <v>110.660004</v>
          </cell>
          <cell r="C2301">
            <v>111.19000200000001</v>
          </cell>
          <cell r="D2301">
            <v>106.980003</v>
          </cell>
          <cell r="E2301">
            <v>107.010002</v>
          </cell>
          <cell r="F2301">
            <v>105.571556</v>
          </cell>
        </row>
        <row r="2302">
          <cell r="A2302">
            <v>43392</v>
          </cell>
          <cell r="B2302">
            <v>108.800003</v>
          </cell>
          <cell r="C2302">
            <v>109.800003</v>
          </cell>
          <cell r="D2302">
            <v>108.58000199999999</v>
          </cell>
          <cell r="E2302">
            <v>109.019997</v>
          </cell>
          <cell r="F2302">
            <v>107.554535</v>
          </cell>
        </row>
        <row r="2303">
          <cell r="A2303">
            <v>43395</v>
          </cell>
          <cell r="B2303">
            <v>110.18</v>
          </cell>
          <cell r="C2303">
            <v>110.339996</v>
          </cell>
          <cell r="D2303">
            <v>108.029999</v>
          </cell>
          <cell r="E2303">
            <v>108.620003</v>
          </cell>
          <cell r="F2303">
            <v>107.15991200000001</v>
          </cell>
        </row>
        <row r="2304">
          <cell r="A2304">
            <v>43396</v>
          </cell>
          <cell r="B2304">
            <v>106.260002</v>
          </cell>
          <cell r="C2304">
            <v>108.43</v>
          </cell>
          <cell r="D2304">
            <v>105.870003</v>
          </cell>
          <cell r="E2304">
            <v>107.739998</v>
          </cell>
          <cell r="F2304">
            <v>106.29174</v>
          </cell>
        </row>
        <row r="2305">
          <cell r="A2305">
            <v>43397</v>
          </cell>
          <cell r="B2305">
            <v>106.290001</v>
          </cell>
          <cell r="C2305">
            <v>106.43</v>
          </cell>
          <cell r="D2305">
            <v>103.30999799999999</v>
          </cell>
          <cell r="E2305">
            <v>103.370003</v>
          </cell>
          <cell r="F2305">
            <v>101.980484</v>
          </cell>
        </row>
        <row r="2306">
          <cell r="A2306">
            <v>43398</v>
          </cell>
          <cell r="B2306">
            <v>104.82</v>
          </cell>
          <cell r="C2306">
            <v>107.519997</v>
          </cell>
          <cell r="D2306">
            <v>103.879997</v>
          </cell>
          <cell r="E2306">
            <v>106.540001</v>
          </cell>
          <cell r="F2306">
            <v>105.107872</v>
          </cell>
        </row>
        <row r="2307">
          <cell r="A2307">
            <v>43399</v>
          </cell>
          <cell r="B2307">
            <v>104.879997</v>
          </cell>
          <cell r="C2307">
            <v>106.650002</v>
          </cell>
          <cell r="D2307">
            <v>103.83000199999999</v>
          </cell>
          <cell r="E2307">
            <v>105.410004</v>
          </cell>
          <cell r="F2307">
            <v>103.993065</v>
          </cell>
        </row>
        <row r="2308">
          <cell r="A2308">
            <v>43402</v>
          </cell>
          <cell r="B2308">
            <v>106.540001</v>
          </cell>
          <cell r="C2308">
            <v>106.709999</v>
          </cell>
          <cell r="D2308">
            <v>102.80999799999999</v>
          </cell>
          <cell r="E2308">
            <v>104.279999</v>
          </cell>
          <cell r="F2308">
            <v>102.87824999999999</v>
          </cell>
        </row>
        <row r="2309">
          <cell r="A2309">
            <v>43403</v>
          </cell>
          <cell r="B2309">
            <v>104.33000199999999</v>
          </cell>
          <cell r="C2309">
            <v>105.639999</v>
          </cell>
          <cell r="D2309">
            <v>103.889999</v>
          </cell>
          <cell r="E2309">
            <v>105.589996</v>
          </cell>
          <cell r="F2309">
            <v>104.17063899999999</v>
          </cell>
        </row>
        <row r="2310">
          <cell r="A2310">
            <v>43404</v>
          </cell>
          <cell r="B2310">
            <v>106.80999799999999</v>
          </cell>
          <cell r="C2310">
            <v>107.93</v>
          </cell>
          <cell r="D2310">
            <v>106.66999800000001</v>
          </cell>
          <cell r="E2310">
            <v>107.260002</v>
          </cell>
          <cell r="F2310">
            <v>105.81819900000001</v>
          </cell>
        </row>
        <row r="2311">
          <cell r="A2311">
            <v>43405</v>
          </cell>
          <cell r="B2311">
            <v>107.050003</v>
          </cell>
          <cell r="C2311">
            <v>107.199997</v>
          </cell>
          <cell r="D2311">
            <v>105.970001</v>
          </cell>
          <cell r="E2311">
            <v>106.66999800000001</v>
          </cell>
          <cell r="F2311">
            <v>105.23612199999999</v>
          </cell>
        </row>
        <row r="2312">
          <cell r="A2312">
            <v>43406</v>
          </cell>
          <cell r="B2312">
            <v>107.949997</v>
          </cell>
          <cell r="C2312">
            <v>108.470001</v>
          </cell>
          <cell r="D2312">
            <v>106.949997</v>
          </cell>
          <cell r="E2312">
            <v>107.629997</v>
          </cell>
          <cell r="F2312">
            <v>106.18322000000001</v>
          </cell>
        </row>
        <row r="2313">
          <cell r="A2313">
            <v>43409</v>
          </cell>
          <cell r="B2313">
            <v>107.769997</v>
          </cell>
          <cell r="C2313">
            <v>107.849998</v>
          </cell>
          <cell r="D2313">
            <v>106.75</v>
          </cell>
          <cell r="E2313">
            <v>107.620003</v>
          </cell>
          <cell r="F2313">
            <v>106.173355</v>
          </cell>
        </row>
        <row r="2314">
          <cell r="A2314">
            <v>43410</v>
          </cell>
          <cell r="B2314">
            <v>106.779999</v>
          </cell>
          <cell r="C2314">
            <v>107.58000199999999</v>
          </cell>
          <cell r="D2314">
            <v>106.540001</v>
          </cell>
          <cell r="E2314">
            <v>106.900002</v>
          </cell>
          <cell r="F2314">
            <v>105.463036</v>
          </cell>
        </row>
        <row r="2315">
          <cell r="A2315">
            <v>43411</v>
          </cell>
          <cell r="B2315">
            <v>108.08000199999999</v>
          </cell>
          <cell r="C2315">
            <v>109.510002</v>
          </cell>
          <cell r="D2315">
            <v>107.870003</v>
          </cell>
          <cell r="E2315">
            <v>109.489998</v>
          </cell>
          <cell r="F2315">
            <v>108.018219</v>
          </cell>
        </row>
        <row r="2316">
          <cell r="A2316">
            <v>43412</v>
          </cell>
          <cell r="B2316">
            <v>107.94000200000001</v>
          </cell>
          <cell r="C2316">
            <v>108.68</v>
          </cell>
          <cell r="D2316">
            <v>107.400002</v>
          </cell>
          <cell r="E2316">
            <v>107.610001</v>
          </cell>
          <cell r="F2316">
            <v>106.16349</v>
          </cell>
        </row>
        <row r="2317">
          <cell r="A2317">
            <v>43413</v>
          </cell>
          <cell r="B2317">
            <v>107.91999800000001</v>
          </cell>
          <cell r="C2317">
            <v>108.5</v>
          </cell>
          <cell r="D2317">
            <v>107.199997</v>
          </cell>
          <cell r="E2317">
            <v>108.30999799999999</v>
          </cell>
          <cell r="F2317">
            <v>106.85408</v>
          </cell>
        </row>
        <row r="2318">
          <cell r="A2318">
            <v>43416</v>
          </cell>
          <cell r="B2318">
            <v>103.110001</v>
          </cell>
          <cell r="C2318">
            <v>103.32</v>
          </cell>
          <cell r="D2318">
            <v>101.019997</v>
          </cell>
          <cell r="E2318">
            <v>101.41999800000001</v>
          </cell>
          <cell r="F2318">
            <v>100.05669399999999</v>
          </cell>
        </row>
        <row r="2319">
          <cell r="A2319">
            <v>43417</v>
          </cell>
          <cell r="B2319">
            <v>102.139999</v>
          </cell>
          <cell r="C2319">
            <v>104.25</v>
          </cell>
          <cell r="D2319">
            <v>102.099998</v>
          </cell>
          <cell r="E2319">
            <v>103.730003</v>
          </cell>
          <cell r="F2319">
            <v>102.33564800000001</v>
          </cell>
        </row>
        <row r="2320">
          <cell r="A2320">
            <v>43418</v>
          </cell>
          <cell r="B2320">
            <v>105.209999</v>
          </cell>
          <cell r="C2320">
            <v>105.44000200000001</v>
          </cell>
          <cell r="D2320">
            <v>103.230003</v>
          </cell>
          <cell r="E2320">
            <v>103.83000199999999</v>
          </cell>
          <cell r="F2320">
            <v>102.434303</v>
          </cell>
        </row>
        <row r="2321">
          <cell r="A2321">
            <v>43419</v>
          </cell>
          <cell r="B2321">
            <v>103.839996</v>
          </cell>
          <cell r="C2321">
            <v>106.089996</v>
          </cell>
          <cell r="D2321">
            <v>103.25</v>
          </cell>
          <cell r="E2321">
            <v>105.480003</v>
          </cell>
          <cell r="F2321">
            <v>104.06212600000001</v>
          </cell>
        </row>
        <row r="2322">
          <cell r="A2322">
            <v>43420</v>
          </cell>
          <cell r="B2322">
            <v>103.989998</v>
          </cell>
          <cell r="C2322">
            <v>105.300003</v>
          </cell>
          <cell r="D2322">
            <v>103.620003</v>
          </cell>
          <cell r="E2322">
            <v>104.599998</v>
          </cell>
          <cell r="F2322">
            <v>103.19394699999999</v>
          </cell>
        </row>
        <row r="2323">
          <cell r="A2323">
            <v>43423</v>
          </cell>
          <cell r="B2323">
            <v>104.19000200000001</v>
          </cell>
          <cell r="C2323">
            <v>104.269997</v>
          </cell>
          <cell r="D2323">
            <v>101.18</v>
          </cell>
          <cell r="E2323">
            <v>101.58000199999999</v>
          </cell>
          <cell r="F2323">
            <v>100.214546</v>
          </cell>
        </row>
        <row r="2324">
          <cell r="A2324">
            <v>43424</v>
          </cell>
          <cell r="B2324">
            <v>98.970000999999996</v>
          </cell>
          <cell r="C2324">
            <v>101</v>
          </cell>
          <cell r="D2324">
            <v>98.830001999999993</v>
          </cell>
          <cell r="E2324">
            <v>99.980002999999996</v>
          </cell>
          <cell r="F2324">
            <v>98.636054999999999</v>
          </cell>
        </row>
        <row r="2325">
          <cell r="A2325">
            <v>43425</v>
          </cell>
          <cell r="B2325">
            <v>101.480003</v>
          </cell>
          <cell r="C2325">
            <v>102.239998</v>
          </cell>
          <cell r="D2325">
            <v>101.199997</v>
          </cell>
          <cell r="E2325">
            <v>101.510002</v>
          </cell>
          <cell r="F2325">
            <v>100.14548499999999</v>
          </cell>
        </row>
        <row r="2326">
          <cell r="A2326">
            <v>43427</v>
          </cell>
          <cell r="B2326">
            <v>99.910004000000001</v>
          </cell>
          <cell r="C2326">
            <v>101.589996</v>
          </cell>
          <cell r="D2326">
            <v>99.910004000000001</v>
          </cell>
          <cell r="E2326">
            <v>100.989998</v>
          </cell>
          <cell r="F2326">
            <v>99.632476999999994</v>
          </cell>
        </row>
        <row r="2327">
          <cell r="A2327">
            <v>43430</v>
          </cell>
          <cell r="B2327">
            <v>102.239998</v>
          </cell>
          <cell r="C2327">
            <v>102.769997</v>
          </cell>
          <cell r="D2327">
            <v>101.400002</v>
          </cell>
          <cell r="E2327">
            <v>102.739998</v>
          </cell>
          <cell r="F2327">
            <v>101.358948</v>
          </cell>
        </row>
        <row r="2328">
          <cell r="A2328">
            <v>43431</v>
          </cell>
          <cell r="B2328">
            <v>101.599998</v>
          </cell>
          <cell r="C2328">
            <v>102.410004</v>
          </cell>
          <cell r="D2328">
            <v>100.94000200000001</v>
          </cell>
          <cell r="E2328">
            <v>101.860001</v>
          </cell>
          <cell r="F2328">
            <v>100.490784</v>
          </cell>
        </row>
        <row r="2329">
          <cell r="A2329">
            <v>43432</v>
          </cell>
          <cell r="B2329">
            <v>102.720001</v>
          </cell>
          <cell r="C2329">
            <v>105.089996</v>
          </cell>
          <cell r="D2329">
            <v>102.44000200000001</v>
          </cell>
          <cell r="E2329">
            <v>104.910004</v>
          </cell>
          <cell r="F2329">
            <v>103.499786</v>
          </cell>
        </row>
        <row r="2330">
          <cell r="A2330">
            <v>43433</v>
          </cell>
          <cell r="B2330">
            <v>104.699997</v>
          </cell>
          <cell r="C2330">
            <v>104.980003</v>
          </cell>
          <cell r="D2330">
            <v>103.57</v>
          </cell>
          <cell r="E2330">
            <v>103.989998</v>
          </cell>
          <cell r="F2330">
            <v>102.59214799999999</v>
          </cell>
        </row>
        <row r="2331">
          <cell r="A2331">
            <v>43434</v>
          </cell>
          <cell r="B2331">
            <v>103.69000200000001</v>
          </cell>
          <cell r="C2331">
            <v>103.879997</v>
          </cell>
          <cell r="D2331">
            <v>103</v>
          </cell>
          <cell r="E2331">
            <v>103.68</v>
          </cell>
          <cell r="F2331">
            <v>102.286316</v>
          </cell>
        </row>
        <row r="2332">
          <cell r="A2332">
            <v>43437</v>
          </cell>
          <cell r="B2332">
            <v>105.5</v>
          </cell>
          <cell r="C2332">
            <v>105.58000199999999</v>
          </cell>
          <cell r="D2332">
            <v>104.75</v>
          </cell>
          <cell r="E2332">
            <v>105.290001</v>
          </cell>
          <cell r="F2332">
            <v>103.87468</v>
          </cell>
        </row>
        <row r="2333">
          <cell r="A2333">
            <v>43438</v>
          </cell>
          <cell r="B2333">
            <v>105.30999799999999</v>
          </cell>
          <cell r="C2333">
            <v>105.449997</v>
          </cell>
          <cell r="D2333">
            <v>102.779999</v>
          </cell>
          <cell r="E2333">
            <v>102.910004</v>
          </cell>
          <cell r="F2333">
            <v>101.526672</v>
          </cell>
        </row>
        <row r="2334">
          <cell r="A2334">
            <v>43440</v>
          </cell>
          <cell r="B2334">
            <v>100.339996</v>
          </cell>
          <cell r="C2334">
            <v>101.720001</v>
          </cell>
          <cell r="D2334">
            <v>99.559997999999993</v>
          </cell>
          <cell r="E2334">
            <v>101.510002</v>
          </cell>
          <cell r="F2334">
            <v>100.14548499999999</v>
          </cell>
        </row>
        <row r="2335">
          <cell r="A2335">
            <v>43441</v>
          </cell>
          <cell r="B2335">
            <v>102.69000200000001</v>
          </cell>
          <cell r="C2335">
            <v>103.220001</v>
          </cell>
          <cell r="D2335">
            <v>100.279999</v>
          </cell>
          <cell r="E2335">
            <v>100.720001</v>
          </cell>
          <cell r="F2335">
            <v>99.366104000000007</v>
          </cell>
        </row>
        <row r="2336">
          <cell r="A2336">
            <v>43444</v>
          </cell>
          <cell r="B2336">
            <v>101.550003</v>
          </cell>
          <cell r="C2336">
            <v>102.379997</v>
          </cell>
          <cell r="D2336">
            <v>100.489998</v>
          </cell>
          <cell r="E2336">
            <v>101.900002</v>
          </cell>
          <cell r="F2336">
            <v>100.530243</v>
          </cell>
        </row>
        <row r="2337">
          <cell r="A2337">
            <v>43445</v>
          </cell>
          <cell r="B2337">
            <v>102.82</v>
          </cell>
          <cell r="C2337">
            <v>102.900002</v>
          </cell>
          <cell r="D2337">
            <v>101.029999</v>
          </cell>
          <cell r="E2337">
            <v>101.55999799999999</v>
          </cell>
          <cell r="F2337">
            <v>100.19480900000001</v>
          </cell>
        </row>
        <row r="2338">
          <cell r="A2338">
            <v>43446</v>
          </cell>
          <cell r="B2338">
            <v>103.639999</v>
          </cell>
          <cell r="C2338">
            <v>104.269997</v>
          </cell>
          <cell r="D2338">
            <v>103.290001</v>
          </cell>
          <cell r="E2338">
            <v>103.339996</v>
          </cell>
          <cell r="F2338">
            <v>101.95088200000001</v>
          </cell>
        </row>
        <row r="2339">
          <cell r="A2339">
            <v>43447</v>
          </cell>
          <cell r="B2339">
            <v>103.629997</v>
          </cell>
          <cell r="C2339">
            <v>104.050003</v>
          </cell>
          <cell r="D2339">
            <v>102.860001</v>
          </cell>
          <cell r="E2339">
            <v>103.459999</v>
          </cell>
          <cell r="F2339">
            <v>102.069275</v>
          </cell>
        </row>
        <row r="2340">
          <cell r="A2340">
            <v>43448</v>
          </cell>
          <cell r="B2340">
            <v>101.58000199999999</v>
          </cell>
          <cell r="C2340">
            <v>102.08000199999999</v>
          </cell>
          <cell r="D2340">
            <v>100.800003</v>
          </cell>
          <cell r="E2340">
            <v>100.989998</v>
          </cell>
          <cell r="F2340">
            <v>99.632476999999994</v>
          </cell>
        </row>
        <row r="2341">
          <cell r="A2341">
            <v>43451</v>
          </cell>
          <cell r="B2341">
            <v>100.349998</v>
          </cell>
          <cell r="C2341">
            <v>100.879997</v>
          </cell>
          <cell r="D2341">
            <v>99.150002000000001</v>
          </cell>
          <cell r="E2341">
            <v>99.620002999999997</v>
          </cell>
          <cell r="F2341">
            <v>98.280890999999997</v>
          </cell>
        </row>
        <row r="2342">
          <cell r="A2342">
            <v>43452</v>
          </cell>
          <cell r="B2342">
            <v>100.32</v>
          </cell>
          <cell r="C2342">
            <v>100.57</v>
          </cell>
          <cell r="D2342">
            <v>99.690002000000007</v>
          </cell>
          <cell r="E2342">
            <v>100.08000199999999</v>
          </cell>
          <cell r="F2342">
            <v>98.734711000000004</v>
          </cell>
        </row>
        <row r="2343">
          <cell r="A2343">
            <v>43453</v>
          </cell>
          <cell r="B2343">
            <v>102.019997</v>
          </cell>
          <cell r="C2343">
            <v>102.260002</v>
          </cell>
          <cell r="D2343">
            <v>98.849997999999999</v>
          </cell>
          <cell r="E2343">
            <v>100.110001</v>
          </cell>
          <cell r="F2343">
            <v>98.764304999999993</v>
          </cell>
        </row>
        <row r="2344">
          <cell r="A2344">
            <v>43454</v>
          </cell>
          <cell r="B2344">
            <v>100.510002</v>
          </cell>
          <cell r="C2344">
            <v>101</v>
          </cell>
          <cell r="D2344">
            <v>98.980002999999996</v>
          </cell>
          <cell r="E2344">
            <v>100.099998</v>
          </cell>
          <cell r="F2344">
            <v>98.754440000000002</v>
          </cell>
        </row>
        <row r="2345">
          <cell r="A2345">
            <v>43455</v>
          </cell>
          <cell r="B2345">
            <v>99.32</v>
          </cell>
          <cell r="C2345">
            <v>99.459998999999996</v>
          </cell>
          <cell r="D2345">
            <v>95.739998</v>
          </cell>
          <cell r="E2345">
            <v>96.139999000000003</v>
          </cell>
          <cell r="F2345">
            <v>94.847672000000003</v>
          </cell>
        </row>
        <row r="2346">
          <cell r="A2346">
            <v>43458</v>
          </cell>
          <cell r="B2346">
            <v>95.860000999999997</v>
          </cell>
          <cell r="C2346">
            <v>96.93</v>
          </cell>
          <cell r="D2346">
            <v>95</v>
          </cell>
          <cell r="E2346">
            <v>95</v>
          </cell>
          <cell r="F2346">
            <v>93.722992000000005</v>
          </cell>
        </row>
        <row r="2347">
          <cell r="A2347">
            <v>43460</v>
          </cell>
          <cell r="B2347">
            <v>95.209998999999996</v>
          </cell>
          <cell r="C2347">
            <v>98.480002999999996</v>
          </cell>
          <cell r="D2347">
            <v>94.809997999999993</v>
          </cell>
          <cell r="E2347">
            <v>98.379997000000003</v>
          </cell>
          <cell r="F2347">
            <v>97.057556000000005</v>
          </cell>
        </row>
        <row r="2348">
          <cell r="A2348">
            <v>43461</v>
          </cell>
          <cell r="B2348">
            <v>97.709998999999996</v>
          </cell>
          <cell r="C2348">
            <v>99.059997999999993</v>
          </cell>
          <cell r="D2348">
            <v>96.639999000000003</v>
          </cell>
          <cell r="E2348">
            <v>98.989998</v>
          </cell>
          <cell r="F2348">
            <v>97.659355000000005</v>
          </cell>
        </row>
        <row r="2349">
          <cell r="A2349">
            <v>43462</v>
          </cell>
          <cell r="B2349">
            <v>100.010002</v>
          </cell>
          <cell r="C2349">
            <v>100.209999</v>
          </cell>
          <cell r="D2349">
            <v>98.940002000000007</v>
          </cell>
          <cell r="E2349">
            <v>99.199996999999996</v>
          </cell>
          <cell r="F2349">
            <v>97.866530999999995</v>
          </cell>
        </row>
        <row r="2350">
          <cell r="A2350">
            <v>43465</v>
          </cell>
          <cell r="B2350">
            <v>100.349998</v>
          </cell>
          <cell r="C2350">
            <v>100.510002</v>
          </cell>
          <cell r="D2350">
            <v>99.139999000000003</v>
          </cell>
          <cell r="E2350">
            <v>99.550003000000004</v>
          </cell>
          <cell r="F2350">
            <v>98.211838</v>
          </cell>
        </row>
        <row r="2351">
          <cell r="A2351">
            <v>43467</v>
          </cell>
          <cell r="B2351">
            <v>98.57</v>
          </cell>
          <cell r="C2351">
            <v>99.559997999999993</v>
          </cell>
          <cell r="D2351">
            <v>98.339995999999999</v>
          </cell>
          <cell r="E2351">
            <v>99.18</v>
          </cell>
          <cell r="F2351">
            <v>97.846808999999993</v>
          </cell>
        </row>
        <row r="2352">
          <cell r="A2352">
            <v>43468</v>
          </cell>
          <cell r="B2352">
            <v>96.730002999999996</v>
          </cell>
          <cell r="C2352">
            <v>96.830001999999993</v>
          </cell>
          <cell r="D2352">
            <v>95.449996999999996</v>
          </cell>
          <cell r="E2352">
            <v>95.459998999999996</v>
          </cell>
          <cell r="F2352">
            <v>94.176811000000001</v>
          </cell>
        </row>
        <row r="2353">
          <cell r="A2353">
            <v>43469</v>
          </cell>
          <cell r="B2353">
            <v>97.339995999999999</v>
          </cell>
          <cell r="C2353">
            <v>99.199996999999996</v>
          </cell>
          <cell r="D2353">
            <v>96.910004000000001</v>
          </cell>
          <cell r="E2353">
            <v>98.739998</v>
          </cell>
          <cell r="F2353">
            <v>97.412719999999993</v>
          </cell>
        </row>
        <row r="2354">
          <cell r="A2354">
            <v>43472</v>
          </cell>
          <cell r="B2354">
            <v>99.440002000000007</v>
          </cell>
          <cell r="C2354">
            <v>100.19000200000001</v>
          </cell>
          <cell r="D2354">
            <v>98.760002</v>
          </cell>
          <cell r="E2354">
            <v>99.709998999999996</v>
          </cell>
          <cell r="F2354">
            <v>98.369681999999997</v>
          </cell>
        </row>
        <row r="2355">
          <cell r="A2355">
            <v>43473</v>
          </cell>
          <cell r="B2355">
            <v>101.370003</v>
          </cell>
          <cell r="C2355">
            <v>101.480003</v>
          </cell>
          <cell r="D2355">
            <v>100.43</v>
          </cell>
          <cell r="E2355">
            <v>101.269997</v>
          </cell>
          <cell r="F2355">
            <v>99.908707000000007</v>
          </cell>
        </row>
        <row r="2356">
          <cell r="A2356">
            <v>43474</v>
          </cell>
          <cell r="B2356">
            <v>102.779999</v>
          </cell>
          <cell r="C2356">
            <v>103.16999800000001</v>
          </cell>
          <cell r="D2356">
            <v>102.290001</v>
          </cell>
          <cell r="E2356">
            <v>102.650002</v>
          </cell>
          <cell r="F2356">
            <v>101.27016399999999</v>
          </cell>
        </row>
        <row r="2357">
          <cell r="A2357">
            <v>43475</v>
          </cell>
          <cell r="B2357">
            <v>102.550003</v>
          </cell>
          <cell r="C2357">
            <v>103.410004</v>
          </cell>
          <cell r="D2357">
            <v>102.08000199999999</v>
          </cell>
          <cell r="E2357">
            <v>103.339996</v>
          </cell>
          <cell r="F2357">
            <v>101.95088200000001</v>
          </cell>
        </row>
        <row r="2358">
          <cell r="A2358">
            <v>43476</v>
          </cell>
          <cell r="B2358">
            <v>102.199997</v>
          </cell>
          <cell r="C2358">
            <v>102.44000200000001</v>
          </cell>
          <cell r="D2358">
            <v>101.58000199999999</v>
          </cell>
          <cell r="E2358">
            <v>101.980003</v>
          </cell>
          <cell r="F2358">
            <v>100.60916899999999</v>
          </cell>
        </row>
        <row r="2359">
          <cell r="A2359">
            <v>43479</v>
          </cell>
          <cell r="B2359">
            <v>100.650002</v>
          </cell>
          <cell r="C2359">
            <v>101.529999</v>
          </cell>
          <cell r="D2359">
            <v>100.650002</v>
          </cell>
          <cell r="E2359">
            <v>101.110001</v>
          </cell>
          <cell r="F2359">
            <v>99.750861999999998</v>
          </cell>
        </row>
        <row r="2360">
          <cell r="A2360">
            <v>43480</v>
          </cell>
          <cell r="B2360">
            <v>100.849998</v>
          </cell>
          <cell r="C2360">
            <v>102.5</v>
          </cell>
          <cell r="D2360">
            <v>100.849998</v>
          </cell>
          <cell r="E2360">
            <v>102.43</v>
          </cell>
          <cell r="F2360">
            <v>101.053123</v>
          </cell>
        </row>
        <row r="2361">
          <cell r="A2361">
            <v>43481</v>
          </cell>
          <cell r="B2361">
            <v>101.730003</v>
          </cell>
          <cell r="C2361">
            <v>102.589996</v>
          </cell>
          <cell r="D2361">
            <v>101.709999</v>
          </cell>
          <cell r="E2361">
            <v>102.25</v>
          </cell>
          <cell r="F2361">
            <v>100.875542</v>
          </cell>
        </row>
        <row r="2362">
          <cell r="A2362">
            <v>43482</v>
          </cell>
          <cell r="B2362">
            <v>102.370003</v>
          </cell>
          <cell r="C2362">
            <v>103.93</v>
          </cell>
          <cell r="D2362">
            <v>102.300003</v>
          </cell>
          <cell r="E2362">
            <v>103.629997</v>
          </cell>
          <cell r="F2362">
            <v>102.23698400000001</v>
          </cell>
        </row>
        <row r="2363">
          <cell r="A2363">
            <v>43483</v>
          </cell>
          <cell r="B2363">
            <v>105.239998</v>
          </cell>
          <cell r="C2363">
            <v>106.129997</v>
          </cell>
          <cell r="D2363">
            <v>104.620003</v>
          </cell>
          <cell r="E2363">
            <v>105.739998</v>
          </cell>
          <cell r="F2363">
            <v>104.31862599999999</v>
          </cell>
        </row>
        <row r="2364">
          <cell r="A2364">
            <v>43487</v>
          </cell>
          <cell r="B2364">
            <v>103.510002</v>
          </cell>
          <cell r="C2364">
            <v>103.83000199999999</v>
          </cell>
          <cell r="D2364">
            <v>102.889999</v>
          </cell>
          <cell r="E2364">
            <v>103.33000199999999</v>
          </cell>
          <cell r="F2364">
            <v>101.941025</v>
          </cell>
        </row>
        <row r="2365">
          <cell r="A2365">
            <v>43488</v>
          </cell>
          <cell r="B2365">
            <v>104.769997</v>
          </cell>
          <cell r="C2365">
            <v>104.989998</v>
          </cell>
          <cell r="D2365">
            <v>103.660004</v>
          </cell>
          <cell r="E2365">
            <v>104.099998</v>
          </cell>
          <cell r="F2365">
            <v>102.70066799999999</v>
          </cell>
        </row>
        <row r="2366">
          <cell r="A2366">
            <v>43489</v>
          </cell>
          <cell r="B2366">
            <v>105.55999799999999</v>
          </cell>
          <cell r="C2366">
            <v>105.610001</v>
          </cell>
          <cell r="D2366">
            <v>104.720001</v>
          </cell>
          <cell r="E2366">
            <v>105.400002</v>
          </cell>
          <cell r="F2366">
            <v>103.9832</v>
          </cell>
        </row>
        <row r="2367">
          <cell r="A2367">
            <v>43490</v>
          </cell>
          <cell r="B2367">
            <v>106.5</v>
          </cell>
          <cell r="C2367">
            <v>106.540001</v>
          </cell>
          <cell r="D2367">
            <v>105.589996</v>
          </cell>
          <cell r="E2367">
            <v>106.010002</v>
          </cell>
          <cell r="F2367">
            <v>104.584999</v>
          </cell>
        </row>
        <row r="2368">
          <cell r="A2368">
            <v>43493</v>
          </cell>
          <cell r="B2368">
            <v>105.900002</v>
          </cell>
          <cell r="C2368">
            <v>108.30999799999999</v>
          </cell>
          <cell r="D2368">
            <v>105.400002</v>
          </cell>
          <cell r="E2368">
            <v>106.94000200000001</v>
          </cell>
          <cell r="F2368">
            <v>105.502495</v>
          </cell>
        </row>
        <row r="2369">
          <cell r="A2369">
            <v>43494</v>
          </cell>
          <cell r="B2369">
            <v>103.370003</v>
          </cell>
          <cell r="C2369">
            <v>103.889999</v>
          </cell>
          <cell r="D2369">
            <v>102.150002</v>
          </cell>
          <cell r="E2369">
            <v>102.69000200000001</v>
          </cell>
          <cell r="F2369">
            <v>101.309624</v>
          </cell>
        </row>
        <row r="2370">
          <cell r="A2370">
            <v>43495</v>
          </cell>
          <cell r="B2370">
            <v>101.959999</v>
          </cell>
          <cell r="C2370">
            <v>103.150002</v>
          </cell>
          <cell r="D2370">
            <v>100.970001</v>
          </cell>
          <cell r="E2370">
            <v>102.519997</v>
          </cell>
          <cell r="F2370">
            <v>101.141907</v>
          </cell>
        </row>
        <row r="2371">
          <cell r="A2371">
            <v>43496</v>
          </cell>
          <cell r="B2371">
            <v>102.470001</v>
          </cell>
          <cell r="C2371">
            <v>103.75</v>
          </cell>
          <cell r="D2371">
            <v>102.30999799999999</v>
          </cell>
          <cell r="E2371">
            <v>103.41999800000001</v>
          </cell>
          <cell r="F2371">
            <v>102.029808</v>
          </cell>
        </row>
        <row r="2372">
          <cell r="A2372">
            <v>43497</v>
          </cell>
          <cell r="B2372">
            <v>103.82</v>
          </cell>
          <cell r="C2372">
            <v>104.55999799999999</v>
          </cell>
          <cell r="D2372">
            <v>103.480003</v>
          </cell>
          <cell r="E2372">
            <v>103.949997</v>
          </cell>
          <cell r="F2372">
            <v>102.55268100000001</v>
          </cell>
        </row>
        <row r="2373">
          <cell r="A2373">
            <v>43500</v>
          </cell>
          <cell r="B2373">
            <v>103.19000200000001</v>
          </cell>
          <cell r="C2373">
            <v>104.290001</v>
          </cell>
          <cell r="D2373">
            <v>102.93</v>
          </cell>
          <cell r="E2373">
            <v>104.209999</v>
          </cell>
          <cell r="F2373">
            <v>102.809189</v>
          </cell>
        </row>
        <row r="2374">
          <cell r="A2374">
            <v>43501</v>
          </cell>
          <cell r="B2374">
            <v>105.839996</v>
          </cell>
          <cell r="C2374">
            <v>106.379997</v>
          </cell>
          <cell r="D2374">
            <v>105.599998</v>
          </cell>
          <cell r="E2374">
            <v>106.269997</v>
          </cell>
          <cell r="F2374">
            <v>104.841499</v>
          </cell>
        </row>
        <row r="2375">
          <cell r="A2375">
            <v>43502</v>
          </cell>
          <cell r="B2375">
            <v>106.08000199999999</v>
          </cell>
          <cell r="C2375">
            <v>106.16999800000001</v>
          </cell>
          <cell r="D2375">
            <v>105.220001</v>
          </cell>
          <cell r="E2375">
            <v>105.269997</v>
          </cell>
          <cell r="F2375">
            <v>103.85494199999999</v>
          </cell>
        </row>
        <row r="2376">
          <cell r="A2376">
            <v>43503</v>
          </cell>
          <cell r="B2376">
            <v>103.889999</v>
          </cell>
          <cell r="C2376">
            <v>104.19000200000001</v>
          </cell>
          <cell r="D2376">
            <v>102.900002</v>
          </cell>
          <cell r="E2376">
            <v>103.459999</v>
          </cell>
          <cell r="F2376">
            <v>102.069275</v>
          </cell>
        </row>
        <row r="2377">
          <cell r="A2377">
            <v>43504</v>
          </cell>
          <cell r="B2377">
            <v>103.910004</v>
          </cell>
          <cell r="C2377">
            <v>104.44000200000001</v>
          </cell>
          <cell r="D2377">
            <v>103.529999</v>
          </cell>
          <cell r="E2377">
            <v>104.029999</v>
          </cell>
          <cell r="F2377">
            <v>102.631615</v>
          </cell>
        </row>
        <row r="2378">
          <cell r="A2378">
            <v>43507</v>
          </cell>
          <cell r="B2378">
            <v>104.300003</v>
          </cell>
          <cell r="C2378">
            <v>104.519997</v>
          </cell>
          <cell r="D2378">
            <v>103.69000200000001</v>
          </cell>
          <cell r="E2378">
            <v>104.089996</v>
          </cell>
          <cell r="F2378">
            <v>102.690804</v>
          </cell>
        </row>
        <row r="2379">
          <cell r="A2379">
            <v>43508</v>
          </cell>
          <cell r="B2379">
            <v>104.529999</v>
          </cell>
          <cell r="C2379">
            <v>105.050003</v>
          </cell>
          <cell r="D2379">
            <v>104.279999</v>
          </cell>
          <cell r="E2379">
            <v>104.629997</v>
          </cell>
          <cell r="F2379">
            <v>103.223541</v>
          </cell>
        </row>
        <row r="2380">
          <cell r="A2380">
            <v>43509</v>
          </cell>
          <cell r="B2380">
            <v>105.32</v>
          </cell>
          <cell r="C2380">
            <v>106.230003</v>
          </cell>
          <cell r="D2380">
            <v>105.239998</v>
          </cell>
          <cell r="E2380">
            <v>105.260002</v>
          </cell>
          <cell r="F2380">
            <v>103.845078</v>
          </cell>
        </row>
        <row r="2381">
          <cell r="A2381">
            <v>43510</v>
          </cell>
          <cell r="B2381">
            <v>105.69000200000001</v>
          </cell>
          <cell r="C2381">
            <v>106.290001</v>
          </cell>
          <cell r="D2381">
            <v>105.260002</v>
          </cell>
          <cell r="E2381">
            <v>105.94000200000001</v>
          </cell>
          <cell r="F2381">
            <v>104.51593800000001</v>
          </cell>
        </row>
        <row r="2382">
          <cell r="A2382">
            <v>43511</v>
          </cell>
          <cell r="B2382">
            <v>106.75</v>
          </cell>
          <cell r="C2382">
            <v>106.849998</v>
          </cell>
          <cell r="D2382">
            <v>105.849998</v>
          </cell>
          <cell r="E2382">
            <v>106.82</v>
          </cell>
          <cell r="F2382">
            <v>105.384109</v>
          </cell>
        </row>
        <row r="2383">
          <cell r="A2383">
            <v>43515</v>
          </cell>
          <cell r="B2383">
            <v>106.05999799999999</v>
          </cell>
          <cell r="C2383">
            <v>106.970001</v>
          </cell>
          <cell r="D2383">
            <v>106.05999799999999</v>
          </cell>
          <cell r="E2383">
            <v>106.739998</v>
          </cell>
          <cell r="F2383">
            <v>105.305183</v>
          </cell>
        </row>
        <row r="2384">
          <cell r="A2384">
            <v>43516</v>
          </cell>
          <cell r="B2384">
            <v>106.58000199999999</v>
          </cell>
          <cell r="C2384">
            <v>107.360001</v>
          </cell>
          <cell r="D2384">
            <v>106.58000199999999</v>
          </cell>
          <cell r="E2384">
            <v>106.860001</v>
          </cell>
          <cell r="F2384">
            <v>105.423569</v>
          </cell>
        </row>
        <row r="2385">
          <cell r="A2385">
            <v>43517</v>
          </cell>
          <cell r="B2385">
            <v>107.199997</v>
          </cell>
          <cell r="C2385">
            <v>107.58000199999999</v>
          </cell>
          <cell r="D2385">
            <v>106.80999799999999</v>
          </cell>
          <cell r="E2385">
            <v>106.980003</v>
          </cell>
          <cell r="F2385">
            <v>105.541962</v>
          </cell>
        </row>
        <row r="2386">
          <cell r="A2386">
            <v>43518</v>
          </cell>
          <cell r="B2386">
            <v>108.08000199999999</v>
          </cell>
          <cell r="C2386">
            <v>108.480003</v>
          </cell>
          <cell r="D2386">
            <v>107.94000200000001</v>
          </cell>
          <cell r="E2386">
            <v>108.32</v>
          </cell>
          <cell r="F2386">
            <v>106.863945</v>
          </cell>
        </row>
        <row r="2387">
          <cell r="A2387">
            <v>43521</v>
          </cell>
          <cell r="B2387">
            <v>107.720001</v>
          </cell>
          <cell r="C2387">
            <v>108.07</v>
          </cell>
          <cell r="D2387">
            <v>107.239998</v>
          </cell>
          <cell r="E2387">
            <v>107.33000199999999</v>
          </cell>
          <cell r="F2387">
            <v>105.887253</v>
          </cell>
        </row>
        <row r="2388">
          <cell r="A2388">
            <v>43522</v>
          </cell>
          <cell r="B2388">
            <v>106.540001</v>
          </cell>
          <cell r="C2388">
            <v>107.629997</v>
          </cell>
          <cell r="D2388">
            <v>106.480003</v>
          </cell>
          <cell r="E2388">
            <v>107.57</v>
          </cell>
          <cell r="F2388">
            <v>106.12402299999999</v>
          </cell>
        </row>
        <row r="2389">
          <cell r="A2389">
            <v>43523</v>
          </cell>
          <cell r="B2389">
            <v>106.709999</v>
          </cell>
          <cell r="C2389">
            <v>107.08000199999999</v>
          </cell>
          <cell r="D2389">
            <v>106.239998</v>
          </cell>
          <cell r="E2389">
            <v>107.010002</v>
          </cell>
          <cell r="F2389">
            <v>105.571556</v>
          </cell>
        </row>
        <row r="2390">
          <cell r="A2390">
            <v>43524</v>
          </cell>
          <cell r="B2390">
            <v>107.040001</v>
          </cell>
          <cell r="C2390">
            <v>107.32</v>
          </cell>
          <cell r="D2390">
            <v>106.730003</v>
          </cell>
          <cell r="E2390">
            <v>107.129997</v>
          </cell>
          <cell r="F2390">
            <v>105.689941</v>
          </cell>
        </row>
        <row r="2391">
          <cell r="A2391">
            <v>43525</v>
          </cell>
          <cell r="B2391">
            <v>108</v>
          </cell>
          <cell r="C2391">
            <v>108.58000199999999</v>
          </cell>
          <cell r="D2391">
            <v>107.720001</v>
          </cell>
          <cell r="E2391">
            <v>108.379997</v>
          </cell>
          <cell r="F2391">
            <v>106.923134</v>
          </cell>
        </row>
        <row r="2392">
          <cell r="A2392">
            <v>43528</v>
          </cell>
          <cell r="B2392">
            <v>108</v>
          </cell>
          <cell r="C2392">
            <v>108.040001</v>
          </cell>
          <cell r="D2392">
            <v>106.610001</v>
          </cell>
          <cell r="E2392">
            <v>107.32</v>
          </cell>
          <cell r="F2392">
            <v>105.877388</v>
          </cell>
        </row>
        <row r="2393">
          <cell r="A2393">
            <v>43529</v>
          </cell>
          <cell r="B2393">
            <v>107.620003</v>
          </cell>
          <cell r="C2393">
            <v>108.260002</v>
          </cell>
          <cell r="D2393">
            <v>107.30999799999999</v>
          </cell>
          <cell r="E2393">
            <v>107.970001</v>
          </cell>
          <cell r="F2393">
            <v>106.518654</v>
          </cell>
        </row>
        <row r="2394">
          <cell r="A2394">
            <v>43530</v>
          </cell>
          <cell r="B2394">
            <v>108.260002</v>
          </cell>
          <cell r="C2394">
            <v>108.279999</v>
          </cell>
          <cell r="D2394">
            <v>107.449997</v>
          </cell>
          <cell r="E2394">
            <v>107.589996</v>
          </cell>
          <cell r="F2394">
            <v>106.143753</v>
          </cell>
        </row>
        <row r="2395">
          <cell r="A2395">
            <v>43531</v>
          </cell>
          <cell r="B2395">
            <v>107.43</v>
          </cell>
          <cell r="C2395">
            <v>107.470001</v>
          </cell>
          <cell r="D2395">
            <v>106.110001</v>
          </cell>
          <cell r="E2395">
            <v>106.349998</v>
          </cell>
          <cell r="F2395">
            <v>104.92042499999999</v>
          </cell>
        </row>
        <row r="2396">
          <cell r="A2396">
            <v>43532</v>
          </cell>
          <cell r="B2396">
            <v>106.769997</v>
          </cell>
          <cell r="C2396">
            <v>108.050003</v>
          </cell>
          <cell r="D2396">
            <v>106.69000200000001</v>
          </cell>
          <cell r="E2396">
            <v>107.970001</v>
          </cell>
          <cell r="F2396">
            <v>106.518654</v>
          </cell>
        </row>
        <row r="2397">
          <cell r="A2397">
            <v>43535</v>
          </cell>
          <cell r="B2397">
            <v>106.660004</v>
          </cell>
          <cell r="C2397">
            <v>107.91999800000001</v>
          </cell>
          <cell r="D2397">
            <v>106.660004</v>
          </cell>
          <cell r="E2397">
            <v>107.720001</v>
          </cell>
          <cell r="F2397">
            <v>106.27201100000001</v>
          </cell>
        </row>
        <row r="2398">
          <cell r="A2398">
            <v>43536</v>
          </cell>
          <cell r="B2398">
            <v>107.360001</v>
          </cell>
          <cell r="C2398">
            <v>108.260002</v>
          </cell>
          <cell r="D2398">
            <v>107.269997</v>
          </cell>
          <cell r="E2398">
            <v>108.010002</v>
          </cell>
          <cell r="F2398">
            <v>106.55811300000001</v>
          </cell>
        </row>
        <row r="2399">
          <cell r="A2399">
            <v>43537</v>
          </cell>
          <cell r="B2399">
            <v>108.519997</v>
          </cell>
          <cell r="C2399">
            <v>109.290001</v>
          </cell>
          <cell r="D2399">
            <v>108.470001</v>
          </cell>
          <cell r="E2399">
            <v>108.860001</v>
          </cell>
          <cell r="F2399">
            <v>107.39669000000001</v>
          </cell>
        </row>
        <row r="2400">
          <cell r="A2400">
            <v>43538</v>
          </cell>
          <cell r="B2400">
            <v>109.33000199999999</v>
          </cell>
          <cell r="C2400">
            <v>109.739998</v>
          </cell>
          <cell r="D2400">
            <v>108.910004</v>
          </cell>
          <cell r="E2400">
            <v>109.519997</v>
          </cell>
          <cell r="F2400">
            <v>108.047813</v>
          </cell>
        </row>
        <row r="2401">
          <cell r="A2401">
            <v>43539</v>
          </cell>
          <cell r="B2401">
            <v>111.639999</v>
          </cell>
          <cell r="C2401">
            <v>112.769997</v>
          </cell>
          <cell r="D2401">
            <v>111.620003</v>
          </cell>
          <cell r="E2401">
            <v>112.489998</v>
          </cell>
          <cell r="F2401">
            <v>110.97789</v>
          </cell>
        </row>
        <row r="2402">
          <cell r="A2402">
            <v>43542</v>
          </cell>
          <cell r="B2402">
            <v>111.989998</v>
          </cell>
          <cell r="C2402">
            <v>112.339996</v>
          </cell>
          <cell r="D2402">
            <v>111.529999</v>
          </cell>
          <cell r="E2402">
            <v>112.139999</v>
          </cell>
          <cell r="F2402">
            <v>110.632599</v>
          </cell>
        </row>
        <row r="2403">
          <cell r="A2403">
            <v>43543</v>
          </cell>
          <cell r="B2403">
            <v>113.33000199999999</v>
          </cell>
          <cell r="C2403">
            <v>113.739998</v>
          </cell>
          <cell r="D2403">
            <v>112.980003</v>
          </cell>
          <cell r="E2403">
            <v>113.44000200000001</v>
          </cell>
          <cell r="F2403">
            <v>111.91512299999999</v>
          </cell>
        </row>
        <row r="2404">
          <cell r="A2404">
            <v>43544</v>
          </cell>
          <cell r="B2404">
            <v>113.790001</v>
          </cell>
          <cell r="C2404">
            <v>114.910004</v>
          </cell>
          <cell r="D2404">
            <v>113.389999</v>
          </cell>
          <cell r="E2404">
            <v>114.529999</v>
          </cell>
          <cell r="F2404">
            <v>112.990471</v>
          </cell>
        </row>
        <row r="2405">
          <cell r="A2405">
            <v>43545</v>
          </cell>
          <cell r="B2405">
            <v>113.30999799999999</v>
          </cell>
          <cell r="C2405">
            <v>114.5</v>
          </cell>
          <cell r="D2405">
            <v>113.239998</v>
          </cell>
          <cell r="E2405">
            <v>114.43</v>
          </cell>
          <cell r="F2405">
            <v>112.89181499999999</v>
          </cell>
        </row>
        <row r="2406">
          <cell r="A2406">
            <v>43546</v>
          </cell>
          <cell r="B2406">
            <v>112.66999800000001</v>
          </cell>
          <cell r="C2406">
            <v>113.110001</v>
          </cell>
          <cell r="D2406">
            <v>111.089996</v>
          </cell>
          <cell r="E2406">
            <v>111.720001</v>
          </cell>
          <cell r="F2406">
            <v>110.21824599999999</v>
          </cell>
        </row>
        <row r="2407">
          <cell r="A2407">
            <v>43549</v>
          </cell>
          <cell r="B2407">
            <v>111.410004</v>
          </cell>
          <cell r="C2407">
            <v>111.91999800000001</v>
          </cell>
          <cell r="D2407">
            <v>111.05999799999999</v>
          </cell>
          <cell r="E2407">
            <v>111.599998</v>
          </cell>
          <cell r="F2407">
            <v>110.09985399999999</v>
          </cell>
        </row>
        <row r="2408">
          <cell r="A2408">
            <v>43550</v>
          </cell>
          <cell r="B2408">
            <v>113.07</v>
          </cell>
          <cell r="C2408">
            <v>113.970001</v>
          </cell>
          <cell r="D2408">
            <v>112.870003</v>
          </cell>
          <cell r="E2408">
            <v>113.93</v>
          </cell>
          <cell r="F2408">
            <v>112.398537</v>
          </cell>
        </row>
        <row r="2409">
          <cell r="A2409">
            <v>43551</v>
          </cell>
          <cell r="B2409">
            <v>113.69000200000001</v>
          </cell>
          <cell r="C2409">
            <v>114.010002</v>
          </cell>
          <cell r="D2409">
            <v>112.650002</v>
          </cell>
          <cell r="E2409">
            <v>113.55999799999999</v>
          </cell>
          <cell r="F2409">
            <v>112.033508</v>
          </cell>
        </row>
        <row r="2410">
          <cell r="A2410">
            <v>43552</v>
          </cell>
          <cell r="B2410">
            <v>114.32</v>
          </cell>
          <cell r="C2410">
            <v>114.589996</v>
          </cell>
          <cell r="D2410">
            <v>113.58000199999999</v>
          </cell>
          <cell r="E2410">
            <v>114.209999</v>
          </cell>
          <cell r="F2410">
            <v>112.674767</v>
          </cell>
        </row>
        <row r="2411">
          <cell r="A2411">
            <v>43553</v>
          </cell>
          <cell r="B2411">
            <v>116.08000199999999</v>
          </cell>
          <cell r="C2411">
            <v>116.150002</v>
          </cell>
          <cell r="D2411">
            <v>115.120003</v>
          </cell>
          <cell r="E2411">
            <v>115.459999</v>
          </cell>
          <cell r="F2411">
            <v>113.907967</v>
          </cell>
        </row>
        <row r="2412">
          <cell r="A2412">
            <v>43556</v>
          </cell>
          <cell r="B2412">
            <v>115.769997</v>
          </cell>
          <cell r="C2412">
            <v>115.949997</v>
          </cell>
          <cell r="D2412">
            <v>115.389999</v>
          </cell>
          <cell r="E2412">
            <v>115.82</v>
          </cell>
          <cell r="F2412">
            <v>114.26313</v>
          </cell>
        </row>
        <row r="2413">
          <cell r="A2413">
            <v>43557</v>
          </cell>
          <cell r="B2413">
            <v>115.66999800000001</v>
          </cell>
          <cell r="C2413">
            <v>115.910004</v>
          </cell>
          <cell r="D2413">
            <v>115.300003</v>
          </cell>
          <cell r="E2413">
            <v>115.80999799999999</v>
          </cell>
          <cell r="F2413">
            <v>114.253258</v>
          </cell>
        </row>
        <row r="2414">
          <cell r="A2414">
            <v>43558</v>
          </cell>
          <cell r="B2414">
            <v>116.66999800000001</v>
          </cell>
          <cell r="C2414">
            <v>116.989998</v>
          </cell>
          <cell r="D2414">
            <v>116.400002</v>
          </cell>
          <cell r="E2414">
            <v>116.43</v>
          </cell>
          <cell r="F2414">
            <v>114.864929</v>
          </cell>
        </row>
        <row r="2415">
          <cell r="A2415">
            <v>43559</v>
          </cell>
          <cell r="B2415">
            <v>117.239998</v>
          </cell>
          <cell r="C2415">
            <v>117.360001</v>
          </cell>
          <cell r="D2415">
            <v>115.760002</v>
          </cell>
          <cell r="E2415">
            <v>115.949997</v>
          </cell>
          <cell r="F2415">
            <v>114.39138</v>
          </cell>
        </row>
        <row r="2416">
          <cell r="A2416">
            <v>43560</v>
          </cell>
          <cell r="B2416">
            <v>114.5</v>
          </cell>
          <cell r="C2416">
            <v>115.040001</v>
          </cell>
          <cell r="D2416">
            <v>114.470001</v>
          </cell>
          <cell r="E2416">
            <v>114.610001</v>
          </cell>
          <cell r="F2416">
            <v>113.069397</v>
          </cell>
        </row>
        <row r="2417">
          <cell r="A2417">
            <v>43563</v>
          </cell>
          <cell r="B2417">
            <v>114.370003</v>
          </cell>
          <cell r="C2417">
            <v>114.949997</v>
          </cell>
          <cell r="D2417">
            <v>113.769997</v>
          </cell>
          <cell r="E2417">
            <v>114.93</v>
          </cell>
          <cell r="F2417">
            <v>113.385094</v>
          </cell>
        </row>
        <row r="2418">
          <cell r="A2418">
            <v>43564</v>
          </cell>
          <cell r="B2418">
            <v>111.400002</v>
          </cell>
          <cell r="C2418">
            <v>111.480003</v>
          </cell>
          <cell r="D2418">
            <v>110.279999</v>
          </cell>
          <cell r="E2418">
            <v>110.370003</v>
          </cell>
          <cell r="F2418">
            <v>108.886391</v>
          </cell>
        </row>
        <row r="2419">
          <cell r="A2419">
            <v>43565</v>
          </cell>
          <cell r="B2419">
            <v>111.93</v>
          </cell>
          <cell r="C2419">
            <v>112.389999</v>
          </cell>
          <cell r="D2419">
            <v>111.610001</v>
          </cell>
          <cell r="E2419">
            <v>112.269997</v>
          </cell>
          <cell r="F2419">
            <v>110.76084899999999</v>
          </cell>
        </row>
        <row r="2420">
          <cell r="A2420">
            <v>43566</v>
          </cell>
          <cell r="B2420">
            <v>112.18</v>
          </cell>
          <cell r="C2420">
            <v>112.389999</v>
          </cell>
          <cell r="D2420">
            <v>111.849998</v>
          </cell>
          <cell r="E2420">
            <v>112.33000199999999</v>
          </cell>
          <cell r="F2420">
            <v>110.82004499999999</v>
          </cell>
        </row>
        <row r="2421">
          <cell r="A2421">
            <v>43567</v>
          </cell>
          <cell r="B2421">
            <v>112.660004</v>
          </cell>
          <cell r="C2421">
            <v>112.660004</v>
          </cell>
          <cell r="D2421">
            <v>112.18</v>
          </cell>
          <cell r="E2421">
            <v>112.32</v>
          </cell>
          <cell r="F2421">
            <v>110.81017300000001</v>
          </cell>
        </row>
        <row r="2422">
          <cell r="A2422">
            <v>43570</v>
          </cell>
          <cell r="B2422">
            <v>112.260002</v>
          </cell>
          <cell r="C2422">
            <v>113.120003</v>
          </cell>
          <cell r="D2422">
            <v>112.220001</v>
          </cell>
          <cell r="E2422">
            <v>112.800003</v>
          </cell>
          <cell r="F2422">
            <v>111.28373000000001</v>
          </cell>
        </row>
        <row r="2423">
          <cell r="A2423">
            <v>43571</v>
          </cell>
          <cell r="B2423">
            <v>112.220001</v>
          </cell>
          <cell r="C2423">
            <v>112.25</v>
          </cell>
          <cell r="D2423">
            <v>111.099998</v>
          </cell>
          <cell r="E2423">
            <v>111.199997</v>
          </cell>
          <cell r="F2423">
            <v>109.705231</v>
          </cell>
        </row>
        <row r="2424">
          <cell r="A2424">
            <v>43572</v>
          </cell>
          <cell r="B2424">
            <v>112.800003</v>
          </cell>
          <cell r="C2424">
            <v>112.800003</v>
          </cell>
          <cell r="D2424">
            <v>112.010002</v>
          </cell>
          <cell r="E2424">
            <v>112.30999799999999</v>
          </cell>
          <cell r="F2424">
            <v>110.800308</v>
          </cell>
        </row>
        <row r="2425">
          <cell r="A2425">
            <v>43573</v>
          </cell>
          <cell r="B2425">
            <v>112.800003</v>
          </cell>
          <cell r="C2425">
            <v>113.349998</v>
          </cell>
          <cell r="D2425">
            <v>112.480003</v>
          </cell>
          <cell r="E2425">
            <v>112.970001</v>
          </cell>
          <cell r="F2425">
            <v>111.45143899999999</v>
          </cell>
        </row>
        <row r="2426">
          <cell r="A2426">
            <v>43577</v>
          </cell>
          <cell r="B2426">
            <v>112.650002</v>
          </cell>
          <cell r="C2426">
            <v>114</v>
          </cell>
          <cell r="D2426">
            <v>112.650002</v>
          </cell>
          <cell r="E2426">
            <v>113.790001</v>
          </cell>
          <cell r="F2426">
            <v>112.260414</v>
          </cell>
        </row>
        <row r="2427">
          <cell r="A2427">
            <v>43578</v>
          </cell>
          <cell r="B2427">
            <v>113.540001</v>
          </cell>
          <cell r="C2427">
            <v>114.900002</v>
          </cell>
          <cell r="D2427">
            <v>113.519997</v>
          </cell>
          <cell r="E2427">
            <v>114.800003</v>
          </cell>
          <cell r="F2427">
            <v>113.256844</v>
          </cell>
        </row>
        <row r="2428">
          <cell r="A2428">
            <v>43579</v>
          </cell>
          <cell r="B2428">
            <v>125.82</v>
          </cell>
          <cell r="C2428">
            <v>130.16000399999999</v>
          </cell>
          <cell r="D2428">
            <v>125.610001</v>
          </cell>
          <cell r="E2428">
            <v>129.08000200000001</v>
          </cell>
          <cell r="F2428">
            <v>127.344887</v>
          </cell>
        </row>
        <row r="2429">
          <cell r="A2429">
            <v>43580</v>
          </cell>
          <cell r="B2429">
            <v>127.05999799999999</v>
          </cell>
          <cell r="C2429">
            <v>129.28999300000001</v>
          </cell>
          <cell r="D2429">
            <v>126.860001</v>
          </cell>
          <cell r="E2429">
            <v>129.050003</v>
          </cell>
          <cell r="F2429">
            <v>127.315292</v>
          </cell>
        </row>
        <row r="2430">
          <cell r="A2430">
            <v>43581</v>
          </cell>
          <cell r="B2430">
            <v>128.520004</v>
          </cell>
          <cell r="C2430">
            <v>128.529999</v>
          </cell>
          <cell r="D2430">
            <v>127.41999800000001</v>
          </cell>
          <cell r="E2430">
            <v>127.480003</v>
          </cell>
          <cell r="F2430">
            <v>125.766396</v>
          </cell>
        </row>
        <row r="2431">
          <cell r="A2431">
            <v>43584</v>
          </cell>
          <cell r="B2431">
            <v>127.05999799999999</v>
          </cell>
          <cell r="C2431">
            <v>129.199997</v>
          </cell>
          <cell r="D2431">
            <v>127.019997</v>
          </cell>
          <cell r="E2431">
            <v>129.050003</v>
          </cell>
          <cell r="F2431">
            <v>127.315292</v>
          </cell>
        </row>
        <row r="2432">
          <cell r="A2432">
            <v>43585</v>
          </cell>
          <cell r="B2432">
            <v>127.529999</v>
          </cell>
          <cell r="C2432">
            <v>128.89999399999999</v>
          </cell>
          <cell r="D2432">
            <v>127.529999</v>
          </cell>
          <cell r="E2432">
            <v>128.86000100000001</v>
          </cell>
          <cell r="F2432">
            <v>127.12784600000001</v>
          </cell>
        </row>
        <row r="2433">
          <cell r="A2433">
            <v>43586</v>
          </cell>
          <cell r="B2433">
            <v>129.05999800000001</v>
          </cell>
          <cell r="C2433">
            <v>129.949997</v>
          </cell>
          <cell r="D2433">
            <v>127.83000199999999</v>
          </cell>
          <cell r="E2433">
            <v>127.860001</v>
          </cell>
          <cell r="F2433">
            <v>126.141289</v>
          </cell>
        </row>
        <row r="2434">
          <cell r="A2434">
            <v>43587</v>
          </cell>
          <cell r="B2434">
            <v>127.07</v>
          </cell>
          <cell r="C2434">
            <v>127.5</v>
          </cell>
          <cell r="D2434">
            <v>125.650002</v>
          </cell>
          <cell r="E2434">
            <v>125.980003</v>
          </cell>
          <cell r="F2434">
            <v>124.28655999999999</v>
          </cell>
        </row>
        <row r="2435">
          <cell r="A2435">
            <v>43588</v>
          </cell>
          <cell r="B2435">
            <v>126.489998</v>
          </cell>
          <cell r="C2435">
            <v>127.529999</v>
          </cell>
          <cell r="D2435">
            <v>126.110001</v>
          </cell>
          <cell r="E2435">
            <v>127.400002</v>
          </cell>
          <cell r="F2435">
            <v>125.68746899999999</v>
          </cell>
        </row>
        <row r="2436">
          <cell r="A2436">
            <v>43591</v>
          </cell>
          <cell r="B2436">
            <v>125.220001</v>
          </cell>
          <cell r="C2436">
            <v>126.55999799999999</v>
          </cell>
          <cell r="D2436">
            <v>125.08000199999999</v>
          </cell>
          <cell r="E2436">
            <v>126.41999800000001</v>
          </cell>
          <cell r="F2436">
            <v>124.720642</v>
          </cell>
        </row>
        <row r="2437">
          <cell r="A2437">
            <v>43592</v>
          </cell>
          <cell r="B2437">
            <v>124.839996</v>
          </cell>
          <cell r="C2437">
            <v>125.050003</v>
          </cell>
          <cell r="D2437">
            <v>122.760002</v>
          </cell>
          <cell r="E2437">
            <v>123.470001</v>
          </cell>
          <cell r="F2437">
            <v>121.810295</v>
          </cell>
        </row>
        <row r="2438">
          <cell r="A2438">
            <v>43593</v>
          </cell>
          <cell r="B2438">
            <v>123.730003</v>
          </cell>
          <cell r="C2438">
            <v>124.760002</v>
          </cell>
          <cell r="D2438">
            <v>123.480003</v>
          </cell>
          <cell r="E2438">
            <v>124.300003</v>
          </cell>
          <cell r="F2438">
            <v>122.629143</v>
          </cell>
        </row>
        <row r="2439">
          <cell r="A2439">
            <v>43594</v>
          </cell>
          <cell r="B2439">
            <v>124.300003</v>
          </cell>
          <cell r="C2439">
            <v>124.699997</v>
          </cell>
          <cell r="D2439">
            <v>123.209999</v>
          </cell>
          <cell r="E2439">
            <v>124.370003</v>
          </cell>
          <cell r="F2439">
            <v>122.698204</v>
          </cell>
        </row>
        <row r="2440">
          <cell r="A2440">
            <v>43595</v>
          </cell>
          <cell r="B2440">
            <v>124.760002</v>
          </cell>
          <cell r="C2440">
            <v>125.800003</v>
          </cell>
          <cell r="D2440">
            <v>123.389999</v>
          </cell>
          <cell r="E2440">
            <v>125.75</v>
          </cell>
          <cell r="F2440">
            <v>124.059647</v>
          </cell>
        </row>
        <row r="2441">
          <cell r="A2441">
            <v>43598</v>
          </cell>
          <cell r="B2441">
            <v>124.370003</v>
          </cell>
          <cell r="C2441">
            <v>124.639999</v>
          </cell>
          <cell r="D2441">
            <v>123.150002</v>
          </cell>
          <cell r="E2441">
            <v>123.239998</v>
          </cell>
          <cell r="F2441">
            <v>121.583389</v>
          </cell>
        </row>
        <row r="2442">
          <cell r="A2442">
            <v>43599</v>
          </cell>
          <cell r="B2442">
            <v>123.639999</v>
          </cell>
          <cell r="C2442">
            <v>125.68</v>
          </cell>
          <cell r="D2442">
            <v>123.589996</v>
          </cell>
          <cell r="E2442">
            <v>125.199997</v>
          </cell>
          <cell r="F2442">
            <v>123.517036</v>
          </cell>
        </row>
        <row r="2443">
          <cell r="A2443">
            <v>43600</v>
          </cell>
          <cell r="B2443">
            <v>124.400002</v>
          </cell>
          <cell r="C2443">
            <v>126.860001</v>
          </cell>
          <cell r="D2443">
            <v>124.370003</v>
          </cell>
          <cell r="E2443">
            <v>126.16999800000001</v>
          </cell>
          <cell r="F2443">
            <v>124.47399900000001</v>
          </cell>
        </row>
        <row r="2444">
          <cell r="A2444">
            <v>43601</v>
          </cell>
          <cell r="B2444">
            <v>127.720001</v>
          </cell>
          <cell r="C2444">
            <v>130.11000100000001</v>
          </cell>
          <cell r="D2444">
            <v>127.68</v>
          </cell>
          <cell r="E2444">
            <v>129.11000100000001</v>
          </cell>
          <cell r="F2444">
            <v>129.11000100000001</v>
          </cell>
        </row>
        <row r="2445">
          <cell r="A2445">
            <v>43602</v>
          </cell>
          <cell r="B2445">
            <v>128.13999899999999</v>
          </cell>
          <cell r="C2445">
            <v>128.66999799999999</v>
          </cell>
          <cell r="D2445">
            <v>127.220001</v>
          </cell>
          <cell r="E2445">
            <v>127.360001</v>
          </cell>
          <cell r="F2445">
            <v>127.360001</v>
          </cell>
        </row>
        <row r="2446">
          <cell r="A2446">
            <v>43605</v>
          </cell>
          <cell r="B2446">
            <v>124.779999</v>
          </cell>
          <cell r="C2446">
            <v>125.730003</v>
          </cell>
          <cell r="D2446">
            <v>124.279999</v>
          </cell>
          <cell r="E2446">
            <v>125.19000200000001</v>
          </cell>
          <cell r="F2446">
            <v>125.19000200000001</v>
          </cell>
        </row>
        <row r="2447">
          <cell r="A2447">
            <v>43606</v>
          </cell>
          <cell r="B2447">
            <v>127.279999</v>
          </cell>
          <cell r="C2447">
            <v>127.709999</v>
          </cell>
          <cell r="D2447">
            <v>126.660004</v>
          </cell>
          <cell r="E2447">
            <v>126.910004</v>
          </cell>
          <cell r="F2447">
            <v>126.910004</v>
          </cell>
        </row>
        <row r="2448">
          <cell r="A2448">
            <v>43607</v>
          </cell>
          <cell r="B2448">
            <v>127.959999</v>
          </cell>
          <cell r="C2448">
            <v>129</v>
          </cell>
          <cell r="D2448">
            <v>127.709999</v>
          </cell>
          <cell r="E2448">
            <v>128.699997</v>
          </cell>
          <cell r="F2448">
            <v>128.699997</v>
          </cell>
        </row>
        <row r="2449">
          <cell r="A2449">
            <v>43608</v>
          </cell>
          <cell r="B2449">
            <v>126.970001</v>
          </cell>
          <cell r="C2449">
            <v>127.010002</v>
          </cell>
          <cell r="D2449">
            <v>125.910004</v>
          </cell>
          <cell r="E2449">
            <v>126.599998</v>
          </cell>
          <cell r="F2449">
            <v>126.599998</v>
          </cell>
        </row>
        <row r="2450">
          <cell r="A2450">
            <v>43609</v>
          </cell>
          <cell r="B2450">
            <v>127.610001</v>
          </cell>
          <cell r="C2450">
            <v>127.91999800000001</v>
          </cell>
          <cell r="D2450">
            <v>127.269997</v>
          </cell>
          <cell r="E2450">
            <v>127.510002</v>
          </cell>
          <cell r="F2450">
            <v>127.510002</v>
          </cell>
        </row>
        <row r="2451">
          <cell r="A2451">
            <v>43613</v>
          </cell>
          <cell r="B2451">
            <v>126.629997</v>
          </cell>
          <cell r="C2451">
            <v>127.470001</v>
          </cell>
          <cell r="D2451">
            <v>125.959999</v>
          </cell>
          <cell r="E2451">
            <v>126</v>
          </cell>
          <cell r="F2451">
            <v>126</v>
          </cell>
        </row>
        <row r="2452">
          <cell r="A2452">
            <v>43614</v>
          </cell>
          <cell r="B2452">
            <v>124.94000200000001</v>
          </cell>
          <cell r="C2452">
            <v>124.94000200000001</v>
          </cell>
          <cell r="D2452">
            <v>123.599998</v>
          </cell>
          <cell r="E2452">
            <v>124.25</v>
          </cell>
          <cell r="F2452">
            <v>124.25</v>
          </cell>
        </row>
        <row r="2453">
          <cell r="A2453">
            <v>43615</v>
          </cell>
          <cell r="B2453">
            <v>124.199997</v>
          </cell>
          <cell r="C2453">
            <v>125.269997</v>
          </cell>
          <cell r="D2453">
            <v>124.150002</v>
          </cell>
          <cell r="E2453">
            <v>124.91999800000001</v>
          </cell>
          <cell r="F2453">
            <v>124.91999800000001</v>
          </cell>
        </row>
        <row r="2454">
          <cell r="A2454">
            <v>43616</v>
          </cell>
          <cell r="B2454">
            <v>123.30999799999999</v>
          </cell>
          <cell r="C2454">
            <v>123.5</v>
          </cell>
          <cell r="D2454">
            <v>122.860001</v>
          </cell>
          <cell r="E2454">
            <v>123.08000199999999</v>
          </cell>
          <cell r="F2454">
            <v>123.08000199999999</v>
          </cell>
        </row>
        <row r="2455">
          <cell r="A2455">
            <v>43619</v>
          </cell>
          <cell r="B2455">
            <v>124.43</v>
          </cell>
          <cell r="C2455">
            <v>124.699997</v>
          </cell>
          <cell r="D2455">
            <v>122.120003</v>
          </cell>
          <cell r="E2455">
            <v>122.839996</v>
          </cell>
          <cell r="F2455">
            <v>122.839996</v>
          </cell>
        </row>
        <row r="2456">
          <cell r="A2456">
            <v>43620</v>
          </cell>
          <cell r="B2456">
            <v>123.989998</v>
          </cell>
          <cell r="C2456">
            <v>125.879997</v>
          </cell>
          <cell r="D2456">
            <v>123.239998</v>
          </cell>
          <cell r="E2456">
            <v>125.83000199999999</v>
          </cell>
          <cell r="F2456">
            <v>125.83000199999999</v>
          </cell>
        </row>
        <row r="2457">
          <cell r="A2457">
            <v>43621</v>
          </cell>
          <cell r="B2457">
            <v>127.260002</v>
          </cell>
          <cell r="C2457">
            <v>127.300003</v>
          </cell>
          <cell r="D2457">
            <v>125.629997</v>
          </cell>
          <cell r="E2457">
            <v>126.260002</v>
          </cell>
          <cell r="F2457">
            <v>126.260002</v>
          </cell>
        </row>
        <row r="2458">
          <cell r="A2458">
            <v>43622</v>
          </cell>
          <cell r="B2458">
            <v>125.480003</v>
          </cell>
          <cell r="C2458">
            <v>126.839996</v>
          </cell>
          <cell r="D2458">
            <v>125.160004</v>
          </cell>
          <cell r="E2458">
            <v>126.489998</v>
          </cell>
          <cell r="F2458">
            <v>126.489998</v>
          </cell>
        </row>
        <row r="2459">
          <cell r="A2459">
            <v>43623</v>
          </cell>
          <cell r="B2459">
            <v>128.240005</v>
          </cell>
          <cell r="C2459">
            <v>129.800003</v>
          </cell>
          <cell r="D2459">
            <v>127.970001</v>
          </cell>
          <cell r="E2459">
            <v>129.63999899999999</v>
          </cell>
          <cell r="F2459">
            <v>129.63999899999999</v>
          </cell>
        </row>
        <row r="2460">
          <cell r="A2460">
            <v>43626</v>
          </cell>
          <cell r="B2460">
            <v>129.770004</v>
          </cell>
          <cell r="C2460">
            <v>130.66999799999999</v>
          </cell>
          <cell r="D2460">
            <v>129.41999799999999</v>
          </cell>
          <cell r="E2460">
            <v>129.429993</v>
          </cell>
          <cell r="F2460">
            <v>129.429993</v>
          </cell>
        </row>
        <row r="2461">
          <cell r="A2461">
            <v>43627</v>
          </cell>
          <cell r="B2461">
            <v>129.58000200000001</v>
          </cell>
          <cell r="C2461">
            <v>129.699997</v>
          </cell>
          <cell r="D2461">
            <v>127.760002</v>
          </cell>
          <cell r="E2461">
            <v>128.38000500000001</v>
          </cell>
          <cell r="F2461">
            <v>128.38000500000001</v>
          </cell>
        </row>
        <row r="2462">
          <cell r="A2462">
            <v>43628</v>
          </cell>
          <cell r="B2462">
            <v>127.779999</v>
          </cell>
          <cell r="C2462">
            <v>128.66999799999999</v>
          </cell>
          <cell r="D2462">
            <v>127.760002</v>
          </cell>
          <cell r="E2462">
            <v>128.30999800000001</v>
          </cell>
          <cell r="F2462">
            <v>128.30999800000001</v>
          </cell>
        </row>
        <row r="2463">
          <cell r="A2463">
            <v>43629</v>
          </cell>
          <cell r="B2463">
            <v>129.36999499999999</v>
          </cell>
          <cell r="C2463">
            <v>129.38000500000001</v>
          </cell>
          <cell r="D2463">
            <v>128.39999399999999</v>
          </cell>
          <cell r="E2463">
            <v>128.80999800000001</v>
          </cell>
          <cell r="F2463">
            <v>128.80999800000001</v>
          </cell>
        </row>
        <row r="2464">
          <cell r="A2464">
            <v>43630</v>
          </cell>
          <cell r="B2464">
            <v>128.08000200000001</v>
          </cell>
          <cell r="C2464">
            <v>128.16999799999999</v>
          </cell>
          <cell r="D2464">
            <v>127.389999</v>
          </cell>
          <cell r="E2464">
            <v>127.650002</v>
          </cell>
          <cell r="F2464">
            <v>127.650002</v>
          </cell>
        </row>
        <row r="2465">
          <cell r="A2465">
            <v>43633</v>
          </cell>
          <cell r="B2465">
            <v>128.61000100000001</v>
          </cell>
          <cell r="C2465">
            <v>129.16000399999999</v>
          </cell>
          <cell r="D2465">
            <v>128.30999800000001</v>
          </cell>
          <cell r="E2465">
            <v>128.46000699999999</v>
          </cell>
          <cell r="F2465">
            <v>128.46000699999999</v>
          </cell>
        </row>
        <row r="2466">
          <cell r="A2466">
            <v>43634</v>
          </cell>
          <cell r="B2466">
            <v>131.63000500000001</v>
          </cell>
          <cell r="C2466">
            <v>132.41999799999999</v>
          </cell>
          <cell r="D2466">
            <v>131.08999600000001</v>
          </cell>
          <cell r="E2466">
            <v>131.770004</v>
          </cell>
          <cell r="F2466">
            <v>131.770004</v>
          </cell>
        </row>
        <row r="2467">
          <cell r="A2467">
            <v>43635</v>
          </cell>
          <cell r="B2467">
            <v>131.13000500000001</v>
          </cell>
          <cell r="C2467">
            <v>131.96000699999999</v>
          </cell>
          <cell r="D2467">
            <v>130.699997</v>
          </cell>
          <cell r="E2467">
            <v>131.83999600000001</v>
          </cell>
          <cell r="F2467">
            <v>131.83999600000001</v>
          </cell>
        </row>
        <row r="2468">
          <cell r="A2468">
            <v>43636</v>
          </cell>
          <cell r="B2468">
            <v>134.679993</v>
          </cell>
          <cell r="C2468">
            <v>134.800003</v>
          </cell>
          <cell r="D2468">
            <v>133.270004</v>
          </cell>
          <cell r="E2468">
            <v>134.39999399999999</v>
          </cell>
          <cell r="F2468">
            <v>134.39999399999999</v>
          </cell>
        </row>
        <row r="2469">
          <cell r="A2469">
            <v>43637</v>
          </cell>
          <cell r="B2469">
            <v>133.970001</v>
          </cell>
          <cell r="C2469">
            <v>134.479996</v>
          </cell>
          <cell r="D2469">
            <v>133.41999799999999</v>
          </cell>
          <cell r="E2469">
            <v>134.35000600000001</v>
          </cell>
          <cell r="F2469">
            <v>134.35000600000001</v>
          </cell>
        </row>
        <row r="2470">
          <cell r="A2470">
            <v>43640</v>
          </cell>
          <cell r="B2470">
            <v>135.33000200000001</v>
          </cell>
          <cell r="C2470">
            <v>135.39999399999999</v>
          </cell>
          <cell r="D2470">
            <v>134.699997</v>
          </cell>
          <cell r="E2470">
            <v>134.929993</v>
          </cell>
          <cell r="F2470">
            <v>134.929993</v>
          </cell>
        </row>
        <row r="2471">
          <cell r="A2471">
            <v>43641</v>
          </cell>
          <cell r="B2471">
            <v>136.13000500000001</v>
          </cell>
          <cell r="C2471">
            <v>136.14999399999999</v>
          </cell>
          <cell r="D2471">
            <v>132.91999799999999</v>
          </cell>
          <cell r="E2471">
            <v>133.009995</v>
          </cell>
          <cell r="F2471">
            <v>133.009995</v>
          </cell>
        </row>
        <row r="2472">
          <cell r="A2472">
            <v>43642</v>
          </cell>
          <cell r="B2472">
            <v>133.949997</v>
          </cell>
          <cell r="C2472">
            <v>135.050003</v>
          </cell>
          <cell r="D2472">
            <v>133.80999800000001</v>
          </cell>
          <cell r="E2472">
            <v>134.029999</v>
          </cell>
          <cell r="F2472">
            <v>134.029999</v>
          </cell>
        </row>
        <row r="2473">
          <cell r="A2473">
            <v>43643</v>
          </cell>
          <cell r="B2473">
            <v>133.66999799999999</v>
          </cell>
          <cell r="C2473">
            <v>134.949997</v>
          </cell>
          <cell r="D2473">
            <v>133.46000699999999</v>
          </cell>
          <cell r="E2473">
            <v>134.679993</v>
          </cell>
          <cell r="F2473">
            <v>134.679993</v>
          </cell>
        </row>
        <row r="2474">
          <cell r="A2474">
            <v>43644</v>
          </cell>
          <cell r="B2474">
            <v>135.94000199999999</v>
          </cell>
          <cell r="C2474">
            <v>137.490005</v>
          </cell>
          <cell r="D2474">
            <v>135.759995</v>
          </cell>
          <cell r="E2474">
            <v>136.800003</v>
          </cell>
          <cell r="F2474">
            <v>136.800003</v>
          </cell>
        </row>
        <row r="2475">
          <cell r="A2475">
            <v>43647</v>
          </cell>
          <cell r="B2475">
            <v>138.699997</v>
          </cell>
          <cell r="C2475">
            <v>139.009995</v>
          </cell>
          <cell r="D2475">
            <v>137.94000199999999</v>
          </cell>
          <cell r="E2475">
            <v>138.300003</v>
          </cell>
          <cell r="F2475">
            <v>138.300003</v>
          </cell>
        </row>
        <row r="2476">
          <cell r="A2476">
            <v>43648</v>
          </cell>
          <cell r="B2476">
            <v>138.46000699999999</v>
          </cell>
          <cell r="C2476">
            <v>139.58999600000001</v>
          </cell>
          <cell r="D2476">
            <v>138.429993</v>
          </cell>
          <cell r="E2476">
            <v>139.35000600000001</v>
          </cell>
          <cell r="F2476">
            <v>139.35000600000001</v>
          </cell>
        </row>
        <row r="2477">
          <cell r="A2477">
            <v>43649</v>
          </cell>
          <cell r="B2477">
            <v>140.279999</v>
          </cell>
          <cell r="C2477">
            <v>140.61999499999999</v>
          </cell>
          <cell r="D2477">
            <v>139.85000600000001</v>
          </cell>
          <cell r="E2477">
            <v>140.179993</v>
          </cell>
          <cell r="F2477">
            <v>140.179993</v>
          </cell>
        </row>
        <row r="2478">
          <cell r="A2478">
            <v>43651</v>
          </cell>
          <cell r="B2478">
            <v>138.03999300000001</v>
          </cell>
          <cell r="C2478">
            <v>138.279999</v>
          </cell>
          <cell r="D2478">
            <v>137.08999600000001</v>
          </cell>
          <cell r="E2478">
            <v>138.16000399999999</v>
          </cell>
          <cell r="F2478">
            <v>138.16000399999999</v>
          </cell>
        </row>
        <row r="2479">
          <cell r="A2479">
            <v>43654</v>
          </cell>
          <cell r="B2479">
            <v>138.320007</v>
          </cell>
          <cell r="C2479">
            <v>138.71000699999999</v>
          </cell>
          <cell r="D2479">
            <v>137.949997</v>
          </cell>
          <cell r="E2479">
            <v>138.479996</v>
          </cell>
          <cell r="F2479">
            <v>138.479996</v>
          </cell>
        </row>
        <row r="2480">
          <cell r="A2480">
            <v>43655</v>
          </cell>
          <cell r="B2480">
            <v>137.570007</v>
          </cell>
          <cell r="C2480">
            <v>138.35000600000001</v>
          </cell>
          <cell r="D2480">
            <v>137.44000199999999</v>
          </cell>
          <cell r="E2480">
            <v>138.279999</v>
          </cell>
          <cell r="F2480">
            <v>138.279999</v>
          </cell>
        </row>
        <row r="2481">
          <cell r="A2481">
            <v>43656</v>
          </cell>
          <cell r="B2481">
            <v>137.570007</v>
          </cell>
          <cell r="C2481">
            <v>138.36999499999999</v>
          </cell>
          <cell r="D2481">
            <v>137.199997</v>
          </cell>
          <cell r="E2481">
            <v>137.66000399999999</v>
          </cell>
          <cell r="F2481">
            <v>137.66000399999999</v>
          </cell>
        </row>
        <row r="2482">
          <cell r="A2482">
            <v>43657</v>
          </cell>
          <cell r="B2482">
            <v>136.949997</v>
          </cell>
          <cell r="C2482">
            <v>137.490005</v>
          </cell>
          <cell r="D2482">
            <v>136.39999399999999</v>
          </cell>
          <cell r="E2482">
            <v>137.41999799999999</v>
          </cell>
          <cell r="F2482">
            <v>137.41999799999999</v>
          </cell>
        </row>
        <row r="2483">
          <cell r="A2483">
            <v>43658</v>
          </cell>
          <cell r="B2483">
            <v>136.25</v>
          </cell>
          <cell r="C2483">
            <v>136.91000399999999</v>
          </cell>
          <cell r="D2483">
            <v>136.03999300000001</v>
          </cell>
          <cell r="E2483">
            <v>136.770004</v>
          </cell>
          <cell r="F2483">
            <v>136.770004</v>
          </cell>
        </row>
        <row r="2484">
          <cell r="A2484">
            <v>43661</v>
          </cell>
          <cell r="B2484">
            <v>136.820007</v>
          </cell>
          <cell r="C2484">
            <v>137.35000600000001</v>
          </cell>
          <cell r="D2484">
            <v>136.5</v>
          </cell>
          <cell r="E2484">
            <v>137.13000500000001</v>
          </cell>
          <cell r="F2484">
            <v>137.13000500000001</v>
          </cell>
        </row>
        <row r="2485">
          <cell r="A2485">
            <v>43662</v>
          </cell>
          <cell r="B2485">
            <v>135.30999800000001</v>
          </cell>
          <cell r="C2485">
            <v>136.08000200000001</v>
          </cell>
          <cell r="D2485">
            <v>134.94000199999999</v>
          </cell>
          <cell r="E2485">
            <v>135.11999499999999</v>
          </cell>
          <cell r="F2485">
            <v>135.11999499999999</v>
          </cell>
        </row>
        <row r="2486">
          <cell r="A2486">
            <v>43663</v>
          </cell>
          <cell r="B2486">
            <v>135.679993</v>
          </cell>
          <cell r="C2486">
            <v>136.020004</v>
          </cell>
          <cell r="D2486">
            <v>133.949997</v>
          </cell>
          <cell r="E2486">
            <v>134.220001</v>
          </cell>
          <cell r="F2486">
            <v>134.220001</v>
          </cell>
        </row>
        <row r="2487">
          <cell r="A2487">
            <v>43664</v>
          </cell>
          <cell r="B2487">
            <v>126.760002</v>
          </cell>
          <cell r="C2487">
            <v>128.41000399999999</v>
          </cell>
          <cell r="D2487">
            <v>125.610001</v>
          </cell>
          <cell r="E2487">
            <v>127.41999800000001</v>
          </cell>
          <cell r="F2487">
            <v>127.41999800000001</v>
          </cell>
        </row>
        <row r="2488">
          <cell r="A2488">
            <v>43665</v>
          </cell>
          <cell r="B2488">
            <v>126.18</v>
          </cell>
          <cell r="C2488">
            <v>126.360001</v>
          </cell>
          <cell r="D2488">
            <v>124.470001</v>
          </cell>
          <cell r="E2488">
            <v>124.629997</v>
          </cell>
          <cell r="F2488">
            <v>124.629997</v>
          </cell>
        </row>
        <row r="2489">
          <cell r="A2489">
            <v>43668</v>
          </cell>
          <cell r="B2489">
            <v>125.839996</v>
          </cell>
          <cell r="C2489">
            <v>125.980003</v>
          </cell>
          <cell r="D2489">
            <v>124.529999</v>
          </cell>
          <cell r="E2489">
            <v>124.83000199999999</v>
          </cell>
          <cell r="F2489">
            <v>124.83000199999999</v>
          </cell>
        </row>
        <row r="2490">
          <cell r="A2490">
            <v>43669</v>
          </cell>
          <cell r="B2490">
            <v>125.110001</v>
          </cell>
          <cell r="C2490">
            <v>125.769997</v>
          </cell>
          <cell r="D2490">
            <v>124.610001</v>
          </cell>
          <cell r="E2490">
            <v>125.629997</v>
          </cell>
          <cell r="F2490">
            <v>125.629997</v>
          </cell>
        </row>
        <row r="2491">
          <cell r="A2491">
            <v>43670</v>
          </cell>
          <cell r="B2491">
            <v>127.279999</v>
          </cell>
          <cell r="C2491">
            <v>127.639999</v>
          </cell>
          <cell r="D2491">
            <v>126.769997</v>
          </cell>
          <cell r="E2491">
            <v>127.610001</v>
          </cell>
          <cell r="F2491">
            <v>127.610001</v>
          </cell>
        </row>
        <row r="2492">
          <cell r="A2492">
            <v>43671</v>
          </cell>
          <cell r="B2492">
            <v>126.800003</v>
          </cell>
          <cell r="C2492">
            <v>126.849998</v>
          </cell>
          <cell r="D2492">
            <v>125.110001</v>
          </cell>
          <cell r="E2492">
            <v>125.389999</v>
          </cell>
          <cell r="F2492">
            <v>125.389999</v>
          </cell>
        </row>
        <row r="2493">
          <cell r="A2493">
            <v>43672</v>
          </cell>
          <cell r="B2493">
            <v>126.870003</v>
          </cell>
          <cell r="C2493">
            <v>127.25</v>
          </cell>
          <cell r="D2493">
            <v>126.720001</v>
          </cell>
          <cell r="E2493">
            <v>126.989998</v>
          </cell>
          <cell r="F2493">
            <v>126.989998</v>
          </cell>
        </row>
        <row r="2494">
          <cell r="A2494">
            <v>43675</v>
          </cell>
          <cell r="B2494">
            <v>127.620003</v>
          </cell>
          <cell r="C2494">
            <v>127.620003</v>
          </cell>
          <cell r="D2494">
            <v>126.19000200000001</v>
          </cell>
          <cell r="E2494">
            <v>126.43</v>
          </cell>
          <cell r="F2494">
            <v>126.43</v>
          </cell>
        </row>
        <row r="2495">
          <cell r="A2495">
            <v>43676</v>
          </cell>
          <cell r="B2495">
            <v>123.849998</v>
          </cell>
          <cell r="C2495">
            <v>124.029999</v>
          </cell>
          <cell r="D2495">
            <v>122.589996</v>
          </cell>
          <cell r="E2495">
            <v>123</v>
          </cell>
          <cell r="F2495">
            <v>123</v>
          </cell>
        </row>
        <row r="2496">
          <cell r="A2496">
            <v>43677</v>
          </cell>
          <cell r="B2496">
            <v>124.269997</v>
          </cell>
          <cell r="C2496">
            <v>124.839996</v>
          </cell>
          <cell r="D2496">
            <v>122.089996</v>
          </cell>
          <cell r="E2496">
            <v>123.029999</v>
          </cell>
          <cell r="F2496">
            <v>123.029999</v>
          </cell>
        </row>
        <row r="2497">
          <cell r="A2497">
            <v>43678</v>
          </cell>
          <cell r="B2497">
            <v>123.57</v>
          </cell>
          <cell r="C2497">
            <v>125.360001</v>
          </cell>
          <cell r="D2497">
            <v>122.610001</v>
          </cell>
          <cell r="E2497">
            <v>123.07</v>
          </cell>
          <cell r="F2497">
            <v>123.07</v>
          </cell>
        </row>
        <row r="2498">
          <cell r="A2498">
            <v>43679</v>
          </cell>
          <cell r="B2498">
            <v>122.57</v>
          </cell>
          <cell r="C2498">
            <v>122.720001</v>
          </cell>
          <cell r="D2498">
            <v>121.199997</v>
          </cell>
          <cell r="E2498">
            <v>121.68</v>
          </cell>
          <cell r="F2498">
            <v>121.68</v>
          </cell>
        </row>
        <row r="2499">
          <cell r="A2499">
            <v>43682</v>
          </cell>
          <cell r="B2499">
            <v>120.019997</v>
          </cell>
          <cell r="C2499">
            <v>120.150002</v>
          </cell>
          <cell r="D2499">
            <v>117.870003</v>
          </cell>
          <cell r="E2499">
            <v>118.730003</v>
          </cell>
          <cell r="F2499">
            <v>118.730003</v>
          </cell>
        </row>
        <row r="2500">
          <cell r="A2500">
            <v>43683</v>
          </cell>
          <cell r="B2500">
            <v>117.94000200000001</v>
          </cell>
          <cell r="C2500">
            <v>118.519997</v>
          </cell>
          <cell r="D2500">
            <v>116.489998</v>
          </cell>
          <cell r="E2500">
            <v>117.650002</v>
          </cell>
          <cell r="F2500">
            <v>117.650002</v>
          </cell>
        </row>
        <row r="2501">
          <cell r="A2501">
            <v>43684</v>
          </cell>
          <cell r="B2501">
            <v>119.010002</v>
          </cell>
          <cell r="C2501">
            <v>120.529999</v>
          </cell>
          <cell r="D2501">
            <v>118.300003</v>
          </cell>
          <cell r="E2501">
            <v>120.470001</v>
          </cell>
          <cell r="F2501">
            <v>120.470001</v>
          </cell>
        </row>
        <row r="2502">
          <cell r="A2502">
            <v>43685</v>
          </cell>
          <cell r="B2502">
            <v>120.790001</v>
          </cell>
          <cell r="C2502">
            <v>121.82</v>
          </cell>
          <cell r="D2502">
            <v>120.68</v>
          </cell>
          <cell r="E2502">
            <v>121.519997</v>
          </cell>
          <cell r="F2502">
            <v>121.519997</v>
          </cell>
        </row>
        <row r="2503">
          <cell r="A2503">
            <v>43686</v>
          </cell>
          <cell r="B2503">
            <v>119.360001</v>
          </cell>
          <cell r="C2503">
            <v>120.07</v>
          </cell>
          <cell r="D2503">
            <v>118.55999799999999</v>
          </cell>
          <cell r="E2503">
            <v>119.75</v>
          </cell>
          <cell r="F2503">
            <v>119.75</v>
          </cell>
        </row>
        <row r="2504">
          <cell r="A2504">
            <v>43689</v>
          </cell>
          <cell r="B2504">
            <v>119.489998</v>
          </cell>
          <cell r="C2504">
            <v>119.949997</v>
          </cell>
          <cell r="D2504">
            <v>118.790001</v>
          </cell>
          <cell r="E2504">
            <v>119.099998</v>
          </cell>
          <cell r="F2504">
            <v>119.099998</v>
          </cell>
        </row>
        <row r="2505">
          <cell r="A2505">
            <v>43690</v>
          </cell>
          <cell r="B2505">
            <v>118.790001</v>
          </cell>
          <cell r="C2505">
            <v>121.459999</v>
          </cell>
          <cell r="D2505">
            <v>118.57</v>
          </cell>
          <cell r="E2505">
            <v>120.93</v>
          </cell>
          <cell r="F2505">
            <v>120.93</v>
          </cell>
        </row>
        <row r="2506">
          <cell r="A2506">
            <v>43691</v>
          </cell>
          <cell r="B2506">
            <v>117.58000199999999</v>
          </cell>
          <cell r="C2506">
            <v>118.07</v>
          </cell>
          <cell r="D2506">
            <v>116.55999799999999</v>
          </cell>
          <cell r="E2506">
            <v>116.870003</v>
          </cell>
          <cell r="F2506">
            <v>116.870003</v>
          </cell>
        </row>
        <row r="2507">
          <cell r="A2507">
            <v>43692</v>
          </cell>
          <cell r="B2507">
            <v>117.480003</v>
          </cell>
          <cell r="C2507">
            <v>118.360001</v>
          </cell>
          <cell r="D2507">
            <v>116.629997</v>
          </cell>
          <cell r="E2507">
            <v>117.160004</v>
          </cell>
          <cell r="F2507">
            <v>117.160004</v>
          </cell>
        </row>
        <row r="2508">
          <cell r="A2508">
            <v>43693</v>
          </cell>
          <cell r="B2508">
            <v>117.94000200000001</v>
          </cell>
          <cell r="C2508">
            <v>119.400002</v>
          </cell>
          <cell r="D2508">
            <v>117.93</v>
          </cell>
          <cell r="E2508">
            <v>118.980003</v>
          </cell>
          <cell r="F2508">
            <v>118.980003</v>
          </cell>
        </row>
        <row r="2509">
          <cell r="A2509">
            <v>43696</v>
          </cell>
          <cell r="B2509">
            <v>120.25</v>
          </cell>
          <cell r="C2509">
            <v>120.260002</v>
          </cell>
          <cell r="D2509">
            <v>119.480003</v>
          </cell>
          <cell r="E2509">
            <v>119.699997</v>
          </cell>
          <cell r="F2509">
            <v>119.699997</v>
          </cell>
        </row>
        <row r="2510">
          <cell r="A2510">
            <v>43697</v>
          </cell>
          <cell r="B2510">
            <v>118.879997</v>
          </cell>
          <cell r="C2510">
            <v>118.980003</v>
          </cell>
          <cell r="D2510">
            <v>117.94000200000001</v>
          </cell>
          <cell r="E2510">
            <v>117.989998</v>
          </cell>
          <cell r="F2510">
            <v>117.989998</v>
          </cell>
        </row>
        <row r="2511">
          <cell r="A2511">
            <v>43698</v>
          </cell>
          <cell r="B2511">
            <v>121.480003</v>
          </cell>
          <cell r="C2511">
            <v>121.900002</v>
          </cell>
          <cell r="D2511">
            <v>120.989998</v>
          </cell>
          <cell r="E2511">
            <v>121.239998</v>
          </cell>
          <cell r="F2511">
            <v>121.239998</v>
          </cell>
        </row>
        <row r="2512">
          <cell r="A2512">
            <v>43699</v>
          </cell>
          <cell r="B2512">
            <v>120.18</v>
          </cell>
          <cell r="C2512">
            <v>120.379997</v>
          </cell>
          <cell r="D2512">
            <v>118.75</v>
          </cell>
          <cell r="E2512">
            <v>119.470001</v>
          </cell>
          <cell r="F2512">
            <v>119.470001</v>
          </cell>
        </row>
        <row r="2513">
          <cell r="A2513">
            <v>43700</v>
          </cell>
          <cell r="B2513">
            <v>119.239998</v>
          </cell>
          <cell r="C2513">
            <v>120.19000200000001</v>
          </cell>
          <cell r="D2513">
            <v>117.32</v>
          </cell>
          <cell r="E2513">
            <v>117.519997</v>
          </cell>
          <cell r="F2513">
            <v>117.519997</v>
          </cell>
        </row>
        <row r="2514">
          <cell r="A2514">
            <v>43703</v>
          </cell>
          <cell r="B2514">
            <v>118.699997</v>
          </cell>
          <cell r="C2514">
            <v>118.860001</v>
          </cell>
          <cell r="D2514">
            <v>118.019997</v>
          </cell>
          <cell r="E2514">
            <v>118.800003</v>
          </cell>
          <cell r="F2514">
            <v>118.800003</v>
          </cell>
        </row>
        <row r="2515">
          <cell r="A2515">
            <v>43704</v>
          </cell>
          <cell r="B2515">
            <v>120.93</v>
          </cell>
          <cell r="C2515">
            <v>121.129997</v>
          </cell>
          <cell r="D2515">
            <v>119.239998</v>
          </cell>
          <cell r="E2515">
            <v>119.949997</v>
          </cell>
          <cell r="F2515">
            <v>119.949997</v>
          </cell>
        </row>
        <row r="2516">
          <cell r="A2516">
            <v>43705</v>
          </cell>
          <cell r="B2516">
            <v>118.230003</v>
          </cell>
          <cell r="C2516">
            <v>118.949997</v>
          </cell>
          <cell r="D2516">
            <v>117.410004</v>
          </cell>
          <cell r="E2516">
            <v>118.410004</v>
          </cell>
          <cell r="F2516">
            <v>118.410004</v>
          </cell>
        </row>
        <row r="2517">
          <cell r="A2517">
            <v>43706</v>
          </cell>
          <cell r="B2517">
            <v>119.599998</v>
          </cell>
          <cell r="C2517">
            <v>120.300003</v>
          </cell>
          <cell r="D2517">
            <v>119.33000199999999</v>
          </cell>
          <cell r="E2517">
            <v>119.879997</v>
          </cell>
          <cell r="F2517">
            <v>119.879997</v>
          </cell>
        </row>
        <row r="2518">
          <cell r="A2518">
            <v>43707</v>
          </cell>
          <cell r="B2518">
            <v>120.779999</v>
          </cell>
          <cell r="C2518">
            <v>120.849998</v>
          </cell>
          <cell r="D2518">
            <v>118.599998</v>
          </cell>
          <cell r="E2518">
            <v>119.150002</v>
          </cell>
          <cell r="F2518">
            <v>119.150002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TSH"/>
    </sheetNames>
    <sheetDataSet>
      <sheetData sheetId="0">
        <row r="1">
          <cell r="A1" t="str">
            <v>Date</v>
          </cell>
          <cell r="B1" t="str">
            <v>Open</v>
          </cell>
          <cell r="C1" t="str">
            <v>High</v>
          </cell>
          <cell r="D1" t="str">
            <v>Low</v>
          </cell>
          <cell r="E1" t="str">
            <v>Close</v>
          </cell>
          <cell r="F1" t="str">
            <v>Adj Close</v>
          </cell>
        </row>
        <row r="2">
          <cell r="A2">
            <v>40057</v>
          </cell>
          <cell r="B2">
            <v>17.434999000000001</v>
          </cell>
          <cell r="C2">
            <v>17.774999999999999</v>
          </cell>
          <cell r="D2">
            <v>17.120000999999998</v>
          </cell>
          <cell r="E2">
            <v>17.280000999999999</v>
          </cell>
          <cell r="F2">
            <v>16.785451999999999</v>
          </cell>
        </row>
        <row r="3">
          <cell r="A3">
            <v>40058</v>
          </cell>
          <cell r="B3">
            <v>17.209999</v>
          </cell>
          <cell r="C3">
            <v>17.280000999999999</v>
          </cell>
          <cell r="D3">
            <v>16.989999999999998</v>
          </cell>
          <cell r="E3">
            <v>17.195</v>
          </cell>
          <cell r="F3">
            <v>16.702887</v>
          </cell>
        </row>
        <row r="4">
          <cell r="A4">
            <v>40059</v>
          </cell>
          <cell r="B4">
            <v>17.195</v>
          </cell>
          <cell r="C4">
            <v>17.295000000000002</v>
          </cell>
          <cell r="D4">
            <v>16.920000000000002</v>
          </cell>
          <cell r="E4">
            <v>17.295000000000002</v>
          </cell>
          <cell r="F4">
            <v>16.800021999999998</v>
          </cell>
        </row>
        <row r="5">
          <cell r="A5">
            <v>40060</v>
          </cell>
          <cell r="B5">
            <v>17.305</v>
          </cell>
          <cell r="C5">
            <v>17.75</v>
          </cell>
          <cell r="D5">
            <v>17.285</v>
          </cell>
          <cell r="E5">
            <v>17.695</v>
          </cell>
          <cell r="F5">
            <v>17.188573999999999</v>
          </cell>
        </row>
        <row r="6">
          <cell r="A6">
            <v>40064</v>
          </cell>
          <cell r="B6">
            <v>17.700001</v>
          </cell>
          <cell r="C6">
            <v>18.004999000000002</v>
          </cell>
          <cell r="D6">
            <v>17.700001</v>
          </cell>
          <cell r="E6">
            <v>17.985001</v>
          </cell>
          <cell r="F6">
            <v>17.470278</v>
          </cell>
        </row>
        <row r="7">
          <cell r="A7">
            <v>40065</v>
          </cell>
          <cell r="B7">
            <v>18.100000000000001</v>
          </cell>
          <cell r="C7">
            <v>18.790001</v>
          </cell>
          <cell r="D7">
            <v>18.100000000000001</v>
          </cell>
          <cell r="E7">
            <v>18.73</v>
          </cell>
          <cell r="F7">
            <v>18.193956</v>
          </cell>
        </row>
        <row r="8">
          <cell r="A8">
            <v>40066</v>
          </cell>
          <cell r="B8">
            <v>18.795000000000002</v>
          </cell>
          <cell r="C8">
            <v>18.879999000000002</v>
          </cell>
          <cell r="D8">
            <v>18.579999999999998</v>
          </cell>
          <cell r="E8">
            <v>18.795000000000002</v>
          </cell>
          <cell r="F8">
            <v>18.257095</v>
          </cell>
        </row>
        <row r="9">
          <cell r="A9">
            <v>40067</v>
          </cell>
          <cell r="B9">
            <v>18.739999999999998</v>
          </cell>
          <cell r="C9">
            <v>18.844999000000001</v>
          </cell>
          <cell r="D9">
            <v>18.5</v>
          </cell>
          <cell r="E9">
            <v>18.565000999999999</v>
          </cell>
          <cell r="F9">
            <v>18.03368</v>
          </cell>
        </row>
        <row r="10">
          <cell r="A10">
            <v>40070</v>
          </cell>
          <cell r="B10">
            <v>18.600000000000001</v>
          </cell>
          <cell r="C10">
            <v>18.715</v>
          </cell>
          <cell r="D10">
            <v>18.445</v>
          </cell>
          <cell r="E10">
            <v>18.575001</v>
          </cell>
          <cell r="F10">
            <v>18.043393999999999</v>
          </cell>
        </row>
        <row r="11">
          <cell r="A11">
            <v>40071</v>
          </cell>
          <cell r="B11">
            <v>18.575001</v>
          </cell>
          <cell r="C11">
            <v>18.649999999999999</v>
          </cell>
          <cell r="D11">
            <v>18.454999999999998</v>
          </cell>
          <cell r="E11">
            <v>18.555</v>
          </cell>
          <cell r="F11">
            <v>18.023966000000001</v>
          </cell>
        </row>
        <row r="12">
          <cell r="A12">
            <v>40072</v>
          </cell>
          <cell r="B12">
            <v>18.665001</v>
          </cell>
          <cell r="C12">
            <v>19.125</v>
          </cell>
          <cell r="D12">
            <v>18.57</v>
          </cell>
          <cell r="E12">
            <v>19.09</v>
          </cell>
          <cell r="F12">
            <v>18.543657</v>
          </cell>
        </row>
        <row r="13">
          <cell r="A13">
            <v>40073</v>
          </cell>
          <cell r="B13">
            <v>19.059999000000001</v>
          </cell>
          <cell r="C13">
            <v>19.260000000000002</v>
          </cell>
          <cell r="D13">
            <v>19</v>
          </cell>
          <cell r="E13">
            <v>19.155000999999999</v>
          </cell>
          <cell r="F13">
            <v>18.606794000000001</v>
          </cell>
        </row>
        <row r="14">
          <cell r="A14">
            <v>40074</v>
          </cell>
          <cell r="B14">
            <v>19.355</v>
          </cell>
          <cell r="C14">
            <v>19.355</v>
          </cell>
          <cell r="D14">
            <v>19.030000999999999</v>
          </cell>
          <cell r="E14">
            <v>19.245000999999998</v>
          </cell>
          <cell r="F14">
            <v>18.694220000000001</v>
          </cell>
        </row>
        <row r="15">
          <cell r="A15">
            <v>40077</v>
          </cell>
          <cell r="B15">
            <v>19.245000999999998</v>
          </cell>
          <cell r="C15">
            <v>19.549999</v>
          </cell>
          <cell r="D15">
            <v>19.200001</v>
          </cell>
          <cell r="E15">
            <v>19.399999999999999</v>
          </cell>
          <cell r="F15">
            <v>18.844781999999999</v>
          </cell>
        </row>
        <row r="16">
          <cell r="A16">
            <v>40078</v>
          </cell>
          <cell r="B16">
            <v>19.549999</v>
          </cell>
          <cell r="C16">
            <v>19.68</v>
          </cell>
          <cell r="D16">
            <v>19.405000999999999</v>
          </cell>
          <cell r="E16">
            <v>19.66</v>
          </cell>
          <cell r="F16">
            <v>19.097339999999999</v>
          </cell>
        </row>
        <row r="17">
          <cell r="A17">
            <v>40079</v>
          </cell>
          <cell r="B17">
            <v>19.670000000000002</v>
          </cell>
          <cell r="C17">
            <v>19.700001</v>
          </cell>
          <cell r="D17">
            <v>19.315000999999999</v>
          </cell>
          <cell r="E17">
            <v>19.329999999999998</v>
          </cell>
          <cell r="F17">
            <v>18.776781</v>
          </cell>
        </row>
        <row r="18">
          <cell r="A18">
            <v>40080</v>
          </cell>
          <cell r="B18">
            <v>19.450001</v>
          </cell>
          <cell r="C18">
            <v>19.469999000000001</v>
          </cell>
          <cell r="D18">
            <v>18.850000000000001</v>
          </cell>
          <cell r="E18">
            <v>18.959999</v>
          </cell>
          <cell r="F18">
            <v>18.417369999999998</v>
          </cell>
        </row>
        <row r="19">
          <cell r="A19">
            <v>40081</v>
          </cell>
          <cell r="B19">
            <v>19.055</v>
          </cell>
          <cell r="C19">
            <v>19.055</v>
          </cell>
          <cell r="D19">
            <v>18.790001</v>
          </cell>
          <cell r="E19">
            <v>18.905000999999999</v>
          </cell>
          <cell r="F19">
            <v>18.363949000000002</v>
          </cell>
        </row>
        <row r="20">
          <cell r="A20">
            <v>40084</v>
          </cell>
          <cell r="B20">
            <v>19.105</v>
          </cell>
          <cell r="C20">
            <v>19.450001</v>
          </cell>
          <cell r="D20">
            <v>18.959999</v>
          </cell>
          <cell r="E20">
            <v>19.325001</v>
          </cell>
          <cell r="F20">
            <v>18.771927000000002</v>
          </cell>
        </row>
        <row r="21">
          <cell r="A21">
            <v>40085</v>
          </cell>
          <cell r="B21">
            <v>19.325001</v>
          </cell>
          <cell r="C21">
            <v>19.535</v>
          </cell>
          <cell r="D21">
            <v>19.200001</v>
          </cell>
          <cell r="E21">
            <v>19.395</v>
          </cell>
          <cell r="F21">
            <v>18.839928</v>
          </cell>
        </row>
        <row r="22">
          <cell r="A22">
            <v>40086</v>
          </cell>
          <cell r="B22">
            <v>19.440000999999999</v>
          </cell>
          <cell r="C22">
            <v>19.594999000000001</v>
          </cell>
          <cell r="D22">
            <v>18.959999</v>
          </cell>
          <cell r="E22">
            <v>19.329999999999998</v>
          </cell>
          <cell r="F22">
            <v>18.776781</v>
          </cell>
        </row>
        <row r="23">
          <cell r="A23">
            <v>40087</v>
          </cell>
          <cell r="B23">
            <v>19.469999000000001</v>
          </cell>
          <cell r="C23">
            <v>19.469999000000001</v>
          </cell>
          <cell r="D23">
            <v>18.625</v>
          </cell>
          <cell r="E23">
            <v>18.629999000000002</v>
          </cell>
          <cell r="F23">
            <v>18.096813000000001</v>
          </cell>
        </row>
        <row r="24">
          <cell r="A24">
            <v>40088</v>
          </cell>
          <cell r="B24">
            <v>18.549999</v>
          </cell>
          <cell r="C24">
            <v>18.870000999999998</v>
          </cell>
          <cell r="D24">
            <v>18.344999000000001</v>
          </cell>
          <cell r="E24">
            <v>18.764999</v>
          </cell>
          <cell r="F24">
            <v>18.227952999999999</v>
          </cell>
        </row>
        <row r="25">
          <cell r="A25">
            <v>40091</v>
          </cell>
          <cell r="B25">
            <v>18.885000000000002</v>
          </cell>
          <cell r="C25">
            <v>19.420000000000002</v>
          </cell>
          <cell r="D25">
            <v>18.77</v>
          </cell>
          <cell r="E25">
            <v>19.370000999999998</v>
          </cell>
          <cell r="F25">
            <v>18.815639000000001</v>
          </cell>
        </row>
        <row r="26">
          <cell r="A26">
            <v>40092</v>
          </cell>
          <cell r="B26">
            <v>19.649999999999999</v>
          </cell>
          <cell r="C26">
            <v>19.805</v>
          </cell>
          <cell r="D26">
            <v>19.434999000000001</v>
          </cell>
          <cell r="E26">
            <v>19.5</v>
          </cell>
          <cell r="F26">
            <v>18.941918999999999</v>
          </cell>
        </row>
        <row r="27">
          <cell r="A27">
            <v>40093</v>
          </cell>
          <cell r="B27">
            <v>19.555</v>
          </cell>
          <cell r="C27">
            <v>19.84</v>
          </cell>
          <cell r="D27">
            <v>19.32</v>
          </cell>
          <cell r="E27">
            <v>19.805</v>
          </cell>
          <cell r="F27">
            <v>19.238189999999999</v>
          </cell>
        </row>
        <row r="28">
          <cell r="A28">
            <v>40094</v>
          </cell>
          <cell r="B28">
            <v>19.969999000000001</v>
          </cell>
          <cell r="C28">
            <v>19.969999000000001</v>
          </cell>
          <cell r="D28">
            <v>19.450001</v>
          </cell>
          <cell r="E28">
            <v>19.5</v>
          </cell>
          <cell r="F28">
            <v>18.941918999999999</v>
          </cell>
        </row>
        <row r="29">
          <cell r="A29">
            <v>40095</v>
          </cell>
          <cell r="B29">
            <v>19.315000999999999</v>
          </cell>
          <cell r="C29">
            <v>19.510000000000002</v>
          </cell>
          <cell r="D29">
            <v>19.174999</v>
          </cell>
          <cell r="E29">
            <v>19.370000999999998</v>
          </cell>
          <cell r="F29">
            <v>18.815639000000001</v>
          </cell>
        </row>
        <row r="30">
          <cell r="A30">
            <v>40098</v>
          </cell>
          <cell r="B30">
            <v>19.475000000000001</v>
          </cell>
          <cell r="C30">
            <v>19.924999</v>
          </cell>
          <cell r="D30">
            <v>19.424999</v>
          </cell>
          <cell r="E30">
            <v>19.629999000000002</v>
          </cell>
          <cell r="F30">
            <v>19.068199</v>
          </cell>
        </row>
        <row r="31">
          <cell r="A31">
            <v>40099</v>
          </cell>
          <cell r="B31">
            <v>19.625</v>
          </cell>
          <cell r="C31">
            <v>19.850000000000001</v>
          </cell>
          <cell r="D31">
            <v>19.5</v>
          </cell>
          <cell r="E31">
            <v>19.75</v>
          </cell>
          <cell r="F31">
            <v>19.184763</v>
          </cell>
        </row>
        <row r="32">
          <cell r="A32">
            <v>40100</v>
          </cell>
          <cell r="B32">
            <v>19.899999999999999</v>
          </cell>
          <cell r="C32">
            <v>19.950001</v>
          </cell>
          <cell r="D32">
            <v>19.774999999999999</v>
          </cell>
          <cell r="E32">
            <v>19.834999</v>
          </cell>
          <cell r="F32">
            <v>19.267332</v>
          </cell>
        </row>
        <row r="33">
          <cell r="A33">
            <v>40101</v>
          </cell>
          <cell r="B33">
            <v>19.809999000000001</v>
          </cell>
          <cell r="C33">
            <v>20.075001</v>
          </cell>
          <cell r="D33">
            <v>19.719999000000001</v>
          </cell>
          <cell r="E33">
            <v>20.075001</v>
          </cell>
          <cell r="F33">
            <v>19.500464999999998</v>
          </cell>
        </row>
        <row r="34">
          <cell r="A34">
            <v>40102</v>
          </cell>
          <cell r="B34">
            <v>19.985001</v>
          </cell>
          <cell r="C34">
            <v>20.040001</v>
          </cell>
          <cell r="D34">
            <v>19.41</v>
          </cell>
          <cell r="E34">
            <v>19.700001</v>
          </cell>
          <cell r="F34">
            <v>19.136196000000002</v>
          </cell>
        </row>
        <row r="35">
          <cell r="A35">
            <v>40105</v>
          </cell>
          <cell r="B35">
            <v>19.774999999999999</v>
          </cell>
          <cell r="C35">
            <v>20.395</v>
          </cell>
          <cell r="D35">
            <v>19.555</v>
          </cell>
          <cell r="E35">
            <v>20.195</v>
          </cell>
          <cell r="F35">
            <v>19.617027</v>
          </cell>
        </row>
        <row r="36">
          <cell r="A36">
            <v>40106</v>
          </cell>
          <cell r="B36">
            <v>20.450001</v>
          </cell>
          <cell r="C36">
            <v>20.594999000000001</v>
          </cell>
          <cell r="D36">
            <v>20.075001</v>
          </cell>
          <cell r="E36">
            <v>20.58</v>
          </cell>
          <cell r="F36">
            <v>19.991011</v>
          </cell>
        </row>
        <row r="37">
          <cell r="A37">
            <v>40107</v>
          </cell>
          <cell r="B37">
            <v>20.524999999999999</v>
          </cell>
          <cell r="C37">
            <v>20.83</v>
          </cell>
          <cell r="D37">
            <v>20.399999999999999</v>
          </cell>
          <cell r="E37">
            <v>20.454999999999998</v>
          </cell>
          <cell r="F37">
            <v>19.869582999999999</v>
          </cell>
        </row>
        <row r="38">
          <cell r="A38">
            <v>40108</v>
          </cell>
          <cell r="B38">
            <v>20.639999</v>
          </cell>
          <cell r="C38">
            <v>20.68</v>
          </cell>
          <cell r="D38">
            <v>20.055</v>
          </cell>
          <cell r="E38">
            <v>20.434999000000001</v>
          </cell>
          <cell r="F38">
            <v>19.850156999999999</v>
          </cell>
        </row>
        <row r="39">
          <cell r="A39">
            <v>40109</v>
          </cell>
          <cell r="B39">
            <v>20.200001</v>
          </cell>
          <cell r="C39">
            <v>20.625</v>
          </cell>
          <cell r="D39">
            <v>20.200001</v>
          </cell>
          <cell r="E39">
            <v>20.260000000000002</v>
          </cell>
          <cell r="F39">
            <v>19.680164000000001</v>
          </cell>
        </row>
        <row r="40">
          <cell r="A40">
            <v>40112</v>
          </cell>
          <cell r="B40">
            <v>20.274999999999999</v>
          </cell>
          <cell r="C40">
            <v>20.674999</v>
          </cell>
          <cell r="D40">
            <v>20.049999</v>
          </cell>
          <cell r="E40">
            <v>20.09</v>
          </cell>
          <cell r="F40">
            <v>19.515032000000001</v>
          </cell>
        </row>
        <row r="41">
          <cell r="A41">
            <v>40113</v>
          </cell>
          <cell r="B41">
            <v>20.155000999999999</v>
          </cell>
          <cell r="C41">
            <v>20.395</v>
          </cell>
          <cell r="D41">
            <v>19.954999999999998</v>
          </cell>
          <cell r="E41">
            <v>20.040001</v>
          </cell>
          <cell r="F41">
            <v>19.466467000000002</v>
          </cell>
        </row>
        <row r="42">
          <cell r="A42">
            <v>40114</v>
          </cell>
          <cell r="B42">
            <v>20.100000000000001</v>
          </cell>
          <cell r="C42">
            <v>20.135000000000002</v>
          </cell>
          <cell r="D42">
            <v>19.745000999999998</v>
          </cell>
          <cell r="E42">
            <v>19.754999000000002</v>
          </cell>
          <cell r="F42">
            <v>19.189620999999999</v>
          </cell>
        </row>
        <row r="43">
          <cell r="A43">
            <v>40115</v>
          </cell>
          <cell r="B43">
            <v>19.855</v>
          </cell>
          <cell r="C43">
            <v>20.125</v>
          </cell>
          <cell r="D43">
            <v>19.684999000000001</v>
          </cell>
          <cell r="E43">
            <v>20.100000000000001</v>
          </cell>
          <cell r="F43">
            <v>19.524743999999998</v>
          </cell>
        </row>
        <row r="44">
          <cell r="A44">
            <v>40116</v>
          </cell>
          <cell r="B44">
            <v>20.129999000000002</v>
          </cell>
          <cell r="C44">
            <v>20.149999999999999</v>
          </cell>
          <cell r="D44">
            <v>19.285</v>
          </cell>
          <cell r="E44">
            <v>19.325001</v>
          </cell>
          <cell r="F44">
            <v>18.771927000000002</v>
          </cell>
        </row>
        <row r="45">
          <cell r="A45">
            <v>40119</v>
          </cell>
          <cell r="B45">
            <v>19.360001</v>
          </cell>
          <cell r="C45">
            <v>19.84</v>
          </cell>
          <cell r="D45">
            <v>19.184999000000001</v>
          </cell>
          <cell r="E45">
            <v>19.399999999999999</v>
          </cell>
          <cell r="F45">
            <v>18.844781999999999</v>
          </cell>
        </row>
        <row r="46">
          <cell r="A46">
            <v>40120</v>
          </cell>
          <cell r="B46">
            <v>20.825001</v>
          </cell>
          <cell r="C46">
            <v>21.200001</v>
          </cell>
          <cell r="D46">
            <v>20.424999</v>
          </cell>
          <cell r="E46">
            <v>20.985001</v>
          </cell>
          <cell r="F46">
            <v>20.384418</v>
          </cell>
        </row>
        <row r="47">
          <cell r="A47">
            <v>40121</v>
          </cell>
          <cell r="B47">
            <v>21.445</v>
          </cell>
          <cell r="C47">
            <v>21.545000000000002</v>
          </cell>
          <cell r="D47">
            <v>20.934999000000001</v>
          </cell>
          <cell r="E47">
            <v>20.934999000000001</v>
          </cell>
          <cell r="F47">
            <v>20.335850000000001</v>
          </cell>
        </row>
        <row r="48">
          <cell r="A48">
            <v>40122</v>
          </cell>
          <cell r="B48">
            <v>21.195</v>
          </cell>
          <cell r="C48">
            <v>21.459999</v>
          </cell>
          <cell r="D48">
            <v>20.98</v>
          </cell>
          <cell r="E48">
            <v>21.389999</v>
          </cell>
          <cell r="F48">
            <v>20.777823999999999</v>
          </cell>
        </row>
        <row r="49">
          <cell r="A49">
            <v>40123</v>
          </cell>
          <cell r="B49">
            <v>20.915001</v>
          </cell>
          <cell r="C49">
            <v>21.5</v>
          </cell>
          <cell r="D49">
            <v>20.915001</v>
          </cell>
          <cell r="E49">
            <v>21.5</v>
          </cell>
          <cell r="F49">
            <v>20.884682000000002</v>
          </cell>
        </row>
        <row r="50">
          <cell r="A50">
            <v>40126</v>
          </cell>
          <cell r="B50">
            <v>21.540001</v>
          </cell>
          <cell r="C50">
            <v>22.184999000000001</v>
          </cell>
          <cell r="D50">
            <v>21.540001</v>
          </cell>
          <cell r="E50">
            <v>22.1</v>
          </cell>
          <cell r="F50">
            <v>21.467504999999999</v>
          </cell>
        </row>
        <row r="51">
          <cell r="A51">
            <v>40127</v>
          </cell>
          <cell r="B51">
            <v>21.934999000000001</v>
          </cell>
          <cell r="C51">
            <v>22.105</v>
          </cell>
          <cell r="D51">
            <v>21.690000999999999</v>
          </cell>
          <cell r="E51">
            <v>21.965</v>
          </cell>
          <cell r="F51">
            <v>21.336369999999999</v>
          </cell>
        </row>
        <row r="52">
          <cell r="A52">
            <v>40128</v>
          </cell>
          <cell r="B52">
            <v>22.055</v>
          </cell>
          <cell r="C52">
            <v>22.334999</v>
          </cell>
          <cell r="D52">
            <v>21.860001</v>
          </cell>
          <cell r="E52">
            <v>22.09</v>
          </cell>
          <cell r="F52">
            <v>21.457789999999999</v>
          </cell>
        </row>
        <row r="53">
          <cell r="A53">
            <v>40129</v>
          </cell>
          <cell r="B53">
            <v>22.014999</v>
          </cell>
          <cell r="C53">
            <v>22.370000999999998</v>
          </cell>
          <cell r="D53">
            <v>22.01</v>
          </cell>
          <cell r="E53">
            <v>22.075001</v>
          </cell>
          <cell r="F53">
            <v>21.443224000000001</v>
          </cell>
        </row>
        <row r="54">
          <cell r="A54">
            <v>40130</v>
          </cell>
          <cell r="B54">
            <v>22.1</v>
          </cell>
          <cell r="C54">
            <v>22.495000999999998</v>
          </cell>
          <cell r="D54">
            <v>22.1</v>
          </cell>
          <cell r="E54">
            <v>22.415001</v>
          </cell>
          <cell r="F54">
            <v>21.773492999999998</v>
          </cell>
        </row>
        <row r="55">
          <cell r="A55">
            <v>40133</v>
          </cell>
          <cell r="B55">
            <v>22.475000000000001</v>
          </cell>
          <cell r="C55">
            <v>22.85</v>
          </cell>
          <cell r="D55">
            <v>22.370000999999998</v>
          </cell>
          <cell r="E55">
            <v>22.774999999999999</v>
          </cell>
          <cell r="F55">
            <v>22.123186</v>
          </cell>
        </row>
        <row r="56">
          <cell r="A56">
            <v>40134</v>
          </cell>
          <cell r="B56">
            <v>22.74</v>
          </cell>
          <cell r="C56">
            <v>22.875</v>
          </cell>
          <cell r="D56">
            <v>22.575001</v>
          </cell>
          <cell r="E56">
            <v>22.855</v>
          </cell>
          <cell r="F56">
            <v>22.200897000000001</v>
          </cell>
        </row>
        <row r="57">
          <cell r="A57">
            <v>40135</v>
          </cell>
          <cell r="B57">
            <v>22.774999999999999</v>
          </cell>
          <cell r="C57">
            <v>22.870000999999998</v>
          </cell>
          <cell r="D57">
            <v>22.58</v>
          </cell>
          <cell r="E57">
            <v>22.780000999999999</v>
          </cell>
          <cell r="F57">
            <v>22.128046000000001</v>
          </cell>
        </row>
        <row r="58">
          <cell r="A58">
            <v>40136</v>
          </cell>
          <cell r="B58">
            <v>22.485001</v>
          </cell>
          <cell r="C58">
            <v>22.5</v>
          </cell>
          <cell r="D58">
            <v>21.934999000000001</v>
          </cell>
          <cell r="E58">
            <v>22.084999</v>
          </cell>
          <cell r="F58">
            <v>21.452936000000001</v>
          </cell>
        </row>
        <row r="59">
          <cell r="A59">
            <v>40137</v>
          </cell>
          <cell r="B59">
            <v>21.915001</v>
          </cell>
          <cell r="C59">
            <v>22.065000999999999</v>
          </cell>
          <cell r="D59">
            <v>21.690000999999999</v>
          </cell>
          <cell r="E59">
            <v>21.84</v>
          </cell>
          <cell r="F59">
            <v>21.214949000000001</v>
          </cell>
        </row>
        <row r="60">
          <cell r="A60">
            <v>40140</v>
          </cell>
          <cell r="B60">
            <v>22.040001</v>
          </cell>
          <cell r="C60">
            <v>22.549999</v>
          </cell>
          <cell r="D60">
            <v>22.004999000000002</v>
          </cell>
          <cell r="E60">
            <v>22.305</v>
          </cell>
          <cell r="F60">
            <v>21.666639</v>
          </cell>
        </row>
        <row r="61">
          <cell r="A61">
            <v>40141</v>
          </cell>
          <cell r="B61">
            <v>22.325001</v>
          </cell>
          <cell r="C61">
            <v>22.4</v>
          </cell>
          <cell r="D61">
            <v>22.129999000000002</v>
          </cell>
          <cell r="E61">
            <v>22.325001</v>
          </cell>
          <cell r="F61">
            <v>21.686067999999999</v>
          </cell>
        </row>
        <row r="62">
          <cell r="A62">
            <v>40142</v>
          </cell>
          <cell r="B62">
            <v>22.43</v>
          </cell>
          <cell r="C62">
            <v>22.49</v>
          </cell>
          <cell r="D62">
            <v>22.274999999999999</v>
          </cell>
          <cell r="E62">
            <v>22.469999000000001</v>
          </cell>
          <cell r="F62">
            <v>21.826913999999999</v>
          </cell>
        </row>
        <row r="63">
          <cell r="A63">
            <v>40144</v>
          </cell>
          <cell r="B63">
            <v>21.75</v>
          </cell>
          <cell r="C63">
            <v>21.91</v>
          </cell>
          <cell r="D63">
            <v>21.504999000000002</v>
          </cell>
          <cell r="E63">
            <v>21.745000999999998</v>
          </cell>
          <cell r="F63">
            <v>21.122668999999998</v>
          </cell>
        </row>
        <row r="64">
          <cell r="A64">
            <v>40147</v>
          </cell>
          <cell r="B64">
            <v>21.725000000000001</v>
          </cell>
          <cell r="C64">
            <v>22.004999000000002</v>
          </cell>
          <cell r="D64">
            <v>21.605</v>
          </cell>
          <cell r="E64">
            <v>21.965</v>
          </cell>
          <cell r="F64">
            <v>21.336369999999999</v>
          </cell>
        </row>
        <row r="65">
          <cell r="A65">
            <v>40148</v>
          </cell>
          <cell r="B65">
            <v>22.07</v>
          </cell>
          <cell r="C65">
            <v>22.719999000000001</v>
          </cell>
          <cell r="D65">
            <v>21.965</v>
          </cell>
          <cell r="E65">
            <v>22.57</v>
          </cell>
          <cell r="F65">
            <v>21.924057000000001</v>
          </cell>
        </row>
        <row r="66">
          <cell r="A66">
            <v>40149</v>
          </cell>
          <cell r="B66">
            <v>22.674999</v>
          </cell>
          <cell r="C66">
            <v>22.85</v>
          </cell>
          <cell r="D66">
            <v>22.584999</v>
          </cell>
          <cell r="E66">
            <v>22.75</v>
          </cell>
          <cell r="F66">
            <v>22.0989</v>
          </cell>
        </row>
        <row r="67">
          <cell r="A67">
            <v>40150</v>
          </cell>
          <cell r="B67">
            <v>22.635000000000002</v>
          </cell>
          <cell r="C67">
            <v>22.915001</v>
          </cell>
          <cell r="D67">
            <v>22.08</v>
          </cell>
          <cell r="E67">
            <v>22.110001</v>
          </cell>
          <cell r="F67">
            <v>21.477221</v>
          </cell>
        </row>
        <row r="68">
          <cell r="A68">
            <v>40151</v>
          </cell>
          <cell r="B68">
            <v>22.440000999999999</v>
          </cell>
          <cell r="C68">
            <v>22.834999</v>
          </cell>
          <cell r="D68">
            <v>22.030000999999999</v>
          </cell>
          <cell r="E68">
            <v>22.209999</v>
          </cell>
          <cell r="F68">
            <v>21.574359999999999</v>
          </cell>
        </row>
        <row r="69">
          <cell r="A69">
            <v>40154</v>
          </cell>
          <cell r="B69">
            <v>21.975000000000001</v>
          </cell>
          <cell r="C69">
            <v>22.434999000000001</v>
          </cell>
          <cell r="D69">
            <v>21.924999</v>
          </cell>
          <cell r="E69">
            <v>22.135000000000002</v>
          </cell>
          <cell r="F69">
            <v>21.501503</v>
          </cell>
        </row>
        <row r="70">
          <cell r="A70">
            <v>40155</v>
          </cell>
          <cell r="B70">
            <v>22</v>
          </cell>
          <cell r="C70">
            <v>22.15</v>
          </cell>
          <cell r="D70">
            <v>21.709999</v>
          </cell>
          <cell r="E70">
            <v>22.08</v>
          </cell>
          <cell r="F70">
            <v>21.448081999999999</v>
          </cell>
        </row>
        <row r="71">
          <cell r="A71">
            <v>40156</v>
          </cell>
          <cell r="B71">
            <v>22.004999000000002</v>
          </cell>
          <cell r="C71">
            <v>22.125</v>
          </cell>
          <cell r="D71">
            <v>21.780000999999999</v>
          </cell>
          <cell r="E71">
            <v>22.045000000000002</v>
          </cell>
          <cell r="F71">
            <v>21.414083000000002</v>
          </cell>
        </row>
        <row r="72">
          <cell r="A72">
            <v>40157</v>
          </cell>
          <cell r="B72">
            <v>22.125</v>
          </cell>
          <cell r="C72">
            <v>22.235001</v>
          </cell>
          <cell r="D72">
            <v>22</v>
          </cell>
          <cell r="E72">
            <v>22.16</v>
          </cell>
          <cell r="F72">
            <v>21.525789</v>
          </cell>
        </row>
        <row r="73">
          <cell r="A73">
            <v>40158</v>
          </cell>
          <cell r="B73">
            <v>22.200001</v>
          </cell>
          <cell r="C73">
            <v>22.245000999999998</v>
          </cell>
          <cell r="D73">
            <v>21.76</v>
          </cell>
          <cell r="E73">
            <v>21.82</v>
          </cell>
          <cell r="F73">
            <v>21.195519999999998</v>
          </cell>
        </row>
        <row r="74">
          <cell r="A74">
            <v>40161</v>
          </cell>
          <cell r="B74">
            <v>21.870000999999998</v>
          </cell>
          <cell r="C74">
            <v>22.055</v>
          </cell>
          <cell r="D74">
            <v>21.700001</v>
          </cell>
          <cell r="E74">
            <v>21.940000999999999</v>
          </cell>
          <cell r="F74">
            <v>21.312086000000001</v>
          </cell>
        </row>
        <row r="75">
          <cell r="A75">
            <v>40162</v>
          </cell>
          <cell r="B75">
            <v>21.945</v>
          </cell>
          <cell r="C75">
            <v>21.965</v>
          </cell>
          <cell r="D75">
            <v>21.545000000000002</v>
          </cell>
          <cell r="E75">
            <v>21.559999000000001</v>
          </cell>
          <cell r="F75">
            <v>20.942962999999999</v>
          </cell>
        </row>
        <row r="76">
          <cell r="A76">
            <v>40163</v>
          </cell>
          <cell r="B76">
            <v>21.614999999999998</v>
          </cell>
          <cell r="C76">
            <v>22.135000000000002</v>
          </cell>
          <cell r="D76">
            <v>21.555</v>
          </cell>
          <cell r="E76">
            <v>21.975000000000001</v>
          </cell>
          <cell r="F76">
            <v>21.346084999999999</v>
          </cell>
        </row>
        <row r="77">
          <cell r="A77">
            <v>40164</v>
          </cell>
          <cell r="B77">
            <v>21.864999999999998</v>
          </cell>
          <cell r="C77">
            <v>21.934999000000001</v>
          </cell>
          <cell r="D77">
            <v>21.674999</v>
          </cell>
          <cell r="E77">
            <v>21.834999</v>
          </cell>
          <cell r="F77">
            <v>21.210089</v>
          </cell>
        </row>
        <row r="78">
          <cell r="A78">
            <v>40165</v>
          </cell>
          <cell r="B78">
            <v>21.875</v>
          </cell>
          <cell r="C78">
            <v>22.235001</v>
          </cell>
          <cell r="D78">
            <v>21.690000999999999</v>
          </cell>
          <cell r="E78">
            <v>22.225000000000001</v>
          </cell>
          <cell r="F78">
            <v>21.588930000000001</v>
          </cell>
        </row>
        <row r="79">
          <cell r="A79">
            <v>40168</v>
          </cell>
          <cell r="B79">
            <v>22.32</v>
          </cell>
          <cell r="C79">
            <v>22.67</v>
          </cell>
          <cell r="D79">
            <v>22.274999999999999</v>
          </cell>
          <cell r="E79">
            <v>22.614999999999998</v>
          </cell>
          <cell r="F79">
            <v>21.967768</v>
          </cell>
        </row>
        <row r="80">
          <cell r="A80">
            <v>40169</v>
          </cell>
          <cell r="B80">
            <v>22.704999999999998</v>
          </cell>
          <cell r="C80">
            <v>22.975000000000001</v>
          </cell>
          <cell r="D80">
            <v>22.6</v>
          </cell>
          <cell r="E80">
            <v>22.889999</v>
          </cell>
          <cell r="F80">
            <v>22.234895999999999</v>
          </cell>
        </row>
        <row r="81">
          <cell r="A81">
            <v>40170</v>
          </cell>
          <cell r="B81">
            <v>23.004999000000002</v>
          </cell>
          <cell r="C81">
            <v>23.174999</v>
          </cell>
          <cell r="D81">
            <v>22.9</v>
          </cell>
          <cell r="E81">
            <v>23.125</v>
          </cell>
          <cell r="F81">
            <v>22.463170999999999</v>
          </cell>
        </row>
        <row r="82">
          <cell r="A82">
            <v>40171</v>
          </cell>
          <cell r="B82">
            <v>23.184999000000001</v>
          </cell>
          <cell r="C82">
            <v>23.200001</v>
          </cell>
          <cell r="D82">
            <v>23.01</v>
          </cell>
          <cell r="E82">
            <v>23.114999999999998</v>
          </cell>
          <cell r="F82">
            <v>22.453458999999999</v>
          </cell>
        </row>
        <row r="83">
          <cell r="A83">
            <v>40175</v>
          </cell>
          <cell r="B83">
            <v>23.209999</v>
          </cell>
          <cell r="C83">
            <v>23.305</v>
          </cell>
          <cell r="D83">
            <v>23.035</v>
          </cell>
          <cell r="E83">
            <v>23.110001</v>
          </cell>
          <cell r="F83">
            <v>22.448601</v>
          </cell>
        </row>
        <row r="84">
          <cell r="A84">
            <v>40176</v>
          </cell>
          <cell r="B84">
            <v>23.110001</v>
          </cell>
          <cell r="C84">
            <v>23.114999999999998</v>
          </cell>
          <cell r="D84">
            <v>22.73</v>
          </cell>
          <cell r="E84">
            <v>22.785</v>
          </cell>
          <cell r="F84">
            <v>22.132899999999999</v>
          </cell>
        </row>
        <row r="85">
          <cell r="A85">
            <v>40177</v>
          </cell>
          <cell r="B85">
            <v>22.834999</v>
          </cell>
          <cell r="C85">
            <v>22.864999999999998</v>
          </cell>
          <cell r="D85">
            <v>22.549999</v>
          </cell>
          <cell r="E85">
            <v>22.74</v>
          </cell>
          <cell r="F85">
            <v>22.089188</v>
          </cell>
        </row>
        <row r="86">
          <cell r="A86">
            <v>40178</v>
          </cell>
          <cell r="B86">
            <v>22.809999000000001</v>
          </cell>
          <cell r="C86">
            <v>22.945</v>
          </cell>
          <cell r="D86">
            <v>22.65</v>
          </cell>
          <cell r="E86">
            <v>22.665001</v>
          </cell>
          <cell r="F86">
            <v>22.016338000000001</v>
          </cell>
        </row>
        <row r="87">
          <cell r="A87">
            <v>40182</v>
          </cell>
          <cell r="B87">
            <v>22.82</v>
          </cell>
          <cell r="C87">
            <v>23.4</v>
          </cell>
          <cell r="D87">
            <v>22.82</v>
          </cell>
          <cell r="E87">
            <v>23.4</v>
          </cell>
          <cell r="F87">
            <v>22.730301000000001</v>
          </cell>
        </row>
        <row r="88">
          <cell r="A88">
            <v>40183</v>
          </cell>
          <cell r="B88">
            <v>23.41</v>
          </cell>
          <cell r="C88">
            <v>23.825001</v>
          </cell>
          <cell r="D88">
            <v>23.135000000000002</v>
          </cell>
          <cell r="E88">
            <v>23.665001</v>
          </cell>
          <cell r="F88">
            <v>22.987718999999998</v>
          </cell>
        </row>
        <row r="89">
          <cell r="A89">
            <v>40184</v>
          </cell>
          <cell r="B89">
            <v>23.764999</v>
          </cell>
          <cell r="C89">
            <v>23.875</v>
          </cell>
          <cell r="D89">
            <v>23.530000999999999</v>
          </cell>
          <cell r="E89">
            <v>23.665001</v>
          </cell>
          <cell r="F89">
            <v>22.987718999999998</v>
          </cell>
        </row>
        <row r="90">
          <cell r="A90">
            <v>40185</v>
          </cell>
          <cell r="B90">
            <v>23.66</v>
          </cell>
          <cell r="C90">
            <v>23.74</v>
          </cell>
          <cell r="D90">
            <v>22.709999</v>
          </cell>
          <cell r="E90">
            <v>22.77</v>
          </cell>
          <cell r="F90">
            <v>22.11833</v>
          </cell>
        </row>
        <row r="91">
          <cell r="A91">
            <v>40186</v>
          </cell>
          <cell r="B91">
            <v>22.805</v>
          </cell>
          <cell r="C91">
            <v>23.440000999999999</v>
          </cell>
          <cell r="D91">
            <v>22.535</v>
          </cell>
          <cell r="E91">
            <v>23.43</v>
          </cell>
          <cell r="F91">
            <v>22.759439</v>
          </cell>
        </row>
        <row r="92">
          <cell r="A92">
            <v>40189</v>
          </cell>
          <cell r="B92">
            <v>23.575001</v>
          </cell>
          <cell r="C92">
            <v>23.59</v>
          </cell>
          <cell r="D92">
            <v>22.895</v>
          </cell>
          <cell r="E92">
            <v>23.24</v>
          </cell>
          <cell r="F92">
            <v>22.574881000000001</v>
          </cell>
        </row>
        <row r="93">
          <cell r="A93">
            <v>40190</v>
          </cell>
          <cell r="B93">
            <v>23.75</v>
          </cell>
          <cell r="C93">
            <v>24.245000999999998</v>
          </cell>
          <cell r="D93">
            <v>23.43</v>
          </cell>
          <cell r="E93">
            <v>23.6</v>
          </cell>
          <cell r="F93">
            <v>22.924575999999998</v>
          </cell>
        </row>
        <row r="94">
          <cell r="A94">
            <v>40191</v>
          </cell>
          <cell r="B94">
            <v>23.75</v>
          </cell>
          <cell r="C94">
            <v>24.475000000000001</v>
          </cell>
          <cell r="D94">
            <v>23.67</v>
          </cell>
          <cell r="E94">
            <v>24.389999</v>
          </cell>
          <cell r="F94">
            <v>23.691967000000002</v>
          </cell>
        </row>
        <row r="95">
          <cell r="A95">
            <v>40192</v>
          </cell>
          <cell r="B95">
            <v>24.27</v>
          </cell>
          <cell r="C95">
            <v>24.385000000000002</v>
          </cell>
          <cell r="D95">
            <v>23.934999000000001</v>
          </cell>
          <cell r="E95">
            <v>24.055</v>
          </cell>
          <cell r="F95">
            <v>23.366554000000001</v>
          </cell>
        </row>
        <row r="96">
          <cell r="A96">
            <v>40193</v>
          </cell>
          <cell r="B96">
            <v>23.99</v>
          </cell>
          <cell r="C96">
            <v>24.274999999999999</v>
          </cell>
          <cell r="D96">
            <v>23.785</v>
          </cell>
          <cell r="E96">
            <v>23.959999</v>
          </cell>
          <cell r="F96">
            <v>23.274274999999999</v>
          </cell>
        </row>
        <row r="97">
          <cell r="A97">
            <v>40197</v>
          </cell>
          <cell r="B97">
            <v>23.91</v>
          </cell>
          <cell r="C97">
            <v>24.17</v>
          </cell>
          <cell r="D97">
            <v>23.83</v>
          </cell>
          <cell r="E97">
            <v>24.155000999999999</v>
          </cell>
          <cell r="F97">
            <v>23.463694</v>
          </cell>
        </row>
        <row r="98">
          <cell r="A98">
            <v>40198</v>
          </cell>
          <cell r="B98">
            <v>23.965</v>
          </cell>
          <cell r="C98">
            <v>24.065000999999999</v>
          </cell>
          <cell r="D98">
            <v>23.395</v>
          </cell>
          <cell r="E98">
            <v>23.58</v>
          </cell>
          <cell r="F98">
            <v>22.905149000000002</v>
          </cell>
        </row>
        <row r="99">
          <cell r="A99">
            <v>40199</v>
          </cell>
          <cell r="B99">
            <v>23.639999</v>
          </cell>
          <cell r="C99">
            <v>23.799999</v>
          </cell>
          <cell r="D99">
            <v>23.24</v>
          </cell>
          <cell r="E99">
            <v>23.4</v>
          </cell>
          <cell r="F99">
            <v>22.730301000000001</v>
          </cell>
        </row>
        <row r="100">
          <cell r="A100">
            <v>40200</v>
          </cell>
          <cell r="B100">
            <v>23.389999</v>
          </cell>
          <cell r="C100">
            <v>23.545000000000002</v>
          </cell>
          <cell r="D100">
            <v>22.459999</v>
          </cell>
          <cell r="E100">
            <v>22.584999</v>
          </cell>
          <cell r="F100">
            <v>21.938624999999998</v>
          </cell>
        </row>
        <row r="101">
          <cell r="A101">
            <v>40203</v>
          </cell>
          <cell r="B101">
            <v>22.700001</v>
          </cell>
          <cell r="C101">
            <v>22.82</v>
          </cell>
          <cell r="D101">
            <v>22.405000999999999</v>
          </cell>
          <cell r="E101">
            <v>22.639999</v>
          </cell>
          <cell r="F101">
            <v>21.992049999999999</v>
          </cell>
        </row>
        <row r="102">
          <cell r="A102">
            <v>40204</v>
          </cell>
          <cell r="B102">
            <v>22.535</v>
          </cell>
          <cell r="C102">
            <v>23.07</v>
          </cell>
          <cell r="D102">
            <v>22.254999000000002</v>
          </cell>
          <cell r="E102">
            <v>22.785</v>
          </cell>
          <cell r="F102">
            <v>22.132899999999999</v>
          </cell>
        </row>
        <row r="103">
          <cell r="A103">
            <v>40205</v>
          </cell>
          <cell r="B103">
            <v>22.719999000000001</v>
          </cell>
          <cell r="C103">
            <v>23.09</v>
          </cell>
          <cell r="D103">
            <v>22.48</v>
          </cell>
          <cell r="E103">
            <v>23.045000000000002</v>
          </cell>
          <cell r="F103">
            <v>22.385459999999998</v>
          </cell>
        </row>
        <row r="104">
          <cell r="A104">
            <v>40206</v>
          </cell>
          <cell r="B104">
            <v>22.915001</v>
          </cell>
          <cell r="C104">
            <v>23.030000999999999</v>
          </cell>
          <cell r="D104">
            <v>22.055</v>
          </cell>
          <cell r="E104">
            <v>22.280000999999999</v>
          </cell>
          <cell r="F104">
            <v>21.642357000000001</v>
          </cell>
        </row>
        <row r="105">
          <cell r="A105">
            <v>40207</v>
          </cell>
          <cell r="B105">
            <v>22.42</v>
          </cell>
          <cell r="C105">
            <v>22.795000000000002</v>
          </cell>
          <cell r="D105">
            <v>21.790001</v>
          </cell>
          <cell r="E105">
            <v>21.83</v>
          </cell>
          <cell r="F105">
            <v>21.205233</v>
          </cell>
        </row>
        <row r="106">
          <cell r="A106">
            <v>40210</v>
          </cell>
          <cell r="B106">
            <v>21.9</v>
          </cell>
          <cell r="C106">
            <v>22.344999000000001</v>
          </cell>
          <cell r="D106">
            <v>21.834999</v>
          </cell>
          <cell r="E106">
            <v>22.344999000000001</v>
          </cell>
          <cell r="F106">
            <v>21.705496</v>
          </cell>
        </row>
        <row r="107">
          <cell r="A107">
            <v>40211</v>
          </cell>
          <cell r="B107">
            <v>22.32</v>
          </cell>
          <cell r="C107">
            <v>22.635000000000002</v>
          </cell>
          <cell r="D107">
            <v>22.040001</v>
          </cell>
          <cell r="E107">
            <v>22.584999</v>
          </cell>
          <cell r="F107">
            <v>21.938624999999998</v>
          </cell>
        </row>
        <row r="108">
          <cell r="A108">
            <v>40212</v>
          </cell>
          <cell r="B108">
            <v>22.33</v>
          </cell>
          <cell r="C108">
            <v>22.65</v>
          </cell>
          <cell r="D108">
            <v>22.264999</v>
          </cell>
          <cell r="E108">
            <v>22.584999</v>
          </cell>
          <cell r="F108">
            <v>21.938624999999998</v>
          </cell>
        </row>
        <row r="109">
          <cell r="A109">
            <v>40213</v>
          </cell>
          <cell r="B109">
            <v>22.375</v>
          </cell>
          <cell r="C109">
            <v>22.415001</v>
          </cell>
          <cell r="D109">
            <v>21.559999000000001</v>
          </cell>
          <cell r="E109">
            <v>21.559999000000001</v>
          </cell>
          <cell r="F109">
            <v>20.942962999999999</v>
          </cell>
        </row>
        <row r="110">
          <cell r="A110">
            <v>40214</v>
          </cell>
          <cell r="B110">
            <v>21.5</v>
          </cell>
          <cell r="C110">
            <v>21.85</v>
          </cell>
          <cell r="D110">
            <v>21.040001</v>
          </cell>
          <cell r="E110">
            <v>21.83</v>
          </cell>
          <cell r="F110">
            <v>21.205233</v>
          </cell>
        </row>
        <row r="111">
          <cell r="A111">
            <v>40217</v>
          </cell>
          <cell r="B111">
            <v>21.66</v>
          </cell>
          <cell r="C111">
            <v>22.15</v>
          </cell>
          <cell r="D111">
            <v>21.645</v>
          </cell>
          <cell r="E111">
            <v>21.870000999999998</v>
          </cell>
          <cell r="F111">
            <v>21.244091000000001</v>
          </cell>
        </row>
        <row r="112">
          <cell r="A112">
            <v>40218</v>
          </cell>
          <cell r="B112">
            <v>22.614999999999998</v>
          </cell>
          <cell r="C112">
            <v>23.33</v>
          </cell>
          <cell r="D112">
            <v>22.445</v>
          </cell>
          <cell r="E112">
            <v>23.245000999999998</v>
          </cell>
          <cell r="F112">
            <v>22.579740999999999</v>
          </cell>
        </row>
        <row r="113">
          <cell r="A113">
            <v>40219</v>
          </cell>
          <cell r="B113">
            <v>23.235001</v>
          </cell>
          <cell r="C113">
            <v>23.32</v>
          </cell>
          <cell r="D113">
            <v>23.030000999999999</v>
          </cell>
          <cell r="E113">
            <v>23.17</v>
          </cell>
          <cell r="F113">
            <v>22.506886000000002</v>
          </cell>
        </row>
        <row r="114">
          <cell r="A114">
            <v>40220</v>
          </cell>
          <cell r="B114">
            <v>23.129999000000002</v>
          </cell>
          <cell r="C114">
            <v>23.620000999999998</v>
          </cell>
          <cell r="D114">
            <v>22.895</v>
          </cell>
          <cell r="E114">
            <v>23.58</v>
          </cell>
          <cell r="F114">
            <v>22.905149000000002</v>
          </cell>
        </row>
        <row r="115">
          <cell r="A115">
            <v>40221</v>
          </cell>
          <cell r="B115">
            <v>23.25</v>
          </cell>
          <cell r="C115">
            <v>23.67</v>
          </cell>
          <cell r="D115">
            <v>23.045000000000002</v>
          </cell>
          <cell r="E115">
            <v>23.58</v>
          </cell>
          <cell r="F115">
            <v>22.905149000000002</v>
          </cell>
        </row>
        <row r="116">
          <cell r="A116">
            <v>40225</v>
          </cell>
          <cell r="B116">
            <v>23.674999</v>
          </cell>
          <cell r="C116">
            <v>24.17</v>
          </cell>
          <cell r="D116">
            <v>23.405000999999999</v>
          </cell>
          <cell r="E116">
            <v>23.715</v>
          </cell>
          <cell r="F116">
            <v>23.036284999999999</v>
          </cell>
        </row>
        <row r="117">
          <cell r="A117">
            <v>40226</v>
          </cell>
          <cell r="B117">
            <v>23.809999000000001</v>
          </cell>
          <cell r="C117">
            <v>23.809999000000001</v>
          </cell>
          <cell r="D117">
            <v>23.495000999999998</v>
          </cell>
          <cell r="E117">
            <v>23.594999000000001</v>
          </cell>
          <cell r="F117">
            <v>22.919722</v>
          </cell>
        </row>
        <row r="118">
          <cell r="A118">
            <v>40227</v>
          </cell>
          <cell r="B118">
            <v>23.614999999999998</v>
          </cell>
          <cell r="C118">
            <v>23.715</v>
          </cell>
          <cell r="D118">
            <v>23.504999000000002</v>
          </cell>
          <cell r="E118">
            <v>23.65</v>
          </cell>
          <cell r="F118">
            <v>22.973147999999998</v>
          </cell>
        </row>
        <row r="119">
          <cell r="A119">
            <v>40228</v>
          </cell>
          <cell r="B119">
            <v>23.605</v>
          </cell>
          <cell r="C119">
            <v>23.875</v>
          </cell>
          <cell r="D119">
            <v>23.52</v>
          </cell>
          <cell r="E119">
            <v>23.754999000000002</v>
          </cell>
          <cell r="F119">
            <v>23.075144000000002</v>
          </cell>
        </row>
        <row r="120">
          <cell r="A120">
            <v>40231</v>
          </cell>
          <cell r="B120">
            <v>23.889999</v>
          </cell>
          <cell r="C120">
            <v>23.889999</v>
          </cell>
          <cell r="D120">
            <v>23.469999000000001</v>
          </cell>
          <cell r="E120">
            <v>23.665001</v>
          </cell>
          <cell r="F120">
            <v>22.987718999999998</v>
          </cell>
        </row>
        <row r="121">
          <cell r="A121">
            <v>40232</v>
          </cell>
          <cell r="B121">
            <v>23.535</v>
          </cell>
          <cell r="C121">
            <v>23.74</v>
          </cell>
          <cell r="D121">
            <v>23.475000000000001</v>
          </cell>
          <cell r="E121">
            <v>23.610001</v>
          </cell>
          <cell r="F121">
            <v>22.934294000000001</v>
          </cell>
        </row>
        <row r="122">
          <cell r="A122">
            <v>40233</v>
          </cell>
          <cell r="B122">
            <v>23.754999000000002</v>
          </cell>
          <cell r="C122">
            <v>24.139999</v>
          </cell>
          <cell r="D122">
            <v>23.709999</v>
          </cell>
          <cell r="E122">
            <v>24.084999</v>
          </cell>
          <cell r="F122">
            <v>23.395696999999998</v>
          </cell>
        </row>
        <row r="123">
          <cell r="A123">
            <v>40234</v>
          </cell>
          <cell r="B123">
            <v>23.690000999999999</v>
          </cell>
          <cell r="C123">
            <v>24.084999</v>
          </cell>
          <cell r="D123">
            <v>23.504999000000002</v>
          </cell>
          <cell r="E123">
            <v>24.08</v>
          </cell>
          <cell r="F123">
            <v>23.390841999999999</v>
          </cell>
        </row>
        <row r="124">
          <cell r="A124">
            <v>40235</v>
          </cell>
          <cell r="B124">
            <v>24.07</v>
          </cell>
          <cell r="C124">
            <v>24.114999999999998</v>
          </cell>
          <cell r="D124">
            <v>23.870000999999998</v>
          </cell>
          <cell r="E124">
            <v>24.065000999999999</v>
          </cell>
          <cell r="F124">
            <v>23.376270000000002</v>
          </cell>
        </row>
        <row r="125">
          <cell r="A125">
            <v>40238</v>
          </cell>
          <cell r="B125">
            <v>24.24</v>
          </cell>
          <cell r="C125">
            <v>25.25</v>
          </cell>
          <cell r="D125">
            <v>24.08</v>
          </cell>
          <cell r="E125">
            <v>25.24</v>
          </cell>
          <cell r="F125">
            <v>24.517641000000001</v>
          </cell>
        </row>
        <row r="126">
          <cell r="A126">
            <v>40239</v>
          </cell>
          <cell r="B126">
            <v>25.280000999999999</v>
          </cell>
          <cell r="C126">
            <v>25.655000999999999</v>
          </cell>
          <cell r="D126">
            <v>25.280000999999999</v>
          </cell>
          <cell r="E126">
            <v>25.504999000000002</v>
          </cell>
          <cell r="F126">
            <v>24.775054999999998</v>
          </cell>
        </row>
        <row r="127">
          <cell r="A127">
            <v>40240</v>
          </cell>
          <cell r="B127">
            <v>25.549999</v>
          </cell>
          <cell r="C127">
            <v>25.584999</v>
          </cell>
          <cell r="D127">
            <v>24.84</v>
          </cell>
          <cell r="E127">
            <v>24.92</v>
          </cell>
          <cell r="F127">
            <v>24.206799</v>
          </cell>
        </row>
        <row r="128">
          <cell r="A128">
            <v>40241</v>
          </cell>
          <cell r="B128">
            <v>24.889999</v>
          </cell>
          <cell r="C128">
            <v>25.08</v>
          </cell>
          <cell r="D128">
            <v>24.545000000000002</v>
          </cell>
          <cell r="E128">
            <v>24.815000999999999</v>
          </cell>
          <cell r="F128">
            <v>24.104804999999999</v>
          </cell>
        </row>
        <row r="129">
          <cell r="A129">
            <v>40242</v>
          </cell>
          <cell r="B129">
            <v>25</v>
          </cell>
          <cell r="C129">
            <v>25.389999</v>
          </cell>
          <cell r="D129">
            <v>24.875</v>
          </cell>
          <cell r="E129">
            <v>25.334999</v>
          </cell>
          <cell r="F129">
            <v>24.609922000000001</v>
          </cell>
        </row>
        <row r="130">
          <cell r="A130">
            <v>40245</v>
          </cell>
          <cell r="B130">
            <v>25.440000999999999</v>
          </cell>
          <cell r="C130">
            <v>25.440000999999999</v>
          </cell>
          <cell r="D130">
            <v>24.98</v>
          </cell>
          <cell r="E130">
            <v>25.01</v>
          </cell>
          <cell r="F130">
            <v>24.294224</v>
          </cell>
        </row>
        <row r="131">
          <cell r="A131">
            <v>40246</v>
          </cell>
          <cell r="B131">
            <v>25</v>
          </cell>
          <cell r="C131">
            <v>25.32</v>
          </cell>
          <cell r="D131">
            <v>24.915001</v>
          </cell>
          <cell r="E131">
            <v>25.145</v>
          </cell>
          <cell r="F131">
            <v>24.425360000000001</v>
          </cell>
        </row>
        <row r="132">
          <cell r="A132">
            <v>40247</v>
          </cell>
          <cell r="B132">
            <v>25.075001</v>
          </cell>
          <cell r="C132">
            <v>25.440000999999999</v>
          </cell>
          <cell r="D132">
            <v>25.02</v>
          </cell>
          <cell r="E132">
            <v>25.405000999999999</v>
          </cell>
          <cell r="F132">
            <v>24.677923</v>
          </cell>
        </row>
        <row r="133">
          <cell r="A133">
            <v>40248</v>
          </cell>
          <cell r="B133">
            <v>25.27</v>
          </cell>
          <cell r="C133">
            <v>25.530000999999999</v>
          </cell>
          <cell r="D133">
            <v>25.209999</v>
          </cell>
          <cell r="E133">
            <v>25.504999000000002</v>
          </cell>
          <cell r="F133">
            <v>24.775054999999998</v>
          </cell>
        </row>
        <row r="134">
          <cell r="A134">
            <v>40249</v>
          </cell>
          <cell r="B134">
            <v>25.549999</v>
          </cell>
          <cell r="C134">
            <v>25.549999</v>
          </cell>
          <cell r="D134">
            <v>25.34</v>
          </cell>
          <cell r="E134">
            <v>25.4</v>
          </cell>
          <cell r="F134">
            <v>24.673058999999999</v>
          </cell>
        </row>
        <row r="135">
          <cell r="A135">
            <v>40252</v>
          </cell>
          <cell r="B135">
            <v>25.360001</v>
          </cell>
          <cell r="C135">
            <v>25.459999</v>
          </cell>
          <cell r="D135">
            <v>25.17</v>
          </cell>
          <cell r="E135">
            <v>25.424999</v>
          </cell>
          <cell r="F135">
            <v>24.697346</v>
          </cell>
        </row>
        <row r="136">
          <cell r="A136">
            <v>40253</v>
          </cell>
          <cell r="B136">
            <v>25.475000000000001</v>
          </cell>
          <cell r="C136">
            <v>25.635000000000002</v>
          </cell>
          <cell r="D136">
            <v>25.4</v>
          </cell>
          <cell r="E136">
            <v>25.629999000000002</v>
          </cell>
          <cell r="F136">
            <v>24.896477000000001</v>
          </cell>
        </row>
        <row r="137">
          <cell r="A137">
            <v>40254</v>
          </cell>
          <cell r="B137">
            <v>25.674999</v>
          </cell>
          <cell r="C137">
            <v>26.01</v>
          </cell>
          <cell r="D137">
            <v>25.674999</v>
          </cell>
          <cell r="E137">
            <v>25.809999000000001</v>
          </cell>
          <cell r="F137">
            <v>25.071325000000002</v>
          </cell>
        </row>
        <row r="138">
          <cell r="A138">
            <v>40255</v>
          </cell>
          <cell r="B138">
            <v>25.795000000000002</v>
          </cell>
          <cell r="C138">
            <v>25.959999</v>
          </cell>
          <cell r="D138">
            <v>25.709999</v>
          </cell>
          <cell r="E138">
            <v>25.915001</v>
          </cell>
          <cell r="F138">
            <v>25.173323</v>
          </cell>
        </row>
        <row r="139">
          <cell r="A139">
            <v>40256</v>
          </cell>
          <cell r="B139">
            <v>26.02</v>
          </cell>
          <cell r="C139">
            <v>26.110001</v>
          </cell>
          <cell r="D139">
            <v>25.49</v>
          </cell>
          <cell r="E139">
            <v>25.625</v>
          </cell>
          <cell r="F139">
            <v>24.891622999999999</v>
          </cell>
        </row>
        <row r="140">
          <cell r="A140">
            <v>40259</v>
          </cell>
          <cell r="B140">
            <v>25.51</v>
          </cell>
          <cell r="C140">
            <v>26.01</v>
          </cell>
          <cell r="D140">
            <v>25.5</v>
          </cell>
          <cell r="E140">
            <v>25.934999000000001</v>
          </cell>
          <cell r="F140">
            <v>25.192751000000001</v>
          </cell>
        </row>
        <row r="141">
          <cell r="A141">
            <v>40260</v>
          </cell>
          <cell r="B141">
            <v>26.049999</v>
          </cell>
          <cell r="C141">
            <v>26.315000999999999</v>
          </cell>
          <cell r="D141">
            <v>25.83</v>
          </cell>
          <cell r="E141">
            <v>26.26</v>
          </cell>
          <cell r="F141">
            <v>25.50845</v>
          </cell>
        </row>
        <row r="142">
          <cell r="A142">
            <v>40261</v>
          </cell>
          <cell r="B142">
            <v>26.200001</v>
          </cell>
          <cell r="C142">
            <v>26.34</v>
          </cell>
          <cell r="D142">
            <v>25.945</v>
          </cell>
          <cell r="E142">
            <v>25.959999</v>
          </cell>
          <cell r="F142">
            <v>25.217034999999999</v>
          </cell>
        </row>
        <row r="143">
          <cell r="A143">
            <v>40262</v>
          </cell>
          <cell r="B143">
            <v>26.08</v>
          </cell>
          <cell r="C143">
            <v>26.16</v>
          </cell>
          <cell r="D143">
            <v>25.700001</v>
          </cell>
          <cell r="E143">
            <v>25.73</v>
          </cell>
          <cell r="F143">
            <v>24.993618000000001</v>
          </cell>
        </row>
        <row r="144">
          <cell r="A144">
            <v>40263</v>
          </cell>
          <cell r="B144">
            <v>25.709999</v>
          </cell>
          <cell r="C144">
            <v>25.875</v>
          </cell>
          <cell r="D144">
            <v>25.41</v>
          </cell>
          <cell r="E144">
            <v>25.545000000000002</v>
          </cell>
          <cell r="F144">
            <v>24.813911000000001</v>
          </cell>
        </row>
        <row r="145">
          <cell r="A145">
            <v>40266</v>
          </cell>
          <cell r="B145">
            <v>25.475000000000001</v>
          </cell>
          <cell r="C145">
            <v>25.695</v>
          </cell>
          <cell r="D145">
            <v>25.434999000000001</v>
          </cell>
          <cell r="E145">
            <v>25.57</v>
          </cell>
          <cell r="F145">
            <v>24.838196</v>
          </cell>
        </row>
        <row r="146">
          <cell r="A146">
            <v>40267</v>
          </cell>
          <cell r="B146">
            <v>25.58</v>
          </cell>
          <cell r="C146">
            <v>25.825001</v>
          </cell>
          <cell r="D146">
            <v>25.51</v>
          </cell>
          <cell r="E146">
            <v>25.73</v>
          </cell>
          <cell r="F146">
            <v>24.993618000000001</v>
          </cell>
        </row>
        <row r="147">
          <cell r="A147">
            <v>40268</v>
          </cell>
          <cell r="B147">
            <v>25.575001</v>
          </cell>
          <cell r="C147">
            <v>25.715</v>
          </cell>
          <cell r="D147">
            <v>25.445</v>
          </cell>
          <cell r="E147">
            <v>25.49</v>
          </cell>
          <cell r="F147">
            <v>24.760489</v>
          </cell>
        </row>
        <row r="148">
          <cell r="A148">
            <v>40269</v>
          </cell>
          <cell r="B148">
            <v>25.605</v>
          </cell>
          <cell r="C148">
            <v>25.645</v>
          </cell>
          <cell r="D148">
            <v>25.125</v>
          </cell>
          <cell r="E148">
            <v>25.405000999999999</v>
          </cell>
          <cell r="F148">
            <v>24.677923</v>
          </cell>
        </row>
        <row r="149">
          <cell r="A149">
            <v>40273</v>
          </cell>
          <cell r="B149">
            <v>25.565000999999999</v>
          </cell>
          <cell r="C149">
            <v>26.114999999999998</v>
          </cell>
          <cell r="D149">
            <v>25.459999</v>
          </cell>
          <cell r="E149">
            <v>25.99</v>
          </cell>
          <cell r="F149">
            <v>25.246179999999999</v>
          </cell>
        </row>
        <row r="150">
          <cell r="A150">
            <v>40274</v>
          </cell>
          <cell r="B150">
            <v>25.790001</v>
          </cell>
          <cell r="C150">
            <v>26.305</v>
          </cell>
          <cell r="D150">
            <v>25.77</v>
          </cell>
          <cell r="E150">
            <v>26.125</v>
          </cell>
          <cell r="F150">
            <v>25.377312</v>
          </cell>
        </row>
        <row r="151">
          <cell r="A151">
            <v>40275</v>
          </cell>
          <cell r="B151">
            <v>25.995000999999998</v>
          </cell>
          <cell r="C151">
            <v>26.049999</v>
          </cell>
          <cell r="D151">
            <v>25.465</v>
          </cell>
          <cell r="E151">
            <v>25.555</v>
          </cell>
          <cell r="F151">
            <v>24.823626999999998</v>
          </cell>
        </row>
        <row r="152">
          <cell r="A152">
            <v>40276</v>
          </cell>
          <cell r="B152">
            <v>25.355</v>
          </cell>
          <cell r="C152">
            <v>25.605</v>
          </cell>
          <cell r="D152">
            <v>25.094999000000001</v>
          </cell>
          <cell r="E152">
            <v>25.445</v>
          </cell>
          <cell r="F152">
            <v>24.716774000000001</v>
          </cell>
        </row>
        <row r="153">
          <cell r="A153">
            <v>40277</v>
          </cell>
          <cell r="B153">
            <v>25.465</v>
          </cell>
          <cell r="C153">
            <v>25.860001</v>
          </cell>
          <cell r="D153">
            <v>25.405000999999999</v>
          </cell>
          <cell r="E153">
            <v>25.860001</v>
          </cell>
          <cell r="F153">
            <v>25.119897999999999</v>
          </cell>
        </row>
        <row r="154">
          <cell r="A154">
            <v>40280</v>
          </cell>
          <cell r="B154">
            <v>25.940000999999999</v>
          </cell>
          <cell r="C154">
            <v>26.09</v>
          </cell>
          <cell r="D154">
            <v>25.75</v>
          </cell>
          <cell r="E154">
            <v>25.98</v>
          </cell>
          <cell r="F154">
            <v>25.236464999999999</v>
          </cell>
        </row>
        <row r="155">
          <cell r="A155">
            <v>40281</v>
          </cell>
          <cell r="B155">
            <v>26.145</v>
          </cell>
          <cell r="C155">
            <v>27.174999</v>
          </cell>
          <cell r="D155">
            <v>26.110001</v>
          </cell>
          <cell r="E155">
            <v>26.834999</v>
          </cell>
          <cell r="F155">
            <v>26.066991999999999</v>
          </cell>
        </row>
        <row r="156">
          <cell r="A156">
            <v>40282</v>
          </cell>
          <cell r="B156">
            <v>27.035</v>
          </cell>
          <cell r="C156">
            <v>27.114999999999998</v>
          </cell>
          <cell r="D156">
            <v>26.860001</v>
          </cell>
          <cell r="E156">
            <v>26.965</v>
          </cell>
          <cell r="F156">
            <v>26.193269999999998</v>
          </cell>
        </row>
        <row r="157">
          <cell r="A157">
            <v>40283</v>
          </cell>
          <cell r="B157">
            <v>26.864999999999998</v>
          </cell>
          <cell r="C157">
            <v>26.895</v>
          </cell>
          <cell r="D157">
            <v>26.629999000000002</v>
          </cell>
          <cell r="E157">
            <v>26.83</v>
          </cell>
          <cell r="F157">
            <v>26.062135999999999</v>
          </cell>
        </row>
        <row r="158">
          <cell r="A158">
            <v>40284</v>
          </cell>
          <cell r="B158">
            <v>26.805</v>
          </cell>
          <cell r="C158">
            <v>26.895</v>
          </cell>
          <cell r="D158">
            <v>26.35</v>
          </cell>
          <cell r="E158">
            <v>26.385000000000002</v>
          </cell>
          <cell r="F158">
            <v>25.629873</v>
          </cell>
        </row>
        <row r="159">
          <cell r="A159">
            <v>40287</v>
          </cell>
          <cell r="B159">
            <v>26.040001</v>
          </cell>
          <cell r="C159">
            <v>26.105</v>
          </cell>
          <cell r="D159">
            <v>25.535</v>
          </cell>
          <cell r="E159">
            <v>26.024999999999999</v>
          </cell>
          <cell r="F159">
            <v>25.280176000000001</v>
          </cell>
        </row>
        <row r="160">
          <cell r="A160">
            <v>40288</v>
          </cell>
          <cell r="B160">
            <v>26.264999</v>
          </cell>
          <cell r="C160">
            <v>26.545000000000002</v>
          </cell>
          <cell r="D160">
            <v>26.075001</v>
          </cell>
          <cell r="E160">
            <v>26.51</v>
          </cell>
          <cell r="F160">
            <v>25.751294999999999</v>
          </cell>
        </row>
        <row r="161">
          <cell r="A161">
            <v>40289</v>
          </cell>
          <cell r="B161">
            <v>26.42</v>
          </cell>
          <cell r="C161">
            <v>26.434999000000001</v>
          </cell>
          <cell r="D161">
            <v>26.16</v>
          </cell>
          <cell r="E161">
            <v>26.385000000000002</v>
          </cell>
          <cell r="F161">
            <v>25.629873</v>
          </cell>
        </row>
        <row r="162">
          <cell r="A162">
            <v>40290</v>
          </cell>
          <cell r="B162">
            <v>26.125</v>
          </cell>
          <cell r="C162">
            <v>26.889999</v>
          </cell>
          <cell r="D162">
            <v>25.969999000000001</v>
          </cell>
          <cell r="E162">
            <v>26.844999000000001</v>
          </cell>
          <cell r="F162">
            <v>26.076706000000001</v>
          </cell>
        </row>
        <row r="163">
          <cell r="A163">
            <v>40291</v>
          </cell>
          <cell r="B163">
            <v>26.945</v>
          </cell>
          <cell r="C163">
            <v>26.995000999999998</v>
          </cell>
          <cell r="D163">
            <v>26.450001</v>
          </cell>
          <cell r="E163">
            <v>26.665001</v>
          </cell>
          <cell r="F163">
            <v>25.901859000000002</v>
          </cell>
        </row>
        <row r="164">
          <cell r="A164">
            <v>40294</v>
          </cell>
          <cell r="B164">
            <v>26.77</v>
          </cell>
          <cell r="C164">
            <v>26.864999999999998</v>
          </cell>
          <cell r="D164">
            <v>26.535</v>
          </cell>
          <cell r="E164">
            <v>26.6</v>
          </cell>
          <cell r="F164">
            <v>25.838719999999999</v>
          </cell>
        </row>
        <row r="165">
          <cell r="A165">
            <v>40295</v>
          </cell>
          <cell r="B165">
            <v>26.469999000000001</v>
          </cell>
          <cell r="C165">
            <v>26.584999</v>
          </cell>
          <cell r="D165">
            <v>25.695</v>
          </cell>
          <cell r="E165">
            <v>25.745000999999998</v>
          </cell>
          <cell r="F165">
            <v>25.008189999999999</v>
          </cell>
        </row>
        <row r="166">
          <cell r="A166">
            <v>40296</v>
          </cell>
          <cell r="B166">
            <v>25.809999000000001</v>
          </cell>
          <cell r="C166">
            <v>25.864999999999998</v>
          </cell>
          <cell r="D166">
            <v>25.235001</v>
          </cell>
          <cell r="E166">
            <v>25.49</v>
          </cell>
          <cell r="F166">
            <v>24.760489</v>
          </cell>
        </row>
        <row r="167">
          <cell r="A167">
            <v>40297</v>
          </cell>
          <cell r="B167">
            <v>25.6</v>
          </cell>
          <cell r="C167">
            <v>26.219999000000001</v>
          </cell>
          <cell r="D167">
            <v>25.584999</v>
          </cell>
          <cell r="E167">
            <v>26.024999999999999</v>
          </cell>
          <cell r="F167">
            <v>25.280176000000001</v>
          </cell>
        </row>
        <row r="168">
          <cell r="A168">
            <v>40298</v>
          </cell>
          <cell r="B168">
            <v>25.745000999999998</v>
          </cell>
          <cell r="C168">
            <v>26.27</v>
          </cell>
          <cell r="D168">
            <v>25.555</v>
          </cell>
          <cell r="E168">
            <v>25.555</v>
          </cell>
          <cell r="F168">
            <v>24.823626999999998</v>
          </cell>
        </row>
        <row r="169">
          <cell r="A169">
            <v>40301</v>
          </cell>
          <cell r="B169">
            <v>25.625</v>
          </cell>
          <cell r="C169">
            <v>26.07</v>
          </cell>
          <cell r="D169">
            <v>25.51</v>
          </cell>
          <cell r="E169">
            <v>26.01</v>
          </cell>
          <cell r="F169">
            <v>25.265605999999998</v>
          </cell>
        </row>
        <row r="170">
          <cell r="A170">
            <v>40302</v>
          </cell>
          <cell r="B170">
            <v>26.65</v>
          </cell>
          <cell r="C170">
            <v>26.65</v>
          </cell>
          <cell r="D170">
            <v>25.375</v>
          </cell>
          <cell r="E170">
            <v>25.9</v>
          </cell>
          <cell r="F170">
            <v>25.158752</v>
          </cell>
        </row>
        <row r="171">
          <cell r="A171">
            <v>40303</v>
          </cell>
          <cell r="B171">
            <v>25.725000000000001</v>
          </cell>
          <cell r="C171">
            <v>25.745000999999998</v>
          </cell>
          <cell r="D171">
            <v>23.864999999999998</v>
          </cell>
          <cell r="E171">
            <v>25.495000999999998</v>
          </cell>
          <cell r="F171">
            <v>24.765343000000001</v>
          </cell>
        </row>
        <row r="172">
          <cell r="A172">
            <v>40304</v>
          </cell>
          <cell r="B172">
            <v>25.34</v>
          </cell>
          <cell r="C172">
            <v>25.565000999999999</v>
          </cell>
          <cell r="D172">
            <v>22.975000000000001</v>
          </cell>
          <cell r="E172">
            <v>24.375</v>
          </cell>
          <cell r="F172">
            <v>23.677396999999999</v>
          </cell>
        </row>
        <row r="173">
          <cell r="A173">
            <v>40305</v>
          </cell>
          <cell r="B173">
            <v>24</v>
          </cell>
          <cell r="C173">
            <v>24.514999</v>
          </cell>
          <cell r="D173">
            <v>23.25</v>
          </cell>
          <cell r="E173">
            <v>23.76</v>
          </cell>
          <cell r="F173">
            <v>23.079998</v>
          </cell>
        </row>
        <row r="174">
          <cell r="A174">
            <v>40308</v>
          </cell>
          <cell r="B174">
            <v>24.495000999999998</v>
          </cell>
          <cell r="C174">
            <v>25.9</v>
          </cell>
          <cell r="D174">
            <v>24.155000999999999</v>
          </cell>
          <cell r="E174">
            <v>25.9</v>
          </cell>
          <cell r="F174">
            <v>25.158752</v>
          </cell>
        </row>
        <row r="175">
          <cell r="A175">
            <v>40309</v>
          </cell>
          <cell r="B175">
            <v>25.535</v>
          </cell>
          <cell r="C175">
            <v>26.114999999999998</v>
          </cell>
          <cell r="D175">
            <v>25.125</v>
          </cell>
          <cell r="E175">
            <v>25.709999</v>
          </cell>
          <cell r="F175">
            <v>24.974191999999999</v>
          </cell>
        </row>
        <row r="176">
          <cell r="A176">
            <v>40310</v>
          </cell>
          <cell r="B176">
            <v>25.715</v>
          </cell>
          <cell r="C176">
            <v>26.25</v>
          </cell>
          <cell r="D176">
            <v>25.65</v>
          </cell>
          <cell r="E176">
            <v>26.245000999999998</v>
          </cell>
          <cell r="F176">
            <v>25.493880999999998</v>
          </cell>
        </row>
        <row r="177">
          <cell r="A177">
            <v>40311</v>
          </cell>
          <cell r="B177">
            <v>26.225000000000001</v>
          </cell>
          <cell r="C177">
            <v>26.445</v>
          </cell>
          <cell r="D177">
            <v>25.844999000000001</v>
          </cell>
          <cell r="E177">
            <v>25.879999000000002</v>
          </cell>
          <cell r="F177">
            <v>25.139322</v>
          </cell>
        </row>
        <row r="178">
          <cell r="A178">
            <v>40312</v>
          </cell>
          <cell r="B178">
            <v>25.725000000000001</v>
          </cell>
          <cell r="C178">
            <v>25.74</v>
          </cell>
          <cell r="D178">
            <v>24.469999000000001</v>
          </cell>
          <cell r="E178">
            <v>24.945</v>
          </cell>
          <cell r="F178">
            <v>24.231086999999999</v>
          </cell>
        </row>
        <row r="179">
          <cell r="A179">
            <v>40315</v>
          </cell>
          <cell r="B179">
            <v>25.024999999999999</v>
          </cell>
          <cell r="C179">
            <v>25.155000999999999</v>
          </cell>
          <cell r="D179">
            <v>24.08</v>
          </cell>
          <cell r="E179">
            <v>24.715</v>
          </cell>
          <cell r="F179">
            <v>24.007669</v>
          </cell>
        </row>
        <row r="180">
          <cell r="A180">
            <v>40316</v>
          </cell>
          <cell r="B180">
            <v>25.01</v>
          </cell>
          <cell r="C180">
            <v>25.18</v>
          </cell>
          <cell r="D180">
            <v>24.375</v>
          </cell>
          <cell r="E180">
            <v>24.469999000000001</v>
          </cell>
          <cell r="F180">
            <v>23.769680000000001</v>
          </cell>
        </row>
        <row r="181">
          <cell r="A181">
            <v>40317</v>
          </cell>
          <cell r="B181">
            <v>24.280000999999999</v>
          </cell>
          <cell r="C181">
            <v>24.674999</v>
          </cell>
          <cell r="D181">
            <v>23.875</v>
          </cell>
          <cell r="E181">
            <v>24.264999</v>
          </cell>
          <cell r="F181">
            <v>23.570549</v>
          </cell>
        </row>
        <row r="182">
          <cell r="A182">
            <v>40318</v>
          </cell>
          <cell r="B182">
            <v>23.614999999999998</v>
          </cell>
          <cell r="C182">
            <v>24.004999000000002</v>
          </cell>
          <cell r="D182">
            <v>23.24</v>
          </cell>
          <cell r="E182">
            <v>23.49</v>
          </cell>
          <cell r="F182">
            <v>22.817726</v>
          </cell>
        </row>
        <row r="183">
          <cell r="A183">
            <v>40319</v>
          </cell>
          <cell r="B183">
            <v>23.08</v>
          </cell>
          <cell r="C183">
            <v>24.754999000000002</v>
          </cell>
          <cell r="D183">
            <v>22.924999</v>
          </cell>
          <cell r="E183">
            <v>24.745000999999998</v>
          </cell>
          <cell r="F183">
            <v>24.036812000000001</v>
          </cell>
        </row>
        <row r="184">
          <cell r="A184">
            <v>40322</v>
          </cell>
          <cell r="B184">
            <v>24.4</v>
          </cell>
          <cell r="C184">
            <v>24.690000999999999</v>
          </cell>
          <cell r="D184">
            <v>24.235001</v>
          </cell>
          <cell r="E184">
            <v>24.309999000000001</v>
          </cell>
          <cell r="F184">
            <v>23.614258</v>
          </cell>
        </row>
        <row r="185">
          <cell r="A185">
            <v>40323</v>
          </cell>
          <cell r="B185">
            <v>23.559999000000001</v>
          </cell>
          <cell r="C185">
            <v>24.530000999999999</v>
          </cell>
          <cell r="D185">
            <v>23.405000999999999</v>
          </cell>
          <cell r="E185">
            <v>24.524999999999999</v>
          </cell>
          <cell r="F185">
            <v>23.823107</v>
          </cell>
        </row>
        <row r="186">
          <cell r="A186">
            <v>40324</v>
          </cell>
          <cell r="B186">
            <v>24.704999999999998</v>
          </cell>
          <cell r="C186">
            <v>25.25</v>
          </cell>
          <cell r="D186">
            <v>24.344999000000001</v>
          </cell>
          <cell r="E186">
            <v>24.445</v>
          </cell>
          <cell r="F186">
            <v>23.745396</v>
          </cell>
        </row>
        <row r="187">
          <cell r="A187">
            <v>40325</v>
          </cell>
          <cell r="B187">
            <v>24.965</v>
          </cell>
          <cell r="C187">
            <v>25.379999000000002</v>
          </cell>
          <cell r="D187">
            <v>24.834999</v>
          </cell>
          <cell r="E187">
            <v>25.379999000000002</v>
          </cell>
          <cell r="F187">
            <v>24.653632999999999</v>
          </cell>
        </row>
        <row r="188">
          <cell r="A188">
            <v>40326</v>
          </cell>
          <cell r="B188">
            <v>25.23</v>
          </cell>
          <cell r="C188">
            <v>25.395</v>
          </cell>
          <cell r="D188">
            <v>24.809999000000001</v>
          </cell>
          <cell r="E188">
            <v>25.02</v>
          </cell>
          <cell r="F188">
            <v>24.303937999999999</v>
          </cell>
        </row>
        <row r="189">
          <cell r="A189">
            <v>40330</v>
          </cell>
          <cell r="B189">
            <v>24.4</v>
          </cell>
          <cell r="C189">
            <v>25.215</v>
          </cell>
          <cell r="D189">
            <v>24.395</v>
          </cell>
          <cell r="E189">
            <v>24.57</v>
          </cell>
          <cell r="F189">
            <v>23.866817000000001</v>
          </cell>
        </row>
        <row r="190">
          <cell r="A190">
            <v>40331</v>
          </cell>
          <cell r="B190">
            <v>24.59</v>
          </cell>
          <cell r="C190">
            <v>25.495000999999998</v>
          </cell>
          <cell r="D190">
            <v>24.32</v>
          </cell>
          <cell r="E190">
            <v>25.495000999999998</v>
          </cell>
          <cell r="F190">
            <v>24.765343000000001</v>
          </cell>
        </row>
        <row r="191">
          <cell r="A191">
            <v>40332</v>
          </cell>
          <cell r="B191">
            <v>25.495000999999998</v>
          </cell>
          <cell r="C191">
            <v>26.184999000000001</v>
          </cell>
          <cell r="D191">
            <v>25.450001</v>
          </cell>
          <cell r="E191">
            <v>26.120000999999998</v>
          </cell>
          <cell r="F191">
            <v>25.372458000000002</v>
          </cell>
        </row>
        <row r="192">
          <cell r="A192">
            <v>40333</v>
          </cell>
          <cell r="B192">
            <v>25.605</v>
          </cell>
          <cell r="C192">
            <v>26.014999</v>
          </cell>
          <cell r="D192">
            <v>25.049999</v>
          </cell>
          <cell r="E192">
            <v>25.120000999999998</v>
          </cell>
          <cell r="F192">
            <v>24.401074999999999</v>
          </cell>
        </row>
        <row r="193">
          <cell r="A193">
            <v>40336</v>
          </cell>
          <cell r="B193">
            <v>25.15</v>
          </cell>
          <cell r="C193">
            <v>25.375</v>
          </cell>
          <cell r="D193">
            <v>24.754999000000002</v>
          </cell>
          <cell r="E193">
            <v>24.809999000000001</v>
          </cell>
          <cell r="F193">
            <v>24.099947</v>
          </cell>
        </row>
        <row r="194">
          <cell r="A194">
            <v>40337</v>
          </cell>
          <cell r="B194">
            <v>24.74</v>
          </cell>
          <cell r="C194">
            <v>24.905000999999999</v>
          </cell>
          <cell r="D194">
            <v>24.264999</v>
          </cell>
          <cell r="E194">
            <v>24.889999</v>
          </cell>
          <cell r="F194">
            <v>24.177654</v>
          </cell>
        </row>
        <row r="195">
          <cell r="A195">
            <v>40338</v>
          </cell>
          <cell r="B195">
            <v>24.965</v>
          </cell>
          <cell r="C195">
            <v>25.465</v>
          </cell>
          <cell r="D195">
            <v>24.805</v>
          </cell>
          <cell r="E195">
            <v>24.91</v>
          </cell>
          <cell r="F195">
            <v>24.197088000000001</v>
          </cell>
        </row>
        <row r="196">
          <cell r="A196">
            <v>40339</v>
          </cell>
          <cell r="B196">
            <v>25.42</v>
          </cell>
          <cell r="C196">
            <v>25.754999000000002</v>
          </cell>
          <cell r="D196">
            <v>25.174999</v>
          </cell>
          <cell r="E196">
            <v>25.719999000000001</v>
          </cell>
          <cell r="F196">
            <v>24.983903999999999</v>
          </cell>
        </row>
        <row r="197">
          <cell r="A197">
            <v>40340</v>
          </cell>
          <cell r="B197">
            <v>25.334999</v>
          </cell>
          <cell r="C197">
            <v>25.940000999999999</v>
          </cell>
          <cell r="D197">
            <v>25.290001</v>
          </cell>
          <cell r="E197">
            <v>25.895</v>
          </cell>
          <cell r="F197">
            <v>25.153896</v>
          </cell>
        </row>
        <row r="198">
          <cell r="A198">
            <v>40343</v>
          </cell>
          <cell r="B198">
            <v>26.08</v>
          </cell>
          <cell r="C198">
            <v>26.695</v>
          </cell>
          <cell r="D198">
            <v>26.035</v>
          </cell>
          <cell r="E198">
            <v>26.065000999999999</v>
          </cell>
          <cell r="F198">
            <v>25.319035</v>
          </cell>
        </row>
        <row r="199">
          <cell r="A199">
            <v>40344</v>
          </cell>
          <cell r="B199">
            <v>26.1</v>
          </cell>
          <cell r="C199">
            <v>26.915001</v>
          </cell>
          <cell r="D199">
            <v>26.09</v>
          </cell>
          <cell r="E199">
            <v>26.885000000000002</v>
          </cell>
          <cell r="F199">
            <v>26.115562000000001</v>
          </cell>
        </row>
        <row r="200">
          <cell r="A200">
            <v>40345</v>
          </cell>
          <cell r="B200">
            <v>26.674999</v>
          </cell>
          <cell r="C200">
            <v>27.1</v>
          </cell>
          <cell r="D200">
            <v>26.58</v>
          </cell>
          <cell r="E200">
            <v>26.995000999999998</v>
          </cell>
          <cell r="F200">
            <v>26.222411999999998</v>
          </cell>
        </row>
        <row r="201">
          <cell r="A201">
            <v>40346</v>
          </cell>
          <cell r="B201">
            <v>27.125</v>
          </cell>
          <cell r="C201">
            <v>27.125</v>
          </cell>
          <cell r="D201">
            <v>26.610001</v>
          </cell>
          <cell r="E201">
            <v>26.84</v>
          </cell>
          <cell r="F201">
            <v>26.071852</v>
          </cell>
        </row>
        <row r="202">
          <cell r="A202">
            <v>40347</v>
          </cell>
          <cell r="B202">
            <v>26.834999</v>
          </cell>
          <cell r="C202">
            <v>27.280000999999999</v>
          </cell>
          <cell r="D202">
            <v>26.68</v>
          </cell>
          <cell r="E202">
            <v>26.785</v>
          </cell>
          <cell r="F202">
            <v>26.018425000000001</v>
          </cell>
        </row>
        <row r="203">
          <cell r="A203">
            <v>40350</v>
          </cell>
          <cell r="B203">
            <v>27.155000999999999</v>
          </cell>
          <cell r="C203">
            <v>27.405000999999999</v>
          </cell>
          <cell r="D203">
            <v>26.5</v>
          </cell>
          <cell r="E203">
            <v>26.67</v>
          </cell>
          <cell r="F203">
            <v>25.906717</v>
          </cell>
        </row>
        <row r="204">
          <cell r="A204">
            <v>40351</v>
          </cell>
          <cell r="B204">
            <v>26.77</v>
          </cell>
          <cell r="C204">
            <v>26.864999999999998</v>
          </cell>
          <cell r="D204">
            <v>26.09</v>
          </cell>
          <cell r="E204">
            <v>26.190000999999999</v>
          </cell>
          <cell r="F204">
            <v>25.440450999999999</v>
          </cell>
        </row>
        <row r="205">
          <cell r="A205">
            <v>40352</v>
          </cell>
          <cell r="B205">
            <v>26.264999</v>
          </cell>
          <cell r="C205">
            <v>26.389999</v>
          </cell>
          <cell r="D205">
            <v>25.885000000000002</v>
          </cell>
          <cell r="E205">
            <v>26.1</v>
          </cell>
          <cell r="F205">
            <v>25.353031000000001</v>
          </cell>
        </row>
        <row r="206">
          <cell r="A206">
            <v>40353</v>
          </cell>
          <cell r="B206">
            <v>25.940000999999999</v>
          </cell>
          <cell r="C206">
            <v>26.15</v>
          </cell>
          <cell r="D206">
            <v>25.715</v>
          </cell>
          <cell r="E206">
            <v>25.85</v>
          </cell>
          <cell r="F206">
            <v>25.110185999999999</v>
          </cell>
        </row>
        <row r="207">
          <cell r="A207">
            <v>40354</v>
          </cell>
          <cell r="B207">
            <v>26.07</v>
          </cell>
          <cell r="C207">
            <v>26.825001</v>
          </cell>
          <cell r="D207">
            <v>25.875</v>
          </cell>
          <cell r="E207">
            <v>26.290001</v>
          </cell>
          <cell r="F207">
            <v>25.537593999999999</v>
          </cell>
        </row>
        <row r="208">
          <cell r="A208">
            <v>40357</v>
          </cell>
          <cell r="B208">
            <v>26.344999000000001</v>
          </cell>
          <cell r="C208">
            <v>26.67</v>
          </cell>
          <cell r="D208">
            <v>26.174999</v>
          </cell>
          <cell r="E208">
            <v>26.434999000000001</v>
          </cell>
          <cell r="F208">
            <v>25.678438</v>
          </cell>
        </row>
        <row r="209">
          <cell r="A209">
            <v>40358</v>
          </cell>
          <cell r="B209">
            <v>25.780000999999999</v>
          </cell>
          <cell r="C209">
            <v>26.035</v>
          </cell>
          <cell r="D209">
            <v>25.014999</v>
          </cell>
          <cell r="E209">
            <v>25.274999999999999</v>
          </cell>
          <cell r="F209">
            <v>24.551638000000001</v>
          </cell>
        </row>
        <row r="210">
          <cell r="A210">
            <v>40359</v>
          </cell>
          <cell r="B210">
            <v>25.184999000000001</v>
          </cell>
          <cell r="C210">
            <v>25.655000999999999</v>
          </cell>
          <cell r="D210">
            <v>24.915001</v>
          </cell>
          <cell r="E210">
            <v>25.030000999999999</v>
          </cell>
          <cell r="F210">
            <v>24.313656000000002</v>
          </cell>
        </row>
        <row r="211">
          <cell r="A211">
            <v>40360</v>
          </cell>
          <cell r="B211">
            <v>24.98</v>
          </cell>
          <cell r="C211">
            <v>25.285</v>
          </cell>
          <cell r="D211">
            <v>24.629999000000002</v>
          </cell>
          <cell r="E211">
            <v>25.165001</v>
          </cell>
          <cell r="F211">
            <v>24.444790000000001</v>
          </cell>
        </row>
        <row r="212">
          <cell r="A212">
            <v>40361</v>
          </cell>
          <cell r="B212">
            <v>25.450001</v>
          </cell>
          <cell r="C212">
            <v>25.450001</v>
          </cell>
          <cell r="D212">
            <v>24.549999</v>
          </cell>
          <cell r="E212">
            <v>24.690000999999999</v>
          </cell>
          <cell r="F212">
            <v>23.983378999999999</v>
          </cell>
        </row>
        <row r="213">
          <cell r="A213">
            <v>40365</v>
          </cell>
          <cell r="B213">
            <v>24.99</v>
          </cell>
          <cell r="C213">
            <v>25.174999</v>
          </cell>
          <cell r="D213">
            <v>24.49</v>
          </cell>
          <cell r="E213">
            <v>24.785</v>
          </cell>
          <cell r="F213">
            <v>24.075662999999999</v>
          </cell>
        </row>
        <row r="214">
          <cell r="A214">
            <v>40366</v>
          </cell>
          <cell r="B214">
            <v>24.924999</v>
          </cell>
          <cell r="C214">
            <v>25.895</v>
          </cell>
          <cell r="D214">
            <v>24.774999999999999</v>
          </cell>
          <cell r="E214">
            <v>25.85</v>
          </cell>
          <cell r="F214">
            <v>25.110185999999999</v>
          </cell>
        </row>
        <row r="215">
          <cell r="A215">
            <v>40367</v>
          </cell>
          <cell r="B215">
            <v>26.105</v>
          </cell>
          <cell r="C215">
            <v>26.68</v>
          </cell>
          <cell r="D215">
            <v>26.049999</v>
          </cell>
          <cell r="E215">
            <v>26.370000999999998</v>
          </cell>
          <cell r="F215">
            <v>25.615303000000001</v>
          </cell>
        </row>
        <row r="216">
          <cell r="A216">
            <v>40368</v>
          </cell>
          <cell r="B216">
            <v>26.325001</v>
          </cell>
          <cell r="C216">
            <v>26.754999000000002</v>
          </cell>
          <cell r="D216">
            <v>26.285</v>
          </cell>
          <cell r="E216">
            <v>26.73</v>
          </cell>
          <cell r="F216">
            <v>25.965</v>
          </cell>
        </row>
        <row r="217">
          <cell r="A217">
            <v>40371</v>
          </cell>
          <cell r="B217">
            <v>26.639999</v>
          </cell>
          <cell r="C217">
            <v>26.969999000000001</v>
          </cell>
          <cell r="D217">
            <v>26.469999000000001</v>
          </cell>
          <cell r="E217">
            <v>26.620000999999998</v>
          </cell>
          <cell r="F217">
            <v>25.858146999999999</v>
          </cell>
        </row>
        <row r="218">
          <cell r="A218">
            <v>40372</v>
          </cell>
          <cell r="B218">
            <v>26.225000000000001</v>
          </cell>
          <cell r="C218">
            <v>27.344999000000001</v>
          </cell>
          <cell r="D218">
            <v>26.219999000000001</v>
          </cell>
          <cell r="E218">
            <v>26.915001</v>
          </cell>
          <cell r="F218">
            <v>26.144704999999998</v>
          </cell>
        </row>
        <row r="219">
          <cell r="A219">
            <v>40373</v>
          </cell>
          <cell r="B219">
            <v>27.084999</v>
          </cell>
          <cell r="C219">
            <v>27.110001</v>
          </cell>
          <cell r="D219">
            <v>26.75</v>
          </cell>
          <cell r="E219">
            <v>26.895</v>
          </cell>
          <cell r="F219">
            <v>26.125274999999998</v>
          </cell>
        </row>
        <row r="220">
          <cell r="A220">
            <v>40374</v>
          </cell>
          <cell r="B220">
            <v>26.864999999999998</v>
          </cell>
          <cell r="C220">
            <v>27.125</v>
          </cell>
          <cell r="D220">
            <v>26.625</v>
          </cell>
          <cell r="E220">
            <v>27.08</v>
          </cell>
          <cell r="F220">
            <v>26.304981000000002</v>
          </cell>
        </row>
        <row r="221">
          <cell r="A221">
            <v>40375</v>
          </cell>
          <cell r="B221">
            <v>26.889999</v>
          </cell>
          <cell r="C221">
            <v>27.200001</v>
          </cell>
          <cell r="D221">
            <v>26.24</v>
          </cell>
          <cell r="E221">
            <v>26.315000999999999</v>
          </cell>
          <cell r="F221">
            <v>25.561878</v>
          </cell>
        </row>
        <row r="222">
          <cell r="A222">
            <v>40378</v>
          </cell>
          <cell r="B222">
            <v>26.385000000000002</v>
          </cell>
          <cell r="C222">
            <v>27</v>
          </cell>
          <cell r="D222">
            <v>26.385000000000002</v>
          </cell>
          <cell r="E222">
            <v>26.924999</v>
          </cell>
          <cell r="F222">
            <v>26.154419000000001</v>
          </cell>
        </row>
        <row r="223">
          <cell r="A223">
            <v>40379</v>
          </cell>
          <cell r="B223">
            <v>26.370000999999998</v>
          </cell>
          <cell r="C223">
            <v>27.245000999999998</v>
          </cell>
          <cell r="D223">
            <v>26.25</v>
          </cell>
          <cell r="E223">
            <v>27.23</v>
          </cell>
          <cell r="F223">
            <v>26.450689000000001</v>
          </cell>
        </row>
        <row r="224">
          <cell r="A224">
            <v>40380</v>
          </cell>
          <cell r="B224">
            <v>27.385000000000002</v>
          </cell>
          <cell r="C224">
            <v>27.385000000000002</v>
          </cell>
          <cell r="D224">
            <v>26.424999</v>
          </cell>
          <cell r="E224">
            <v>26.535</v>
          </cell>
          <cell r="F224">
            <v>25.775577999999999</v>
          </cell>
        </row>
        <row r="225">
          <cell r="A225">
            <v>40381</v>
          </cell>
          <cell r="B225">
            <v>26.780000999999999</v>
          </cell>
          <cell r="C225">
            <v>27.145</v>
          </cell>
          <cell r="D225">
            <v>26.635000000000002</v>
          </cell>
          <cell r="E225">
            <v>27.049999</v>
          </cell>
          <cell r="F225">
            <v>26.275839000000001</v>
          </cell>
        </row>
        <row r="226">
          <cell r="A226">
            <v>40382</v>
          </cell>
          <cell r="B226">
            <v>26.92</v>
          </cell>
          <cell r="C226">
            <v>27.690000999999999</v>
          </cell>
          <cell r="D226">
            <v>26.785</v>
          </cell>
          <cell r="E226">
            <v>27.67</v>
          </cell>
          <cell r="F226">
            <v>26.878098000000001</v>
          </cell>
        </row>
        <row r="227">
          <cell r="A227">
            <v>40385</v>
          </cell>
          <cell r="B227">
            <v>27.719999000000001</v>
          </cell>
          <cell r="C227">
            <v>27.834999</v>
          </cell>
          <cell r="D227">
            <v>27.424999</v>
          </cell>
          <cell r="E227">
            <v>27.655000999999999</v>
          </cell>
          <cell r="F227">
            <v>26.863524999999999</v>
          </cell>
        </row>
        <row r="228">
          <cell r="A228">
            <v>40386</v>
          </cell>
          <cell r="B228">
            <v>27.844999000000001</v>
          </cell>
          <cell r="C228">
            <v>28.040001</v>
          </cell>
          <cell r="D228">
            <v>27.204999999999998</v>
          </cell>
          <cell r="E228">
            <v>27.364999999999998</v>
          </cell>
          <cell r="F228">
            <v>26.581824999999998</v>
          </cell>
        </row>
        <row r="229">
          <cell r="A229">
            <v>40387</v>
          </cell>
          <cell r="B229">
            <v>27.26</v>
          </cell>
          <cell r="C229">
            <v>27.48</v>
          </cell>
          <cell r="D229">
            <v>27.049999</v>
          </cell>
          <cell r="E229">
            <v>27.165001</v>
          </cell>
          <cell r="F229">
            <v>26.387551999999999</v>
          </cell>
        </row>
        <row r="230">
          <cell r="A230">
            <v>40388</v>
          </cell>
          <cell r="B230">
            <v>27.364999999999998</v>
          </cell>
          <cell r="C230">
            <v>27.620000999999998</v>
          </cell>
          <cell r="D230">
            <v>26.58</v>
          </cell>
          <cell r="E230">
            <v>26.969999000000001</v>
          </cell>
          <cell r="F230">
            <v>26.198129999999999</v>
          </cell>
        </row>
        <row r="231">
          <cell r="A231">
            <v>40389</v>
          </cell>
          <cell r="B231">
            <v>26.58</v>
          </cell>
          <cell r="C231">
            <v>27.469999000000001</v>
          </cell>
          <cell r="D231">
            <v>26.58</v>
          </cell>
          <cell r="E231">
            <v>27.280000999999999</v>
          </cell>
          <cell r="F231">
            <v>26.49926</v>
          </cell>
        </row>
        <row r="232">
          <cell r="A232">
            <v>40392</v>
          </cell>
          <cell r="B232">
            <v>27.754999000000002</v>
          </cell>
          <cell r="C232">
            <v>27.954999999999998</v>
          </cell>
          <cell r="D232">
            <v>27.344999000000001</v>
          </cell>
          <cell r="E232">
            <v>27.709999</v>
          </cell>
          <cell r="F232">
            <v>26.91695</v>
          </cell>
        </row>
        <row r="233">
          <cell r="A233">
            <v>40393</v>
          </cell>
          <cell r="B233">
            <v>30.93</v>
          </cell>
          <cell r="C233">
            <v>31.969999000000001</v>
          </cell>
          <cell r="D233">
            <v>29.924999</v>
          </cell>
          <cell r="E233">
            <v>30.309999000000001</v>
          </cell>
          <cell r="F233">
            <v>29.442539</v>
          </cell>
        </row>
        <row r="234">
          <cell r="A234">
            <v>40394</v>
          </cell>
          <cell r="B234">
            <v>30.295000000000002</v>
          </cell>
          <cell r="C234">
            <v>30.875</v>
          </cell>
          <cell r="D234">
            <v>30.235001</v>
          </cell>
          <cell r="E234">
            <v>30.785</v>
          </cell>
          <cell r="F234">
            <v>29.903942000000001</v>
          </cell>
        </row>
        <row r="235">
          <cell r="A235">
            <v>40395</v>
          </cell>
          <cell r="B235">
            <v>30.25</v>
          </cell>
          <cell r="C235">
            <v>30.635000000000002</v>
          </cell>
          <cell r="D235">
            <v>30.16</v>
          </cell>
          <cell r="E235">
            <v>30.5</v>
          </cell>
          <cell r="F235">
            <v>29.627103999999999</v>
          </cell>
        </row>
        <row r="236">
          <cell r="A236">
            <v>40396</v>
          </cell>
          <cell r="B236">
            <v>30.030000999999999</v>
          </cell>
          <cell r="C236">
            <v>30.5</v>
          </cell>
          <cell r="D236">
            <v>29.77</v>
          </cell>
          <cell r="E236">
            <v>30.465</v>
          </cell>
          <cell r="F236">
            <v>29.593102999999999</v>
          </cell>
        </row>
        <row r="237">
          <cell r="A237">
            <v>40399</v>
          </cell>
          <cell r="B237">
            <v>30.530000999999999</v>
          </cell>
          <cell r="C237">
            <v>30.745000999999998</v>
          </cell>
          <cell r="D237">
            <v>30.299999</v>
          </cell>
          <cell r="E237">
            <v>30.635000000000002</v>
          </cell>
          <cell r="F237">
            <v>29.758236</v>
          </cell>
        </row>
        <row r="238">
          <cell r="A238">
            <v>40400</v>
          </cell>
          <cell r="B238">
            <v>30.195</v>
          </cell>
          <cell r="C238">
            <v>30.75</v>
          </cell>
          <cell r="D238">
            <v>30.065000999999999</v>
          </cell>
          <cell r="E238">
            <v>30.59</v>
          </cell>
          <cell r="F238">
            <v>29.714527</v>
          </cell>
        </row>
        <row r="239">
          <cell r="A239">
            <v>40401</v>
          </cell>
          <cell r="B239">
            <v>29.905000999999999</v>
          </cell>
          <cell r="C239">
            <v>30</v>
          </cell>
          <cell r="D239">
            <v>29.405000999999999</v>
          </cell>
          <cell r="E239">
            <v>29.645</v>
          </cell>
          <cell r="F239">
            <v>28.796568000000001</v>
          </cell>
        </row>
        <row r="240">
          <cell r="A240">
            <v>40402</v>
          </cell>
          <cell r="B240">
            <v>29.1</v>
          </cell>
          <cell r="C240">
            <v>29.610001</v>
          </cell>
          <cell r="D240">
            <v>28.799999</v>
          </cell>
          <cell r="E240">
            <v>29.469999000000001</v>
          </cell>
          <cell r="F240">
            <v>28.626583</v>
          </cell>
        </row>
        <row r="241">
          <cell r="A241">
            <v>40403</v>
          </cell>
          <cell r="B241">
            <v>29.254999000000002</v>
          </cell>
          <cell r="C241">
            <v>29.440000999999999</v>
          </cell>
          <cell r="D241">
            <v>29.059999000000001</v>
          </cell>
          <cell r="E241">
            <v>29.139999</v>
          </cell>
          <cell r="F241">
            <v>28.306023</v>
          </cell>
        </row>
        <row r="242">
          <cell r="A242">
            <v>40406</v>
          </cell>
          <cell r="B242">
            <v>28.99</v>
          </cell>
          <cell r="C242">
            <v>29.379999000000002</v>
          </cell>
          <cell r="D242">
            <v>28.774999999999999</v>
          </cell>
          <cell r="E242">
            <v>29.245000999999998</v>
          </cell>
          <cell r="F242">
            <v>28.408021999999999</v>
          </cell>
        </row>
        <row r="243">
          <cell r="A243">
            <v>40407</v>
          </cell>
          <cell r="B243">
            <v>29.4</v>
          </cell>
          <cell r="C243">
            <v>30.165001</v>
          </cell>
          <cell r="D243">
            <v>29.315000999999999</v>
          </cell>
          <cell r="E243">
            <v>29.93</v>
          </cell>
          <cell r="F243">
            <v>29.073418</v>
          </cell>
        </row>
        <row r="244">
          <cell r="A244">
            <v>40408</v>
          </cell>
          <cell r="B244">
            <v>29.785</v>
          </cell>
          <cell r="C244">
            <v>30.375</v>
          </cell>
          <cell r="D244">
            <v>29.735001</v>
          </cell>
          <cell r="E244">
            <v>29.99</v>
          </cell>
          <cell r="F244">
            <v>29.131699000000001</v>
          </cell>
        </row>
        <row r="245">
          <cell r="A245">
            <v>40409</v>
          </cell>
          <cell r="B245">
            <v>29.790001</v>
          </cell>
          <cell r="C245">
            <v>30.024999999999999</v>
          </cell>
          <cell r="D245">
            <v>29.389999</v>
          </cell>
          <cell r="E245">
            <v>29.535</v>
          </cell>
          <cell r="F245">
            <v>28.689723999999998</v>
          </cell>
        </row>
        <row r="246">
          <cell r="A246">
            <v>40410</v>
          </cell>
          <cell r="B246">
            <v>29.459999</v>
          </cell>
          <cell r="C246">
            <v>29.855</v>
          </cell>
          <cell r="D246">
            <v>29.27</v>
          </cell>
          <cell r="E246">
            <v>29.805</v>
          </cell>
          <cell r="F246">
            <v>28.951993999999999</v>
          </cell>
        </row>
        <row r="247">
          <cell r="A247">
            <v>40413</v>
          </cell>
          <cell r="B247">
            <v>29.965</v>
          </cell>
          <cell r="C247">
            <v>30.114999999999998</v>
          </cell>
          <cell r="D247">
            <v>29.459999</v>
          </cell>
          <cell r="E247">
            <v>29.530000999999999</v>
          </cell>
          <cell r="F247">
            <v>28.68486</v>
          </cell>
        </row>
        <row r="248">
          <cell r="A248">
            <v>40414</v>
          </cell>
          <cell r="B248">
            <v>29.23</v>
          </cell>
          <cell r="C248">
            <v>29.285</v>
          </cell>
          <cell r="D248">
            <v>28.844999000000001</v>
          </cell>
          <cell r="E248">
            <v>29.105</v>
          </cell>
          <cell r="F248">
            <v>28.272027999999999</v>
          </cell>
        </row>
        <row r="249">
          <cell r="A249">
            <v>40415</v>
          </cell>
          <cell r="B249">
            <v>28.764999</v>
          </cell>
          <cell r="C249">
            <v>29.215</v>
          </cell>
          <cell r="D249">
            <v>28.635000000000002</v>
          </cell>
          <cell r="E249">
            <v>29.09</v>
          </cell>
          <cell r="F249">
            <v>28.257458</v>
          </cell>
        </row>
        <row r="250">
          <cell r="A250">
            <v>40416</v>
          </cell>
          <cell r="B250">
            <v>29.23</v>
          </cell>
          <cell r="C250">
            <v>29.24</v>
          </cell>
          <cell r="D250">
            <v>28.725000000000001</v>
          </cell>
          <cell r="E250">
            <v>28.76</v>
          </cell>
          <cell r="F250">
            <v>27.936900999999999</v>
          </cell>
        </row>
        <row r="251">
          <cell r="A251">
            <v>40417</v>
          </cell>
          <cell r="B251">
            <v>29.01</v>
          </cell>
          <cell r="C251">
            <v>29.334999</v>
          </cell>
          <cell r="D251">
            <v>28.274999999999999</v>
          </cell>
          <cell r="E251">
            <v>29.295000000000002</v>
          </cell>
          <cell r="F251">
            <v>28.456591</v>
          </cell>
        </row>
        <row r="252">
          <cell r="A252">
            <v>40420</v>
          </cell>
          <cell r="B252">
            <v>29.155000999999999</v>
          </cell>
          <cell r="C252">
            <v>29.4</v>
          </cell>
          <cell r="D252">
            <v>28.75</v>
          </cell>
          <cell r="E252">
            <v>28.75</v>
          </cell>
          <cell r="F252">
            <v>27.927187</v>
          </cell>
        </row>
        <row r="253">
          <cell r="A253">
            <v>40421</v>
          </cell>
          <cell r="B253">
            <v>28.575001</v>
          </cell>
          <cell r="C253">
            <v>29</v>
          </cell>
          <cell r="D253">
            <v>28.290001</v>
          </cell>
          <cell r="E253">
            <v>28.805</v>
          </cell>
          <cell r="F253">
            <v>27.980612000000001</v>
          </cell>
        </row>
        <row r="254">
          <cell r="A254">
            <v>40422</v>
          </cell>
          <cell r="B254">
            <v>29.32</v>
          </cell>
          <cell r="C254">
            <v>30.049999</v>
          </cell>
          <cell r="D254">
            <v>29.285</v>
          </cell>
          <cell r="E254">
            <v>29.879999000000002</v>
          </cell>
          <cell r="F254">
            <v>29.024844999999999</v>
          </cell>
        </row>
        <row r="255">
          <cell r="A255">
            <v>40423</v>
          </cell>
          <cell r="B255">
            <v>29.780000999999999</v>
          </cell>
          <cell r="C255">
            <v>30.475000000000001</v>
          </cell>
          <cell r="D255">
            <v>29.704999999999998</v>
          </cell>
          <cell r="E255">
            <v>30.459999</v>
          </cell>
          <cell r="F255">
            <v>29.588246999999999</v>
          </cell>
        </row>
        <row r="256">
          <cell r="A256">
            <v>40424</v>
          </cell>
          <cell r="B256">
            <v>30.59</v>
          </cell>
          <cell r="C256">
            <v>31.200001</v>
          </cell>
          <cell r="D256">
            <v>30.59</v>
          </cell>
          <cell r="E256">
            <v>31.184999000000001</v>
          </cell>
          <cell r="F256">
            <v>30.292496</v>
          </cell>
        </row>
        <row r="257">
          <cell r="A257">
            <v>40428</v>
          </cell>
          <cell r="B257">
            <v>31.075001</v>
          </cell>
          <cell r="C257">
            <v>31.33</v>
          </cell>
          <cell r="D257">
            <v>31.014999</v>
          </cell>
          <cell r="E257">
            <v>31.114999999999998</v>
          </cell>
          <cell r="F257">
            <v>30.224501</v>
          </cell>
        </row>
        <row r="258">
          <cell r="A258">
            <v>40429</v>
          </cell>
          <cell r="B258">
            <v>31.23</v>
          </cell>
          <cell r="C258">
            <v>31.940000999999999</v>
          </cell>
          <cell r="D258">
            <v>31.105</v>
          </cell>
          <cell r="E258">
            <v>31.629999000000002</v>
          </cell>
          <cell r="F258">
            <v>30.724761999999998</v>
          </cell>
        </row>
        <row r="259">
          <cell r="A259">
            <v>40430</v>
          </cell>
          <cell r="B259">
            <v>31.950001</v>
          </cell>
          <cell r="C259">
            <v>31.985001</v>
          </cell>
          <cell r="D259">
            <v>30.635000000000002</v>
          </cell>
          <cell r="E259">
            <v>30.870000999999998</v>
          </cell>
          <cell r="F259">
            <v>29.986512999999999</v>
          </cell>
        </row>
        <row r="260">
          <cell r="A260">
            <v>40431</v>
          </cell>
          <cell r="B260">
            <v>30.99</v>
          </cell>
          <cell r="C260">
            <v>31.299999</v>
          </cell>
          <cell r="D260">
            <v>30.860001</v>
          </cell>
          <cell r="E260">
            <v>31.280000999999999</v>
          </cell>
          <cell r="F260">
            <v>30.384779000000002</v>
          </cell>
        </row>
        <row r="261">
          <cell r="A261">
            <v>40434</v>
          </cell>
          <cell r="B261">
            <v>31.6</v>
          </cell>
          <cell r="C261">
            <v>32.215000000000003</v>
          </cell>
          <cell r="D261">
            <v>31.6</v>
          </cell>
          <cell r="E261">
            <v>31.945</v>
          </cell>
          <cell r="F261">
            <v>31.030750000000001</v>
          </cell>
        </row>
        <row r="262">
          <cell r="A262">
            <v>40435</v>
          </cell>
          <cell r="B262">
            <v>31.92</v>
          </cell>
          <cell r="C262">
            <v>32.25</v>
          </cell>
          <cell r="D262">
            <v>31.84</v>
          </cell>
          <cell r="E262">
            <v>32.110000999999997</v>
          </cell>
          <cell r="F262">
            <v>31.191026999999998</v>
          </cell>
        </row>
        <row r="263">
          <cell r="A263">
            <v>40436</v>
          </cell>
          <cell r="B263">
            <v>31.9</v>
          </cell>
          <cell r="C263">
            <v>31.995000999999998</v>
          </cell>
          <cell r="D263">
            <v>30.985001</v>
          </cell>
          <cell r="E263">
            <v>31.709999</v>
          </cell>
          <cell r="F263">
            <v>30.802468999999999</v>
          </cell>
        </row>
        <row r="264">
          <cell r="A264">
            <v>40437</v>
          </cell>
          <cell r="B264">
            <v>31.725000000000001</v>
          </cell>
          <cell r="C264">
            <v>31.780000999999999</v>
          </cell>
          <cell r="D264">
            <v>31.475000000000001</v>
          </cell>
          <cell r="E264">
            <v>31.764999</v>
          </cell>
          <cell r="F264">
            <v>30.855898</v>
          </cell>
        </row>
        <row r="265">
          <cell r="A265">
            <v>40438</v>
          </cell>
          <cell r="B265">
            <v>31.889999</v>
          </cell>
          <cell r="C265">
            <v>32.075001</v>
          </cell>
          <cell r="D265">
            <v>31.764999</v>
          </cell>
          <cell r="E265">
            <v>32.055</v>
          </cell>
          <cell r="F265">
            <v>31.137599999999999</v>
          </cell>
        </row>
        <row r="266">
          <cell r="A266">
            <v>40441</v>
          </cell>
          <cell r="B266">
            <v>32.240001999999997</v>
          </cell>
          <cell r="C266">
            <v>32.314999</v>
          </cell>
          <cell r="D266">
            <v>31.549999</v>
          </cell>
          <cell r="E266">
            <v>32.095001000000003</v>
          </cell>
          <cell r="F266">
            <v>31.176452999999999</v>
          </cell>
        </row>
        <row r="267">
          <cell r="A267">
            <v>40442</v>
          </cell>
          <cell r="B267">
            <v>32.075001</v>
          </cell>
          <cell r="C267">
            <v>32.125</v>
          </cell>
          <cell r="D267">
            <v>31.469999000000001</v>
          </cell>
          <cell r="E267">
            <v>31.745000999999998</v>
          </cell>
          <cell r="F267">
            <v>30.836473000000002</v>
          </cell>
        </row>
        <row r="268">
          <cell r="A268">
            <v>40443</v>
          </cell>
          <cell r="B268">
            <v>31.610001</v>
          </cell>
          <cell r="C268">
            <v>31.870000999999998</v>
          </cell>
          <cell r="D268">
            <v>31.02</v>
          </cell>
          <cell r="E268">
            <v>31.215</v>
          </cell>
          <cell r="F268">
            <v>30.321638</v>
          </cell>
        </row>
        <row r="269">
          <cell r="A269">
            <v>40444</v>
          </cell>
          <cell r="B269">
            <v>31.030000999999999</v>
          </cell>
          <cell r="C269">
            <v>31.785</v>
          </cell>
          <cell r="D269">
            <v>31</v>
          </cell>
          <cell r="E269">
            <v>31.565000999999999</v>
          </cell>
          <cell r="F269">
            <v>30.661619000000002</v>
          </cell>
        </row>
        <row r="270">
          <cell r="A270">
            <v>40445</v>
          </cell>
          <cell r="B270">
            <v>32.049999</v>
          </cell>
          <cell r="C270">
            <v>32.275002000000001</v>
          </cell>
          <cell r="D270">
            <v>31.92</v>
          </cell>
          <cell r="E270">
            <v>32.110000999999997</v>
          </cell>
          <cell r="F270">
            <v>31.191026999999998</v>
          </cell>
        </row>
        <row r="271">
          <cell r="A271">
            <v>40448</v>
          </cell>
          <cell r="B271">
            <v>32.095001000000003</v>
          </cell>
          <cell r="C271">
            <v>32.139999000000003</v>
          </cell>
          <cell r="D271">
            <v>31.809999000000001</v>
          </cell>
          <cell r="E271">
            <v>31.92</v>
          </cell>
          <cell r="F271">
            <v>31.006464000000001</v>
          </cell>
        </row>
        <row r="272">
          <cell r="A272">
            <v>40449</v>
          </cell>
          <cell r="B272">
            <v>32.125</v>
          </cell>
          <cell r="C272">
            <v>32.674999</v>
          </cell>
          <cell r="D272">
            <v>31.73</v>
          </cell>
          <cell r="E272">
            <v>32.584999000000003</v>
          </cell>
          <cell r="F272">
            <v>31.652431</v>
          </cell>
        </row>
        <row r="273">
          <cell r="A273">
            <v>40450</v>
          </cell>
          <cell r="B273">
            <v>32.419998</v>
          </cell>
          <cell r="C273">
            <v>32.68</v>
          </cell>
          <cell r="D273">
            <v>32.165000999999997</v>
          </cell>
          <cell r="E273">
            <v>32.380001</v>
          </cell>
          <cell r="F273">
            <v>31.453302000000001</v>
          </cell>
        </row>
        <row r="274">
          <cell r="A274">
            <v>40451</v>
          </cell>
          <cell r="B274">
            <v>32.625</v>
          </cell>
          <cell r="C274">
            <v>32.875</v>
          </cell>
          <cell r="D274">
            <v>31.965</v>
          </cell>
          <cell r="E274">
            <v>32.235000999999997</v>
          </cell>
          <cell r="F274">
            <v>31.312445</v>
          </cell>
        </row>
        <row r="275">
          <cell r="A275">
            <v>40452</v>
          </cell>
          <cell r="B275">
            <v>32.634998000000003</v>
          </cell>
          <cell r="C275">
            <v>33.534999999999997</v>
          </cell>
          <cell r="D275">
            <v>32.549999</v>
          </cell>
          <cell r="E275">
            <v>32.900002000000001</v>
          </cell>
          <cell r="F275">
            <v>31.95842</v>
          </cell>
        </row>
        <row r="276">
          <cell r="A276">
            <v>40455</v>
          </cell>
          <cell r="B276">
            <v>32.950001</v>
          </cell>
          <cell r="C276">
            <v>32.970001000000003</v>
          </cell>
          <cell r="D276">
            <v>32.020000000000003</v>
          </cell>
          <cell r="E276">
            <v>32.325001</v>
          </cell>
          <cell r="F276">
            <v>31.399878000000001</v>
          </cell>
        </row>
        <row r="277">
          <cell r="A277">
            <v>40456</v>
          </cell>
          <cell r="B277">
            <v>32.584999000000003</v>
          </cell>
          <cell r="C277">
            <v>33.084999000000003</v>
          </cell>
          <cell r="D277">
            <v>32.549999</v>
          </cell>
          <cell r="E277">
            <v>32.970001000000003</v>
          </cell>
          <cell r="F277">
            <v>32.026417000000002</v>
          </cell>
        </row>
        <row r="278">
          <cell r="A278">
            <v>40457</v>
          </cell>
          <cell r="B278">
            <v>32.860000999999997</v>
          </cell>
          <cell r="C278">
            <v>32.959999000000003</v>
          </cell>
          <cell r="D278">
            <v>32.125</v>
          </cell>
          <cell r="E278">
            <v>32.345001000000003</v>
          </cell>
          <cell r="F278">
            <v>31.419301999999998</v>
          </cell>
        </row>
        <row r="279">
          <cell r="A279">
            <v>40458</v>
          </cell>
          <cell r="B279">
            <v>32.445</v>
          </cell>
          <cell r="C279">
            <v>32.485000999999997</v>
          </cell>
          <cell r="D279">
            <v>31.93</v>
          </cell>
          <cell r="E279">
            <v>32.150002000000001</v>
          </cell>
          <cell r="F279">
            <v>31.229883000000001</v>
          </cell>
        </row>
        <row r="280">
          <cell r="A280">
            <v>40459</v>
          </cell>
          <cell r="B280">
            <v>32.244999</v>
          </cell>
          <cell r="C280">
            <v>32.305</v>
          </cell>
          <cell r="D280">
            <v>31.735001</v>
          </cell>
          <cell r="E280">
            <v>32.099997999999999</v>
          </cell>
          <cell r="F280">
            <v>31.181312999999999</v>
          </cell>
        </row>
        <row r="281">
          <cell r="A281">
            <v>40462</v>
          </cell>
          <cell r="B281">
            <v>32.310001</v>
          </cell>
          <cell r="C281">
            <v>32.875</v>
          </cell>
          <cell r="D281">
            <v>31.73</v>
          </cell>
          <cell r="E281">
            <v>31.809999000000001</v>
          </cell>
          <cell r="F281">
            <v>30.899611</v>
          </cell>
        </row>
        <row r="282">
          <cell r="A282">
            <v>40463</v>
          </cell>
          <cell r="B282">
            <v>31.805</v>
          </cell>
          <cell r="C282">
            <v>32.470001000000003</v>
          </cell>
          <cell r="D282">
            <v>31.334999</v>
          </cell>
          <cell r="E282">
            <v>32.415000999999997</v>
          </cell>
          <cell r="F282">
            <v>31.487300999999999</v>
          </cell>
        </row>
        <row r="283">
          <cell r="A283">
            <v>40464</v>
          </cell>
          <cell r="B283">
            <v>32.619999</v>
          </cell>
          <cell r="C283">
            <v>33.049999</v>
          </cell>
          <cell r="D283">
            <v>32.57</v>
          </cell>
          <cell r="E283">
            <v>32.700001</v>
          </cell>
          <cell r="F283">
            <v>31.764139</v>
          </cell>
        </row>
        <row r="284">
          <cell r="A284">
            <v>40465</v>
          </cell>
          <cell r="B284">
            <v>32.645000000000003</v>
          </cell>
          <cell r="C284">
            <v>32.799999</v>
          </cell>
          <cell r="D284">
            <v>32.415000999999997</v>
          </cell>
          <cell r="E284">
            <v>32.494999</v>
          </cell>
          <cell r="F284">
            <v>31.565002</v>
          </cell>
        </row>
        <row r="285">
          <cell r="A285">
            <v>40466</v>
          </cell>
          <cell r="B285">
            <v>32.744999</v>
          </cell>
          <cell r="C285">
            <v>33.389999000000003</v>
          </cell>
          <cell r="D285">
            <v>32.665000999999997</v>
          </cell>
          <cell r="E285">
            <v>33.275002000000001</v>
          </cell>
          <cell r="F285">
            <v>32.322681000000003</v>
          </cell>
        </row>
        <row r="286">
          <cell r="A286">
            <v>40469</v>
          </cell>
          <cell r="B286">
            <v>33.330002</v>
          </cell>
          <cell r="C286">
            <v>33.375</v>
          </cell>
          <cell r="D286">
            <v>33.034999999999997</v>
          </cell>
          <cell r="E286">
            <v>33.244999</v>
          </cell>
          <cell r="F286">
            <v>32.293540999999998</v>
          </cell>
        </row>
        <row r="287">
          <cell r="A287">
            <v>40470</v>
          </cell>
          <cell r="B287">
            <v>32.860000999999997</v>
          </cell>
          <cell r="C287">
            <v>32.979999999999997</v>
          </cell>
          <cell r="D287">
            <v>32.25</v>
          </cell>
          <cell r="E287">
            <v>32.514999000000003</v>
          </cell>
          <cell r="F287">
            <v>31.584425</v>
          </cell>
        </row>
        <row r="288">
          <cell r="A288">
            <v>40471</v>
          </cell>
          <cell r="B288">
            <v>32.639999000000003</v>
          </cell>
          <cell r="C288">
            <v>33.209999000000003</v>
          </cell>
          <cell r="D288">
            <v>32.599997999999999</v>
          </cell>
          <cell r="E288">
            <v>33.064999</v>
          </cell>
          <cell r="F288">
            <v>32.118698000000002</v>
          </cell>
        </row>
        <row r="289">
          <cell r="A289">
            <v>40472</v>
          </cell>
          <cell r="B289">
            <v>33.400002000000001</v>
          </cell>
          <cell r="C289">
            <v>34.145000000000003</v>
          </cell>
          <cell r="D289">
            <v>33.205002</v>
          </cell>
          <cell r="E289">
            <v>33.540000999999997</v>
          </cell>
          <cell r="F289">
            <v>32.580092999999998</v>
          </cell>
        </row>
        <row r="290">
          <cell r="A290">
            <v>40473</v>
          </cell>
          <cell r="B290">
            <v>33.549999</v>
          </cell>
          <cell r="C290">
            <v>34.125</v>
          </cell>
          <cell r="D290">
            <v>33.380001</v>
          </cell>
          <cell r="E290">
            <v>33.979999999999997</v>
          </cell>
          <cell r="F290">
            <v>33.007506999999997</v>
          </cell>
        </row>
        <row r="291">
          <cell r="A291">
            <v>40476</v>
          </cell>
          <cell r="B291">
            <v>34.299999</v>
          </cell>
          <cell r="C291">
            <v>34.435001</v>
          </cell>
          <cell r="D291">
            <v>33.57</v>
          </cell>
          <cell r="E291">
            <v>33.630001</v>
          </cell>
          <cell r="F291">
            <v>32.667518999999999</v>
          </cell>
        </row>
        <row r="292">
          <cell r="A292">
            <v>40477</v>
          </cell>
          <cell r="B292">
            <v>33.450001</v>
          </cell>
          <cell r="C292">
            <v>33.904998999999997</v>
          </cell>
          <cell r="D292">
            <v>33.154998999999997</v>
          </cell>
          <cell r="E292">
            <v>33.450001</v>
          </cell>
          <cell r="F292">
            <v>32.492676000000003</v>
          </cell>
        </row>
        <row r="293">
          <cell r="A293">
            <v>40478</v>
          </cell>
          <cell r="B293">
            <v>33.209999000000003</v>
          </cell>
          <cell r="C293">
            <v>33.395000000000003</v>
          </cell>
          <cell r="D293">
            <v>32.764999000000003</v>
          </cell>
          <cell r="E293">
            <v>33.005001</v>
          </cell>
          <cell r="F293">
            <v>32.060406</v>
          </cell>
        </row>
        <row r="294">
          <cell r="A294">
            <v>40479</v>
          </cell>
          <cell r="B294">
            <v>33.544998</v>
          </cell>
          <cell r="C294">
            <v>33.689999</v>
          </cell>
          <cell r="D294">
            <v>32.775002000000001</v>
          </cell>
          <cell r="E294">
            <v>33.590000000000003</v>
          </cell>
          <cell r="F294">
            <v>32.62867</v>
          </cell>
        </row>
        <row r="295">
          <cell r="A295">
            <v>40480</v>
          </cell>
          <cell r="B295">
            <v>33.514999000000003</v>
          </cell>
          <cell r="C295">
            <v>33.514999000000003</v>
          </cell>
          <cell r="D295">
            <v>32.590000000000003</v>
          </cell>
          <cell r="E295">
            <v>32.595001000000003</v>
          </cell>
          <cell r="F295">
            <v>31.662147999999998</v>
          </cell>
        </row>
        <row r="296">
          <cell r="A296">
            <v>40483</v>
          </cell>
          <cell r="B296">
            <v>33.445</v>
          </cell>
          <cell r="C296">
            <v>33.450001</v>
          </cell>
          <cell r="D296">
            <v>30.934999000000001</v>
          </cell>
          <cell r="E296">
            <v>32.520000000000003</v>
          </cell>
          <cell r="F296">
            <v>31.589290999999999</v>
          </cell>
        </row>
        <row r="297">
          <cell r="A297">
            <v>40484</v>
          </cell>
          <cell r="B297">
            <v>32.935001</v>
          </cell>
          <cell r="C297">
            <v>33.044998</v>
          </cell>
          <cell r="D297">
            <v>32.310001</v>
          </cell>
          <cell r="E297">
            <v>32.775002000000001</v>
          </cell>
          <cell r="F297">
            <v>31.836991999999999</v>
          </cell>
        </row>
        <row r="298">
          <cell r="A298">
            <v>40485</v>
          </cell>
          <cell r="B298">
            <v>32.900002000000001</v>
          </cell>
          <cell r="C298">
            <v>32.904998999999997</v>
          </cell>
          <cell r="D298">
            <v>31.85</v>
          </cell>
          <cell r="E298">
            <v>32.130001</v>
          </cell>
          <cell r="F298">
            <v>31.210455</v>
          </cell>
        </row>
        <row r="299">
          <cell r="A299">
            <v>40486</v>
          </cell>
          <cell r="B299">
            <v>32.340000000000003</v>
          </cell>
          <cell r="C299">
            <v>32.479999999999997</v>
          </cell>
          <cell r="D299">
            <v>31.975000000000001</v>
          </cell>
          <cell r="E299">
            <v>32.139999000000003</v>
          </cell>
          <cell r="F299">
            <v>31.220162999999999</v>
          </cell>
        </row>
        <row r="300">
          <cell r="A300">
            <v>40487</v>
          </cell>
          <cell r="B300">
            <v>32.174999</v>
          </cell>
          <cell r="C300">
            <v>32.25</v>
          </cell>
          <cell r="D300">
            <v>31.555</v>
          </cell>
          <cell r="E300">
            <v>31.68</v>
          </cell>
          <cell r="F300">
            <v>30.773333000000001</v>
          </cell>
        </row>
        <row r="301">
          <cell r="A301">
            <v>40490</v>
          </cell>
          <cell r="B301">
            <v>31.49</v>
          </cell>
          <cell r="C301">
            <v>31.610001</v>
          </cell>
          <cell r="D301">
            <v>31.299999</v>
          </cell>
          <cell r="E301">
            <v>31.495000999999998</v>
          </cell>
          <cell r="F301">
            <v>30.593627999999999</v>
          </cell>
        </row>
        <row r="302">
          <cell r="A302">
            <v>40491</v>
          </cell>
          <cell r="B302">
            <v>31.625</v>
          </cell>
          <cell r="C302">
            <v>32.299999</v>
          </cell>
          <cell r="D302">
            <v>31.5</v>
          </cell>
          <cell r="E302">
            <v>31.725000000000001</v>
          </cell>
          <cell r="F302">
            <v>30.817045</v>
          </cell>
        </row>
        <row r="303">
          <cell r="A303">
            <v>40492</v>
          </cell>
          <cell r="B303">
            <v>31.639999</v>
          </cell>
          <cell r="C303">
            <v>32.025002000000001</v>
          </cell>
          <cell r="D303">
            <v>31.370000999999998</v>
          </cell>
          <cell r="E303">
            <v>31.790001</v>
          </cell>
          <cell r="F303">
            <v>30.880182000000001</v>
          </cell>
        </row>
        <row r="304">
          <cell r="A304">
            <v>40493</v>
          </cell>
          <cell r="B304">
            <v>31.395</v>
          </cell>
          <cell r="C304">
            <v>31.985001</v>
          </cell>
          <cell r="D304">
            <v>31.219999000000001</v>
          </cell>
          <cell r="E304">
            <v>31.895</v>
          </cell>
          <cell r="F304">
            <v>30.982175999999999</v>
          </cell>
        </row>
        <row r="305">
          <cell r="A305">
            <v>40494</v>
          </cell>
          <cell r="B305">
            <v>31.594999000000001</v>
          </cell>
          <cell r="C305">
            <v>31.834999</v>
          </cell>
          <cell r="D305">
            <v>31.049999</v>
          </cell>
          <cell r="E305">
            <v>31.614999999999998</v>
          </cell>
          <cell r="F305">
            <v>30.710191999999999</v>
          </cell>
        </row>
        <row r="306">
          <cell r="A306">
            <v>40497</v>
          </cell>
          <cell r="B306">
            <v>31.704999999999998</v>
          </cell>
          <cell r="C306">
            <v>32.025002000000001</v>
          </cell>
          <cell r="D306">
            <v>31.59</v>
          </cell>
          <cell r="E306">
            <v>31.709999</v>
          </cell>
          <cell r="F306">
            <v>30.802468999999999</v>
          </cell>
        </row>
        <row r="307">
          <cell r="A307">
            <v>40498</v>
          </cell>
          <cell r="B307">
            <v>31.274999999999999</v>
          </cell>
          <cell r="C307">
            <v>31.530000999999999</v>
          </cell>
          <cell r="D307">
            <v>30.629999000000002</v>
          </cell>
          <cell r="E307">
            <v>30.875</v>
          </cell>
          <cell r="F307">
            <v>29.991368999999999</v>
          </cell>
        </row>
        <row r="308">
          <cell r="A308">
            <v>40499</v>
          </cell>
          <cell r="B308">
            <v>30.815000999999999</v>
          </cell>
          <cell r="C308">
            <v>31.450001</v>
          </cell>
          <cell r="D308">
            <v>30.754999000000002</v>
          </cell>
          <cell r="E308">
            <v>31.389999</v>
          </cell>
          <cell r="F308">
            <v>30.491631000000002</v>
          </cell>
        </row>
        <row r="309">
          <cell r="A309">
            <v>40500</v>
          </cell>
          <cell r="B309">
            <v>31.844999000000001</v>
          </cell>
          <cell r="C309">
            <v>32.685001</v>
          </cell>
          <cell r="D309">
            <v>31.74</v>
          </cell>
          <cell r="E309">
            <v>32.334999000000003</v>
          </cell>
          <cell r="F309">
            <v>31.409587999999999</v>
          </cell>
        </row>
        <row r="310">
          <cell r="A310">
            <v>40501</v>
          </cell>
          <cell r="B310">
            <v>32.369999</v>
          </cell>
          <cell r="C310">
            <v>32.755001</v>
          </cell>
          <cell r="D310">
            <v>32.18</v>
          </cell>
          <cell r="E310">
            <v>32.619999</v>
          </cell>
          <cell r="F310">
            <v>31.686430000000001</v>
          </cell>
        </row>
        <row r="311">
          <cell r="A311">
            <v>40504</v>
          </cell>
          <cell r="B311">
            <v>32.360000999999997</v>
          </cell>
          <cell r="C311">
            <v>33.025002000000001</v>
          </cell>
          <cell r="D311">
            <v>32.25</v>
          </cell>
          <cell r="E311">
            <v>32.990001999999997</v>
          </cell>
          <cell r="F311">
            <v>32.045841000000003</v>
          </cell>
        </row>
        <row r="312">
          <cell r="A312">
            <v>40505</v>
          </cell>
          <cell r="B312">
            <v>32.560001</v>
          </cell>
          <cell r="C312">
            <v>32.764999000000003</v>
          </cell>
          <cell r="D312">
            <v>32.264999000000003</v>
          </cell>
          <cell r="E312">
            <v>32.674999</v>
          </cell>
          <cell r="F312">
            <v>31.739853</v>
          </cell>
        </row>
        <row r="313">
          <cell r="A313">
            <v>40506</v>
          </cell>
          <cell r="B313">
            <v>32.854999999999997</v>
          </cell>
          <cell r="C313">
            <v>33.075001</v>
          </cell>
          <cell r="D313">
            <v>32.724997999999999</v>
          </cell>
          <cell r="E313">
            <v>33.060001</v>
          </cell>
          <cell r="F313">
            <v>32.113838000000001</v>
          </cell>
        </row>
        <row r="314">
          <cell r="A314">
            <v>40508</v>
          </cell>
          <cell r="B314">
            <v>32.840000000000003</v>
          </cell>
          <cell r="C314">
            <v>33.299999</v>
          </cell>
          <cell r="D314">
            <v>32.695</v>
          </cell>
          <cell r="E314">
            <v>33.125</v>
          </cell>
          <cell r="F314">
            <v>32.176979000000003</v>
          </cell>
        </row>
        <row r="315">
          <cell r="A315">
            <v>40511</v>
          </cell>
          <cell r="B315">
            <v>32.895000000000003</v>
          </cell>
          <cell r="C315">
            <v>32.939999</v>
          </cell>
          <cell r="D315">
            <v>32.345001000000003</v>
          </cell>
          <cell r="E315">
            <v>32.814999</v>
          </cell>
          <cell r="F315">
            <v>31.875845000000002</v>
          </cell>
        </row>
        <row r="316">
          <cell r="A316">
            <v>40512</v>
          </cell>
          <cell r="B316">
            <v>32.369999</v>
          </cell>
          <cell r="C316">
            <v>32.654998999999997</v>
          </cell>
          <cell r="D316">
            <v>32.334999000000003</v>
          </cell>
          <cell r="E316">
            <v>32.490001999999997</v>
          </cell>
          <cell r="F316">
            <v>31.56015</v>
          </cell>
        </row>
        <row r="317">
          <cell r="A317">
            <v>40513</v>
          </cell>
          <cell r="B317">
            <v>32.825001</v>
          </cell>
          <cell r="C317">
            <v>33.474997999999999</v>
          </cell>
          <cell r="D317">
            <v>32.825001</v>
          </cell>
          <cell r="E317">
            <v>33.445</v>
          </cell>
          <cell r="F317">
            <v>32.487816000000002</v>
          </cell>
        </row>
        <row r="318">
          <cell r="A318">
            <v>40514</v>
          </cell>
          <cell r="B318">
            <v>33.5</v>
          </cell>
          <cell r="C318">
            <v>34.825001</v>
          </cell>
          <cell r="D318">
            <v>33.400002000000001</v>
          </cell>
          <cell r="E318">
            <v>34.659999999999997</v>
          </cell>
          <cell r="F318">
            <v>33.668049000000003</v>
          </cell>
        </row>
        <row r="319">
          <cell r="A319">
            <v>40515</v>
          </cell>
          <cell r="B319">
            <v>34.549999</v>
          </cell>
          <cell r="C319">
            <v>34.849997999999999</v>
          </cell>
          <cell r="D319">
            <v>34.375</v>
          </cell>
          <cell r="E319">
            <v>34.654998999999997</v>
          </cell>
          <cell r="F319">
            <v>33.663189000000003</v>
          </cell>
        </row>
        <row r="320">
          <cell r="A320">
            <v>40518</v>
          </cell>
          <cell r="B320">
            <v>35.110000999999997</v>
          </cell>
          <cell r="C320">
            <v>35.645000000000003</v>
          </cell>
          <cell r="D320">
            <v>34.784999999999997</v>
          </cell>
          <cell r="E320">
            <v>34.900002000000001</v>
          </cell>
          <cell r="F320">
            <v>33.901173</v>
          </cell>
        </row>
        <row r="321">
          <cell r="A321">
            <v>40519</v>
          </cell>
          <cell r="B321">
            <v>35.354999999999997</v>
          </cell>
          <cell r="C321">
            <v>35.5</v>
          </cell>
          <cell r="D321">
            <v>34.5</v>
          </cell>
          <cell r="E321">
            <v>34.590000000000003</v>
          </cell>
          <cell r="F321">
            <v>33.600043999999997</v>
          </cell>
        </row>
        <row r="322">
          <cell r="A322">
            <v>40520</v>
          </cell>
          <cell r="B322">
            <v>34.724997999999999</v>
          </cell>
          <cell r="C322">
            <v>34.994999</v>
          </cell>
          <cell r="D322">
            <v>34.625</v>
          </cell>
          <cell r="E322">
            <v>34.955002</v>
          </cell>
          <cell r="F322">
            <v>33.954605000000001</v>
          </cell>
        </row>
        <row r="323">
          <cell r="A323">
            <v>40521</v>
          </cell>
          <cell r="B323">
            <v>35.055</v>
          </cell>
          <cell r="C323">
            <v>35.369999</v>
          </cell>
          <cell r="D323">
            <v>35.025002000000001</v>
          </cell>
          <cell r="E323">
            <v>35.294998</v>
          </cell>
          <cell r="F323">
            <v>34.284869999999998</v>
          </cell>
        </row>
        <row r="324">
          <cell r="A324">
            <v>40522</v>
          </cell>
          <cell r="B324">
            <v>35.314999</v>
          </cell>
          <cell r="C324">
            <v>35.375</v>
          </cell>
          <cell r="D324">
            <v>35</v>
          </cell>
          <cell r="E324">
            <v>35.154998999999997</v>
          </cell>
          <cell r="F324">
            <v>34.148876000000001</v>
          </cell>
        </row>
        <row r="325">
          <cell r="A325">
            <v>40525</v>
          </cell>
          <cell r="B325">
            <v>35.404998999999997</v>
          </cell>
          <cell r="C325">
            <v>35.5</v>
          </cell>
          <cell r="D325">
            <v>35.005001</v>
          </cell>
          <cell r="E325">
            <v>35.139999000000003</v>
          </cell>
          <cell r="F325">
            <v>34.134307999999997</v>
          </cell>
        </row>
        <row r="326">
          <cell r="A326">
            <v>40526</v>
          </cell>
          <cell r="B326">
            <v>35.154998999999997</v>
          </cell>
          <cell r="C326">
            <v>35.284999999999997</v>
          </cell>
          <cell r="D326">
            <v>34.724997999999999</v>
          </cell>
          <cell r="E326">
            <v>34.840000000000003</v>
          </cell>
          <cell r="F326">
            <v>33.842896000000003</v>
          </cell>
        </row>
        <row r="327">
          <cell r="A327">
            <v>40527</v>
          </cell>
          <cell r="B327">
            <v>34.830002</v>
          </cell>
          <cell r="C327">
            <v>35</v>
          </cell>
          <cell r="D327">
            <v>34.479999999999997</v>
          </cell>
          <cell r="E327">
            <v>34.619999</v>
          </cell>
          <cell r="F327">
            <v>33.629192000000003</v>
          </cell>
        </row>
        <row r="328">
          <cell r="A328">
            <v>40528</v>
          </cell>
          <cell r="B328">
            <v>34.625</v>
          </cell>
          <cell r="C328">
            <v>35.279998999999997</v>
          </cell>
          <cell r="D328">
            <v>34.520000000000003</v>
          </cell>
          <cell r="E328">
            <v>35.205002</v>
          </cell>
          <cell r="F328">
            <v>34.197453000000003</v>
          </cell>
        </row>
        <row r="329">
          <cell r="A329">
            <v>40529</v>
          </cell>
          <cell r="B329">
            <v>35.520000000000003</v>
          </cell>
          <cell r="C329">
            <v>36.325001</v>
          </cell>
          <cell r="D329">
            <v>35.375</v>
          </cell>
          <cell r="E329">
            <v>36.200001</v>
          </cell>
          <cell r="F329">
            <v>35.163978999999998</v>
          </cell>
        </row>
        <row r="330">
          <cell r="A330">
            <v>40532</v>
          </cell>
          <cell r="B330">
            <v>36.575001</v>
          </cell>
          <cell r="C330">
            <v>36.650002000000001</v>
          </cell>
          <cell r="D330">
            <v>35.915000999999997</v>
          </cell>
          <cell r="E330">
            <v>36.150002000000001</v>
          </cell>
          <cell r="F330">
            <v>35.115402000000003</v>
          </cell>
        </row>
        <row r="331">
          <cell r="A331">
            <v>40533</v>
          </cell>
          <cell r="B331">
            <v>36.365001999999997</v>
          </cell>
          <cell r="C331">
            <v>36.494999</v>
          </cell>
          <cell r="D331">
            <v>36.115001999999997</v>
          </cell>
          <cell r="E331">
            <v>36.424999</v>
          </cell>
          <cell r="F331">
            <v>35.382530000000003</v>
          </cell>
        </row>
        <row r="332">
          <cell r="A332">
            <v>40534</v>
          </cell>
          <cell r="B332">
            <v>36.544998</v>
          </cell>
          <cell r="C332">
            <v>36.590000000000003</v>
          </cell>
          <cell r="D332">
            <v>36.340000000000003</v>
          </cell>
          <cell r="E332">
            <v>36.409999999999997</v>
          </cell>
          <cell r="F332">
            <v>35.36795</v>
          </cell>
        </row>
        <row r="333">
          <cell r="A333">
            <v>40535</v>
          </cell>
          <cell r="B333">
            <v>36.305</v>
          </cell>
          <cell r="C333">
            <v>36.450001</v>
          </cell>
          <cell r="D333">
            <v>36.220001000000003</v>
          </cell>
          <cell r="E333">
            <v>36.415000999999997</v>
          </cell>
          <cell r="F333">
            <v>35.372821999999999</v>
          </cell>
        </row>
        <row r="334">
          <cell r="A334">
            <v>40539</v>
          </cell>
          <cell r="B334">
            <v>36.365001999999997</v>
          </cell>
          <cell r="C334">
            <v>36.729999999999997</v>
          </cell>
          <cell r="D334">
            <v>36.055</v>
          </cell>
          <cell r="E334">
            <v>36.544998</v>
          </cell>
          <cell r="F334">
            <v>35.499091999999997</v>
          </cell>
        </row>
        <row r="335">
          <cell r="A335">
            <v>40540</v>
          </cell>
          <cell r="B335">
            <v>36.525002000000001</v>
          </cell>
          <cell r="C335">
            <v>36.729999999999997</v>
          </cell>
          <cell r="D335">
            <v>36.43</v>
          </cell>
          <cell r="E335">
            <v>36.575001</v>
          </cell>
          <cell r="F335">
            <v>35.528247999999998</v>
          </cell>
        </row>
        <row r="336">
          <cell r="A336">
            <v>40541</v>
          </cell>
          <cell r="B336">
            <v>36.549999</v>
          </cell>
          <cell r="C336">
            <v>37.255001</v>
          </cell>
          <cell r="D336">
            <v>36.509998000000003</v>
          </cell>
          <cell r="E336">
            <v>37.080002</v>
          </cell>
          <cell r="F336">
            <v>36.018791</v>
          </cell>
        </row>
        <row r="337">
          <cell r="A337">
            <v>40542</v>
          </cell>
          <cell r="B337">
            <v>37.064999</v>
          </cell>
          <cell r="C337">
            <v>37.395000000000003</v>
          </cell>
          <cell r="D337">
            <v>36.880001</v>
          </cell>
          <cell r="E337">
            <v>36.919998</v>
          </cell>
          <cell r="F337">
            <v>35.863360999999998</v>
          </cell>
        </row>
        <row r="338">
          <cell r="A338">
            <v>40543</v>
          </cell>
          <cell r="B338">
            <v>36.880001</v>
          </cell>
          <cell r="C338">
            <v>36.990001999999997</v>
          </cell>
          <cell r="D338">
            <v>36.599997999999999</v>
          </cell>
          <cell r="E338">
            <v>36.645000000000003</v>
          </cell>
          <cell r="F338">
            <v>35.596232999999998</v>
          </cell>
        </row>
        <row r="339">
          <cell r="A339">
            <v>40546</v>
          </cell>
          <cell r="B339">
            <v>37.07</v>
          </cell>
          <cell r="C339">
            <v>37.93</v>
          </cell>
          <cell r="D339">
            <v>37.060001</v>
          </cell>
          <cell r="E339">
            <v>37.68</v>
          </cell>
          <cell r="F339">
            <v>36.601612000000003</v>
          </cell>
        </row>
        <row r="340">
          <cell r="A340">
            <v>40547</v>
          </cell>
          <cell r="B340">
            <v>37.810001</v>
          </cell>
          <cell r="C340">
            <v>37.810001</v>
          </cell>
          <cell r="D340">
            <v>36.790000999999997</v>
          </cell>
          <cell r="E340">
            <v>37.080002</v>
          </cell>
          <cell r="F340">
            <v>36.018791</v>
          </cell>
        </row>
        <row r="341">
          <cell r="A341">
            <v>40548</v>
          </cell>
          <cell r="B341">
            <v>36.935001</v>
          </cell>
          <cell r="C341">
            <v>38.099997999999999</v>
          </cell>
          <cell r="D341">
            <v>36.935001</v>
          </cell>
          <cell r="E341">
            <v>38.095001000000003</v>
          </cell>
          <cell r="F341">
            <v>37.004738000000003</v>
          </cell>
        </row>
        <row r="342">
          <cell r="A342">
            <v>40549</v>
          </cell>
          <cell r="B342">
            <v>38.119999</v>
          </cell>
          <cell r="C342">
            <v>38.18</v>
          </cell>
          <cell r="D342">
            <v>37.549999</v>
          </cell>
          <cell r="E342">
            <v>37.755001</v>
          </cell>
          <cell r="F342">
            <v>36.674464999999998</v>
          </cell>
        </row>
        <row r="343">
          <cell r="A343">
            <v>40550</v>
          </cell>
          <cell r="B343">
            <v>37.494999</v>
          </cell>
          <cell r="C343">
            <v>37.759998000000003</v>
          </cell>
          <cell r="D343">
            <v>37.18</v>
          </cell>
          <cell r="E343">
            <v>37.544998</v>
          </cell>
          <cell r="F343">
            <v>36.470478</v>
          </cell>
        </row>
        <row r="344">
          <cell r="A344">
            <v>40553</v>
          </cell>
          <cell r="B344">
            <v>37.549999</v>
          </cell>
          <cell r="C344">
            <v>37.830002</v>
          </cell>
          <cell r="D344">
            <v>37.310001</v>
          </cell>
          <cell r="E344">
            <v>37.669998</v>
          </cell>
          <cell r="F344">
            <v>36.591895999999998</v>
          </cell>
        </row>
        <row r="345">
          <cell r="A345">
            <v>40554</v>
          </cell>
          <cell r="B345">
            <v>37.744999</v>
          </cell>
          <cell r="C345">
            <v>37.849997999999999</v>
          </cell>
          <cell r="D345">
            <v>37.540000999999997</v>
          </cell>
          <cell r="E345">
            <v>37.755001</v>
          </cell>
          <cell r="F345">
            <v>36.674464999999998</v>
          </cell>
        </row>
        <row r="346">
          <cell r="A346">
            <v>40555</v>
          </cell>
          <cell r="B346">
            <v>38.099997999999999</v>
          </cell>
          <cell r="C346">
            <v>38.150002000000001</v>
          </cell>
          <cell r="D346">
            <v>37.5</v>
          </cell>
          <cell r="E346">
            <v>37.619999</v>
          </cell>
          <cell r="F346">
            <v>36.543334999999999</v>
          </cell>
        </row>
        <row r="347">
          <cell r="A347">
            <v>40556</v>
          </cell>
          <cell r="B347">
            <v>37.380001</v>
          </cell>
          <cell r="C347">
            <v>37.674999</v>
          </cell>
          <cell r="D347">
            <v>36.770000000000003</v>
          </cell>
          <cell r="E347">
            <v>37.294998</v>
          </cell>
          <cell r="F347">
            <v>36.227631000000002</v>
          </cell>
        </row>
        <row r="348">
          <cell r="A348">
            <v>40557</v>
          </cell>
          <cell r="B348">
            <v>37.25</v>
          </cell>
          <cell r="C348">
            <v>37.564999</v>
          </cell>
          <cell r="D348">
            <v>37.174999</v>
          </cell>
          <cell r="E348">
            <v>37.505001</v>
          </cell>
          <cell r="F348">
            <v>36.431624999999997</v>
          </cell>
        </row>
        <row r="349">
          <cell r="A349">
            <v>40561</v>
          </cell>
          <cell r="B349">
            <v>37.659999999999997</v>
          </cell>
          <cell r="C349">
            <v>38.224997999999999</v>
          </cell>
          <cell r="D349">
            <v>37.639999000000003</v>
          </cell>
          <cell r="E349">
            <v>37.755001</v>
          </cell>
          <cell r="F349">
            <v>36.674464999999998</v>
          </cell>
        </row>
        <row r="350">
          <cell r="A350">
            <v>40562</v>
          </cell>
          <cell r="B350">
            <v>37.75</v>
          </cell>
          <cell r="C350">
            <v>37.75</v>
          </cell>
          <cell r="D350">
            <v>36.889999000000003</v>
          </cell>
          <cell r="E350">
            <v>37.275002000000001</v>
          </cell>
          <cell r="F350">
            <v>36.208205999999997</v>
          </cell>
        </row>
        <row r="351">
          <cell r="A351">
            <v>40563</v>
          </cell>
          <cell r="B351">
            <v>37.055</v>
          </cell>
          <cell r="C351">
            <v>37.340000000000003</v>
          </cell>
          <cell r="D351">
            <v>36.625</v>
          </cell>
          <cell r="E351">
            <v>36.805</v>
          </cell>
          <cell r="F351">
            <v>35.751655999999997</v>
          </cell>
        </row>
        <row r="352">
          <cell r="A352">
            <v>40564</v>
          </cell>
          <cell r="B352">
            <v>36.959999000000003</v>
          </cell>
          <cell r="C352">
            <v>37.270000000000003</v>
          </cell>
          <cell r="D352">
            <v>36.439999</v>
          </cell>
          <cell r="E352">
            <v>36.525002000000001</v>
          </cell>
          <cell r="F352">
            <v>35.479671000000003</v>
          </cell>
        </row>
        <row r="353">
          <cell r="A353">
            <v>40567</v>
          </cell>
          <cell r="B353">
            <v>36.564999</v>
          </cell>
          <cell r="C353">
            <v>37.290000999999997</v>
          </cell>
          <cell r="D353">
            <v>36.564999</v>
          </cell>
          <cell r="E353">
            <v>37.134998000000003</v>
          </cell>
          <cell r="F353">
            <v>36.072208000000003</v>
          </cell>
        </row>
        <row r="354">
          <cell r="A354">
            <v>40568</v>
          </cell>
          <cell r="B354">
            <v>36.880001</v>
          </cell>
          <cell r="C354">
            <v>36.895000000000003</v>
          </cell>
          <cell r="D354">
            <v>36.284999999999997</v>
          </cell>
          <cell r="E354">
            <v>36.674999</v>
          </cell>
          <cell r="F354">
            <v>35.625374000000001</v>
          </cell>
        </row>
        <row r="355">
          <cell r="A355">
            <v>40569</v>
          </cell>
          <cell r="B355">
            <v>36.625</v>
          </cell>
          <cell r="C355">
            <v>36.834999000000003</v>
          </cell>
          <cell r="D355">
            <v>36.43</v>
          </cell>
          <cell r="E355">
            <v>36.610000999999997</v>
          </cell>
          <cell r="F355">
            <v>35.562237000000003</v>
          </cell>
        </row>
        <row r="356">
          <cell r="A356">
            <v>40570</v>
          </cell>
          <cell r="B356">
            <v>36.615001999999997</v>
          </cell>
          <cell r="C356">
            <v>36.735000999999997</v>
          </cell>
          <cell r="D356">
            <v>36.5</v>
          </cell>
          <cell r="E356">
            <v>36.584999000000003</v>
          </cell>
          <cell r="F356">
            <v>35.537948999999998</v>
          </cell>
        </row>
        <row r="357">
          <cell r="A357">
            <v>40571</v>
          </cell>
          <cell r="B357">
            <v>36.665000999999997</v>
          </cell>
          <cell r="C357">
            <v>36.724997999999999</v>
          </cell>
          <cell r="D357">
            <v>35.325001</v>
          </cell>
          <cell r="E357">
            <v>35.814999</v>
          </cell>
          <cell r="F357">
            <v>34.789988999999998</v>
          </cell>
        </row>
        <row r="358">
          <cell r="A358">
            <v>40574</v>
          </cell>
          <cell r="B358">
            <v>35.974997999999999</v>
          </cell>
          <cell r="C358">
            <v>36.82</v>
          </cell>
          <cell r="D358">
            <v>35.865001999999997</v>
          </cell>
          <cell r="E358">
            <v>36.474997999999999</v>
          </cell>
          <cell r="F358">
            <v>35.431091000000002</v>
          </cell>
        </row>
        <row r="359">
          <cell r="A359">
            <v>40575</v>
          </cell>
          <cell r="B359">
            <v>36.68</v>
          </cell>
          <cell r="C359">
            <v>37.75</v>
          </cell>
          <cell r="D359">
            <v>36.654998999999997</v>
          </cell>
          <cell r="E359">
            <v>37.674999</v>
          </cell>
          <cell r="F359">
            <v>36.596755999999999</v>
          </cell>
        </row>
        <row r="360">
          <cell r="A360">
            <v>40576</v>
          </cell>
          <cell r="B360">
            <v>37.525002000000001</v>
          </cell>
          <cell r="C360">
            <v>38.080002</v>
          </cell>
          <cell r="D360">
            <v>37.494999</v>
          </cell>
          <cell r="E360">
            <v>38.080002</v>
          </cell>
          <cell r="F360">
            <v>36.990169999999999</v>
          </cell>
        </row>
        <row r="361">
          <cell r="A361">
            <v>40577</v>
          </cell>
          <cell r="B361">
            <v>38</v>
          </cell>
          <cell r="C361">
            <v>38.244999</v>
          </cell>
          <cell r="D361">
            <v>37.375</v>
          </cell>
          <cell r="E361">
            <v>37.439999</v>
          </cell>
          <cell r="F361">
            <v>36.368476999999999</v>
          </cell>
        </row>
        <row r="362">
          <cell r="A362">
            <v>40578</v>
          </cell>
          <cell r="B362">
            <v>37.549999</v>
          </cell>
          <cell r="C362">
            <v>37.799999</v>
          </cell>
          <cell r="D362">
            <v>37.005001</v>
          </cell>
          <cell r="E362">
            <v>37.709999000000003</v>
          </cell>
          <cell r="F362">
            <v>36.630749000000002</v>
          </cell>
        </row>
        <row r="363">
          <cell r="A363">
            <v>40581</v>
          </cell>
          <cell r="B363">
            <v>37.009998000000003</v>
          </cell>
          <cell r="C363">
            <v>38.220001000000003</v>
          </cell>
          <cell r="D363">
            <v>36.814999</v>
          </cell>
          <cell r="E363">
            <v>37.360000999999997</v>
          </cell>
          <cell r="F363">
            <v>36.290779000000001</v>
          </cell>
        </row>
        <row r="364">
          <cell r="A364">
            <v>40582</v>
          </cell>
          <cell r="B364">
            <v>37.534999999999997</v>
          </cell>
          <cell r="C364">
            <v>38.540000999999997</v>
          </cell>
          <cell r="D364">
            <v>36.974997999999999</v>
          </cell>
          <cell r="E364">
            <v>38.365001999999997</v>
          </cell>
          <cell r="F364">
            <v>37.267014000000003</v>
          </cell>
        </row>
        <row r="365">
          <cell r="A365">
            <v>40583</v>
          </cell>
          <cell r="B365">
            <v>38.104999999999997</v>
          </cell>
          <cell r="C365">
            <v>38.209999000000003</v>
          </cell>
          <cell r="D365">
            <v>37.009998000000003</v>
          </cell>
          <cell r="E365">
            <v>37.110000999999997</v>
          </cell>
          <cell r="F365">
            <v>36.047932000000003</v>
          </cell>
        </row>
        <row r="366">
          <cell r="A366">
            <v>40584</v>
          </cell>
          <cell r="B366">
            <v>36.875</v>
          </cell>
          <cell r="C366">
            <v>37.689999</v>
          </cell>
          <cell r="D366">
            <v>36.799999</v>
          </cell>
          <cell r="E366">
            <v>37.674999</v>
          </cell>
          <cell r="F366">
            <v>36.596755999999999</v>
          </cell>
        </row>
        <row r="367">
          <cell r="A367">
            <v>40585</v>
          </cell>
          <cell r="B367">
            <v>37.544998</v>
          </cell>
          <cell r="C367">
            <v>37.770000000000003</v>
          </cell>
          <cell r="D367">
            <v>37.169998</v>
          </cell>
          <cell r="E367">
            <v>37.75</v>
          </cell>
          <cell r="F367">
            <v>36.669609000000001</v>
          </cell>
        </row>
        <row r="368">
          <cell r="A368">
            <v>40588</v>
          </cell>
          <cell r="B368">
            <v>37.669998</v>
          </cell>
          <cell r="C368">
            <v>38.200001</v>
          </cell>
          <cell r="D368">
            <v>37.659999999999997</v>
          </cell>
          <cell r="E368">
            <v>38.189999</v>
          </cell>
          <cell r="F368">
            <v>37.097014999999999</v>
          </cell>
        </row>
        <row r="369">
          <cell r="A369">
            <v>40589</v>
          </cell>
          <cell r="B369">
            <v>38.020000000000003</v>
          </cell>
          <cell r="C369">
            <v>38.439999</v>
          </cell>
          <cell r="D369">
            <v>37.945</v>
          </cell>
          <cell r="E369">
            <v>38.25</v>
          </cell>
          <cell r="F369">
            <v>37.155299999999997</v>
          </cell>
        </row>
        <row r="370">
          <cell r="A370">
            <v>40590</v>
          </cell>
          <cell r="B370">
            <v>38.32</v>
          </cell>
          <cell r="C370">
            <v>38.439999</v>
          </cell>
          <cell r="D370">
            <v>38.014999000000003</v>
          </cell>
          <cell r="E370">
            <v>38.32</v>
          </cell>
          <cell r="F370">
            <v>37.223300999999999</v>
          </cell>
        </row>
        <row r="371">
          <cell r="A371">
            <v>40591</v>
          </cell>
          <cell r="B371">
            <v>37.994999</v>
          </cell>
          <cell r="C371">
            <v>38.630001</v>
          </cell>
          <cell r="D371">
            <v>37.985000999999997</v>
          </cell>
          <cell r="E371">
            <v>38.439999</v>
          </cell>
          <cell r="F371">
            <v>37.339863000000001</v>
          </cell>
        </row>
        <row r="372">
          <cell r="A372">
            <v>40592</v>
          </cell>
          <cell r="B372">
            <v>38.455002</v>
          </cell>
          <cell r="C372">
            <v>38.869999</v>
          </cell>
          <cell r="D372">
            <v>38.195</v>
          </cell>
          <cell r="E372">
            <v>38.865001999999997</v>
          </cell>
          <cell r="F372">
            <v>37.752696999999998</v>
          </cell>
        </row>
        <row r="373">
          <cell r="A373">
            <v>40596</v>
          </cell>
          <cell r="B373">
            <v>38.330002</v>
          </cell>
          <cell r="C373">
            <v>38.520000000000003</v>
          </cell>
          <cell r="D373">
            <v>37.729999999999997</v>
          </cell>
          <cell r="E373">
            <v>37.775002000000001</v>
          </cell>
          <cell r="F373">
            <v>36.693893000000003</v>
          </cell>
        </row>
        <row r="374">
          <cell r="A374">
            <v>40597</v>
          </cell>
          <cell r="B374">
            <v>37.520000000000003</v>
          </cell>
          <cell r="C374">
            <v>37.615001999999997</v>
          </cell>
          <cell r="D374">
            <v>36.625</v>
          </cell>
          <cell r="E374">
            <v>36.955002</v>
          </cell>
          <cell r="F374">
            <v>35.897365999999998</v>
          </cell>
        </row>
        <row r="375">
          <cell r="A375">
            <v>40598</v>
          </cell>
          <cell r="B375">
            <v>36.959999000000003</v>
          </cell>
          <cell r="C375">
            <v>37.544998</v>
          </cell>
          <cell r="D375">
            <v>36.860000999999997</v>
          </cell>
          <cell r="E375">
            <v>37.465000000000003</v>
          </cell>
          <cell r="F375">
            <v>36.392769000000001</v>
          </cell>
        </row>
        <row r="376">
          <cell r="A376">
            <v>40599</v>
          </cell>
          <cell r="B376">
            <v>37.599997999999999</v>
          </cell>
          <cell r="C376">
            <v>38.299999</v>
          </cell>
          <cell r="D376">
            <v>37.5</v>
          </cell>
          <cell r="E376">
            <v>38.255001</v>
          </cell>
          <cell r="F376">
            <v>37.160164000000002</v>
          </cell>
        </row>
        <row r="377">
          <cell r="A377">
            <v>40602</v>
          </cell>
          <cell r="B377">
            <v>38.459999000000003</v>
          </cell>
          <cell r="C377">
            <v>38.555</v>
          </cell>
          <cell r="D377">
            <v>37.825001</v>
          </cell>
          <cell r="E377">
            <v>38.435001</v>
          </cell>
          <cell r="F377">
            <v>37.335006999999997</v>
          </cell>
        </row>
        <row r="378">
          <cell r="A378">
            <v>40603</v>
          </cell>
          <cell r="B378">
            <v>38.525002000000001</v>
          </cell>
          <cell r="C378">
            <v>38.625</v>
          </cell>
          <cell r="D378">
            <v>37.195</v>
          </cell>
          <cell r="E378">
            <v>37.244999</v>
          </cell>
          <cell r="F378">
            <v>36.179062000000002</v>
          </cell>
        </row>
        <row r="379">
          <cell r="A379">
            <v>40604</v>
          </cell>
          <cell r="B379">
            <v>37.18</v>
          </cell>
          <cell r="C379">
            <v>37.784999999999997</v>
          </cell>
          <cell r="D379">
            <v>36.990001999999997</v>
          </cell>
          <cell r="E379">
            <v>37.284999999999997</v>
          </cell>
          <cell r="F379">
            <v>36.217917999999997</v>
          </cell>
        </row>
        <row r="380">
          <cell r="A380">
            <v>40605</v>
          </cell>
          <cell r="B380">
            <v>37.525002000000001</v>
          </cell>
          <cell r="C380">
            <v>38.599997999999999</v>
          </cell>
          <cell r="D380">
            <v>37.450001</v>
          </cell>
          <cell r="E380">
            <v>38.419998</v>
          </cell>
          <cell r="F380">
            <v>37.320435000000003</v>
          </cell>
        </row>
        <row r="381">
          <cell r="A381">
            <v>40606</v>
          </cell>
          <cell r="B381">
            <v>38.465000000000003</v>
          </cell>
          <cell r="C381">
            <v>38.490001999999997</v>
          </cell>
          <cell r="D381">
            <v>37.685001</v>
          </cell>
          <cell r="E381">
            <v>38.159999999999997</v>
          </cell>
          <cell r="F381">
            <v>37.067878999999998</v>
          </cell>
        </row>
        <row r="382">
          <cell r="A382">
            <v>40609</v>
          </cell>
          <cell r="B382">
            <v>38.365001999999997</v>
          </cell>
          <cell r="C382">
            <v>38.404998999999997</v>
          </cell>
          <cell r="D382">
            <v>37.685001</v>
          </cell>
          <cell r="E382">
            <v>37.955002</v>
          </cell>
          <cell r="F382">
            <v>36.868744</v>
          </cell>
        </row>
        <row r="383">
          <cell r="A383">
            <v>40610</v>
          </cell>
          <cell r="B383">
            <v>37.889999000000003</v>
          </cell>
          <cell r="C383">
            <v>38.979999999999997</v>
          </cell>
          <cell r="D383">
            <v>37.830002</v>
          </cell>
          <cell r="E383">
            <v>38.895000000000003</v>
          </cell>
          <cell r="F383">
            <v>37.781844999999997</v>
          </cell>
        </row>
        <row r="384">
          <cell r="A384">
            <v>40611</v>
          </cell>
          <cell r="B384">
            <v>38.669998</v>
          </cell>
          <cell r="C384">
            <v>39.345001000000003</v>
          </cell>
          <cell r="D384">
            <v>38.625</v>
          </cell>
          <cell r="E384">
            <v>39.205002</v>
          </cell>
          <cell r="F384">
            <v>38.082973000000003</v>
          </cell>
        </row>
        <row r="385">
          <cell r="A385">
            <v>40612</v>
          </cell>
          <cell r="B385">
            <v>38.689999</v>
          </cell>
          <cell r="C385">
            <v>38.880001</v>
          </cell>
          <cell r="D385">
            <v>38.005001</v>
          </cell>
          <cell r="E385">
            <v>38.055</v>
          </cell>
          <cell r="F385">
            <v>36.965881000000003</v>
          </cell>
        </row>
        <row r="386">
          <cell r="A386">
            <v>40613</v>
          </cell>
          <cell r="B386">
            <v>38.025002000000001</v>
          </cell>
          <cell r="C386">
            <v>38.345001000000003</v>
          </cell>
          <cell r="D386">
            <v>37.450001</v>
          </cell>
          <cell r="E386">
            <v>38.185001</v>
          </cell>
          <cell r="F386">
            <v>37.092159000000002</v>
          </cell>
        </row>
        <row r="387">
          <cell r="A387">
            <v>40616</v>
          </cell>
          <cell r="B387">
            <v>37.82</v>
          </cell>
          <cell r="C387">
            <v>38.150002000000001</v>
          </cell>
          <cell r="D387">
            <v>37.395000000000003</v>
          </cell>
          <cell r="E387">
            <v>37.685001</v>
          </cell>
          <cell r="F387">
            <v>36.606471999999997</v>
          </cell>
        </row>
        <row r="388">
          <cell r="A388">
            <v>40617</v>
          </cell>
          <cell r="B388">
            <v>36.334999000000003</v>
          </cell>
          <cell r="C388">
            <v>37.240001999999997</v>
          </cell>
          <cell r="D388">
            <v>35.264999000000003</v>
          </cell>
          <cell r="E388">
            <v>37</v>
          </cell>
          <cell r="F388">
            <v>35.941082000000002</v>
          </cell>
        </row>
        <row r="389">
          <cell r="A389">
            <v>40618</v>
          </cell>
          <cell r="B389">
            <v>36.810001</v>
          </cell>
          <cell r="C389">
            <v>37.110000999999997</v>
          </cell>
          <cell r="D389">
            <v>36.189999</v>
          </cell>
          <cell r="E389">
            <v>36.465000000000003</v>
          </cell>
          <cell r="F389">
            <v>35.421387000000003</v>
          </cell>
        </row>
        <row r="390">
          <cell r="A390">
            <v>40619</v>
          </cell>
          <cell r="B390">
            <v>37.084999000000003</v>
          </cell>
          <cell r="C390">
            <v>37.435001</v>
          </cell>
          <cell r="D390">
            <v>36.599997999999999</v>
          </cell>
          <cell r="E390">
            <v>37.349997999999999</v>
          </cell>
          <cell r="F390">
            <v>36.281055000000002</v>
          </cell>
        </row>
        <row r="391">
          <cell r="A391">
            <v>40620</v>
          </cell>
          <cell r="B391">
            <v>37.775002000000001</v>
          </cell>
          <cell r="C391">
            <v>37.82</v>
          </cell>
          <cell r="D391">
            <v>36.865001999999997</v>
          </cell>
          <cell r="E391">
            <v>37.095001000000003</v>
          </cell>
          <cell r="F391">
            <v>36.033355999999998</v>
          </cell>
        </row>
        <row r="392">
          <cell r="A392">
            <v>40623</v>
          </cell>
          <cell r="B392">
            <v>37.544998</v>
          </cell>
          <cell r="C392">
            <v>37.904998999999997</v>
          </cell>
          <cell r="D392">
            <v>37.389999000000003</v>
          </cell>
          <cell r="E392">
            <v>37.805</v>
          </cell>
          <cell r="F392">
            <v>36.723038000000003</v>
          </cell>
        </row>
        <row r="393">
          <cell r="A393">
            <v>40624</v>
          </cell>
          <cell r="B393">
            <v>37.799999</v>
          </cell>
          <cell r="C393">
            <v>38.720001000000003</v>
          </cell>
          <cell r="D393">
            <v>37.724997999999999</v>
          </cell>
          <cell r="E393">
            <v>38.435001</v>
          </cell>
          <cell r="F393">
            <v>37.335006999999997</v>
          </cell>
        </row>
        <row r="394">
          <cell r="A394">
            <v>40625</v>
          </cell>
          <cell r="B394">
            <v>38.435001</v>
          </cell>
          <cell r="C394">
            <v>38.584999000000003</v>
          </cell>
          <cell r="D394">
            <v>37.75</v>
          </cell>
          <cell r="E394">
            <v>38.435001</v>
          </cell>
          <cell r="F394">
            <v>37.335006999999997</v>
          </cell>
        </row>
        <row r="395">
          <cell r="A395">
            <v>40626</v>
          </cell>
          <cell r="B395">
            <v>38.75</v>
          </cell>
          <cell r="C395">
            <v>39.904998999999997</v>
          </cell>
          <cell r="D395">
            <v>38.590000000000003</v>
          </cell>
          <cell r="E395">
            <v>39.895000000000003</v>
          </cell>
          <cell r="F395">
            <v>38.753222999999998</v>
          </cell>
        </row>
        <row r="396">
          <cell r="A396">
            <v>40627</v>
          </cell>
          <cell r="B396">
            <v>40.224997999999999</v>
          </cell>
          <cell r="C396">
            <v>40.584999000000003</v>
          </cell>
          <cell r="D396">
            <v>40.014999000000003</v>
          </cell>
          <cell r="E396">
            <v>40.014999000000003</v>
          </cell>
          <cell r="F396">
            <v>38.869785</v>
          </cell>
        </row>
        <row r="397">
          <cell r="A397">
            <v>40630</v>
          </cell>
          <cell r="B397">
            <v>40.154998999999997</v>
          </cell>
          <cell r="C397">
            <v>40.224997999999999</v>
          </cell>
          <cell r="D397">
            <v>39.755001</v>
          </cell>
          <cell r="E397">
            <v>39.784999999999997</v>
          </cell>
          <cell r="F397">
            <v>38.646369999999997</v>
          </cell>
        </row>
        <row r="398">
          <cell r="A398">
            <v>40631</v>
          </cell>
          <cell r="B398">
            <v>39.779998999999997</v>
          </cell>
          <cell r="C398">
            <v>40.465000000000003</v>
          </cell>
          <cell r="D398">
            <v>39.575001</v>
          </cell>
          <cell r="E398">
            <v>40.465000000000003</v>
          </cell>
          <cell r="F398">
            <v>39.306908</v>
          </cell>
        </row>
        <row r="399">
          <cell r="A399">
            <v>40632</v>
          </cell>
          <cell r="B399">
            <v>40.764999000000003</v>
          </cell>
          <cell r="C399">
            <v>40.889999000000003</v>
          </cell>
          <cell r="D399">
            <v>40.564999</v>
          </cell>
          <cell r="E399">
            <v>40.825001</v>
          </cell>
          <cell r="F399">
            <v>39.656609000000003</v>
          </cell>
        </row>
        <row r="400">
          <cell r="A400">
            <v>40633</v>
          </cell>
          <cell r="B400">
            <v>40.755001</v>
          </cell>
          <cell r="C400">
            <v>40.924999</v>
          </cell>
          <cell r="D400">
            <v>40.610000999999997</v>
          </cell>
          <cell r="E400">
            <v>40.700001</v>
          </cell>
          <cell r="F400">
            <v>39.535187000000001</v>
          </cell>
        </row>
        <row r="401">
          <cell r="A401">
            <v>40634</v>
          </cell>
          <cell r="B401">
            <v>40.915000999999997</v>
          </cell>
          <cell r="C401">
            <v>41.43</v>
          </cell>
          <cell r="D401">
            <v>40.650002000000001</v>
          </cell>
          <cell r="E401">
            <v>41.205002</v>
          </cell>
          <cell r="F401">
            <v>40.025734</v>
          </cell>
        </row>
        <row r="402">
          <cell r="A402">
            <v>40637</v>
          </cell>
          <cell r="B402">
            <v>41.279998999999997</v>
          </cell>
          <cell r="C402">
            <v>41.380001</v>
          </cell>
          <cell r="D402">
            <v>40.93</v>
          </cell>
          <cell r="E402">
            <v>41.174999</v>
          </cell>
          <cell r="F402">
            <v>39.996586000000001</v>
          </cell>
        </row>
        <row r="403">
          <cell r="A403">
            <v>40638</v>
          </cell>
          <cell r="B403">
            <v>41.064999</v>
          </cell>
          <cell r="C403">
            <v>41.294998</v>
          </cell>
          <cell r="D403">
            <v>40.880001</v>
          </cell>
          <cell r="E403">
            <v>41.005001</v>
          </cell>
          <cell r="F403">
            <v>39.831454999999998</v>
          </cell>
        </row>
        <row r="404">
          <cell r="A404">
            <v>40639</v>
          </cell>
          <cell r="B404">
            <v>41.360000999999997</v>
          </cell>
          <cell r="C404">
            <v>41.360000999999997</v>
          </cell>
          <cell r="D404">
            <v>40.305</v>
          </cell>
          <cell r="E404">
            <v>40.695</v>
          </cell>
          <cell r="F404">
            <v>39.530327</v>
          </cell>
        </row>
        <row r="405">
          <cell r="A405">
            <v>40640</v>
          </cell>
          <cell r="B405">
            <v>40.590000000000003</v>
          </cell>
          <cell r="C405">
            <v>40.904998999999997</v>
          </cell>
          <cell r="D405">
            <v>40.209999000000003</v>
          </cell>
          <cell r="E405">
            <v>40.404998999999997</v>
          </cell>
          <cell r="F405">
            <v>39.248623000000002</v>
          </cell>
        </row>
        <row r="406">
          <cell r="A406">
            <v>40641</v>
          </cell>
          <cell r="B406">
            <v>40.555</v>
          </cell>
          <cell r="C406">
            <v>40.580002</v>
          </cell>
          <cell r="D406">
            <v>39.790000999999997</v>
          </cell>
          <cell r="E406">
            <v>40.130001</v>
          </cell>
          <cell r="F406">
            <v>38.981498999999999</v>
          </cell>
        </row>
        <row r="407">
          <cell r="A407">
            <v>40644</v>
          </cell>
          <cell r="B407">
            <v>40.349997999999999</v>
          </cell>
          <cell r="C407">
            <v>40.564999</v>
          </cell>
          <cell r="D407">
            <v>40.020000000000003</v>
          </cell>
          <cell r="E407">
            <v>40.25</v>
          </cell>
          <cell r="F407">
            <v>39.098064000000001</v>
          </cell>
        </row>
        <row r="408">
          <cell r="A408">
            <v>40645</v>
          </cell>
          <cell r="B408">
            <v>40.044998</v>
          </cell>
          <cell r="C408">
            <v>40.290000999999997</v>
          </cell>
          <cell r="D408">
            <v>39.724997999999999</v>
          </cell>
          <cell r="E408">
            <v>39.959999000000003</v>
          </cell>
          <cell r="F408">
            <v>38.816360000000003</v>
          </cell>
        </row>
        <row r="409">
          <cell r="A409">
            <v>40646</v>
          </cell>
          <cell r="B409">
            <v>40.294998</v>
          </cell>
          <cell r="C409">
            <v>40.380001</v>
          </cell>
          <cell r="D409">
            <v>39.845001000000003</v>
          </cell>
          <cell r="E409">
            <v>40.125</v>
          </cell>
          <cell r="F409">
            <v>38.976635000000002</v>
          </cell>
        </row>
        <row r="410">
          <cell r="A410">
            <v>40647</v>
          </cell>
          <cell r="B410">
            <v>39.755001</v>
          </cell>
          <cell r="C410">
            <v>40.514999000000003</v>
          </cell>
          <cell r="D410">
            <v>39.659999999999997</v>
          </cell>
          <cell r="E410">
            <v>40.389999000000003</v>
          </cell>
          <cell r="F410">
            <v>39.234054999999998</v>
          </cell>
        </row>
        <row r="411">
          <cell r="A411">
            <v>40648</v>
          </cell>
          <cell r="B411">
            <v>39.485000999999997</v>
          </cell>
          <cell r="C411">
            <v>39.755001</v>
          </cell>
          <cell r="D411">
            <v>39.009998000000003</v>
          </cell>
          <cell r="E411">
            <v>39.360000999999997</v>
          </cell>
          <cell r="F411">
            <v>38.233531999999997</v>
          </cell>
        </row>
        <row r="412">
          <cell r="A412">
            <v>40651</v>
          </cell>
          <cell r="B412">
            <v>38.875</v>
          </cell>
          <cell r="C412">
            <v>39.009998000000003</v>
          </cell>
          <cell r="D412">
            <v>38.384998000000003</v>
          </cell>
          <cell r="E412">
            <v>38.985000999999997</v>
          </cell>
          <cell r="F412">
            <v>37.869262999999997</v>
          </cell>
        </row>
        <row r="413">
          <cell r="A413">
            <v>40652</v>
          </cell>
          <cell r="B413">
            <v>38.935001</v>
          </cell>
          <cell r="C413">
            <v>39.654998999999997</v>
          </cell>
          <cell r="D413">
            <v>38.93</v>
          </cell>
          <cell r="E413">
            <v>39.639999000000003</v>
          </cell>
          <cell r="F413">
            <v>38.505519999999997</v>
          </cell>
        </row>
        <row r="414">
          <cell r="A414">
            <v>40653</v>
          </cell>
          <cell r="B414">
            <v>40.485000999999997</v>
          </cell>
          <cell r="C414">
            <v>41.029998999999997</v>
          </cell>
          <cell r="D414">
            <v>40.229999999999997</v>
          </cell>
          <cell r="E414">
            <v>41.02</v>
          </cell>
          <cell r="F414">
            <v>39.846026999999999</v>
          </cell>
        </row>
        <row r="415">
          <cell r="A415">
            <v>40654</v>
          </cell>
          <cell r="B415">
            <v>41.009998000000003</v>
          </cell>
          <cell r="C415">
            <v>41.465000000000003</v>
          </cell>
          <cell r="D415">
            <v>40.955002</v>
          </cell>
          <cell r="E415">
            <v>41.235000999999997</v>
          </cell>
          <cell r="F415">
            <v>40.054873999999998</v>
          </cell>
        </row>
        <row r="416">
          <cell r="A416">
            <v>40658</v>
          </cell>
          <cell r="B416">
            <v>41.450001</v>
          </cell>
          <cell r="C416">
            <v>41.450001</v>
          </cell>
          <cell r="D416">
            <v>40.564999</v>
          </cell>
          <cell r="E416">
            <v>40.915000999999997</v>
          </cell>
          <cell r="F416">
            <v>39.744033999999999</v>
          </cell>
        </row>
        <row r="417">
          <cell r="A417">
            <v>40659</v>
          </cell>
          <cell r="B417">
            <v>41.055</v>
          </cell>
          <cell r="C417">
            <v>41.150002000000001</v>
          </cell>
          <cell r="D417">
            <v>40.674999</v>
          </cell>
          <cell r="E417">
            <v>40.974997999999999</v>
          </cell>
          <cell r="F417">
            <v>39.802315</v>
          </cell>
        </row>
        <row r="418">
          <cell r="A418">
            <v>40660</v>
          </cell>
          <cell r="B418">
            <v>41.07</v>
          </cell>
          <cell r="C418">
            <v>41.07</v>
          </cell>
          <cell r="D418">
            <v>40.470001000000003</v>
          </cell>
          <cell r="E418">
            <v>40.895000000000003</v>
          </cell>
          <cell r="F418">
            <v>39.724601999999997</v>
          </cell>
        </row>
        <row r="419">
          <cell r="A419">
            <v>40661</v>
          </cell>
          <cell r="B419">
            <v>40.784999999999997</v>
          </cell>
          <cell r="C419">
            <v>41.275002000000001</v>
          </cell>
          <cell r="D419">
            <v>40.520000000000003</v>
          </cell>
          <cell r="E419">
            <v>40.720001000000003</v>
          </cell>
          <cell r="F419">
            <v>39.554611000000001</v>
          </cell>
        </row>
        <row r="420">
          <cell r="A420">
            <v>40662</v>
          </cell>
          <cell r="B420">
            <v>40.544998</v>
          </cell>
          <cell r="C420">
            <v>41.615001999999997</v>
          </cell>
          <cell r="D420">
            <v>40.450001</v>
          </cell>
          <cell r="E420">
            <v>41.450001</v>
          </cell>
          <cell r="F420">
            <v>40.263720999999997</v>
          </cell>
        </row>
        <row r="421">
          <cell r="A421">
            <v>40665</v>
          </cell>
          <cell r="B421">
            <v>41.724997999999999</v>
          </cell>
          <cell r="C421">
            <v>41.740001999999997</v>
          </cell>
          <cell r="D421">
            <v>41.025002000000001</v>
          </cell>
          <cell r="E421">
            <v>41.104999999999997</v>
          </cell>
          <cell r="F421">
            <v>39.928589000000002</v>
          </cell>
        </row>
        <row r="422">
          <cell r="A422">
            <v>40666</v>
          </cell>
          <cell r="B422">
            <v>39.084999000000003</v>
          </cell>
          <cell r="C422">
            <v>39.130001</v>
          </cell>
          <cell r="D422">
            <v>36.784999999999997</v>
          </cell>
          <cell r="E422">
            <v>38.759998000000003</v>
          </cell>
          <cell r="F422">
            <v>37.650700000000001</v>
          </cell>
        </row>
        <row r="423">
          <cell r="A423">
            <v>40667</v>
          </cell>
          <cell r="B423">
            <v>38.735000999999997</v>
          </cell>
          <cell r="C423">
            <v>39.244999</v>
          </cell>
          <cell r="D423">
            <v>38.150002000000001</v>
          </cell>
          <cell r="E423">
            <v>38.634998000000003</v>
          </cell>
          <cell r="F423">
            <v>37.529269999999997</v>
          </cell>
        </row>
        <row r="424">
          <cell r="A424">
            <v>40668</v>
          </cell>
          <cell r="B424">
            <v>38.505001</v>
          </cell>
          <cell r="C424">
            <v>39.020000000000003</v>
          </cell>
          <cell r="D424">
            <v>38.099997999999999</v>
          </cell>
          <cell r="E424">
            <v>38.259998000000003</v>
          </cell>
          <cell r="F424">
            <v>37.165011999999997</v>
          </cell>
        </row>
        <row r="425">
          <cell r="A425">
            <v>40669</v>
          </cell>
          <cell r="B425">
            <v>38.830002</v>
          </cell>
          <cell r="C425">
            <v>39.145000000000003</v>
          </cell>
          <cell r="D425">
            <v>38.154998999999997</v>
          </cell>
          <cell r="E425">
            <v>38.384998000000003</v>
          </cell>
          <cell r="F425">
            <v>37.286437999999997</v>
          </cell>
        </row>
        <row r="426">
          <cell r="A426">
            <v>40672</v>
          </cell>
          <cell r="B426">
            <v>38.380001</v>
          </cell>
          <cell r="C426">
            <v>39</v>
          </cell>
          <cell r="D426">
            <v>38.325001</v>
          </cell>
          <cell r="E426">
            <v>38.709999000000003</v>
          </cell>
          <cell r="F426">
            <v>37.602139000000001</v>
          </cell>
        </row>
        <row r="427">
          <cell r="A427">
            <v>40673</v>
          </cell>
          <cell r="B427">
            <v>38.904998999999997</v>
          </cell>
          <cell r="C427">
            <v>39.264999000000003</v>
          </cell>
          <cell r="D427">
            <v>38.650002000000001</v>
          </cell>
          <cell r="E427">
            <v>39.229999999999997</v>
          </cell>
          <cell r="F427">
            <v>38.107253999999998</v>
          </cell>
        </row>
        <row r="428">
          <cell r="A428">
            <v>40674</v>
          </cell>
          <cell r="B428">
            <v>39.369999</v>
          </cell>
          <cell r="C428">
            <v>39.375</v>
          </cell>
          <cell r="D428">
            <v>37.970001000000003</v>
          </cell>
          <cell r="E428">
            <v>38.375</v>
          </cell>
          <cell r="F428">
            <v>37.276725999999996</v>
          </cell>
        </row>
        <row r="429">
          <cell r="A429">
            <v>40675</v>
          </cell>
          <cell r="B429">
            <v>38.244999</v>
          </cell>
          <cell r="C429">
            <v>39.020000000000003</v>
          </cell>
          <cell r="D429">
            <v>38.060001</v>
          </cell>
          <cell r="E429">
            <v>39.005001</v>
          </cell>
          <cell r="F429">
            <v>37.888686999999997</v>
          </cell>
        </row>
        <row r="430">
          <cell r="A430">
            <v>40676</v>
          </cell>
          <cell r="B430">
            <v>38.915000999999997</v>
          </cell>
          <cell r="C430">
            <v>38.939999</v>
          </cell>
          <cell r="D430">
            <v>38.235000999999997</v>
          </cell>
          <cell r="E430">
            <v>38.235000999999997</v>
          </cell>
          <cell r="F430">
            <v>37.140728000000003</v>
          </cell>
        </row>
        <row r="431">
          <cell r="A431">
            <v>40679</v>
          </cell>
          <cell r="B431">
            <v>37.849997999999999</v>
          </cell>
          <cell r="C431">
            <v>38.110000999999997</v>
          </cell>
          <cell r="D431">
            <v>36.799999</v>
          </cell>
          <cell r="E431">
            <v>36.875</v>
          </cell>
          <cell r="F431">
            <v>35.819656000000002</v>
          </cell>
        </row>
        <row r="432">
          <cell r="A432">
            <v>40680</v>
          </cell>
          <cell r="B432">
            <v>36.564999</v>
          </cell>
          <cell r="C432">
            <v>36.950001</v>
          </cell>
          <cell r="D432">
            <v>36.195</v>
          </cell>
          <cell r="E432">
            <v>36.860000999999997</v>
          </cell>
          <cell r="F432">
            <v>35.805084000000001</v>
          </cell>
        </row>
        <row r="433">
          <cell r="A433">
            <v>40681</v>
          </cell>
          <cell r="B433">
            <v>36.759998000000003</v>
          </cell>
          <cell r="C433">
            <v>36.900002000000001</v>
          </cell>
          <cell r="D433">
            <v>36.200001</v>
          </cell>
          <cell r="E433">
            <v>36.685001</v>
          </cell>
          <cell r="F433">
            <v>35.635089999999998</v>
          </cell>
        </row>
        <row r="434">
          <cell r="A434">
            <v>40682</v>
          </cell>
          <cell r="B434">
            <v>36.869999</v>
          </cell>
          <cell r="C434">
            <v>36.974997999999999</v>
          </cell>
          <cell r="D434">
            <v>36.514999000000003</v>
          </cell>
          <cell r="E434">
            <v>36.845001000000003</v>
          </cell>
          <cell r="F434">
            <v>35.790515999999997</v>
          </cell>
        </row>
        <row r="435">
          <cell r="A435">
            <v>40683</v>
          </cell>
          <cell r="B435">
            <v>36.759998000000003</v>
          </cell>
          <cell r="C435">
            <v>37.330002</v>
          </cell>
          <cell r="D435">
            <v>36.700001</v>
          </cell>
          <cell r="E435">
            <v>37.025002000000001</v>
          </cell>
          <cell r="F435">
            <v>35.965363000000004</v>
          </cell>
        </row>
        <row r="436">
          <cell r="A436">
            <v>40686</v>
          </cell>
          <cell r="B436">
            <v>36.314999</v>
          </cell>
          <cell r="C436">
            <v>36.435001</v>
          </cell>
          <cell r="D436">
            <v>35.845001000000003</v>
          </cell>
          <cell r="E436">
            <v>36.095001000000003</v>
          </cell>
          <cell r="F436">
            <v>35.061973999999999</v>
          </cell>
        </row>
        <row r="437">
          <cell r="A437">
            <v>40687</v>
          </cell>
          <cell r="B437">
            <v>36.18</v>
          </cell>
          <cell r="C437">
            <v>36.445</v>
          </cell>
          <cell r="D437">
            <v>36.084999000000003</v>
          </cell>
          <cell r="E437">
            <v>36.340000000000003</v>
          </cell>
          <cell r="F437">
            <v>35.299968999999997</v>
          </cell>
        </row>
        <row r="438">
          <cell r="A438">
            <v>40688</v>
          </cell>
          <cell r="B438">
            <v>36.279998999999997</v>
          </cell>
          <cell r="C438">
            <v>37.049999</v>
          </cell>
          <cell r="D438">
            <v>36.034999999999997</v>
          </cell>
          <cell r="E438">
            <v>36.875</v>
          </cell>
          <cell r="F438">
            <v>35.819656000000002</v>
          </cell>
        </row>
        <row r="439">
          <cell r="A439">
            <v>40689</v>
          </cell>
          <cell r="B439">
            <v>37.195</v>
          </cell>
          <cell r="C439">
            <v>37.814999</v>
          </cell>
          <cell r="D439">
            <v>37.014999000000003</v>
          </cell>
          <cell r="E439">
            <v>37.625</v>
          </cell>
          <cell r="F439">
            <v>36.548186999999999</v>
          </cell>
        </row>
        <row r="440">
          <cell r="A440">
            <v>40690</v>
          </cell>
          <cell r="B440">
            <v>37.540000999999997</v>
          </cell>
          <cell r="C440">
            <v>37.805</v>
          </cell>
          <cell r="D440">
            <v>37.25</v>
          </cell>
          <cell r="E440">
            <v>37.384998000000003</v>
          </cell>
          <cell r="F440">
            <v>36.315060000000003</v>
          </cell>
        </row>
        <row r="441">
          <cell r="A441">
            <v>40694</v>
          </cell>
          <cell r="B441">
            <v>37.700001</v>
          </cell>
          <cell r="C441">
            <v>38.18</v>
          </cell>
          <cell r="D441">
            <v>37.625</v>
          </cell>
          <cell r="E441">
            <v>38.020000000000003</v>
          </cell>
          <cell r="F441">
            <v>36.931885000000001</v>
          </cell>
        </row>
        <row r="442">
          <cell r="A442">
            <v>40695</v>
          </cell>
          <cell r="B442">
            <v>37.889999000000003</v>
          </cell>
          <cell r="C442">
            <v>38.18</v>
          </cell>
          <cell r="D442">
            <v>37.185001</v>
          </cell>
          <cell r="E442">
            <v>37.205002</v>
          </cell>
          <cell r="F442">
            <v>36.140213000000003</v>
          </cell>
        </row>
        <row r="443">
          <cell r="A443">
            <v>40696</v>
          </cell>
          <cell r="B443">
            <v>37.485000999999997</v>
          </cell>
          <cell r="C443">
            <v>37.810001</v>
          </cell>
          <cell r="D443">
            <v>37.189999</v>
          </cell>
          <cell r="E443">
            <v>37.68</v>
          </cell>
          <cell r="F443">
            <v>36.601612000000003</v>
          </cell>
        </row>
        <row r="444">
          <cell r="A444">
            <v>40697</v>
          </cell>
          <cell r="B444">
            <v>37.159999999999997</v>
          </cell>
          <cell r="C444">
            <v>37.490001999999997</v>
          </cell>
          <cell r="D444">
            <v>36.900002000000001</v>
          </cell>
          <cell r="E444">
            <v>36.904998999999997</v>
          </cell>
          <cell r="F444">
            <v>35.848796999999998</v>
          </cell>
        </row>
        <row r="445">
          <cell r="A445">
            <v>40700</v>
          </cell>
          <cell r="B445">
            <v>36.860000999999997</v>
          </cell>
          <cell r="C445">
            <v>37.419998</v>
          </cell>
          <cell r="D445">
            <v>36.779998999999997</v>
          </cell>
          <cell r="E445">
            <v>37.104999999999997</v>
          </cell>
          <cell r="F445">
            <v>36.043067999999998</v>
          </cell>
        </row>
        <row r="446">
          <cell r="A446">
            <v>40701</v>
          </cell>
          <cell r="B446">
            <v>37.200001</v>
          </cell>
          <cell r="C446">
            <v>37.514999000000003</v>
          </cell>
          <cell r="D446">
            <v>37.090000000000003</v>
          </cell>
          <cell r="E446">
            <v>37.119999</v>
          </cell>
          <cell r="F446">
            <v>36.057631999999998</v>
          </cell>
        </row>
        <row r="447">
          <cell r="A447">
            <v>40702</v>
          </cell>
          <cell r="B447">
            <v>36.955002</v>
          </cell>
          <cell r="C447">
            <v>37.029998999999997</v>
          </cell>
          <cell r="D447">
            <v>36.334999000000003</v>
          </cell>
          <cell r="E447">
            <v>36.415000999999997</v>
          </cell>
          <cell r="F447">
            <v>35.372821999999999</v>
          </cell>
        </row>
        <row r="448">
          <cell r="A448">
            <v>40703</v>
          </cell>
          <cell r="B448">
            <v>36.485000999999997</v>
          </cell>
          <cell r="C448">
            <v>37.044998</v>
          </cell>
          <cell r="D448">
            <v>36.400002000000001</v>
          </cell>
          <cell r="E448">
            <v>36.794998</v>
          </cell>
          <cell r="F448">
            <v>35.741936000000003</v>
          </cell>
        </row>
        <row r="449">
          <cell r="A449">
            <v>40704</v>
          </cell>
          <cell r="B449">
            <v>36.705002</v>
          </cell>
          <cell r="C449">
            <v>36.75</v>
          </cell>
          <cell r="D449">
            <v>36.325001</v>
          </cell>
          <cell r="E449">
            <v>36.5</v>
          </cell>
          <cell r="F449">
            <v>35.455382999999998</v>
          </cell>
        </row>
        <row r="450">
          <cell r="A450">
            <v>40707</v>
          </cell>
          <cell r="B450">
            <v>36.490001999999997</v>
          </cell>
          <cell r="C450">
            <v>36.729999999999997</v>
          </cell>
          <cell r="D450">
            <v>35.345001000000003</v>
          </cell>
          <cell r="E450">
            <v>35.354999999999997</v>
          </cell>
          <cell r="F450">
            <v>34.343150999999999</v>
          </cell>
        </row>
        <row r="451">
          <cell r="A451">
            <v>40708</v>
          </cell>
          <cell r="B451">
            <v>35.645000000000003</v>
          </cell>
          <cell r="C451">
            <v>35.720001000000003</v>
          </cell>
          <cell r="D451">
            <v>34.369999</v>
          </cell>
          <cell r="E451">
            <v>35.270000000000003</v>
          </cell>
          <cell r="F451">
            <v>34.260586000000004</v>
          </cell>
        </row>
        <row r="452">
          <cell r="A452">
            <v>40709</v>
          </cell>
          <cell r="B452">
            <v>34.915000999999997</v>
          </cell>
          <cell r="C452">
            <v>35.020000000000003</v>
          </cell>
          <cell r="D452">
            <v>33.779998999999997</v>
          </cell>
          <cell r="E452">
            <v>33.799999</v>
          </cell>
          <cell r="F452">
            <v>32.832661000000002</v>
          </cell>
        </row>
        <row r="453">
          <cell r="A453">
            <v>40710</v>
          </cell>
          <cell r="B453">
            <v>33.799999</v>
          </cell>
          <cell r="C453">
            <v>34.055</v>
          </cell>
          <cell r="D453">
            <v>32.200001</v>
          </cell>
          <cell r="E453">
            <v>32.770000000000003</v>
          </cell>
          <cell r="F453">
            <v>31.832132000000001</v>
          </cell>
        </row>
        <row r="454">
          <cell r="A454">
            <v>40711</v>
          </cell>
          <cell r="B454">
            <v>33.275002000000001</v>
          </cell>
          <cell r="C454">
            <v>34.474997999999999</v>
          </cell>
          <cell r="D454">
            <v>33.174999</v>
          </cell>
          <cell r="E454">
            <v>33.825001</v>
          </cell>
          <cell r="F454">
            <v>32.856945000000003</v>
          </cell>
        </row>
        <row r="455">
          <cell r="A455">
            <v>40714</v>
          </cell>
          <cell r="B455">
            <v>33.345001000000003</v>
          </cell>
          <cell r="C455">
            <v>34.005001</v>
          </cell>
          <cell r="D455">
            <v>33.325001</v>
          </cell>
          <cell r="E455">
            <v>33.955002</v>
          </cell>
          <cell r="F455">
            <v>32.983215000000001</v>
          </cell>
        </row>
        <row r="456">
          <cell r="A456">
            <v>40715</v>
          </cell>
          <cell r="B456">
            <v>34.034999999999997</v>
          </cell>
          <cell r="C456">
            <v>36.060001</v>
          </cell>
          <cell r="D456">
            <v>34.029998999999997</v>
          </cell>
          <cell r="E456">
            <v>36.029998999999997</v>
          </cell>
          <cell r="F456">
            <v>34.998837000000002</v>
          </cell>
        </row>
        <row r="457">
          <cell r="A457">
            <v>40716</v>
          </cell>
          <cell r="B457">
            <v>35.909999999999997</v>
          </cell>
          <cell r="C457">
            <v>36.419998</v>
          </cell>
          <cell r="D457">
            <v>35.584999000000003</v>
          </cell>
          <cell r="E457">
            <v>35.830002</v>
          </cell>
          <cell r="F457">
            <v>34.804569000000001</v>
          </cell>
        </row>
        <row r="458">
          <cell r="A458">
            <v>40717</v>
          </cell>
          <cell r="B458">
            <v>35.375</v>
          </cell>
          <cell r="C458">
            <v>36.119999</v>
          </cell>
          <cell r="D458">
            <v>35.064999</v>
          </cell>
          <cell r="E458">
            <v>36.049999</v>
          </cell>
          <cell r="F458">
            <v>35.018256999999998</v>
          </cell>
        </row>
        <row r="459">
          <cell r="A459">
            <v>40718</v>
          </cell>
          <cell r="B459">
            <v>36.095001000000003</v>
          </cell>
          <cell r="C459">
            <v>37.395000000000003</v>
          </cell>
          <cell r="D459">
            <v>35.465000000000003</v>
          </cell>
          <cell r="E459">
            <v>35.57</v>
          </cell>
          <cell r="F459">
            <v>34.552002000000002</v>
          </cell>
        </row>
        <row r="460">
          <cell r="A460">
            <v>40721</v>
          </cell>
          <cell r="B460">
            <v>35.509998000000003</v>
          </cell>
          <cell r="C460">
            <v>36.130001</v>
          </cell>
          <cell r="D460">
            <v>35.294998</v>
          </cell>
          <cell r="E460">
            <v>35.939999</v>
          </cell>
          <cell r="F460">
            <v>34.911406999999997</v>
          </cell>
        </row>
        <row r="461">
          <cell r="A461">
            <v>40722</v>
          </cell>
          <cell r="B461">
            <v>36.104999999999997</v>
          </cell>
          <cell r="C461">
            <v>36.700001</v>
          </cell>
          <cell r="D461">
            <v>35.979999999999997</v>
          </cell>
          <cell r="E461">
            <v>36.424999</v>
          </cell>
          <cell r="F461">
            <v>35.382530000000003</v>
          </cell>
        </row>
        <row r="462">
          <cell r="A462">
            <v>40723</v>
          </cell>
          <cell r="B462">
            <v>36.814999</v>
          </cell>
          <cell r="C462">
            <v>36.924999</v>
          </cell>
          <cell r="D462">
            <v>36.270000000000003</v>
          </cell>
          <cell r="E462">
            <v>36.540000999999997</v>
          </cell>
          <cell r="F462">
            <v>35.494239999999998</v>
          </cell>
        </row>
        <row r="463">
          <cell r="A463">
            <v>40724</v>
          </cell>
          <cell r="B463">
            <v>36.720001000000003</v>
          </cell>
          <cell r="C463">
            <v>37.064999</v>
          </cell>
          <cell r="D463">
            <v>36.564999</v>
          </cell>
          <cell r="E463">
            <v>36.669998</v>
          </cell>
          <cell r="F463">
            <v>35.620517999999997</v>
          </cell>
        </row>
        <row r="464">
          <cell r="A464">
            <v>40725</v>
          </cell>
          <cell r="B464">
            <v>36.740001999999997</v>
          </cell>
          <cell r="C464">
            <v>37.43</v>
          </cell>
          <cell r="D464">
            <v>36.560001</v>
          </cell>
          <cell r="E464">
            <v>37.400002000000001</v>
          </cell>
          <cell r="F464">
            <v>36.329619999999998</v>
          </cell>
        </row>
        <row r="465">
          <cell r="A465">
            <v>40729</v>
          </cell>
          <cell r="B465">
            <v>37.270000000000003</v>
          </cell>
          <cell r="C465">
            <v>37.854999999999997</v>
          </cell>
          <cell r="D465">
            <v>37.169998</v>
          </cell>
          <cell r="E465">
            <v>37.834999000000003</v>
          </cell>
          <cell r="F465">
            <v>36.752173999999997</v>
          </cell>
        </row>
        <row r="466">
          <cell r="A466">
            <v>40730</v>
          </cell>
          <cell r="B466">
            <v>37.799999</v>
          </cell>
          <cell r="C466">
            <v>38.055</v>
          </cell>
          <cell r="D466">
            <v>37.770000000000003</v>
          </cell>
          <cell r="E466">
            <v>38</v>
          </cell>
          <cell r="F466">
            <v>36.912457000000003</v>
          </cell>
        </row>
        <row r="467">
          <cell r="A467">
            <v>40731</v>
          </cell>
          <cell r="B467">
            <v>38.334999000000003</v>
          </cell>
          <cell r="C467">
            <v>38.854999999999997</v>
          </cell>
          <cell r="D467">
            <v>38.330002</v>
          </cell>
          <cell r="E467">
            <v>38.810001</v>
          </cell>
          <cell r="F467">
            <v>37.699280000000002</v>
          </cell>
        </row>
        <row r="468">
          <cell r="A468">
            <v>40732</v>
          </cell>
          <cell r="B468">
            <v>38.435001</v>
          </cell>
          <cell r="C468">
            <v>38.805</v>
          </cell>
          <cell r="D468">
            <v>37.764999000000003</v>
          </cell>
          <cell r="E468">
            <v>38.189999</v>
          </cell>
          <cell r="F468">
            <v>37.097014999999999</v>
          </cell>
        </row>
        <row r="469">
          <cell r="A469">
            <v>40735</v>
          </cell>
          <cell r="B469">
            <v>37.799999</v>
          </cell>
          <cell r="C469">
            <v>38.104999999999997</v>
          </cell>
          <cell r="D469">
            <v>37.18</v>
          </cell>
          <cell r="E469">
            <v>37.380001</v>
          </cell>
          <cell r="F469">
            <v>36.310195999999998</v>
          </cell>
        </row>
        <row r="470">
          <cell r="A470">
            <v>40736</v>
          </cell>
          <cell r="B470">
            <v>36.689999</v>
          </cell>
          <cell r="C470">
            <v>37.040000999999997</v>
          </cell>
          <cell r="D470">
            <v>36.345001000000003</v>
          </cell>
          <cell r="E470">
            <v>36.770000000000003</v>
          </cell>
          <cell r="F470">
            <v>35.717655000000001</v>
          </cell>
        </row>
        <row r="471">
          <cell r="A471">
            <v>40737</v>
          </cell>
          <cell r="B471">
            <v>37.060001</v>
          </cell>
          <cell r="C471">
            <v>37.599997999999999</v>
          </cell>
          <cell r="D471">
            <v>36.830002</v>
          </cell>
          <cell r="E471">
            <v>37.009998000000003</v>
          </cell>
          <cell r="F471">
            <v>35.950786999999998</v>
          </cell>
        </row>
        <row r="472">
          <cell r="A472">
            <v>40738</v>
          </cell>
          <cell r="B472">
            <v>37.310001</v>
          </cell>
          <cell r="C472">
            <v>37.784999999999997</v>
          </cell>
          <cell r="D472">
            <v>36.404998999999997</v>
          </cell>
          <cell r="E472">
            <v>36.490001999999997</v>
          </cell>
          <cell r="F472">
            <v>35.445670999999997</v>
          </cell>
        </row>
        <row r="473">
          <cell r="A473">
            <v>40739</v>
          </cell>
          <cell r="B473">
            <v>36.779998999999997</v>
          </cell>
          <cell r="C473">
            <v>37.080002</v>
          </cell>
          <cell r="D473">
            <v>36.555</v>
          </cell>
          <cell r="E473">
            <v>37.029998999999997</v>
          </cell>
          <cell r="F473">
            <v>35.970210999999999</v>
          </cell>
        </row>
        <row r="474">
          <cell r="A474">
            <v>40742</v>
          </cell>
          <cell r="B474">
            <v>36.849997999999999</v>
          </cell>
          <cell r="C474">
            <v>36.854999999999997</v>
          </cell>
          <cell r="D474">
            <v>35.990001999999997</v>
          </cell>
          <cell r="E474">
            <v>36.18</v>
          </cell>
          <cell r="F474">
            <v>35.144542999999999</v>
          </cell>
        </row>
        <row r="475">
          <cell r="A475">
            <v>40743</v>
          </cell>
          <cell r="B475">
            <v>36.610000999999997</v>
          </cell>
          <cell r="C475">
            <v>37.310001</v>
          </cell>
          <cell r="D475">
            <v>36.599997999999999</v>
          </cell>
          <cell r="E475">
            <v>37.229999999999997</v>
          </cell>
          <cell r="F475">
            <v>36.164485999999997</v>
          </cell>
        </row>
        <row r="476">
          <cell r="A476">
            <v>40744</v>
          </cell>
          <cell r="B476">
            <v>37.130001</v>
          </cell>
          <cell r="C476">
            <v>37.185001</v>
          </cell>
          <cell r="D476">
            <v>36.479999999999997</v>
          </cell>
          <cell r="E476">
            <v>36.520000000000003</v>
          </cell>
          <cell r="F476">
            <v>35.474812</v>
          </cell>
        </row>
        <row r="477">
          <cell r="A477">
            <v>40745</v>
          </cell>
          <cell r="B477">
            <v>36.665000999999997</v>
          </cell>
          <cell r="C477">
            <v>37.174999</v>
          </cell>
          <cell r="D477">
            <v>36.415000999999997</v>
          </cell>
          <cell r="E477">
            <v>36.724997999999999</v>
          </cell>
          <cell r="F477">
            <v>35.673946000000001</v>
          </cell>
        </row>
        <row r="478">
          <cell r="A478">
            <v>40746</v>
          </cell>
          <cell r="B478">
            <v>36.784999999999997</v>
          </cell>
          <cell r="C478">
            <v>37.080002</v>
          </cell>
          <cell r="D478">
            <v>36.610000999999997</v>
          </cell>
          <cell r="E478">
            <v>36.884998000000003</v>
          </cell>
          <cell r="F478">
            <v>35.829371999999999</v>
          </cell>
        </row>
        <row r="479">
          <cell r="A479">
            <v>40749</v>
          </cell>
          <cell r="B479">
            <v>36.544998</v>
          </cell>
          <cell r="C479">
            <v>37.264999000000003</v>
          </cell>
          <cell r="D479">
            <v>36.505001</v>
          </cell>
          <cell r="E479">
            <v>37.159999999999997</v>
          </cell>
          <cell r="F479">
            <v>36.096496999999999</v>
          </cell>
        </row>
        <row r="480">
          <cell r="A480">
            <v>40750</v>
          </cell>
          <cell r="B480">
            <v>37.159999999999997</v>
          </cell>
          <cell r="C480">
            <v>37.185001</v>
          </cell>
          <cell r="D480">
            <v>36.544998</v>
          </cell>
          <cell r="E480">
            <v>36.860000999999997</v>
          </cell>
          <cell r="F480">
            <v>35.805084000000001</v>
          </cell>
        </row>
        <row r="481">
          <cell r="A481">
            <v>40751</v>
          </cell>
          <cell r="B481">
            <v>36.549999</v>
          </cell>
          <cell r="C481">
            <v>36.590000000000003</v>
          </cell>
          <cell r="D481">
            <v>34.610000999999997</v>
          </cell>
          <cell r="E481">
            <v>34.939999</v>
          </cell>
          <cell r="F481">
            <v>33.940029000000003</v>
          </cell>
        </row>
        <row r="482">
          <cell r="A482">
            <v>40752</v>
          </cell>
          <cell r="B482">
            <v>34.965000000000003</v>
          </cell>
          <cell r="C482">
            <v>35.380001</v>
          </cell>
          <cell r="D482">
            <v>34.75</v>
          </cell>
          <cell r="E482">
            <v>34.884998000000003</v>
          </cell>
          <cell r="F482">
            <v>33.886600000000001</v>
          </cell>
        </row>
        <row r="483">
          <cell r="A483">
            <v>40753</v>
          </cell>
          <cell r="B483">
            <v>34.505001</v>
          </cell>
          <cell r="C483">
            <v>35.049999</v>
          </cell>
          <cell r="D483">
            <v>34.189999</v>
          </cell>
          <cell r="E483">
            <v>34.935001</v>
          </cell>
          <cell r="F483">
            <v>33.935177000000003</v>
          </cell>
        </row>
        <row r="484">
          <cell r="A484">
            <v>40756</v>
          </cell>
          <cell r="B484">
            <v>35.25</v>
          </cell>
          <cell r="C484">
            <v>35.825001</v>
          </cell>
          <cell r="D484">
            <v>34.735000999999997</v>
          </cell>
          <cell r="E484">
            <v>35.349997999999999</v>
          </cell>
          <cell r="F484">
            <v>34.338298999999999</v>
          </cell>
        </row>
        <row r="485">
          <cell r="A485">
            <v>40757</v>
          </cell>
          <cell r="B485">
            <v>36.354999999999997</v>
          </cell>
          <cell r="C485">
            <v>37.244999</v>
          </cell>
          <cell r="D485">
            <v>35.145000000000003</v>
          </cell>
          <cell r="E485">
            <v>35.185001</v>
          </cell>
          <cell r="F485">
            <v>34.178024000000001</v>
          </cell>
        </row>
        <row r="486">
          <cell r="A486">
            <v>40758</v>
          </cell>
          <cell r="B486">
            <v>35.384998000000003</v>
          </cell>
          <cell r="C486">
            <v>36.534999999999997</v>
          </cell>
          <cell r="D486">
            <v>35.384998000000003</v>
          </cell>
          <cell r="E486">
            <v>36.354999999999997</v>
          </cell>
          <cell r="F486">
            <v>35.314532999999997</v>
          </cell>
        </row>
        <row r="487">
          <cell r="A487">
            <v>40759</v>
          </cell>
          <cell r="B487">
            <v>35.695</v>
          </cell>
          <cell r="C487">
            <v>35.945</v>
          </cell>
          <cell r="D487">
            <v>34.369999</v>
          </cell>
          <cell r="E487">
            <v>34.395000000000003</v>
          </cell>
          <cell r="F487">
            <v>33.410632999999997</v>
          </cell>
        </row>
        <row r="488">
          <cell r="A488">
            <v>40760</v>
          </cell>
          <cell r="B488">
            <v>34.674999</v>
          </cell>
          <cell r="C488">
            <v>35.049999</v>
          </cell>
          <cell r="D488">
            <v>32.950001</v>
          </cell>
          <cell r="E488">
            <v>33.970001000000003</v>
          </cell>
          <cell r="F488">
            <v>32.997790999999999</v>
          </cell>
        </row>
        <row r="489">
          <cell r="A489">
            <v>40763</v>
          </cell>
          <cell r="B489">
            <v>32.784999999999997</v>
          </cell>
          <cell r="C489">
            <v>33.485000999999997</v>
          </cell>
          <cell r="D489">
            <v>30.774999999999999</v>
          </cell>
          <cell r="E489">
            <v>30.790001</v>
          </cell>
          <cell r="F489">
            <v>29.908802000000001</v>
          </cell>
        </row>
        <row r="490">
          <cell r="A490">
            <v>40764</v>
          </cell>
          <cell r="B490">
            <v>31.475000000000001</v>
          </cell>
          <cell r="C490">
            <v>32.435001</v>
          </cell>
          <cell r="D490">
            <v>29.85</v>
          </cell>
          <cell r="E490">
            <v>32.43</v>
          </cell>
          <cell r="F490">
            <v>31.501863</v>
          </cell>
        </row>
        <row r="491">
          <cell r="A491">
            <v>40765</v>
          </cell>
          <cell r="B491">
            <v>31.709999</v>
          </cell>
          <cell r="C491">
            <v>31.995000999999998</v>
          </cell>
          <cell r="D491">
            <v>30.280000999999999</v>
          </cell>
          <cell r="E491">
            <v>30.415001</v>
          </cell>
          <cell r="F491">
            <v>29.544537999999999</v>
          </cell>
        </row>
        <row r="492">
          <cell r="A492">
            <v>40766</v>
          </cell>
          <cell r="B492">
            <v>30.535</v>
          </cell>
          <cell r="C492">
            <v>31.82</v>
          </cell>
          <cell r="D492">
            <v>30.535</v>
          </cell>
          <cell r="E492">
            <v>31.495000999999998</v>
          </cell>
          <cell r="F492">
            <v>30.593627999999999</v>
          </cell>
        </row>
        <row r="493">
          <cell r="A493">
            <v>40767</v>
          </cell>
          <cell r="B493">
            <v>31.635000000000002</v>
          </cell>
          <cell r="C493">
            <v>32.465000000000003</v>
          </cell>
          <cell r="D493">
            <v>31.049999</v>
          </cell>
          <cell r="E493">
            <v>32.299999</v>
          </cell>
          <cell r="F493">
            <v>31.375589000000002</v>
          </cell>
        </row>
        <row r="494">
          <cell r="A494">
            <v>40770</v>
          </cell>
          <cell r="B494">
            <v>32.154998999999997</v>
          </cell>
          <cell r="C494">
            <v>32.455002</v>
          </cell>
          <cell r="D494">
            <v>31.34</v>
          </cell>
          <cell r="E494">
            <v>31.965</v>
          </cell>
          <cell r="F494">
            <v>31.050174999999999</v>
          </cell>
        </row>
        <row r="495">
          <cell r="A495">
            <v>40771</v>
          </cell>
          <cell r="B495">
            <v>31.614999999999998</v>
          </cell>
          <cell r="C495">
            <v>31.690000999999999</v>
          </cell>
          <cell r="D495">
            <v>30.809999000000001</v>
          </cell>
          <cell r="E495">
            <v>31.364999999999998</v>
          </cell>
          <cell r="F495">
            <v>30.467348000000001</v>
          </cell>
        </row>
        <row r="496">
          <cell r="A496">
            <v>40772</v>
          </cell>
          <cell r="B496">
            <v>31.48</v>
          </cell>
          <cell r="C496">
            <v>31.639999</v>
          </cell>
          <cell r="D496">
            <v>30.809999000000001</v>
          </cell>
          <cell r="E496">
            <v>31.155000999999999</v>
          </cell>
          <cell r="F496">
            <v>30.263359000000001</v>
          </cell>
        </row>
        <row r="497">
          <cell r="A497">
            <v>40773</v>
          </cell>
          <cell r="B497">
            <v>30.014999</v>
          </cell>
          <cell r="C497">
            <v>30.18</v>
          </cell>
          <cell r="D497">
            <v>26.965</v>
          </cell>
          <cell r="E497">
            <v>27.23</v>
          </cell>
          <cell r="F497">
            <v>26.450689000000001</v>
          </cell>
        </row>
        <row r="498">
          <cell r="A498">
            <v>40774</v>
          </cell>
          <cell r="B498">
            <v>26.799999</v>
          </cell>
          <cell r="C498">
            <v>28.605</v>
          </cell>
          <cell r="D498">
            <v>26.77</v>
          </cell>
          <cell r="E498">
            <v>27.504999000000002</v>
          </cell>
          <cell r="F498">
            <v>26.717815000000002</v>
          </cell>
        </row>
        <row r="499">
          <cell r="A499">
            <v>40777</v>
          </cell>
          <cell r="B499">
            <v>28.285</v>
          </cell>
          <cell r="C499">
            <v>29.285</v>
          </cell>
          <cell r="D499">
            <v>28</v>
          </cell>
          <cell r="E499">
            <v>28.235001</v>
          </cell>
          <cell r="F499">
            <v>27.426928</v>
          </cell>
        </row>
        <row r="500">
          <cell r="A500">
            <v>40778</v>
          </cell>
          <cell r="B500">
            <v>28.305</v>
          </cell>
          <cell r="C500">
            <v>29.885000000000002</v>
          </cell>
          <cell r="D500">
            <v>28.190000999999999</v>
          </cell>
          <cell r="E500">
            <v>29.860001</v>
          </cell>
          <cell r="F500">
            <v>29.005417000000001</v>
          </cell>
        </row>
        <row r="501">
          <cell r="A501">
            <v>40779</v>
          </cell>
          <cell r="B501">
            <v>29.709999</v>
          </cell>
          <cell r="C501">
            <v>30.5</v>
          </cell>
          <cell r="D501">
            <v>29.4</v>
          </cell>
          <cell r="E501">
            <v>30.209999</v>
          </cell>
          <cell r="F501">
            <v>29.345402</v>
          </cell>
        </row>
        <row r="502">
          <cell r="A502">
            <v>40780</v>
          </cell>
          <cell r="B502">
            <v>30.135000000000002</v>
          </cell>
          <cell r="C502">
            <v>30.594999000000001</v>
          </cell>
          <cell r="D502">
            <v>29.23</v>
          </cell>
          <cell r="E502">
            <v>29.6</v>
          </cell>
          <cell r="F502">
            <v>28.752859000000001</v>
          </cell>
        </row>
        <row r="503">
          <cell r="A503">
            <v>40781</v>
          </cell>
          <cell r="B503">
            <v>29.51</v>
          </cell>
          <cell r="C503">
            <v>30.674999</v>
          </cell>
          <cell r="D503">
            <v>29.055</v>
          </cell>
          <cell r="E503">
            <v>30.42</v>
          </cell>
          <cell r="F503">
            <v>29.549395000000001</v>
          </cell>
        </row>
        <row r="504">
          <cell r="A504">
            <v>40784</v>
          </cell>
          <cell r="B504">
            <v>30.825001</v>
          </cell>
          <cell r="C504">
            <v>31.530000999999999</v>
          </cell>
          <cell r="D504">
            <v>30.610001</v>
          </cell>
          <cell r="E504">
            <v>31.530000999999999</v>
          </cell>
          <cell r="F504">
            <v>30.627623</v>
          </cell>
        </row>
        <row r="505">
          <cell r="A505">
            <v>40785</v>
          </cell>
          <cell r="B505">
            <v>31.364999999999998</v>
          </cell>
          <cell r="C505">
            <v>31.614999999999998</v>
          </cell>
          <cell r="D505">
            <v>30.875</v>
          </cell>
          <cell r="E505">
            <v>31.4</v>
          </cell>
          <cell r="F505">
            <v>30.501346999999999</v>
          </cell>
        </row>
        <row r="506">
          <cell r="A506">
            <v>40786</v>
          </cell>
          <cell r="B506">
            <v>31.445</v>
          </cell>
          <cell r="C506">
            <v>31.889999</v>
          </cell>
          <cell r="D506">
            <v>31.424999</v>
          </cell>
          <cell r="E506">
            <v>31.725000000000001</v>
          </cell>
          <cell r="F506">
            <v>30.817045</v>
          </cell>
        </row>
        <row r="507">
          <cell r="A507">
            <v>40787</v>
          </cell>
          <cell r="B507">
            <v>32.235000999999997</v>
          </cell>
          <cell r="C507">
            <v>32.395000000000003</v>
          </cell>
          <cell r="D507">
            <v>31.424999</v>
          </cell>
          <cell r="E507">
            <v>31.555</v>
          </cell>
          <cell r="F507">
            <v>30.651907000000001</v>
          </cell>
        </row>
        <row r="508">
          <cell r="A508">
            <v>40788</v>
          </cell>
          <cell r="B508">
            <v>30.945</v>
          </cell>
          <cell r="C508">
            <v>31.24</v>
          </cell>
          <cell r="D508">
            <v>30.450001</v>
          </cell>
          <cell r="E508">
            <v>30.549999</v>
          </cell>
          <cell r="F508">
            <v>29.675668999999999</v>
          </cell>
        </row>
        <row r="509">
          <cell r="A509">
            <v>40792</v>
          </cell>
          <cell r="B509">
            <v>29.645</v>
          </cell>
          <cell r="C509">
            <v>30.23</v>
          </cell>
          <cell r="D509">
            <v>29.075001</v>
          </cell>
          <cell r="E509">
            <v>30.184999000000001</v>
          </cell>
          <cell r="F509">
            <v>29.321117000000001</v>
          </cell>
        </row>
        <row r="510">
          <cell r="A510">
            <v>40793</v>
          </cell>
          <cell r="B510">
            <v>30.75</v>
          </cell>
          <cell r="C510">
            <v>32.125</v>
          </cell>
          <cell r="D510">
            <v>30.555</v>
          </cell>
          <cell r="E510">
            <v>32.115001999999997</v>
          </cell>
          <cell r="F510">
            <v>31.195885000000001</v>
          </cell>
        </row>
        <row r="511">
          <cell r="A511">
            <v>40794</v>
          </cell>
          <cell r="B511">
            <v>31.93</v>
          </cell>
          <cell r="C511">
            <v>32.240001999999997</v>
          </cell>
          <cell r="D511">
            <v>30.635000000000002</v>
          </cell>
          <cell r="E511">
            <v>31.01</v>
          </cell>
          <cell r="F511">
            <v>30.122509000000001</v>
          </cell>
        </row>
        <row r="512">
          <cell r="A512">
            <v>40795</v>
          </cell>
          <cell r="B512">
            <v>30.635000000000002</v>
          </cell>
          <cell r="C512">
            <v>31.08</v>
          </cell>
          <cell r="D512">
            <v>30.18</v>
          </cell>
          <cell r="E512">
            <v>30.395</v>
          </cell>
          <cell r="F512">
            <v>29.525112</v>
          </cell>
        </row>
        <row r="513">
          <cell r="A513">
            <v>40798</v>
          </cell>
          <cell r="B513">
            <v>29.915001</v>
          </cell>
          <cell r="C513">
            <v>30.76</v>
          </cell>
          <cell r="D513">
            <v>29.815000999999999</v>
          </cell>
          <cell r="E513">
            <v>30.75</v>
          </cell>
          <cell r="F513">
            <v>29.869951</v>
          </cell>
        </row>
        <row r="514">
          <cell r="A514">
            <v>40799</v>
          </cell>
          <cell r="B514">
            <v>30.91</v>
          </cell>
          <cell r="C514">
            <v>31.059999000000001</v>
          </cell>
          <cell r="D514">
            <v>30.49</v>
          </cell>
          <cell r="E514">
            <v>30.98</v>
          </cell>
          <cell r="F514">
            <v>30.093363</v>
          </cell>
        </row>
        <row r="515">
          <cell r="A515">
            <v>40800</v>
          </cell>
          <cell r="B515">
            <v>31.204999999999998</v>
          </cell>
          <cell r="C515">
            <v>32.330002</v>
          </cell>
          <cell r="D515">
            <v>31.125</v>
          </cell>
          <cell r="E515">
            <v>31.965</v>
          </cell>
          <cell r="F515">
            <v>31.050174999999999</v>
          </cell>
        </row>
        <row r="516">
          <cell r="A516">
            <v>40801</v>
          </cell>
          <cell r="B516">
            <v>32.305</v>
          </cell>
          <cell r="C516">
            <v>32.650002000000001</v>
          </cell>
          <cell r="D516">
            <v>32.084999000000003</v>
          </cell>
          <cell r="E516">
            <v>32.555</v>
          </cell>
          <cell r="F516">
            <v>31.623294999999999</v>
          </cell>
        </row>
        <row r="517">
          <cell r="A517">
            <v>40802</v>
          </cell>
          <cell r="B517">
            <v>32.639999000000003</v>
          </cell>
          <cell r="C517">
            <v>32.889999000000003</v>
          </cell>
          <cell r="D517">
            <v>32.185001</v>
          </cell>
          <cell r="E517">
            <v>32.619999</v>
          </cell>
          <cell r="F517">
            <v>31.686430000000001</v>
          </cell>
        </row>
        <row r="518">
          <cell r="A518">
            <v>40805</v>
          </cell>
          <cell r="B518">
            <v>32.095001000000003</v>
          </cell>
          <cell r="C518">
            <v>32.279998999999997</v>
          </cell>
          <cell r="D518">
            <v>31.704999999999998</v>
          </cell>
          <cell r="E518">
            <v>32.020000000000003</v>
          </cell>
          <cell r="F518">
            <v>31.1036</v>
          </cell>
        </row>
        <row r="519">
          <cell r="A519">
            <v>40806</v>
          </cell>
          <cell r="B519">
            <v>32.244999</v>
          </cell>
          <cell r="C519">
            <v>32.854999999999997</v>
          </cell>
          <cell r="D519">
            <v>31.92</v>
          </cell>
          <cell r="E519">
            <v>32.005001</v>
          </cell>
          <cell r="F519">
            <v>31.089033000000001</v>
          </cell>
        </row>
        <row r="520">
          <cell r="A520">
            <v>40807</v>
          </cell>
          <cell r="B520">
            <v>32.07</v>
          </cell>
          <cell r="C520">
            <v>32.645000000000003</v>
          </cell>
          <cell r="D520">
            <v>31.405000999999999</v>
          </cell>
          <cell r="E520">
            <v>31.424999</v>
          </cell>
          <cell r="F520">
            <v>30.525627</v>
          </cell>
        </row>
        <row r="521">
          <cell r="A521">
            <v>40808</v>
          </cell>
          <cell r="B521">
            <v>30.42</v>
          </cell>
          <cell r="C521">
            <v>30.785</v>
          </cell>
          <cell r="D521">
            <v>29.915001</v>
          </cell>
          <cell r="E521">
            <v>30.440000999999999</v>
          </cell>
          <cell r="F521">
            <v>29.568821</v>
          </cell>
        </row>
        <row r="522">
          <cell r="A522">
            <v>40809</v>
          </cell>
          <cell r="B522">
            <v>30.23</v>
          </cell>
          <cell r="C522">
            <v>31.52</v>
          </cell>
          <cell r="D522">
            <v>30</v>
          </cell>
          <cell r="E522">
            <v>31.27</v>
          </cell>
          <cell r="F522">
            <v>30.375067000000001</v>
          </cell>
        </row>
        <row r="523">
          <cell r="A523">
            <v>40812</v>
          </cell>
          <cell r="B523">
            <v>31.395</v>
          </cell>
          <cell r="C523">
            <v>32.075001</v>
          </cell>
          <cell r="D523">
            <v>30.790001</v>
          </cell>
          <cell r="E523">
            <v>32.025002000000001</v>
          </cell>
          <cell r="F523">
            <v>31.108460999999998</v>
          </cell>
        </row>
        <row r="524">
          <cell r="A524">
            <v>40813</v>
          </cell>
          <cell r="B524">
            <v>32.659999999999997</v>
          </cell>
          <cell r="C524">
            <v>34.259998000000003</v>
          </cell>
          <cell r="D524">
            <v>32.505001</v>
          </cell>
          <cell r="E524">
            <v>33.259998000000003</v>
          </cell>
          <cell r="F524">
            <v>32.308104999999998</v>
          </cell>
        </row>
        <row r="525">
          <cell r="A525">
            <v>40814</v>
          </cell>
          <cell r="B525">
            <v>33.375</v>
          </cell>
          <cell r="C525">
            <v>33.604999999999997</v>
          </cell>
          <cell r="D525">
            <v>32.424999</v>
          </cell>
          <cell r="E525">
            <v>32.525002000000001</v>
          </cell>
          <cell r="F525">
            <v>31.594149000000002</v>
          </cell>
        </row>
        <row r="526">
          <cell r="A526">
            <v>40815</v>
          </cell>
          <cell r="B526">
            <v>33.099997999999999</v>
          </cell>
          <cell r="C526">
            <v>33.439999</v>
          </cell>
          <cell r="D526">
            <v>31.934999000000001</v>
          </cell>
          <cell r="E526">
            <v>32.525002000000001</v>
          </cell>
          <cell r="F526">
            <v>31.594149000000002</v>
          </cell>
        </row>
        <row r="527">
          <cell r="A527">
            <v>40816</v>
          </cell>
          <cell r="B527">
            <v>32.115001999999997</v>
          </cell>
          <cell r="C527">
            <v>32.625</v>
          </cell>
          <cell r="D527">
            <v>31.334999</v>
          </cell>
          <cell r="E527">
            <v>31.35</v>
          </cell>
          <cell r="F527">
            <v>30.452777999999999</v>
          </cell>
        </row>
        <row r="528">
          <cell r="A528">
            <v>40819</v>
          </cell>
          <cell r="B528">
            <v>31.15</v>
          </cell>
          <cell r="C528">
            <v>31.75</v>
          </cell>
          <cell r="D528">
            <v>30.42</v>
          </cell>
          <cell r="E528">
            <v>30.674999</v>
          </cell>
          <cell r="F528">
            <v>29.797094000000001</v>
          </cell>
        </row>
        <row r="529">
          <cell r="A529">
            <v>40820</v>
          </cell>
          <cell r="B529">
            <v>30.215</v>
          </cell>
          <cell r="C529">
            <v>31.49</v>
          </cell>
          <cell r="D529">
            <v>29.975000000000001</v>
          </cell>
          <cell r="E529">
            <v>31.440000999999999</v>
          </cell>
          <cell r="F529">
            <v>30.540201</v>
          </cell>
        </row>
        <row r="530">
          <cell r="A530">
            <v>40821</v>
          </cell>
          <cell r="B530">
            <v>31.450001</v>
          </cell>
          <cell r="C530">
            <v>32.009998000000003</v>
          </cell>
          <cell r="D530">
            <v>31.084999</v>
          </cell>
          <cell r="E530">
            <v>31.885000000000002</v>
          </cell>
          <cell r="F530">
            <v>30.972466000000001</v>
          </cell>
        </row>
        <row r="531">
          <cell r="A531">
            <v>40822</v>
          </cell>
          <cell r="B531">
            <v>31.774999999999999</v>
          </cell>
          <cell r="C531">
            <v>32.979999999999997</v>
          </cell>
          <cell r="D531">
            <v>31.405000999999999</v>
          </cell>
          <cell r="E531">
            <v>32.979999999999997</v>
          </cell>
          <cell r="F531">
            <v>32.036124999999998</v>
          </cell>
        </row>
        <row r="532">
          <cell r="A532">
            <v>40823</v>
          </cell>
          <cell r="B532">
            <v>33</v>
          </cell>
          <cell r="C532">
            <v>33.310001</v>
          </cell>
          <cell r="D532">
            <v>32.485000999999997</v>
          </cell>
          <cell r="E532">
            <v>32.810001</v>
          </cell>
          <cell r="F532">
            <v>31.870996000000002</v>
          </cell>
        </row>
        <row r="533">
          <cell r="A533">
            <v>40826</v>
          </cell>
          <cell r="B533">
            <v>33.419998</v>
          </cell>
          <cell r="C533">
            <v>34.049999</v>
          </cell>
          <cell r="D533">
            <v>33.235000999999997</v>
          </cell>
          <cell r="E533">
            <v>33.935001</v>
          </cell>
          <cell r="F533">
            <v>32.963794999999998</v>
          </cell>
        </row>
        <row r="534">
          <cell r="A534">
            <v>40827</v>
          </cell>
          <cell r="B534">
            <v>33.695</v>
          </cell>
          <cell r="C534">
            <v>34.095001000000003</v>
          </cell>
          <cell r="D534">
            <v>33.240001999999997</v>
          </cell>
          <cell r="E534">
            <v>33.740001999999997</v>
          </cell>
          <cell r="F534">
            <v>32.774380000000001</v>
          </cell>
        </row>
        <row r="535">
          <cell r="A535">
            <v>40828</v>
          </cell>
          <cell r="B535">
            <v>34.784999999999997</v>
          </cell>
          <cell r="C535">
            <v>36.724997999999999</v>
          </cell>
          <cell r="D535">
            <v>34.784999999999997</v>
          </cell>
          <cell r="E535">
            <v>35.630001</v>
          </cell>
          <cell r="F535">
            <v>34.610287</v>
          </cell>
        </row>
        <row r="536">
          <cell r="A536">
            <v>40829</v>
          </cell>
          <cell r="B536">
            <v>35.509998000000003</v>
          </cell>
          <cell r="C536">
            <v>35.665000999999997</v>
          </cell>
          <cell r="D536">
            <v>35.040000999999997</v>
          </cell>
          <cell r="E536">
            <v>35.509998000000003</v>
          </cell>
          <cell r="F536">
            <v>34.493721000000001</v>
          </cell>
        </row>
        <row r="537">
          <cell r="A537">
            <v>40830</v>
          </cell>
          <cell r="B537">
            <v>35.955002</v>
          </cell>
          <cell r="C537">
            <v>36.365001999999997</v>
          </cell>
          <cell r="D537">
            <v>35.755001</v>
          </cell>
          <cell r="E537">
            <v>36.110000999999997</v>
          </cell>
          <cell r="F537">
            <v>35.076552999999997</v>
          </cell>
        </row>
        <row r="538">
          <cell r="A538">
            <v>40833</v>
          </cell>
          <cell r="B538">
            <v>36.119999</v>
          </cell>
          <cell r="C538">
            <v>36.200001</v>
          </cell>
          <cell r="D538">
            <v>35.314999</v>
          </cell>
          <cell r="E538">
            <v>35.669998</v>
          </cell>
          <cell r="F538">
            <v>34.649135999999999</v>
          </cell>
        </row>
        <row r="539">
          <cell r="A539">
            <v>40834</v>
          </cell>
          <cell r="B539">
            <v>35.634998000000003</v>
          </cell>
          <cell r="C539">
            <v>36.099997999999999</v>
          </cell>
          <cell r="D539">
            <v>34.825001</v>
          </cell>
          <cell r="E539">
            <v>35.764999000000003</v>
          </cell>
          <cell r="F539">
            <v>34.741421000000003</v>
          </cell>
        </row>
        <row r="540">
          <cell r="A540">
            <v>40835</v>
          </cell>
          <cell r="B540">
            <v>35.595001000000003</v>
          </cell>
          <cell r="C540">
            <v>35.889999000000003</v>
          </cell>
          <cell r="D540">
            <v>34.994999</v>
          </cell>
          <cell r="E540">
            <v>35.154998999999997</v>
          </cell>
          <cell r="F540">
            <v>34.148876000000001</v>
          </cell>
        </row>
        <row r="541">
          <cell r="A541">
            <v>40836</v>
          </cell>
          <cell r="B541">
            <v>34.494999</v>
          </cell>
          <cell r="C541">
            <v>34.974997999999999</v>
          </cell>
          <cell r="D541">
            <v>33.884998000000003</v>
          </cell>
          <cell r="E541">
            <v>34.68</v>
          </cell>
          <cell r="F541">
            <v>33.687469</v>
          </cell>
        </row>
        <row r="542">
          <cell r="A542">
            <v>40837</v>
          </cell>
          <cell r="B542">
            <v>35.025002000000001</v>
          </cell>
          <cell r="C542">
            <v>35.275002000000001</v>
          </cell>
          <cell r="D542">
            <v>34.770000000000003</v>
          </cell>
          <cell r="E542">
            <v>35.110000999999997</v>
          </cell>
          <cell r="F542">
            <v>34.105170999999999</v>
          </cell>
        </row>
        <row r="543">
          <cell r="A543">
            <v>40840</v>
          </cell>
          <cell r="B543">
            <v>35.205002</v>
          </cell>
          <cell r="C543">
            <v>36.014999000000003</v>
          </cell>
          <cell r="D543">
            <v>35.110000999999997</v>
          </cell>
          <cell r="E543">
            <v>35.720001000000003</v>
          </cell>
          <cell r="F543">
            <v>34.697716</v>
          </cell>
        </row>
        <row r="544">
          <cell r="A544">
            <v>40841</v>
          </cell>
          <cell r="B544">
            <v>35.659999999999997</v>
          </cell>
          <cell r="C544">
            <v>35.764999000000003</v>
          </cell>
          <cell r="D544">
            <v>34.959999000000003</v>
          </cell>
          <cell r="E544">
            <v>35.064999</v>
          </cell>
          <cell r="F544">
            <v>34.061461999999999</v>
          </cell>
        </row>
        <row r="545">
          <cell r="A545">
            <v>40842</v>
          </cell>
          <cell r="B545">
            <v>35.775002000000001</v>
          </cell>
          <cell r="C545">
            <v>35.875</v>
          </cell>
          <cell r="D545">
            <v>34.419998</v>
          </cell>
          <cell r="E545">
            <v>35.544998</v>
          </cell>
          <cell r="F545">
            <v>34.527718</v>
          </cell>
        </row>
        <row r="546">
          <cell r="A546">
            <v>40843</v>
          </cell>
          <cell r="B546">
            <v>37.145000000000003</v>
          </cell>
          <cell r="C546">
            <v>38.720001000000003</v>
          </cell>
          <cell r="D546">
            <v>36.82</v>
          </cell>
          <cell r="E546">
            <v>38.284999999999997</v>
          </cell>
          <cell r="F546">
            <v>37.189301</v>
          </cell>
        </row>
        <row r="547">
          <cell r="A547">
            <v>40844</v>
          </cell>
          <cell r="B547">
            <v>38.115001999999997</v>
          </cell>
          <cell r="C547">
            <v>38.43</v>
          </cell>
          <cell r="D547">
            <v>37.540000999999997</v>
          </cell>
          <cell r="E547">
            <v>37.834999000000003</v>
          </cell>
          <cell r="F547">
            <v>36.752173999999997</v>
          </cell>
        </row>
        <row r="548">
          <cell r="A548">
            <v>40847</v>
          </cell>
          <cell r="B548">
            <v>37.290000999999997</v>
          </cell>
          <cell r="C548">
            <v>37.349997999999999</v>
          </cell>
          <cell r="D548">
            <v>36.165000999999997</v>
          </cell>
          <cell r="E548">
            <v>36.375</v>
          </cell>
          <cell r="F548">
            <v>35.333961000000002</v>
          </cell>
        </row>
        <row r="549">
          <cell r="A549">
            <v>40848</v>
          </cell>
          <cell r="B549">
            <v>35.860000999999997</v>
          </cell>
          <cell r="C549">
            <v>35.985000999999997</v>
          </cell>
          <cell r="D549">
            <v>35.25</v>
          </cell>
          <cell r="E549">
            <v>35.459999000000003</v>
          </cell>
          <cell r="F549">
            <v>34.445144999999997</v>
          </cell>
        </row>
        <row r="550">
          <cell r="A550">
            <v>40849</v>
          </cell>
          <cell r="B550">
            <v>34.07</v>
          </cell>
          <cell r="C550">
            <v>35.465000000000003</v>
          </cell>
          <cell r="D550">
            <v>33.884998000000003</v>
          </cell>
          <cell r="E550">
            <v>34.959999000000003</v>
          </cell>
          <cell r="F550">
            <v>33.959460999999997</v>
          </cell>
        </row>
        <row r="551">
          <cell r="A551">
            <v>40850</v>
          </cell>
          <cell r="B551">
            <v>35.560001</v>
          </cell>
          <cell r="C551">
            <v>35.715000000000003</v>
          </cell>
          <cell r="D551">
            <v>34.540000999999997</v>
          </cell>
          <cell r="E551">
            <v>35.615001999999997</v>
          </cell>
          <cell r="F551">
            <v>34.595722000000002</v>
          </cell>
        </row>
        <row r="552">
          <cell r="A552">
            <v>40851</v>
          </cell>
          <cell r="B552">
            <v>35.330002</v>
          </cell>
          <cell r="C552">
            <v>35.57</v>
          </cell>
          <cell r="D552">
            <v>34.82</v>
          </cell>
          <cell r="E552">
            <v>35.419998</v>
          </cell>
          <cell r="F552">
            <v>34.406292000000001</v>
          </cell>
        </row>
        <row r="553">
          <cell r="A553">
            <v>40854</v>
          </cell>
          <cell r="B553">
            <v>35.32</v>
          </cell>
          <cell r="C553">
            <v>35.534999999999997</v>
          </cell>
          <cell r="D553">
            <v>34.525002000000001</v>
          </cell>
          <cell r="E553">
            <v>35.240001999999997</v>
          </cell>
          <cell r="F553">
            <v>34.231440999999997</v>
          </cell>
        </row>
        <row r="554">
          <cell r="A554">
            <v>40855</v>
          </cell>
          <cell r="B554">
            <v>35.5</v>
          </cell>
          <cell r="C554">
            <v>35.959999000000003</v>
          </cell>
          <cell r="D554">
            <v>35.264999000000003</v>
          </cell>
          <cell r="E554">
            <v>35.68</v>
          </cell>
          <cell r="F554">
            <v>34.658852000000003</v>
          </cell>
        </row>
        <row r="555">
          <cell r="A555">
            <v>40856</v>
          </cell>
          <cell r="B555">
            <v>34.619999</v>
          </cell>
          <cell r="C555">
            <v>34.665000999999997</v>
          </cell>
          <cell r="D555">
            <v>33.775002000000001</v>
          </cell>
          <cell r="E555">
            <v>33.790000999999997</v>
          </cell>
          <cell r="F555">
            <v>32.822952000000001</v>
          </cell>
        </row>
        <row r="556">
          <cell r="A556">
            <v>40857</v>
          </cell>
          <cell r="B556">
            <v>34</v>
          </cell>
          <cell r="C556">
            <v>34.345001000000003</v>
          </cell>
          <cell r="D556">
            <v>33.264999000000003</v>
          </cell>
          <cell r="E556">
            <v>33.669998</v>
          </cell>
          <cell r="F556">
            <v>32.706383000000002</v>
          </cell>
        </row>
        <row r="557">
          <cell r="A557">
            <v>40858</v>
          </cell>
          <cell r="B557">
            <v>34.014999000000003</v>
          </cell>
          <cell r="C557">
            <v>34.549999</v>
          </cell>
          <cell r="D557">
            <v>34.014999000000003</v>
          </cell>
          <cell r="E557">
            <v>34.409999999999997</v>
          </cell>
          <cell r="F557">
            <v>33.425201000000001</v>
          </cell>
        </row>
        <row r="558">
          <cell r="A558">
            <v>40861</v>
          </cell>
          <cell r="B558">
            <v>34.395000000000003</v>
          </cell>
          <cell r="C558">
            <v>34.445</v>
          </cell>
          <cell r="D558">
            <v>33.75</v>
          </cell>
          <cell r="E558">
            <v>33.799999</v>
          </cell>
          <cell r="F558">
            <v>32.832661000000002</v>
          </cell>
        </row>
        <row r="559">
          <cell r="A559">
            <v>40862</v>
          </cell>
          <cell r="B559">
            <v>33.75</v>
          </cell>
          <cell r="C559">
            <v>34.924999</v>
          </cell>
          <cell r="D559">
            <v>33.669998</v>
          </cell>
          <cell r="E559">
            <v>34.784999999999997</v>
          </cell>
          <cell r="F559">
            <v>33.789467000000002</v>
          </cell>
        </row>
        <row r="560">
          <cell r="A560">
            <v>40863</v>
          </cell>
          <cell r="B560">
            <v>34.345001000000003</v>
          </cell>
          <cell r="C560">
            <v>35.005001</v>
          </cell>
          <cell r="D560">
            <v>33.955002</v>
          </cell>
          <cell r="E560">
            <v>34.200001</v>
          </cell>
          <cell r="F560">
            <v>33.221207</v>
          </cell>
        </row>
        <row r="561">
          <cell r="A561">
            <v>40864</v>
          </cell>
          <cell r="B561">
            <v>34.090000000000003</v>
          </cell>
          <cell r="C561">
            <v>34.365001999999997</v>
          </cell>
          <cell r="D561">
            <v>33.380001</v>
          </cell>
          <cell r="E561">
            <v>33.57</v>
          </cell>
          <cell r="F561">
            <v>32.609237999999998</v>
          </cell>
        </row>
        <row r="562">
          <cell r="A562">
            <v>40865</v>
          </cell>
          <cell r="B562">
            <v>33.424999</v>
          </cell>
          <cell r="C562">
            <v>33.630001</v>
          </cell>
          <cell r="D562">
            <v>32.854999999999997</v>
          </cell>
          <cell r="E562">
            <v>33.115001999999997</v>
          </cell>
          <cell r="F562">
            <v>32.167262999999998</v>
          </cell>
        </row>
        <row r="563">
          <cell r="A563">
            <v>40868</v>
          </cell>
          <cell r="B563">
            <v>32.5</v>
          </cell>
          <cell r="C563">
            <v>32.604999999999997</v>
          </cell>
          <cell r="D563">
            <v>31.85</v>
          </cell>
          <cell r="E563">
            <v>32.354999999999997</v>
          </cell>
          <cell r="F563">
            <v>31.429016000000001</v>
          </cell>
        </row>
        <row r="564">
          <cell r="A564">
            <v>40869</v>
          </cell>
          <cell r="B564">
            <v>32.110000999999997</v>
          </cell>
          <cell r="C564">
            <v>32.825001</v>
          </cell>
          <cell r="D564">
            <v>32.020000000000003</v>
          </cell>
          <cell r="E564">
            <v>32.584999000000003</v>
          </cell>
          <cell r="F564">
            <v>31.652431</v>
          </cell>
        </row>
        <row r="565">
          <cell r="A565">
            <v>40870</v>
          </cell>
          <cell r="B565">
            <v>32.220001000000003</v>
          </cell>
          <cell r="C565">
            <v>32.25</v>
          </cell>
          <cell r="D565">
            <v>30.965</v>
          </cell>
          <cell r="E565">
            <v>30.975000000000001</v>
          </cell>
          <cell r="F565">
            <v>30.088508999999998</v>
          </cell>
        </row>
        <row r="566">
          <cell r="A566">
            <v>40872</v>
          </cell>
          <cell r="B566">
            <v>30.76</v>
          </cell>
          <cell r="C566">
            <v>31.674999</v>
          </cell>
          <cell r="D566">
            <v>30.76</v>
          </cell>
          <cell r="E566">
            <v>31.24</v>
          </cell>
          <cell r="F566">
            <v>30.345922000000002</v>
          </cell>
        </row>
        <row r="567">
          <cell r="A567">
            <v>40875</v>
          </cell>
          <cell r="B567">
            <v>31.49</v>
          </cell>
          <cell r="C567">
            <v>32.5</v>
          </cell>
          <cell r="D567">
            <v>31.49</v>
          </cell>
          <cell r="E567">
            <v>32.345001000000003</v>
          </cell>
          <cell r="F567">
            <v>31.419301999999998</v>
          </cell>
        </row>
        <row r="568">
          <cell r="A568">
            <v>40876</v>
          </cell>
          <cell r="B568">
            <v>32.724997999999999</v>
          </cell>
          <cell r="C568">
            <v>33.215000000000003</v>
          </cell>
          <cell r="D568">
            <v>32.115001999999997</v>
          </cell>
          <cell r="E568">
            <v>32.389999000000003</v>
          </cell>
          <cell r="F568">
            <v>31.463011000000002</v>
          </cell>
        </row>
        <row r="569">
          <cell r="A569">
            <v>40877</v>
          </cell>
          <cell r="B569">
            <v>33.349997999999999</v>
          </cell>
          <cell r="C569">
            <v>33.854999999999997</v>
          </cell>
          <cell r="D569">
            <v>33.294998</v>
          </cell>
          <cell r="E569">
            <v>33.674999</v>
          </cell>
          <cell r="F569">
            <v>32.711235000000002</v>
          </cell>
        </row>
        <row r="570">
          <cell r="A570">
            <v>40878</v>
          </cell>
          <cell r="B570">
            <v>33.540000999999997</v>
          </cell>
          <cell r="C570">
            <v>33.919998</v>
          </cell>
          <cell r="D570">
            <v>33.270000000000003</v>
          </cell>
          <cell r="E570">
            <v>33.794998</v>
          </cell>
          <cell r="F570">
            <v>32.827796999999997</v>
          </cell>
        </row>
        <row r="571">
          <cell r="A571">
            <v>40879</v>
          </cell>
          <cell r="B571">
            <v>34.084999000000003</v>
          </cell>
          <cell r="C571">
            <v>34.669998</v>
          </cell>
          <cell r="D571">
            <v>33.900002000000001</v>
          </cell>
          <cell r="E571">
            <v>34.25</v>
          </cell>
          <cell r="F571">
            <v>33.269775000000003</v>
          </cell>
        </row>
        <row r="572">
          <cell r="A572">
            <v>40882</v>
          </cell>
          <cell r="B572">
            <v>34.880001</v>
          </cell>
          <cell r="C572">
            <v>35.419998</v>
          </cell>
          <cell r="D572">
            <v>34.32</v>
          </cell>
          <cell r="E572">
            <v>34.979999999999997</v>
          </cell>
          <cell r="F572">
            <v>33.978889000000002</v>
          </cell>
        </row>
        <row r="573">
          <cell r="A573">
            <v>40883</v>
          </cell>
          <cell r="B573">
            <v>35.189999</v>
          </cell>
          <cell r="C573">
            <v>35.305</v>
          </cell>
          <cell r="D573">
            <v>34.645000000000003</v>
          </cell>
          <cell r="E573">
            <v>34.945</v>
          </cell>
          <cell r="F573">
            <v>33.944881000000002</v>
          </cell>
        </row>
        <row r="574">
          <cell r="A574">
            <v>40884</v>
          </cell>
          <cell r="B574">
            <v>34.715000000000003</v>
          </cell>
          <cell r="C574">
            <v>35.049999</v>
          </cell>
          <cell r="D574">
            <v>33.880001</v>
          </cell>
          <cell r="E574">
            <v>34.884998000000003</v>
          </cell>
          <cell r="F574">
            <v>33.886600000000001</v>
          </cell>
        </row>
        <row r="575">
          <cell r="A575">
            <v>40885</v>
          </cell>
          <cell r="B575">
            <v>34.529998999999997</v>
          </cell>
          <cell r="C575">
            <v>34.575001</v>
          </cell>
          <cell r="D575">
            <v>33.564999</v>
          </cell>
          <cell r="E575">
            <v>33.669998</v>
          </cell>
          <cell r="F575">
            <v>32.706383000000002</v>
          </cell>
        </row>
        <row r="576">
          <cell r="A576">
            <v>40886</v>
          </cell>
          <cell r="B576">
            <v>33.880001</v>
          </cell>
          <cell r="C576">
            <v>34.840000000000003</v>
          </cell>
          <cell r="D576">
            <v>33.775002000000001</v>
          </cell>
          <cell r="E576">
            <v>34.689999</v>
          </cell>
          <cell r="F576">
            <v>33.697186000000002</v>
          </cell>
        </row>
        <row r="577">
          <cell r="A577">
            <v>40889</v>
          </cell>
          <cell r="B577">
            <v>34.224997999999999</v>
          </cell>
          <cell r="C577">
            <v>34.25</v>
          </cell>
          <cell r="D577">
            <v>33.505001</v>
          </cell>
          <cell r="E577">
            <v>33.720001000000003</v>
          </cell>
          <cell r="F577">
            <v>32.754955000000002</v>
          </cell>
        </row>
        <row r="578">
          <cell r="A578">
            <v>40890</v>
          </cell>
          <cell r="B578">
            <v>33.875</v>
          </cell>
          <cell r="C578">
            <v>34.340000000000003</v>
          </cell>
          <cell r="D578">
            <v>33.209999000000003</v>
          </cell>
          <cell r="E578">
            <v>33.455002</v>
          </cell>
          <cell r="F578">
            <v>32.497528000000003</v>
          </cell>
        </row>
        <row r="579">
          <cell r="A579">
            <v>40891</v>
          </cell>
          <cell r="B579">
            <v>33.125</v>
          </cell>
          <cell r="C579">
            <v>33.264999000000003</v>
          </cell>
          <cell r="D579">
            <v>32.404998999999997</v>
          </cell>
          <cell r="E579">
            <v>32.540000999999997</v>
          </cell>
          <cell r="F579">
            <v>31.608716999999999</v>
          </cell>
        </row>
        <row r="580">
          <cell r="A580">
            <v>40892</v>
          </cell>
          <cell r="B580">
            <v>32.955002</v>
          </cell>
          <cell r="C580">
            <v>33.334999000000003</v>
          </cell>
          <cell r="D580">
            <v>32.695</v>
          </cell>
          <cell r="E580">
            <v>32.770000000000003</v>
          </cell>
          <cell r="F580">
            <v>31.832132000000001</v>
          </cell>
        </row>
        <row r="581">
          <cell r="A581">
            <v>40893</v>
          </cell>
          <cell r="B581">
            <v>32.68</v>
          </cell>
          <cell r="C581">
            <v>33.525002000000001</v>
          </cell>
          <cell r="D581">
            <v>32.604999999999997</v>
          </cell>
          <cell r="E581">
            <v>32.744999</v>
          </cell>
          <cell r="F581">
            <v>31.807849999999998</v>
          </cell>
        </row>
        <row r="582">
          <cell r="A582">
            <v>40896</v>
          </cell>
          <cell r="B582">
            <v>32.959999000000003</v>
          </cell>
          <cell r="C582">
            <v>33.305</v>
          </cell>
          <cell r="D582">
            <v>31.975000000000001</v>
          </cell>
          <cell r="E582">
            <v>32.075001</v>
          </cell>
          <cell r="F582">
            <v>31.157028</v>
          </cell>
        </row>
        <row r="583">
          <cell r="A583">
            <v>40897</v>
          </cell>
          <cell r="B583">
            <v>32.724997999999999</v>
          </cell>
          <cell r="C583">
            <v>33.900002000000001</v>
          </cell>
          <cell r="D583">
            <v>32.599997999999999</v>
          </cell>
          <cell r="E583">
            <v>33.814999</v>
          </cell>
          <cell r="F583">
            <v>32.847225000000002</v>
          </cell>
        </row>
        <row r="584">
          <cell r="A584">
            <v>40898</v>
          </cell>
          <cell r="B584">
            <v>33.205002</v>
          </cell>
          <cell r="C584">
            <v>33.314999</v>
          </cell>
          <cell r="D584">
            <v>31.25</v>
          </cell>
          <cell r="E584">
            <v>31.74</v>
          </cell>
          <cell r="F584">
            <v>30.831614999999999</v>
          </cell>
        </row>
        <row r="585">
          <cell r="A585">
            <v>40899</v>
          </cell>
          <cell r="B585">
            <v>31.864999999999998</v>
          </cell>
          <cell r="C585">
            <v>32.389999000000003</v>
          </cell>
          <cell r="D585">
            <v>31.855</v>
          </cell>
          <cell r="E585">
            <v>32.099997999999999</v>
          </cell>
          <cell r="F585">
            <v>31.181312999999999</v>
          </cell>
        </row>
        <row r="586">
          <cell r="A586">
            <v>40900</v>
          </cell>
          <cell r="B586">
            <v>32.330002</v>
          </cell>
          <cell r="C586">
            <v>32.384998000000003</v>
          </cell>
          <cell r="D586">
            <v>32.07</v>
          </cell>
          <cell r="E586">
            <v>32.279998999999997</v>
          </cell>
          <cell r="F586">
            <v>31.356157</v>
          </cell>
        </row>
        <row r="587">
          <cell r="A587">
            <v>40904</v>
          </cell>
          <cell r="B587">
            <v>32.189999</v>
          </cell>
          <cell r="C587">
            <v>32.439999</v>
          </cell>
          <cell r="D587">
            <v>32.009998000000003</v>
          </cell>
          <cell r="E587">
            <v>32.095001000000003</v>
          </cell>
          <cell r="F587">
            <v>31.176452999999999</v>
          </cell>
        </row>
        <row r="588">
          <cell r="A588">
            <v>40905</v>
          </cell>
          <cell r="B588">
            <v>32.034999999999997</v>
          </cell>
          <cell r="C588">
            <v>32.290000999999997</v>
          </cell>
          <cell r="D588">
            <v>31.495000999999998</v>
          </cell>
          <cell r="E588">
            <v>31.584999</v>
          </cell>
          <cell r="F588">
            <v>30.681049000000002</v>
          </cell>
        </row>
        <row r="589">
          <cell r="A589">
            <v>40906</v>
          </cell>
          <cell r="B589">
            <v>31.719999000000001</v>
          </cell>
          <cell r="C589">
            <v>31.85</v>
          </cell>
          <cell r="D589">
            <v>31.48</v>
          </cell>
          <cell r="E589">
            <v>31.83</v>
          </cell>
          <cell r="F589">
            <v>30.919041</v>
          </cell>
        </row>
        <row r="590">
          <cell r="A590">
            <v>40907</v>
          </cell>
          <cell r="B590">
            <v>31.735001</v>
          </cell>
          <cell r="C590">
            <v>32.325001</v>
          </cell>
          <cell r="D590">
            <v>31.735001</v>
          </cell>
          <cell r="E590">
            <v>32.154998999999997</v>
          </cell>
          <cell r="F590">
            <v>31.234739000000001</v>
          </cell>
        </row>
        <row r="591">
          <cell r="A591">
            <v>40911</v>
          </cell>
          <cell r="B591">
            <v>33.32</v>
          </cell>
          <cell r="C591">
            <v>33.799999</v>
          </cell>
          <cell r="D591">
            <v>32.784999999999997</v>
          </cell>
          <cell r="E591">
            <v>32.860000999999997</v>
          </cell>
          <cell r="F591">
            <v>31.919561000000002</v>
          </cell>
        </row>
        <row r="592">
          <cell r="A592">
            <v>40912</v>
          </cell>
          <cell r="B592">
            <v>32.799999</v>
          </cell>
          <cell r="C592">
            <v>33.060001</v>
          </cell>
          <cell r="D592">
            <v>32.459999000000003</v>
          </cell>
          <cell r="E592">
            <v>32.979999999999997</v>
          </cell>
          <cell r="F592">
            <v>32.036124999999998</v>
          </cell>
        </row>
        <row r="593">
          <cell r="A593">
            <v>40913</v>
          </cell>
          <cell r="B593">
            <v>32.799999</v>
          </cell>
          <cell r="C593">
            <v>33.775002000000001</v>
          </cell>
          <cell r="D593">
            <v>32.474997999999999</v>
          </cell>
          <cell r="E593">
            <v>33.645000000000003</v>
          </cell>
          <cell r="F593">
            <v>32.682094999999997</v>
          </cell>
        </row>
        <row r="594">
          <cell r="A594">
            <v>40914</v>
          </cell>
          <cell r="B594">
            <v>33.625</v>
          </cell>
          <cell r="C594">
            <v>33.784999999999997</v>
          </cell>
          <cell r="D594">
            <v>33.104999999999997</v>
          </cell>
          <cell r="E594">
            <v>33.205002</v>
          </cell>
          <cell r="F594">
            <v>32.254691999999999</v>
          </cell>
        </row>
        <row r="595">
          <cell r="A595">
            <v>40917</v>
          </cell>
          <cell r="B595">
            <v>33.32</v>
          </cell>
          <cell r="C595">
            <v>33.5</v>
          </cell>
          <cell r="D595">
            <v>33.014999000000003</v>
          </cell>
          <cell r="E595">
            <v>33.32</v>
          </cell>
          <cell r="F595">
            <v>32.366397999999997</v>
          </cell>
        </row>
        <row r="596">
          <cell r="A596">
            <v>40918</v>
          </cell>
          <cell r="B596">
            <v>33.740001999999997</v>
          </cell>
          <cell r="C596">
            <v>35.084999000000003</v>
          </cell>
          <cell r="D596">
            <v>33.705002</v>
          </cell>
          <cell r="E596">
            <v>34.880001</v>
          </cell>
          <cell r="F596">
            <v>33.881743999999998</v>
          </cell>
        </row>
        <row r="597">
          <cell r="A597">
            <v>40919</v>
          </cell>
          <cell r="B597">
            <v>34.854999999999997</v>
          </cell>
          <cell r="C597">
            <v>35.360000999999997</v>
          </cell>
          <cell r="D597">
            <v>34.68</v>
          </cell>
          <cell r="E597">
            <v>35.139999000000003</v>
          </cell>
          <cell r="F597">
            <v>34.134307999999997</v>
          </cell>
        </row>
        <row r="598">
          <cell r="A598">
            <v>40920</v>
          </cell>
          <cell r="B598">
            <v>33.770000000000003</v>
          </cell>
          <cell r="C598">
            <v>34.650002000000001</v>
          </cell>
          <cell r="D598">
            <v>33.625</v>
          </cell>
          <cell r="E598">
            <v>34.555</v>
          </cell>
          <cell r="F598">
            <v>33.566051000000002</v>
          </cell>
        </row>
        <row r="599">
          <cell r="A599">
            <v>40921</v>
          </cell>
          <cell r="B599">
            <v>34.474997999999999</v>
          </cell>
          <cell r="C599">
            <v>34.520000000000003</v>
          </cell>
          <cell r="D599">
            <v>33.805</v>
          </cell>
          <cell r="E599">
            <v>34.169998</v>
          </cell>
          <cell r="F599">
            <v>33.192065999999997</v>
          </cell>
        </row>
        <row r="600">
          <cell r="A600">
            <v>40925</v>
          </cell>
          <cell r="B600">
            <v>34.814999</v>
          </cell>
          <cell r="C600">
            <v>34.965000000000003</v>
          </cell>
          <cell r="D600">
            <v>34.099997999999999</v>
          </cell>
          <cell r="E600">
            <v>34.215000000000003</v>
          </cell>
          <cell r="F600">
            <v>33.235779000000001</v>
          </cell>
        </row>
        <row r="601">
          <cell r="A601">
            <v>40926</v>
          </cell>
          <cell r="B601">
            <v>34.07</v>
          </cell>
          <cell r="C601">
            <v>34.68</v>
          </cell>
          <cell r="D601">
            <v>33.875</v>
          </cell>
          <cell r="E601">
            <v>34.674999</v>
          </cell>
          <cell r="F601">
            <v>33.682609999999997</v>
          </cell>
        </row>
        <row r="602">
          <cell r="A602">
            <v>40927</v>
          </cell>
          <cell r="B602">
            <v>34.895000000000003</v>
          </cell>
          <cell r="C602">
            <v>35.439999</v>
          </cell>
          <cell r="D602">
            <v>34.799999</v>
          </cell>
          <cell r="E602">
            <v>34.909999999999997</v>
          </cell>
          <cell r="F602">
            <v>33.910885</v>
          </cell>
        </row>
        <row r="603">
          <cell r="A603">
            <v>40928</v>
          </cell>
          <cell r="B603">
            <v>34.915000999999997</v>
          </cell>
          <cell r="C603">
            <v>35.375</v>
          </cell>
          <cell r="D603">
            <v>34.849997999999999</v>
          </cell>
          <cell r="E603">
            <v>35.084999000000003</v>
          </cell>
          <cell r="F603">
            <v>34.080883</v>
          </cell>
        </row>
        <row r="604">
          <cell r="A604">
            <v>40931</v>
          </cell>
          <cell r="B604">
            <v>35.174999</v>
          </cell>
          <cell r="C604">
            <v>35.455002</v>
          </cell>
          <cell r="D604">
            <v>34.994999</v>
          </cell>
          <cell r="E604">
            <v>35.305</v>
          </cell>
          <cell r="F604">
            <v>34.294581999999998</v>
          </cell>
        </row>
        <row r="605">
          <cell r="A605">
            <v>40932</v>
          </cell>
          <cell r="B605">
            <v>35.169998</v>
          </cell>
          <cell r="C605">
            <v>35.650002000000001</v>
          </cell>
          <cell r="D605">
            <v>35.009998000000003</v>
          </cell>
          <cell r="E605">
            <v>35.590000000000003</v>
          </cell>
          <cell r="F605">
            <v>34.571426000000002</v>
          </cell>
        </row>
        <row r="606">
          <cell r="A606">
            <v>40933</v>
          </cell>
          <cell r="B606">
            <v>35.674999</v>
          </cell>
          <cell r="C606">
            <v>35.974997999999999</v>
          </cell>
          <cell r="D606">
            <v>35.169998</v>
          </cell>
          <cell r="E606">
            <v>35.884998000000003</v>
          </cell>
          <cell r="F606">
            <v>34.857985999999997</v>
          </cell>
        </row>
        <row r="607">
          <cell r="A607">
            <v>40934</v>
          </cell>
          <cell r="B607">
            <v>35.994999</v>
          </cell>
          <cell r="C607">
            <v>36.240001999999997</v>
          </cell>
          <cell r="D607">
            <v>35.43</v>
          </cell>
          <cell r="E607">
            <v>35.615001999999997</v>
          </cell>
          <cell r="F607">
            <v>34.595722000000002</v>
          </cell>
        </row>
        <row r="608">
          <cell r="A608">
            <v>40935</v>
          </cell>
          <cell r="B608">
            <v>35.544998</v>
          </cell>
          <cell r="C608">
            <v>35.840000000000003</v>
          </cell>
          <cell r="D608">
            <v>35.384998000000003</v>
          </cell>
          <cell r="E608">
            <v>35.665000999999997</v>
          </cell>
          <cell r="F608">
            <v>34.644278999999997</v>
          </cell>
        </row>
        <row r="609">
          <cell r="A609">
            <v>40938</v>
          </cell>
          <cell r="B609">
            <v>35.275002000000001</v>
          </cell>
          <cell r="C609">
            <v>35.599997999999999</v>
          </cell>
          <cell r="D609">
            <v>35.174999</v>
          </cell>
          <cell r="E609">
            <v>35.494999</v>
          </cell>
          <cell r="F609">
            <v>34.479137000000001</v>
          </cell>
        </row>
        <row r="610">
          <cell r="A610">
            <v>40939</v>
          </cell>
          <cell r="B610">
            <v>35.650002000000001</v>
          </cell>
          <cell r="C610">
            <v>35.974997999999999</v>
          </cell>
          <cell r="D610">
            <v>35.494999</v>
          </cell>
          <cell r="E610">
            <v>35.875</v>
          </cell>
          <cell r="F610">
            <v>34.848274000000004</v>
          </cell>
        </row>
        <row r="611">
          <cell r="A611">
            <v>40940</v>
          </cell>
          <cell r="B611">
            <v>36.340000000000003</v>
          </cell>
          <cell r="C611">
            <v>36.695</v>
          </cell>
          <cell r="D611">
            <v>36.064999</v>
          </cell>
          <cell r="E611">
            <v>36.485000999999997</v>
          </cell>
          <cell r="F611">
            <v>35.440815000000001</v>
          </cell>
        </row>
        <row r="612">
          <cell r="A612">
            <v>40941</v>
          </cell>
          <cell r="B612">
            <v>36.590000000000003</v>
          </cell>
          <cell r="C612">
            <v>36.830002</v>
          </cell>
          <cell r="D612">
            <v>36.215000000000003</v>
          </cell>
          <cell r="E612">
            <v>36.305</v>
          </cell>
          <cell r="F612">
            <v>35.265965000000001</v>
          </cell>
        </row>
        <row r="613">
          <cell r="A613">
            <v>40942</v>
          </cell>
          <cell r="B613">
            <v>36.794998</v>
          </cell>
          <cell r="C613">
            <v>37.095001000000003</v>
          </cell>
          <cell r="D613">
            <v>36.615001999999997</v>
          </cell>
          <cell r="E613">
            <v>36.674999</v>
          </cell>
          <cell r="F613">
            <v>35.625374000000001</v>
          </cell>
        </row>
        <row r="614">
          <cell r="A614">
            <v>40945</v>
          </cell>
          <cell r="B614">
            <v>36.384998000000003</v>
          </cell>
          <cell r="C614">
            <v>36.549999</v>
          </cell>
          <cell r="D614">
            <v>36.029998999999997</v>
          </cell>
          <cell r="E614">
            <v>36.185001</v>
          </cell>
          <cell r="F614">
            <v>35.149403</v>
          </cell>
        </row>
        <row r="615">
          <cell r="A615">
            <v>40946</v>
          </cell>
          <cell r="B615">
            <v>36.284999999999997</v>
          </cell>
          <cell r="C615">
            <v>36.549999</v>
          </cell>
          <cell r="D615">
            <v>35.485000999999997</v>
          </cell>
          <cell r="E615">
            <v>36.005001</v>
          </cell>
          <cell r="F615">
            <v>34.974552000000003</v>
          </cell>
        </row>
        <row r="616">
          <cell r="A616">
            <v>40947</v>
          </cell>
          <cell r="B616">
            <v>34.880001</v>
          </cell>
          <cell r="C616">
            <v>36.334999000000003</v>
          </cell>
          <cell r="D616">
            <v>34.825001</v>
          </cell>
          <cell r="E616">
            <v>35.375</v>
          </cell>
          <cell r="F616">
            <v>34.362578999999997</v>
          </cell>
        </row>
        <row r="617">
          <cell r="A617">
            <v>40948</v>
          </cell>
          <cell r="B617">
            <v>35.494999</v>
          </cell>
          <cell r="C617">
            <v>35.849997999999999</v>
          </cell>
          <cell r="D617">
            <v>35.150002000000001</v>
          </cell>
          <cell r="E617">
            <v>35.340000000000003</v>
          </cell>
          <cell r="F617">
            <v>34.328586999999999</v>
          </cell>
        </row>
        <row r="618">
          <cell r="A618">
            <v>40949</v>
          </cell>
          <cell r="B618">
            <v>35.150002000000001</v>
          </cell>
          <cell r="C618">
            <v>35.220001000000003</v>
          </cell>
          <cell r="D618">
            <v>34.799999</v>
          </cell>
          <cell r="E618">
            <v>35.040000999999997</v>
          </cell>
          <cell r="F618">
            <v>34.037177999999997</v>
          </cell>
        </row>
        <row r="619">
          <cell r="A619">
            <v>40952</v>
          </cell>
          <cell r="B619">
            <v>35.189999</v>
          </cell>
          <cell r="C619">
            <v>35.459999000000003</v>
          </cell>
          <cell r="D619">
            <v>35.005001</v>
          </cell>
          <cell r="E619">
            <v>35.325001</v>
          </cell>
          <cell r="F619">
            <v>34.314011000000001</v>
          </cell>
        </row>
        <row r="620">
          <cell r="A620">
            <v>40953</v>
          </cell>
          <cell r="B620">
            <v>35.18</v>
          </cell>
          <cell r="C620">
            <v>35.389999000000003</v>
          </cell>
          <cell r="D620">
            <v>34.900002000000001</v>
          </cell>
          <cell r="E620">
            <v>35.375</v>
          </cell>
          <cell r="F620">
            <v>34.362578999999997</v>
          </cell>
        </row>
        <row r="621">
          <cell r="A621">
            <v>40954</v>
          </cell>
          <cell r="B621">
            <v>35.509998000000003</v>
          </cell>
          <cell r="C621">
            <v>35.779998999999997</v>
          </cell>
          <cell r="D621">
            <v>35.049999</v>
          </cell>
          <cell r="E621">
            <v>35.360000999999997</v>
          </cell>
          <cell r="F621">
            <v>34.348007000000003</v>
          </cell>
        </row>
        <row r="622">
          <cell r="A622">
            <v>40955</v>
          </cell>
          <cell r="B622">
            <v>35.294998</v>
          </cell>
          <cell r="C622">
            <v>36.029998999999997</v>
          </cell>
          <cell r="D622">
            <v>35.294998</v>
          </cell>
          <cell r="E622">
            <v>35.979999999999997</v>
          </cell>
          <cell r="F622">
            <v>34.950263999999997</v>
          </cell>
        </row>
        <row r="623">
          <cell r="A623">
            <v>40956</v>
          </cell>
          <cell r="B623">
            <v>35.990001999999997</v>
          </cell>
          <cell r="C623">
            <v>36.159999999999997</v>
          </cell>
          <cell r="D623">
            <v>35.340000000000003</v>
          </cell>
          <cell r="E623">
            <v>35.540000999999997</v>
          </cell>
          <cell r="F623">
            <v>34.522854000000002</v>
          </cell>
        </row>
        <row r="624">
          <cell r="A624">
            <v>40960</v>
          </cell>
          <cell r="B624">
            <v>35.645000000000003</v>
          </cell>
          <cell r="C624">
            <v>35.784999999999997</v>
          </cell>
          <cell r="D624">
            <v>35.25</v>
          </cell>
          <cell r="E624">
            <v>35.305</v>
          </cell>
          <cell r="F624">
            <v>34.294581999999998</v>
          </cell>
        </row>
        <row r="625">
          <cell r="A625">
            <v>40961</v>
          </cell>
          <cell r="B625">
            <v>35.229999999999997</v>
          </cell>
          <cell r="C625">
            <v>35.689999</v>
          </cell>
          <cell r="D625">
            <v>35.215000000000003</v>
          </cell>
          <cell r="E625">
            <v>35.57</v>
          </cell>
          <cell r="F625">
            <v>34.552002000000002</v>
          </cell>
        </row>
        <row r="626">
          <cell r="A626">
            <v>40962</v>
          </cell>
          <cell r="B626">
            <v>35.5</v>
          </cell>
          <cell r="C626">
            <v>35.540000999999997</v>
          </cell>
          <cell r="D626">
            <v>35.099997999999999</v>
          </cell>
          <cell r="E626">
            <v>35.299999</v>
          </cell>
          <cell r="F626">
            <v>34.289729999999999</v>
          </cell>
        </row>
        <row r="627">
          <cell r="A627">
            <v>40963</v>
          </cell>
          <cell r="B627">
            <v>35.505001</v>
          </cell>
          <cell r="C627">
            <v>36.159999999999997</v>
          </cell>
          <cell r="D627">
            <v>35.490001999999997</v>
          </cell>
          <cell r="E627">
            <v>36.090000000000003</v>
          </cell>
          <cell r="F627">
            <v>35.057116999999998</v>
          </cell>
        </row>
        <row r="628">
          <cell r="A628">
            <v>40966</v>
          </cell>
          <cell r="B628">
            <v>35.794998</v>
          </cell>
          <cell r="C628">
            <v>36.189999</v>
          </cell>
          <cell r="D628">
            <v>35.619999</v>
          </cell>
          <cell r="E628">
            <v>36</v>
          </cell>
          <cell r="F628">
            <v>34.969695999999999</v>
          </cell>
        </row>
        <row r="629">
          <cell r="A629">
            <v>40967</v>
          </cell>
          <cell r="B629">
            <v>36.220001000000003</v>
          </cell>
          <cell r="C629">
            <v>36.229999999999997</v>
          </cell>
          <cell r="D629">
            <v>35.615001999999997</v>
          </cell>
          <cell r="E629">
            <v>35.775002000000001</v>
          </cell>
          <cell r="F629">
            <v>34.751133000000003</v>
          </cell>
        </row>
        <row r="630">
          <cell r="A630">
            <v>40968</v>
          </cell>
          <cell r="B630">
            <v>35.840000000000003</v>
          </cell>
          <cell r="C630">
            <v>35.900002000000001</v>
          </cell>
          <cell r="D630">
            <v>35.465000000000003</v>
          </cell>
          <cell r="E630">
            <v>35.474997999999999</v>
          </cell>
          <cell r="F630">
            <v>34.459716999999998</v>
          </cell>
        </row>
        <row r="631">
          <cell r="A631">
            <v>40969</v>
          </cell>
          <cell r="B631">
            <v>35.724997999999999</v>
          </cell>
          <cell r="C631">
            <v>35.814999</v>
          </cell>
          <cell r="D631">
            <v>35.505001</v>
          </cell>
          <cell r="E631">
            <v>35.685001</v>
          </cell>
          <cell r="F631">
            <v>34.663711999999997</v>
          </cell>
        </row>
        <row r="632">
          <cell r="A632">
            <v>40970</v>
          </cell>
          <cell r="B632">
            <v>35.75</v>
          </cell>
          <cell r="C632">
            <v>35.82</v>
          </cell>
          <cell r="D632">
            <v>35.409999999999997</v>
          </cell>
          <cell r="E632">
            <v>35.669998</v>
          </cell>
          <cell r="F632">
            <v>34.649135999999999</v>
          </cell>
        </row>
        <row r="633">
          <cell r="A633">
            <v>40973</v>
          </cell>
          <cell r="B633">
            <v>35.5</v>
          </cell>
          <cell r="C633">
            <v>35.810001</v>
          </cell>
          <cell r="D633">
            <v>35.474997999999999</v>
          </cell>
          <cell r="E633">
            <v>35.720001000000003</v>
          </cell>
          <cell r="F633">
            <v>34.697716</v>
          </cell>
        </row>
        <row r="634">
          <cell r="A634">
            <v>40974</v>
          </cell>
          <cell r="B634">
            <v>35.389999000000003</v>
          </cell>
          <cell r="C634">
            <v>35.68</v>
          </cell>
          <cell r="D634">
            <v>35.080002</v>
          </cell>
          <cell r="E634">
            <v>35.195</v>
          </cell>
          <cell r="F634">
            <v>34.187736999999998</v>
          </cell>
        </row>
        <row r="635">
          <cell r="A635">
            <v>40975</v>
          </cell>
          <cell r="B635">
            <v>35.310001</v>
          </cell>
          <cell r="C635">
            <v>35.639999000000003</v>
          </cell>
          <cell r="D635">
            <v>35.084999000000003</v>
          </cell>
          <cell r="E635">
            <v>35.544998</v>
          </cell>
          <cell r="F635">
            <v>34.527718</v>
          </cell>
        </row>
        <row r="636">
          <cell r="A636">
            <v>40976</v>
          </cell>
          <cell r="B636">
            <v>35.75</v>
          </cell>
          <cell r="C636">
            <v>36.514999000000003</v>
          </cell>
          <cell r="D636">
            <v>35.720001000000003</v>
          </cell>
          <cell r="E636">
            <v>36.43</v>
          </cell>
          <cell r="F636">
            <v>35.387385999999999</v>
          </cell>
        </row>
        <row r="637">
          <cell r="A637">
            <v>40977</v>
          </cell>
          <cell r="B637">
            <v>36.419998</v>
          </cell>
          <cell r="C637">
            <v>36.494999</v>
          </cell>
          <cell r="D637">
            <v>36.215000000000003</v>
          </cell>
          <cell r="E637">
            <v>36.349997999999999</v>
          </cell>
          <cell r="F637">
            <v>35.309677000000001</v>
          </cell>
        </row>
        <row r="638">
          <cell r="A638">
            <v>40980</v>
          </cell>
          <cell r="B638">
            <v>36.240001999999997</v>
          </cell>
          <cell r="C638">
            <v>36.490001999999997</v>
          </cell>
          <cell r="D638">
            <v>35.994999</v>
          </cell>
          <cell r="E638">
            <v>36.400002000000001</v>
          </cell>
          <cell r="F638">
            <v>35.358249999999998</v>
          </cell>
        </row>
        <row r="639">
          <cell r="A639">
            <v>40981</v>
          </cell>
          <cell r="B639">
            <v>36.5</v>
          </cell>
          <cell r="C639">
            <v>37.82</v>
          </cell>
          <cell r="D639">
            <v>36.479999999999997</v>
          </cell>
          <cell r="E639">
            <v>37.814999</v>
          </cell>
          <cell r="F639">
            <v>36.732742000000002</v>
          </cell>
        </row>
        <row r="640">
          <cell r="A640">
            <v>40982</v>
          </cell>
          <cell r="B640">
            <v>37.75</v>
          </cell>
          <cell r="C640">
            <v>37.955002</v>
          </cell>
          <cell r="D640">
            <v>37.490001999999997</v>
          </cell>
          <cell r="E640">
            <v>37.654998999999997</v>
          </cell>
          <cell r="F640">
            <v>36.577331999999998</v>
          </cell>
        </row>
        <row r="641">
          <cell r="A641">
            <v>40983</v>
          </cell>
          <cell r="B641">
            <v>37.549999</v>
          </cell>
          <cell r="C641">
            <v>38.174999</v>
          </cell>
          <cell r="D641">
            <v>37.525002000000001</v>
          </cell>
          <cell r="E641">
            <v>38.130001</v>
          </cell>
          <cell r="F641">
            <v>37.038741999999999</v>
          </cell>
        </row>
        <row r="642">
          <cell r="A642">
            <v>40984</v>
          </cell>
          <cell r="B642">
            <v>38.290000999999997</v>
          </cell>
          <cell r="C642">
            <v>38.514999000000003</v>
          </cell>
          <cell r="D642">
            <v>38.25</v>
          </cell>
          <cell r="E642">
            <v>38.455002</v>
          </cell>
          <cell r="F642">
            <v>37.354435000000002</v>
          </cell>
        </row>
        <row r="643">
          <cell r="A643">
            <v>40987</v>
          </cell>
          <cell r="B643">
            <v>38.330002</v>
          </cell>
          <cell r="C643">
            <v>38.450001</v>
          </cell>
          <cell r="D643">
            <v>37.970001000000003</v>
          </cell>
          <cell r="E643">
            <v>38.095001000000003</v>
          </cell>
          <cell r="F643">
            <v>37.004738000000003</v>
          </cell>
        </row>
        <row r="644">
          <cell r="A644">
            <v>40988</v>
          </cell>
          <cell r="B644">
            <v>37.814999</v>
          </cell>
          <cell r="C644">
            <v>37.924999</v>
          </cell>
          <cell r="D644">
            <v>37.5</v>
          </cell>
          <cell r="E644">
            <v>37.884998000000003</v>
          </cell>
          <cell r="F644">
            <v>36.800747000000001</v>
          </cell>
        </row>
        <row r="645">
          <cell r="A645">
            <v>40989</v>
          </cell>
          <cell r="B645">
            <v>37.860000999999997</v>
          </cell>
          <cell r="C645">
            <v>38.514999000000003</v>
          </cell>
          <cell r="D645">
            <v>37.75</v>
          </cell>
          <cell r="E645">
            <v>38.470001000000003</v>
          </cell>
          <cell r="F645">
            <v>37.369007000000003</v>
          </cell>
        </row>
        <row r="646">
          <cell r="A646">
            <v>40990</v>
          </cell>
          <cell r="B646">
            <v>38.205002</v>
          </cell>
          <cell r="C646">
            <v>38.270000000000003</v>
          </cell>
          <cell r="D646">
            <v>37.875</v>
          </cell>
          <cell r="E646">
            <v>38.185001</v>
          </cell>
          <cell r="F646">
            <v>37.092159000000002</v>
          </cell>
        </row>
        <row r="647">
          <cell r="A647">
            <v>40991</v>
          </cell>
          <cell r="B647">
            <v>38.264999000000003</v>
          </cell>
          <cell r="C647">
            <v>38.490001999999997</v>
          </cell>
          <cell r="D647">
            <v>37.860000999999997</v>
          </cell>
          <cell r="E647">
            <v>38.189999</v>
          </cell>
          <cell r="F647">
            <v>37.097014999999999</v>
          </cell>
        </row>
        <row r="648">
          <cell r="A648">
            <v>40994</v>
          </cell>
          <cell r="B648">
            <v>38.384998000000003</v>
          </cell>
          <cell r="C648">
            <v>38.845001000000003</v>
          </cell>
          <cell r="D648">
            <v>38.139999000000003</v>
          </cell>
          <cell r="E648">
            <v>38.834999000000003</v>
          </cell>
          <cell r="F648">
            <v>37.723557</v>
          </cell>
        </row>
        <row r="649">
          <cell r="A649">
            <v>40995</v>
          </cell>
          <cell r="B649">
            <v>38.970001000000003</v>
          </cell>
          <cell r="C649">
            <v>39</v>
          </cell>
          <cell r="D649">
            <v>38.669998</v>
          </cell>
          <cell r="E649">
            <v>38.705002</v>
          </cell>
          <cell r="F649">
            <v>37.597282</v>
          </cell>
        </row>
        <row r="650">
          <cell r="A650">
            <v>40996</v>
          </cell>
          <cell r="B650">
            <v>38.615001999999997</v>
          </cell>
          <cell r="C650">
            <v>38.615001999999997</v>
          </cell>
          <cell r="D650">
            <v>38.025002000000001</v>
          </cell>
          <cell r="E650">
            <v>38.200001</v>
          </cell>
          <cell r="F650">
            <v>37.106727999999997</v>
          </cell>
        </row>
        <row r="651">
          <cell r="A651">
            <v>40997</v>
          </cell>
          <cell r="B651">
            <v>37.990001999999997</v>
          </cell>
          <cell r="C651">
            <v>38.185001</v>
          </cell>
          <cell r="D651">
            <v>37.705002</v>
          </cell>
          <cell r="E651">
            <v>38.150002000000001</v>
          </cell>
          <cell r="F651">
            <v>37.058166999999997</v>
          </cell>
        </row>
        <row r="652">
          <cell r="A652">
            <v>40998</v>
          </cell>
          <cell r="B652">
            <v>38.474997999999999</v>
          </cell>
          <cell r="C652">
            <v>38.654998999999997</v>
          </cell>
          <cell r="D652">
            <v>37.990001999999997</v>
          </cell>
          <cell r="E652">
            <v>38.474997999999999</v>
          </cell>
          <cell r="F652">
            <v>37.373856000000004</v>
          </cell>
        </row>
        <row r="653">
          <cell r="A653">
            <v>41001</v>
          </cell>
          <cell r="B653">
            <v>38.360000999999997</v>
          </cell>
          <cell r="C653">
            <v>38.924999</v>
          </cell>
          <cell r="D653">
            <v>38.055</v>
          </cell>
          <cell r="E653">
            <v>38.505001</v>
          </cell>
          <cell r="F653">
            <v>37.402999999999999</v>
          </cell>
        </row>
        <row r="654">
          <cell r="A654">
            <v>41002</v>
          </cell>
          <cell r="B654">
            <v>38.334999000000003</v>
          </cell>
          <cell r="C654">
            <v>38.455002</v>
          </cell>
          <cell r="D654">
            <v>37.889999000000003</v>
          </cell>
          <cell r="E654">
            <v>38.154998999999997</v>
          </cell>
          <cell r="F654">
            <v>37.063015</v>
          </cell>
        </row>
        <row r="655">
          <cell r="A655">
            <v>41003</v>
          </cell>
          <cell r="B655">
            <v>37.770000000000003</v>
          </cell>
          <cell r="C655">
            <v>38.25</v>
          </cell>
          <cell r="D655">
            <v>37.68</v>
          </cell>
          <cell r="E655">
            <v>38.139999000000003</v>
          </cell>
          <cell r="F655">
            <v>37.048454</v>
          </cell>
        </row>
        <row r="656">
          <cell r="A656">
            <v>41004</v>
          </cell>
          <cell r="B656">
            <v>38.029998999999997</v>
          </cell>
          <cell r="C656">
            <v>38.659999999999997</v>
          </cell>
          <cell r="D656">
            <v>37.889999000000003</v>
          </cell>
          <cell r="E656">
            <v>38.645000000000003</v>
          </cell>
          <cell r="F656">
            <v>37.538997999999999</v>
          </cell>
        </row>
        <row r="657">
          <cell r="A657">
            <v>41008</v>
          </cell>
          <cell r="B657">
            <v>38.040000999999997</v>
          </cell>
          <cell r="C657">
            <v>38.084999000000003</v>
          </cell>
          <cell r="D657">
            <v>37.669998</v>
          </cell>
          <cell r="E657">
            <v>37.955002</v>
          </cell>
          <cell r="F657">
            <v>36.868744</v>
          </cell>
        </row>
        <row r="658">
          <cell r="A658">
            <v>41009</v>
          </cell>
          <cell r="B658">
            <v>37.865001999999997</v>
          </cell>
          <cell r="C658">
            <v>37.974997999999999</v>
          </cell>
          <cell r="D658">
            <v>37.325001</v>
          </cell>
          <cell r="E658">
            <v>37.409999999999997</v>
          </cell>
          <cell r="F658">
            <v>36.339343999999997</v>
          </cell>
        </row>
        <row r="659">
          <cell r="A659">
            <v>41010</v>
          </cell>
          <cell r="B659">
            <v>37.625</v>
          </cell>
          <cell r="C659">
            <v>38.215000000000003</v>
          </cell>
          <cell r="D659">
            <v>37.494999</v>
          </cell>
          <cell r="E659">
            <v>37.685001</v>
          </cell>
          <cell r="F659">
            <v>36.606471999999997</v>
          </cell>
        </row>
        <row r="660">
          <cell r="A660">
            <v>41011</v>
          </cell>
          <cell r="B660">
            <v>37.884998000000003</v>
          </cell>
          <cell r="C660">
            <v>38.424999</v>
          </cell>
          <cell r="D660">
            <v>37.799999</v>
          </cell>
          <cell r="E660">
            <v>38.380001</v>
          </cell>
          <cell r="F660">
            <v>37.281582</v>
          </cell>
        </row>
        <row r="661">
          <cell r="A661">
            <v>41012</v>
          </cell>
          <cell r="B661">
            <v>36.939999</v>
          </cell>
          <cell r="C661">
            <v>37.645000000000003</v>
          </cell>
          <cell r="D661">
            <v>36.599997999999999</v>
          </cell>
          <cell r="E661">
            <v>36.900002000000001</v>
          </cell>
          <cell r="F661">
            <v>35.843933</v>
          </cell>
        </row>
        <row r="662">
          <cell r="A662">
            <v>41015</v>
          </cell>
          <cell r="B662">
            <v>37.040000999999997</v>
          </cell>
          <cell r="C662">
            <v>37.209999000000003</v>
          </cell>
          <cell r="D662">
            <v>36.215000000000003</v>
          </cell>
          <cell r="E662">
            <v>36.349997999999999</v>
          </cell>
          <cell r="F662">
            <v>35.309677000000001</v>
          </cell>
        </row>
        <row r="663">
          <cell r="A663">
            <v>41016</v>
          </cell>
          <cell r="B663">
            <v>36.595001000000003</v>
          </cell>
          <cell r="C663">
            <v>37.310001</v>
          </cell>
          <cell r="D663">
            <v>36.514999000000003</v>
          </cell>
          <cell r="E663">
            <v>37.125</v>
          </cell>
          <cell r="F663">
            <v>36.062496000000003</v>
          </cell>
        </row>
        <row r="664">
          <cell r="A664">
            <v>41017</v>
          </cell>
          <cell r="B664">
            <v>36.860000999999997</v>
          </cell>
          <cell r="C664">
            <v>36.985000999999997</v>
          </cell>
          <cell r="D664">
            <v>36.220001000000003</v>
          </cell>
          <cell r="E664">
            <v>36.334999000000003</v>
          </cell>
          <cell r="F664">
            <v>35.295101000000003</v>
          </cell>
        </row>
        <row r="665">
          <cell r="A665">
            <v>41018</v>
          </cell>
          <cell r="B665">
            <v>36.255001</v>
          </cell>
          <cell r="C665">
            <v>36.564999</v>
          </cell>
          <cell r="D665">
            <v>35.779998999999997</v>
          </cell>
          <cell r="E665">
            <v>35.950001</v>
          </cell>
          <cell r="F665">
            <v>34.921126999999998</v>
          </cell>
        </row>
        <row r="666">
          <cell r="A666">
            <v>41019</v>
          </cell>
          <cell r="B666">
            <v>36.099997999999999</v>
          </cell>
          <cell r="C666">
            <v>36.259998000000003</v>
          </cell>
          <cell r="D666">
            <v>35.790000999999997</v>
          </cell>
          <cell r="E666">
            <v>35.805</v>
          </cell>
          <cell r="F666">
            <v>34.780276999999998</v>
          </cell>
        </row>
        <row r="667">
          <cell r="A667">
            <v>41022</v>
          </cell>
          <cell r="B667">
            <v>35.450001</v>
          </cell>
          <cell r="C667">
            <v>36.055</v>
          </cell>
          <cell r="D667">
            <v>34.985000999999997</v>
          </cell>
          <cell r="E667">
            <v>35.884998000000003</v>
          </cell>
          <cell r="F667">
            <v>34.857985999999997</v>
          </cell>
        </row>
        <row r="668">
          <cell r="A668">
            <v>41023</v>
          </cell>
          <cell r="B668">
            <v>36.064999</v>
          </cell>
          <cell r="C668">
            <v>36.625</v>
          </cell>
          <cell r="D668">
            <v>35.939999</v>
          </cell>
          <cell r="E668">
            <v>36.195</v>
          </cell>
          <cell r="F668">
            <v>35.159115</v>
          </cell>
        </row>
        <row r="669">
          <cell r="A669">
            <v>41024</v>
          </cell>
          <cell r="B669">
            <v>36.099997999999999</v>
          </cell>
          <cell r="C669">
            <v>36.494999</v>
          </cell>
          <cell r="D669">
            <v>35.834999000000003</v>
          </cell>
          <cell r="E669">
            <v>36.055</v>
          </cell>
          <cell r="F669">
            <v>35.023116999999999</v>
          </cell>
        </row>
        <row r="670">
          <cell r="A670">
            <v>41025</v>
          </cell>
          <cell r="B670">
            <v>36.029998999999997</v>
          </cell>
          <cell r="C670">
            <v>36.915000999999997</v>
          </cell>
          <cell r="D670">
            <v>35.880001</v>
          </cell>
          <cell r="E670">
            <v>36.700001</v>
          </cell>
          <cell r="F670">
            <v>35.649661999999999</v>
          </cell>
        </row>
        <row r="671">
          <cell r="A671">
            <v>41026</v>
          </cell>
          <cell r="B671">
            <v>36.959999000000003</v>
          </cell>
          <cell r="C671">
            <v>37.305</v>
          </cell>
          <cell r="D671">
            <v>36.439999</v>
          </cell>
          <cell r="E671">
            <v>36.990001999999997</v>
          </cell>
          <cell r="F671">
            <v>35.931362</v>
          </cell>
        </row>
        <row r="672">
          <cell r="A672">
            <v>41029</v>
          </cell>
          <cell r="B672">
            <v>36.935001</v>
          </cell>
          <cell r="C672">
            <v>37</v>
          </cell>
          <cell r="D672">
            <v>36.439999</v>
          </cell>
          <cell r="E672">
            <v>36.665000999999997</v>
          </cell>
          <cell r="F672">
            <v>35.615665</v>
          </cell>
        </row>
        <row r="673">
          <cell r="A673">
            <v>41030</v>
          </cell>
          <cell r="B673">
            <v>36.654998999999997</v>
          </cell>
          <cell r="C673">
            <v>37.084999000000003</v>
          </cell>
          <cell r="D673">
            <v>36.43</v>
          </cell>
          <cell r="E673">
            <v>36.689999</v>
          </cell>
          <cell r="F673">
            <v>35.639941999999998</v>
          </cell>
        </row>
        <row r="674">
          <cell r="A674">
            <v>41031</v>
          </cell>
          <cell r="B674">
            <v>36.365001999999997</v>
          </cell>
          <cell r="C674">
            <v>36.580002</v>
          </cell>
          <cell r="D674">
            <v>36.150002000000001</v>
          </cell>
          <cell r="E674">
            <v>36.419998</v>
          </cell>
          <cell r="F674">
            <v>35.377678000000003</v>
          </cell>
        </row>
        <row r="675">
          <cell r="A675">
            <v>41032</v>
          </cell>
          <cell r="B675">
            <v>36.400002000000001</v>
          </cell>
          <cell r="C675">
            <v>36.400002000000001</v>
          </cell>
          <cell r="D675">
            <v>35.479999999999997</v>
          </cell>
          <cell r="E675">
            <v>35.544998</v>
          </cell>
          <cell r="F675">
            <v>34.527718</v>
          </cell>
        </row>
        <row r="676">
          <cell r="A676">
            <v>41033</v>
          </cell>
          <cell r="B676">
            <v>35.25</v>
          </cell>
          <cell r="C676">
            <v>35.340000000000003</v>
          </cell>
          <cell r="D676">
            <v>34.764999000000003</v>
          </cell>
          <cell r="E676">
            <v>34.830002</v>
          </cell>
          <cell r="F676">
            <v>33.833182999999998</v>
          </cell>
        </row>
        <row r="677">
          <cell r="A677">
            <v>41036</v>
          </cell>
          <cell r="B677">
            <v>30.5</v>
          </cell>
          <cell r="C677">
            <v>30.625</v>
          </cell>
          <cell r="D677">
            <v>27.85</v>
          </cell>
          <cell r="E677">
            <v>28.15</v>
          </cell>
          <cell r="F677">
            <v>27.344356999999999</v>
          </cell>
        </row>
        <row r="678">
          <cell r="A678">
            <v>41037</v>
          </cell>
          <cell r="B678">
            <v>28.719999000000001</v>
          </cell>
          <cell r="C678">
            <v>30.254999000000002</v>
          </cell>
          <cell r="D678">
            <v>28.584999</v>
          </cell>
          <cell r="E678">
            <v>30.15</v>
          </cell>
          <cell r="F678">
            <v>29.287120999999999</v>
          </cell>
        </row>
        <row r="679">
          <cell r="A679">
            <v>41038</v>
          </cell>
          <cell r="B679">
            <v>29.535</v>
          </cell>
          <cell r="C679">
            <v>30.385000000000002</v>
          </cell>
          <cell r="D679">
            <v>29.295000000000002</v>
          </cell>
          <cell r="E679">
            <v>30.295000000000002</v>
          </cell>
          <cell r="F679">
            <v>29.427966999999999</v>
          </cell>
        </row>
        <row r="680">
          <cell r="A680">
            <v>41039</v>
          </cell>
          <cell r="B680">
            <v>30.465</v>
          </cell>
          <cell r="C680">
            <v>30.59</v>
          </cell>
          <cell r="D680">
            <v>30</v>
          </cell>
          <cell r="E680">
            <v>30.524999999999999</v>
          </cell>
          <cell r="F680">
            <v>29.651388000000001</v>
          </cell>
        </row>
        <row r="681">
          <cell r="A681">
            <v>41040</v>
          </cell>
          <cell r="B681">
            <v>30.454999999999998</v>
          </cell>
          <cell r="C681">
            <v>30.805</v>
          </cell>
          <cell r="D681">
            <v>30.25</v>
          </cell>
          <cell r="E681">
            <v>30.645</v>
          </cell>
          <cell r="F681">
            <v>29.767952000000001</v>
          </cell>
        </row>
        <row r="682">
          <cell r="A682">
            <v>41043</v>
          </cell>
          <cell r="B682">
            <v>30.245000999999998</v>
          </cell>
          <cell r="C682">
            <v>30.440000999999999</v>
          </cell>
          <cell r="D682">
            <v>29.99</v>
          </cell>
          <cell r="E682">
            <v>30.02</v>
          </cell>
          <cell r="F682">
            <v>29.160837000000001</v>
          </cell>
        </row>
        <row r="683">
          <cell r="A683">
            <v>41044</v>
          </cell>
          <cell r="B683">
            <v>30.114999999999998</v>
          </cell>
          <cell r="C683">
            <v>31.02</v>
          </cell>
          <cell r="D683">
            <v>30.110001</v>
          </cell>
          <cell r="E683">
            <v>30.6</v>
          </cell>
          <cell r="F683">
            <v>29.724240999999999</v>
          </cell>
        </row>
        <row r="684">
          <cell r="A684">
            <v>41045</v>
          </cell>
          <cell r="B684">
            <v>30.559999000000001</v>
          </cell>
          <cell r="C684">
            <v>30.75</v>
          </cell>
          <cell r="D684">
            <v>30.155000999999999</v>
          </cell>
          <cell r="E684">
            <v>30.184999000000001</v>
          </cell>
          <cell r="F684">
            <v>29.321117000000001</v>
          </cell>
        </row>
        <row r="685">
          <cell r="A685">
            <v>41046</v>
          </cell>
          <cell r="B685">
            <v>30.18</v>
          </cell>
          <cell r="C685">
            <v>30.285</v>
          </cell>
          <cell r="D685">
            <v>29.684999000000001</v>
          </cell>
          <cell r="E685">
            <v>29.725000000000001</v>
          </cell>
          <cell r="F685">
            <v>28.874281</v>
          </cell>
        </row>
        <row r="686">
          <cell r="A686">
            <v>41047</v>
          </cell>
          <cell r="B686">
            <v>29.895</v>
          </cell>
          <cell r="C686">
            <v>30.18</v>
          </cell>
          <cell r="D686">
            <v>29.684999000000001</v>
          </cell>
          <cell r="E686">
            <v>29.815000999999999</v>
          </cell>
          <cell r="F686">
            <v>28.961711999999999</v>
          </cell>
        </row>
        <row r="687">
          <cell r="A687">
            <v>41050</v>
          </cell>
          <cell r="B687">
            <v>29.965</v>
          </cell>
          <cell r="C687">
            <v>30.774999999999999</v>
          </cell>
          <cell r="D687">
            <v>29.704999999999998</v>
          </cell>
          <cell r="E687">
            <v>30.540001</v>
          </cell>
          <cell r="F687">
            <v>29.665958</v>
          </cell>
        </row>
        <row r="688">
          <cell r="A688">
            <v>41051</v>
          </cell>
          <cell r="B688">
            <v>30.549999</v>
          </cell>
          <cell r="C688">
            <v>30.795000000000002</v>
          </cell>
          <cell r="D688">
            <v>30.25</v>
          </cell>
          <cell r="E688">
            <v>30.465</v>
          </cell>
          <cell r="F688">
            <v>29.593102999999999</v>
          </cell>
        </row>
        <row r="689">
          <cell r="A689">
            <v>41052</v>
          </cell>
          <cell r="B689">
            <v>30.165001</v>
          </cell>
          <cell r="C689">
            <v>30.790001</v>
          </cell>
          <cell r="D689">
            <v>29.905000999999999</v>
          </cell>
          <cell r="E689">
            <v>30.635000000000002</v>
          </cell>
          <cell r="F689">
            <v>29.758236</v>
          </cell>
        </row>
        <row r="690">
          <cell r="A690">
            <v>41053</v>
          </cell>
          <cell r="B690">
            <v>30.774999999999999</v>
          </cell>
          <cell r="C690">
            <v>30.889999</v>
          </cell>
          <cell r="D690">
            <v>29.66</v>
          </cell>
          <cell r="E690">
            <v>30.055</v>
          </cell>
          <cell r="F690">
            <v>29.194838000000001</v>
          </cell>
        </row>
        <row r="691">
          <cell r="A691">
            <v>41054</v>
          </cell>
          <cell r="B691">
            <v>30.059999000000001</v>
          </cell>
          <cell r="C691">
            <v>30.190000999999999</v>
          </cell>
          <cell r="D691">
            <v>29.85</v>
          </cell>
          <cell r="E691">
            <v>30</v>
          </cell>
          <cell r="F691">
            <v>29.141411000000002</v>
          </cell>
        </row>
        <row r="692">
          <cell r="A692">
            <v>41058</v>
          </cell>
          <cell r="B692">
            <v>30.094999000000001</v>
          </cell>
          <cell r="C692">
            <v>30.790001</v>
          </cell>
          <cell r="D692">
            <v>30.094999000000001</v>
          </cell>
          <cell r="E692">
            <v>30.5</v>
          </cell>
          <cell r="F692">
            <v>29.627103999999999</v>
          </cell>
        </row>
        <row r="693">
          <cell r="A693">
            <v>41059</v>
          </cell>
          <cell r="B693">
            <v>30.25</v>
          </cell>
          <cell r="C693">
            <v>30.25</v>
          </cell>
          <cell r="D693">
            <v>29.055</v>
          </cell>
          <cell r="E693">
            <v>29.43</v>
          </cell>
          <cell r="F693">
            <v>28.587729</v>
          </cell>
        </row>
        <row r="694">
          <cell r="A694">
            <v>41060</v>
          </cell>
          <cell r="B694">
            <v>29.454999999999998</v>
          </cell>
          <cell r="C694">
            <v>29.454999999999998</v>
          </cell>
          <cell r="D694">
            <v>28.5</v>
          </cell>
          <cell r="E694">
            <v>29.125</v>
          </cell>
          <cell r="F694">
            <v>28.291456</v>
          </cell>
        </row>
        <row r="695">
          <cell r="A695">
            <v>41061</v>
          </cell>
          <cell r="B695">
            <v>28.434999000000001</v>
          </cell>
          <cell r="C695">
            <v>28.625</v>
          </cell>
          <cell r="D695">
            <v>28.174999</v>
          </cell>
          <cell r="E695">
            <v>28.450001</v>
          </cell>
          <cell r="F695">
            <v>27.635770999999998</v>
          </cell>
        </row>
        <row r="696">
          <cell r="A696">
            <v>41064</v>
          </cell>
          <cell r="B696">
            <v>28.639999</v>
          </cell>
          <cell r="C696">
            <v>29.004999000000002</v>
          </cell>
          <cell r="D696">
            <v>28.48</v>
          </cell>
          <cell r="E696">
            <v>28.965</v>
          </cell>
          <cell r="F696">
            <v>28.136033999999999</v>
          </cell>
        </row>
        <row r="697">
          <cell r="A697">
            <v>41065</v>
          </cell>
          <cell r="B697">
            <v>28.780000999999999</v>
          </cell>
          <cell r="C697">
            <v>29.344999000000001</v>
          </cell>
          <cell r="D697">
            <v>28.639999</v>
          </cell>
          <cell r="E697">
            <v>29.18</v>
          </cell>
          <cell r="F697">
            <v>28.344881000000001</v>
          </cell>
        </row>
        <row r="698">
          <cell r="A698">
            <v>41066</v>
          </cell>
          <cell r="B698">
            <v>29.565000999999999</v>
          </cell>
          <cell r="C698">
            <v>30.370000999999998</v>
          </cell>
          <cell r="D698">
            <v>29.370000999999998</v>
          </cell>
          <cell r="E698">
            <v>30.055</v>
          </cell>
          <cell r="F698">
            <v>29.194838000000001</v>
          </cell>
        </row>
        <row r="699">
          <cell r="A699">
            <v>41067</v>
          </cell>
          <cell r="B699">
            <v>30.454999999999998</v>
          </cell>
          <cell r="C699">
            <v>30.454999999999998</v>
          </cell>
          <cell r="D699">
            <v>29.58</v>
          </cell>
          <cell r="E699">
            <v>29.665001</v>
          </cell>
          <cell r="F699">
            <v>28.816002000000001</v>
          </cell>
        </row>
        <row r="700">
          <cell r="A700">
            <v>41068</v>
          </cell>
          <cell r="B700">
            <v>29.5</v>
          </cell>
          <cell r="C700">
            <v>29.66</v>
          </cell>
          <cell r="D700">
            <v>29.174999</v>
          </cell>
          <cell r="E700">
            <v>29.424999</v>
          </cell>
          <cell r="F700">
            <v>28.58287</v>
          </cell>
        </row>
        <row r="701">
          <cell r="A701">
            <v>41071</v>
          </cell>
          <cell r="B701">
            <v>29.565000999999999</v>
          </cell>
          <cell r="C701">
            <v>29.795000000000002</v>
          </cell>
          <cell r="D701">
            <v>28.975000000000001</v>
          </cell>
          <cell r="E701">
            <v>29.030000999999999</v>
          </cell>
          <cell r="F701">
            <v>28.199171</v>
          </cell>
        </row>
        <row r="702">
          <cell r="A702">
            <v>41072</v>
          </cell>
          <cell r="B702">
            <v>29.02</v>
          </cell>
          <cell r="C702">
            <v>29.475000000000001</v>
          </cell>
          <cell r="D702">
            <v>28.934999000000001</v>
          </cell>
          <cell r="E702">
            <v>29.315000999999999</v>
          </cell>
          <cell r="F702">
            <v>28.476016999999999</v>
          </cell>
        </row>
        <row r="703">
          <cell r="A703">
            <v>41073</v>
          </cell>
          <cell r="B703">
            <v>29.155000999999999</v>
          </cell>
          <cell r="C703">
            <v>29.559999000000001</v>
          </cell>
          <cell r="D703">
            <v>29.059999000000001</v>
          </cell>
          <cell r="E703">
            <v>29.305</v>
          </cell>
          <cell r="F703">
            <v>28.466303</v>
          </cell>
        </row>
        <row r="704">
          <cell r="A704">
            <v>41074</v>
          </cell>
          <cell r="B704">
            <v>29.26</v>
          </cell>
          <cell r="C704">
            <v>29.674999</v>
          </cell>
          <cell r="D704">
            <v>28.92</v>
          </cell>
          <cell r="E704">
            <v>29.545000000000002</v>
          </cell>
          <cell r="F704">
            <v>28.699435999999999</v>
          </cell>
        </row>
        <row r="705">
          <cell r="A705">
            <v>41075</v>
          </cell>
          <cell r="B705">
            <v>29.625</v>
          </cell>
          <cell r="C705">
            <v>30.305</v>
          </cell>
          <cell r="D705">
            <v>29.454999999999998</v>
          </cell>
          <cell r="E705">
            <v>30.25</v>
          </cell>
          <cell r="F705">
            <v>29.384253999999999</v>
          </cell>
        </row>
        <row r="706">
          <cell r="A706">
            <v>41078</v>
          </cell>
          <cell r="B706">
            <v>30.129999000000002</v>
          </cell>
          <cell r="C706">
            <v>30.25</v>
          </cell>
          <cell r="D706">
            <v>29.855</v>
          </cell>
          <cell r="E706">
            <v>29.965</v>
          </cell>
          <cell r="F706">
            <v>29.107412</v>
          </cell>
        </row>
        <row r="707">
          <cell r="A707">
            <v>41079</v>
          </cell>
          <cell r="B707">
            <v>30.200001</v>
          </cell>
          <cell r="C707">
            <v>30.440000999999999</v>
          </cell>
          <cell r="D707">
            <v>30.065000999999999</v>
          </cell>
          <cell r="E707">
            <v>30.195</v>
          </cell>
          <cell r="F707">
            <v>29.330829999999999</v>
          </cell>
        </row>
        <row r="708">
          <cell r="A708">
            <v>41080</v>
          </cell>
          <cell r="B708">
            <v>30.24</v>
          </cell>
          <cell r="C708">
            <v>30.379999000000002</v>
          </cell>
          <cell r="D708">
            <v>29.77</v>
          </cell>
          <cell r="E708">
            <v>30.174999</v>
          </cell>
          <cell r="F708">
            <v>29.311402999999999</v>
          </cell>
        </row>
        <row r="709">
          <cell r="A709">
            <v>41081</v>
          </cell>
          <cell r="B709">
            <v>30.225000000000001</v>
          </cell>
          <cell r="C709">
            <v>30.364999999999998</v>
          </cell>
          <cell r="D709">
            <v>28.954999999999998</v>
          </cell>
          <cell r="E709">
            <v>28.985001</v>
          </cell>
          <cell r="F709">
            <v>28.155460000000001</v>
          </cell>
        </row>
        <row r="710">
          <cell r="A710">
            <v>41082</v>
          </cell>
          <cell r="B710">
            <v>29.09</v>
          </cell>
          <cell r="C710">
            <v>29.299999</v>
          </cell>
          <cell r="D710">
            <v>28.93</v>
          </cell>
          <cell r="E710">
            <v>29.235001</v>
          </cell>
          <cell r="F710">
            <v>28.398309999999999</v>
          </cell>
        </row>
        <row r="711">
          <cell r="A711">
            <v>41085</v>
          </cell>
          <cell r="B711">
            <v>28.91</v>
          </cell>
          <cell r="C711">
            <v>29.184999000000001</v>
          </cell>
          <cell r="D711">
            <v>28.745000999999998</v>
          </cell>
          <cell r="E711">
            <v>28.950001</v>
          </cell>
          <cell r="F711">
            <v>28.121464</v>
          </cell>
        </row>
        <row r="712">
          <cell r="A712">
            <v>41086</v>
          </cell>
          <cell r="B712">
            <v>27.915001</v>
          </cell>
          <cell r="C712">
            <v>28.545000000000002</v>
          </cell>
          <cell r="D712">
            <v>27.844999000000001</v>
          </cell>
          <cell r="E712">
            <v>28.469999000000001</v>
          </cell>
          <cell r="F712">
            <v>27.655197000000001</v>
          </cell>
        </row>
        <row r="713">
          <cell r="A713">
            <v>41087</v>
          </cell>
          <cell r="B713">
            <v>28.635000000000002</v>
          </cell>
          <cell r="C713">
            <v>29.235001</v>
          </cell>
          <cell r="D713">
            <v>28.575001</v>
          </cell>
          <cell r="E713">
            <v>28.805</v>
          </cell>
          <cell r="F713">
            <v>27.980612000000001</v>
          </cell>
        </row>
        <row r="714">
          <cell r="A714">
            <v>41088</v>
          </cell>
          <cell r="B714">
            <v>28.635000000000002</v>
          </cell>
          <cell r="C714">
            <v>28.700001</v>
          </cell>
          <cell r="D714">
            <v>27.625</v>
          </cell>
          <cell r="E714">
            <v>28.1</v>
          </cell>
          <cell r="F714">
            <v>27.29579</v>
          </cell>
        </row>
        <row r="715">
          <cell r="A715">
            <v>41089</v>
          </cell>
          <cell r="B715">
            <v>29.09</v>
          </cell>
          <cell r="C715">
            <v>30</v>
          </cell>
          <cell r="D715">
            <v>29.030000999999999</v>
          </cell>
          <cell r="E715">
            <v>30</v>
          </cell>
          <cell r="F715">
            <v>29.141411000000002</v>
          </cell>
        </row>
        <row r="716">
          <cell r="A716">
            <v>41092</v>
          </cell>
          <cell r="B716">
            <v>30.15</v>
          </cell>
          <cell r="C716">
            <v>30.27</v>
          </cell>
          <cell r="D716">
            <v>29.514999</v>
          </cell>
          <cell r="E716">
            <v>29.695</v>
          </cell>
          <cell r="F716">
            <v>28.845140000000001</v>
          </cell>
        </row>
        <row r="717">
          <cell r="A717">
            <v>41093</v>
          </cell>
          <cell r="B717">
            <v>29.709999</v>
          </cell>
          <cell r="C717">
            <v>30.110001</v>
          </cell>
          <cell r="D717">
            <v>29.559999000000001</v>
          </cell>
          <cell r="E717">
            <v>29.875</v>
          </cell>
          <cell r="F717">
            <v>29.019991000000001</v>
          </cell>
        </row>
        <row r="718">
          <cell r="A718">
            <v>41095</v>
          </cell>
          <cell r="B718">
            <v>29.715</v>
          </cell>
          <cell r="C718">
            <v>30.274999999999999</v>
          </cell>
          <cell r="D718">
            <v>29.67</v>
          </cell>
          <cell r="E718">
            <v>30.110001</v>
          </cell>
          <cell r="F718">
            <v>29.248263999999999</v>
          </cell>
        </row>
        <row r="719">
          <cell r="A719">
            <v>41096</v>
          </cell>
          <cell r="B719">
            <v>29.75</v>
          </cell>
          <cell r="C719">
            <v>29.780000999999999</v>
          </cell>
          <cell r="D719">
            <v>28.364999999999998</v>
          </cell>
          <cell r="E719">
            <v>28.83</v>
          </cell>
          <cell r="F719">
            <v>28.004898000000001</v>
          </cell>
        </row>
        <row r="720">
          <cell r="A720">
            <v>41099</v>
          </cell>
          <cell r="B720">
            <v>28.82</v>
          </cell>
          <cell r="C720">
            <v>29.02</v>
          </cell>
          <cell r="D720">
            <v>28.434999000000001</v>
          </cell>
          <cell r="E720">
            <v>28.68</v>
          </cell>
          <cell r="F720">
            <v>27.859190000000002</v>
          </cell>
        </row>
        <row r="721">
          <cell r="A721">
            <v>41100</v>
          </cell>
          <cell r="B721">
            <v>28.805</v>
          </cell>
          <cell r="C721">
            <v>29.145</v>
          </cell>
          <cell r="D721">
            <v>27.99</v>
          </cell>
          <cell r="E721">
            <v>28.094999000000001</v>
          </cell>
          <cell r="F721">
            <v>27.290932000000002</v>
          </cell>
        </row>
        <row r="722">
          <cell r="A722">
            <v>41101</v>
          </cell>
          <cell r="B722">
            <v>28.195</v>
          </cell>
          <cell r="C722">
            <v>28.73</v>
          </cell>
          <cell r="D722">
            <v>27.969999000000001</v>
          </cell>
          <cell r="E722">
            <v>28.26</v>
          </cell>
          <cell r="F722">
            <v>27.451214</v>
          </cell>
        </row>
        <row r="723">
          <cell r="A723">
            <v>41102</v>
          </cell>
          <cell r="B723">
            <v>27.274999999999999</v>
          </cell>
          <cell r="C723">
            <v>27.774999999999999</v>
          </cell>
          <cell r="D723">
            <v>26.959999</v>
          </cell>
          <cell r="E723">
            <v>27.674999</v>
          </cell>
          <cell r="F723">
            <v>26.882954000000002</v>
          </cell>
        </row>
        <row r="724">
          <cell r="A724">
            <v>41103</v>
          </cell>
          <cell r="B724">
            <v>27.690000999999999</v>
          </cell>
          <cell r="C724">
            <v>28.68</v>
          </cell>
          <cell r="D724">
            <v>27.635000000000002</v>
          </cell>
          <cell r="E724">
            <v>28.629999000000002</v>
          </cell>
          <cell r="F724">
            <v>27.810618999999999</v>
          </cell>
        </row>
        <row r="725">
          <cell r="A725">
            <v>41106</v>
          </cell>
          <cell r="B725">
            <v>28.639999</v>
          </cell>
          <cell r="C725">
            <v>29.174999</v>
          </cell>
          <cell r="D725">
            <v>28.454999999999998</v>
          </cell>
          <cell r="E725">
            <v>29.129999000000002</v>
          </cell>
          <cell r="F725">
            <v>28.296312</v>
          </cell>
        </row>
        <row r="726">
          <cell r="A726">
            <v>41107</v>
          </cell>
          <cell r="B726">
            <v>29.370000999999998</v>
          </cell>
          <cell r="C726">
            <v>29.41</v>
          </cell>
          <cell r="D726">
            <v>28.700001</v>
          </cell>
          <cell r="E726">
            <v>29.09</v>
          </cell>
          <cell r="F726">
            <v>28.257458</v>
          </cell>
        </row>
        <row r="727">
          <cell r="A727">
            <v>41108</v>
          </cell>
          <cell r="B727">
            <v>29.059999000000001</v>
          </cell>
          <cell r="C727">
            <v>29.785</v>
          </cell>
          <cell r="D727">
            <v>28.950001</v>
          </cell>
          <cell r="E727">
            <v>29.655000999999999</v>
          </cell>
          <cell r="F727">
            <v>28.806287999999999</v>
          </cell>
        </row>
        <row r="728">
          <cell r="A728">
            <v>41109</v>
          </cell>
          <cell r="B728">
            <v>29.879999000000002</v>
          </cell>
          <cell r="C728">
            <v>30.024999999999999</v>
          </cell>
          <cell r="D728">
            <v>29.424999</v>
          </cell>
          <cell r="E728">
            <v>29.48</v>
          </cell>
          <cell r="F728">
            <v>28.636292999999998</v>
          </cell>
        </row>
        <row r="729">
          <cell r="A729">
            <v>41110</v>
          </cell>
          <cell r="B729">
            <v>29.48</v>
          </cell>
          <cell r="C729">
            <v>29.48</v>
          </cell>
          <cell r="D729">
            <v>28.625</v>
          </cell>
          <cell r="E729">
            <v>28.66</v>
          </cell>
          <cell r="F729">
            <v>27.839766000000001</v>
          </cell>
        </row>
        <row r="730">
          <cell r="A730">
            <v>41113</v>
          </cell>
          <cell r="B730">
            <v>28.129999000000002</v>
          </cell>
          <cell r="C730">
            <v>28.370000999999998</v>
          </cell>
          <cell r="D730">
            <v>27.75</v>
          </cell>
          <cell r="E730">
            <v>28.245000999999998</v>
          </cell>
          <cell r="F730">
            <v>27.436644000000001</v>
          </cell>
        </row>
        <row r="731">
          <cell r="A731">
            <v>41114</v>
          </cell>
          <cell r="B731">
            <v>28.285</v>
          </cell>
          <cell r="C731">
            <v>28.370000999999998</v>
          </cell>
          <cell r="D731">
            <v>27.59</v>
          </cell>
          <cell r="E731">
            <v>27.825001</v>
          </cell>
          <cell r="F731">
            <v>27.028659999999999</v>
          </cell>
        </row>
        <row r="732">
          <cell r="A732">
            <v>41115</v>
          </cell>
          <cell r="B732">
            <v>27.790001</v>
          </cell>
          <cell r="C732">
            <v>28.325001</v>
          </cell>
          <cell r="D732">
            <v>27.790001</v>
          </cell>
          <cell r="E732">
            <v>28.049999</v>
          </cell>
          <cell r="F732">
            <v>27.247219000000001</v>
          </cell>
        </row>
        <row r="733">
          <cell r="A733">
            <v>41116</v>
          </cell>
          <cell r="B733">
            <v>28.610001</v>
          </cell>
          <cell r="C733">
            <v>28.945</v>
          </cell>
          <cell r="D733">
            <v>28.280000999999999</v>
          </cell>
          <cell r="E733">
            <v>28.48</v>
          </cell>
          <cell r="F733">
            <v>27.664916999999999</v>
          </cell>
        </row>
        <row r="734">
          <cell r="A734">
            <v>41117</v>
          </cell>
          <cell r="B734">
            <v>28.809999000000001</v>
          </cell>
          <cell r="C734">
            <v>29.485001</v>
          </cell>
          <cell r="D734">
            <v>28.59</v>
          </cell>
          <cell r="E734">
            <v>29.264999</v>
          </cell>
          <cell r="F734">
            <v>28.42745</v>
          </cell>
        </row>
        <row r="735">
          <cell r="A735">
            <v>41120</v>
          </cell>
          <cell r="B735">
            <v>29.245000999999998</v>
          </cell>
          <cell r="C735">
            <v>29.540001</v>
          </cell>
          <cell r="D735">
            <v>28.57</v>
          </cell>
          <cell r="E735">
            <v>28.655000999999999</v>
          </cell>
          <cell r="F735">
            <v>27.834911000000002</v>
          </cell>
        </row>
        <row r="736">
          <cell r="A736">
            <v>41121</v>
          </cell>
          <cell r="B736">
            <v>28.725000000000001</v>
          </cell>
          <cell r="C736">
            <v>28.860001</v>
          </cell>
          <cell r="D736">
            <v>28.35</v>
          </cell>
          <cell r="E736">
            <v>28.385000000000002</v>
          </cell>
          <cell r="F736">
            <v>27.572635999999999</v>
          </cell>
        </row>
        <row r="737">
          <cell r="A737">
            <v>41122</v>
          </cell>
          <cell r="B737">
            <v>28.555</v>
          </cell>
          <cell r="C737">
            <v>28.709999</v>
          </cell>
          <cell r="D737">
            <v>28.084999</v>
          </cell>
          <cell r="E737">
            <v>28.129999000000002</v>
          </cell>
          <cell r="F737">
            <v>27.324929999999998</v>
          </cell>
        </row>
        <row r="738">
          <cell r="A738">
            <v>41123</v>
          </cell>
          <cell r="B738">
            <v>27.969999000000001</v>
          </cell>
          <cell r="C738">
            <v>28.385000000000002</v>
          </cell>
          <cell r="D738">
            <v>27.764999</v>
          </cell>
          <cell r="E738">
            <v>28.139999</v>
          </cell>
          <cell r="F738">
            <v>27.334641999999999</v>
          </cell>
        </row>
        <row r="739">
          <cell r="A739">
            <v>41124</v>
          </cell>
          <cell r="B739">
            <v>28.35</v>
          </cell>
          <cell r="C739">
            <v>29.17</v>
          </cell>
          <cell r="D739">
            <v>28.235001</v>
          </cell>
          <cell r="E739">
            <v>28.93</v>
          </cell>
          <cell r="F739">
            <v>28.102039000000001</v>
          </cell>
        </row>
        <row r="740">
          <cell r="A740">
            <v>41127</v>
          </cell>
          <cell r="B740">
            <v>32</v>
          </cell>
          <cell r="C740">
            <v>32.740001999999997</v>
          </cell>
          <cell r="D740">
            <v>31.625</v>
          </cell>
          <cell r="E740">
            <v>32.104999999999997</v>
          </cell>
          <cell r="F740">
            <v>31.186167000000001</v>
          </cell>
        </row>
        <row r="741">
          <cell r="A741">
            <v>41128</v>
          </cell>
          <cell r="B741">
            <v>32.099997999999999</v>
          </cell>
          <cell r="C741">
            <v>32.380001</v>
          </cell>
          <cell r="D741">
            <v>31.84</v>
          </cell>
          <cell r="E741">
            <v>31.9</v>
          </cell>
          <cell r="F741">
            <v>30.987036</v>
          </cell>
        </row>
        <row r="742">
          <cell r="A742">
            <v>41129</v>
          </cell>
          <cell r="B742">
            <v>31.700001</v>
          </cell>
          <cell r="C742">
            <v>32.340000000000003</v>
          </cell>
          <cell r="D742">
            <v>31.610001</v>
          </cell>
          <cell r="E742">
            <v>32.200001</v>
          </cell>
          <cell r="F742">
            <v>31.278448000000001</v>
          </cell>
        </row>
        <row r="743">
          <cell r="A743">
            <v>41130</v>
          </cell>
          <cell r="B743">
            <v>32.025002000000001</v>
          </cell>
          <cell r="C743">
            <v>32.439999</v>
          </cell>
          <cell r="D743">
            <v>32.009998000000003</v>
          </cell>
          <cell r="E743">
            <v>32.220001000000003</v>
          </cell>
          <cell r="F743">
            <v>31.297878000000001</v>
          </cell>
        </row>
        <row r="744">
          <cell r="A744">
            <v>41131</v>
          </cell>
          <cell r="B744">
            <v>32.044998</v>
          </cell>
          <cell r="C744">
            <v>32.57</v>
          </cell>
          <cell r="D744">
            <v>32.040000999999997</v>
          </cell>
          <cell r="E744">
            <v>32.485000999999997</v>
          </cell>
          <cell r="F744">
            <v>31.555298000000001</v>
          </cell>
        </row>
        <row r="745">
          <cell r="A745">
            <v>41134</v>
          </cell>
          <cell r="B745">
            <v>32.305</v>
          </cell>
          <cell r="C745">
            <v>32.490001999999997</v>
          </cell>
          <cell r="D745">
            <v>32.259998000000003</v>
          </cell>
          <cell r="E745">
            <v>32.470001000000003</v>
          </cell>
          <cell r="F745">
            <v>31.540721999999999</v>
          </cell>
        </row>
        <row r="746">
          <cell r="A746">
            <v>41135</v>
          </cell>
          <cell r="B746">
            <v>32.5</v>
          </cell>
          <cell r="C746">
            <v>32.5</v>
          </cell>
          <cell r="D746">
            <v>31.965</v>
          </cell>
          <cell r="E746">
            <v>32.154998999999997</v>
          </cell>
          <cell r="F746">
            <v>31.234739000000001</v>
          </cell>
        </row>
        <row r="747">
          <cell r="A747">
            <v>41136</v>
          </cell>
          <cell r="B747">
            <v>32.25</v>
          </cell>
          <cell r="C747">
            <v>32.330002</v>
          </cell>
          <cell r="D747">
            <v>31.774999999999999</v>
          </cell>
          <cell r="E747">
            <v>31.864999999999998</v>
          </cell>
          <cell r="F747">
            <v>30.953035</v>
          </cell>
        </row>
        <row r="748">
          <cell r="A748">
            <v>41137</v>
          </cell>
          <cell r="B748">
            <v>31.924999</v>
          </cell>
          <cell r="C748">
            <v>32.534999999999997</v>
          </cell>
          <cell r="D748">
            <v>31.815000999999999</v>
          </cell>
          <cell r="E748">
            <v>32.459999000000003</v>
          </cell>
          <cell r="F748">
            <v>31.531009999999998</v>
          </cell>
        </row>
        <row r="749">
          <cell r="A749">
            <v>41138</v>
          </cell>
          <cell r="B749">
            <v>32.595001000000003</v>
          </cell>
          <cell r="C749">
            <v>32.595001000000003</v>
          </cell>
          <cell r="D749">
            <v>32.139999000000003</v>
          </cell>
          <cell r="E749">
            <v>32.240001999999997</v>
          </cell>
          <cell r="F749">
            <v>31.317308000000001</v>
          </cell>
        </row>
        <row r="750">
          <cell r="A750">
            <v>41141</v>
          </cell>
          <cell r="B750">
            <v>32.224997999999999</v>
          </cell>
          <cell r="C750">
            <v>32.25</v>
          </cell>
          <cell r="D750">
            <v>31.84</v>
          </cell>
          <cell r="E750">
            <v>32.055</v>
          </cell>
          <cell r="F750">
            <v>31.137599999999999</v>
          </cell>
        </row>
        <row r="751">
          <cell r="A751">
            <v>41142</v>
          </cell>
          <cell r="B751">
            <v>32.244999</v>
          </cell>
          <cell r="C751">
            <v>32.630001</v>
          </cell>
          <cell r="D751">
            <v>32.014999000000003</v>
          </cell>
          <cell r="E751">
            <v>32.220001000000003</v>
          </cell>
          <cell r="F751">
            <v>31.297878000000001</v>
          </cell>
        </row>
        <row r="752">
          <cell r="A752">
            <v>41143</v>
          </cell>
          <cell r="B752">
            <v>32.150002000000001</v>
          </cell>
          <cell r="C752">
            <v>32.439999</v>
          </cell>
          <cell r="D752">
            <v>31.93</v>
          </cell>
          <cell r="E752">
            <v>32.415000999999997</v>
          </cell>
          <cell r="F752">
            <v>31.487300999999999</v>
          </cell>
        </row>
        <row r="753">
          <cell r="A753">
            <v>41144</v>
          </cell>
          <cell r="B753">
            <v>32.209999000000003</v>
          </cell>
          <cell r="C753">
            <v>32.825001</v>
          </cell>
          <cell r="D753">
            <v>32.209999000000003</v>
          </cell>
          <cell r="E753">
            <v>32.494999</v>
          </cell>
          <cell r="F753">
            <v>31.565002</v>
          </cell>
        </row>
        <row r="754">
          <cell r="A754">
            <v>41145</v>
          </cell>
          <cell r="B754">
            <v>32.340000000000003</v>
          </cell>
          <cell r="C754">
            <v>32.590000000000003</v>
          </cell>
          <cell r="D754">
            <v>32.18</v>
          </cell>
          <cell r="E754">
            <v>32.43</v>
          </cell>
          <cell r="F754">
            <v>31.501863</v>
          </cell>
        </row>
        <row r="755">
          <cell r="A755">
            <v>41148</v>
          </cell>
          <cell r="B755">
            <v>32.474997999999999</v>
          </cell>
          <cell r="C755">
            <v>32.494999</v>
          </cell>
          <cell r="D755">
            <v>32.159999999999997</v>
          </cell>
          <cell r="E755">
            <v>32.275002000000001</v>
          </cell>
          <cell r="F755">
            <v>31.351306999999998</v>
          </cell>
        </row>
        <row r="756">
          <cell r="A756">
            <v>41149</v>
          </cell>
          <cell r="B756">
            <v>32.259998000000003</v>
          </cell>
          <cell r="C756">
            <v>32.375</v>
          </cell>
          <cell r="D756">
            <v>32.080002</v>
          </cell>
          <cell r="E756">
            <v>32.209999000000003</v>
          </cell>
          <cell r="F756">
            <v>31.288157999999999</v>
          </cell>
        </row>
        <row r="757">
          <cell r="A757">
            <v>41150</v>
          </cell>
          <cell r="B757">
            <v>32.240001999999997</v>
          </cell>
          <cell r="C757">
            <v>32.450001</v>
          </cell>
          <cell r="D757">
            <v>32.130001</v>
          </cell>
          <cell r="E757">
            <v>32.365001999999997</v>
          </cell>
          <cell r="F757">
            <v>31.438725999999999</v>
          </cell>
        </row>
        <row r="758">
          <cell r="A758">
            <v>41151</v>
          </cell>
          <cell r="B758">
            <v>32.25</v>
          </cell>
          <cell r="C758">
            <v>32.325001</v>
          </cell>
          <cell r="D758">
            <v>31.879999000000002</v>
          </cell>
          <cell r="E758">
            <v>31.915001</v>
          </cell>
          <cell r="F758">
            <v>31.001605999999999</v>
          </cell>
        </row>
        <row r="759">
          <cell r="A759">
            <v>41152</v>
          </cell>
          <cell r="B759">
            <v>32.284999999999997</v>
          </cell>
          <cell r="C759">
            <v>32.5</v>
          </cell>
          <cell r="D759">
            <v>31.895</v>
          </cell>
          <cell r="E759">
            <v>32.139999000000003</v>
          </cell>
          <cell r="F759">
            <v>31.220162999999999</v>
          </cell>
        </row>
        <row r="760">
          <cell r="A760">
            <v>41156</v>
          </cell>
          <cell r="B760">
            <v>32.154998999999997</v>
          </cell>
          <cell r="C760">
            <v>32.435001</v>
          </cell>
          <cell r="D760">
            <v>31.834999</v>
          </cell>
          <cell r="E760">
            <v>32.110000999999997</v>
          </cell>
          <cell r="F760">
            <v>31.191026999999998</v>
          </cell>
        </row>
        <row r="761">
          <cell r="A761">
            <v>41157</v>
          </cell>
          <cell r="B761">
            <v>32.130001</v>
          </cell>
          <cell r="C761">
            <v>32.189999</v>
          </cell>
          <cell r="D761">
            <v>31.684999000000001</v>
          </cell>
          <cell r="E761">
            <v>31.934999000000001</v>
          </cell>
          <cell r="F761">
            <v>31.021034</v>
          </cell>
        </row>
        <row r="762">
          <cell r="A762">
            <v>41158</v>
          </cell>
          <cell r="B762">
            <v>32.215000000000003</v>
          </cell>
          <cell r="C762">
            <v>32.990001999999997</v>
          </cell>
          <cell r="D762">
            <v>32.165000999999997</v>
          </cell>
          <cell r="E762">
            <v>32.970001000000003</v>
          </cell>
          <cell r="F762">
            <v>32.026417000000002</v>
          </cell>
        </row>
        <row r="763">
          <cell r="A763">
            <v>41159</v>
          </cell>
          <cell r="B763">
            <v>32.970001000000003</v>
          </cell>
          <cell r="C763">
            <v>33.709999000000003</v>
          </cell>
          <cell r="D763">
            <v>32.82</v>
          </cell>
          <cell r="E763">
            <v>33.599997999999999</v>
          </cell>
          <cell r="F763">
            <v>32.638370999999999</v>
          </cell>
        </row>
        <row r="764">
          <cell r="A764">
            <v>41162</v>
          </cell>
          <cell r="B764">
            <v>33.909999999999997</v>
          </cell>
          <cell r="C764">
            <v>33.909999999999997</v>
          </cell>
          <cell r="D764">
            <v>33.25</v>
          </cell>
          <cell r="E764">
            <v>33.409999999999997</v>
          </cell>
          <cell r="F764">
            <v>32.453819000000003</v>
          </cell>
        </row>
        <row r="765">
          <cell r="A765">
            <v>41163</v>
          </cell>
          <cell r="B765">
            <v>33.360000999999997</v>
          </cell>
          <cell r="C765">
            <v>33.68</v>
          </cell>
          <cell r="D765">
            <v>33.349997999999999</v>
          </cell>
          <cell r="E765">
            <v>33.630001</v>
          </cell>
          <cell r="F765">
            <v>32.667518999999999</v>
          </cell>
        </row>
        <row r="766">
          <cell r="A766">
            <v>41164</v>
          </cell>
          <cell r="B766">
            <v>33.720001000000003</v>
          </cell>
          <cell r="C766">
            <v>34.334999000000003</v>
          </cell>
          <cell r="D766">
            <v>33.555</v>
          </cell>
          <cell r="E766">
            <v>34.099997999999999</v>
          </cell>
          <cell r="F766">
            <v>33.124068999999999</v>
          </cell>
        </row>
        <row r="767">
          <cell r="A767">
            <v>41165</v>
          </cell>
          <cell r="B767">
            <v>34.049999</v>
          </cell>
          <cell r="C767">
            <v>35.07</v>
          </cell>
          <cell r="D767">
            <v>33.715000000000003</v>
          </cell>
          <cell r="E767">
            <v>35.020000000000003</v>
          </cell>
          <cell r="F767">
            <v>34.017746000000002</v>
          </cell>
        </row>
        <row r="768">
          <cell r="A768">
            <v>41166</v>
          </cell>
          <cell r="B768">
            <v>34.805</v>
          </cell>
          <cell r="C768">
            <v>35.724997999999999</v>
          </cell>
          <cell r="D768">
            <v>34.764999000000003</v>
          </cell>
          <cell r="E768">
            <v>35.5</v>
          </cell>
          <cell r="F768">
            <v>34.484000999999999</v>
          </cell>
        </row>
        <row r="769">
          <cell r="A769">
            <v>41169</v>
          </cell>
          <cell r="B769">
            <v>35.409999999999997</v>
          </cell>
          <cell r="C769">
            <v>35.490001999999997</v>
          </cell>
          <cell r="D769">
            <v>34.459999000000003</v>
          </cell>
          <cell r="E769">
            <v>34.525002000000001</v>
          </cell>
          <cell r="F769">
            <v>33.536906999999999</v>
          </cell>
        </row>
        <row r="770">
          <cell r="A770">
            <v>41170</v>
          </cell>
          <cell r="B770">
            <v>34.485000999999997</v>
          </cell>
          <cell r="C770">
            <v>34.619999</v>
          </cell>
          <cell r="D770">
            <v>34.264999000000003</v>
          </cell>
          <cell r="E770">
            <v>34.349997999999999</v>
          </cell>
          <cell r="F770">
            <v>33.36692</v>
          </cell>
        </row>
        <row r="771">
          <cell r="A771">
            <v>41171</v>
          </cell>
          <cell r="B771">
            <v>34.57</v>
          </cell>
          <cell r="C771">
            <v>34.595001000000003</v>
          </cell>
          <cell r="D771">
            <v>34.215000000000003</v>
          </cell>
          <cell r="E771">
            <v>34.305</v>
          </cell>
          <cell r="F771">
            <v>33.323203999999997</v>
          </cell>
        </row>
        <row r="772">
          <cell r="A772">
            <v>41172</v>
          </cell>
          <cell r="B772">
            <v>34.080002</v>
          </cell>
          <cell r="C772">
            <v>34.240001999999997</v>
          </cell>
          <cell r="D772">
            <v>33.950001</v>
          </cell>
          <cell r="E772">
            <v>34.125</v>
          </cell>
          <cell r="F772">
            <v>33.148356999999997</v>
          </cell>
        </row>
        <row r="773">
          <cell r="A773">
            <v>41173</v>
          </cell>
          <cell r="B773">
            <v>34.459999000000003</v>
          </cell>
          <cell r="C773">
            <v>34.744999</v>
          </cell>
          <cell r="D773">
            <v>34.244999</v>
          </cell>
          <cell r="E773">
            <v>34.305</v>
          </cell>
          <cell r="F773">
            <v>33.323203999999997</v>
          </cell>
        </row>
        <row r="774">
          <cell r="A774">
            <v>41176</v>
          </cell>
          <cell r="B774">
            <v>34.104999999999997</v>
          </cell>
          <cell r="C774">
            <v>34.43</v>
          </cell>
          <cell r="D774">
            <v>34.049999</v>
          </cell>
          <cell r="E774">
            <v>34.229999999999997</v>
          </cell>
          <cell r="F774">
            <v>33.250346999999998</v>
          </cell>
        </row>
        <row r="775">
          <cell r="A775">
            <v>41177</v>
          </cell>
          <cell r="B775">
            <v>34.419998</v>
          </cell>
          <cell r="C775">
            <v>34.450001</v>
          </cell>
          <cell r="D775">
            <v>33.900002000000001</v>
          </cell>
          <cell r="E775">
            <v>33.955002</v>
          </cell>
          <cell r="F775">
            <v>32.983215000000001</v>
          </cell>
        </row>
        <row r="776">
          <cell r="A776">
            <v>41178</v>
          </cell>
          <cell r="B776">
            <v>33.919998</v>
          </cell>
          <cell r="C776">
            <v>34.139999000000003</v>
          </cell>
          <cell r="D776">
            <v>33.590000000000003</v>
          </cell>
          <cell r="E776">
            <v>33.939999</v>
          </cell>
          <cell r="F776">
            <v>32.968651000000001</v>
          </cell>
        </row>
        <row r="777">
          <cell r="A777">
            <v>41179</v>
          </cell>
          <cell r="B777">
            <v>33.985000999999997</v>
          </cell>
          <cell r="C777">
            <v>34.520000000000003</v>
          </cell>
          <cell r="D777">
            <v>33.985000999999997</v>
          </cell>
          <cell r="E777">
            <v>34.360000999999997</v>
          </cell>
          <cell r="F777">
            <v>33.376637000000002</v>
          </cell>
        </row>
        <row r="778">
          <cell r="A778">
            <v>41180</v>
          </cell>
          <cell r="B778">
            <v>34.645000000000003</v>
          </cell>
          <cell r="C778">
            <v>35.575001</v>
          </cell>
          <cell r="D778">
            <v>34.580002</v>
          </cell>
          <cell r="E778">
            <v>34.945</v>
          </cell>
          <cell r="F778">
            <v>33.944881000000002</v>
          </cell>
        </row>
        <row r="779">
          <cell r="A779">
            <v>41183</v>
          </cell>
          <cell r="B779">
            <v>35.154998999999997</v>
          </cell>
          <cell r="C779">
            <v>35.705002</v>
          </cell>
          <cell r="D779">
            <v>34.959999000000003</v>
          </cell>
          <cell r="E779">
            <v>35.625</v>
          </cell>
          <cell r="F779">
            <v>34.605434000000002</v>
          </cell>
        </row>
        <row r="780">
          <cell r="A780">
            <v>41184</v>
          </cell>
          <cell r="B780">
            <v>35.740001999999997</v>
          </cell>
          <cell r="C780">
            <v>35.75</v>
          </cell>
          <cell r="D780">
            <v>35.415000999999997</v>
          </cell>
          <cell r="E780">
            <v>35.564999</v>
          </cell>
          <cell r="F780">
            <v>34.547145999999998</v>
          </cell>
        </row>
        <row r="781">
          <cell r="A781">
            <v>41185</v>
          </cell>
          <cell r="B781">
            <v>35.674999</v>
          </cell>
          <cell r="C781">
            <v>35.875</v>
          </cell>
          <cell r="D781">
            <v>35.544998</v>
          </cell>
          <cell r="E781">
            <v>35.770000000000003</v>
          </cell>
          <cell r="F781">
            <v>34.746273000000002</v>
          </cell>
        </row>
        <row r="782">
          <cell r="A782">
            <v>41186</v>
          </cell>
          <cell r="B782">
            <v>35.779998999999997</v>
          </cell>
          <cell r="C782">
            <v>35.955002</v>
          </cell>
          <cell r="D782">
            <v>35.555</v>
          </cell>
          <cell r="E782">
            <v>35.915000999999997</v>
          </cell>
          <cell r="F782">
            <v>34.887130999999997</v>
          </cell>
        </row>
        <row r="783">
          <cell r="A783">
            <v>41187</v>
          </cell>
          <cell r="B783">
            <v>36</v>
          </cell>
          <cell r="C783">
            <v>36.365001999999997</v>
          </cell>
          <cell r="D783">
            <v>35.759998000000003</v>
          </cell>
          <cell r="E783">
            <v>35.909999999999997</v>
          </cell>
          <cell r="F783">
            <v>34.882263000000002</v>
          </cell>
        </row>
        <row r="784">
          <cell r="A784">
            <v>41190</v>
          </cell>
          <cell r="B784">
            <v>35.685001</v>
          </cell>
          <cell r="C784">
            <v>35.919998</v>
          </cell>
          <cell r="D784">
            <v>35.395000000000003</v>
          </cell>
          <cell r="E784">
            <v>35.674999</v>
          </cell>
          <cell r="F784">
            <v>34.654003000000003</v>
          </cell>
        </row>
        <row r="785">
          <cell r="A785">
            <v>41191</v>
          </cell>
          <cell r="B785">
            <v>35.534999999999997</v>
          </cell>
          <cell r="C785">
            <v>35.770000000000003</v>
          </cell>
          <cell r="D785">
            <v>34.985000999999997</v>
          </cell>
          <cell r="E785">
            <v>34.985000999999997</v>
          </cell>
          <cell r="F785">
            <v>33.983741999999999</v>
          </cell>
        </row>
        <row r="786">
          <cell r="A786">
            <v>41192</v>
          </cell>
          <cell r="B786">
            <v>34.985000999999997</v>
          </cell>
          <cell r="C786">
            <v>35.080002</v>
          </cell>
          <cell r="D786">
            <v>34.509998000000003</v>
          </cell>
          <cell r="E786">
            <v>34.68</v>
          </cell>
          <cell r="F786">
            <v>33.687469</v>
          </cell>
        </row>
        <row r="787">
          <cell r="A787">
            <v>41193</v>
          </cell>
          <cell r="B787">
            <v>34.990001999999997</v>
          </cell>
          <cell r="C787">
            <v>35.189999</v>
          </cell>
          <cell r="D787">
            <v>34.75</v>
          </cell>
          <cell r="E787">
            <v>34.915000999999997</v>
          </cell>
          <cell r="F787">
            <v>33.915748999999998</v>
          </cell>
        </row>
        <row r="788">
          <cell r="A788">
            <v>41194</v>
          </cell>
          <cell r="B788">
            <v>34.465000000000003</v>
          </cell>
          <cell r="C788">
            <v>35.040000999999997</v>
          </cell>
          <cell r="D788">
            <v>34.134998000000003</v>
          </cell>
          <cell r="E788">
            <v>34.770000000000003</v>
          </cell>
          <cell r="F788">
            <v>33.774890999999997</v>
          </cell>
        </row>
        <row r="789">
          <cell r="A789">
            <v>41197</v>
          </cell>
          <cell r="B789">
            <v>35.005001</v>
          </cell>
          <cell r="C789">
            <v>35.020000000000003</v>
          </cell>
          <cell r="D789">
            <v>34.604999999999997</v>
          </cell>
          <cell r="E789">
            <v>34.900002000000001</v>
          </cell>
          <cell r="F789">
            <v>33.901173</v>
          </cell>
        </row>
        <row r="790">
          <cell r="A790">
            <v>41198</v>
          </cell>
          <cell r="B790">
            <v>34.994999</v>
          </cell>
          <cell r="C790">
            <v>35.235000999999997</v>
          </cell>
          <cell r="D790">
            <v>34.779998999999997</v>
          </cell>
          <cell r="E790">
            <v>35.125</v>
          </cell>
          <cell r="F790">
            <v>34.119736000000003</v>
          </cell>
        </row>
        <row r="791">
          <cell r="A791">
            <v>41199</v>
          </cell>
          <cell r="B791">
            <v>34.924999</v>
          </cell>
          <cell r="C791">
            <v>34.974997999999999</v>
          </cell>
          <cell r="D791">
            <v>34.060001</v>
          </cell>
          <cell r="E791">
            <v>34.770000000000003</v>
          </cell>
          <cell r="F791">
            <v>33.774890999999997</v>
          </cell>
        </row>
        <row r="792">
          <cell r="A792">
            <v>41200</v>
          </cell>
          <cell r="B792">
            <v>34.759998000000003</v>
          </cell>
          <cell r="C792">
            <v>34.794998</v>
          </cell>
          <cell r="D792">
            <v>34.459999000000003</v>
          </cell>
          <cell r="E792">
            <v>34.685001</v>
          </cell>
          <cell r="F792">
            <v>33.692329000000001</v>
          </cell>
        </row>
        <row r="793">
          <cell r="A793">
            <v>41201</v>
          </cell>
          <cell r="B793">
            <v>34.689999</v>
          </cell>
          <cell r="C793">
            <v>34.895000000000003</v>
          </cell>
          <cell r="D793">
            <v>34.259998000000003</v>
          </cell>
          <cell r="E793">
            <v>34.384998000000003</v>
          </cell>
          <cell r="F793">
            <v>33.400920999999997</v>
          </cell>
        </row>
        <row r="794">
          <cell r="A794">
            <v>41204</v>
          </cell>
          <cell r="B794">
            <v>34.514999000000003</v>
          </cell>
          <cell r="C794">
            <v>34.994999</v>
          </cell>
          <cell r="D794">
            <v>34.224997999999999</v>
          </cell>
          <cell r="E794">
            <v>34.904998999999997</v>
          </cell>
          <cell r="F794">
            <v>33.906036</v>
          </cell>
        </row>
        <row r="795">
          <cell r="A795">
            <v>41205</v>
          </cell>
          <cell r="B795">
            <v>34.5</v>
          </cell>
          <cell r="C795">
            <v>34.880001</v>
          </cell>
          <cell r="D795">
            <v>34.409999999999997</v>
          </cell>
          <cell r="E795">
            <v>34.794998</v>
          </cell>
          <cell r="F795">
            <v>33.799179000000002</v>
          </cell>
        </row>
        <row r="796">
          <cell r="A796">
            <v>41206</v>
          </cell>
          <cell r="B796">
            <v>34.955002</v>
          </cell>
          <cell r="C796">
            <v>35</v>
          </cell>
          <cell r="D796">
            <v>34.284999999999997</v>
          </cell>
          <cell r="E796">
            <v>34.299999</v>
          </cell>
          <cell r="F796">
            <v>33.318356000000001</v>
          </cell>
        </row>
        <row r="797">
          <cell r="A797">
            <v>41207</v>
          </cell>
          <cell r="B797">
            <v>34.700001</v>
          </cell>
          <cell r="C797">
            <v>34.82</v>
          </cell>
          <cell r="D797">
            <v>33.950001</v>
          </cell>
          <cell r="E797">
            <v>34.084999000000003</v>
          </cell>
          <cell r="F797">
            <v>33.109504999999999</v>
          </cell>
        </row>
        <row r="798">
          <cell r="A798">
            <v>41208</v>
          </cell>
          <cell r="B798">
            <v>34.049999</v>
          </cell>
          <cell r="C798">
            <v>34.220001000000003</v>
          </cell>
          <cell r="D798">
            <v>33.099997999999999</v>
          </cell>
          <cell r="E798">
            <v>33.365001999999997</v>
          </cell>
          <cell r="F798">
            <v>32.410110000000003</v>
          </cell>
        </row>
        <row r="799">
          <cell r="A799">
            <v>41213</v>
          </cell>
          <cell r="B799">
            <v>33.445</v>
          </cell>
          <cell r="C799">
            <v>33.685001</v>
          </cell>
          <cell r="D799">
            <v>32.970001000000003</v>
          </cell>
          <cell r="E799">
            <v>33.325001</v>
          </cell>
          <cell r="F799">
            <v>32.371254</v>
          </cell>
        </row>
        <row r="800">
          <cell r="A800">
            <v>41214</v>
          </cell>
          <cell r="B800">
            <v>33.439999</v>
          </cell>
          <cell r="C800">
            <v>33.720001000000003</v>
          </cell>
          <cell r="D800">
            <v>33.290000999999997</v>
          </cell>
          <cell r="E800">
            <v>33.604999999999997</v>
          </cell>
          <cell r="F800">
            <v>32.643242000000001</v>
          </cell>
        </row>
        <row r="801">
          <cell r="A801">
            <v>41215</v>
          </cell>
          <cell r="B801">
            <v>33.764999000000003</v>
          </cell>
          <cell r="C801">
            <v>33.994999</v>
          </cell>
          <cell r="D801">
            <v>33.055</v>
          </cell>
          <cell r="E801">
            <v>33.075001</v>
          </cell>
          <cell r="F801">
            <v>32.128407000000003</v>
          </cell>
        </row>
        <row r="802">
          <cell r="A802">
            <v>41218</v>
          </cell>
          <cell r="B802">
            <v>33.060001</v>
          </cell>
          <cell r="C802">
            <v>33.340000000000003</v>
          </cell>
          <cell r="D802">
            <v>32.755001</v>
          </cell>
          <cell r="E802">
            <v>33.009998000000003</v>
          </cell>
          <cell r="F802">
            <v>32.065261999999997</v>
          </cell>
        </row>
        <row r="803">
          <cell r="A803">
            <v>41219</v>
          </cell>
          <cell r="B803">
            <v>33.299999</v>
          </cell>
          <cell r="C803">
            <v>33.695</v>
          </cell>
          <cell r="D803">
            <v>33.020000000000003</v>
          </cell>
          <cell r="E803">
            <v>33.674999</v>
          </cell>
          <cell r="F803">
            <v>32.711235000000002</v>
          </cell>
        </row>
        <row r="804">
          <cell r="A804">
            <v>41220</v>
          </cell>
          <cell r="B804">
            <v>34.055</v>
          </cell>
          <cell r="C804">
            <v>34.404998999999997</v>
          </cell>
          <cell r="D804">
            <v>32.950001</v>
          </cell>
          <cell r="E804">
            <v>33.470001000000003</v>
          </cell>
          <cell r="F804">
            <v>32.512104000000001</v>
          </cell>
        </row>
        <row r="805">
          <cell r="A805">
            <v>41221</v>
          </cell>
          <cell r="B805">
            <v>33.075001</v>
          </cell>
          <cell r="C805">
            <v>33.790000999999997</v>
          </cell>
          <cell r="D805">
            <v>32.619999</v>
          </cell>
          <cell r="E805">
            <v>32.634998000000003</v>
          </cell>
          <cell r="F805">
            <v>31.700996</v>
          </cell>
        </row>
        <row r="806">
          <cell r="A806">
            <v>41222</v>
          </cell>
          <cell r="B806">
            <v>32.625</v>
          </cell>
          <cell r="C806">
            <v>33.419998</v>
          </cell>
          <cell r="D806">
            <v>32.544998</v>
          </cell>
          <cell r="E806">
            <v>33</v>
          </cell>
          <cell r="F806">
            <v>32.055560999999997</v>
          </cell>
        </row>
        <row r="807">
          <cell r="A807">
            <v>41225</v>
          </cell>
          <cell r="B807">
            <v>33.110000999999997</v>
          </cell>
          <cell r="C807">
            <v>33.270000000000003</v>
          </cell>
          <cell r="D807">
            <v>32.700001</v>
          </cell>
          <cell r="E807">
            <v>32.974997999999999</v>
          </cell>
          <cell r="F807">
            <v>32.031269000000002</v>
          </cell>
        </row>
        <row r="808">
          <cell r="A808">
            <v>41226</v>
          </cell>
          <cell r="B808">
            <v>32.810001</v>
          </cell>
          <cell r="C808">
            <v>32.959999000000003</v>
          </cell>
          <cell r="D808">
            <v>32.360000999999997</v>
          </cell>
          <cell r="E808">
            <v>32.639999000000003</v>
          </cell>
          <cell r="F808">
            <v>31.705857999999999</v>
          </cell>
        </row>
        <row r="809">
          <cell r="A809">
            <v>41227</v>
          </cell>
          <cell r="B809">
            <v>32.650002000000001</v>
          </cell>
          <cell r="C809">
            <v>32.755001</v>
          </cell>
          <cell r="D809">
            <v>32.099997999999999</v>
          </cell>
          <cell r="E809">
            <v>32.145000000000003</v>
          </cell>
          <cell r="F809">
            <v>31.225021000000002</v>
          </cell>
        </row>
        <row r="810">
          <cell r="A810">
            <v>41228</v>
          </cell>
          <cell r="B810">
            <v>32.479999999999997</v>
          </cell>
          <cell r="C810">
            <v>32.610000999999997</v>
          </cell>
          <cell r="D810">
            <v>32.279998999999997</v>
          </cell>
          <cell r="E810">
            <v>32.505001</v>
          </cell>
          <cell r="F810">
            <v>31.574718000000001</v>
          </cell>
        </row>
        <row r="811">
          <cell r="A811">
            <v>41229</v>
          </cell>
          <cell r="B811">
            <v>32.490001999999997</v>
          </cell>
          <cell r="C811">
            <v>32.970001000000003</v>
          </cell>
          <cell r="D811">
            <v>32.479999999999997</v>
          </cell>
          <cell r="E811">
            <v>32.869999</v>
          </cell>
          <cell r="F811">
            <v>31.929269999999999</v>
          </cell>
        </row>
        <row r="812">
          <cell r="A812">
            <v>41232</v>
          </cell>
          <cell r="B812">
            <v>33.209999000000003</v>
          </cell>
          <cell r="C812">
            <v>33.400002000000001</v>
          </cell>
          <cell r="D812">
            <v>32.985000999999997</v>
          </cell>
          <cell r="E812">
            <v>33.075001</v>
          </cell>
          <cell r="F812">
            <v>32.128407000000003</v>
          </cell>
        </row>
        <row r="813">
          <cell r="A813">
            <v>41233</v>
          </cell>
          <cell r="B813">
            <v>32.895000000000003</v>
          </cell>
          <cell r="C813">
            <v>33.049999</v>
          </cell>
          <cell r="D813">
            <v>32.255001</v>
          </cell>
          <cell r="E813">
            <v>32.669998</v>
          </cell>
          <cell r="F813">
            <v>31.734998999999998</v>
          </cell>
        </row>
        <row r="814">
          <cell r="A814">
            <v>41234</v>
          </cell>
          <cell r="B814">
            <v>32.830002</v>
          </cell>
          <cell r="C814">
            <v>32.994999</v>
          </cell>
          <cell r="D814">
            <v>32.639999000000003</v>
          </cell>
          <cell r="E814">
            <v>32.755001</v>
          </cell>
          <cell r="F814">
            <v>31.817571999999998</v>
          </cell>
        </row>
        <row r="815">
          <cell r="A815">
            <v>41236</v>
          </cell>
          <cell r="B815">
            <v>33.020000000000003</v>
          </cell>
          <cell r="C815">
            <v>33.25</v>
          </cell>
          <cell r="D815">
            <v>32.650002000000001</v>
          </cell>
          <cell r="E815">
            <v>33.240001999999997</v>
          </cell>
          <cell r="F815">
            <v>32.288680999999997</v>
          </cell>
        </row>
        <row r="816">
          <cell r="A816">
            <v>41239</v>
          </cell>
          <cell r="B816">
            <v>33.049999</v>
          </cell>
          <cell r="C816">
            <v>33.235000999999997</v>
          </cell>
          <cell r="D816">
            <v>32.549999</v>
          </cell>
          <cell r="E816">
            <v>32.994999</v>
          </cell>
          <cell r="F816">
            <v>32.050690000000003</v>
          </cell>
        </row>
        <row r="817">
          <cell r="A817">
            <v>41240</v>
          </cell>
          <cell r="B817">
            <v>32.784999999999997</v>
          </cell>
          <cell r="C817">
            <v>33.080002</v>
          </cell>
          <cell r="D817">
            <v>32.604999999999997</v>
          </cell>
          <cell r="E817">
            <v>32.770000000000003</v>
          </cell>
          <cell r="F817">
            <v>31.832132000000001</v>
          </cell>
        </row>
        <row r="818">
          <cell r="A818">
            <v>41241</v>
          </cell>
          <cell r="B818">
            <v>32.549999</v>
          </cell>
          <cell r="C818">
            <v>32.93</v>
          </cell>
          <cell r="D818">
            <v>32.310001</v>
          </cell>
          <cell r="E818">
            <v>32.840000000000003</v>
          </cell>
          <cell r="F818">
            <v>31.900129</v>
          </cell>
        </row>
        <row r="819">
          <cell r="A819">
            <v>41242</v>
          </cell>
          <cell r="B819">
            <v>33.075001</v>
          </cell>
          <cell r="C819">
            <v>33.68</v>
          </cell>
          <cell r="D819">
            <v>33.064999</v>
          </cell>
          <cell r="E819">
            <v>33.560001</v>
          </cell>
          <cell r="F819">
            <v>32.599522</v>
          </cell>
        </row>
        <row r="820">
          <cell r="A820">
            <v>41243</v>
          </cell>
          <cell r="B820">
            <v>33.459999000000003</v>
          </cell>
          <cell r="C820">
            <v>33.715000000000003</v>
          </cell>
          <cell r="D820">
            <v>33.200001</v>
          </cell>
          <cell r="E820">
            <v>33.615001999999997</v>
          </cell>
          <cell r="F820">
            <v>32.652949999999997</v>
          </cell>
        </row>
        <row r="821">
          <cell r="A821">
            <v>41246</v>
          </cell>
          <cell r="B821">
            <v>33.764999000000003</v>
          </cell>
          <cell r="C821">
            <v>34.165000999999997</v>
          </cell>
          <cell r="D821">
            <v>33.470001000000003</v>
          </cell>
          <cell r="E821">
            <v>33.490001999999997</v>
          </cell>
          <cell r="F821">
            <v>32.531528000000002</v>
          </cell>
        </row>
        <row r="822">
          <cell r="A822">
            <v>41247</v>
          </cell>
          <cell r="B822">
            <v>33.525002000000001</v>
          </cell>
          <cell r="C822">
            <v>33.650002000000001</v>
          </cell>
          <cell r="D822">
            <v>33.159999999999997</v>
          </cell>
          <cell r="E822">
            <v>33.57</v>
          </cell>
          <cell r="F822">
            <v>32.609237999999998</v>
          </cell>
        </row>
        <row r="823">
          <cell r="A823">
            <v>41248</v>
          </cell>
          <cell r="B823">
            <v>34.299999</v>
          </cell>
          <cell r="C823">
            <v>35.075001</v>
          </cell>
          <cell r="D823">
            <v>33.834999000000003</v>
          </cell>
          <cell r="E823">
            <v>34.875</v>
          </cell>
          <cell r="F823">
            <v>33.876896000000002</v>
          </cell>
        </row>
        <row r="824">
          <cell r="A824">
            <v>41249</v>
          </cell>
          <cell r="B824">
            <v>34.865001999999997</v>
          </cell>
          <cell r="C824">
            <v>35.025002000000001</v>
          </cell>
          <cell r="D824">
            <v>34.564999</v>
          </cell>
          <cell r="E824">
            <v>34.985000999999997</v>
          </cell>
          <cell r="F824">
            <v>33.983741999999999</v>
          </cell>
        </row>
        <row r="825">
          <cell r="A825">
            <v>41250</v>
          </cell>
          <cell r="B825">
            <v>35.154998999999997</v>
          </cell>
          <cell r="C825">
            <v>35.185001</v>
          </cell>
          <cell r="D825">
            <v>34.724997999999999</v>
          </cell>
          <cell r="E825">
            <v>35.159999999999997</v>
          </cell>
          <cell r="F825">
            <v>34.153736000000002</v>
          </cell>
        </row>
        <row r="826">
          <cell r="A826">
            <v>41253</v>
          </cell>
          <cell r="B826">
            <v>34.985000999999997</v>
          </cell>
          <cell r="C826">
            <v>35.5</v>
          </cell>
          <cell r="D826">
            <v>34.985000999999997</v>
          </cell>
          <cell r="E826">
            <v>35.485000999999997</v>
          </cell>
          <cell r="F826">
            <v>34.469428999999998</v>
          </cell>
        </row>
        <row r="827">
          <cell r="A827">
            <v>41254</v>
          </cell>
          <cell r="B827">
            <v>35.5</v>
          </cell>
          <cell r="C827">
            <v>36.345001000000003</v>
          </cell>
          <cell r="D827">
            <v>35.450001</v>
          </cell>
          <cell r="E827">
            <v>36.134998000000003</v>
          </cell>
          <cell r="F827">
            <v>35.100825999999998</v>
          </cell>
        </row>
        <row r="828">
          <cell r="A828">
            <v>41255</v>
          </cell>
          <cell r="B828">
            <v>36.174999</v>
          </cell>
          <cell r="C828">
            <v>36.270000000000003</v>
          </cell>
          <cell r="D828">
            <v>35.935001</v>
          </cell>
          <cell r="E828">
            <v>36.099997999999999</v>
          </cell>
          <cell r="F828">
            <v>35.066830000000003</v>
          </cell>
        </row>
        <row r="829">
          <cell r="A829">
            <v>41256</v>
          </cell>
          <cell r="B829">
            <v>35.884998000000003</v>
          </cell>
          <cell r="C829">
            <v>36.490001999999997</v>
          </cell>
          <cell r="D829">
            <v>35.805</v>
          </cell>
          <cell r="E829">
            <v>36.044998</v>
          </cell>
          <cell r="F829">
            <v>35.013409000000003</v>
          </cell>
        </row>
        <row r="830">
          <cell r="A830">
            <v>41257</v>
          </cell>
          <cell r="B830">
            <v>36.025002000000001</v>
          </cell>
          <cell r="C830">
            <v>36.380001</v>
          </cell>
          <cell r="D830">
            <v>35.974997999999999</v>
          </cell>
          <cell r="E830">
            <v>36.264999000000003</v>
          </cell>
          <cell r="F830">
            <v>35.227108000000001</v>
          </cell>
        </row>
        <row r="831">
          <cell r="A831">
            <v>41260</v>
          </cell>
          <cell r="B831">
            <v>36.310001</v>
          </cell>
          <cell r="C831">
            <v>36.5</v>
          </cell>
          <cell r="D831">
            <v>36.165000999999997</v>
          </cell>
          <cell r="E831">
            <v>36.470001000000003</v>
          </cell>
          <cell r="F831">
            <v>35.426250000000003</v>
          </cell>
        </row>
        <row r="832">
          <cell r="A832">
            <v>41261</v>
          </cell>
          <cell r="B832">
            <v>36.564999</v>
          </cell>
          <cell r="C832">
            <v>37.305</v>
          </cell>
          <cell r="D832">
            <v>36.455002</v>
          </cell>
          <cell r="E832">
            <v>37.130001</v>
          </cell>
          <cell r="F832">
            <v>36.067360000000001</v>
          </cell>
        </row>
        <row r="833">
          <cell r="A833">
            <v>41262</v>
          </cell>
          <cell r="B833">
            <v>37.360000999999997</v>
          </cell>
          <cell r="C833">
            <v>37.435001</v>
          </cell>
          <cell r="D833">
            <v>36.604999999999997</v>
          </cell>
          <cell r="E833">
            <v>36.634998000000003</v>
          </cell>
          <cell r="F833">
            <v>35.586517000000001</v>
          </cell>
        </row>
        <row r="834">
          <cell r="A834">
            <v>41263</v>
          </cell>
          <cell r="B834">
            <v>36.400002000000001</v>
          </cell>
          <cell r="C834">
            <v>36.889999000000003</v>
          </cell>
          <cell r="D834">
            <v>35.775002000000001</v>
          </cell>
          <cell r="E834">
            <v>36.860000999999997</v>
          </cell>
          <cell r="F834">
            <v>35.805084000000001</v>
          </cell>
        </row>
        <row r="835">
          <cell r="A835">
            <v>41264</v>
          </cell>
          <cell r="B835">
            <v>36.5</v>
          </cell>
          <cell r="C835">
            <v>37.055</v>
          </cell>
          <cell r="D835">
            <v>35.93</v>
          </cell>
          <cell r="E835">
            <v>36.865001999999997</v>
          </cell>
          <cell r="F835">
            <v>35.809939999999997</v>
          </cell>
        </row>
        <row r="836">
          <cell r="A836">
            <v>41267</v>
          </cell>
          <cell r="B836">
            <v>36.610000999999997</v>
          </cell>
          <cell r="C836">
            <v>36.784999999999997</v>
          </cell>
          <cell r="D836">
            <v>36.354999999999997</v>
          </cell>
          <cell r="E836">
            <v>36.674999</v>
          </cell>
          <cell r="F836">
            <v>35.625374000000001</v>
          </cell>
        </row>
        <row r="837">
          <cell r="A837">
            <v>41269</v>
          </cell>
          <cell r="B837">
            <v>36.654998999999997</v>
          </cell>
          <cell r="C837">
            <v>36.854999999999997</v>
          </cell>
          <cell r="D837">
            <v>36.395000000000003</v>
          </cell>
          <cell r="E837">
            <v>36.575001</v>
          </cell>
          <cell r="F837">
            <v>35.528247999999998</v>
          </cell>
        </row>
        <row r="838">
          <cell r="A838">
            <v>41270</v>
          </cell>
          <cell r="B838">
            <v>36.560001</v>
          </cell>
          <cell r="C838">
            <v>36.724997999999999</v>
          </cell>
          <cell r="D838">
            <v>35.93</v>
          </cell>
          <cell r="E838">
            <v>36.5</v>
          </cell>
          <cell r="F838">
            <v>35.455382999999998</v>
          </cell>
        </row>
        <row r="839">
          <cell r="A839">
            <v>41271</v>
          </cell>
          <cell r="B839">
            <v>36.240001999999997</v>
          </cell>
          <cell r="C839">
            <v>36.389999000000003</v>
          </cell>
          <cell r="D839">
            <v>36.07</v>
          </cell>
          <cell r="E839">
            <v>36.154998999999997</v>
          </cell>
          <cell r="F839">
            <v>35.120255</v>
          </cell>
        </row>
        <row r="840">
          <cell r="A840">
            <v>41274</v>
          </cell>
          <cell r="B840">
            <v>36.139999000000003</v>
          </cell>
          <cell r="C840">
            <v>37.025002000000001</v>
          </cell>
          <cell r="D840">
            <v>36.075001</v>
          </cell>
          <cell r="E840">
            <v>36.939999</v>
          </cell>
          <cell r="F840">
            <v>35.882792999999999</v>
          </cell>
        </row>
        <row r="841">
          <cell r="A841">
            <v>41276</v>
          </cell>
          <cell r="B841">
            <v>37.729999999999997</v>
          </cell>
          <cell r="C841">
            <v>38.095001000000003</v>
          </cell>
          <cell r="D841">
            <v>37.229999999999997</v>
          </cell>
          <cell r="E841">
            <v>38.07</v>
          </cell>
          <cell r="F841">
            <v>36.980452999999997</v>
          </cell>
        </row>
        <row r="842">
          <cell r="A842">
            <v>41277</v>
          </cell>
          <cell r="B842">
            <v>38.284999999999997</v>
          </cell>
          <cell r="C842">
            <v>38.284999999999997</v>
          </cell>
          <cell r="D842">
            <v>37.540000999999997</v>
          </cell>
          <cell r="E842">
            <v>37.68</v>
          </cell>
          <cell r="F842">
            <v>36.601612000000003</v>
          </cell>
        </row>
        <row r="843">
          <cell r="A843">
            <v>41278</v>
          </cell>
          <cell r="B843">
            <v>37.860000999999997</v>
          </cell>
          <cell r="C843">
            <v>37.860000999999997</v>
          </cell>
          <cell r="D843">
            <v>37.43</v>
          </cell>
          <cell r="E843">
            <v>37.590000000000003</v>
          </cell>
          <cell r="F843">
            <v>36.514190999999997</v>
          </cell>
        </row>
        <row r="844">
          <cell r="A844">
            <v>41281</v>
          </cell>
          <cell r="B844">
            <v>37.529998999999997</v>
          </cell>
          <cell r="C844">
            <v>37.82</v>
          </cell>
          <cell r="D844">
            <v>37.200001</v>
          </cell>
          <cell r="E844">
            <v>37.755001</v>
          </cell>
          <cell r="F844">
            <v>36.674464999999998</v>
          </cell>
        </row>
        <row r="845">
          <cell r="A845">
            <v>41282</v>
          </cell>
          <cell r="B845">
            <v>37.814999</v>
          </cell>
          <cell r="C845">
            <v>37.825001</v>
          </cell>
          <cell r="D845">
            <v>37.145000000000003</v>
          </cell>
          <cell r="E845">
            <v>37.25</v>
          </cell>
          <cell r="F845">
            <v>36.183922000000003</v>
          </cell>
        </row>
        <row r="846">
          <cell r="A846">
            <v>41283</v>
          </cell>
          <cell r="B846">
            <v>37.709999000000003</v>
          </cell>
          <cell r="C846">
            <v>37.75</v>
          </cell>
          <cell r="D846">
            <v>37.055</v>
          </cell>
          <cell r="E846">
            <v>37.205002</v>
          </cell>
          <cell r="F846">
            <v>36.140213000000003</v>
          </cell>
        </row>
        <row r="847">
          <cell r="A847">
            <v>41284</v>
          </cell>
          <cell r="B847">
            <v>37.360000999999997</v>
          </cell>
          <cell r="C847">
            <v>37.645000000000003</v>
          </cell>
          <cell r="D847">
            <v>37.075001</v>
          </cell>
          <cell r="E847">
            <v>37.525002000000001</v>
          </cell>
          <cell r="F847">
            <v>36.451053999999999</v>
          </cell>
        </row>
        <row r="848">
          <cell r="A848">
            <v>41285</v>
          </cell>
          <cell r="B848">
            <v>38.825001</v>
          </cell>
          <cell r="C848">
            <v>39.284999999999997</v>
          </cell>
          <cell r="D848">
            <v>38.634998000000003</v>
          </cell>
          <cell r="E848">
            <v>39.235000999999997</v>
          </cell>
          <cell r="F848">
            <v>38.112113999999998</v>
          </cell>
        </row>
        <row r="849">
          <cell r="A849">
            <v>41288</v>
          </cell>
          <cell r="B849">
            <v>39.034999999999997</v>
          </cell>
          <cell r="C849">
            <v>39.470001000000003</v>
          </cell>
          <cell r="D849">
            <v>39.014999000000003</v>
          </cell>
          <cell r="E849">
            <v>39.224997999999999</v>
          </cell>
          <cell r="F849">
            <v>38.102398000000001</v>
          </cell>
        </row>
        <row r="850">
          <cell r="A850">
            <v>41289</v>
          </cell>
          <cell r="B850">
            <v>39.009998000000003</v>
          </cell>
          <cell r="C850">
            <v>39.165000999999997</v>
          </cell>
          <cell r="D850">
            <v>38.865001999999997</v>
          </cell>
          <cell r="E850">
            <v>39.080002</v>
          </cell>
          <cell r="F850">
            <v>37.961544000000004</v>
          </cell>
        </row>
        <row r="851">
          <cell r="A851">
            <v>41290</v>
          </cell>
          <cell r="B851">
            <v>38.979999999999997</v>
          </cell>
          <cell r="C851">
            <v>39.104999999999997</v>
          </cell>
          <cell r="D851">
            <v>38.825001</v>
          </cell>
          <cell r="E851">
            <v>39.009998000000003</v>
          </cell>
          <cell r="F851">
            <v>37.893546999999998</v>
          </cell>
        </row>
        <row r="852">
          <cell r="A852">
            <v>41291</v>
          </cell>
          <cell r="B852">
            <v>39.040000999999997</v>
          </cell>
          <cell r="C852">
            <v>39.340000000000003</v>
          </cell>
          <cell r="D852">
            <v>38.950001</v>
          </cell>
          <cell r="E852">
            <v>39.259998000000003</v>
          </cell>
          <cell r="F852">
            <v>38.136398</v>
          </cell>
        </row>
        <row r="853">
          <cell r="A853">
            <v>41292</v>
          </cell>
          <cell r="B853">
            <v>39.115001999999997</v>
          </cell>
          <cell r="C853">
            <v>39.770000000000003</v>
          </cell>
          <cell r="D853">
            <v>39.014999000000003</v>
          </cell>
          <cell r="E853">
            <v>39.659999999999997</v>
          </cell>
          <cell r="F853">
            <v>38.524948000000002</v>
          </cell>
        </row>
        <row r="854">
          <cell r="A854">
            <v>41296</v>
          </cell>
          <cell r="B854">
            <v>39.590000000000003</v>
          </cell>
          <cell r="C854">
            <v>39.715000000000003</v>
          </cell>
          <cell r="D854">
            <v>38.860000999999997</v>
          </cell>
          <cell r="E854">
            <v>39.099997999999999</v>
          </cell>
          <cell r="F854">
            <v>37.980967999999997</v>
          </cell>
        </row>
        <row r="855">
          <cell r="A855">
            <v>41297</v>
          </cell>
          <cell r="B855">
            <v>39.290000999999997</v>
          </cell>
          <cell r="C855">
            <v>39.455002</v>
          </cell>
          <cell r="D855">
            <v>38.68</v>
          </cell>
          <cell r="E855">
            <v>38.880001</v>
          </cell>
          <cell r="F855">
            <v>37.767268999999999</v>
          </cell>
        </row>
        <row r="856">
          <cell r="A856">
            <v>41298</v>
          </cell>
          <cell r="B856">
            <v>38.755001</v>
          </cell>
          <cell r="C856">
            <v>39.139999000000003</v>
          </cell>
          <cell r="D856">
            <v>38.384998000000003</v>
          </cell>
          <cell r="E856">
            <v>38.465000000000003</v>
          </cell>
          <cell r="F856">
            <v>37.364147000000003</v>
          </cell>
        </row>
        <row r="857">
          <cell r="A857">
            <v>41299</v>
          </cell>
          <cell r="B857">
            <v>38.740001999999997</v>
          </cell>
          <cell r="C857">
            <v>38.945</v>
          </cell>
          <cell r="D857">
            <v>38.389999000000003</v>
          </cell>
          <cell r="E857">
            <v>38.814999</v>
          </cell>
          <cell r="F857">
            <v>37.704135999999998</v>
          </cell>
        </row>
        <row r="858">
          <cell r="A858">
            <v>41302</v>
          </cell>
          <cell r="B858">
            <v>38.875</v>
          </cell>
          <cell r="C858">
            <v>39.084999000000003</v>
          </cell>
          <cell r="D858">
            <v>38.82</v>
          </cell>
          <cell r="E858">
            <v>38.869999</v>
          </cell>
          <cell r="F858">
            <v>37.757556999999998</v>
          </cell>
        </row>
        <row r="859">
          <cell r="A859">
            <v>41303</v>
          </cell>
          <cell r="B859">
            <v>38.790000999999997</v>
          </cell>
          <cell r="C859">
            <v>38.990001999999997</v>
          </cell>
          <cell r="D859">
            <v>38.509998000000003</v>
          </cell>
          <cell r="E859">
            <v>38.950001</v>
          </cell>
          <cell r="F859">
            <v>37.835273999999998</v>
          </cell>
        </row>
        <row r="860">
          <cell r="A860">
            <v>41304</v>
          </cell>
          <cell r="B860">
            <v>38.915000999999997</v>
          </cell>
          <cell r="C860">
            <v>39.185001</v>
          </cell>
          <cell r="D860">
            <v>38.724997999999999</v>
          </cell>
          <cell r="E860">
            <v>39.009998000000003</v>
          </cell>
          <cell r="F860">
            <v>37.893546999999998</v>
          </cell>
        </row>
        <row r="861">
          <cell r="A861">
            <v>41305</v>
          </cell>
          <cell r="B861">
            <v>38.959999000000003</v>
          </cell>
          <cell r="C861">
            <v>39.270000000000003</v>
          </cell>
          <cell r="D861">
            <v>38.75</v>
          </cell>
          <cell r="E861">
            <v>39.090000000000003</v>
          </cell>
          <cell r="F861">
            <v>37.971263999999998</v>
          </cell>
        </row>
        <row r="862">
          <cell r="A862">
            <v>41306</v>
          </cell>
          <cell r="B862">
            <v>39.479999999999997</v>
          </cell>
          <cell r="C862">
            <v>39.525002000000001</v>
          </cell>
          <cell r="D862">
            <v>39.044998</v>
          </cell>
          <cell r="E862">
            <v>39.490001999999997</v>
          </cell>
          <cell r="F862">
            <v>38.359817999999997</v>
          </cell>
        </row>
        <row r="863">
          <cell r="A863">
            <v>41309</v>
          </cell>
          <cell r="B863">
            <v>39.424999</v>
          </cell>
          <cell r="C863">
            <v>39.509998000000003</v>
          </cell>
          <cell r="D863">
            <v>38.884998000000003</v>
          </cell>
          <cell r="E863">
            <v>38.884998000000003</v>
          </cell>
          <cell r="F863">
            <v>37.772129</v>
          </cell>
        </row>
        <row r="864">
          <cell r="A864">
            <v>41310</v>
          </cell>
          <cell r="B864">
            <v>38.965000000000003</v>
          </cell>
          <cell r="C864">
            <v>39.255001</v>
          </cell>
          <cell r="D864">
            <v>38.604999999999997</v>
          </cell>
          <cell r="E864">
            <v>39.169998</v>
          </cell>
          <cell r="F864">
            <v>38.048972999999997</v>
          </cell>
        </row>
        <row r="865">
          <cell r="A865">
            <v>41311</v>
          </cell>
          <cell r="B865">
            <v>38.869999</v>
          </cell>
          <cell r="C865">
            <v>39</v>
          </cell>
          <cell r="D865">
            <v>37.895000000000003</v>
          </cell>
          <cell r="E865">
            <v>38.134998000000003</v>
          </cell>
          <cell r="F865">
            <v>37.043590999999999</v>
          </cell>
        </row>
        <row r="866">
          <cell r="A866">
            <v>41312</v>
          </cell>
          <cell r="B866">
            <v>38.365001999999997</v>
          </cell>
          <cell r="C866">
            <v>39.314999</v>
          </cell>
          <cell r="D866">
            <v>37.630001</v>
          </cell>
          <cell r="E866">
            <v>39.255001</v>
          </cell>
          <cell r="F866">
            <v>38.131537999999999</v>
          </cell>
        </row>
        <row r="867">
          <cell r="A867">
            <v>41313</v>
          </cell>
          <cell r="B867">
            <v>39.490001999999997</v>
          </cell>
          <cell r="C867">
            <v>39.615001999999997</v>
          </cell>
          <cell r="D867">
            <v>39.049999</v>
          </cell>
          <cell r="E867">
            <v>39.365001999999997</v>
          </cell>
          <cell r="F867">
            <v>38.238399999999999</v>
          </cell>
        </row>
        <row r="868">
          <cell r="A868">
            <v>41316</v>
          </cell>
          <cell r="B868">
            <v>39.270000000000003</v>
          </cell>
          <cell r="C868">
            <v>39.325001</v>
          </cell>
          <cell r="D868">
            <v>38.494999</v>
          </cell>
          <cell r="E868">
            <v>38.560001</v>
          </cell>
          <cell r="F868">
            <v>37.456425000000003</v>
          </cell>
        </row>
        <row r="869">
          <cell r="A869">
            <v>41317</v>
          </cell>
          <cell r="B869">
            <v>38.560001</v>
          </cell>
          <cell r="C869">
            <v>38.575001</v>
          </cell>
          <cell r="D869">
            <v>38.25</v>
          </cell>
          <cell r="E869">
            <v>38.299999</v>
          </cell>
          <cell r="F869">
            <v>37.203876000000001</v>
          </cell>
        </row>
        <row r="870">
          <cell r="A870">
            <v>41318</v>
          </cell>
          <cell r="B870">
            <v>38.235000999999997</v>
          </cell>
          <cell r="C870">
            <v>38.43</v>
          </cell>
          <cell r="D870">
            <v>37.950001</v>
          </cell>
          <cell r="E870">
            <v>38.189999</v>
          </cell>
          <cell r="F870">
            <v>37.097014999999999</v>
          </cell>
        </row>
        <row r="871">
          <cell r="A871">
            <v>41319</v>
          </cell>
          <cell r="B871">
            <v>38.104999999999997</v>
          </cell>
          <cell r="C871">
            <v>38.215000000000003</v>
          </cell>
          <cell r="D871">
            <v>37.93</v>
          </cell>
          <cell r="E871">
            <v>38.090000000000003</v>
          </cell>
          <cell r="F871">
            <v>36.999881999999999</v>
          </cell>
        </row>
        <row r="872">
          <cell r="A872">
            <v>41320</v>
          </cell>
          <cell r="B872">
            <v>38.110000999999997</v>
          </cell>
          <cell r="C872">
            <v>38.615001999999997</v>
          </cell>
          <cell r="D872">
            <v>38.009998000000003</v>
          </cell>
          <cell r="E872">
            <v>38.424999</v>
          </cell>
          <cell r="F872">
            <v>37.325294</v>
          </cell>
        </row>
        <row r="873">
          <cell r="A873">
            <v>41324</v>
          </cell>
          <cell r="B873">
            <v>38.474997999999999</v>
          </cell>
          <cell r="C873">
            <v>39.224997999999999</v>
          </cell>
          <cell r="D873">
            <v>38.294998</v>
          </cell>
          <cell r="E873">
            <v>39.159999999999997</v>
          </cell>
          <cell r="F873">
            <v>38.039256999999999</v>
          </cell>
        </row>
        <row r="874">
          <cell r="A874">
            <v>41325</v>
          </cell>
          <cell r="B874">
            <v>39.095001000000003</v>
          </cell>
          <cell r="C874">
            <v>39.119999</v>
          </cell>
          <cell r="D874">
            <v>38.514999000000003</v>
          </cell>
          <cell r="E874">
            <v>38.525002000000001</v>
          </cell>
          <cell r="F874">
            <v>37.422427999999996</v>
          </cell>
        </row>
        <row r="875">
          <cell r="A875">
            <v>41326</v>
          </cell>
          <cell r="B875">
            <v>38.490001999999997</v>
          </cell>
          <cell r="C875">
            <v>38.5</v>
          </cell>
          <cell r="D875">
            <v>37.564999</v>
          </cell>
          <cell r="E875">
            <v>37.584999000000003</v>
          </cell>
          <cell r="F875">
            <v>36.509326999999999</v>
          </cell>
        </row>
        <row r="876">
          <cell r="A876">
            <v>41327</v>
          </cell>
          <cell r="B876">
            <v>37.740001999999997</v>
          </cell>
          <cell r="C876">
            <v>38.220001000000003</v>
          </cell>
          <cell r="D876">
            <v>37.700001</v>
          </cell>
          <cell r="E876">
            <v>38.189999</v>
          </cell>
          <cell r="F876">
            <v>37.097014999999999</v>
          </cell>
        </row>
        <row r="877">
          <cell r="A877">
            <v>41330</v>
          </cell>
          <cell r="B877">
            <v>38.435001</v>
          </cell>
          <cell r="C877">
            <v>38.799999</v>
          </cell>
          <cell r="D877">
            <v>37.729999999999997</v>
          </cell>
          <cell r="E877">
            <v>37.740001999999997</v>
          </cell>
          <cell r="F877">
            <v>36.659897000000001</v>
          </cell>
        </row>
        <row r="878">
          <cell r="A878">
            <v>41331</v>
          </cell>
          <cell r="B878">
            <v>37.779998999999997</v>
          </cell>
          <cell r="C878">
            <v>38.125</v>
          </cell>
          <cell r="D878">
            <v>37.634998000000003</v>
          </cell>
          <cell r="E878">
            <v>37.93</v>
          </cell>
          <cell r="F878">
            <v>36.844459999999998</v>
          </cell>
        </row>
        <row r="879">
          <cell r="A879">
            <v>41332</v>
          </cell>
          <cell r="B879">
            <v>38.060001</v>
          </cell>
          <cell r="C879">
            <v>38.770000000000003</v>
          </cell>
          <cell r="D879">
            <v>37.849997999999999</v>
          </cell>
          <cell r="E879">
            <v>38.590000000000003</v>
          </cell>
          <cell r="F879">
            <v>37.485565000000001</v>
          </cell>
        </row>
        <row r="880">
          <cell r="A880">
            <v>41333</v>
          </cell>
          <cell r="B880">
            <v>38.580002</v>
          </cell>
          <cell r="C880">
            <v>38.709999000000003</v>
          </cell>
          <cell r="D880">
            <v>38.354999999999997</v>
          </cell>
          <cell r="E880">
            <v>38.384998000000003</v>
          </cell>
          <cell r="F880">
            <v>37.286437999999997</v>
          </cell>
        </row>
        <row r="881">
          <cell r="A881">
            <v>41334</v>
          </cell>
          <cell r="B881">
            <v>38.224997999999999</v>
          </cell>
          <cell r="C881">
            <v>39.034999999999997</v>
          </cell>
          <cell r="D881">
            <v>37.875</v>
          </cell>
          <cell r="E881">
            <v>38.970001000000003</v>
          </cell>
          <cell r="F881">
            <v>37.854694000000002</v>
          </cell>
        </row>
        <row r="882">
          <cell r="A882">
            <v>41337</v>
          </cell>
          <cell r="B882">
            <v>38.895000000000003</v>
          </cell>
          <cell r="C882">
            <v>39.345001000000003</v>
          </cell>
          <cell r="D882">
            <v>38.599997999999999</v>
          </cell>
          <cell r="E882">
            <v>39.294998</v>
          </cell>
          <cell r="F882">
            <v>38.170394999999999</v>
          </cell>
        </row>
        <row r="883">
          <cell r="A883">
            <v>41338</v>
          </cell>
          <cell r="B883">
            <v>39.419998</v>
          </cell>
          <cell r="C883">
            <v>39.979999999999997</v>
          </cell>
          <cell r="D883">
            <v>39.415000999999997</v>
          </cell>
          <cell r="E883">
            <v>39.919998</v>
          </cell>
          <cell r="F883">
            <v>38.777500000000003</v>
          </cell>
        </row>
        <row r="884">
          <cell r="A884">
            <v>41339</v>
          </cell>
          <cell r="B884">
            <v>40.235000999999997</v>
          </cell>
          <cell r="C884">
            <v>40.375</v>
          </cell>
          <cell r="D884">
            <v>39.834999000000003</v>
          </cell>
          <cell r="E884">
            <v>40.349997999999999</v>
          </cell>
          <cell r="F884">
            <v>39.195197999999998</v>
          </cell>
        </row>
        <row r="885">
          <cell r="A885">
            <v>41340</v>
          </cell>
          <cell r="B885">
            <v>40.310001</v>
          </cell>
          <cell r="C885">
            <v>40.419998</v>
          </cell>
          <cell r="D885">
            <v>40.014999000000003</v>
          </cell>
          <cell r="E885">
            <v>40.264999000000003</v>
          </cell>
          <cell r="F885">
            <v>39.112633000000002</v>
          </cell>
        </row>
        <row r="886">
          <cell r="A886">
            <v>41341</v>
          </cell>
          <cell r="B886">
            <v>40.325001</v>
          </cell>
          <cell r="C886">
            <v>40.540000999999997</v>
          </cell>
          <cell r="D886">
            <v>39.939999</v>
          </cell>
          <cell r="E886">
            <v>40.255001</v>
          </cell>
          <cell r="F886">
            <v>39.102921000000002</v>
          </cell>
        </row>
        <row r="887">
          <cell r="A887">
            <v>41344</v>
          </cell>
          <cell r="B887">
            <v>39.599997999999999</v>
          </cell>
          <cell r="C887">
            <v>39.895000000000003</v>
          </cell>
          <cell r="D887">
            <v>39.505001</v>
          </cell>
          <cell r="E887">
            <v>39.889999000000003</v>
          </cell>
          <cell r="F887">
            <v>38.748359999999998</v>
          </cell>
        </row>
        <row r="888">
          <cell r="A888">
            <v>41345</v>
          </cell>
          <cell r="B888">
            <v>39.860000999999997</v>
          </cell>
          <cell r="C888">
            <v>39.869999</v>
          </cell>
          <cell r="D888">
            <v>39.270000000000003</v>
          </cell>
          <cell r="E888">
            <v>39.509998000000003</v>
          </cell>
          <cell r="F888">
            <v>38.379241999999998</v>
          </cell>
        </row>
        <row r="889">
          <cell r="A889">
            <v>41346</v>
          </cell>
          <cell r="B889">
            <v>39.625</v>
          </cell>
          <cell r="C889">
            <v>39.625</v>
          </cell>
          <cell r="D889">
            <v>39.060001</v>
          </cell>
          <cell r="E889">
            <v>39.595001000000003</v>
          </cell>
          <cell r="F889">
            <v>38.461810999999997</v>
          </cell>
        </row>
        <row r="890">
          <cell r="A890">
            <v>41347</v>
          </cell>
          <cell r="B890">
            <v>39.645000000000003</v>
          </cell>
          <cell r="C890">
            <v>39.720001000000003</v>
          </cell>
          <cell r="D890">
            <v>39.159999999999997</v>
          </cell>
          <cell r="E890">
            <v>39.340000000000003</v>
          </cell>
          <cell r="F890">
            <v>38.214111000000003</v>
          </cell>
        </row>
        <row r="891">
          <cell r="A891">
            <v>41348</v>
          </cell>
          <cell r="B891">
            <v>39.224997999999999</v>
          </cell>
          <cell r="C891">
            <v>39.514999000000003</v>
          </cell>
          <cell r="D891">
            <v>39.119999</v>
          </cell>
          <cell r="E891">
            <v>39.18</v>
          </cell>
          <cell r="F891">
            <v>38.058684999999997</v>
          </cell>
        </row>
        <row r="892">
          <cell r="A892">
            <v>41351</v>
          </cell>
          <cell r="B892">
            <v>38.919998</v>
          </cell>
          <cell r="C892">
            <v>39.145000000000003</v>
          </cell>
          <cell r="D892">
            <v>38.555</v>
          </cell>
          <cell r="E892">
            <v>38.805</v>
          </cell>
          <cell r="F892">
            <v>37.694415999999997</v>
          </cell>
        </row>
        <row r="893">
          <cell r="A893">
            <v>41352</v>
          </cell>
          <cell r="B893">
            <v>38.880001</v>
          </cell>
          <cell r="C893">
            <v>39.145000000000003</v>
          </cell>
          <cell r="D893">
            <v>38.314999</v>
          </cell>
          <cell r="E893">
            <v>38.549999</v>
          </cell>
          <cell r="F893">
            <v>37.446716000000002</v>
          </cell>
        </row>
        <row r="894">
          <cell r="A894">
            <v>41353</v>
          </cell>
          <cell r="B894">
            <v>38.900002000000001</v>
          </cell>
          <cell r="C894">
            <v>39.090000000000003</v>
          </cell>
          <cell r="D894">
            <v>38.630001</v>
          </cell>
          <cell r="E894">
            <v>38.805</v>
          </cell>
          <cell r="F894">
            <v>37.694415999999997</v>
          </cell>
        </row>
        <row r="895">
          <cell r="A895">
            <v>41354</v>
          </cell>
          <cell r="B895">
            <v>38.435001</v>
          </cell>
          <cell r="C895">
            <v>38.445</v>
          </cell>
          <cell r="D895">
            <v>38.014999000000003</v>
          </cell>
          <cell r="E895">
            <v>38.07</v>
          </cell>
          <cell r="F895">
            <v>36.980452999999997</v>
          </cell>
        </row>
        <row r="896">
          <cell r="A896">
            <v>41355</v>
          </cell>
          <cell r="B896">
            <v>38.200001</v>
          </cell>
          <cell r="C896">
            <v>38.330002</v>
          </cell>
          <cell r="D896">
            <v>37.240001999999997</v>
          </cell>
          <cell r="E896">
            <v>37.450001</v>
          </cell>
          <cell r="F896">
            <v>36.378203999999997</v>
          </cell>
        </row>
        <row r="897">
          <cell r="A897">
            <v>41358</v>
          </cell>
          <cell r="B897">
            <v>37.560001</v>
          </cell>
          <cell r="C897">
            <v>37.840000000000003</v>
          </cell>
          <cell r="D897">
            <v>37.014999000000003</v>
          </cell>
          <cell r="E897">
            <v>37.195</v>
          </cell>
          <cell r="F897">
            <v>36.130493000000001</v>
          </cell>
        </row>
        <row r="898">
          <cell r="A898">
            <v>41359</v>
          </cell>
          <cell r="B898">
            <v>37.494999</v>
          </cell>
          <cell r="C898">
            <v>37.705002</v>
          </cell>
          <cell r="D898">
            <v>37.224997999999999</v>
          </cell>
          <cell r="E898">
            <v>37.310001</v>
          </cell>
          <cell r="F898">
            <v>36.242198999999999</v>
          </cell>
        </row>
        <row r="899">
          <cell r="A899">
            <v>41360</v>
          </cell>
          <cell r="B899">
            <v>37.169998</v>
          </cell>
          <cell r="C899">
            <v>37.470001000000003</v>
          </cell>
          <cell r="D899">
            <v>37.034999999999997</v>
          </cell>
          <cell r="E899">
            <v>37.104999999999997</v>
          </cell>
          <cell r="F899">
            <v>36.043067999999998</v>
          </cell>
        </row>
        <row r="900">
          <cell r="A900">
            <v>41361</v>
          </cell>
          <cell r="B900">
            <v>37.125</v>
          </cell>
          <cell r="C900">
            <v>38.365001999999997</v>
          </cell>
          <cell r="D900">
            <v>37.034999999999997</v>
          </cell>
          <cell r="E900">
            <v>38.310001</v>
          </cell>
          <cell r="F900">
            <v>37.213588999999999</v>
          </cell>
        </row>
        <row r="901">
          <cell r="A901">
            <v>41365</v>
          </cell>
          <cell r="B901">
            <v>38.270000000000003</v>
          </cell>
          <cell r="C901">
            <v>38.599997999999999</v>
          </cell>
          <cell r="D901">
            <v>38.134998000000003</v>
          </cell>
          <cell r="E901">
            <v>38.369999</v>
          </cell>
          <cell r="F901">
            <v>37.271866000000003</v>
          </cell>
        </row>
        <row r="902">
          <cell r="A902">
            <v>41366</v>
          </cell>
          <cell r="B902">
            <v>38.450001</v>
          </cell>
          <cell r="C902">
            <v>38.945</v>
          </cell>
          <cell r="D902">
            <v>38.130001</v>
          </cell>
          <cell r="E902">
            <v>38.18</v>
          </cell>
          <cell r="F902">
            <v>37.087314999999997</v>
          </cell>
        </row>
        <row r="903">
          <cell r="A903">
            <v>41367</v>
          </cell>
          <cell r="B903">
            <v>38.139999000000003</v>
          </cell>
          <cell r="C903">
            <v>38.215000000000003</v>
          </cell>
          <cell r="D903">
            <v>37.424999</v>
          </cell>
          <cell r="E903">
            <v>37.459999000000003</v>
          </cell>
          <cell r="F903">
            <v>36.387912999999998</v>
          </cell>
        </row>
        <row r="904">
          <cell r="A904">
            <v>41368</v>
          </cell>
          <cell r="B904">
            <v>37.445</v>
          </cell>
          <cell r="C904">
            <v>37.639999000000003</v>
          </cell>
          <cell r="D904">
            <v>37.005001</v>
          </cell>
          <cell r="E904">
            <v>37.240001999999997</v>
          </cell>
          <cell r="F904">
            <v>36.174205999999998</v>
          </cell>
        </row>
        <row r="905">
          <cell r="A905">
            <v>41369</v>
          </cell>
          <cell r="B905">
            <v>36.779998999999997</v>
          </cell>
          <cell r="C905">
            <v>36.889999000000003</v>
          </cell>
          <cell r="D905">
            <v>36.075001</v>
          </cell>
          <cell r="E905">
            <v>36.830002</v>
          </cell>
          <cell r="F905">
            <v>35.775944000000003</v>
          </cell>
        </row>
        <row r="906">
          <cell r="A906">
            <v>41372</v>
          </cell>
          <cell r="B906">
            <v>36.814999</v>
          </cell>
          <cell r="C906">
            <v>37.294998</v>
          </cell>
          <cell r="D906">
            <v>36.610000999999997</v>
          </cell>
          <cell r="E906">
            <v>37.294998</v>
          </cell>
          <cell r="F906">
            <v>36.227631000000002</v>
          </cell>
        </row>
        <row r="907">
          <cell r="A907">
            <v>41373</v>
          </cell>
          <cell r="B907">
            <v>37.310001</v>
          </cell>
          <cell r="C907">
            <v>37.564999</v>
          </cell>
          <cell r="D907">
            <v>36.845001000000003</v>
          </cell>
          <cell r="E907">
            <v>37.209999000000003</v>
          </cell>
          <cell r="F907">
            <v>36.145065000000002</v>
          </cell>
        </row>
        <row r="908">
          <cell r="A908">
            <v>41374</v>
          </cell>
          <cell r="B908">
            <v>37.409999999999997</v>
          </cell>
          <cell r="C908">
            <v>38.474997999999999</v>
          </cell>
          <cell r="D908">
            <v>37.275002000000001</v>
          </cell>
          <cell r="E908">
            <v>38.150002000000001</v>
          </cell>
          <cell r="F908">
            <v>37.058166999999997</v>
          </cell>
        </row>
        <row r="909">
          <cell r="A909">
            <v>41375</v>
          </cell>
          <cell r="B909">
            <v>38.244999</v>
          </cell>
          <cell r="C909">
            <v>38.849997999999999</v>
          </cell>
          <cell r="D909">
            <v>38.125</v>
          </cell>
          <cell r="E909">
            <v>38.830002</v>
          </cell>
          <cell r="F909">
            <v>37.718704000000002</v>
          </cell>
        </row>
        <row r="910">
          <cell r="A910">
            <v>41376</v>
          </cell>
          <cell r="B910">
            <v>37.790000999999997</v>
          </cell>
          <cell r="C910">
            <v>37.889999000000003</v>
          </cell>
          <cell r="D910">
            <v>37.055</v>
          </cell>
          <cell r="E910">
            <v>37.779998999999997</v>
          </cell>
          <cell r="F910">
            <v>36.698749999999997</v>
          </cell>
        </row>
        <row r="911">
          <cell r="A911">
            <v>41379</v>
          </cell>
          <cell r="B911">
            <v>37.75</v>
          </cell>
          <cell r="C911">
            <v>37.75</v>
          </cell>
          <cell r="D911">
            <v>36.525002000000001</v>
          </cell>
          <cell r="E911">
            <v>36.529998999999997</v>
          </cell>
          <cell r="F911">
            <v>35.484527999999997</v>
          </cell>
        </row>
        <row r="912">
          <cell r="A912">
            <v>41380</v>
          </cell>
          <cell r="B912">
            <v>36.805</v>
          </cell>
          <cell r="C912">
            <v>37.099997999999999</v>
          </cell>
          <cell r="D912">
            <v>36.294998</v>
          </cell>
          <cell r="E912">
            <v>36.314999</v>
          </cell>
          <cell r="F912">
            <v>35.275677000000002</v>
          </cell>
        </row>
        <row r="913">
          <cell r="A913">
            <v>41381</v>
          </cell>
          <cell r="B913">
            <v>36.095001000000003</v>
          </cell>
          <cell r="C913">
            <v>36.095001000000003</v>
          </cell>
          <cell r="D913">
            <v>35.330002</v>
          </cell>
          <cell r="E913">
            <v>35.474997999999999</v>
          </cell>
          <cell r="F913">
            <v>34.459716999999998</v>
          </cell>
        </row>
        <row r="914">
          <cell r="A914">
            <v>41382</v>
          </cell>
          <cell r="B914">
            <v>35.619999</v>
          </cell>
          <cell r="C914">
            <v>35.639999000000003</v>
          </cell>
          <cell r="D914">
            <v>35.150002000000001</v>
          </cell>
          <cell r="E914">
            <v>35.240001999999997</v>
          </cell>
          <cell r="F914">
            <v>34.231440999999997</v>
          </cell>
        </row>
        <row r="915">
          <cell r="A915">
            <v>41383</v>
          </cell>
          <cell r="B915">
            <v>35.145000000000003</v>
          </cell>
          <cell r="C915">
            <v>35.18</v>
          </cell>
          <cell r="D915">
            <v>33.854999999999997</v>
          </cell>
          <cell r="E915">
            <v>33.904998999999997</v>
          </cell>
          <cell r="F915">
            <v>32.934657999999999</v>
          </cell>
        </row>
        <row r="916">
          <cell r="A916">
            <v>41386</v>
          </cell>
          <cell r="B916">
            <v>34.080002</v>
          </cell>
          <cell r="C916">
            <v>34.270000000000003</v>
          </cell>
          <cell r="D916">
            <v>33.200001</v>
          </cell>
          <cell r="E916">
            <v>33.349997999999999</v>
          </cell>
          <cell r="F916">
            <v>32.395530999999998</v>
          </cell>
        </row>
        <row r="917">
          <cell r="A917">
            <v>41387</v>
          </cell>
          <cell r="B917">
            <v>33.525002000000001</v>
          </cell>
          <cell r="C917">
            <v>33.590000000000003</v>
          </cell>
          <cell r="D917">
            <v>32.435001</v>
          </cell>
          <cell r="E917">
            <v>32.494999</v>
          </cell>
          <cell r="F917">
            <v>31.565002</v>
          </cell>
        </row>
        <row r="918">
          <cell r="A918">
            <v>41388</v>
          </cell>
          <cell r="B918">
            <v>32.494999</v>
          </cell>
          <cell r="C918">
            <v>32.595001000000003</v>
          </cell>
          <cell r="D918">
            <v>30.885000000000002</v>
          </cell>
          <cell r="E918">
            <v>30.965</v>
          </cell>
          <cell r="F918">
            <v>30.078793999999998</v>
          </cell>
        </row>
        <row r="919">
          <cell r="A919">
            <v>41389</v>
          </cell>
          <cell r="B919">
            <v>31.395</v>
          </cell>
          <cell r="C919">
            <v>31.879999000000002</v>
          </cell>
          <cell r="D919">
            <v>30.645</v>
          </cell>
          <cell r="E919">
            <v>30.674999</v>
          </cell>
          <cell r="F919">
            <v>29.797094000000001</v>
          </cell>
        </row>
        <row r="920">
          <cell r="A920">
            <v>41390</v>
          </cell>
          <cell r="B920">
            <v>30.655000999999999</v>
          </cell>
          <cell r="C920">
            <v>31.18</v>
          </cell>
          <cell r="D920">
            <v>30.65</v>
          </cell>
          <cell r="E920">
            <v>30.98</v>
          </cell>
          <cell r="F920">
            <v>30.093363</v>
          </cell>
        </row>
        <row r="921">
          <cell r="A921">
            <v>41393</v>
          </cell>
          <cell r="B921">
            <v>31.135000000000002</v>
          </cell>
          <cell r="C921">
            <v>31.58</v>
          </cell>
          <cell r="D921">
            <v>31.075001</v>
          </cell>
          <cell r="E921">
            <v>31.465</v>
          </cell>
          <cell r="F921">
            <v>30.564484</v>
          </cell>
        </row>
        <row r="922">
          <cell r="A922">
            <v>41394</v>
          </cell>
          <cell r="B922">
            <v>31.450001</v>
          </cell>
          <cell r="C922">
            <v>32.610000999999997</v>
          </cell>
          <cell r="D922">
            <v>31.415001</v>
          </cell>
          <cell r="E922">
            <v>32.400002000000001</v>
          </cell>
          <cell r="F922">
            <v>31.472722999999998</v>
          </cell>
        </row>
        <row r="923">
          <cell r="A923">
            <v>41395</v>
          </cell>
          <cell r="B923">
            <v>32.229999999999997</v>
          </cell>
          <cell r="C923">
            <v>32.424999</v>
          </cell>
          <cell r="D923">
            <v>31.704999999999998</v>
          </cell>
          <cell r="E923">
            <v>31.745000999999998</v>
          </cell>
          <cell r="F923">
            <v>30.836473000000002</v>
          </cell>
        </row>
        <row r="924">
          <cell r="A924">
            <v>41396</v>
          </cell>
          <cell r="B924">
            <v>31.799999</v>
          </cell>
          <cell r="C924">
            <v>32.205002</v>
          </cell>
          <cell r="D924">
            <v>31.469999000000001</v>
          </cell>
          <cell r="E924">
            <v>32.169998</v>
          </cell>
          <cell r="F924">
            <v>31.249306000000001</v>
          </cell>
        </row>
        <row r="925">
          <cell r="A925">
            <v>41397</v>
          </cell>
          <cell r="B925">
            <v>32.549999</v>
          </cell>
          <cell r="C925">
            <v>33.334999000000003</v>
          </cell>
          <cell r="D925">
            <v>32.375</v>
          </cell>
          <cell r="E925">
            <v>33.305</v>
          </cell>
          <cell r="F925">
            <v>32.351826000000003</v>
          </cell>
        </row>
        <row r="926">
          <cell r="A926">
            <v>41400</v>
          </cell>
          <cell r="B926">
            <v>33.389999000000003</v>
          </cell>
          <cell r="C926">
            <v>33.389999000000003</v>
          </cell>
          <cell r="D926">
            <v>32.775002000000001</v>
          </cell>
          <cell r="E926">
            <v>32.825001</v>
          </cell>
          <cell r="F926">
            <v>31.885560999999999</v>
          </cell>
        </row>
        <row r="927">
          <cell r="A927">
            <v>41401</v>
          </cell>
          <cell r="B927">
            <v>32.869999</v>
          </cell>
          <cell r="C927">
            <v>33.200001</v>
          </cell>
          <cell r="D927">
            <v>32.080002</v>
          </cell>
          <cell r="E927">
            <v>32.439999</v>
          </cell>
          <cell r="F927">
            <v>31.511581</v>
          </cell>
        </row>
        <row r="928">
          <cell r="A928">
            <v>41402</v>
          </cell>
          <cell r="B928">
            <v>34</v>
          </cell>
          <cell r="C928">
            <v>34.115001999999997</v>
          </cell>
          <cell r="D928">
            <v>32.580002</v>
          </cell>
          <cell r="E928">
            <v>34.075001</v>
          </cell>
          <cell r="F928">
            <v>33.099789000000001</v>
          </cell>
        </row>
        <row r="929">
          <cell r="A929">
            <v>41403</v>
          </cell>
          <cell r="B929">
            <v>34.240001999999997</v>
          </cell>
          <cell r="C929">
            <v>34.334999000000003</v>
          </cell>
          <cell r="D929">
            <v>33.845001000000003</v>
          </cell>
          <cell r="E929">
            <v>34.224997999999999</v>
          </cell>
          <cell r="F929">
            <v>33.245494999999998</v>
          </cell>
        </row>
        <row r="930">
          <cell r="A930">
            <v>41404</v>
          </cell>
          <cell r="B930">
            <v>34.354999999999997</v>
          </cell>
          <cell r="C930">
            <v>34.365001999999997</v>
          </cell>
          <cell r="D930">
            <v>32.104999999999997</v>
          </cell>
          <cell r="E930">
            <v>32.514999000000003</v>
          </cell>
          <cell r="F930">
            <v>31.584425</v>
          </cell>
        </row>
        <row r="931">
          <cell r="A931">
            <v>41407</v>
          </cell>
          <cell r="B931">
            <v>32.525002000000001</v>
          </cell>
          <cell r="C931">
            <v>32.590000000000003</v>
          </cell>
          <cell r="D931">
            <v>31.315000999999999</v>
          </cell>
          <cell r="E931">
            <v>31.440000999999999</v>
          </cell>
          <cell r="F931">
            <v>30.540201</v>
          </cell>
        </row>
        <row r="932">
          <cell r="A932">
            <v>41408</v>
          </cell>
          <cell r="B932">
            <v>31.559999000000001</v>
          </cell>
          <cell r="C932">
            <v>31.815000999999999</v>
          </cell>
          <cell r="D932">
            <v>30.945</v>
          </cell>
          <cell r="E932">
            <v>31.195</v>
          </cell>
          <cell r="F932">
            <v>30.302212000000001</v>
          </cell>
        </row>
        <row r="933">
          <cell r="A933">
            <v>41409</v>
          </cell>
          <cell r="B933">
            <v>31.17</v>
          </cell>
          <cell r="C933">
            <v>32.450001</v>
          </cell>
          <cell r="D933">
            <v>31.004999000000002</v>
          </cell>
          <cell r="E933">
            <v>32.220001000000003</v>
          </cell>
          <cell r="F933">
            <v>31.297878000000001</v>
          </cell>
        </row>
        <row r="934">
          <cell r="A934">
            <v>41410</v>
          </cell>
          <cell r="B934">
            <v>32.115001999999997</v>
          </cell>
          <cell r="C934">
            <v>32.284999999999997</v>
          </cell>
          <cell r="D934">
            <v>31.57</v>
          </cell>
          <cell r="E934">
            <v>31.610001</v>
          </cell>
          <cell r="F934">
            <v>30.705335999999999</v>
          </cell>
        </row>
        <row r="935">
          <cell r="A935">
            <v>41411</v>
          </cell>
          <cell r="B935">
            <v>31.860001</v>
          </cell>
          <cell r="C935">
            <v>32.784999999999997</v>
          </cell>
          <cell r="D935">
            <v>31.415001</v>
          </cell>
          <cell r="E935">
            <v>32.75</v>
          </cell>
          <cell r="F935">
            <v>31.812702000000002</v>
          </cell>
        </row>
        <row r="936">
          <cell r="A936">
            <v>41414</v>
          </cell>
          <cell r="B936">
            <v>32.75</v>
          </cell>
          <cell r="C936">
            <v>33.215000000000003</v>
          </cell>
          <cell r="D936">
            <v>32.025002000000001</v>
          </cell>
          <cell r="E936">
            <v>32.264999000000003</v>
          </cell>
          <cell r="F936">
            <v>31.341591000000001</v>
          </cell>
        </row>
        <row r="937">
          <cell r="A937">
            <v>41415</v>
          </cell>
          <cell r="B937">
            <v>32.369999</v>
          </cell>
          <cell r="C937">
            <v>32.445</v>
          </cell>
          <cell r="D937">
            <v>32.034999999999997</v>
          </cell>
          <cell r="E937">
            <v>32.305</v>
          </cell>
          <cell r="F937">
            <v>31.380441999999999</v>
          </cell>
        </row>
        <row r="938">
          <cell r="A938">
            <v>41416</v>
          </cell>
          <cell r="B938">
            <v>31.945</v>
          </cell>
          <cell r="C938">
            <v>33.200001</v>
          </cell>
          <cell r="D938">
            <v>31.924999</v>
          </cell>
          <cell r="E938">
            <v>32.575001</v>
          </cell>
          <cell r="F938">
            <v>31.642721000000002</v>
          </cell>
        </row>
        <row r="939">
          <cell r="A939">
            <v>41417</v>
          </cell>
          <cell r="B939">
            <v>32.445</v>
          </cell>
          <cell r="C939">
            <v>32.599997999999999</v>
          </cell>
          <cell r="D939">
            <v>31.84</v>
          </cell>
          <cell r="E939">
            <v>32.055</v>
          </cell>
          <cell r="F939">
            <v>31.137599999999999</v>
          </cell>
        </row>
        <row r="940">
          <cell r="A940">
            <v>41418</v>
          </cell>
          <cell r="B940">
            <v>31.885000000000002</v>
          </cell>
          <cell r="C940">
            <v>31.924999</v>
          </cell>
          <cell r="D940">
            <v>31.454999999999998</v>
          </cell>
          <cell r="E940">
            <v>31.885000000000002</v>
          </cell>
          <cell r="F940">
            <v>30.972466000000001</v>
          </cell>
        </row>
        <row r="941">
          <cell r="A941">
            <v>41422</v>
          </cell>
          <cell r="B941">
            <v>32.345001000000003</v>
          </cell>
          <cell r="C941">
            <v>32.345001000000003</v>
          </cell>
          <cell r="D941">
            <v>31.75</v>
          </cell>
          <cell r="E941">
            <v>31.870000999999998</v>
          </cell>
          <cell r="F941">
            <v>30.957891</v>
          </cell>
        </row>
        <row r="942">
          <cell r="A942">
            <v>41423</v>
          </cell>
          <cell r="B942">
            <v>31.645</v>
          </cell>
          <cell r="C942">
            <v>32.354999999999997</v>
          </cell>
          <cell r="D942">
            <v>31.43</v>
          </cell>
          <cell r="E942">
            <v>32.139999000000003</v>
          </cell>
          <cell r="F942">
            <v>31.220162999999999</v>
          </cell>
        </row>
        <row r="943">
          <cell r="A943">
            <v>41424</v>
          </cell>
          <cell r="B943">
            <v>32.185001</v>
          </cell>
          <cell r="C943">
            <v>32.5</v>
          </cell>
          <cell r="D943">
            <v>31.889999</v>
          </cell>
          <cell r="E943">
            <v>32.400002000000001</v>
          </cell>
          <cell r="F943">
            <v>31.472722999999998</v>
          </cell>
        </row>
        <row r="944">
          <cell r="A944">
            <v>41425</v>
          </cell>
          <cell r="B944">
            <v>32.360000999999997</v>
          </cell>
          <cell r="C944">
            <v>32.584999000000003</v>
          </cell>
          <cell r="D944">
            <v>32.064999</v>
          </cell>
          <cell r="E944">
            <v>32.325001</v>
          </cell>
          <cell r="F944">
            <v>31.399878000000001</v>
          </cell>
        </row>
        <row r="945">
          <cell r="A945">
            <v>41428</v>
          </cell>
          <cell r="B945">
            <v>32.43</v>
          </cell>
          <cell r="C945">
            <v>32.599997999999999</v>
          </cell>
          <cell r="D945">
            <v>32.099997999999999</v>
          </cell>
          <cell r="E945">
            <v>32.435001</v>
          </cell>
          <cell r="F945">
            <v>31.506723000000001</v>
          </cell>
        </row>
        <row r="946">
          <cell r="A946">
            <v>41429</v>
          </cell>
          <cell r="B946">
            <v>32.650002000000001</v>
          </cell>
          <cell r="C946">
            <v>32.945</v>
          </cell>
          <cell r="D946">
            <v>32.365001999999997</v>
          </cell>
          <cell r="E946">
            <v>32.409999999999997</v>
          </cell>
          <cell r="F946">
            <v>31.482437000000001</v>
          </cell>
        </row>
        <row r="947">
          <cell r="A947">
            <v>41430</v>
          </cell>
          <cell r="B947">
            <v>32.244999</v>
          </cell>
          <cell r="C947">
            <v>32.380001</v>
          </cell>
          <cell r="D947">
            <v>31.65</v>
          </cell>
          <cell r="E947">
            <v>31.940000999999999</v>
          </cell>
          <cell r="F947">
            <v>31.02589</v>
          </cell>
        </row>
        <row r="948">
          <cell r="A948">
            <v>41431</v>
          </cell>
          <cell r="B948">
            <v>32.099997999999999</v>
          </cell>
          <cell r="C948">
            <v>32.68</v>
          </cell>
          <cell r="D948">
            <v>31.719999000000001</v>
          </cell>
          <cell r="E948">
            <v>32.674999</v>
          </cell>
          <cell r="F948">
            <v>31.739853</v>
          </cell>
        </row>
        <row r="949">
          <cell r="A949">
            <v>41432</v>
          </cell>
          <cell r="B949">
            <v>32.895000000000003</v>
          </cell>
          <cell r="C949">
            <v>33.330002</v>
          </cell>
          <cell r="D949">
            <v>32.799999</v>
          </cell>
          <cell r="E949">
            <v>33.290000999999997</v>
          </cell>
          <cell r="F949">
            <v>32.337254000000001</v>
          </cell>
        </row>
        <row r="950">
          <cell r="A950">
            <v>41435</v>
          </cell>
          <cell r="B950">
            <v>33.305</v>
          </cell>
          <cell r="C950">
            <v>33.32</v>
          </cell>
          <cell r="D950">
            <v>32</v>
          </cell>
          <cell r="E950">
            <v>32.055</v>
          </cell>
          <cell r="F950">
            <v>31.137599999999999</v>
          </cell>
        </row>
        <row r="951">
          <cell r="A951">
            <v>41436</v>
          </cell>
          <cell r="B951">
            <v>31.700001</v>
          </cell>
          <cell r="C951">
            <v>32.365001999999997</v>
          </cell>
          <cell r="D951">
            <v>31.625</v>
          </cell>
          <cell r="E951">
            <v>32.215000000000003</v>
          </cell>
          <cell r="F951">
            <v>31.293019999999999</v>
          </cell>
        </row>
        <row r="952">
          <cell r="A952">
            <v>41437</v>
          </cell>
          <cell r="B952">
            <v>32.365001999999997</v>
          </cell>
          <cell r="C952">
            <v>32.57</v>
          </cell>
          <cell r="D952">
            <v>31.924999</v>
          </cell>
          <cell r="E952">
            <v>32</v>
          </cell>
          <cell r="F952">
            <v>31.084174999999998</v>
          </cell>
        </row>
        <row r="953">
          <cell r="A953">
            <v>41438</v>
          </cell>
          <cell r="B953">
            <v>31.924999</v>
          </cell>
          <cell r="C953">
            <v>32.134998000000003</v>
          </cell>
          <cell r="D953">
            <v>31.59</v>
          </cell>
          <cell r="E953">
            <v>31.954999999999998</v>
          </cell>
          <cell r="F953">
            <v>31.040461000000001</v>
          </cell>
        </row>
        <row r="954">
          <cell r="A954">
            <v>41439</v>
          </cell>
          <cell r="B954">
            <v>31.875</v>
          </cell>
          <cell r="C954">
            <v>32.075001</v>
          </cell>
          <cell r="D954">
            <v>31.245000999999998</v>
          </cell>
          <cell r="E954">
            <v>31.49</v>
          </cell>
          <cell r="F954">
            <v>30.588768000000002</v>
          </cell>
        </row>
        <row r="955">
          <cell r="A955">
            <v>41442</v>
          </cell>
          <cell r="B955">
            <v>31.799999</v>
          </cell>
          <cell r="C955">
            <v>32.104999999999997</v>
          </cell>
          <cell r="D955">
            <v>31.684999000000001</v>
          </cell>
          <cell r="E955">
            <v>31.73</v>
          </cell>
          <cell r="F955">
            <v>30.821901</v>
          </cell>
        </row>
        <row r="956">
          <cell r="A956">
            <v>41443</v>
          </cell>
          <cell r="B956">
            <v>31.82</v>
          </cell>
          <cell r="C956">
            <v>32.224997999999999</v>
          </cell>
          <cell r="D956">
            <v>31.625</v>
          </cell>
          <cell r="E956">
            <v>32.020000000000003</v>
          </cell>
          <cell r="F956">
            <v>31.1036</v>
          </cell>
        </row>
        <row r="957">
          <cell r="A957">
            <v>41444</v>
          </cell>
          <cell r="B957">
            <v>32.084999000000003</v>
          </cell>
          <cell r="C957">
            <v>32.334999000000003</v>
          </cell>
          <cell r="D957">
            <v>31.695</v>
          </cell>
          <cell r="E957">
            <v>31.77</v>
          </cell>
          <cell r="F957">
            <v>30.860758000000001</v>
          </cell>
        </row>
        <row r="958">
          <cell r="A958">
            <v>41445</v>
          </cell>
          <cell r="B958">
            <v>31.290001</v>
          </cell>
          <cell r="C958">
            <v>31.700001</v>
          </cell>
          <cell r="D958">
            <v>31.204999999999998</v>
          </cell>
          <cell r="E958">
            <v>31.355</v>
          </cell>
          <cell r="F958">
            <v>30.457632</v>
          </cell>
        </row>
        <row r="959">
          <cell r="A959">
            <v>41446</v>
          </cell>
          <cell r="B959">
            <v>31.379999000000002</v>
          </cell>
          <cell r="C959">
            <v>31.625</v>
          </cell>
          <cell r="D959">
            <v>30.995000999999998</v>
          </cell>
          <cell r="E959">
            <v>31.155000999999999</v>
          </cell>
          <cell r="F959">
            <v>30.263359000000001</v>
          </cell>
        </row>
        <row r="960">
          <cell r="A960">
            <v>41449</v>
          </cell>
          <cell r="B960">
            <v>30.934999000000001</v>
          </cell>
          <cell r="C960">
            <v>31.055</v>
          </cell>
          <cell r="D960">
            <v>30.459999</v>
          </cell>
          <cell r="E960">
            <v>30.85</v>
          </cell>
          <cell r="F960">
            <v>29.967086999999999</v>
          </cell>
        </row>
        <row r="961">
          <cell r="A961">
            <v>41450</v>
          </cell>
          <cell r="B961">
            <v>31.059999000000001</v>
          </cell>
          <cell r="C961">
            <v>31.445</v>
          </cell>
          <cell r="D961">
            <v>30.73</v>
          </cell>
          <cell r="E961">
            <v>31.4</v>
          </cell>
          <cell r="F961">
            <v>30.501346999999999</v>
          </cell>
        </row>
        <row r="962">
          <cell r="A962">
            <v>41451</v>
          </cell>
          <cell r="B962">
            <v>31.66</v>
          </cell>
          <cell r="C962">
            <v>32.075001</v>
          </cell>
          <cell r="D962">
            <v>31.475000000000001</v>
          </cell>
          <cell r="E962">
            <v>31.924999</v>
          </cell>
          <cell r="F962">
            <v>31.011320000000001</v>
          </cell>
        </row>
        <row r="963">
          <cell r="A963">
            <v>41452</v>
          </cell>
          <cell r="B963">
            <v>32.064999</v>
          </cell>
          <cell r="C963">
            <v>32.145000000000003</v>
          </cell>
          <cell r="D963">
            <v>31.43</v>
          </cell>
          <cell r="E963">
            <v>31.549999</v>
          </cell>
          <cell r="F963">
            <v>30.647048999999999</v>
          </cell>
        </row>
        <row r="964">
          <cell r="A964">
            <v>41453</v>
          </cell>
          <cell r="B964">
            <v>30.77</v>
          </cell>
          <cell r="C964">
            <v>31.684999000000001</v>
          </cell>
          <cell r="D964">
            <v>30.735001</v>
          </cell>
          <cell r="E964">
            <v>31.32</v>
          </cell>
          <cell r="F964">
            <v>30.423635000000001</v>
          </cell>
        </row>
        <row r="965">
          <cell r="A965">
            <v>41456</v>
          </cell>
          <cell r="B965">
            <v>31.700001</v>
          </cell>
          <cell r="C965">
            <v>32.415000999999997</v>
          </cell>
          <cell r="D965">
            <v>31.57</v>
          </cell>
          <cell r="E965">
            <v>32.034999999999997</v>
          </cell>
          <cell r="F965">
            <v>31.118172000000001</v>
          </cell>
        </row>
        <row r="966">
          <cell r="A966">
            <v>41457</v>
          </cell>
          <cell r="B966">
            <v>32.150002000000001</v>
          </cell>
          <cell r="C966">
            <v>32.284999999999997</v>
          </cell>
          <cell r="D966">
            <v>31.84</v>
          </cell>
          <cell r="E966">
            <v>32.174999</v>
          </cell>
          <cell r="F966">
            <v>31.254163999999999</v>
          </cell>
        </row>
        <row r="967">
          <cell r="A967">
            <v>41458</v>
          </cell>
          <cell r="B967">
            <v>32</v>
          </cell>
          <cell r="C967">
            <v>32.599997999999999</v>
          </cell>
          <cell r="D967">
            <v>31.975000000000001</v>
          </cell>
          <cell r="E967">
            <v>32.380001</v>
          </cell>
          <cell r="F967">
            <v>31.453302000000001</v>
          </cell>
        </row>
        <row r="968">
          <cell r="A968">
            <v>41460</v>
          </cell>
          <cell r="B968">
            <v>32.610000999999997</v>
          </cell>
          <cell r="C968">
            <v>32.75</v>
          </cell>
          <cell r="D968">
            <v>32.305</v>
          </cell>
          <cell r="E968">
            <v>32.630001</v>
          </cell>
          <cell r="F968">
            <v>31.696145999999999</v>
          </cell>
        </row>
        <row r="969">
          <cell r="A969">
            <v>41463</v>
          </cell>
          <cell r="B969">
            <v>32.520000000000003</v>
          </cell>
          <cell r="C969">
            <v>33.185001</v>
          </cell>
          <cell r="D969">
            <v>32.474997999999999</v>
          </cell>
          <cell r="E969">
            <v>33.034999999999997</v>
          </cell>
          <cell r="F969">
            <v>32.089557999999997</v>
          </cell>
        </row>
        <row r="970">
          <cell r="A970">
            <v>41464</v>
          </cell>
          <cell r="B970">
            <v>33.154998999999997</v>
          </cell>
          <cell r="C970">
            <v>33.404998999999997</v>
          </cell>
          <cell r="D970">
            <v>32.985000999999997</v>
          </cell>
          <cell r="E970">
            <v>33.275002000000001</v>
          </cell>
          <cell r="F970">
            <v>32.322681000000003</v>
          </cell>
        </row>
        <row r="971">
          <cell r="A971">
            <v>41465</v>
          </cell>
          <cell r="B971">
            <v>33.369999</v>
          </cell>
          <cell r="C971">
            <v>34.889999000000003</v>
          </cell>
          <cell r="D971">
            <v>33.325001</v>
          </cell>
          <cell r="E971">
            <v>34.845001000000003</v>
          </cell>
          <cell r="F971">
            <v>33.847748000000003</v>
          </cell>
        </row>
        <row r="972">
          <cell r="A972">
            <v>41466</v>
          </cell>
          <cell r="B972">
            <v>35.215000000000003</v>
          </cell>
          <cell r="C972">
            <v>35.595001000000003</v>
          </cell>
          <cell r="D972">
            <v>35.005001</v>
          </cell>
          <cell r="E972">
            <v>35.525002000000001</v>
          </cell>
          <cell r="F972">
            <v>34.508288999999998</v>
          </cell>
        </row>
        <row r="973">
          <cell r="A973">
            <v>41467</v>
          </cell>
          <cell r="B973">
            <v>36.259998000000003</v>
          </cell>
          <cell r="C973">
            <v>36.354999999999997</v>
          </cell>
          <cell r="D973">
            <v>35.505001</v>
          </cell>
          <cell r="E973">
            <v>35.715000000000003</v>
          </cell>
          <cell r="F973">
            <v>34.692852000000002</v>
          </cell>
        </row>
        <row r="974">
          <cell r="A974">
            <v>41470</v>
          </cell>
          <cell r="B974">
            <v>35.705002</v>
          </cell>
          <cell r="C974">
            <v>35.849997999999999</v>
          </cell>
          <cell r="D974">
            <v>35.334999000000003</v>
          </cell>
          <cell r="E974">
            <v>35.474997999999999</v>
          </cell>
          <cell r="F974">
            <v>34.459716999999998</v>
          </cell>
        </row>
        <row r="975">
          <cell r="A975">
            <v>41471</v>
          </cell>
          <cell r="B975">
            <v>35.575001</v>
          </cell>
          <cell r="C975">
            <v>35.880001</v>
          </cell>
          <cell r="D975">
            <v>35.314999</v>
          </cell>
          <cell r="E975">
            <v>35.505001</v>
          </cell>
          <cell r="F975">
            <v>34.488864999999997</v>
          </cell>
        </row>
        <row r="976">
          <cell r="A976">
            <v>41472</v>
          </cell>
          <cell r="B976">
            <v>35.555</v>
          </cell>
          <cell r="C976">
            <v>35.840000000000003</v>
          </cell>
          <cell r="D976">
            <v>35.470001000000003</v>
          </cell>
          <cell r="E976">
            <v>35.604999999999997</v>
          </cell>
          <cell r="F976">
            <v>34.586002000000001</v>
          </cell>
        </row>
        <row r="977">
          <cell r="A977">
            <v>41473</v>
          </cell>
          <cell r="B977">
            <v>35.979999999999997</v>
          </cell>
          <cell r="C977">
            <v>36.659999999999997</v>
          </cell>
          <cell r="D977">
            <v>35.974997999999999</v>
          </cell>
          <cell r="E977">
            <v>36.244999</v>
          </cell>
          <cell r="F977">
            <v>35.207680000000003</v>
          </cell>
        </row>
        <row r="978">
          <cell r="A978">
            <v>41474</v>
          </cell>
          <cell r="B978">
            <v>36.159999999999997</v>
          </cell>
          <cell r="C978">
            <v>36.375</v>
          </cell>
          <cell r="D978">
            <v>35.82</v>
          </cell>
          <cell r="E978">
            <v>36.18</v>
          </cell>
          <cell r="F978">
            <v>35.144542999999999</v>
          </cell>
        </row>
        <row r="979">
          <cell r="A979">
            <v>41477</v>
          </cell>
          <cell r="B979">
            <v>37.455002</v>
          </cell>
          <cell r="C979">
            <v>37.459999000000003</v>
          </cell>
          <cell r="D979">
            <v>36.354999999999997</v>
          </cell>
          <cell r="E979">
            <v>36.435001</v>
          </cell>
          <cell r="F979">
            <v>35.392249999999997</v>
          </cell>
        </row>
        <row r="980">
          <cell r="A980">
            <v>41478</v>
          </cell>
          <cell r="B980">
            <v>36.525002000000001</v>
          </cell>
          <cell r="C980">
            <v>36.525002000000001</v>
          </cell>
          <cell r="D980">
            <v>36.119999</v>
          </cell>
          <cell r="E980">
            <v>36.150002000000001</v>
          </cell>
          <cell r="F980">
            <v>35.115402000000003</v>
          </cell>
        </row>
        <row r="981">
          <cell r="A981">
            <v>41479</v>
          </cell>
          <cell r="B981">
            <v>36.445</v>
          </cell>
          <cell r="C981">
            <v>36.604999999999997</v>
          </cell>
          <cell r="D981">
            <v>35.845001000000003</v>
          </cell>
          <cell r="E981">
            <v>35.875</v>
          </cell>
          <cell r="F981">
            <v>34.848274000000004</v>
          </cell>
        </row>
        <row r="982">
          <cell r="A982">
            <v>41480</v>
          </cell>
          <cell r="B982">
            <v>35.849997999999999</v>
          </cell>
          <cell r="C982">
            <v>36.575001</v>
          </cell>
          <cell r="D982">
            <v>35.805</v>
          </cell>
          <cell r="E982">
            <v>36.310001</v>
          </cell>
          <cell r="F982">
            <v>35.270828000000002</v>
          </cell>
        </row>
        <row r="983">
          <cell r="A983">
            <v>41481</v>
          </cell>
          <cell r="B983">
            <v>36.049999</v>
          </cell>
          <cell r="C983">
            <v>36.380001</v>
          </cell>
          <cell r="D983">
            <v>36.009998000000003</v>
          </cell>
          <cell r="E983">
            <v>36.369999</v>
          </cell>
          <cell r="F983">
            <v>35.329109000000003</v>
          </cell>
        </row>
        <row r="984">
          <cell r="A984">
            <v>41484</v>
          </cell>
          <cell r="B984">
            <v>36.294998</v>
          </cell>
          <cell r="C984">
            <v>36.610000999999997</v>
          </cell>
          <cell r="D984">
            <v>36.150002000000001</v>
          </cell>
          <cell r="E984">
            <v>36.284999999999997</v>
          </cell>
          <cell r="F984">
            <v>35.246535999999999</v>
          </cell>
        </row>
        <row r="985">
          <cell r="A985">
            <v>41485</v>
          </cell>
          <cell r="B985">
            <v>36.450001</v>
          </cell>
          <cell r="C985">
            <v>36.549999</v>
          </cell>
          <cell r="D985">
            <v>36.115001999999997</v>
          </cell>
          <cell r="E985">
            <v>36.185001</v>
          </cell>
          <cell r="F985">
            <v>35.149403</v>
          </cell>
        </row>
        <row r="986">
          <cell r="A986">
            <v>41486</v>
          </cell>
          <cell r="B986">
            <v>36.415000999999997</v>
          </cell>
          <cell r="C986">
            <v>36.755001</v>
          </cell>
          <cell r="D986">
            <v>36.159999999999997</v>
          </cell>
          <cell r="E986">
            <v>36.195</v>
          </cell>
          <cell r="F986">
            <v>35.159115</v>
          </cell>
        </row>
        <row r="987">
          <cell r="A987">
            <v>41487</v>
          </cell>
          <cell r="B987">
            <v>36.365001999999997</v>
          </cell>
          <cell r="C987">
            <v>37.099997999999999</v>
          </cell>
          <cell r="D987">
            <v>36.365001999999997</v>
          </cell>
          <cell r="E987">
            <v>36.740001999999997</v>
          </cell>
          <cell r="F987">
            <v>35.688518999999999</v>
          </cell>
        </row>
        <row r="988">
          <cell r="A988">
            <v>41488</v>
          </cell>
          <cell r="B988">
            <v>36.950001</v>
          </cell>
          <cell r="C988">
            <v>36.950001</v>
          </cell>
          <cell r="D988">
            <v>36.5</v>
          </cell>
          <cell r="E988">
            <v>36.755001</v>
          </cell>
          <cell r="F988">
            <v>35.703091000000001</v>
          </cell>
        </row>
        <row r="989">
          <cell r="A989">
            <v>41491</v>
          </cell>
          <cell r="B989">
            <v>37.130001</v>
          </cell>
          <cell r="C989">
            <v>37.130001</v>
          </cell>
          <cell r="D989">
            <v>36.520000000000003</v>
          </cell>
          <cell r="E989">
            <v>36.705002</v>
          </cell>
          <cell r="F989">
            <v>35.654522</v>
          </cell>
        </row>
        <row r="990">
          <cell r="A990">
            <v>41492</v>
          </cell>
          <cell r="B990">
            <v>37.860000999999997</v>
          </cell>
          <cell r="C990">
            <v>38.040000999999997</v>
          </cell>
          <cell r="D990">
            <v>36.904998999999997</v>
          </cell>
          <cell r="E990">
            <v>37.005001</v>
          </cell>
          <cell r="F990">
            <v>35.945929999999997</v>
          </cell>
        </row>
        <row r="991">
          <cell r="A991">
            <v>41493</v>
          </cell>
          <cell r="B991">
            <v>37.189999</v>
          </cell>
          <cell r="C991">
            <v>37.189999</v>
          </cell>
          <cell r="D991">
            <v>36.415000999999997</v>
          </cell>
          <cell r="E991">
            <v>36.904998999999997</v>
          </cell>
          <cell r="F991">
            <v>35.848796999999998</v>
          </cell>
        </row>
        <row r="992">
          <cell r="A992">
            <v>41494</v>
          </cell>
          <cell r="B992">
            <v>36.900002000000001</v>
          </cell>
          <cell r="C992">
            <v>36.985000999999997</v>
          </cell>
          <cell r="D992">
            <v>36.435001</v>
          </cell>
          <cell r="E992">
            <v>36.445</v>
          </cell>
          <cell r="F992">
            <v>35.401958</v>
          </cell>
        </row>
        <row r="993">
          <cell r="A993">
            <v>41495</v>
          </cell>
          <cell r="B993">
            <v>36.369999</v>
          </cell>
          <cell r="C993">
            <v>36.849997999999999</v>
          </cell>
          <cell r="D993">
            <v>36.369999</v>
          </cell>
          <cell r="E993">
            <v>36.580002</v>
          </cell>
          <cell r="F993">
            <v>35.533096</v>
          </cell>
        </row>
        <row r="994">
          <cell r="A994">
            <v>41498</v>
          </cell>
          <cell r="B994">
            <v>36.389999000000003</v>
          </cell>
          <cell r="C994">
            <v>36.814999</v>
          </cell>
          <cell r="D994">
            <v>36.389999000000003</v>
          </cell>
          <cell r="E994">
            <v>36.695</v>
          </cell>
          <cell r="F994">
            <v>35.644806000000003</v>
          </cell>
        </row>
        <row r="995">
          <cell r="A995">
            <v>41499</v>
          </cell>
          <cell r="B995">
            <v>36.744999</v>
          </cell>
          <cell r="C995">
            <v>36.919998</v>
          </cell>
          <cell r="D995">
            <v>36.345001000000003</v>
          </cell>
          <cell r="E995">
            <v>36.669998</v>
          </cell>
          <cell r="F995">
            <v>35.620517999999997</v>
          </cell>
        </row>
        <row r="996">
          <cell r="A996">
            <v>41500</v>
          </cell>
          <cell r="B996">
            <v>36.494999</v>
          </cell>
          <cell r="C996">
            <v>36.619999</v>
          </cell>
          <cell r="D996">
            <v>36.185001</v>
          </cell>
          <cell r="E996">
            <v>36.189999</v>
          </cell>
          <cell r="F996">
            <v>35.154259000000003</v>
          </cell>
        </row>
        <row r="997">
          <cell r="A997">
            <v>41501</v>
          </cell>
          <cell r="B997">
            <v>35.825001</v>
          </cell>
          <cell r="C997">
            <v>35.919998</v>
          </cell>
          <cell r="D997">
            <v>35.185001</v>
          </cell>
          <cell r="E997">
            <v>35.43</v>
          </cell>
          <cell r="F997">
            <v>34.416007999999998</v>
          </cell>
        </row>
        <row r="998">
          <cell r="A998">
            <v>41502</v>
          </cell>
          <cell r="B998">
            <v>35.400002000000001</v>
          </cell>
          <cell r="C998">
            <v>35.904998999999997</v>
          </cell>
          <cell r="D998">
            <v>35.185001</v>
          </cell>
          <cell r="E998">
            <v>35.729999999999997</v>
          </cell>
          <cell r="F998">
            <v>34.707417</v>
          </cell>
        </row>
        <row r="999">
          <cell r="A999">
            <v>41505</v>
          </cell>
          <cell r="B999">
            <v>35.619999</v>
          </cell>
          <cell r="C999">
            <v>36.139999000000003</v>
          </cell>
          <cell r="D999">
            <v>35.395000000000003</v>
          </cell>
          <cell r="E999">
            <v>35.494999</v>
          </cell>
          <cell r="F999">
            <v>34.479137000000001</v>
          </cell>
        </row>
        <row r="1000">
          <cell r="A1000">
            <v>41506</v>
          </cell>
          <cell r="B1000">
            <v>35.534999999999997</v>
          </cell>
          <cell r="C1000">
            <v>35.590000000000003</v>
          </cell>
          <cell r="D1000">
            <v>35.220001000000003</v>
          </cell>
          <cell r="E1000">
            <v>35.325001</v>
          </cell>
          <cell r="F1000">
            <v>34.314011000000001</v>
          </cell>
        </row>
        <row r="1001">
          <cell r="A1001">
            <v>41507</v>
          </cell>
          <cell r="B1001">
            <v>35.130001</v>
          </cell>
          <cell r="C1001">
            <v>36.465000000000003</v>
          </cell>
          <cell r="D1001">
            <v>35</v>
          </cell>
          <cell r="E1001">
            <v>36.25</v>
          </cell>
          <cell r="F1001">
            <v>35.212542999999997</v>
          </cell>
        </row>
        <row r="1002">
          <cell r="A1002">
            <v>41508</v>
          </cell>
          <cell r="B1002">
            <v>36.130001</v>
          </cell>
          <cell r="C1002">
            <v>36.485000999999997</v>
          </cell>
          <cell r="D1002">
            <v>36.130001</v>
          </cell>
          <cell r="E1002">
            <v>36.380001</v>
          </cell>
          <cell r="F1002">
            <v>35.338821000000003</v>
          </cell>
        </row>
        <row r="1003">
          <cell r="A1003">
            <v>41509</v>
          </cell>
          <cell r="B1003">
            <v>36.380001</v>
          </cell>
          <cell r="C1003">
            <v>37</v>
          </cell>
          <cell r="D1003">
            <v>35.889999000000003</v>
          </cell>
          <cell r="E1003">
            <v>36.875</v>
          </cell>
          <cell r="F1003">
            <v>35.819656000000002</v>
          </cell>
        </row>
        <row r="1004">
          <cell r="A1004">
            <v>41512</v>
          </cell>
          <cell r="B1004">
            <v>36.794998</v>
          </cell>
          <cell r="C1004">
            <v>36.900002000000001</v>
          </cell>
          <cell r="D1004">
            <v>36.544998</v>
          </cell>
          <cell r="E1004">
            <v>36.810001</v>
          </cell>
          <cell r="F1004">
            <v>35.756518999999997</v>
          </cell>
        </row>
        <row r="1005">
          <cell r="A1005">
            <v>41513</v>
          </cell>
          <cell r="B1005">
            <v>36.445</v>
          </cell>
          <cell r="C1005">
            <v>36.540000999999997</v>
          </cell>
          <cell r="D1005">
            <v>36.005001</v>
          </cell>
          <cell r="E1005">
            <v>36.095001000000003</v>
          </cell>
          <cell r="F1005">
            <v>35.061973999999999</v>
          </cell>
        </row>
        <row r="1006">
          <cell r="A1006">
            <v>41514</v>
          </cell>
          <cell r="B1006">
            <v>36.205002</v>
          </cell>
          <cell r="C1006">
            <v>37</v>
          </cell>
          <cell r="D1006">
            <v>36.095001000000003</v>
          </cell>
          <cell r="E1006">
            <v>36.889999000000003</v>
          </cell>
          <cell r="F1006">
            <v>35.834217000000002</v>
          </cell>
        </row>
        <row r="1007">
          <cell r="A1007">
            <v>41515</v>
          </cell>
          <cell r="B1007">
            <v>36.799999</v>
          </cell>
          <cell r="C1007">
            <v>37.125</v>
          </cell>
          <cell r="D1007">
            <v>36.514999000000003</v>
          </cell>
          <cell r="E1007">
            <v>37.009998000000003</v>
          </cell>
          <cell r="F1007">
            <v>35.950786999999998</v>
          </cell>
        </row>
        <row r="1008">
          <cell r="A1008">
            <v>41516</v>
          </cell>
          <cell r="B1008">
            <v>37.104999999999997</v>
          </cell>
          <cell r="C1008">
            <v>37.104999999999997</v>
          </cell>
          <cell r="D1008">
            <v>36.575001</v>
          </cell>
          <cell r="E1008">
            <v>36.650002000000001</v>
          </cell>
          <cell r="F1008">
            <v>35.601101</v>
          </cell>
        </row>
        <row r="1009">
          <cell r="A1009">
            <v>41520</v>
          </cell>
          <cell r="B1009">
            <v>37</v>
          </cell>
          <cell r="C1009">
            <v>37.450001</v>
          </cell>
          <cell r="D1009">
            <v>36.790000999999997</v>
          </cell>
          <cell r="E1009">
            <v>37.244999</v>
          </cell>
          <cell r="F1009">
            <v>36.179062000000002</v>
          </cell>
        </row>
        <row r="1010">
          <cell r="A1010">
            <v>41521</v>
          </cell>
          <cell r="B1010">
            <v>37.25</v>
          </cell>
          <cell r="C1010">
            <v>38.145000000000003</v>
          </cell>
          <cell r="D1010">
            <v>37.084999000000003</v>
          </cell>
          <cell r="E1010">
            <v>37.849997999999999</v>
          </cell>
          <cell r="F1010">
            <v>36.766742999999998</v>
          </cell>
        </row>
        <row r="1011">
          <cell r="A1011">
            <v>41522</v>
          </cell>
          <cell r="B1011">
            <v>37.770000000000003</v>
          </cell>
          <cell r="C1011">
            <v>38.150002000000001</v>
          </cell>
          <cell r="D1011">
            <v>37.709999000000003</v>
          </cell>
          <cell r="E1011">
            <v>38</v>
          </cell>
          <cell r="F1011">
            <v>36.912457000000003</v>
          </cell>
        </row>
        <row r="1012">
          <cell r="A1012">
            <v>41523</v>
          </cell>
          <cell r="B1012">
            <v>38.279998999999997</v>
          </cell>
          <cell r="C1012">
            <v>38.994999</v>
          </cell>
          <cell r="D1012">
            <v>38.055</v>
          </cell>
          <cell r="E1012">
            <v>38.75</v>
          </cell>
          <cell r="F1012">
            <v>37.640987000000003</v>
          </cell>
        </row>
        <row r="1013">
          <cell r="A1013">
            <v>41526</v>
          </cell>
          <cell r="B1013">
            <v>38.904998999999997</v>
          </cell>
          <cell r="C1013">
            <v>39.25</v>
          </cell>
          <cell r="D1013">
            <v>38.764999000000003</v>
          </cell>
          <cell r="E1013">
            <v>39.159999999999997</v>
          </cell>
          <cell r="F1013">
            <v>38.039256999999999</v>
          </cell>
        </row>
        <row r="1014">
          <cell r="A1014">
            <v>41527</v>
          </cell>
          <cell r="B1014">
            <v>39.5</v>
          </cell>
          <cell r="C1014">
            <v>39.744999</v>
          </cell>
          <cell r="D1014">
            <v>39.345001000000003</v>
          </cell>
          <cell r="E1014">
            <v>39.630001</v>
          </cell>
          <cell r="F1014">
            <v>38.495811000000003</v>
          </cell>
        </row>
        <row r="1015">
          <cell r="A1015">
            <v>41528</v>
          </cell>
          <cell r="B1015">
            <v>39.514999000000003</v>
          </cell>
          <cell r="C1015">
            <v>40.115001999999997</v>
          </cell>
          <cell r="D1015">
            <v>39.514999000000003</v>
          </cell>
          <cell r="E1015">
            <v>39.93</v>
          </cell>
          <cell r="F1015">
            <v>38.787219999999998</v>
          </cell>
        </row>
        <row r="1016">
          <cell r="A1016">
            <v>41529</v>
          </cell>
          <cell r="B1016">
            <v>39.799999</v>
          </cell>
          <cell r="C1016">
            <v>39.849997999999999</v>
          </cell>
          <cell r="D1016">
            <v>39.365001999999997</v>
          </cell>
          <cell r="E1016">
            <v>39.404998999999997</v>
          </cell>
          <cell r="F1016">
            <v>38.277245000000001</v>
          </cell>
        </row>
        <row r="1017">
          <cell r="A1017">
            <v>41530</v>
          </cell>
          <cell r="B1017">
            <v>39.384998000000003</v>
          </cell>
          <cell r="C1017">
            <v>39.895000000000003</v>
          </cell>
          <cell r="D1017">
            <v>39.375</v>
          </cell>
          <cell r="E1017">
            <v>39.845001000000003</v>
          </cell>
          <cell r="F1017">
            <v>38.704647000000001</v>
          </cell>
        </row>
        <row r="1018">
          <cell r="A1018">
            <v>41533</v>
          </cell>
          <cell r="B1018">
            <v>40.215000000000003</v>
          </cell>
          <cell r="C1018">
            <v>40.57</v>
          </cell>
          <cell r="D1018">
            <v>40.215000000000003</v>
          </cell>
          <cell r="E1018">
            <v>40.424999</v>
          </cell>
          <cell r="F1018">
            <v>39.268051</v>
          </cell>
        </row>
        <row r="1019">
          <cell r="A1019">
            <v>41534</v>
          </cell>
          <cell r="B1019">
            <v>40.520000000000003</v>
          </cell>
          <cell r="C1019">
            <v>40.915000999999997</v>
          </cell>
          <cell r="D1019">
            <v>40.314999</v>
          </cell>
          <cell r="E1019">
            <v>40.549999</v>
          </cell>
          <cell r="F1019">
            <v>39.389476999999999</v>
          </cell>
        </row>
        <row r="1020">
          <cell r="A1020">
            <v>41535</v>
          </cell>
          <cell r="B1020">
            <v>40.959999000000003</v>
          </cell>
          <cell r="C1020">
            <v>41.875</v>
          </cell>
          <cell r="D1020">
            <v>40.900002000000001</v>
          </cell>
          <cell r="E1020">
            <v>41.794998</v>
          </cell>
          <cell r="F1020">
            <v>40.598843000000002</v>
          </cell>
        </row>
        <row r="1021">
          <cell r="A1021">
            <v>41536</v>
          </cell>
          <cell r="B1021">
            <v>42.014999000000003</v>
          </cell>
          <cell r="C1021">
            <v>42.084999000000003</v>
          </cell>
          <cell r="D1021">
            <v>41.305</v>
          </cell>
          <cell r="E1021">
            <v>41.32</v>
          </cell>
          <cell r="F1021">
            <v>40.137439999999998</v>
          </cell>
        </row>
        <row r="1022">
          <cell r="A1022">
            <v>41537</v>
          </cell>
          <cell r="B1022">
            <v>41.34</v>
          </cell>
          <cell r="C1022">
            <v>41.674999</v>
          </cell>
          <cell r="D1022">
            <v>41.125</v>
          </cell>
          <cell r="E1022">
            <v>41.150002000000001</v>
          </cell>
          <cell r="F1022">
            <v>39.972304999999999</v>
          </cell>
        </row>
        <row r="1023">
          <cell r="A1023">
            <v>41540</v>
          </cell>
          <cell r="B1023">
            <v>41.014999000000003</v>
          </cell>
          <cell r="C1023">
            <v>41.34</v>
          </cell>
          <cell r="D1023">
            <v>40.810001</v>
          </cell>
          <cell r="E1023">
            <v>41.215000000000003</v>
          </cell>
          <cell r="F1023">
            <v>40.035446</v>
          </cell>
        </row>
        <row r="1024">
          <cell r="A1024">
            <v>41541</v>
          </cell>
          <cell r="B1024">
            <v>41.314999</v>
          </cell>
          <cell r="C1024">
            <v>41.685001</v>
          </cell>
          <cell r="D1024">
            <v>41.084999000000003</v>
          </cell>
          <cell r="E1024">
            <v>41.445</v>
          </cell>
          <cell r="F1024">
            <v>40.258865</v>
          </cell>
        </row>
        <row r="1025">
          <cell r="A1025">
            <v>41542</v>
          </cell>
          <cell r="B1025">
            <v>41.365001999999997</v>
          </cell>
          <cell r="C1025">
            <v>41.695</v>
          </cell>
          <cell r="D1025">
            <v>41.115001999999997</v>
          </cell>
          <cell r="E1025">
            <v>41.57</v>
          </cell>
          <cell r="F1025">
            <v>40.380279999999999</v>
          </cell>
        </row>
        <row r="1026">
          <cell r="A1026">
            <v>41543</v>
          </cell>
          <cell r="B1026">
            <v>41.735000999999997</v>
          </cell>
          <cell r="C1026">
            <v>41.735000999999997</v>
          </cell>
          <cell r="D1026">
            <v>41.195</v>
          </cell>
          <cell r="E1026">
            <v>41.494999</v>
          </cell>
          <cell r="F1026">
            <v>40.307426</v>
          </cell>
        </row>
        <row r="1027">
          <cell r="A1027">
            <v>41544</v>
          </cell>
          <cell r="B1027">
            <v>41.080002</v>
          </cell>
          <cell r="C1027">
            <v>41.41</v>
          </cell>
          <cell r="D1027">
            <v>40.955002</v>
          </cell>
          <cell r="E1027">
            <v>41.349997999999999</v>
          </cell>
          <cell r="F1027">
            <v>40.166580000000003</v>
          </cell>
        </row>
        <row r="1028">
          <cell r="A1028">
            <v>41547</v>
          </cell>
          <cell r="B1028">
            <v>40.775002000000001</v>
          </cell>
          <cell r="C1028">
            <v>41.240001999999997</v>
          </cell>
          <cell r="D1028">
            <v>39.75</v>
          </cell>
          <cell r="E1028">
            <v>41.060001</v>
          </cell>
          <cell r="F1028">
            <v>39.884880000000003</v>
          </cell>
        </row>
        <row r="1029">
          <cell r="A1029">
            <v>41548</v>
          </cell>
          <cell r="B1029">
            <v>40.889999000000003</v>
          </cell>
          <cell r="C1029">
            <v>41.625</v>
          </cell>
          <cell r="D1029">
            <v>40.82</v>
          </cell>
          <cell r="E1029">
            <v>41.615001999999997</v>
          </cell>
          <cell r="F1029">
            <v>40.423996000000002</v>
          </cell>
        </row>
        <row r="1030">
          <cell r="A1030">
            <v>41549</v>
          </cell>
          <cell r="B1030">
            <v>41.580002</v>
          </cell>
          <cell r="C1030">
            <v>41.950001</v>
          </cell>
          <cell r="D1030">
            <v>41.424999</v>
          </cell>
          <cell r="E1030">
            <v>41.880001</v>
          </cell>
          <cell r="F1030">
            <v>40.681412000000002</v>
          </cell>
        </row>
        <row r="1031">
          <cell r="A1031">
            <v>41550</v>
          </cell>
          <cell r="B1031">
            <v>41.834999000000003</v>
          </cell>
          <cell r="C1031">
            <v>41.924999</v>
          </cell>
          <cell r="D1031">
            <v>41.465000000000003</v>
          </cell>
          <cell r="E1031">
            <v>41.764999000000003</v>
          </cell>
          <cell r="F1031">
            <v>40.569698000000002</v>
          </cell>
        </row>
        <row r="1032">
          <cell r="A1032">
            <v>41551</v>
          </cell>
          <cell r="B1032">
            <v>41.830002</v>
          </cell>
          <cell r="C1032">
            <v>42.485000999999997</v>
          </cell>
          <cell r="D1032">
            <v>41.604999999999997</v>
          </cell>
          <cell r="E1032">
            <v>42.424999</v>
          </cell>
          <cell r="F1032">
            <v>41.210811999999997</v>
          </cell>
        </row>
        <row r="1033">
          <cell r="A1033">
            <v>41554</v>
          </cell>
          <cell r="B1033">
            <v>41.974997999999999</v>
          </cell>
          <cell r="C1033">
            <v>42.424999</v>
          </cell>
          <cell r="D1033">
            <v>41.834999000000003</v>
          </cell>
          <cell r="E1033">
            <v>42.049999</v>
          </cell>
          <cell r="F1033">
            <v>40.846545999999996</v>
          </cell>
        </row>
        <row r="1034">
          <cell r="A1034">
            <v>41555</v>
          </cell>
          <cell r="B1034">
            <v>42.049999</v>
          </cell>
          <cell r="C1034">
            <v>42.150002000000001</v>
          </cell>
          <cell r="D1034">
            <v>41.014999000000003</v>
          </cell>
          <cell r="E1034">
            <v>41.09</v>
          </cell>
          <cell r="F1034">
            <v>39.914020999999998</v>
          </cell>
        </row>
        <row r="1035">
          <cell r="A1035">
            <v>41556</v>
          </cell>
          <cell r="B1035">
            <v>41.395000000000003</v>
          </cell>
          <cell r="C1035">
            <v>41.509998000000003</v>
          </cell>
          <cell r="D1035">
            <v>40.619999</v>
          </cell>
          <cell r="E1035">
            <v>40.990001999999997</v>
          </cell>
          <cell r="F1035">
            <v>39.816887000000001</v>
          </cell>
        </row>
        <row r="1036">
          <cell r="A1036">
            <v>41557</v>
          </cell>
          <cell r="B1036">
            <v>41.169998</v>
          </cell>
          <cell r="C1036">
            <v>42.16</v>
          </cell>
          <cell r="D1036">
            <v>41.049999</v>
          </cell>
          <cell r="E1036">
            <v>42.099997999999999</v>
          </cell>
          <cell r="F1036">
            <v>40.895107000000003</v>
          </cell>
        </row>
        <row r="1037">
          <cell r="A1037">
            <v>41558</v>
          </cell>
          <cell r="B1037">
            <v>42.625</v>
          </cell>
          <cell r="C1037">
            <v>44.445</v>
          </cell>
          <cell r="D1037">
            <v>42.549999</v>
          </cell>
          <cell r="E1037">
            <v>44.424999</v>
          </cell>
          <cell r="F1037">
            <v>43.153576000000001</v>
          </cell>
        </row>
        <row r="1038">
          <cell r="A1038">
            <v>41561</v>
          </cell>
          <cell r="B1038">
            <v>44.139999000000003</v>
          </cell>
          <cell r="C1038">
            <v>44.240001999999997</v>
          </cell>
          <cell r="D1038">
            <v>43.494999</v>
          </cell>
          <cell r="E1038">
            <v>44.110000999999997</v>
          </cell>
          <cell r="F1038">
            <v>42.847588000000002</v>
          </cell>
        </row>
        <row r="1039">
          <cell r="A1039">
            <v>41562</v>
          </cell>
          <cell r="B1039">
            <v>43.715000000000003</v>
          </cell>
          <cell r="C1039">
            <v>44.07</v>
          </cell>
          <cell r="D1039">
            <v>42.849997999999999</v>
          </cell>
          <cell r="E1039">
            <v>42.955002</v>
          </cell>
          <cell r="F1039">
            <v>41.725650999999999</v>
          </cell>
        </row>
        <row r="1040">
          <cell r="A1040">
            <v>41563</v>
          </cell>
          <cell r="B1040">
            <v>43.360000999999997</v>
          </cell>
          <cell r="C1040">
            <v>43.455002</v>
          </cell>
          <cell r="D1040">
            <v>41.900002000000001</v>
          </cell>
          <cell r="E1040">
            <v>42.345001000000003</v>
          </cell>
          <cell r="F1040">
            <v>41.133105999999998</v>
          </cell>
        </row>
        <row r="1041">
          <cell r="A1041">
            <v>41564</v>
          </cell>
          <cell r="B1041">
            <v>41.990001999999997</v>
          </cell>
          <cell r="C1041">
            <v>43.009998000000003</v>
          </cell>
          <cell r="D1041">
            <v>41.889999000000003</v>
          </cell>
          <cell r="E1041">
            <v>42.974997999999999</v>
          </cell>
          <cell r="F1041">
            <v>41.745075</v>
          </cell>
        </row>
        <row r="1042">
          <cell r="A1042">
            <v>41565</v>
          </cell>
          <cell r="B1042">
            <v>42.974997999999999</v>
          </cell>
          <cell r="C1042">
            <v>43.005001</v>
          </cell>
          <cell r="D1042">
            <v>42.665000999999997</v>
          </cell>
          <cell r="E1042">
            <v>42.884998000000003</v>
          </cell>
          <cell r="F1042">
            <v>41.657646</v>
          </cell>
        </row>
        <row r="1043">
          <cell r="A1043">
            <v>41568</v>
          </cell>
          <cell r="B1043">
            <v>43</v>
          </cell>
          <cell r="C1043">
            <v>43.52</v>
          </cell>
          <cell r="D1043">
            <v>42.994999</v>
          </cell>
          <cell r="E1043">
            <v>43.354999999999997</v>
          </cell>
          <cell r="F1043">
            <v>42.114196999999997</v>
          </cell>
        </row>
        <row r="1044">
          <cell r="A1044">
            <v>41569</v>
          </cell>
          <cell r="B1044">
            <v>43.470001000000003</v>
          </cell>
          <cell r="C1044">
            <v>43.869999</v>
          </cell>
          <cell r="D1044">
            <v>43.125</v>
          </cell>
          <cell r="E1044">
            <v>43.294998</v>
          </cell>
          <cell r="F1044">
            <v>42.055911999999999</v>
          </cell>
        </row>
        <row r="1045">
          <cell r="A1045">
            <v>41570</v>
          </cell>
          <cell r="B1045">
            <v>43.044998</v>
          </cell>
          <cell r="C1045">
            <v>43.354999999999997</v>
          </cell>
          <cell r="D1045">
            <v>42.755001</v>
          </cell>
          <cell r="E1045">
            <v>43.040000999999997</v>
          </cell>
          <cell r="F1045">
            <v>41.808211999999997</v>
          </cell>
        </row>
        <row r="1046">
          <cell r="A1046">
            <v>41571</v>
          </cell>
          <cell r="B1046">
            <v>43.095001000000003</v>
          </cell>
          <cell r="C1046">
            <v>43.424999</v>
          </cell>
          <cell r="D1046">
            <v>42.860000999999997</v>
          </cell>
          <cell r="E1046">
            <v>43.305</v>
          </cell>
          <cell r="F1046">
            <v>42.065627999999997</v>
          </cell>
        </row>
        <row r="1047">
          <cell r="A1047">
            <v>41572</v>
          </cell>
          <cell r="B1047">
            <v>43.52</v>
          </cell>
          <cell r="C1047">
            <v>43.525002000000001</v>
          </cell>
          <cell r="D1047">
            <v>43.064999</v>
          </cell>
          <cell r="E1047">
            <v>43.34</v>
          </cell>
          <cell r="F1047">
            <v>42.099628000000003</v>
          </cell>
        </row>
        <row r="1048">
          <cell r="A1048">
            <v>41575</v>
          </cell>
          <cell r="B1048">
            <v>43.435001</v>
          </cell>
          <cell r="C1048">
            <v>44.435001</v>
          </cell>
          <cell r="D1048">
            <v>43.240001999999997</v>
          </cell>
          <cell r="E1048">
            <v>44.419998</v>
          </cell>
          <cell r="F1048">
            <v>43.148719999999997</v>
          </cell>
        </row>
        <row r="1049">
          <cell r="A1049">
            <v>41576</v>
          </cell>
          <cell r="B1049">
            <v>44.474997999999999</v>
          </cell>
          <cell r="C1049">
            <v>45.005001</v>
          </cell>
          <cell r="D1049">
            <v>44.369999</v>
          </cell>
          <cell r="E1049">
            <v>44.685001</v>
          </cell>
          <cell r="F1049">
            <v>43.406135999999996</v>
          </cell>
        </row>
        <row r="1050">
          <cell r="A1050">
            <v>41577</v>
          </cell>
          <cell r="B1050">
            <v>44.560001</v>
          </cell>
          <cell r="C1050">
            <v>44.764999000000003</v>
          </cell>
          <cell r="D1050">
            <v>43.645000000000003</v>
          </cell>
          <cell r="E1050">
            <v>43.73</v>
          </cell>
          <cell r="F1050">
            <v>42.478465999999997</v>
          </cell>
        </row>
        <row r="1051">
          <cell r="A1051">
            <v>41578</v>
          </cell>
          <cell r="B1051">
            <v>43.735000999999997</v>
          </cell>
          <cell r="C1051">
            <v>44.005001</v>
          </cell>
          <cell r="D1051">
            <v>43.439999</v>
          </cell>
          <cell r="E1051">
            <v>43.465000000000003</v>
          </cell>
          <cell r="F1051">
            <v>42.221049999999998</v>
          </cell>
        </row>
        <row r="1052">
          <cell r="A1052">
            <v>41579</v>
          </cell>
          <cell r="B1052">
            <v>43.645000000000003</v>
          </cell>
          <cell r="C1052">
            <v>43.799999</v>
          </cell>
          <cell r="D1052">
            <v>43.139999000000003</v>
          </cell>
          <cell r="E1052">
            <v>43.77</v>
          </cell>
          <cell r="F1052">
            <v>42.517325999999997</v>
          </cell>
        </row>
        <row r="1053">
          <cell r="A1053">
            <v>41582</v>
          </cell>
          <cell r="B1053">
            <v>43.869999</v>
          </cell>
          <cell r="C1053">
            <v>43.924999</v>
          </cell>
          <cell r="D1053">
            <v>43.07</v>
          </cell>
          <cell r="E1053">
            <v>43.424999</v>
          </cell>
          <cell r="F1053">
            <v>42.182194000000003</v>
          </cell>
        </row>
        <row r="1054">
          <cell r="A1054">
            <v>41583</v>
          </cell>
          <cell r="B1054">
            <v>45.334999000000003</v>
          </cell>
          <cell r="C1054">
            <v>45.349997999999999</v>
          </cell>
          <cell r="D1054">
            <v>43.604999999999997</v>
          </cell>
          <cell r="E1054">
            <v>44.794998</v>
          </cell>
          <cell r="F1054">
            <v>43.512985</v>
          </cell>
        </row>
        <row r="1055">
          <cell r="A1055">
            <v>41584</v>
          </cell>
          <cell r="B1055">
            <v>45.244999</v>
          </cell>
          <cell r="C1055">
            <v>45.5</v>
          </cell>
          <cell r="D1055">
            <v>44.98</v>
          </cell>
          <cell r="E1055">
            <v>45.34</v>
          </cell>
          <cell r="F1055">
            <v>44.042385000000003</v>
          </cell>
        </row>
        <row r="1056">
          <cell r="A1056">
            <v>41585</v>
          </cell>
          <cell r="B1056">
            <v>45.244999</v>
          </cell>
          <cell r="C1056">
            <v>45.825001</v>
          </cell>
          <cell r="D1056">
            <v>44.634998000000003</v>
          </cell>
          <cell r="E1056">
            <v>44.75</v>
          </cell>
          <cell r="F1056">
            <v>43.469273000000001</v>
          </cell>
        </row>
        <row r="1057">
          <cell r="A1057">
            <v>41586</v>
          </cell>
          <cell r="B1057">
            <v>44.849997999999999</v>
          </cell>
          <cell r="C1057">
            <v>45.23</v>
          </cell>
          <cell r="D1057">
            <v>44.689999</v>
          </cell>
          <cell r="E1057">
            <v>45.115001999999997</v>
          </cell>
          <cell r="F1057">
            <v>43.823833</v>
          </cell>
        </row>
        <row r="1058">
          <cell r="A1058">
            <v>41589</v>
          </cell>
          <cell r="B1058">
            <v>45.005001</v>
          </cell>
          <cell r="C1058">
            <v>45.5</v>
          </cell>
          <cell r="D1058">
            <v>45.005001</v>
          </cell>
          <cell r="E1058">
            <v>45.360000999999997</v>
          </cell>
          <cell r="F1058">
            <v>44.061813000000001</v>
          </cell>
        </row>
        <row r="1059">
          <cell r="A1059">
            <v>41590</v>
          </cell>
          <cell r="B1059">
            <v>45.459999000000003</v>
          </cell>
          <cell r="C1059">
            <v>45.849997999999999</v>
          </cell>
          <cell r="D1059">
            <v>45.209999000000003</v>
          </cell>
          <cell r="E1059">
            <v>45.825001</v>
          </cell>
          <cell r="F1059">
            <v>44.513508000000002</v>
          </cell>
        </row>
        <row r="1060">
          <cell r="A1060">
            <v>41591</v>
          </cell>
          <cell r="B1060">
            <v>45.584999000000003</v>
          </cell>
          <cell r="C1060">
            <v>46.419998</v>
          </cell>
          <cell r="D1060">
            <v>45.57</v>
          </cell>
          <cell r="E1060">
            <v>46.415000999999997</v>
          </cell>
          <cell r="F1060">
            <v>45.086624</v>
          </cell>
        </row>
        <row r="1061">
          <cell r="A1061">
            <v>41592</v>
          </cell>
          <cell r="B1061">
            <v>46.400002000000001</v>
          </cell>
          <cell r="C1061">
            <v>46.790000999999997</v>
          </cell>
          <cell r="D1061">
            <v>46.255001</v>
          </cell>
          <cell r="E1061">
            <v>46.720001000000003</v>
          </cell>
          <cell r="F1061">
            <v>45.382888999999999</v>
          </cell>
        </row>
        <row r="1062">
          <cell r="A1062">
            <v>41593</v>
          </cell>
          <cell r="B1062">
            <v>46.924999</v>
          </cell>
          <cell r="C1062">
            <v>47.360000999999997</v>
          </cell>
          <cell r="D1062">
            <v>46.634998000000003</v>
          </cell>
          <cell r="E1062">
            <v>47.185001</v>
          </cell>
          <cell r="F1062">
            <v>45.834583000000002</v>
          </cell>
        </row>
        <row r="1063">
          <cell r="A1063">
            <v>41596</v>
          </cell>
          <cell r="B1063">
            <v>47.825001</v>
          </cell>
          <cell r="C1063">
            <v>47.825001</v>
          </cell>
          <cell r="D1063">
            <v>46.610000999999997</v>
          </cell>
          <cell r="E1063">
            <v>46.77</v>
          </cell>
          <cell r="F1063">
            <v>45.431460999999999</v>
          </cell>
        </row>
        <row r="1064">
          <cell r="A1064">
            <v>41597</v>
          </cell>
          <cell r="B1064">
            <v>46.900002000000001</v>
          </cell>
          <cell r="C1064">
            <v>47.099997999999999</v>
          </cell>
          <cell r="D1064">
            <v>46.544998</v>
          </cell>
          <cell r="E1064">
            <v>46.709999000000003</v>
          </cell>
          <cell r="F1064">
            <v>45.373173000000001</v>
          </cell>
        </row>
        <row r="1065">
          <cell r="A1065">
            <v>41598</v>
          </cell>
          <cell r="B1065">
            <v>46.650002000000001</v>
          </cell>
          <cell r="C1065">
            <v>47.104999999999997</v>
          </cell>
          <cell r="D1065">
            <v>46.244999</v>
          </cell>
          <cell r="E1065">
            <v>46.48</v>
          </cell>
          <cell r="F1065">
            <v>45.149760999999998</v>
          </cell>
        </row>
        <row r="1066">
          <cell r="A1066">
            <v>41599</v>
          </cell>
          <cell r="B1066">
            <v>46.700001</v>
          </cell>
          <cell r="C1066">
            <v>47.014999000000003</v>
          </cell>
          <cell r="D1066">
            <v>46.575001</v>
          </cell>
          <cell r="E1066">
            <v>46.869999</v>
          </cell>
          <cell r="F1066">
            <v>45.528595000000003</v>
          </cell>
        </row>
        <row r="1067">
          <cell r="A1067">
            <v>41600</v>
          </cell>
          <cell r="B1067">
            <v>47.875</v>
          </cell>
          <cell r="C1067">
            <v>47.875</v>
          </cell>
          <cell r="D1067">
            <v>46.470001000000003</v>
          </cell>
          <cell r="E1067">
            <v>46.560001</v>
          </cell>
          <cell r="F1067">
            <v>45.227474000000001</v>
          </cell>
        </row>
        <row r="1068">
          <cell r="A1068">
            <v>41603</v>
          </cell>
          <cell r="B1068">
            <v>46.560001</v>
          </cell>
          <cell r="C1068">
            <v>46.799999</v>
          </cell>
          <cell r="D1068">
            <v>46.215000000000003</v>
          </cell>
          <cell r="E1068">
            <v>46.314999</v>
          </cell>
          <cell r="F1068">
            <v>44.989486999999997</v>
          </cell>
        </row>
        <row r="1069">
          <cell r="A1069">
            <v>41604</v>
          </cell>
          <cell r="B1069">
            <v>46.299999</v>
          </cell>
          <cell r="C1069">
            <v>47.09</v>
          </cell>
          <cell r="D1069">
            <v>46.189999</v>
          </cell>
          <cell r="E1069">
            <v>47.014999000000003</v>
          </cell>
          <cell r="F1069">
            <v>45.669440999999999</v>
          </cell>
        </row>
        <row r="1070">
          <cell r="A1070">
            <v>41605</v>
          </cell>
          <cell r="B1070">
            <v>46.904998999999997</v>
          </cell>
          <cell r="C1070">
            <v>47.625</v>
          </cell>
          <cell r="D1070">
            <v>46.904998999999997</v>
          </cell>
          <cell r="E1070">
            <v>47.209999000000003</v>
          </cell>
          <cell r="F1070">
            <v>45.858868000000001</v>
          </cell>
        </row>
        <row r="1071">
          <cell r="A1071">
            <v>41607</v>
          </cell>
          <cell r="B1071">
            <v>47.09</v>
          </cell>
          <cell r="C1071">
            <v>47.195</v>
          </cell>
          <cell r="D1071">
            <v>46.775002000000001</v>
          </cell>
          <cell r="E1071">
            <v>46.945</v>
          </cell>
          <cell r="F1071">
            <v>45.601452000000002</v>
          </cell>
        </row>
        <row r="1072">
          <cell r="A1072">
            <v>41610</v>
          </cell>
          <cell r="B1072">
            <v>46.57</v>
          </cell>
          <cell r="C1072">
            <v>47.104999999999997</v>
          </cell>
          <cell r="D1072">
            <v>46.57</v>
          </cell>
          <cell r="E1072">
            <v>46.779998999999997</v>
          </cell>
          <cell r="F1072">
            <v>45.44117</v>
          </cell>
        </row>
        <row r="1073">
          <cell r="A1073">
            <v>41611</v>
          </cell>
          <cell r="B1073">
            <v>46.720001000000003</v>
          </cell>
          <cell r="C1073">
            <v>47.209999000000003</v>
          </cell>
          <cell r="D1073">
            <v>46.525002000000001</v>
          </cell>
          <cell r="E1073">
            <v>46.924999</v>
          </cell>
          <cell r="F1073">
            <v>45.582026999999997</v>
          </cell>
        </row>
        <row r="1074">
          <cell r="A1074">
            <v>41612</v>
          </cell>
          <cell r="B1074">
            <v>46.555</v>
          </cell>
          <cell r="C1074">
            <v>46.970001000000003</v>
          </cell>
          <cell r="D1074">
            <v>46.330002</v>
          </cell>
          <cell r="E1074">
            <v>46.674999</v>
          </cell>
          <cell r="F1074">
            <v>45.339171999999998</v>
          </cell>
        </row>
        <row r="1075">
          <cell r="A1075">
            <v>41613</v>
          </cell>
          <cell r="B1075">
            <v>46.674999</v>
          </cell>
          <cell r="C1075">
            <v>47.18</v>
          </cell>
          <cell r="D1075">
            <v>46.445</v>
          </cell>
          <cell r="E1075">
            <v>46.889999000000003</v>
          </cell>
          <cell r="F1075">
            <v>45.548026999999998</v>
          </cell>
        </row>
        <row r="1076">
          <cell r="A1076">
            <v>41614</v>
          </cell>
          <cell r="B1076">
            <v>47.665000999999997</v>
          </cell>
          <cell r="C1076">
            <v>48.235000999999997</v>
          </cell>
          <cell r="D1076">
            <v>47.139999000000003</v>
          </cell>
          <cell r="E1076">
            <v>48.099997999999999</v>
          </cell>
          <cell r="F1076">
            <v>46.723391999999997</v>
          </cell>
        </row>
        <row r="1077">
          <cell r="A1077">
            <v>41617</v>
          </cell>
          <cell r="B1077">
            <v>48.169998</v>
          </cell>
          <cell r="C1077">
            <v>48.294998</v>
          </cell>
          <cell r="D1077">
            <v>47.029998999999997</v>
          </cell>
          <cell r="E1077">
            <v>47.400002000000001</v>
          </cell>
          <cell r="F1077">
            <v>46.043427000000001</v>
          </cell>
        </row>
        <row r="1078">
          <cell r="A1078">
            <v>41618</v>
          </cell>
          <cell r="B1078">
            <v>47.189999</v>
          </cell>
          <cell r="C1078">
            <v>47.650002000000001</v>
          </cell>
          <cell r="D1078">
            <v>47.165000999999997</v>
          </cell>
          <cell r="E1078">
            <v>47.345001000000003</v>
          </cell>
          <cell r="F1078">
            <v>45.990004999999996</v>
          </cell>
        </row>
        <row r="1079">
          <cell r="A1079">
            <v>41619</v>
          </cell>
          <cell r="B1079">
            <v>47.540000999999997</v>
          </cell>
          <cell r="C1079">
            <v>47.599997999999999</v>
          </cell>
          <cell r="D1079">
            <v>46.580002</v>
          </cell>
          <cell r="E1079">
            <v>46.75</v>
          </cell>
          <cell r="F1079">
            <v>45.412033000000001</v>
          </cell>
        </row>
        <row r="1080">
          <cell r="A1080">
            <v>41620</v>
          </cell>
          <cell r="B1080">
            <v>46.529998999999997</v>
          </cell>
          <cell r="C1080">
            <v>46.915000999999997</v>
          </cell>
          <cell r="D1080">
            <v>46.294998</v>
          </cell>
          <cell r="E1080">
            <v>46.619999</v>
          </cell>
          <cell r="F1080">
            <v>45.285755000000002</v>
          </cell>
        </row>
        <row r="1081">
          <cell r="A1081">
            <v>41621</v>
          </cell>
          <cell r="B1081">
            <v>47.044998</v>
          </cell>
          <cell r="C1081">
            <v>47.174999</v>
          </cell>
          <cell r="D1081">
            <v>46.580002</v>
          </cell>
          <cell r="E1081">
            <v>46.77</v>
          </cell>
          <cell r="F1081">
            <v>45.431460999999999</v>
          </cell>
        </row>
        <row r="1082">
          <cell r="A1082">
            <v>41624</v>
          </cell>
          <cell r="B1082">
            <v>46.830002</v>
          </cell>
          <cell r="C1082">
            <v>47.215000000000003</v>
          </cell>
          <cell r="D1082">
            <v>46.615001999999997</v>
          </cell>
          <cell r="E1082">
            <v>47.16</v>
          </cell>
          <cell r="F1082">
            <v>45.810299000000001</v>
          </cell>
        </row>
        <row r="1083">
          <cell r="A1083">
            <v>41625</v>
          </cell>
          <cell r="B1083">
            <v>47.044998</v>
          </cell>
          <cell r="C1083">
            <v>47.365001999999997</v>
          </cell>
          <cell r="D1083">
            <v>46.919998</v>
          </cell>
          <cell r="E1083">
            <v>47.104999999999997</v>
          </cell>
          <cell r="F1083">
            <v>45.756869999999999</v>
          </cell>
        </row>
        <row r="1084">
          <cell r="A1084">
            <v>41626</v>
          </cell>
          <cell r="B1084">
            <v>47.330002</v>
          </cell>
          <cell r="C1084">
            <v>48.305</v>
          </cell>
          <cell r="D1084">
            <v>46.91</v>
          </cell>
          <cell r="E1084">
            <v>48.290000999999997</v>
          </cell>
          <cell r="F1084">
            <v>46.907963000000002</v>
          </cell>
        </row>
        <row r="1085">
          <cell r="A1085">
            <v>41627</v>
          </cell>
          <cell r="B1085">
            <v>48.669998</v>
          </cell>
          <cell r="C1085">
            <v>48.939999</v>
          </cell>
          <cell r="D1085">
            <v>48.205002</v>
          </cell>
          <cell r="E1085">
            <v>48.509998000000003</v>
          </cell>
          <cell r="F1085">
            <v>47.121662000000001</v>
          </cell>
        </row>
        <row r="1086">
          <cell r="A1086">
            <v>41628</v>
          </cell>
          <cell r="B1086">
            <v>48.665000999999997</v>
          </cell>
          <cell r="C1086">
            <v>49.305</v>
          </cell>
          <cell r="D1086">
            <v>48.349997999999999</v>
          </cell>
          <cell r="E1086">
            <v>49.080002</v>
          </cell>
          <cell r="F1086">
            <v>47.675342999999998</v>
          </cell>
        </row>
        <row r="1087">
          <cell r="A1087">
            <v>41631</v>
          </cell>
          <cell r="B1087">
            <v>49.23</v>
          </cell>
          <cell r="C1087">
            <v>49.330002</v>
          </cell>
          <cell r="D1087">
            <v>48.610000999999997</v>
          </cell>
          <cell r="E1087">
            <v>49.32</v>
          </cell>
          <cell r="F1087">
            <v>47.908481999999999</v>
          </cell>
        </row>
        <row r="1088">
          <cell r="A1088">
            <v>41632</v>
          </cell>
          <cell r="B1088">
            <v>49.32</v>
          </cell>
          <cell r="C1088">
            <v>49.455002</v>
          </cell>
          <cell r="D1088">
            <v>49.02</v>
          </cell>
          <cell r="E1088">
            <v>49.419998</v>
          </cell>
          <cell r="F1088">
            <v>48.005619000000003</v>
          </cell>
        </row>
        <row r="1089">
          <cell r="A1089">
            <v>41634</v>
          </cell>
          <cell r="B1089">
            <v>49.305</v>
          </cell>
          <cell r="C1089">
            <v>49.82</v>
          </cell>
          <cell r="D1089">
            <v>49.080002</v>
          </cell>
          <cell r="E1089">
            <v>49.720001000000003</v>
          </cell>
          <cell r="F1089">
            <v>48.297035000000001</v>
          </cell>
        </row>
        <row r="1090">
          <cell r="A1090">
            <v>41635</v>
          </cell>
          <cell r="B1090">
            <v>49.77</v>
          </cell>
          <cell r="C1090">
            <v>49.799999</v>
          </cell>
          <cell r="D1090">
            <v>49.41</v>
          </cell>
          <cell r="E1090">
            <v>49.575001</v>
          </cell>
          <cell r="F1090">
            <v>48.156185000000001</v>
          </cell>
        </row>
        <row r="1091">
          <cell r="A1091">
            <v>41638</v>
          </cell>
          <cell r="B1091">
            <v>49.82</v>
          </cell>
          <cell r="C1091">
            <v>50.125</v>
          </cell>
          <cell r="D1091">
            <v>49.284999999999997</v>
          </cell>
          <cell r="E1091">
            <v>50.044998</v>
          </cell>
          <cell r="F1091">
            <v>48.612740000000002</v>
          </cell>
        </row>
        <row r="1092">
          <cell r="A1092">
            <v>41639</v>
          </cell>
          <cell r="B1092">
            <v>50.209999000000003</v>
          </cell>
          <cell r="C1092">
            <v>50.564999</v>
          </cell>
          <cell r="D1092">
            <v>49.810001</v>
          </cell>
          <cell r="E1092">
            <v>50.490001999999997</v>
          </cell>
          <cell r="F1092">
            <v>49.045001999999997</v>
          </cell>
        </row>
        <row r="1093">
          <cell r="A1093">
            <v>41641</v>
          </cell>
          <cell r="B1093">
            <v>50.125</v>
          </cell>
          <cell r="C1093">
            <v>50.375</v>
          </cell>
          <cell r="D1093">
            <v>49.215000000000003</v>
          </cell>
          <cell r="E1093">
            <v>49.419998</v>
          </cell>
          <cell r="F1093">
            <v>48.005619000000003</v>
          </cell>
        </row>
        <row r="1094">
          <cell r="A1094">
            <v>41642</v>
          </cell>
          <cell r="B1094">
            <v>49.435001</v>
          </cell>
          <cell r="C1094">
            <v>49.919998</v>
          </cell>
          <cell r="D1094">
            <v>49.104999999999997</v>
          </cell>
          <cell r="E1094">
            <v>49.16</v>
          </cell>
          <cell r="F1094">
            <v>47.753059</v>
          </cell>
        </row>
        <row r="1095">
          <cell r="A1095">
            <v>41645</v>
          </cell>
          <cell r="B1095">
            <v>49.334999000000003</v>
          </cell>
          <cell r="C1095">
            <v>49.580002</v>
          </cell>
          <cell r="D1095">
            <v>48.630001</v>
          </cell>
          <cell r="E1095">
            <v>48.935001</v>
          </cell>
          <cell r="F1095">
            <v>47.534503999999998</v>
          </cell>
        </row>
        <row r="1096">
          <cell r="A1096">
            <v>41646</v>
          </cell>
          <cell r="B1096">
            <v>49.279998999999997</v>
          </cell>
          <cell r="C1096">
            <v>49.75</v>
          </cell>
          <cell r="D1096">
            <v>49.279998999999997</v>
          </cell>
          <cell r="E1096">
            <v>49.560001</v>
          </cell>
          <cell r="F1096">
            <v>48.141613</v>
          </cell>
        </row>
        <row r="1097">
          <cell r="A1097">
            <v>41647</v>
          </cell>
          <cell r="B1097">
            <v>49.580002</v>
          </cell>
          <cell r="C1097">
            <v>49.98</v>
          </cell>
          <cell r="D1097">
            <v>49.310001</v>
          </cell>
          <cell r="E1097">
            <v>49.974997999999999</v>
          </cell>
          <cell r="F1097">
            <v>48.544730999999999</v>
          </cell>
        </row>
        <row r="1098">
          <cell r="A1098">
            <v>41648</v>
          </cell>
          <cell r="B1098">
            <v>50.235000999999997</v>
          </cell>
          <cell r="C1098">
            <v>50.235000999999997</v>
          </cell>
          <cell r="D1098">
            <v>49.514999000000003</v>
          </cell>
          <cell r="E1098">
            <v>49.764999000000003</v>
          </cell>
          <cell r="F1098">
            <v>48.340744000000001</v>
          </cell>
        </row>
        <row r="1099">
          <cell r="A1099">
            <v>41649</v>
          </cell>
          <cell r="B1099">
            <v>49.889999000000003</v>
          </cell>
          <cell r="C1099">
            <v>50.395000000000003</v>
          </cell>
          <cell r="D1099">
            <v>49.805</v>
          </cell>
          <cell r="E1099">
            <v>50.235000999999997</v>
          </cell>
          <cell r="F1099">
            <v>48.797297999999998</v>
          </cell>
        </row>
        <row r="1100">
          <cell r="A1100">
            <v>41652</v>
          </cell>
          <cell r="B1100">
            <v>49.900002000000001</v>
          </cell>
          <cell r="C1100">
            <v>50.459999000000003</v>
          </cell>
          <cell r="D1100">
            <v>48.98</v>
          </cell>
          <cell r="E1100">
            <v>49.104999999999997</v>
          </cell>
          <cell r="F1100">
            <v>47.699638</v>
          </cell>
        </row>
        <row r="1101">
          <cell r="A1101">
            <v>41653</v>
          </cell>
          <cell r="B1101">
            <v>49.380001</v>
          </cell>
          <cell r="C1101">
            <v>50.525002000000001</v>
          </cell>
          <cell r="D1101">
            <v>49.27</v>
          </cell>
          <cell r="E1101">
            <v>50.165000999999997</v>
          </cell>
          <cell r="F1101">
            <v>48.729294000000003</v>
          </cell>
        </row>
        <row r="1102">
          <cell r="A1102">
            <v>41654</v>
          </cell>
          <cell r="B1102">
            <v>50.165000999999997</v>
          </cell>
          <cell r="C1102">
            <v>50.584999000000003</v>
          </cell>
          <cell r="D1102">
            <v>50.009998000000003</v>
          </cell>
          <cell r="E1102">
            <v>50.514999000000003</v>
          </cell>
          <cell r="F1102">
            <v>49.069279000000002</v>
          </cell>
        </row>
        <row r="1103">
          <cell r="A1103">
            <v>41655</v>
          </cell>
          <cell r="B1103">
            <v>50.345001000000003</v>
          </cell>
          <cell r="C1103">
            <v>50.544998</v>
          </cell>
          <cell r="D1103">
            <v>50.044998</v>
          </cell>
          <cell r="E1103">
            <v>50.150002000000001</v>
          </cell>
          <cell r="F1103">
            <v>48.714733000000003</v>
          </cell>
        </row>
        <row r="1104">
          <cell r="A1104">
            <v>41656</v>
          </cell>
          <cell r="B1104">
            <v>49.935001</v>
          </cell>
          <cell r="C1104">
            <v>50.235000999999997</v>
          </cell>
          <cell r="D1104">
            <v>49.540000999999997</v>
          </cell>
          <cell r="E1104">
            <v>49.669998</v>
          </cell>
          <cell r="F1104">
            <v>48.248466000000001</v>
          </cell>
        </row>
        <row r="1105">
          <cell r="A1105">
            <v>41660</v>
          </cell>
          <cell r="B1105">
            <v>49.959999000000003</v>
          </cell>
          <cell r="C1105">
            <v>50.810001</v>
          </cell>
          <cell r="D1105">
            <v>49.049999</v>
          </cell>
          <cell r="E1105">
            <v>49.459999000000003</v>
          </cell>
          <cell r="F1105">
            <v>48.044476000000003</v>
          </cell>
        </row>
        <row r="1106">
          <cell r="A1106">
            <v>41661</v>
          </cell>
          <cell r="B1106">
            <v>49.529998999999997</v>
          </cell>
          <cell r="C1106">
            <v>50.735000999999997</v>
          </cell>
          <cell r="D1106">
            <v>49.200001</v>
          </cell>
          <cell r="E1106">
            <v>50.27</v>
          </cell>
          <cell r="F1106">
            <v>48.831291</v>
          </cell>
        </row>
        <row r="1107">
          <cell r="A1107">
            <v>41662</v>
          </cell>
          <cell r="B1107">
            <v>49.764999000000003</v>
          </cell>
          <cell r="C1107">
            <v>50.139999000000003</v>
          </cell>
          <cell r="D1107">
            <v>49.139999000000003</v>
          </cell>
          <cell r="E1107">
            <v>49.275002000000001</v>
          </cell>
          <cell r="F1107">
            <v>47.864769000000003</v>
          </cell>
        </row>
        <row r="1108">
          <cell r="A1108">
            <v>41663</v>
          </cell>
          <cell r="B1108">
            <v>48.950001</v>
          </cell>
          <cell r="C1108">
            <v>48.994999</v>
          </cell>
          <cell r="D1108">
            <v>48.365001999999997</v>
          </cell>
          <cell r="E1108">
            <v>48.639999000000003</v>
          </cell>
          <cell r="F1108">
            <v>47.247943999999997</v>
          </cell>
        </row>
        <row r="1109">
          <cell r="A1109">
            <v>41666</v>
          </cell>
          <cell r="B1109">
            <v>48.615001999999997</v>
          </cell>
          <cell r="C1109">
            <v>48.965000000000003</v>
          </cell>
          <cell r="D1109">
            <v>47.834999000000003</v>
          </cell>
          <cell r="E1109">
            <v>47.93</v>
          </cell>
          <cell r="F1109">
            <v>46.558258000000002</v>
          </cell>
        </row>
        <row r="1110">
          <cell r="A1110">
            <v>41667</v>
          </cell>
          <cell r="B1110">
            <v>48.115001999999997</v>
          </cell>
          <cell r="C1110">
            <v>48.639999000000003</v>
          </cell>
          <cell r="D1110">
            <v>47.91</v>
          </cell>
          <cell r="E1110">
            <v>48.375</v>
          </cell>
          <cell r="F1110">
            <v>46.990532000000002</v>
          </cell>
        </row>
        <row r="1111">
          <cell r="A1111">
            <v>41668</v>
          </cell>
          <cell r="B1111">
            <v>48.125</v>
          </cell>
          <cell r="C1111">
            <v>48.645000000000003</v>
          </cell>
          <cell r="D1111">
            <v>47.715000000000003</v>
          </cell>
          <cell r="E1111">
            <v>47.91</v>
          </cell>
          <cell r="F1111">
            <v>46.538837000000001</v>
          </cell>
        </row>
        <row r="1112">
          <cell r="A1112">
            <v>41669</v>
          </cell>
          <cell r="B1112">
            <v>48.25</v>
          </cell>
          <cell r="C1112">
            <v>49.419998</v>
          </cell>
          <cell r="D1112">
            <v>48.150002000000001</v>
          </cell>
          <cell r="E1112">
            <v>49.299999</v>
          </cell>
          <cell r="F1112">
            <v>47.889057000000001</v>
          </cell>
        </row>
        <row r="1113">
          <cell r="A1113">
            <v>41670</v>
          </cell>
          <cell r="B1113">
            <v>48.369999</v>
          </cell>
          <cell r="C1113">
            <v>48.880001</v>
          </cell>
          <cell r="D1113">
            <v>48.104999999999997</v>
          </cell>
          <cell r="E1113">
            <v>48.455002</v>
          </cell>
          <cell r="F1113">
            <v>47.068237000000003</v>
          </cell>
        </row>
        <row r="1114">
          <cell r="A1114">
            <v>41673</v>
          </cell>
          <cell r="B1114">
            <v>48.57</v>
          </cell>
          <cell r="C1114">
            <v>49.165000999999997</v>
          </cell>
          <cell r="D1114">
            <v>47.334999000000003</v>
          </cell>
          <cell r="E1114">
            <v>47.59</v>
          </cell>
          <cell r="F1114">
            <v>46.227992999999998</v>
          </cell>
        </row>
        <row r="1115">
          <cell r="A1115">
            <v>41674</v>
          </cell>
          <cell r="B1115">
            <v>47.650002000000001</v>
          </cell>
          <cell r="C1115">
            <v>48.634998000000003</v>
          </cell>
          <cell r="D1115">
            <v>47.395000000000003</v>
          </cell>
          <cell r="E1115">
            <v>48.505001</v>
          </cell>
          <cell r="F1115">
            <v>47.116802</v>
          </cell>
        </row>
        <row r="1116">
          <cell r="A1116">
            <v>41675</v>
          </cell>
          <cell r="B1116">
            <v>46.5</v>
          </cell>
          <cell r="C1116">
            <v>47.240001999999997</v>
          </cell>
          <cell r="D1116">
            <v>44.955002</v>
          </cell>
          <cell r="E1116">
            <v>46.424999</v>
          </cell>
          <cell r="F1116">
            <v>45.096336000000001</v>
          </cell>
        </row>
        <row r="1117">
          <cell r="A1117">
            <v>41676</v>
          </cell>
          <cell r="B1117">
            <v>46.404998999999997</v>
          </cell>
          <cell r="C1117">
            <v>47.779998999999997</v>
          </cell>
          <cell r="D1117">
            <v>46.404998999999997</v>
          </cell>
          <cell r="E1117">
            <v>47.744999</v>
          </cell>
          <cell r="F1117">
            <v>46.378563</v>
          </cell>
        </row>
        <row r="1118">
          <cell r="A1118">
            <v>41677</v>
          </cell>
          <cell r="B1118">
            <v>47.849997999999999</v>
          </cell>
          <cell r="C1118">
            <v>48.625</v>
          </cell>
          <cell r="D1118">
            <v>47.505001</v>
          </cell>
          <cell r="E1118">
            <v>48.5</v>
          </cell>
          <cell r="F1118">
            <v>47.11195</v>
          </cell>
        </row>
        <row r="1119">
          <cell r="A1119">
            <v>41680</v>
          </cell>
          <cell r="B1119">
            <v>48.41</v>
          </cell>
          <cell r="C1119">
            <v>48.615001999999997</v>
          </cell>
          <cell r="D1119">
            <v>47.715000000000003</v>
          </cell>
          <cell r="E1119">
            <v>48.025002000000001</v>
          </cell>
          <cell r="F1119">
            <v>46.650547000000003</v>
          </cell>
        </row>
        <row r="1120">
          <cell r="A1120">
            <v>41681</v>
          </cell>
          <cell r="B1120">
            <v>48.259998000000003</v>
          </cell>
          <cell r="C1120">
            <v>49.09</v>
          </cell>
          <cell r="D1120">
            <v>47.805</v>
          </cell>
          <cell r="E1120">
            <v>48.869999</v>
          </cell>
          <cell r="F1120">
            <v>47.471362999999997</v>
          </cell>
        </row>
        <row r="1121">
          <cell r="A1121">
            <v>41682</v>
          </cell>
          <cell r="B1121">
            <v>49.07</v>
          </cell>
          <cell r="C1121">
            <v>49.645000000000003</v>
          </cell>
          <cell r="D1121">
            <v>48.965000000000003</v>
          </cell>
          <cell r="E1121">
            <v>49.224997999999999</v>
          </cell>
          <cell r="F1121">
            <v>47.816203999999999</v>
          </cell>
        </row>
        <row r="1122">
          <cell r="A1122">
            <v>41683</v>
          </cell>
          <cell r="B1122">
            <v>48.959999000000003</v>
          </cell>
          <cell r="C1122">
            <v>49.98</v>
          </cell>
          <cell r="D1122">
            <v>48.889999000000003</v>
          </cell>
          <cell r="E1122">
            <v>49.884998000000003</v>
          </cell>
          <cell r="F1122">
            <v>48.457306000000003</v>
          </cell>
        </row>
        <row r="1123">
          <cell r="A1123">
            <v>41684</v>
          </cell>
          <cell r="B1123">
            <v>49.715000000000003</v>
          </cell>
          <cell r="C1123">
            <v>50.235000999999997</v>
          </cell>
          <cell r="D1123">
            <v>49.435001</v>
          </cell>
          <cell r="E1123">
            <v>50.169998</v>
          </cell>
          <cell r="F1123">
            <v>48.734153999999997</v>
          </cell>
        </row>
        <row r="1124">
          <cell r="A1124">
            <v>41688</v>
          </cell>
          <cell r="B1124">
            <v>50.084999000000003</v>
          </cell>
          <cell r="C1124">
            <v>50.369999</v>
          </cell>
          <cell r="D1124">
            <v>49.779998999999997</v>
          </cell>
          <cell r="E1124">
            <v>50.034999999999997</v>
          </cell>
          <cell r="F1124">
            <v>48.603012</v>
          </cell>
        </row>
        <row r="1125">
          <cell r="A1125">
            <v>41689</v>
          </cell>
          <cell r="B1125">
            <v>50.084999000000003</v>
          </cell>
          <cell r="C1125">
            <v>50.294998</v>
          </cell>
          <cell r="D1125">
            <v>49.814999</v>
          </cell>
          <cell r="E1125">
            <v>49.994999</v>
          </cell>
          <cell r="F1125">
            <v>48.564158999999997</v>
          </cell>
        </row>
        <row r="1126">
          <cell r="A1126">
            <v>41690</v>
          </cell>
          <cell r="B1126">
            <v>49.889999000000003</v>
          </cell>
          <cell r="C1126">
            <v>50.580002</v>
          </cell>
          <cell r="D1126">
            <v>49.470001000000003</v>
          </cell>
          <cell r="E1126">
            <v>50.330002</v>
          </cell>
          <cell r="F1126">
            <v>48.889580000000002</v>
          </cell>
        </row>
        <row r="1127">
          <cell r="A1127">
            <v>41691</v>
          </cell>
          <cell r="B1127">
            <v>50.84</v>
          </cell>
          <cell r="C1127">
            <v>51.68</v>
          </cell>
          <cell r="D1127">
            <v>50.534999999999997</v>
          </cell>
          <cell r="E1127">
            <v>51.365001999999997</v>
          </cell>
          <cell r="F1127">
            <v>49.894955000000003</v>
          </cell>
        </row>
        <row r="1128">
          <cell r="A1128">
            <v>41694</v>
          </cell>
          <cell r="B1128">
            <v>51.619999</v>
          </cell>
          <cell r="C1128">
            <v>52.650002000000001</v>
          </cell>
          <cell r="D1128">
            <v>51.455002</v>
          </cell>
          <cell r="E1128">
            <v>52.119999</v>
          </cell>
          <cell r="F1128">
            <v>50.628342000000004</v>
          </cell>
        </row>
        <row r="1129">
          <cell r="A1129">
            <v>41695</v>
          </cell>
          <cell r="B1129">
            <v>51.965000000000003</v>
          </cell>
          <cell r="C1129">
            <v>52.255001</v>
          </cell>
          <cell r="D1129">
            <v>51.264999000000003</v>
          </cell>
          <cell r="E1129">
            <v>51.634998000000003</v>
          </cell>
          <cell r="F1129">
            <v>50.157223000000002</v>
          </cell>
        </row>
        <row r="1130">
          <cell r="A1130">
            <v>41696</v>
          </cell>
          <cell r="B1130">
            <v>51.895000000000003</v>
          </cell>
          <cell r="C1130">
            <v>52.345001000000003</v>
          </cell>
          <cell r="D1130">
            <v>51.534999999999997</v>
          </cell>
          <cell r="E1130">
            <v>51.650002000000001</v>
          </cell>
          <cell r="F1130">
            <v>50.171802999999997</v>
          </cell>
        </row>
        <row r="1131">
          <cell r="A1131">
            <v>41697</v>
          </cell>
          <cell r="B1131">
            <v>51.665000999999997</v>
          </cell>
          <cell r="C1131">
            <v>51.810001</v>
          </cell>
          <cell r="D1131">
            <v>51.290000999999997</v>
          </cell>
          <cell r="E1131">
            <v>51.599997999999999</v>
          </cell>
          <cell r="F1131">
            <v>50.123226000000003</v>
          </cell>
        </row>
        <row r="1132">
          <cell r="A1132">
            <v>41698</v>
          </cell>
          <cell r="B1132">
            <v>51.900002000000001</v>
          </cell>
          <cell r="C1132">
            <v>52.294998</v>
          </cell>
          <cell r="D1132">
            <v>51.604999999999997</v>
          </cell>
          <cell r="E1132">
            <v>52.029998999999997</v>
          </cell>
          <cell r="F1132">
            <v>50.540923999999997</v>
          </cell>
        </row>
        <row r="1133">
          <cell r="A1133">
            <v>41701</v>
          </cell>
          <cell r="B1133">
            <v>51.5</v>
          </cell>
          <cell r="C1133">
            <v>51.755001</v>
          </cell>
          <cell r="D1133">
            <v>50.98</v>
          </cell>
          <cell r="E1133">
            <v>51.450001</v>
          </cell>
          <cell r="F1133">
            <v>49.977516000000001</v>
          </cell>
        </row>
        <row r="1134">
          <cell r="A1134">
            <v>41702</v>
          </cell>
          <cell r="B1134">
            <v>51.854999999999997</v>
          </cell>
          <cell r="C1134">
            <v>52.73</v>
          </cell>
          <cell r="D1134">
            <v>51.854999999999997</v>
          </cell>
          <cell r="E1134">
            <v>52.654998999999997</v>
          </cell>
          <cell r="F1134">
            <v>51.148037000000002</v>
          </cell>
        </row>
        <row r="1135">
          <cell r="A1135">
            <v>41703</v>
          </cell>
          <cell r="B1135">
            <v>52.450001</v>
          </cell>
          <cell r="C1135">
            <v>52.834999000000003</v>
          </cell>
          <cell r="D1135">
            <v>52.25</v>
          </cell>
          <cell r="E1135">
            <v>52.82</v>
          </cell>
          <cell r="F1135">
            <v>51.308318999999997</v>
          </cell>
        </row>
        <row r="1136">
          <cell r="A1136">
            <v>41704</v>
          </cell>
          <cell r="B1136">
            <v>52.73</v>
          </cell>
          <cell r="C1136">
            <v>54</v>
          </cell>
          <cell r="D1136">
            <v>52.73</v>
          </cell>
          <cell r="E1136">
            <v>53.544998</v>
          </cell>
          <cell r="F1136">
            <v>52.012557999999999</v>
          </cell>
        </row>
        <row r="1137">
          <cell r="A1137">
            <v>41705</v>
          </cell>
          <cell r="B1137">
            <v>53.814999</v>
          </cell>
          <cell r="C1137">
            <v>53.849997999999999</v>
          </cell>
          <cell r="D1137">
            <v>53.195</v>
          </cell>
          <cell r="E1137">
            <v>53.610000999999997</v>
          </cell>
          <cell r="F1137">
            <v>52.075699</v>
          </cell>
        </row>
        <row r="1138">
          <cell r="A1138">
            <v>41708</v>
          </cell>
          <cell r="B1138">
            <v>53.48</v>
          </cell>
          <cell r="C1138">
            <v>53.610000999999997</v>
          </cell>
          <cell r="D1138">
            <v>52.759998000000003</v>
          </cell>
          <cell r="E1138">
            <v>52.900002000000001</v>
          </cell>
          <cell r="F1138">
            <v>51.386028000000003</v>
          </cell>
        </row>
        <row r="1139">
          <cell r="A1139">
            <v>41709</v>
          </cell>
          <cell r="B1139">
            <v>52.709999000000003</v>
          </cell>
          <cell r="C1139">
            <v>52.990001999999997</v>
          </cell>
          <cell r="D1139">
            <v>51.939999</v>
          </cell>
          <cell r="E1139">
            <v>52.330002</v>
          </cell>
          <cell r="F1139">
            <v>50.832335999999998</v>
          </cell>
        </row>
        <row r="1140">
          <cell r="A1140">
            <v>41710</v>
          </cell>
          <cell r="B1140">
            <v>51.970001000000003</v>
          </cell>
          <cell r="C1140">
            <v>52.029998999999997</v>
          </cell>
          <cell r="D1140">
            <v>50.509998000000003</v>
          </cell>
          <cell r="E1140">
            <v>51.59</v>
          </cell>
          <cell r="F1140">
            <v>50.113522000000003</v>
          </cell>
        </row>
        <row r="1141">
          <cell r="A1141">
            <v>41711</v>
          </cell>
          <cell r="B1141">
            <v>51.84</v>
          </cell>
          <cell r="C1141">
            <v>51.939999</v>
          </cell>
          <cell r="D1141">
            <v>50.23</v>
          </cell>
          <cell r="E1141">
            <v>50.580002</v>
          </cell>
          <cell r="F1141">
            <v>49.132420000000003</v>
          </cell>
        </row>
        <row r="1142">
          <cell r="A1142">
            <v>41712</v>
          </cell>
          <cell r="B1142">
            <v>50.450001</v>
          </cell>
          <cell r="C1142">
            <v>51.119999</v>
          </cell>
          <cell r="D1142">
            <v>50.18</v>
          </cell>
          <cell r="E1142">
            <v>50.25</v>
          </cell>
          <cell r="F1142">
            <v>48.811866999999999</v>
          </cell>
        </row>
        <row r="1143">
          <cell r="A1143">
            <v>41715</v>
          </cell>
          <cell r="B1143">
            <v>50.400002000000001</v>
          </cell>
          <cell r="C1143">
            <v>51.32</v>
          </cell>
          <cell r="D1143">
            <v>50.400002000000001</v>
          </cell>
          <cell r="E1143">
            <v>51.049999</v>
          </cell>
          <cell r="F1143">
            <v>49.588977999999997</v>
          </cell>
        </row>
        <row r="1144">
          <cell r="A1144">
            <v>41716</v>
          </cell>
          <cell r="B1144">
            <v>51.220001000000003</v>
          </cell>
          <cell r="C1144">
            <v>51.41</v>
          </cell>
          <cell r="D1144">
            <v>50.91</v>
          </cell>
          <cell r="E1144">
            <v>51.09</v>
          </cell>
          <cell r="F1144">
            <v>49.627822999999999</v>
          </cell>
        </row>
        <row r="1145">
          <cell r="A1145">
            <v>41717</v>
          </cell>
          <cell r="B1145">
            <v>51.330002</v>
          </cell>
          <cell r="C1145">
            <v>51.330002</v>
          </cell>
          <cell r="D1145">
            <v>49.220001000000003</v>
          </cell>
          <cell r="E1145">
            <v>49.610000999999997</v>
          </cell>
          <cell r="F1145">
            <v>48.190182</v>
          </cell>
        </row>
        <row r="1146">
          <cell r="A1146">
            <v>41718</v>
          </cell>
          <cell r="B1146">
            <v>49.5</v>
          </cell>
          <cell r="C1146">
            <v>49.810001</v>
          </cell>
          <cell r="D1146">
            <v>49.240001999999997</v>
          </cell>
          <cell r="E1146">
            <v>49.619999</v>
          </cell>
          <cell r="F1146">
            <v>48.199894</v>
          </cell>
        </row>
        <row r="1147">
          <cell r="A1147">
            <v>41719</v>
          </cell>
          <cell r="B1147">
            <v>50.700001</v>
          </cell>
          <cell r="C1147">
            <v>50.700001</v>
          </cell>
          <cell r="D1147">
            <v>48.689999</v>
          </cell>
          <cell r="E1147">
            <v>48.759998000000003</v>
          </cell>
          <cell r="F1147">
            <v>47.364502000000002</v>
          </cell>
        </row>
        <row r="1148">
          <cell r="A1148">
            <v>41722</v>
          </cell>
          <cell r="B1148">
            <v>49.139999000000003</v>
          </cell>
          <cell r="C1148">
            <v>49.52</v>
          </cell>
          <cell r="D1148">
            <v>48.16</v>
          </cell>
          <cell r="E1148">
            <v>49.07</v>
          </cell>
          <cell r="F1148">
            <v>47.665641999999998</v>
          </cell>
        </row>
        <row r="1149">
          <cell r="A1149">
            <v>41723</v>
          </cell>
          <cell r="B1149">
            <v>49.290000999999997</v>
          </cell>
          <cell r="C1149">
            <v>49.360000999999997</v>
          </cell>
          <cell r="D1149">
            <v>48.349997999999999</v>
          </cell>
          <cell r="E1149">
            <v>48.59</v>
          </cell>
          <cell r="F1149">
            <v>47.199370999999999</v>
          </cell>
        </row>
        <row r="1150">
          <cell r="A1150">
            <v>41724</v>
          </cell>
          <cell r="B1150">
            <v>48.939999</v>
          </cell>
          <cell r="C1150">
            <v>49.720001000000003</v>
          </cell>
          <cell r="D1150">
            <v>48.470001000000003</v>
          </cell>
          <cell r="E1150">
            <v>49.099997999999999</v>
          </cell>
          <cell r="F1150">
            <v>47.694771000000003</v>
          </cell>
        </row>
        <row r="1151">
          <cell r="A1151">
            <v>41725</v>
          </cell>
          <cell r="B1151">
            <v>49.139999000000003</v>
          </cell>
          <cell r="C1151">
            <v>49.189999</v>
          </cell>
          <cell r="D1151">
            <v>47.419998</v>
          </cell>
          <cell r="E1151">
            <v>47.580002</v>
          </cell>
          <cell r="F1151">
            <v>46.218285000000002</v>
          </cell>
        </row>
        <row r="1152">
          <cell r="A1152">
            <v>41726</v>
          </cell>
          <cell r="B1152">
            <v>49.049999</v>
          </cell>
          <cell r="C1152">
            <v>50.630001</v>
          </cell>
          <cell r="D1152">
            <v>48.68</v>
          </cell>
          <cell r="E1152">
            <v>49.689999</v>
          </cell>
          <cell r="F1152">
            <v>48.267895000000003</v>
          </cell>
        </row>
        <row r="1153">
          <cell r="A1153">
            <v>41729</v>
          </cell>
          <cell r="B1153">
            <v>49.860000999999997</v>
          </cell>
          <cell r="C1153">
            <v>50.700001</v>
          </cell>
          <cell r="D1153">
            <v>49.759998000000003</v>
          </cell>
          <cell r="E1153">
            <v>50.599997999999999</v>
          </cell>
          <cell r="F1153">
            <v>49.151848000000001</v>
          </cell>
        </row>
        <row r="1154">
          <cell r="A1154">
            <v>41730</v>
          </cell>
          <cell r="B1154">
            <v>50.779998999999997</v>
          </cell>
          <cell r="C1154">
            <v>51.700001</v>
          </cell>
          <cell r="D1154">
            <v>50.57</v>
          </cell>
          <cell r="E1154">
            <v>51.669998</v>
          </cell>
          <cell r="F1154">
            <v>50.191223000000001</v>
          </cell>
        </row>
        <row r="1155">
          <cell r="A1155">
            <v>41731</v>
          </cell>
          <cell r="B1155">
            <v>53.279998999999997</v>
          </cell>
          <cell r="C1155">
            <v>53.400002000000001</v>
          </cell>
          <cell r="D1155">
            <v>51.799999</v>
          </cell>
          <cell r="E1155">
            <v>52.060001</v>
          </cell>
          <cell r="F1155">
            <v>50.570065</v>
          </cell>
        </row>
        <row r="1156">
          <cell r="A1156">
            <v>41732</v>
          </cell>
          <cell r="B1156">
            <v>51.66</v>
          </cell>
          <cell r="C1156">
            <v>52.650002000000001</v>
          </cell>
          <cell r="D1156">
            <v>51.040000999999997</v>
          </cell>
          <cell r="E1156">
            <v>51.290000999999997</v>
          </cell>
          <cell r="F1156">
            <v>49.822105000000001</v>
          </cell>
        </row>
        <row r="1157">
          <cell r="A1157">
            <v>41733</v>
          </cell>
          <cell r="B1157">
            <v>51.66</v>
          </cell>
          <cell r="C1157">
            <v>51.75</v>
          </cell>
          <cell r="D1157">
            <v>50.130001</v>
          </cell>
          <cell r="E1157">
            <v>50.189999</v>
          </cell>
          <cell r="F1157">
            <v>48.753582000000002</v>
          </cell>
        </row>
        <row r="1158">
          <cell r="A1158">
            <v>41736</v>
          </cell>
          <cell r="B1158">
            <v>49.73</v>
          </cell>
          <cell r="C1158">
            <v>50.040000999999997</v>
          </cell>
          <cell r="D1158">
            <v>48.549999</v>
          </cell>
          <cell r="E1158">
            <v>48.68</v>
          </cell>
          <cell r="F1158">
            <v>47.286799999999999</v>
          </cell>
        </row>
        <row r="1159">
          <cell r="A1159">
            <v>41737</v>
          </cell>
          <cell r="B1159">
            <v>48.560001</v>
          </cell>
          <cell r="C1159">
            <v>49.380001</v>
          </cell>
          <cell r="D1159">
            <v>48.279998999999997</v>
          </cell>
          <cell r="E1159">
            <v>49.16</v>
          </cell>
          <cell r="F1159">
            <v>47.753059</v>
          </cell>
        </row>
        <row r="1160">
          <cell r="A1160">
            <v>41738</v>
          </cell>
          <cell r="B1160">
            <v>49.169998</v>
          </cell>
          <cell r="C1160">
            <v>49.860000999999997</v>
          </cell>
          <cell r="D1160">
            <v>48.619999</v>
          </cell>
          <cell r="E1160">
            <v>49.790000999999997</v>
          </cell>
          <cell r="F1160">
            <v>48.365031999999999</v>
          </cell>
        </row>
        <row r="1161">
          <cell r="A1161">
            <v>41739</v>
          </cell>
          <cell r="B1161">
            <v>49.849997999999999</v>
          </cell>
          <cell r="C1161">
            <v>50.040000999999997</v>
          </cell>
          <cell r="D1161">
            <v>47.720001000000003</v>
          </cell>
          <cell r="E1161">
            <v>47.869999</v>
          </cell>
          <cell r="F1161">
            <v>46.499972999999997</v>
          </cell>
        </row>
        <row r="1162">
          <cell r="A1162">
            <v>41740</v>
          </cell>
          <cell r="B1162">
            <v>47.68</v>
          </cell>
          <cell r="C1162">
            <v>48.490001999999997</v>
          </cell>
          <cell r="D1162">
            <v>47.27</v>
          </cell>
          <cell r="E1162">
            <v>47.310001</v>
          </cell>
          <cell r="F1162">
            <v>45.956001000000001</v>
          </cell>
        </row>
        <row r="1163">
          <cell r="A1163">
            <v>41743</v>
          </cell>
          <cell r="B1163">
            <v>47.849997999999999</v>
          </cell>
          <cell r="C1163">
            <v>48.580002</v>
          </cell>
          <cell r="D1163">
            <v>47.330002</v>
          </cell>
          <cell r="E1163">
            <v>48.48</v>
          </cell>
          <cell r="F1163">
            <v>47.092514000000001</v>
          </cell>
        </row>
        <row r="1164">
          <cell r="A1164">
            <v>41744</v>
          </cell>
          <cell r="B1164">
            <v>48.560001</v>
          </cell>
          <cell r="C1164">
            <v>49.240001999999997</v>
          </cell>
          <cell r="D1164">
            <v>47.650002000000001</v>
          </cell>
          <cell r="E1164">
            <v>48.889999000000003</v>
          </cell>
          <cell r="F1164">
            <v>47.490791000000002</v>
          </cell>
        </row>
        <row r="1165">
          <cell r="A1165">
            <v>41745</v>
          </cell>
          <cell r="B1165">
            <v>49.07</v>
          </cell>
          <cell r="C1165">
            <v>49.799999</v>
          </cell>
          <cell r="D1165">
            <v>48.66</v>
          </cell>
          <cell r="E1165">
            <v>49.779998999999997</v>
          </cell>
          <cell r="F1165">
            <v>48.355308999999998</v>
          </cell>
        </row>
        <row r="1166">
          <cell r="A1166">
            <v>41746</v>
          </cell>
          <cell r="B1166">
            <v>50.41</v>
          </cell>
          <cell r="C1166">
            <v>50.41</v>
          </cell>
          <cell r="D1166">
            <v>49.169998</v>
          </cell>
          <cell r="E1166">
            <v>49.549999</v>
          </cell>
          <cell r="F1166">
            <v>48.131900999999999</v>
          </cell>
        </row>
        <row r="1167">
          <cell r="A1167">
            <v>41750</v>
          </cell>
          <cell r="B1167">
            <v>49.560001</v>
          </cell>
          <cell r="C1167">
            <v>49.779998999999997</v>
          </cell>
          <cell r="D1167">
            <v>48.810001</v>
          </cell>
          <cell r="E1167">
            <v>48.98</v>
          </cell>
          <cell r="F1167">
            <v>47.578220000000002</v>
          </cell>
        </row>
        <row r="1168">
          <cell r="A1168">
            <v>41751</v>
          </cell>
          <cell r="B1168">
            <v>48.889999000000003</v>
          </cell>
          <cell r="C1168">
            <v>49.540000999999997</v>
          </cell>
          <cell r="D1168">
            <v>48.860000999999997</v>
          </cell>
          <cell r="E1168">
            <v>49.119999</v>
          </cell>
          <cell r="F1168">
            <v>47.714207000000002</v>
          </cell>
        </row>
        <row r="1169">
          <cell r="A1169">
            <v>41752</v>
          </cell>
          <cell r="B1169">
            <v>49</v>
          </cell>
          <cell r="C1169">
            <v>49.299999</v>
          </cell>
          <cell r="D1169">
            <v>48.799999</v>
          </cell>
          <cell r="E1169">
            <v>48.950001</v>
          </cell>
          <cell r="F1169">
            <v>47.549067999999998</v>
          </cell>
        </row>
        <row r="1170">
          <cell r="A1170">
            <v>41753</v>
          </cell>
          <cell r="B1170">
            <v>49.66</v>
          </cell>
          <cell r="C1170">
            <v>49.810001</v>
          </cell>
          <cell r="D1170">
            <v>48.880001</v>
          </cell>
          <cell r="E1170">
            <v>49.299999</v>
          </cell>
          <cell r="F1170">
            <v>47.889057000000001</v>
          </cell>
        </row>
        <row r="1171">
          <cell r="A1171">
            <v>41754</v>
          </cell>
          <cell r="B1171">
            <v>49.529998999999997</v>
          </cell>
          <cell r="C1171">
            <v>49.740001999999997</v>
          </cell>
          <cell r="D1171">
            <v>48.66</v>
          </cell>
          <cell r="E1171">
            <v>48.73</v>
          </cell>
          <cell r="F1171">
            <v>47.335365000000003</v>
          </cell>
        </row>
        <row r="1172">
          <cell r="A1172">
            <v>41757</v>
          </cell>
          <cell r="B1172">
            <v>49.099997999999999</v>
          </cell>
          <cell r="C1172">
            <v>49.310001</v>
          </cell>
          <cell r="D1172">
            <v>47.720001000000003</v>
          </cell>
          <cell r="E1172">
            <v>48.439999</v>
          </cell>
          <cell r="F1172">
            <v>47.053673000000003</v>
          </cell>
        </row>
        <row r="1173">
          <cell r="A1173">
            <v>41758</v>
          </cell>
          <cell r="B1173">
            <v>48.610000999999997</v>
          </cell>
          <cell r="C1173">
            <v>48.810001</v>
          </cell>
          <cell r="D1173">
            <v>47.599997999999999</v>
          </cell>
          <cell r="E1173">
            <v>47.849997999999999</v>
          </cell>
          <cell r="F1173">
            <v>46.480549000000003</v>
          </cell>
        </row>
        <row r="1174">
          <cell r="A1174">
            <v>41759</v>
          </cell>
          <cell r="B1174">
            <v>47.59</v>
          </cell>
          <cell r="C1174">
            <v>48.169998</v>
          </cell>
          <cell r="D1174">
            <v>47.509998000000003</v>
          </cell>
          <cell r="E1174">
            <v>47.91</v>
          </cell>
          <cell r="F1174">
            <v>46.538837000000001</v>
          </cell>
        </row>
        <row r="1175">
          <cell r="A1175">
            <v>41760</v>
          </cell>
          <cell r="B1175">
            <v>47.959999000000003</v>
          </cell>
          <cell r="C1175">
            <v>48.959999000000003</v>
          </cell>
          <cell r="D1175">
            <v>47.669998</v>
          </cell>
          <cell r="E1175">
            <v>48.599997999999999</v>
          </cell>
          <cell r="F1175">
            <v>47.209091000000001</v>
          </cell>
        </row>
        <row r="1176">
          <cell r="A1176">
            <v>41761</v>
          </cell>
          <cell r="B1176">
            <v>48.75</v>
          </cell>
          <cell r="C1176">
            <v>49.669998</v>
          </cell>
          <cell r="D1176">
            <v>48.630001</v>
          </cell>
          <cell r="E1176">
            <v>49.41</v>
          </cell>
          <cell r="F1176">
            <v>47.995907000000003</v>
          </cell>
        </row>
        <row r="1177">
          <cell r="A1177">
            <v>41764</v>
          </cell>
          <cell r="B1177">
            <v>49.599997999999999</v>
          </cell>
          <cell r="C1177">
            <v>49.650002000000001</v>
          </cell>
          <cell r="D1177">
            <v>48.68</v>
          </cell>
          <cell r="E1177">
            <v>49.259998000000003</v>
          </cell>
          <cell r="F1177">
            <v>47.850203999999998</v>
          </cell>
        </row>
        <row r="1178">
          <cell r="A1178">
            <v>41765</v>
          </cell>
          <cell r="B1178">
            <v>49.09</v>
          </cell>
          <cell r="C1178">
            <v>49.540000999999997</v>
          </cell>
          <cell r="D1178">
            <v>48.790000999999997</v>
          </cell>
          <cell r="E1178">
            <v>49.200001</v>
          </cell>
          <cell r="F1178">
            <v>47.791916000000001</v>
          </cell>
        </row>
        <row r="1179">
          <cell r="A1179">
            <v>41766</v>
          </cell>
          <cell r="B1179">
            <v>46.939999</v>
          </cell>
          <cell r="C1179">
            <v>47.48</v>
          </cell>
          <cell r="D1179">
            <v>45.73</v>
          </cell>
          <cell r="E1179">
            <v>47.02</v>
          </cell>
          <cell r="F1179">
            <v>45.674312999999998</v>
          </cell>
        </row>
        <row r="1180">
          <cell r="A1180">
            <v>41767</v>
          </cell>
          <cell r="B1180">
            <v>47.169998</v>
          </cell>
          <cell r="C1180">
            <v>48.439999</v>
          </cell>
          <cell r="D1180">
            <v>46.900002000000001</v>
          </cell>
          <cell r="E1180">
            <v>48</v>
          </cell>
          <cell r="F1180">
            <v>46.626258999999997</v>
          </cell>
        </row>
        <row r="1181">
          <cell r="A1181">
            <v>41768</v>
          </cell>
          <cell r="B1181">
            <v>47.860000999999997</v>
          </cell>
          <cell r="C1181">
            <v>48.130001</v>
          </cell>
          <cell r="D1181">
            <v>47.330002</v>
          </cell>
          <cell r="E1181">
            <v>47.720001000000003</v>
          </cell>
          <cell r="F1181">
            <v>46.354275000000001</v>
          </cell>
        </row>
        <row r="1182">
          <cell r="A1182">
            <v>41771</v>
          </cell>
          <cell r="B1182">
            <v>48.25</v>
          </cell>
          <cell r="C1182">
            <v>49.150002000000001</v>
          </cell>
          <cell r="D1182">
            <v>48.060001</v>
          </cell>
          <cell r="E1182">
            <v>49.02</v>
          </cell>
          <cell r="F1182">
            <v>47.617064999999997</v>
          </cell>
        </row>
        <row r="1183">
          <cell r="A1183">
            <v>41772</v>
          </cell>
          <cell r="B1183">
            <v>49.099997999999999</v>
          </cell>
          <cell r="C1183">
            <v>49.310001</v>
          </cell>
          <cell r="D1183">
            <v>48.77</v>
          </cell>
          <cell r="E1183">
            <v>48.990001999999997</v>
          </cell>
          <cell r="F1183">
            <v>47.587929000000003</v>
          </cell>
        </row>
        <row r="1184">
          <cell r="A1184">
            <v>41773</v>
          </cell>
          <cell r="B1184">
            <v>48.939999</v>
          </cell>
          <cell r="C1184">
            <v>49.029998999999997</v>
          </cell>
          <cell r="D1184">
            <v>48.34</v>
          </cell>
          <cell r="E1184">
            <v>48.59</v>
          </cell>
          <cell r="F1184">
            <v>47.199370999999999</v>
          </cell>
        </row>
        <row r="1185">
          <cell r="A1185">
            <v>41774</v>
          </cell>
          <cell r="B1185">
            <v>48.5</v>
          </cell>
          <cell r="C1185">
            <v>48.73</v>
          </cell>
          <cell r="D1185">
            <v>46.919998</v>
          </cell>
          <cell r="E1185">
            <v>47.18</v>
          </cell>
          <cell r="F1185">
            <v>45.829726999999998</v>
          </cell>
        </row>
        <row r="1186">
          <cell r="A1186">
            <v>41775</v>
          </cell>
          <cell r="B1186">
            <v>47.32</v>
          </cell>
          <cell r="C1186">
            <v>47.360000999999997</v>
          </cell>
          <cell r="D1186">
            <v>46.459999000000003</v>
          </cell>
          <cell r="E1186">
            <v>47.18</v>
          </cell>
          <cell r="F1186">
            <v>45.829726999999998</v>
          </cell>
        </row>
        <row r="1187">
          <cell r="A1187">
            <v>41778</v>
          </cell>
          <cell r="B1187">
            <v>46.77</v>
          </cell>
          <cell r="C1187">
            <v>47.650002000000001</v>
          </cell>
          <cell r="D1187">
            <v>46.639999000000003</v>
          </cell>
          <cell r="E1187">
            <v>47.59</v>
          </cell>
          <cell r="F1187">
            <v>46.227992999999998</v>
          </cell>
        </row>
        <row r="1188">
          <cell r="A1188">
            <v>41779</v>
          </cell>
          <cell r="B1188">
            <v>47.43</v>
          </cell>
          <cell r="C1188">
            <v>47.84</v>
          </cell>
          <cell r="D1188">
            <v>47.060001</v>
          </cell>
          <cell r="E1188">
            <v>47.310001</v>
          </cell>
          <cell r="F1188">
            <v>45.956001000000001</v>
          </cell>
        </row>
        <row r="1189">
          <cell r="A1189">
            <v>41780</v>
          </cell>
          <cell r="B1189">
            <v>47.599997999999999</v>
          </cell>
          <cell r="C1189">
            <v>47.990001999999997</v>
          </cell>
          <cell r="D1189">
            <v>47.279998999999997</v>
          </cell>
          <cell r="E1189">
            <v>47.41</v>
          </cell>
          <cell r="F1189">
            <v>46.053145999999998</v>
          </cell>
        </row>
        <row r="1190">
          <cell r="A1190">
            <v>41781</v>
          </cell>
          <cell r="B1190">
            <v>47.41</v>
          </cell>
          <cell r="C1190">
            <v>47.700001</v>
          </cell>
          <cell r="D1190">
            <v>47.220001000000003</v>
          </cell>
          <cell r="E1190">
            <v>47.650002000000001</v>
          </cell>
          <cell r="F1190">
            <v>46.286278000000003</v>
          </cell>
        </row>
        <row r="1191">
          <cell r="A1191">
            <v>41782</v>
          </cell>
          <cell r="B1191">
            <v>47.529998999999997</v>
          </cell>
          <cell r="C1191">
            <v>48.669998</v>
          </cell>
          <cell r="D1191">
            <v>47.529998999999997</v>
          </cell>
          <cell r="E1191">
            <v>48.619999</v>
          </cell>
          <cell r="F1191">
            <v>47.228515999999999</v>
          </cell>
        </row>
        <row r="1192">
          <cell r="A1192">
            <v>41786</v>
          </cell>
          <cell r="B1192">
            <v>48.950001</v>
          </cell>
          <cell r="C1192">
            <v>48.950001</v>
          </cell>
          <cell r="D1192">
            <v>48.41</v>
          </cell>
          <cell r="E1192">
            <v>48.84</v>
          </cell>
          <cell r="F1192">
            <v>47.442222999999998</v>
          </cell>
        </row>
        <row r="1193">
          <cell r="A1193">
            <v>41787</v>
          </cell>
          <cell r="B1193">
            <v>48.73</v>
          </cell>
          <cell r="C1193">
            <v>49.009998000000003</v>
          </cell>
          <cell r="D1193">
            <v>48.639999000000003</v>
          </cell>
          <cell r="E1193">
            <v>48.900002000000001</v>
          </cell>
          <cell r="F1193">
            <v>47.500503999999999</v>
          </cell>
        </row>
        <row r="1194">
          <cell r="A1194">
            <v>41788</v>
          </cell>
          <cell r="B1194">
            <v>48.82</v>
          </cell>
          <cell r="C1194">
            <v>49</v>
          </cell>
          <cell r="D1194">
            <v>48.25</v>
          </cell>
          <cell r="E1194">
            <v>48.959999000000003</v>
          </cell>
          <cell r="F1194">
            <v>47.558784000000003</v>
          </cell>
        </row>
        <row r="1195">
          <cell r="A1195">
            <v>41789</v>
          </cell>
          <cell r="B1195">
            <v>49.080002</v>
          </cell>
          <cell r="C1195">
            <v>49.09</v>
          </cell>
          <cell r="D1195">
            <v>48.290000999999997</v>
          </cell>
          <cell r="E1195">
            <v>48.610000999999997</v>
          </cell>
          <cell r="F1195">
            <v>47.218803000000001</v>
          </cell>
        </row>
        <row r="1196">
          <cell r="A1196">
            <v>41792</v>
          </cell>
          <cell r="B1196">
            <v>48.610000999999997</v>
          </cell>
          <cell r="C1196">
            <v>48.799999</v>
          </cell>
          <cell r="D1196">
            <v>47.950001</v>
          </cell>
          <cell r="E1196">
            <v>48.349997999999999</v>
          </cell>
          <cell r="F1196">
            <v>46.966239999999999</v>
          </cell>
        </row>
        <row r="1197">
          <cell r="A1197">
            <v>41793</v>
          </cell>
          <cell r="B1197">
            <v>48.810001</v>
          </cell>
          <cell r="C1197">
            <v>48.810001</v>
          </cell>
          <cell r="D1197">
            <v>47.790000999999997</v>
          </cell>
          <cell r="E1197">
            <v>48.5</v>
          </cell>
          <cell r="F1197">
            <v>47.11195</v>
          </cell>
        </row>
        <row r="1198">
          <cell r="A1198">
            <v>41794</v>
          </cell>
          <cell r="B1198">
            <v>48.240001999999997</v>
          </cell>
          <cell r="C1198">
            <v>48.66</v>
          </cell>
          <cell r="D1198">
            <v>47.91</v>
          </cell>
          <cell r="E1198">
            <v>48.529998999999997</v>
          </cell>
          <cell r="F1198">
            <v>47.141098</v>
          </cell>
        </row>
        <row r="1199">
          <cell r="A1199">
            <v>41795</v>
          </cell>
          <cell r="B1199">
            <v>48.5</v>
          </cell>
          <cell r="C1199">
            <v>49.009998000000003</v>
          </cell>
          <cell r="D1199">
            <v>48.209999000000003</v>
          </cell>
          <cell r="E1199">
            <v>49</v>
          </cell>
          <cell r="F1199">
            <v>47.597645</v>
          </cell>
        </row>
        <row r="1200">
          <cell r="A1200">
            <v>41796</v>
          </cell>
          <cell r="B1200">
            <v>49.25</v>
          </cell>
          <cell r="C1200">
            <v>50</v>
          </cell>
          <cell r="D1200">
            <v>49.060001</v>
          </cell>
          <cell r="E1200">
            <v>49.830002</v>
          </cell>
          <cell r="F1200">
            <v>48.403888999999999</v>
          </cell>
        </row>
        <row r="1201">
          <cell r="A1201">
            <v>41799</v>
          </cell>
          <cell r="B1201">
            <v>49.740001999999997</v>
          </cell>
          <cell r="C1201">
            <v>50.310001</v>
          </cell>
          <cell r="D1201">
            <v>49.669998</v>
          </cell>
          <cell r="E1201">
            <v>49.82</v>
          </cell>
          <cell r="F1201">
            <v>48.394176000000002</v>
          </cell>
        </row>
        <row r="1202">
          <cell r="A1202">
            <v>41800</v>
          </cell>
          <cell r="B1202">
            <v>48.799999</v>
          </cell>
          <cell r="C1202">
            <v>48.799999</v>
          </cell>
          <cell r="D1202">
            <v>47.240001999999997</v>
          </cell>
          <cell r="E1202">
            <v>47.470001000000003</v>
          </cell>
          <cell r="F1202">
            <v>46.111431000000003</v>
          </cell>
        </row>
        <row r="1203">
          <cell r="A1203">
            <v>41801</v>
          </cell>
          <cell r="B1203">
            <v>47.400002000000001</v>
          </cell>
          <cell r="C1203">
            <v>47.59</v>
          </cell>
          <cell r="D1203">
            <v>47.09</v>
          </cell>
          <cell r="E1203">
            <v>47.299999</v>
          </cell>
          <cell r="F1203">
            <v>45.946297000000001</v>
          </cell>
        </row>
        <row r="1204">
          <cell r="A1204">
            <v>41802</v>
          </cell>
          <cell r="B1204">
            <v>47.189999</v>
          </cell>
          <cell r="C1204">
            <v>47.57</v>
          </cell>
          <cell r="D1204">
            <v>46.779998999999997</v>
          </cell>
          <cell r="E1204">
            <v>46.98</v>
          </cell>
          <cell r="F1204">
            <v>45.635452000000001</v>
          </cell>
        </row>
        <row r="1205">
          <cell r="A1205">
            <v>41803</v>
          </cell>
          <cell r="B1205">
            <v>47.150002000000001</v>
          </cell>
          <cell r="C1205">
            <v>47.419998</v>
          </cell>
          <cell r="D1205">
            <v>46.799999</v>
          </cell>
          <cell r="E1205">
            <v>47.41</v>
          </cell>
          <cell r="F1205">
            <v>46.053145999999998</v>
          </cell>
        </row>
        <row r="1206">
          <cell r="A1206">
            <v>41806</v>
          </cell>
          <cell r="B1206">
            <v>46.810001</v>
          </cell>
          <cell r="C1206">
            <v>47.849997999999999</v>
          </cell>
          <cell r="D1206">
            <v>46.810001</v>
          </cell>
          <cell r="E1206">
            <v>47.77</v>
          </cell>
          <cell r="F1206">
            <v>46.402847000000001</v>
          </cell>
        </row>
        <row r="1207">
          <cell r="A1207">
            <v>41807</v>
          </cell>
          <cell r="B1207">
            <v>47.790000999999997</v>
          </cell>
          <cell r="C1207">
            <v>48.91</v>
          </cell>
          <cell r="D1207">
            <v>47.669998</v>
          </cell>
          <cell r="E1207">
            <v>48.5</v>
          </cell>
          <cell r="F1207">
            <v>47.11195</v>
          </cell>
        </row>
        <row r="1208">
          <cell r="A1208">
            <v>41808</v>
          </cell>
          <cell r="B1208">
            <v>48.77</v>
          </cell>
          <cell r="C1208">
            <v>49.02</v>
          </cell>
          <cell r="D1208">
            <v>47.970001000000003</v>
          </cell>
          <cell r="E1208">
            <v>49</v>
          </cell>
          <cell r="F1208">
            <v>47.597645</v>
          </cell>
        </row>
        <row r="1209">
          <cell r="A1209">
            <v>41809</v>
          </cell>
          <cell r="B1209">
            <v>49.220001000000003</v>
          </cell>
          <cell r="C1209">
            <v>49.240001999999997</v>
          </cell>
          <cell r="D1209">
            <v>48.669998</v>
          </cell>
          <cell r="E1209">
            <v>48.950001</v>
          </cell>
          <cell r="F1209">
            <v>47.549067999999998</v>
          </cell>
        </row>
        <row r="1210">
          <cell r="A1210">
            <v>41810</v>
          </cell>
          <cell r="B1210">
            <v>49.029998999999997</v>
          </cell>
          <cell r="C1210">
            <v>49.490001999999997</v>
          </cell>
          <cell r="D1210">
            <v>48.68</v>
          </cell>
          <cell r="E1210">
            <v>49.41</v>
          </cell>
          <cell r="F1210">
            <v>47.995907000000003</v>
          </cell>
        </row>
        <row r="1211">
          <cell r="A1211">
            <v>41813</v>
          </cell>
          <cell r="B1211">
            <v>49.470001000000003</v>
          </cell>
          <cell r="C1211">
            <v>49.599997999999999</v>
          </cell>
          <cell r="D1211">
            <v>49.02</v>
          </cell>
          <cell r="E1211">
            <v>49.369999</v>
          </cell>
          <cell r="F1211">
            <v>47.957053999999999</v>
          </cell>
        </row>
        <row r="1212">
          <cell r="A1212">
            <v>41814</v>
          </cell>
          <cell r="B1212">
            <v>49.189999</v>
          </cell>
          <cell r="C1212">
            <v>50</v>
          </cell>
          <cell r="D1212">
            <v>48.919998</v>
          </cell>
          <cell r="E1212">
            <v>49.060001</v>
          </cell>
          <cell r="F1212">
            <v>47.655921999999997</v>
          </cell>
        </row>
        <row r="1213">
          <cell r="A1213">
            <v>41815</v>
          </cell>
          <cell r="B1213">
            <v>48.919998</v>
          </cell>
          <cell r="C1213">
            <v>49.810001</v>
          </cell>
          <cell r="D1213">
            <v>48.759998000000003</v>
          </cell>
          <cell r="E1213">
            <v>49.709999000000003</v>
          </cell>
          <cell r="F1213">
            <v>48.287323000000001</v>
          </cell>
        </row>
        <row r="1214">
          <cell r="A1214">
            <v>41816</v>
          </cell>
          <cell r="B1214">
            <v>49.900002000000001</v>
          </cell>
          <cell r="C1214">
            <v>49.900002000000001</v>
          </cell>
          <cell r="D1214">
            <v>48.560001</v>
          </cell>
          <cell r="E1214">
            <v>49.389999000000003</v>
          </cell>
          <cell r="F1214">
            <v>47.976478999999998</v>
          </cell>
        </row>
        <row r="1215">
          <cell r="A1215">
            <v>41817</v>
          </cell>
          <cell r="B1215">
            <v>49.349997999999999</v>
          </cell>
          <cell r="C1215">
            <v>49.560001</v>
          </cell>
          <cell r="D1215">
            <v>48.939999</v>
          </cell>
          <cell r="E1215">
            <v>49.299999</v>
          </cell>
          <cell r="F1215">
            <v>47.889057000000001</v>
          </cell>
        </row>
        <row r="1216">
          <cell r="A1216">
            <v>41820</v>
          </cell>
          <cell r="B1216">
            <v>49.099997999999999</v>
          </cell>
          <cell r="C1216">
            <v>49.310001</v>
          </cell>
          <cell r="D1216">
            <v>48.709999000000003</v>
          </cell>
          <cell r="E1216">
            <v>48.91</v>
          </cell>
          <cell r="F1216">
            <v>47.510216</v>
          </cell>
        </row>
        <row r="1217">
          <cell r="A1217">
            <v>41821</v>
          </cell>
          <cell r="B1217">
            <v>49.25</v>
          </cell>
          <cell r="C1217">
            <v>50.029998999999997</v>
          </cell>
          <cell r="D1217">
            <v>48.98</v>
          </cell>
          <cell r="E1217">
            <v>49.799999</v>
          </cell>
          <cell r="F1217">
            <v>48.374744</v>
          </cell>
        </row>
        <row r="1218">
          <cell r="A1218">
            <v>41822</v>
          </cell>
          <cell r="B1218">
            <v>49.709999000000003</v>
          </cell>
          <cell r="C1218">
            <v>50.049999</v>
          </cell>
          <cell r="D1218">
            <v>49.490001999999997</v>
          </cell>
          <cell r="E1218">
            <v>49.869999</v>
          </cell>
          <cell r="F1218">
            <v>48.442737999999999</v>
          </cell>
        </row>
        <row r="1219">
          <cell r="A1219">
            <v>41823</v>
          </cell>
          <cell r="B1219">
            <v>49.959999000000003</v>
          </cell>
          <cell r="C1219">
            <v>50.330002</v>
          </cell>
          <cell r="D1219">
            <v>49.830002</v>
          </cell>
          <cell r="E1219">
            <v>50.299999</v>
          </cell>
          <cell r="F1219">
            <v>48.860435000000003</v>
          </cell>
        </row>
        <row r="1220">
          <cell r="A1220">
            <v>41827</v>
          </cell>
          <cell r="B1220">
            <v>50.16</v>
          </cell>
          <cell r="C1220">
            <v>50.990001999999997</v>
          </cell>
          <cell r="D1220">
            <v>50.130001</v>
          </cell>
          <cell r="E1220">
            <v>50.470001000000003</v>
          </cell>
          <cell r="F1220">
            <v>49.025578000000003</v>
          </cell>
        </row>
        <row r="1221">
          <cell r="A1221">
            <v>41828</v>
          </cell>
          <cell r="B1221">
            <v>50.5</v>
          </cell>
          <cell r="C1221">
            <v>50.549999</v>
          </cell>
          <cell r="D1221">
            <v>49.77</v>
          </cell>
          <cell r="E1221">
            <v>50.41</v>
          </cell>
          <cell r="F1221">
            <v>48.967281</v>
          </cell>
        </row>
        <row r="1222">
          <cell r="A1222">
            <v>41829</v>
          </cell>
          <cell r="B1222">
            <v>50.560001</v>
          </cell>
          <cell r="C1222">
            <v>50.84</v>
          </cell>
          <cell r="D1222">
            <v>50.209999000000003</v>
          </cell>
          <cell r="E1222">
            <v>50.369999</v>
          </cell>
          <cell r="F1222">
            <v>48.928435999999998</v>
          </cell>
        </row>
        <row r="1223">
          <cell r="A1223">
            <v>41830</v>
          </cell>
          <cell r="B1223">
            <v>49.799999</v>
          </cell>
          <cell r="C1223">
            <v>50.25</v>
          </cell>
          <cell r="D1223">
            <v>49.540000999999997</v>
          </cell>
          <cell r="E1223">
            <v>50.009998000000003</v>
          </cell>
          <cell r="F1223">
            <v>48.578724000000001</v>
          </cell>
        </row>
        <row r="1224">
          <cell r="A1224">
            <v>41831</v>
          </cell>
          <cell r="B1224">
            <v>50.290000999999997</v>
          </cell>
          <cell r="C1224">
            <v>50.5</v>
          </cell>
          <cell r="D1224">
            <v>49.599997999999999</v>
          </cell>
          <cell r="E1224">
            <v>49.700001</v>
          </cell>
          <cell r="F1224">
            <v>48.277607000000003</v>
          </cell>
        </row>
        <row r="1225">
          <cell r="A1225">
            <v>41834</v>
          </cell>
          <cell r="B1225">
            <v>50.07</v>
          </cell>
          <cell r="C1225">
            <v>50.259998000000003</v>
          </cell>
          <cell r="D1225">
            <v>49.830002</v>
          </cell>
          <cell r="E1225">
            <v>49.950001</v>
          </cell>
          <cell r="F1225">
            <v>48.520446999999997</v>
          </cell>
        </row>
        <row r="1226">
          <cell r="A1226">
            <v>41835</v>
          </cell>
          <cell r="B1226">
            <v>49.849997999999999</v>
          </cell>
          <cell r="C1226">
            <v>50.139999000000003</v>
          </cell>
          <cell r="D1226">
            <v>49.259998000000003</v>
          </cell>
          <cell r="E1226">
            <v>49.509998000000003</v>
          </cell>
          <cell r="F1226">
            <v>48.093043999999999</v>
          </cell>
        </row>
        <row r="1227">
          <cell r="A1227">
            <v>41836</v>
          </cell>
          <cell r="B1227">
            <v>49.759998000000003</v>
          </cell>
          <cell r="C1227">
            <v>50.049999</v>
          </cell>
          <cell r="D1227">
            <v>49.209999000000003</v>
          </cell>
          <cell r="E1227">
            <v>49.41</v>
          </cell>
          <cell r="F1227">
            <v>47.995907000000003</v>
          </cell>
        </row>
        <row r="1228">
          <cell r="A1228">
            <v>41837</v>
          </cell>
          <cell r="B1228">
            <v>49.43</v>
          </cell>
          <cell r="C1228">
            <v>49.700001</v>
          </cell>
          <cell r="D1228">
            <v>48.610000999999997</v>
          </cell>
          <cell r="E1228">
            <v>48.639999000000003</v>
          </cell>
          <cell r="F1228">
            <v>47.247943999999997</v>
          </cell>
        </row>
        <row r="1229">
          <cell r="A1229">
            <v>41838</v>
          </cell>
          <cell r="B1229">
            <v>49.080002</v>
          </cell>
          <cell r="C1229">
            <v>49.66</v>
          </cell>
          <cell r="D1229">
            <v>48.540000999999997</v>
          </cell>
          <cell r="E1229">
            <v>49.439999</v>
          </cell>
          <cell r="F1229">
            <v>48.025047000000001</v>
          </cell>
        </row>
        <row r="1230">
          <cell r="A1230">
            <v>41841</v>
          </cell>
          <cell r="B1230">
            <v>49.349997999999999</v>
          </cell>
          <cell r="C1230">
            <v>49.560001</v>
          </cell>
          <cell r="D1230">
            <v>48.990001999999997</v>
          </cell>
          <cell r="E1230">
            <v>49.349997999999999</v>
          </cell>
          <cell r="F1230">
            <v>47.937626000000002</v>
          </cell>
        </row>
        <row r="1231">
          <cell r="A1231">
            <v>41842</v>
          </cell>
          <cell r="B1231">
            <v>49.52</v>
          </cell>
          <cell r="C1231">
            <v>50.57</v>
          </cell>
          <cell r="D1231">
            <v>49.509998000000003</v>
          </cell>
          <cell r="E1231">
            <v>50.470001000000003</v>
          </cell>
          <cell r="F1231">
            <v>49.025578000000003</v>
          </cell>
        </row>
        <row r="1232">
          <cell r="A1232">
            <v>41843</v>
          </cell>
          <cell r="B1232">
            <v>50.389999000000003</v>
          </cell>
          <cell r="C1232">
            <v>50.93</v>
          </cell>
          <cell r="D1232">
            <v>50.080002</v>
          </cell>
          <cell r="E1232">
            <v>50.619999</v>
          </cell>
          <cell r="F1232">
            <v>49.171272000000002</v>
          </cell>
        </row>
        <row r="1233">
          <cell r="A1233">
            <v>41844</v>
          </cell>
          <cell r="B1233">
            <v>50.810001</v>
          </cell>
          <cell r="C1233">
            <v>51.049999</v>
          </cell>
          <cell r="D1233">
            <v>50.619999</v>
          </cell>
          <cell r="E1233">
            <v>50.799999</v>
          </cell>
          <cell r="F1233">
            <v>49.346119000000002</v>
          </cell>
        </row>
        <row r="1234">
          <cell r="A1234">
            <v>41845</v>
          </cell>
          <cell r="B1234">
            <v>50.720001000000003</v>
          </cell>
          <cell r="C1234">
            <v>51.259998000000003</v>
          </cell>
          <cell r="D1234">
            <v>50.529998999999997</v>
          </cell>
          <cell r="E1234">
            <v>51.119999</v>
          </cell>
          <cell r="F1234">
            <v>49.656962999999998</v>
          </cell>
        </row>
        <row r="1235">
          <cell r="A1235">
            <v>41848</v>
          </cell>
          <cell r="B1235">
            <v>51.25</v>
          </cell>
          <cell r="C1235">
            <v>51.380001</v>
          </cell>
          <cell r="D1235">
            <v>50.66</v>
          </cell>
          <cell r="E1235">
            <v>50.939999</v>
          </cell>
          <cell r="F1235">
            <v>49.482112999999998</v>
          </cell>
        </row>
        <row r="1236">
          <cell r="A1236">
            <v>41849</v>
          </cell>
          <cell r="B1236">
            <v>51.099997999999999</v>
          </cell>
          <cell r="C1236">
            <v>51.259998000000003</v>
          </cell>
          <cell r="D1236">
            <v>50.619999</v>
          </cell>
          <cell r="E1236">
            <v>50.639999000000003</v>
          </cell>
          <cell r="F1236">
            <v>49.190703999999997</v>
          </cell>
        </row>
        <row r="1237">
          <cell r="A1237">
            <v>41850</v>
          </cell>
          <cell r="B1237">
            <v>50.869999</v>
          </cell>
          <cell r="C1237">
            <v>51.119999</v>
          </cell>
          <cell r="D1237">
            <v>49.91</v>
          </cell>
          <cell r="E1237">
            <v>49.959999000000003</v>
          </cell>
          <cell r="F1237">
            <v>48.530166999999999</v>
          </cell>
        </row>
        <row r="1238">
          <cell r="A1238">
            <v>41851</v>
          </cell>
          <cell r="B1238">
            <v>49.759998000000003</v>
          </cell>
          <cell r="C1238">
            <v>50.119999</v>
          </cell>
          <cell r="D1238">
            <v>49.029998999999997</v>
          </cell>
          <cell r="E1238">
            <v>49.049999</v>
          </cell>
          <cell r="F1238">
            <v>47.646214000000001</v>
          </cell>
        </row>
        <row r="1239">
          <cell r="A1239">
            <v>41852</v>
          </cell>
          <cell r="B1239">
            <v>49.119999</v>
          </cell>
          <cell r="C1239">
            <v>49.549999</v>
          </cell>
          <cell r="D1239">
            <v>49.049999</v>
          </cell>
          <cell r="E1239">
            <v>49.290000999999997</v>
          </cell>
          <cell r="F1239">
            <v>47.879337</v>
          </cell>
        </row>
        <row r="1240">
          <cell r="A1240">
            <v>41855</v>
          </cell>
          <cell r="B1240">
            <v>49.540000999999997</v>
          </cell>
          <cell r="C1240">
            <v>50.139999000000003</v>
          </cell>
          <cell r="D1240">
            <v>49.439999</v>
          </cell>
          <cell r="E1240">
            <v>50.040000999999997</v>
          </cell>
          <cell r="F1240">
            <v>48.607875999999997</v>
          </cell>
        </row>
        <row r="1241">
          <cell r="A1241">
            <v>41856</v>
          </cell>
          <cell r="B1241">
            <v>49.77</v>
          </cell>
          <cell r="C1241">
            <v>50.619999</v>
          </cell>
          <cell r="D1241">
            <v>49.599997999999999</v>
          </cell>
          <cell r="E1241">
            <v>49.98</v>
          </cell>
          <cell r="F1241">
            <v>48.549594999999997</v>
          </cell>
        </row>
        <row r="1242">
          <cell r="A1242">
            <v>41857</v>
          </cell>
          <cell r="B1242">
            <v>42.990001999999997</v>
          </cell>
          <cell r="C1242">
            <v>44.25</v>
          </cell>
          <cell r="D1242">
            <v>41.509998000000003</v>
          </cell>
          <cell r="E1242">
            <v>43.669998</v>
          </cell>
          <cell r="F1242">
            <v>42.420177000000002</v>
          </cell>
        </row>
        <row r="1243">
          <cell r="A1243">
            <v>41858</v>
          </cell>
          <cell r="B1243">
            <v>44.139999000000003</v>
          </cell>
          <cell r="C1243">
            <v>45.080002</v>
          </cell>
          <cell r="D1243">
            <v>43.950001</v>
          </cell>
          <cell r="E1243">
            <v>44.380001</v>
          </cell>
          <cell r="F1243">
            <v>43.109859</v>
          </cell>
        </row>
        <row r="1244">
          <cell r="A1244">
            <v>41859</v>
          </cell>
          <cell r="B1244">
            <v>44.389999000000003</v>
          </cell>
          <cell r="C1244">
            <v>44.619999</v>
          </cell>
          <cell r="D1244">
            <v>43.700001</v>
          </cell>
          <cell r="E1244">
            <v>44.470001000000003</v>
          </cell>
          <cell r="F1244">
            <v>43.197288999999998</v>
          </cell>
        </row>
        <row r="1245">
          <cell r="A1245">
            <v>41862</v>
          </cell>
          <cell r="B1245">
            <v>44.75</v>
          </cell>
          <cell r="C1245">
            <v>44.759998000000003</v>
          </cell>
          <cell r="D1245">
            <v>44.290000999999997</v>
          </cell>
          <cell r="E1245">
            <v>44.490001999999997</v>
          </cell>
          <cell r="F1245">
            <v>43.216721</v>
          </cell>
        </row>
        <row r="1246">
          <cell r="A1246">
            <v>41863</v>
          </cell>
          <cell r="B1246">
            <v>44.299999</v>
          </cell>
          <cell r="C1246">
            <v>44.639999000000003</v>
          </cell>
          <cell r="D1246">
            <v>44.200001</v>
          </cell>
          <cell r="E1246">
            <v>44.560001</v>
          </cell>
          <cell r="F1246">
            <v>43.284714000000001</v>
          </cell>
        </row>
        <row r="1247">
          <cell r="A1247">
            <v>41864</v>
          </cell>
          <cell r="B1247">
            <v>44.57</v>
          </cell>
          <cell r="C1247">
            <v>45.049999</v>
          </cell>
          <cell r="D1247">
            <v>44.560001</v>
          </cell>
          <cell r="E1247">
            <v>44.939999</v>
          </cell>
          <cell r="F1247">
            <v>43.653827999999997</v>
          </cell>
        </row>
        <row r="1248">
          <cell r="A1248">
            <v>41865</v>
          </cell>
          <cell r="B1248">
            <v>45.099997999999999</v>
          </cell>
          <cell r="C1248">
            <v>45.099997999999999</v>
          </cell>
          <cell r="D1248">
            <v>44.709999000000003</v>
          </cell>
          <cell r="E1248">
            <v>44.82</v>
          </cell>
          <cell r="F1248">
            <v>43.537266000000002</v>
          </cell>
        </row>
        <row r="1249">
          <cell r="A1249">
            <v>41866</v>
          </cell>
          <cell r="B1249">
            <v>45.200001</v>
          </cell>
          <cell r="C1249">
            <v>45.200001</v>
          </cell>
          <cell r="D1249">
            <v>44.59</v>
          </cell>
          <cell r="E1249">
            <v>44.759998000000003</v>
          </cell>
          <cell r="F1249">
            <v>43.478988999999999</v>
          </cell>
        </row>
        <row r="1250">
          <cell r="A1250">
            <v>41869</v>
          </cell>
          <cell r="B1250">
            <v>44.990001999999997</v>
          </cell>
          <cell r="C1250">
            <v>45.68</v>
          </cell>
          <cell r="D1250">
            <v>44.82</v>
          </cell>
          <cell r="E1250">
            <v>45.27</v>
          </cell>
          <cell r="F1250">
            <v>43.974387999999998</v>
          </cell>
        </row>
        <row r="1251">
          <cell r="A1251">
            <v>41870</v>
          </cell>
          <cell r="B1251">
            <v>45.299999</v>
          </cell>
          <cell r="C1251">
            <v>46.459999000000003</v>
          </cell>
          <cell r="D1251">
            <v>45.27</v>
          </cell>
          <cell r="E1251">
            <v>46.220001000000003</v>
          </cell>
          <cell r="F1251">
            <v>44.897202</v>
          </cell>
        </row>
        <row r="1252">
          <cell r="A1252">
            <v>41871</v>
          </cell>
          <cell r="B1252">
            <v>46.240001999999997</v>
          </cell>
          <cell r="C1252">
            <v>46.290000999999997</v>
          </cell>
          <cell r="D1252">
            <v>45.889999000000003</v>
          </cell>
          <cell r="E1252">
            <v>46.009998000000003</v>
          </cell>
          <cell r="F1252">
            <v>44.693210999999998</v>
          </cell>
        </row>
        <row r="1253">
          <cell r="A1253">
            <v>41872</v>
          </cell>
          <cell r="B1253">
            <v>45.91</v>
          </cell>
          <cell r="C1253">
            <v>46.439999</v>
          </cell>
          <cell r="D1253">
            <v>45.830002</v>
          </cell>
          <cell r="E1253">
            <v>46.009998000000003</v>
          </cell>
          <cell r="F1253">
            <v>44.693210999999998</v>
          </cell>
        </row>
        <row r="1254">
          <cell r="A1254">
            <v>41873</v>
          </cell>
          <cell r="B1254">
            <v>46.169998</v>
          </cell>
          <cell r="C1254">
            <v>46.380001</v>
          </cell>
          <cell r="D1254">
            <v>45.970001000000003</v>
          </cell>
          <cell r="E1254">
            <v>46.060001</v>
          </cell>
          <cell r="F1254">
            <v>44.741787000000002</v>
          </cell>
        </row>
        <row r="1255">
          <cell r="A1255">
            <v>41876</v>
          </cell>
          <cell r="B1255">
            <v>46.419998</v>
          </cell>
          <cell r="C1255">
            <v>46.439999</v>
          </cell>
          <cell r="D1255">
            <v>45.619999</v>
          </cell>
          <cell r="E1255">
            <v>45.630001</v>
          </cell>
          <cell r="F1255">
            <v>44.324092999999998</v>
          </cell>
        </row>
        <row r="1256">
          <cell r="A1256">
            <v>41877</v>
          </cell>
          <cell r="B1256">
            <v>45.82</v>
          </cell>
          <cell r="C1256">
            <v>46.099997999999999</v>
          </cell>
          <cell r="D1256">
            <v>45.720001000000003</v>
          </cell>
          <cell r="E1256">
            <v>45.740001999999997</v>
          </cell>
          <cell r="F1256">
            <v>44.430945999999999</v>
          </cell>
        </row>
        <row r="1257">
          <cell r="A1257">
            <v>41878</v>
          </cell>
          <cell r="B1257">
            <v>45.84</v>
          </cell>
          <cell r="C1257">
            <v>46.130001</v>
          </cell>
          <cell r="D1257">
            <v>45.650002000000001</v>
          </cell>
          <cell r="E1257">
            <v>46.130001</v>
          </cell>
          <cell r="F1257">
            <v>44.809780000000003</v>
          </cell>
        </row>
        <row r="1258">
          <cell r="A1258">
            <v>41879</v>
          </cell>
          <cell r="B1258">
            <v>45.540000999999997</v>
          </cell>
          <cell r="C1258">
            <v>45.689999</v>
          </cell>
          <cell r="D1258">
            <v>45.080002</v>
          </cell>
          <cell r="E1258">
            <v>45.470001000000003</v>
          </cell>
          <cell r="F1258">
            <v>44.168671000000003</v>
          </cell>
        </row>
        <row r="1259">
          <cell r="A1259">
            <v>41880</v>
          </cell>
          <cell r="B1259">
            <v>45.73</v>
          </cell>
          <cell r="C1259">
            <v>45.82</v>
          </cell>
          <cell r="D1259">
            <v>45.18</v>
          </cell>
          <cell r="E1259">
            <v>45.73</v>
          </cell>
          <cell r="F1259">
            <v>44.421227000000002</v>
          </cell>
        </row>
        <row r="1260">
          <cell r="A1260">
            <v>41884</v>
          </cell>
          <cell r="B1260">
            <v>45.990001999999997</v>
          </cell>
          <cell r="C1260">
            <v>46.09</v>
          </cell>
          <cell r="D1260">
            <v>45.740001999999997</v>
          </cell>
          <cell r="E1260">
            <v>45.880001</v>
          </cell>
          <cell r="F1260">
            <v>44.566935999999998</v>
          </cell>
        </row>
        <row r="1261">
          <cell r="A1261">
            <v>41885</v>
          </cell>
          <cell r="B1261">
            <v>45.98</v>
          </cell>
          <cell r="C1261">
            <v>46.5</v>
          </cell>
          <cell r="D1261">
            <v>45.880001</v>
          </cell>
          <cell r="E1261">
            <v>45.919998</v>
          </cell>
          <cell r="F1261">
            <v>44.605792999999998</v>
          </cell>
        </row>
        <row r="1262">
          <cell r="A1262">
            <v>41886</v>
          </cell>
          <cell r="B1262">
            <v>46.099997999999999</v>
          </cell>
          <cell r="C1262">
            <v>46.34</v>
          </cell>
          <cell r="D1262">
            <v>45.810001</v>
          </cell>
          <cell r="E1262">
            <v>46.049999</v>
          </cell>
          <cell r="F1262">
            <v>44.732070999999998</v>
          </cell>
        </row>
        <row r="1263">
          <cell r="A1263">
            <v>41887</v>
          </cell>
          <cell r="B1263">
            <v>45.93</v>
          </cell>
          <cell r="C1263">
            <v>46.23</v>
          </cell>
          <cell r="D1263">
            <v>45.810001</v>
          </cell>
          <cell r="E1263">
            <v>46.209999000000003</v>
          </cell>
          <cell r="F1263">
            <v>44.887486000000003</v>
          </cell>
        </row>
        <row r="1264">
          <cell r="A1264">
            <v>41890</v>
          </cell>
          <cell r="B1264">
            <v>46.049999</v>
          </cell>
          <cell r="C1264">
            <v>46.32</v>
          </cell>
          <cell r="D1264">
            <v>45.470001000000003</v>
          </cell>
          <cell r="E1264">
            <v>45.73</v>
          </cell>
          <cell r="F1264">
            <v>44.421227000000002</v>
          </cell>
        </row>
        <row r="1265">
          <cell r="A1265">
            <v>41891</v>
          </cell>
          <cell r="B1265">
            <v>45.66</v>
          </cell>
          <cell r="C1265">
            <v>45.740001999999997</v>
          </cell>
          <cell r="D1265">
            <v>45.169998</v>
          </cell>
          <cell r="E1265">
            <v>45.290000999999997</v>
          </cell>
          <cell r="F1265">
            <v>43.993819999999999</v>
          </cell>
        </row>
        <row r="1266">
          <cell r="A1266">
            <v>41892</v>
          </cell>
          <cell r="B1266">
            <v>45.23</v>
          </cell>
          <cell r="C1266">
            <v>45.650002000000001</v>
          </cell>
          <cell r="D1266">
            <v>45.23</v>
          </cell>
          <cell r="E1266">
            <v>45.389999000000003</v>
          </cell>
          <cell r="F1266">
            <v>44.090958000000001</v>
          </cell>
        </row>
        <row r="1267">
          <cell r="A1267">
            <v>41893</v>
          </cell>
          <cell r="B1267">
            <v>45.25</v>
          </cell>
          <cell r="C1267">
            <v>45.5</v>
          </cell>
          <cell r="D1267">
            <v>44.799999</v>
          </cell>
          <cell r="E1267">
            <v>45.040000999999997</v>
          </cell>
          <cell r="F1267">
            <v>43.750976999999999</v>
          </cell>
        </row>
        <row r="1268">
          <cell r="A1268">
            <v>41894</v>
          </cell>
          <cell r="B1268">
            <v>44.900002000000001</v>
          </cell>
          <cell r="C1268">
            <v>45.189999</v>
          </cell>
          <cell r="D1268">
            <v>44.66</v>
          </cell>
          <cell r="E1268">
            <v>44.759998000000003</v>
          </cell>
          <cell r="F1268">
            <v>43.478988999999999</v>
          </cell>
        </row>
        <row r="1269">
          <cell r="A1269">
            <v>41897</v>
          </cell>
          <cell r="B1269">
            <v>45.849997999999999</v>
          </cell>
          <cell r="C1269">
            <v>46.029998999999997</v>
          </cell>
          <cell r="D1269">
            <v>44.189999</v>
          </cell>
          <cell r="E1269">
            <v>44.310001</v>
          </cell>
          <cell r="F1269">
            <v>43.041865999999999</v>
          </cell>
        </row>
        <row r="1270">
          <cell r="A1270">
            <v>41898</v>
          </cell>
          <cell r="B1270">
            <v>44.470001000000003</v>
          </cell>
          <cell r="C1270">
            <v>45.099997999999999</v>
          </cell>
          <cell r="D1270">
            <v>44.200001</v>
          </cell>
          <cell r="E1270">
            <v>44.98</v>
          </cell>
          <cell r="F1270">
            <v>43.692695999999998</v>
          </cell>
        </row>
        <row r="1271">
          <cell r="A1271">
            <v>41899</v>
          </cell>
          <cell r="B1271">
            <v>45.009998000000003</v>
          </cell>
          <cell r="C1271">
            <v>45.25</v>
          </cell>
          <cell r="D1271">
            <v>44.650002000000001</v>
          </cell>
          <cell r="E1271">
            <v>44.779998999999997</v>
          </cell>
          <cell r="F1271">
            <v>43.498412999999999</v>
          </cell>
        </row>
        <row r="1272">
          <cell r="A1272">
            <v>41900</v>
          </cell>
          <cell r="B1272">
            <v>45.110000999999997</v>
          </cell>
          <cell r="C1272">
            <v>45.34</v>
          </cell>
          <cell r="D1272">
            <v>45</v>
          </cell>
          <cell r="E1272">
            <v>45.310001</v>
          </cell>
          <cell r="F1272">
            <v>44.013247999999997</v>
          </cell>
        </row>
        <row r="1273">
          <cell r="A1273">
            <v>41901</v>
          </cell>
          <cell r="B1273">
            <v>45.599997999999999</v>
          </cell>
          <cell r="C1273">
            <v>45.599997999999999</v>
          </cell>
          <cell r="D1273">
            <v>44.650002000000001</v>
          </cell>
          <cell r="E1273">
            <v>45</v>
          </cell>
          <cell r="F1273">
            <v>43.712119999999999</v>
          </cell>
        </row>
        <row r="1274">
          <cell r="A1274">
            <v>41904</v>
          </cell>
          <cell r="B1274">
            <v>45</v>
          </cell>
          <cell r="C1274">
            <v>45.040000999999997</v>
          </cell>
          <cell r="D1274">
            <v>44.400002000000001</v>
          </cell>
          <cell r="E1274">
            <v>44.599997999999999</v>
          </cell>
          <cell r="F1274">
            <v>43.323563</v>
          </cell>
        </row>
        <row r="1275">
          <cell r="A1275">
            <v>41905</v>
          </cell>
          <cell r="B1275">
            <v>44.57</v>
          </cell>
          <cell r="C1275">
            <v>45.18</v>
          </cell>
          <cell r="D1275">
            <v>44.369999</v>
          </cell>
          <cell r="E1275">
            <v>44.509998000000003</v>
          </cell>
          <cell r="F1275">
            <v>43.236141000000003</v>
          </cell>
        </row>
        <row r="1276">
          <cell r="A1276">
            <v>41906</v>
          </cell>
          <cell r="B1276">
            <v>44.470001000000003</v>
          </cell>
          <cell r="C1276">
            <v>45.380001</v>
          </cell>
          <cell r="D1276">
            <v>44.330002</v>
          </cell>
          <cell r="E1276">
            <v>45.200001</v>
          </cell>
          <cell r="F1276">
            <v>43.906390999999999</v>
          </cell>
        </row>
        <row r="1277">
          <cell r="A1277">
            <v>41907</v>
          </cell>
          <cell r="B1277">
            <v>45.240001999999997</v>
          </cell>
          <cell r="C1277">
            <v>45.34</v>
          </cell>
          <cell r="D1277">
            <v>44.049999</v>
          </cell>
          <cell r="E1277">
            <v>44.07</v>
          </cell>
          <cell r="F1277">
            <v>42.808739000000003</v>
          </cell>
        </row>
        <row r="1278">
          <cell r="A1278">
            <v>41908</v>
          </cell>
          <cell r="B1278">
            <v>44.110000999999997</v>
          </cell>
          <cell r="C1278">
            <v>44.799999</v>
          </cell>
          <cell r="D1278">
            <v>44.099997999999999</v>
          </cell>
          <cell r="E1278">
            <v>44.75</v>
          </cell>
          <cell r="F1278">
            <v>43.469273000000001</v>
          </cell>
        </row>
        <row r="1279">
          <cell r="A1279">
            <v>41911</v>
          </cell>
          <cell r="B1279">
            <v>44.369999</v>
          </cell>
          <cell r="C1279">
            <v>44.75</v>
          </cell>
          <cell r="D1279">
            <v>44.009998000000003</v>
          </cell>
          <cell r="E1279">
            <v>44.369999</v>
          </cell>
          <cell r="F1279">
            <v>43.100150999999997</v>
          </cell>
        </row>
        <row r="1280">
          <cell r="A1280">
            <v>41912</v>
          </cell>
          <cell r="B1280">
            <v>44.59</v>
          </cell>
          <cell r="C1280">
            <v>45.299999</v>
          </cell>
          <cell r="D1280">
            <v>44.419998</v>
          </cell>
          <cell r="E1280">
            <v>44.77</v>
          </cell>
          <cell r="F1280">
            <v>43.488700999999999</v>
          </cell>
        </row>
        <row r="1281">
          <cell r="A1281">
            <v>41913</v>
          </cell>
          <cell r="B1281">
            <v>44.75</v>
          </cell>
          <cell r="C1281">
            <v>44.77</v>
          </cell>
          <cell r="D1281">
            <v>44.310001</v>
          </cell>
          <cell r="E1281">
            <v>44.369999</v>
          </cell>
          <cell r="F1281">
            <v>43.100150999999997</v>
          </cell>
        </row>
        <row r="1282">
          <cell r="A1282">
            <v>41914</v>
          </cell>
          <cell r="B1282">
            <v>44.220001000000003</v>
          </cell>
          <cell r="C1282">
            <v>44.68</v>
          </cell>
          <cell r="D1282">
            <v>43.880001</v>
          </cell>
          <cell r="E1282">
            <v>43.900002000000001</v>
          </cell>
          <cell r="F1282">
            <v>42.643604000000003</v>
          </cell>
        </row>
        <row r="1283">
          <cell r="A1283">
            <v>41915</v>
          </cell>
          <cell r="B1283">
            <v>44.25</v>
          </cell>
          <cell r="C1283">
            <v>44.639999000000003</v>
          </cell>
          <cell r="D1283">
            <v>44.240001999999997</v>
          </cell>
          <cell r="E1283">
            <v>44.380001</v>
          </cell>
          <cell r="F1283">
            <v>43.109859</v>
          </cell>
        </row>
        <row r="1284">
          <cell r="A1284">
            <v>41918</v>
          </cell>
          <cell r="B1284">
            <v>44.720001000000003</v>
          </cell>
          <cell r="C1284">
            <v>44.799999</v>
          </cell>
          <cell r="D1284">
            <v>44.150002000000001</v>
          </cell>
          <cell r="E1284">
            <v>44.25</v>
          </cell>
          <cell r="F1284">
            <v>42.983581999999998</v>
          </cell>
        </row>
        <row r="1285">
          <cell r="A1285">
            <v>41919</v>
          </cell>
          <cell r="B1285">
            <v>44.299999</v>
          </cell>
          <cell r="C1285">
            <v>44.470001000000003</v>
          </cell>
          <cell r="D1285">
            <v>43.889999000000003</v>
          </cell>
          <cell r="E1285">
            <v>43.900002000000001</v>
          </cell>
          <cell r="F1285">
            <v>42.643604000000003</v>
          </cell>
        </row>
        <row r="1286">
          <cell r="A1286">
            <v>41920</v>
          </cell>
          <cell r="B1286">
            <v>43.779998999999997</v>
          </cell>
          <cell r="C1286">
            <v>45.130001</v>
          </cell>
          <cell r="D1286">
            <v>43.779998999999997</v>
          </cell>
          <cell r="E1286">
            <v>45.029998999999997</v>
          </cell>
          <cell r="F1286">
            <v>43.741256999999997</v>
          </cell>
        </row>
        <row r="1287">
          <cell r="A1287">
            <v>41921</v>
          </cell>
          <cell r="B1287">
            <v>44.830002</v>
          </cell>
          <cell r="C1287">
            <v>45.02</v>
          </cell>
          <cell r="D1287">
            <v>44.07</v>
          </cell>
          <cell r="E1287">
            <v>44.119999</v>
          </cell>
          <cell r="F1287">
            <v>42.857303999999999</v>
          </cell>
        </row>
        <row r="1288">
          <cell r="A1288">
            <v>41922</v>
          </cell>
          <cell r="B1288">
            <v>44.34</v>
          </cell>
          <cell r="C1288">
            <v>45.200001</v>
          </cell>
          <cell r="D1288">
            <v>43.279998999999997</v>
          </cell>
          <cell r="E1288">
            <v>43.310001</v>
          </cell>
          <cell r="F1288">
            <v>42.070492000000002</v>
          </cell>
        </row>
        <row r="1289">
          <cell r="A1289">
            <v>41925</v>
          </cell>
          <cell r="B1289">
            <v>43.369999</v>
          </cell>
          <cell r="C1289">
            <v>44.580002</v>
          </cell>
          <cell r="D1289">
            <v>43.25</v>
          </cell>
          <cell r="E1289">
            <v>43.93</v>
          </cell>
          <cell r="F1289">
            <v>42.672741000000002</v>
          </cell>
        </row>
        <row r="1290">
          <cell r="A1290">
            <v>41926</v>
          </cell>
          <cell r="B1290">
            <v>44.290000999999997</v>
          </cell>
          <cell r="C1290">
            <v>45.389999000000003</v>
          </cell>
          <cell r="D1290">
            <v>43.98</v>
          </cell>
          <cell r="E1290">
            <v>44.650002000000001</v>
          </cell>
          <cell r="F1290">
            <v>43.372135</v>
          </cell>
        </row>
        <row r="1291">
          <cell r="A1291">
            <v>41927</v>
          </cell>
          <cell r="B1291">
            <v>44</v>
          </cell>
          <cell r="C1291">
            <v>44.720001000000003</v>
          </cell>
          <cell r="D1291">
            <v>42.939999</v>
          </cell>
          <cell r="E1291">
            <v>44.380001</v>
          </cell>
          <cell r="F1291">
            <v>43.109859</v>
          </cell>
        </row>
        <row r="1292">
          <cell r="A1292">
            <v>41928</v>
          </cell>
          <cell r="B1292">
            <v>43.759998000000003</v>
          </cell>
          <cell r="C1292">
            <v>44.630001</v>
          </cell>
          <cell r="D1292">
            <v>43.439999</v>
          </cell>
          <cell r="E1292">
            <v>44.119999</v>
          </cell>
          <cell r="F1292">
            <v>42.857303999999999</v>
          </cell>
        </row>
        <row r="1293">
          <cell r="A1293">
            <v>41929</v>
          </cell>
          <cell r="B1293">
            <v>44.900002000000001</v>
          </cell>
          <cell r="C1293">
            <v>44.919998</v>
          </cell>
          <cell r="D1293">
            <v>44.189999</v>
          </cell>
          <cell r="E1293">
            <v>44.200001</v>
          </cell>
          <cell r="F1293">
            <v>42.935009000000001</v>
          </cell>
        </row>
        <row r="1294">
          <cell r="A1294">
            <v>41932</v>
          </cell>
          <cell r="B1294">
            <v>43.900002000000001</v>
          </cell>
          <cell r="C1294">
            <v>44.330002</v>
          </cell>
          <cell r="D1294">
            <v>43.549999</v>
          </cell>
          <cell r="E1294">
            <v>43.57</v>
          </cell>
          <cell r="F1294">
            <v>42.323039999999999</v>
          </cell>
        </row>
        <row r="1295">
          <cell r="A1295">
            <v>41933</v>
          </cell>
          <cell r="B1295">
            <v>43.799999</v>
          </cell>
          <cell r="C1295">
            <v>44.860000999999997</v>
          </cell>
          <cell r="D1295">
            <v>43.75</v>
          </cell>
          <cell r="E1295">
            <v>44.630001</v>
          </cell>
          <cell r="F1295">
            <v>43.352710999999999</v>
          </cell>
        </row>
        <row r="1296">
          <cell r="A1296">
            <v>41934</v>
          </cell>
          <cell r="B1296">
            <v>44.639999000000003</v>
          </cell>
          <cell r="C1296">
            <v>44.959999000000003</v>
          </cell>
          <cell r="D1296">
            <v>44.099997999999999</v>
          </cell>
          <cell r="E1296">
            <v>44.139999000000003</v>
          </cell>
          <cell r="F1296">
            <v>42.876731999999997</v>
          </cell>
        </row>
        <row r="1297">
          <cell r="A1297">
            <v>41935</v>
          </cell>
          <cell r="B1297">
            <v>44.599997999999999</v>
          </cell>
          <cell r="C1297">
            <v>44.849997999999999</v>
          </cell>
          <cell r="D1297">
            <v>44.310001</v>
          </cell>
          <cell r="E1297">
            <v>44.52</v>
          </cell>
          <cell r="F1297">
            <v>43.245857000000001</v>
          </cell>
        </row>
        <row r="1298">
          <cell r="A1298">
            <v>41936</v>
          </cell>
          <cell r="B1298">
            <v>44.720001000000003</v>
          </cell>
          <cell r="C1298">
            <v>45.16</v>
          </cell>
          <cell r="D1298">
            <v>44.330002</v>
          </cell>
          <cell r="E1298">
            <v>45.099997999999999</v>
          </cell>
          <cell r="F1298">
            <v>43.809254000000003</v>
          </cell>
        </row>
        <row r="1299">
          <cell r="A1299">
            <v>41939</v>
          </cell>
          <cell r="B1299">
            <v>45.040000999999997</v>
          </cell>
          <cell r="C1299">
            <v>45.709999000000003</v>
          </cell>
          <cell r="D1299">
            <v>44.869999</v>
          </cell>
          <cell r="E1299">
            <v>45.52</v>
          </cell>
          <cell r="F1299">
            <v>44.217236</v>
          </cell>
        </row>
        <row r="1300">
          <cell r="A1300">
            <v>41940</v>
          </cell>
          <cell r="B1300">
            <v>45.66</v>
          </cell>
          <cell r="C1300">
            <v>46.939999</v>
          </cell>
          <cell r="D1300">
            <v>45.41</v>
          </cell>
          <cell r="E1300">
            <v>46.93</v>
          </cell>
          <cell r="F1300">
            <v>45.586883999999998</v>
          </cell>
        </row>
        <row r="1301">
          <cell r="A1301">
            <v>41941</v>
          </cell>
          <cell r="B1301">
            <v>46.740001999999997</v>
          </cell>
          <cell r="C1301">
            <v>47.139999000000003</v>
          </cell>
          <cell r="D1301">
            <v>46.349997999999999</v>
          </cell>
          <cell r="E1301">
            <v>46.720001000000003</v>
          </cell>
          <cell r="F1301">
            <v>45.382888999999999</v>
          </cell>
        </row>
        <row r="1302">
          <cell r="A1302">
            <v>41942</v>
          </cell>
          <cell r="B1302">
            <v>46.689999</v>
          </cell>
          <cell r="C1302">
            <v>48.48</v>
          </cell>
          <cell r="D1302">
            <v>46.619999</v>
          </cell>
          <cell r="E1302">
            <v>47.98</v>
          </cell>
          <cell r="F1302">
            <v>46.606833999999999</v>
          </cell>
        </row>
        <row r="1303">
          <cell r="A1303">
            <v>41943</v>
          </cell>
          <cell r="B1303">
            <v>48.950001</v>
          </cell>
          <cell r="C1303">
            <v>49.110000999999997</v>
          </cell>
          <cell r="D1303">
            <v>48.610000999999997</v>
          </cell>
          <cell r="E1303">
            <v>48.849997999999999</v>
          </cell>
          <cell r="F1303">
            <v>47.451934999999999</v>
          </cell>
        </row>
        <row r="1304">
          <cell r="A1304">
            <v>41946</v>
          </cell>
          <cell r="B1304">
            <v>48.98</v>
          </cell>
          <cell r="C1304">
            <v>49.459999000000003</v>
          </cell>
          <cell r="D1304">
            <v>48.709999000000003</v>
          </cell>
          <cell r="E1304">
            <v>48.889999000000003</v>
          </cell>
          <cell r="F1304">
            <v>47.490791000000002</v>
          </cell>
        </row>
        <row r="1305">
          <cell r="A1305">
            <v>41947</v>
          </cell>
          <cell r="B1305">
            <v>48.959999000000003</v>
          </cell>
          <cell r="C1305">
            <v>49.150002000000001</v>
          </cell>
          <cell r="D1305">
            <v>48.400002000000001</v>
          </cell>
          <cell r="E1305">
            <v>48.490001999999997</v>
          </cell>
          <cell r="F1305">
            <v>47.102241999999997</v>
          </cell>
        </row>
        <row r="1306">
          <cell r="A1306">
            <v>41948</v>
          </cell>
          <cell r="B1306">
            <v>51</v>
          </cell>
          <cell r="C1306">
            <v>52.599997999999999</v>
          </cell>
          <cell r="D1306">
            <v>50.450001</v>
          </cell>
          <cell r="E1306">
            <v>52.400002000000001</v>
          </cell>
          <cell r="F1306">
            <v>50.900337</v>
          </cell>
        </row>
        <row r="1307">
          <cell r="A1307">
            <v>41949</v>
          </cell>
          <cell r="B1307">
            <v>52.5</v>
          </cell>
          <cell r="C1307">
            <v>52.990001999999997</v>
          </cell>
          <cell r="D1307">
            <v>51.68</v>
          </cell>
          <cell r="E1307">
            <v>52.639999000000003</v>
          </cell>
          <cell r="F1307">
            <v>51.133471999999998</v>
          </cell>
        </row>
        <row r="1308">
          <cell r="A1308">
            <v>41950</v>
          </cell>
          <cell r="B1308">
            <v>52.619999</v>
          </cell>
          <cell r="C1308">
            <v>53.709999000000003</v>
          </cell>
          <cell r="D1308">
            <v>52.290000999999997</v>
          </cell>
          <cell r="E1308">
            <v>53.619999</v>
          </cell>
          <cell r="F1308">
            <v>52.085419000000002</v>
          </cell>
        </row>
        <row r="1309">
          <cell r="A1309">
            <v>41953</v>
          </cell>
          <cell r="B1309">
            <v>53.459999000000003</v>
          </cell>
          <cell r="C1309">
            <v>54.240001999999997</v>
          </cell>
          <cell r="D1309">
            <v>53.310001</v>
          </cell>
          <cell r="E1309">
            <v>53.650002000000001</v>
          </cell>
          <cell r="F1309">
            <v>52.114555000000003</v>
          </cell>
        </row>
        <row r="1310">
          <cell r="A1310">
            <v>41954</v>
          </cell>
          <cell r="B1310">
            <v>53</v>
          </cell>
          <cell r="C1310">
            <v>53.439999</v>
          </cell>
          <cell r="D1310">
            <v>52.860000999999997</v>
          </cell>
          <cell r="E1310">
            <v>53.150002000000001</v>
          </cell>
          <cell r="F1310">
            <v>51.628867999999997</v>
          </cell>
        </row>
        <row r="1311">
          <cell r="A1311">
            <v>41955</v>
          </cell>
          <cell r="B1311">
            <v>53.099997999999999</v>
          </cell>
          <cell r="C1311">
            <v>53.509998000000003</v>
          </cell>
          <cell r="D1311">
            <v>52.939999</v>
          </cell>
          <cell r="E1311">
            <v>53.240001999999997</v>
          </cell>
          <cell r="F1311">
            <v>51.716293</v>
          </cell>
        </row>
        <row r="1312">
          <cell r="A1312">
            <v>41956</v>
          </cell>
          <cell r="B1312">
            <v>53.32</v>
          </cell>
          <cell r="C1312">
            <v>53.700001</v>
          </cell>
          <cell r="D1312">
            <v>53</v>
          </cell>
          <cell r="E1312">
            <v>53.389999000000003</v>
          </cell>
          <cell r="F1312">
            <v>51.861995999999998</v>
          </cell>
        </row>
        <row r="1313">
          <cell r="A1313">
            <v>41957</v>
          </cell>
          <cell r="B1313">
            <v>53.290000999999997</v>
          </cell>
          <cell r="C1313">
            <v>53.669998</v>
          </cell>
          <cell r="D1313">
            <v>53.150002000000001</v>
          </cell>
          <cell r="E1313">
            <v>53.290000999999997</v>
          </cell>
          <cell r="F1313">
            <v>51.764865999999998</v>
          </cell>
        </row>
        <row r="1314">
          <cell r="A1314">
            <v>41960</v>
          </cell>
          <cell r="B1314">
            <v>53.080002</v>
          </cell>
          <cell r="C1314">
            <v>53.610000999999997</v>
          </cell>
          <cell r="D1314">
            <v>52.869999</v>
          </cell>
          <cell r="E1314">
            <v>53.060001</v>
          </cell>
          <cell r="F1314">
            <v>51.541438999999997</v>
          </cell>
        </row>
        <row r="1315">
          <cell r="A1315">
            <v>41961</v>
          </cell>
          <cell r="B1315">
            <v>53</v>
          </cell>
          <cell r="C1315">
            <v>53.220001000000003</v>
          </cell>
          <cell r="D1315">
            <v>52.57</v>
          </cell>
          <cell r="E1315">
            <v>52.740001999999997</v>
          </cell>
          <cell r="F1315">
            <v>51.230606000000002</v>
          </cell>
        </row>
        <row r="1316">
          <cell r="A1316">
            <v>41962</v>
          </cell>
          <cell r="B1316">
            <v>52.5</v>
          </cell>
          <cell r="C1316">
            <v>52.709999000000003</v>
          </cell>
          <cell r="D1316">
            <v>51.939999</v>
          </cell>
          <cell r="E1316">
            <v>52.43</v>
          </cell>
          <cell r="F1316">
            <v>50.929473999999999</v>
          </cell>
        </row>
        <row r="1317">
          <cell r="A1317">
            <v>41963</v>
          </cell>
          <cell r="B1317">
            <v>52.25</v>
          </cell>
          <cell r="C1317">
            <v>52.57</v>
          </cell>
          <cell r="D1317">
            <v>51.549999</v>
          </cell>
          <cell r="E1317">
            <v>51.759998000000003</v>
          </cell>
          <cell r="F1317">
            <v>50.278644999999997</v>
          </cell>
        </row>
        <row r="1318">
          <cell r="A1318">
            <v>41964</v>
          </cell>
          <cell r="B1318">
            <v>52.52</v>
          </cell>
          <cell r="C1318">
            <v>53.09</v>
          </cell>
          <cell r="D1318">
            <v>51.810001</v>
          </cell>
          <cell r="E1318">
            <v>53.060001</v>
          </cell>
          <cell r="F1318">
            <v>51.541438999999997</v>
          </cell>
        </row>
        <row r="1319">
          <cell r="A1319">
            <v>41967</v>
          </cell>
          <cell r="B1319">
            <v>53</v>
          </cell>
          <cell r="C1319">
            <v>53.790000999999997</v>
          </cell>
          <cell r="D1319">
            <v>52.560001</v>
          </cell>
          <cell r="E1319">
            <v>53.73</v>
          </cell>
          <cell r="F1319">
            <v>52.192267999999999</v>
          </cell>
        </row>
        <row r="1320">
          <cell r="A1320">
            <v>41968</v>
          </cell>
          <cell r="B1320">
            <v>53.650002000000001</v>
          </cell>
          <cell r="C1320">
            <v>53.799999</v>
          </cell>
          <cell r="D1320">
            <v>53.209999000000003</v>
          </cell>
          <cell r="E1320">
            <v>53.299999</v>
          </cell>
          <cell r="F1320">
            <v>51.774577999999998</v>
          </cell>
        </row>
        <row r="1321">
          <cell r="A1321">
            <v>41969</v>
          </cell>
          <cell r="B1321">
            <v>53.5</v>
          </cell>
          <cell r="C1321">
            <v>53.650002000000001</v>
          </cell>
          <cell r="D1321">
            <v>53.169998</v>
          </cell>
          <cell r="E1321">
            <v>53.639999000000003</v>
          </cell>
          <cell r="F1321">
            <v>52.104846999999999</v>
          </cell>
        </row>
        <row r="1322">
          <cell r="A1322">
            <v>41971</v>
          </cell>
          <cell r="B1322">
            <v>53.93</v>
          </cell>
          <cell r="C1322">
            <v>54.549999</v>
          </cell>
          <cell r="D1322">
            <v>53.66</v>
          </cell>
          <cell r="E1322">
            <v>53.990001999999997</v>
          </cell>
          <cell r="F1322">
            <v>52.444823999999997</v>
          </cell>
        </row>
        <row r="1323">
          <cell r="A1323">
            <v>41974</v>
          </cell>
          <cell r="B1323">
            <v>53.889999000000003</v>
          </cell>
          <cell r="C1323">
            <v>54.73</v>
          </cell>
          <cell r="D1323">
            <v>53.509998000000003</v>
          </cell>
          <cell r="E1323">
            <v>54.049999</v>
          </cell>
          <cell r="F1323">
            <v>52.503117000000003</v>
          </cell>
        </row>
        <row r="1324">
          <cell r="A1324">
            <v>41975</v>
          </cell>
          <cell r="B1324">
            <v>54.310001</v>
          </cell>
          <cell r="C1324">
            <v>54.599997999999999</v>
          </cell>
          <cell r="D1324">
            <v>54.049999</v>
          </cell>
          <cell r="E1324">
            <v>54.490001999999997</v>
          </cell>
          <cell r="F1324">
            <v>52.930523000000001</v>
          </cell>
        </row>
        <row r="1325">
          <cell r="A1325">
            <v>41976</v>
          </cell>
          <cell r="B1325">
            <v>54.43</v>
          </cell>
          <cell r="C1325">
            <v>54.700001</v>
          </cell>
          <cell r="D1325">
            <v>54.209999000000003</v>
          </cell>
          <cell r="E1325">
            <v>54.439999</v>
          </cell>
          <cell r="F1325">
            <v>52.881950000000003</v>
          </cell>
        </row>
        <row r="1326">
          <cell r="A1326">
            <v>41977</v>
          </cell>
          <cell r="B1326">
            <v>54.389999000000003</v>
          </cell>
          <cell r="C1326">
            <v>54.490001999999997</v>
          </cell>
          <cell r="D1326">
            <v>53.34</v>
          </cell>
          <cell r="E1326">
            <v>53.52</v>
          </cell>
          <cell r="F1326">
            <v>51.988273999999997</v>
          </cell>
        </row>
        <row r="1327">
          <cell r="A1327">
            <v>41978</v>
          </cell>
          <cell r="B1327">
            <v>53.459999000000003</v>
          </cell>
          <cell r="C1327">
            <v>53.700001</v>
          </cell>
          <cell r="D1327">
            <v>52.700001</v>
          </cell>
          <cell r="E1327">
            <v>53.16</v>
          </cell>
          <cell r="F1327">
            <v>51.638579999999997</v>
          </cell>
        </row>
        <row r="1328">
          <cell r="A1328">
            <v>41981</v>
          </cell>
          <cell r="B1328">
            <v>53.040000999999997</v>
          </cell>
          <cell r="C1328">
            <v>53.09</v>
          </cell>
          <cell r="D1328">
            <v>52.09</v>
          </cell>
          <cell r="E1328">
            <v>52.549999</v>
          </cell>
          <cell r="F1328">
            <v>51.046042999999997</v>
          </cell>
        </row>
        <row r="1329">
          <cell r="A1329">
            <v>41982</v>
          </cell>
          <cell r="B1329">
            <v>51.84</v>
          </cell>
          <cell r="C1329">
            <v>52.700001</v>
          </cell>
          <cell r="D1329">
            <v>51.84</v>
          </cell>
          <cell r="E1329">
            <v>52.599997999999999</v>
          </cell>
          <cell r="F1329">
            <v>51.094608000000001</v>
          </cell>
        </row>
        <row r="1330">
          <cell r="A1330">
            <v>41983</v>
          </cell>
          <cell r="B1330">
            <v>52.650002000000001</v>
          </cell>
          <cell r="C1330">
            <v>52.650002000000001</v>
          </cell>
          <cell r="D1330">
            <v>51.220001000000003</v>
          </cell>
          <cell r="E1330">
            <v>51.32</v>
          </cell>
          <cell r="F1330">
            <v>49.851246000000003</v>
          </cell>
        </row>
        <row r="1331">
          <cell r="A1331">
            <v>41984</v>
          </cell>
          <cell r="B1331">
            <v>51.849997999999999</v>
          </cell>
          <cell r="C1331">
            <v>52.389999000000003</v>
          </cell>
          <cell r="D1331">
            <v>51.41</v>
          </cell>
          <cell r="E1331">
            <v>51.509998000000003</v>
          </cell>
          <cell r="F1331">
            <v>50.035805000000003</v>
          </cell>
        </row>
        <row r="1332">
          <cell r="A1332">
            <v>41985</v>
          </cell>
          <cell r="B1332">
            <v>50.630001</v>
          </cell>
          <cell r="C1332">
            <v>51.52</v>
          </cell>
          <cell r="D1332">
            <v>50.450001</v>
          </cell>
          <cell r="E1332">
            <v>50.48</v>
          </cell>
          <cell r="F1332">
            <v>49.035282000000002</v>
          </cell>
        </row>
        <row r="1333">
          <cell r="A1333">
            <v>41988</v>
          </cell>
          <cell r="B1333">
            <v>50.549999</v>
          </cell>
          <cell r="C1333">
            <v>51</v>
          </cell>
          <cell r="D1333">
            <v>50.169998</v>
          </cell>
          <cell r="E1333">
            <v>50.509998000000003</v>
          </cell>
          <cell r="F1333">
            <v>49.064430000000002</v>
          </cell>
        </row>
        <row r="1334">
          <cell r="A1334">
            <v>41989</v>
          </cell>
          <cell r="B1334">
            <v>50.400002000000001</v>
          </cell>
          <cell r="C1334">
            <v>52.619999</v>
          </cell>
          <cell r="D1334">
            <v>50.189999</v>
          </cell>
          <cell r="E1334">
            <v>51.209999000000003</v>
          </cell>
          <cell r="F1334">
            <v>49.744388999999998</v>
          </cell>
        </row>
        <row r="1335">
          <cell r="A1335">
            <v>41990</v>
          </cell>
          <cell r="B1335">
            <v>51.07</v>
          </cell>
          <cell r="C1335">
            <v>51.27</v>
          </cell>
          <cell r="D1335">
            <v>50.57</v>
          </cell>
          <cell r="E1335">
            <v>51</v>
          </cell>
          <cell r="F1335">
            <v>49.540393999999999</v>
          </cell>
        </row>
        <row r="1336">
          <cell r="A1336">
            <v>41991</v>
          </cell>
          <cell r="B1336">
            <v>52.049999</v>
          </cell>
          <cell r="C1336">
            <v>53.450001</v>
          </cell>
          <cell r="D1336">
            <v>51.68</v>
          </cell>
          <cell r="E1336">
            <v>53.450001</v>
          </cell>
          <cell r="F1336">
            <v>51.920279999999998</v>
          </cell>
        </row>
        <row r="1337">
          <cell r="A1337">
            <v>41992</v>
          </cell>
          <cell r="B1337">
            <v>53.400002000000001</v>
          </cell>
          <cell r="C1337">
            <v>54.439999</v>
          </cell>
          <cell r="D1337">
            <v>53.23</v>
          </cell>
          <cell r="E1337">
            <v>53.490001999999997</v>
          </cell>
          <cell r="F1337">
            <v>51.959144999999999</v>
          </cell>
        </row>
        <row r="1338">
          <cell r="A1338">
            <v>41995</v>
          </cell>
          <cell r="B1338">
            <v>53.639999000000003</v>
          </cell>
          <cell r="C1338">
            <v>54.330002</v>
          </cell>
          <cell r="D1338">
            <v>53.52</v>
          </cell>
          <cell r="E1338">
            <v>54.310001</v>
          </cell>
          <cell r="F1338">
            <v>52.755671999999997</v>
          </cell>
        </row>
        <row r="1339">
          <cell r="A1339">
            <v>41996</v>
          </cell>
          <cell r="B1339">
            <v>54.82</v>
          </cell>
          <cell r="C1339">
            <v>54.889999000000003</v>
          </cell>
          <cell r="D1339">
            <v>54.200001</v>
          </cell>
          <cell r="E1339">
            <v>54.220001000000003</v>
          </cell>
          <cell r="F1339">
            <v>52.668247000000001</v>
          </cell>
        </row>
        <row r="1340">
          <cell r="A1340">
            <v>41997</v>
          </cell>
          <cell r="B1340">
            <v>54.25</v>
          </cell>
          <cell r="C1340">
            <v>54.549999</v>
          </cell>
          <cell r="D1340">
            <v>54.02</v>
          </cell>
          <cell r="E1340">
            <v>54.259998000000003</v>
          </cell>
          <cell r="F1340">
            <v>52.707099999999997</v>
          </cell>
        </row>
        <row r="1341">
          <cell r="A1341">
            <v>41999</v>
          </cell>
          <cell r="B1341">
            <v>54.310001</v>
          </cell>
          <cell r="C1341">
            <v>54.400002000000001</v>
          </cell>
          <cell r="D1341">
            <v>53.720001000000003</v>
          </cell>
          <cell r="E1341">
            <v>53.84</v>
          </cell>
          <cell r="F1341">
            <v>52.299126000000001</v>
          </cell>
        </row>
        <row r="1342">
          <cell r="A1342">
            <v>42002</v>
          </cell>
          <cell r="B1342">
            <v>53.689999</v>
          </cell>
          <cell r="C1342">
            <v>54.139999000000003</v>
          </cell>
          <cell r="D1342">
            <v>53.630001</v>
          </cell>
          <cell r="E1342">
            <v>53.93</v>
          </cell>
          <cell r="F1342">
            <v>52.386538999999999</v>
          </cell>
        </row>
        <row r="1343">
          <cell r="A1343">
            <v>42003</v>
          </cell>
          <cell r="B1343">
            <v>53.610000999999997</v>
          </cell>
          <cell r="C1343">
            <v>53.91</v>
          </cell>
          <cell r="D1343">
            <v>52.919998</v>
          </cell>
          <cell r="E1343">
            <v>53.150002000000001</v>
          </cell>
          <cell r="F1343">
            <v>51.628867999999997</v>
          </cell>
        </row>
        <row r="1344">
          <cell r="A1344">
            <v>42004</v>
          </cell>
          <cell r="B1344">
            <v>53.709999000000003</v>
          </cell>
          <cell r="C1344">
            <v>53.799999</v>
          </cell>
          <cell r="D1344">
            <v>52.619999</v>
          </cell>
          <cell r="E1344">
            <v>52.66</v>
          </cell>
          <cell r="F1344">
            <v>51.152892999999999</v>
          </cell>
        </row>
        <row r="1345">
          <cell r="A1345">
            <v>42006</v>
          </cell>
          <cell r="B1345">
            <v>52.889999000000003</v>
          </cell>
          <cell r="C1345">
            <v>53.77</v>
          </cell>
          <cell r="D1345">
            <v>52</v>
          </cell>
          <cell r="E1345">
            <v>52.669998</v>
          </cell>
          <cell r="F1345">
            <v>51.162609000000003</v>
          </cell>
        </row>
        <row r="1346">
          <cell r="A1346">
            <v>42009</v>
          </cell>
          <cell r="B1346">
            <v>53.970001000000003</v>
          </cell>
          <cell r="C1346">
            <v>53.970001000000003</v>
          </cell>
          <cell r="D1346">
            <v>52.07</v>
          </cell>
          <cell r="E1346">
            <v>52.34</v>
          </cell>
          <cell r="F1346">
            <v>50.842052000000002</v>
          </cell>
        </row>
        <row r="1347">
          <cell r="A1347">
            <v>42010</v>
          </cell>
          <cell r="B1347">
            <v>52.110000999999997</v>
          </cell>
          <cell r="C1347">
            <v>52.32</v>
          </cell>
          <cell r="D1347">
            <v>50.709999000000003</v>
          </cell>
          <cell r="E1347">
            <v>50.98</v>
          </cell>
          <cell r="F1347">
            <v>49.520977000000002</v>
          </cell>
        </row>
        <row r="1348">
          <cell r="A1348">
            <v>42011</v>
          </cell>
          <cell r="B1348">
            <v>51.209999000000003</v>
          </cell>
          <cell r="C1348">
            <v>52.68</v>
          </cell>
          <cell r="D1348">
            <v>51.209999000000003</v>
          </cell>
          <cell r="E1348">
            <v>52.650002000000001</v>
          </cell>
          <cell r="F1348">
            <v>51.143180999999998</v>
          </cell>
        </row>
        <row r="1349">
          <cell r="A1349">
            <v>42012</v>
          </cell>
          <cell r="B1349">
            <v>52.84</v>
          </cell>
          <cell r="C1349">
            <v>54.110000999999997</v>
          </cell>
          <cell r="D1349">
            <v>52.599997999999999</v>
          </cell>
          <cell r="E1349">
            <v>53.880001</v>
          </cell>
          <cell r="F1349">
            <v>52.337978</v>
          </cell>
        </row>
        <row r="1350">
          <cell r="A1350">
            <v>42013</v>
          </cell>
          <cell r="B1350">
            <v>54.549999</v>
          </cell>
          <cell r="C1350">
            <v>54.650002000000001</v>
          </cell>
          <cell r="D1350">
            <v>53.540000999999997</v>
          </cell>
          <cell r="E1350">
            <v>54.119999</v>
          </cell>
          <cell r="F1350">
            <v>52.571109999999997</v>
          </cell>
        </row>
        <row r="1351">
          <cell r="A1351">
            <v>42016</v>
          </cell>
          <cell r="B1351">
            <v>54.029998999999997</v>
          </cell>
          <cell r="C1351">
            <v>54.799999</v>
          </cell>
          <cell r="D1351">
            <v>53.810001</v>
          </cell>
          <cell r="E1351">
            <v>54.150002000000001</v>
          </cell>
          <cell r="F1351">
            <v>52.600245999999999</v>
          </cell>
        </row>
        <row r="1352">
          <cell r="A1352">
            <v>42017</v>
          </cell>
          <cell r="B1352">
            <v>54.790000999999997</v>
          </cell>
          <cell r="C1352">
            <v>55.68</v>
          </cell>
          <cell r="D1352">
            <v>53.700001</v>
          </cell>
          <cell r="E1352">
            <v>54.150002000000001</v>
          </cell>
          <cell r="F1352">
            <v>52.600245999999999</v>
          </cell>
        </row>
        <row r="1353">
          <cell r="A1353">
            <v>42018</v>
          </cell>
          <cell r="B1353">
            <v>53.830002</v>
          </cell>
          <cell r="C1353">
            <v>54.41</v>
          </cell>
          <cell r="D1353">
            <v>53.139999000000003</v>
          </cell>
          <cell r="E1353">
            <v>54.41</v>
          </cell>
          <cell r="F1353">
            <v>52.852806000000001</v>
          </cell>
        </row>
        <row r="1354">
          <cell r="A1354">
            <v>42019</v>
          </cell>
          <cell r="B1354">
            <v>54.360000999999997</v>
          </cell>
          <cell r="C1354">
            <v>54.669998</v>
          </cell>
          <cell r="D1354">
            <v>53.43</v>
          </cell>
          <cell r="E1354">
            <v>53.84</v>
          </cell>
          <cell r="F1354">
            <v>52.299126000000001</v>
          </cell>
        </row>
        <row r="1355">
          <cell r="A1355">
            <v>42020</v>
          </cell>
          <cell r="B1355">
            <v>53.93</v>
          </cell>
          <cell r="C1355">
            <v>55.119999</v>
          </cell>
          <cell r="D1355">
            <v>53.630001</v>
          </cell>
          <cell r="E1355">
            <v>55.040000999999997</v>
          </cell>
          <cell r="F1355">
            <v>53.464775000000003</v>
          </cell>
        </row>
        <row r="1356">
          <cell r="A1356">
            <v>42024</v>
          </cell>
          <cell r="B1356">
            <v>55.23</v>
          </cell>
          <cell r="C1356">
            <v>55.740001999999997</v>
          </cell>
          <cell r="D1356">
            <v>54.700001</v>
          </cell>
          <cell r="E1356">
            <v>55.599997999999999</v>
          </cell>
          <cell r="F1356">
            <v>54.008750999999997</v>
          </cell>
        </row>
        <row r="1357">
          <cell r="A1357">
            <v>42025</v>
          </cell>
          <cell r="B1357">
            <v>55.549999</v>
          </cell>
          <cell r="C1357">
            <v>55.75</v>
          </cell>
          <cell r="D1357">
            <v>54.860000999999997</v>
          </cell>
          <cell r="E1357">
            <v>55.279998999999997</v>
          </cell>
          <cell r="F1357">
            <v>53.697902999999997</v>
          </cell>
        </row>
        <row r="1358">
          <cell r="A1358">
            <v>42026</v>
          </cell>
          <cell r="B1358">
            <v>55.349997999999999</v>
          </cell>
          <cell r="C1358">
            <v>56.200001</v>
          </cell>
          <cell r="D1358">
            <v>55.049999</v>
          </cell>
          <cell r="E1358">
            <v>56.18</v>
          </cell>
          <cell r="F1358">
            <v>54.572155000000002</v>
          </cell>
        </row>
        <row r="1359">
          <cell r="A1359">
            <v>42027</v>
          </cell>
          <cell r="B1359">
            <v>56.049999</v>
          </cell>
          <cell r="C1359">
            <v>56.619999</v>
          </cell>
          <cell r="D1359">
            <v>55.830002</v>
          </cell>
          <cell r="E1359">
            <v>56.060001</v>
          </cell>
          <cell r="F1359">
            <v>54.455584999999999</v>
          </cell>
        </row>
        <row r="1360">
          <cell r="A1360">
            <v>42030</v>
          </cell>
          <cell r="B1360">
            <v>56.169998</v>
          </cell>
          <cell r="C1360">
            <v>56.25</v>
          </cell>
          <cell r="D1360">
            <v>55.669998</v>
          </cell>
          <cell r="E1360">
            <v>56.099997999999999</v>
          </cell>
          <cell r="F1360">
            <v>54.494438000000002</v>
          </cell>
        </row>
        <row r="1361">
          <cell r="A1361">
            <v>42031</v>
          </cell>
          <cell r="B1361">
            <v>55.700001</v>
          </cell>
          <cell r="C1361">
            <v>55.91</v>
          </cell>
          <cell r="D1361">
            <v>54.849997999999999</v>
          </cell>
          <cell r="E1361">
            <v>55.259998000000003</v>
          </cell>
          <cell r="F1361">
            <v>53.678482000000002</v>
          </cell>
        </row>
        <row r="1362">
          <cell r="A1362">
            <v>42032</v>
          </cell>
          <cell r="B1362">
            <v>55.389999000000003</v>
          </cell>
          <cell r="C1362">
            <v>55.720001000000003</v>
          </cell>
          <cell r="D1362">
            <v>54.299999</v>
          </cell>
          <cell r="E1362">
            <v>54.43</v>
          </cell>
          <cell r="F1362">
            <v>52.872238000000003</v>
          </cell>
        </row>
        <row r="1363">
          <cell r="A1363">
            <v>42033</v>
          </cell>
          <cell r="B1363">
            <v>54.389999000000003</v>
          </cell>
          <cell r="C1363">
            <v>55.5</v>
          </cell>
          <cell r="D1363">
            <v>54.02</v>
          </cell>
          <cell r="E1363">
            <v>55.48</v>
          </cell>
          <cell r="F1363">
            <v>53.892181000000001</v>
          </cell>
        </row>
        <row r="1364">
          <cell r="A1364">
            <v>42034</v>
          </cell>
          <cell r="B1364">
            <v>55.009998000000003</v>
          </cell>
          <cell r="C1364">
            <v>55.310001</v>
          </cell>
          <cell r="D1364">
            <v>54.040000999999997</v>
          </cell>
          <cell r="E1364">
            <v>54.130001</v>
          </cell>
          <cell r="F1364">
            <v>52.580821999999998</v>
          </cell>
        </row>
        <row r="1365">
          <cell r="A1365">
            <v>42037</v>
          </cell>
          <cell r="B1365">
            <v>54.41</v>
          </cell>
          <cell r="C1365">
            <v>54.419998</v>
          </cell>
          <cell r="D1365">
            <v>53.330002</v>
          </cell>
          <cell r="E1365">
            <v>54.310001</v>
          </cell>
          <cell r="F1365">
            <v>52.755671999999997</v>
          </cell>
        </row>
        <row r="1366">
          <cell r="A1366">
            <v>42038</v>
          </cell>
          <cell r="B1366">
            <v>54.720001000000003</v>
          </cell>
          <cell r="C1366">
            <v>55.220001000000003</v>
          </cell>
          <cell r="D1366">
            <v>54.07</v>
          </cell>
          <cell r="E1366">
            <v>55.099997999999999</v>
          </cell>
          <cell r="F1366">
            <v>53.523060000000001</v>
          </cell>
        </row>
        <row r="1367">
          <cell r="A1367">
            <v>42039</v>
          </cell>
          <cell r="B1367">
            <v>57</v>
          </cell>
          <cell r="C1367">
            <v>59.639999000000003</v>
          </cell>
          <cell r="D1367">
            <v>57</v>
          </cell>
          <cell r="E1367">
            <v>57.880001</v>
          </cell>
          <cell r="F1367">
            <v>56.223503000000001</v>
          </cell>
        </row>
        <row r="1368">
          <cell r="A1368">
            <v>42040</v>
          </cell>
          <cell r="B1368">
            <v>57.91</v>
          </cell>
          <cell r="C1368">
            <v>58.209999000000003</v>
          </cell>
          <cell r="D1368">
            <v>56.529998999999997</v>
          </cell>
          <cell r="E1368">
            <v>57.639999000000003</v>
          </cell>
          <cell r="F1368">
            <v>55.990375999999998</v>
          </cell>
        </row>
        <row r="1369">
          <cell r="A1369">
            <v>42041</v>
          </cell>
          <cell r="B1369">
            <v>57.639999000000003</v>
          </cell>
          <cell r="C1369">
            <v>57.939999</v>
          </cell>
          <cell r="D1369">
            <v>56.900002000000001</v>
          </cell>
          <cell r="E1369">
            <v>57.439999</v>
          </cell>
          <cell r="F1369">
            <v>55.796081999999998</v>
          </cell>
        </row>
        <row r="1370">
          <cell r="A1370">
            <v>42044</v>
          </cell>
          <cell r="B1370">
            <v>57.189999</v>
          </cell>
          <cell r="C1370">
            <v>57.900002000000001</v>
          </cell>
          <cell r="D1370">
            <v>56.900002000000001</v>
          </cell>
          <cell r="E1370">
            <v>57.450001</v>
          </cell>
          <cell r="F1370">
            <v>55.805809000000004</v>
          </cell>
        </row>
        <row r="1371">
          <cell r="A1371">
            <v>42045</v>
          </cell>
          <cell r="B1371">
            <v>57.75</v>
          </cell>
          <cell r="C1371">
            <v>58.5</v>
          </cell>
          <cell r="D1371">
            <v>57.73</v>
          </cell>
          <cell r="E1371">
            <v>58.400002000000001</v>
          </cell>
          <cell r="F1371">
            <v>56.728619000000002</v>
          </cell>
        </row>
        <row r="1372">
          <cell r="A1372">
            <v>42046</v>
          </cell>
          <cell r="B1372">
            <v>58.5</v>
          </cell>
          <cell r="C1372">
            <v>59.09</v>
          </cell>
          <cell r="D1372">
            <v>58.43</v>
          </cell>
          <cell r="E1372">
            <v>58.889999000000003</v>
          </cell>
          <cell r="F1372">
            <v>57.204594</v>
          </cell>
        </row>
        <row r="1373">
          <cell r="A1373">
            <v>42047</v>
          </cell>
          <cell r="B1373">
            <v>59.060001</v>
          </cell>
          <cell r="C1373">
            <v>60.299999</v>
          </cell>
          <cell r="D1373">
            <v>59.02</v>
          </cell>
          <cell r="E1373">
            <v>60.279998999999997</v>
          </cell>
          <cell r="F1373">
            <v>58.554805999999999</v>
          </cell>
        </row>
        <row r="1374">
          <cell r="A1374">
            <v>42048</v>
          </cell>
          <cell r="B1374">
            <v>60.450001</v>
          </cell>
          <cell r="C1374">
            <v>60.5</v>
          </cell>
          <cell r="D1374">
            <v>59.610000999999997</v>
          </cell>
          <cell r="E1374">
            <v>60.23</v>
          </cell>
          <cell r="F1374">
            <v>58.506245</v>
          </cell>
        </row>
        <row r="1375">
          <cell r="A1375">
            <v>42052</v>
          </cell>
          <cell r="B1375">
            <v>60.389999000000003</v>
          </cell>
          <cell r="C1375">
            <v>60.540000999999997</v>
          </cell>
          <cell r="D1375">
            <v>59.689999</v>
          </cell>
          <cell r="E1375">
            <v>60.189999</v>
          </cell>
          <cell r="F1375">
            <v>58.467384000000003</v>
          </cell>
        </row>
        <row r="1376">
          <cell r="A1376">
            <v>42053</v>
          </cell>
          <cell r="B1376">
            <v>60.009998000000003</v>
          </cell>
          <cell r="C1376">
            <v>61.119999</v>
          </cell>
          <cell r="D1376">
            <v>59.919998</v>
          </cell>
          <cell r="E1376">
            <v>61.09</v>
          </cell>
          <cell r="F1376">
            <v>59.341625000000001</v>
          </cell>
        </row>
        <row r="1377">
          <cell r="A1377">
            <v>42054</v>
          </cell>
          <cell r="B1377">
            <v>61.09</v>
          </cell>
          <cell r="C1377">
            <v>62.009998000000003</v>
          </cell>
          <cell r="D1377">
            <v>60.860000999999997</v>
          </cell>
          <cell r="E1377">
            <v>62</v>
          </cell>
          <cell r="F1377">
            <v>60.225594000000001</v>
          </cell>
        </row>
        <row r="1378">
          <cell r="A1378">
            <v>42055</v>
          </cell>
          <cell r="B1378">
            <v>62.07</v>
          </cell>
          <cell r="C1378">
            <v>63.080002</v>
          </cell>
          <cell r="D1378">
            <v>61.380001</v>
          </cell>
          <cell r="E1378">
            <v>63.049999</v>
          </cell>
          <cell r="F1378">
            <v>61.245536999999999</v>
          </cell>
        </row>
        <row r="1379">
          <cell r="A1379">
            <v>42058</v>
          </cell>
          <cell r="B1379">
            <v>63</v>
          </cell>
          <cell r="C1379">
            <v>63.02</v>
          </cell>
          <cell r="D1379">
            <v>61.82</v>
          </cell>
          <cell r="E1379">
            <v>62.43</v>
          </cell>
          <cell r="F1379">
            <v>60.643276</v>
          </cell>
        </row>
        <row r="1380">
          <cell r="A1380">
            <v>42059</v>
          </cell>
          <cell r="B1380">
            <v>62.119999</v>
          </cell>
          <cell r="C1380">
            <v>62.560001</v>
          </cell>
          <cell r="D1380">
            <v>61.810001</v>
          </cell>
          <cell r="E1380">
            <v>62.450001</v>
          </cell>
          <cell r="F1380">
            <v>60.662708000000002</v>
          </cell>
        </row>
        <row r="1381">
          <cell r="A1381">
            <v>42060</v>
          </cell>
          <cell r="B1381">
            <v>62.34</v>
          </cell>
          <cell r="C1381">
            <v>62.68</v>
          </cell>
          <cell r="D1381">
            <v>61.990001999999997</v>
          </cell>
          <cell r="E1381">
            <v>62.650002000000001</v>
          </cell>
          <cell r="F1381">
            <v>60.856983</v>
          </cell>
        </row>
        <row r="1382">
          <cell r="A1382">
            <v>42061</v>
          </cell>
          <cell r="B1382">
            <v>62.669998</v>
          </cell>
          <cell r="C1382">
            <v>63.099997999999999</v>
          </cell>
          <cell r="D1382">
            <v>62.259998000000003</v>
          </cell>
          <cell r="E1382">
            <v>62.790000999999997</v>
          </cell>
          <cell r="F1382">
            <v>60.99297</v>
          </cell>
        </row>
        <row r="1383">
          <cell r="A1383">
            <v>42062</v>
          </cell>
          <cell r="B1383">
            <v>62.91</v>
          </cell>
          <cell r="C1383">
            <v>63.150002000000001</v>
          </cell>
          <cell r="D1383">
            <v>62.400002000000001</v>
          </cell>
          <cell r="E1383">
            <v>62.490001999999997</v>
          </cell>
          <cell r="F1383">
            <v>60.701568999999999</v>
          </cell>
        </row>
        <row r="1384">
          <cell r="A1384">
            <v>42065</v>
          </cell>
          <cell r="B1384">
            <v>62.560001</v>
          </cell>
          <cell r="C1384">
            <v>63.189999</v>
          </cell>
          <cell r="D1384">
            <v>62.459999000000003</v>
          </cell>
          <cell r="E1384">
            <v>62.919998</v>
          </cell>
          <cell r="F1384">
            <v>61.119250999999998</v>
          </cell>
        </row>
        <row r="1385">
          <cell r="A1385">
            <v>42066</v>
          </cell>
          <cell r="B1385">
            <v>63.110000999999997</v>
          </cell>
          <cell r="C1385">
            <v>63.139999000000003</v>
          </cell>
          <cell r="D1385">
            <v>62.290000999999997</v>
          </cell>
          <cell r="E1385">
            <v>62.779998999999997</v>
          </cell>
          <cell r="F1385">
            <v>60.983260999999999</v>
          </cell>
        </row>
        <row r="1386">
          <cell r="A1386">
            <v>42067</v>
          </cell>
          <cell r="B1386">
            <v>62.650002000000001</v>
          </cell>
          <cell r="C1386">
            <v>62.77</v>
          </cell>
          <cell r="D1386">
            <v>61.48</v>
          </cell>
          <cell r="E1386">
            <v>62.060001</v>
          </cell>
          <cell r="F1386">
            <v>60.283870999999998</v>
          </cell>
        </row>
        <row r="1387">
          <cell r="A1387">
            <v>42068</v>
          </cell>
          <cell r="B1387">
            <v>62.060001</v>
          </cell>
          <cell r="C1387">
            <v>62.419998</v>
          </cell>
          <cell r="D1387">
            <v>61.830002</v>
          </cell>
          <cell r="E1387">
            <v>62.360000999999997</v>
          </cell>
          <cell r="F1387">
            <v>60.575287000000003</v>
          </cell>
        </row>
        <row r="1388">
          <cell r="A1388">
            <v>42069</v>
          </cell>
          <cell r="B1388">
            <v>62.029998999999997</v>
          </cell>
          <cell r="C1388">
            <v>62.450001</v>
          </cell>
          <cell r="D1388">
            <v>61.43</v>
          </cell>
          <cell r="E1388">
            <v>61.610000999999997</v>
          </cell>
          <cell r="F1388">
            <v>59.846752000000002</v>
          </cell>
        </row>
        <row r="1389">
          <cell r="A1389">
            <v>42072</v>
          </cell>
          <cell r="B1389">
            <v>61.75</v>
          </cell>
          <cell r="C1389">
            <v>62.09</v>
          </cell>
          <cell r="D1389">
            <v>61.509998000000003</v>
          </cell>
          <cell r="E1389">
            <v>61.919998</v>
          </cell>
          <cell r="F1389">
            <v>60.147869</v>
          </cell>
        </row>
        <row r="1390">
          <cell r="A1390">
            <v>42073</v>
          </cell>
          <cell r="B1390">
            <v>61.130001</v>
          </cell>
          <cell r="C1390">
            <v>61.299999</v>
          </cell>
          <cell r="D1390">
            <v>60.470001000000003</v>
          </cell>
          <cell r="E1390">
            <v>60.650002000000001</v>
          </cell>
          <cell r="F1390">
            <v>58.914226999999997</v>
          </cell>
        </row>
        <row r="1391">
          <cell r="A1391">
            <v>42074</v>
          </cell>
          <cell r="B1391">
            <v>60.52</v>
          </cell>
          <cell r="C1391">
            <v>61.099997999999999</v>
          </cell>
          <cell r="D1391">
            <v>60.290000999999997</v>
          </cell>
          <cell r="E1391">
            <v>60.849997999999999</v>
          </cell>
          <cell r="F1391">
            <v>59.108497999999997</v>
          </cell>
        </row>
        <row r="1392">
          <cell r="A1392">
            <v>42075</v>
          </cell>
          <cell r="B1392">
            <v>61</v>
          </cell>
          <cell r="C1392">
            <v>61.77</v>
          </cell>
          <cell r="D1392">
            <v>60.93</v>
          </cell>
          <cell r="E1392">
            <v>61.650002000000001</v>
          </cell>
          <cell r="F1392">
            <v>59.885609000000002</v>
          </cell>
        </row>
        <row r="1393">
          <cell r="A1393">
            <v>42076</v>
          </cell>
          <cell r="B1393">
            <v>61.84</v>
          </cell>
          <cell r="C1393">
            <v>62.25</v>
          </cell>
          <cell r="D1393">
            <v>60.759998000000003</v>
          </cell>
          <cell r="E1393">
            <v>61.150002000000001</v>
          </cell>
          <cell r="F1393">
            <v>59.399914000000003</v>
          </cell>
        </row>
        <row r="1394">
          <cell r="A1394">
            <v>42079</v>
          </cell>
          <cell r="B1394">
            <v>61.650002000000001</v>
          </cell>
          <cell r="C1394">
            <v>62.389999000000003</v>
          </cell>
          <cell r="D1394">
            <v>61.650002000000001</v>
          </cell>
          <cell r="E1394">
            <v>62.029998999999997</v>
          </cell>
          <cell r="F1394">
            <v>60.254722999999998</v>
          </cell>
        </row>
        <row r="1395">
          <cell r="A1395">
            <v>42080</v>
          </cell>
          <cell r="B1395">
            <v>61.900002000000001</v>
          </cell>
          <cell r="C1395">
            <v>62.48</v>
          </cell>
          <cell r="D1395">
            <v>61.549999</v>
          </cell>
          <cell r="E1395">
            <v>62.25</v>
          </cell>
          <cell r="F1395">
            <v>60.468421999999997</v>
          </cell>
        </row>
        <row r="1396">
          <cell r="A1396">
            <v>42081</v>
          </cell>
          <cell r="B1396">
            <v>62.209999000000003</v>
          </cell>
          <cell r="C1396">
            <v>64.279999000000004</v>
          </cell>
          <cell r="D1396">
            <v>61.990001999999997</v>
          </cell>
          <cell r="E1396">
            <v>63.790000999999997</v>
          </cell>
          <cell r="F1396">
            <v>61.964351999999998</v>
          </cell>
        </row>
        <row r="1397">
          <cell r="A1397">
            <v>42082</v>
          </cell>
          <cell r="B1397">
            <v>63.740001999999997</v>
          </cell>
          <cell r="C1397">
            <v>64.449996999999996</v>
          </cell>
          <cell r="D1397">
            <v>63.529998999999997</v>
          </cell>
          <cell r="E1397">
            <v>64.25</v>
          </cell>
          <cell r="F1397">
            <v>62.411186000000001</v>
          </cell>
        </row>
        <row r="1398">
          <cell r="A1398">
            <v>42083</v>
          </cell>
          <cell r="B1398">
            <v>64.620002999999997</v>
          </cell>
          <cell r="C1398">
            <v>64.690002000000007</v>
          </cell>
          <cell r="D1398">
            <v>63.82</v>
          </cell>
          <cell r="E1398">
            <v>64.059997999999993</v>
          </cell>
          <cell r="F1398">
            <v>62.226624000000001</v>
          </cell>
        </row>
        <row r="1399">
          <cell r="A1399">
            <v>42086</v>
          </cell>
          <cell r="B1399">
            <v>64.160004000000001</v>
          </cell>
          <cell r="C1399">
            <v>64.180000000000007</v>
          </cell>
          <cell r="D1399">
            <v>63.740001999999997</v>
          </cell>
          <cell r="E1399">
            <v>63.919998</v>
          </cell>
          <cell r="F1399">
            <v>62.090632999999997</v>
          </cell>
        </row>
        <row r="1400">
          <cell r="A1400">
            <v>42087</v>
          </cell>
          <cell r="B1400">
            <v>63.73</v>
          </cell>
          <cell r="C1400">
            <v>63.900002000000001</v>
          </cell>
          <cell r="D1400">
            <v>62.950001</v>
          </cell>
          <cell r="E1400">
            <v>62.970001000000003</v>
          </cell>
          <cell r="F1400">
            <v>61.167828</v>
          </cell>
        </row>
        <row r="1401">
          <cell r="A1401">
            <v>42088</v>
          </cell>
          <cell r="B1401">
            <v>62.869999</v>
          </cell>
          <cell r="C1401">
            <v>63.040000999999997</v>
          </cell>
          <cell r="D1401">
            <v>61.150002000000001</v>
          </cell>
          <cell r="E1401">
            <v>61.200001</v>
          </cell>
          <cell r="F1401">
            <v>59.448483000000003</v>
          </cell>
        </row>
        <row r="1402">
          <cell r="A1402">
            <v>42089</v>
          </cell>
          <cell r="B1402">
            <v>60.599997999999999</v>
          </cell>
          <cell r="C1402">
            <v>63.040000999999997</v>
          </cell>
          <cell r="D1402">
            <v>60.5</v>
          </cell>
          <cell r="E1402">
            <v>62.529998999999997</v>
          </cell>
          <cell r="F1402">
            <v>60.740409999999997</v>
          </cell>
        </row>
        <row r="1403">
          <cell r="A1403">
            <v>42090</v>
          </cell>
          <cell r="B1403">
            <v>62.389999000000003</v>
          </cell>
          <cell r="C1403">
            <v>63.189999</v>
          </cell>
          <cell r="D1403">
            <v>62.16</v>
          </cell>
          <cell r="E1403">
            <v>63</v>
          </cell>
          <cell r="F1403">
            <v>61.196967999999998</v>
          </cell>
        </row>
        <row r="1404">
          <cell r="A1404">
            <v>42093</v>
          </cell>
          <cell r="B1404">
            <v>63.240001999999997</v>
          </cell>
          <cell r="C1404">
            <v>63.939999</v>
          </cell>
          <cell r="D1404">
            <v>62.990001999999997</v>
          </cell>
          <cell r="E1404">
            <v>63.34</v>
          </cell>
          <cell r="F1404">
            <v>61.527233000000003</v>
          </cell>
        </row>
        <row r="1405">
          <cell r="A1405">
            <v>42094</v>
          </cell>
          <cell r="B1405">
            <v>63.240001999999997</v>
          </cell>
          <cell r="C1405">
            <v>63.240001999999997</v>
          </cell>
          <cell r="D1405">
            <v>62.330002</v>
          </cell>
          <cell r="E1405">
            <v>62.389999000000003</v>
          </cell>
          <cell r="F1405">
            <v>60.604424000000002</v>
          </cell>
        </row>
        <row r="1406">
          <cell r="A1406">
            <v>42095</v>
          </cell>
          <cell r="B1406">
            <v>62.450001</v>
          </cell>
          <cell r="C1406">
            <v>62.5</v>
          </cell>
          <cell r="D1406">
            <v>61.5</v>
          </cell>
          <cell r="E1406">
            <v>61.98</v>
          </cell>
          <cell r="F1406">
            <v>60.206161000000002</v>
          </cell>
        </row>
        <row r="1407">
          <cell r="A1407">
            <v>42096</v>
          </cell>
          <cell r="B1407">
            <v>62.09</v>
          </cell>
          <cell r="C1407">
            <v>62.77</v>
          </cell>
          <cell r="D1407">
            <v>61.68</v>
          </cell>
          <cell r="E1407">
            <v>62.57</v>
          </cell>
          <cell r="F1407">
            <v>60.779263</v>
          </cell>
        </row>
        <row r="1408">
          <cell r="A1408">
            <v>42100</v>
          </cell>
          <cell r="B1408">
            <v>62.139999000000003</v>
          </cell>
          <cell r="C1408">
            <v>62.91</v>
          </cell>
          <cell r="D1408">
            <v>62</v>
          </cell>
          <cell r="E1408">
            <v>62.419998</v>
          </cell>
          <cell r="F1408">
            <v>60.633555999999999</v>
          </cell>
        </row>
        <row r="1409">
          <cell r="A1409">
            <v>42101</v>
          </cell>
          <cell r="B1409">
            <v>62.5</v>
          </cell>
          <cell r="C1409">
            <v>62.77</v>
          </cell>
          <cell r="D1409">
            <v>62.02</v>
          </cell>
          <cell r="E1409">
            <v>62.049999</v>
          </cell>
          <cell r="F1409">
            <v>60.274155</v>
          </cell>
        </row>
        <row r="1410">
          <cell r="A1410">
            <v>42102</v>
          </cell>
          <cell r="B1410">
            <v>62.189999</v>
          </cell>
          <cell r="C1410">
            <v>62.919998</v>
          </cell>
          <cell r="D1410">
            <v>61.919998</v>
          </cell>
          <cell r="E1410">
            <v>62.540000999999997</v>
          </cell>
          <cell r="F1410">
            <v>60.750134000000003</v>
          </cell>
        </row>
        <row r="1411">
          <cell r="A1411">
            <v>42103</v>
          </cell>
          <cell r="B1411">
            <v>62.330002</v>
          </cell>
          <cell r="C1411">
            <v>63.23</v>
          </cell>
          <cell r="D1411">
            <v>62.200001</v>
          </cell>
          <cell r="E1411">
            <v>63.16</v>
          </cell>
          <cell r="F1411">
            <v>61.35239</v>
          </cell>
        </row>
        <row r="1412">
          <cell r="A1412">
            <v>42104</v>
          </cell>
          <cell r="B1412">
            <v>63.200001</v>
          </cell>
          <cell r="C1412">
            <v>63.220001000000003</v>
          </cell>
          <cell r="D1412">
            <v>62.700001</v>
          </cell>
          <cell r="E1412">
            <v>62.799999</v>
          </cell>
          <cell r="F1412">
            <v>61.002693000000001</v>
          </cell>
        </row>
        <row r="1413">
          <cell r="A1413">
            <v>42107</v>
          </cell>
          <cell r="B1413">
            <v>62.700001</v>
          </cell>
          <cell r="C1413">
            <v>62.93</v>
          </cell>
          <cell r="D1413">
            <v>61.669998</v>
          </cell>
          <cell r="E1413">
            <v>61.73</v>
          </cell>
          <cell r="F1413">
            <v>59.963313999999997</v>
          </cell>
        </row>
        <row r="1414">
          <cell r="A1414">
            <v>42108</v>
          </cell>
          <cell r="B1414">
            <v>61.810001</v>
          </cell>
          <cell r="C1414">
            <v>62.639999000000003</v>
          </cell>
          <cell r="D1414">
            <v>61.400002000000001</v>
          </cell>
          <cell r="E1414">
            <v>62.619999</v>
          </cell>
          <cell r="F1414">
            <v>60.827838999999997</v>
          </cell>
        </row>
        <row r="1415">
          <cell r="A1415">
            <v>42109</v>
          </cell>
          <cell r="B1415">
            <v>62.630001</v>
          </cell>
          <cell r="C1415">
            <v>63.150002000000001</v>
          </cell>
          <cell r="D1415">
            <v>62.470001000000003</v>
          </cell>
          <cell r="E1415">
            <v>63.110000999999997</v>
          </cell>
          <cell r="F1415">
            <v>61.303814000000003</v>
          </cell>
        </row>
        <row r="1416">
          <cell r="A1416">
            <v>42110</v>
          </cell>
          <cell r="B1416">
            <v>62.630001</v>
          </cell>
          <cell r="C1416">
            <v>62.93</v>
          </cell>
          <cell r="D1416">
            <v>62.209999000000003</v>
          </cell>
          <cell r="E1416">
            <v>62.450001</v>
          </cell>
          <cell r="F1416">
            <v>60.662708000000002</v>
          </cell>
        </row>
        <row r="1417">
          <cell r="A1417">
            <v>42111</v>
          </cell>
          <cell r="B1417">
            <v>61.790000999999997</v>
          </cell>
          <cell r="C1417">
            <v>61.810001</v>
          </cell>
          <cell r="D1417">
            <v>60.41</v>
          </cell>
          <cell r="E1417">
            <v>60.700001</v>
          </cell>
          <cell r="F1417">
            <v>58.962791000000003</v>
          </cell>
        </row>
        <row r="1418">
          <cell r="A1418">
            <v>42114</v>
          </cell>
          <cell r="B1418">
            <v>60.990001999999997</v>
          </cell>
          <cell r="C1418">
            <v>61.470001000000003</v>
          </cell>
          <cell r="D1418">
            <v>60.799999</v>
          </cell>
          <cell r="E1418">
            <v>61.139999000000003</v>
          </cell>
          <cell r="F1418">
            <v>59.390202000000002</v>
          </cell>
        </row>
        <row r="1419">
          <cell r="A1419">
            <v>42115</v>
          </cell>
          <cell r="B1419">
            <v>61.450001</v>
          </cell>
          <cell r="C1419">
            <v>61.849997999999999</v>
          </cell>
          <cell r="D1419">
            <v>61.290000999999997</v>
          </cell>
          <cell r="E1419">
            <v>61.41</v>
          </cell>
          <cell r="F1419">
            <v>59.652465999999997</v>
          </cell>
        </row>
        <row r="1420">
          <cell r="A1420">
            <v>42116</v>
          </cell>
          <cell r="B1420">
            <v>61.34</v>
          </cell>
          <cell r="C1420">
            <v>61.400002000000001</v>
          </cell>
          <cell r="D1420">
            <v>60.759998000000003</v>
          </cell>
          <cell r="E1420">
            <v>61.209999000000003</v>
          </cell>
          <cell r="F1420">
            <v>59.458187000000002</v>
          </cell>
        </row>
        <row r="1421">
          <cell r="A1421">
            <v>42117</v>
          </cell>
          <cell r="B1421">
            <v>60.880001</v>
          </cell>
          <cell r="C1421">
            <v>61.419998</v>
          </cell>
          <cell r="D1421">
            <v>60.419998</v>
          </cell>
          <cell r="E1421">
            <v>61.200001</v>
          </cell>
          <cell r="F1421">
            <v>59.448483000000003</v>
          </cell>
        </row>
        <row r="1422">
          <cell r="A1422">
            <v>42118</v>
          </cell>
          <cell r="B1422">
            <v>60.66</v>
          </cell>
          <cell r="C1422">
            <v>60.66</v>
          </cell>
          <cell r="D1422">
            <v>59.650002000000001</v>
          </cell>
          <cell r="E1422">
            <v>59.73</v>
          </cell>
          <cell r="F1422">
            <v>58.020546000000003</v>
          </cell>
        </row>
        <row r="1423">
          <cell r="A1423">
            <v>42121</v>
          </cell>
          <cell r="B1423">
            <v>59.919998</v>
          </cell>
          <cell r="C1423">
            <v>60.139999000000003</v>
          </cell>
          <cell r="D1423">
            <v>59.130001</v>
          </cell>
          <cell r="E1423">
            <v>59.509998000000003</v>
          </cell>
          <cell r="F1423">
            <v>57.806843000000001</v>
          </cell>
        </row>
        <row r="1424">
          <cell r="A1424">
            <v>42122</v>
          </cell>
          <cell r="B1424">
            <v>59.48</v>
          </cell>
          <cell r="C1424">
            <v>60.509998000000003</v>
          </cell>
          <cell r="D1424">
            <v>59.279998999999997</v>
          </cell>
          <cell r="E1424">
            <v>60.330002</v>
          </cell>
          <cell r="F1424">
            <v>58.603386</v>
          </cell>
        </row>
        <row r="1425">
          <cell r="A1425">
            <v>42123</v>
          </cell>
          <cell r="B1425">
            <v>60.07</v>
          </cell>
          <cell r="C1425">
            <v>60.549999</v>
          </cell>
          <cell r="D1425">
            <v>59.5</v>
          </cell>
          <cell r="E1425">
            <v>59.919998</v>
          </cell>
          <cell r="F1425">
            <v>58.205109</v>
          </cell>
        </row>
        <row r="1426">
          <cell r="A1426">
            <v>42124</v>
          </cell>
          <cell r="B1426">
            <v>59.68</v>
          </cell>
          <cell r="C1426">
            <v>59.900002000000001</v>
          </cell>
          <cell r="D1426">
            <v>58.380001</v>
          </cell>
          <cell r="E1426">
            <v>58.540000999999997</v>
          </cell>
          <cell r="F1426">
            <v>56.864612999999999</v>
          </cell>
        </row>
        <row r="1427">
          <cell r="A1427">
            <v>42125</v>
          </cell>
          <cell r="B1427">
            <v>58.650002000000001</v>
          </cell>
          <cell r="C1427">
            <v>59.209999000000003</v>
          </cell>
          <cell r="D1427">
            <v>58.349997999999999</v>
          </cell>
          <cell r="E1427">
            <v>59.139999000000003</v>
          </cell>
          <cell r="F1427">
            <v>57.447440999999998</v>
          </cell>
        </row>
        <row r="1428">
          <cell r="A1428">
            <v>42128</v>
          </cell>
          <cell r="B1428">
            <v>63.610000999999997</v>
          </cell>
          <cell r="C1428">
            <v>65.550003000000004</v>
          </cell>
          <cell r="D1428">
            <v>62.73</v>
          </cell>
          <cell r="E1428">
            <v>62.779998999999997</v>
          </cell>
          <cell r="F1428">
            <v>60.983260999999999</v>
          </cell>
        </row>
        <row r="1429">
          <cell r="A1429">
            <v>42129</v>
          </cell>
          <cell r="B1429">
            <v>62.869999</v>
          </cell>
          <cell r="C1429">
            <v>63.110000999999997</v>
          </cell>
          <cell r="D1429">
            <v>60.919998</v>
          </cell>
          <cell r="E1429">
            <v>61</v>
          </cell>
          <cell r="F1429">
            <v>59.254207999999998</v>
          </cell>
        </row>
        <row r="1430">
          <cell r="A1430">
            <v>42130</v>
          </cell>
          <cell r="B1430">
            <v>61.279998999999997</v>
          </cell>
          <cell r="C1430">
            <v>61.540000999999997</v>
          </cell>
          <cell r="D1430">
            <v>59.959999000000003</v>
          </cell>
          <cell r="E1430">
            <v>60.619999</v>
          </cell>
          <cell r="F1430">
            <v>58.885078</v>
          </cell>
        </row>
        <row r="1431">
          <cell r="A1431">
            <v>42131</v>
          </cell>
          <cell r="B1431">
            <v>60.490001999999997</v>
          </cell>
          <cell r="C1431">
            <v>61.700001</v>
          </cell>
          <cell r="D1431">
            <v>60.220001000000003</v>
          </cell>
          <cell r="E1431">
            <v>61.310001</v>
          </cell>
          <cell r="F1431">
            <v>59.555340000000001</v>
          </cell>
        </row>
        <row r="1432">
          <cell r="A1432">
            <v>42132</v>
          </cell>
          <cell r="B1432">
            <v>61.93</v>
          </cell>
          <cell r="C1432">
            <v>63.189999</v>
          </cell>
          <cell r="D1432">
            <v>61.91</v>
          </cell>
          <cell r="E1432">
            <v>63.09</v>
          </cell>
          <cell r="F1432">
            <v>61.284388999999997</v>
          </cell>
        </row>
        <row r="1433">
          <cell r="A1433">
            <v>42135</v>
          </cell>
          <cell r="B1433">
            <v>63.189999</v>
          </cell>
          <cell r="C1433">
            <v>63.709999000000003</v>
          </cell>
          <cell r="D1433">
            <v>62.639999000000003</v>
          </cell>
          <cell r="E1433">
            <v>62.68</v>
          </cell>
          <cell r="F1433">
            <v>60.886127000000002</v>
          </cell>
        </row>
        <row r="1434">
          <cell r="A1434">
            <v>42136</v>
          </cell>
          <cell r="B1434">
            <v>62.389999000000003</v>
          </cell>
          <cell r="C1434">
            <v>62.66</v>
          </cell>
          <cell r="D1434">
            <v>61.669998</v>
          </cell>
          <cell r="E1434">
            <v>62.130001</v>
          </cell>
          <cell r="F1434">
            <v>60.351871000000003</v>
          </cell>
        </row>
        <row r="1435">
          <cell r="A1435">
            <v>42137</v>
          </cell>
          <cell r="B1435">
            <v>62.200001</v>
          </cell>
          <cell r="C1435">
            <v>62.790000999999997</v>
          </cell>
          <cell r="D1435">
            <v>61.610000999999997</v>
          </cell>
          <cell r="E1435">
            <v>61.849997999999999</v>
          </cell>
          <cell r="F1435">
            <v>60.079875999999999</v>
          </cell>
        </row>
        <row r="1436">
          <cell r="A1436">
            <v>42138</v>
          </cell>
          <cell r="B1436">
            <v>62.189999</v>
          </cell>
          <cell r="C1436">
            <v>63.919998</v>
          </cell>
          <cell r="D1436">
            <v>62.02</v>
          </cell>
          <cell r="E1436">
            <v>63.82</v>
          </cell>
          <cell r="F1436">
            <v>61.993499999999997</v>
          </cell>
        </row>
        <row r="1437">
          <cell r="A1437">
            <v>42139</v>
          </cell>
          <cell r="B1437">
            <v>64.029999000000004</v>
          </cell>
          <cell r="C1437">
            <v>64.029999000000004</v>
          </cell>
          <cell r="D1437">
            <v>63.009998000000003</v>
          </cell>
          <cell r="E1437">
            <v>63.57</v>
          </cell>
          <cell r="F1437">
            <v>61.750652000000002</v>
          </cell>
        </row>
        <row r="1438">
          <cell r="A1438">
            <v>42142</v>
          </cell>
          <cell r="B1438">
            <v>63.23</v>
          </cell>
          <cell r="C1438">
            <v>64.989998</v>
          </cell>
          <cell r="D1438">
            <v>63.23</v>
          </cell>
          <cell r="E1438">
            <v>64.739998</v>
          </cell>
          <cell r="F1438">
            <v>62.887172999999997</v>
          </cell>
        </row>
        <row r="1439">
          <cell r="A1439">
            <v>42143</v>
          </cell>
          <cell r="B1439">
            <v>64.930000000000007</v>
          </cell>
          <cell r="C1439">
            <v>65.550003000000004</v>
          </cell>
          <cell r="D1439">
            <v>64.760002</v>
          </cell>
          <cell r="E1439">
            <v>65.029999000000004</v>
          </cell>
          <cell r="F1439">
            <v>63.168849999999999</v>
          </cell>
        </row>
        <row r="1440">
          <cell r="A1440">
            <v>42144</v>
          </cell>
          <cell r="B1440">
            <v>65.040001000000004</v>
          </cell>
          <cell r="C1440">
            <v>65.580001999999993</v>
          </cell>
          <cell r="D1440">
            <v>64.650002000000001</v>
          </cell>
          <cell r="E1440">
            <v>65</v>
          </cell>
          <cell r="F1440">
            <v>63.139729000000003</v>
          </cell>
        </row>
        <row r="1441">
          <cell r="A1441">
            <v>42145</v>
          </cell>
          <cell r="B1441">
            <v>64.739998</v>
          </cell>
          <cell r="C1441">
            <v>65.260002</v>
          </cell>
          <cell r="D1441">
            <v>64.680000000000007</v>
          </cell>
          <cell r="E1441">
            <v>64.970000999999996</v>
          </cell>
          <cell r="F1441">
            <v>63.110596000000001</v>
          </cell>
        </row>
        <row r="1442">
          <cell r="A1442">
            <v>42146</v>
          </cell>
          <cell r="B1442">
            <v>64.699996999999996</v>
          </cell>
          <cell r="C1442">
            <v>65.230002999999996</v>
          </cell>
          <cell r="D1442">
            <v>64.699996999999996</v>
          </cell>
          <cell r="E1442">
            <v>64.809997999999993</v>
          </cell>
          <cell r="F1442">
            <v>62.955170000000003</v>
          </cell>
        </row>
        <row r="1443">
          <cell r="A1443">
            <v>42150</v>
          </cell>
          <cell r="B1443">
            <v>64.589995999999999</v>
          </cell>
          <cell r="C1443">
            <v>64.660004000000001</v>
          </cell>
          <cell r="D1443">
            <v>63.57</v>
          </cell>
          <cell r="E1443">
            <v>63.82</v>
          </cell>
          <cell r="F1443">
            <v>61.993499999999997</v>
          </cell>
        </row>
        <row r="1444">
          <cell r="A1444">
            <v>42151</v>
          </cell>
          <cell r="B1444">
            <v>63.919998</v>
          </cell>
          <cell r="C1444">
            <v>64.75</v>
          </cell>
          <cell r="D1444">
            <v>63.610000999999997</v>
          </cell>
          <cell r="E1444">
            <v>64.680000000000007</v>
          </cell>
          <cell r="F1444">
            <v>62.828887999999999</v>
          </cell>
        </row>
        <row r="1445">
          <cell r="A1445">
            <v>42152</v>
          </cell>
          <cell r="B1445">
            <v>64.510002</v>
          </cell>
          <cell r="C1445">
            <v>64.930000000000007</v>
          </cell>
          <cell r="D1445">
            <v>64.139999000000003</v>
          </cell>
          <cell r="E1445">
            <v>64.839995999999999</v>
          </cell>
          <cell r="F1445">
            <v>62.984299</v>
          </cell>
        </row>
        <row r="1446">
          <cell r="A1446">
            <v>42153</v>
          </cell>
          <cell r="B1446">
            <v>64.75</v>
          </cell>
          <cell r="C1446">
            <v>65.169998000000007</v>
          </cell>
          <cell r="D1446">
            <v>64.25</v>
          </cell>
          <cell r="E1446">
            <v>64.720000999999996</v>
          </cell>
          <cell r="F1446">
            <v>62.867744000000002</v>
          </cell>
        </row>
        <row r="1447">
          <cell r="A1447">
            <v>42156</v>
          </cell>
          <cell r="B1447">
            <v>65.050003000000004</v>
          </cell>
          <cell r="C1447">
            <v>65.480002999999996</v>
          </cell>
          <cell r="D1447">
            <v>64.440002000000007</v>
          </cell>
          <cell r="E1447">
            <v>65.400002000000001</v>
          </cell>
          <cell r="F1447">
            <v>63.528278</v>
          </cell>
        </row>
        <row r="1448">
          <cell r="A1448">
            <v>42157</v>
          </cell>
          <cell r="B1448">
            <v>64.980002999999996</v>
          </cell>
          <cell r="C1448">
            <v>65.959998999999996</v>
          </cell>
          <cell r="D1448">
            <v>64.980002999999996</v>
          </cell>
          <cell r="E1448">
            <v>65.599997999999999</v>
          </cell>
          <cell r="F1448">
            <v>63.722552999999998</v>
          </cell>
        </row>
        <row r="1449">
          <cell r="A1449">
            <v>42158</v>
          </cell>
          <cell r="B1449">
            <v>65.730002999999996</v>
          </cell>
          <cell r="C1449">
            <v>65.879997000000003</v>
          </cell>
          <cell r="D1449">
            <v>65.180000000000007</v>
          </cell>
          <cell r="E1449">
            <v>65.699996999999996</v>
          </cell>
          <cell r="F1449">
            <v>63.819695000000003</v>
          </cell>
        </row>
        <row r="1450">
          <cell r="A1450">
            <v>42159</v>
          </cell>
          <cell r="B1450">
            <v>65.199996999999996</v>
          </cell>
          <cell r="C1450">
            <v>65.660004000000001</v>
          </cell>
          <cell r="D1450">
            <v>64.260002</v>
          </cell>
          <cell r="E1450">
            <v>64.470000999999996</v>
          </cell>
          <cell r="F1450">
            <v>62.624889000000003</v>
          </cell>
        </row>
        <row r="1451">
          <cell r="A1451">
            <v>42160</v>
          </cell>
          <cell r="B1451">
            <v>64.230002999999996</v>
          </cell>
          <cell r="C1451">
            <v>64.819999999999993</v>
          </cell>
          <cell r="D1451">
            <v>63.639999000000003</v>
          </cell>
          <cell r="E1451">
            <v>64.599997999999999</v>
          </cell>
          <cell r="F1451">
            <v>62.751179</v>
          </cell>
        </row>
        <row r="1452">
          <cell r="A1452">
            <v>42163</v>
          </cell>
          <cell r="B1452">
            <v>64.589995999999999</v>
          </cell>
          <cell r="C1452">
            <v>64.589995999999999</v>
          </cell>
          <cell r="D1452">
            <v>63.560001</v>
          </cell>
          <cell r="E1452">
            <v>63.59</v>
          </cell>
          <cell r="F1452">
            <v>61.770077000000001</v>
          </cell>
        </row>
        <row r="1453">
          <cell r="A1453">
            <v>42164</v>
          </cell>
          <cell r="B1453">
            <v>63.619999</v>
          </cell>
          <cell r="C1453">
            <v>63.880001</v>
          </cell>
          <cell r="D1453">
            <v>62.630001</v>
          </cell>
          <cell r="E1453">
            <v>63.709999000000003</v>
          </cell>
          <cell r="F1453">
            <v>61.886645999999999</v>
          </cell>
        </row>
        <row r="1454">
          <cell r="A1454">
            <v>42165</v>
          </cell>
          <cell r="B1454">
            <v>63.869999</v>
          </cell>
          <cell r="C1454">
            <v>65.370002999999997</v>
          </cell>
          <cell r="D1454">
            <v>63.810001</v>
          </cell>
          <cell r="E1454">
            <v>64.849997999999999</v>
          </cell>
          <cell r="F1454">
            <v>62.994019000000002</v>
          </cell>
        </row>
        <row r="1455">
          <cell r="A1455">
            <v>42166</v>
          </cell>
          <cell r="B1455">
            <v>65.160004000000001</v>
          </cell>
          <cell r="C1455">
            <v>65.160004000000001</v>
          </cell>
          <cell r="D1455">
            <v>64.25</v>
          </cell>
          <cell r="E1455">
            <v>64.510002</v>
          </cell>
          <cell r="F1455">
            <v>62.663756999999997</v>
          </cell>
        </row>
        <row r="1456">
          <cell r="A1456">
            <v>42167</v>
          </cell>
          <cell r="B1456">
            <v>64.120002999999997</v>
          </cell>
          <cell r="C1456">
            <v>64.379997000000003</v>
          </cell>
          <cell r="D1456">
            <v>63.599997999999999</v>
          </cell>
          <cell r="E1456">
            <v>63.610000999999997</v>
          </cell>
          <cell r="F1456">
            <v>61.789509000000002</v>
          </cell>
        </row>
        <row r="1457">
          <cell r="A1457">
            <v>42170</v>
          </cell>
          <cell r="B1457">
            <v>63.16</v>
          </cell>
          <cell r="C1457">
            <v>63.189999</v>
          </cell>
          <cell r="D1457">
            <v>62.549999</v>
          </cell>
          <cell r="E1457">
            <v>62.98</v>
          </cell>
          <cell r="F1457">
            <v>61.177536000000003</v>
          </cell>
        </row>
        <row r="1458">
          <cell r="A1458">
            <v>42171</v>
          </cell>
          <cell r="B1458">
            <v>61.68</v>
          </cell>
          <cell r="C1458">
            <v>62.970001000000003</v>
          </cell>
          <cell r="D1458">
            <v>61.619999</v>
          </cell>
          <cell r="E1458">
            <v>62.720001000000003</v>
          </cell>
          <cell r="F1458">
            <v>60.924979999999998</v>
          </cell>
        </row>
        <row r="1459">
          <cell r="A1459">
            <v>42172</v>
          </cell>
          <cell r="B1459">
            <v>63.09</v>
          </cell>
          <cell r="C1459">
            <v>63.130001</v>
          </cell>
          <cell r="D1459">
            <v>61.610000999999997</v>
          </cell>
          <cell r="E1459">
            <v>62.080002</v>
          </cell>
          <cell r="F1459">
            <v>60.303299000000003</v>
          </cell>
        </row>
        <row r="1460">
          <cell r="A1460">
            <v>42173</v>
          </cell>
          <cell r="B1460">
            <v>62.369999</v>
          </cell>
          <cell r="C1460">
            <v>63.610000999999997</v>
          </cell>
          <cell r="D1460">
            <v>62.369999</v>
          </cell>
          <cell r="E1460">
            <v>63.25</v>
          </cell>
          <cell r="F1460">
            <v>61.439804000000002</v>
          </cell>
        </row>
        <row r="1461">
          <cell r="A1461">
            <v>42174</v>
          </cell>
          <cell r="B1461">
            <v>63.189999</v>
          </cell>
          <cell r="C1461">
            <v>63.48</v>
          </cell>
          <cell r="D1461">
            <v>62.470001000000003</v>
          </cell>
          <cell r="E1461">
            <v>62.490001999999997</v>
          </cell>
          <cell r="F1461">
            <v>60.701568999999999</v>
          </cell>
        </row>
        <row r="1462">
          <cell r="A1462">
            <v>42177</v>
          </cell>
          <cell r="B1462">
            <v>62.950001</v>
          </cell>
          <cell r="C1462">
            <v>63.299999</v>
          </cell>
          <cell r="D1462">
            <v>62.540000999999997</v>
          </cell>
          <cell r="E1462">
            <v>63.200001</v>
          </cell>
          <cell r="F1462">
            <v>61.391238999999999</v>
          </cell>
        </row>
        <row r="1463">
          <cell r="A1463">
            <v>42178</v>
          </cell>
          <cell r="B1463">
            <v>63.209999000000003</v>
          </cell>
          <cell r="C1463">
            <v>63.470001000000003</v>
          </cell>
          <cell r="D1463">
            <v>62.889999000000003</v>
          </cell>
          <cell r="E1463">
            <v>63.290000999999997</v>
          </cell>
          <cell r="F1463">
            <v>61.478672000000003</v>
          </cell>
        </row>
        <row r="1464">
          <cell r="A1464">
            <v>42179</v>
          </cell>
          <cell r="B1464">
            <v>63.23</v>
          </cell>
          <cell r="C1464">
            <v>63.720001000000003</v>
          </cell>
          <cell r="D1464">
            <v>62.990001999999997</v>
          </cell>
          <cell r="E1464">
            <v>63.02</v>
          </cell>
          <cell r="F1464">
            <v>61.216388999999999</v>
          </cell>
        </row>
        <row r="1465">
          <cell r="A1465">
            <v>42180</v>
          </cell>
          <cell r="B1465">
            <v>63.349997999999999</v>
          </cell>
          <cell r="C1465">
            <v>63.950001</v>
          </cell>
          <cell r="D1465">
            <v>63.060001</v>
          </cell>
          <cell r="E1465">
            <v>63.700001</v>
          </cell>
          <cell r="F1465">
            <v>61.876930000000002</v>
          </cell>
        </row>
        <row r="1466">
          <cell r="A1466">
            <v>42181</v>
          </cell>
          <cell r="B1466">
            <v>63.639999000000003</v>
          </cell>
          <cell r="C1466">
            <v>64.260002</v>
          </cell>
          <cell r="D1466">
            <v>63.450001</v>
          </cell>
          <cell r="E1466">
            <v>63.830002</v>
          </cell>
          <cell r="F1466">
            <v>62.003211999999998</v>
          </cell>
        </row>
        <row r="1467">
          <cell r="A1467">
            <v>42184</v>
          </cell>
          <cell r="B1467">
            <v>63.099997999999999</v>
          </cell>
          <cell r="C1467">
            <v>63.130001</v>
          </cell>
          <cell r="D1467">
            <v>61.060001</v>
          </cell>
          <cell r="E1467">
            <v>61.18</v>
          </cell>
          <cell r="F1467">
            <v>59.429054000000001</v>
          </cell>
        </row>
        <row r="1468">
          <cell r="A1468">
            <v>42185</v>
          </cell>
          <cell r="B1468">
            <v>61.779998999999997</v>
          </cell>
          <cell r="C1468">
            <v>61.790000999999997</v>
          </cell>
          <cell r="D1468">
            <v>60.779998999999997</v>
          </cell>
          <cell r="E1468">
            <v>61.09</v>
          </cell>
          <cell r="F1468">
            <v>59.341625000000001</v>
          </cell>
        </row>
        <row r="1469">
          <cell r="A1469">
            <v>42186</v>
          </cell>
          <cell r="B1469">
            <v>61.790000999999997</v>
          </cell>
          <cell r="C1469">
            <v>62.330002</v>
          </cell>
          <cell r="D1469">
            <v>61.529998999999997</v>
          </cell>
          <cell r="E1469">
            <v>62.119999</v>
          </cell>
          <cell r="F1469">
            <v>60.342148000000002</v>
          </cell>
        </row>
        <row r="1470">
          <cell r="A1470">
            <v>42187</v>
          </cell>
          <cell r="B1470">
            <v>61.889999000000003</v>
          </cell>
          <cell r="C1470">
            <v>62.23</v>
          </cell>
          <cell r="D1470">
            <v>57.689999</v>
          </cell>
          <cell r="E1470">
            <v>60.529998999999997</v>
          </cell>
          <cell r="F1470">
            <v>58.797652999999997</v>
          </cell>
        </row>
        <row r="1471">
          <cell r="A1471">
            <v>42191</v>
          </cell>
          <cell r="B1471">
            <v>59.419998</v>
          </cell>
          <cell r="C1471">
            <v>61.240001999999997</v>
          </cell>
          <cell r="D1471">
            <v>59.419998</v>
          </cell>
          <cell r="E1471">
            <v>59.959999000000003</v>
          </cell>
          <cell r="F1471">
            <v>58.243965000000003</v>
          </cell>
        </row>
        <row r="1472">
          <cell r="A1472">
            <v>42192</v>
          </cell>
          <cell r="B1472">
            <v>59.950001</v>
          </cell>
          <cell r="C1472">
            <v>60.470001000000003</v>
          </cell>
          <cell r="D1472">
            <v>59.080002</v>
          </cell>
          <cell r="E1472">
            <v>60.299999</v>
          </cell>
          <cell r="F1472">
            <v>58.574241999999998</v>
          </cell>
        </row>
        <row r="1473">
          <cell r="A1473">
            <v>42193</v>
          </cell>
          <cell r="B1473">
            <v>60.099997999999999</v>
          </cell>
          <cell r="C1473">
            <v>60.189999</v>
          </cell>
          <cell r="D1473">
            <v>58.900002000000001</v>
          </cell>
          <cell r="E1473">
            <v>59.029998999999997</v>
          </cell>
          <cell r="F1473">
            <v>57.340591000000003</v>
          </cell>
        </row>
        <row r="1474">
          <cell r="A1474">
            <v>42194</v>
          </cell>
          <cell r="B1474">
            <v>59.900002000000001</v>
          </cell>
          <cell r="C1474">
            <v>60.110000999999997</v>
          </cell>
          <cell r="D1474">
            <v>59.41</v>
          </cell>
          <cell r="E1474">
            <v>59.490001999999997</v>
          </cell>
          <cell r="F1474">
            <v>57.787426000000004</v>
          </cell>
        </row>
        <row r="1475">
          <cell r="A1475">
            <v>42195</v>
          </cell>
          <cell r="B1475">
            <v>60.459999000000003</v>
          </cell>
          <cell r="C1475">
            <v>60.459999000000003</v>
          </cell>
          <cell r="D1475">
            <v>59.68</v>
          </cell>
          <cell r="E1475">
            <v>59.709999000000003</v>
          </cell>
          <cell r="F1475">
            <v>58.001125000000002</v>
          </cell>
        </row>
        <row r="1476">
          <cell r="A1476">
            <v>42198</v>
          </cell>
          <cell r="B1476">
            <v>60.400002000000001</v>
          </cell>
          <cell r="C1476">
            <v>60.529998999999997</v>
          </cell>
          <cell r="D1476">
            <v>59.98</v>
          </cell>
          <cell r="E1476">
            <v>60.23</v>
          </cell>
          <cell r="F1476">
            <v>58.506245</v>
          </cell>
        </row>
        <row r="1477">
          <cell r="A1477">
            <v>42199</v>
          </cell>
          <cell r="B1477">
            <v>60.310001</v>
          </cell>
          <cell r="C1477">
            <v>60.950001</v>
          </cell>
          <cell r="D1477">
            <v>60.110000999999997</v>
          </cell>
          <cell r="E1477">
            <v>60.610000999999997</v>
          </cell>
          <cell r="F1477">
            <v>58.875362000000003</v>
          </cell>
        </row>
        <row r="1478">
          <cell r="A1478">
            <v>42200</v>
          </cell>
          <cell r="B1478">
            <v>60.529998999999997</v>
          </cell>
          <cell r="C1478">
            <v>61.360000999999997</v>
          </cell>
          <cell r="D1478">
            <v>60.009998000000003</v>
          </cell>
          <cell r="E1478">
            <v>60.849997999999999</v>
          </cell>
          <cell r="F1478">
            <v>59.108497999999997</v>
          </cell>
        </row>
        <row r="1479">
          <cell r="A1479">
            <v>42201</v>
          </cell>
          <cell r="B1479">
            <v>61.669998</v>
          </cell>
          <cell r="C1479">
            <v>61.98</v>
          </cell>
          <cell r="D1479">
            <v>60.950001</v>
          </cell>
          <cell r="E1479">
            <v>61.169998</v>
          </cell>
          <cell r="F1479">
            <v>59.419342</v>
          </cell>
        </row>
        <row r="1480">
          <cell r="A1480">
            <v>42202</v>
          </cell>
          <cell r="B1480">
            <v>61.459999000000003</v>
          </cell>
          <cell r="C1480">
            <v>61.459999000000003</v>
          </cell>
          <cell r="D1480">
            <v>60.23</v>
          </cell>
          <cell r="E1480">
            <v>60.59</v>
          </cell>
          <cell r="F1480">
            <v>58.855933999999998</v>
          </cell>
        </row>
        <row r="1481">
          <cell r="A1481">
            <v>42205</v>
          </cell>
          <cell r="B1481">
            <v>60.860000999999997</v>
          </cell>
          <cell r="C1481">
            <v>60.860000999999997</v>
          </cell>
          <cell r="D1481">
            <v>60.310001</v>
          </cell>
          <cell r="E1481">
            <v>60.490001999999997</v>
          </cell>
          <cell r="F1481">
            <v>58.758803999999998</v>
          </cell>
        </row>
        <row r="1482">
          <cell r="A1482">
            <v>42206</v>
          </cell>
          <cell r="B1482">
            <v>61.709999000000003</v>
          </cell>
          <cell r="C1482">
            <v>61.990001999999997</v>
          </cell>
          <cell r="D1482">
            <v>61.32</v>
          </cell>
          <cell r="E1482">
            <v>61.560001</v>
          </cell>
          <cell r="F1482">
            <v>59.798180000000002</v>
          </cell>
        </row>
        <row r="1483">
          <cell r="A1483">
            <v>42207</v>
          </cell>
          <cell r="B1483">
            <v>61.369999</v>
          </cell>
          <cell r="C1483">
            <v>62.419998</v>
          </cell>
          <cell r="D1483">
            <v>61.369999</v>
          </cell>
          <cell r="E1483">
            <v>62.189999</v>
          </cell>
          <cell r="F1483">
            <v>60.410148999999997</v>
          </cell>
        </row>
        <row r="1484">
          <cell r="A1484">
            <v>42208</v>
          </cell>
          <cell r="B1484">
            <v>62.240001999999997</v>
          </cell>
          <cell r="C1484">
            <v>62.689999</v>
          </cell>
          <cell r="D1484">
            <v>61.950001</v>
          </cell>
          <cell r="E1484">
            <v>62.259998000000003</v>
          </cell>
          <cell r="F1484">
            <v>60.478138000000001</v>
          </cell>
        </row>
        <row r="1485">
          <cell r="A1485">
            <v>42209</v>
          </cell>
          <cell r="B1485">
            <v>62.689999</v>
          </cell>
          <cell r="C1485">
            <v>62.689999</v>
          </cell>
          <cell r="D1485">
            <v>61.349997999999999</v>
          </cell>
          <cell r="E1485">
            <v>61.599997999999999</v>
          </cell>
          <cell r="F1485">
            <v>59.837029000000001</v>
          </cell>
        </row>
        <row r="1486">
          <cell r="A1486">
            <v>42212</v>
          </cell>
          <cell r="B1486">
            <v>61.259998000000003</v>
          </cell>
          <cell r="C1486">
            <v>61.34</v>
          </cell>
          <cell r="D1486">
            <v>60.580002</v>
          </cell>
          <cell r="E1486">
            <v>60.75</v>
          </cell>
          <cell r="F1486">
            <v>59.011360000000003</v>
          </cell>
        </row>
        <row r="1487">
          <cell r="A1487">
            <v>42213</v>
          </cell>
          <cell r="B1487">
            <v>60.5</v>
          </cell>
          <cell r="C1487">
            <v>61.5</v>
          </cell>
          <cell r="D1487">
            <v>60.389999000000003</v>
          </cell>
          <cell r="E1487">
            <v>61.169998</v>
          </cell>
          <cell r="F1487">
            <v>59.419342</v>
          </cell>
        </row>
        <row r="1488">
          <cell r="A1488">
            <v>42214</v>
          </cell>
          <cell r="B1488">
            <v>61.220001000000003</v>
          </cell>
          <cell r="C1488">
            <v>62.330002</v>
          </cell>
          <cell r="D1488">
            <v>60.93</v>
          </cell>
          <cell r="E1488">
            <v>62.259998000000003</v>
          </cell>
          <cell r="F1488">
            <v>60.478138000000001</v>
          </cell>
        </row>
        <row r="1489">
          <cell r="A1489">
            <v>42215</v>
          </cell>
          <cell r="B1489">
            <v>61.830002</v>
          </cell>
          <cell r="C1489">
            <v>63.279998999999997</v>
          </cell>
          <cell r="D1489">
            <v>61.32</v>
          </cell>
          <cell r="E1489">
            <v>63.119999</v>
          </cell>
          <cell r="F1489">
            <v>61.313533999999997</v>
          </cell>
        </row>
        <row r="1490">
          <cell r="A1490">
            <v>42216</v>
          </cell>
          <cell r="B1490">
            <v>63.66</v>
          </cell>
          <cell r="C1490">
            <v>63.669998</v>
          </cell>
          <cell r="D1490">
            <v>62.759998000000003</v>
          </cell>
          <cell r="E1490">
            <v>63.099997999999999</v>
          </cell>
          <cell r="F1490">
            <v>61.294097999999998</v>
          </cell>
        </row>
        <row r="1491">
          <cell r="A1491">
            <v>42219</v>
          </cell>
          <cell r="B1491">
            <v>63.310001</v>
          </cell>
          <cell r="C1491">
            <v>63.380001</v>
          </cell>
          <cell r="D1491">
            <v>62.5</v>
          </cell>
          <cell r="E1491">
            <v>62.880001</v>
          </cell>
          <cell r="F1491">
            <v>61.080401999999999</v>
          </cell>
        </row>
        <row r="1492">
          <cell r="A1492">
            <v>42220</v>
          </cell>
          <cell r="B1492">
            <v>63.060001</v>
          </cell>
          <cell r="C1492">
            <v>63.82</v>
          </cell>
          <cell r="D1492">
            <v>62.93</v>
          </cell>
          <cell r="E1492">
            <v>63.290000999999997</v>
          </cell>
          <cell r="F1492">
            <v>61.478672000000003</v>
          </cell>
        </row>
        <row r="1493">
          <cell r="A1493">
            <v>42221</v>
          </cell>
          <cell r="B1493">
            <v>67.360000999999997</v>
          </cell>
          <cell r="C1493">
            <v>69.349997999999999</v>
          </cell>
          <cell r="D1493">
            <v>67.230002999999996</v>
          </cell>
          <cell r="E1493">
            <v>67.339995999999999</v>
          </cell>
          <cell r="F1493">
            <v>65.412766000000005</v>
          </cell>
        </row>
        <row r="1494">
          <cell r="A1494">
            <v>42222</v>
          </cell>
          <cell r="B1494">
            <v>67.879997000000003</v>
          </cell>
          <cell r="C1494">
            <v>68.260002</v>
          </cell>
          <cell r="D1494">
            <v>66.379997000000003</v>
          </cell>
          <cell r="E1494">
            <v>67.080001999999993</v>
          </cell>
          <cell r="F1494">
            <v>65.160186999999993</v>
          </cell>
        </row>
        <row r="1495">
          <cell r="A1495">
            <v>42223</v>
          </cell>
          <cell r="B1495">
            <v>67.550003000000004</v>
          </cell>
          <cell r="C1495">
            <v>68.059997999999993</v>
          </cell>
          <cell r="D1495">
            <v>66.339995999999999</v>
          </cell>
          <cell r="E1495">
            <v>67.620002999999997</v>
          </cell>
          <cell r="F1495">
            <v>65.684760999999995</v>
          </cell>
        </row>
        <row r="1496">
          <cell r="A1496">
            <v>42226</v>
          </cell>
          <cell r="B1496">
            <v>68</v>
          </cell>
          <cell r="C1496">
            <v>68.489998</v>
          </cell>
          <cell r="D1496">
            <v>67.849997999999999</v>
          </cell>
          <cell r="E1496">
            <v>68.440002000000007</v>
          </cell>
          <cell r="F1496">
            <v>66.481269999999995</v>
          </cell>
        </row>
        <row r="1497">
          <cell r="A1497">
            <v>42227</v>
          </cell>
          <cell r="B1497">
            <v>68.059997999999993</v>
          </cell>
          <cell r="C1497">
            <v>68.150002000000001</v>
          </cell>
          <cell r="D1497">
            <v>67.019997000000004</v>
          </cell>
          <cell r="E1497">
            <v>67.779999000000004</v>
          </cell>
          <cell r="F1497">
            <v>65.840171999999995</v>
          </cell>
        </row>
        <row r="1498">
          <cell r="A1498">
            <v>42228</v>
          </cell>
          <cell r="B1498">
            <v>67.599997999999999</v>
          </cell>
          <cell r="C1498">
            <v>67.919998000000007</v>
          </cell>
          <cell r="D1498">
            <v>66.629997000000003</v>
          </cell>
          <cell r="E1498">
            <v>67.470000999999996</v>
          </cell>
          <cell r="F1498">
            <v>65.53904</v>
          </cell>
        </row>
        <row r="1499">
          <cell r="A1499">
            <v>42229</v>
          </cell>
          <cell r="B1499">
            <v>67.410004000000001</v>
          </cell>
          <cell r="C1499">
            <v>68.269997000000004</v>
          </cell>
          <cell r="D1499">
            <v>66.860000999999997</v>
          </cell>
          <cell r="E1499">
            <v>67.940002000000007</v>
          </cell>
          <cell r="F1499">
            <v>65.995582999999996</v>
          </cell>
        </row>
        <row r="1500">
          <cell r="A1500">
            <v>42230</v>
          </cell>
          <cell r="B1500">
            <v>67.620002999999997</v>
          </cell>
          <cell r="C1500">
            <v>68.040001000000004</v>
          </cell>
          <cell r="D1500">
            <v>67.019997000000004</v>
          </cell>
          <cell r="E1500">
            <v>67.169998000000007</v>
          </cell>
          <cell r="F1500">
            <v>65.247612000000004</v>
          </cell>
        </row>
        <row r="1501">
          <cell r="A1501">
            <v>42233</v>
          </cell>
          <cell r="B1501">
            <v>66.790001000000004</v>
          </cell>
          <cell r="C1501">
            <v>67.709998999999996</v>
          </cell>
          <cell r="D1501">
            <v>66.690002000000007</v>
          </cell>
          <cell r="E1501">
            <v>67.650002000000001</v>
          </cell>
          <cell r="F1501">
            <v>65.713890000000006</v>
          </cell>
        </row>
        <row r="1502">
          <cell r="A1502">
            <v>42234</v>
          </cell>
          <cell r="B1502">
            <v>67.639999000000003</v>
          </cell>
          <cell r="C1502">
            <v>67.980002999999996</v>
          </cell>
          <cell r="D1502">
            <v>67.379997000000003</v>
          </cell>
          <cell r="E1502">
            <v>67.839995999999999</v>
          </cell>
          <cell r="F1502">
            <v>65.898430000000005</v>
          </cell>
        </row>
        <row r="1503">
          <cell r="A1503">
            <v>42235</v>
          </cell>
          <cell r="B1503">
            <v>67.330001999999993</v>
          </cell>
          <cell r="C1503">
            <v>67.720000999999996</v>
          </cell>
          <cell r="D1503">
            <v>66.819999999999993</v>
          </cell>
          <cell r="E1503">
            <v>67.029999000000004</v>
          </cell>
          <cell r="F1503">
            <v>65.111618000000007</v>
          </cell>
        </row>
        <row r="1504">
          <cell r="A1504">
            <v>42236</v>
          </cell>
          <cell r="B1504">
            <v>66.370002999999997</v>
          </cell>
          <cell r="C1504">
            <v>66.75</v>
          </cell>
          <cell r="D1504">
            <v>65.220000999999996</v>
          </cell>
          <cell r="E1504">
            <v>65.699996999999996</v>
          </cell>
          <cell r="F1504">
            <v>63.819695000000003</v>
          </cell>
        </row>
        <row r="1505">
          <cell r="A1505">
            <v>42237</v>
          </cell>
          <cell r="B1505">
            <v>65.010002</v>
          </cell>
          <cell r="C1505">
            <v>65.599997999999999</v>
          </cell>
          <cell r="D1505">
            <v>62.849997999999999</v>
          </cell>
          <cell r="E1505">
            <v>62.849997999999999</v>
          </cell>
          <cell r="F1505">
            <v>61.051254</v>
          </cell>
        </row>
        <row r="1506">
          <cell r="A1506">
            <v>42240</v>
          </cell>
          <cell r="B1506">
            <v>59.139999000000003</v>
          </cell>
          <cell r="C1506">
            <v>62.23</v>
          </cell>
          <cell r="D1506">
            <v>57.5</v>
          </cell>
          <cell r="E1506">
            <v>59.830002</v>
          </cell>
          <cell r="F1506">
            <v>58.117691000000001</v>
          </cell>
        </row>
        <row r="1507">
          <cell r="A1507">
            <v>42241</v>
          </cell>
          <cell r="B1507">
            <v>61.310001</v>
          </cell>
          <cell r="C1507">
            <v>62.240001999999997</v>
          </cell>
          <cell r="D1507">
            <v>58.830002</v>
          </cell>
          <cell r="E1507">
            <v>58.98</v>
          </cell>
          <cell r="F1507">
            <v>57.292023</v>
          </cell>
        </row>
        <row r="1508">
          <cell r="A1508">
            <v>42242</v>
          </cell>
          <cell r="B1508">
            <v>60.57</v>
          </cell>
          <cell r="C1508">
            <v>62.240001999999997</v>
          </cell>
          <cell r="D1508">
            <v>59.77</v>
          </cell>
          <cell r="E1508">
            <v>62.16</v>
          </cell>
          <cell r="F1508">
            <v>60.381011999999998</v>
          </cell>
        </row>
        <row r="1509">
          <cell r="A1509">
            <v>42243</v>
          </cell>
          <cell r="B1509">
            <v>62.73</v>
          </cell>
          <cell r="C1509">
            <v>63.91</v>
          </cell>
          <cell r="D1509">
            <v>62.259998000000003</v>
          </cell>
          <cell r="E1509">
            <v>63.799999</v>
          </cell>
          <cell r="F1509">
            <v>61.974072</v>
          </cell>
        </row>
        <row r="1510">
          <cell r="A1510">
            <v>42244</v>
          </cell>
          <cell r="B1510">
            <v>62.869999</v>
          </cell>
          <cell r="C1510">
            <v>64.120002999999997</v>
          </cell>
          <cell r="D1510">
            <v>62.610000999999997</v>
          </cell>
          <cell r="E1510">
            <v>63.720001000000003</v>
          </cell>
          <cell r="F1510">
            <v>61.896362000000003</v>
          </cell>
        </row>
        <row r="1511">
          <cell r="A1511">
            <v>42247</v>
          </cell>
          <cell r="B1511">
            <v>63.130001</v>
          </cell>
          <cell r="C1511">
            <v>63.389999000000003</v>
          </cell>
          <cell r="D1511">
            <v>62.549999</v>
          </cell>
          <cell r="E1511">
            <v>62.939999</v>
          </cell>
          <cell r="F1511">
            <v>61.138680000000001</v>
          </cell>
        </row>
        <row r="1512">
          <cell r="A1512">
            <v>42248</v>
          </cell>
          <cell r="B1512">
            <v>61.540000999999997</v>
          </cell>
          <cell r="C1512">
            <v>62.400002000000001</v>
          </cell>
          <cell r="D1512">
            <v>60.830002</v>
          </cell>
          <cell r="E1512">
            <v>61.23</v>
          </cell>
          <cell r="F1512">
            <v>59.477618999999997</v>
          </cell>
        </row>
        <row r="1513">
          <cell r="A1513">
            <v>42249</v>
          </cell>
          <cell r="B1513">
            <v>62.139999000000003</v>
          </cell>
          <cell r="C1513">
            <v>62.549999</v>
          </cell>
          <cell r="D1513">
            <v>60.610000999999997</v>
          </cell>
          <cell r="E1513">
            <v>62.540000999999997</v>
          </cell>
          <cell r="F1513">
            <v>60.750134000000003</v>
          </cell>
        </row>
        <row r="1514">
          <cell r="A1514">
            <v>42250</v>
          </cell>
          <cell r="B1514">
            <v>62.84</v>
          </cell>
          <cell r="C1514">
            <v>63.400002000000001</v>
          </cell>
          <cell r="D1514">
            <v>62.540000999999997</v>
          </cell>
          <cell r="E1514">
            <v>62.860000999999997</v>
          </cell>
          <cell r="F1514">
            <v>61.060977999999999</v>
          </cell>
        </row>
        <row r="1515">
          <cell r="A1515">
            <v>42251</v>
          </cell>
          <cell r="B1515">
            <v>61.759998000000003</v>
          </cell>
          <cell r="C1515">
            <v>62.439999</v>
          </cell>
          <cell r="D1515">
            <v>61.23</v>
          </cell>
          <cell r="E1515">
            <v>61.75</v>
          </cell>
          <cell r="F1515">
            <v>59.982737999999998</v>
          </cell>
        </row>
        <row r="1516">
          <cell r="A1516">
            <v>42255</v>
          </cell>
          <cell r="B1516">
            <v>63.009998000000003</v>
          </cell>
          <cell r="C1516">
            <v>63.490001999999997</v>
          </cell>
          <cell r="D1516">
            <v>62.470001000000003</v>
          </cell>
          <cell r="E1516">
            <v>63.169998</v>
          </cell>
          <cell r="F1516">
            <v>61.362099000000001</v>
          </cell>
        </row>
        <row r="1517">
          <cell r="A1517">
            <v>42256</v>
          </cell>
          <cell r="B1517">
            <v>63.75</v>
          </cell>
          <cell r="C1517">
            <v>63.869999</v>
          </cell>
          <cell r="D1517">
            <v>61.939999</v>
          </cell>
          <cell r="E1517">
            <v>62.130001</v>
          </cell>
          <cell r="F1517">
            <v>60.351871000000003</v>
          </cell>
        </row>
        <row r="1518">
          <cell r="A1518">
            <v>42257</v>
          </cell>
          <cell r="B1518">
            <v>61.799999</v>
          </cell>
          <cell r="C1518">
            <v>63.220001000000003</v>
          </cell>
          <cell r="D1518">
            <v>61.689999</v>
          </cell>
          <cell r="E1518">
            <v>62.630001</v>
          </cell>
          <cell r="F1518">
            <v>60.837563000000003</v>
          </cell>
        </row>
        <row r="1519">
          <cell r="A1519">
            <v>42258</v>
          </cell>
          <cell r="B1519">
            <v>62.259998000000003</v>
          </cell>
          <cell r="C1519">
            <v>62.970001000000003</v>
          </cell>
          <cell r="D1519">
            <v>61.950001</v>
          </cell>
          <cell r="E1519">
            <v>62.790000999999997</v>
          </cell>
          <cell r="F1519">
            <v>60.99297</v>
          </cell>
        </row>
        <row r="1520">
          <cell r="A1520">
            <v>42261</v>
          </cell>
          <cell r="B1520">
            <v>62.869999</v>
          </cell>
          <cell r="C1520">
            <v>63.119999</v>
          </cell>
          <cell r="D1520">
            <v>61.950001</v>
          </cell>
          <cell r="E1520">
            <v>62.080002</v>
          </cell>
          <cell r="F1520">
            <v>60.303299000000003</v>
          </cell>
        </row>
        <row r="1521">
          <cell r="A1521">
            <v>42262</v>
          </cell>
          <cell r="B1521">
            <v>62.450001</v>
          </cell>
          <cell r="C1521">
            <v>62.84</v>
          </cell>
          <cell r="D1521">
            <v>62.040000999999997</v>
          </cell>
          <cell r="E1521">
            <v>62.77</v>
          </cell>
          <cell r="F1521">
            <v>60.973557</v>
          </cell>
        </row>
        <row r="1522">
          <cell r="A1522">
            <v>42263</v>
          </cell>
          <cell r="B1522">
            <v>62.919998</v>
          </cell>
          <cell r="C1522">
            <v>64</v>
          </cell>
          <cell r="D1522">
            <v>62.73</v>
          </cell>
          <cell r="E1522">
            <v>63.619999</v>
          </cell>
          <cell r="F1522">
            <v>61.799221000000003</v>
          </cell>
        </row>
        <row r="1523">
          <cell r="A1523">
            <v>42264</v>
          </cell>
          <cell r="B1523">
            <v>63.470001000000003</v>
          </cell>
          <cell r="C1523">
            <v>63.779998999999997</v>
          </cell>
          <cell r="D1523">
            <v>62.75</v>
          </cell>
          <cell r="E1523">
            <v>62.889999000000003</v>
          </cell>
          <cell r="F1523">
            <v>61.090114999999997</v>
          </cell>
        </row>
        <row r="1524">
          <cell r="A1524">
            <v>42265</v>
          </cell>
          <cell r="B1524">
            <v>62.099997999999999</v>
          </cell>
          <cell r="C1524">
            <v>62.619999</v>
          </cell>
          <cell r="D1524">
            <v>61.509998000000003</v>
          </cell>
          <cell r="E1524">
            <v>61.830002</v>
          </cell>
          <cell r="F1524">
            <v>60.060451999999998</v>
          </cell>
        </row>
        <row r="1525">
          <cell r="A1525">
            <v>42268</v>
          </cell>
          <cell r="B1525">
            <v>62.150002000000001</v>
          </cell>
          <cell r="C1525">
            <v>63.099997999999999</v>
          </cell>
          <cell r="D1525">
            <v>62</v>
          </cell>
          <cell r="E1525">
            <v>62.82</v>
          </cell>
          <cell r="F1525">
            <v>61.022125000000003</v>
          </cell>
        </row>
        <row r="1526">
          <cell r="A1526">
            <v>42269</v>
          </cell>
          <cell r="B1526">
            <v>62.099997999999999</v>
          </cell>
          <cell r="C1526">
            <v>62.43</v>
          </cell>
          <cell r="D1526">
            <v>61.32</v>
          </cell>
          <cell r="E1526">
            <v>61.860000999999997</v>
          </cell>
          <cell r="F1526">
            <v>60.089596</v>
          </cell>
        </row>
        <row r="1527">
          <cell r="A1527">
            <v>42270</v>
          </cell>
          <cell r="B1527">
            <v>61.880001</v>
          </cell>
          <cell r="C1527">
            <v>62.52</v>
          </cell>
          <cell r="D1527">
            <v>61.610000999999997</v>
          </cell>
          <cell r="E1527">
            <v>62.25</v>
          </cell>
          <cell r="F1527">
            <v>60.468421999999997</v>
          </cell>
        </row>
        <row r="1528">
          <cell r="A1528">
            <v>42271</v>
          </cell>
          <cell r="B1528">
            <v>61.619999</v>
          </cell>
          <cell r="C1528">
            <v>61.849997999999999</v>
          </cell>
          <cell r="D1528">
            <v>60.560001</v>
          </cell>
          <cell r="E1528">
            <v>61.119999</v>
          </cell>
          <cell r="F1528">
            <v>59.37077</v>
          </cell>
        </row>
        <row r="1529">
          <cell r="A1529">
            <v>42272</v>
          </cell>
          <cell r="B1529">
            <v>61.93</v>
          </cell>
          <cell r="C1529">
            <v>62.080002</v>
          </cell>
          <cell r="D1529">
            <v>60.84</v>
          </cell>
          <cell r="E1529">
            <v>61.290000999999997</v>
          </cell>
          <cell r="F1529">
            <v>59.535904000000002</v>
          </cell>
        </row>
        <row r="1530">
          <cell r="A1530">
            <v>42275</v>
          </cell>
          <cell r="B1530">
            <v>61.150002000000001</v>
          </cell>
          <cell r="C1530">
            <v>61.490001999999997</v>
          </cell>
          <cell r="D1530">
            <v>59.91</v>
          </cell>
          <cell r="E1530">
            <v>60.040000999999997</v>
          </cell>
          <cell r="F1530">
            <v>58.321674000000002</v>
          </cell>
        </row>
        <row r="1531">
          <cell r="A1531">
            <v>42276</v>
          </cell>
          <cell r="B1531">
            <v>60.220001000000003</v>
          </cell>
          <cell r="C1531">
            <v>60.73</v>
          </cell>
          <cell r="D1531">
            <v>59.939999</v>
          </cell>
          <cell r="E1531">
            <v>60.580002</v>
          </cell>
          <cell r="F1531">
            <v>58.846226000000001</v>
          </cell>
        </row>
        <row r="1532">
          <cell r="A1532">
            <v>42277</v>
          </cell>
          <cell r="B1532">
            <v>61.509998000000003</v>
          </cell>
          <cell r="C1532">
            <v>62.700001</v>
          </cell>
          <cell r="D1532">
            <v>61.099997999999999</v>
          </cell>
          <cell r="E1532">
            <v>62.610000999999997</v>
          </cell>
          <cell r="F1532">
            <v>60.818134000000001</v>
          </cell>
        </row>
        <row r="1533">
          <cell r="A1533">
            <v>42278</v>
          </cell>
          <cell r="B1533">
            <v>62.950001</v>
          </cell>
          <cell r="C1533">
            <v>63.560001</v>
          </cell>
          <cell r="D1533">
            <v>62.23</v>
          </cell>
          <cell r="E1533">
            <v>63.27</v>
          </cell>
          <cell r="F1533">
            <v>61.459240000000001</v>
          </cell>
        </row>
        <row r="1534">
          <cell r="A1534">
            <v>42279</v>
          </cell>
          <cell r="B1534">
            <v>62.099997999999999</v>
          </cell>
          <cell r="C1534">
            <v>63.279998999999997</v>
          </cell>
          <cell r="D1534">
            <v>61.27</v>
          </cell>
          <cell r="E1534">
            <v>63.27</v>
          </cell>
          <cell r="F1534">
            <v>61.459240000000001</v>
          </cell>
        </row>
        <row r="1535">
          <cell r="A1535">
            <v>42282</v>
          </cell>
          <cell r="B1535">
            <v>63.91</v>
          </cell>
          <cell r="C1535">
            <v>65.260002</v>
          </cell>
          <cell r="D1535">
            <v>63.599997999999999</v>
          </cell>
          <cell r="E1535">
            <v>65.110000999999997</v>
          </cell>
          <cell r="F1535">
            <v>63.246589999999998</v>
          </cell>
        </row>
        <row r="1536">
          <cell r="A1536">
            <v>42283</v>
          </cell>
          <cell r="B1536">
            <v>64.809997999999993</v>
          </cell>
          <cell r="C1536">
            <v>65.209998999999996</v>
          </cell>
          <cell r="D1536">
            <v>64.529999000000004</v>
          </cell>
          <cell r="E1536">
            <v>64.980002999999996</v>
          </cell>
          <cell r="F1536">
            <v>63.1203</v>
          </cell>
        </row>
        <row r="1537">
          <cell r="A1537">
            <v>42284</v>
          </cell>
          <cell r="B1537">
            <v>65.449996999999996</v>
          </cell>
          <cell r="C1537">
            <v>65.989998</v>
          </cell>
          <cell r="D1537">
            <v>64.800003000000004</v>
          </cell>
          <cell r="E1537">
            <v>65.989998</v>
          </cell>
          <cell r="F1537">
            <v>64.101378999999994</v>
          </cell>
        </row>
        <row r="1538">
          <cell r="A1538">
            <v>42285</v>
          </cell>
          <cell r="B1538">
            <v>65.510002</v>
          </cell>
          <cell r="C1538">
            <v>66.620002999999997</v>
          </cell>
          <cell r="D1538">
            <v>65.480002999999996</v>
          </cell>
          <cell r="E1538">
            <v>66.360000999999997</v>
          </cell>
          <cell r="F1538">
            <v>64.460814999999997</v>
          </cell>
        </row>
        <row r="1539">
          <cell r="A1539">
            <v>42286</v>
          </cell>
          <cell r="B1539">
            <v>66.599997999999999</v>
          </cell>
          <cell r="C1539">
            <v>66.980002999999996</v>
          </cell>
          <cell r="D1539">
            <v>66.360000999999997</v>
          </cell>
          <cell r="E1539">
            <v>66.940002000000007</v>
          </cell>
          <cell r="F1539">
            <v>65.024208000000002</v>
          </cell>
        </row>
        <row r="1540">
          <cell r="A1540">
            <v>42289</v>
          </cell>
          <cell r="B1540">
            <v>66.919998000000007</v>
          </cell>
          <cell r="C1540">
            <v>67.959998999999996</v>
          </cell>
          <cell r="D1540">
            <v>65.779999000000004</v>
          </cell>
          <cell r="E1540">
            <v>66.190002000000007</v>
          </cell>
          <cell r="F1540">
            <v>64.295676999999998</v>
          </cell>
        </row>
        <row r="1541">
          <cell r="A1541">
            <v>42290</v>
          </cell>
          <cell r="B1541">
            <v>65.75</v>
          </cell>
          <cell r="C1541">
            <v>65.879997000000003</v>
          </cell>
          <cell r="D1541">
            <v>64.599997999999999</v>
          </cell>
          <cell r="E1541">
            <v>64.839995999999999</v>
          </cell>
          <cell r="F1541">
            <v>62.984299</v>
          </cell>
        </row>
        <row r="1542">
          <cell r="A1542">
            <v>42291</v>
          </cell>
          <cell r="B1542">
            <v>65</v>
          </cell>
          <cell r="C1542">
            <v>65.279999000000004</v>
          </cell>
          <cell r="D1542">
            <v>64.550003000000004</v>
          </cell>
          <cell r="E1542">
            <v>64.75</v>
          </cell>
          <cell r="F1542">
            <v>62.896881</v>
          </cell>
        </row>
        <row r="1543">
          <cell r="A1543">
            <v>42292</v>
          </cell>
          <cell r="B1543">
            <v>65.190002000000007</v>
          </cell>
          <cell r="C1543">
            <v>65.269997000000004</v>
          </cell>
          <cell r="D1543">
            <v>64.419998000000007</v>
          </cell>
          <cell r="E1543">
            <v>64.900002000000001</v>
          </cell>
          <cell r="F1543">
            <v>63.042594999999999</v>
          </cell>
        </row>
        <row r="1544">
          <cell r="A1544">
            <v>42293</v>
          </cell>
          <cell r="B1544">
            <v>65.400002000000001</v>
          </cell>
          <cell r="C1544">
            <v>65.569999999999993</v>
          </cell>
          <cell r="D1544">
            <v>64.599997999999999</v>
          </cell>
          <cell r="E1544">
            <v>64.900002000000001</v>
          </cell>
          <cell r="F1544">
            <v>63.042594999999999</v>
          </cell>
        </row>
        <row r="1545">
          <cell r="A1545">
            <v>42296</v>
          </cell>
          <cell r="B1545">
            <v>64.830001999999993</v>
          </cell>
          <cell r="C1545">
            <v>65.059997999999993</v>
          </cell>
          <cell r="D1545">
            <v>64.370002999999997</v>
          </cell>
          <cell r="E1545">
            <v>65.050003000000004</v>
          </cell>
          <cell r="F1545">
            <v>63.188296999999999</v>
          </cell>
        </row>
        <row r="1546">
          <cell r="A1546">
            <v>42297</v>
          </cell>
          <cell r="B1546">
            <v>64.680000000000007</v>
          </cell>
          <cell r="C1546">
            <v>65.330001999999993</v>
          </cell>
          <cell r="D1546">
            <v>64.660004000000001</v>
          </cell>
          <cell r="E1546">
            <v>65.199996999999996</v>
          </cell>
          <cell r="F1546">
            <v>63.333992000000002</v>
          </cell>
        </row>
        <row r="1547">
          <cell r="A1547">
            <v>42298</v>
          </cell>
          <cell r="B1547">
            <v>65.510002</v>
          </cell>
          <cell r="C1547">
            <v>66.180000000000007</v>
          </cell>
          <cell r="D1547">
            <v>64.870002999999997</v>
          </cell>
          <cell r="E1547">
            <v>64.970000999999996</v>
          </cell>
          <cell r="F1547">
            <v>63.110596000000001</v>
          </cell>
        </row>
        <row r="1548">
          <cell r="A1548">
            <v>42299</v>
          </cell>
          <cell r="B1548">
            <v>65.910004000000001</v>
          </cell>
          <cell r="C1548">
            <v>68.489998</v>
          </cell>
          <cell r="D1548">
            <v>65.629997000000003</v>
          </cell>
          <cell r="E1548">
            <v>68.430000000000007</v>
          </cell>
          <cell r="F1548">
            <v>66.471558000000002</v>
          </cell>
        </row>
        <row r="1549">
          <cell r="A1549">
            <v>42300</v>
          </cell>
          <cell r="B1549">
            <v>68.849997999999999</v>
          </cell>
          <cell r="C1549">
            <v>69.319999999999993</v>
          </cell>
          <cell r="D1549">
            <v>68.199996999999996</v>
          </cell>
          <cell r="E1549">
            <v>68.830001999999993</v>
          </cell>
          <cell r="F1549">
            <v>66.860114999999993</v>
          </cell>
        </row>
        <row r="1550">
          <cell r="A1550">
            <v>42303</v>
          </cell>
          <cell r="B1550">
            <v>68.940002000000007</v>
          </cell>
          <cell r="C1550">
            <v>69.120002999999997</v>
          </cell>
          <cell r="D1550">
            <v>68.220000999999996</v>
          </cell>
          <cell r="E1550">
            <v>68.449996999999996</v>
          </cell>
          <cell r="F1550">
            <v>66.490989999999996</v>
          </cell>
        </row>
        <row r="1551">
          <cell r="A1551">
            <v>42304</v>
          </cell>
          <cell r="B1551">
            <v>68.029999000000004</v>
          </cell>
          <cell r="C1551">
            <v>68.330001999999993</v>
          </cell>
          <cell r="D1551">
            <v>67.779999000000004</v>
          </cell>
          <cell r="E1551">
            <v>68.260002</v>
          </cell>
          <cell r="F1551">
            <v>66.306442000000004</v>
          </cell>
        </row>
        <row r="1552">
          <cell r="A1552">
            <v>42305</v>
          </cell>
          <cell r="B1552">
            <v>68.449996999999996</v>
          </cell>
          <cell r="C1552">
            <v>69.800003000000004</v>
          </cell>
          <cell r="D1552">
            <v>68.199996999999996</v>
          </cell>
          <cell r="E1552">
            <v>69.760002</v>
          </cell>
          <cell r="F1552">
            <v>67.763489000000007</v>
          </cell>
        </row>
        <row r="1553">
          <cell r="A1553">
            <v>42306</v>
          </cell>
          <cell r="B1553">
            <v>69.410004000000001</v>
          </cell>
          <cell r="C1553">
            <v>69.519997000000004</v>
          </cell>
          <cell r="D1553">
            <v>68.699996999999996</v>
          </cell>
          <cell r="E1553">
            <v>68.879997000000003</v>
          </cell>
          <cell r="F1553">
            <v>66.908683999999994</v>
          </cell>
        </row>
        <row r="1554">
          <cell r="A1554">
            <v>42307</v>
          </cell>
          <cell r="B1554">
            <v>68.900002000000001</v>
          </cell>
          <cell r="C1554">
            <v>69.080001999999993</v>
          </cell>
          <cell r="D1554">
            <v>68.089995999999999</v>
          </cell>
          <cell r="E1554">
            <v>68.110000999999997</v>
          </cell>
          <cell r="F1554">
            <v>66.160728000000006</v>
          </cell>
        </row>
        <row r="1555">
          <cell r="A1555">
            <v>42310</v>
          </cell>
          <cell r="B1555">
            <v>68.540001000000004</v>
          </cell>
          <cell r="C1555">
            <v>68.660004000000001</v>
          </cell>
          <cell r="D1555">
            <v>68.150002000000001</v>
          </cell>
          <cell r="E1555">
            <v>68.430000000000007</v>
          </cell>
          <cell r="F1555">
            <v>66.471558000000002</v>
          </cell>
        </row>
        <row r="1556">
          <cell r="A1556">
            <v>42311</v>
          </cell>
          <cell r="B1556">
            <v>68.160004000000001</v>
          </cell>
          <cell r="C1556">
            <v>68.910004000000001</v>
          </cell>
          <cell r="D1556">
            <v>68.059997999999993</v>
          </cell>
          <cell r="E1556">
            <v>68.139999000000003</v>
          </cell>
          <cell r="F1556">
            <v>66.189864999999998</v>
          </cell>
        </row>
        <row r="1557">
          <cell r="A1557">
            <v>42312</v>
          </cell>
          <cell r="B1557">
            <v>67.220000999999996</v>
          </cell>
          <cell r="C1557">
            <v>67.319999999999993</v>
          </cell>
          <cell r="D1557">
            <v>65.339995999999999</v>
          </cell>
          <cell r="E1557">
            <v>66.819999999999993</v>
          </cell>
          <cell r="F1557">
            <v>64.907639000000003</v>
          </cell>
        </row>
        <row r="1558">
          <cell r="A1558">
            <v>42313</v>
          </cell>
          <cell r="B1558">
            <v>67.489998</v>
          </cell>
          <cell r="C1558">
            <v>67.660004000000001</v>
          </cell>
          <cell r="D1558">
            <v>66.559997999999993</v>
          </cell>
          <cell r="E1558">
            <v>67.169998000000007</v>
          </cell>
          <cell r="F1558">
            <v>65.247612000000004</v>
          </cell>
        </row>
        <row r="1559">
          <cell r="A1559">
            <v>42314</v>
          </cell>
          <cell r="B1559">
            <v>66.819999999999993</v>
          </cell>
          <cell r="C1559">
            <v>69.230002999999996</v>
          </cell>
          <cell r="D1559">
            <v>66.819999999999993</v>
          </cell>
          <cell r="E1559">
            <v>69.050003000000004</v>
          </cell>
          <cell r="F1559">
            <v>67.073813999999999</v>
          </cell>
        </row>
        <row r="1560">
          <cell r="A1560">
            <v>42317</v>
          </cell>
          <cell r="B1560">
            <v>68.779999000000004</v>
          </cell>
          <cell r="C1560">
            <v>68.800003000000004</v>
          </cell>
          <cell r="D1560">
            <v>67.470000999999996</v>
          </cell>
          <cell r="E1560">
            <v>67.970000999999996</v>
          </cell>
          <cell r="F1560">
            <v>66.024719000000005</v>
          </cell>
        </row>
        <row r="1561">
          <cell r="A1561">
            <v>42318</v>
          </cell>
          <cell r="B1561">
            <v>67.870002999999997</v>
          </cell>
          <cell r="C1561">
            <v>68.180000000000007</v>
          </cell>
          <cell r="D1561">
            <v>67.410004000000001</v>
          </cell>
          <cell r="E1561">
            <v>68.089995999999999</v>
          </cell>
          <cell r="F1561">
            <v>66.141289</v>
          </cell>
        </row>
        <row r="1562">
          <cell r="A1562">
            <v>42319</v>
          </cell>
          <cell r="B1562">
            <v>68.379997000000003</v>
          </cell>
          <cell r="C1562">
            <v>68.980002999999996</v>
          </cell>
          <cell r="D1562">
            <v>67.690002000000007</v>
          </cell>
          <cell r="E1562">
            <v>67.889999000000003</v>
          </cell>
          <cell r="F1562">
            <v>65.947013999999996</v>
          </cell>
        </row>
        <row r="1563">
          <cell r="A1563">
            <v>42320</v>
          </cell>
          <cell r="B1563">
            <v>67.519997000000004</v>
          </cell>
          <cell r="C1563">
            <v>68.040001000000004</v>
          </cell>
          <cell r="D1563">
            <v>66.940002000000007</v>
          </cell>
          <cell r="E1563">
            <v>67.110000999999997</v>
          </cell>
          <cell r="F1563">
            <v>65.189346</v>
          </cell>
        </row>
        <row r="1564">
          <cell r="A1564">
            <v>42321</v>
          </cell>
          <cell r="B1564">
            <v>66.699996999999996</v>
          </cell>
          <cell r="C1564">
            <v>67.180000000000007</v>
          </cell>
          <cell r="D1564">
            <v>65.809997999999993</v>
          </cell>
          <cell r="E1564">
            <v>65.900002000000001</v>
          </cell>
          <cell r="F1564">
            <v>64.013976999999997</v>
          </cell>
        </row>
        <row r="1565">
          <cell r="A1565">
            <v>42324</v>
          </cell>
          <cell r="B1565">
            <v>65.989998</v>
          </cell>
          <cell r="C1565">
            <v>66.279999000000004</v>
          </cell>
          <cell r="D1565">
            <v>65.349997999999999</v>
          </cell>
          <cell r="E1565">
            <v>65.860000999999997</v>
          </cell>
          <cell r="F1565">
            <v>63.975113</v>
          </cell>
        </row>
        <row r="1566">
          <cell r="A1566">
            <v>42325</v>
          </cell>
          <cell r="B1566">
            <v>65.319999999999993</v>
          </cell>
          <cell r="C1566">
            <v>65.860000999999997</v>
          </cell>
          <cell r="D1566">
            <v>63.27</v>
          </cell>
          <cell r="E1566">
            <v>64.110000999999997</v>
          </cell>
          <cell r="F1566">
            <v>62.275199999999998</v>
          </cell>
        </row>
        <row r="1567">
          <cell r="A1567">
            <v>42326</v>
          </cell>
          <cell r="B1567">
            <v>64.480002999999996</v>
          </cell>
          <cell r="C1567">
            <v>65.360000999999997</v>
          </cell>
          <cell r="D1567">
            <v>63.869999</v>
          </cell>
          <cell r="E1567">
            <v>65.260002</v>
          </cell>
          <cell r="F1567">
            <v>63.392291999999998</v>
          </cell>
        </row>
        <row r="1568">
          <cell r="A1568">
            <v>42327</v>
          </cell>
          <cell r="B1568">
            <v>65.330001999999993</v>
          </cell>
          <cell r="C1568">
            <v>65.580001999999993</v>
          </cell>
          <cell r="D1568">
            <v>64.910004000000001</v>
          </cell>
          <cell r="E1568">
            <v>65.239998</v>
          </cell>
          <cell r="F1568">
            <v>63.372860000000003</v>
          </cell>
        </row>
        <row r="1569">
          <cell r="A1569">
            <v>42328</v>
          </cell>
          <cell r="B1569">
            <v>65.790001000000004</v>
          </cell>
          <cell r="C1569">
            <v>65.910004000000001</v>
          </cell>
          <cell r="D1569">
            <v>65.040001000000004</v>
          </cell>
          <cell r="E1569">
            <v>65.129997000000003</v>
          </cell>
          <cell r="F1569">
            <v>63.265999000000001</v>
          </cell>
        </row>
        <row r="1570">
          <cell r="A1570">
            <v>42331</v>
          </cell>
          <cell r="B1570">
            <v>64.989998</v>
          </cell>
          <cell r="C1570">
            <v>65.089995999999999</v>
          </cell>
          <cell r="D1570">
            <v>63.93</v>
          </cell>
          <cell r="E1570">
            <v>64.239998</v>
          </cell>
          <cell r="F1570">
            <v>62.401474</v>
          </cell>
        </row>
        <row r="1571">
          <cell r="A1571">
            <v>42332</v>
          </cell>
          <cell r="B1571">
            <v>63.900002000000001</v>
          </cell>
          <cell r="C1571">
            <v>64.779999000000004</v>
          </cell>
          <cell r="D1571">
            <v>63.689999</v>
          </cell>
          <cell r="E1571">
            <v>64.580001999999993</v>
          </cell>
          <cell r="F1571">
            <v>62.731749999999998</v>
          </cell>
        </row>
        <row r="1572">
          <cell r="A1572">
            <v>42333</v>
          </cell>
          <cell r="B1572">
            <v>64.559997999999993</v>
          </cell>
          <cell r="C1572">
            <v>64.830001999999993</v>
          </cell>
          <cell r="D1572">
            <v>64.199996999999996</v>
          </cell>
          <cell r="E1572">
            <v>64.470000999999996</v>
          </cell>
          <cell r="F1572">
            <v>62.624889000000003</v>
          </cell>
        </row>
        <row r="1573">
          <cell r="A1573">
            <v>42335</v>
          </cell>
          <cell r="B1573">
            <v>64.639999000000003</v>
          </cell>
          <cell r="C1573">
            <v>65.430000000000007</v>
          </cell>
          <cell r="D1573">
            <v>64.510002</v>
          </cell>
          <cell r="E1573">
            <v>64.730002999999996</v>
          </cell>
          <cell r="F1573">
            <v>62.877453000000003</v>
          </cell>
        </row>
        <row r="1574">
          <cell r="A1574">
            <v>42338</v>
          </cell>
          <cell r="B1574">
            <v>64.970000999999996</v>
          </cell>
          <cell r="C1574">
            <v>64.989998</v>
          </cell>
          <cell r="D1574">
            <v>64.279999000000004</v>
          </cell>
          <cell r="E1574">
            <v>64.580001999999993</v>
          </cell>
          <cell r="F1574">
            <v>62.731749999999998</v>
          </cell>
        </row>
        <row r="1575">
          <cell r="A1575">
            <v>42339</v>
          </cell>
          <cell r="B1575">
            <v>64.650002000000001</v>
          </cell>
          <cell r="C1575">
            <v>65.25</v>
          </cell>
          <cell r="D1575">
            <v>64.559997999999993</v>
          </cell>
          <cell r="E1575">
            <v>65.199996999999996</v>
          </cell>
          <cell r="F1575">
            <v>63.333992000000002</v>
          </cell>
        </row>
        <row r="1576">
          <cell r="A1576">
            <v>42340</v>
          </cell>
          <cell r="B1576">
            <v>64.940002000000007</v>
          </cell>
          <cell r="C1576">
            <v>65.199996999999996</v>
          </cell>
          <cell r="D1576">
            <v>63.959999000000003</v>
          </cell>
          <cell r="E1576">
            <v>64.040001000000004</v>
          </cell>
          <cell r="F1576">
            <v>62.207199000000003</v>
          </cell>
        </row>
        <row r="1577">
          <cell r="A1577">
            <v>42341</v>
          </cell>
          <cell r="B1577">
            <v>64.050003000000004</v>
          </cell>
          <cell r="C1577">
            <v>64.290001000000004</v>
          </cell>
          <cell r="D1577">
            <v>61.169998</v>
          </cell>
          <cell r="E1577">
            <v>61.669998</v>
          </cell>
          <cell r="F1577">
            <v>59.905033000000003</v>
          </cell>
        </row>
        <row r="1578">
          <cell r="A1578">
            <v>42342</v>
          </cell>
          <cell r="B1578">
            <v>61.77</v>
          </cell>
          <cell r="C1578">
            <v>63.040000999999997</v>
          </cell>
          <cell r="D1578">
            <v>61.529998999999997</v>
          </cell>
          <cell r="E1578">
            <v>62.959999000000003</v>
          </cell>
          <cell r="F1578">
            <v>61.158107999999999</v>
          </cell>
        </row>
        <row r="1579">
          <cell r="A1579">
            <v>42345</v>
          </cell>
          <cell r="B1579">
            <v>62.57</v>
          </cell>
          <cell r="C1579">
            <v>62.810001</v>
          </cell>
          <cell r="D1579">
            <v>61.619999</v>
          </cell>
          <cell r="E1579">
            <v>62</v>
          </cell>
          <cell r="F1579">
            <v>60.225594000000001</v>
          </cell>
        </row>
        <row r="1580">
          <cell r="A1580">
            <v>42346</v>
          </cell>
          <cell r="B1580">
            <v>61.349997999999999</v>
          </cell>
          <cell r="C1580">
            <v>62.619999</v>
          </cell>
          <cell r="D1580">
            <v>61.310001</v>
          </cell>
          <cell r="E1580">
            <v>62.009998000000003</v>
          </cell>
          <cell r="F1580">
            <v>60.235306000000001</v>
          </cell>
        </row>
        <row r="1581">
          <cell r="A1581">
            <v>42347</v>
          </cell>
          <cell r="B1581">
            <v>61.509998000000003</v>
          </cell>
          <cell r="C1581">
            <v>62.299999</v>
          </cell>
          <cell r="D1581">
            <v>59.84</v>
          </cell>
          <cell r="E1581">
            <v>60.330002</v>
          </cell>
          <cell r="F1581">
            <v>58.603386</v>
          </cell>
        </row>
        <row r="1582">
          <cell r="A1582">
            <v>42348</v>
          </cell>
          <cell r="B1582">
            <v>60.48</v>
          </cell>
          <cell r="C1582">
            <v>60.919998</v>
          </cell>
          <cell r="D1582">
            <v>60.119999</v>
          </cell>
          <cell r="E1582">
            <v>60.369999</v>
          </cell>
          <cell r="F1582">
            <v>58.642234999999999</v>
          </cell>
        </row>
        <row r="1583">
          <cell r="A1583">
            <v>42349</v>
          </cell>
          <cell r="B1583">
            <v>59.540000999999997</v>
          </cell>
          <cell r="C1583">
            <v>59.82</v>
          </cell>
          <cell r="D1583">
            <v>58.150002000000001</v>
          </cell>
          <cell r="E1583">
            <v>58.299999</v>
          </cell>
          <cell r="F1583">
            <v>56.631484999999998</v>
          </cell>
        </row>
        <row r="1584">
          <cell r="A1584">
            <v>42352</v>
          </cell>
          <cell r="B1584">
            <v>58.889999000000003</v>
          </cell>
          <cell r="C1584">
            <v>59.77</v>
          </cell>
          <cell r="D1584">
            <v>58.669998</v>
          </cell>
          <cell r="E1584">
            <v>59.759998000000003</v>
          </cell>
          <cell r="F1584">
            <v>58.049689999999998</v>
          </cell>
        </row>
        <row r="1585">
          <cell r="A1585">
            <v>42353</v>
          </cell>
          <cell r="B1585">
            <v>60.009998000000003</v>
          </cell>
          <cell r="C1585">
            <v>61.049999</v>
          </cell>
          <cell r="D1585">
            <v>60</v>
          </cell>
          <cell r="E1585">
            <v>60.509998000000003</v>
          </cell>
          <cell r="F1585">
            <v>58.778233</v>
          </cell>
        </row>
        <row r="1586">
          <cell r="A1586">
            <v>42354</v>
          </cell>
          <cell r="B1586">
            <v>60.900002000000001</v>
          </cell>
          <cell r="C1586">
            <v>62.52</v>
          </cell>
          <cell r="D1586">
            <v>60.799999</v>
          </cell>
          <cell r="E1586">
            <v>62.419998</v>
          </cell>
          <cell r="F1586">
            <v>60.633555999999999</v>
          </cell>
        </row>
        <row r="1587">
          <cell r="A1587">
            <v>42355</v>
          </cell>
          <cell r="B1587">
            <v>62.220001000000003</v>
          </cell>
          <cell r="C1587">
            <v>62.32</v>
          </cell>
          <cell r="D1587">
            <v>60.139999000000003</v>
          </cell>
          <cell r="E1587">
            <v>60.419998</v>
          </cell>
          <cell r="F1587">
            <v>58.690804</v>
          </cell>
        </row>
        <row r="1588">
          <cell r="A1588">
            <v>42356</v>
          </cell>
          <cell r="B1588">
            <v>58.759998000000003</v>
          </cell>
          <cell r="C1588">
            <v>60.419998</v>
          </cell>
          <cell r="D1588">
            <v>58.75</v>
          </cell>
          <cell r="E1588">
            <v>58.860000999999997</v>
          </cell>
          <cell r="F1588">
            <v>57.175457000000002</v>
          </cell>
        </row>
        <row r="1589">
          <cell r="A1589">
            <v>42359</v>
          </cell>
          <cell r="B1589">
            <v>59.509998000000003</v>
          </cell>
          <cell r="C1589">
            <v>59.919998</v>
          </cell>
          <cell r="D1589">
            <v>59.119999</v>
          </cell>
          <cell r="E1589">
            <v>59.740001999999997</v>
          </cell>
          <cell r="F1589">
            <v>58.030265999999997</v>
          </cell>
        </row>
        <row r="1590">
          <cell r="A1590">
            <v>42360</v>
          </cell>
          <cell r="B1590">
            <v>59.779998999999997</v>
          </cell>
          <cell r="C1590">
            <v>60.240001999999997</v>
          </cell>
          <cell r="D1590">
            <v>59.41</v>
          </cell>
          <cell r="E1590">
            <v>60.099997999999999</v>
          </cell>
          <cell r="F1590">
            <v>58.379962999999996</v>
          </cell>
        </row>
        <row r="1591">
          <cell r="A1591">
            <v>42361</v>
          </cell>
          <cell r="B1591">
            <v>60.52</v>
          </cell>
          <cell r="C1591">
            <v>60.59</v>
          </cell>
          <cell r="D1591">
            <v>60.110000999999997</v>
          </cell>
          <cell r="E1591">
            <v>60.400002000000001</v>
          </cell>
          <cell r="F1591">
            <v>58.671382999999999</v>
          </cell>
        </row>
        <row r="1592">
          <cell r="A1592">
            <v>42362</v>
          </cell>
          <cell r="B1592">
            <v>60.439999</v>
          </cell>
          <cell r="C1592">
            <v>61</v>
          </cell>
          <cell r="D1592">
            <v>60.380001</v>
          </cell>
          <cell r="E1592">
            <v>60.73</v>
          </cell>
          <cell r="F1592">
            <v>58.991931999999998</v>
          </cell>
        </row>
        <row r="1593">
          <cell r="A1593">
            <v>42366</v>
          </cell>
          <cell r="B1593">
            <v>60.48</v>
          </cell>
          <cell r="C1593">
            <v>60.709999000000003</v>
          </cell>
          <cell r="D1593">
            <v>59.860000999999997</v>
          </cell>
          <cell r="E1593">
            <v>60.5</v>
          </cell>
          <cell r="F1593">
            <v>58.768509000000002</v>
          </cell>
        </row>
        <row r="1594">
          <cell r="A1594">
            <v>42367</v>
          </cell>
          <cell r="B1594">
            <v>60.43</v>
          </cell>
          <cell r="C1594">
            <v>61.650002000000001</v>
          </cell>
          <cell r="D1594">
            <v>60.41</v>
          </cell>
          <cell r="E1594">
            <v>61.41</v>
          </cell>
          <cell r="F1594">
            <v>59.652465999999997</v>
          </cell>
        </row>
        <row r="1595">
          <cell r="A1595">
            <v>42368</v>
          </cell>
          <cell r="B1595">
            <v>61.25</v>
          </cell>
          <cell r="C1595">
            <v>61.720001000000003</v>
          </cell>
          <cell r="D1595">
            <v>60.959999000000003</v>
          </cell>
          <cell r="E1595">
            <v>61</v>
          </cell>
          <cell r="F1595">
            <v>59.254207999999998</v>
          </cell>
        </row>
        <row r="1596">
          <cell r="A1596">
            <v>42369</v>
          </cell>
          <cell r="B1596">
            <v>60.599997999999999</v>
          </cell>
          <cell r="C1596">
            <v>61.029998999999997</v>
          </cell>
          <cell r="D1596">
            <v>60</v>
          </cell>
          <cell r="E1596">
            <v>60.02</v>
          </cell>
          <cell r="F1596">
            <v>58.302253999999998</v>
          </cell>
        </row>
        <row r="1597">
          <cell r="A1597">
            <v>42373</v>
          </cell>
          <cell r="B1597">
            <v>58.810001</v>
          </cell>
          <cell r="C1597">
            <v>58.810001</v>
          </cell>
          <cell r="D1597">
            <v>57.470001000000003</v>
          </cell>
          <cell r="E1597">
            <v>58.130001</v>
          </cell>
          <cell r="F1597">
            <v>56.466343000000002</v>
          </cell>
        </row>
        <row r="1598">
          <cell r="A1598">
            <v>42374</v>
          </cell>
          <cell r="B1598">
            <v>58.450001</v>
          </cell>
          <cell r="C1598">
            <v>58.68</v>
          </cell>
          <cell r="D1598">
            <v>57.970001000000003</v>
          </cell>
          <cell r="E1598">
            <v>58.130001</v>
          </cell>
          <cell r="F1598">
            <v>56.466343000000002</v>
          </cell>
        </row>
        <row r="1599">
          <cell r="A1599">
            <v>42375</v>
          </cell>
          <cell r="B1599">
            <v>57</v>
          </cell>
          <cell r="C1599">
            <v>57.889999000000003</v>
          </cell>
          <cell r="D1599">
            <v>56.599997999999999</v>
          </cell>
          <cell r="E1599">
            <v>57.130001</v>
          </cell>
          <cell r="F1599">
            <v>55.494965000000001</v>
          </cell>
        </row>
        <row r="1600">
          <cell r="A1600">
            <v>42376</v>
          </cell>
          <cell r="B1600">
            <v>56.029998999999997</v>
          </cell>
          <cell r="C1600">
            <v>57.950001</v>
          </cell>
          <cell r="D1600">
            <v>55.529998999999997</v>
          </cell>
          <cell r="E1600">
            <v>56.639999000000003</v>
          </cell>
          <cell r="F1600">
            <v>55.018985999999998</v>
          </cell>
        </row>
        <row r="1601">
          <cell r="A1601">
            <v>42377</v>
          </cell>
          <cell r="B1601">
            <v>56.869999</v>
          </cell>
          <cell r="C1601">
            <v>56.900002000000001</v>
          </cell>
          <cell r="D1601">
            <v>55.700001</v>
          </cell>
          <cell r="E1601">
            <v>55.759998000000003</v>
          </cell>
          <cell r="F1601">
            <v>54.164161999999997</v>
          </cell>
        </row>
        <row r="1602">
          <cell r="A1602">
            <v>42380</v>
          </cell>
          <cell r="B1602">
            <v>56.080002</v>
          </cell>
          <cell r="C1602">
            <v>56.52</v>
          </cell>
          <cell r="D1602">
            <v>55.580002</v>
          </cell>
          <cell r="E1602">
            <v>56.119999</v>
          </cell>
          <cell r="F1602">
            <v>54.513863000000001</v>
          </cell>
        </row>
        <row r="1603">
          <cell r="A1603">
            <v>42381</v>
          </cell>
          <cell r="B1603">
            <v>57.5</v>
          </cell>
          <cell r="C1603">
            <v>59.919998</v>
          </cell>
          <cell r="D1603">
            <v>57.450001</v>
          </cell>
          <cell r="E1603">
            <v>59.650002000000001</v>
          </cell>
          <cell r="F1603">
            <v>57.942844000000001</v>
          </cell>
        </row>
        <row r="1604">
          <cell r="A1604">
            <v>42382</v>
          </cell>
          <cell r="B1604">
            <v>59.740001999999997</v>
          </cell>
          <cell r="C1604">
            <v>59.950001</v>
          </cell>
          <cell r="D1604">
            <v>57.380001</v>
          </cell>
          <cell r="E1604">
            <v>57.77</v>
          </cell>
          <cell r="F1604">
            <v>56.11665</v>
          </cell>
        </row>
        <row r="1605">
          <cell r="A1605">
            <v>42383</v>
          </cell>
          <cell r="B1605">
            <v>58.169998</v>
          </cell>
          <cell r="C1605">
            <v>61.09</v>
          </cell>
          <cell r="D1605">
            <v>58</v>
          </cell>
          <cell r="E1605">
            <v>60.209999000000003</v>
          </cell>
          <cell r="F1605">
            <v>58.486812999999998</v>
          </cell>
        </row>
        <row r="1606">
          <cell r="A1606">
            <v>42384</v>
          </cell>
          <cell r="B1606">
            <v>57.919998</v>
          </cell>
          <cell r="C1606">
            <v>59.330002</v>
          </cell>
          <cell r="D1606">
            <v>57.799999</v>
          </cell>
          <cell r="E1606">
            <v>58.709999000000003</v>
          </cell>
          <cell r="F1606">
            <v>57.029743000000003</v>
          </cell>
        </row>
        <row r="1607">
          <cell r="A1607">
            <v>42388</v>
          </cell>
          <cell r="B1607">
            <v>59.57</v>
          </cell>
          <cell r="C1607">
            <v>60.240001999999997</v>
          </cell>
          <cell r="D1607">
            <v>58.310001</v>
          </cell>
          <cell r="E1607">
            <v>59.939999</v>
          </cell>
          <cell r="F1607">
            <v>58.224541000000002</v>
          </cell>
        </row>
        <row r="1608">
          <cell r="A1608">
            <v>42389</v>
          </cell>
          <cell r="B1608">
            <v>58.450001</v>
          </cell>
          <cell r="C1608">
            <v>59.939999</v>
          </cell>
          <cell r="D1608">
            <v>58.029998999999997</v>
          </cell>
          <cell r="E1608">
            <v>59.25</v>
          </cell>
          <cell r="F1608">
            <v>57.554287000000002</v>
          </cell>
        </row>
        <row r="1609">
          <cell r="A1609">
            <v>42390</v>
          </cell>
          <cell r="B1609">
            <v>59.459999000000003</v>
          </cell>
          <cell r="C1609">
            <v>60.16</v>
          </cell>
          <cell r="D1609">
            <v>58.630001</v>
          </cell>
          <cell r="E1609">
            <v>59.060001</v>
          </cell>
          <cell r="F1609">
            <v>57.369720000000001</v>
          </cell>
        </row>
        <row r="1610">
          <cell r="A1610">
            <v>42391</v>
          </cell>
          <cell r="B1610">
            <v>59.630001</v>
          </cell>
          <cell r="C1610">
            <v>60.630001</v>
          </cell>
          <cell r="D1610">
            <v>59.34</v>
          </cell>
          <cell r="E1610">
            <v>60.509998000000003</v>
          </cell>
          <cell r="F1610">
            <v>58.778233</v>
          </cell>
        </row>
        <row r="1611">
          <cell r="A1611">
            <v>42394</v>
          </cell>
          <cell r="B1611">
            <v>60.23</v>
          </cell>
          <cell r="C1611">
            <v>61.810001</v>
          </cell>
          <cell r="D1611">
            <v>60.169998</v>
          </cell>
          <cell r="E1611">
            <v>60.919998</v>
          </cell>
          <cell r="F1611">
            <v>59.176495000000003</v>
          </cell>
        </row>
        <row r="1612">
          <cell r="A1612">
            <v>42395</v>
          </cell>
          <cell r="B1612">
            <v>61.040000999999997</v>
          </cell>
          <cell r="C1612">
            <v>62.110000999999997</v>
          </cell>
          <cell r="D1612">
            <v>60.66</v>
          </cell>
          <cell r="E1612">
            <v>61.939999</v>
          </cell>
          <cell r="F1612">
            <v>60.167301000000002</v>
          </cell>
        </row>
        <row r="1613">
          <cell r="A1613">
            <v>42396</v>
          </cell>
          <cell r="B1613">
            <v>61.740001999999997</v>
          </cell>
          <cell r="C1613">
            <v>62.59</v>
          </cell>
          <cell r="D1613">
            <v>60.619999</v>
          </cell>
          <cell r="E1613">
            <v>61.009998000000003</v>
          </cell>
          <cell r="F1613">
            <v>59.263924000000003</v>
          </cell>
        </row>
        <row r="1614">
          <cell r="A1614">
            <v>42397</v>
          </cell>
          <cell r="B1614">
            <v>61.779998999999997</v>
          </cell>
          <cell r="C1614">
            <v>62.259998000000003</v>
          </cell>
          <cell r="D1614">
            <v>61.139999000000003</v>
          </cell>
          <cell r="E1614">
            <v>61.34</v>
          </cell>
          <cell r="F1614">
            <v>59.584476000000002</v>
          </cell>
        </row>
        <row r="1615">
          <cell r="A1615">
            <v>42398</v>
          </cell>
          <cell r="B1615">
            <v>61.830002</v>
          </cell>
          <cell r="C1615">
            <v>63.43</v>
          </cell>
          <cell r="D1615">
            <v>61.82</v>
          </cell>
          <cell r="E1615">
            <v>63.310001</v>
          </cell>
          <cell r="F1615">
            <v>61.498103999999998</v>
          </cell>
        </row>
        <row r="1616">
          <cell r="A1616">
            <v>42401</v>
          </cell>
          <cell r="B1616">
            <v>62.48</v>
          </cell>
          <cell r="C1616">
            <v>63</v>
          </cell>
          <cell r="D1616">
            <v>62.07</v>
          </cell>
          <cell r="E1616">
            <v>62.330002</v>
          </cell>
          <cell r="F1616">
            <v>60.546146</v>
          </cell>
        </row>
        <row r="1617">
          <cell r="A1617">
            <v>42402</v>
          </cell>
          <cell r="B1617">
            <v>61.040000999999997</v>
          </cell>
          <cell r="C1617">
            <v>61.630001</v>
          </cell>
          <cell r="D1617">
            <v>59.779998999999997</v>
          </cell>
          <cell r="E1617">
            <v>60.119999</v>
          </cell>
          <cell r="F1617">
            <v>58.399391000000001</v>
          </cell>
        </row>
        <row r="1618">
          <cell r="A1618">
            <v>42403</v>
          </cell>
          <cell r="B1618">
            <v>60.630001</v>
          </cell>
          <cell r="C1618">
            <v>61.02</v>
          </cell>
          <cell r="D1618">
            <v>59.509998000000003</v>
          </cell>
          <cell r="E1618">
            <v>60.759998000000003</v>
          </cell>
          <cell r="F1618">
            <v>59.021068999999997</v>
          </cell>
        </row>
        <row r="1619">
          <cell r="A1619">
            <v>42404</v>
          </cell>
          <cell r="B1619">
            <v>60.09</v>
          </cell>
          <cell r="C1619">
            <v>60.360000999999997</v>
          </cell>
          <cell r="D1619">
            <v>58.98</v>
          </cell>
          <cell r="E1619">
            <v>59.619999</v>
          </cell>
          <cell r="F1619">
            <v>57.913696000000002</v>
          </cell>
        </row>
        <row r="1620">
          <cell r="A1620">
            <v>42405</v>
          </cell>
          <cell r="B1620">
            <v>59.200001</v>
          </cell>
          <cell r="C1620">
            <v>59.720001000000003</v>
          </cell>
          <cell r="D1620">
            <v>57.950001</v>
          </cell>
          <cell r="E1620">
            <v>58.540000999999997</v>
          </cell>
          <cell r="F1620">
            <v>56.864612999999999</v>
          </cell>
        </row>
        <row r="1621">
          <cell r="A1621">
            <v>42408</v>
          </cell>
          <cell r="B1621">
            <v>54.98</v>
          </cell>
          <cell r="C1621">
            <v>55.439999</v>
          </cell>
          <cell r="D1621">
            <v>53.040000999999997</v>
          </cell>
          <cell r="E1621">
            <v>54.049999</v>
          </cell>
          <cell r="F1621">
            <v>52.503117000000003</v>
          </cell>
        </row>
        <row r="1622">
          <cell r="A1622">
            <v>42409</v>
          </cell>
          <cell r="B1622">
            <v>53.27</v>
          </cell>
          <cell r="C1622">
            <v>54.029998999999997</v>
          </cell>
          <cell r="D1622">
            <v>51.220001000000003</v>
          </cell>
          <cell r="E1622">
            <v>52.330002</v>
          </cell>
          <cell r="F1622">
            <v>50.832335999999998</v>
          </cell>
        </row>
        <row r="1623">
          <cell r="A1623">
            <v>42410</v>
          </cell>
          <cell r="B1623">
            <v>53.599997999999999</v>
          </cell>
          <cell r="C1623">
            <v>54.290000999999997</v>
          </cell>
          <cell r="D1623">
            <v>52.939999</v>
          </cell>
          <cell r="E1623">
            <v>53.32</v>
          </cell>
          <cell r="F1623">
            <v>51.794006000000003</v>
          </cell>
        </row>
        <row r="1624">
          <cell r="A1624">
            <v>42411</v>
          </cell>
          <cell r="B1624">
            <v>52.220001000000003</v>
          </cell>
          <cell r="C1624">
            <v>52.860000999999997</v>
          </cell>
          <cell r="D1624">
            <v>51.330002</v>
          </cell>
          <cell r="E1624">
            <v>52.110000999999997</v>
          </cell>
          <cell r="F1624">
            <v>50.618633000000003</v>
          </cell>
        </row>
        <row r="1625">
          <cell r="A1625">
            <v>42412</v>
          </cell>
          <cell r="B1625">
            <v>53.330002</v>
          </cell>
          <cell r="C1625">
            <v>53.869999</v>
          </cell>
          <cell r="D1625">
            <v>52.52</v>
          </cell>
          <cell r="E1625">
            <v>53.869999</v>
          </cell>
          <cell r="F1625">
            <v>52.328262000000002</v>
          </cell>
        </row>
        <row r="1626">
          <cell r="A1626">
            <v>42416</v>
          </cell>
          <cell r="B1626">
            <v>54.130001</v>
          </cell>
          <cell r="C1626">
            <v>55.209999000000003</v>
          </cell>
          <cell r="D1626">
            <v>54.02</v>
          </cell>
          <cell r="E1626">
            <v>55.009998000000003</v>
          </cell>
          <cell r="F1626">
            <v>53.435631000000001</v>
          </cell>
        </row>
        <row r="1627">
          <cell r="A1627">
            <v>42417</v>
          </cell>
          <cell r="B1627">
            <v>55.459999000000003</v>
          </cell>
          <cell r="C1627">
            <v>56.880001</v>
          </cell>
          <cell r="D1627">
            <v>55.029998999999997</v>
          </cell>
          <cell r="E1627">
            <v>56.610000999999997</v>
          </cell>
          <cell r="F1627">
            <v>54.989845000000003</v>
          </cell>
        </row>
        <row r="1628">
          <cell r="A1628">
            <v>42418</v>
          </cell>
          <cell r="B1628">
            <v>57.02</v>
          </cell>
          <cell r="C1628">
            <v>57.27</v>
          </cell>
          <cell r="D1628">
            <v>55.869999</v>
          </cell>
          <cell r="E1628">
            <v>56.009998000000003</v>
          </cell>
          <cell r="F1628">
            <v>54.407021</v>
          </cell>
        </row>
        <row r="1629">
          <cell r="A1629">
            <v>42419</v>
          </cell>
          <cell r="B1629">
            <v>55.41</v>
          </cell>
          <cell r="C1629">
            <v>56.029998999999997</v>
          </cell>
          <cell r="D1629">
            <v>55.07</v>
          </cell>
          <cell r="E1629">
            <v>55.900002000000001</v>
          </cell>
          <cell r="F1629">
            <v>54.300162999999998</v>
          </cell>
        </row>
        <row r="1630">
          <cell r="A1630">
            <v>42422</v>
          </cell>
          <cell r="B1630">
            <v>56.709999000000003</v>
          </cell>
          <cell r="C1630">
            <v>57.41</v>
          </cell>
          <cell r="D1630">
            <v>56.34</v>
          </cell>
          <cell r="E1630">
            <v>56.630001</v>
          </cell>
          <cell r="F1630">
            <v>55.009276999999997</v>
          </cell>
        </row>
        <row r="1631">
          <cell r="A1631">
            <v>42423</v>
          </cell>
          <cell r="B1631">
            <v>56.52</v>
          </cell>
          <cell r="C1631">
            <v>56.75</v>
          </cell>
          <cell r="D1631">
            <v>55.700001</v>
          </cell>
          <cell r="E1631">
            <v>55.759998000000003</v>
          </cell>
          <cell r="F1631">
            <v>54.164161999999997</v>
          </cell>
        </row>
        <row r="1632">
          <cell r="A1632">
            <v>42424</v>
          </cell>
          <cell r="B1632">
            <v>55.18</v>
          </cell>
          <cell r="C1632">
            <v>56.330002</v>
          </cell>
          <cell r="D1632">
            <v>54.529998999999997</v>
          </cell>
          <cell r="E1632">
            <v>56.189999</v>
          </cell>
          <cell r="F1632">
            <v>54.581862999999998</v>
          </cell>
        </row>
        <row r="1633">
          <cell r="A1633">
            <v>42425</v>
          </cell>
          <cell r="B1633">
            <v>56.560001</v>
          </cell>
          <cell r="C1633">
            <v>57.25</v>
          </cell>
          <cell r="D1633">
            <v>55.560001</v>
          </cell>
          <cell r="E1633">
            <v>57.240001999999997</v>
          </cell>
          <cell r="F1633">
            <v>55.601818000000002</v>
          </cell>
        </row>
        <row r="1634">
          <cell r="A1634">
            <v>42426</v>
          </cell>
          <cell r="B1634">
            <v>57.52</v>
          </cell>
          <cell r="C1634">
            <v>57.799999</v>
          </cell>
          <cell r="D1634">
            <v>56.869999</v>
          </cell>
          <cell r="E1634">
            <v>57.040000999999997</v>
          </cell>
          <cell r="F1634">
            <v>55.407542999999997</v>
          </cell>
        </row>
        <row r="1635">
          <cell r="A1635">
            <v>42429</v>
          </cell>
          <cell r="B1635">
            <v>57.130001</v>
          </cell>
          <cell r="C1635">
            <v>57.5</v>
          </cell>
          <cell r="D1635">
            <v>56.66</v>
          </cell>
          <cell r="E1635">
            <v>56.98</v>
          </cell>
          <cell r="F1635">
            <v>55.349257999999999</v>
          </cell>
        </row>
        <row r="1636">
          <cell r="A1636">
            <v>42430</v>
          </cell>
          <cell r="B1636">
            <v>57.869999</v>
          </cell>
          <cell r="C1636">
            <v>58.419998</v>
          </cell>
          <cell r="D1636">
            <v>57.419998</v>
          </cell>
          <cell r="E1636">
            <v>58.209999000000003</v>
          </cell>
          <cell r="F1636">
            <v>56.544055999999998</v>
          </cell>
        </row>
        <row r="1637">
          <cell r="A1637">
            <v>42431</v>
          </cell>
          <cell r="B1637">
            <v>58.23</v>
          </cell>
          <cell r="C1637">
            <v>58.25</v>
          </cell>
          <cell r="D1637">
            <v>57.240001999999997</v>
          </cell>
          <cell r="E1637">
            <v>57.68</v>
          </cell>
          <cell r="F1637">
            <v>56.029223999999999</v>
          </cell>
        </row>
        <row r="1638">
          <cell r="A1638">
            <v>42432</v>
          </cell>
          <cell r="B1638">
            <v>57.950001</v>
          </cell>
          <cell r="C1638">
            <v>58</v>
          </cell>
          <cell r="D1638">
            <v>56.75</v>
          </cell>
          <cell r="E1638">
            <v>57.799999</v>
          </cell>
          <cell r="F1638">
            <v>56.145786000000001</v>
          </cell>
        </row>
        <row r="1639">
          <cell r="A1639">
            <v>42433</v>
          </cell>
          <cell r="B1639">
            <v>58.34</v>
          </cell>
          <cell r="C1639">
            <v>58.400002000000001</v>
          </cell>
          <cell r="D1639">
            <v>57.419998</v>
          </cell>
          <cell r="E1639">
            <v>57.740001999999997</v>
          </cell>
          <cell r="F1639">
            <v>56.087502000000001</v>
          </cell>
        </row>
        <row r="1640">
          <cell r="A1640">
            <v>42436</v>
          </cell>
          <cell r="B1640">
            <v>57.25</v>
          </cell>
          <cell r="C1640">
            <v>57.290000999999997</v>
          </cell>
          <cell r="D1640">
            <v>56.459999000000003</v>
          </cell>
          <cell r="E1640">
            <v>57</v>
          </cell>
          <cell r="F1640">
            <v>55.368690000000001</v>
          </cell>
        </row>
        <row r="1641">
          <cell r="A1641">
            <v>42437</v>
          </cell>
          <cell r="B1641">
            <v>56.41</v>
          </cell>
          <cell r="C1641">
            <v>56.599997999999999</v>
          </cell>
          <cell r="D1641">
            <v>55.779998999999997</v>
          </cell>
          <cell r="E1641">
            <v>55.93</v>
          </cell>
          <cell r="F1641">
            <v>54.329304</v>
          </cell>
        </row>
        <row r="1642">
          <cell r="A1642">
            <v>42438</v>
          </cell>
          <cell r="B1642">
            <v>56.200001</v>
          </cell>
          <cell r="C1642">
            <v>56.240001999999997</v>
          </cell>
          <cell r="D1642">
            <v>55.66</v>
          </cell>
          <cell r="E1642">
            <v>56.049999</v>
          </cell>
          <cell r="F1642">
            <v>54.445872999999999</v>
          </cell>
        </row>
        <row r="1643">
          <cell r="A1643">
            <v>42439</v>
          </cell>
          <cell r="B1643">
            <v>56.389999000000003</v>
          </cell>
          <cell r="C1643">
            <v>56.98</v>
          </cell>
          <cell r="D1643">
            <v>54.650002000000001</v>
          </cell>
          <cell r="E1643">
            <v>55.419998</v>
          </cell>
          <cell r="F1643">
            <v>53.8339</v>
          </cell>
        </row>
        <row r="1644">
          <cell r="A1644">
            <v>42440</v>
          </cell>
          <cell r="B1644">
            <v>56.189999</v>
          </cell>
          <cell r="C1644">
            <v>57.080002</v>
          </cell>
          <cell r="D1644">
            <v>55.619999</v>
          </cell>
          <cell r="E1644">
            <v>56.970001000000003</v>
          </cell>
          <cell r="F1644">
            <v>55.339542000000002</v>
          </cell>
        </row>
        <row r="1645">
          <cell r="A1645">
            <v>42443</v>
          </cell>
          <cell r="B1645">
            <v>56.549999</v>
          </cell>
          <cell r="C1645">
            <v>58.220001000000003</v>
          </cell>
          <cell r="D1645">
            <v>56.450001</v>
          </cell>
          <cell r="E1645">
            <v>58.119999</v>
          </cell>
          <cell r="F1645">
            <v>56.456626999999997</v>
          </cell>
        </row>
        <row r="1646">
          <cell r="A1646">
            <v>42444</v>
          </cell>
          <cell r="B1646">
            <v>57.700001</v>
          </cell>
          <cell r="C1646">
            <v>58.23</v>
          </cell>
          <cell r="D1646">
            <v>57.66</v>
          </cell>
          <cell r="E1646">
            <v>58.029998999999997</v>
          </cell>
          <cell r="F1646">
            <v>56.369213000000002</v>
          </cell>
        </row>
        <row r="1647">
          <cell r="A1647">
            <v>42445</v>
          </cell>
          <cell r="B1647">
            <v>57.700001</v>
          </cell>
          <cell r="C1647">
            <v>58.98</v>
          </cell>
          <cell r="D1647">
            <v>57.310001</v>
          </cell>
          <cell r="E1647">
            <v>58.91</v>
          </cell>
          <cell r="F1647">
            <v>57.224018000000001</v>
          </cell>
        </row>
        <row r="1648">
          <cell r="A1648">
            <v>42446</v>
          </cell>
          <cell r="B1648">
            <v>58.57</v>
          </cell>
          <cell r="C1648">
            <v>58.990001999999997</v>
          </cell>
          <cell r="D1648">
            <v>58.240001999999997</v>
          </cell>
          <cell r="E1648">
            <v>58.73</v>
          </cell>
          <cell r="F1648">
            <v>57.049171000000001</v>
          </cell>
        </row>
        <row r="1649">
          <cell r="A1649">
            <v>42447</v>
          </cell>
          <cell r="B1649">
            <v>58.209999000000003</v>
          </cell>
          <cell r="C1649">
            <v>59.32</v>
          </cell>
          <cell r="D1649">
            <v>57.93</v>
          </cell>
          <cell r="E1649">
            <v>59.25</v>
          </cell>
          <cell r="F1649">
            <v>57.554287000000002</v>
          </cell>
        </row>
        <row r="1650">
          <cell r="A1650">
            <v>42450</v>
          </cell>
          <cell r="B1650">
            <v>59.310001</v>
          </cell>
          <cell r="C1650">
            <v>59.720001000000003</v>
          </cell>
          <cell r="D1650">
            <v>58.73</v>
          </cell>
          <cell r="E1650">
            <v>59.52</v>
          </cell>
          <cell r="F1650">
            <v>57.816569999999999</v>
          </cell>
        </row>
        <row r="1651">
          <cell r="A1651">
            <v>42451</v>
          </cell>
          <cell r="B1651">
            <v>59.279998999999997</v>
          </cell>
          <cell r="C1651">
            <v>59.639999000000003</v>
          </cell>
          <cell r="D1651">
            <v>58.799999</v>
          </cell>
          <cell r="E1651">
            <v>58.849997999999999</v>
          </cell>
          <cell r="F1651">
            <v>57.165740999999997</v>
          </cell>
        </row>
        <row r="1652">
          <cell r="A1652">
            <v>42452</v>
          </cell>
          <cell r="B1652">
            <v>58.66</v>
          </cell>
          <cell r="C1652">
            <v>59.27</v>
          </cell>
          <cell r="D1652">
            <v>58.23</v>
          </cell>
          <cell r="E1652">
            <v>59.060001</v>
          </cell>
          <cell r="F1652">
            <v>57.369720000000001</v>
          </cell>
        </row>
        <row r="1653">
          <cell r="A1653">
            <v>42453</v>
          </cell>
          <cell r="B1653">
            <v>58.869999</v>
          </cell>
          <cell r="C1653">
            <v>60.639999000000003</v>
          </cell>
          <cell r="D1653">
            <v>58.779998999999997</v>
          </cell>
          <cell r="E1653">
            <v>60.32</v>
          </cell>
          <cell r="F1653">
            <v>58.593665999999999</v>
          </cell>
        </row>
        <row r="1654">
          <cell r="A1654">
            <v>42457</v>
          </cell>
          <cell r="B1654">
            <v>60.25</v>
          </cell>
          <cell r="C1654">
            <v>60.73</v>
          </cell>
          <cell r="D1654">
            <v>59.919998</v>
          </cell>
          <cell r="E1654">
            <v>60.18</v>
          </cell>
          <cell r="F1654">
            <v>58.457672000000002</v>
          </cell>
        </row>
        <row r="1655">
          <cell r="A1655">
            <v>42458</v>
          </cell>
          <cell r="B1655">
            <v>60.18</v>
          </cell>
          <cell r="C1655">
            <v>61.790000999999997</v>
          </cell>
          <cell r="D1655">
            <v>59.950001</v>
          </cell>
          <cell r="E1655">
            <v>61.619999</v>
          </cell>
          <cell r="F1655">
            <v>59.856456999999999</v>
          </cell>
        </row>
        <row r="1656">
          <cell r="A1656">
            <v>42459</v>
          </cell>
          <cell r="B1656">
            <v>62.130001</v>
          </cell>
          <cell r="C1656">
            <v>62.849997999999999</v>
          </cell>
          <cell r="D1656">
            <v>61.790000999999997</v>
          </cell>
          <cell r="E1656">
            <v>62.450001</v>
          </cell>
          <cell r="F1656">
            <v>60.662708000000002</v>
          </cell>
        </row>
        <row r="1657">
          <cell r="A1657">
            <v>42460</v>
          </cell>
          <cell r="B1657">
            <v>62.34</v>
          </cell>
          <cell r="C1657">
            <v>63.02</v>
          </cell>
          <cell r="D1657">
            <v>62.040000999999997</v>
          </cell>
          <cell r="E1657">
            <v>62.700001</v>
          </cell>
          <cell r="F1657">
            <v>60.905555999999997</v>
          </cell>
        </row>
        <row r="1658">
          <cell r="A1658">
            <v>42461</v>
          </cell>
          <cell r="B1658">
            <v>62.32</v>
          </cell>
          <cell r="C1658">
            <v>63.189999</v>
          </cell>
          <cell r="D1658">
            <v>62.209999000000003</v>
          </cell>
          <cell r="E1658">
            <v>63.119999</v>
          </cell>
          <cell r="F1658">
            <v>61.313533999999997</v>
          </cell>
        </row>
        <row r="1659">
          <cell r="A1659">
            <v>42464</v>
          </cell>
          <cell r="B1659">
            <v>63.119999</v>
          </cell>
          <cell r="C1659">
            <v>63.139999000000003</v>
          </cell>
          <cell r="D1659">
            <v>61.599997999999999</v>
          </cell>
          <cell r="E1659">
            <v>61.759998000000003</v>
          </cell>
          <cell r="F1659">
            <v>59.992446999999999</v>
          </cell>
        </row>
        <row r="1660">
          <cell r="A1660">
            <v>42465</v>
          </cell>
          <cell r="B1660">
            <v>61.349997999999999</v>
          </cell>
          <cell r="C1660">
            <v>61.560001</v>
          </cell>
          <cell r="D1660">
            <v>60.889999000000003</v>
          </cell>
          <cell r="E1660">
            <v>61.18</v>
          </cell>
          <cell r="F1660">
            <v>59.429054000000001</v>
          </cell>
        </row>
        <row r="1661">
          <cell r="A1661">
            <v>42466</v>
          </cell>
          <cell r="B1661">
            <v>61.099997999999999</v>
          </cell>
          <cell r="C1661">
            <v>61.650002000000001</v>
          </cell>
          <cell r="D1661">
            <v>60.889999000000003</v>
          </cell>
          <cell r="E1661">
            <v>61.560001</v>
          </cell>
          <cell r="F1661">
            <v>59.798180000000002</v>
          </cell>
        </row>
        <row r="1662">
          <cell r="A1662">
            <v>42467</v>
          </cell>
          <cell r="B1662">
            <v>61.009998000000003</v>
          </cell>
          <cell r="C1662">
            <v>61.23</v>
          </cell>
          <cell r="D1662">
            <v>59.889999000000003</v>
          </cell>
          <cell r="E1662">
            <v>59.990001999999997</v>
          </cell>
          <cell r="F1662">
            <v>58.273113000000002</v>
          </cell>
        </row>
        <row r="1663">
          <cell r="A1663">
            <v>42468</v>
          </cell>
          <cell r="B1663">
            <v>60.5</v>
          </cell>
          <cell r="C1663">
            <v>60.799999</v>
          </cell>
          <cell r="D1663">
            <v>59.919998</v>
          </cell>
          <cell r="E1663">
            <v>60.16</v>
          </cell>
          <cell r="F1663">
            <v>58.438248000000002</v>
          </cell>
        </row>
        <row r="1664">
          <cell r="A1664">
            <v>42471</v>
          </cell>
          <cell r="B1664">
            <v>60.66</v>
          </cell>
          <cell r="C1664">
            <v>61.119999</v>
          </cell>
          <cell r="D1664">
            <v>59.959999000000003</v>
          </cell>
          <cell r="E1664">
            <v>59.98</v>
          </cell>
          <cell r="F1664">
            <v>58.263396999999998</v>
          </cell>
        </row>
        <row r="1665">
          <cell r="A1665">
            <v>42472</v>
          </cell>
          <cell r="B1665">
            <v>60.84</v>
          </cell>
          <cell r="C1665">
            <v>60.84</v>
          </cell>
          <cell r="D1665">
            <v>58.939999</v>
          </cell>
          <cell r="E1665">
            <v>59.459999000000003</v>
          </cell>
          <cell r="F1665">
            <v>57.758277999999997</v>
          </cell>
        </row>
        <row r="1666">
          <cell r="A1666">
            <v>42473</v>
          </cell>
          <cell r="B1666">
            <v>60.07</v>
          </cell>
          <cell r="C1666">
            <v>60.740001999999997</v>
          </cell>
          <cell r="D1666">
            <v>59.439999</v>
          </cell>
          <cell r="E1666">
            <v>60.450001</v>
          </cell>
          <cell r="F1666">
            <v>58.719951999999999</v>
          </cell>
        </row>
        <row r="1667">
          <cell r="A1667">
            <v>42474</v>
          </cell>
          <cell r="B1667">
            <v>60.450001</v>
          </cell>
          <cell r="C1667">
            <v>60.77</v>
          </cell>
          <cell r="D1667">
            <v>60.060001</v>
          </cell>
          <cell r="E1667">
            <v>60.360000999999997</v>
          </cell>
          <cell r="F1667">
            <v>58.632519000000002</v>
          </cell>
        </row>
        <row r="1668">
          <cell r="A1668">
            <v>42475</v>
          </cell>
          <cell r="B1668">
            <v>60.849997999999999</v>
          </cell>
          <cell r="C1668">
            <v>60.959999000000003</v>
          </cell>
          <cell r="D1668">
            <v>59.950001</v>
          </cell>
          <cell r="E1668">
            <v>60.07</v>
          </cell>
          <cell r="F1668">
            <v>58.350819000000001</v>
          </cell>
        </row>
        <row r="1669">
          <cell r="A1669">
            <v>42478</v>
          </cell>
          <cell r="B1669">
            <v>59.950001</v>
          </cell>
          <cell r="C1669">
            <v>60.509998000000003</v>
          </cell>
          <cell r="D1669">
            <v>59.119999</v>
          </cell>
          <cell r="E1669">
            <v>60.380001</v>
          </cell>
          <cell r="F1669">
            <v>58.651955000000001</v>
          </cell>
        </row>
        <row r="1670">
          <cell r="A1670">
            <v>42479</v>
          </cell>
          <cell r="B1670">
            <v>60.630001</v>
          </cell>
          <cell r="C1670">
            <v>60.630001</v>
          </cell>
          <cell r="D1670">
            <v>59.25</v>
          </cell>
          <cell r="E1670">
            <v>59.849997999999999</v>
          </cell>
          <cell r="F1670">
            <v>58.137115000000001</v>
          </cell>
        </row>
        <row r="1671">
          <cell r="A1671">
            <v>42480</v>
          </cell>
          <cell r="B1671">
            <v>59.990001999999997</v>
          </cell>
          <cell r="C1671">
            <v>60.389999000000003</v>
          </cell>
          <cell r="D1671">
            <v>59.330002</v>
          </cell>
          <cell r="E1671">
            <v>60.09</v>
          </cell>
          <cell r="F1671">
            <v>58.370251000000003</v>
          </cell>
        </row>
        <row r="1672">
          <cell r="A1672">
            <v>42481</v>
          </cell>
          <cell r="B1672">
            <v>59.880001</v>
          </cell>
          <cell r="C1672">
            <v>60.419998</v>
          </cell>
          <cell r="D1672">
            <v>59.709999000000003</v>
          </cell>
          <cell r="E1672">
            <v>60.049999</v>
          </cell>
          <cell r="F1672">
            <v>58.331386999999999</v>
          </cell>
        </row>
        <row r="1673">
          <cell r="A1673">
            <v>42482</v>
          </cell>
          <cell r="B1673">
            <v>59.98</v>
          </cell>
          <cell r="C1673">
            <v>60.619999</v>
          </cell>
          <cell r="D1673">
            <v>59.689999</v>
          </cell>
          <cell r="E1673">
            <v>60.439999</v>
          </cell>
          <cell r="F1673">
            <v>58.710223999999997</v>
          </cell>
        </row>
        <row r="1674">
          <cell r="A1674">
            <v>42485</v>
          </cell>
          <cell r="B1674">
            <v>60.09</v>
          </cell>
          <cell r="C1674">
            <v>60.310001</v>
          </cell>
          <cell r="D1674">
            <v>59.689999</v>
          </cell>
          <cell r="E1674">
            <v>60.209999000000003</v>
          </cell>
          <cell r="F1674">
            <v>58.486812999999998</v>
          </cell>
        </row>
        <row r="1675">
          <cell r="A1675">
            <v>42486</v>
          </cell>
          <cell r="B1675">
            <v>60.27</v>
          </cell>
          <cell r="C1675">
            <v>60.950001</v>
          </cell>
          <cell r="D1675">
            <v>60.16</v>
          </cell>
          <cell r="E1675">
            <v>60.630001</v>
          </cell>
          <cell r="F1675">
            <v>58.894801999999999</v>
          </cell>
        </row>
        <row r="1676">
          <cell r="A1676">
            <v>42487</v>
          </cell>
          <cell r="B1676">
            <v>60.5</v>
          </cell>
          <cell r="C1676">
            <v>61.25</v>
          </cell>
          <cell r="D1676">
            <v>60.110000999999997</v>
          </cell>
          <cell r="E1676">
            <v>60.580002</v>
          </cell>
          <cell r="F1676">
            <v>58.846226000000001</v>
          </cell>
        </row>
        <row r="1677">
          <cell r="A1677">
            <v>42488</v>
          </cell>
          <cell r="B1677">
            <v>60.099997999999999</v>
          </cell>
          <cell r="C1677">
            <v>60.5</v>
          </cell>
          <cell r="D1677">
            <v>59.580002</v>
          </cell>
          <cell r="E1677">
            <v>59.73</v>
          </cell>
          <cell r="F1677">
            <v>58.020546000000003</v>
          </cell>
        </row>
        <row r="1678">
          <cell r="A1678">
            <v>42489</v>
          </cell>
          <cell r="B1678">
            <v>59.25</v>
          </cell>
          <cell r="C1678">
            <v>59.5</v>
          </cell>
          <cell r="D1678">
            <v>57.779998999999997</v>
          </cell>
          <cell r="E1678">
            <v>58.369999</v>
          </cell>
          <cell r="F1678">
            <v>56.699474000000002</v>
          </cell>
        </row>
        <row r="1679">
          <cell r="A1679">
            <v>42492</v>
          </cell>
          <cell r="B1679">
            <v>58.369999</v>
          </cell>
          <cell r="C1679">
            <v>58.630001</v>
          </cell>
          <cell r="D1679">
            <v>57.950001</v>
          </cell>
          <cell r="E1679">
            <v>58.369999</v>
          </cell>
          <cell r="F1679">
            <v>56.699474000000002</v>
          </cell>
        </row>
        <row r="1680">
          <cell r="A1680">
            <v>42493</v>
          </cell>
          <cell r="B1680">
            <v>58.009998000000003</v>
          </cell>
          <cell r="C1680">
            <v>58.299999</v>
          </cell>
          <cell r="D1680">
            <v>57.52</v>
          </cell>
          <cell r="E1680">
            <v>57.650002000000001</v>
          </cell>
          <cell r="F1680">
            <v>56.000092000000002</v>
          </cell>
        </row>
        <row r="1681">
          <cell r="A1681">
            <v>42494</v>
          </cell>
          <cell r="B1681">
            <v>57.200001</v>
          </cell>
          <cell r="C1681">
            <v>57.830002</v>
          </cell>
          <cell r="D1681">
            <v>57</v>
          </cell>
          <cell r="E1681">
            <v>57.540000999999997</v>
          </cell>
          <cell r="F1681">
            <v>55.893234</v>
          </cell>
        </row>
        <row r="1682">
          <cell r="A1682">
            <v>42495</v>
          </cell>
          <cell r="B1682">
            <v>57.5</v>
          </cell>
          <cell r="C1682">
            <v>57.759998000000003</v>
          </cell>
          <cell r="D1682">
            <v>57.060001</v>
          </cell>
          <cell r="E1682">
            <v>57.59</v>
          </cell>
          <cell r="F1682">
            <v>55.941803</v>
          </cell>
        </row>
        <row r="1683">
          <cell r="A1683">
            <v>42496</v>
          </cell>
          <cell r="B1683">
            <v>56.450001</v>
          </cell>
          <cell r="C1683">
            <v>60.810001</v>
          </cell>
          <cell r="D1683">
            <v>56.209999000000003</v>
          </cell>
          <cell r="E1683">
            <v>60.549999</v>
          </cell>
          <cell r="F1683">
            <v>58.817078000000002</v>
          </cell>
        </row>
        <row r="1684">
          <cell r="A1684">
            <v>42499</v>
          </cell>
          <cell r="B1684">
            <v>60.57</v>
          </cell>
          <cell r="C1684">
            <v>61.169998</v>
          </cell>
          <cell r="D1684">
            <v>60.049999</v>
          </cell>
          <cell r="E1684">
            <v>60.82</v>
          </cell>
          <cell r="F1684">
            <v>59.079357000000002</v>
          </cell>
        </row>
        <row r="1685">
          <cell r="A1685">
            <v>42500</v>
          </cell>
          <cell r="B1685">
            <v>60.799999</v>
          </cell>
          <cell r="C1685">
            <v>61.950001</v>
          </cell>
          <cell r="D1685">
            <v>60.57</v>
          </cell>
          <cell r="E1685">
            <v>61.740001999999997</v>
          </cell>
          <cell r="F1685">
            <v>59.973025999999997</v>
          </cell>
        </row>
        <row r="1686">
          <cell r="A1686">
            <v>42501</v>
          </cell>
          <cell r="B1686">
            <v>61.560001</v>
          </cell>
          <cell r="C1686">
            <v>61.98</v>
          </cell>
          <cell r="D1686">
            <v>60.900002000000001</v>
          </cell>
          <cell r="E1686">
            <v>61.099997999999999</v>
          </cell>
          <cell r="F1686">
            <v>59.351337000000001</v>
          </cell>
        </row>
        <row r="1687">
          <cell r="A1687">
            <v>42502</v>
          </cell>
          <cell r="B1687">
            <v>61.27</v>
          </cell>
          <cell r="C1687">
            <v>61.459999000000003</v>
          </cell>
          <cell r="D1687">
            <v>60.509998000000003</v>
          </cell>
          <cell r="E1687">
            <v>61.130001</v>
          </cell>
          <cell r="F1687">
            <v>59.380485999999998</v>
          </cell>
        </row>
        <row r="1688">
          <cell r="A1688">
            <v>42503</v>
          </cell>
          <cell r="B1688">
            <v>60.950001</v>
          </cell>
          <cell r="C1688">
            <v>62.09</v>
          </cell>
          <cell r="D1688">
            <v>60.790000999999997</v>
          </cell>
          <cell r="E1688">
            <v>61.349997999999999</v>
          </cell>
          <cell r="F1688">
            <v>59.594189</v>
          </cell>
        </row>
        <row r="1689">
          <cell r="A1689">
            <v>42506</v>
          </cell>
          <cell r="B1689">
            <v>61.299999</v>
          </cell>
          <cell r="C1689">
            <v>62.040000999999997</v>
          </cell>
          <cell r="D1689">
            <v>60.869999</v>
          </cell>
          <cell r="E1689">
            <v>61.810001</v>
          </cell>
          <cell r="F1689">
            <v>60.041023000000003</v>
          </cell>
        </row>
        <row r="1690">
          <cell r="A1690">
            <v>42507</v>
          </cell>
          <cell r="B1690">
            <v>61.490001999999997</v>
          </cell>
          <cell r="C1690">
            <v>62.060001</v>
          </cell>
          <cell r="D1690">
            <v>61.310001</v>
          </cell>
          <cell r="E1690">
            <v>61.639999000000003</v>
          </cell>
          <cell r="F1690">
            <v>59.875884999999997</v>
          </cell>
        </row>
        <row r="1691">
          <cell r="A1691">
            <v>42508</v>
          </cell>
          <cell r="B1691">
            <v>61.549999</v>
          </cell>
          <cell r="C1691">
            <v>62.400002000000001</v>
          </cell>
          <cell r="D1691">
            <v>61.389999000000003</v>
          </cell>
          <cell r="E1691">
            <v>62.02</v>
          </cell>
          <cell r="F1691">
            <v>60.245018000000002</v>
          </cell>
        </row>
        <row r="1692">
          <cell r="A1692">
            <v>42509</v>
          </cell>
          <cell r="B1692">
            <v>61.59</v>
          </cell>
          <cell r="C1692">
            <v>62.150002000000001</v>
          </cell>
          <cell r="D1692">
            <v>61.450001</v>
          </cell>
          <cell r="E1692">
            <v>62.009998000000003</v>
          </cell>
          <cell r="F1692">
            <v>60.235306000000001</v>
          </cell>
        </row>
        <row r="1693">
          <cell r="A1693">
            <v>42510</v>
          </cell>
          <cell r="B1693">
            <v>61.91</v>
          </cell>
          <cell r="C1693">
            <v>63.23</v>
          </cell>
          <cell r="D1693">
            <v>61.91</v>
          </cell>
          <cell r="E1693">
            <v>62.939999</v>
          </cell>
          <cell r="F1693">
            <v>61.138680000000001</v>
          </cell>
        </row>
        <row r="1694">
          <cell r="A1694">
            <v>42513</v>
          </cell>
          <cell r="B1694">
            <v>62.830002</v>
          </cell>
          <cell r="C1694">
            <v>62.900002000000001</v>
          </cell>
          <cell r="D1694">
            <v>61.700001</v>
          </cell>
          <cell r="E1694">
            <v>61.740001999999997</v>
          </cell>
          <cell r="F1694">
            <v>59.973025999999997</v>
          </cell>
        </row>
        <row r="1695">
          <cell r="A1695">
            <v>42514</v>
          </cell>
          <cell r="B1695">
            <v>62.040000999999997</v>
          </cell>
          <cell r="C1695">
            <v>63</v>
          </cell>
          <cell r="D1695">
            <v>61.950001</v>
          </cell>
          <cell r="E1695">
            <v>62.91</v>
          </cell>
          <cell r="F1695">
            <v>61.109538999999998</v>
          </cell>
        </row>
        <row r="1696">
          <cell r="A1696">
            <v>42515</v>
          </cell>
          <cell r="B1696">
            <v>63</v>
          </cell>
          <cell r="C1696">
            <v>63.150002000000001</v>
          </cell>
          <cell r="D1696">
            <v>62.529998999999997</v>
          </cell>
          <cell r="E1696">
            <v>62.599997999999999</v>
          </cell>
          <cell r="F1696">
            <v>60.808411</v>
          </cell>
        </row>
        <row r="1697">
          <cell r="A1697">
            <v>42516</v>
          </cell>
          <cell r="B1697">
            <v>62.52</v>
          </cell>
          <cell r="C1697">
            <v>62.810001</v>
          </cell>
          <cell r="D1697">
            <v>62.049999</v>
          </cell>
          <cell r="E1697">
            <v>62.259998000000003</v>
          </cell>
          <cell r="F1697">
            <v>60.478138000000001</v>
          </cell>
        </row>
        <row r="1698">
          <cell r="A1698">
            <v>42517</v>
          </cell>
          <cell r="B1698">
            <v>62.48</v>
          </cell>
          <cell r="C1698">
            <v>62.73</v>
          </cell>
          <cell r="D1698">
            <v>62.139999000000003</v>
          </cell>
          <cell r="E1698">
            <v>62.459999000000003</v>
          </cell>
          <cell r="F1698">
            <v>60.672417000000003</v>
          </cell>
        </row>
        <row r="1699">
          <cell r="A1699">
            <v>42521</v>
          </cell>
          <cell r="B1699">
            <v>62.599997999999999</v>
          </cell>
          <cell r="C1699">
            <v>62.630001</v>
          </cell>
          <cell r="D1699">
            <v>61.27</v>
          </cell>
          <cell r="E1699">
            <v>61.439999</v>
          </cell>
          <cell r="F1699">
            <v>59.681606000000002</v>
          </cell>
        </row>
        <row r="1700">
          <cell r="A1700">
            <v>42522</v>
          </cell>
          <cell r="B1700">
            <v>61.43</v>
          </cell>
          <cell r="C1700">
            <v>61.549999</v>
          </cell>
          <cell r="D1700">
            <v>60.900002000000001</v>
          </cell>
          <cell r="E1700">
            <v>61.130001</v>
          </cell>
          <cell r="F1700">
            <v>59.380485999999998</v>
          </cell>
        </row>
        <row r="1701">
          <cell r="A1701">
            <v>42523</v>
          </cell>
          <cell r="B1701">
            <v>61.16</v>
          </cell>
          <cell r="C1701">
            <v>61.349997999999999</v>
          </cell>
          <cell r="D1701">
            <v>60.689999</v>
          </cell>
          <cell r="E1701">
            <v>61.34</v>
          </cell>
          <cell r="F1701">
            <v>59.584476000000002</v>
          </cell>
        </row>
        <row r="1702">
          <cell r="A1702">
            <v>42524</v>
          </cell>
          <cell r="B1702">
            <v>61.32</v>
          </cell>
          <cell r="C1702">
            <v>61.330002</v>
          </cell>
          <cell r="D1702">
            <v>60.099997999999999</v>
          </cell>
          <cell r="E1702">
            <v>60.119999</v>
          </cell>
          <cell r="F1702">
            <v>58.399391000000001</v>
          </cell>
        </row>
        <row r="1703">
          <cell r="A1703">
            <v>42527</v>
          </cell>
          <cell r="B1703">
            <v>60.049999</v>
          </cell>
          <cell r="C1703">
            <v>60.419998</v>
          </cell>
          <cell r="D1703">
            <v>59.470001000000003</v>
          </cell>
          <cell r="E1703">
            <v>60.349997999999999</v>
          </cell>
          <cell r="F1703">
            <v>58.622807000000002</v>
          </cell>
        </row>
        <row r="1704">
          <cell r="A1704">
            <v>42528</v>
          </cell>
          <cell r="B1704">
            <v>60.740001999999997</v>
          </cell>
          <cell r="C1704">
            <v>61.060001</v>
          </cell>
          <cell r="D1704">
            <v>60.259998000000003</v>
          </cell>
          <cell r="E1704">
            <v>60.73</v>
          </cell>
          <cell r="F1704">
            <v>58.991931999999998</v>
          </cell>
        </row>
        <row r="1705">
          <cell r="A1705">
            <v>42529</v>
          </cell>
          <cell r="B1705">
            <v>60.720001000000003</v>
          </cell>
          <cell r="C1705">
            <v>61.759998000000003</v>
          </cell>
          <cell r="D1705">
            <v>60.610000999999997</v>
          </cell>
          <cell r="E1705">
            <v>61.619999</v>
          </cell>
          <cell r="F1705">
            <v>59.856456999999999</v>
          </cell>
        </row>
        <row r="1706">
          <cell r="A1706">
            <v>42530</v>
          </cell>
          <cell r="B1706">
            <v>60.889999000000003</v>
          </cell>
          <cell r="C1706">
            <v>61.16</v>
          </cell>
          <cell r="D1706">
            <v>60.389999000000003</v>
          </cell>
          <cell r="E1706">
            <v>60.990001999999997</v>
          </cell>
          <cell r="F1706">
            <v>59.244495000000001</v>
          </cell>
        </row>
        <row r="1707">
          <cell r="A1707">
            <v>42531</v>
          </cell>
          <cell r="B1707">
            <v>60.259998000000003</v>
          </cell>
          <cell r="C1707">
            <v>60.790000999999997</v>
          </cell>
          <cell r="D1707">
            <v>59.799999</v>
          </cell>
          <cell r="E1707">
            <v>60.27</v>
          </cell>
          <cell r="F1707">
            <v>58.545090000000002</v>
          </cell>
        </row>
        <row r="1708">
          <cell r="A1708">
            <v>42534</v>
          </cell>
          <cell r="B1708">
            <v>59.919998</v>
          </cell>
          <cell r="C1708">
            <v>60.98</v>
          </cell>
          <cell r="D1708">
            <v>59.759998000000003</v>
          </cell>
          <cell r="E1708">
            <v>60.049999</v>
          </cell>
          <cell r="F1708">
            <v>58.331386999999999</v>
          </cell>
        </row>
        <row r="1709">
          <cell r="A1709">
            <v>42535</v>
          </cell>
          <cell r="B1709">
            <v>59.98</v>
          </cell>
          <cell r="C1709">
            <v>60.720001000000003</v>
          </cell>
          <cell r="D1709">
            <v>59.880001</v>
          </cell>
          <cell r="E1709">
            <v>60.599997999999999</v>
          </cell>
          <cell r="F1709">
            <v>58.865650000000002</v>
          </cell>
        </row>
        <row r="1710">
          <cell r="A1710">
            <v>42536</v>
          </cell>
          <cell r="B1710">
            <v>60.860000999999997</v>
          </cell>
          <cell r="C1710">
            <v>60.860000999999997</v>
          </cell>
          <cell r="D1710">
            <v>59.509998000000003</v>
          </cell>
          <cell r="E1710">
            <v>59.630001</v>
          </cell>
          <cell r="F1710">
            <v>57.923423999999997</v>
          </cell>
        </row>
        <row r="1711">
          <cell r="A1711">
            <v>42537</v>
          </cell>
          <cell r="B1711">
            <v>59.25</v>
          </cell>
          <cell r="C1711">
            <v>59.860000999999997</v>
          </cell>
          <cell r="D1711">
            <v>58.59</v>
          </cell>
          <cell r="E1711">
            <v>59.709999000000003</v>
          </cell>
          <cell r="F1711">
            <v>58.001125000000002</v>
          </cell>
        </row>
        <row r="1712">
          <cell r="A1712">
            <v>42538</v>
          </cell>
          <cell r="B1712">
            <v>59.880001</v>
          </cell>
          <cell r="C1712">
            <v>60.02</v>
          </cell>
          <cell r="D1712">
            <v>58.939999</v>
          </cell>
          <cell r="E1712">
            <v>59.549999</v>
          </cell>
          <cell r="F1712">
            <v>57.845703</v>
          </cell>
        </row>
        <row r="1713">
          <cell r="A1713">
            <v>42541</v>
          </cell>
          <cell r="B1713">
            <v>60.5</v>
          </cell>
          <cell r="C1713">
            <v>61.759998000000003</v>
          </cell>
          <cell r="D1713">
            <v>60.419998</v>
          </cell>
          <cell r="E1713">
            <v>61.299999</v>
          </cell>
          <cell r="F1713">
            <v>59.545616000000003</v>
          </cell>
        </row>
        <row r="1714">
          <cell r="A1714">
            <v>42542</v>
          </cell>
          <cell r="B1714">
            <v>61.459999000000003</v>
          </cell>
          <cell r="C1714">
            <v>61.849997999999999</v>
          </cell>
          <cell r="D1714">
            <v>61.189999</v>
          </cell>
          <cell r="E1714">
            <v>61.599997999999999</v>
          </cell>
          <cell r="F1714">
            <v>59.837029000000001</v>
          </cell>
        </row>
        <row r="1715">
          <cell r="A1715">
            <v>42543</v>
          </cell>
          <cell r="B1715">
            <v>61.48</v>
          </cell>
          <cell r="C1715">
            <v>62.150002000000001</v>
          </cell>
          <cell r="D1715">
            <v>61.43</v>
          </cell>
          <cell r="E1715">
            <v>61.720001000000003</v>
          </cell>
          <cell r="F1715">
            <v>59.953598</v>
          </cell>
        </row>
        <row r="1716">
          <cell r="A1716">
            <v>42544</v>
          </cell>
          <cell r="B1716">
            <v>62.439999</v>
          </cell>
          <cell r="C1716">
            <v>62.709999000000003</v>
          </cell>
          <cell r="D1716">
            <v>61.630001</v>
          </cell>
          <cell r="E1716">
            <v>62.700001</v>
          </cell>
          <cell r="F1716">
            <v>60.905555999999997</v>
          </cell>
        </row>
        <row r="1717">
          <cell r="A1717">
            <v>42545</v>
          </cell>
          <cell r="B1717">
            <v>60</v>
          </cell>
          <cell r="C1717">
            <v>60.040000999999997</v>
          </cell>
          <cell r="D1717">
            <v>57.959999000000003</v>
          </cell>
          <cell r="E1717">
            <v>58.009998000000003</v>
          </cell>
          <cell r="F1717">
            <v>56.349772999999999</v>
          </cell>
        </row>
        <row r="1718">
          <cell r="A1718">
            <v>42548</v>
          </cell>
          <cell r="B1718">
            <v>57.419998</v>
          </cell>
          <cell r="C1718">
            <v>57.549999</v>
          </cell>
          <cell r="D1718">
            <v>55.169998</v>
          </cell>
          <cell r="E1718">
            <v>55.48</v>
          </cell>
          <cell r="F1718">
            <v>53.892181000000001</v>
          </cell>
        </row>
        <row r="1719">
          <cell r="A1719">
            <v>42549</v>
          </cell>
          <cell r="B1719">
            <v>56.380001</v>
          </cell>
          <cell r="C1719">
            <v>56.689999</v>
          </cell>
          <cell r="D1719">
            <v>55.619999</v>
          </cell>
          <cell r="E1719">
            <v>56</v>
          </cell>
          <cell r="F1719">
            <v>54.397300999999999</v>
          </cell>
        </row>
        <row r="1720">
          <cell r="A1720">
            <v>42550</v>
          </cell>
          <cell r="B1720">
            <v>56.740001999999997</v>
          </cell>
          <cell r="C1720">
            <v>57.509998000000003</v>
          </cell>
          <cell r="D1720">
            <v>56.299999</v>
          </cell>
          <cell r="E1720">
            <v>57.09</v>
          </cell>
          <cell r="F1720">
            <v>55.456111999999997</v>
          </cell>
        </row>
        <row r="1721">
          <cell r="A1721">
            <v>42551</v>
          </cell>
          <cell r="B1721">
            <v>57.369999</v>
          </cell>
          <cell r="C1721">
            <v>57.48</v>
          </cell>
          <cell r="D1721">
            <v>56.700001</v>
          </cell>
          <cell r="E1721">
            <v>57.240001999999997</v>
          </cell>
          <cell r="F1721">
            <v>55.601818000000002</v>
          </cell>
        </row>
        <row r="1722">
          <cell r="A1722">
            <v>42552</v>
          </cell>
          <cell r="B1722">
            <v>57.16</v>
          </cell>
          <cell r="C1722">
            <v>58.169998</v>
          </cell>
          <cell r="D1722">
            <v>57</v>
          </cell>
          <cell r="E1722">
            <v>57.200001</v>
          </cell>
          <cell r="F1722">
            <v>55.562961999999999</v>
          </cell>
        </row>
        <row r="1723">
          <cell r="A1723">
            <v>42556</v>
          </cell>
          <cell r="B1723">
            <v>56.700001</v>
          </cell>
          <cell r="C1723">
            <v>56.869999</v>
          </cell>
          <cell r="D1723">
            <v>56.09</v>
          </cell>
          <cell r="E1723">
            <v>56.400002000000001</v>
          </cell>
          <cell r="F1723">
            <v>54.785857999999998</v>
          </cell>
        </row>
        <row r="1724">
          <cell r="A1724">
            <v>42557</v>
          </cell>
          <cell r="B1724">
            <v>55.98</v>
          </cell>
          <cell r="C1724">
            <v>56.84</v>
          </cell>
          <cell r="D1724">
            <v>55.419998</v>
          </cell>
          <cell r="E1724">
            <v>56.77</v>
          </cell>
          <cell r="F1724">
            <v>55.145271000000001</v>
          </cell>
        </row>
        <row r="1725">
          <cell r="A1725">
            <v>42558</v>
          </cell>
          <cell r="B1725">
            <v>56.84</v>
          </cell>
          <cell r="C1725">
            <v>57.470001000000003</v>
          </cell>
          <cell r="D1725">
            <v>56.610000999999997</v>
          </cell>
          <cell r="E1725">
            <v>56.84</v>
          </cell>
          <cell r="F1725">
            <v>55.213264000000002</v>
          </cell>
        </row>
        <row r="1726">
          <cell r="A1726">
            <v>42559</v>
          </cell>
          <cell r="B1726">
            <v>57.389999000000003</v>
          </cell>
          <cell r="C1726">
            <v>58.16</v>
          </cell>
          <cell r="D1726">
            <v>57.110000999999997</v>
          </cell>
          <cell r="E1726">
            <v>57.93</v>
          </cell>
          <cell r="F1726">
            <v>56.272067999999997</v>
          </cell>
        </row>
        <row r="1727">
          <cell r="A1727">
            <v>42562</v>
          </cell>
          <cell r="B1727">
            <v>58.080002</v>
          </cell>
          <cell r="C1727">
            <v>58.709999000000003</v>
          </cell>
          <cell r="D1727">
            <v>58.080002</v>
          </cell>
          <cell r="E1727">
            <v>58.439999</v>
          </cell>
          <cell r="F1727">
            <v>56.767471</v>
          </cell>
        </row>
        <row r="1728">
          <cell r="A1728">
            <v>42563</v>
          </cell>
          <cell r="B1728">
            <v>57.990001999999997</v>
          </cell>
          <cell r="C1728">
            <v>58.68</v>
          </cell>
          <cell r="D1728">
            <v>57.950001</v>
          </cell>
          <cell r="E1728">
            <v>58.360000999999997</v>
          </cell>
          <cell r="F1728">
            <v>56.689762000000002</v>
          </cell>
        </row>
        <row r="1729">
          <cell r="A1729">
            <v>42564</v>
          </cell>
          <cell r="B1729">
            <v>58.689999</v>
          </cell>
          <cell r="C1729">
            <v>58.860000999999997</v>
          </cell>
          <cell r="D1729">
            <v>58.049999</v>
          </cell>
          <cell r="E1729">
            <v>58.490001999999997</v>
          </cell>
          <cell r="F1729">
            <v>56.816043999999998</v>
          </cell>
        </row>
        <row r="1730">
          <cell r="A1730">
            <v>42565</v>
          </cell>
          <cell r="B1730">
            <v>59.07</v>
          </cell>
          <cell r="C1730">
            <v>59.41</v>
          </cell>
          <cell r="D1730">
            <v>58.73</v>
          </cell>
          <cell r="E1730">
            <v>58.939999</v>
          </cell>
          <cell r="F1730">
            <v>57.253166</v>
          </cell>
        </row>
        <row r="1731">
          <cell r="A1731">
            <v>42566</v>
          </cell>
          <cell r="B1731">
            <v>57.52</v>
          </cell>
          <cell r="C1731">
            <v>58.07</v>
          </cell>
          <cell r="D1731">
            <v>56.52</v>
          </cell>
          <cell r="E1731">
            <v>57.759998000000003</v>
          </cell>
          <cell r="F1731">
            <v>56.106929999999998</v>
          </cell>
        </row>
        <row r="1732">
          <cell r="A1732">
            <v>42569</v>
          </cell>
          <cell r="B1732">
            <v>57.84</v>
          </cell>
          <cell r="C1732">
            <v>58.029998999999997</v>
          </cell>
          <cell r="D1732">
            <v>57.630001</v>
          </cell>
          <cell r="E1732">
            <v>57.98</v>
          </cell>
          <cell r="F1732">
            <v>56.320636999999998</v>
          </cell>
        </row>
        <row r="1733">
          <cell r="A1733">
            <v>42570</v>
          </cell>
          <cell r="B1733">
            <v>57.849997999999999</v>
          </cell>
          <cell r="C1733">
            <v>58.040000999999997</v>
          </cell>
          <cell r="D1733">
            <v>57.48</v>
          </cell>
          <cell r="E1733">
            <v>57.669998</v>
          </cell>
          <cell r="F1733">
            <v>56.019508000000002</v>
          </cell>
        </row>
        <row r="1734">
          <cell r="A1734">
            <v>42571</v>
          </cell>
          <cell r="B1734">
            <v>57.740001999999997</v>
          </cell>
          <cell r="C1734">
            <v>58.82</v>
          </cell>
          <cell r="D1734">
            <v>57.5</v>
          </cell>
          <cell r="E1734">
            <v>58.720001000000003</v>
          </cell>
          <cell r="F1734">
            <v>57.039459000000001</v>
          </cell>
        </row>
        <row r="1735">
          <cell r="A1735">
            <v>42572</v>
          </cell>
          <cell r="B1735">
            <v>58.540000999999997</v>
          </cell>
          <cell r="C1735">
            <v>58.830002</v>
          </cell>
          <cell r="D1735">
            <v>58.220001000000003</v>
          </cell>
          <cell r="E1735">
            <v>58.310001</v>
          </cell>
          <cell r="F1735">
            <v>56.641201000000002</v>
          </cell>
        </row>
        <row r="1736">
          <cell r="A1736">
            <v>42573</v>
          </cell>
          <cell r="B1736">
            <v>58.59</v>
          </cell>
          <cell r="C1736">
            <v>58.59</v>
          </cell>
          <cell r="D1736">
            <v>57.529998999999997</v>
          </cell>
          <cell r="E1736">
            <v>58.360000999999997</v>
          </cell>
          <cell r="F1736">
            <v>56.689762000000002</v>
          </cell>
        </row>
        <row r="1737">
          <cell r="A1737">
            <v>42576</v>
          </cell>
          <cell r="B1737">
            <v>58.25</v>
          </cell>
          <cell r="C1737">
            <v>58.400002000000001</v>
          </cell>
          <cell r="D1737">
            <v>57.880001</v>
          </cell>
          <cell r="E1737">
            <v>58.400002000000001</v>
          </cell>
          <cell r="F1737">
            <v>56.728619000000002</v>
          </cell>
        </row>
        <row r="1738">
          <cell r="A1738">
            <v>42577</v>
          </cell>
          <cell r="B1738">
            <v>58.34</v>
          </cell>
          <cell r="C1738">
            <v>58.91</v>
          </cell>
          <cell r="D1738">
            <v>58.330002</v>
          </cell>
          <cell r="E1738">
            <v>58.619999</v>
          </cell>
          <cell r="F1738">
            <v>56.942314000000003</v>
          </cell>
        </row>
        <row r="1739">
          <cell r="A1739">
            <v>42578</v>
          </cell>
          <cell r="B1739">
            <v>58.549999</v>
          </cell>
          <cell r="C1739">
            <v>58.549999</v>
          </cell>
          <cell r="D1739">
            <v>57.880001</v>
          </cell>
          <cell r="E1739">
            <v>58.25</v>
          </cell>
          <cell r="F1739">
            <v>56.582912</v>
          </cell>
        </row>
        <row r="1740">
          <cell r="A1740">
            <v>42579</v>
          </cell>
          <cell r="B1740">
            <v>58.310001</v>
          </cell>
          <cell r="C1740">
            <v>58.630001</v>
          </cell>
          <cell r="D1740">
            <v>57.529998999999997</v>
          </cell>
          <cell r="E1740">
            <v>57.889999000000003</v>
          </cell>
          <cell r="F1740">
            <v>56.233207999999998</v>
          </cell>
        </row>
        <row r="1741">
          <cell r="A1741">
            <v>42580</v>
          </cell>
          <cell r="B1741">
            <v>58.029998999999997</v>
          </cell>
          <cell r="C1741">
            <v>58.080002</v>
          </cell>
          <cell r="D1741">
            <v>57.169998</v>
          </cell>
          <cell r="E1741">
            <v>57.490001999999997</v>
          </cell>
          <cell r="F1741">
            <v>55.844665999999997</v>
          </cell>
        </row>
        <row r="1742">
          <cell r="A1742">
            <v>42583</v>
          </cell>
          <cell r="B1742">
            <v>57.580002</v>
          </cell>
          <cell r="C1742">
            <v>58.48</v>
          </cell>
          <cell r="D1742">
            <v>57.360000999999997</v>
          </cell>
          <cell r="E1742">
            <v>58.450001</v>
          </cell>
          <cell r="F1742">
            <v>56.777183999999998</v>
          </cell>
        </row>
        <row r="1743">
          <cell r="A1743">
            <v>42584</v>
          </cell>
          <cell r="B1743">
            <v>58.150002000000001</v>
          </cell>
          <cell r="C1743">
            <v>58.509998000000003</v>
          </cell>
          <cell r="D1743">
            <v>57.529998999999997</v>
          </cell>
          <cell r="E1743">
            <v>57.849997999999999</v>
          </cell>
          <cell r="F1743">
            <v>56.194355000000002</v>
          </cell>
        </row>
        <row r="1744">
          <cell r="A1744">
            <v>42585</v>
          </cell>
          <cell r="B1744">
            <v>57.849997999999999</v>
          </cell>
          <cell r="C1744">
            <v>58.310001</v>
          </cell>
          <cell r="D1744">
            <v>57.5</v>
          </cell>
          <cell r="E1744">
            <v>58.150002000000001</v>
          </cell>
          <cell r="F1744">
            <v>56.485767000000003</v>
          </cell>
        </row>
        <row r="1745">
          <cell r="A1745">
            <v>42586</v>
          </cell>
          <cell r="B1745">
            <v>58.220001000000003</v>
          </cell>
          <cell r="C1745">
            <v>58.970001000000003</v>
          </cell>
          <cell r="D1745">
            <v>57.889999000000003</v>
          </cell>
          <cell r="E1745">
            <v>58.77</v>
          </cell>
          <cell r="F1745">
            <v>57.088023999999997</v>
          </cell>
        </row>
        <row r="1746">
          <cell r="A1746">
            <v>42587</v>
          </cell>
          <cell r="B1746">
            <v>58.09</v>
          </cell>
          <cell r="C1746">
            <v>60.470001000000003</v>
          </cell>
          <cell r="D1746">
            <v>56.849997999999999</v>
          </cell>
          <cell r="E1746">
            <v>59.709999000000003</v>
          </cell>
          <cell r="F1746">
            <v>58.001125000000002</v>
          </cell>
        </row>
        <row r="1747">
          <cell r="A1747">
            <v>42590</v>
          </cell>
          <cell r="B1747">
            <v>59.639999000000003</v>
          </cell>
          <cell r="C1747">
            <v>59.709999000000003</v>
          </cell>
          <cell r="D1747">
            <v>58.240001999999997</v>
          </cell>
          <cell r="E1747">
            <v>58.310001</v>
          </cell>
          <cell r="F1747">
            <v>56.641201000000002</v>
          </cell>
        </row>
        <row r="1748">
          <cell r="A1748">
            <v>42591</v>
          </cell>
          <cell r="B1748">
            <v>58.200001</v>
          </cell>
          <cell r="C1748">
            <v>58.470001000000003</v>
          </cell>
          <cell r="D1748">
            <v>57.59</v>
          </cell>
          <cell r="E1748">
            <v>57.669998</v>
          </cell>
          <cell r="F1748">
            <v>56.019508000000002</v>
          </cell>
        </row>
        <row r="1749">
          <cell r="A1749">
            <v>42592</v>
          </cell>
          <cell r="B1749">
            <v>57.889999000000003</v>
          </cell>
          <cell r="C1749">
            <v>57.889999000000003</v>
          </cell>
          <cell r="D1749">
            <v>57.310001</v>
          </cell>
          <cell r="E1749">
            <v>57.529998999999997</v>
          </cell>
          <cell r="F1749">
            <v>55.883507000000002</v>
          </cell>
        </row>
        <row r="1750">
          <cell r="A1750">
            <v>42593</v>
          </cell>
          <cell r="B1750">
            <v>57.82</v>
          </cell>
          <cell r="C1750">
            <v>57.919998</v>
          </cell>
          <cell r="D1750">
            <v>57.119999</v>
          </cell>
          <cell r="E1750">
            <v>57.330002</v>
          </cell>
          <cell r="F1750">
            <v>55.689242999999998</v>
          </cell>
        </row>
        <row r="1751">
          <cell r="A1751">
            <v>42594</v>
          </cell>
          <cell r="B1751">
            <v>57.16</v>
          </cell>
          <cell r="C1751">
            <v>58.25</v>
          </cell>
          <cell r="D1751">
            <v>57.060001</v>
          </cell>
          <cell r="E1751">
            <v>58.200001</v>
          </cell>
          <cell r="F1751">
            <v>56.53434</v>
          </cell>
        </row>
        <row r="1752">
          <cell r="A1752">
            <v>42597</v>
          </cell>
          <cell r="B1752">
            <v>58</v>
          </cell>
          <cell r="C1752">
            <v>58.310001</v>
          </cell>
          <cell r="D1752">
            <v>57.290000999999997</v>
          </cell>
          <cell r="E1752">
            <v>57.880001</v>
          </cell>
          <cell r="F1752">
            <v>56.223503000000001</v>
          </cell>
        </row>
        <row r="1753">
          <cell r="A1753">
            <v>42598</v>
          </cell>
          <cell r="B1753">
            <v>57.650002000000001</v>
          </cell>
          <cell r="C1753">
            <v>57.98</v>
          </cell>
          <cell r="D1753">
            <v>57.279998999999997</v>
          </cell>
          <cell r="E1753">
            <v>57.299999</v>
          </cell>
          <cell r="F1753">
            <v>55.660094999999998</v>
          </cell>
        </row>
        <row r="1754">
          <cell r="A1754">
            <v>42599</v>
          </cell>
          <cell r="B1754">
            <v>57.25</v>
          </cell>
          <cell r="C1754">
            <v>57.450001</v>
          </cell>
          <cell r="D1754">
            <v>56.419998</v>
          </cell>
          <cell r="E1754">
            <v>57</v>
          </cell>
          <cell r="F1754">
            <v>55.368690000000001</v>
          </cell>
        </row>
        <row r="1755">
          <cell r="A1755">
            <v>42600</v>
          </cell>
          <cell r="B1755">
            <v>56.790000999999997</v>
          </cell>
          <cell r="C1755">
            <v>57</v>
          </cell>
          <cell r="D1755">
            <v>56.32</v>
          </cell>
          <cell r="E1755">
            <v>56.939999</v>
          </cell>
          <cell r="F1755">
            <v>55.310394000000002</v>
          </cell>
        </row>
        <row r="1756">
          <cell r="A1756">
            <v>42601</v>
          </cell>
          <cell r="B1756">
            <v>57.02</v>
          </cell>
          <cell r="C1756">
            <v>57.650002000000001</v>
          </cell>
          <cell r="D1756">
            <v>56.93</v>
          </cell>
          <cell r="E1756">
            <v>57.139999000000003</v>
          </cell>
          <cell r="F1756">
            <v>55.504672999999997</v>
          </cell>
        </row>
        <row r="1757">
          <cell r="A1757">
            <v>42604</v>
          </cell>
          <cell r="B1757">
            <v>56.98</v>
          </cell>
          <cell r="C1757">
            <v>57.810001</v>
          </cell>
          <cell r="D1757">
            <v>56.849997999999999</v>
          </cell>
          <cell r="E1757">
            <v>57.740001999999997</v>
          </cell>
          <cell r="F1757">
            <v>56.087502000000001</v>
          </cell>
        </row>
        <row r="1758">
          <cell r="A1758">
            <v>42605</v>
          </cell>
          <cell r="B1758">
            <v>57.599997999999999</v>
          </cell>
          <cell r="C1758">
            <v>58.66</v>
          </cell>
          <cell r="D1758">
            <v>57.529998999999997</v>
          </cell>
          <cell r="E1758">
            <v>58.150002000000001</v>
          </cell>
          <cell r="F1758">
            <v>56.485767000000003</v>
          </cell>
        </row>
        <row r="1759">
          <cell r="A1759">
            <v>42606</v>
          </cell>
          <cell r="B1759">
            <v>58.029998999999997</v>
          </cell>
          <cell r="C1759">
            <v>58.25</v>
          </cell>
          <cell r="D1759">
            <v>57.349997999999999</v>
          </cell>
          <cell r="E1759">
            <v>57.669998</v>
          </cell>
          <cell r="F1759">
            <v>56.019508000000002</v>
          </cell>
        </row>
        <row r="1760">
          <cell r="A1760">
            <v>42607</v>
          </cell>
          <cell r="B1760">
            <v>57.700001</v>
          </cell>
          <cell r="C1760">
            <v>57.970001000000003</v>
          </cell>
          <cell r="D1760">
            <v>57.34</v>
          </cell>
          <cell r="E1760">
            <v>57.57</v>
          </cell>
          <cell r="F1760">
            <v>55.922367000000001</v>
          </cell>
        </row>
        <row r="1761">
          <cell r="A1761">
            <v>42608</v>
          </cell>
          <cell r="B1761">
            <v>57.619999</v>
          </cell>
          <cell r="C1761">
            <v>58.200001</v>
          </cell>
          <cell r="D1761">
            <v>57.330002</v>
          </cell>
          <cell r="E1761">
            <v>57.869999</v>
          </cell>
          <cell r="F1761">
            <v>56.213782999999999</v>
          </cell>
        </row>
        <row r="1762">
          <cell r="A1762">
            <v>42611</v>
          </cell>
          <cell r="B1762">
            <v>57.75</v>
          </cell>
          <cell r="C1762">
            <v>58.099997999999999</v>
          </cell>
          <cell r="D1762">
            <v>57.450001</v>
          </cell>
          <cell r="E1762">
            <v>57.849997999999999</v>
          </cell>
          <cell r="F1762">
            <v>56.194355000000002</v>
          </cell>
        </row>
        <row r="1763">
          <cell r="A1763">
            <v>42612</v>
          </cell>
          <cell r="B1763">
            <v>58.09</v>
          </cell>
          <cell r="C1763">
            <v>58.189999</v>
          </cell>
          <cell r="D1763">
            <v>57.509998000000003</v>
          </cell>
          <cell r="E1763">
            <v>57.91</v>
          </cell>
          <cell r="F1763">
            <v>56.25264</v>
          </cell>
        </row>
        <row r="1764">
          <cell r="A1764">
            <v>42613</v>
          </cell>
          <cell r="B1764">
            <v>57.73</v>
          </cell>
          <cell r="C1764">
            <v>57.91</v>
          </cell>
          <cell r="D1764">
            <v>57.060001</v>
          </cell>
          <cell r="E1764">
            <v>57.439999</v>
          </cell>
          <cell r="F1764">
            <v>55.796081999999998</v>
          </cell>
        </row>
        <row r="1765">
          <cell r="A1765">
            <v>42614</v>
          </cell>
          <cell r="B1765">
            <v>57.75</v>
          </cell>
          <cell r="C1765">
            <v>57.869999</v>
          </cell>
          <cell r="D1765">
            <v>56.950001</v>
          </cell>
          <cell r="E1765">
            <v>57.59</v>
          </cell>
          <cell r="F1765">
            <v>55.941803</v>
          </cell>
        </row>
        <row r="1766">
          <cell r="A1766">
            <v>42615</v>
          </cell>
          <cell r="B1766">
            <v>57.950001</v>
          </cell>
          <cell r="C1766">
            <v>58.610000999999997</v>
          </cell>
          <cell r="D1766">
            <v>57.880001</v>
          </cell>
          <cell r="E1766">
            <v>58.360000999999997</v>
          </cell>
          <cell r="F1766">
            <v>56.689762000000002</v>
          </cell>
        </row>
        <row r="1767">
          <cell r="A1767">
            <v>42619</v>
          </cell>
          <cell r="B1767">
            <v>58.27</v>
          </cell>
          <cell r="C1767">
            <v>58.66</v>
          </cell>
          <cell r="D1767">
            <v>58.119999</v>
          </cell>
          <cell r="E1767">
            <v>58.66</v>
          </cell>
          <cell r="F1767">
            <v>56.981178</v>
          </cell>
        </row>
        <row r="1768">
          <cell r="A1768">
            <v>42620</v>
          </cell>
          <cell r="B1768">
            <v>58.689999</v>
          </cell>
          <cell r="C1768">
            <v>59</v>
          </cell>
          <cell r="D1768">
            <v>58.220001000000003</v>
          </cell>
          <cell r="E1768">
            <v>58.380001</v>
          </cell>
          <cell r="F1768">
            <v>56.70919</v>
          </cell>
        </row>
        <row r="1769">
          <cell r="A1769">
            <v>42621</v>
          </cell>
          <cell r="B1769">
            <v>57.93</v>
          </cell>
          <cell r="C1769">
            <v>57.939999</v>
          </cell>
          <cell r="D1769">
            <v>56.060001</v>
          </cell>
          <cell r="E1769">
            <v>56.16</v>
          </cell>
          <cell r="F1769">
            <v>54.552726999999997</v>
          </cell>
        </row>
        <row r="1770">
          <cell r="A1770">
            <v>42622</v>
          </cell>
          <cell r="B1770">
            <v>56.360000999999997</v>
          </cell>
          <cell r="C1770">
            <v>56.360000999999997</v>
          </cell>
          <cell r="D1770">
            <v>55.23</v>
          </cell>
          <cell r="E1770">
            <v>55.23</v>
          </cell>
          <cell r="F1770">
            <v>53.649338</v>
          </cell>
        </row>
        <row r="1771">
          <cell r="A1771">
            <v>42625</v>
          </cell>
          <cell r="B1771">
            <v>55.169998</v>
          </cell>
          <cell r="C1771">
            <v>56.52</v>
          </cell>
          <cell r="D1771">
            <v>55.049999</v>
          </cell>
          <cell r="E1771">
            <v>56.400002000000001</v>
          </cell>
          <cell r="F1771">
            <v>54.785857999999998</v>
          </cell>
        </row>
        <row r="1772">
          <cell r="A1772">
            <v>42626</v>
          </cell>
          <cell r="B1772">
            <v>55.720001000000003</v>
          </cell>
          <cell r="C1772">
            <v>55.77</v>
          </cell>
          <cell r="D1772">
            <v>54.48</v>
          </cell>
          <cell r="E1772">
            <v>55</v>
          </cell>
          <cell r="F1772">
            <v>53.425922</v>
          </cell>
        </row>
        <row r="1773">
          <cell r="A1773">
            <v>42627</v>
          </cell>
          <cell r="B1773">
            <v>54.029998999999997</v>
          </cell>
          <cell r="C1773">
            <v>54.98</v>
          </cell>
          <cell r="D1773">
            <v>53.950001</v>
          </cell>
          <cell r="E1773">
            <v>54.029998999999997</v>
          </cell>
          <cell r="F1773">
            <v>52.483688000000001</v>
          </cell>
        </row>
        <row r="1774">
          <cell r="A1774">
            <v>42628</v>
          </cell>
          <cell r="B1774">
            <v>53.259998000000003</v>
          </cell>
          <cell r="C1774">
            <v>54.41</v>
          </cell>
          <cell r="D1774">
            <v>52.91</v>
          </cell>
          <cell r="E1774">
            <v>54.099997999999999</v>
          </cell>
          <cell r="F1774">
            <v>52.551678000000003</v>
          </cell>
        </row>
        <row r="1775">
          <cell r="A1775">
            <v>42629</v>
          </cell>
          <cell r="B1775">
            <v>53.939999</v>
          </cell>
          <cell r="C1775">
            <v>53.970001000000003</v>
          </cell>
          <cell r="D1775">
            <v>52.860000999999997</v>
          </cell>
          <cell r="E1775">
            <v>53.32</v>
          </cell>
          <cell r="F1775">
            <v>51.794006000000003</v>
          </cell>
        </row>
        <row r="1776">
          <cell r="A1776">
            <v>42632</v>
          </cell>
          <cell r="B1776">
            <v>53.720001000000003</v>
          </cell>
          <cell r="C1776">
            <v>54.02</v>
          </cell>
          <cell r="D1776">
            <v>53.009998000000003</v>
          </cell>
          <cell r="E1776">
            <v>53.330002</v>
          </cell>
          <cell r="F1776">
            <v>51.803719000000001</v>
          </cell>
        </row>
        <row r="1777">
          <cell r="A1777">
            <v>42633</v>
          </cell>
          <cell r="B1777">
            <v>53.599997999999999</v>
          </cell>
          <cell r="C1777">
            <v>53.68</v>
          </cell>
          <cell r="D1777">
            <v>52.950001</v>
          </cell>
          <cell r="E1777">
            <v>52.959999000000003</v>
          </cell>
          <cell r="F1777">
            <v>51.444313000000001</v>
          </cell>
        </row>
        <row r="1778">
          <cell r="A1778">
            <v>42634</v>
          </cell>
          <cell r="B1778">
            <v>52.98</v>
          </cell>
          <cell r="C1778">
            <v>53.490001999999997</v>
          </cell>
          <cell r="D1778">
            <v>52.919998</v>
          </cell>
          <cell r="E1778">
            <v>53.450001</v>
          </cell>
          <cell r="F1778">
            <v>51.920279999999998</v>
          </cell>
        </row>
        <row r="1779">
          <cell r="A1779">
            <v>42635</v>
          </cell>
          <cell r="B1779">
            <v>54.029998999999997</v>
          </cell>
          <cell r="C1779">
            <v>54.32</v>
          </cell>
          <cell r="D1779">
            <v>53.619999</v>
          </cell>
          <cell r="E1779">
            <v>54.209999000000003</v>
          </cell>
          <cell r="F1779">
            <v>52.658526999999999</v>
          </cell>
        </row>
        <row r="1780">
          <cell r="A1780">
            <v>42636</v>
          </cell>
          <cell r="B1780">
            <v>54.139999000000003</v>
          </cell>
          <cell r="C1780">
            <v>54.560001</v>
          </cell>
          <cell r="D1780">
            <v>53.709999000000003</v>
          </cell>
          <cell r="E1780">
            <v>54.41</v>
          </cell>
          <cell r="F1780">
            <v>52.852806000000001</v>
          </cell>
        </row>
        <row r="1781">
          <cell r="A1781">
            <v>42639</v>
          </cell>
          <cell r="B1781">
            <v>54.349997999999999</v>
          </cell>
          <cell r="C1781">
            <v>54.349997999999999</v>
          </cell>
          <cell r="D1781">
            <v>53.610000999999997</v>
          </cell>
          <cell r="E1781">
            <v>54.150002000000001</v>
          </cell>
          <cell r="F1781">
            <v>52.600245999999999</v>
          </cell>
        </row>
        <row r="1782">
          <cell r="A1782">
            <v>42640</v>
          </cell>
          <cell r="B1782">
            <v>54.169998</v>
          </cell>
          <cell r="C1782">
            <v>54.75</v>
          </cell>
          <cell r="D1782">
            <v>53.919998</v>
          </cell>
          <cell r="E1782">
            <v>54.400002000000001</v>
          </cell>
          <cell r="F1782">
            <v>52.843089999999997</v>
          </cell>
        </row>
        <row r="1783">
          <cell r="A1783">
            <v>42641</v>
          </cell>
          <cell r="B1783">
            <v>54.490001999999997</v>
          </cell>
          <cell r="C1783">
            <v>54.959999000000003</v>
          </cell>
          <cell r="D1783">
            <v>54.169998</v>
          </cell>
          <cell r="E1783">
            <v>54.889999000000003</v>
          </cell>
          <cell r="F1783">
            <v>53.319073000000003</v>
          </cell>
        </row>
        <row r="1784">
          <cell r="A1784">
            <v>42642</v>
          </cell>
          <cell r="B1784">
            <v>55.209999000000003</v>
          </cell>
          <cell r="C1784">
            <v>55.93</v>
          </cell>
          <cell r="D1784">
            <v>54.990001999999997</v>
          </cell>
          <cell r="E1784">
            <v>55</v>
          </cell>
          <cell r="F1784">
            <v>53.425922</v>
          </cell>
        </row>
        <row r="1785">
          <cell r="A1785">
            <v>42643</v>
          </cell>
          <cell r="B1785">
            <v>48.830002</v>
          </cell>
          <cell r="C1785">
            <v>49.759998000000003</v>
          </cell>
          <cell r="D1785">
            <v>45.439999</v>
          </cell>
          <cell r="E1785">
            <v>47.709999000000003</v>
          </cell>
          <cell r="F1785">
            <v>46.344555</v>
          </cell>
        </row>
        <row r="1786">
          <cell r="A1786">
            <v>42646</v>
          </cell>
          <cell r="B1786">
            <v>48.66</v>
          </cell>
          <cell r="C1786">
            <v>51.259998000000003</v>
          </cell>
          <cell r="D1786">
            <v>48.5</v>
          </cell>
          <cell r="E1786">
            <v>50.400002000000001</v>
          </cell>
          <cell r="F1786">
            <v>48.957577000000001</v>
          </cell>
        </row>
        <row r="1787">
          <cell r="A1787">
            <v>42647</v>
          </cell>
          <cell r="B1787">
            <v>51.099997999999999</v>
          </cell>
          <cell r="C1787">
            <v>51.25</v>
          </cell>
          <cell r="D1787">
            <v>49.919998</v>
          </cell>
          <cell r="E1787">
            <v>50.09</v>
          </cell>
          <cell r="F1787">
            <v>48.656444999999998</v>
          </cell>
        </row>
        <row r="1788">
          <cell r="A1788">
            <v>42648</v>
          </cell>
          <cell r="B1788">
            <v>50.360000999999997</v>
          </cell>
          <cell r="C1788">
            <v>51.43</v>
          </cell>
          <cell r="D1788">
            <v>50.060001</v>
          </cell>
          <cell r="E1788">
            <v>50.900002000000001</v>
          </cell>
          <cell r="F1788">
            <v>49.443268000000003</v>
          </cell>
        </row>
        <row r="1789">
          <cell r="A1789">
            <v>42649</v>
          </cell>
          <cell r="B1789">
            <v>51.080002</v>
          </cell>
          <cell r="C1789">
            <v>51.41</v>
          </cell>
          <cell r="D1789">
            <v>50.619999</v>
          </cell>
          <cell r="E1789">
            <v>51.209999000000003</v>
          </cell>
          <cell r="F1789">
            <v>49.744388999999998</v>
          </cell>
        </row>
        <row r="1790">
          <cell r="A1790">
            <v>42650</v>
          </cell>
          <cell r="B1790">
            <v>51.279998999999997</v>
          </cell>
          <cell r="C1790">
            <v>51.369999</v>
          </cell>
          <cell r="D1790">
            <v>50.279998999999997</v>
          </cell>
          <cell r="E1790">
            <v>50.349997999999999</v>
          </cell>
          <cell r="F1790">
            <v>48.908999999999999</v>
          </cell>
        </row>
        <row r="1791">
          <cell r="A1791">
            <v>42653</v>
          </cell>
          <cell r="B1791">
            <v>50.77</v>
          </cell>
          <cell r="C1791">
            <v>50.950001</v>
          </cell>
          <cell r="D1791">
            <v>50.360000999999997</v>
          </cell>
          <cell r="E1791">
            <v>50.450001</v>
          </cell>
          <cell r="F1791">
            <v>49.006134000000003</v>
          </cell>
        </row>
        <row r="1792">
          <cell r="A1792">
            <v>42654</v>
          </cell>
          <cell r="B1792">
            <v>50.369999</v>
          </cell>
          <cell r="C1792">
            <v>50.560001</v>
          </cell>
          <cell r="D1792">
            <v>49.540000999999997</v>
          </cell>
          <cell r="E1792">
            <v>49.889999000000003</v>
          </cell>
          <cell r="F1792">
            <v>48.462173</v>
          </cell>
        </row>
        <row r="1793">
          <cell r="A1793">
            <v>42655</v>
          </cell>
          <cell r="B1793">
            <v>50.939999</v>
          </cell>
          <cell r="C1793">
            <v>50.939999</v>
          </cell>
          <cell r="D1793">
            <v>49.740001999999997</v>
          </cell>
          <cell r="E1793">
            <v>49.98</v>
          </cell>
          <cell r="F1793">
            <v>48.549594999999997</v>
          </cell>
        </row>
        <row r="1794">
          <cell r="A1794">
            <v>42656</v>
          </cell>
          <cell r="B1794">
            <v>49.790000999999997</v>
          </cell>
          <cell r="C1794">
            <v>51.369999</v>
          </cell>
          <cell r="D1794">
            <v>49.68</v>
          </cell>
          <cell r="E1794">
            <v>51.25</v>
          </cell>
          <cell r="F1794">
            <v>49.783245000000001</v>
          </cell>
        </row>
        <row r="1795">
          <cell r="A1795">
            <v>42657</v>
          </cell>
          <cell r="B1795">
            <v>50.700001</v>
          </cell>
          <cell r="C1795">
            <v>51.66</v>
          </cell>
          <cell r="D1795">
            <v>50.330002</v>
          </cell>
          <cell r="E1795">
            <v>50.34</v>
          </cell>
          <cell r="F1795">
            <v>48.899292000000003</v>
          </cell>
        </row>
        <row r="1796">
          <cell r="A1796">
            <v>42660</v>
          </cell>
          <cell r="B1796">
            <v>50.490001999999997</v>
          </cell>
          <cell r="C1796">
            <v>50.919998</v>
          </cell>
          <cell r="D1796">
            <v>50.060001</v>
          </cell>
          <cell r="E1796">
            <v>50.099997999999999</v>
          </cell>
          <cell r="F1796">
            <v>48.666156999999998</v>
          </cell>
        </row>
        <row r="1797">
          <cell r="A1797">
            <v>42661</v>
          </cell>
          <cell r="B1797">
            <v>50.27</v>
          </cell>
          <cell r="C1797">
            <v>50.630001</v>
          </cell>
          <cell r="D1797">
            <v>49.700001</v>
          </cell>
          <cell r="E1797">
            <v>50.220001000000003</v>
          </cell>
          <cell r="F1797">
            <v>48.782725999999997</v>
          </cell>
        </row>
        <row r="1798">
          <cell r="A1798">
            <v>42662</v>
          </cell>
          <cell r="B1798">
            <v>50.43</v>
          </cell>
          <cell r="C1798">
            <v>50.84</v>
          </cell>
          <cell r="D1798">
            <v>50.25</v>
          </cell>
          <cell r="E1798">
            <v>50.389999000000003</v>
          </cell>
          <cell r="F1798">
            <v>48.947856999999999</v>
          </cell>
        </row>
        <row r="1799">
          <cell r="A1799">
            <v>42663</v>
          </cell>
          <cell r="B1799">
            <v>50.700001</v>
          </cell>
          <cell r="C1799">
            <v>50.700001</v>
          </cell>
          <cell r="D1799">
            <v>49.720001000000003</v>
          </cell>
          <cell r="E1799">
            <v>50.080002</v>
          </cell>
          <cell r="F1799">
            <v>48.646732</v>
          </cell>
        </row>
        <row r="1800">
          <cell r="A1800">
            <v>42664</v>
          </cell>
          <cell r="B1800">
            <v>49.93</v>
          </cell>
          <cell r="C1800">
            <v>50.02</v>
          </cell>
          <cell r="D1800">
            <v>49.349997999999999</v>
          </cell>
          <cell r="E1800">
            <v>49.709999000000003</v>
          </cell>
          <cell r="F1800">
            <v>48.287323000000001</v>
          </cell>
        </row>
        <row r="1801">
          <cell r="A1801">
            <v>42667</v>
          </cell>
          <cell r="B1801">
            <v>50.200001</v>
          </cell>
          <cell r="C1801">
            <v>50.900002000000001</v>
          </cell>
          <cell r="D1801">
            <v>50.110000999999997</v>
          </cell>
          <cell r="E1801">
            <v>50.450001</v>
          </cell>
          <cell r="F1801">
            <v>49.006134000000003</v>
          </cell>
        </row>
        <row r="1802">
          <cell r="A1802">
            <v>42668</v>
          </cell>
          <cell r="B1802">
            <v>50.389999000000003</v>
          </cell>
          <cell r="C1802">
            <v>51.040000999999997</v>
          </cell>
          <cell r="D1802">
            <v>50.310001</v>
          </cell>
          <cell r="E1802">
            <v>50.639999000000003</v>
          </cell>
          <cell r="F1802">
            <v>49.190703999999997</v>
          </cell>
        </row>
        <row r="1803">
          <cell r="A1803">
            <v>42669</v>
          </cell>
          <cell r="B1803">
            <v>50.549999</v>
          </cell>
          <cell r="C1803">
            <v>51.119999</v>
          </cell>
          <cell r="D1803">
            <v>50.43</v>
          </cell>
          <cell r="E1803">
            <v>50.869999</v>
          </cell>
          <cell r="F1803">
            <v>49.414119999999997</v>
          </cell>
        </row>
        <row r="1804">
          <cell r="A1804">
            <v>42670</v>
          </cell>
          <cell r="B1804">
            <v>51.040000999999997</v>
          </cell>
          <cell r="C1804">
            <v>51.5</v>
          </cell>
          <cell r="D1804">
            <v>50.860000999999997</v>
          </cell>
          <cell r="E1804">
            <v>51.299999</v>
          </cell>
          <cell r="F1804">
            <v>49.831817999999998</v>
          </cell>
        </row>
        <row r="1805">
          <cell r="A1805">
            <v>42671</v>
          </cell>
          <cell r="B1805">
            <v>51.52</v>
          </cell>
          <cell r="C1805">
            <v>51.959999000000003</v>
          </cell>
          <cell r="D1805">
            <v>51.400002000000001</v>
          </cell>
          <cell r="E1805">
            <v>51.57</v>
          </cell>
          <cell r="F1805">
            <v>50.094082</v>
          </cell>
        </row>
        <row r="1806">
          <cell r="A1806">
            <v>42674</v>
          </cell>
          <cell r="B1806">
            <v>51.900002000000001</v>
          </cell>
          <cell r="C1806">
            <v>51.98</v>
          </cell>
          <cell r="D1806">
            <v>51.16</v>
          </cell>
          <cell r="E1806">
            <v>51.349997999999999</v>
          </cell>
          <cell r="F1806">
            <v>49.880386000000001</v>
          </cell>
        </row>
        <row r="1807">
          <cell r="A1807">
            <v>42675</v>
          </cell>
          <cell r="B1807">
            <v>51.990001999999997</v>
          </cell>
          <cell r="C1807">
            <v>51.990001999999997</v>
          </cell>
          <cell r="D1807">
            <v>51.119999</v>
          </cell>
          <cell r="E1807">
            <v>51.5</v>
          </cell>
          <cell r="F1807">
            <v>50.026093000000003</v>
          </cell>
        </row>
        <row r="1808">
          <cell r="A1808">
            <v>42676</v>
          </cell>
          <cell r="B1808">
            <v>51.490001999999997</v>
          </cell>
          <cell r="C1808">
            <v>52.189999</v>
          </cell>
          <cell r="D1808">
            <v>51.220001000000003</v>
          </cell>
          <cell r="E1808">
            <v>51.41</v>
          </cell>
          <cell r="F1808">
            <v>49.938667000000002</v>
          </cell>
        </row>
        <row r="1809">
          <cell r="A1809">
            <v>42677</v>
          </cell>
          <cell r="B1809">
            <v>51.52</v>
          </cell>
          <cell r="C1809">
            <v>51.939999</v>
          </cell>
          <cell r="D1809">
            <v>51.380001</v>
          </cell>
          <cell r="E1809">
            <v>51.650002000000001</v>
          </cell>
          <cell r="F1809">
            <v>50.171802999999997</v>
          </cell>
        </row>
        <row r="1810">
          <cell r="A1810">
            <v>42678</v>
          </cell>
          <cell r="B1810">
            <v>51.529998999999997</v>
          </cell>
          <cell r="C1810">
            <v>52.98</v>
          </cell>
          <cell r="D1810">
            <v>51.5</v>
          </cell>
          <cell r="E1810">
            <v>52.080002</v>
          </cell>
          <cell r="F1810">
            <v>50.589489</v>
          </cell>
        </row>
        <row r="1811">
          <cell r="A1811">
            <v>42681</v>
          </cell>
          <cell r="B1811">
            <v>54</v>
          </cell>
          <cell r="C1811">
            <v>55.25</v>
          </cell>
          <cell r="D1811">
            <v>53.52</v>
          </cell>
          <cell r="E1811">
            <v>54.75</v>
          </cell>
          <cell r="F1811">
            <v>53.183075000000002</v>
          </cell>
        </row>
        <row r="1812">
          <cell r="A1812">
            <v>42682</v>
          </cell>
          <cell r="B1812">
            <v>54.75</v>
          </cell>
          <cell r="C1812">
            <v>55.23</v>
          </cell>
          <cell r="D1812">
            <v>54.330002</v>
          </cell>
          <cell r="E1812">
            <v>54.889999000000003</v>
          </cell>
          <cell r="F1812">
            <v>53.319073000000003</v>
          </cell>
        </row>
        <row r="1813">
          <cell r="A1813">
            <v>42683</v>
          </cell>
          <cell r="B1813">
            <v>52.509998000000003</v>
          </cell>
          <cell r="C1813">
            <v>53.189999</v>
          </cell>
          <cell r="D1813">
            <v>51.459999000000003</v>
          </cell>
          <cell r="E1813">
            <v>53.009998000000003</v>
          </cell>
          <cell r="F1813">
            <v>51.492874</v>
          </cell>
        </row>
        <row r="1814">
          <cell r="A1814">
            <v>42684</v>
          </cell>
          <cell r="B1814">
            <v>53.459999000000003</v>
          </cell>
          <cell r="C1814">
            <v>54.66</v>
          </cell>
          <cell r="D1814">
            <v>52.959999000000003</v>
          </cell>
          <cell r="E1814">
            <v>53.810001</v>
          </cell>
          <cell r="F1814">
            <v>52.269984999999998</v>
          </cell>
        </row>
        <row r="1815">
          <cell r="A1815">
            <v>42685</v>
          </cell>
          <cell r="B1815">
            <v>53.799999</v>
          </cell>
          <cell r="C1815">
            <v>54.119999</v>
          </cell>
          <cell r="D1815">
            <v>52.82</v>
          </cell>
          <cell r="E1815">
            <v>53.950001</v>
          </cell>
          <cell r="F1815">
            <v>52.405971999999998</v>
          </cell>
        </row>
        <row r="1816">
          <cell r="A1816">
            <v>42688</v>
          </cell>
          <cell r="B1816">
            <v>54.07</v>
          </cell>
          <cell r="C1816">
            <v>54.279998999999997</v>
          </cell>
          <cell r="D1816">
            <v>53.09</v>
          </cell>
          <cell r="E1816">
            <v>53.950001</v>
          </cell>
          <cell r="F1816">
            <v>52.405971999999998</v>
          </cell>
        </row>
        <row r="1817">
          <cell r="A1817">
            <v>42689</v>
          </cell>
          <cell r="B1817">
            <v>53.939999</v>
          </cell>
          <cell r="C1817">
            <v>54.41</v>
          </cell>
          <cell r="D1817">
            <v>53.75</v>
          </cell>
          <cell r="E1817">
            <v>54.169998</v>
          </cell>
          <cell r="F1817">
            <v>52.619686000000002</v>
          </cell>
        </row>
        <row r="1818">
          <cell r="A1818">
            <v>42690</v>
          </cell>
          <cell r="B1818">
            <v>53.790000999999997</v>
          </cell>
          <cell r="C1818">
            <v>55.450001</v>
          </cell>
          <cell r="D1818">
            <v>53.77</v>
          </cell>
          <cell r="E1818">
            <v>55.330002</v>
          </cell>
          <cell r="F1818">
            <v>53.746490000000001</v>
          </cell>
        </row>
        <row r="1819">
          <cell r="A1819">
            <v>42691</v>
          </cell>
          <cell r="B1819">
            <v>55.25</v>
          </cell>
          <cell r="C1819">
            <v>56.939999</v>
          </cell>
          <cell r="D1819">
            <v>55.130001</v>
          </cell>
          <cell r="E1819">
            <v>56.380001</v>
          </cell>
          <cell r="F1819">
            <v>54.766433999999997</v>
          </cell>
        </row>
        <row r="1820">
          <cell r="A1820">
            <v>42692</v>
          </cell>
          <cell r="B1820">
            <v>56.5</v>
          </cell>
          <cell r="C1820">
            <v>56.860000999999997</v>
          </cell>
          <cell r="D1820">
            <v>55.040000999999997</v>
          </cell>
          <cell r="E1820">
            <v>55.57</v>
          </cell>
          <cell r="F1820">
            <v>53.979602999999997</v>
          </cell>
        </row>
        <row r="1821">
          <cell r="A1821">
            <v>42695</v>
          </cell>
          <cell r="B1821">
            <v>55.529998999999997</v>
          </cell>
          <cell r="C1821">
            <v>55.669998</v>
          </cell>
          <cell r="D1821">
            <v>54.68</v>
          </cell>
          <cell r="E1821">
            <v>55.099997999999999</v>
          </cell>
          <cell r="F1821">
            <v>53.523060000000001</v>
          </cell>
        </row>
        <row r="1822">
          <cell r="A1822">
            <v>42696</v>
          </cell>
          <cell r="B1822">
            <v>53.110000999999997</v>
          </cell>
          <cell r="C1822">
            <v>53.549999</v>
          </cell>
          <cell r="D1822">
            <v>52.369999</v>
          </cell>
          <cell r="E1822">
            <v>53.18</v>
          </cell>
          <cell r="F1822">
            <v>51.658016000000003</v>
          </cell>
        </row>
        <row r="1823">
          <cell r="A1823">
            <v>42697</v>
          </cell>
          <cell r="B1823">
            <v>52.599997999999999</v>
          </cell>
          <cell r="C1823">
            <v>52.650002000000001</v>
          </cell>
          <cell r="D1823">
            <v>51.349997999999999</v>
          </cell>
          <cell r="E1823">
            <v>51.860000999999997</v>
          </cell>
          <cell r="F1823">
            <v>50.375793000000002</v>
          </cell>
        </row>
        <row r="1824">
          <cell r="A1824">
            <v>42699</v>
          </cell>
          <cell r="B1824">
            <v>52.040000999999997</v>
          </cell>
          <cell r="C1824">
            <v>53.509998000000003</v>
          </cell>
          <cell r="D1824">
            <v>52</v>
          </cell>
          <cell r="E1824">
            <v>53.25</v>
          </cell>
          <cell r="F1824">
            <v>51.726005999999998</v>
          </cell>
        </row>
        <row r="1825">
          <cell r="A1825">
            <v>42702</v>
          </cell>
          <cell r="B1825">
            <v>58.02</v>
          </cell>
          <cell r="C1825">
            <v>58.5</v>
          </cell>
          <cell r="D1825">
            <v>56.830002</v>
          </cell>
          <cell r="E1825">
            <v>56.950001</v>
          </cell>
          <cell r="F1825">
            <v>55.320113999999997</v>
          </cell>
        </row>
        <row r="1826">
          <cell r="A1826">
            <v>42703</v>
          </cell>
          <cell r="B1826">
            <v>56.799999</v>
          </cell>
          <cell r="C1826">
            <v>56.950001</v>
          </cell>
          <cell r="D1826">
            <v>55.52</v>
          </cell>
          <cell r="E1826">
            <v>55.630001</v>
          </cell>
          <cell r="F1826">
            <v>54.037891000000002</v>
          </cell>
        </row>
        <row r="1827">
          <cell r="A1827">
            <v>42704</v>
          </cell>
          <cell r="B1827">
            <v>55.75</v>
          </cell>
          <cell r="C1827">
            <v>56.259998000000003</v>
          </cell>
          <cell r="D1827">
            <v>54.98</v>
          </cell>
          <cell r="E1827">
            <v>55.080002</v>
          </cell>
          <cell r="F1827">
            <v>53.503632000000003</v>
          </cell>
        </row>
        <row r="1828">
          <cell r="A1828">
            <v>42705</v>
          </cell>
          <cell r="B1828">
            <v>55.240001999999997</v>
          </cell>
          <cell r="C1828">
            <v>55.57</v>
          </cell>
          <cell r="D1828">
            <v>53.889999000000003</v>
          </cell>
          <cell r="E1828">
            <v>54.080002</v>
          </cell>
          <cell r="F1828">
            <v>52.532252999999997</v>
          </cell>
        </row>
        <row r="1829">
          <cell r="A1829">
            <v>42706</v>
          </cell>
          <cell r="B1829">
            <v>53.860000999999997</v>
          </cell>
          <cell r="C1829">
            <v>54.560001</v>
          </cell>
          <cell r="D1829">
            <v>53.75</v>
          </cell>
          <cell r="E1829">
            <v>54.02</v>
          </cell>
          <cell r="F1829">
            <v>52.473972000000003</v>
          </cell>
        </row>
        <row r="1830">
          <cell r="A1830">
            <v>42709</v>
          </cell>
          <cell r="B1830">
            <v>54.040000999999997</v>
          </cell>
          <cell r="C1830">
            <v>55.09</v>
          </cell>
          <cell r="D1830">
            <v>53.950001</v>
          </cell>
          <cell r="E1830">
            <v>54.759998000000003</v>
          </cell>
          <cell r="F1830">
            <v>53.192787000000003</v>
          </cell>
        </row>
        <row r="1831">
          <cell r="A1831">
            <v>42710</v>
          </cell>
          <cell r="B1831">
            <v>54.860000999999997</v>
          </cell>
          <cell r="C1831">
            <v>55.34</v>
          </cell>
          <cell r="D1831">
            <v>54.200001</v>
          </cell>
          <cell r="E1831">
            <v>55.299999</v>
          </cell>
          <cell r="F1831">
            <v>53.717339000000003</v>
          </cell>
        </row>
        <row r="1832">
          <cell r="A1832">
            <v>42711</v>
          </cell>
          <cell r="B1832">
            <v>55.349997999999999</v>
          </cell>
          <cell r="C1832">
            <v>57.209999000000003</v>
          </cell>
          <cell r="D1832">
            <v>55</v>
          </cell>
          <cell r="E1832">
            <v>57.099997999999999</v>
          </cell>
          <cell r="F1832">
            <v>55.465820000000001</v>
          </cell>
        </row>
        <row r="1833">
          <cell r="A1833">
            <v>42712</v>
          </cell>
          <cell r="B1833">
            <v>56.990001999999997</v>
          </cell>
          <cell r="C1833">
            <v>56.990001999999997</v>
          </cell>
          <cell r="D1833">
            <v>55.880001</v>
          </cell>
          <cell r="E1833">
            <v>56.169998</v>
          </cell>
          <cell r="F1833">
            <v>54.562435000000001</v>
          </cell>
        </row>
        <row r="1834">
          <cell r="A1834">
            <v>42713</v>
          </cell>
          <cell r="B1834">
            <v>56.380001</v>
          </cell>
          <cell r="C1834">
            <v>56.48</v>
          </cell>
          <cell r="D1834">
            <v>55.419998</v>
          </cell>
          <cell r="E1834">
            <v>55.84</v>
          </cell>
          <cell r="F1834">
            <v>54.241886000000001</v>
          </cell>
        </row>
        <row r="1835">
          <cell r="A1835">
            <v>42716</v>
          </cell>
          <cell r="B1835">
            <v>55.689999</v>
          </cell>
          <cell r="C1835">
            <v>56.080002</v>
          </cell>
          <cell r="D1835">
            <v>55.240001999999997</v>
          </cell>
          <cell r="E1835">
            <v>55.889999000000003</v>
          </cell>
          <cell r="F1835">
            <v>54.290450999999997</v>
          </cell>
        </row>
        <row r="1836">
          <cell r="A1836">
            <v>42717</v>
          </cell>
          <cell r="B1836">
            <v>55.900002000000001</v>
          </cell>
          <cell r="C1836">
            <v>56.830002</v>
          </cell>
          <cell r="D1836">
            <v>55.900002000000001</v>
          </cell>
          <cell r="E1836">
            <v>56.689999</v>
          </cell>
          <cell r="F1836">
            <v>55.067554000000001</v>
          </cell>
        </row>
        <row r="1837">
          <cell r="A1837">
            <v>42718</v>
          </cell>
          <cell r="B1837">
            <v>56.900002000000001</v>
          </cell>
          <cell r="C1837">
            <v>57.16</v>
          </cell>
          <cell r="D1837">
            <v>56.209999000000003</v>
          </cell>
          <cell r="E1837">
            <v>56.34</v>
          </cell>
          <cell r="F1837">
            <v>54.727576999999997</v>
          </cell>
        </row>
        <row r="1838">
          <cell r="A1838">
            <v>42719</v>
          </cell>
          <cell r="B1838">
            <v>56.299999</v>
          </cell>
          <cell r="C1838">
            <v>57</v>
          </cell>
          <cell r="D1838">
            <v>56</v>
          </cell>
          <cell r="E1838">
            <v>56.799999</v>
          </cell>
          <cell r="F1838">
            <v>55.174404000000003</v>
          </cell>
        </row>
        <row r="1839">
          <cell r="A1839">
            <v>42720</v>
          </cell>
          <cell r="B1839">
            <v>56.669998</v>
          </cell>
          <cell r="C1839">
            <v>56.889999000000003</v>
          </cell>
          <cell r="D1839">
            <v>55.849997999999999</v>
          </cell>
          <cell r="E1839">
            <v>56.259998000000003</v>
          </cell>
          <cell r="F1839">
            <v>54.649859999999997</v>
          </cell>
        </row>
        <row r="1840">
          <cell r="A1840">
            <v>42723</v>
          </cell>
          <cell r="B1840">
            <v>56.189999</v>
          </cell>
          <cell r="C1840">
            <v>56.93</v>
          </cell>
          <cell r="D1840">
            <v>56.189999</v>
          </cell>
          <cell r="E1840">
            <v>56.689999</v>
          </cell>
          <cell r="F1840">
            <v>55.067554000000001</v>
          </cell>
        </row>
        <row r="1841">
          <cell r="A1841">
            <v>42724</v>
          </cell>
          <cell r="B1841">
            <v>56.720001000000003</v>
          </cell>
          <cell r="C1841">
            <v>56.740001999999997</v>
          </cell>
          <cell r="D1841">
            <v>56.209999000000003</v>
          </cell>
          <cell r="E1841">
            <v>56.419998</v>
          </cell>
          <cell r="F1841">
            <v>54.805283000000003</v>
          </cell>
        </row>
        <row r="1842">
          <cell r="A1842">
            <v>42725</v>
          </cell>
          <cell r="B1842">
            <v>56.040000999999997</v>
          </cell>
          <cell r="C1842">
            <v>56.59</v>
          </cell>
          <cell r="D1842">
            <v>55.98</v>
          </cell>
          <cell r="E1842">
            <v>56.279998999999997</v>
          </cell>
          <cell r="F1842">
            <v>54.669285000000002</v>
          </cell>
        </row>
        <row r="1843">
          <cell r="A1843">
            <v>42726</v>
          </cell>
          <cell r="B1843">
            <v>56.439999</v>
          </cell>
          <cell r="C1843">
            <v>56.540000999999997</v>
          </cell>
          <cell r="D1843">
            <v>55.580002</v>
          </cell>
          <cell r="E1843">
            <v>56.450001</v>
          </cell>
          <cell r="F1843">
            <v>54.834423000000001</v>
          </cell>
        </row>
        <row r="1844">
          <cell r="A1844">
            <v>42727</v>
          </cell>
          <cell r="B1844">
            <v>56.389999000000003</v>
          </cell>
          <cell r="C1844">
            <v>56.900002000000001</v>
          </cell>
          <cell r="D1844">
            <v>56.080002</v>
          </cell>
          <cell r="E1844">
            <v>56.490001999999997</v>
          </cell>
          <cell r="F1844">
            <v>54.873286999999998</v>
          </cell>
        </row>
        <row r="1845">
          <cell r="A1845">
            <v>42731</v>
          </cell>
          <cell r="B1845">
            <v>56.5</v>
          </cell>
          <cell r="C1845">
            <v>57.07</v>
          </cell>
          <cell r="D1845">
            <v>56.419998</v>
          </cell>
          <cell r="E1845">
            <v>56.619999</v>
          </cell>
          <cell r="F1845">
            <v>54.999554000000003</v>
          </cell>
        </row>
        <row r="1846">
          <cell r="A1846">
            <v>42732</v>
          </cell>
          <cell r="B1846">
            <v>56.82</v>
          </cell>
          <cell r="C1846">
            <v>57.040000999999997</v>
          </cell>
          <cell r="D1846">
            <v>56.040000999999997</v>
          </cell>
          <cell r="E1846">
            <v>56.150002000000001</v>
          </cell>
          <cell r="F1846">
            <v>54.543014999999997</v>
          </cell>
        </row>
        <row r="1847">
          <cell r="A1847">
            <v>42733</v>
          </cell>
          <cell r="B1847">
            <v>56.060001</v>
          </cell>
          <cell r="C1847">
            <v>56.599997999999999</v>
          </cell>
          <cell r="D1847">
            <v>56.029998999999997</v>
          </cell>
          <cell r="E1847">
            <v>56.18</v>
          </cell>
          <cell r="F1847">
            <v>54.572155000000002</v>
          </cell>
        </row>
        <row r="1848">
          <cell r="A1848">
            <v>42734</v>
          </cell>
          <cell r="B1848">
            <v>56.23</v>
          </cell>
          <cell r="C1848">
            <v>56.509998000000003</v>
          </cell>
          <cell r="D1848">
            <v>55.790000999999997</v>
          </cell>
          <cell r="E1848">
            <v>56.029998999999997</v>
          </cell>
          <cell r="F1848">
            <v>54.426445000000001</v>
          </cell>
        </row>
        <row r="1849">
          <cell r="A1849">
            <v>42738</v>
          </cell>
          <cell r="B1849">
            <v>56.650002000000001</v>
          </cell>
          <cell r="C1849">
            <v>56.779998999999997</v>
          </cell>
          <cell r="D1849">
            <v>56.009998000000003</v>
          </cell>
          <cell r="E1849">
            <v>56.52</v>
          </cell>
          <cell r="F1849">
            <v>54.902428</v>
          </cell>
        </row>
        <row r="1850">
          <cell r="A1850">
            <v>42739</v>
          </cell>
          <cell r="B1850">
            <v>56.48</v>
          </cell>
          <cell r="C1850">
            <v>57.400002000000001</v>
          </cell>
          <cell r="D1850">
            <v>56.200001</v>
          </cell>
          <cell r="E1850">
            <v>57.32</v>
          </cell>
          <cell r="F1850">
            <v>55.679530999999997</v>
          </cell>
        </row>
        <row r="1851">
          <cell r="A1851">
            <v>42740</v>
          </cell>
          <cell r="B1851">
            <v>57.349997999999999</v>
          </cell>
          <cell r="C1851">
            <v>57.459999000000003</v>
          </cell>
          <cell r="D1851">
            <v>56.98</v>
          </cell>
          <cell r="E1851">
            <v>57.09</v>
          </cell>
          <cell r="F1851">
            <v>55.456111999999997</v>
          </cell>
        </row>
        <row r="1852">
          <cell r="A1852">
            <v>42741</v>
          </cell>
          <cell r="B1852">
            <v>57.139999000000003</v>
          </cell>
          <cell r="C1852">
            <v>58</v>
          </cell>
          <cell r="D1852">
            <v>56.380001</v>
          </cell>
          <cell r="E1852">
            <v>57.869999</v>
          </cell>
          <cell r="F1852">
            <v>56.213782999999999</v>
          </cell>
        </row>
        <row r="1853">
          <cell r="A1853">
            <v>42744</v>
          </cell>
          <cell r="B1853">
            <v>57.599997999999999</v>
          </cell>
          <cell r="C1853">
            <v>57.75</v>
          </cell>
          <cell r="D1853">
            <v>56.450001</v>
          </cell>
          <cell r="E1853">
            <v>56.580002</v>
          </cell>
          <cell r="F1853">
            <v>54.960697000000003</v>
          </cell>
        </row>
        <row r="1854">
          <cell r="A1854">
            <v>42745</v>
          </cell>
          <cell r="B1854">
            <v>56.43</v>
          </cell>
          <cell r="C1854">
            <v>56.93</v>
          </cell>
          <cell r="D1854">
            <v>55.939999</v>
          </cell>
          <cell r="E1854">
            <v>56.66</v>
          </cell>
          <cell r="F1854">
            <v>55.038418</v>
          </cell>
        </row>
        <row r="1855">
          <cell r="A1855">
            <v>42746</v>
          </cell>
          <cell r="B1855">
            <v>56.459999000000003</v>
          </cell>
          <cell r="C1855">
            <v>57.09</v>
          </cell>
          <cell r="D1855">
            <v>56.27</v>
          </cell>
          <cell r="E1855">
            <v>57.009998000000003</v>
          </cell>
          <cell r="F1855">
            <v>55.378394999999998</v>
          </cell>
        </row>
        <row r="1856">
          <cell r="A1856">
            <v>42747</v>
          </cell>
          <cell r="B1856">
            <v>57.169998</v>
          </cell>
          <cell r="C1856">
            <v>57.169998</v>
          </cell>
          <cell r="D1856">
            <v>56.16</v>
          </cell>
          <cell r="E1856">
            <v>56.990001999999997</v>
          </cell>
          <cell r="F1856">
            <v>55.358970999999997</v>
          </cell>
        </row>
        <row r="1857">
          <cell r="A1857">
            <v>42748</v>
          </cell>
          <cell r="B1857">
            <v>56.84</v>
          </cell>
          <cell r="C1857">
            <v>57.119999</v>
          </cell>
          <cell r="D1857">
            <v>56.27</v>
          </cell>
          <cell r="E1857">
            <v>56.52</v>
          </cell>
          <cell r="F1857">
            <v>54.902428</v>
          </cell>
        </row>
        <row r="1858">
          <cell r="A1858">
            <v>42752</v>
          </cell>
          <cell r="B1858">
            <v>56.5</v>
          </cell>
          <cell r="C1858">
            <v>56.880001</v>
          </cell>
          <cell r="D1858">
            <v>56.32</v>
          </cell>
          <cell r="E1858">
            <v>56.580002</v>
          </cell>
          <cell r="F1858">
            <v>54.960697000000003</v>
          </cell>
        </row>
        <row r="1859">
          <cell r="A1859">
            <v>42753</v>
          </cell>
          <cell r="B1859">
            <v>56.630001</v>
          </cell>
          <cell r="C1859">
            <v>57.639999000000003</v>
          </cell>
          <cell r="D1859">
            <v>56.599997999999999</v>
          </cell>
          <cell r="E1859">
            <v>57.360000999999997</v>
          </cell>
          <cell r="F1859">
            <v>55.718380000000003</v>
          </cell>
        </row>
        <row r="1860">
          <cell r="A1860">
            <v>42754</v>
          </cell>
          <cell r="B1860">
            <v>57.25</v>
          </cell>
          <cell r="C1860">
            <v>57.43</v>
          </cell>
          <cell r="D1860">
            <v>56.490001999999997</v>
          </cell>
          <cell r="E1860">
            <v>56.650002000000001</v>
          </cell>
          <cell r="F1860">
            <v>55.028708999999999</v>
          </cell>
        </row>
        <row r="1861">
          <cell r="A1861">
            <v>42755</v>
          </cell>
          <cell r="B1861">
            <v>56.869999</v>
          </cell>
          <cell r="C1861">
            <v>57.119999</v>
          </cell>
          <cell r="D1861">
            <v>56.459999000000003</v>
          </cell>
          <cell r="E1861">
            <v>56.849997999999999</v>
          </cell>
          <cell r="F1861">
            <v>55.222968999999999</v>
          </cell>
        </row>
        <row r="1862">
          <cell r="A1862">
            <v>42758</v>
          </cell>
          <cell r="B1862">
            <v>56.880001</v>
          </cell>
          <cell r="C1862">
            <v>56.950001</v>
          </cell>
          <cell r="D1862">
            <v>55.669998</v>
          </cell>
          <cell r="E1862">
            <v>56.169998</v>
          </cell>
          <cell r="F1862">
            <v>54.562435000000001</v>
          </cell>
        </row>
        <row r="1863">
          <cell r="A1863">
            <v>42759</v>
          </cell>
          <cell r="B1863">
            <v>56.25</v>
          </cell>
          <cell r="C1863">
            <v>56.73</v>
          </cell>
          <cell r="D1863">
            <v>55.75</v>
          </cell>
          <cell r="E1863">
            <v>56.610000999999997</v>
          </cell>
          <cell r="F1863">
            <v>54.989845000000003</v>
          </cell>
        </row>
        <row r="1864">
          <cell r="A1864">
            <v>42760</v>
          </cell>
          <cell r="B1864">
            <v>56.82</v>
          </cell>
          <cell r="C1864">
            <v>57.57</v>
          </cell>
          <cell r="D1864">
            <v>56.580002</v>
          </cell>
          <cell r="E1864">
            <v>57.549999</v>
          </cell>
          <cell r="F1864">
            <v>55.902939000000003</v>
          </cell>
        </row>
        <row r="1865">
          <cell r="A1865">
            <v>42761</v>
          </cell>
          <cell r="B1865">
            <v>57.470001000000003</v>
          </cell>
          <cell r="C1865">
            <v>57.68</v>
          </cell>
          <cell r="D1865">
            <v>56.259998000000003</v>
          </cell>
          <cell r="E1865">
            <v>56.27</v>
          </cell>
          <cell r="F1865">
            <v>54.659573000000002</v>
          </cell>
        </row>
        <row r="1866">
          <cell r="A1866">
            <v>42762</v>
          </cell>
          <cell r="B1866">
            <v>56.299999</v>
          </cell>
          <cell r="C1866">
            <v>56.630001</v>
          </cell>
          <cell r="D1866">
            <v>56.049999</v>
          </cell>
          <cell r="E1866">
            <v>56.130001</v>
          </cell>
          <cell r="F1866">
            <v>54.523578999999998</v>
          </cell>
        </row>
        <row r="1867">
          <cell r="A1867">
            <v>42765</v>
          </cell>
          <cell r="B1867">
            <v>55.23</v>
          </cell>
          <cell r="C1867">
            <v>55.25</v>
          </cell>
          <cell r="D1867">
            <v>53.529998999999997</v>
          </cell>
          <cell r="E1867">
            <v>53.66</v>
          </cell>
          <cell r="F1867">
            <v>52.124271</v>
          </cell>
        </row>
        <row r="1868">
          <cell r="A1868">
            <v>42766</v>
          </cell>
          <cell r="B1868">
            <v>52.029998999999997</v>
          </cell>
          <cell r="C1868">
            <v>53.139999000000003</v>
          </cell>
          <cell r="D1868">
            <v>51.52</v>
          </cell>
          <cell r="E1868">
            <v>52.59</v>
          </cell>
          <cell r="F1868">
            <v>51.084896000000001</v>
          </cell>
        </row>
        <row r="1869">
          <cell r="A1869">
            <v>42767</v>
          </cell>
          <cell r="B1869">
            <v>52.68</v>
          </cell>
          <cell r="C1869">
            <v>52.91</v>
          </cell>
          <cell r="D1869">
            <v>51.950001</v>
          </cell>
          <cell r="E1869">
            <v>52.450001</v>
          </cell>
          <cell r="F1869">
            <v>50.948898</v>
          </cell>
        </row>
        <row r="1870">
          <cell r="A1870">
            <v>42768</v>
          </cell>
          <cell r="B1870">
            <v>52.700001</v>
          </cell>
          <cell r="C1870">
            <v>52.82</v>
          </cell>
          <cell r="D1870">
            <v>51.580002</v>
          </cell>
          <cell r="E1870">
            <v>51.68</v>
          </cell>
          <cell r="F1870">
            <v>50.200938999999998</v>
          </cell>
        </row>
        <row r="1871">
          <cell r="A1871">
            <v>42769</v>
          </cell>
          <cell r="B1871">
            <v>52.07</v>
          </cell>
          <cell r="C1871">
            <v>52.540000999999997</v>
          </cell>
          <cell r="D1871">
            <v>51.66</v>
          </cell>
          <cell r="E1871">
            <v>52.5</v>
          </cell>
          <cell r="F1871">
            <v>50.997467</v>
          </cell>
        </row>
        <row r="1872">
          <cell r="A1872">
            <v>42772</v>
          </cell>
          <cell r="B1872">
            <v>53.48</v>
          </cell>
          <cell r="C1872">
            <v>53.48</v>
          </cell>
          <cell r="D1872">
            <v>52.439999</v>
          </cell>
          <cell r="E1872">
            <v>52.759998000000003</v>
          </cell>
          <cell r="F1872">
            <v>51.250022999999999</v>
          </cell>
        </row>
        <row r="1873">
          <cell r="A1873">
            <v>42773</v>
          </cell>
          <cell r="B1873">
            <v>52.709999000000003</v>
          </cell>
          <cell r="C1873">
            <v>54.169998</v>
          </cell>
          <cell r="D1873">
            <v>52.639999000000003</v>
          </cell>
          <cell r="E1873">
            <v>53.790000999999997</v>
          </cell>
          <cell r="F1873">
            <v>52.250548999999999</v>
          </cell>
        </row>
        <row r="1874">
          <cell r="A1874">
            <v>42774</v>
          </cell>
          <cell r="B1874">
            <v>57</v>
          </cell>
          <cell r="C1874">
            <v>57.490001999999997</v>
          </cell>
          <cell r="D1874">
            <v>54.759998000000003</v>
          </cell>
          <cell r="E1874">
            <v>56.450001</v>
          </cell>
          <cell r="F1874">
            <v>54.834423000000001</v>
          </cell>
        </row>
        <row r="1875">
          <cell r="A1875">
            <v>42775</v>
          </cell>
          <cell r="B1875">
            <v>57</v>
          </cell>
          <cell r="C1875">
            <v>58.41</v>
          </cell>
          <cell r="D1875">
            <v>56.290000999999997</v>
          </cell>
          <cell r="E1875">
            <v>58</v>
          </cell>
          <cell r="F1875">
            <v>56.340065000000003</v>
          </cell>
        </row>
        <row r="1876">
          <cell r="A1876">
            <v>42776</v>
          </cell>
          <cell r="B1876">
            <v>58</v>
          </cell>
          <cell r="C1876">
            <v>58.34</v>
          </cell>
          <cell r="D1876">
            <v>57.369999</v>
          </cell>
          <cell r="E1876">
            <v>57.400002000000001</v>
          </cell>
          <cell r="F1876">
            <v>55.757235999999999</v>
          </cell>
        </row>
        <row r="1877">
          <cell r="A1877">
            <v>42779</v>
          </cell>
          <cell r="B1877">
            <v>57.75</v>
          </cell>
          <cell r="C1877">
            <v>58</v>
          </cell>
          <cell r="D1877">
            <v>57.529998999999997</v>
          </cell>
          <cell r="E1877">
            <v>57.639999000000003</v>
          </cell>
          <cell r="F1877">
            <v>55.990375999999998</v>
          </cell>
        </row>
        <row r="1878">
          <cell r="A1878">
            <v>42780</v>
          </cell>
          <cell r="B1878">
            <v>57.290000999999997</v>
          </cell>
          <cell r="C1878">
            <v>57.689999</v>
          </cell>
          <cell r="D1878">
            <v>57.18</v>
          </cell>
          <cell r="E1878">
            <v>57.360000999999997</v>
          </cell>
          <cell r="F1878">
            <v>55.718380000000003</v>
          </cell>
        </row>
        <row r="1879">
          <cell r="A1879">
            <v>42781</v>
          </cell>
          <cell r="B1879">
            <v>57.07</v>
          </cell>
          <cell r="C1879">
            <v>58.400002000000001</v>
          </cell>
          <cell r="D1879">
            <v>57.07</v>
          </cell>
          <cell r="E1879">
            <v>58.130001</v>
          </cell>
          <cell r="F1879">
            <v>56.466343000000002</v>
          </cell>
        </row>
        <row r="1880">
          <cell r="A1880">
            <v>42782</v>
          </cell>
          <cell r="B1880">
            <v>58.25</v>
          </cell>
          <cell r="C1880">
            <v>58.48</v>
          </cell>
          <cell r="D1880">
            <v>57.75</v>
          </cell>
          <cell r="E1880">
            <v>58.099997999999999</v>
          </cell>
          <cell r="F1880">
            <v>56.437199</v>
          </cell>
        </row>
        <row r="1881">
          <cell r="A1881">
            <v>42783</v>
          </cell>
          <cell r="B1881">
            <v>58.009998000000003</v>
          </cell>
          <cell r="C1881">
            <v>58.439999</v>
          </cell>
          <cell r="D1881">
            <v>57.619999</v>
          </cell>
          <cell r="E1881">
            <v>57.959999000000003</v>
          </cell>
          <cell r="F1881">
            <v>56.301205000000003</v>
          </cell>
        </row>
        <row r="1882">
          <cell r="A1882">
            <v>42787</v>
          </cell>
          <cell r="B1882">
            <v>57.919998</v>
          </cell>
          <cell r="C1882">
            <v>58.689999</v>
          </cell>
          <cell r="D1882">
            <v>57.66</v>
          </cell>
          <cell r="E1882">
            <v>58.619999</v>
          </cell>
          <cell r="F1882">
            <v>56.942314000000003</v>
          </cell>
        </row>
        <row r="1883">
          <cell r="A1883">
            <v>42788</v>
          </cell>
          <cell r="B1883">
            <v>58.23</v>
          </cell>
          <cell r="C1883">
            <v>58.799999</v>
          </cell>
          <cell r="D1883">
            <v>57.919998</v>
          </cell>
          <cell r="E1883">
            <v>58.75</v>
          </cell>
          <cell r="F1883">
            <v>57.068604000000001</v>
          </cell>
        </row>
        <row r="1884">
          <cell r="A1884">
            <v>42789</v>
          </cell>
          <cell r="B1884">
            <v>58.799999</v>
          </cell>
          <cell r="C1884">
            <v>59.310001</v>
          </cell>
          <cell r="D1884">
            <v>58.619999</v>
          </cell>
          <cell r="E1884">
            <v>59.150002000000001</v>
          </cell>
          <cell r="F1884">
            <v>57.457152999999998</v>
          </cell>
        </row>
        <row r="1885">
          <cell r="A1885">
            <v>42790</v>
          </cell>
          <cell r="B1885">
            <v>58.959999000000003</v>
          </cell>
          <cell r="C1885">
            <v>59.5</v>
          </cell>
          <cell r="D1885">
            <v>58.75</v>
          </cell>
          <cell r="E1885">
            <v>59.5</v>
          </cell>
          <cell r="F1885">
            <v>57.797134</v>
          </cell>
        </row>
        <row r="1886">
          <cell r="A1886">
            <v>42793</v>
          </cell>
          <cell r="B1886">
            <v>59.490001999999997</v>
          </cell>
          <cell r="C1886">
            <v>59.669998</v>
          </cell>
          <cell r="D1886">
            <v>59.110000999999997</v>
          </cell>
          <cell r="E1886">
            <v>59.580002</v>
          </cell>
          <cell r="F1886">
            <v>57.874851</v>
          </cell>
        </row>
        <row r="1887">
          <cell r="A1887">
            <v>42794</v>
          </cell>
          <cell r="B1887">
            <v>59.299999</v>
          </cell>
          <cell r="C1887">
            <v>59.580002</v>
          </cell>
          <cell r="D1887">
            <v>59.119999</v>
          </cell>
          <cell r="E1887">
            <v>59.27</v>
          </cell>
          <cell r="F1887">
            <v>57.573711000000003</v>
          </cell>
        </row>
        <row r="1888">
          <cell r="A1888">
            <v>42795</v>
          </cell>
          <cell r="B1888">
            <v>59.709999000000003</v>
          </cell>
          <cell r="C1888">
            <v>60.389999000000003</v>
          </cell>
          <cell r="D1888">
            <v>59.490001999999997</v>
          </cell>
          <cell r="E1888">
            <v>60.25</v>
          </cell>
          <cell r="F1888">
            <v>58.525672999999998</v>
          </cell>
        </row>
        <row r="1889">
          <cell r="A1889">
            <v>42796</v>
          </cell>
          <cell r="B1889">
            <v>59.959999000000003</v>
          </cell>
          <cell r="C1889">
            <v>60.330002</v>
          </cell>
          <cell r="D1889">
            <v>59.669998</v>
          </cell>
          <cell r="E1889">
            <v>60.169998</v>
          </cell>
          <cell r="F1889">
            <v>58.447963999999999</v>
          </cell>
        </row>
        <row r="1890">
          <cell r="A1890">
            <v>42797</v>
          </cell>
          <cell r="B1890">
            <v>59.950001</v>
          </cell>
          <cell r="C1890">
            <v>60.259998000000003</v>
          </cell>
          <cell r="D1890">
            <v>59.689999</v>
          </cell>
          <cell r="E1890">
            <v>59.880001</v>
          </cell>
          <cell r="F1890">
            <v>58.166255999999997</v>
          </cell>
        </row>
        <row r="1891">
          <cell r="A1891">
            <v>42800</v>
          </cell>
          <cell r="B1891">
            <v>59.450001</v>
          </cell>
          <cell r="C1891">
            <v>59.549999</v>
          </cell>
          <cell r="D1891">
            <v>58.490001999999997</v>
          </cell>
          <cell r="E1891">
            <v>58.830002</v>
          </cell>
          <cell r="F1891">
            <v>57.146309000000002</v>
          </cell>
        </row>
        <row r="1892">
          <cell r="A1892">
            <v>42801</v>
          </cell>
          <cell r="B1892">
            <v>58.82</v>
          </cell>
          <cell r="C1892">
            <v>59.299999</v>
          </cell>
          <cell r="D1892">
            <v>57.77</v>
          </cell>
          <cell r="E1892">
            <v>57.84</v>
          </cell>
          <cell r="F1892">
            <v>56.184646999999998</v>
          </cell>
        </row>
        <row r="1893">
          <cell r="A1893">
            <v>42802</v>
          </cell>
          <cell r="B1893">
            <v>57.77</v>
          </cell>
          <cell r="C1893">
            <v>57.990001999999997</v>
          </cell>
          <cell r="D1893">
            <v>57.150002000000001</v>
          </cell>
          <cell r="E1893">
            <v>57.490001999999997</v>
          </cell>
          <cell r="F1893">
            <v>55.844665999999997</v>
          </cell>
        </row>
        <row r="1894">
          <cell r="A1894">
            <v>42803</v>
          </cell>
          <cell r="B1894">
            <v>57.599997999999999</v>
          </cell>
          <cell r="C1894">
            <v>57.75</v>
          </cell>
          <cell r="D1894">
            <v>57</v>
          </cell>
          <cell r="E1894">
            <v>57.669998</v>
          </cell>
          <cell r="F1894">
            <v>56.019508000000002</v>
          </cell>
        </row>
        <row r="1895">
          <cell r="A1895">
            <v>42804</v>
          </cell>
          <cell r="B1895">
            <v>58.25</v>
          </cell>
          <cell r="C1895">
            <v>59.279998999999997</v>
          </cell>
          <cell r="D1895">
            <v>58.110000999999997</v>
          </cell>
          <cell r="E1895">
            <v>58.740001999999997</v>
          </cell>
          <cell r="F1895">
            <v>57.058883999999999</v>
          </cell>
        </row>
        <row r="1896">
          <cell r="A1896">
            <v>42807</v>
          </cell>
          <cell r="B1896">
            <v>58.59</v>
          </cell>
          <cell r="C1896">
            <v>59.34</v>
          </cell>
          <cell r="D1896">
            <v>58.490001999999997</v>
          </cell>
          <cell r="E1896">
            <v>59.25</v>
          </cell>
          <cell r="F1896">
            <v>57.554287000000002</v>
          </cell>
        </row>
        <row r="1897">
          <cell r="A1897">
            <v>42808</v>
          </cell>
          <cell r="B1897">
            <v>59.77</v>
          </cell>
          <cell r="C1897">
            <v>59.779998999999997</v>
          </cell>
          <cell r="D1897">
            <v>58.919998</v>
          </cell>
          <cell r="E1897">
            <v>59.16</v>
          </cell>
          <cell r="F1897">
            <v>57.466869000000003</v>
          </cell>
        </row>
        <row r="1898">
          <cell r="A1898">
            <v>42809</v>
          </cell>
          <cell r="B1898">
            <v>59.189999</v>
          </cell>
          <cell r="C1898">
            <v>59.450001</v>
          </cell>
          <cell r="D1898">
            <v>58.759998000000003</v>
          </cell>
          <cell r="E1898">
            <v>59.259998000000003</v>
          </cell>
          <cell r="F1898">
            <v>57.564006999999997</v>
          </cell>
        </row>
        <row r="1899">
          <cell r="A1899">
            <v>42810</v>
          </cell>
          <cell r="B1899">
            <v>59.75</v>
          </cell>
          <cell r="C1899">
            <v>60</v>
          </cell>
          <cell r="D1899">
            <v>59.259998000000003</v>
          </cell>
          <cell r="E1899">
            <v>59.41</v>
          </cell>
          <cell r="F1899">
            <v>57.709713000000001</v>
          </cell>
        </row>
        <row r="1900">
          <cell r="A1900">
            <v>42811</v>
          </cell>
          <cell r="B1900">
            <v>59.84</v>
          </cell>
          <cell r="C1900">
            <v>59.889999000000003</v>
          </cell>
          <cell r="D1900">
            <v>58.189999</v>
          </cell>
          <cell r="E1900">
            <v>58.560001</v>
          </cell>
          <cell r="F1900">
            <v>56.884036999999999</v>
          </cell>
        </row>
        <row r="1901">
          <cell r="A1901">
            <v>42814</v>
          </cell>
          <cell r="B1901">
            <v>58.560001</v>
          </cell>
          <cell r="C1901">
            <v>59.41</v>
          </cell>
          <cell r="D1901">
            <v>58.439999</v>
          </cell>
          <cell r="E1901">
            <v>58.98</v>
          </cell>
          <cell r="F1901">
            <v>57.292023</v>
          </cell>
        </row>
        <row r="1902">
          <cell r="A1902">
            <v>42815</v>
          </cell>
          <cell r="B1902">
            <v>59.110000999999997</v>
          </cell>
          <cell r="C1902">
            <v>59.400002000000001</v>
          </cell>
          <cell r="D1902">
            <v>58.400002000000001</v>
          </cell>
          <cell r="E1902">
            <v>58.529998999999997</v>
          </cell>
          <cell r="F1902">
            <v>56.854900000000001</v>
          </cell>
        </row>
        <row r="1903">
          <cell r="A1903">
            <v>42816</v>
          </cell>
          <cell r="B1903">
            <v>58.540000999999997</v>
          </cell>
          <cell r="C1903">
            <v>59.509998000000003</v>
          </cell>
          <cell r="D1903">
            <v>58.52</v>
          </cell>
          <cell r="E1903">
            <v>59.459999000000003</v>
          </cell>
          <cell r="F1903">
            <v>57.758277999999997</v>
          </cell>
        </row>
        <row r="1904">
          <cell r="A1904">
            <v>42817</v>
          </cell>
          <cell r="B1904">
            <v>59.25</v>
          </cell>
          <cell r="C1904">
            <v>59.34</v>
          </cell>
          <cell r="D1904">
            <v>58.369999</v>
          </cell>
          <cell r="E1904">
            <v>58.759998000000003</v>
          </cell>
          <cell r="F1904">
            <v>57.078308</v>
          </cell>
        </row>
        <row r="1905">
          <cell r="A1905">
            <v>42818</v>
          </cell>
          <cell r="B1905">
            <v>59.009998000000003</v>
          </cell>
          <cell r="C1905">
            <v>59.290000999999997</v>
          </cell>
          <cell r="D1905">
            <v>58.540000999999997</v>
          </cell>
          <cell r="E1905">
            <v>58.619999</v>
          </cell>
          <cell r="F1905">
            <v>56.942314000000003</v>
          </cell>
        </row>
        <row r="1906">
          <cell r="A1906">
            <v>42821</v>
          </cell>
          <cell r="B1906">
            <v>58.130001</v>
          </cell>
          <cell r="C1906">
            <v>58.860000999999997</v>
          </cell>
          <cell r="D1906">
            <v>58.060001</v>
          </cell>
          <cell r="E1906">
            <v>58.709999000000003</v>
          </cell>
          <cell r="F1906">
            <v>57.029743000000003</v>
          </cell>
        </row>
        <row r="1907">
          <cell r="A1907">
            <v>42822</v>
          </cell>
          <cell r="B1907">
            <v>58.490001999999997</v>
          </cell>
          <cell r="C1907">
            <v>59.34</v>
          </cell>
          <cell r="D1907">
            <v>58.310001</v>
          </cell>
          <cell r="E1907">
            <v>59.040000999999997</v>
          </cell>
          <cell r="F1907">
            <v>57.350296</v>
          </cell>
        </row>
        <row r="1908">
          <cell r="A1908">
            <v>42823</v>
          </cell>
          <cell r="B1908">
            <v>58.889999000000003</v>
          </cell>
          <cell r="C1908">
            <v>59.200001</v>
          </cell>
          <cell r="D1908">
            <v>58.419998</v>
          </cell>
          <cell r="E1908">
            <v>59.080002</v>
          </cell>
          <cell r="F1908">
            <v>57.389156</v>
          </cell>
        </row>
        <row r="1909">
          <cell r="A1909">
            <v>42824</v>
          </cell>
          <cell r="B1909">
            <v>59.200001</v>
          </cell>
          <cell r="C1909">
            <v>59.32</v>
          </cell>
          <cell r="D1909">
            <v>58.91</v>
          </cell>
          <cell r="E1909">
            <v>59.240001999999997</v>
          </cell>
          <cell r="F1909">
            <v>57.544581999999998</v>
          </cell>
        </row>
        <row r="1910">
          <cell r="A1910">
            <v>42825</v>
          </cell>
          <cell r="B1910">
            <v>59.09</v>
          </cell>
          <cell r="C1910">
            <v>59.82</v>
          </cell>
          <cell r="D1910">
            <v>59.02</v>
          </cell>
          <cell r="E1910">
            <v>59.52</v>
          </cell>
          <cell r="F1910">
            <v>57.816569999999999</v>
          </cell>
        </row>
        <row r="1911">
          <cell r="A1911">
            <v>42828</v>
          </cell>
          <cell r="B1911">
            <v>59.549999</v>
          </cell>
          <cell r="C1911">
            <v>59.950001</v>
          </cell>
          <cell r="D1911">
            <v>58.169998</v>
          </cell>
          <cell r="E1911">
            <v>58.25</v>
          </cell>
          <cell r="F1911">
            <v>56.582912</v>
          </cell>
        </row>
        <row r="1912">
          <cell r="A1912">
            <v>42829</v>
          </cell>
          <cell r="B1912">
            <v>57.990001999999997</v>
          </cell>
          <cell r="C1912">
            <v>58.439999</v>
          </cell>
          <cell r="D1912">
            <v>57.610000999999997</v>
          </cell>
          <cell r="E1912">
            <v>58.209999000000003</v>
          </cell>
          <cell r="F1912">
            <v>56.544055999999998</v>
          </cell>
        </row>
        <row r="1913">
          <cell r="A1913">
            <v>42830</v>
          </cell>
          <cell r="B1913">
            <v>58.220001000000003</v>
          </cell>
          <cell r="C1913">
            <v>59.099997999999999</v>
          </cell>
          <cell r="D1913">
            <v>57.93</v>
          </cell>
          <cell r="E1913">
            <v>58.060001</v>
          </cell>
          <cell r="F1913">
            <v>56.398342</v>
          </cell>
        </row>
        <row r="1914">
          <cell r="A1914">
            <v>42831</v>
          </cell>
          <cell r="B1914">
            <v>58.060001</v>
          </cell>
          <cell r="C1914">
            <v>58.419998</v>
          </cell>
          <cell r="D1914">
            <v>57.720001000000003</v>
          </cell>
          <cell r="E1914">
            <v>58.139999000000003</v>
          </cell>
          <cell r="F1914">
            <v>56.476058999999999</v>
          </cell>
        </row>
        <row r="1915">
          <cell r="A1915">
            <v>42832</v>
          </cell>
          <cell r="B1915">
            <v>58.41</v>
          </cell>
          <cell r="C1915">
            <v>58.669998</v>
          </cell>
          <cell r="D1915">
            <v>58.029998999999997</v>
          </cell>
          <cell r="E1915">
            <v>58.43</v>
          </cell>
          <cell r="F1915">
            <v>56.757750999999999</v>
          </cell>
        </row>
        <row r="1916">
          <cell r="A1916">
            <v>42835</v>
          </cell>
          <cell r="B1916">
            <v>58.290000999999997</v>
          </cell>
          <cell r="C1916">
            <v>59.099997999999999</v>
          </cell>
          <cell r="D1916">
            <v>58.200001</v>
          </cell>
          <cell r="E1916">
            <v>58.970001000000003</v>
          </cell>
          <cell r="F1916">
            <v>57.282302999999999</v>
          </cell>
        </row>
        <row r="1917">
          <cell r="A1917">
            <v>42836</v>
          </cell>
          <cell r="B1917">
            <v>58.73</v>
          </cell>
          <cell r="C1917">
            <v>59.200001</v>
          </cell>
          <cell r="D1917">
            <v>58.41</v>
          </cell>
          <cell r="E1917">
            <v>58.880001</v>
          </cell>
          <cell r="F1917">
            <v>57.194878000000003</v>
          </cell>
        </row>
        <row r="1918">
          <cell r="A1918">
            <v>42837</v>
          </cell>
          <cell r="B1918">
            <v>58.939999</v>
          </cell>
          <cell r="C1918">
            <v>59.009998000000003</v>
          </cell>
          <cell r="D1918">
            <v>58.48</v>
          </cell>
          <cell r="E1918">
            <v>58.66</v>
          </cell>
          <cell r="F1918">
            <v>56.981178</v>
          </cell>
        </row>
        <row r="1919">
          <cell r="A1919">
            <v>42838</v>
          </cell>
          <cell r="B1919">
            <v>58.77</v>
          </cell>
          <cell r="C1919">
            <v>59.060001</v>
          </cell>
          <cell r="D1919">
            <v>58.290000999999997</v>
          </cell>
          <cell r="E1919">
            <v>58.349997999999999</v>
          </cell>
          <cell r="F1919">
            <v>56.680042</v>
          </cell>
        </row>
        <row r="1920">
          <cell r="A1920">
            <v>42842</v>
          </cell>
          <cell r="B1920">
            <v>58.630001</v>
          </cell>
          <cell r="C1920">
            <v>58.82</v>
          </cell>
          <cell r="D1920">
            <v>58.509998000000003</v>
          </cell>
          <cell r="E1920">
            <v>58.700001</v>
          </cell>
          <cell r="F1920">
            <v>57.020031000000003</v>
          </cell>
        </row>
        <row r="1921">
          <cell r="A1921">
            <v>42843</v>
          </cell>
          <cell r="B1921">
            <v>58.349997999999999</v>
          </cell>
          <cell r="C1921">
            <v>58.41</v>
          </cell>
          <cell r="D1921">
            <v>57.650002000000001</v>
          </cell>
          <cell r="E1921">
            <v>57.869999</v>
          </cell>
          <cell r="F1921">
            <v>56.213782999999999</v>
          </cell>
        </row>
        <row r="1922">
          <cell r="A1922">
            <v>42844</v>
          </cell>
          <cell r="B1922">
            <v>57.970001000000003</v>
          </cell>
          <cell r="C1922">
            <v>58.330002</v>
          </cell>
          <cell r="D1922">
            <v>57.860000999999997</v>
          </cell>
          <cell r="E1922">
            <v>57.970001000000003</v>
          </cell>
          <cell r="F1922">
            <v>56.310921</v>
          </cell>
        </row>
        <row r="1923">
          <cell r="A1923">
            <v>42845</v>
          </cell>
          <cell r="B1923">
            <v>58.009998000000003</v>
          </cell>
          <cell r="C1923">
            <v>58.240001999999997</v>
          </cell>
          <cell r="D1923">
            <v>57.5</v>
          </cell>
          <cell r="E1923">
            <v>57.779998999999997</v>
          </cell>
          <cell r="F1923">
            <v>56.126353999999999</v>
          </cell>
        </row>
        <row r="1924">
          <cell r="A1924">
            <v>42846</v>
          </cell>
          <cell r="B1924">
            <v>57.98</v>
          </cell>
          <cell r="C1924">
            <v>57.98</v>
          </cell>
          <cell r="D1924">
            <v>57.639999000000003</v>
          </cell>
          <cell r="E1924">
            <v>57.849997999999999</v>
          </cell>
          <cell r="F1924">
            <v>56.194355000000002</v>
          </cell>
        </row>
        <row r="1925">
          <cell r="A1925">
            <v>42849</v>
          </cell>
          <cell r="B1925">
            <v>58.639999000000003</v>
          </cell>
          <cell r="C1925">
            <v>59.189999</v>
          </cell>
          <cell r="D1925">
            <v>58.450001</v>
          </cell>
          <cell r="E1925">
            <v>58.889999000000003</v>
          </cell>
          <cell r="F1925">
            <v>57.204594</v>
          </cell>
        </row>
        <row r="1926">
          <cell r="A1926">
            <v>42850</v>
          </cell>
          <cell r="B1926">
            <v>58.93</v>
          </cell>
          <cell r="C1926">
            <v>59.369999</v>
          </cell>
          <cell r="D1926">
            <v>58.759998000000003</v>
          </cell>
          <cell r="E1926">
            <v>59.09</v>
          </cell>
          <cell r="F1926">
            <v>57.398871999999997</v>
          </cell>
        </row>
        <row r="1927">
          <cell r="A1927">
            <v>42851</v>
          </cell>
          <cell r="B1927">
            <v>59.049999</v>
          </cell>
          <cell r="C1927">
            <v>59.650002000000001</v>
          </cell>
          <cell r="D1927">
            <v>58.970001000000003</v>
          </cell>
          <cell r="E1927">
            <v>59.419998</v>
          </cell>
          <cell r="F1927">
            <v>57.719417999999997</v>
          </cell>
        </row>
        <row r="1928">
          <cell r="A1928">
            <v>42852</v>
          </cell>
          <cell r="B1928">
            <v>59.450001</v>
          </cell>
          <cell r="C1928">
            <v>59.73</v>
          </cell>
          <cell r="D1928">
            <v>59.310001</v>
          </cell>
          <cell r="E1928">
            <v>59.700001</v>
          </cell>
          <cell r="F1928">
            <v>57.991413000000001</v>
          </cell>
        </row>
        <row r="1929">
          <cell r="A1929">
            <v>42853</v>
          </cell>
          <cell r="B1929">
            <v>59.740001999999997</v>
          </cell>
          <cell r="C1929">
            <v>60.400002000000001</v>
          </cell>
          <cell r="D1929">
            <v>59.439999</v>
          </cell>
          <cell r="E1929">
            <v>60.23</v>
          </cell>
          <cell r="F1929">
            <v>58.506245</v>
          </cell>
        </row>
        <row r="1930">
          <cell r="A1930">
            <v>42856</v>
          </cell>
          <cell r="B1930">
            <v>60.400002000000001</v>
          </cell>
          <cell r="C1930">
            <v>60.75</v>
          </cell>
          <cell r="D1930">
            <v>60.16</v>
          </cell>
          <cell r="E1930">
            <v>60.349997999999999</v>
          </cell>
          <cell r="F1930">
            <v>58.622807000000002</v>
          </cell>
        </row>
        <row r="1931">
          <cell r="A1931">
            <v>42857</v>
          </cell>
          <cell r="B1931">
            <v>60.330002</v>
          </cell>
          <cell r="C1931">
            <v>60.810001</v>
          </cell>
          <cell r="D1931">
            <v>60.200001</v>
          </cell>
          <cell r="E1931">
            <v>60.490001999999997</v>
          </cell>
          <cell r="F1931">
            <v>58.758803999999998</v>
          </cell>
        </row>
        <row r="1932">
          <cell r="A1932">
            <v>42858</v>
          </cell>
          <cell r="B1932">
            <v>60.720001000000003</v>
          </cell>
          <cell r="C1932">
            <v>60.799999</v>
          </cell>
          <cell r="D1932">
            <v>60.209999000000003</v>
          </cell>
          <cell r="E1932">
            <v>60.560001</v>
          </cell>
          <cell r="F1932">
            <v>58.826805</v>
          </cell>
        </row>
        <row r="1933">
          <cell r="A1933">
            <v>42859</v>
          </cell>
          <cell r="B1933">
            <v>60.759998000000003</v>
          </cell>
          <cell r="C1933">
            <v>61.150002000000001</v>
          </cell>
          <cell r="D1933">
            <v>60.560001</v>
          </cell>
          <cell r="E1933">
            <v>60.75</v>
          </cell>
          <cell r="F1933">
            <v>59.011360000000003</v>
          </cell>
        </row>
        <row r="1934">
          <cell r="A1934">
            <v>42860</v>
          </cell>
          <cell r="B1934">
            <v>61.689999</v>
          </cell>
          <cell r="C1934">
            <v>63.34</v>
          </cell>
          <cell r="D1934">
            <v>61.5</v>
          </cell>
          <cell r="E1934">
            <v>63.220001000000003</v>
          </cell>
          <cell r="F1934">
            <v>61.410671000000001</v>
          </cell>
        </row>
        <row r="1935">
          <cell r="A1935">
            <v>42863</v>
          </cell>
          <cell r="B1935">
            <v>63.189999</v>
          </cell>
          <cell r="C1935">
            <v>64.430000000000007</v>
          </cell>
          <cell r="D1935">
            <v>63</v>
          </cell>
          <cell r="E1935">
            <v>64.279999000000004</v>
          </cell>
          <cell r="F1935">
            <v>62.440327000000003</v>
          </cell>
        </row>
        <row r="1936">
          <cell r="A1936">
            <v>42864</v>
          </cell>
          <cell r="B1936">
            <v>63.509998000000003</v>
          </cell>
          <cell r="C1936">
            <v>64.339995999999999</v>
          </cell>
          <cell r="D1936">
            <v>63.389999000000003</v>
          </cell>
          <cell r="E1936">
            <v>64.169998000000007</v>
          </cell>
          <cell r="F1936">
            <v>62.333485000000003</v>
          </cell>
        </row>
        <row r="1937">
          <cell r="A1937">
            <v>42865</v>
          </cell>
          <cell r="B1937">
            <v>63.990001999999997</v>
          </cell>
          <cell r="C1937">
            <v>64.300003000000004</v>
          </cell>
          <cell r="D1937">
            <v>63.66</v>
          </cell>
          <cell r="E1937">
            <v>63.970001000000003</v>
          </cell>
          <cell r="F1937">
            <v>62.139206000000001</v>
          </cell>
        </row>
        <row r="1938">
          <cell r="A1938">
            <v>42866</v>
          </cell>
          <cell r="B1938">
            <v>63.599997999999999</v>
          </cell>
          <cell r="C1938">
            <v>64.319999999999993</v>
          </cell>
          <cell r="D1938">
            <v>63.599997999999999</v>
          </cell>
          <cell r="E1938">
            <v>64.25</v>
          </cell>
          <cell r="F1938">
            <v>62.411186000000001</v>
          </cell>
        </row>
        <row r="1939">
          <cell r="A1939">
            <v>42867</v>
          </cell>
          <cell r="B1939">
            <v>64.319999999999993</v>
          </cell>
          <cell r="C1939">
            <v>64.680000000000007</v>
          </cell>
          <cell r="D1939">
            <v>64.040001000000004</v>
          </cell>
          <cell r="E1939">
            <v>64.389999000000003</v>
          </cell>
          <cell r="F1939">
            <v>62.547187999999998</v>
          </cell>
        </row>
        <row r="1940">
          <cell r="A1940">
            <v>42870</v>
          </cell>
          <cell r="B1940">
            <v>64.400002000000001</v>
          </cell>
          <cell r="C1940">
            <v>64.720000999999996</v>
          </cell>
          <cell r="D1940">
            <v>64.129997000000003</v>
          </cell>
          <cell r="E1940">
            <v>64.489998</v>
          </cell>
          <cell r="F1940">
            <v>62.644317999999998</v>
          </cell>
        </row>
        <row r="1941">
          <cell r="A1941">
            <v>42871</v>
          </cell>
          <cell r="B1941">
            <v>64.639999000000003</v>
          </cell>
          <cell r="C1941">
            <v>65.25</v>
          </cell>
          <cell r="D1941">
            <v>64.260002</v>
          </cell>
          <cell r="E1941">
            <v>65.190002000000007</v>
          </cell>
          <cell r="F1941">
            <v>63.324294999999999</v>
          </cell>
        </row>
        <row r="1942">
          <cell r="A1942">
            <v>42872</v>
          </cell>
          <cell r="B1942">
            <v>64.739998</v>
          </cell>
          <cell r="C1942">
            <v>65</v>
          </cell>
          <cell r="D1942">
            <v>64.290001000000004</v>
          </cell>
          <cell r="E1942">
            <v>64.5</v>
          </cell>
          <cell r="F1942">
            <v>62.654045000000004</v>
          </cell>
        </row>
        <row r="1943">
          <cell r="A1943">
            <v>42873</v>
          </cell>
          <cell r="B1943">
            <v>64.160004000000001</v>
          </cell>
          <cell r="C1943">
            <v>65.319999999999993</v>
          </cell>
          <cell r="D1943">
            <v>63.959999000000003</v>
          </cell>
          <cell r="E1943">
            <v>65.019997000000004</v>
          </cell>
          <cell r="F1943">
            <v>63.306389000000003</v>
          </cell>
        </row>
        <row r="1944">
          <cell r="A1944">
            <v>42874</v>
          </cell>
          <cell r="B1944">
            <v>65.110000999999997</v>
          </cell>
          <cell r="C1944">
            <v>65.519997000000004</v>
          </cell>
          <cell r="D1944">
            <v>64.900002000000001</v>
          </cell>
          <cell r="E1944">
            <v>65.419998000000007</v>
          </cell>
          <cell r="F1944">
            <v>63.695835000000002</v>
          </cell>
        </row>
        <row r="1945">
          <cell r="A1945">
            <v>42877</v>
          </cell>
          <cell r="B1945">
            <v>65.400002000000001</v>
          </cell>
          <cell r="C1945">
            <v>65.860000999999997</v>
          </cell>
          <cell r="D1945">
            <v>65.169998000000007</v>
          </cell>
          <cell r="E1945">
            <v>65.790001000000004</v>
          </cell>
          <cell r="F1945">
            <v>64.056090999999995</v>
          </cell>
        </row>
        <row r="1946">
          <cell r="A1946">
            <v>42878</v>
          </cell>
          <cell r="B1946">
            <v>66</v>
          </cell>
          <cell r="C1946">
            <v>66.300003000000004</v>
          </cell>
          <cell r="D1946">
            <v>65.660004000000001</v>
          </cell>
          <cell r="E1946">
            <v>66.010002</v>
          </cell>
          <cell r="F1946">
            <v>64.270279000000002</v>
          </cell>
        </row>
        <row r="1947">
          <cell r="A1947">
            <v>42879</v>
          </cell>
          <cell r="B1947">
            <v>66.169998000000007</v>
          </cell>
          <cell r="C1947">
            <v>66.610000999999997</v>
          </cell>
          <cell r="D1947">
            <v>65.849997999999999</v>
          </cell>
          <cell r="E1947">
            <v>66.489998</v>
          </cell>
          <cell r="F1947">
            <v>64.737633000000002</v>
          </cell>
        </row>
        <row r="1948">
          <cell r="A1948">
            <v>42880</v>
          </cell>
          <cell r="B1948">
            <v>66.669998000000007</v>
          </cell>
          <cell r="C1948">
            <v>67.040001000000004</v>
          </cell>
          <cell r="D1948">
            <v>66.540001000000004</v>
          </cell>
          <cell r="E1948">
            <v>66.879997000000003</v>
          </cell>
          <cell r="F1948">
            <v>65.117362999999997</v>
          </cell>
        </row>
        <row r="1949">
          <cell r="A1949">
            <v>42881</v>
          </cell>
          <cell r="B1949">
            <v>67.129997000000003</v>
          </cell>
          <cell r="C1949">
            <v>67.129997000000003</v>
          </cell>
          <cell r="D1949">
            <v>66.699996999999996</v>
          </cell>
          <cell r="E1949">
            <v>66.790001000000004</v>
          </cell>
          <cell r="F1949">
            <v>65.029739000000006</v>
          </cell>
        </row>
        <row r="1950">
          <cell r="A1950">
            <v>42885</v>
          </cell>
          <cell r="B1950">
            <v>66.690002000000007</v>
          </cell>
          <cell r="C1950">
            <v>66.690002000000007</v>
          </cell>
          <cell r="D1950">
            <v>66.290001000000004</v>
          </cell>
          <cell r="E1950">
            <v>66.489998</v>
          </cell>
          <cell r="F1950">
            <v>64.737633000000002</v>
          </cell>
        </row>
        <row r="1951">
          <cell r="A1951">
            <v>42886</v>
          </cell>
          <cell r="B1951">
            <v>66.639999000000003</v>
          </cell>
          <cell r="C1951">
            <v>67.099997999999999</v>
          </cell>
          <cell r="D1951">
            <v>66.430000000000007</v>
          </cell>
          <cell r="E1951">
            <v>66.910004000000001</v>
          </cell>
          <cell r="F1951">
            <v>65.146561000000005</v>
          </cell>
        </row>
        <row r="1952">
          <cell r="A1952">
            <v>42887</v>
          </cell>
          <cell r="B1952">
            <v>66.910004000000001</v>
          </cell>
          <cell r="C1952">
            <v>67.440002000000007</v>
          </cell>
          <cell r="D1952">
            <v>66.660004000000001</v>
          </cell>
          <cell r="E1952">
            <v>67.389999000000003</v>
          </cell>
          <cell r="F1952">
            <v>65.613929999999996</v>
          </cell>
        </row>
        <row r="1953">
          <cell r="A1953">
            <v>42888</v>
          </cell>
          <cell r="B1953">
            <v>67.5</v>
          </cell>
          <cell r="C1953">
            <v>67.559997999999993</v>
          </cell>
          <cell r="D1953">
            <v>66.660004000000001</v>
          </cell>
          <cell r="E1953">
            <v>67.470000999999996</v>
          </cell>
          <cell r="F1953">
            <v>65.691802999999993</v>
          </cell>
        </row>
        <row r="1954">
          <cell r="A1954">
            <v>42891</v>
          </cell>
          <cell r="B1954">
            <v>67.489998</v>
          </cell>
          <cell r="C1954">
            <v>67.879997000000003</v>
          </cell>
          <cell r="D1954">
            <v>67.309997999999993</v>
          </cell>
          <cell r="E1954">
            <v>67.559997999999993</v>
          </cell>
          <cell r="F1954">
            <v>65.779442000000003</v>
          </cell>
        </row>
        <row r="1955">
          <cell r="A1955">
            <v>42892</v>
          </cell>
          <cell r="B1955">
            <v>67.290001000000004</v>
          </cell>
          <cell r="C1955">
            <v>67.769997000000004</v>
          </cell>
          <cell r="D1955">
            <v>67.150002000000001</v>
          </cell>
          <cell r="E1955">
            <v>67.410004000000001</v>
          </cell>
          <cell r="F1955">
            <v>65.633399999999995</v>
          </cell>
        </row>
        <row r="1956">
          <cell r="A1956">
            <v>42893</v>
          </cell>
          <cell r="B1956">
            <v>67.040001000000004</v>
          </cell>
          <cell r="C1956">
            <v>67.389999000000003</v>
          </cell>
          <cell r="D1956">
            <v>66.5</v>
          </cell>
          <cell r="E1956">
            <v>66.959998999999996</v>
          </cell>
          <cell r="F1956">
            <v>65.195258999999993</v>
          </cell>
        </row>
        <row r="1957">
          <cell r="A1957">
            <v>42894</v>
          </cell>
          <cell r="B1957">
            <v>66.410004000000001</v>
          </cell>
          <cell r="C1957">
            <v>66.919998000000007</v>
          </cell>
          <cell r="D1957">
            <v>66.300003000000004</v>
          </cell>
          <cell r="E1957">
            <v>66.870002999999997</v>
          </cell>
          <cell r="F1957">
            <v>65.107628000000005</v>
          </cell>
        </row>
        <row r="1958">
          <cell r="A1958">
            <v>42895</v>
          </cell>
          <cell r="B1958">
            <v>67.129997000000003</v>
          </cell>
          <cell r="C1958">
            <v>67.129997000000003</v>
          </cell>
          <cell r="D1958">
            <v>65.830001999999993</v>
          </cell>
          <cell r="E1958">
            <v>66.309997999999993</v>
          </cell>
          <cell r="F1958">
            <v>64.562377999999995</v>
          </cell>
        </row>
        <row r="1959">
          <cell r="A1959">
            <v>42898</v>
          </cell>
          <cell r="B1959">
            <v>65.910004000000001</v>
          </cell>
          <cell r="C1959">
            <v>66.330001999999993</v>
          </cell>
          <cell r="D1959">
            <v>65.589995999999999</v>
          </cell>
          <cell r="E1959">
            <v>66.290001000000004</v>
          </cell>
          <cell r="F1959">
            <v>64.542907999999997</v>
          </cell>
        </row>
        <row r="1960">
          <cell r="A1960">
            <v>42899</v>
          </cell>
          <cell r="B1960">
            <v>66.430000000000007</v>
          </cell>
          <cell r="C1960">
            <v>66.639999000000003</v>
          </cell>
          <cell r="D1960">
            <v>65.800003000000004</v>
          </cell>
          <cell r="E1960">
            <v>66.430000000000007</v>
          </cell>
          <cell r="F1960">
            <v>64.679230000000004</v>
          </cell>
        </row>
        <row r="1961">
          <cell r="A1961">
            <v>42900</v>
          </cell>
          <cell r="B1961">
            <v>66.440002000000007</v>
          </cell>
          <cell r="C1961">
            <v>66.930000000000007</v>
          </cell>
          <cell r="D1961">
            <v>65.940002000000007</v>
          </cell>
          <cell r="E1961">
            <v>66.470000999999996</v>
          </cell>
          <cell r="F1961">
            <v>64.718170000000001</v>
          </cell>
        </row>
        <row r="1962">
          <cell r="A1962">
            <v>42901</v>
          </cell>
          <cell r="B1962">
            <v>66.110000999999997</v>
          </cell>
          <cell r="C1962">
            <v>66.550003000000004</v>
          </cell>
          <cell r="D1962">
            <v>65.790001000000004</v>
          </cell>
          <cell r="E1962">
            <v>66.389999000000003</v>
          </cell>
          <cell r="F1962">
            <v>64.640274000000005</v>
          </cell>
        </row>
        <row r="1963">
          <cell r="A1963">
            <v>42902</v>
          </cell>
          <cell r="B1963">
            <v>66.129997000000003</v>
          </cell>
          <cell r="C1963">
            <v>66.639999000000003</v>
          </cell>
          <cell r="D1963">
            <v>65.870002999999997</v>
          </cell>
          <cell r="E1963">
            <v>66.589995999999999</v>
          </cell>
          <cell r="F1963">
            <v>64.834998999999996</v>
          </cell>
        </row>
        <row r="1964">
          <cell r="A1964">
            <v>42905</v>
          </cell>
          <cell r="B1964">
            <v>66.849997999999999</v>
          </cell>
          <cell r="C1964">
            <v>67.459998999999996</v>
          </cell>
          <cell r="D1964">
            <v>66.849997999999999</v>
          </cell>
          <cell r="E1964">
            <v>67.400002000000001</v>
          </cell>
          <cell r="F1964">
            <v>65.623649999999998</v>
          </cell>
        </row>
        <row r="1965">
          <cell r="A1965">
            <v>42906</v>
          </cell>
          <cell r="B1965">
            <v>67.010002</v>
          </cell>
          <cell r="C1965">
            <v>67.720000999999996</v>
          </cell>
          <cell r="D1965">
            <v>67.010002</v>
          </cell>
          <cell r="E1965">
            <v>67.269997000000004</v>
          </cell>
          <cell r="F1965">
            <v>65.497078000000002</v>
          </cell>
        </row>
        <row r="1966">
          <cell r="A1966">
            <v>42907</v>
          </cell>
          <cell r="B1966">
            <v>67.339995999999999</v>
          </cell>
          <cell r="C1966">
            <v>68.180000000000007</v>
          </cell>
          <cell r="D1966">
            <v>67.139999000000003</v>
          </cell>
          <cell r="E1966">
            <v>67.910004000000001</v>
          </cell>
          <cell r="F1966">
            <v>66.120200999999994</v>
          </cell>
        </row>
        <row r="1967">
          <cell r="A1967">
            <v>42908</v>
          </cell>
          <cell r="B1967">
            <v>67.889999000000003</v>
          </cell>
          <cell r="C1967">
            <v>68.110000999999997</v>
          </cell>
          <cell r="D1967">
            <v>66.870002999999997</v>
          </cell>
          <cell r="E1967">
            <v>67.120002999999997</v>
          </cell>
          <cell r="F1967">
            <v>65.351027999999999</v>
          </cell>
        </row>
        <row r="1968">
          <cell r="A1968">
            <v>42909</v>
          </cell>
          <cell r="B1968">
            <v>67.019997000000004</v>
          </cell>
          <cell r="C1968">
            <v>67.779999000000004</v>
          </cell>
          <cell r="D1968">
            <v>66.860000999999997</v>
          </cell>
          <cell r="E1968">
            <v>67.379997000000003</v>
          </cell>
          <cell r="F1968">
            <v>65.604172000000005</v>
          </cell>
        </row>
        <row r="1969">
          <cell r="A1969">
            <v>42912</v>
          </cell>
          <cell r="B1969">
            <v>67.800003000000004</v>
          </cell>
          <cell r="C1969">
            <v>68.099997999999999</v>
          </cell>
          <cell r="D1969">
            <v>67.309997999999993</v>
          </cell>
          <cell r="E1969">
            <v>67.459998999999996</v>
          </cell>
          <cell r="F1969">
            <v>65.682075999999995</v>
          </cell>
        </row>
        <row r="1970">
          <cell r="A1970">
            <v>42913</v>
          </cell>
          <cell r="B1970">
            <v>67.309997999999993</v>
          </cell>
          <cell r="C1970">
            <v>67.680000000000007</v>
          </cell>
          <cell r="D1970">
            <v>66.519997000000004</v>
          </cell>
          <cell r="E1970">
            <v>66.529999000000004</v>
          </cell>
          <cell r="F1970">
            <v>64.776580999999993</v>
          </cell>
        </row>
        <row r="1971">
          <cell r="A1971">
            <v>42914</v>
          </cell>
          <cell r="B1971">
            <v>66.809997999999993</v>
          </cell>
          <cell r="C1971">
            <v>67.239998</v>
          </cell>
          <cell r="D1971">
            <v>66.529999000000004</v>
          </cell>
          <cell r="E1971">
            <v>67.029999000000004</v>
          </cell>
          <cell r="F1971">
            <v>65.263390000000001</v>
          </cell>
        </row>
        <row r="1972">
          <cell r="A1972">
            <v>42915</v>
          </cell>
          <cell r="B1972">
            <v>67.019997000000004</v>
          </cell>
          <cell r="C1972">
            <v>67.160004000000001</v>
          </cell>
          <cell r="D1972">
            <v>65.599997999999999</v>
          </cell>
          <cell r="E1972">
            <v>66.139999000000003</v>
          </cell>
          <cell r="F1972">
            <v>64.396866000000003</v>
          </cell>
        </row>
        <row r="1973">
          <cell r="A1973">
            <v>42916</v>
          </cell>
          <cell r="B1973">
            <v>66.550003000000004</v>
          </cell>
          <cell r="C1973">
            <v>66.900002000000001</v>
          </cell>
          <cell r="D1973">
            <v>66.169998000000007</v>
          </cell>
          <cell r="E1973">
            <v>66.400002000000001</v>
          </cell>
          <cell r="F1973">
            <v>64.650008999999997</v>
          </cell>
        </row>
        <row r="1974">
          <cell r="A1974">
            <v>42919</v>
          </cell>
          <cell r="B1974">
            <v>66.930000000000007</v>
          </cell>
          <cell r="C1974">
            <v>66.980002999999996</v>
          </cell>
          <cell r="D1974">
            <v>66.400002000000001</v>
          </cell>
          <cell r="E1974">
            <v>66.699996999999996</v>
          </cell>
          <cell r="F1974">
            <v>64.942093</v>
          </cell>
        </row>
        <row r="1975">
          <cell r="A1975">
            <v>42921</v>
          </cell>
          <cell r="B1975">
            <v>66.809997999999993</v>
          </cell>
          <cell r="C1975">
            <v>67.25</v>
          </cell>
          <cell r="D1975">
            <v>66.139999000000003</v>
          </cell>
          <cell r="E1975">
            <v>66.889999000000003</v>
          </cell>
          <cell r="F1975">
            <v>65.127089999999995</v>
          </cell>
        </row>
        <row r="1976">
          <cell r="A1976">
            <v>42922</v>
          </cell>
          <cell r="B1976">
            <v>66.459998999999996</v>
          </cell>
          <cell r="C1976">
            <v>66.690002000000007</v>
          </cell>
          <cell r="D1976">
            <v>66.050003000000004</v>
          </cell>
          <cell r="E1976">
            <v>66.290001000000004</v>
          </cell>
          <cell r="F1976">
            <v>64.542907999999997</v>
          </cell>
        </row>
        <row r="1977">
          <cell r="A1977">
            <v>42923</v>
          </cell>
          <cell r="B1977">
            <v>66.400002000000001</v>
          </cell>
          <cell r="C1977">
            <v>67.319999999999993</v>
          </cell>
          <cell r="D1977">
            <v>66.370002999999997</v>
          </cell>
          <cell r="E1977">
            <v>66.959998999999996</v>
          </cell>
          <cell r="F1977">
            <v>65.195258999999993</v>
          </cell>
        </row>
        <row r="1978">
          <cell r="A1978">
            <v>42926</v>
          </cell>
          <cell r="B1978">
            <v>66.989998</v>
          </cell>
          <cell r="C1978">
            <v>67.319999999999993</v>
          </cell>
          <cell r="D1978">
            <v>66.650002000000001</v>
          </cell>
          <cell r="E1978">
            <v>67.279999000000004</v>
          </cell>
          <cell r="F1978">
            <v>65.506821000000002</v>
          </cell>
        </row>
        <row r="1979">
          <cell r="A1979">
            <v>42927</v>
          </cell>
          <cell r="B1979">
            <v>67.180000000000007</v>
          </cell>
          <cell r="C1979">
            <v>67.660004000000001</v>
          </cell>
          <cell r="D1979">
            <v>67.059997999999993</v>
          </cell>
          <cell r="E1979">
            <v>67.599997999999999</v>
          </cell>
          <cell r="F1979">
            <v>65.818382</v>
          </cell>
        </row>
        <row r="1980">
          <cell r="A1980">
            <v>42928</v>
          </cell>
          <cell r="B1980">
            <v>68.050003000000004</v>
          </cell>
          <cell r="C1980">
            <v>68.370002999999997</v>
          </cell>
          <cell r="D1980">
            <v>67.910004000000001</v>
          </cell>
          <cell r="E1980">
            <v>68.129997000000003</v>
          </cell>
          <cell r="F1980">
            <v>66.334404000000006</v>
          </cell>
        </row>
        <row r="1981">
          <cell r="A1981">
            <v>42929</v>
          </cell>
          <cell r="B1981">
            <v>68.260002</v>
          </cell>
          <cell r="C1981">
            <v>68.260002</v>
          </cell>
          <cell r="D1981">
            <v>67.610000999999997</v>
          </cell>
          <cell r="E1981">
            <v>67.900002000000001</v>
          </cell>
          <cell r="F1981">
            <v>66.110489000000001</v>
          </cell>
        </row>
        <row r="1982">
          <cell r="A1982">
            <v>42930</v>
          </cell>
          <cell r="B1982">
            <v>68.279999000000004</v>
          </cell>
          <cell r="C1982">
            <v>68.910004000000001</v>
          </cell>
          <cell r="D1982">
            <v>68.129997000000003</v>
          </cell>
          <cell r="E1982">
            <v>68.830001999999993</v>
          </cell>
          <cell r="F1982">
            <v>67.015968000000001</v>
          </cell>
        </row>
        <row r="1983">
          <cell r="A1983">
            <v>42933</v>
          </cell>
          <cell r="B1983">
            <v>68.779999000000004</v>
          </cell>
          <cell r="C1983">
            <v>69</v>
          </cell>
          <cell r="D1983">
            <v>68.519997000000004</v>
          </cell>
          <cell r="E1983">
            <v>68.889999000000003</v>
          </cell>
          <cell r="F1983">
            <v>67.074378999999993</v>
          </cell>
        </row>
        <row r="1984">
          <cell r="A1984">
            <v>42934</v>
          </cell>
          <cell r="B1984">
            <v>68.779999000000004</v>
          </cell>
          <cell r="C1984">
            <v>68.959998999999996</v>
          </cell>
          <cell r="D1984">
            <v>68.419998000000007</v>
          </cell>
          <cell r="E1984">
            <v>68.790001000000004</v>
          </cell>
          <cell r="F1984">
            <v>66.977035999999998</v>
          </cell>
        </row>
        <row r="1985">
          <cell r="A1985">
            <v>42935</v>
          </cell>
          <cell r="B1985">
            <v>68.800003000000004</v>
          </cell>
          <cell r="C1985">
            <v>69.5</v>
          </cell>
          <cell r="D1985">
            <v>68.650002000000001</v>
          </cell>
          <cell r="E1985">
            <v>69.5</v>
          </cell>
          <cell r="F1985">
            <v>67.668296999999995</v>
          </cell>
        </row>
        <row r="1986">
          <cell r="A1986">
            <v>42936</v>
          </cell>
          <cell r="B1986">
            <v>69.75</v>
          </cell>
          <cell r="C1986">
            <v>70.300003000000004</v>
          </cell>
          <cell r="D1986">
            <v>69.629997000000003</v>
          </cell>
          <cell r="E1986">
            <v>69.959998999999996</v>
          </cell>
          <cell r="F1986">
            <v>68.11618</v>
          </cell>
        </row>
        <row r="1987">
          <cell r="A1987">
            <v>42937</v>
          </cell>
          <cell r="B1987">
            <v>69.669998000000007</v>
          </cell>
          <cell r="C1987">
            <v>70.059997999999993</v>
          </cell>
          <cell r="D1987">
            <v>69.599997999999999</v>
          </cell>
          <cell r="E1987">
            <v>69.980002999999996</v>
          </cell>
          <cell r="F1987">
            <v>68.135658000000006</v>
          </cell>
        </row>
        <row r="1988">
          <cell r="A1988">
            <v>42940</v>
          </cell>
          <cell r="B1988">
            <v>69.959998999999996</v>
          </cell>
          <cell r="C1988">
            <v>70.059997999999993</v>
          </cell>
          <cell r="D1988">
            <v>69.639999000000003</v>
          </cell>
          <cell r="E1988">
            <v>69.959998999999996</v>
          </cell>
          <cell r="F1988">
            <v>68.11618</v>
          </cell>
        </row>
        <row r="1989">
          <cell r="A1989">
            <v>42941</v>
          </cell>
          <cell r="B1989">
            <v>69.959998999999996</v>
          </cell>
          <cell r="C1989">
            <v>70.349997999999999</v>
          </cell>
          <cell r="D1989">
            <v>69.730002999999996</v>
          </cell>
          <cell r="E1989">
            <v>69.970000999999996</v>
          </cell>
          <cell r="F1989">
            <v>68.125916000000004</v>
          </cell>
        </row>
        <row r="1990">
          <cell r="A1990">
            <v>42942</v>
          </cell>
          <cell r="B1990">
            <v>70.209998999999996</v>
          </cell>
          <cell r="C1990">
            <v>70.449996999999996</v>
          </cell>
          <cell r="D1990">
            <v>69.889999000000003</v>
          </cell>
          <cell r="E1990">
            <v>70.050003000000004</v>
          </cell>
          <cell r="F1990">
            <v>68.203804000000005</v>
          </cell>
        </row>
        <row r="1991">
          <cell r="A1991">
            <v>42943</v>
          </cell>
          <cell r="B1991">
            <v>70.059997999999993</v>
          </cell>
          <cell r="C1991">
            <v>70.489998</v>
          </cell>
          <cell r="D1991">
            <v>69.25</v>
          </cell>
          <cell r="E1991">
            <v>69.720000999999996</v>
          </cell>
          <cell r="F1991">
            <v>67.882507000000004</v>
          </cell>
        </row>
        <row r="1992">
          <cell r="A1992">
            <v>42944</v>
          </cell>
          <cell r="B1992">
            <v>69.540001000000004</v>
          </cell>
          <cell r="C1992">
            <v>69.900002000000001</v>
          </cell>
          <cell r="D1992">
            <v>69.180000000000007</v>
          </cell>
          <cell r="E1992">
            <v>69.319999999999993</v>
          </cell>
          <cell r="F1992">
            <v>67.493056999999993</v>
          </cell>
        </row>
        <row r="1993">
          <cell r="A1993">
            <v>42947</v>
          </cell>
          <cell r="B1993">
            <v>69.550003000000004</v>
          </cell>
          <cell r="C1993">
            <v>69.75</v>
          </cell>
          <cell r="D1993">
            <v>69.239998</v>
          </cell>
          <cell r="E1993">
            <v>69.319999999999993</v>
          </cell>
          <cell r="F1993">
            <v>67.493056999999993</v>
          </cell>
        </row>
        <row r="1994">
          <cell r="A1994">
            <v>42948</v>
          </cell>
          <cell r="B1994">
            <v>69.389999000000003</v>
          </cell>
          <cell r="C1994">
            <v>70.019997000000004</v>
          </cell>
          <cell r="D1994">
            <v>69.389999000000003</v>
          </cell>
          <cell r="E1994">
            <v>69.510002</v>
          </cell>
          <cell r="F1994">
            <v>67.678039999999996</v>
          </cell>
        </row>
        <row r="1995">
          <cell r="A1995">
            <v>42949</v>
          </cell>
          <cell r="B1995">
            <v>69.440002000000007</v>
          </cell>
          <cell r="C1995">
            <v>69.519997000000004</v>
          </cell>
          <cell r="D1995">
            <v>68.040001000000004</v>
          </cell>
          <cell r="E1995">
            <v>68.519997000000004</v>
          </cell>
          <cell r="F1995">
            <v>66.714127000000005</v>
          </cell>
        </row>
        <row r="1996">
          <cell r="A1996">
            <v>42950</v>
          </cell>
          <cell r="B1996">
            <v>67.830001999999993</v>
          </cell>
          <cell r="C1996">
            <v>70.050003000000004</v>
          </cell>
          <cell r="D1996">
            <v>67.720000999999996</v>
          </cell>
          <cell r="E1996">
            <v>69.949996999999996</v>
          </cell>
          <cell r="F1996">
            <v>68.106444999999994</v>
          </cell>
        </row>
        <row r="1997">
          <cell r="A1997">
            <v>42951</v>
          </cell>
          <cell r="B1997">
            <v>70.800003000000004</v>
          </cell>
          <cell r="C1997">
            <v>71.569999999999993</v>
          </cell>
          <cell r="D1997">
            <v>70.599997999999999</v>
          </cell>
          <cell r="E1997">
            <v>71.180000000000007</v>
          </cell>
          <cell r="F1997">
            <v>69.304030999999995</v>
          </cell>
        </row>
        <row r="1998">
          <cell r="A1998">
            <v>42954</v>
          </cell>
          <cell r="B1998">
            <v>71.089995999999999</v>
          </cell>
          <cell r="C1998">
            <v>71.169998000000007</v>
          </cell>
          <cell r="D1998">
            <v>69.529999000000004</v>
          </cell>
          <cell r="E1998">
            <v>69.589995999999999</v>
          </cell>
          <cell r="F1998">
            <v>67.755936000000005</v>
          </cell>
        </row>
        <row r="1999">
          <cell r="A1999">
            <v>42955</v>
          </cell>
          <cell r="B1999">
            <v>69.989998</v>
          </cell>
          <cell r="C1999">
            <v>70.75</v>
          </cell>
          <cell r="D1999">
            <v>69.519997000000004</v>
          </cell>
          <cell r="E1999">
            <v>70.279999000000004</v>
          </cell>
          <cell r="F1999">
            <v>68.427750000000003</v>
          </cell>
        </row>
        <row r="2000">
          <cell r="A2000">
            <v>42956</v>
          </cell>
          <cell r="B2000">
            <v>70.019997000000004</v>
          </cell>
          <cell r="C2000">
            <v>71.080001999999993</v>
          </cell>
          <cell r="D2000">
            <v>69.730002999999996</v>
          </cell>
          <cell r="E2000">
            <v>71.010002</v>
          </cell>
          <cell r="F2000">
            <v>69.138519000000002</v>
          </cell>
        </row>
        <row r="2001">
          <cell r="A2001">
            <v>42957</v>
          </cell>
          <cell r="B2001">
            <v>70.510002</v>
          </cell>
          <cell r="C2001">
            <v>71.080001999999993</v>
          </cell>
          <cell r="D2001">
            <v>69.919998000000007</v>
          </cell>
          <cell r="E2001">
            <v>70.010002</v>
          </cell>
          <cell r="F2001">
            <v>68.164856</v>
          </cell>
        </row>
        <row r="2002">
          <cell r="A2002">
            <v>42958</v>
          </cell>
          <cell r="B2002">
            <v>70.129997000000003</v>
          </cell>
          <cell r="C2002">
            <v>70.709998999999996</v>
          </cell>
          <cell r="D2002">
            <v>69.959998999999996</v>
          </cell>
          <cell r="E2002">
            <v>70.610000999999997</v>
          </cell>
          <cell r="F2002">
            <v>68.749054000000001</v>
          </cell>
        </row>
        <row r="2003">
          <cell r="A2003">
            <v>42961</v>
          </cell>
          <cell r="B2003">
            <v>71.099997999999999</v>
          </cell>
          <cell r="C2003">
            <v>71.870002999999997</v>
          </cell>
          <cell r="D2003">
            <v>70.940002000000007</v>
          </cell>
          <cell r="E2003">
            <v>71.839995999999999</v>
          </cell>
          <cell r="F2003">
            <v>69.946631999999994</v>
          </cell>
        </row>
        <row r="2004">
          <cell r="A2004">
            <v>42962</v>
          </cell>
          <cell r="B2004">
            <v>71.860000999999997</v>
          </cell>
          <cell r="C2004">
            <v>71.910004000000001</v>
          </cell>
          <cell r="D2004">
            <v>71.5</v>
          </cell>
          <cell r="E2004">
            <v>71.669998000000007</v>
          </cell>
          <cell r="F2004">
            <v>69.781120000000001</v>
          </cell>
        </row>
        <row r="2005">
          <cell r="A2005">
            <v>42963</v>
          </cell>
          <cell r="B2005">
            <v>71.980002999999996</v>
          </cell>
          <cell r="C2005">
            <v>72.069999999999993</v>
          </cell>
          <cell r="D2005">
            <v>71.559997999999993</v>
          </cell>
          <cell r="E2005">
            <v>72.059997999999993</v>
          </cell>
          <cell r="F2005">
            <v>70.160835000000006</v>
          </cell>
        </row>
        <row r="2006">
          <cell r="A2006">
            <v>42964</v>
          </cell>
          <cell r="B2006">
            <v>71.819999999999993</v>
          </cell>
          <cell r="C2006">
            <v>71.980002999999996</v>
          </cell>
          <cell r="D2006">
            <v>70.360000999999997</v>
          </cell>
          <cell r="E2006">
            <v>70.389999000000003</v>
          </cell>
          <cell r="F2006">
            <v>68.534851000000003</v>
          </cell>
        </row>
        <row r="2007">
          <cell r="A2007">
            <v>42965</v>
          </cell>
          <cell r="B2007">
            <v>69.699996999999996</v>
          </cell>
          <cell r="C2007">
            <v>70.510002</v>
          </cell>
          <cell r="D2007">
            <v>69.580001999999993</v>
          </cell>
          <cell r="E2007">
            <v>70.069999999999993</v>
          </cell>
          <cell r="F2007">
            <v>68.368972999999997</v>
          </cell>
        </row>
        <row r="2008">
          <cell r="A2008">
            <v>42968</v>
          </cell>
          <cell r="B2008">
            <v>70.169998000000007</v>
          </cell>
          <cell r="C2008">
            <v>70.169998000000007</v>
          </cell>
          <cell r="D2008">
            <v>69.330001999999993</v>
          </cell>
          <cell r="E2008">
            <v>69.519997000000004</v>
          </cell>
          <cell r="F2008">
            <v>67.832329000000001</v>
          </cell>
        </row>
        <row r="2009">
          <cell r="A2009">
            <v>42969</v>
          </cell>
          <cell r="B2009">
            <v>69.720000999999996</v>
          </cell>
          <cell r="C2009">
            <v>70.300003000000004</v>
          </cell>
          <cell r="D2009">
            <v>69.599997999999999</v>
          </cell>
          <cell r="E2009">
            <v>70.150002000000001</v>
          </cell>
          <cell r="F2009">
            <v>68.447044000000005</v>
          </cell>
        </row>
        <row r="2010">
          <cell r="A2010">
            <v>42970</v>
          </cell>
          <cell r="B2010">
            <v>70.010002</v>
          </cell>
          <cell r="C2010">
            <v>70.129997000000003</v>
          </cell>
          <cell r="D2010">
            <v>69.839995999999999</v>
          </cell>
          <cell r="E2010">
            <v>70.019997000000004</v>
          </cell>
          <cell r="F2010">
            <v>68.320189999999997</v>
          </cell>
        </row>
        <row r="2011">
          <cell r="A2011">
            <v>42971</v>
          </cell>
          <cell r="B2011">
            <v>70.120002999999997</v>
          </cell>
          <cell r="C2011">
            <v>70.339995999999999</v>
          </cell>
          <cell r="D2011">
            <v>69.519997000000004</v>
          </cell>
          <cell r="E2011">
            <v>69.819999999999993</v>
          </cell>
          <cell r="F2011">
            <v>68.125038000000004</v>
          </cell>
        </row>
        <row r="2012">
          <cell r="A2012">
            <v>42972</v>
          </cell>
          <cell r="B2012">
            <v>70.089995999999999</v>
          </cell>
          <cell r="C2012">
            <v>70.739998</v>
          </cell>
          <cell r="D2012">
            <v>69.769997000000004</v>
          </cell>
          <cell r="E2012">
            <v>69.779999000000004</v>
          </cell>
          <cell r="F2012">
            <v>68.086021000000002</v>
          </cell>
        </row>
        <row r="2013">
          <cell r="A2013">
            <v>42975</v>
          </cell>
          <cell r="B2013">
            <v>69.980002999999996</v>
          </cell>
          <cell r="C2013">
            <v>70.290001000000004</v>
          </cell>
          <cell r="D2013">
            <v>69.809997999999993</v>
          </cell>
          <cell r="E2013">
            <v>69.959998999999996</v>
          </cell>
          <cell r="F2013">
            <v>68.261641999999995</v>
          </cell>
        </row>
        <row r="2014">
          <cell r="A2014">
            <v>42976</v>
          </cell>
          <cell r="B2014">
            <v>69.389999000000003</v>
          </cell>
          <cell r="C2014">
            <v>69.779999000000004</v>
          </cell>
          <cell r="D2014">
            <v>69.239998</v>
          </cell>
          <cell r="E2014">
            <v>69.650002000000001</v>
          </cell>
          <cell r="F2014">
            <v>67.959175000000002</v>
          </cell>
        </row>
        <row r="2015">
          <cell r="A2015">
            <v>42977</v>
          </cell>
          <cell r="B2015">
            <v>69.580001999999993</v>
          </cell>
          <cell r="C2015">
            <v>69.879997000000003</v>
          </cell>
          <cell r="D2015">
            <v>69.370002999999997</v>
          </cell>
          <cell r="E2015">
            <v>69.669998000000007</v>
          </cell>
          <cell r="F2015">
            <v>67.978683000000004</v>
          </cell>
        </row>
        <row r="2016">
          <cell r="A2016">
            <v>42978</v>
          </cell>
          <cell r="B2016">
            <v>69.839995999999999</v>
          </cell>
          <cell r="C2016">
            <v>71</v>
          </cell>
          <cell r="D2016">
            <v>69.699996999999996</v>
          </cell>
          <cell r="E2016">
            <v>70.769997000000004</v>
          </cell>
          <cell r="F2016">
            <v>69.051986999999997</v>
          </cell>
        </row>
        <row r="2017">
          <cell r="A2017">
            <v>42979</v>
          </cell>
          <cell r="B2017">
            <v>70.849997999999999</v>
          </cell>
          <cell r="C2017">
            <v>71.230002999999996</v>
          </cell>
          <cell r="D2017">
            <v>70.75</v>
          </cell>
          <cell r="E2017">
            <v>70.830001999999993</v>
          </cell>
          <cell r="F2017">
            <v>69.110534999999999</v>
          </cell>
        </row>
        <row r="2018">
          <cell r="A2018">
            <v>42983</v>
          </cell>
          <cell r="B2018">
            <v>70.569999999999993</v>
          </cell>
          <cell r="C2018">
            <v>70.730002999999996</v>
          </cell>
          <cell r="D2018">
            <v>69.879997000000003</v>
          </cell>
          <cell r="E2018">
            <v>70.540001000000004</v>
          </cell>
          <cell r="F2018">
            <v>68.827560000000005</v>
          </cell>
        </row>
        <row r="2019">
          <cell r="A2019">
            <v>42984</v>
          </cell>
          <cell r="B2019">
            <v>70.730002999999996</v>
          </cell>
          <cell r="C2019">
            <v>71.069999999999993</v>
          </cell>
          <cell r="D2019">
            <v>70.529999000000004</v>
          </cell>
          <cell r="E2019">
            <v>70.930000000000007</v>
          </cell>
          <cell r="F2019">
            <v>69.208115000000006</v>
          </cell>
        </row>
        <row r="2020">
          <cell r="A2020">
            <v>42985</v>
          </cell>
          <cell r="B2020">
            <v>71.019997000000004</v>
          </cell>
          <cell r="C2020">
            <v>71.800003000000004</v>
          </cell>
          <cell r="D2020">
            <v>70.949996999999996</v>
          </cell>
          <cell r="E2020">
            <v>71.419998000000007</v>
          </cell>
          <cell r="F2020">
            <v>69.686203000000006</v>
          </cell>
        </row>
        <row r="2021">
          <cell r="A2021">
            <v>42986</v>
          </cell>
          <cell r="B2021">
            <v>71.220000999999996</v>
          </cell>
          <cell r="C2021">
            <v>71.629997000000003</v>
          </cell>
          <cell r="D2021">
            <v>71</v>
          </cell>
          <cell r="E2021">
            <v>71.099997999999999</v>
          </cell>
          <cell r="F2021">
            <v>69.373977999999994</v>
          </cell>
        </row>
        <row r="2022">
          <cell r="A2022">
            <v>42989</v>
          </cell>
          <cell r="B2022">
            <v>71.720000999999996</v>
          </cell>
          <cell r="C2022">
            <v>72.330001999999993</v>
          </cell>
          <cell r="D2022">
            <v>71.209998999999996</v>
          </cell>
          <cell r="E2022">
            <v>72.180000000000007</v>
          </cell>
          <cell r="F2022">
            <v>70.427757</v>
          </cell>
        </row>
        <row r="2023">
          <cell r="A2023">
            <v>42990</v>
          </cell>
          <cell r="B2023">
            <v>72.379997000000003</v>
          </cell>
          <cell r="C2023">
            <v>73</v>
          </cell>
          <cell r="D2023">
            <v>72.099997999999999</v>
          </cell>
          <cell r="E2023">
            <v>72.839995999999999</v>
          </cell>
          <cell r="F2023">
            <v>71.071731999999997</v>
          </cell>
        </row>
        <row r="2024">
          <cell r="A2024">
            <v>42991</v>
          </cell>
          <cell r="B2024">
            <v>72.819999999999993</v>
          </cell>
          <cell r="C2024">
            <v>72.989998</v>
          </cell>
          <cell r="D2024">
            <v>72.190002000000007</v>
          </cell>
          <cell r="E2024">
            <v>72.269997000000004</v>
          </cell>
          <cell r="F2024">
            <v>70.515563999999998</v>
          </cell>
        </row>
        <row r="2025">
          <cell r="A2025">
            <v>42992</v>
          </cell>
          <cell r="B2025">
            <v>71.989998</v>
          </cell>
          <cell r="C2025">
            <v>72.239998</v>
          </cell>
          <cell r="D2025">
            <v>71.5</v>
          </cell>
          <cell r="E2025">
            <v>71.739998</v>
          </cell>
          <cell r="F2025">
            <v>69.998435999999998</v>
          </cell>
        </row>
        <row r="2026">
          <cell r="A2026">
            <v>42993</v>
          </cell>
          <cell r="B2026">
            <v>71.769997000000004</v>
          </cell>
          <cell r="C2026">
            <v>71.930000000000007</v>
          </cell>
          <cell r="D2026">
            <v>71.410004000000001</v>
          </cell>
          <cell r="E2026">
            <v>71.819999999999993</v>
          </cell>
          <cell r="F2026">
            <v>70.076492000000002</v>
          </cell>
        </row>
        <row r="2027">
          <cell r="A2027">
            <v>42996</v>
          </cell>
          <cell r="B2027">
            <v>72.129997000000003</v>
          </cell>
          <cell r="C2027">
            <v>72.319999999999993</v>
          </cell>
          <cell r="D2027">
            <v>71.809997999999993</v>
          </cell>
          <cell r="E2027">
            <v>72.040001000000004</v>
          </cell>
          <cell r="F2027">
            <v>70.291161000000002</v>
          </cell>
        </row>
        <row r="2028">
          <cell r="A2028">
            <v>42997</v>
          </cell>
          <cell r="B2028">
            <v>72.25</v>
          </cell>
          <cell r="C2028">
            <v>72.819999999999993</v>
          </cell>
          <cell r="D2028">
            <v>72.129997000000003</v>
          </cell>
          <cell r="E2028">
            <v>72.5</v>
          </cell>
          <cell r="F2028">
            <v>70.739998</v>
          </cell>
        </row>
        <row r="2029">
          <cell r="A2029">
            <v>42998</v>
          </cell>
          <cell r="B2029">
            <v>72.629997000000003</v>
          </cell>
          <cell r="C2029">
            <v>72.839995999999999</v>
          </cell>
          <cell r="D2029">
            <v>72.010002</v>
          </cell>
          <cell r="E2029">
            <v>72.459998999999996</v>
          </cell>
          <cell r="F2029">
            <v>70.700958</v>
          </cell>
        </row>
        <row r="2030">
          <cell r="A2030">
            <v>42999</v>
          </cell>
          <cell r="B2030">
            <v>72.370002999999997</v>
          </cell>
          <cell r="C2030">
            <v>72.580001999999993</v>
          </cell>
          <cell r="D2030">
            <v>71.860000999999997</v>
          </cell>
          <cell r="E2030">
            <v>71.860000999999997</v>
          </cell>
          <cell r="F2030">
            <v>70.115532000000002</v>
          </cell>
        </row>
        <row r="2031">
          <cell r="A2031">
            <v>43000</v>
          </cell>
          <cell r="B2031">
            <v>71.959998999999996</v>
          </cell>
          <cell r="C2031">
            <v>72.470000999999996</v>
          </cell>
          <cell r="D2031">
            <v>71.910004000000001</v>
          </cell>
          <cell r="E2031">
            <v>72.059997999999993</v>
          </cell>
          <cell r="F2031">
            <v>70.310669000000004</v>
          </cell>
        </row>
        <row r="2032">
          <cell r="A2032">
            <v>43003</v>
          </cell>
          <cell r="B2032">
            <v>71.910004000000001</v>
          </cell>
          <cell r="C2032">
            <v>72.050003000000004</v>
          </cell>
          <cell r="D2032">
            <v>71.040001000000004</v>
          </cell>
          <cell r="E2032">
            <v>71.690002000000007</v>
          </cell>
          <cell r="F2032">
            <v>69.949653999999995</v>
          </cell>
        </row>
        <row r="2033">
          <cell r="A2033">
            <v>43004</v>
          </cell>
          <cell r="B2033">
            <v>71.930000000000007</v>
          </cell>
          <cell r="C2033">
            <v>72.519997000000004</v>
          </cell>
          <cell r="D2033">
            <v>71.510002</v>
          </cell>
          <cell r="E2033">
            <v>71.620002999999997</v>
          </cell>
          <cell r="F2033">
            <v>69.881362999999993</v>
          </cell>
        </row>
        <row r="2034">
          <cell r="A2034">
            <v>43005</v>
          </cell>
          <cell r="B2034">
            <v>72.029999000000004</v>
          </cell>
          <cell r="C2034">
            <v>72.330001999999993</v>
          </cell>
          <cell r="D2034">
            <v>71.529999000000004</v>
          </cell>
          <cell r="E2034">
            <v>71.910004000000001</v>
          </cell>
          <cell r="F2034">
            <v>70.164314000000005</v>
          </cell>
        </row>
        <row r="2035">
          <cell r="A2035">
            <v>43006</v>
          </cell>
          <cell r="B2035">
            <v>71.480002999999996</v>
          </cell>
          <cell r="C2035">
            <v>72.169998000000007</v>
          </cell>
          <cell r="D2035">
            <v>71.389999000000003</v>
          </cell>
          <cell r="E2035">
            <v>72.139999000000003</v>
          </cell>
          <cell r="F2035">
            <v>70.388717999999997</v>
          </cell>
        </row>
        <row r="2036">
          <cell r="A2036">
            <v>43007</v>
          </cell>
          <cell r="B2036">
            <v>71.989998</v>
          </cell>
          <cell r="C2036">
            <v>72.650002000000001</v>
          </cell>
          <cell r="D2036">
            <v>71.930000000000007</v>
          </cell>
          <cell r="E2036">
            <v>72.540001000000004</v>
          </cell>
          <cell r="F2036">
            <v>70.779021999999998</v>
          </cell>
        </row>
        <row r="2037">
          <cell r="A2037">
            <v>43010</v>
          </cell>
          <cell r="B2037">
            <v>72.510002</v>
          </cell>
          <cell r="C2037">
            <v>73.279999000000004</v>
          </cell>
          <cell r="D2037">
            <v>72.349997999999999</v>
          </cell>
          <cell r="E2037">
            <v>72.449996999999996</v>
          </cell>
          <cell r="F2037">
            <v>70.691208000000003</v>
          </cell>
        </row>
        <row r="2038">
          <cell r="A2038">
            <v>43011</v>
          </cell>
          <cell r="B2038">
            <v>72.459998999999996</v>
          </cell>
          <cell r="C2038">
            <v>72.919998000000007</v>
          </cell>
          <cell r="D2038">
            <v>72.220000999999996</v>
          </cell>
          <cell r="E2038">
            <v>72.550003000000004</v>
          </cell>
          <cell r="F2038">
            <v>70.788780000000003</v>
          </cell>
        </row>
        <row r="2039">
          <cell r="A2039">
            <v>43012</v>
          </cell>
          <cell r="B2039">
            <v>72.5</v>
          </cell>
          <cell r="C2039">
            <v>73.029999000000004</v>
          </cell>
          <cell r="D2039">
            <v>72.260002</v>
          </cell>
          <cell r="E2039">
            <v>72.650002000000001</v>
          </cell>
          <cell r="F2039">
            <v>70.886345000000006</v>
          </cell>
        </row>
        <row r="2040">
          <cell r="A2040">
            <v>43013</v>
          </cell>
          <cell r="B2040">
            <v>73.059997999999993</v>
          </cell>
          <cell r="C2040">
            <v>73.230002999999996</v>
          </cell>
          <cell r="D2040">
            <v>72.629997000000003</v>
          </cell>
          <cell r="E2040">
            <v>73.199996999999996</v>
          </cell>
          <cell r="F2040">
            <v>71.422989000000001</v>
          </cell>
        </row>
        <row r="2041">
          <cell r="A2041">
            <v>43014</v>
          </cell>
          <cell r="B2041">
            <v>73</v>
          </cell>
          <cell r="C2041">
            <v>73.830001999999993</v>
          </cell>
          <cell r="D2041">
            <v>73</v>
          </cell>
          <cell r="E2041">
            <v>73.800003000000004</v>
          </cell>
          <cell r="F2041">
            <v>72.008422999999993</v>
          </cell>
        </row>
        <row r="2042">
          <cell r="A2042">
            <v>43017</v>
          </cell>
          <cell r="B2042">
            <v>73.910004000000001</v>
          </cell>
          <cell r="C2042">
            <v>73.910004000000001</v>
          </cell>
          <cell r="D2042">
            <v>73.199996999999996</v>
          </cell>
          <cell r="E2042">
            <v>73.650002000000001</v>
          </cell>
          <cell r="F2042">
            <v>71.862067999999994</v>
          </cell>
        </row>
        <row r="2043">
          <cell r="A2043">
            <v>43018</v>
          </cell>
          <cell r="B2043">
            <v>73.620002999999997</v>
          </cell>
          <cell r="C2043">
            <v>74.099997999999999</v>
          </cell>
          <cell r="D2043">
            <v>73.620002999999997</v>
          </cell>
          <cell r="E2043">
            <v>74</v>
          </cell>
          <cell r="F2043">
            <v>72.203575000000001</v>
          </cell>
        </row>
        <row r="2044">
          <cell r="A2044">
            <v>43019</v>
          </cell>
          <cell r="B2044">
            <v>73.889999000000003</v>
          </cell>
          <cell r="C2044">
            <v>74.010002</v>
          </cell>
          <cell r="D2044">
            <v>73.150002000000001</v>
          </cell>
          <cell r="E2044">
            <v>73.599997999999999</v>
          </cell>
          <cell r="F2044">
            <v>71.813286000000005</v>
          </cell>
        </row>
        <row r="2045">
          <cell r="A2045">
            <v>43020</v>
          </cell>
          <cell r="B2045">
            <v>73.739998</v>
          </cell>
          <cell r="C2045">
            <v>74.470000999999996</v>
          </cell>
          <cell r="D2045">
            <v>73.739998</v>
          </cell>
          <cell r="E2045">
            <v>74.089995999999999</v>
          </cell>
          <cell r="F2045">
            <v>72.291397000000003</v>
          </cell>
        </row>
        <row r="2046">
          <cell r="A2046">
            <v>43021</v>
          </cell>
          <cell r="B2046">
            <v>74.610000999999997</v>
          </cell>
          <cell r="C2046">
            <v>74.769997000000004</v>
          </cell>
          <cell r="D2046">
            <v>74.230002999999996</v>
          </cell>
          <cell r="E2046">
            <v>74.379997000000003</v>
          </cell>
          <cell r="F2046">
            <v>72.574355999999995</v>
          </cell>
        </row>
        <row r="2047">
          <cell r="A2047">
            <v>43024</v>
          </cell>
          <cell r="B2047">
            <v>74.440002000000007</v>
          </cell>
          <cell r="C2047">
            <v>74.510002</v>
          </cell>
          <cell r="D2047">
            <v>73.790001000000004</v>
          </cell>
          <cell r="E2047">
            <v>74.169998000000007</v>
          </cell>
          <cell r="F2047">
            <v>72.369438000000002</v>
          </cell>
        </row>
        <row r="2048">
          <cell r="A2048">
            <v>43025</v>
          </cell>
          <cell r="B2048">
            <v>74.120002999999997</v>
          </cell>
          <cell r="C2048">
            <v>74.129997000000003</v>
          </cell>
          <cell r="D2048">
            <v>73.599997999999999</v>
          </cell>
          <cell r="E2048">
            <v>73.970000999999996</v>
          </cell>
          <cell r="F2048">
            <v>72.174294000000003</v>
          </cell>
        </row>
        <row r="2049">
          <cell r="A2049">
            <v>43026</v>
          </cell>
          <cell r="B2049">
            <v>74</v>
          </cell>
          <cell r="C2049">
            <v>74.330001999999993</v>
          </cell>
          <cell r="D2049">
            <v>73.639999000000003</v>
          </cell>
          <cell r="E2049">
            <v>73.940002000000007</v>
          </cell>
          <cell r="F2049">
            <v>72.145026999999999</v>
          </cell>
        </row>
        <row r="2050">
          <cell r="A2050">
            <v>43027</v>
          </cell>
          <cell r="B2050">
            <v>73.610000999999997</v>
          </cell>
          <cell r="C2050">
            <v>74.470000999999996</v>
          </cell>
          <cell r="D2050">
            <v>73.419998000000007</v>
          </cell>
          <cell r="E2050">
            <v>74.269997000000004</v>
          </cell>
          <cell r="F2050">
            <v>72.467010000000002</v>
          </cell>
        </row>
        <row r="2051">
          <cell r="A2051">
            <v>43028</v>
          </cell>
          <cell r="B2051">
            <v>74.5</v>
          </cell>
          <cell r="C2051">
            <v>74.819999999999993</v>
          </cell>
          <cell r="D2051">
            <v>74.190002000000007</v>
          </cell>
          <cell r="E2051">
            <v>74.800003000000004</v>
          </cell>
          <cell r="F2051">
            <v>72.984145999999996</v>
          </cell>
        </row>
        <row r="2052">
          <cell r="A2052">
            <v>43031</v>
          </cell>
          <cell r="B2052">
            <v>74.980002999999996</v>
          </cell>
          <cell r="C2052">
            <v>75</v>
          </cell>
          <cell r="D2052">
            <v>74.300003000000004</v>
          </cell>
          <cell r="E2052">
            <v>74.400002000000001</v>
          </cell>
          <cell r="F2052">
            <v>72.593857</v>
          </cell>
        </row>
        <row r="2053">
          <cell r="A2053">
            <v>43032</v>
          </cell>
          <cell r="B2053">
            <v>74.319999999999993</v>
          </cell>
          <cell r="C2053">
            <v>74.699996999999996</v>
          </cell>
          <cell r="D2053">
            <v>74.150002000000001</v>
          </cell>
          <cell r="E2053">
            <v>74.690002000000007</v>
          </cell>
          <cell r="F2053">
            <v>72.876823000000002</v>
          </cell>
        </row>
        <row r="2054">
          <cell r="A2054">
            <v>43033</v>
          </cell>
          <cell r="B2054">
            <v>74.430000000000007</v>
          </cell>
          <cell r="C2054">
            <v>74.75</v>
          </cell>
          <cell r="D2054">
            <v>74.099997999999999</v>
          </cell>
          <cell r="E2054">
            <v>74.25</v>
          </cell>
          <cell r="F2054">
            <v>72.447495000000004</v>
          </cell>
        </row>
        <row r="2055">
          <cell r="A2055">
            <v>43034</v>
          </cell>
          <cell r="B2055">
            <v>74.650002000000001</v>
          </cell>
          <cell r="C2055">
            <v>75.510002</v>
          </cell>
          <cell r="D2055">
            <v>74.540001000000004</v>
          </cell>
          <cell r="E2055">
            <v>74.580001999999993</v>
          </cell>
          <cell r="F2055">
            <v>72.769492999999997</v>
          </cell>
        </row>
        <row r="2056">
          <cell r="A2056">
            <v>43035</v>
          </cell>
          <cell r="B2056">
            <v>74.709998999999996</v>
          </cell>
          <cell r="C2056">
            <v>75.5</v>
          </cell>
          <cell r="D2056">
            <v>74</v>
          </cell>
          <cell r="E2056">
            <v>75.389999000000003</v>
          </cell>
          <cell r="F2056">
            <v>73.559830000000005</v>
          </cell>
        </row>
        <row r="2057">
          <cell r="A2057">
            <v>43038</v>
          </cell>
          <cell r="B2057">
            <v>75.319999999999993</v>
          </cell>
          <cell r="C2057">
            <v>75.620002999999997</v>
          </cell>
          <cell r="D2057">
            <v>74.75</v>
          </cell>
          <cell r="E2057">
            <v>75.510002</v>
          </cell>
          <cell r="F2057">
            <v>73.676910000000007</v>
          </cell>
        </row>
        <row r="2058">
          <cell r="A2058">
            <v>43039</v>
          </cell>
          <cell r="B2058">
            <v>75.730002999999996</v>
          </cell>
          <cell r="C2058">
            <v>76.510002</v>
          </cell>
          <cell r="D2058">
            <v>75.360000999999997</v>
          </cell>
          <cell r="E2058">
            <v>75.669998000000007</v>
          </cell>
          <cell r="F2058">
            <v>73.833031000000005</v>
          </cell>
        </row>
        <row r="2059">
          <cell r="A2059">
            <v>43040</v>
          </cell>
          <cell r="B2059">
            <v>74.639999000000003</v>
          </cell>
          <cell r="C2059">
            <v>75</v>
          </cell>
          <cell r="D2059">
            <v>70.529999000000004</v>
          </cell>
          <cell r="E2059">
            <v>73.540001000000004</v>
          </cell>
          <cell r="F2059">
            <v>71.754738000000003</v>
          </cell>
        </row>
        <row r="2060">
          <cell r="A2060">
            <v>43041</v>
          </cell>
          <cell r="B2060">
            <v>74.139999000000003</v>
          </cell>
          <cell r="C2060">
            <v>75.110000999999997</v>
          </cell>
          <cell r="D2060">
            <v>73.730002999999996</v>
          </cell>
          <cell r="E2060">
            <v>74.360000999999997</v>
          </cell>
          <cell r="F2060">
            <v>72.554832000000005</v>
          </cell>
        </row>
        <row r="2061">
          <cell r="A2061">
            <v>43042</v>
          </cell>
          <cell r="B2061">
            <v>74.330001999999993</v>
          </cell>
          <cell r="C2061">
            <v>74.720000999999996</v>
          </cell>
          <cell r="D2061">
            <v>73.769997000000004</v>
          </cell>
          <cell r="E2061">
            <v>74.269997000000004</v>
          </cell>
          <cell r="F2061">
            <v>72.467010000000002</v>
          </cell>
        </row>
        <row r="2062">
          <cell r="A2062">
            <v>43045</v>
          </cell>
          <cell r="B2062">
            <v>74.110000999999997</v>
          </cell>
          <cell r="C2062">
            <v>75.290001000000004</v>
          </cell>
          <cell r="D2062">
            <v>74</v>
          </cell>
          <cell r="E2062">
            <v>74.779999000000004</v>
          </cell>
          <cell r="F2062">
            <v>72.964637999999994</v>
          </cell>
        </row>
        <row r="2063">
          <cell r="A2063">
            <v>43046</v>
          </cell>
          <cell r="B2063">
            <v>74.809997999999993</v>
          </cell>
          <cell r="C2063">
            <v>75.059997999999993</v>
          </cell>
          <cell r="D2063">
            <v>74.529999000000004</v>
          </cell>
          <cell r="E2063">
            <v>74.650002000000001</v>
          </cell>
          <cell r="F2063">
            <v>72.837790999999996</v>
          </cell>
        </row>
        <row r="2064">
          <cell r="A2064">
            <v>43047</v>
          </cell>
          <cell r="B2064">
            <v>74.849997999999999</v>
          </cell>
          <cell r="C2064">
            <v>75.080001999999993</v>
          </cell>
          <cell r="D2064">
            <v>74.269997000000004</v>
          </cell>
          <cell r="E2064">
            <v>74.379997000000003</v>
          </cell>
          <cell r="F2064">
            <v>72.574355999999995</v>
          </cell>
        </row>
        <row r="2065">
          <cell r="A2065">
            <v>43048</v>
          </cell>
          <cell r="B2065">
            <v>73.860000999999997</v>
          </cell>
          <cell r="C2065">
            <v>74.239998</v>
          </cell>
          <cell r="D2065">
            <v>73.5</v>
          </cell>
          <cell r="E2065">
            <v>73.940002000000007</v>
          </cell>
          <cell r="F2065">
            <v>72.145026999999999</v>
          </cell>
        </row>
        <row r="2066">
          <cell r="A2066">
            <v>43049</v>
          </cell>
          <cell r="B2066">
            <v>73.589995999999999</v>
          </cell>
          <cell r="C2066">
            <v>74.440002000000007</v>
          </cell>
          <cell r="D2066">
            <v>73.419998000000007</v>
          </cell>
          <cell r="E2066">
            <v>74.260002</v>
          </cell>
          <cell r="F2066">
            <v>72.457274999999996</v>
          </cell>
        </row>
        <row r="2067">
          <cell r="A2067">
            <v>43052</v>
          </cell>
          <cell r="B2067">
            <v>74</v>
          </cell>
          <cell r="C2067">
            <v>74.660004000000001</v>
          </cell>
          <cell r="D2067">
            <v>73.809997999999993</v>
          </cell>
          <cell r="E2067">
            <v>74.559997999999993</v>
          </cell>
          <cell r="F2067">
            <v>72.749992000000006</v>
          </cell>
        </row>
        <row r="2068">
          <cell r="A2068">
            <v>43053</v>
          </cell>
          <cell r="B2068">
            <v>73.839995999999999</v>
          </cell>
          <cell r="C2068">
            <v>75.190002000000007</v>
          </cell>
          <cell r="D2068">
            <v>73.779999000000004</v>
          </cell>
          <cell r="E2068">
            <v>74.970000999999996</v>
          </cell>
          <cell r="F2068">
            <v>73.150024000000002</v>
          </cell>
        </row>
        <row r="2069">
          <cell r="A2069">
            <v>43054</v>
          </cell>
          <cell r="B2069">
            <v>74.940002000000007</v>
          </cell>
          <cell r="C2069">
            <v>75.110000999999997</v>
          </cell>
          <cell r="D2069">
            <v>73.970000999999996</v>
          </cell>
          <cell r="E2069">
            <v>74.089995999999999</v>
          </cell>
          <cell r="F2069">
            <v>72.291397000000003</v>
          </cell>
        </row>
        <row r="2070">
          <cell r="A2070">
            <v>43055</v>
          </cell>
          <cell r="B2070">
            <v>74.400002000000001</v>
          </cell>
          <cell r="C2070">
            <v>75.769997000000004</v>
          </cell>
          <cell r="D2070">
            <v>74.389999000000003</v>
          </cell>
          <cell r="E2070">
            <v>75.379997000000003</v>
          </cell>
          <cell r="F2070">
            <v>73.550072</v>
          </cell>
        </row>
        <row r="2071">
          <cell r="A2071">
            <v>43056</v>
          </cell>
          <cell r="B2071">
            <v>75.069999999999993</v>
          </cell>
          <cell r="C2071">
            <v>75.160004000000001</v>
          </cell>
          <cell r="D2071">
            <v>72.879997000000003</v>
          </cell>
          <cell r="E2071">
            <v>72.910004000000001</v>
          </cell>
          <cell r="F2071">
            <v>71.281875999999997</v>
          </cell>
        </row>
        <row r="2072">
          <cell r="A2072">
            <v>43059</v>
          </cell>
          <cell r="B2072">
            <v>72.739998</v>
          </cell>
          <cell r="C2072">
            <v>72.910004000000001</v>
          </cell>
          <cell r="D2072">
            <v>71.569999999999993</v>
          </cell>
          <cell r="E2072">
            <v>71.900002000000001</v>
          </cell>
          <cell r="F2072">
            <v>70.294433999999995</v>
          </cell>
        </row>
        <row r="2073">
          <cell r="A2073">
            <v>43060</v>
          </cell>
          <cell r="B2073">
            <v>72.779999000000004</v>
          </cell>
          <cell r="C2073">
            <v>72.889999000000003</v>
          </cell>
          <cell r="D2073">
            <v>71.489998</v>
          </cell>
          <cell r="E2073">
            <v>71.769997000000004</v>
          </cell>
          <cell r="F2073">
            <v>70.167336000000006</v>
          </cell>
        </row>
        <row r="2074">
          <cell r="A2074">
            <v>43061</v>
          </cell>
          <cell r="B2074">
            <v>71.919998000000007</v>
          </cell>
          <cell r="C2074">
            <v>72.059997999999993</v>
          </cell>
          <cell r="D2074">
            <v>71.480002999999996</v>
          </cell>
          <cell r="E2074">
            <v>71.709998999999996</v>
          </cell>
          <cell r="F2074">
            <v>70.108665000000002</v>
          </cell>
        </row>
        <row r="2075">
          <cell r="A2075">
            <v>43063</v>
          </cell>
          <cell r="B2075">
            <v>71.930000000000007</v>
          </cell>
          <cell r="C2075">
            <v>72.370002999999997</v>
          </cell>
          <cell r="D2075">
            <v>71.529999000000004</v>
          </cell>
          <cell r="E2075">
            <v>72.269997000000004</v>
          </cell>
          <cell r="F2075">
            <v>70.656165999999999</v>
          </cell>
        </row>
        <row r="2076">
          <cell r="A2076">
            <v>43066</v>
          </cell>
          <cell r="B2076">
            <v>72.230002999999996</v>
          </cell>
          <cell r="C2076">
            <v>72.610000999999997</v>
          </cell>
          <cell r="D2076">
            <v>72</v>
          </cell>
          <cell r="E2076">
            <v>72.400002000000001</v>
          </cell>
          <cell r="F2076">
            <v>70.783278999999993</v>
          </cell>
        </row>
        <row r="2077">
          <cell r="A2077">
            <v>43067</v>
          </cell>
          <cell r="B2077">
            <v>72.529999000000004</v>
          </cell>
          <cell r="C2077">
            <v>73.230002999999996</v>
          </cell>
          <cell r="D2077">
            <v>72.379997000000003</v>
          </cell>
          <cell r="E2077">
            <v>72.870002999999997</v>
          </cell>
          <cell r="F2077">
            <v>71.242774999999995</v>
          </cell>
        </row>
        <row r="2078">
          <cell r="A2078">
            <v>43068</v>
          </cell>
          <cell r="B2078">
            <v>72.989998</v>
          </cell>
          <cell r="C2078">
            <v>72.989998</v>
          </cell>
          <cell r="D2078">
            <v>71.959998999999996</v>
          </cell>
          <cell r="E2078">
            <v>72.110000999999997</v>
          </cell>
          <cell r="F2078">
            <v>70.499741</v>
          </cell>
        </row>
        <row r="2079">
          <cell r="A2079">
            <v>43069</v>
          </cell>
          <cell r="B2079">
            <v>71.449996999999996</v>
          </cell>
          <cell r="C2079">
            <v>72.779999000000004</v>
          </cell>
          <cell r="D2079">
            <v>71.449996999999996</v>
          </cell>
          <cell r="E2079">
            <v>72.279999000000004</v>
          </cell>
          <cell r="F2079">
            <v>70.665947000000003</v>
          </cell>
        </row>
        <row r="2080">
          <cell r="A2080">
            <v>43070</v>
          </cell>
          <cell r="B2080">
            <v>71.910004000000001</v>
          </cell>
          <cell r="C2080">
            <v>72.410004000000001</v>
          </cell>
          <cell r="D2080">
            <v>70.760002</v>
          </cell>
          <cell r="E2080">
            <v>71.360000999999997</v>
          </cell>
          <cell r="F2080">
            <v>69.766495000000006</v>
          </cell>
        </row>
        <row r="2081">
          <cell r="A2081">
            <v>43073</v>
          </cell>
          <cell r="B2081">
            <v>71.650002000000001</v>
          </cell>
          <cell r="C2081">
            <v>71.860000999999997</v>
          </cell>
          <cell r="D2081">
            <v>70.319999999999993</v>
          </cell>
          <cell r="E2081">
            <v>70.319999999999993</v>
          </cell>
          <cell r="F2081">
            <v>68.749718000000001</v>
          </cell>
        </row>
        <row r="2082">
          <cell r="A2082">
            <v>43074</v>
          </cell>
          <cell r="B2082">
            <v>70.059997999999993</v>
          </cell>
          <cell r="C2082">
            <v>71.309997999999993</v>
          </cell>
          <cell r="D2082">
            <v>69.690002000000007</v>
          </cell>
          <cell r="E2082">
            <v>70.430000000000007</v>
          </cell>
          <cell r="F2082">
            <v>68.857262000000006</v>
          </cell>
        </row>
        <row r="2083">
          <cell r="A2083">
            <v>43075</v>
          </cell>
          <cell r="B2083">
            <v>70.160004000000001</v>
          </cell>
          <cell r="C2083">
            <v>71.620002999999997</v>
          </cell>
          <cell r="D2083">
            <v>69.940002000000007</v>
          </cell>
          <cell r="E2083">
            <v>71.5</v>
          </cell>
          <cell r="F2083">
            <v>69.903357999999997</v>
          </cell>
        </row>
        <row r="2084">
          <cell r="A2084">
            <v>43076</v>
          </cell>
          <cell r="B2084">
            <v>71.360000999999997</v>
          </cell>
          <cell r="C2084">
            <v>71.790001000000004</v>
          </cell>
          <cell r="D2084">
            <v>70.010002</v>
          </cell>
          <cell r="E2084">
            <v>71.610000999999997</v>
          </cell>
          <cell r="F2084">
            <v>70.010909999999996</v>
          </cell>
        </row>
        <row r="2085">
          <cell r="A2085">
            <v>43077</v>
          </cell>
          <cell r="B2085">
            <v>72.040001000000004</v>
          </cell>
          <cell r="C2085">
            <v>72.830001999999993</v>
          </cell>
          <cell r="D2085">
            <v>71.489998</v>
          </cell>
          <cell r="E2085">
            <v>71.819999999999993</v>
          </cell>
          <cell r="F2085">
            <v>70.216217</v>
          </cell>
        </row>
        <row r="2086">
          <cell r="A2086">
            <v>43080</v>
          </cell>
          <cell r="B2086">
            <v>71.650002000000001</v>
          </cell>
          <cell r="C2086">
            <v>72.040001000000004</v>
          </cell>
          <cell r="D2086">
            <v>71.25</v>
          </cell>
          <cell r="E2086">
            <v>71.559997999999993</v>
          </cell>
          <cell r="F2086">
            <v>69.962020999999993</v>
          </cell>
        </row>
        <row r="2087">
          <cell r="A2087">
            <v>43081</v>
          </cell>
          <cell r="B2087">
            <v>71.489998</v>
          </cell>
          <cell r="C2087">
            <v>72.029999000000004</v>
          </cell>
          <cell r="D2087">
            <v>70.940002000000007</v>
          </cell>
          <cell r="E2087">
            <v>71.449996999999996</v>
          </cell>
          <cell r="F2087">
            <v>69.854484999999997</v>
          </cell>
        </row>
        <row r="2088">
          <cell r="A2088">
            <v>43082</v>
          </cell>
          <cell r="B2088">
            <v>71.800003000000004</v>
          </cell>
          <cell r="C2088">
            <v>72.120002999999997</v>
          </cell>
          <cell r="D2088">
            <v>71.059997999999993</v>
          </cell>
          <cell r="E2088">
            <v>71.190002000000007</v>
          </cell>
          <cell r="F2088">
            <v>69.600288000000006</v>
          </cell>
        </row>
        <row r="2089">
          <cell r="A2089">
            <v>43083</v>
          </cell>
          <cell r="B2089">
            <v>71.650002000000001</v>
          </cell>
          <cell r="C2089">
            <v>72.790001000000004</v>
          </cell>
          <cell r="D2089">
            <v>71.650002000000001</v>
          </cell>
          <cell r="E2089">
            <v>71.809997999999993</v>
          </cell>
          <cell r="F2089">
            <v>70.206444000000005</v>
          </cell>
        </row>
        <row r="2090">
          <cell r="A2090">
            <v>43084</v>
          </cell>
          <cell r="B2090">
            <v>72.050003000000004</v>
          </cell>
          <cell r="C2090">
            <v>72.300003000000004</v>
          </cell>
          <cell r="D2090">
            <v>71.069999999999993</v>
          </cell>
          <cell r="E2090">
            <v>72.080001999999993</v>
          </cell>
          <cell r="F2090">
            <v>70.470412999999994</v>
          </cell>
        </row>
        <row r="2091">
          <cell r="A2091">
            <v>43087</v>
          </cell>
          <cell r="B2091">
            <v>72.370002999999997</v>
          </cell>
          <cell r="C2091">
            <v>72.470000999999996</v>
          </cell>
          <cell r="D2091">
            <v>71.720000999999996</v>
          </cell>
          <cell r="E2091">
            <v>71.870002999999997</v>
          </cell>
          <cell r="F2091">
            <v>70.265099000000006</v>
          </cell>
        </row>
        <row r="2092">
          <cell r="A2092">
            <v>43088</v>
          </cell>
          <cell r="B2092">
            <v>71.800003000000004</v>
          </cell>
          <cell r="C2092">
            <v>72.440002000000007</v>
          </cell>
          <cell r="D2092">
            <v>71.370002999999997</v>
          </cell>
          <cell r="E2092">
            <v>71.930000000000007</v>
          </cell>
          <cell r="F2092">
            <v>70.323761000000005</v>
          </cell>
        </row>
        <row r="2093">
          <cell r="A2093">
            <v>43089</v>
          </cell>
          <cell r="B2093">
            <v>72.489998</v>
          </cell>
          <cell r="C2093">
            <v>72.769997000000004</v>
          </cell>
          <cell r="D2093">
            <v>71.949996999999996</v>
          </cell>
          <cell r="E2093">
            <v>72.709998999999996</v>
          </cell>
          <cell r="F2093">
            <v>71.086342000000002</v>
          </cell>
        </row>
        <row r="2094">
          <cell r="A2094">
            <v>43090</v>
          </cell>
          <cell r="B2094">
            <v>73.440002000000007</v>
          </cell>
          <cell r="C2094">
            <v>73.860000999999997</v>
          </cell>
          <cell r="D2094">
            <v>72.319999999999993</v>
          </cell>
          <cell r="E2094">
            <v>72.400002000000001</v>
          </cell>
          <cell r="F2094">
            <v>70.783278999999993</v>
          </cell>
        </row>
        <row r="2095">
          <cell r="A2095">
            <v>43091</v>
          </cell>
          <cell r="B2095">
            <v>71.650002000000001</v>
          </cell>
          <cell r="C2095">
            <v>72.440002000000007</v>
          </cell>
          <cell r="D2095">
            <v>71.5</v>
          </cell>
          <cell r="E2095">
            <v>71.699996999999996</v>
          </cell>
          <cell r="F2095">
            <v>70.0989</v>
          </cell>
        </row>
        <row r="2096">
          <cell r="A2096">
            <v>43095</v>
          </cell>
          <cell r="B2096">
            <v>71.559997999999993</v>
          </cell>
          <cell r="C2096">
            <v>71.919998000000007</v>
          </cell>
          <cell r="D2096">
            <v>71.120002999999997</v>
          </cell>
          <cell r="E2096">
            <v>71.239998</v>
          </cell>
          <cell r="F2096">
            <v>69.649169999999998</v>
          </cell>
        </row>
        <row r="2097">
          <cell r="A2097">
            <v>43096</v>
          </cell>
          <cell r="B2097">
            <v>71.629997000000003</v>
          </cell>
          <cell r="C2097">
            <v>71.629997000000003</v>
          </cell>
          <cell r="D2097">
            <v>71.080001999999993</v>
          </cell>
          <cell r="E2097">
            <v>71.199996999999996</v>
          </cell>
          <cell r="F2097">
            <v>69.610054000000005</v>
          </cell>
        </row>
        <row r="2098">
          <cell r="A2098">
            <v>43097</v>
          </cell>
          <cell r="B2098">
            <v>71.269997000000004</v>
          </cell>
          <cell r="C2098">
            <v>71.529999000000004</v>
          </cell>
          <cell r="D2098">
            <v>70.949996999999996</v>
          </cell>
          <cell r="E2098">
            <v>71.389999000000003</v>
          </cell>
          <cell r="F2098">
            <v>69.795822000000001</v>
          </cell>
        </row>
        <row r="2099">
          <cell r="A2099">
            <v>43098</v>
          </cell>
          <cell r="B2099">
            <v>71.379997000000003</v>
          </cell>
          <cell r="C2099">
            <v>71.709998999999996</v>
          </cell>
          <cell r="D2099">
            <v>71.010002</v>
          </cell>
          <cell r="E2099">
            <v>71.019997000000004</v>
          </cell>
          <cell r="F2099">
            <v>69.434082000000004</v>
          </cell>
        </row>
        <row r="2100">
          <cell r="A2100">
            <v>43102</v>
          </cell>
          <cell r="B2100">
            <v>71.160004000000001</v>
          </cell>
          <cell r="C2100">
            <v>71.330001999999993</v>
          </cell>
          <cell r="D2100">
            <v>70.540001000000004</v>
          </cell>
          <cell r="E2100">
            <v>70.949996999999996</v>
          </cell>
          <cell r="F2100">
            <v>69.365639000000002</v>
          </cell>
        </row>
        <row r="2101">
          <cell r="A2101">
            <v>43103</v>
          </cell>
          <cell r="B2101">
            <v>71.180000000000007</v>
          </cell>
          <cell r="C2101">
            <v>71.769997000000004</v>
          </cell>
          <cell r="D2101">
            <v>70.900002000000001</v>
          </cell>
          <cell r="E2101">
            <v>71.550003000000004</v>
          </cell>
          <cell r="F2101">
            <v>69.952240000000003</v>
          </cell>
        </row>
        <row r="2102">
          <cell r="A2102">
            <v>43104</v>
          </cell>
          <cell r="B2102">
            <v>71.949996999999996</v>
          </cell>
          <cell r="C2102">
            <v>72.970000999999996</v>
          </cell>
          <cell r="D2102">
            <v>71.860000999999997</v>
          </cell>
          <cell r="E2102">
            <v>72.680000000000007</v>
          </cell>
          <cell r="F2102">
            <v>71.057022000000003</v>
          </cell>
        </row>
        <row r="2103">
          <cell r="A2103">
            <v>43105</v>
          </cell>
          <cell r="B2103">
            <v>73.110000999999997</v>
          </cell>
          <cell r="C2103">
            <v>73.589995999999999</v>
          </cell>
          <cell r="D2103">
            <v>72.760002</v>
          </cell>
          <cell r="E2103">
            <v>73.300003000000004</v>
          </cell>
          <cell r="F2103">
            <v>71.663177000000005</v>
          </cell>
        </row>
        <row r="2104">
          <cell r="A2104">
            <v>43108</v>
          </cell>
          <cell r="B2104">
            <v>73.160004000000001</v>
          </cell>
          <cell r="C2104">
            <v>73.660004000000001</v>
          </cell>
          <cell r="D2104">
            <v>73.010002</v>
          </cell>
          <cell r="E2104">
            <v>73.370002999999997</v>
          </cell>
          <cell r="F2104">
            <v>71.731598000000005</v>
          </cell>
        </row>
        <row r="2105">
          <cell r="A2105">
            <v>43109</v>
          </cell>
          <cell r="B2105">
            <v>73.199996999999996</v>
          </cell>
          <cell r="C2105">
            <v>73.629997000000003</v>
          </cell>
          <cell r="D2105">
            <v>73.199996999999996</v>
          </cell>
          <cell r="E2105">
            <v>73.459998999999996</v>
          </cell>
          <cell r="F2105">
            <v>71.819595000000007</v>
          </cell>
        </row>
        <row r="2106">
          <cell r="A2106">
            <v>43110</v>
          </cell>
          <cell r="B2106">
            <v>73.239998</v>
          </cell>
          <cell r="C2106">
            <v>74.019997000000004</v>
          </cell>
          <cell r="D2106">
            <v>73.199996999999996</v>
          </cell>
          <cell r="E2106">
            <v>73.970000999999996</v>
          </cell>
          <cell r="F2106">
            <v>72.318199000000007</v>
          </cell>
        </row>
        <row r="2107">
          <cell r="A2107">
            <v>43111</v>
          </cell>
          <cell r="B2107">
            <v>73.980002999999996</v>
          </cell>
          <cell r="C2107">
            <v>74.199996999999996</v>
          </cell>
          <cell r="D2107">
            <v>73.620002999999997</v>
          </cell>
          <cell r="E2107">
            <v>74.010002</v>
          </cell>
          <cell r="F2107">
            <v>72.357315</v>
          </cell>
        </row>
        <row r="2108">
          <cell r="A2108">
            <v>43112</v>
          </cell>
          <cell r="B2108">
            <v>74.099997999999999</v>
          </cell>
          <cell r="C2108">
            <v>74.849997999999999</v>
          </cell>
          <cell r="D2108">
            <v>73.889999000000003</v>
          </cell>
          <cell r="E2108">
            <v>74.559997999999993</v>
          </cell>
          <cell r="F2108">
            <v>72.895042000000004</v>
          </cell>
        </row>
        <row r="2109">
          <cell r="A2109">
            <v>43116</v>
          </cell>
          <cell r="B2109">
            <v>75.449996999999996</v>
          </cell>
          <cell r="C2109">
            <v>75.779999000000004</v>
          </cell>
          <cell r="D2109">
            <v>74.419998000000007</v>
          </cell>
          <cell r="E2109">
            <v>74.730002999999996</v>
          </cell>
          <cell r="F2109">
            <v>73.061249000000004</v>
          </cell>
        </row>
        <row r="2110">
          <cell r="A2110">
            <v>43117</v>
          </cell>
          <cell r="B2110">
            <v>75.150002000000001</v>
          </cell>
          <cell r="C2110">
            <v>76.029999000000004</v>
          </cell>
          <cell r="D2110">
            <v>75.099997999999999</v>
          </cell>
          <cell r="E2110">
            <v>75.839995999999999</v>
          </cell>
          <cell r="F2110">
            <v>74.146439000000001</v>
          </cell>
        </row>
        <row r="2111">
          <cell r="A2111">
            <v>43118</v>
          </cell>
          <cell r="B2111">
            <v>77</v>
          </cell>
          <cell r="C2111">
            <v>77.139999000000003</v>
          </cell>
          <cell r="D2111">
            <v>76.110000999999997</v>
          </cell>
          <cell r="E2111">
            <v>76.75</v>
          </cell>
          <cell r="F2111">
            <v>75.036124999999998</v>
          </cell>
        </row>
        <row r="2112">
          <cell r="A2112">
            <v>43119</v>
          </cell>
          <cell r="B2112">
            <v>76.989998</v>
          </cell>
          <cell r="C2112">
            <v>77.379997000000003</v>
          </cell>
          <cell r="D2112">
            <v>76.779999000000004</v>
          </cell>
          <cell r="E2112">
            <v>77.290001000000004</v>
          </cell>
          <cell r="F2112">
            <v>75.564071999999996</v>
          </cell>
        </row>
        <row r="2113">
          <cell r="A2113">
            <v>43122</v>
          </cell>
          <cell r="B2113">
            <v>77.389999000000003</v>
          </cell>
          <cell r="C2113">
            <v>78.339995999999999</v>
          </cell>
          <cell r="D2113">
            <v>77.190002000000007</v>
          </cell>
          <cell r="E2113">
            <v>77.959998999999996</v>
          </cell>
          <cell r="F2113">
            <v>76.219116</v>
          </cell>
        </row>
        <row r="2114">
          <cell r="A2114">
            <v>43123</v>
          </cell>
          <cell r="B2114">
            <v>77.639999000000003</v>
          </cell>
          <cell r="C2114">
            <v>78.779999000000004</v>
          </cell>
          <cell r="D2114">
            <v>77.550003000000004</v>
          </cell>
          <cell r="E2114">
            <v>78.260002</v>
          </cell>
          <cell r="F2114">
            <v>76.512421000000003</v>
          </cell>
        </row>
        <row r="2115">
          <cell r="A2115">
            <v>43124</v>
          </cell>
          <cell r="B2115">
            <v>78.540001000000004</v>
          </cell>
          <cell r="C2115">
            <v>78.949996999999996</v>
          </cell>
          <cell r="D2115">
            <v>78.110000999999997</v>
          </cell>
          <cell r="E2115">
            <v>78.449996999999996</v>
          </cell>
          <cell r="F2115">
            <v>76.698166000000001</v>
          </cell>
        </row>
        <row r="2116">
          <cell r="A2116">
            <v>43125</v>
          </cell>
          <cell r="B2116">
            <v>78.720000999999996</v>
          </cell>
          <cell r="C2116">
            <v>78.830001999999993</v>
          </cell>
          <cell r="D2116">
            <v>77.720000999999996</v>
          </cell>
          <cell r="E2116">
            <v>77.949996999999996</v>
          </cell>
          <cell r="F2116">
            <v>76.209327999999999</v>
          </cell>
        </row>
        <row r="2117">
          <cell r="A2117">
            <v>43126</v>
          </cell>
          <cell r="B2117">
            <v>78.220000999999996</v>
          </cell>
          <cell r="C2117">
            <v>78.529999000000004</v>
          </cell>
          <cell r="D2117">
            <v>77.680000000000007</v>
          </cell>
          <cell r="E2117">
            <v>78.430000000000007</v>
          </cell>
          <cell r="F2117">
            <v>76.678618999999998</v>
          </cell>
        </row>
        <row r="2118">
          <cell r="A2118">
            <v>43129</v>
          </cell>
          <cell r="B2118">
            <v>78.050003000000004</v>
          </cell>
          <cell r="C2118">
            <v>78.419998000000007</v>
          </cell>
          <cell r="D2118">
            <v>77.779999000000004</v>
          </cell>
          <cell r="E2118">
            <v>78.150002000000001</v>
          </cell>
          <cell r="F2118">
            <v>76.404860999999997</v>
          </cell>
        </row>
        <row r="2119">
          <cell r="A2119">
            <v>43130</v>
          </cell>
          <cell r="B2119">
            <v>78.169998000000007</v>
          </cell>
          <cell r="C2119">
            <v>78.739998</v>
          </cell>
          <cell r="D2119">
            <v>77.519997000000004</v>
          </cell>
          <cell r="E2119">
            <v>77.760002</v>
          </cell>
          <cell r="F2119">
            <v>76.023567</v>
          </cell>
        </row>
        <row r="2120">
          <cell r="A2120">
            <v>43131</v>
          </cell>
          <cell r="B2120">
            <v>77.580001999999993</v>
          </cell>
          <cell r="C2120">
            <v>78.230002999999996</v>
          </cell>
          <cell r="D2120">
            <v>77.319999999999993</v>
          </cell>
          <cell r="E2120">
            <v>77.980002999999996</v>
          </cell>
          <cell r="F2120">
            <v>76.238663000000003</v>
          </cell>
        </row>
        <row r="2121">
          <cell r="A2121">
            <v>43132</v>
          </cell>
          <cell r="B2121">
            <v>77.910004000000001</v>
          </cell>
          <cell r="C2121">
            <v>78.440002000000007</v>
          </cell>
          <cell r="D2121">
            <v>77.089995999999999</v>
          </cell>
          <cell r="E2121">
            <v>77.5</v>
          </cell>
          <cell r="F2121">
            <v>75.769379000000001</v>
          </cell>
        </row>
        <row r="2122">
          <cell r="A2122">
            <v>43133</v>
          </cell>
          <cell r="B2122">
            <v>75.809997999999993</v>
          </cell>
          <cell r="C2122">
            <v>77.080001999999993</v>
          </cell>
          <cell r="D2122">
            <v>75.699996999999996</v>
          </cell>
          <cell r="E2122">
            <v>75.720000999999996</v>
          </cell>
          <cell r="F2122">
            <v>74.029137000000006</v>
          </cell>
        </row>
        <row r="2123">
          <cell r="A2123">
            <v>43136</v>
          </cell>
          <cell r="B2123">
            <v>75.650002000000001</v>
          </cell>
          <cell r="C2123">
            <v>76.589995999999999</v>
          </cell>
          <cell r="D2123">
            <v>73.25</v>
          </cell>
          <cell r="E2123">
            <v>73.290001000000004</v>
          </cell>
          <cell r="F2123">
            <v>71.653389000000004</v>
          </cell>
        </row>
        <row r="2124">
          <cell r="A2124">
            <v>43137</v>
          </cell>
          <cell r="B2124">
            <v>72.239998</v>
          </cell>
          <cell r="C2124">
            <v>74.269997000000004</v>
          </cell>
          <cell r="D2124">
            <v>71.949996999999996</v>
          </cell>
          <cell r="E2124">
            <v>73.900002000000001</v>
          </cell>
          <cell r="F2124">
            <v>72.249779000000004</v>
          </cell>
        </row>
        <row r="2125">
          <cell r="A2125">
            <v>43138</v>
          </cell>
          <cell r="B2125">
            <v>76.629997000000003</v>
          </cell>
          <cell r="C2125">
            <v>79.279999000000004</v>
          </cell>
          <cell r="D2125">
            <v>76.5</v>
          </cell>
          <cell r="E2125">
            <v>76.519997000000004</v>
          </cell>
          <cell r="F2125">
            <v>74.811256</v>
          </cell>
        </row>
        <row r="2126">
          <cell r="A2126">
            <v>43139</v>
          </cell>
          <cell r="B2126">
            <v>76.709998999999996</v>
          </cell>
          <cell r="C2126">
            <v>78.080001999999993</v>
          </cell>
          <cell r="D2126">
            <v>75.089995999999999</v>
          </cell>
          <cell r="E2126">
            <v>75.160004000000001</v>
          </cell>
          <cell r="F2126">
            <v>73.481635999999995</v>
          </cell>
        </row>
        <row r="2127">
          <cell r="A2127">
            <v>43140</v>
          </cell>
          <cell r="B2127">
            <v>75.839995999999999</v>
          </cell>
          <cell r="C2127">
            <v>76.819999999999993</v>
          </cell>
          <cell r="D2127">
            <v>74.059997999999993</v>
          </cell>
          <cell r="E2127">
            <v>76.290001000000004</v>
          </cell>
          <cell r="F2127">
            <v>74.586394999999996</v>
          </cell>
        </row>
        <row r="2128">
          <cell r="A2128">
            <v>43143</v>
          </cell>
          <cell r="B2128">
            <v>76.510002</v>
          </cell>
          <cell r="C2128">
            <v>77.900002000000001</v>
          </cell>
          <cell r="D2128">
            <v>76.419998000000007</v>
          </cell>
          <cell r="E2128">
            <v>77.430000000000007</v>
          </cell>
          <cell r="F2128">
            <v>75.700951000000003</v>
          </cell>
        </row>
        <row r="2129">
          <cell r="A2129">
            <v>43144</v>
          </cell>
          <cell r="B2129">
            <v>76.900002000000001</v>
          </cell>
          <cell r="C2129">
            <v>78.300003000000004</v>
          </cell>
          <cell r="D2129">
            <v>76.660004000000001</v>
          </cell>
          <cell r="E2129">
            <v>78.110000999999997</v>
          </cell>
          <cell r="F2129">
            <v>76.365752999999998</v>
          </cell>
        </row>
        <row r="2130">
          <cell r="A2130">
            <v>43145</v>
          </cell>
          <cell r="B2130">
            <v>77.430000000000007</v>
          </cell>
          <cell r="C2130">
            <v>80.129997000000003</v>
          </cell>
          <cell r="D2130">
            <v>77.379997000000003</v>
          </cell>
          <cell r="E2130">
            <v>79.819999999999993</v>
          </cell>
          <cell r="F2130">
            <v>78.037566999999996</v>
          </cell>
        </row>
        <row r="2131">
          <cell r="A2131">
            <v>43146</v>
          </cell>
          <cell r="B2131">
            <v>80.290001000000004</v>
          </cell>
          <cell r="C2131">
            <v>81.370002999999997</v>
          </cell>
          <cell r="D2131">
            <v>79.330001999999993</v>
          </cell>
          <cell r="E2131">
            <v>81.370002999999997</v>
          </cell>
          <cell r="F2131">
            <v>79.552963000000005</v>
          </cell>
        </row>
        <row r="2132">
          <cell r="A2132">
            <v>43147</v>
          </cell>
          <cell r="B2132">
            <v>81.489998</v>
          </cell>
          <cell r="C2132">
            <v>81.870002999999997</v>
          </cell>
          <cell r="D2132">
            <v>80.650002000000001</v>
          </cell>
          <cell r="E2132">
            <v>80.949996999999996</v>
          </cell>
          <cell r="F2132">
            <v>79.142325999999997</v>
          </cell>
        </row>
        <row r="2133">
          <cell r="A2133">
            <v>43151</v>
          </cell>
          <cell r="B2133">
            <v>80.690002000000007</v>
          </cell>
          <cell r="C2133">
            <v>82.18</v>
          </cell>
          <cell r="D2133">
            <v>80.610000999999997</v>
          </cell>
          <cell r="E2133">
            <v>81.540001000000004</v>
          </cell>
          <cell r="F2133">
            <v>79.719170000000005</v>
          </cell>
        </row>
        <row r="2134">
          <cell r="A2134">
            <v>43152</v>
          </cell>
          <cell r="B2134">
            <v>81.470000999999996</v>
          </cell>
          <cell r="C2134">
            <v>83.559997999999993</v>
          </cell>
          <cell r="D2134">
            <v>81.349997999999999</v>
          </cell>
          <cell r="E2134">
            <v>81.800003000000004</v>
          </cell>
          <cell r="F2134">
            <v>80.169998000000007</v>
          </cell>
        </row>
        <row r="2135">
          <cell r="A2135">
            <v>43153</v>
          </cell>
          <cell r="B2135">
            <v>82.25</v>
          </cell>
          <cell r="C2135">
            <v>82.57</v>
          </cell>
          <cell r="D2135">
            <v>81.370002999999997</v>
          </cell>
          <cell r="E2135">
            <v>81.610000999999997</v>
          </cell>
          <cell r="F2135">
            <v>79.983795000000001</v>
          </cell>
        </row>
        <row r="2136">
          <cell r="A2136">
            <v>43154</v>
          </cell>
          <cell r="B2136">
            <v>82.32</v>
          </cell>
          <cell r="C2136">
            <v>82.529999000000004</v>
          </cell>
          <cell r="D2136">
            <v>80.809997999999993</v>
          </cell>
          <cell r="E2136">
            <v>82.529999000000004</v>
          </cell>
          <cell r="F2136">
            <v>80.885452000000001</v>
          </cell>
        </row>
        <row r="2137">
          <cell r="A2137">
            <v>43157</v>
          </cell>
          <cell r="B2137">
            <v>83.309997999999993</v>
          </cell>
          <cell r="C2137">
            <v>83.339995999999999</v>
          </cell>
          <cell r="D2137">
            <v>82.269997000000004</v>
          </cell>
          <cell r="E2137">
            <v>82.970000999999996</v>
          </cell>
          <cell r="F2137">
            <v>81.316688999999997</v>
          </cell>
        </row>
        <row r="2138">
          <cell r="A2138">
            <v>43158</v>
          </cell>
          <cell r="B2138">
            <v>83.220000999999996</v>
          </cell>
          <cell r="C2138">
            <v>83.790001000000004</v>
          </cell>
          <cell r="D2138">
            <v>82.25</v>
          </cell>
          <cell r="E2138">
            <v>82.510002</v>
          </cell>
          <cell r="F2138">
            <v>80.865844999999993</v>
          </cell>
        </row>
        <row r="2139">
          <cell r="A2139">
            <v>43159</v>
          </cell>
          <cell r="B2139">
            <v>82.980002999999996</v>
          </cell>
          <cell r="C2139">
            <v>83.550003000000004</v>
          </cell>
          <cell r="D2139">
            <v>81.860000999999997</v>
          </cell>
          <cell r="E2139">
            <v>82.019997000000004</v>
          </cell>
          <cell r="F2139">
            <v>80.385620000000003</v>
          </cell>
        </row>
        <row r="2140">
          <cell r="A2140">
            <v>43160</v>
          </cell>
          <cell r="B2140">
            <v>82.239998</v>
          </cell>
          <cell r="C2140">
            <v>82.5</v>
          </cell>
          <cell r="D2140">
            <v>80.110000999999997</v>
          </cell>
          <cell r="E2140">
            <v>80.650002000000001</v>
          </cell>
          <cell r="F2140">
            <v>79.042923000000002</v>
          </cell>
        </row>
        <row r="2141">
          <cell r="A2141">
            <v>43161</v>
          </cell>
          <cell r="B2141">
            <v>79.919998000000007</v>
          </cell>
          <cell r="C2141">
            <v>81.419998000000007</v>
          </cell>
          <cell r="D2141">
            <v>79.519997000000004</v>
          </cell>
          <cell r="E2141">
            <v>81.279999000000004</v>
          </cell>
          <cell r="F2141">
            <v>79.660354999999996</v>
          </cell>
        </row>
        <row r="2142">
          <cell r="A2142">
            <v>43164</v>
          </cell>
          <cell r="B2142">
            <v>80.730002999999996</v>
          </cell>
          <cell r="C2142">
            <v>82.580001999999993</v>
          </cell>
          <cell r="D2142">
            <v>80.569999999999993</v>
          </cell>
          <cell r="E2142">
            <v>82.269997000000004</v>
          </cell>
          <cell r="F2142">
            <v>80.630629999999996</v>
          </cell>
        </row>
        <row r="2143">
          <cell r="A2143">
            <v>43165</v>
          </cell>
          <cell r="B2143">
            <v>82.830001999999993</v>
          </cell>
          <cell r="C2143">
            <v>83.269997000000004</v>
          </cell>
          <cell r="D2143">
            <v>82.010002</v>
          </cell>
          <cell r="E2143">
            <v>83.07</v>
          </cell>
          <cell r="F2143">
            <v>81.414696000000006</v>
          </cell>
        </row>
        <row r="2144">
          <cell r="A2144">
            <v>43166</v>
          </cell>
          <cell r="B2144">
            <v>82.690002000000007</v>
          </cell>
          <cell r="C2144">
            <v>83.559997999999993</v>
          </cell>
          <cell r="D2144">
            <v>82.410004000000001</v>
          </cell>
          <cell r="E2144">
            <v>83.25</v>
          </cell>
          <cell r="F2144">
            <v>81.591103000000004</v>
          </cell>
        </row>
        <row r="2145">
          <cell r="A2145">
            <v>43167</v>
          </cell>
          <cell r="B2145">
            <v>83.650002000000001</v>
          </cell>
          <cell r="C2145">
            <v>83.68</v>
          </cell>
          <cell r="D2145">
            <v>82.660004000000001</v>
          </cell>
          <cell r="E2145">
            <v>83.220000999999996</v>
          </cell>
          <cell r="F2145">
            <v>81.561690999999996</v>
          </cell>
        </row>
        <row r="2146">
          <cell r="A2146">
            <v>43168</v>
          </cell>
          <cell r="B2146">
            <v>83.620002999999997</v>
          </cell>
          <cell r="C2146">
            <v>84.949996999999996</v>
          </cell>
          <cell r="D2146">
            <v>83.510002</v>
          </cell>
          <cell r="E2146">
            <v>84.709998999999996</v>
          </cell>
          <cell r="F2146">
            <v>83.022011000000006</v>
          </cell>
        </row>
        <row r="2147">
          <cell r="A2147">
            <v>43171</v>
          </cell>
          <cell r="B2147">
            <v>84.620002999999997</v>
          </cell>
          <cell r="C2147">
            <v>84.919998000000007</v>
          </cell>
          <cell r="D2147">
            <v>83.800003000000004</v>
          </cell>
          <cell r="E2147">
            <v>84.07</v>
          </cell>
          <cell r="F2147">
            <v>82.394774999999996</v>
          </cell>
        </row>
        <row r="2148">
          <cell r="A2148">
            <v>43172</v>
          </cell>
          <cell r="B2148">
            <v>84.57</v>
          </cell>
          <cell r="C2148">
            <v>84.989998</v>
          </cell>
          <cell r="D2148">
            <v>83.519997000000004</v>
          </cell>
          <cell r="E2148">
            <v>83.790001000000004</v>
          </cell>
          <cell r="F2148">
            <v>82.120338000000004</v>
          </cell>
        </row>
        <row r="2149">
          <cell r="A2149">
            <v>43173</v>
          </cell>
          <cell r="B2149">
            <v>84.010002</v>
          </cell>
          <cell r="C2149">
            <v>84.620002999999997</v>
          </cell>
          <cell r="D2149">
            <v>83.449996999999996</v>
          </cell>
          <cell r="E2149">
            <v>83.629997000000003</v>
          </cell>
          <cell r="F2149">
            <v>81.963524000000007</v>
          </cell>
        </row>
        <row r="2150">
          <cell r="A2150">
            <v>43174</v>
          </cell>
          <cell r="B2150">
            <v>83.75</v>
          </cell>
          <cell r="C2150">
            <v>85.099997999999999</v>
          </cell>
          <cell r="D2150">
            <v>83.68</v>
          </cell>
          <cell r="E2150">
            <v>84.830001999999993</v>
          </cell>
          <cell r="F2150">
            <v>83.139617999999999</v>
          </cell>
        </row>
        <row r="2151">
          <cell r="A2151">
            <v>43175</v>
          </cell>
          <cell r="B2151">
            <v>84.800003000000004</v>
          </cell>
          <cell r="C2151">
            <v>85</v>
          </cell>
          <cell r="D2151">
            <v>84.230002999999996</v>
          </cell>
          <cell r="E2151">
            <v>84.599997999999999</v>
          </cell>
          <cell r="F2151">
            <v>82.914199999999994</v>
          </cell>
        </row>
        <row r="2152">
          <cell r="A2152">
            <v>43178</v>
          </cell>
          <cell r="B2152">
            <v>84.370002999999997</v>
          </cell>
          <cell r="C2152">
            <v>84.760002</v>
          </cell>
          <cell r="D2152">
            <v>82.949996999999996</v>
          </cell>
          <cell r="E2152">
            <v>83.809997999999993</v>
          </cell>
          <cell r="F2152">
            <v>82.139945999999995</v>
          </cell>
        </row>
        <row r="2153">
          <cell r="A2153">
            <v>43179</v>
          </cell>
          <cell r="B2153">
            <v>84.029999000000004</v>
          </cell>
          <cell r="C2153">
            <v>84.690002000000007</v>
          </cell>
          <cell r="D2153">
            <v>83.910004000000001</v>
          </cell>
          <cell r="E2153">
            <v>84.309997999999993</v>
          </cell>
          <cell r="F2153">
            <v>82.629981999999998</v>
          </cell>
        </row>
        <row r="2154">
          <cell r="A2154">
            <v>43180</v>
          </cell>
          <cell r="B2154">
            <v>84.25</v>
          </cell>
          <cell r="C2154">
            <v>84.57</v>
          </cell>
          <cell r="D2154">
            <v>83.050003000000004</v>
          </cell>
          <cell r="E2154">
            <v>83.349997999999999</v>
          </cell>
          <cell r="F2154">
            <v>81.689109999999999</v>
          </cell>
        </row>
        <row r="2155">
          <cell r="A2155">
            <v>43181</v>
          </cell>
          <cell r="B2155">
            <v>82.510002</v>
          </cell>
          <cell r="C2155">
            <v>83</v>
          </cell>
          <cell r="D2155">
            <v>80.660004000000001</v>
          </cell>
          <cell r="E2155">
            <v>80.970000999999996</v>
          </cell>
          <cell r="F2155">
            <v>79.356544</v>
          </cell>
        </row>
        <row r="2156">
          <cell r="A2156">
            <v>43182</v>
          </cell>
          <cell r="B2156">
            <v>81.059997999999993</v>
          </cell>
          <cell r="C2156">
            <v>81.459998999999996</v>
          </cell>
          <cell r="D2156">
            <v>79.199996999999996</v>
          </cell>
          <cell r="E2156">
            <v>79.260002</v>
          </cell>
          <cell r="F2156">
            <v>77.680617999999996</v>
          </cell>
        </row>
        <row r="2157">
          <cell r="A2157">
            <v>43185</v>
          </cell>
          <cell r="B2157">
            <v>80.660004000000001</v>
          </cell>
          <cell r="C2157">
            <v>81.870002999999997</v>
          </cell>
          <cell r="D2157">
            <v>79.650002000000001</v>
          </cell>
          <cell r="E2157">
            <v>81.629997000000003</v>
          </cell>
          <cell r="F2157">
            <v>80.003380000000007</v>
          </cell>
        </row>
        <row r="2158">
          <cell r="A2158">
            <v>43186</v>
          </cell>
          <cell r="B2158">
            <v>82.290001000000004</v>
          </cell>
          <cell r="C2158">
            <v>82.739998</v>
          </cell>
          <cell r="D2158">
            <v>79.339995999999999</v>
          </cell>
          <cell r="E2158">
            <v>80.080001999999993</v>
          </cell>
          <cell r="F2158">
            <v>78.484275999999994</v>
          </cell>
        </row>
        <row r="2159">
          <cell r="A2159">
            <v>43187</v>
          </cell>
          <cell r="B2159">
            <v>80.389999000000003</v>
          </cell>
          <cell r="C2159">
            <v>80.889999000000003</v>
          </cell>
          <cell r="D2159">
            <v>79.379997000000003</v>
          </cell>
          <cell r="E2159">
            <v>79.669998000000007</v>
          </cell>
          <cell r="F2159">
            <v>78.082442999999998</v>
          </cell>
        </row>
        <row r="2160">
          <cell r="A2160">
            <v>43188</v>
          </cell>
          <cell r="B2160">
            <v>80.099997999999999</v>
          </cell>
          <cell r="C2160">
            <v>81.610000999999997</v>
          </cell>
          <cell r="D2160">
            <v>79.769997000000004</v>
          </cell>
          <cell r="E2160">
            <v>80.5</v>
          </cell>
          <cell r="F2160">
            <v>78.895904999999999</v>
          </cell>
        </row>
        <row r="2161">
          <cell r="A2161">
            <v>43192</v>
          </cell>
          <cell r="B2161">
            <v>80.459998999999996</v>
          </cell>
          <cell r="C2161">
            <v>81.269997000000004</v>
          </cell>
          <cell r="D2161">
            <v>78.459998999999996</v>
          </cell>
          <cell r="E2161">
            <v>79.209998999999996</v>
          </cell>
          <cell r="F2161">
            <v>77.631598999999994</v>
          </cell>
        </row>
        <row r="2162">
          <cell r="A2162">
            <v>43193</v>
          </cell>
          <cell r="B2162">
            <v>79.919998000000007</v>
          </cell>
          <cell r="C2162">
            <v>80.720000999999996</v>
          </cell>
          <cell r="D2162">
            <v>78.989998</v>
          </cell>
          <cell r="E2162">
            <v>80.050003000000004</v>
          </cell>
          <cell r="F2162">
            <v>78.454871999999995</v>
          </cell>
        </row>
        <row r="2163">
          <cell r="A2163">
            <v>43194</v>
          </cell>
          <cell r="B2163">
            <v>78.620002999999997</v>
          </cell>
          <cell r="C2163">
            <v>81.180000000000007</v>
          </cell>
          <cell r="D2163">
            <v>78.580001999999993</v>
          </cell>
          <cell r="E2163">
            <v>80.720000999999996</v>
          </cell>
          <cell r="F2163">
            <v>79.111519000000001</v>
          </cell>
        </row>
        <row r="2164">
          <cell r="A2164">
            <v>43195</v>
          </cell>
          <cell r="B2164">
            <v>81.050003000000004</v>
          </cell>
          <cell r="C2164">
            <v>81.480002999999996</v>
          </cell>
          <cell r="D2164">
            <v>80.059997999999993</v>
          </cell>
          <cell r="E2164">
            <v>80.919998000000007</v>
          </cell>
          <cell r="F2164">
            <v>79.307541000000001</v>
          </cell>
        </row>
        <row r="2165">
          <cell r="A2165">
            <v>43196</v>
          </cell>
          <cell r="B2165">
            <v>80.309997999999993</v>
          </cell>
          <cell r="C2165">
            <v>80.860000999999997</v>
          </cell>
          <cell r="D2165">
            <v>78.540001000000004</v>
          </cell>
          <cell r="E2165">
            <v>79.069999999999993</v>
          </cell>
          <cell r="F2165">
            <v>77.494392000000005</v>
          </cell>
        </row>
        <row r="2166">
          <cell r="A2166">
            <v>43199</v>
          </cell>
          <cell r="B2166">
            <v>79.430000000000007</v>
          </cell>
          <cell r="C2166">
            <v>80.230002999999996</v>
          </cell>
          <cell r="D2166">
            <v>78.870002999999997</v>
          </cell>
          <cell r="E2166">
            <v>78.910004000000001</v>
          </cell>
          <cell r="F2166">
            <v>77.337592999999998</v>
          </cell>
        </row>
        <row r="2167">
          <cell r="A2167">
            <v>43200</v>
          </cell>
          <cell r="B2167">
            <v>80.300003000000004</v>
          </cell>
          <cell r="C2167">
            <v>81.080001999999993</v>
          </cell>
          <cell r="D2167">
            <v>80.099997999999999</v>
          </cell>
          <cell r="E2167">
            <v>80.400002000000001</v>
          </cell>
          <cell r="F2167">
            <v>78.797897000000006</v>
          </cell>
        </row>
        <row r="2168">
          <cell r="A2168">
            <v>43201</v>
          </cell>
          <cell r="B2168">
            <v>79.650002000000001</v>
          </cell>
          <cell r="C2168">
            <v>80.260002</v>
          </cell>
          <cell r="D2168">
            <v>79.459998999999996</v>
          </cell>
          <cell r="E2168">
            <v>79.930000000000007</v>
          </cell>
          <cell r="F2168">
            <v>78.337265000000002</v>
          </cell>
        </row>
        <row r="2169">
          <cell r="A2169">
            <v>43202</v>
          </cell>
          <cell r="B2169">
            <v>80.379997000000003</v>
          </cell>
          <cell r="C2169">
            <v>81.849997999999999</v>
          </cell>
          <cell r="D2169">
            <v>80.080001999999993</v>
          </cell>
          <cell r="E2169">
            <v>81.550003000000004</v>
          </cell>
          <cell r="F2169">
            <v>79.924980000000005</v>
          </cell>
        </row>
        <row r="2170">
          <cell r="A2170">
            <v>43203</v>
          </cell>
          <cell r="B2170">
            <v>82.230002999999996</v>
          </cell>
          <cell r="C2170">
            <v>82.230002999999996</v>
          </cell>
          <cell r="D2170">
            <v>80.190002000000007</v>
          </cell>
          <cell r="E2170">
            <v>80.819999999999993</v>
          </cell>
          <cell r="F2170">
            <v>79.209525999999997</v>
          </cell>
        </row>
        <row r="2171">
          <cell r="A2171">
            <v>43206</v>
          </cell>
          <cell r="B2171">
            <v>81.489998</v>
          </cell>
          <cell r="C2171">
            <v>82.260002</v>
          </cell>
          <cell r="D2171">
            <v>81</v>
          </cell>
          <cell r="E2171">
            <v>81.769997000000004</v>
          </cell>
          <cell r="F2171">
            <v>80.140593999999993</v>
          </cell>
        </row>
        <row r="2172">
          <cell r="A2172">
            <v>43207</v>
          </cell>
          <cell r="B2172">
            <v>82.389999000000003</v>
          </cell>
          <cell r="C2172">
            <v>82.5</v>
          </cell>
          <cell r="D2172">
            <v>81.480002999999996</v>
          </cell>
          <cell r="E2172">
            <v>82.190002000000007</v>
          </cell>
          <cell r="F2172">
            <v>80.552238000000003</v>
          </cell>
        </row>
        <row r="2173">
          <cell r="A2173">
            <v>43208</v>
          </cell>
          <cell r="B2173">
            <v>82.449996999999996</v>
          </cell>
          <cell r="C2173">
            <v>83.150002000000001</v>
          </cell>
          <cell r="D2173">
            <v>81.629997000000003</v>
          </cell>
          <cell r="E2173">
            <v>82.699996999999996</v>
          </cell>
          <cell r="F2173">
            <v>81.052063000000004</v>
          </cell>
        </row>
        <row r="2174">
          <cell r="A2174">
            <v>43209</v>
          </cell>
          <cell r="B2174">
            <v>82.559997999999993</v>
          </cell>
          <cell r="C2174">
            <v>83.239998</v>
          </cell>
          <cell r="D2174">
            <v>82.089995999999999</v>
          </cell>
          <cell r="E2174">
            <v>82.370002999999997</v>
          </cell>
          <cell r="F2174">
            <v>80.728645</v>
          </cell>
        </row>
        <row r="2175">
          <cell r="A2175">
            <v>43210</v>
          </cell>
          <cell r="B2175">
            <v>82.190002000000007</v>
          </cell>
          <cell r="C2175">
            <v>82.559997999999993</v>
          </cell>
          <cell r="D2175">
            <v>81.389999000000003</v>
          </cell>
          <cell r="E2175">
            <v>81.769997000000004</v>
          </cell>
          <cell r="F2175">
            <v>80.140593999999993</v>
          </cell>
        </row>
        <row r="2176">
          <cell r="A2176">
            <v>43213</v>
          </cell>
          <cell r="B2176">
            <v>81.980002999999996</v>
          </cell>
          <cell r="C2176">
            <v>82.199996999999996</v>
          </cell>
          <cell r="D2176">
            <v>81.230002999999996</v>
          </cell>
          <cell r="E2176">
            <v>81.569999999999993</v>
          </cell>
          <cell r="F2176">
            <v>79.944580000000002</v>
          </cell>
        </row>
        <row r="2177">
          <cell r="A2177">
            <v>43214</v>
          </cell>
          <cell r="B2177">
            <v>82.169998000000007</v>
          </cell>
          <cell r="C2177">
            <v>82.32</v>
          </cell>
          <cell r="D2177">
            <v>80.349997999999999</v>
          </cell>
          <cell r="E2177">
            <v>80.800003000000004</v>
          </cell>
          <cell r="F2177">
            <v>79.189926</v>
          </cell>
        </row>
        <row r="2178">
          <cell r="A2178">
            <v>43215</v>
          </cell>
          <cell r="B2178">
            <v>80.589995999999999</v>
          </cell>
          <cell r="C2178">
            <v>81.150002000000001</v>
          </cell>
          <cell r="D2178">
            <v>79.910004000000001</v>
          </cell>
          <cell r="E2178">
            <v>80.910004000000001</v>
          </cell>
          <cell r="F2178">
            <v>79.297745000000006</v>
          </cell>
        </row>
        <row r="2179">
          <cell r="A2179">
            <v>43216</v>
          </cell>
          <cell r="B2179">
            <v>81.330001999999993</v>
          </cell>
          <cell r="C2179">
            <v>81.809997999999993</v>
          </cell>
          <cell r="D2179">
            <v>80.790001000000004</v>
          </cell>
          <cell r="E2179">
            <v>81.730002999999996</v>
          </cell>
          <cell r="F2179">
            <v>80.101401999999993</v>
          </cell>
        </row>
        <row r="2180">
          <cell r="A2180">
            <v>43217</v>
          </cell>
          <cell r="B2180">
            <v>81.860000999999997</v>
          </cell>
          <cell r="C2180">
            <v>82.68</v>
          </cell>
          <cell r="D2180">
            <v>81.519997000000004</v>
          </cell>
          <cell r="E2180">
            <v>81.620002999999997</v>
          </cell>
          <cell r="F2180">
            <v>79.993590999999995</v>
          </cell>
        </row>
        <row r="2181">
          <cell r="A2181">
            <v>43220</v>
          </cell>
          <cell r="B2181">
            <v>82.010002</v>
          </cell>
          <cell r="C2181">
            <v>82.5</v>
          </cell>
          <cell r="D2181">
            <v>81.720000999999996</v>
          </cell>
          <cell r="E2181">
            <v>81.819999999999993</v>
          </cell>
          <cell r="F2181">
            <v>80.189605999999998</v>
          </cell>
        </row>
        <row r="2182">
          <cell r="A2182">
            <v>43221</v>
          </cell>
          <cell r="B2182">
            <v>81.779999000000004</v>
          </cell>
          <cell r="C2182">
            <v>82.169998000000007</v>
          </cell>
          <cell r="D2182">
            <v>81.459998999999996</v>
          </cell>
          <cell r="E2182">
            <v>81.819999999999993</v>
          </cell>
          <cell r="F2182">
            <v>80.189605999999998</v>
          </cell>
        </row>
        <row r="2183">
          <cell r="A2183">
            <v>43222</v>
          </cell>
          <cell r="B2183">
            <v>81.680000000000007</v>
          </cell>
          <cell r="C2183">
            <v>82.18</v>
          </cell>
          <cell r="D2183">
            <v>81.120002999999997</v>
          </cell>
          <cell r="E2183">
            <v>81.379997000000003</v>
          </cell>
          <cell r="F2183">
            <v>79.758376999999996</v>
          </cell>
        </row>
        <row r="2184">
          <cell r="A2184">
            <v>43223</v>
          </cell>
          <cell r="B2184">
            <v>80.949996999999996</v>
          </cell>
          <cell r="C2184">
            <v>81.569999999999993</v>
          </cell>
          <cell r="D2184">
            <v>80.080001999999993</v>
          </cell>
          <cell r="E2184">
            <v>81.360000999999997</v>
          </cell>
          <cell r="F2184">
            <v>79.738761999999994</v>
          </cell>
        </row>
        <row r="2185">
          <cell r="A2185">
            <v>43224</v>
          </cell>
          <cell r="B2185">
            <v>81.040001000000004</v>
          </cell>
          <cell r="C2185">
            <v>82.610000999999997</v>
          </cell>
          <cell r="D2185">
            <v>80.720000999999996</v>
          </cell>
          <cell r="E2185">
            <v>82.169998000000007</v>
          </cell>
          <cell r="F2185">
            <v>80.532616000000004</v>
          </cell>
        </row>
        <row r="2186">
          <cell r="A2186">
            <v>43227</v>
          </cell>
          <cell r="B2186">
            <v>78.730002999999996</v>
          </cell>
          <cell r="C2186">
            <v>78.879997000000003</v>
          </cell>
          <cell r="D2186">
            <v>76.830001999999993</v>
          </cell>
          <cell r="E2186">
            <v>77.860000999999997</v>
          </cell>
          <cell r="F2186">
            <v>76.308509999999998</v>
          </cell>
        </row>
        <row r="2187">
          <cell r="A2187">
            <v>43228</v>
          </cell>
          <cell r="B2187">
            <v>77.610000999999997</v>
          </cell>
          <cell r="C2187">
            <v>77.900002000000001</v>
          </cell>
          <cell r="D2187">
            <v>75.050003000000004</v>
          </cell>
          <cell r="E2187">
            <v>75.550003000000004</v>
          </cell>
          <cell r="F2187">
            <v>74.044548000000006</v>
          </cell>
        </row>
        <row r="2188">
          <cell r="A2188">
            <v>43229</v>
          </cell>
          <cell r="B2188">
            <v>75.860000999999997</v>
          </cell>
          <cell r="C2188">
            <v>75.970000999999996</v>
          </cell>
          <cell r="D2188">
            <v>74.760002</v>
          </cell>
          <cell r="E2188">
            <v>75.029999000000004</v>
          </cell>
          <cell r="F2188">
            <v>73.534897000000001</v>
          </cell>
        </row>
        <row r="2189">
          <cell r="A2189">
            <v>43230</v>
          </cell>
          <cell r="B2189">
            <v>75.389999000000003</v>
          </cell>
          <cell r="C2189">
            <v>76.379997000000003</v>
          </cell>
          <cell r="D2189">
            <v>75.199996999999996</v>
          </cell>
          <cell r="E2189">
            <v>75.949996999999996</v>
          </cell>
          <cell r="F2189">
            <v>74.436569000000006</v>
          </cell>
        </row>
        <row r="2190">
          <cell r="A2190">
            <v>43231</v>
          </cell>
          <cell r="B2190">
            <v>75.830001999999993</v>
          </cell>
          <cell r="C2190">
            <v>76.989998</v>
          </cell>
          <cell r="D2190">
            <v>75.779999000000004</v>
          </cell>
          <cell r="E2190">
            <v>76.580001999999993</v>
          </cell>
          <cell r="F2190">
            <v>75.054016000000004</v>
          </cell>
        </row>
        <row r="2191">
          <cell r="A2191">
            <v>43234</v>
          </cell>
          <cell r="B2191">
            <v>76.370002999999997</v>
          </cell>
          <cell r="C2191">
            <v>76.830001999999993</v>
          </cell>
          <cell r="D2191">
            <v>75.440002000000007</v>
          </cell>
          <cell r="E2191">
            <v>75.860000999999997</v>
          </cell>
          <cell r="F2191">
            <v>74.348365999999999</v>
          </cell>
        </row>
        <row r="2192">
          <cell r="A2192">
            <v>43235</v>
          </cell>
          <cell r="B2192">
            <v>75.669998000000007</v>
          </cell>
          <cell r="C2192">
            <v>76.330001999999993</v>
          </cell>
          <cell r="D2192">
            <v>75.010002</v>
          </cell>
          <cell r="E2192">
            <v>75.459998999999996</v>
          </cell>
          <cell r="F2192">
            <v>73.956337000000005</v>
          </cell>
        </row>
        <row r="2193">
          <cell r="A2193">
            <v>43236</v>
          </cell>
          <cell r="B2193">
            <v>75.569999999999993</v>
          </cell>
          <cell r="C2193">
            <v>75.900002000000001</v>
          </cell>
          <cell r="D2193">
            <v>75.169998000000007</v>
          </cell>
          <cell r="E2193">
            <v>75.389999000000003</v>
          </cell>
          <cell r="F2193">
            <v>73.887732999999997</v>
          </cell>
        </row>
        <row r="2194">
          <cell r="A2194">
            <v>43237</v>
          </cell>
          <cell r="B2194">
            <v>75.050003000000004</v>
          </cell>
          <cell r="C2194">
            <v>76.209998999999996</v>
          </cell>
          <cell r="D2194">
            <v>74.970000999999996</v>
          </cell>
          <cell r="E2194">
            <v>75.779999000000004</v>
          </cell>
          <cell r="F2194">
            <v>74.269958000000003</v>
          </cell>
        </row>
        <row r="2195">
          <cell r="A2195">
            <v>43238</v>
          </cell>
          <cell r="B2195">
            <v>75.919998000000007</v>
          </cell>
          <cell r="C2195">
            <v>76.699996999999996</v>
          </cell>
          <cell r="D2195">
            <v>75.550003000000004</v>
          </cell>
          <cell r="E2195">
            <v>76.040001000000004</v>
          </cell>
          <cell r="F2195">
            <v>74.524780000000007</v>
          </cell>
        </row>
        <row r="2196">
          <cell r="A2196">
            <v>43241</v>
          </cell>
          <cell r="B2196">
            <v>76.319999999999993</v>
          </cell>
          <cell r="C2196">
            <v>76.809997999999993</v>
          </cell>
          <cell r="D2196">
            <v>75.5</v>
          </cell>
          <cell r="E2196">
            <v>75.75</v>
          </cell>
          <cell r="F2196">
            <v>74.436340000000001</v>
          </cell>
        </row>
        <row r="2197">
          <cell r="A2197">
            <v>43242</v>
          </cell>
          <cell r="B2197">
            <v>75.910004000000001</v>
          </cell>
          <cell r="C2197">
            <v>76.029999000000004</v>
          </cell>
          <cell r="D2197">
            <v>75.139999000000003</v>
          </cell>
          <cell r="E2197">
            <v>75.239998</v>
          </cell>
          <cell r="F2197">
            <v>74.130898000000002</v>
          </cell>
        </row>
        <row r="2198">
          <cell r="A2198">
            <v>43243</v>
          </cell>
          <cell r="B2198">
            <v>74.980002999999996</v>
          </cell>
          <cell r="C2198">
            <v>75.800003000000004</v>
          </cell>
          <cell r="D2198">
            <v>74.860000999999997</v>
          </cell>
          <cell r="E2198">
            <v>75.760002</v>
          </cell>
          <cell r="F2198">
            <v>74.643234000000007</v>
          </cell>
        </row>
        <row r="2199">
          <cell r="A2199">
            <v>43244</v>
          </cell>
          <cell r="B2199">
            <v>75.910004000000001</v>
          </cell>
          <cell r="C2199">
            <v>76.400002000000001</v>
          </cell>
          <cell r="D2199">
            <v>75.470000999999996</v>
          </cell>
          <cell r="E2199">
            <v>75.930000000000007</v>
          </cell>
          <cell r="F2199">
            <v>74.810721999999998</v>
          </cell>
        </row>
        <row r="2200">
          <cell r="A2200">
            <v>43245</v>
          </cell>
          <cell r="B2200">
            <v>75.980002999999996</v>
          </cell>
          <cell r="C2200">
            <v>76.040001000000004</v>
          </cell>
          <cell r="D2200">
            <v>75.050003000000004</v>
          </cell>
          <cell r="E2200">
            <v>75.779999000000004</v>
          </cell>
          <cell r="F2200">
            <v>74.662948999999998</v>
          </cell>
        </row>
        <row r="2201">
          <cell r="A2201">
            <v>43249</v>
          </cell>
          <cell r="B2201">
            <v>75.470000999999996</v>
          </cell>
          <cell r="C2201">
            <v>75.480002999999996</v>
          </cell>
          <cell r="D2201">
            <v>73.970000999999996</v>
          </cell>
          <cell r="E2201">
            <v>74.410004000000001</v>
          </cell>
          <cell r="F2201">
            <v>73.313147999999998</v>
          </cell>
        </row>
        <row r="2202">
          <cell r="A2202">
            <v>43250</v>
          </cell>
          <cell r="B2202">
            <v>74.599997999999999</v>
          </cell>
          <cell r="C2202">
            <v>76.029999000000004</v>
          </cell>
          <cell r="D2202">
            <v>74.5</v>
          </cell>
          <cell r="E2202">
            <v>75.690002000000007</v>
          </cell>
          <cell r="F2202">
            <v>74.574271999999993</v>
          </cell>
        </row>
        <row r="2203">
          <cell r="A2203">
            <v>43251</v>
          </cell>
          <cell r="B2203">
            <v>74.919998000000007</v>
          </cell>
          <cell r="C2203">
            <v>76.220000999999996</v>
          </cell>
          <cell r="D2203">
            <v>74.919998000000007</v>
          </cell>
          <cell r="E2203">
            <v>75.349997999999999</v>
          </cell>
          <cell r="F2203">
            <v>74.239288000000002</v>
          </cell>
        </row>
        <row r="2204">
          <cell r="A2204">
            <v>43252</v>
          </cell>
          <cell r="B2204">
            <v>75.779999000000004</v>
          </cell>
          <cell r="C2204">
            <v>77.220000999999996</v>
          </cell>
          <cell r="D2204">
            <v>75.769997000000004</v>
          </cell>
          <cell r="E2204">
            <v>76.870002999999997</v>
          </cell>
          <cell r="F2204">
            <v>75.736877000000007</v>
          </cell>
        </row>
        <row r="2205">
          <cell r="A2205">
            <v>43255</v>
          </cell>
          <cell r="B2205">
            <v>76.860000999999997</v>
          </cell>
          <cell r="C2205">
            <v>77.449996999999996</v>
          </cell>
          <cell r="D2205">
            <v>76.720000999999996</v>
          </cell>
          <cell r="E2205">
            <v>77.220000999999996</v>
          </cell>
          <cell r="F2205">
            <v>76.081726000000003</v>
          </cell>
        </row>
        <row r="2206">
          <cell r="A2206">
            <v>43256</v>
          </cell>
          <cell r="B2206">
            <v>77.360000999999997</v>
          </cell>
          <cell r="C2206">
            <v>77.400002000000001</v>
          </cell>
          <cell r="D2206">
            <v>76.669998000000007</v>
          </cell>
          <cell r="E2206">
            <v>77.029999000000004</v>
          </cell>
          <cell r="F2206">
            <v>75.894515999999996</v>
          </cell>
        </row>
        <row r="2207">
          <cell r="A2207">
            <v>43257</v>
          </cell>
          <cell r="B2207">
            <v>77.169998000000007</v>
          </cell>
          <cell r="C2207">
            <v>78.169998000000007</v>
          </cell>
          <cell r="D2207">
            <v>77.099997999999999</v>
          </cell>
          <cell r="E2207">
            <v>78.139999000000003</v>
          </cell>
          <cell r="F2207">
            <v>76.988158999999996</v>
          </cell>
        </row>
        <row r="2208">
          <cell r="A2208">
            <v>43258</v>
          </cell>
          <cell r="B2208">
            <v>78.040001000000004</v>
          </cell>
          <cell r="C2208">
            <v>78.199996999999996</v>
          </cell>
          <cell r="D2208">
            <v>76.110000999999997</v>
          </cell>
          <cell r="E2208">
            <v>76.720000999999996</v>
          </cell>
          <cell r="F2208">
            <v>75.589088000000004</v>
          </cell>
        </row>
        <row r="2209">
          <cell r="A2209">
            <v>43259</v>
          </cell>
          <cell r="B2209">
            <v>76.580001999999993</v>
          </cell>
          <cell r="C2209">
            <v>77.129997000000003</v>
          </cell>
          <cell r="D2209">
            <v>75.940002000000007</v>
          </cell>
          <cell r="E2209">
            <v>77.110000999999997</v>
          </cell>
          <cell r="F2209">
            <v>75.973335000000006</v>
          </cell>
        </row>
        <row r="2210">
          <cell r="A2210">
            <v>43262</v>
          </cell>
          <cell r="B2210">
            <v>77.069999999999993</v>
          </cell>
          <cell r="C2210">
            <v>77.779999000000004</v>
          </cell>
          <cell r="D2210">
            <v>76.610000999999997</v>
          </cell>
          <cell r="E2210">
            <v>76.970000999999996</v>
          </cell>
          <cell r="F2210">
            <v>75.835410999999993</v>
          </cell>
        </row>
        <row r="2211">
          <cell r="A2211">
            <v>43263</v>
          </cell>
          <cell r="B2211">
            <v>76.970000999999996</v>
          </cell>
          <cell r="C2211">
            <v>78.300003000000004</v>
          </cell>
          <cell r="D2211">
            <v>76.949996999999996</v>
          </cell>
          <cell r="E2211">
            <v>78.25</v>
          </cell>
          <cell r="F2211">
            <v>77.096526999999995</v>
          </cell>
        </row>
        <row r="2212">
          <cell r="A2212">
            <v>43264</v>
          </cell>
          <cell r="B2212">
            <v>77.230002999999996</v>
          </cell>
          <cell r="C2212">
            <v>79.059997999999993</v>
          </cell>
          <cell r="D2212">
            <v>77.230002999999996</v>
          </cell>
          <cell r="E2212">
            <v>78.019997000000004</v>
          </cell>
          <cell r="F2212">
            <v>76.869918999999996</v>
          </cell>
        </row>
        <row r="2213">
          <cell r="A2213">
            <v>43265</v>
          </cell>
          <cell r="B2213">
            <v>78.150002000000001</v>
          </cell>
          <cell r="C2213">
            <v>78.970000999999996</v>
          </cell>
          <cell r="D2213">
            <v>78.110000999999997</v>
          </cell>
          <cell r="E2213">
            <v>78.550003000000004</v>
          </cell>
          <cell r="F2213">
            <v>77.392112999999995</v>
          </cell>
        </row>
        <row r="2214">
          <cell r="A2214">
            <v>43266</v>
          </cell>
          <cell r="B2214">
            <v>79.389999000000003</v>
          </cell>
          <cell r="C2214">
            <v>80.75</v>
          </cell>
          <cell r="D2214">
            <v>78.650002000000001</v>
          </cell>
          <cell r="E2214">
            <v>80.699996999999996</v>
          </cell>
          <cell r="F2214">
            <v>79.510422000000005</v>
          </cell>
        </row>
        <row r="2215">
          <cell r="A2215">
            <v>43269</v>
          </cell>
          <cell r="B2215">
            <v>79.889999000000003</v>
          </cell>
          <cell r="C2215">
            <v>80.349997999999999</v>
          </cell>
          <cell r="D2215">
            <v>78.629997000000003</v>
          </cell>
          <cell r="E2215">
            <v>80.010002</v>
          </cell>
          <cell r="F2215">
            <v>78.830596999999997</v>
          </cell>
        </row>
        <row r="2216">
          <cell r="A2216">
            <v>43270</v>
          </cell>
          <cell r="B2216">
            <v>79.360000999999997</v>
          </cell>
          <cell r="C2216">
            <v>79.660004000000001</v>
          </cell>
          <cell r="D2216">
            <v>78.550003000000004</v>
          </cell>
          <cell r="E2216">
            <v>79.199996999999996</v>
          </cell>
          <cell r="F2216">
            <v>78.032532000000003</v>
          </cell>
        </row>
        <row r="2217">
          <cell r="A2217">
            <v>43271</v>
          </cell>
          <cell r="B2217">
            <v>79.25</v>
          </cell>
          <cell r="C2217">
            <v>79.300003000000004</v>
          </cell>
          <cell r="D2217">
            <v>78.459998999999996</v>
          </cell>
          <cell r="E2217">
            <v>78.819999999999993</v>
          </cell>
          <cell r="F2217">
            <v>77.658126999999993</v>
          </cell>
        </row>
        <row r="2218">
          <cell r="A2218">
            <v>43272</v>
          </cell>
          <cell r="B2218">
            <v>78.769997000000004</v>
          </cell>
          <cell r="C2218">
            <v>78.769997000000004</v>
          </cell>
          <cell r="D2218">
            <v>77.559997999999993</v>
          </cell>
          <cell r="E2218">
            <v>77.680000000000007</v>
          </cell>
          <cell r="F2218">
            <v>76.534942999999998</v>
          </cell>
        </row>
        <row r="2219">
          <cell r="A2219">
            <v>43273</v>
          </cell>
          <cell r="B2219">
            <v>78.169998000000007</v>
          </cell>
          <cell r="C2219">
            <v>79</v>
          </cell>
          <cell r="D2219">
            <v>77.25</v>
          </cell>
          <cell r="E2219">
            <v>78.699996999999996</v>
          </cell>
          <cell r="F2219">
            <v>77.539901999999998</v>
          </cell>
        </row>
        <row r="2220">
          <cell r="A2220">
            <v>43276</v>
          </cell>
          <cell r="B2220">
            <v>78.410004000000001</v>
          </cell>
          <cell r="C2220">
            <v>78.5</v>
          </cell>
          <cell r="D2220">
            <v>77.349997999999999</v>
          </cell>
          <cell r="E2220">
            <v>77.959998999999996</v>
          </cell>
          <cell r="F2220">
            <v>76.810799000000003</v>
          </cell>
        </row>
        <row r="2221">
          <cell r="A2221">
            <v>43277</v>
          </cell>
          <cell r="B2221">
            <v>78.139999000000003</v>
          </cell>
          <cell r="C2221">
            <v>78.800003000000004</v>
          </cell>
          <cell r="D2221">
            <v>77.790001000000004</v>
          </cell>
          <cell r="E2221">
            <v>78.449996999999996</v>
          </cell>
          <cell r="F2221">
            <v>77.293587000000002</v>
          </cell>
        </row>
        <row r="2222">
          <cell r="A2222">
            <v>43278</v>
          </cell>
          <cell r="B2222">
            <v>79.430000000000007</v>
          </cell>
          <cell r="C2222">
            <v>79.430000000000007</v>
          </cell>
          <cell r="D2222">
            <v>77.349997999999999</v>
          </cell>
          <cell r="E2222">
            <v>77.379997000000003</v>
          </cell>
          <cell r="F2222">
            <v>76.239365000000006</v>
          </cell>
        </row>
        <row r="2223">
          <cell r="A2223">
            <v>43279</v>
          </cell>
          <cell r="B2223">
            <v>77.790001000000004</v>
          </cell>
          <cell r="C2223">
            <v>79.370002999999997</v>
          </cell>
          <cell r="D2223">
            <v>77.349997999999999</v>
          </cell>
          <cell r="E2223">
            <v>79.019997000000004</v>
          </cell>
          <cell r="F2223">
            <v>77.855179000000007</v>
          </cell>
        </row>
        <row r="2224">
          <cell r="A2224">
            <v>43280</v>
          </cell>
          <cell r="B2224">
            <v>78.940002000000007</v>
          </cell>
          <cell r="C2224">
            <v>80.010002</v>
          </cell>
          <cell r="D2224">
            <v>78.800003000000004</v>
          </cell>
          <cell r="E2224">
            <v>78.989998</v>
          </cell>
          <cell r="F2224">
            <v>77.825622999999993</v>
          </cell>
        </row>
        <row r="2225">
          <cell r="A2225">
            <v>43283</v>
          </cell>
          <cell r="B2225">
            <v>78.569999999999993</v>
          </cell>
          <cell r="C2225">
            <v>79.519997000000004</v>
          </cell>
          <cell r="D2225">
            <v>78.300003000000004</v>
          </cell>
          <cell r="E2225">
            <v>79.489998</v>
          </cell>
          <cell r="F2225">
            <v>78.318252999999999</v>
          </cell>
        </row>
        <row r="2226">
          <cell r="A2226">
            <v>43284</v>
          </cell>
          <cell r="B2226">
            <v>79.980002999999996</v>
          </cell>
          <cell r="C2226">
            <v>80.209998999999996</v>
          </cell>
          <cell r="D2226">
            <v>79.349997999999999</v>
          </cell>
          <cell r="E2226">
            <v>79.900002000000001</v>
          </cell>
          <cell r="F2226">
            <v>78.722206</v>
          </cell>
        </row>
        <row r="2227">
          <cell r="A2227">
            <v>43286</v>
          </cell>
          <cell r="B2227">
            <v>79.839995999999999</v>
          </cell>
          <cell r="C2227">
            <v>80.190002000000007</v>
          </cell>
          <cell r="D2227">
            <v>79.220000999999996</v>
          </cell>
          <cell r="E2227">
            <v>79.889999000000003</v>
          </cell>
          <cell r="F2227">
            <v>78.712356999999997</v>
          </cell>
        </row>
        <row r="2228">
          <cell r="A2228">
            <v>43287</v>
          </cell>
          <cell r="B2228">
            <v>79.940002000000007</v>
          </cell>
          <cell r="C2228">
            <v>80.739998</v>
          </cell>
          <cell r="D2228">
            <v>79.709998999999996</v>
          </cell>
          <cell r="E2228">
            <v>80.559997999999993</v>
          </cell>
          <cell r="F2228">
            <v>79.372489999999999</v>
          </cell>
        </row>
        <row r="2229">
          <cell r="A2229">
            <v>43290</v>
          </cell>
          <cell r="B2229">
            <v>80.760002</v>
          </cell>
          <cell r="C2229">
            <v>81.099997999999999</v>
          </cell>
          <cell r="D2229">
            <v>80.25</v>
          </cell>
          <cell r="E2229">
            <v>80.980002999999996</v>
          </cell>
          <cell r="F2229">
            <v>79.786293000000001</v>
          </cell>
        </row>
        <row r="2230">
          <cell r="A2230">
            <v>43291</v>
          </cell>
          <cell r="B2230">
            <v>81.5</v>
          </cell>
          <cell r="C2230">
            <v>82.099997999999999</v>
          </cell>
          <cell r="D2230">
            <v>81.330001999999993</v>
          </cell>
          <cell r="E2230">
            <v>81.75</v>
          </cell>
          <cell r="F2230">
            <v>80.544951999999995</v>
          </cell>
        </row>
        <row r="2231">
          <cell r="A2231">
            <v>43292</v>
          </cell>
          <cell r="B2231">
            <v>81.220000999999996</v>
          </cell>
          <cell r="C2231">
            <v>81.889999000000003</v>
          </cell>
          <cell r="D2231">
            <v>81.110000999999997</v>
          </cell>
          <cell r="E2231">
            <v>81.589995999999999</v>
          </cell>
          <cell r="F2231">
            <v>80.387291000000005</v>
          </cell>
        </row>
        <row r="2232">
          <cell r="A2232">
            <v>43293</v>
          </cell>
          <cell r="B2232">
            <v>82.040001000000004</v>
          </cell>
          <cell r="C2232">
            <v>83.349997999999999</v>
          </cell>
          <cell r="D2232">
            <v>81.440002000000007</v>
          </cell>
          <cell r="E2232">
            <v>83.32</v>
          </cell>
          <cell r="F2232">
            <v>82.091804999999994</v>
          </cell>
        </row>
        <row r="2233">
          <cell r="A2233">
            <v>43294</v>
          </cell>
          <cell r="B2233">
            <v>82.489998</v>
          </cell>
          <cell r="C2233">
            <v>83.080001999999993</v>
          </cell>
          <cell r="D2233">
            <v>81.569999999999993</v>
          </cell>
          <cell r="E2233">
            <v>81.709998999999996</v>
          </cell>
          <cell r="F2233">
            <v>80.505531000000005</v>
          </cell>
        </row>
        <row r="2234">
          <cell r="A2234">
            <v>43297</v>
          </cell>
          <cell r="B2234">
            <v>81.779999000000004</v>
          </cell>
          <cell r="C2234">
            <v>82.379997000000003</v>
          </cell>
          <cell r="D2234">
            <v>81.660004000000001</v>
          </cell>
          <cell r="E2234">
            <v>81.959998999999996</v>
          </cell>
          <cell r="F2234">
            <v>80.751839000000004</v>
          </cell>
        </row>
        <row r="2235">
          <cell r="A2235">
            <v>43298</v>
          </cell>
          <cell r="B2235">
            <v>81.400002000000001</v>
          </cell>
          <cell r="C2235">
            <v>82.989998</v>
          </cell>
          <cell r="D2235">
            <v>81.279999000000004</v>
          </cell>
          <cell r="E2235">
            <v>82.739998</v>
          </cell>
          <cell r="F2235">
            <v>81.520340000000004</v>
          </cell>
        </row>
        <row r="2236">
          <cell r="A2236">
            <v>43299</v>
          </cell>
          <cell r="B2236">
            <v>82.360000999999997</v>
          </cell>
          <cell r="C2236">
            <v>82.650002000000001</v>
          </cell>
          <cell r="D2236">
            <v>81.860000999999997</v>
          </cell>
          <cell r="E2236">
            <v>82.330001999999993</v>
          </cell>
          <cell r="F2236">
            <v>81.116386000000006</v>
          </cell>
        </row>
        <row r="2237">
          <cell r="A2237">
            <v>43300</v>
          </cell>
          <cell r="B2237">
            <v>82.25</v>
          </cell>
          <cell r="C2237">
            <v>82.629997000000003</v>
          </cell>
          <cell r="D2237">
            <v>81.5</v>
          </cell>
          <cell r="E2237">
            <v>82.379997000000003</v>
          </cell>
          <cell r="F2237">
            <v>81.165656999999996</v>
          </cell>
        </row>
        <row r="2238">
          <cell r="A2238">
            <v>43301</v>
          </cell>
          <cell r="B2238">
            <v>82.220000999999996</v>
          </cell>
          <cell r="C2238">
            <v>82.57</v>
          </cell>
          <cell r="D2238">
            <v>81.949996999999996</v>
          </cell>
          <cell r="E2238">
            <v>82.239998</v>
          </cell>
          <cell r="F2238">
            <v>81.027709999999999</v>
          </cell>
        </row>
        <row r="2239">
          <cell r="A2239">
            <v>43304</v>
          </cell>
          <cell r="B2239">
            <v>82.139999000000003</v>
          </cell>
          <cell r="C2239">
            <v>82.760002</v>
          </cell>
          <cell r="D2239">
            <v>81.739998</v>
          </cell>
          <cell r="E2239">
            <v>82.669998000000007</v>
          </cell>
          <cell r="F2239">
            <v>81.451385000000002</v>
          </cell>
        </row>
        <row r="2240">
          <cell r="A2240">
            <v>43305</v>
          </cell>
          <cell r="B2240">
            <v>82.529999000000004</v>
          </cell>
          <cell r="C2240">
            <v>82.910004000000001</v>
          </cell>
          <cell r="D2240">
            <v>82.010002</v>
          </cell>
          <cell r="E2240">
            <v>82.260002</v>
          </cell>
          <cell r="F2240">
            <v>81.047424000000007</v>
          </cell>
        </row>
        <row r="2241">
          <cell r="A2241">
            <v>43306</v>
          </cell>
          <cell r="B2241">
            <v>82.550003000000004</v>
          </cell>
          <cell r="C2241">
            <v>82.839995999999999</v>
          </cell>
          <cell r="D2241">
            <v>81.910004000000001</v>
          </cell>
          <cell r="E2241">
            <v>82.839995999999999</v>
          </cell>
          <cell r="F2241">
            <v>81.618874000000005</v>
          </cell>
        </row>
        <row r="2242">
          <cell r="A2242">
            <v>43307</v>
          </cell>
          <cell r="B2242">
            <v>83.050003000000004</v>
          </cell>
          <cell r="C2242">
            <v>83.300003000000004</v>
          </cell>
          <cell r="D2242">
            <v>82.629997000000003</v>
          </cell>
          <cell r="E2242">
            <v>82.720000999999996</v>
          </cell>
          <cell r="F2242">
            <v>81.500641000000002</v>
          </cell>
        </row>
        <row r="2243">
          <cell r="A2243">
            <v>43308</v>
          </cell>
          <cell r="B2243">
            <v>82.730002999999996</v>
          </cell>
          <cell r="C2243">
            <v>83</v>
          </cell>
          <cell r="D2243">
            <v>80.989998</v>
          </cell>
          <cell r="E2243">
            <v>81.559997999999993</v>
          </cell>
          <cell r="F2243">
            <v>80.357742000000002</v>
          </cell>
        </row>
        <row r="2244">
          <cell r="A2244">
            <v>43311</v>
          </cell>
          <cell r="B2244">
            <v>81.529999000000004</v>
          </cell>
          <cell r="C2244">
            <v>81.760002</v>
          </cell>
          <cell r="D2244">
            <v>80.339995999999999</v>
          </cell>
          <cell r="E2244">
            <v>80.760002</v>
          </cell>
          <cell r="F2244">
            <v>79.569541999999998</v>
          </cell>
        </row>
        <row r="2245">
          <cell r="A2245">
            <v>43312</v>
          </cell>
          <cell r="B2245">
            <v>81.139999000000003</v>
          </cell>
          <cell r="C2245">
            <v>81.730002999999996</v>
          </cell>
          <cell r="D2245">
            <v>80.809997999999993</v>
          </cell>
          <cell r="E2245">
            <v>81.5</v>
          </cell>
          <cell r="F2245">
            <v>80.298630000000003</v>
          </cell>
        </row>
        <row r="2246">
          <cell r="A2246">
            <v>43313</v>
          </cell>
          <cell r="B2246">
            <v>81.5</v>
          </cell>
          <cell r="C2246">
            <v>82.290001000000004</v>
          </cell>
          <cell r="D2246">
            <v>81.360000999999997</v>
          </cell>
          <cell r="E2246">
            <v>82.089995999999999</v>
          </cell>
          <cell r="F2246">
            <v>80.879929000000004</v>
          </cell>
        </row>
        <row r="2247">
          <cell r="A2247">
            <v>43314</v>
          </cell>
          <cell r="B2247">
            <v>75.449996999999996</v>
          </cell>
          <cell r="C2247">
            <v>78.169998000000007</v>
          </cell>
          <cell r="D2247">
            <v>74.830001999999993</v>
          </cell>
          <cell r="E2247">
            <v>76.860000999999997</v>
          </cell>
          <cell r="F2247">
            <v>75.727019999999996</v>
          </cell>
        </row>
        <row r="2248">
          <cell r="A2248">
            <v>43315</v>
          </cell>
          <cell r="B2248">
            <v>77.540001000000004</v>
          </cell>
          <cell r="C2248">
            <v>78.25</v>
          </cell>
          <cell r="D2248">
            <v>76.269997000000004</v>
          </cell>
          <cell r="E2248">
            <v>77.819999999999993</v>
          </cell>
          <cell r="F2248">
            <v>76.672873999999993</v>
          </cell>
        </row>
        <row r="2249">
          <cell r="A2249">
            <v>43318</v>
          </cell>
          <cell r="B2249">
            <v>77.769997000000004</v>
          </cell>
          <cell r="C2249">
            <v>78.519997000000004</v>
          </cell>
          <cell r="D2249">
            <v>77.75</v>
          </cell>
          <cell r="E2249">
            <v>78.489998</v>
          </cell>
          <cell r="F2249">
            <v>77.332984999999994</v>
          </cell>
        </row>
        <row r="2250">
          <cell r="A2250">
            <v>43319</v>
          </cell>
          <cell r="B2250">
            <v>78.550003000000004</v>
          </cell>
          <cell r="C2250">
            <v>78.830001999999993</v>
          </cell>
          <cell r="D2250">
            <v>77.809997999999993</v>
          </cell>
          <cell r="E2250">
            <v>78.069999999999993</v>
          </cell>
          <cell r="F2250">
            <v>76.919196999999997</v>
          </cell>
        </row>
        <row r="2251">
          <cell r="A2251">
            <v>43320</v>
          </cell>
          <cell r="B2251">
            <v>78.279999000000004</v>
          </cell>
          <cell r="C2251">
            <v>78.279999000000004</v>
          </cell>
          <cell r="D2251">
            <v>77.209998999999996</v>
          </cell>
          <cell r="E2251">
            <v>77.239998</v>
          </cell>
          <cell r="F2251">
            <v>76.101417999999995</v>
          </cell>
        </row>
        <row r="2252">
          <cell r="A2252">
            <v>43321</v>
          </cell>
          <cell r="B2252">
            <v>77.120002999999997</v>
          </cell>
          <cell r="C2252">
            <v>77.25</v>
          </cell>
          <cell r="D2252">
            <v>76.209998999999996</v>
          </cell>
          <cell r="E2252">
            <v>76.260002</v>
          </cell>
          <cell r="F2252">
            <v>75.135872000000006</v>
          </cell>
        </row>
        <row r="2253">
          <cell r="A2253">
            <v>43322</v>
          </cell>
          <cell r="B2253">
            <v>75.970000999999996</v>
          </cell>
          <cell r="C2253">
            <v>76.260002</v>
          </cell>
          <cell r="D2253">
            <v>75.360000999999997</v>
          </cell>
          <cell r="E2253">
            <v>75.559997999999993</v>
          </cell>
          <cell r="F2253">
            <v>74.446181999999993</v>
          </cell>
        </row>
        <row r="2254">
          <cell r="A2254">
            <v>43325</v>
          </cell>
          <cell r="B2254">
            <v>75.75</v>
          </cell>
          <cell r="C2254">
            <v>76.459998999999996</v>
          </cell>
          <cell r="D2254">
            <v>75.330001999999993</v>
          </cell>
          <cell r="E2254">
            <v>75.419998000000007</v>
          </cell>
          <cell r="F2254">
            <v>74.308250000000001</v>
          </cell>
        </row>
        <row r="2255">
          <cell r="A2255">
            <v>43326</v>
          </cell>
          <cell r="B2255">
            <v>74.660004000000001</v>
          </cell>
          <cell r="C2255">
            <v>75.739998</v>
          </cell>
          <cell r="D2255">
            <v>74.660004000000001</v>
          </cell>
          <cell r="E2255">
            <v>75.220000999999996</v>
          </cell>
          <cell r="F2255">
            <v>74.111205999999996</v>
          </cell>
        </row>
        <row r="2256">
          <cell r="A2256">
            <v>43327</v>
          </cell>
          <cell r="B2256">
            <v>74.879997000000003</v>
          </cell>
          <cell r="C2256">
            <v>75.129997000000003</v>
          </cell>
          <cell r="D2256">
            <v>74.129997000000003</v>
          </cell>
          <cell r="E2256">
            <v>74.540001000000004</v>
          </cell>
          <cell r="F2256">
            <v>73.441222999999994</v>
          </cell>
        </row>
        <row r="2257">
          <cell r="A2257">
            <v>43328</v>
          </cell>
          <cell r="B2257">
            <v>74.589995999999999</v>
          </cell>
          <cell r="C2257">
            <v>75.370002999999997</v>
          </cell>
          <cell r="D2257">
            <v>74.550003000000004</v>
          </cell>
          <cell r="E2257">
            <v>75.099997999999999</v>
          </cell>
          <cell r="F2257">
            <v>73.992973000000006</v>
          </cell>
        </row>
        <row r="2258">
          <cell r="A2258">
            <v>43329</v>
          </cell>
          <cell r="B2258">
            <v>75.059997999999993</v>
          </cell>
          <cell r="C2258">
            <v>75.809997999999993</v>
          </cell>
          <cell r="D2258">
            <v>74.919998000000007</v>
          </cell>
          <cell r="E2258">
            <v>75.559997999999993</v>
          </cell>
          <cell r="F2258">
            <v>74.446181999999993</v>
          </cell>
        </row>
        <row r="2259">
          <cell r="A2259">
            <v>43332</v>
          </cell>
          <cell r="B2259">
            <v>75.489998</v>
          </cell>
          <cell r="C2259">
            <v>75.5</v>
          </cell>
          <cell r="D2259">
            <v>74.550003000000004</v>
          </cell>
          <cell r="E2259">
            <v>74.910004000000001</v>
          </cell>
          <cell r="F2259">
            <v>73.805770999999993</v>
          </cell>
        </row>
        <row r="2260">
          <cell r="A2260">
            <v>43333</v>
          </cell>
          <cell r="B2260">
            <v>74.889999000000003</v>
          </cell>
          <cell r="C2260">
            <v>75.300003000000004</v>
          </cell>
          <cell r="D2260">
            <v>74.739998</v>
          </cell>
          <cell r="E2260">
            <v>74.900002000000001</v>
          </cell>
          <cell r="F2260">
            <v>73.993469000000005</v>
          </cell>
        </row>
        <row r="2261">
          <cell r="A2261">
            <v>43334</v>
          </cell>
          <cell r="B2261">
            <v>74.809997999999993</v>
          </cell>
          <cell r="C2261">
            <v>75.389999000000003</v>
          </cell>
          <cell r="D2261">
            <v>74.599997999999999</v>
          </cell>
          <cell r="E2261">
            <v>75.260002</v>
          </cell>
          <cell r="F2261">
            <v>74.349120999999997</v>
          </cell>
        </row>
        <row r="2262">
          <cell r="A2262">
            <v>43335</v>
          </cell>
          <cell r="B2262">
            <v>75.349997999999999</v>
          </cell>
          <cell r="C2262">
            <v>75.949996999999996</v>
          </cell>
          <cell r="D2262">
            <v>75</v>
          </cell>
          <cell r="E2262">
            <v>75.110000999999997</v>
          </cell>
          <cell r="F2262">
            <v>74.200919999999996</v>
          </cell>
        </row>
        <row r="2263">
          <cell r="A2263">
            <v>43336</v>
          </cell>
          <cell r="B2263">
            <v>75.430000000000007</v>
          </cell>
          <cell r="C2263">
            <v>76</v>
          </cell>
          <cell r="D2263">
            <v>75.069999999999993</v>
          </cell>
          <cell r="E2263">
            <v>75.860000999999997</v>
          </cell>
          <cell r="F2263">
            <v>74.941856000000001</v>
          </cell>
        </row>
        <row r="2264">
          <cell r="A2264">
            <v>43339</v>
          </cell>
          <cell r="B2264">
            <v>76.160004000000001</v>
          </cell>
          <cell r="C2264">
            <v>77.169998000000007</v>
          </cell>
          <cell r="D2264">
            <v>75.989998</v>
          </cell>
          <cell r="E2264">
            <v>76.610000999999997</v>
          </cell>
          <cell r="F2264">
            <v>75.682777000000002</v>
          </cell>
        </row>
        <row r="2265">
          <cell r="A2265">
            <v>43340</v>
          </cell>
          <cell r="B2265">
            <v>76.739998</v>
          </cell>
          <cell r="C2265">
            <v>76.879997000000003</v>
          </cell>
          <cell r="D2265">
            <v>76.160004000000001</v>
          </cell>
          <cell r="E2265">
            <v>76.660004000000001</v>
          </cell>
          <cell r="F2265">
            <v>75.732169999999996</v>
          </cell>
        </row>
        <row r="2266">
          <cell r="A2266">
            <v>43341</v>
          </cell>
          <cell r="B2266">
            <v>76.610000999999997</v>
          </cell>
          <cell r="C2266">
            <v>77.900002000000001</v>
          </cell>
          <cell r="D2266">
            <v>76.610000999999997</v>
          </cell>
          <cell r="E2266">
            <v>77.690002000000007</v>
          </cell>
          <cell r="F2266">
            <v>76.749701999999999</v>
          </cell>
        </row>
        <row r="2267">
          <cell r="A2267">
            <v>43342</v>
          </cell>
          <cell r="B2267">
            <v>77.629997000000003</v>
          </cell>
          <cell r="C2267">
            <v>77.910004000000001</v>
          </cell>
          <cell r="D2267">
            <v>77.059997999999993</v>
          </cell>
          <cell r="E2267">
            <v>77.389999000000003</v>
          </cell>
          <cell r="F2267">
            <v>76.453322999999997</v>
          </cell>
        </row>
        <row r="2268">
          <cell r="A2268">
            <v>43343</v>
          </cell>
          <cell r="B2268">
            <v>77.360000999999997</v>
          </cell>
          <cell r="C2268">
            <v>78.589995999999999</v>
          </cell>
          <cell r="D2268">
            <v>77.360000999999997</v>
          </cell>
          <cell r="E2268">
            <v>78.430000000000007</v>
          </cell>
          <cell r="F2268">
            <v>77.480743000000004</v>
          </cell>
        </row>
        <row r="2269">
          <cell r="A2269">
            <v>43347</v>
          </cell>
          <cell r="B2269">
            <v>75.110000999999997</v>
          </cell>
          <cell r="C2269">
            <v>75.860000999999997</v>
          </cell>
          <cell r="D2269">
            <v>74.019997000000004</v>
          </cell>
          <cell r="E2269">
            <v>75.639999000000003</v>
          </cell>
          <cell r="F2269">
            <v>74.724509999999995</v>
          </cell>
        </row>
        <row r="2270">
          <cell r="A2270">
            <v>43348</v>
          </cell>
          <cell r="B2270">
            <v>75.290001000000004</v>
          </cell>
          <cell r="C2270">
            <v>75.459998999999996</v>
          </cell>
          <cell r="D2270">
            <v>74.680000000000007</v>
          </cell>
          <cell r="E2270">
            <v>75.290001000000004</v>
          </cell>
          <cell r="F2270">
            <v>74.378754000000001</v>
          </cell>
        </row>
        <row r="2271">
          <cell r="A2271">
            <v>43349</v>
          </cell>
          <cell r="B2271">
            <v>75.489998</v>
          </cell>
          <cell r="C2271">
            <v>75.919998000000007</v>
          </cell>
          <cell r="D2271">
            <v>74.940002000000007</v>
          </cell>
          <cell r="E2271">
            <v>75.720000999999996</v>
          </cell>
          <cell r="F2271">
            <v>74.803543000000005</v>
          </cell>
        </row>
        <row r="2272">
          <cell r="A2272">
            <v>43350</v>
          </cell>
          <cell r="B2272">
            <v>75.419998000000007</v>
          </cell>
          <cell r="C2272">
            <v>76.209998999999996</v>
          </cell>
          <cell r="D2272">
            <v>75.349997999999999</v>
          </cell>
          <cell r="E2272">
            <v>75.730002999999996</v>
          </cell>
          <cell r="F2272">
            <v>74.813423</v>
          </cell>
        </row>
        <row r="2273">
          <cell r="A2273">
            <v>43353</v>
          </cell>
          <cell r="B2273">
            <v>75.910004000000001</v>
          </cell>
          <cell r="C2273">
            <v>76.309997999999993</v>
          </cell>
          <cell r="D2273">
            <v>75.400002000000001</v>
          </cell>
          <cell r="E2273">
            <v>75.559997999999993</v>
          </cell>
          <cell r="F2273">
            <v>74.645477</v>
          </cell>
        </row>
        <row r="2274">
          <cell r="A2274">
            <v>43354</v>
          </cell>
          <cell r="B2274">
            <v>75.730002999999996</v>
          </cell>
          <cell r="C2274">
            <v>76.760002</v>
          </cell>
          <cell r="D2274">
            <v>75.230002999999996</v>
          </cell>
          <cell r="E2274">
            <v>76.610000999999997</v>
          </cell>
          <cell r="F2274">
            <v>75.682777000000002</v>
          </cell>
        </row>
        <row r="2275">
          <cell r="A2275">
            <v>43355</v>
          </cell>
          <cell r="B2275">
            <v>76.459998999999996</v>
          </cell>
          <cell r="C2275">
            <v>76.800003000000004</v>
          </cell>
          <cell r="D2275">
            <v>75.360000999999997</v>
          </cell>
          <cell r="E2275">
            <v>75.699996999999996</v>
          </cell>
          <cell r="F2275">
            <v>74.783790999999994</v>
          </cell>
        </row>
        <row r="2276">
          <cell r="A2276">
            <v>43356</v>
          </cell>
          <cell r="B2276">
            <v>75.949996999999996</v>
          </cell>
          <cell r="C2276">
            <v>77.230002999999996</v>
          </cell>
          <cell r="D2276">
            <v>75.819999999999993</v>
          </cell>
          <cell r="E2276">
            <v>77.199996999999996</v>
          </cell>
          <cell r="F2276">
            <v>76.265632999999994</v>
          </cell>
        </row>
        <row r="2277">
          <cell r="A2277">
            <v>43357</v>
          </cell>
          <cell r="B2277">
            <v>77.199996999999996</v>
          </cell>
          <cell r="C2277">
            <v>77.199996999999996</v>
          </cell>
          <cell r="D2277">
            <v>76.080001999999993</v>
          </cell>
          <cell r="E2277">
            <v>76.279999000000004</v>
          </cell>
          <cell r="F2277">
            <v>75.356773000000004</v>
          </cell>
        </row>
        <row r="2278">
          <cell r="A2278">
            <v>43360</v>
          </cell>
          <cell r="B2278">
            <v>76.330001999999993</v>
          </cell>
          <cell r="C2278">
            <v>76.629997000000003</v>
          </cell>
          <cell r="D2278">
            <v>75.809997999999993</v>
          </cell>
          <cell r="E2278">
            <v>75.959998999999996</v>
          </cell>
          <cell r="F2278">
            <v>75.040642000000005</v>
          </cell>
        </row>
        <row r="2279">
          <cell r="A2279">
            <v>43361</v>
          </cell>
          <cell r="B2279">
            <v>76.279999000000004</v>
          </cell>
          <cell r="C2279">
            <v>77.040001000000004</v>
          </cell>
          <cell r="D2279">
            <v>75.739998</v>
          </cell>
          <cell r="E2279">
            <v>76.879997000000003</v>
          </cell>
          <cell r="F2279">
            <v>75.949500999999998</v>
          </cell>
        </row>
        <row r="2280">
          <cell r="A2280">
            <v>43362</v>
          </cell>
          <cell r="B2280">
            <v>77.690002000000007</v>
          </cell>
          <cell r="C2280">
            <v>77.690002000000007</v>
          </cell>
          <cell r="D2280">
            <v>76.010002</v>
          </cell>
          <cell r="E2280">
            <v>76.099997999999999</v>
          </cell>
          <cell r="F2280">
            <v>75.178946999999994</v>
          </cell>
        </row>
        <row r="2281">
          <cell r="A2281">
            <v>43363</v>
          </cell>
          <cell r="B2281">
            <v>76.389999000000003</v>
          </cell>
          <cell r="C2281">
            <v>77.389999000000003</v>
          </cell>
          <cell r="D2281">
            <v>76.389999000000003</v>
          </cell>
          <cell r="E2281">
            <v>77.169998000000007</v>
          </cell>
          <cell r="F2281">
            <v>76.235991999999996</v>
          </cell>
        </row>
        <row r="2282">
          <cell r="A2282">
            <v>43364</v>
          </cell>
          <cell r="B2282">
            <v>77.709998999999996</v>
          </cell>
          <cell r="C2282">
            <v>77.849997999999999</v>
          </cell>
          <cell r="D2282">
            <v>77.190002000000007</v>
          </cell>
          <cell r="E2282">
            <v>77.610000999999997</v>
          </cell>
          <cell r="F2282">
            <v>76.670676999999998</v>
          </cell>
        </row>
        <row r="2283">
          <cell r="A2283">
            <v>43367</v>
          </cell>
          <cell r="B2283">
            <v>76.879997000000003</v>
          </cell>
          <cell r="C2283">
            <v>77.550003000000004</v>
          </cell>
          <cell r="D2283">
            <v>76.879997000000003</v>
          </cell>
          <cell r="E2283">
            <v>77.269997000000004</v>
          </cell>
          <cell r="F2283">
            <v>76.334778</v>
          </cell>
        </row>
        <row r="2284">
          <cell r="A2284">
            <v>43368</v>
          </cell>
          <cell r="B2284">
            <v>77.599997999999999</v>
          </cell>
          <cell r="C2284">
            <v>77.779999000000004</v>
          </cell>
          <cell r="D2284">
            <v>76.75</v>
          </cell>
          <cell r="E2284">
            <v>76.819999999999993</v>
          </cell>
          <cell r="F2284">
            <v>75.890236000000002</v>
          </cell>
        </row>
        <row r="2285">
          <cell r="A2285">
            <v>43369</v>
          </cell>
          <cell r="B2285">
            <v>77.050003000000004</v>
          </cell>
          <cell r="C2285">
            <v>77.430000000000007</v>
          </cell>
          <cell r="D2285">
            <v>76.459998999999996</v>
          </cell>
          <cell r="E2285">
            <v>76.790001000000004</v>
          </cell>
          <cell r="F2285">
            <v>75.860596000000001</v>
          </cell>
        </row>
        <row r="2286">
          <cell r="A2286">
            <v>43370</v>
          </cell>
          <cell r="B2286">
            <v>76.5</v>
          </cell>
          <cell r="C2286">
            <v>77.550003000000004</v>
          </cell>
          <cell r="D2286">
            <v>76.5</v>
          </cell>
          <cell r="E2286">
            <v>76.760002</v>
          </cell>
          <cell r="F2286">
            <v>75.830962999999997</v>
          </cell>
        </row>
        <row r="2287">
          <cell r="A2287">
            <v>43371</v>
          </cell>
          <cell r="B2287">
            <v>76.449996999999996</v>
          </cell>
          <cell r="C2287">
            <v>77.160004000000001</v>
          </cell>
          <cell r="D2287">
            <v>76.449996999999996</v>
          </cell>
          <cell r="E2287">
            <v>77.150002000000001</v>
          </cell>
          <cell r="F2287">
            <v>76.216232000000005</v>
          </cell>
        </row>
        <row r="2288">
          <cell r="A2288">
            <v>43374</v>
          </cell>
          <cell r="B2288">
            <v>77.449996999999996</v>
          </cell>
          <cell r="C2288">
            <v>77.870002999999997</v>
          </cell>
          <cell r="D2288">
            <v>76.720000999999996</v>
          </cell>
          <cell r="E2288">
            <v>76.980002999999996</v>
          </cell>
          <cell r="F2288">
            <v>76.048302000000007</v>
          </cell>
        </row>
        <row r="2289">
          <cell r="A2289">
            <v>43375</v>
          </cell>
          <cell r="B2289">
            <v>77</v>
          </cell>
          <cell r="C2289">
            <v>77.349997999999999</v>
          </cell>
          <cell r="D2289">
            <v>76.540001000000004</v>
          </cell>
          <cell r="E2289">
            <v>77.279999000000004</v>
          </cell>
          <cell r="F2289">
            <v>76.344666000000004</v>
          </cell>
        </row>
        <row r="2290">
          <cell r="A2290">
            <v>43376</v>
          </cell>
          <cell r="B2290">
            <v>77.330001999999993</v>
          </cell>
          <cell r="C2290">
            <v>77.489998</v>
          </cell>
          <cell r="D2290">
            <v>76.489998</v>
          </cell>
          <cell r="E2290">
            <v>76.559997999999993</v>
          </cell>
          <cell r="F2290">
            <v>75.633376999999996</v>
          </cell>
        </row>
        <row r="2291">
          <cell r="A2291">
            <v>43377</v>
          </cell>
          <cell r="B2291">
            <v>76.470000999999996</v>
          </cell>
          <cell r="C2291">
            <v>76.580001999999993</v>
          </cell>
          <cell r="D2291">
            <v>75.769997000000004</v>
          </cell>
          <cell r="E2291">
            <v>76.099997999999999</v>
          </cell>
          <cell r="F2291">
            <v>75.178946999999994</v>
          </cell>
        </row>
        <row r="2292">
          <cell r="A2292">
            <v>43378</v>
          </cell>
          <cell r="B2292">
            <v>75.959998999999996</v>
          </cell>
          <cell r="C2292">
            <v>76.290001000000004</v>
          </cell>
          <cell r="D2292">
            <v>74.779999000000004</v>
          </cell>
          <cell r="E2292">
            <v>75.209998999999996</v>
          </cell>
          <cell r="F2292">
            <v>74.299712999999997</v>
          </cell>
        </row>
        <row r="2293">
          <cell r="A2293">
            <v>43381</v>
          </cell>
          <cell r="B2293">
            <v>75</v>
          </cell>
          <cell r="C2293">
            <v>75.029999000000004</v>
          </cell>
          <cell r="D2293">
            <v>73.360000999999997</v>
          </cell>
          <cell r="E2293">
            <v>74.110000999999997</v>
          </cell>
          <cell r="F2293">
            <v>73.213036000000002</v>
          </cell>
        </row>
        <row r="2294">
          <cell r="A2294">
            <v>43382</v>
          </cell>
          <cell r="B2294">
            <v>74</v>
          </cell>
          <cell r="C2294">
            <v>74.300003000000004</v>
          </cell>
          <cell r="D2294">
            <v>73.580001999999993</v>
          </cell>
          <cell r="E2294">
            <v>73.970000999999996</v>
          </cell>
          <cell r="F2294">
            <v>73.074721999999994</v>
          </cell>
        </row>
        <row r="2295">
          <cell r="A2295">
            <v>43383</v>
          </cell>
          <cell r="B2295">
            <v>73.620002999999997</v>
          </cell>
          <cell r="C2295">
            <v>73.650002000000001</v>
          </cell>
          <cell r="D2295">
            <v>71.389999000000003</v>
          </cell>
          <cell r="E2295">
            <v>71.440002000000007</v>
          </cell>
          <cell r="F2295">
            <v>70.575348000000005</v>
          </cell>
        </row>
        <row r="2296">
          <cell r="A2296">
            <v>43384</v>
          </cell>
          <cell r="B2296">
            <v>71.699996999999996</v>
          </cell>
          <cell r="C2296">
            <v>72.129997000000003</v>
          </cell>
          <cell r="D2296">
            <v>69.989998</v>
          </cell>
          <cell r="E2296">
            <v>70.290001000000004</v>
          </cell>
          <cell r="F2296">
            <v>69.439269999999993</v>
          </cell>
        </row>
        <row r="2297">
          <cell r="A2297">
            <v>43385</v>
          </cell>
          <cell r="B2297">
            <v>71.360000999999997</v>
          </cell>
          <cell r="C2297">
            <v>72.5</v>
          </cell>
          <cell r="D2297">
            <v>70.819999999999993</v>
          </cell>
          <cell r="E2297">
            <v>72.169998000000007</v>
          </cell>
          <cell r="F2297">
            <v>71.296509</v>
          </cell>
        </row>
        <row r="2298">
          <cell r="A2298">
            <v>43388</v>
          </cell>
          <cell r="B2298">
            <v>71.540001000000004</v>
          </cell>
          <cell r="C2298">
            <v>72.589995999999999</v>
          </cell>
          <cell r="D2298">
            <v>70.949996999999996</v>
          </cell>
          <cell r="E2298">
            <v>72.010002</v>
          </cell>
          <cell r="F2298">
            <v>71.138451000000003</v>
          </cell>
        </row>
        <row r="2299">
          <cell r="A2299">
            <v>43389</v>
          </cell>
          <cell r="B2299">
            <v>72.75</v>
          </cell>
          <cell r="C2299">
            <v>73.709998999999996</v>
          </cell>
          <cell r="D2299">
            <v>72.510002</v>
          </cell>
          <cell r="E2299">
            <v>73.5</v>
          </cell>
          <cell r="F2299">
            <v>72.610420000000005</v>
          </cell>
        </row>
        <row r="2300">
          <cell r="A2300">
            <v>43390</v>
          </cell>
          <cell r="B2300">
            <v>73.360000999999997</v>
          </cell>
          <cell r="C2300">
            <v>74.379997000000003</v>
          </cell>
          <cell r="D2300">
            <v>72.739998</v>
          </cell>
          <cell r="E2300">
            <v>73.989998</v>
          </cell>
          <cell r="F2300">
            <v>73.094481999999999</v>
          </cell>
        </row>
        <row r="2301">
          <cell r="A2301">
            <v>43391</v>
          </cell>
          <cell r="B2301">
            <v>73.879997000000003</v>
          </cell>
          <cell r="C2301">
            <v>74.379997000000003</v>
          </cell>
          <cell r="D2301">
            <v>73.279999000000004</v>
          </cell>
          <cell r="E2301">
            <v>73.589995999999999</v>
          </cell>
          <cell r="F2301">
            <v>72.699325999999999</v>
          </cell>
        </row>
        <row r="2302">
          <cell r="A2302">
            <v>43392</v>
          </cell>
          <cell r="B2302">
            <v>73.739998</v>
          </cell>
          <cell r="C2302">
            <v>74.529999000000004</v>
          </cell>
          <cell r="D2302">
            <v>73.480002999999996</v>
          </cell>
          <cell r="E2302">
            <v>73.690002000000007</v>
          </cell>
          <cell r="F2302">
            <v>72.798119</v>
          </cell>
        </row>
        <row r="2303">
          <cell r="A2303">
            <v>43395</v>
          </cell>
          <cell r="B2303">
            <v>73.980002999999996</v>
          </cell>
          <cell r="C2303">
            <v>74.230002999999996</v>
          </cell>
          <cell r="D2303">
            <v>73.099997999999999</v>
          </cell>
          <cell r="E2303">
            <v>73.589995999999999</v>
          </cell>
          <cell r="F2303">
            <v>72.699325999999999</v>
          </cell>
        </row>
        <row r="2304">
          <cell r="A2304">
            <v>43396</v>
          </cell>
          <cell r="B2304">
            <v>72.650002000000001</v>
          </cell>
          <cell r="C2304">
            <v>73.620002999999997</v>
          </cell>
          <cell r="D2304">
            <v>71.779999000000004</v>
          </cell>
          <cell r="E2304">
            <v>73.410004000000001</v>
          </cell>
          <cell r="F2304">
            <v>72.521507</v>
          </cell>
        </row>
        <row r="2305">
          <cell r="A2305">
            <v>43397</v>
          </cell>
          <cell r="B2305">
            <v>73.129997000000003</v>
          </cell>
          <cell r="C2305">
            <v>73.620002999999997</v>
          </cell>
          <cell r="D2305">
            <v>70.099997999999999</v>
          </cell>
          <cell r="E2305">
            <v>70.150002000000001</v>
          </cell>
          <cell r="F2305">
            <v>69.300963999999993</v>
          </cell>
        </row>
        <row r="2306">
          <cell r="A2306">
            <v>43398</v>
          </cell>
          <cell r="B2306">
            <v>70.620002999999997</v>
          </cell>
          <cell r="C2306">
            <v>71.860000999999997</v>
          </cell>
          <cell r="D2306">
            <v>70.199996999999996</v>
          </cell>
          <cell r="E2306">
            <v>71.480002999999996</v>
          </cell>
          <cell r="F2306">
            <v>70.614868000000001</v>
          </cell>
        </row>
        <row r="2307">
          <cell r="A2307">
            <v>43399</v>
          </cell>
          <cell r="B2307">
            <v>70</v>
          </cell>
          <cell r="C2307">
            <v>71.459998999999996</v>
          </cell>
          <cell r="D2307">
            <v>69.319999999999993</v>
          </cell>
          <cell r="E2307">
            <v>70.529999000000004</v>
          </cell>
          <cell r="F2307">
            <v>69.676361</v>
          </cell>
        </row>
        <row r="2308">
          <cell r="A2308">
            <v>43402</v>
          </cell>
          <cell r="B2308">
            <v>71.25</v>
          </cell>
          <cell r="C2308">
            <v>71.309997999999993</v>
          </cell>
          <cell r="D2308">
            <v>68.360000999999997</v>
          </cell>
          <cell r="E2308">
            <v>69.220000999999996</v>
          </cell>
          <cell r="F2308">
            <v>68.382216999999997</v>
          </cell>
        </row>
        <row r="2309">
          <cell r="A2309">
            <v>43403</v>
          </cell>
          <cell r="B2309">
            <v>66.650002000000001</v>
          </cell>
          <cell r="C2309">
            <v>67.930000000000007</v>
          </cell>
          <cell r="D2309">
            <v>65.139999000000003</v>
          </cell>
          <cell r="E2309">
            <v>66.519997000000004</v>
          </cell>
          <cell r="F2309">
            <v>65.714889999999997</v>
          </cell>
        </row>
        <row r="2310">
          <cell r="A2310">
            <v>43404</v>
          </cell>
          <cell r="B2310">
            <v>66.620002999999997</v>
          </cell>
          <cell r="C2310">
            <v>69.660004000000001</v>
          </cell>
          <cell r="D2310">
            <v>66.319999999999993</v>
          </cell>
          <cell r="E2310">
            <v>69.029999000000004</v>
          </cell>
          <cell r="F2310">
            <v>68.194519</v>
          </cell>
        </row>
        <row r="2311">
          <cell r="A2311">
            <v>43405</v>
          </cell>
          <cell r="B2311">
            <v>68.989998</v>
          </cell>
          <cell r="C2311">
            <v>69.190002000000007</v>
          </cell>
          <cell r="D2311">
            <v>68.080001999999993</v>
          </cell>
          <cell r="E2311">
            <v>68.779999000000004</v>
          </cell>
          <cell r="F2311">
            <v>67.947540000000004</v>
          </cell>
        </row>
        <row r="2312">
          <cell r="A2312">
            <v>43406</v>
          </cell>
          <cell r="B2312">
            <v>69.120002999999997</v>
          </cell>
          <cell r="C2312">
            <v>69.629997000000003</v>
          </cell>
          <cell r="D2312">
            <v>68.510002</v>
          </cell>
          <cell r="E2312">
            <v>69.5</v>
          </cell>
          <cell r="F2312">
            <v>68.658828999999997</v>
          </cell>
        </row>
        <row r="2313">
          <cell r="A2313">
            <v>43409</v>
          </cell>
          <cell r="B2313">
            <v>69.930000000000007</v>
          </cell>
          <cell r="C2313">
            <v>70</v>
          </cell>
          <cell r="D2313">
            <v>69.059997999999993</v>
          </cell>
          <cell r="E2313">
            <v>69.459998999999996</v>
          </cell>
          <cell r="F2313">
            <v>68.619308000000004</v>
          </cell>
        </row>
        <row r="2314">
          <cell r="A2314">
            <v>43410</v>
          </cell>
          <cell r="B2314">
            <v>69.639999000000003</v>
          </cell>
          <cell r="C2314">
            <v>69.779999000000004</v>
          </cell>
          <cell r="D2314">
            <v>69.150002000000001</v>
          </cell>
          <cell r="E2314">
            <v>69.650002000000001</v>
          </cell>
          <cell r="F2314">
            <v>68.807006999999999</v>
          </cell>
        </row>
        <row r="2315">
          <cell r="A2315">
            <v>43411</v>
          </cell>
          <cell r="B2315">
            <v>70.319999999999993</v>
          </cell>
          <cell r="C2315">
            <v>71.430000000000007</v>
          </cell>
          <cell r="D2315">
            <v>70.180000000000007</v>
          </cell>
          <cell r="E2315">
            <v>71.370002999999997</v>
          </cell>
          <cell r="F2315">
            <v>70.506195000000005</v>
          </cell>
        </row>
        <row r="2316">
          <cell r="A2316">
            <v>43412</v>
          </cell>
          <cell r="B2316">
            <v>71.279999000000004</v>
          </cell>
          <cell r="C2316">
            <v>71.819999999999993</v>
          </cell>
          <cell r="D2316">
            <v>70.930000000000007</v>
          </cell>
          <cell r="E2316">
            <v>71.239998</v>
          </cell>
          <cell r="F2316">
            <v>70.377762000000004</v>
          </cell>
        </row>
        <row r="2317">
          <cell r="A2317">
            <v>43413</v>
          </cell>
          <cell r="B2317">
            <v>70.910004000000001</v>
          </cell>
          <cell r="C2317">
            <v>71.139999000000003</v>
          </cell>
          <cell r="D2317">
            <v>69.849997999999999</v>
          </cell>
          <cell r="E2317">
            <v>70.339995999999999</v>
          </cell>
          <cell r="F2317">
            <v>69.488654999999994</v>
          </cell>
        </row>
        <row r="2318">
          <cell r="A2318">
            <v>43416</v>
          </cell>
          <cell r="B2318">
            <v>70.050003000000004</v>
          </cell>
          <cell r="C2318">
            <v>70.269997000000004</v>
          </cell>
          <cell r="D2318">
            <v>69.349997999999999</v>
          </cell>
          <cell r="E2318">
            <v>69.550003000000004</v>
          </cell>
          <cell r="F2318">
            <v>68.708229000000003</v>
          </cell>
        </row>
        <row r="2319">
          <cell r="A2319">
            <v>43417</v>
          </cell>
          <cell r="B2319">
            <v>69.839995999999999</v>
          </cell>
          <cell r="C2319">
            <v>70.459998999999996</v>
          </cell>
          <cell r="D2319">
            <v>69.440002000000007</v>
          </cell>
          <cell r="E2319">
            <v>69.610000999999997</v>
          </cell>
          <cell r="F2319">
            <v>68.767493999999999</v>
          </cell>
        </row>
        <row r="2320">
          <cell r="A2320">
            <v>43418</v>
          </cell>
          <cell r="B2320">
            <v>70</v>
          </cell>
          <cell r="C2320">
            <v>70</v>
          </cell>
          <cell r="D2320">
            <v>67.470000999999996</v>
          </cell>
          <cell r="E2320">
            <v>67.569999999999993</v>
          </cell>
          <cell r="F2320">
            <v>66.752182000000005</v>
          </cell>
        </row>
        <row r="2321">
          <cell r="A2321">
            <v>43419</v>
          </cell>
          <cell r="B2321">
            <v>67.169998000000007</v>
          </cell>
          <cell r="C2321">
            <v>68.739998</v>
          </cell>
          <cell r="D2321">
            <v>67.010002</v>
          </cell>
          <cell r="E2321">
            <v>68.669998000000007</v>
          </cell>
          <cell r="F2321">
            <v>67.838866999999993</v>
          </cell>
        </row>
        <row r="2322">
          <cell r="A2322">
            <v>43420</v>
          </cell>
          <cell r="B2322">
            <v>68.489998</v>
          </cell>
          <cell r="C2322">
            <v>71.129997000000003</v>
          </cell>
          <cell r="D2322">
            <v>68.269997000000004</v>
          </cell>
          <cell r="E2322">
            <v>70.330001999999993</v>
          </cell>
          <cell r="F2322">
            <v>69.478783000000007</v>
          </cell>
        </row>
        <row r="2323">
          <cell r="A2323">
            <v>43423</v>
          </cell>
          <cell r="B2323">
            <v>70.430000000000007</v>
          </cell>
          <cell r="C2323">
            <v>71.160004000000001</v>
          </cell>
          <cell r="D2323">
            <v>68.75</v>
          </cell>
          <cell r="E2323">
            <v>69.209998999999996</v>
          </cell>
          <cell r="F2323">
            <v>68.567322000000004</v>
          </cell>
        </row>
        <row r="2324">
          <cell r="A2324">
            <v>43424</v>
          </cell>
          <cell r="B2324">
            <v>67.739998</v>
          </cell>
          <cell r="C2324">
            <v>68.779999000000004</v>
          </cell>
          <cell r="D2324">
            <v>67.449996999999996</v>
          </cell>
          <cell r="E2324">
            <v>67.610000999999997</v>
          </cell>
          <cell r="F2324">
            <v>66.982178000000005</v>
          </cell>
        </row>
        <row r="2325">
          <cell r="A2325">
            <v>43425</v>
          </cell>
          <cell r="B2325">
            <v>68.309997999999993</v>
          </cell>
          <cell r="C2325">
            <v>69.589995999999999</v>
          </cell>
          <cell r="D2325">
            <v>67.709998999999996</v>
          </cell>
          <cell r="E2325">
            <v>68.669998000000007</v>
          </cell>
          <cell r="F2325">
            <v>68.032332999999994</v>
          </cell>
        </row>
        <row r="2326">
          <cell r="A2326">
            <v>43427</v>
          </cell>
          <cell r="B2326">
            <v>68.059997999999993</v>
          </cell>
          <cell r="C2326">
            <v>68.959998999999996</v>
          </cell>
          <cell r="D2326">
            <v>67.830001999999993</v>
          </cell>
          <cell r="E2326">
            <v>67.980002999999996</v>
          </cell>
          <cell r="F2326">
            <v>67.348747000000003</v>
          </cell>
        </row>
        <row r="2327">
          <cell r="A2327">
            <v>43430</v>
          </cell>
          <cell r="B2327">
            <v>68.660004000000001</v>
          </cell>
          <cell r="C2327">
            <v>69.069999999999993</v>
          </cell>
          <cell r="D2327">
            <v>68.370002999999997</v>
          </cell>
          <cell r="E2327">
            <v>68.75</v>
          </cell>
          <cell r="F2327">
            <v>68.111587999999998</v>
          </cell>
        </row>
        <row r="2328">
          <cell r="A2328">
            <v>43431</v>
          </cell>
          <cell r="B2328">
            <v>68.510002</v>
          </cell>
          <cell r="C2328">
            <v>70</v>
          </cell>
          <cell r="D2328">
            <v>68.360000999999997</v>
          </cell>
          <cell r="E2328">
            <v>69.900002000000001</v>
          </cell>
          <cell r="F2328">
            <v>69.250923</v>
          </cell>
        </row>
        <row r="2329">
          <cell r="A2329">
            <v>43432</v>
          </cell>
          <cell r="B2329">
            <v>69.970000999999996</v>
          </cell>
          <cell r="C2329">
            <v>70.879997000000003</v>
          </cell>
          <cell r="D2329">
            <v>69.510002</v>
          </cell>
          <cell r="E2329">
            <v>70.760002</v>
          </cell>
          <cell r="F2329">
            <v>70.102928000000006</v>
          </cell>
        </row>
        <row r="2330">
          <cell r="A2330">
            <v>43433</v>
          </cell>
          <cell r="B2330">
            <v>70.489998</v>
          </cell>
          <cell r="C2330">
            <v>70.949996999999996</v>
          </cell>
          <cell r="D2330">
            <v>70.110000999999997</v>
          </cell>
          <cell r="E2330">
            <v>70.300003000000004</v>
          </cell>
          <cell r="F2330">
            <v>69.647201999999993</v>
          </cell>
        </row>
        <row r="2331">
          <cell r="A2331">
            <v>43434</v>
          </cell>
          <cell r="B2331">
            <v>70.620002999999997</v>
          </cell>
          <cell r="C2331">
            <v>71.290001000000004</v>
          </cell>
          <cell r="D2331">
            <v>70.059997999999993</v>
          </cell>
          <cell r="E2331">
            <v>71.230002999999996</v>
          </cell>
          <cell r="F2331">
            <v>70.568573000000001</v>
          </cell>
        </row>
        <row r="2332">
          <cell r="A2332">
            <v>43437</v>
          </cell>
          <cell r="B2332">
            <v>71.690002000000007</v>
          </cell>
          <cell r="C2332">
            <v>72.230002999999996</v>
          </cell>
          <cell r="D2332">
            <v>71.110000999999997</v>
          </cell>
          <cell r="E2332">
            <v>71.930000000000007</v>
          </cell>
          <cell r="F2332">
            <v>71.262062</v>
          </cell>
        </row>
        <row r="2333">
          <cell r="A2333">
            <v>43438</v>
          </cell>
          <cell r="B2333">
            <v>71.900002000000001</v>
          </cell>
          <cell r="C2333">
            <v>71.989998</v>
          </cell>
          <cell r="D2333">
            <v>69.739998</v>
          </cell>
          <cell r="E2333">
            <v>70.019997000000004</v>
          </cell>
          <cell r="F2333">
            <v>69.369804000000002</v>
          </cell>
        </row>
        <row r="2334">
          <cell r="A2334">
            <v>43440</v>
          </cell>
          <cell r="B2334">
            <v>69.099997999999999</v>
          </cell>
          <cell r="C2334">
            <v>69.480002999999996</v>
          </cell>
          <cell r="D2334">
            <v>68.110000999999997</v>
          </cell>
          <cell r="E2334">
            <v>69.400002000000001</v>
          </cell>
          <cell r="F2334">
            <v>68.755561999999998</v>
          </cell>
        </row>
        <row r="2335">
          <cell r="A2335">
            <v>43441</v>
          </cell>
          <cell r="B2335">
            <v>69.389999000000003</v>
          </cell>
          <cell r="C2335">
            <v>69.760002</v>
          </cell>
          <cell r="D2335">
            <v>67.589995999999999</v>
          </cell>
          <cell r="E2335">
            <v>68</v>
          </cell>
          <cell r="F2335">
            <v>67.368561</v>
          </cell>
        </row>
        <row r="2336">
          <cell r="A2336">
            <v>43444</v>
          </cell>
          <cell r="B2336">
            <v>68.010002</v>
          </cell>
          <cell r="C2336">
            <v>68.660004000000001</v>
          </cell>
          <cell r="D2336">
            <v>66.419998000000007</v>
          </cell>
          <cell r="E2336">
            <v>67.089995999999999</v>
          </cell>
          <cell r="F2336">
            <v>66.467003000000005</v>
          </cell>
        </row>
        <row r="2337">
          <cell r="A2337">
            <v>43445</v>
          </cell>
          <cell r="B2337">
            <v>68.209998999999996</v>
          </cell>
          <cell r="C2337">
            <v>68.440002000000007</v>
          </cell>
          <cell r="D2337">
            <v>66.599997999999999</v>
          </cell>
          <cell r="E2337">
            <v>67.260002</v>
          </cell>
          <cell r="F2337">
            <v>66.635429000000002</v>
          </cell>
        </row>
        <row r="2338">
          <cell r="A2338">
            <v>43446</v>
          </cell>
          <cell r="B2338">
            <v>68.440002000000007</v>
          </cell>
          <cell r="C2338">
            <v>69.230002999999996</v>
          </cell>
          <cell r="D2338">
            <v>67.989998</v>
          </cell>
          <cell r="E2338">
            <v>68.029999000000004</v>
          </cell>
          <cell r="F2338">
            <v>67.398276999999993</v>
          </cell>
        </row>
        <row r="2339">
          <cell r="A2339">
            <v>43447</v>
          </cell>
          <cell r="B2339">
            <v>68.139999000000003</v>
          </cell>
          <cell r="C2339">
            <v>69.290001000000004</v>
          </cell>
          <cell r="D2339">
            <v>67.819999999999993</v>
          </cell>
          <cell r="E2339">
            <v>69.080001999999993</v>
          </cell>
          <cell r="F2339">
            <v>68.43853</v>
          </cell>
        </row>
        <row r="2340">
          <cell r="A2340">
            <v>43448</v>
          </cell>
          <cell r="B2340">
            <v>68.230002999999996</v>
          </cell>
          <cell r="C2340">
            <v>68.870002999999997</v>
          </cell>
          <cell r="D2340">
            <v>67.580001999999993</v>
          </cell>
          <cell r="E2340">
            <v>67.769997000000004</v>
          </cell>
          <cell r="F2340">
            <v>67.140693999999996</v>
          </cell>
        </row>
        <row r="2341">
          <cell r="A2341">
            <v>43451</v>
          </cell>
          <cell r="B2341">
            <v>67.430000000000007</v>
          </cell>
          <cell r="C2341">
            <v>67.760002</v>
          </cell>
          <cell r="D2341">
            <v>64.050003000000004</v>
          </cell>
          <cell r="E2341">
            <v>64.669998000000007</v>
          </cell>
          <cell r="F2341">
            <v>64.069480999999996</v>
          </cell>
        </row>
        <row r="2342">
          <cell r="A2342">
            <v>43452</v>
          </cell>
          <cell r="B2342">
            <v>65.139999000000003</v>
          </cell>
          <cell r="C2342">
            <v>65.489998</v>
          </cell>
          <cell r="D2342">
            <v>64.160004000000001</v>
          </cell>
          <cell r="E2342">
            <v>64.620002999999997</v>
          </cell>
          <cell r="F2342">
            <v>64.019951000000006</v>
          </cell>
        </row>
        <row r="2343">
          <cell r="A2343">
            <v>43453</v>
          </cell>
          <cell r="B2343">
            <v>64.910004000000001</v>
          </cell>
          <cell r="C2343">
            <v>66.040001000000004</v>
          </cell>
          <cell r="D2343">
            <v>63.630001</v>
          </cell>
          <cell r="E2343">
            <v>64.230002999999996</v>
          </cell>
          <cell r="F2343">
            <v>63.633575</v>
          </cell>
        </row>
        <row r="2344">
          <cell r="A2344">
            <v>43454</v>
          </cell>
          <cell r="B2344">
            <v>63.91</v>
          </cell>
          <cell r="C2344">
            <v>64.470000999999996</v>
          </cell>
          <cell r="D2344">
            <v>62.049999</v>
          </cell>
          <cell r="E2344">
            <v>62.779998999999997</v>
          </cell>
          <cell r="F2344">
            <v>62.197032999999998</v>
          </cell>
        </row>
        <row r="2345">
          <cell r="A2345">
            <v>43455</v>
          </cell>
          <cell r="B2345">
            <v>62.849997999999999</v>
          </cell>
          <cell r="C2345">
            <v>63.650002000000001</v>
          </cell>
          <cell r="D2345">
            <v>59.799999</v>
          </cell>
          <cell r="E2345">
            <v>60.09</v>
          </cell>
          <cell r="F2345">
            <v>59.532012999999999</v>
          </cell>
        </row>
        <row r="2346">
          <cell r="A2346">
            <v>43458</v>
          </cell>
          <cell r="B2346">
            <v>60.07</v>
          </cell>
          <cell r="C2346">
            <v>60.959999000000003</v>
          </cell>
          <cell r="D2346">
            <v>59.66</v>
          </cell>
          <cell r="E2346">
            <v>60.02</v>
          </cell>
          <cell r="F2346">
            <v>59.462662000000002</v>
          </cell>
        </row>
        <row r="2347">
          <cell r="A2347">
            <v>43460</v>
          </cell>
          <cell r="B2347">
            <v>60.599997999999999</v>
          </cell>
          <cell r="C2347">
            <v>62.360000999999997</v>
          </cell>
          <cell r="D2347">
            <v>59.470001000000003</v>
          </cell>
          <cell r="E2347">
            <v>62.360000999999997</v>
          </cell>
          <cell r="F2347">
            <v>61.780932999999997</v>
          </cell>
        </row>
        <row r="2348">
          <cell r="A2348">
            <v>43461</v>
          </cell>
          <cell r="B2348">
            <v>61.68</v>
          </cell>
          <cell r="C2348">
            <v>63.110000999999997</v>
          </cell>
          <cell r="D2348">
            <v>60.889999000000003</v>
          </cell>
          <cell r="E2348">
            <v>63.080002</v>
          </cell>
          <cell r="F2348">
            <v>62.494247000000001</v>
          </cell>
        </row>
        <row r="2349">
          <cell r="A2349">
            <v>43462</v>
          </cell>
          <cell r="B2349">
            <v>63.41</v>
          </cell>
          <cell r="C2349">
            <v>63.900002000000001</v>
          </cell>
          <cell r="D2349">
            <v>62.419998</v>
          </cell>
          <cell r="E2349">
            <v>62.93</v>
          </cell>
          <cell r="F2349">
            <v>62.345641999999998</v>
          </cell>
        </row>
        <row r="2350">
          <cell r="A2350">
            <v>43465</v>
          </cell>
          <cell r="B2350">
            <v>63.240001999999997</v>
          </cell>
          <cell r="C2350">
            <v>63.66</v>
          </cell>
          <cell r="D2350">
            <v>63.02</v>
          </cell>
          <cell r="E2350">
            <v>63.48</v>
          </cell>
          <cell r="F2350">
            <v>62.890532999999998</v>
          </cell>
        </row>
        <row r="2351">
          <cell r="A2351">
            <v>43467</v>
          </cell>
          <cell r="B2351">
            <v>62.5</v>
          </cell>
          <cell r="C2351">
            <v>63.810001</v>
          </cell>
          <cell r="D2351">
            <v>62.5</v>
          </cell>
          <cell r="E2351">
            <v>63.09</v>
          </cell>
          <cell r="F2351">
            <v>62.504157999999997</v>
          </cell>
        </row>
        <row r="2352">
          <cell r="A2352">
            <v>43468</v>
          </cell>
          <cell r="B2352">
            <v>62.360000999999997</v>
          </cell>
          <cell r="C2352">
            <v>62.970001000000003</v>
          </cell>
          <cell r="D2352">
            <v>61.009998000000003</v>
          </cell>
          <cell r="E2352">
            <v>61.099997999999999</v>
          </cell>
          <cell r="F2352">
            <v>60.532631000000002</v>
          </cell>
        </row>
        <row r="2353">
          <cell r="A2353">
            <v>43469</v>
          </cell>
          <cell r="B2353">
            <v>62.279998999999997</v>
          </cell>
          <cell r="C2353">
            <v>63.799999</v>
          </cell>
          <cell r="D2353">
            <v>61.950001</v>
          </cell>
          <cell r="E2353">
            <v>63.700001</v>
          </cell>
          <cell r="F2353">
            <v>63.108494</v>
          </cell>
        </row>
        <row r="2354">
          <cell r="A2354">
            <v>43472</v>
          </cell>
          <cell r="B2354">
            <v>63.349997999999999</v>
          </cell>
          <cell r="C2354">
            <v>63.970001000000003</v>
          </cell>
          <cell r="D2354">
            <v>62.799999</v>
          </cell>
          <cell r="E2354">
            <v>63.599997999999999</v>
          </cell>
          <cell r="F2354">
            <v>63.009422000000001</v>
          </cell>
        </row>
        <row r="2355">
          <cell r="A2355">
            <v>43473</v>
          </cell>
          <cell r="B2355">
            <v>64.269997000000004</v>
          </cell>
          <cell r="C2355">
            <v>64.430000000000007</v>
          </cell>
          <cell r="D2355">
            <v>63.439999</v>
          </cell>
          <cell r="E2355">
            <v>64.319999999999993</v>
          </cell>
          <cell r="F2355">
            <v>63.722729000000001</v>
          </cell>
        </row>
        <row r="2356">
          <cell r="A2356">
            <v>43474</v>
          </cell>
          <cell r="B2356">
            <v>64.620002999999997</v>
          </cell>
          <cell r="C2356">
            <v>64.800003000000004</v>
          </cell>
          <cell r="D2356">
            <v>63.98</v>
          </cell>
          <cell r="E2356">
            <v>64.260002</v>
          </cell>
          <cell r="F2356">
            <v>63.663291999999998</v>
          </cell>
        </row>
        <row r="2357">
          <cell r="A2357">
            <v>43475</v>
          </cell>
          <cell r="B2357">
            <v>63.639999000000003</v>
          </cell>
          <cell r="C2357">
            <v>64.849997999999999</v>
          </cell>
          <cell r="D2357">
            <v>63.5</v>
          </cell>
          <cell r="E2357">
            <v>64.809997999999993</v>
          </cell>
          <cell r="F2357">
            <v>64.208183000000005</v>
          </cell>
        </row>
        <row r="2358">
          <cell r="A2358">
            <v>43476</v>
          </cell>
          <cell r="B2358">
            <v>64.779999000000004</v>
          </cell>
          <cell r="C2358">
            <v>65.190002000000007</v>
          </cell>
          <cell r="D2358">
            <v>64.580001999999993</v>
          </cell>
          <cell r="E2358">
            <v>64.919998000000007</v>
          </cell>
          <cell r="F2358">
            <v>64.317154000000002</v>
          </cell>
        </row>
        <row r="2359">
          <cell r="A2359">
            <v>43479</v>
          </cell>
          <cell r="B2359">
            <v>64.459998999999996</v>
          </cell>
          <cell r="C2359">
            <v>65.019997000000004</v>
          </cell>
          <cell r="D2359">
            <v>64.339995999999999</v>
          </cell>
          <cell r="E2359">
            <v>64.629997000000003</v>
          </cell>
          <cell r="F2359">
            <v>64.029854</v>
          </cell>
        </row>
        <row r="2360">
          <cell r="A2360">
            <v>43480</v>
          </cell>
          <cell r="B2360">
            <v>64.839995999999999</v>
          </cell>
          <cell r="C2360">
            <v>66.25</v>
          </cell>
          <cell r="D2360">
            <v>64.650002000000001</v>
          </cell>
          <cell r="E2360">
            <v>65.989998</v>
          </cell>
          <cell r="F2360">
            <v>65.377219999999994</v>
          </cell>
        </row>
        <row r="2361">
          <cell r="A2361">
            <v>43481</v>
          </cell>
          <cell r="B2361">
            <v>65.900002000000001</v>
          </cell>
          <cell r="C2361">
            <v>66.080001999999993</v>
          </cell>
          <cell r="D2361">
            <v>65.449996999999996</v>
          </cell>
          <cell r="E2361">
            <v>65.790001000000004</v>
          </cell>
          <cell r="F2361">
            <v>65.179085000000001</v>
          </cell>
        </row>
        <row r="2362">
          <cell r="A2362">
            <v>43482</v>
          </cell>
          <cell r="B2362">
            <v>65.489998</v>
          </cell>
          <cell r="C2362">
            <v>66.739998</v>
          </cell>
          <cell r="D2362">
            <v>65.199996999999996</v>
          </cell>
          <cell r="E2362">
            <v>66.550003000000004</v>
          </cell>
          <cell r="F2362">
            <v>65.932029999999997</v>
          </cell>
        </row>
        <row r="2363">
          <cell r="A2363">
            <v>43483</v>
          </cell>
          <cell r="B2363">
            <v>67.550003000000004</v>
          </cell>
          <cell r="C2363">
            <v>68.029999000000004</v>
          </cell>
          <cell r="D2363">
            <v>66.970000999999996</v>
          </cell>
          <cell r="E2363">
            <v>67.819999999999993</v>
          </cell>
          <cell r="F2363">
            <v>67.190230999999997</v>
          </cell>
        </row>
        <row r="2364">
          <cell r="A2364">
            <v>43487</v>
          </cell>
          <cell r="B2364">
            <v>67.300003000000004</v>
          </cell>
          <cell r="C2364">
            <v>67.690002000000007</v>
          </cell>
          <cell r="D2364">
            <v>66.269997000000004</v>
          </cell>
          <cell r="E2364">
            <v>66.800003000000004</v>
          </cell>
          <cell r="F2364">
            <v>66.179703000000003</v>
          </cell>
        </row>
        <row r="2365">
          <cell r="A2365">
            <v>43488</v>
          </cell>
          <cell r="B2365">
            <v>66.959998999999996</v>
          </cell>
          <cell r="C2365">
            <v>67.449996999999996</v>
          </cell>
          <cell r="D2365">
            <v>66.209998999999996</v>
          </cell>
          <cell r="E2365">
            <v>67.059997999999993</v>
          </cell>
          <cell r="F2365">
            <v>66.437286</v>
          </cell>
        </row>
        <row r="2366">
          <cell r="A2366">
            <v>43489</v>
          </cell>
          <cell r="B2366">
            <v>67.120002999999997</v>
          </cell>
          <cell r="C2366">
            <v>68.150002000000001</v>
          </cell>
          <cell r="D2366">
            <v>66.919998000000007</v>
          </cell>
          <cell r="E2366">
            <v>68.120002999999997</v>
          </cell>
          <cell r="F2366">
            <v>67.487449999999995</v>
          </cell>
        </row>
        <row r="2367">
          <cell r="A2367">
            <v>43490</v>
          </cell>
          <cell r="B2367">
            <v>70.25</v>
          </cell>
          <cell r="C2367">
            <v>70.319999999999993</v>
          </cell>
          <cell r="D2367">
            <v>69.25</v>
          </cell>
          <cell r="E2367">
            <v>70.019997000000004</v>
          </cell>
          <cell r="F2367">
            <v>69.369804000000002</v>
          </cell>
        </row>
        <row r="2368">
          <cell r="A2368">
            <v>43493</v>
          </cell>
          <cell r="B2368">
            <v>69.269997000000004</v>
          </cell>
          <cell r="C2368">
            <v>69.379997000000003</v>
          </cell>
          <cell r="D2368">
            <v>68.339995999999999</v>
          </cell>
          <cell r="E2368">
            <v>68.949996999999996</v>
          </cell>
          <cell r="F2368">
            <v>68.309737999999996</v>
          </cell>
        </row>
        <row r="2369">
          <cell r="A2369">
            <v>43494</v>
          </cell>
          <cell r="B2369">
            <v>69</v>
          </cell>
          <cell r="C2369">
            <v>69.230002999999996</v>
          </cell>
          <cell r="D2369">
            <v>68.379997000000003</v>
          </cell>
          <cell r="E2369">
            <v>68.660004000000001</v>
          </cell>
          <cell r="F2369">
            <v>68.022437999999994</v>
          </cell>
        </row>
        <row r="2370">
          <cell r="A2370">
            <v>43495</v>
          </cell>
          <cell r="B2370">
            <v>68.730002999999996</v>
          </cell>
          <cell r="C2370">
            <v>70.099997999999999</v>
          </cell>
          <cell r="D2370">
            <v>68.540001000000004</v>
          </cell>
          <cell r="E2370">
            <v>69.800003000000004</v>
          </cell>
          <cell r="F2370">
            <v>69.151848000000001</v>
          </cell>
        </row>
        <row r="2371">
          <cell r="A2371">
            <v>43496</v>
          </cell>
          <cell r="B2371">
            <v>69.860000999999997</v>
          </cell>
          <cell r="C2371">
            <v>70.309997999999993</v>
          </cell>
          <cell r="D2371">
            <v>69.410004000000001</v>
          </cell>
          <cell r="E2371">
            <v>69.680000000000007</v>
          </cell>
          <cell r="F2371">
            <v>69.032959000000005</v>
          </cell>
        </row>
        <row r="2372">
          <cell r="A2372">
            <v>43497</v>
          </cell>
          <cell r="B2372">
            <v>69.949996999999996</v>
          </cell>
          <cell r="C2372">
            <v>70.940002000000007</v>
          </cell>
          <cell r="D2372">
            <v>69.779999000000004</v>
          </cell>
          <cell r="E2372">
            <v>70.139999000000003</v>
          </cell>
          <cell r="F2372">
            <v>69.488692999999998</v>
          </cell>
        </row>
        <row r="2373">
          <cell r="A2373">
            <v>43500</v>
          </cell>
          <cell r="B2373">
            <v>70.069999999999993</v>
          </cell>
          <cell r="C2373">
            <v>71.510002</v>
          </cell>
          <cell r="D2373">
            <v>69.940002000000007</v>
          </cell>
          <cell r="E2373">
            <v>71.290001000000004</v>
          </cell>
          <cell r="F2373">
            <v>70.628013999999993</v>
          </cell>
        </row>
        <row r="2374">
          <cell r="A2374">
            <v>43501</v>
          </cell>
          <cell r="B2374">
            <v>71.349997999999999</v>
          </cell>
          <cell r="C2374">
            <v>71.870002999999997</v>
          </cell>
          <cell r="D2374">
            <v>71.110000999999997</v>
          </cell>
          <cell r="E2374">
            <v>71.209998999999996</v>
          </cell>
          <cell r="F2374">
            <v>70.548751999999993</v>
          </cell>
        </row>
        <row r="2375">
          <cell r="A2375">
            <v>43502</v>
          </cell>
          <cell r="B2375">
            <v>70.019997000000004</v>
          </cell>
          <cell r="C2375">
            <v>74.690002000000007</v>
          </cell>
          <cell r="D2375">
            <v>70</v>
          </cell>
          <cell r="E2375">
            <v>74.5</v>
          </cell>
          <cell r="F2375">
            <v>73.808205000000001</v>
          </cell>
        </row>
        <row r="2376">
          <cell r="A2376">
            <v>43503</v>
          </cell>
          <cell r="B2376">
            <v>74.180000000000007</v>
          </cell>
          <cell r="C2376">
            <v>74.449996999999996</v>
          </cell>
          <cell r="D2376">
            <v>71.419998000000007</v>
          </cell>
          <cell r="E2376">
            <v>72.989998</v>
          </cell>
          <cell r="F2376">
            <v>72.312224999999998</v>
          </cell>
        </row>
        <row r="2377">
          <cell r="A2377">
            <v>43504</v>
          </cell>
          <cell r="B2377">
            <v>72.459998999999996</v>
          </cell>
          <cell r="C2377">
            <v>73.540001000000004</v>
          </cell>
          <cell r="D2377">
            <v>72.180000000000007</v>
          </cell>
          <cell r="E2377">
            <v>73.160004000000001</v>
          </cell>
          <cell r="F2377">
            <v>72.480652000000006</v>
          </cell>
        </row>
        <row r="2378">
          <cell r="A2378">
            <v>43507</v>
          </cell>
          <cell r="B2378">
            <v>73.349997999999999</v>
          </cell>
          <cell r="C2378">
            <v>73.870002999999997</v>
          </cell>
          <cell r="D2378">
            <v>72.879997000000003</v>
          </cell>
          <cell r="E2378">
            <v>72.970000999999996</v>
          </cell>
          <cell r="F2378">
            <v>72.292411999999999</v>
          </cell>
        </row>
        <row r="2379">
          <cell r="A2379">
            <v>43508</v>
          </cell>
          <cell r="B2379">
            <v>73.419998000000007</v>
          </cell>
          <cell r="C2379">
            <v>73.620002999999997</v>
          </cell>
          <cell r="D2379">
            <v>72.879997000000003</v>
          </cell>
          <cell r="E2379">
            <v>73.449996999999996</v>
          </cell>
          <cell r="F2379">
            <v>72.767951999999994</v>
          </cell>
        </row>
        <row r="2380">
          <cell r="A2380">
            <v>43509</v>
          </cell>
          <cell r="B2380">
            <v>74.160004000000001</v>
          </cell>
          <cell r="C2380">
            <v>74.349997999999999</v>
          </cell>
          <cell r="D2380">
            <v>73.180000000000007</v>
          </cell>
          <cell r="E2380">
            <v>73.580001999999993</v>
          </cell>
          <cell r="F2380">
            <v>72.896743999999998</v>
          </cell>
        </row>
        <row r="2381">
          <cell r="A2381">
            <v>43510</v>
          </cell>
          <cell r="B2381">
            <v>73.059997999999993</v>
          </cell>
          <cell r="C2381">
            <v>73.639999000000003</v>
          </cell>
          <cell r="D2381">
            <v>72.919998000000007</v>
          </cell>
          <cell r="E2381">
            <v>73.120002999999997</v>
          </cell>
          <cell r="F2381">
            <v>72.441017000000002</v>
          </cell>
        </row>
        <row r="2382">
          <cell r="A2382">
            <v>43511</v>
          </cell>
          <cell r="B2382">
            <v>73.709998999999996</v>
          </cell>
          <cell r="C2382">
            <v>74.050003000000004</v>
          </cell>
          <cell r="D2382">
            <v>73.080001999999993</v>
          </cell>
          <cell r="E2382">
            <v>73.559997999999993</v>
          </cell>
          <cell r="F2382">
            <v>72.876923000000005</v>
          </cell>
        </row>
        <row r="2383">
          <cell r="A2383">
            <v>43515</v>
          </cell>
          <cell r="B2383">
            <v>73.209998999999996</v>
          </cell>
          <cell r="C2383">
            <v>73.569999999999993</v>
          </cell>
          <cell r="D2383">
            <v>72.639999000000003</v>
          </cell>
          <cell r="E2383">
            <v>73.180000000000007</v>
          </cell>
          <cell r="F2383">
            <v>72.500465000000005</v>
          </cell>
        </row>
        <row r="2384">
          <cell r="A2384">
            <v>43516</v>
          </cell>
          <cell r="B2384">
            <v>73.269997000000004</v>
          </cell>
          <cell r="C2384">
            <v>73.410004000000001</v>
          </cell>
          <cell r="D2384">
            <v>71.860000999999997</v>
          </cell>
          <cell r="E2384">
            <v>72.25</v>
          </cell>
          <cell r="F2384">
            <v>71.775261</v>
          </cell>
        </row>
        <row r="2385">
          <cell r="A2385">
            <v>43517</v>
          </cell>
          <cell r="B2385">
            <v>72.099997999999999</v>
          </cell>
          <cell r="C2385">
            <v>72.419998000000007</v>
          </cell>
          <cell r="D2385">
            <v>71.120002999999997</v>
          </cell>
          <cell r="E2385">
            <v>71.339995999999999</v>
          </cell>
          <cell r="F2385">
            <v>70.871230999999995</v>
          </cell>
        </row>
        <row r="2386">
          <cell r="A2386">
            <v>43518</v>
          </cell>
          <cell r="B2386">
            <v>71.690002000000007</v>
          </cell>
          <cell r="C2386">
            <v>72.419998000000007</v>
          </cell>
          <cell r="D2386">
            <v>71.489998</v>
          </cell>
          <cell r="E2386">
            <v>72.379997000000003</v>
          </cell>
          <cell r="F2386">
            <v>71.904396000000006</v>
          </cell>
        </row>
        <row r="2387">
          <cell r="A2387">
            <v>43521</v>
          </cell>
          <cell r="B2387">
            <v>72.930000000000007</v>
          </cell>
          <cell r="C2387">
            <v>73</v>
          </cell>
          <cell r="D2387">
            <v>72.139999000000003</v>
          </cell>
          <cell r="E2387">
            <v>72.25</v>
          </cell>
          <cell r="F2387">
            <v>71.775261</v>
          </cell>
        </row>
        <row r="2388">
          <cell r="A2388">
            <v>43522</v>
          </cell>
          <cell r="B2388">
            <v>72.430000000000007</v>
          </cell>
          <cell r="C2388">
            <v>72.540001000000004</v>
          </cell>
          <cell r="D2388">
            <v>71.760002</v>
          </cell>
          <cell r="E2388">
            <v>72.040001000000004</v>
          </cell>
          <cell r="F2388">
            <v>71.566635000000005</v>
          </cell>
        </row>
        <row r="2389">
          <cell r="A2389">
            <v>43523</v>
          </cell>
          <cell r="B2389">
            <v>71.720000999999996</v>
          </cell>
          <cell r="C2389">
            <v>71.720000999999996</v>
          </cell>
          <cell r="D2389">
            <v>70.959998999999996</v>
          </cell>
          <cell r="E2389">
            <v>71.309997999999993</v>
          </cell>
          <cell r="F2389">
            <v>70.841431</v>
          </cell>
        </row>
        <row r="2390">
          <cell r="A2390">
            <v>43524</v>
          </cell>
          <cell r="B2390">
            <v>71.25</v>
          </cell>
          <cell r="C2390">
            <v>71.760002</v>
          </cell>
          <cell r="D2390">
            <v>70.879997000000003</v>
          </cell>
          <cell r="E2390">
            <v>70.980002999999996</v>
          </cell>
          <cell r="F2390">
            <v>70.513603000000003</v>
          </cell>
        </row>
        <row r="2391">
          <cell r="A2391">
            <v>43525</v>
          </cell>
          <cell r="B2391">
            <v>70.910004000000001</v>
          </cell>
          <cell r="C2391">
            <v>72.220000999999996</v>
          </cell>
          <cell r="D2391">
            <v>70.800003000000004</v>
          </cell>
          <cell r="E2391">
            <v>72.129997000000003</v>
          </cell>
          <cell r="F2391">
            <v>71.656043999999994</v>
          </cell>
        </row>
        <row r="2392">
          <cell r="A2392">
            <v>43528</v>
          </cell>
          <cell r="B2392">
            <v>72.559997999999993</v>
          </cell>
          <cell r="C2392">
            <v>72.879997000000003</v>
          </cell>
          <cell r="D2392">
            <v>71.010002</v>
          </cell>
          <cell r="E2392">
            <v>71.760002</v>
          </cell>
          <cell r="F2392">
            <v>71.288475000000005</v>
          </cell>
        </row>
        <row r="2393">
          <cell r="A2393">
            <v>43529</v>
          </cell>
          <cell r="B2393">
            <v>71.690002000000007</v>
          </cell>
          <cell r="C2393">
            <v>71.989998</v>
          </cell>
          <cell r="D2393">
            <v>71.339995999999999</v>
          </cell>
          <cell r="E2393">
            <v>71.389999000000003</v>
          </cell>
          <cell r="F2393">
            <v>70.920913999999996</v>
          </cell>
        </row>
        <row r="2394">
          <cell r="A2394">
            <v>43530</v>
          </cell>
          <cell r="B2394">
            <v>71.419998000000007</v>
          </cell>
          <cell r="C2394">
            <v>72.029999000000004</v>
          </cell>
          <cell r="D2394">
            <v>71.190002000000007</v>
          </cell>
          <cell r="E2394">
            <v>71.459998999999996</v>
          </cell>
          <cell r="F2394">
            <v>70.990448000000001</v>
          </cell>
        </row>
        <row r="2395">
          <cell r="A2395">
            <v>43531</v>
          </cell>
          <cell r="B2395">
            <v>72.319999999999993</v>
          </cell>
          <cell r="C2395">
            <v>72.720000999999996</v>
          </cell>
          <cell r="D2395">
            <v>71.660004000000001</v>
          </cell>
          <cell r="E2395">
            <v>72.330001999999993</v>
          </cell>
          <cell r="F2395">
            <v>71.854729000000006</v>
          </cell>
        </row>
        <row r="2396">
          <cell r="A2396">
            <v>43532</v>
          </cell>
          <cell r="B2396">
            <v>71.610000999999997</v>
          </cell>
          <cell r="C2396">
            <v>72</v>
          </cell>
          <cell r="D2396">
            <v>70.569999999999993</v>
          </cell>
          <cell r="E2396">
            <v>71.150002000000001</v>
          </cell>
          <cell r="F2396">
            <v>70.682486999999995</v>
          </cell>
        </row>
        <row r="2397">
          <cell r="A2397">
            <v>43535</v>
          </cell>
          <cell r="B2397">
            <v>71.370002999999997</v>
          </cell>
          <cell r="C2397">
            <v>72.389999000000003</v>
          </cell>
          <cell r="D2397">
            <v>71.300003000000004</v>
          </cell>
          <cell r="E2397">
            <v>72.349997999999999</v>
          </cell>
          <cell r="F2397">
            <v>71.874595999999997</v>
          </cell>
        </row>
        <row r="2398">
          <cell r="A2398">
            <v>43536</v>
          </cell>
          <cell r="B2398">
            <v>72.300003000000004</v>
          </cell>
          <cell r="C2398">
            <v>72.610000999999997</v>
          </cell>
          <cell r="D2398">
            <v>71.680000000000007</v>
          </cell>
          <cell r="E2398">
            <v>71.779999000000004</v>
          </cell>
          <cell r="F2398">
            <v>71.308350000000004</v>
          </cell>
        </row>
        <row r="2399">
          <cell r="A2399">
            <v>43537</v>
          </cell>
          <cell r="B2399">
            <v>71.930000000000007</v>
          </cell>
          <cell r="C2399">
            <v>72.330001999999993</v>
          </cell>
          <cell r="D2399">
            <v>71.150002000000001</v>
          </cell>
          <cell r="E2399">
            <v>71.209998999999996</v>
          </cell>
          <cell r="F2399">
            <v>70.742087999999995</v>
          </cell>
        </row>
        <row r="2400">
          <cell r="A2400">
            <v>43538</v>
          </cell>
          <cell r="B2400">
            <v>71.220000999999996</v>
          </cell>
          <cell r="C2400">
            <v>71.470000999999996</v>
          </cell>
          <cell r="D2400">
            <v>70.849997999999999</v>
          </cell>
          <cell r="E2400">
            <v>70.930000000000007</v>
          </cell>
          <cell r="F2400">
            <v>70.463927999999996</v>
          </cell>
        </row>
        <row r="2401">
          <cell r="A2401">
            <v>43539</v>
          </cell>
          <cell r="B2401">
            <v>71.059997999999993</v>
          </cell>
          <cell r="C2401">
            <v>72.360000999999997</v>
          </cell>
          <cell r="D2401">
            <v>70.940002000000007</v>
          </cell>
          <cell r="E2401">
            <v>72.129997000000003</v>
          </cell>
          <cell r="F2401">
            <v>71.656043999999994</v>
          </cell>
        </row>
        <row r="2402">
          <cell r="A2402">
            <v>43542</v>
          </cell>
          <cell r="B2402">
            <v>72.099997999999999</v>
          </cell>
          <cell r="C2402">
            <v>72.319999999999993</v>
          </cell>
          <cell r="D2402">
            <v>71.220000999999996</v>
          </cell>
          <cell r="E2402">
            <v>71.879997000000003</v>
          </cell>
          <cell r="F2402">
            <v>71.407684000000003</v>
          </cell>
        </row>
        <row r="2403">
          <cell r="A2403">
            <v>43543</v>
          </cell>
          <cell r="B2403">
            <v>72.309997999999993</v>
          </cell>
          <cell r="C2403">
            <v>72.440002000000007</v>
          </cell>
          <cell r="D2403">
            <v>71.800003000000004</v>
          </cell>
          <cell r="E2403">
            <v>72.019997000000004</v>
          </cell>
          <cell r="F2403">
            <v>71.546761000000004</v>
          </cell>
        </row>
        <row r="2404">
          <cell r="A2404">
            <v>43544</v>
          </cell>
          <cell r="B2404">
            <v>72.169998000000007</v>
          </cell>
          <cell r="C2404">
            <v>72.430000000000007</v>
          </cell>
          <cell r="D2404">
            <v>71.319999999999993</v>
          </cell>
          <cell r="E2404">
            <v>71.709998999999996</v>
          </cell>
          <cell r="F2404">
            <v>71.238799999999998</v>
          </cell>
        </row>
        <row r="2405">
          <cell r="A2405">
            <v>43545</v>
          </cell>
          <cell r="B2405">
            <v>71.489998</v>
          </cell>
          <cell r="C2405">
            <v>72.639999000000003</v>
          </cell>
          <cell r="D2405">
            <v>71.410004000000001</v>
          </cell>
          <cell r="E2405">
            <v>72.199996999999996</v>
          </cell>
          <cell r="F2405">
            <v>71.725586000000007</v>
          </cell>
        </row>
        <row r="2406">
          <cell r="A2406">
            <v>43546</v>
          </cell>
          <cell r="B2406">
            <v>71.959998999999996</v>
          </cell>
          <cell r="C2406">
            <v>72.059997999999993</v>
          </cell>
          <cell r="D2406">
            <v>70.639999000000003</v>
          </cell>
          <cell r="E2406">
            <v>70.889999000000003</v>
          </cell>
          <cell r="F2406">
            <v>70.424187000000003</v>
          </cell>
        </row>
        <row r="2407">
          <cell r="A2407">
            <v>43549</v>
          </cell>
          <cell r="B2407">
            <v>70.739998</v>
          </cell>
          <cell r="C2407">
            <v>70.889999000000003</v>
          </cell>
          <cell r="D2407">
            <v>70.010002</v>
          </cell>
          <cell r="E2407">
            <v>70.75</v>
          </cell>
          <cell r="F2407">
            <v>70.285110000000003</v>
          </cell>
        </row>
        <row r="2408">
          <cell r="A2408">
            <v>43550</v>
          </cell>
          <cell r="B2408">
            <v>71.230002999999996</v>
          </cell>
          <cell r="C2408">
            <v>71.730002999999996</v>
          </cell>
          <cell r="D2408">
            <v>70.669998000000007</v>
          </cell>
          <cell r="E2408">
            <v>71.089995999999999</v>
          </cell>
          <cell r="F2408">
            <v>70.622871000000004</v>
          </cell>
        </row>
        <row r="2409">
          <cell r="A2409">
            <v>43551</v>
          </cell>
          <cell r="B2409">
            <v>71.129997000000003</v>
          </cell>
          <cell r="C2409">
            <v>71.470000999999996</v>
          </cell>
          <cell r="D2409">
            <v>70.319999999999993</v>
          </cell>
          <cell r="E2409">
            <v>71.029999000000004</v>
          </cell>
          <cell r="F2409">
            <v>70.563271</v>
          </cell>
        </row>
        <row r="2410">
          <cell r="A2410">
            <v>43552</v>
          </cell>
          <cell r="B2410">
            <v>71.889999000000003</v>
          </cell>
          <cell r="C2410">
            <v>71.889999000000003</v>
          </cell>
          <cell r="D2410">
            <v>71.040001000000004</v>
          </cell>
          <cell r="E2410">
            <v>71.580001999999993</v>
          </cell>
          <cell r="F2410">
            <v>71.109665000000007</v>
          </cell>
        </row>
        <row r="2411">
          <cell r="A2411">
            <v>43553</v>
          </cell>
          <cell r="B2411">
            <v>72.019997000000004</v>
          </cell>
          <cell r="C2411">
            <v>72.849997999999999</v>
          </cell>
          <cell r="D2411">
            <v>71.970000999999996</v>
          </cell>
          <cell r="E2411">
            <v>72.449996999999996</v>
          </cell>
          <cell r="F2411">
            <v>71.973938000000004</v>
          </cell>
        </row>
        <row r="2412">
          <cell r="A2412">
            <v>43556</v>
          </cell>
          <cell r="B2412">
            <v>73</v>
          </cell>
          <cell r="C2412">
            <v>73.980002999999996</v>
          </cell>
          <cell r="D2412">
            <v>72.650002000000001</v>
          </cell>
          <cell r="E2412">
            <v>73.849997999999999</v>
          </cell>
          <cell r="F2412">
            <v>73.364738000000003</v>
          </cell>
        </row>
        <row r="2413">
          <cell r="A2413">
            <v>43557</v>
          </cell>
          <cell r="B2413">
            <v>73.860000999999997</v>
          </cell>
          <cell r="C2413">
            <v>74.180000000000007</v>
          </cell>
          <cell r="D2413">
            <v>73.410004000000001</v>
          </cell>
          <cell r="E2413">
            <v>73.569999999999993</v>
          </cell>
          <cell r="F2413">
            <v>73.086585999999997</v>
          </cell>
        </row>
        <row r="2414">
          <cell r="A2414">
            <v>43558</v>
          </cell>
          <cell r="B2414">
            <v>73.900002000000001</v>
          </cell>
          <cell r="C2414">
            <v>74.849997999999999</v>
          </cell>
          <cell r="D2414">
            <v>73.819999999999993</v>
          </cell>
          <cell r="E2414">
            <v>74.180000000000007</v>
          </cell>
          <cell r="F2414">
            <v>73.692573999999993</v>
          </cell>
        </row>
        <row r="2415">
          <cell r="A2415">
            <v>43559</v>
          </cell>
          <cell r="B2415">
            <v>74.300003000000004</v>
          </cell>
          <cell r="C2415">
            <v>74.400002000000001</v>
          </cell>
          <cell r="D2415">
            <v>73.319999999999993</v>
          </cell>
          <cell r="E2415">
            <v>73.790001000000004</v>
          </cell>
          <cell r="F2415">
            <v>73.305137999999999</v>
          </cell>
        </row>
        <row r="2416">
          <cell r="A2416">
            <v>43560</v>
          </cell>
          <cell r="B2416">
            <v>73.849997999999999</v>
          </cell>
          <cell r="C2416">
            <v>74.419998000000007</v>
          </cell>
          <cell r="D2416">
            <v>73.129997000000003</v>
          </cell>
          <cell r="E2416">
            <v>74.199996999999996</v>
          </cell>
          <cell r="F2416">
            <v>73.712440000000001</v>
          </cell>
        </row>
        <row r="2417">
          <cell r="A2417">
            <v>43563</v>
          </cell>
          <cell r="B2417">
            <v>74.260002</v>
          </cell>
          <cell r="C2417">
            <v>74.449996999999996</v>
          </cell>
          <cell r="D2417">
            <v>73.559997999999993</v>
          </cell>
          <cell r="E2417">
            <v>74.410004000000001</v>
          </cell>
          <cell r="F2417">
            <v>73.921065999999996</v>
          </cell>
        </row>
        <row r="2418">
          <cell r="A2418">
            <v>43564</v>
          </cell>
          <cell r="B2418">
            <v>73.919998000000007</v>
          </cell>
          <cell r="C2418">
            <v>74.519997000000004</v>
          </cell>
          <cell r="D2418">
            <v>73.720000999999996</v>
          </cell>
          <cell r="E2418">
            <v>74.370002999999997</v>
          </cell>
          <cell r="F2418">
            <v>73.881332</v>
          </cell>
        </row>
        <row r="2419">
          <cell r="A2419">
            <v>43565</v>
          </cell>
          <cell r="B2419">
            <v>74.449996999999996</v>
          </cell>
          <cell r="C2419">
            <v>74.769997000000004</v>
          </cell>
          <cell r="D2419">
            <v>74.309997999999993</v>
          </cell>
          <cell r="E2419">
            <v>74.599997999999999</v>
          </cell>
          <cell r="F2419">
            <v>74.109809999999996</v>
          </cell>
        </row>
        <row r="2420">
          <cell r="A2420">
            <v>43566</v>
          </cell>
          <cell r="B2420">
            <v>74.669998000000007</v>
          </cell>
          <cell r="C2420">
            <v>74.779999000000004</v>
          </cell>
          <cell r="D2420">
            <v>74.069999999999993</v>
          </cell>
          <cell r="E2420">
            <v>74.190002000000007</v>
          </cell>
          <cell r="F2420">
            <v>73.702515000000005</v>
          </cell>
        </row>
        <row r="2421">
          <cell r="A2421">
            <v>43567</v>
          </cell>
          <cell r="B2421">
            <v>74.410004000000001</v>
          </cell>
          <cell r="C2421">
            <v>74.5</v>
          </cell>
          <cell r="D2421">
            <v>73.550003000000004</v>
          </cell>
          <cell r="E2421">
            <v>74.290001000000004</v>
          </cell>
          <cell r="F2421">
            <v>73.801849000000004</v>
          </cell>
        </row>
        <row r="2422">
          <cell r="A2422">
            <v>43570</v>
          </cell>
          <cell r="B2422">
            <v>74.440002000000007</v>
          </cell>
          <cell r="C2422">
            <v>74.580001999999993</v>
          </cell>
          <cell r="D2422">
            <v>73.760002</v>
          </cell>
          <cell r="E2422">
            <v>74.319999999999993</v>
          </cell>
          <cell r="F2422">
            <v>73.831649999999996</v>
          </cell>
        </row>
        <row r="2423">
          <cell r="A2423">
            <v>43571</v>
          </cell>
          <cell r="B2423">
            <v>73</v>
          </cell>
          <cell r="C2423">
            <v>73.169998000000007</v>
          </cell>
          <cell r="D2423">
            <v>71.580001999999993</v>
          </cell>
          <cell r="E2423">
            <v>71.900002000000001</v>
          </cell>
          <cell r="F2423">
            <v>71.427559000000002</v>
          </cell>
        </row>
        <row r="2424">
          <cell r="A2424">
            <v>43572</v>
          </cell>
          <cell r="B2424">
            <v>72.169998000000007</v>
          </cell>
          <cell r="C2424">
            <v>72.430000000000007</v>
          </cell>
          <cell r="D2424">
            <v>71.75</v>
          </cell>
          <cell r="E2424">
            <v>72.150002000000001</v>
          </cell>
          <cell r="F2424">
            <v>71.675918999999993</v>
          </cell>
        </row>
        <row r="2425">
          <cell r="A2425">
            <v>43573</v>
          </cell>
          <cell r="B2425">
            <v>72.269997000000004</v>
          </cell>
          <cell r="C2425">
            <v>72.269997000000004</v>
          </cell>
          <cell r="D2425">
            <v>70.559997999999993</v>
          </cell>
          <cell r="E2425">
            <v>71.339995999999999</v>
          </cell>
          <cell r="F2425">
            <v>70.871230999999995</v>
          </cell>
        </row>
        <row r="2426">
          <cell r="A2426">
            <v>43577</v>
          </cell>
          <cell r="B2426">
            <v>70.949996999999996</v>
          </cell>
          <cell r="C2426">
            <v>71.540001000000004</v>
          </cell>
          <cell r="D2426">
            <v>70.370002999999997</v>
          </cell>
          <cell r="E2426">
            <v>71.480002999999996</v>
          </cell>
          <cell r="F2426">
            <v>71.010315000000006</v>
          </cell>
        </row>
        <row r="2427">
          <cell r="A2427">
            <v>43578</v>
          </cell>
          <cell r="B2427">
            <v>71.769997000000004</v>
          </cell>
          <cell r="C2427">
            <v>73.050003000000004</v>
          </cell>
          <cell r="D2427">
            <v>71.550003000000004</v>
          </cell>
          <cell r="E2427">
            <v>72.849997999999999</v>
          </cell>
          <cell r="F2427">
            <v>72.371314999999996</v>
          </cell>
        </row>
        <row r="2428">
          <cell r="A2428">
            <v>43579</v>
          </cell>
          <cell r="B2428">
            <v>72.980002999999996</v>
          </cell>
          <cell r="C2428">
            <v>73.5</v>
          </cell>
          <cell r="D2428">
            <v>72.089995999999999</v>
          </cell>
          <cell r="E2428">
            <v>72.669998000000007</v>
          </cell>
          <cell r="F2428">
            <v>72.192497000000003</v>
          </cell>
        </row>
        <row r="2429">
          <cell r="A2429">
            <v>43580</v>
          </cell>
          <cell r="B2429">
            <v>72.720000999999996</v>
          </cell>
          <cell r="C2429">
            <v>73.110000999999997</v>
          </cell>
          <cell r="D2429">
            <v>72.300003000000004</v>
          </cell>
          <cell r="E2429">
            <v>72.930000000000007</v>
          </cell>
          <cell r="F2429">
            <v>72.450789999999998</v>
          </cell>
        </row>
        <row r="2430">
          <cell r="A2430">
            <v>43581</v>
          </cell>
          <cell r="B2430">
            <v>73.069999999999993</v>
          </cell>
          <cell r="C2430">
            <v>73.430000000000007</v>
          </cell>
          <cell r="D2430">
            <v>72.639999000000003</v>
          </cell>
          <cell r="E2430">
            <v>73.370002999999997</v>
          </cell>
          <cell r="F2430">
            <v>72.887900999999999</v>
          </cell>
        </row>
        <row r="2431">
          <cell r="A2431">
            <v>43584</v>
          </cell>
          <cell r="B2431">
            <v>71.150002000000001</v>
          </cell>
          <cell r="C2431">
            <v>72.860000999999997</v>
          </cell>
          <cell r="D2431">
            <v>71.150002000000001</v>
          </cell>
          <cell r="E2431">
            <v>72.400002000000001</v>
          </cell>
          <cell r="F2431">
            <v>71.924278000000001</v>
          </cell>
        </row>
        <row r="2432">
          <cell r="A2432">
            <v>43585</v>
          </cell>
          <cell r="B2432">
            <v>72.430000000000007</v>
          </cell>
          <cell r="C2432">
            <v>73.050003000000004</v>
          </cell>
          <cell r="D2432">
            <v>72.290001000000004</v>
          </cell>
          <cell r="E2432">
            <v>72.959998999999996</v>
          </cell>
          <cell r="F2432">
            <v>72.480591000000004</v>
          </cell>
        </row>
        <row r="2433">
          <cell r="A2433">
            <v>43586</v>
          </cell>
          <cell r="B2433">
            <v>73.349997999999999</v>
          </cell>
          <cell r="C2433">
            <v>73.379997000000003</v>
          </cell>
          <cell r="D2433">
            <v>72.150002000000001</v>
          </cell>
          <cell r="E2433">
            <v>72.180000000000007</v>
          </cell>
          <cell r="F2433">
            <v>71.705710999999994</v>
          </cell>
        </row>
        <row r="2434">
          <cell r="A2434">
            <v>43587</v>
          </cell>
          <cell r="B2434">
            <v>72.190002000000007</v>
          </cell>
          <cell r="C2434">
            <v>72.970000999999996</v>
          </cell>
          <cell r="D2434">
            <v>65</v>
          </cell>
          <cell r="E2434">
            <v>66.610000999999997</v>
          </cell>
          <cell r="F2434">
            <v>66.172318000000004</v>
          </cell>
        </row>
        <row r="2435">
          <cell r="A2435">
            <v>43588</v>
          </cell>
          <cell r="B2435">
            <v>60.09</v>
          </cell>
          <cell r="C2435">
            <v>61.5</v>
          </cell>
          <cell r="D2435">
            <v>57.700001</v>
          </cell>
          <cell r="E2435">
            <v>59.25</v>
          </cell>
          <cell r="F2435">
            <v>58.860675999999998</v>
          </cell>
        </row>
        <row r="2436">
          <cell r="A2436">
            <v>43591</v>
          </cell>
          <cell r="B2436">
            <v>58.560001</v>
          </cell>
          <cell r="C2436">
            <v>60.189999</v>
          </cell>
          <cell r="D2436">
            <v>58.02</v>
          </cell>
          <cell r="E2436">
            <v>59.599997999999999</v>
          </cell>
          <cell r="F2436">
            <v>59.208378000000003</v>
          </cell>
        </row>
        <row r="2437">
          <cell r="A2437">
            <v>43592</v>
          </cell>
          <cell r="B2437">
            <v>59</v>
          </cell>
          <cell r="C2437">
            <v>59.099997999999999</v>
          </cell>
          <cell r="D2437">
            <v>57.470001000000003</v>
          </cell>
          <cell r="E2437">
            <v>58.509998000000003</v>
          </cell>
          <cell r="F2437">
            <v>58.125537999999999</v>
          </cell>
        </row>
        <row r="2438">
          <cell r="A2438">
            <v>43593</v>
          </cell>
          <cell r="B2438">
            <v>58.48</v>
          </cell>
          <cell r="C2438">
            <v>59.110000999999997</v>
          </cell>
          <cell r="D2438">
            <v>58.07</v>
          </cell>
          <cell r="E2438">
            <v>58.98</v>
          </cell>
          <cell r="F2438">
            <v>58.592452999999999</v>
          </cell>
        </row>
        <row r="2439">
          <cell r="A2439">
            <v>43594</v>
          </cell>
          <cell r="B2439">
            <v>58.27</v>
          </cell>
          <cell r="C2439">
            <v>59.279998999999997</v>
          </cell>
          <cell r="D2439">
            <v>58.009998000000003</v>
          </cell>
          <cell r="E2439">
            <v>59.099997999999999</v>
          </cell>
          <cell r="F2439">
            <v>58.711661999999997</v>
          </cell>
        </row>
        <row r="2440">
          <cell r="A2440">
            <v>43595</v>
          </cell>
          <cell r="B2440">
            <v>58.560001</v>
          </cell>
          <cell r="C2440">
            <v>59.32</v>
          </cell>
          <cell r="D2440">
            <v>58.279998999999997</v>
          </cell>
          <cell r="E2440">
            <v>59.130001</v>
          </cell>
          <cell r="F2440">
            <v>58.741467</v>
          </cell>
        </row>
        <row r="2441">
          <cell r="A2441">
            <v>43598</v>
          </cell>
          <cell r="B2441">
            <v>58.02</v>
          </cell>
          <cell r="C2441">
            <v>58.169998</v>
          </cell>
          <cell r="D2441">
            <v>56.73</v>
          </cell>
          <cell r="E2441">
            <v>56.880001</v>
          </cell>
          <cell r="F2441">
            <v>56.506252000000003</v>
          </cell>
        </row>
        <row r="2442">
          <cell r="A2442">
            <v>43599</v>
          </cell>
          <cell r="B2442">
            <v>57.119999</v>
          </cell>
          <cell r="C2442">
            <v>58.299999</v>
          </cell>
          <cell r="D2442">
            <v>56.970001000000003</v>
          </cell>
          <cell r="E2442">
            <v>57.75</v>
          </cell>
          <cell r="F2442">
            <v>57.370533000000002</v>
          </cell>
        </row>
        <row r="2443">
          <cell r="A2443">
            <v>43600</v>
          </cell>
          <cell r="B2443">
            <v>57.549999</v>
          </cell>
          <cell r="C2443">
            <v>58.77</v>
          </cell>
          <cell r="D2443">
            <v>57.43</v>
          </cell>
          <cell r="E2443">
            <v>58.599997999999999</v>
          </cell>
          <cell r="F2443">
            <v>58.214950999999999</v>
          </cell>
        </row>
        <row r="2444">
          <cell r="A2444">
            <v>43601</v>
          </cell>
          <cell r="B2444">
            <v>58.459999000000003</v>
          </cell>
          <cell r="C2444">
            <v>58.990001999999997</v>
          </cell>
          <cell r="D2444">
            <v>58.23</v>
          </cell>
          <cell r="E2444">
            <v>58.639999000000003</v>
          </cell>
          <cell r="F2444">
            <v>58.254683999999997</v>
          </cell>
        </row>
        <row r="2445">
          <cell r="A2445">
            <v>43602</v>
          </cell>
          <cell r="B2445">
            <v>58.009998000000003</v>
          </cell>
          <cell r="C2445">
            <v>59.5</v>
          </cell>
          <cell r="D2445">
            <v>57.810001</v>
          </cell>
          <cell r="E2445">
            <v>59.439999</v>
          </cell>
          <cell r="F2445">
            <v>59.049427000000001</v>
          </cell>
        </row>
        <row r="2446">
          <cell r="A2446">
            <v>43605</v>
          </cell>
          <cell r="B2446">
            <v>58.830002</v>
          </cell>
          <cell r="C2446">
            <v>60.119999</v>
          </cell>
          <cell r="D2446">
            <v>58.709999000000003</v>
          </cell>
          <cell r="E2446">
            <v>59.990001999999997</v>
          </cell>
          <cell r="F2446">
            <v>59.595818000000001</v>
          </cell>
        </row>
        <row r="2447">
          <cell r="A2447">
            <v>43606</v>
          </cell>
          <cell r="B2447">
            <v>60.18</v>
          </cell>
          <cell r="C2447">
            <v>61.150002000000001</v>
          </cell>
          <cell r="D2447">
            <v>60.02</v>
          </cell>
          <cell r="E2447">
            <v>61</v>
          </cell>
          <cell r="F2447">
            <v>60.801884000000001</v>
          </cell>
        </row>
        <row r="2448">
          <cell r="A2448">
            <v>43607</v>
          </cell>
          <cell r="B2448">
            <v>60.610000999999997</v>
          </cell>
          <cell r="C2448">
            <v>62.189999</v>
          </cell>
          <cell r="D2448">
            <v>60.610000999999997</v>
          </cell>
          <cell r="E2448">
            <v>61.5</v>
          </cell>
          <cell r="F2448">
            <v>61.300258999999997</v>
          </cell>
        </row>
        <row r="2449">
          <cell r="A2449">
            <v>43608</v>
          </cell>
          <cell r="B2449">
            <v>60.959999000000003</v>
          </cell>
          <cell r="C2449">
            <v>61.709999000000003</v>
          </cell>
          <cell r="D2449">
            <v>60.84</v>
          </cell>
          <cell r="E2449">
            <v>61.080002</v>
          </cell>
          <cell r="F2449">
            <v>60.881625999999997</v>
          </cell>
        </row>
        <row r="2450">
          <cell r="A2450">
            <v>43609</v>
          </cell>
          <cell r="B2450">
            <v>61.5</v>
          </cell>
          <cell r="C2450">
            <v>62.189999</v>
          </cell>
          <cell r="D2450">
            <v>61.220001000000003</v>
          </cell>
          <cell r="E2450">
            <v>61.869999</v>
          </cell>
          <cell r="F2450">
            <v>61.669055999999998</v>
          </cell>
        </row>
        <row r="2451">
          <cell r="A2451">
            <v>43613</v>
          </cell>
          <cell r="B2451">
            <v>62.139999000000003</v>
          </cell>
          <cell r="C2451">
            <v>62.66</v>
          </cell>
          <cell r="D2451">
            <v>61.880001</v>
          </cell>
          <cell r="E2451">
            <v>62.07</v>
          </cell>
          <cell r="F2451">
            <v>61.868408000000002</v>
          </cell>
        </row>
        <row r="2452">
          <cell r="A2452">
            <v>43614</v>
          </cell>
          <cell r="B2452">
            <v>61.830002</v>
          </cell>
          <cell r="C2452">
            <v>62.169998</v>
          </cell>
          <cell r="D2452">
            <v>61.549999</v>
          </cell>
          <cell r="E2452">
            <v>61.880001</v>
          </cell>
          <cell r="F2452">
            <v>61.679028000000002</v>
          </cell>
        </row>
        <row r="2453">
          <cell r="A2453">
            <v>43615</v>
          </cell>
          <cell r="B2453">
            <v>61.939999</v>
          </cell>
          <cell r="C2453">
            <v>62.900002000000001</v>
          </cell>
          <cell r="D2453">
            <v>61.75</v>
          </cell>
          <cell r="E2453">
            <v>62.360000999999997</v>
          </cell>
          <cell r="F2453">
            <v>62.157466999999997</v>
          </cell>
        </row>
        <row r="2454">
          <cell r="A2454">
            <v>43616</v>
          </cell>
          <cell r="B2454">
            <v>61.73</v>
          </cell>
          <cell r="C2454">
            <v>62.330002</v>
          </cell>
          <cell r="D2454">
            <v>61.73</v>
          </cell>
          <cell r="E2454">
            <v>61.93</v>
          </cell>
          <cell r="F2454">
            <v>61.728862999999997</v>
          </cell>
        </row>
        <row r="2455">
          <cell r="A2455">
            <v>43619</v>
          </cell>
          <cell r="B2455">
            <v>61.77</v>
          </cell>
          <cell r="C2455">
            <v>62.099997999999999</v>
          </cell>
          <cell r="D2455">
            <v>60.130001</v>
          </cell>
          <cell r="E2455">
            <v>60.540000999999997</v>
          </cell>
          <cell r="F2455">
            <v>60.343380000000003</v>
          </cell>
        </row>
        <row r="2456">
          <cell r="A2456">
            <v>43620</v>
          </cell>
          <cell r="B2456">
            <v>61.029998999999997</v>
          </cell>
          <cell r="C2456">
            <v>61.540000999999997</v>
          </cell>
          <cell r="D2456">
            <v>58.869999</v>
          </cell>
          <cell r="E2456">
            <v>61.099997999999999</v>
          </cell>
          <cell r="F2456">
            <v>60.901558000000001</v>
          </cell>
        </row>
        <row r="2457">
          <cell r="A2457">
            <v>43621</v>
          </cell>
          <cell r="B2457">
            <v>61.73</v>
          </cell>
          <cell r="C2457">
            <v>62.240001999999997</v>
          </cell>
          <cell r="D2457">
            <v>61.279998999999997</v>
          </cell>
          <cell r="E2457">
            <v>62.18</v>
          </cell>
          <cell r="F2457">
            <v>61.978054</v>
          </cell>
        </row>
        <row r="2458">
          <cell r="A2458">
            <v>43622</v>
          </cell>
          <cell r="B2458">
            <v>61.939999</v>
          </cell>
          <cell r="C2458">
            <v>62.150002000000001</v>
          </cell>
          <cell r="D2458">
            <v>61.75</v>
          </cell>
          <cell r="E2458">
            <v>61.900002000000001</v>
          </cell>
          <cell r="F2458">
            <v>61.698962999999999</v>
          </cell>
        </row>
        <row r="2459">
          <cell r="A2459">
            <v>43623</v>
          </cell>
          <cell r="B2459">
            <v>62.240001999999997</v>
          </cell>
          <cell r="C2459">
            <v>62.98</v>
          </cell>
          <cell r="D2459">
            <v>62.150002000000001</v>
          </cell>
          <cell r="E2459">
            <v>62.779998999999997</v>
          </cell>
          <cell r="F2459">
            <v>62.576103000000003</v>
          </cell>
        </row>
        <row r="2460">
          <cell r="A2460">
            <v>43626</v>
          </cell>
          <cell r="B2460">
            <v>62.849997999999999</v>
          </cell>
          <cell r="C2460">
            <v>63.43</v>
          </cell>
          <cell r="D2460">
            <v>62.669998</v>
          </cell>
          <cell r="E2460">
            <v>63.029998999999997</v>
          </cell>
          <cell r="F2460">
            <v>62.825291</v>
          </cell>
        </row>
        <row r="2461">
          <cell r="A2461">
            <v>43627</v>
          </cell>
          <cell r="B2461">
            <v>63.66</v>
          </cell>
          <cell r="C2461">
            <v>63.93</v>
          </cell>
          <cell r="D2461">
            <v>63.02</v>
          </cell>
          <cell r="E2461">
            <v>63.369999</v>
          </cell>
          <cell r="F2461">
            <v>63.164185000000003</v>
          </cell>
        </row>
        <row r="2462">
          <cell r="A2462">
            <v>43628</v>
          </cell>
          <cell r="B2462">
            <v>63.09</v>
          </cell>
          <cell r="C2462">
            <v>63.389999000000003</v>
          </cell>
          <cell r="D2462">
            <v>62.110000999999997</v>
          </cell>
          <cell r="E2462">
            <v>62.150002000000001</v>
          </cell>
          <cell r="F2462">
            <v>61.948151000000003</v>
          </cell>
        </row>
        <row r="2463">
          <cell r="A2463">
            <v>43629</v>
          </cell>
          <cell r="B2463">
            <v>62.48</v>
          </cell>
          <cell r="C2463">
            <v>62.560001</v>
          </cell>
          <cell r="D2463">
            <v>61.860000999999997</v>
          </cell>
          <cell r="E2463">
            <v>62.34</v>
          </cell>
          <cell r="F2463">
            <v>62.137531000000003</v>
          </cell>
        </row>
        <row r="2464">
          <cell r="A2464">
            <v>43630</v>
          </cell>
          <cell r="B2464">
            <v>62</v>
          </cell>
          <cell r="C2464">
            <v>62.220001000000003</v>
          </cell>
          <cell r="D2464">
            <v>61.02</v>
          </cell>
          <cell r="E2464">
            <v>61.639999000000003</v>
          </cell>
          <cell r="F2464">
            <v>61.439804000000002</v>
          </cell>
        </row>
        <row r="2465">
          <cell r="A2465">
            <v>43633</v>
          </cell>
          <cell r="B2465">
            <v>62</v>
          </cell>
          <cell r="C2465">
            <v>62.990001999999997</v>
          </cell>
          <cell r="D2465">
            <v>61.639999000000003</v>
          </cell>
          <cell r="E2465">
            <v>62.560001</v>
          </cell>
          <cell r="F2465">
            <v>62.356819000000002</v>
          </cell>
        </row>
        <row r="2466">
          <cell r="A2466">
            <v>43634</v>
          </cell>
          <cell r="B2466">
            <v>63.27</v>
          </cell>
          <cell r="C2466">
            <v>64</v>
          </cell>
          <cell r="D2466">
            <v>63.119999</v>
          </cell>
          <cell r="E2466">
            <v>63.720001000000003</v>
          </cell>
          <cell r="F2466">
            <v>63.51305</v>
          </cell>
        </row>
        <row r="2467">
          <cell r="A2467">
            <v>43635</v>
          </cell>
          <cell r="B2467">
            <v>63.669998</v>
          </cell>
          <cell r="C2467">
            <v>64</v>
          </cell>
          <cell r="D2467">
            <v>61.900002000000001</v>
          </cell>
          <cell r="E2467">
            <v>62.610000999999997</v>
          </cell>
          <cell r="F2467">
            <v>62.406654000000003</v>
          </cell>
        </row>
        <row r="2468">
          <cell r="A2468">
            <v>43636</v>
          </cell>
          <cell r="B2468">
            <v>63.299999</v>
          </cell>
          <cell r="C2468">
            <v>64.290001000000004</v>
          </cell>
          <cell r="D2468">
            <v>62.82</v>
          </cell>
          <cell r="E2468">
            <v>64.169998000000007</v>
          </cell>
          <cell r="F2468">
            <v>63.961585999999997</v>
          </cell>
        </row>
        <row r="2469">
          <cell r="A2469">
            <v>43637</v>
          </cell>
          <cell r="B2469">
            <v>64.120002999999997</v>
          </cell>
          <cell r="C2469">
            <v>64.720000999999996</v>
          </cell>
          <cell r="D2469">
            <v>63.860000999999997</v>
          </cell>
          <cell r="E2469">
            <v>64.459998999999996</v>
          </cell>
          <cell r="F2469">
            <v>64.250647999999998</v>
          </cell>
        </row>
        <row r="2470">
          <cell r="A2470">
            <v>43640</v>
          </cell>
          <cell r="B2470">
            <v>64.089995999999999</v>
          </cell>
          <cell r="C2470">
            <v>64.480002999999996</v>
          </cell>
          <cell r="D2470">
            <v>63.77</v>
          </cell>
          <cell r="E2470">
            <v>64.050003000000004</v>
          </cell>
          <cell r="F2470">
            <v>63.84198</v>
          </cell>
        </row>
        <row r="2471">
          <cell r="A2471">
            <v>43641</v>
          </cell>
          <cell r="B2471">
            <v>64.050003000000004</v>
          </cell>
          <cell r="C2471">
            <v>64.150002000000001</v>
          </cell>
          <cell r="D2471">
            <v>63.049999</v>
          </cell>
          <cell r="E2471">
            <v>63.16</v>
          </cell>
          <cell r="F2471">
            <v>62.954867999999998</v>
          </cell>
        </row>
        <row r="2472">
          <cell r="A2472">
            <v>43642</v>
          </cell>
          <cell r="B2472">
            <v>63.599997999999999</v>
          </cell>
          <cell r="C2472">
            <v>64.220000999999996</v>
          </cell>
          <cell r="D2472">
            <v>63.049999</v>
          </cell>
          <cell r="E2472">
            <v>63.060001</v>
          </cell>
          <cell r="F2472">
            <v>62.855193999999997</v>
          </cell>
        </row>
        <row r="2473">
          <cell r="A2473">
            <v>43643</v>
          </cell>
          <cell r="B2473">
            <v>63.27</v>
          </cell>
          <cell r="C2473">
            <v>63.450001</v>
          </cell>
          <cell r="D2473">
            <v>62.939999</v>
          </cell>
          <cell r="E2473">
            <v>63.060001</v>
          </cell>
          <cell r="F2473">
            <v>62.855193999999997</v>
          </cell>
        </row>
        <row r="2474">
          <cell r="A2474">
            <v>43644</v>
          </cell>
          <cell r="B2474">
            <v>63.369999</v>
          </cell>
          <cell r="C2474">
            <v>63.790000999999997</v>
          </cell>
          <cell r="D2474">
            <v>63.169998</v>
          </cell>
          <cell r="E2474">
            <v>63.389999000000003</v>
          </cell>
          <cell r="F2474">
            <v>63.18412</v>
          </cell>
        </row>
        <row r="2475">
          <cell r="A2475">
            <v>43647</v>
          </cell>
          <cell r="B2475">
            <v>64.470000999999996</v>
          </cell>
          <cell r="C2475">
            <v>65.199996999999996</v>
          </cell>
          <cell r="D2475">
            <v>63.849997999999999</v>
          </cell>
          <cell r="E2475">
            <v>64.279999000000004</v>
          </cell>
          <cell r="F2475">
            <v>64.071228000000005</v>
          </cell>
        </row>
        <row r="2476">
          <cell r="A2476">
            <v>43648</v>
          </cell>
          <cell r="B2476">
            <v>64.410004000000001</v>
          </cell>
          <cell r="C2476">
            <v>64.550003000000004</v>
          </cell>
          <cell r="D2476">
            <v>63.599997999999999</v>
          </cell>
          <cell r="E2476">
            <v>64.360000999999997</v>
          </cell>
          <cell r="F2476">
            <v>64.150970000000001</v>
          </cell>
        </row>
        <row r="2477">
          <cell r="A2477">
            <v>43649</v>
          </cell>
          <cell r="B2477">
            <v>64.419998000000007</v>
          </cell>
          <cell r="C2477">
            <v>64.449996999999996</v>
          </cell>
          <cell r="D2477">
            <v>63.790000999999997</v>
          </cell>
          <cell r="E2477">
            <v>64.180000000000007</v>
          </cell>
          <cell r="F2477">
            <v>63.971558000000002</v>
          </cell>
        </row>
        <row r="2478">
          <cell r="A2478">
            <v>43651</v>
          </cell>
          <cell r="B2478">
            <v>63.740001999999997</v>
          </cell>
          <cell r="C2478">
            <v>64.870002999999997</v>
          </cell>
          <cell r="D2478">
            <v>63.689999</v>
          </cell>
          <cell r="E2478">
            <v>64.709998999999996</v>
          </cell>
          <cell r="F2478">
            <v>64.499831999999998</v>
          </cell>
        </row>
        <row r="2479">
          <cell r="A2479">
            <v>43654</v>
          </cell>
          <cell r="B2479">
            <v>64.410004000000001</v>
          </cell>
          <cell r="C2479">
            <v>64.849997999999999</v>
          </cell>
          <cell r="D2479">
            <v>63.900002000000001</v>
          </cell>
          <cell r="E2479">
            <v>64.199996999999996</v>
          </cell>
          <cell r="F2479">
            <v>63.991489000000001</v>
          </cell>
        </row>
        <row r="2480">
          <cell r="A2480">
            <v>43655</v>
          </cell>
          <cell r="B2480">
            <v>63.84</v>
          </cell>
          <cell r="C2480">
            <v>64.459998999999996</v>
          </cell>
          <cell r="D2480">
            <v>63.619999</v>
          </cell>
          <cell r="E2480">
            <v>64.379997000000003</v>
          </cell>
          <cell r="F2480">
            <v>64.170906000000002</v>
          </cell>
        </row>
        <row r="2481">
          <cell r="A2481">
            <v>43656</v>
          </cell>
          <cell r="B2481">
            <v>64.580001999999993</v>
          </cell>
          <cell r="C2481">
            <v>64.959998999999996</v>
          </cell>
          <cell r="D2481">
            <v>63.669998</v>
          </cell>
          <cell r="E2481">
            <v>64.059997999999993</v>
          </cell>
          <cell r="F2481">
            <v>63.851944000000003</v>
          </cell>
        </row>
        <row r="2482">
          <cell r="A2482">
            <v>43657</v>
          </cell>
          <cell r="B2482">
            <v>64.349997999999999</v>
          </cell>
          <cell r="C2482">
            <v>65.419998000000007</v>
          </cell>
          <cell r="D2482">
            <v>64.089995999999999</v>
          </cell>
          <cell r="E2482">
            <v>65.290001000000004</v>
          </cell>
          <cell r="F2482">
            <v>65.077950000000001</v>
          </cell>
        </row>
        <row r="2483">
          <cell r="A2483">
            <v>43658</v>
          </cell>
          <cell r="B2483">
            <v>65.569999999999993</v>
          </cell>
          <cell r="C2483">
            <v>65.910004000000001</v>
          </cell>
          <cell r="D2483">
            <v>65.190002000000007</v>
          </cell>
          <cell r="E2483">
            <v>65.860000999999997</v>
          </cell>
          <cell r="F2483">
            <v>65.646102999999997</v>
          </cell>
        </row>
        <row r="2484">
          <cell r="A2484">
            <v>43661</v>
          </cell>
          <cell r="B2484">
            <v>65.900002000000001</v>
          </cell>
          <cell r="C2484">
            <v>66.089995999999999</v>
          </cell>
          <cell r="D2484">
            <v>65.5</v>
          </cell>
          <cell r="E2484">
            <v>65.819999999999993</v>
          </cell>
          <cell r="F2484">
            <v>65.606232000000006</v>
          </cell>
        </row>
        <row r="2485">
          <cell r="A2485">
            <v>43662</v>
          </cell>
          <cell r="B2485">
            <v>65.800003000000004</v>
          </cell>
          <cell r="C2485">
            <v>66.309997999999993</v>
          </cell>
          <cell r="D2485">
            <v>65.349997999999999</v>
          </cell>
          <cell r="E2485">
            <v>65.949996999999996</v>
          </cell>
          <cell r="F2485">
            <v>65.735802000000007</v>
          </cell>
        </row>
        <row r="2486">
          <cell r="A2486">
            <v>43663</v>
          </cell>
          <cell r="B2486">
            <v>66.209998999999996</v>
          </cell>
          <cell r="C2486">
            <v>66.25</v>
          </cell>
          <cell r="D2486">
            <v>65.120002999999997</v>
          </cell>
          <cell r="E2486">
            <v>65.239998</v>
          </cell>
          <cell r="F2486">
            <v>65.028114000000002</v>
          </cell>
        </row>
        <row r="2487">
          <cell r="A2487">
            <v>43664</v>
          </cell>
          <cell r="B2487">
            <v>64.779999000000004</v>
          </cell>
          <cell r="C2487">
            <v>66.019997000000004</v>
          </cell>
          <cell r="D2487">
            <v>64.309997999999993</v>
          </cell>
          <cell r="E2487">
            <v>65.930000000000007</v>
          </cell>
          <cell r="F2487">
            <v>65.715873999999999</v>
          </cell>
        </row>
        <row r="2488">
          <cell r="A2488">
            <v>43665</v>
          </cell>
          <cell r="B2488">
            <v>66.059997999999993</v>
          </cell>
          <cell r="C2488">
            <v>66.269997000000004</v>
          </cell>
          <cell r="D2488">
            <v>65.029999000000004</v>
          </cell>
          <cell r="E2488">
            <v>65.139999000000003</v>
          </cell>
          <cell r="F2488">
            <v>64.928436000000005</v>
          </cell>
        </row>
        <row r="2489">
          <cell r="A2489">
            <v>43668</v>
          </cell>
          <cell r="B2489">
            <v>65.300003000000004</v>
          </cell>
          <cell r="C2489">
            <v>65.910004000000001</v>
          </cell>
          <cell r="D2489">
            <v>65.190002000000007</v>
          </cell>
          <cell r="E2489">
            <v>65.550003000000004</v>
          </cell>
          <cell r="F2489">
            <v>65.337112000000005</v>
          </cell>
        </row>
        <row r="2490">
          <cell r="A2490">
            <v>43669</v>
          </cell>
          <cell r="B2490">
            <v>65.089995999999999</v>
          </cell>
          <cell r="C2490">
            <v>65.870002999999997</v>
          </cell>
          <cell r="D2490">
            <v>64.889999000000003</v>
          </cell>
          <cell r="E2490">
            <v>65.870002999999997</v>
          </cell>
          <cell r="F2490">
            <v>65.656066999999993</v>
          </cell>
        </row>
        <row r="2491">
          <cell r="A2491">
            <v>43670</v>
          </cell>
          <cell r="B2491">
            <v>65.540001000000004</v>
          </cell>
          <cell r="C2491">
            <v>65.839995999999999</v>
          </cell>
          <cell r="D2491">
            <v>64.830001999999993</v>
          </cell>
          <cell r="E2491">
            <v>65.760002</v>
          </cell>
          <cell r="F2491">
            <v>65.546424999999999</v>
          </cell>
        </row>
        <row r="2492">
          <cell r="A2492">
            <v>43671</v>
          </cell>
          <cell r="B2492">
            <v>65.809997999999993</v>
          </cell>
          <cell r="C2492">
            <v>66.010002</v>
          </cell>
          <cell r="D2492">
            <v>65.309997999999993</v>
          </cell>
          <cell r="E2492">
            <v>65.779999000000004</v>
          </cell>
          <cell r="F2492">
            <v>65.566360000000003</v>
          </cell>
        </row>
        <row r="2493">
          <cell r="A2493">
            <v>43672</v>
          </cell>
          <cell r="B2493">
            <v>65.760002</v>
          </cell>
          <cell r="C2493">
            <v>66.5</v>
          </cell>
          <cell r="D2493">
            <v>65.75</v>
          </cell>
          <cell r="E2493">
            <v>66.400002000000001</v>
          </cell>
          <cell r="F2493">
            <v>66.184348999999997</v>
          </cell>
        </row>
        <row r="2494">
          <cell r="A2494">
            <v>43675</v>
          </cell>
          <cell r="B2494">
            <v>66.360000999999997</v>
          </cell>
          <cell r="C2494">
            <v>66.470000999999996</v>
          </cell>
          <cell r="D2494">
            <v>65.440002000000007</v>
          </cell>
          <cell r="E2494">
            <v>66.040001000000004</v>
          </cell>
          <cell r="F2494">
            <v>65.825515999999993</v>
          </cell>
        </row>
        <row r="2495">
          <cell r="A2495">
            <v>43676</v>
          </cell>
          <cell r="B2495">
            <v>65.660004000000001</v>
          </cell>
          <cell r="C2495">
            <v>65.660004000000001</v>
          </cell>
          <cell r="D2495">
            <v>65.089995999999999</v>
          </cell>
          <cell r="E2495">
            <v>65.330001999999993</v>
          </cell>
          <cell r="F2495">
            <v>65.117821000000006</v>
          </cell>
        </row>
        <row r="2496">
          <cell r="A2496">
            <v>43677</v>
          </cell>
          <cell r="B2496">
            <v>65.449996999999996</v>
          </cell>
          <cell r="C2496">
            <v>66.080001999999993</v>
          </cell>
          <cell r="D2496">
            <v>64.239998</v>
          </cell>
          <cell r="E2496">
            <v>65.139999000000003</v>
          </cell>
          <cell r="F2496">
            <v>64.928436000000005</v>
          </cell>
        </row>
        <row r="2497">
          <cell r="A2497">
            <v>43678</v>
          </cell>
          <cell r="B2497">
            <v>66.959998999999996</v>
          </cell>
          <cell r="C2497">
            <v>67.879997000000003</v>
          </cell>
          <cell r="D2497">
            <v>65.029999000000004</v>
          </cell>
          <cell r="E2497">
            <v>66.410004000000001</v>
          </cell>
          <cell r="F2497">
            <v>66.194321000000002</v>
          </cell>
        </row>
        <row r="2498">
          <cell r="A2498">
            <v>43679</v>
          </cell>
          <cell r="B2498">
            <v>65.339995999999999</v>
          </cell>
          <cell r="C2498">
            <v>65.480002999999996</v>
          </cell>
          <cell r="D2498">
            <v>62.810001</v>
          </cell>
          <cell r="E2498">
            <v>63.490001999999997</v>
          </cell>
          <cell r="F2498">
            <v>63.283797999999997</v>
          </cell>
        </row>
        <row r="2499">
          <cell r="A2499">
            <v>43682</v>
          </cell>
          <cell r="B2499">
            <v>62.700001</v>
          </cell>
          <cell r="C2499">
            <v>63.240001999999997</v>
          </cell>
          <cell r="D2499">
            <v>61.799999</v>
          </cell>
          <cell r="E2499">
            <v>62.040000999999997</v>
          </cell>
          <cell r="F2499">
            <v>61.838509000000002</v>
          </cell>
        </row>
        <row r="2500">
          <cell r="A2500">
            <v>43683</v>
          </cell>
          <cell r="B2500">
            <v>62.189999</v>
          </cell>
          <cell r="C2500">
            <v>62.75</v>
          </cell>
          <cell r="D2500">
            <v>61.459999000000003</v>
          </cell>
          <cell r="E2500">
            <v>62.580002</v>
          </cell>
          <cell r="F2500">
            <v>62.376755000000003</v>
          </cell>
        </row>
        <row r="2501">
          <cell r="A2501">
            <v>43684</v>
          </cell>
          <cell r="B2501">
            <v>61.68</v>
          </cell>
          <cell r="C2501">
            <v>62.450001</v>
          </cell>
          <cell r="D2501">
            <v>61.150002000000001</v>
          </cell>
          <cell r="E2501">
            <v>62.209999000000003</v>
          </cell>
          <cell r="F2501">
            <v>62.007953999999998</v>
          </cell>
        </row>
        <row r="2502">
          <cell r="A2502">
            <v>43685</v>
          </cell>
          <cell r="B2502">
            <v>62.73</v>
          </cell>
          <cell r="C2502">
            <v>63.98</v>
          </cell>
          <cell r="D2502">
            <v>62.220001000000003</v>
          </cell>
          <cell r="E2502">
            <v>63.959999000000003</v>
          </cell>
          <cell r="F2502">
            <v>63.752270000000003</v>
          </cell>
        </row>
        <row r="2503">
          <cell r="A2503">
            <v>43686</v>
          </cell>
          <cell r="B2503">
            <v>63.439999</v>
          </cell>
          <cell r="C2503">
            <v>63.470001000000003</v>
          </cell>
          <cell r="D2503">
            <v>61.900002000000001</v>
          </cell>
          <cell r="E2503">
            <v>62.459999000000003</v>
          </cell>
          <cell r="F2503">
            <v>62.257140999999997</v>
          </cell>
        </row>
        <row r="2504">
          <cell r="A2504">
            <v>43689</v>
          </cell>
          <cell r="B2504">
            <v>62.279998999999997</v>
          </cell>
          <cell r="C2504">
            <v>62.279998999999997</v>
          </cell>
          <cell r="D2504">
            <v>61.07</v>
          </cell>
          <cell r="E2504">
            <v>61.169998</v>
          </cell>
          <cell r="F2504">
            <v>60.971328999999997</v>
          </cell>
        </row>
        <row r="2505">
          <cell r="A2505">
            <v>43690</v>
          </cell>
          <cell r="B2505">
            <v>61.169998</v>
          </cell>
          <cell r="C2505">
            <v>62.009998000000003</v>
          </cell>
          <cell r="D2505">
            <v>60.73</v>
          </cell>
          <cell r="E2505">
            <v>61.740001999999997</v>
          </cell>
          <cell r="F2505">
            <v>61.539482</v>
          </cell>
        </row>
        <row r="2506">
          <cell r="A2506">
            <v>43691</v>
          </cell>
          <cell r="B2506">
            <v>60.880001</v>
          </cell>
          <cell r="C2506">
            <v>60.990001999999997</v>
          </cell>
          <cell r="D2506">
            <v>59.939999</v>
          </cell>
          <cell r="E2506">
            <v>60.650002000000001</v>
          </cell>
          <cell r="F2506">
            <v>60.453021999999997</v>
          </cell>
        </row>
        <row r="2507">
          <cell r="A2507">
            <v>43692</v>
          </cell>
          <cell r="B2507">
            <v>60.75</v>
          </cell>
          <cell r="C2507">
            <v>61.130001</v>
          </cell>
          <cell r="D2507">
            <v>60.099997999999999</v>
          </cell>
          <cell r="E2507">
            <v>60.580002</v>
          </cell>
          <cell r="F2507">
            <v>60.383251000000001</v>
          </cell>
        </row>
        <row r="2508">
          <cell r="A2508">
            <v>43693</v>
          </cell>
          <cell r="B2508">
            <v>61.189999</v>
          </cell>
          <cell r="C2508">
            <v>61.459999000000003</v>
          </cell>
          <cell r="D2508">
            <v>60.759998000000003</v>
          </cell>
          <cell r="E2508">
            <v>61.220001000000003</v>
          </cell>
          <cell r="F2508">
            <v>61.021172</v>
          </cell>
        </row>
        <row r="2509">
          <cell r="A2509">
            <v>43696</v>
          </cell>
          <cell r="B2509">
            <v>61.939999</v>
          </cell>
          <cell r="C2509">
            <v>62.52</v>
          </cell>
          <cell r="D2509">
            <v>61.57</v>
          </cell>
          <cell r="E2509">
            <v>61.860000999999997</v>
          </cell>
          <cell r="F2509">
            <v>61.659092000000001</v>
          </cell>
        </row>
        <row r="2510">
          <cell r="A2510">
            <v>43697</v>
          </cell>
          <cell r="B2510">
            <v>61.77</v>
          </cell>
          <cell r="C2510">
            <v>62.080002</v>
          </cell>
          <cell r="D2510">
            <v>61.360000999999997</v>
          </cell>
          <cell r="E2510">
            <v>61.580002</v>
          </cell>
          <cell r="F2510">
            <v>61.380001</v>
          </cell>
        </row>
        <row r="2511">
          <cell r="A2511">
            <v>43698</v>
          </cell>
          <cell r="B2511">
            <v>62.099997999999999</v>
          </cell>
          <cell r="C2511">
            <v>62.209999000000003</v>
          </cell>
          <cell r="D2511">
            <v>61.66</v>
          </cell>
          <cell r="E2511">
            <v>61.939999</v>
          </cell>
          <cell r="F2511">
            <v>61.939999</v>
          </cell>
        </row>
        <row r="2512">
          <cell r="A2512">
            <v>43699</v>
          </cell>
          <cell r="B2512">
            <v>62.029998999999997</v>
          </cell>
          <cell r="C2512">
            <v>62.27</v>
          </cell>
          <cell r="D2512">
            <v>61.099997999999999</v>
          </cell>
          <cell r="E2512">
            <v>61.200001</v>
          </cell>
          <cell r="F2512">
            <v>61.200001</v>
          </cell>
        </row>
        <row r="2513">
          <cell r="A2513">
            <v>43700</v>
          </cell>
          <cell r="B2513">
            <v>61.049999</v>
          </cell>
          <cell r="C2513">
            <v>61.93</v>
          </cell>
          <cell r="D2513">
            <v>59.799999</v>
          </cell>
          <cell r="E2513">
            <v>60</v>
          </cell>
          <cell r="F2513">
            <v>60</v>
          </cell>
        </row>
        <row r="2514">
          <cell r="A2514">
            <v>43703</v>
          </cell>
          <cell r="B2514">
            <v>60.610000999999997</v>
          </cell>
          <cell r="C2514">
            <v>60.630001</v>
          </cell>
          <cell r="D2514">
            <v>59.59</v>
          </cell>
          <cell r="E2514">
            <v>59.869999</v>
          </cell>
          <cell r="F2514">
            <v>59.869999</v>
          </cell>
        </row>
        <row r="2515">
          <cell r="A2515">
            <v>43704</v>
          </cell>
          <cell r="B2515">
            <v>60.209999000000003</v>
          </cell>
          <cell r="C2515">
            <v>60.27</v>
          </cell>
          <cell r="D2515">
            <v>59.439999</v>
          </cell>
          <cell r="E2515">
            <v>59.700001</v>
          </cell>
          <cell r="F2515">
            <v>59.700001</v>
          </cell>
        </row>
        <row r="2516">
          <cell r="A2516">
            <v>43705</v>
          </cell>
          <cell r="B2516">
            <v>59.799999</v>
          </cell>
          <cell r="C2516">
            <v>60.310001</v>
          </cell>
          <cell r="D2516">
            <v>59.200001</v>
          </cell>
          <cell r="E2516">
            <v>60.240001999999997</v>
          </cell>
          <cell r="F2516">
            <v>60.240001999999997</v>
          </cell>
        </row>
        <row r="2517">
          <cell r="A2517">
            <v>43706</v>
          </cell>
          <cell r="B2517">
            <v>60.830002</v>
          </cell>
          <cell r="C2517">
            <v>61.459999000000003</v>
          </cell>
          <cell r="D2517">
            <v>60.75</v>
          </cell>
          <cell r="E2517">
            <v>61.380001</v>
          </cell>
          <cell r="F2517">
            <v>61.380001</v>
          </cell>
        </row>
        <row r="2518">
          <cell r="A2518">
            <v>43707</v>
          </cell>
          <cell r="B2518">
            <v>61.830002</v>
          </cell>
          <cell r="C2518">
            <v>61.830002</v>
          </cell>
          <cell r="D2518">
            <v>61.09</v>
          </cell>
          <cell r="E2518">
            <v>61.389999000000003</v>
          </cell>
          <cell r="F2518">
            <v>61.389999000000003</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A2A4FE-1A1F-4C6B-A012-D937FBAC0436}" name="Table35" displayName="Table35" ref="A5:G3543" totalsRowShown="0" headerRowDxfId="108" dataDxfId="107">
  <autoFilter ref="A5:G3543" xr:uid="{D6DFDF46-C7B8-467A-A616-2DA9E291A26E}"/>
  <tableColumns count="7">
    <tableColumn id="1" xr3:uid="{8DA38F3F-1189-4B00-BE24-8438343994A2}" name="Date" dataDxfId="106"/>
    <tableColumn id="2" xr3:uid="{A0E4A3DC-CAB6-412E-BA0E-C773EF35DC0F}" name="Day" dataDxfId="105">
      <calculatedColumnFormula>DAY(A6)</calculatedColumnFormula>
    </tableColumn>
    <tableColumn id="3" xr3:uid="{4EE5394A-7BF8-424A-B178-7EA604929624}" name="Month" dataDxfId="104">
      <calculatedColumnFormula>MONTH(A6)</calculatedColumnFormula>
    </tableColumn>
    <tableColumn id="4" xr3:uid="{57A161D5-EE45-4DE2-A8D7-1F6AE00B7E0F}" name="Year" dataDxfId="103">
      <calculatedColumnFormula>YEAR(A6)</calculatedColumnFormula>
    </tableColumn>
    <tableColumn id="5" xr3:uid="{9D694004-F745-4018-ABA8-123B09B7C065}" name="Month2" dataDxfId="102">
      <calculatedColumnFormula>VLOOKUP(C6,$K$2:$L$13,2,)</calculatedColumnFormula>
    </tableColumn>
    <tableColumn id="6" xr3:uid="{1F9BA236-A7C2-4F30-AE13-BB8C54983BC6}" name="investing.com format" dataDxfId="101">
      <calculatedColumnFormula>IF(B6&lt;10,E6&amp;" 0"&amp; B6&amp;", " &amp;D6,E6&amp;" "&amp; B6&amp;", " &amp;D6)</calculatedColumnFormula>
    </tableColumn>
    <tableColumn id="7" xr3:uid="{7BBF0925-1B74-4868-A16D-7EA1505BE472}" name="Last" dataDxfId="100">
      <calculatedColumnFormula>VLOOKUP(Table35[[#This Row],[investing.com format]],'Data Investing'!A:B,2,)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5B804-B322-4DC1-91A0-54AF8B412BB8}">
  <sheetPr>
    <tabColor rgb="FFFFFF00"/>
  </sheetPr>
  <dimension ref="B1:M27"/>
  <sheetViews>
    <sheetView tabSelected="1" workbookViewId="0">
      <selection activeCell="G32" sqref="G32"/>
    </sheetView>
  </sheetViews>
  <sheetFormatPr defaultColWidth="9.1328125" defaultRowHeight="14.25" x14ac:dyDescent="0.45"/>
  <cols>
    <col min="1" max="1" width="4" style="1" customWidth="1"/>
    <col min="2" max="5" width="12.86328125" style="1" customWidth="1"/>
    <col min="6" max="6" width="13.73046875" style="1" customWidth="1"/>
    <col min="7" max="10" width="12.86328125" style="1" customWidth="1"/>
    <col min="11" max="13" width="2" style="1" customWidth="1"/>
    <col min="14" max="16384" width="9.1328125" style="1"/>
  </cols>
  <sheetData>
    <row r="1" spans="2:10" x14ac:dyDescent="0.45">
      <c r="B1" s="246"/>
      <c r="C1" s="246"/>
      <c r="D1" s="246"/>
      <c r="E1" s="246"/>
      <c r="F1" s="246"/>
      <c r="G1" s="246"/>
      <c r="H1" s="246"/>
      <c r="I1" s="246"/>
      <c r="J1" s="246"/>
    </row>
    <row r="2" spans="2:10" ht="14.65" thickBot="1" x14ac:dyDescent="0.5">
      <c r="B2" s="247"/>
      <c r="C2" s="247"/>
      <c r="D2" s="247"/>
      <c r="E2" s="247"/>
      <c r="F2" s="247"/>
      <c r="G2" s="247"/>
      <c r="H2" s="247"/>
      <c r="I2" s="247"/>
      <c r="J2" s="247"/>
    </row>
    <row r="3" spans="2:10" ht="14.65" thickBot="1" x14ac:dyDescent="0.5">
      <c r="B3" s="248" t="s">
        <v>13</v>
      </c>
      <c r="C3" s="249"/>
      <c r="D3" s="249"/>
      <c r="E3" s="249"/>
      <c r="F3" s="249"/>
      <c r="G3" s="249"/>
      <c r="H3" s="249"/>
      <c r="I3" s="249"/>
      <c r="J3" s="250"/>
    </row>
    <row r="5" spans="2:10" x14ac:dyDescent="0.45">
      <c r="B5" s="251" t="s">
        <v>4090</v>
      </c>
      <c r="C5" s="252"/>
      <c r="D5" s="252"/>
      <c r="E5" s="252"/>
      <c r="F5" s="252"/>
      <c r="G5" s="252"/>
      <c r="H5" s="252"/>
      <c r="I5" s="252"/>
      <c r="J5" s="253"/>
    </row>
    <row r="7" spans="2:10" ht="118.5" customHeight="1" x14ac:dyDescent="0.45">
      <c r="B7" s="254" t="s">
        <v>4093</v>
      </c>
      <c r="C7" s="255"/>
      <c r="D7" s="255"/>
      <c r="E7" s="255"/>
      <c r="F7" s="255"/>
      <c r="G7" s="255"/>
      <c r="H7" s="255"/>
      <c r="I7" s="255"/>
      <c r="J7" s="255"/>
    </row>
    <row r="8" spans="2:10" ht="24" customHeight="1" x14ac:dyDescent="0.45">
      <c r="B8" s="245"/>
      <c r="C8" s="242"/>
      <c r="D8" s="242"/>
      <c r="E8" s="242"/>
      <c r="F8" s="242"/>
      <c r="G8" s="242"/>
      <c r="H8" s="242"/>
      <c r="I8" s="242"/>
      <c r="J8" s="242"/>
    </row>
    <row r="9" spans="2:10" x14ac:dyDescent="0.45">
      <c r="B9" s="243"/>
      <c r="C9" s="244"/>
      <c r="D9" s="244"/>
      <c r="E9" s="244"/>
    </row>
    <row r="10" spans="2:10" x14ac:dyDescent="0.45">
      <c r="B10" s="251" t="s">
        <v>4091</v>
      </c>
      <c r="C10" s="256"/>
      <c r="D10" s="256"/>
      <c r="E10" s="256"/>
      <c r="F10" s="256"/>
      <c r="G10" s="256"/>
      <c r="H10" s="256"/>
      <c r="I10" s="256"/>
      <c r="J10" s="257"/>
    </row>
    <row r="12" spans="2:10" x14ac:dyDescent="0.45">
      <c r="B12" s="251" t="s">
        <v>4092</v>
      </c>
      <c r="C12" s="258"/>
      <c r="D12" s="258"/>
      <c r="E12" s="258"/>
      <c r="F12" s="259"/>
      <c r="G12" s="251" t="s">
        <v>17</v>
      </c>
      <c r="H12" s="258"/>
      <c r="I12" s="258"/>
      <c r="J12" s="259"/>
    </row>
    <row r="14" spans="2:10" ht="15" customHeight="1" x14ac:dyDescent="0.45">
      <c r="B14" s="260" t="s">
        <v>4094</v>
      </c>
      <c r="C14" s="261"/>
      <c r="D14" s="261"/>
      <c r="E14" s="261"/>
      <c r="F14" s="261"/>
      <c r="G14" s="260"/>
      <c r="H14" s="261"/>
      <c r="I14" s="261"/>
      <c r="J14" s="261"/>
    </row>
    <row r="15" spans="2:10" ht="15" customHeight="1" x14ac:dyDescent="0.45">
      <c r="B15" s="260" t="s">
        <v>4095</v>
      </c>
      <c r="C15" s="261"/>
      <c r="D15" s="261"/>
      <c r="E15" s="261"/>
      <c r="F15" s="261"/>
      <c r="G15" s="262"/>
      <c r="H15" s="263"/>
      <c r="I15" s="263"/>
      <c r="J15" s="263"/>
    </row>
    <row r="16" spans="2:10" ht="15" customHeight="1" x14ac:dyDescent="0.45">
      <c r="B16" s="262" t="s">
        <v>4096</v>
      </c>
      <c r="C16" s="263"/>
      <c r="D16" s="263"/>
      <c r="E16" s="263"/>
      <c r="F16" s="263"/>
      <c r="G16" s="260"/>
      <c r="H16" s="261"/>
      <c r="I16" s="261"/>
      <c r="J16" s="261"/>
    </row>
    <row r="17" spans="2:13" ht="15" customHeight="1" x14ac:dyDescent="0.45">
      <c r="B17" s="260" t="s">
        <v>4097</v>
      </c>
      <c r="C17" s="261"/>
      <c r="D17" s="261"/>
      <c r="E17" s="261"/>
      <c r="F17" s="261"/>
    </row>
    <row r="18" spans="2:13" ht="15" customHeight="1" x14ac:dyDescent="0.45">
      <c r="B18" s="260" t="s">
        <v>209</v>
      </c>
      <c r="C18" s="261"/>
      <c r="D18" s="261"/>
      <c r="E18" s="261"/>
      <c r="F18" s="261"/>
    </row>
    <row r="19" spans="2:13" ht="15" customHeight="1" x14ac:dyDescent="0.45">
      <c r="B19" s="1" t="s">
        <v>4098</v>
      </c>
    </row>
    <row r="20" spans="2:13" ht="15" customHeight="1" x14ac:dyDescent="0.45">
      <c r="B20" s="260" t="s">
        <v>4099</v>
      </c>
      <c r="C20" s="261"/>
      <c r="D20" s="261"/>
      <c r="E20" s="261"/>
      <c r="F20" s="261"/>
      <c r="G20" s="260"/>
      <c r="H20" s="261"/>
      <c r="I20" s="261"/>
      <c r="J20" s="261"/>
    </row>
    <row r="21" spans="2:13" ht="15" customHeight="1" x14ac:dyDescent="0.45">
      <c r="B21" s="260"/>
      <c r="C21" s="261"/>
      <c r="D21" s="261"/>
      <c r="E21" s="261"/>
      <c r="F21" s="261"/>
      <c r="G21" s="260"/>
      <c r="H21" s="261"/>
      <c r="I21" s="261"/>
      <c r="J21" s="261"/>
    </row>
    <row r="22" spans="2:13" ht="15" customHeight="1" x14ac:dyDescent="0.45">
      <c r="B22" s="260"/>
      <c r="C22" s="261"/>
      <c r="D22" s="261"/>
      <c r="E22" s="261"/>
      <c r="F22" s="261"/>
      <c r="G22" s="260"/>
      <c r="H22" s="261"/>
      <c r="I22" s="261"/>
      <c r="J22" s="261"/>
    </row>
    <row r="25" spans="2:13" x14ac:dyDescent="0.45">
      <c r="B25" s="264"/>
      <c r="C25" s="261"/>
      <c r="D25" s="261"/>
      <c r="E25" s="261"/>
      <c r="F25" s="261"/>
      <c r="G25" s="261"/>
      <c r="H25" s="261"/>
      <c r="I25" s="261"/>
      <c r="J25" s="261"/>
      <c r="K25" s="261"/>
      <c r="L25" s="261"/>
      <c r="M25" s="261"/>
    </row>
    <row r="26" spans="2:13" x14ac:dyDescent="0.45">
      <c r="B26" s="262"/>
      <c r="C26" s="263"/>
      <c r="D26" s="263"/>
      <c r="E26" s="263"/>
      <c r="F26" s="263"/>
      <c r="G26" s="263"/>
      <c r="H26" s="263"/>
      <c r="I26" s="263"/>
      <c r="J26" s="263"/>
      <c r="K26" s="261"/>
      <c r="L26" s="261"/>
      <c r="M26" s="261"/>
    </row>
    <row r="27" spans="2:13" x14ac:dyDescent="0.45">
      <c r="B27" s="265"/>
      <c r="C27" s="261"/>
      <c r="D27" s="261"/>
      <c r="E27" s="261"/>
      <c r="F27" s="261"/>
      <c r="G27" s="261"/>
      <c r="H27" s="261"/>
      <c r="I27" s="261"/>
      <c r="J27" s="261"/>
      <c r="K27" s="261"/>
      <c r="L27" s="261"/>
      <c r="M27" s="261"/>
    </row>
  </sheetData>
  <mergeCells count="24">
    <mergeCell ref="B25:M25"/>
    <mergeCell ref="B26:M26"/>
    <mergeCell ref="B27:M27"/>
    <mergeCell ref="B15:F15"/>
    <mergeCell ref="B22:F22"/>
    <mergeCell ref="G22:J22"/>
    <mergeCell ref="B20:F20"/>
    <mergeCell ref="G20:J20"/>
    <mergeCell ref="B21:F21"/>
    <mergeCell ref="G21:J21"/>
    <mergeCell ref="B16:F16"/>
    <mergeCell ref="G16:J16"/>
    <mergeCell ref="B17:F17"/>
    <mergeCell ref="B18:F18"/>
    <mergeCell ref="B12:F12"/>
    <mergeCell ref="G12:J12"/>
    <mergeCell ref="B14:F14"/>
    <mergeCell ref="G14:J14"/>
    <mergeCell ref="G15:J15"/>
    <mergeCell ref="B1:J2"/>
    <mergeCell ref="B3:J3"/>
    <mergeCell ref="B5:J5"/>
    <mergeCell ref="B7:J7"/>
    <mergeCell ref="B10:J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37550-96E7-44E6-A048-DC4F576860A4}">
  <sheetPr>
    <tabColor theme="1" tint="0.499984740745262"/>
  </sheetPr>
  <dimension ref="A1:F3676"/>
  <sheetViews>
    <sheetView workbookViewId="0"/>
  </sheetViews>
  <sheetFormatPr defaultRowHeight="14.25" x14ac:dyDescent="0.45"/>
  <sheetData>
    <row r="1" spans="1:6" x14ac:dyDescent="0.45">
      <c r="A1" t="s">
        <v>18</v>
      </c>
      <c r="B1" t="s">
        <v>381</v>
      </c>
      <c r="C1" t="s">
        <v>382</v>
      </c>
      <c r="D1" t="s">
        <v>383</v>
      </c>
      <c r="E1" t="s">
        <v>384</v>
      </c>
      <c r="F1" t="s">
        <v>385</v>
      </c>
    </row>
    <row r="2" spans="1:6" x14ac:dyDescent="0.45">
      <c r="A2" t="s">
        <v>2780</v>
      </c>
      <c r="B2">
        <v>1.1193</v>
      </c>
      <c r="C2">
        <v>1.1183000000000001</v>
      </c>
      <c r="D2">
        <v>1.1229</v>
      </c>
      <c r="E2">
        <v>1.1171</v>
      </c>
      <c r="F2" s="207">
        <v>8.9999999999999998E-4</v>
      </c>
    </row>
    <row r="3" spans="1:6" x14ac:dyDescent="0.45">
      <c r="A3" t="s">
        <v>386</v>
      </c>
      <c r="B3">
        <v>1.1183000000000001</v>
      </c>
      <c r="C3">
        <v>1.1175999999999999</v>
      </c>
      <c r="D3">
        <v>1.121</v>
      </c>
      <c r="E3">
        <v>1.1142000000000001</v>
      </c>
      <c r="F3" s="207">
        <v>5.9999999999999995E-4</v>
      </c>
    </row>
    <row r="4" spans="1:6" x14ac:dyDescent="0.45">
      <c r="A4" t="s">
        <v>387</v>
      </c>
      <c r="B4">
        <v>1.1175999999999999</v>
      </c>
      <c r="C4">
        <v>1.1156999999999999</v>
      </c>
      <c r="D4">
        <v>1.1233</v>
      </c>
      <c r="E4">
        <v>1.1093</v>
      </c>
      <c r="F4" s="207">
        <v>3.5999999999999999E-3</v>
      </c>
    </row>
    <row r="5" spans="1:6" x14ac:dyDescent="0.45">
      <c r="A5" t="s">
        <v>388</v>
      </c>
      <c r="B5">
        <v>1.1135999999999999</v>
      </c>
      <c r="C5">
        <v>1.1175999999999999</v>
      </c>
      <c r="D5">
        <v>1.1183000000000001</v>
      </c>
      <c r="E5">
        <v>1.1126</v>
      </c>
      <c r="F5" s="207">
        <v>-3.7000000000000002E-3</v>
      </c>
    </row>
    <row r="6" spans="1:6" x14ac:dyDescent="0.45">
      <c r="A6" t="s">
        <v>389</v>
      </c>
      <c r="B6">
        <v>1.1176999999999999</v>
      </c>
      <c r="C6">
        <v>1.1102000000000001</v>
      </c>
      <c r="D6">
        <v>1.1178999999999999</v>
      </c>
      <c r="E6">
        <v>1.1072</v>
      </c>
      <c r="F6" s="207">
        <v>6.7999999999999996E-3</v>
      </c>
    </row>
    <row r="7" spans="1:6" x14ac:dyDescent="0.45">
      <c r="A7" t="s">
        <v>390</v>
      </c>
      <c r="B7">
        <v>1.1102000000000001</v>
      </c>
      <c r="C7">
        <v>1.1013999999999999</v>
      </c>
      <c r="D7">
        <v>1.1112</v>
      </c>
      <c r="E7">
        <v>1.1004</v>
      </c>
      <c r="F7" s="207">
        <v>8.0999999999999996E-3</v>
      </c>
    </row>
    <row r="8" spans="1:6" x14ac:dyDescent="0.45">
      <c r="A8" t="s">
        <v>391</v>
      </c>
      <c r="B8">
        <v>1.1012999999999999</v>
      </c>
      <c r="C8">
        <v>1.1001000000000001</v>
      </c>
      <c r="D8">
        <v>1.1047</v>
      </c>
      <c r="E8">
        <v>1.0931</v>
      </c>
      <c r="F8" s="207">
        <v>8.9999999999999998E-4</v>
      </c>
    </row>
    <row r="9" spans="1:6" x14ac:dyDescent="0.45">
      <c r="A9" t="s">
        <v>392</v>
      </c>
      <c r="B9">
        <v>1.1003000000000001</v>
      </c>
      <c r="C9">
        <v>1.1052</v>
      </c>
      <c r="D9">
        <v>1.1081000000000001</v>
      </c>
      <c r="E9">
        <v>1.0976999999999999</v>
      </c>
      <c r="F9" s="207">
        <v>-5.3E-3</v>
      </c>
    </row>
    <row r="10" spans="1:6" x14ac:dyDescent="0.45">
      <c r="A10" t="s">
        <v>393</v>
      </c>
      <c r="B10">
        <v>1.1062000000000001</v>
      </c>
      <c r="C10">
        <v>1.1016999999999999</v>
      </c>
      <c r="D10">
        <v>1.1089</v>
      </c>
      <c r="E10">
        <v>1.1007</v>
      </c>
      <c r="F10" s="207">
        <v>3.3999999999999998E-3</v>
      </c>
    </row>
    <row r="11" spans="1:6" x14ac:dyDescent="0.45">
      <c r="A11" t="s">
        <v>394</v>
      </c>
      <c r="B11">
        <v>1.1024</v>
      </c>
      <c r="C11">
        <v>1.1024</v>
      </c>
      <c r="D11">
        <v>1.1051</v>
      </c>
      <c r="E11">
        <v>1.0995999999999999</v>
      </c>
      <c r="F11" s="207">
        <v>1E-4</v>
      </c>
    </row>
    <row r="12" spans="1:6" x14ac:dyDescent="0.45">
      <c r="A12" t="s">
        <v>395</v>
      </c>
      <c r="B12">
        <v>1.1023000000000001</v>
      </c>
      <c r="C12">
        <v>1.1079000000000001</v>
      </c>
      <c r="D12">
        <v>1.1084000000000001</v>
      </c>
      <c r="E12">
        <v>1.0960000000000001</v>
      </c>
      <c r="F12" s="207">
        <v>-5.1000000000000004E-3</v>
      </c>
    </row>
    <row r="13" spans="1:6" x14ac:dyDescent="0.45">
      <c r="A13" t="s">
        <v>396</v>
      </c>
      <c r="B13">
        <v>1.1080000000000001</v>
      </c>
      <c r="C13">
        <v>1.1003000000000001</v>
      </c>
      <c r="D13">
        <v>1.1093</v>
      </c>
      <c r="E13">
        <v>1.0993999999999999</v>
      </c>
      <c r="F13" s="207">
        <v>6.7999999999999996E-3</v>
      </c>
    </row>
    <row r="14" spans="1:6" x14ac:dyDescent="0.45">
      <c r="A14" t="s">
        <v>397</v>
      </c>
      <c r="B14">
        <v>1.1005</v>
      </c>
      <c r="C14">
        <v>1.0999000000000001</v>
      </c>
      <c r="D14">
        <v>1.1035999999999999</v>
      </c>
      <c r="E14">
        <v>1.0976999999999999</v>
      </c>
      <c r="F14" s="207">
        <v>-1.1999999999999999E-3</v>
      </c>
    </row>
    <row r="15" spans="1:6" x14ac:dyDescent="0.45">
      <c r="A15" t="s">
        <v>398</v>
      </c>
      <c r="B15">
        <v>1.1017999999999999</v>
      </c>
      <c r="C15">
        <v>1.1056999999999999</v>
      </c>
      <c r="D15">
        <v>1.1066</v>
      </c>
      <c r="E15">
        <v>1.0992999999999999</v>
      </c>
      <c r="F15" s="207">
        <v>-3.5999999999999999E-3</v>
      </c>
    </row>
    <row r="16" spans="1:6" x14ac:dyDescent="0.45">
      <c r="A16" t="s">
        <v>399</v>
      </c>
      <c r="B16">
        <v>1.1057999999999999</v>
      </c>
      <c r="C16">
        <v>1.0940000000000001</v>
      </c>
      <c r="D16">
        <v>1.1079000000000001</v>
      </c>
      <c r="E16">
        <v>1.0918000000000001</v>
      </c>
      <c r="F16" s="207">
        <v>1.0699999999999999E-2</v>
      </c>
    </row>
    <row r="17" spans="1:6" x14ac:dyDescent="0.45">
      <c r="A17" t="s">
        <v>400</v>
      </c>
      <c r="B17">
        <v>1.0941000000000001</v>
      </c>
      <c r="C17">
        <v>1.0963000000000001</v>
      </c>
      <c r="D17">
        <v>1.0972</v>
      </c>
      <c r="E17">
        <v>1.0912999999999999</v>
      </c>
      <c r="F17" s="207">
        <v>-2E-3</v>
      </c>
    </row>
    <row r="18" spans="1:6" x14ac:dyDescent="0.45">
      <c r="A18" t="s">
        <v>401</v>
      </c>
      <c r="B18">
        <v>1.0963000000000001</v>
      </c>
      <c r="C18">
        <v>1.0945</v>
      </c>
      <c r="D18">
        <v>1.0992999999999999</v>
      </c>
      <c r="E18">
        <v>1.0888</v>
      </c>
      <c r="F18" s="207">
        <v>1.5E-3</v>
      </c>
    </row>
    <row r="19" spans="1:6" x14ac:dyDescent="0.45">
      <c r="A19" t="s">
        <v>402</v>
      </c>
      <c r="B19">
        <v>1.0947</v>
      </c>
      <c r="C19">
        <v>1.0955999999999999</v>
      </c>
      <c r="D19">
        <v>1.0978000000000001</v>
      </c>
      <c r="E19">
        <v>1.0905</v>
      </c>
      <c r="F19" s="207">
        <v>-8.9999999999999998E-4</v>
      </c>
    </row>
    <row r="20" spans="1:6" x14ac:dyDescent="0.45">
      <c r="A20" t="s">
        <v>403</v>
      </c>
      <c r="B20">
        <v>1.0956999999999999</v>
      </c>
      <c r="C20">
        <v>1.0881000000000001</v>
      </c>
      <c r="D20">
        <v>1.0999000000000001</v>
      </c>
      <c r="E20">
        <v>1.0871</v>
      </c>
      <c r="F20" s="207">
        <v>7.0000000000000001E-3</v>
      </c>
    </row>
    <row r="21" spans="1:6" x14ac:dyDescent="0.45">
      <c r="A21" t="s">
        <v>404</v>
      </c>
      <c r="B21">
        <v>1.0881000000000001</v>
      </c>
      <c r="C21">
        <v>1.0826</v>
      </c>
      <c r="D21">
        <v>1.0926</v>
      </c>
      <c r="E21">
        <v>1.0808</v>
      </c>
      <c r="F21" s="207">
        <v>4.8999999999999998E-3</v>
      </c>
    </row>
    <row r="22" spans="1:6" x14ac:dyDescent="0.45">
      <c r="A22" t="s">
        <v>405</v>
      </c>
      <c r="B22">
        <v>1.0828</v>
      </c>
      <c r="C22">
        <v>1.0795999999999999</v>
      </c>
      <c r="D22">
        <v>1.0837000000000001</v>
      </c>
      <c r="E22">
        <v>1.0778000000000001</v>
      </c>
      <c r="F22" s="207">
        <v>3.0000000000000001E-3</v>
      </c>
    </row>
    <row r="23" spans="1:6" x14ac:dyDescent="0.45">
      <c r="A23" t="s">
        <v>406</v>
      </c>
      <c r="B23">
        <v>1.0795999999999999</v>
      </c>
      <c r="C23">
        <v>1.0767</v>
      </c>
      <c r="D23">
        <v>1.0822000000000001</v>
      </c>
      <c r="E23">
        <v>1.0755999999999999</v>
      </c>
      <c r="F23" s="207">
        <v>2.5000000000000001E-3</v>
      </c>
    </row>
    <row r="24" spans="1:6" x14ac:dyDescent="0.45">
      <c r="A24" t="s">
        <v>407</v>
      </c>
      <c r="B24">
        <v>1.0769</v>
      </c>
      <c r="C24">
        <v>1.0742</v>
      </c>
      <c r="D24">
        <v>1.0815999999999999</v>
      </c>
      <c r="E24">
        <v>1.0723</v>
      </c>
      <c r="F24" s="207">
        <v>2.5000000000000001E-3</v>
      </c>
    </row>
    <row r="25" spans="1:6" x14ac:dyDescent="0.45">
      <c r="A25" t="s">
        <v>408</v>
      </c>
      <c r="B25">
        <v>1.0742</v>
      </c>
      <c r="C25">
        <v>1.0852999999999999</v>
      </c>
      <c r="D25">
        <v>1.0863</v>
      </c>
      <c r="E25">
        <v>1.0730999999999999</v>
      </c>
      <c r="F25" s="207">
        <v>-1.01E-2</v>
      </c>
    </row>
    <row r="26" spans="1:6" x14ac:dyDescent="0.45">
      <c r="A26" t="s">
        <v>409</v>
      </c>
      <c r="B26">
        <v>1.0851999999999999</v>
      </c>
      <c r="C26">
        <v>1.0840000000000001</v>
      </c>
      <c r="D26">
        <v>1.0863</v>
      </c>
      <c r="E26">
        <v>1.0789</v>
      </c>
      <c r="F26" s="207">
        <v>8.9999999999999998E-4</v>
      </c>
    </row>
    <row r="27" spans="1:6" x14ac:dyDescent="0.45">
      <c r="A27" t="s">
        <v>410</v>
      </c>
      <c r="B27">
        <v>1.0842000000000001</v>
      </c>
      <c r="C27">
        <v>1.0866</v>
      </c>
      <c r="D27">
        <v>1.0885</v>
      </c>
      <c r="E27">
        <v>1.0809</v>
      </c>
      <c r="F27" s="207">
        <v>-2E-3</v>
      </c>
    </row>
    <row r="28" spans="1:6" x14ac:dyDescent="0.45">
      <c r="A28" t="s">
        <v>411</v>
      </c>
      <c r="B28">
        <v>1.0864</v>
      </c>
      <c r="C28">
        <v>1.0838000000000001</v>
      </c>
      <c r="D28">
        <v>1.0925</v>
      </c>
      <c r="E28">
        <v>1.0810999999999999</v>
      </c>
      <c r="F28" s="207">
        <v>2.3999999999999998E-3</v>
      </c>
    </row>
    <row r="29" spans="1:6" x14ac:dyDescent="0.45">
      <c r="A29" t="s">
        <v>412</v>
      </c>
      <c r="B29">
        <v>1.0838000000000001</v>
      </c>
      <c r="C29">
        <v>1.0931</v>
      </c>
      <c r="D29">
        <v>1.0954999999999999</v>
      </c>
      <c r="E29">
        <v>1.0831999999999999</v>
      </c>
      <c r="F29" s="207">
        <v>-9.4999999999999998E-3</v>
      </c>
    </row>
    <row r="30" spans="1:6" x14ac:dyDescent="0.45">
      <c r="A30" t="s">
        <v>413</v>
      </c>
      <c r="B30">
        <v>1.0942000000000001</v>
      </c>
      <c r="C30">
        <v>1.0945</v>
      </c>
      <c r="D30">
        <v>1.0960000000000001</v>
      </c>
      <c r="E30">
        <v>1.0903</v>
      </c>
      <c r="F30" s="207">
        <v>-2.9999999999999997E-4</v>
      </c>
    </row>
    <row r="31" spans="1:6" x14ac:dyDescent="0.45">
      <c r="A31" t="s">
        <v>414</v>
      </c>
      <c r="B31">
        <v>1.0945</v>
      </c>
      <c r="C31">
        <v>1.0978000000000001</v>
      </c>
      <c r="D31">
        <v>1.0998000000000001</v>
      </c>
      <c r="E31">
        <v>1.093</v>
      </c>
      <c r="F31" s="207">
        <v>-3.0000000000000001E-3</v>
      </c>
    </row>
    <row r="32" spans="1:6" x14ac:dyDescent="0.45">
      <c r="A32" t="s">
        <v>415</v>
      </c>
      <c r="B32">
        <v>1.0978000000000001</v>
      </c>
      <c r="C32">
        <v>1.0892999999999999</v>
      </c>
      <c r="D32">
        <v>1.1007</v>
      </c>
      <c r="E32">
        <v>1.0888</v>
      </c>
      <c r="F32" s="207">
        <v>7.7999999999999996E-3</v>
      </c>
    </row>
    <row r="33" spans="1:6" x14ac:dyDescent="0.45">
      <c r="A33" t="s">
        <v>416</v>
      </c>
      <c r="B33">
        <v>1.0892999999999999</v>
      </c>
      <c r="C33">
        <v>1.0966</v>
      </c>
      <c r="D33">
        <v>1.0973999999999999</v>
      </c>
      <c r="E33">
        <v>1.0881000000000001</v>
      </c>
      <c r="F33" s="207">
        <v>-6.4999999999999997E-3</v>
      </c>
    </row>
    <row r="34" spans="1:6" x14ac:dyDescent="0.45">
      <c r="A34" t="s">
        <v>417</v>
      </c>
      <c r="B34">
        <v>1.0964</v>
      </c>
      <c r="C34">
        <v>1.1133</v>
      </c>
      <c r="D34">
        <v>1.1133999999999999</v>
      </c>
      <c r="E34">
        <v>1.0959000000000001</v>
      </c>
      <c r="F34" s="207">
        <v>-1.47E-2</v>
      </c>
    </row>
    <row r="35" spans="1:6" x14ac:dyDescent="0.45">
      <c r="A35" t="s">
        <v>418</v>
      </c>
      <c r="B35">
        <v>1.1128</v>
      </c>
      <c r="C35">
        <v>1.1178999999999999</v>
      </c>
      <c r="D35">
        <v>1.1183000000000001</v>
      </c>
      <c r="E35">
        <v>1.1124000000000001</v>
      </c>
      <c r="F35" s="207">
        <v>-4.7000000000000002E-3</v>
      </c>
    </row>
    <row r="36" spans="1:6" x14ac:dyDescent="0.45">
      <c r="A36" t="s">
        <v>419</v>
      </c>
      <c r="B36">
        <v>1.1181000000000001</v>
      </c>
      <c r="C36">
        <v>1.1205000000000001</v>
      </c>
      <c r="D36">
        <v>1.1247</v>
      </c>
      <c r="E36">
        <v>1.1158999999999999</v>
      </c>
      <c r="F36" s="207">
        <v>-2.2000000000000001E-3</v>
      </c>
    </row>
    <row r="37" spans="1:6" x14ac:dyDescent="0.45">
      <c r="A37" t="s">
        <v>420</v>
      </c>
      <c r="B37">
        <v>1.1206</v>
      </c>
      <c r="C37">
        <v>1.1151</v>
      </c>
      <c r="D37">
        <v>1.1227</v>
      </c>
      <c r="E37">
        <v>1.1146</v>
      </c>
      <c r="F37" s="207">
        <v>4.7999999999999996E-3</v>
      </c>
    </row>
    <row r="38" spans="1:6" x14ac:dyDescent="0.45">
      <c r="A38" t="s">
        <v>421</v>
      </c>
      <c r="B38">
        <v>1.1152</v>
      </c>
      <c r="C38">
        <v>1.1129</v>
      </c>
      <c r="D38">
        <v>1.1171</v>
      </c>
      <c r="E38">
        <v>1.1103000000000001</v>
      </c>
      <c r="F38" s="207">
        <v>2E-3</v>
      </c>
    </row>
    <row r="39" spans="1:6" x14ac:dyDescent="0.45">
      <c r="A39" t="s">
        <v>422</v>
      </c>
      <c r="B39">
        <v>1.113</v>
      </c>
      <c r="C39">
        <v>1.1149</v>
      </c>
      <c r="D39">
        <v>1.1164000000000001</v>
      </c>
      <c r="E39">
        <v>1.111</v>
      </c>
      <c r="F39" s="207">
        <v>-8.9999999999999998E-4</v>
      </c>
    </row>
    <row r="40" spans="1:6" x14ac:dyDescent="0.45">
      <c r="A40" t="s">
        <v>423</v>
      </c>
      <c r="B40">
        <v>1.1140000000000001</v>
      </c>
      <c r="C40">
        <v>1.1128</v>
      </c>
      <c r="D40">
        <v>1.1167</v>
      </c>
      <c r="E40">
        <v>1.1113</v>
      </c>
      <c r="F40" s="207">
        <v>1E-3</v>
      </c>
    </row>
    <row r="41" spans="1:6" x14ac:dyDescent="0.45">
      <c r="A41" t="s">
        <v>424</v>
      </c>
      <c r="B41">
        <v>1.1129</v>
      </c>
      <c r="C41">
        <v>1.1076999999999999</v>
      </c>
      <c r="D41">
        <v>1.1141000000000001</v>
      </c>
      <c r="E41">
        <v>1.1063000000000001</v>
      </c>
      <c r="F41" s="207">
        <v>4.7000000000000002E-3</v>
      </c>
    </row>
    <row r="42" spans="1:6" x14ac:dyDescent="0.45">
      <c r="A42" t="s">
        <v>425</v>
      </c>
      <c r="B42">
        <v>1.1076999999999999</v>
      </c>
      <c r="C42">
        <v>1.1063000000000001</v>
      </c>
      <c r="D42">
        <v>1.1094999999999999</v>
      </c>
      <c r="E42">
        <v>1.1045</v>
      </c>
      <c r="F42" s="207">
        <v>1E-3</v>
      </c>
    </row>
    <row r="43" spans="1:6" x14ac:dyDescent="0.45">
      <c r="A43" t="s">
        <v>426</v>
      </c>
      <c r="B43">
        <v>1.1066</v>
      </c>
      <c r="C43">
        <v>1.1121000000000001</v>
      </c>
      <c r="D43">
        <v>1.1123000000000001</v>
      </c>
      <c r="E43">
        <v>1.1054999999999999</v>
      </c>
      <c r="F43" s="207">
        <v>-4.7000000000000002E-3</v>
      </c>
    </row>
    <row r="44" spans="1:6" x14ac:dyDescent="0.45">
      <c r="A44" t="s">
        <v>427</v>
      </c>
      <c r="B44">
        <v>1.1117999999999999</v>
      </c>
      <c r="C44">
        <v>1.1156999999999999</v>
      </c>
      <c r="D44">
        <v>1.1165</v>
      </c>
      <c r="E44">
        <v>1.1107</v>
      </c>
      <c r="F44" s="207">
        <v>-3.5000000000000001E-3</v>
      </c>
    </row>
    <row r="45" spans="1:6" x14ac:dyDescent="0.45">
      <c r="A45" t="s">
        <v>428</v>
      </c>
      <c r="B45">
        <v>1.1156999999999999</v>
      </c>
      <c r="C45">
        <v>1.1127</v>
      </c>
      <c r="D45">
        <v>1.1169</v>
      </c>
      <c r="E45">
        <v>1.1122000000000001</v>
      </c>
      <c r="F45" s="207">
        <v>2.8999999999999998E-3</v>
      </c>
    </row>
    <row r="46" spans="1:6" x14ac:dyDescent="0.45">
      <c r="A46" t="s">
        <v>429</v>
      </c>
      <c r="B46">
        <v>1.1125</v>
      </c>
      <c r="C46">
        <v>1.1108</v>
      </c>
      <c r="D46">
        <v>1.1154999999999999</v>
      </c>
      <c r="E46">
        <v>1.1101000000000001</v>
      </c>
      <c r="F46" s="207">
        <v>1.2999999999999999E-3</v>
      </c>
    </row>
    <row r="47" spans="1:6" x14ac:dyDescent="0.45">
      <c r="A47" t="s">
        <v>430</v>
      </c>
      <c r="B47">
        <v>1.1111</v>
      </c>
      <c r="C47">
        <v>1.1123000000000001</v>
      </c>
      <c r="D47">
        <v>1.1133999999999999</v>
      </c>
      <c r="E47">
        <v>1.1097999999999999</v>
      </c>
      <c r="F47" s="207">
        <v>-1.1000000000000001E-3</v>
      </c>
    </row>
    <row r="48" spans="1:6" x14ac:dyDescent="0.45">
      <c r="A48" t="s">
        <v>431</v>
      </c>
      <c r="B48">
        <v>1.1123000000000001</v>
      </c>
      <c r="C48">
        <v>1.1158999999999999</v>
      </c>
      <c r="D48">
        <v>1.1167</v>
      </c>
      <c r="E48">
        <v>1.1107</v>
      </c>
      <c r="F48" s="207">
        <v>-3.0999999999999999E-3</v>
      </c>
    </row>
    <row r="49" spans="1:6" x14ac:dyDescent="0.45">
      <c r="A49" t="s">
        <v>432</v>
      </c>
      <c r="B49">
        <v>1.1157999999999999</v>
      </c>
      <c r="C49">
        <v>1.1155999999999999</v>
      </c>
      <c r="D49">
        <v>1.1173</v>
      </c>
      <c r="E49">
        <v>1.1144000000000001</v>
      </c>
      <c r="F49" s="207">
        <v>1E-4</v>
      </c>
    </row>
    <row r="50" spans="1:6" x14ac:dyDescent="0.45">
      <c r="A50" t="s">
        <v>433</v>
      </c>
      <c r="B50">
        <v>1.1156999999999999</v>
      </c>
      <c r="C50">
        <v>1.1145</v>
      </c>
      <c r="D50">
        <v>1.1166</v>
      </c>
      <c r="E50">
        <v>1.1128</v>
      </c>
      <c r="F50" s="207">
        <v>1E-3</v>
      </c>
    </row>
    <row r="51" spans="1:6" x14ac:dyDescent="0.45">
      <c r="A51" t="s">
        <v>434</v>
      </c>
      <c r="B51">
        <v>1.1146</v>
      </c>
      <c r="C51">
        <v>1.115</v>
      </c>
      <c r="D51">
        <v>1.1160000000000001</v>
      </c>
      <c r="E51">
        <v>1.1137999999999999</v>
      </c>
      <c r="F51" s="207">
        <v>-2.0000000000000001E-4</v>
      </c>
    </row>
    <row r="52" spans="1:6" x14ac:dyDescent="0.45">
      <c r="A52" t="s">
        <v>435</v>
      </c>
      <c r="B52">
        <v>1.1148</v>
      </c>
      <c r="C52">
        <v>1.1157999999999999</v>
      </c>
      <c r="D52">
        <v>1.1163000000000001</v>
      </c>
      <c r="E52">
        <v>1.1123000000000001</v>
      </c>
      <c r="F52" s="207">
        <v>-1E-3</v>
      </c>
    </row>
    <row r="53" spans="1:6" x14ac:dyDescent="0.45">
      <c r="A53" t="s">
        <v>436</v>
      </c>
      <c r="B53">
        <v>1.1158999999999999</v>
      </c>
      <c r="C53">
        <v>1.1201000000000001</v>
      </c>
      <c r="D53">
        <v>1.1214</v>
      </c>
      <c r="E53">
        <v>1.1144000000000001</v>
      </c>
      <c r="F53" s="207">
        <v>-3.7000000000000002E-3</v>
      </c>
    </row>
    <row r="54" spans="1:6" x14ac:dyDescent="0.45">
      <c r="A54" t="s">
        <v>437</v>
      </c>
      <c r="B54">
        <v>1.1200000000000001</v>
      </c>
      <c r="C54">
        <v>1.1163000000000001</v>
      </c>
      <c r="D54">
        <v>1.1206</v>
      </c>
      <c r="E54">
        <v>1.1128</v>
      </c>
      <c r="F54" s="207">
        <v>3.0999999999999999E-3</v>
      </c>
    </row>
    <row r="55" spans="1:6" x14ac:dyDescent="0.45">
      <c r="A55" t="s">
        <v>438</v>
      </c>
      <c r="B55">
        <v>1.1165</v>
      </c>
      <c r="C55">
        <v>1.1152</v>
      </c>
      <c r="D55">
        <v>1.1188</v>
      </c>
      <c r="E55">
        <v>1.1119000000000001</v>
      </c>
      <c r="F55" s="207">
        <v>1.2999999999999999E-3</v>
      </c>
    </row>
    <row r="56" spans="1:6" x14ac:dyDescent="0.45">
      <c r="A56" t="s">
        <v>439</v>
      </c>
      <c r="B56">
        <v>1.115</v>
      </c>
      <c r="C56">
        <v>1.1160000000000001</v>
      </c>
      <c r="D56">
        <v>1.1191</v>
      </c>
      <c r="E56">
        <v>1.1132</v>
      </c>
      <c r="F56" s="207">
        <v>-1E-3</v>
      </c>
    </row>
    <row r="57" spans="1:6" x14ac:dyDescent="0.45">
      <c r="A57" t="s">
        <v>440</v>
      </c>
      <c r="B57">
        <v>1.1161000000000001</v>
      </c>
      <c r="C57">
        <v>1.1164000000000001</v>
      </c>
      <c r="D57">
        <v>1.1186</v>
      </c>
      <c r="E57">
        <v>1.1138999999999999</v>
      </c>
      <c r="F57" s="207">
        <v>-4.0000000000000002E-4</v>
      </c>
    </row>
    <row r="58" spans="1:6" x14ac:dyDescent="0.45">
      <c r="A58" t="s">
        <v>441</v>
      </c>
      <c r="B58">
        <v>1.1165</v>
      </c>
      <c r="C58">
        <v>1.1178999999999999</v>
      </c>
      <c r="D58">
        <v>1.1217999999999999</v>
      </c>
      <c r="E58">
        <v>1.1155999999999999</v>
      </c>
      <c r="F58" s="207">
        <v>-1.1999999999999999E-3</v>
      </c>
    </row>
    <row r="59" spans="1:6" x14ac:dyDescent="0.45">
      <c r="A59" t="s">
        <v>442</v>
      </c>
      <c r="B59">
        <v>1.1177999999999999</v>
      </c>
      <c r="C59">
        <v>1.121</v>
      </c>
      <c r="D59">
        <v>1.1214</v>
      </c>
      <c r="E59">
        <v>1.1158999999999999</v>
      </c>
      <c r="F59" s="207">
        <v>-2.7000000000000001E-3</v>
      </c>
    </row>
    <row r="60" spans="1:6" x14ac:dyDescent="0.45">
      <c r="A60" t="s">
        <v>443</v>
      </c>
      <c r="B60">
        <v>1.1208</v>
      </c>
      <c r="C60">
        <v>1.1246</v>
      </c>
      <c r="D60">
        <v>1.1259999999999999</v>
      </c>
      <c r="E60">
        <v>1.1177999999999999</v>
      </c>
      <c r="F60" s="207">
        <v>-3.3999999999999998E-3</v>
      </c>
    </row>
    <row r="61" spans="1:6" x14ac:dyDescent="0.45">
      <c r="A61" t="s">
        <v>444</v>
      </c>
      <c r="B61">
        <v>1.1246</v>
      </c>
      <c r="C61">
        <v>1.1262000000000001</v>
      </c>
      <c r="D61">
        <v>1.1274</v>
      </c>
      <c r="E61">
        <v>1.1206</v>
      </c>
      <c r="F61" s="207">
        <v>-1.1999999999999999E-3</v>
      </c>
    </row>
    <row r="62" spans="1:6" x14ac:dyDescent="0.45">
      <c r="A62" t="s">
        <v>445</v>
      </c>
      <c r="B62">
        <v>1.1259999999999999</v>
      </c>
      <c r="C62">
        <v>1.1220000000000001</v>
      </c>
      <c r="D62">
        <v>1.1272</v>
      </c>
      <c r="E62">
        <v>1.1201000000000001</v>
      </c>
      <c r="F62" s="207">
        <v>3.7000000000000002E-3</v>
      </c>
    </row>
    <row r="63" spans="1:6" x14ac:dyDescent="0.45">
      <c r="A63" t="s">
        <v>446</v>
      </c>
      <c r="B63">
        <v>1.1218999999999999</v>
      </c>
      <c r="C63">
        <v>1.1173</v>
      </c>
      <c r="D63">
        <v>1.1225000000000001</v>
      </c>
      <c r="E63">
        <v>1.1143000000000001</v>
      </c>
      <c r="F63" s="207">
        <v>4.1000000000000003E-3</v>
      </c>
    </row>
    <row r="64" spans="1:6" x14ac:dyDescent="0.45">
      <c r="A64" t="s">
        <v>447</v>
      </c>
      <c r="B64">
        <v>1.1173</v>
      </c>
      <c r="C64">
        <v>1.1236999999999999</v>
      </c>
      <c r="D64">
        <v>1.1248</v>
      </c>
      <c r="E64">
        <v>1.1169</v>
      </c>
      <c r="F64" s="207">
        <v>-5.4000000000000003E-3</v>
      </c>
    </row>
    <row r="65" spans="1:6" x14ac:dyDescent="0.45">
      <c r="A65" t="s">
        <v>448</v>
      </c>
      <c r="B65">
        <v>1.1234</v>
      </c>
      <c r="C65">
        <v>1.1233</v>
      </c>
      <c r="D65">
        <v>1.1254</v>
      </c>
      <c r="E65">
        <v>1.1214</v>
      </c>
      <c r="F65" s="207">
        <v>-4.0000000000000002E-4</v>
      </c>
    </row>
    <row r="66" spans="1:6" x14ac:dyDescent="0.45">
      <c r="A66" t="s">
        <v>449</v>
      </c>
      <c r="B66">
        <v>1.1238999999999999</v>
      </c>
      <c r="C66">
        <v>1.1238999999999999</v>
      </c>
      <c r="D66">
        <v>1.1267</v>
      </c>
      <c r="E66">
        <v>1.121</v>
      </c>
      <c r="F66" s="207">
        <v>0</v>
      </c>
    </row>
    <row r="67" spans="1:6" x14ac:dyDescent="0.45">
      <c r="A67" t="s">
        <v>450</v>
      </c>
      <c r="B67">
        <v>1.1238999999999999</v>
      </c>
      <c r="C67">
        <v>1.1229</v>
      </c>
      <c r="D67">
        <v>1.1274999999999999</v>
      </c>
      <c r="E67">
        <v>1.1214999999999999</v>
      </c>
      <c r="F67" s="207">
        <v>8.9999999999999998E-4</v>
      </c>
    </row>
    <row r="68" spans="1:6" x14ac:dyDescent="0.45">
      <c r="A68" t="s">
        <v>451</v>
      </c>
      <c r="B68">
        <v>1.1229</v>
      </c>
      <c r="C68">
        <v>1.1212</v>
      </c>
      <c r="D68">
        <v>1.125</v>
      </c>
      <c r="E68">
        <v>1.1193</v>
      </c>
      <c r="F68" s="207">
        <v>1.5E-3</v>
      </c>
    </row>
    <row r="69" spans="1:6" x14ac:dyDescent="0.45">
      <c r="A69" t="s">
        <v>452</v>
      </c>
      <c r="B69">
        <v>1.1212</v>
      </c>
      <c r="C69">
        <v>1.1251</v>
      </c>
      <c r="D69">
        <v>1.1264000000000001</v>
      </c>
      <c r="E69">
        <v>1.1197999999999999</v>
      </c>
      <c r="F69" s="207">
        <v>-2.3E-3</v>
      </c>
    </row>
    <row r="70" spans="1:6" x14ac:dyDescent="0.45">
      <c r="A70" t="s">
        <v>453</v>
      </c>
      <c r="B70">
        <v>1.1237999999999999</v>
      </c>
      <c r="C70">
        <v>1.1264000000000001</v>
      </c>
      <c r="D70">
        <v>1.1302000000000001</v>
      </c>
      <c r="E70">
        <v>1.1233</v>
      </c>
      <c r="F70" s="207">
        <v>-2.2000000000000001E-3</v>
      </c>
    </row>
    <row r="71" spans="1:6" x14ac:dyDescent="0.45">
      <c r="A71" t="s">
        <v>454</v>
      </c>
      <c r="B71">
        <v>1.1263000000000001</v>
      </c>
      <c r="C71">
        <v>1.1297999999999999</v>
      </c>
      <c r="D71">
        <v>1.1324000000000001</v>
      </c>
      <c r="E71">
        <v>1.1246</v>
      </c>
      <c r="F71" s="207">
        <v>-3.7000000000000002E-3</v>
      </c>
    </row>
    <row r="72" spans="1:6" x14ac:dyDescent="0.45">
      <c r="A72" t="s">
        <v>455</v>
      </c>
      <c r="B72">
        <v>1.1305000000000001</v>
      </c>
      <c r="C72">
        <v>1.1285000000000001</v>
      </c>
      <c r="D72">
        <v>1.1313</v>
      </c>
      <c r="E72">
        <v>1.1262000000000001</v>
      </c>
      <c r="F72" s="207">
        <v>1.8E-3</v>
      </c>
    </row>
    <row r="73" spans="1:6" x14ac:dyDescent="0.45">
      <c r="A73" t="s">
        <v>456</v>
      </c>
      <c r="B73">
        <v>1.1285000000000001</v>
      </c>
      <c r="C73">
        <v>1.1267</v>
      </c>
      <c r="D73">
        <v>1.1297999999999999</v>
      </c>
      <c r="E73">
        <v>1.1232</v>
      </c>
      <c r="F73" s="207">
        <v>1.6999999999999999E-3</v>
      </c>
    </row>
    <row r="74" spans="1:6" x14ac:dyDescent="0.45">
      <c r="A74" t="s">
        <v>457</v>
      </c>
      <c r="B74">
        <v>1.1266</v>
      </c>
      <c r="C74">
        <v>1.1307</v>
      </c>
      <c r="D74">
        <v>1.1333</v>
      </c>
      <c r="E74">
        <v>1.1247</v>
      </c>
      <c r="F74" s="207">
        <v>-2.8999999999999998E-3</v>
      </c>
    </row>
    <row r="75" spans="1:6" x14ac:dyDescent="0.45">
      <c r="A75" t="s">
        <v>458</v>
      </c>
      <c r="B75">
        <v>1.1298999999999999</v>
      </c>
      <c r="C75">
        <v>1.1323000000000001</v>
      </c>
      <c r="D75">
        <v>1.1339999999999999</v>
      </c>
      <c r="E75">
        <v>1.1265000000000001</v>
      </c>
      <c r="F75" s="207">
        <v>-2.5000000000000001E-3</v>
      </c>
    </row>
    <row r="76" spans="1:6" x14ac:dyDescent="0.45">
      <c r="A76" t="s">
        <v>459</v>
      </c>
      <c r="B76">
        <v>1.1327</v>
      </c>
      <c r="C76">
        <v>1.1343000000000001</v>
      </c>
      <c r="D76">
        <v>1.1355</v>
      </c>
      <c r="E76">
        <v>1.1306</v>
      </c>
      <c r="F76" s="207">
        <v>-1.4E-3</v>
      </c>
    </row>
    <row r="77" spans="1:6" x14ac:dyDescent="0.45">
      <c r="A77" t="s">
        <v>460</v>
      </c>
      <c r="B77">
        <v>1.1343000000000001</v>
      </c>
      <c r="C77">
        <v>1.1339999999999999</v>
      </c>
      <c r="D77">
        <v>1.1368</v>
      </c>
      <c r="E77">
        <v>1.1319999999999999</v>
      </c>
      <c r="F77" s="207">
        <v>4.0000000000000002E-4</v>
      </c>
    </row>
    <row r="78" spans="1:6" x14ac:dyDescent="0.45">
      <c r="A78" t="s">
        <v>461</v>
      </c>
      <c r="B78">
        <v>1.1337999999999999</v>
      </c>
      <c r="C78">
        <v>1.1321000000000001</v>
      </c>
      <c r="D78">
        <v>1.1357999999999999</v>
      </c>
      <c r="E78">
        <v>1.1306</v>
      </c>
      <c r="F78" s="207">
        <v>1.4E-3</v>
      </c>
    </row>
    <row r="79" spans="1:6" x14ac:dyDescent="0.45">
      <c r="A79" t="s">
        <v>462</v>
      </c>
      <c r="B79">
        <v>1.1322000000000001</v>
      </c>
      <c r="C79">
        <v>1.1367</v>
      </c>
      <c r="D79">
        <v>1.1392</v>
      </c>
      <c r="E79">
        <v>1.1314</v>
      </c>
      <c r="F79" s="207">
        <v>-2.2000000000000001E-3</v>
      </c>
    </row>
    <row r="80" spans="1:6" x14ac:dyDescent="0.45">
      <c r="A80" t="s">
        <v>463</v>
      </c>
      <c r="B80">
        <v>1.1347</v>
      </c>
      <c r="C80">
        <v>1.1318999999999999</v>
      </c>
      <c r="D80">
        <v>1.1364000000000001</v>
      </c>
      <c r="E80">
        <v>1.1296999999999999</v>
      </c>
      <c r="F80" s="207">
        <v>2.3999999999999998E-3</v>
      </c>
    </row>
    <row r="81" spans="1:6" x14ac:dyDescent="0.45">
      <c r="A81" t="s">
        <v>464</v>
      </c>
      <c r="B81">
        <v>1.1319999999999999</v>
      </c>
      <c r="C81">
        <v>1.1355</v>
      </c>
      <c r="D81">
        <v>1.1378999999999999</v>
      </c>
      <c r="E81">
        <v>1.1307</v>
      </c>
      <c r="F81" s="207">
        <v>-3.0000000000000001E-3</v>
      </c>
    </row>
    <row r="82" spans="1:6" x14ac:dyDescent="0.45">
      <c r="A82" t="s">
        <v>465</v>
      </c>
      <c r="B82">
        <v>1.1354</v>
      </c>
      <c r="C82">
        <v>1.1377999999999999</v>
      </c>
      <c r="D82">
        <v>1.1400999999999999</v>
      </c>
      <c r="E82">
        <v>1.1308</v>
      </c>
      <c r="F82" s="207">
        <v>-2.7000000000000001E-3</v>
      </c>
    </row>
    <row r="83" spans="1:6" x14ac:dyDescent="0.45">
      <c r="A83" t="s">
        <v>466</v>
      </c>
      <c r="B83">
        <v>1.1385000000000001</v>
      </c>
      <c r="C83">
        <v>1.1395999999999999</v>
      </c>
      <c r="D83">
        <v>1.1462000000000001</v>
      </c>
      <c r="E83">
        <v>1.1373</v>
      </c>
      <c r="F83" s="207">
        <v>-8.0000000000000004E-4</v>
      </c>
    </row>
    <row r="84" spans="1:6" x14ac:dyDescent="0.45">
      <c r="A84" t="s">
        <v>467</v>
      </c>
      <c r="B84">
        <v>1.1394</v>
      </c>
      <c r="C84">
        <v>1.1400999999999999</v>
      </c>
      <c r="D84">
        <v>1.1433</v>
      </c>
      <c r="E84">
        <v>1.1380999999999999</v>
      </c>
      <c r="F84" s="207">
        <v>-5.0000000000000001E-4</v>
      </c>
    </row>
    <row r="85" spans="1:6" x14ac:dyDescent="0.45">
      <c r="A85" t="s">
        <v>468</v>
      </c>
      <c r="B85">
        <v>1.1399999999999999</v>
      </c>
      <c r="C85">
        <v>1.1452</v>
      </c>
      <c r="D85">
        <v>1.1460999999999999</v>
      </c>
      <c r="E85">
        <v>1.1388</v>
      </c>
      <c r="F85" s="207">
        <v>-4.5999999999999999E-3</v>
      </c>
    </row>
    <row r="86" spans="1:6" x14ac:dyDescent="0.45">
      <c r="A86" t="s">
        <v>469</v>
      </c>
      <c r="B86">
        <v>1.1453</v>
      </c>
      <c r="C86">
        <v>1.147</v>
      </c>
      <c r="D86">
        <v>1.1482000000000001</v>
      </c>
      <c r="E86">
        <v>1.1428</v>
      </c>
      <c r="F86" s="207">
        <v>-1.6000000000000001E-3</v>
      </c>
    </row>
    <row r="87" spans="1:6" x14ac:dyDescent="0.45">
      <c r="A87" t="s">
        <v>470</v>
      </c>
      <c r="B87">
        <v>1.1471</v>
      </c>
      <c r="C87">
        <v>1.151</v>
      </c>
      <c r="D87">
        <v>1.1539999999999999</v>
      </c>
      <c r="E87">
        <v>1.1443000000000001</v>
      </c>
      <c r="F87" s="207">
        <v>-3.5000000000000001E-3</v>
      </c>
    </row>
    <row r="88" spans="1:6" x14ac:dyDescent="0.45">
      <c r="A88" t="s">
        <v>471</v>
      </c>
      <c r="B88">
        <v>1.1511</v>
      </c>
      <c r="C88">
        <v>1.1546000000000001</v>
      </c>
      <c r="D88">
        <v>1.1560999999999999</v>
      </c>
      <c r="E88">
        <v>1.1506000000000001</v>
      </c>
      <c r="F88" s="207">
        <v>-2.8999999999999998E-3</v>
      </c>
    </row>
    <row r="89" spans="1:6" x14ac:dyDescent="0.45">
      <c r="A89" t="s">
        <v>472</v>
      </c>
      <c r="B89">
        <v>1.1544000000000001</v>
      </c>
      <c r="C89">
        <v>1.1564000000000001</v>
      </c>
      <c r="D89">
        <v>1.1597999999999999</v>
      </c>
      <c r="E89">
        <v>1.1517999999999999</v>
      </c>
      <c r="F89" s="207">
        <v>-2.3E-3</v>
      </c>
    </row>
    <row r="90" spans="1:6" x14ac:dyDescent="0.45">
      <c r="A90" t="s">
        <v>473</v>
      </c>
      <c r="B90">
        <v>1.1571</v>
      </c>
      <c r="C90">
        <v>1.1597</v>
      </c>
      <c r="D90">
        <v>1.1621999999999999</v>
      </c>
      <c r="E90">
        <v>1.1567000000000001</v>
      </c>
      <c r="F90" s="207">
        <v>-2.5000000000000001E-3</v>
      </c>
    </row>
    <row r="91" spans="1:6" x14ac:dyDescent="0.45">
      <c r="A91" t="s">
        <v>474</v>
      </c>
      <c r="B91">
        <v>1.1599999999999999</v>
      </c>
      <c r="C91">
        <v>1.1623000000000001</v>
      </c>
      <c r="D91">
        <v>1.1636</v>
      </c>
      <c r="E91">
        <v>1.1560999999999999</v>
      </c>
      <c r="F91" s="207">
        <v>-2E-3</v>
      </c>
    </row>
    <row r="92" spans="1:6" x14ac:dyDescent="0.45">
      <c r="A92" t="s">
        <v>475</v>
      </c>
      <c r="B92">
        <v>1.1623000000000001</v>
      </c>
      <c r="C92">
        <v>1.1682999999999999</v>
      </c>
      <c r="D92">
        <v>1.169</v>
      </c>
      <c r="E92">
        <v>1.1591</v>
      </c>
      <c r="F92" s="207">
        <v>-5.1999999999999998E-3</v>
      </c>
    </row>
    <row r="93" spans="1:6" x14ac:dyDescent="0.45">
      <c r="A93" t="s">
        <v>476</v>
      </c>
      <c r="B93">
        <v>1.1684000000000001</v>
      </c>
      <c r="C93">
        <v>1.1693</v>
      </c>
      <c r="D93">
        <v>1.1718</v>
      </c>
      <c r="E93">
        <v>1.1651</v>
      </c>
      <c r="F93" s="207">
        <v>-8.9999999999999998E-4</v>
      </c>
    </row>
    <row r="94" spans="1:6" x14ac:dyDescent="0.45">
      <c r="A94" t="s">
        <v>477</v>
      </c>
      <c r="B94">
        <v>1.1695</v>
      </c>
      <c r="C94">
        <v>1.1705000000000001</v>
      </c>
      <c r="D94">
        <v>1.1778</v>
      </c>
      <c r="E94">
        <v>1.1685000000000001</v>
      </c>
      <c r="F94" s="207">
        <v>-5.4999999999999997E-3</v>
      </c>
    </row>
    <row r="95" spans="1:6" x14ac:dyDescent="0.45">
      <c r="A95" t="s">
        <v>478</v>
      </c>
      <c r="B95">
        <v>1.1759999999999999</v>
      </c>
      <c r="C95">
        <v>1.1660999999999999</v>
      </c>
      <c r="D95">
        <v>1.1773</v>
      </c>
      <c r="E95">
        <v>1.1642999999999999</v>
      </c>
      <c r="F95" s="207">
        <v>8.5000000000000006E-3</v>
      </c>
    </row>
    <row r="96" spans="1:6" x14ac:dyDescent="0.45">
      <c r="A96" t="s">
        <v>479</v>
      </c>
      <c r="B96">
        <v>1.1660999999999999</v>
      </c>
      <c r="C96">
        <v>1.165</v>
      </c>
      <c r="D96">
        <v>1.1677</v>
      </c>
      <c r="E96">
        <v>1.1629</v>
      </c>
      <c r="F96" s="207">
        <v>4.0000000000000002E-4</v>
      </c>
    </row>
    <row r="97" spans="1:6" x14ac:dyDescent="0.45">
      <c r="A97" t="s">
        <v>480</v>
      </c>
      <c r="B97">
        <v>1.1656</v>
      </c>
      <c r="C97">
        <v>1.1620999999999999</v>
      </c>
      <c r="D97">
        <v>1.1659999999999999</v>
      </c>
      <c r="E97">
        <v>1.1614</v>
      </c>
      <c r="F97" s="207">
        <v>2.8999999999999998E-3</v>
      </c>
    </row>
    <row r="98" spans="1:6" x14ac:dyDescent="0.45">
      <c r="A98" t="s">
        <v>481</v>
      </c>
      <c r="B98">
        <v>1.1621999999999999</v>
      </c>
      <c r="C98">
        <v>1.1565000000000001</v>
      </c>
      <c r="D98">
        <v>1.1642999999999999</v>
      </c>
      <c r="E98">
        <v>1.1555</v>
      </c>
      <c r="F98" s="207">
        <v>5.0000000000000001E-3</v>
      </c>
    </row>
    <row r="99" spans="1:6" x14ac:dyDescent="0.45">
      <c r="A99" t="s">
        <v>482</v>
      </c>
      <c r="B99">
        <v>1.1564000000000001</v>
      </c>
      <c r="C99">
        <v>1.1592</v>
      </c>
      <c r="D99">
        <v>1.1606000000000001</v>
      </c>
      <c r="E99">
        <v>1.1556999999999999</v>
      </c>
      <c r="F99" s="207">
        <v>-2.0999999999999999E-3</v>
      </c>
    </row>
    <row r="100" spans="1:6" x14ac:dyDescent="0.45">
      <c r="A100" t="s">
        <v>483</v>
      </c>
      <c r="B100">
        <v>1.1588000000000001</v>
      </c>
      <c r="C100">
        <v>1.1586000000000001</v>
      </c>
      <c r="D100">
        <v>1.1603000000000001</v>
      </c>
      <c r="E100">
        <v>1.157</v>
      </c>
      <c r="F100" s="207">
        <v>1E-4</v>
      </c>
    </row>
    <row r="101" spans="1:6" x14ac:dyDescent="0.45">
      <c r="A101" t="s">
        <v>484</v>
      </c>
      <c r="B101">
        <v>1.1587000000000001</v>
      </c>
      <c r="C101">
        <v>1.1565000000000001</v>
      </c>
      <c r="D101">
        <v>1.1596</v>
      </c>
      <c r="E101">
        <v>1.1553</v>
      </c>
      <c r="F101" s="207">
        <v>1.6999999999999999E-3</v>
      </c>
    </row>
    <row r="102" spans="1:6" x14ac:dyDescent="0.45">
      <c r="A102" t="s">
        <v>485</v>
      </c>
      <c r="B102">
        <v>1.1567000000000001</v>
      </c>
      <c r="C102">
        <v>1.1525000000000001</v>
      </c>
      <c r="D102">
        <v>1.159</v>
      </c>
      <c r="E102">
        <v>1.1513</v>
      </c>
      <c r="F102" s="207">
        <v>3.8999999999999998E-3</v>
      </c>
    </row>
    <row r="103" spans="1:6" x14ac:dyDescent="0.45">
      <c r="A103" t="s">
        <v>486</v>
      </c>
      <c r="B103">
        <v>1.1521999999999999</v>
      </c>
      <c r="C103">
        <v>1.1531</v>
      </c>
      <c r="D103">
        <v>1.1584000000000001</v>
      </c>
      <c r="E103">
        <v>1.1516</v>
      </c>
      <c r="F103" s="207">
        <v>-8.9999999999999998E-4</v>
      </c>
    </row>
    <row r="104" spans="1:6" x14ac:dyDescent="0.45">
      <c r="A104" t="s">
        <v>487</v>
      </c>
      <c r="B104">
        <v>1.1532</v>
      </c>
      <c r="C104">
        <v>1.1559999999999999</v>
      </c>
      <c r="D104">
        <v>1.1574</v>
      </c>
      <c r="E104">
        <v>1.1525000000000001</v>
      </c>
      <c r="F104" s="207">
        <v>-2E-3</v>
      </c>
    </row>
    <row r="105" spans="1:6" x14ac:dyDescent="0.45">
      <c r="A105" t="s">
        <v>488</v>
      </c>
      <c r="B105">
        <v>1.1555</v>
      </c>
      <c r="C105">
        <v>1.1564000000000001</v>
      </c>
      <c r="D105">
        <v>1.1579999999999999</v>
      </c>
      <c r="E105">
        <v>1.1539999999999999</v>
      </c>
      <c r="F105" s="207">
        <v>-1.6000000000000001E-3</v>
      </c>
    </row>
    <row r="106" spans="1:6" x14ac:dyDescent="0.45">
      <c r="A106" t="s">
        <v>489</v>
      </c>
      <c r="B106">
        <v>1.1574</v>
      </c>
      <c r="C106">
        <v>1.1547000000000001</v>
      </c>
      <c r="D106">
        <v>1.1583000000000001</v>
      </c>
      <c r="E106">
        <v>1.1534</v>
      </c>
      <c r="F106" s="207">
        <v>2.3E-3</v>
      </c>
    </row>
    <row r="107" spans="1:6" x14ac:dyDescent="0.45">
      <c r="A107" t="s">
        <v>490</v>
      </c>
      <c r="B107">
        <v>1.1548</v>
      </c>
      <c r="C107">
        <v>1.157</v>
      </c>
      <c r="D107">
        <v>1.1577</v>
      </c>
      <c r="E107">
        <v>1.1516</v>
      </c>
      <c r="F107" s="207">
        <v>-1.6000000000000001E-3</v>
      </c>
    </row>
    <row r="108" spans="1:6" x14ac:dyDescent="0.45">
      <c r="A108" t="s">
        <v>491</v>
      </c>
      <c r="B108">
        <v>1.1567000000000001</v>
      </c>
      <c r="C108">
        <v>1.1588000000000001</v>
      </c>
      <c r="D108">
        <v>1.1599999999999999</v>
      </c>
      <c r="E108">
        <v>1.1543000000000001</v>
      </c>
      <c r="F108" s="207">
        <v>-1.4E-3</v>
      </c>
    </row>
    <row r="109" spans="1:6" x14ac:dyDescent="0.45">
      <c r="A109" t="s">
        <v>492</v>
      </c>
      <c r="B109">
        <v>1.1583000000000001</v>
      </c>
      <c r="C109">
        <v>1.1574</v>
      </c>
      <c r="D109">
        <v>1.1606000000000001</v>
      </c>
      <c r="E109">
        <v>1.1560999999999999</v>
      </c>
      <c r="F109" s="207">
        <v>5.9999999999999995E-4</v>
      </c>
    </row>
    <row r="110" spans="1:6" x14ac:dyDescent="0.45">
      <c r="A110" t="s">
        <v>493</v>
      </c>
      <c r="B110">
        <v>1.1576</v>
      </c>
      <c r="C110">
        <v>1.1601999999999999</v>
      </c>
      <c r="D110">
        <v>1.1614</v>
      </c>
      <c r="E110">
        <v>1.155</v>
      </c>
      <c r="F110" s="207">
        <v>-2.3E-3</v>
      </c>
    </row>
    <row r="111" spans="1:6" x14ac:dyDescent="0.45">
      <c r="A111" t="s">
        <v>494</v>
      </c>
      <c r="B111">
        <v>1.1603000000000001</v>
      </c>
      <c r="C111">
        <v>1.1616</v>
      </c>
      <c r="D111">
        <v>1.163</v>
      </c>
      <c r="E111">
        <v>1.1580999999999999</v>
      </c>
      <c r="F111" s="207">
        <v>-8.0000000000000004E-4</v>
      </c>
    </row>
    <row r="112" spans="1:6" x14ac:dyDescent="0.45">
      <c r="A112" t="s">
        <v>495</v>
      </c>
      <c r="B112">
        <v>1.1612</v>
      </c>
      <c r="C112">
        <v>1.1596</v>
      </c>
      <c r="D112">
        <v>1.1640999999999999</v>
      </c>
      <c r="E112">
        <v>1.157</v>
      </c>
      <c r="F112" s="207">
        <v>1.1999999999999999E-3</v>
      </c>
    </row>
    <row r="113" spans="1:6" x14ac:dyDescent="0.45">
      <c r="A113" t="s">
        <v>496</v>
      </c>
      <c r="B113">
        <v>1.1597999999999999</v>
      </c>
      <c r="C113">
        <v>1.1589</v>
      </c>
      <c r="D113">
        <v>1.1637</v>
      </c>
      <c r="E113">
        <v>1.1555</v>
      </c>
      <c r="F113" s="207">
        <v>-2.9999999999999997E-4</v>
      </c>
    </row>
    <row r="114" spans="1:6" x14ac:dyDescent="0.45">
      <c r="A114" t="s">
        <v>497</v>
      </c>
      <c r="B114">
        <v>1.1601999999999999</v>
      </c>
      <c r="C114">
        <v>1.1623000000000001</v>
      </c>
      <c r="D114">
        <v>1.1644000000000001</v>
      </c>
      <c r="E114">
        <v>1.1565000000000001</v>
      </c>
      <c r="F114" s="207">
        <v>-1.9E-3</v>
      </c>
    </row>
    <row r="115" spans="1:6" x14ac:dyDescent="0.45">
      <c r="A115" t="s">
        <v>498</v>
      </c>
      <c r="B115">
        <v>1.1624000000000001</v>
      </c>
      <c r="C115">
        <v>1.1656</v>
      </c>
      <c r="D115">
        <v>1.1688000000000001</v>
      </c>
      <c r="E115">
        <v>1.1576</v>
      </c>
      <c r="F115" s="207">
        <v>-2.7000000000000001E-3</v>
      </c>
    </row>
    <row r="116" spans="1:6" x14ac:dyDescent="0.45">
      <c r="A116" t="s">
        <v>499</v>
      </c>
      <c r="B116">
        <v>1.1655</v>
      </c>
      <c r="C116">
        <v>1.1715</v>
      </c>
      <c r="D116">
        <v>1.1738999999999999</v>
      </c>
      <c r="E116">
        <v>1.1633</v>
      </c>
      <c r="F116" s="207">
        <v>-5.1999999999999998E-3</v>
      </c>
    </row>
    <row r="117" spans="1:6" x14ac:dyDescent="0.45">
      <c r="A117" t="s">
        <v>500</v>
      </c>
      <c r="B117">
        <v>1.1716</v>
      </c>
      <c r="C117">
        <v>1.1720999999999999</v>
      </c>
      <c r="D117">
        <v>1.1762999999999999</v>
      </c>
      <c r="E117">
        <v>1.1681999999999999</v>
      </c>
      <c r="F117" s="207">
        <v>-2.9999999999999997E-4</v>
      </c>
    </row>
    <row r="118" spans="1:6" x14ac:dyDescent="0.45">
      <c r="A118" t="s">
        <v>501</v>
      </c>
      <c r="B118">
        <v>1.1718999999999999</v>
      </c>
      <c r="C118">
        <v>1.1680999999999999</v>
      </c>
      <c r="D118">
        <v>1.1740999999999999</v>
      </c>
      <c r="E118">
        <v>1.1616</v>
      </c>
      <c r="F118" s="207">
        <v>3.0000000000000001E-3</v>
      </c>
    </row>
    <row r="119" spans="1:6" x14ac:dyDescent="0.45">
      <c r="A119" t="s">
        <v>502</v>
      </c>
      <c r="B119">
        <v>1.1684000000000001</v>
      </c>
      <c r="C119">
        <v>1.161</v>
      </c>
      <c r="D119">
        <v>1.1732</v>
      </c>
      <c r="E119">
        <v>1.1588000000000001</v>
      </c>
      <c r="F119" s="207">
        <v>5.7000000000000002E-3</v>
      </c>
    </row>
    <row r="120" spans="1:6" x14ac:dyDescent="0.45">
      <c r="A120" t="s">
        <v>503</v>
      </c>
      <c r="B120">
        <v>1.1617999999999999</v>
      </c>
      <c r="C120">
        <v>1.1614</v>
      </c>
      <c r="D120">
        <v>1.1695</v>
      </c>
      <c r="E120">
        <v>1.1558999999999999</v>
      </c>
      <c r="F120" s="207">
        <v>-1E-4</v>
      </c>
    </row>
    <row r="121" spans="1:6" x14ac:dyDescent="0.45">
      <c r="A121" t="s">
        <v>504</v>
      </c>
      <c r="B121">
        <v>1.1618999999999999</v>
      </c>
      <c r="C121">
        <v>1.173</v>
      </c>
      <c r="D121">
        <v>1.1752</v>
      </c>
      <c r="E121">
        <v>1.1614</v>
      </c>
      <c r="F121" s="207">
        <v>-9.4999999999999998E-3</v>
      </c>
    </row>
    <row r="122" spans="1:6" x14ac:dyDescent="0.45">
      <c r="A122" t="s">
        <v>505</v>
      </c>
      <c r="B122">
        <v>1.1731</v>
      </c>
      <c r="C122">
        <v>1.1721999999999999</v>
      </c>
      <c r="D122">
        <v>1.179</v>
      </c>
      <c r="E122">
        <v>1.1693</v>
      </c>
      <c r="F122" s="207">
        <v>5.0000000000000001E-4</v>
      </c>
    </row>
    <row r="123" spans="1:6" x14ac:dyDescent="0.45">
      <c r="A123" t="s">
        <v>506</v>
      </c>
      <c r="B123">
        <v>1.1725000000000001</v>
      </c>
      <c r="C123">
        <v>1.1672</v>
      </c>
      <c r="D123">
        <v>1.1739999999999999</v>
      </c>
      <c r="E123">
        <v>1.1632</v>
      </c>
      <c r="F123" s="207">
        <v>4.4999999999999997E-3</v>
      </c>
    </row>
    <row r="124" spans="1:6" x14ac:dyDescent="0.45">
      <c r="A124" t="s">
        <v>507</v>
      </c>
      <c r="B124">
        <v>1.1672</v>
      </c>
      <c r="C124">
        <v>1.1673</v>
      </c>
      <c r="D124">
        <v>1.1715</v>
      </c>
      <c r="E124">
        <v>1.163</v>
      </c>
      <c r="F124" s="207">
        <v>-4.0000000000000002E-4</v>
      </c>
    </row>
    <row r="125" spans="1:6" x14ac:dyDescent="0.45">
      <c r="A125" t="s">
        <v>508</v>
      </c>
      <c r="B125">
        <v>1.1677</v>
      </c>
      <c r="C125">
        <v>1.1523000000000001</v>
      </c>
      <c r="D125">
        <v>1.1721999999999999</v>
      </c>
      <c r="E125">
        <v>1.151</v>
      </c>
      <c r="F125" s="207">
        <v>1.32E-2</v>
      </c>
    </row>
    <row r="126" spans="1:6" x14ac:dyDescent="0.45">
      <c r="A126" t="s">
        <v>509</v>
      </c>
      <c r="B126">
        <v>1.1525000000000001</v>
      </c>
      <c r="C126">
        <v>1.1563000000000001</v>
      </c>
      <c r="D126">
        <v>1.1580999999999999</v>
      </c>
      <c r="E126">
        <v>1.1462000000000001</v>
      </c>
      <c r="F126" s="207">
        <v>-3.2000000000000002E-3</v>
      </c>
    </row>
    <row r="127" spans="1:6" x14ac:dyDescent="0.45">
      <c r="A127" t="s">
        <v>510</v>
      </c>
      <c r="B127">
        <v>1.1561999999999999</v>
      </c>
      <c r="C127">
        <v>1.1689000000000001</v>
      </c>
      <c r="D127">
        <v>1.1701999999999999</v>
      </c>
      <c r="E127">
        <v>1.1537999999999999</v>
      </c>
      <c r="F127" s="207">
        <v>-1.09E-2</v>
      </c>
    </row>
    <row r="128" spans="1:6" x14ac:dyDescent="0.45">
      <c r="A128" t="s">
        <v>511</v>
      </c>
      <c r="B128">
        <v>1.1689000000000001</v>
      </c>
      <c r="C128">
        <v>1.1696</v>
      </c>
      <c r="D128">
        <v>1.1722999999999999</v>
      </c>
      <c r="E128">
        <v>1.1667000000000001</v>
      </c>
      <c r="F128" s="207">
        <v>-5.0000000000000001E-4</v>
      </c>
    </row>
    <row r="129" spans="1:6" x14ac:dyDescent="0.45">
      <c r="A129" t="s">
        <v>512</v>
      </c>
      <c r="B129">
        <v>1.1695</v>
      </c>
      <c r="C129">
        <v>1.1735</v>
      </c>
      <c r="D129">
        <v>1.1751</v>
      </c>
      <c r="E129">
        <v>1.1629</v>
      </c>
      <c r="F129" s="207">
        <v>-3.7000000000000002E-3</v>
      </c>
    </row>
    <row r="130" spans="1:6" x14ac:dyDescent="0.45">
      <c r="A130" t="s">
        <v>513</v>
      </c>
      <c r="B130">
        <v>1.1738999999999999</v>
      </c>
      <c r="C130">
        <v>1.1712</v>
      </c>
      <c r="D130">
        <v>1.1755</v>
      </c>
      <c r="E130">
        <v>1.1659999999999999</v>
      </c>
      <c r="F130" s="207">
        <v>2E-3</v>
      </c>
    </row>
    <row r="131" spans="1:6" x14ac:dyDescent="0.45">
      <c r="A131" t="s">
        <v>514</v>
      </c>
      <c r="B131">
        <v>1.1715</v>
      </c>
      <c r="C131">
        <v>1.1776</v>
      </c>
      <c r="D131">
        <v>1.1778999999999999</v>
      </c>
      <c r="E131">
        <v>1.1677999999999999</v>
      </c>
      <c r="F131" s="207">
        <v>-5.3E-3</v>
      </c>
    </row>
    <row r="132" spans="1:6" x14ac:dyDescent="0.45">
      <c r="A132" t="s">
        <v>515</v>
      </c>
      <c r="B132">
        <v>1.1777</v>
      </c>
      <c r="C132">
        <v>1.1583000000000001</v>
      </c>
      <c r="D132">
        <v>1.1808000000000001</v>
      </c>
      <c r="E132">
        <v>1.1568000000000001</v>
      </c>
      <c r="F132" s="207">
        <v>1.6799999999999999E-2</v>
      </c>
    </row>
    <row r="133" spans="1:6" x14ac:dyDescent="0.45">
      <c r="A133" t="s">
        <v>516</v>
      </c>
      <c r="B133">
        <v>1.1581999999999999</v>
      </c>
      <c r="C133">
        <v>1.1692</v>
      </c>
      <c r="D133">
        <v>1.1800999999999999</v>
      </c>
      <c r="E133">
        <v>1.1553</v>
      </c>
      <c r="F133" s="207">
        <v>-9.4000000000000004E-3</v>
      </c>
    </row>
    <row r="134" spans="1:6" x14ac:dyDescent="0.45">
      <c r="A134" t="s">
        <v>517</v>
      </c>
      <c r="B134">
        <v>1.1692</v>
      </c>
      <c r="C134">
        <v>1.1586000000000001</v>
      </c>
      <c r="D134">
        <v>1.1721999999999999</v>
      </c>
      <c r="E134">
        <v>1.1523000000000001</v>
      </c>
      <c r="F134" s="207">
        <v>9.5999999999999992E-3</v>
      </c>
    </row>
    <row r="135" spans="1:6" x14ac:dyDescent="0.45">
      <c r="A135" t="s">
        <v>518</v>
      </c>
      <c r="B135">
        <v>1.1580999999999999</v>
      </c>
      <c r="C135">
        <v>1.1692</v>
      </c>
      <c r="D135">
        <v>1.1702999999999999</v>
      </c>
      <c r="E135">
        <v>1.1554</v>
      </c>
      <c r="F135" s="207">
        <v>-9.1999999999999998E-3</v>
      </c>
    </row>
    <row r="136" spans="1:6" x14ac:dyDescent="0.45">
      <c r="A136" t="s">
        <v>519</v>
      </c>
      <c r="B136">
        <v>1.1689000000000001</v>
      </c>
      <c r="C136">
        <v>1.1647000000000001</v>
      </c>
      <c r="D136">
        <v>1.1715</v>
      </c>
      <c r="E136">
        <v>1.1592</v>
      </c>
      <c r="F136" s="207">
        <v>3.5000000000000001E-3</v>
      </c>
    </row>
    <row r="137" spans="1:6" x14ac:dyDescent="0.45">
      <c r="A137" t="s">
        <v>520</v>
      </c>
      <c r="B137">
        <v>1.1648000000000001</v>
      </c>
      <c r="C137">
        <v>1.1654</v>
      </c>
      <c r="D137">
        <v>1.1657999999999999</v>
      </c>
      <c r="E137">
        <v>1.1598999999999999</v>
      </c>
      <c r="F137" s="207">
        <v>-5.0000000000000001E-4</v>
      </c>
    </row>
    <row r="138" spans="1:6" x14ac:dyDescent="0.45">
      <c r="A138" t="s">
        <v>521</v>
      </c>
      <c r="B138">
        <v>1.1654</v>
      </c>
      <c r="C138">
        <v>1.1631</v>
      </c>
      <c r="D138">
        <v>1.1664000000000001</v>
      </c>
      <c r="E138">
        <v>1.1565000000000001</v>
      </c>
      <c r="F138" s="207">
        <v>2.0999999999999999E-3</v>
      </c>
    </row>
    <row r="139" spans="1:6" x14ac:dyDescent="0.45">
      <c r="A139" t="s">
        <v>522</v>
      </c>
      <c r="B139">
        <v>1.163</v>
      </c>
      <c r="C139">
        <v>1.1606000000000001</v>
      </c>
      <c r="D139">
        <v>1.1689000000000001</v>
      </c>
      <c r="E139">
        <v>1.1592</v>
      </c>
      <c r="F139" s="207">
        <v>2.0999999999999999E-3</v>
      </c>
    </row>
    <row r="140" spans="1:6" x14ac:dyDescent="0.45">
      <c r="A140" t="s">
        <v>523</v>
      </c>
      <c r="B140">
        <v>1.1606000000000001</v>
      </c>
      <c r="C140">
        <v>1.1664000000000001</v>
      </c>
      <c r="D140">
        <v>1.1677999999999999</v>
      </c>
      <c r="E140">
        <v>1.1596</v>
      </c>
      <c r="F140" s="207">
        <v>-5.0000000000000001E-3</v>
      </c>
    </row>
    <row r="141" spans="1:6" x14ac:dyDescent="0.45">
      <c r="A141" t="s">
        <v>524</v>
      </c>
      <c r="B141">
        <v>1.1664000000000001</v>
      </c>
      <c r="C141">
        <v>1.1707000000000001</v>
      </c>
      <c r="D141">
        <v>1.1721999999999999</v>
      </c>
      <c r="E141">
        <v>1.1644000000000001</v>
      </c>
      <c r="F141" s="207">
        <v>-3.5000000000000001E-3</v>
      </c>
    </row>
    <row r="142" spans="1:6" x14ac:dyDescent="0.45">
      <c r="A142" t="s">
        <v>525</v>
      </c>
      <c r="B142">
        <v>1.1705000000000001</v>
      </c>
      <c r="C142">
        <v>1.163</v>
      </c>
      <c r="D142">
        <v>1.1724000000000001</v>
      </c>
      <c r="E142">
        <v>1.1621999999999999</v>
      </c>
      <c r="F142" s="207">
        <v>6.7999999999999996E-3</v>
      </c>
    </row>
    <row r="143" spans="1:6" x14ac:dyDescent="0.45">
      <c r="A143" t="s">
        <v>526</v>
      </c>
      <c r="B143">
        <v>1.1626000000000001</v>
      </c>
      <c r="C143">
        <v>1.1521999999999999</v>
      </c>
      <c r="D143">
        <v>1.1681999999999999</v>
      </c>
      <c r="E143">
        <v>1.1515</v>
      </c>
      <c r="F143" s="207">
        <v>8.3000000000000001E-3</v>
      </c>
    </row>
    <row r="144" spans="1:6" x14ac:dyDescent="0.45">
      <c r="A144" t="s">
        <v>527</v>
      </c>
      <c r="B144">
        <v>1.153</v>
      </c>
      <c r="C144">
        <v>1.1533</v>
      </c>
      <c r="D144">
        <v>1.1547000000000001</v>
      </c>
      <c r="E144">
        <v>1.1494</v>
      </c>
      <c r="F144" s="207">
        <v>2E-3</v>
      </c>
    </row>
    <row r="145" spans="1:6" x14ac:dyDescent="0.45">
      <c r="A145" t="s">
        <v>528</v>
      </c>
      <c r="B145">
        <v>1.1507000000000001</v>
      </c>
      <c r="C145">
        <v>1.1507000000000001</v>
      </c>
      <c r="D145">
        <v>1.1527000000000001</v>
      </c>
      <c r="E145">
        <v>1.1455</v>
      </c>
      <c r="F145" s="207">
        <v>-5.9999999999999995E-4</v>
      </c>
    </row>
    <row r="146" spans="1:6" x14ac:dyDescent="0.45">
      <c r="A146" t="s">
        <v>529</v>
      </c>
      <c r="B146">
        <v>1.1514</v>
      </c>
      <c r="C146">
        <v>1.1513</v>
      </c>
      <c r="D146">
        <v>1.1543000000000001</v>
      </c>
      <c r="E146">
        <v>1.1487000000000001</v>
      </c>
      <c r="F146" s="207">
        <v>2.9999999999999997E-4</v>
      </c>
    </row>
    <row r="147" spans="1:6" x14ac:dyDescent="0.45">
      <c r="A147" t="s">
        <v>530</v>
      </c>
      <c r="B147">
        <v>1.1511</v>
      </c>
      <c r="C147">
        <v>1.1519999999999999</v>
      </c>
      <c r="D147">
        <v>1.1531</v>
      </c>
      <c r="E147">
        <v>1.1473</v>
      </c>
      <c r="F147" s="207">
        <v>-6.9999999999999999E-4</v>
      </c>
    </row>
    <row r="148" spans="1:6" x14ac:dyDescent="0.45">
      <c r="A148" t="s">
        <v>531</v>
      </c>
      <c r="B148">
        <v>1.1518999999999999</v>
      </c>
      <c r="C148">
        <v>1.1426000000000001</v>
      </c>
      <c r="D148">
        <v>1.1534</v>
      </c>
      <c r="E148">
        <v>1.141</v>
      </c>
      <c r="F148" s="207">
        <v>8.0999999999999996E-3</v>
      </c>
    </row>
    <row r="149" spans="1:6" x14ac:dyDescent="0.45">
      <c r="A149" t="s">
        <v>532</v>
      </c>
      <c r="B149">
        <v>1.1426000000000001</v>
      </c>
      <c r="C149">
        <v>1.1425000000000001</v>
      </c>
      <c r="D149">
        <v>1.1462000000000001</v>
      </c>
      <c r="E149">
        <v>1.1405000000000001</v>
      </c>
      <c r="F149" s="207">
        <v>1.1000000000000001E-3</v>
      </c>
    </row>
    <row r="150" spans="1:6" x14ac:dyDescent="0.45">
      <c r="A150" t="s">
        <v>533</v>
      </c>
      <c r="B150">
        <v>1.1413</v>
      </c>
      <c r="C150">
        <v>1.1333</v>
      </c>
      <c r="D150">
        <v>1.1427</v>
      </c>
      <c r="E150">
        <v>1.1314</v>
      </c>
      <c r="F150" s="207">
        <v>6.3E-3</v>
      </c>
    </row>
    <row r="151" spans="1:6" x14ac:dyDescent="0.45">
      <c r="A151" t="s">
        <v>534</v>
      </c>
      <c r="B151">
        <v>1.1342000000000001</v>
      </c>
      <c r="C151">
        <v>1.1409</v>
      </c>
      <c r="D151">
        <v>1.1428</v>
      </c>
      <c r="E151">
        <v>1.131</v>
      </c>
      <c r="F151" s="207">
        <v>-5.7000000000000002E-3</v>
      </c>
    </row>
    <row r="152" spans="1:6" x14ac:dyDescent="0.45">
      <c r="A152" t="s">
        <v>535</v>
      </c>
      <c r="B152">
        <v>1.1407</v>
      </c>
      <c r="C152">
        <v>1.1380999999999999</v>
      </c>
      <c r="D152">
        <v>1.1440999999999999</v>
      </c>
      <c r="E152">
        <v>1.1366000000000001</v>
      </c>
      <c r="F152" s="207">
        <v>2.0999999999999999E-3</v>
      </c>
    </row>
    <row r="153" spans="1:6" x14ac:dyDescent="0.45">
      <c r="A153" t="s">
        <v>536</v>
      </c>
      <c r="B153">
        <v>1.1383000000000001</v>
      </c>
      <c r="C153">
        <v>1.1391</v>
      </c>
      <c r="D153">
        <v>1.1426000000000001</v>
      </c>
      <c r="E153">
        <v>1.1374</v>
      </c>
      <c r="F153" s="207">
        <v>-1.1999999999999999E-3</v>
      </c>
    </row>
    <row r="154" spans="1:6" x14ac:dyDescent="0.45">
      <c r="A154" t="s">
        <v>537</v>
      </c>
      <c r="B154">
        <v>1.1396999999999999</v>
      </c>
      <c r="C154">
        <v>1.1432</v>
      </c>
      <c r="D154">
        <v>1.1442000000000001</v>
      </c>
      <c r="E154">
        <v>1.1391</v>
      </c>
      <c r="F154" s="207">
        <v>-2.5999999999999999E-3</v>
      </c>
    </row>
    <row r="155" spans="1:6" x14ac:dyDescent="0.45">
      <c r="A155" t="s">
        <v>538</v>
      </c>
      <c r="B155">
        <v>1.1427</v>
      </c>
      <c r="C155">
        <v>1.1424000000000001</v>
      </c>
      <c r="D155">
        <v>1.1444000000000001</v>
      </c>
      <c r="E155">
        <v>1.1407</v>
      </c>
      <c r="F155" s="207">
        <v>8.9999999999999998E-4</v>
      </c>
    </row>
    <row r="156" spans="1:6" x14ac:dyDescent="0.45">
      <c r="A156" t="s">
        <v>539</v>
      </c>
      <c r="B156">
        <v>1.1416999999999999</v>
      </c>
      <c r="C156">
        <v>1.1385000000000001</v>
      </c>
      <c r="D156">
        <v>1.1463000000000001</v>
      </c>
      <c r="E156">
        <v>1.1346000000000001</v>
      </c>
      <c r="F156" s="207">
        <v>3.0000000000000001E-3</v>
      </c>
    </row>
    <row r="157" spans="1:6" x14ac:dyDescent="0.45">
      <c r="A157" t="s">
        <v>540</v>
      </c>
      <c r="B157">
        <v>1.1383000000000001</v>
      </c>
      <c r="C157">
        <v>1.1343000000000001</v>
      </c>
      <c r="D157">
        <v>1.1402000000000001</v>
      </c>
      <c r="E157">
        <v>1.1334</v>
      </c>
      <c r="F157" s="207">
        <v>3.8E-3</v>
      </c>
    </row>
    <row r="158" spans="1:6" x14ac:dyDescent="0.45">
      <c r="A158" t="s">
        <v>541</v>
      </c>
      <c r="B158">
        <v>1.1339999999999999</v>
      </c>
      <c r="C158">
        <v>1.1394</v>
      </c>
      <c r="D158">
        <v>1.1435</v>
      </c>
      <c r="E158">
        <v>1.1333</v>
      </c>
      <c r="F158" s="207">
        <v>-5.0000000000000001E-3</v>
      </c>
    </row>
    <row r="159" spans="1:6" x14ac:dyDescent="0.45">
      <c r="A159" t="s">
        <v>542</v>
      </c>
      <c r="B159">
        <v>1.1396999999999999</v>
      </c>
      <c r="C159">
        <v>1.1425000000000001</v>
      </c>
      <c r="D159">
        <v>1.1465000000000001</v>
      </c>
      <c r="E159">
        <v>1.1393</v>
      </c>
      <c r="F159" s="207">
        <v>-1.8E-3</v>
      </c>
    </row>
    <row r="160" spans="1:6" x14ac:dyDescent="0.45">
      <c r="A160" t="s">
        <v>543</v>
      </c>
      <c r="B160">
        <v>1.1417999999999999</v>
      </c>
      <c r="C160">
        <v>1.1453</v>
      </c>
      <c r="D160">
        <v>1.1463000000000001</v>
      </c>
      <c r="E160">
        <v>1.137</v>
      </c>
      <c r="F160" s="207">
        <v>-3.0999999999999999E-3</v>
      </c>
    </row>
    <row r="161" spans="1:6" x14ac:dyDescent="0.45">
      <c r="A161" t="s">
        <v>544</v>
      </c>
      <c r="B161">
        <v>1.1453</v>
      </c>
      <c r="C161">
        <v>1.1426000000000001</v>
      </c>
      <c r="D161">
        <v>1.1482000000000001</v>
      </c>
      <c r="E161">
        <v>1.1403000000000001</v>
      </c>
      <c r="F161" s="207">
        <v>2.3E-3</v>
      </c>
    </row>
    <row r="162" spans="1:6" x14ac:dyDescent="0.45">
      <c r="A162" t="s">
        <v>545</v>
      </c>
      <c r="B162">
        <v>1.1427</v>
      </c>
      <c r="C162">
        <v>1.1429</v>
      </c>
      <c r="D162">
        <v>1.1476999999999999</v>
      </c>
      <c r="E162">
        <v>1.1407</v>
      </c>
      <c r="F162" s="207">
        <v>-2.0000000000000001E-4</v>
      </c>
    </row>
    <row r="163" spans="1:6" x14ac:dyDescent="0.45">
      <c r="A163" t="s">
        <v>546</v>
      </c>
      <c r="B163">
        <v>1.1429</v>
      </c>
      <c r="C163">
        <v>1.1515</v>
      </c>
      <c r="D163">
        <v>1.1555</v>
      </c>
      <c r="E163">
        <v>1.1417999999999999</v>
      </c>
      <c r="F163" s="207">
        <v>-7.7000000000000002E-3</v>
      </c>
    </row>
    <row r="164" spans="1:6" x14ac:dyDescent="0.45">
      <c r="A164" t="s">
        <v>547</v>
      </c>
      <c r="B164">
        <v>1.1517999999999999</v>
      </c>
      <c r="C164">
        <v>1.1569</v>
      </c>
      <c r="D164">
        <v>1.1586000000000001</v>
      </c>
      <c r="E164">
        <v>1.1496</v>
      </c>
      <c r="F164" s="207">
        <v>-4.5999999999999999E-3</v>
      </c>
    </row>
    <row r="165" spans="1:6" x14ac:dyDescent="0.45">
      <c r="A165" t="s">
        <v>548</v>
      </c>
      <c r="B165">
        <v>1.1571</v>
      </c>
      <c r="C165">
        <v>1.1560999999999999</v>
      </c>
      <c r="D165">
        <v>1.1608000000000001</v>
      </c>
      <c r="E165">
        <v>1.1518999999999999</v>
      </c>
      <c r="F165" s="207">
        <v>1.1999999999999999E-3</v>
      </c>
    </row>
    <row r="166" spans="1:6" x14ac:dyDescent="0.45">
      <c r="A166" t="s">
        <v>549</v>
      </c>
      <c r="B166">
        <v>1.1556999999999999</v>
      </c>
      <c r="C166">
        <v>1.1482000000000001</v>
      </c>
      <c r="D166">
        <v>1.1559999999999999</v>
      </c>
      <c r="E166">
        <v>1.1457999999999999</v>
      </c>
      <c r="F166" s="207">
        <v>6.4000000000000003E-3</v>
      </c>
    </row>
    <row r="167" spans="1:6" x14ac:dyDescent="0.45">
      <c r="A167" t="s">
        <v>550</v>
      </c>
      <c r="B167">
        <v>1.1483000000000001</v>
      </c>
      <c r="C167">
        <v>1.1409</v>
      </c>
      <c r="D167">
        <v>1.1499999999999999</v>
      </c>
      <c r="E167">
        <v>1.1384000000000001</v>
      </c>
      <c r="F167" s="207">
        <v>6.7000000000000002E-3</v>
      </c>
    </row>
    <row r="168" spans="1:6" x14ac:dyDescent="0.45">
      <c r="A168" t="s">
        <v>551</v>
      </c>
      <c r="B168">
        <v>1.1407</v>
      </c>
      <c r="C168">
        <v>1.1338999999999999</v>
      </c>
      <c r="D168">
        <v>1.1417999999999999</v>
      </c>
      <c r="E168">
        <v>1.1323000000000001</v>
      </c>
      <c r="F168" s="207">
        <v>5.7000000000000002E-3</v>
      </c>
    </row>
    <row r="169" spans="1:6" x14ac:dyDescent="0.45">
      <c r="A169" t="s">
        <v>552</v>
      </c>
      <c r="B169">
        <v>1.1342000000000001</v>
      </c>
      <c r="C169">
        <v>1.1335</v>
      </c>
      <c r="D169">
        <v>1.1358999999999999</v>
      </c>
      <c r="E169">
        <v>1.1281000000000001</v>
      </c>
      <c r="F169" s="207">
        <v>1.1000000000000001E-3</v>
      </c>
    </row>
    <row r="170" spans="1:6" x14ac:dyDescent="0.45">
      <c r="A170" t="s">
        <v>553</v>
      </c>
      <c r="B170">
        <v>1.133</v>
      </c>
      <c r="C170">
        <v>1.1393</v>
      </c>
      <c r="D170">
        <v>1.1412</v>
      </c>
      <c r="E170">
        <v>1.1311</v>
      </c>
      <c r="F170" s="207">
        <v>-5.8999999999999999E-3</v>
      </c>
    </row>
    <row r="171" spans="1:6" x14ac:dyDescent="0.45">
      <c r="A171" t="s">
        <v>554</v>
      </c>
      <c r="B171">
        <v>1.1396999999999999</v>
      </c>
      <c r="C171">
        <v>1.1303000000000001</v>
      </c>
      <c r="D171">
        <v>1.1415</v>
      </c>
      <c r="E171">
        <v>1.1271</v>
      </c>
      <c r="F171" s="207">
        <v>8.5000000000000006E-3</v>
      </c>
    </row>
    <row r="172" spans="1:6" x14ac:dyDescent="0.45">
      <c r="A172" t="s">
        <v>555</v>
      </c>
      <c r="B172">
        <v>1.1301000000000001</v>
      </c>
      <c r="C172">
        <v>1.1265000000000001</v>
      </c>
      <c r="D172">
        <v>1.1315999999999999</v>
      </c>
      <c r="E172">
        <v>1.1247</v>
      </c>
      <c r="F172" s="207">
        <v>2.8999999999999998E-3</v>
      </c>
    </row>
    <row r="173" spans="1:6" x14ac:dyDescent="0.45">
      <c r="A173" t="s">
        <v>556</v>
      </c>
      <c r="B173">
        <v>1.1268</v>
      </c>
      <c r="C173">
        <v>1.1207</v>
      </c>
      <c r="D173">
        <v>1.1296999999999999</v>
      </c>
      <c r="E173">
        <v>1.1128</v>
      </c>
      <c r="F173" s="207">
        <v>5.1999999999999998E-3</v>
      </c>
    </row>
    <row r="174" spans="1:6" x14ac:dyDescent="0.45">
      <c r="A174" t="s">
        <v>557</v>
      </c>
      <c r="B174">
        <v>1.121</v>
      </c>
      <c r="C174">
        <v>1.1205000000000001</v>
      </c>
      <c r="D174">
        <v>1.1271</v>
      </c>
      <c r="E174">
        <v>1.117</v>
      </c>
      <c r="F174" s="207">
        <v>5.0000000000000001E-4</v>
      </c>
    </row>
    <row r="175" spans="1:6" x14ac:dyDescent="0.45">
      <c r="A175" t="s">
        <v>558</v>
      </c>
      <c r="B175">
        <v>1.1204000000000001</v>
      </c>
      <c r="C175">
        <v>1.1087</v>
      </c>
      <c r="D175">
        <v>1.1212</v>
      </c>
      <c r="E175">
        <v>1.1034999999999999</v>
      </c>
      <c r="F175" s="207">
        <v>1.06E-2</v>
      </c>
    </row>
    <row r="176" spans="1:6" x14ac:dyDescent="0.45">
      <c r="A176" t="s">
        <v>559</v>
      </c>
      <c r="B176">
        <v>1.1086</v>
      </c>
      <c r="C176">
        <v>1.1080000000000001</v>
      </c>
      <c r="D176">
        <v>1.1100000000000001</v>
      </c>
      <c r="E176">
        <v>1.1035999999999999</v>
      </c>
      <c r="F176" s="207">
        <v>5.0000000000000001E-4</v>
      </c>
    </row>
    <row r="177" spans="1:6" x14ac:dyDescent="0.45">
      <c r="A177" t="s">
        <v>560</v>
      </c>
      <c r="B177">
        <v>1.1080000000000001</v>
      </c>
      <c r="C177">
        <v>1.1113999999999999</v>
      </c>
      <c r="D177">
        <v>1.1143000000000001</v>
      </c>
      <c r="E177">
        <v>1.1056999999999999</v>
      </c>
      <c r="F177" s="207">
        <v>-3.3E-3</v>
      </c>
    </row>
    <row r="178" spans="1:6" x14ac:dyDescent="0.45">
      <c r="A178" t="s">
        <v>561</v>
      </c>
      <c r="B178">
        <v>1.1116999999999999</v>
      </c>
      <c r="C178">
        <v>1.1138999999999999</v>
      </c>
      <c r="D178">
        <v>1.1177999999999999</v>
      </c>
      <c r="E178">
        <v>1.1102000000000001</v>
      </c>
      <c r="F178" s="207">
        <v>-1.9E-3</v>
      </c>
    </row>
    <row r="179" spans="1:6" x14ac:dyDescent="0.45">
      <c r="A179" t="s">
        <v>562</v>
      </c>
      <c r="B179">
        <v>1.1137999999999999</v>
      </c>
      <c r="C179">
        <v>1.1173</v>
      </c>
      <c r="D179">
        <v>1.1174999999999999</v>
      </c>
      <c r="E179">
        <v>1.1120000000000001</v>
      </c>
      <c r="F179" s="207">
        <v>-2.8999999999999998E-3</v>
      </c>
    </row>
    <row r="180" spans="1:6" x14ac:dyDescent="0.45">
      <c r="A180" t="s">
        <v>563</v>
      </c>
      <c r="B180">
        <v>1.117</v>
      </c>
      <c r="C180">
        <v>1.1088</v>
      </c>
      <c r="D180">
        <v>1.1184000000000001</v>
      </c>
      <c r="E180">
        <v>1.1073</v>
      </c>
      <c r="F180" s="207">
        <v>7.6E-3</v>
      </c>
    </row>
    <row r="181" spans="1:6" x14ac:dyDescent="0.45">
      <c r="A181" t="s">
        <v>564</v>
      </c>
      <c r="B181">
        <v>1.1086</v>
      </c>
      <c r="C181">
        <v>1.1112</v>
      </c>
      <c r="D181">
        <v>1.1128</v>
      </c>
      <c r="E181">
        <v>1.0945</v>
      </c>
      <c r="F181" s="207">
        <v>-2.7000000000000001E-3</v>
      </c>
    </row>
    <row r="182" spans="1:6" x14ac:dyDescent="0.45">
      <c r="A182" t="s">
        <v>565</v>
      </c>
      <c r="B182">
        <v>1.1115999999999999</v>
      </c>
      <c r="C182">
        <v>1.1124000000000001</v>
      </c>
      <c r="D182">
        <v>1.1137999999999999</v>
      </c>
      <c r="E182">
        <v>1.1071</v>
      </c>
      <c r="F182" s="207">
        <v>-5.9999999999999995E-4</v>
      </c>
    </row>
    <row r="183" spans="1:6" x14ac:dyDescent="0.45">
      <c r="A183" t="s">
        <v>566</v>
      </c>
      <c r="B183">
        <v>1.1123000000000001</v>
      </c>
      <c r="C183">
        <v>1.1126</v>
      </c>
      <c r="D183">
        <v>1.1167</v>
      </c>
      <c r="E183">
        <v>1.1042000000000001</v>
      </c>
      <c r="F183" s="207">
        <v>0</v>
      </c>
    </row>
    <row r="184" spans="1:6" x14ac:dyDescent="0.45">
      <c r="A184" t="s">
        <v>567</v>
      </c>
      <c r="B184">
        <v>1.1123000000000001</v>
      </c>
      <c r="C184">
        <v>1.1083000000000001</v>
      </c>
      <c r="D184">
        <v>1.1204000000000001</v>
      </c>
      <c r="E184">
        <v>1.1079000000000001</v>
      </c>
      <c r="F184" s="207">
        <v>1.6000000000000001E-3</v>
      </c>
    </row>
    <row r="185" spans="1:6" x14ac:dyDescent="0.45">
      <c r="A185" t="s">
        <v>568</v>
      </c>
      <c r="B185">
        <v>1.1105</v>
      </c>
      <c r="C185">
        <v>1.1061000000000001</v>
      </c>
      <c r="D185">
        <v>1.1111</v>
      </c>
      <c r="E185">
        <v>1.1033999999999999</v>
      </c>
      <c r="F185" s="207">
        <v>4.0000000000000001E-3</v>
      </c>
    </row>
    <row r="186" spans="1:6" x14ac:dyDescent="0.45">
      <c r="A186" t="s">
        <v>569</v>
      </c>
      <c r="B186">
        <v>1.1061000000000001</v>
      </c>
      <c r="C186">
        <v>1.1129</v>
      </c>
      <c r="D186">
        <v>1.115</v>
      </c>
      <c r="E186">
        <v>1.1035999999999999</v>
      </c>
      <c r="F186" s="207">
        <v>-6.0000000000000001E-3</v>
      </c>
    </row>
    <row r="187" spans="1:6" x14ac:dyDescent="0.45">
      <c r="A187" t="s">
        <v>570</v>
      </c>
      <c r="B187">
        <v>1.1128</v>
      </c>
      <c r="C187">
        <v>1.1166</v>
      </c>
      <c r="D187">
        <v>1.1184000000000001</v>
      </c>
      <c r="E187">
        <v>1.1099000000000001</v>
      </c>
      <c r="F187" s="207">
        <v>-3.3E-3</v>
      </c>
    </row>
    <row r="188" spans="1:6" x14ac:dyDescent="0.45">
      <c r="A188" t="s">
        <v>571</v>
      </c>
      <c r="B188">
        <v>1.1165</v>
      </c>
      <c r="C188">
        <v>1.1162000000000001</v>
      </c>
      <c r="D188">
        <v>1.1245000000000001</v>
      </c>
      <c r="E188">
        <v>1.1087</v>
      </c>
      <c r="F188" s="207">
        <v>2.9999999999999997E-4</v>
      </c>
    </row>
    <row r="189" spans="1:6" x14ac:dyDescent="0.45">
      <c r="A189" t="s">
        <v>572</v>
      </c>
      <c r="B189">
        <v>1.1162000000000001</v>
      </c>
      <c r="C189">
        <v>1.1127</v>
      </c>
      <c r="D189">
        <v>1.1171</v>
      </c>
      <c r="E189">
        <v>1.1075999999999999</v>
      </c>
      <c r="F189" s="207">
        <v>5.0000000000000001E-3</v>
      </c>
    </row>
    <row r="190" spans="1:6" x14ac:dyDescent="0.45">
      <c r="A190" t="s">
        <v>573</v>
      </c>
      <c r="B190">
        <v>1.1107</v>
      </c>
      <c r="C190">
        <v>1.1056999999999999</v>
      </c>
      <c r="D190">
        <v>1.1133</v>
      </c>
      <c r="E190">
        <v>1.1045</v>
      </c>
      <c r="F190" s="207">
        <v>4.4000000000000003E-3</v>
      </c>
    </row>
    <row r="191" spans="1:6" x14ac:dyDescent="0.45">
      <c r="A191" t="s">
        <v>574</v>
      </c>
      <c r="B191">
        <v>1.1057999999999999</v>
      </c>
      <c r="C191">
        <v>1.1083000000000001</v>
      </c>
      <c r="D191">
        <v>1.1112</v>
      </c>
      <c r="E191">
        <v>1.1044</v>
      </c>
      <c r="F191" s="207">
        <v>-2.3E-3</v>
      </c>
    </row>
    <row r="192" spans="1:6" x14ac:dyDescent="0.45">
      <c r="A192" t="s">
        <v>575</v>
      </c>
      <c r="B192">
        <v>1.1083000000000001</v>
      </c>
      <c r="C192">
        <v>1.1133</v>
      </c>
      <c r="D192">
        <v>1.1141000000000001</v>
      </c>
      <c r="E192">
        <v>1.1059000000000001</v>
      </c>
      <c r="F192" s="207">
        <v>-4.1999999999999997E-3</v>
      </c>
    </row>
    <row r="193" spans="1:6" x14ac:dyDescent="0.45">
      <c r="A193" t="s">
        <v>576</v>
      </c>
      <c r="B193">
        <v>1.113</v>
      </c>
      <c r="C193">
        <v>1.1124000000000001</v>
      </c>
      <c r="D193">
        <v>1.1158999999999999</v>
      </c>
      <c r="E193">
        <v>1.1096999999999999</v>
      </c>
      <c r="F193" s="207">
        <v>2.9999999999999997E-4</v>
      </c>
    </row>
    <row r="194" spans="1:6" x14ac:dyDescent="0.45">
      <c r="A194" t="s">
        <v>577</v>
      </c>
      <c r="B194">
        <v>1.1127</v>
      </c>
      <c r="C194">
        <v>1.1136999999999999</v>
      </c>
      <c r="D194">
        <v>1.1156999999999999</v>
      </c>
      <c r="E194">
        <v>1.1102000000000001</v>
      </c>
      <c r="F194" s="207">
        <v>0</v>
      </c>
    </row>
    <row r="195" spans="1:6" x14ac:dyDescent="0.45">
      <c r="A195" t="s">
        <v>578</v>
      </c>
      <c r="B195">
        <v>1.1127</v>
      </c>
      <c r="C195">
        <v>1.1138999999999999</v>
      </c>
      <c r="D195">
        <v>1.1162000000000001</v>
      </c>
      <c r="E195">
        <v>1.1097999999999999</v>
      </c>
      <c r="F195" s="207">
        <v>-1.1000000000000001E-3</v>
      </c>
    </row>
    <row r="196" spans="1:6" x14ac:dyDescent="0.45">
      <c r="A196" t="s">
        <v>579</v>
      </c>
      <c r="B196">
        <v>1.1138999999999999</v>
      </c>
      <c r="C196">
        <v>1.1113</v>
      </c>
      <c r="D196">
        <v>1.1173999999999999</v>
      </c>
      <c r="E196">
        <v>1.1091</v>
      </c>
      <c r="F196" s="207">
        <v>2.7000000000000001E-3</v>
      </c>
    </row>
    <row r="197" spans="1:6" x14ac:dyDescent="0.45">
      <c r="A197" t="s">
        <v>580</v>
      </c>
      <c r="B197">
        <v>1.1109</v>
      </c>
      <c r="C197">
        <v>1.1032</v>
      </c>
      <c r="D197">
        <v>1.1151</v>
      </c>
      <c r="E197">
        <v>1.1024</v>
      </c>
      <c r="F197" s="207">
        <v>6.7000000000000002E-3</v>
      </c>
    </row>
    <row r="198" spans="1:6" x14ac:dyDescent="0.45">
      <c r="A198" t="s">
        <v>581</v>
      </c>
      <c r="B198">
        <v>1.1034999999999999</v>
      </c>
      <c r="C198">
        <v>1.1061000000000001</v>
      </c>
      <c r="D198">
        <v>1.1105</v>
      </c>
      <c r="E198">
        <v>1.1023000000000001</v>
      </c>
      <c r="F198" s="207">
        <v>-2.2000000000000001E-3</v>
      </c>
    </row>
    <row r="199" spans="1:6" x14ac:dyDescent="0.45">
      <c r="A199" t="s">
        <v>582</v>
      </c>
      <c r="B199">
        <v>1.1059000000000001</v>
      </c>
      <c r="C199">
        <v>1.1189</v>
      </c>
      <c r="D199">
        <v>1.1211</v>
      </c>
      <c r="E199">
        <v>1.1003000000000001</v>
      </c>
      <c r="F199" s="207">
        <v>-1.14E-2</v>
      </c>
    </row>
    <row r="200" spans="1:6" x14ac:dyDescent="0.45">
      <c r="A200" t="s">
        <v>583</v>
      </c>
      <c r="B200">
        <v>1.1187</v>
      </c>
      <c r="C200">
        <v>1.1236999999999999</v>
      </c>
      <c r="D200">
        <v>1.1263000000000001</v>
      </c>
      <c r="E200">
        <v>1.115</v>
      </c>
      <c r="F200" s="207">
        <v>-4.5999999999999999E-3</v>
      </c>
    </row>
    <row r="201" spans="1:6" x14ac:dyDescent="0.45">
      <c r="A201" t="s">
        <v>584</v>
      </c>
      <c r="B201">
        <v>1.1238999999999999</v>
      </c>
      <c r="C201">
        <v>1.1225000000000001</v>
      </c>
      <c r="D201">
        <v>1.1254999999999999</v>
      </c>
      <c r="E201">
        <v>1.1198999999999999</v>
      </c>
      <c r="F201" s="207">
        <v>1.2999999999999999E-3</v>
      </c>
    </row>
    <row r="202" spans="1:6" x14ac:dyDescent="0.45">
      <c r="A202" t="s">
        <v>585</v>
      </c>
      <c r="B202">
        <v>1.1224000000000001</v>
      </c>
      <c r="C202">
        <v>1.1214999999999999</v>
      </c>
      <c r="D202">
        <v>1.1272</v>
      </c>
      <c r="E202">
        <v>1.1194</v>
      </c>
      <c r="F202" s="207">
        <v>1.1000000000000001E-3</v>
      </c>
    </row>
    <row r="203" spans="1:6" x14ac:dyDescent="0.45">
      <c r="A203" t="s">
        <v>586</v>
      </c>
      <c r="B203">
        <v>1.1212</v>
      </c>
      <c r="C203">
        <v>1.1207</v>
      </c>
      <c r="D203">
        <v>1.1253</v>
      </c>
      <c r="E203">
        <v>1.1177999999999999</v>
      </c>
      <c r="F203" s="207">
        <v>5.0000000000000001E-4</v>
      </c>
    </row>
    <row r="204" spans="1:6" x14ac:dyDescent="0.45">
      <c r="A204" t="s">
        <v>587</v>
      </c>
      <c r="B204">
        <v>1.1206</v>
      </c>
      <c r="C204">
        <v>1.1282000000000001</v>
      </c>
      <c r="D204">
        <v>1.1288</v>
      </c>
      <c r="E204">
        <v>1.1202000000000001</v>
      </c>
      <c r="F204" s="207">
        <v>-5.8999999999999999E-3</v>
      </c>
    </row>
    <row r="205" spans="1:6" x14ac:dyDescent="0.45">
      <c r="A205" t="s">
        <v>588</v>
      </c>
      <c r="B205">
        <v>1.1273</v>
      </c>
      <c r="C205">
        <v>1.123</v>
      </c>
      <c r="D205">
        <v>1.129</v>
      </c>
      <c r="E205">
        <v>1.1204000000000001</v>
      </c>
      <c r="F205" s="207">
        <v>3.8E-3</v>
      </c>
    </row>
    <row r="206" spans="1:6" x14ac:dyDescent="0.45">
      <c r="A206" t="s">
        <v>589</v>
      </c>
      <c r="B206">
        <v>1.123</v>
      </c>
      <c r="C206">
        <v>1.1286</v>
      </c>
      <c r="D206">
        <v>1.1291</v>
      </c>
      <c r="E206">
        <v>1.1209</v>
      </c>
      <c r="F206" s="207">
        <v>-4.7000000000000002E-3</v>
      </c>
    </row>
    <row r="207" spans="1:6" x14ac:dyDescent="0.45">
      <c r="A207" t="s">
        <v>590</v>
      </c>
      <c r="B207">
        <v>1.1283000000000001</v>
      </c>
      <c r="C207">
        <v>1.1289</v>
      </c>
      <c r="D207">
        <v>1.135</v>
      </c>
      <c r="E207">
        <v>1.1263000000000001</v>
      </c>
      <c r="F207" s="207">
        <v>-1.1000000000000001E-3</v>
      </c>
    </row>
    <row r="208" spans="1:6" x14ac:dyDescent="0.45">
      <c r="A208" t="s">
        <v>591</v>
      </c>
      <c r="B208">
        <v>1.1294999999999999</v>
      </c>
      <c r="C208">
        <v>1.1329</v>
      </c>
      <c r="D208">
        <v>1.1334</v>
      </c>
      <c r="E208">
        <v>1.1247</v>
      </c>
      <c r="F208" s="207">
        <v>-3.0999999999999999E-3</v>
      </c>
    </row>
    <row r="209" spans="1:6" x14ac:dyDescent="0.45">
      <c r="A209" t="s">
        <v>592</v>
      </c>
      <c r="B209">
        <v>1.133</v>
      </c>
      <c r="C209">
        <v>1.1333</v>
      </c>
      <c r="D209">
        <v>1.1339999999999999</v>
      </c>
      <c r="E209">
        <v>1.1273</v>
      </c>
      <c r="F209" s="207">
        <v>2.7000000000000001E-3</v>
      </c>
    </row>
    <row r="210" spans="1:6" x14ac:dyDescent="0.45">
      <c r="A210" t="s">
        <v>593</v>
      </c>
      <c r="B210">
        <v>1.1298999999999999</v>
      </c>
      <c r="C210">
        <v>1.1289</v>
      </c>
      <c r="D210">
        <v>1.1321000000000001</v>
      </c>
      <c r="E210">
        <v>1.1259999999999999</v>
      </c>
      <c r="F210" s="207">
        <v>1E-3</v>
      </c>
    </row>
    <row r="211" spans="1:6" x14ac:dyDescent="0.45">
      <c r="A211" t="s">
        <v>594</v>
      </c>
      <c r="B211">
        <v>1.1288</v>
      </c>
      <c r="C211">
        <v>1.1222000000000001</v>
      </c>
      <c r="D211">
        <v>1.1312</v>
      </c>
      <c r="E211">
        <v>1.1203000000000001</v>
      </c>
      <c r="F211" s="207">
        <v>5.7999999999999996E-3</v>
      </c>
    </row>
    <row r="212" spans="1:6" x14ac:dyDescent="0.45">
      <c r="A212" t="s">
        <v>595</v>
      </c>
      <c r="B212">
        <v>1.1223000000000001</v>
      </c>
      <c r="C212">
        <v>1.1246</v>
      </c>
      <c r="D212">
        <v>1.127</v>
      </c>
      <c r="E212">
        <v>1.1204000000000001</v>
      </c>
      <c r="F212" s="207">
        <v>-2E-3</v>
      </c>
    </row>
    <row r="213" spans="1:6" x14ac:dyDescent="0.45">
      <c r="A213" t="s">
        <v>596</v>
      </c>
      <c r="B213">
        <v>1.1246</v>
      </c>
      <c r="C213">
        <v>1.1220000000000001</v>
      </c>
      <c r="D213">
        <v>1.127</v>
      </c>
      <c r="E213">
        <v>1.1206</v>
      </c>
      <c r="F213" s="207">
        <v>2.3E-3</v>
      </c>
    </row>
    <row r="214" spans="1:6" x14ac:dyDescent="0.45">
      <c r="A214" t="s">
        <v>597</v>
      </c>
      <c r="B214">
        <v>1.1220000000000001</v>
      </c>
      <c r="C214">
        <v>1.1234</v>
      </c>
      <c r="D214">
        <v>1.1279999999999999</v>
      </c>
      <c r="E214">
        <v>1.1194999999999999</v>
      </c>
      <c r="F214" s="207">
        <v>-2E-3</v>
      </c>
    </row>
    <row r="215" spans="1:6" x14ac:dyDescent="0.45">
      <c r="A215" t="s">
        <v>598</v>
      </c>
      <c r="B215">
        <v>1.1242000000000001</v>
      </c>
      <c r="C215">
        <v>1.1277999999999999</v>
      </c>
      <c r="D215">
        <v>1.1335999999999999</v>
      </c>
      <c r="E215">
        <v>1.1226</v>
      </c>
      <c r="F215" s="207">
        <v>-3.8999999999999998E-3</v>
      </c>
    </row>
    <row r="216" spans="1:6" x14ac:dyDescent="0.45">
      <c r="A216" t="s">
        <v>599</v>
      </c>
      <c r="B216">
        <v>1.1286</v>
      </c>
      <c r="C216">
        <v>1.1492</v>
      </c>
      <c r="D216">
        <v>1.1501999999999999</v>
      </c>
      <c r="E216">
        <v>1.1249</v>
      </c>
      <c r="F216" s="207">
        <v>-1.78E-2</v>
      </c>
    </row>
    <row r="217" spans="1:6" x14ac:dyDescent="0.45">
      <c r="A217" t="s">
        <v>600</v>
      </c>
      <c r="B217">
        <v>1.1491</v>
      </c>
      <c r="C217">
        <v>1.149</v>
      </c>
      <c r="D217">
        <v>1.1540999999999999</v>
      </c>
      <c r="E217">
        <v>1.1417999999999999</v>
      </c>
      <c r="F217" s="207">
        <v>2.9999999999999997E-4</v>
      </c>
    </row>
    <row r="218" spans="1:6" x14ac:dyDescent="0.45">
      <c r="A218" t="s">
        <v>601</v>
      </c>
      <c r="B218">
        <v>1.1487000000000001</v>
      </c>
      <c r="C218">
        <v>1.1456</v>
      </c>
      <c r="D218">
        <v>1.1556999999999999</v>
      </c>
      <c r="E218">
        <v>1.1438999999999999</v>
      </c>
      <c r="F218" s="207">
        <v>2.8999999999999998E-3</v>
      </c>
    </row>
    <row r="219" spans="1:6" x14ac:dyDescent="0.45">
      <c r="A219" t="s">
        <v>602</v>
      </c>
      <c r="B219">
        <v>1.1454</v>
      </c>
      <c r="C219">
        <v>1.1438999999999999</v>
      </c>
      <c r="D219">
        <v>1.1486000000000001</v>
      </c>
      <c r="E219">
        <v>1.1396999999999999</v>
      </c>
      <c r="F219" s="207">
        <v>5.9999999999999995E-4</v>
      </c>
    </row>
    <row r="220" spans="1:6" x14ac:dyDescent="0.45">
      <c r="A220" t="s">
        <v>603</v>
      </c>
      <c r="B220">
        <v>1.1447000000000001</v>
      </c>
      <c r="C220">
        <v>1.1496</v>
      </c>
      <c r="D220">
        <v>1.1511</v>
      </c>
      <c r="E220">
        <v>1.1435999999999999</v>
      </c>
      <c r="F220" s="207">
        <v>-4.1000000000000003E-3</v>
      </c>
    </row>
    <row r="221" spans="1:6" x14ac:dyDescent="0.45">
      <c r="A221" t="s">
        <v>604</v>
      </c>
      <c r="B221">
        <v>1.1494</v>
      </c>
      <c r="C221">
        <v>1.1486000000000001</v>
      </c>
      <c r="D221">
        <v>1.1506000000000001</v>
      </c>
      <c r="E221">
        <v>1.1439999999999999</v>
      </c>
      <c r="F221" s="207">
        <v>5.0000000000000001E-4</v>
      </c>
    </row>
    <row r="222" spans="1:6" x14ac:dyDescent="0.45">
      <c r="A222" t="s">
        <v>605</v>
      </c>
      <c r="B222">
        <v>1.1488</v>
      </c>
      <c r="C222">
        <v>1.1463000000000001</v>
      </c>
      <c r="D222">
        <v>1.1495</v>
      </c>
      <c r="E222">
        <v>1.1432</v>
      </c>
      <c r="F222" s="207">
        <v>2.2000000000000001E-3</v>
      </c>
    </row>
    <row r="223" spans="1:6" x14ac:dyDescent="0.45">
      <c r="A223" t="s">
        <v>606</v>
      </c>
      <c r="B223">
        <v>1.1463000000000001</v>
      </c>
      <c r="C223">
        <v>1.1433</v>
      </c>
      <c r="D223">
        <v>1.1480999999999999</v>
      </c>
      <c r="E223">
        <v>1.1416999999999999</v>
      </c>
      <c r="F223" s="207">
        <v>2.7000000000000001E-3</v>
      </c>
    </row>
    <row r="224" spans="1:6" x14ac:dyDescent="0.45">
      <c r="A224" t="s">
        <v>607</v>
      </c>
      <c r="B224">
        <v>1.1432</v>
      </c>
      <c r="C224">
        <v>1.1434</v>
      </c>
      <c r="D224">
        <v>1.1456999999999999</v>
      </c>
      <c r="E224">
        <v>1.1396999999999999</v>
      </c>
      <c r="F224" s="207">
        <v>3.3999999999999998E-3</v>
      </c>
    </row>
    <row r="225" spans="1:6" x14ac:dyDescent="0.45">
      <c r="A225" t="s">
        <v>608</v>
      </c>
      <c r="B225">
        <v>1.1393</v>
      </c>
      <c r="C225">
        <v>1.1406000000000001</v>
      </c>
      <c r="D225">
        <v>1.1416999999999999</v>
      </c>
      <c r="E225">
        <v>1.1362000000000001</v>
      </c>
      <c r="F225" s="207">
        <v>-1.1000000000000001E-3</v>
      </c>
    </row>
    <row r="226" spans="1:6" x14ac:dyDescent="0.45">
      <c r="A226" t="s">
        <v>609</v>
      </c>
      <c r="B226">
        <v>1.1405000000000001</v>
      </c>
      <c r="C226">
        <v>1.1287</v>
      </c>
      <c r="D226">
        <v>1.1429</v>
      </c>
      <c r="E226">
        <v>1.1274999999999999</v>
      </c>
      <c r="F226" s="207">
        <v>1.0500000000000001E-2</v>
      </c>
    </row>
    <row r="227" spans="1:6" x14ac:dyDescent="0.45">
      <c r="A227" t="s">
        <v>610</v>
      </c>
      <c r="B227">
        <v>1.1286</v>
      </c>
      <c r="C227">
        <v>1.1198999999999999</v>
      </c>
      <c r="D227">
        <v>1.1311</v>
      </c>
      <c r="E227">
        <v>1.1191</v>
      </c>
      <c r="F227" s="207">
        <v>7.7000000000000002E-3</v>
      </c>
    </row>
    <row r="228" spans="1:6" x14ac:dyDescent="0.45">
      <c r="A228" t="s">
        <v>611</v>
      </c>
      <c r="B228">
        <v>1.1200000000000001</v>
      </c>
      <c r="C228">
        <v>1.1248</v>
      </c>
      <c r="D228">
        <v>1.1264000000000001</v>
      </c>
      <c r="E228">
        <v>1.1182000000000001</v>
      </c>
      <c r="F228" s="207">
        <v>-4.4000000000000003E-3</v>
      </c>
    </row>
    <row r="229" spans="1:6" x14ac:dyDescent="0.45">
      <c r="A229" t="s">
        <v>612</v>
      </c>
      <c r="B229">
        <v>1.1249</v>
      </c>
      <c r="C229">
        <v>1.1244000000000001</v>
      </c>
      <c r="D229">
        <v>1.1276999999999999</v>
      </c>
      <c r="E229">
        <v>1.1231</v>
      </c>
      <c r="F229" s="207">
        <v>-2.9999999999999997E-4</v>
      </c>
    </row>
    <row r="230" spans="1:6" x14ac:dyDescent="0.45">
      <c r="A230" t="s">
        <v>613</v>
      </c>
      <c r="B230">
        <v>1.1252</v>
      </c>
      <c r="C230">
        <v>1.1266</v>
      </c>
      <c r="D230">
        <v>1.1287</v>
      </c>
      <c r="E230">
        <v>1.1240000000000001</v>
      </c>
      <c r="F230" s="207">
        <v>-1.2999999999999999E-3</v>
      </c>
    </row>
    <row r="231" spans="1:6" x14ac:dyDescent="0.45">
      <c r="A231" t="s">
        <v>614</v>
      </c>
      <c r="B231">
        <v>1.1267</v>
      </c>
      <c r="C231">
        <v>1.1309</v>
      </c>
      <c r="D231">
        <v>1.1326000000000001</v>
      </c>
      <c r="E231">
        <v>1.1254999999999999</v>
      </c>
      <c r="F231" s="207">
        <v>-3.5000000000000001E-3</v>
      </c>
    </row>
    <row r="232" spans="1:6" x14ac:dyDescent="0.45">
      <c r="A232" t="s">
        <v>615</v>
      </c>
      <c r="B232">
        <v>1.1307</v>
      </c>
      <c r="C232">
        <v>1.1315999999999999</v>
      </c>
      <c r="D232">
        <v>1.1346000000000001</v>
      </c>
      <c r="E232">
        <v>1.1297999999999999</v>
      </c>
      <c r="F232" s="207">
        <v>-8.9999999999999998E-4</v>
      </c>
    </row>
    <row r="233" spans="1:6" x14ac:dyDescent="0.45">
      <c r="A233" t="s">
        <v>616</v>
      </c>
      <c r="B233">
        <v>1.1316999999999999</v>
      </c>
      <c r="C233">
        <v>1.1307</v>
      </c>
      <c r="D233">
        <v>1.1369</v>
      </c>
      <c r="E233">
        <v>1.1298999999999999</v>
      </c>
      <c r="F233" s="207">
        <v>1E-3</v>
      </c>
    </row>
    <row r="234" spans="1:6" x14ac:dyDescent="0.45">
      <c r="A234" t="s">
        <v>617</v>
      </c>
      <c r="B234">
        <v>1.1306</v>
      </c>
      <c r="C234">
        <v>1.1357999999999999</v>
      </c>
      <c r="D234">
        <v>1.1359999999999999</v>
      </c>
      <c r="E234">
        <v>1.1288</v>
      </c>
      <c r="F234" s="207">
        <v>-4.1000000000000003E-3</v>
      </c>
    </row>
    <row r="235" spans="1:6" x14ac:dyDescent="0.45">
      <c r="A235" t="s">
        <v>618</v>
      </c>
      <c r="B235">
        <v>1.1352</v>
      </c>
      <c r="C235">
        <v>1.1367</v>
      </c>
      <c r="D235">
        <v>1.1397999999999999</v>
      </c>
      <c r="E235">
        <v>1.1317999999999999</v>
      </c>
      <c r="F235" s="207">
        <v>-1.1999999999999999E-3</v>
      </c>
    </row>
    <row r="236" spans="1:6" x14ac:dyDescent="0.45">
      <c r="A236" t="s">
        <v>619</v>
      </c>
      <c r="B236">
        <v>1.1366000000000001</v>
      </c>
      <c r="C236">
        <v>1.1400999999999999</v>
      </c>
      <c r="D236">
        <v>1.1409</v>
      </c>
      <c r="E236">
        <v>1.1353</v>
      </c>
      <c r="F236" s="207">
        <v>-3.2000000000000002E-3</v>
      </c>
    </row>
    <row r="237" spans="1:6" x14ac:dyDescent="0.45">
      <c r="A237" t="s">
        <v>620</v>
      </c>
      <c r="B237">
        <v>1.1403000000000001</v>
      </c>
      <c r="C237">
        <v>1.1389</v>
      </c>
      <c r="D237">
        <v>1.1415999999999999</v>
      </c>
      <c r="E237">
        <v>1.1353</v>
      </c>
      <c r="F237" s="207">
        <v>8.9999999999999998E-4</v>
      </c>
    </row>
    <row r="238" spans="1:6" x14ac:dyDescent="0.45">
      <c r="A238" t="s">
        <v>621</v>
      </c>
      <c r="B238">
        <v>1.1393</v>
      </c>
      <c r="C238">
        <v>1.1357999999999999</v>
      </c>
      <c r="D238">
        <v>1.1427</v>
      </c>
      <c r="E238">
        <v>1.1341000000000001</v>
      </c>
      <c r="F238" s="207">
        <v>3.0000000000000001E-3</v>
      </c>
    </row>
    <row r="239" spans="1:6" x14ac:dyDescent="0.45">
      <c r="A239" t="s">
        <v>622</v>
      </c>
      <c r="B239">
        <v>1.1358999999999999</v>
      </c>
      <c r="C239">
        <v>1.1359999999999999</v>
      </c>
      <c r="D239">
        <v>1.1386000000000001</v>
      </c>
      <c r="E239">
        <v>1.1324000000000001</v>
      </c>
      <c r="F239" s="207">
        <v>-1.6999999999999999E-3</v>
      </c>
    </row>
    <row r="240" spans="1:6" x14ac:dyDescent="0.45">
      <c r="A240" t="s">
        <v>623</v>
      </c>
      <c r="B240">
        <v>1.1377999999999999</v>
      </c>
      <c r="C240">
        <v>1.1415999999999999</v>
      </c>
      <c r="D240">
        <v>1.1435999999999999</v>
      </c>
      <c r="E240">
        <v>1.1368</v>
      </c>
      <c r="F240" s="207">
        <v>-3.2000000000000002E-3</v>
      </c>
    </row>
    <row r="241" spans="1:6" x14ac:dyDescent="0.45">
      <c r="A241" t="s">
        <v>624</v>
      </c>
      <c r="B241">
        <v>1.1415</v>
      </c>
      <c r="C241">
        <v>1.1454</v>
      </c>
      <c r="D241">
        <v>1.1464000000000001</v>
      </c>
      <c r="E241">
        <v>1.1395999999999999</v>
      </c>
      <c r="F241" s="207">
        <v>-3.5000000000000001E-3</v>
      </c>
    </row>
    <row r="242" spans="1:6" x14ac:dyDescent="0.45">
      <c r="A242" t="s">
        <v>625</v>
      </c>
      <c r="B242">
        <v>1.1455</v>
      </c>
      <c r="C242">
        <v>1.1439999999999999</v>
      </c>
      <c r="D242">
        <v>1.1466000000000001</v>
      </c>
      <c r="E242">
        <v>1.1419999999999999</v>
      </c>
      <c r="F242" s="207">
        <v>1.4E-3</v>
      </c>
    </row>
    <row r="243" spans="1:6" x14ac:dyDescent="0.45">
      <c r="A243" t="s">
        <v>626</v>
      </c>
      <c r="B243">
        <v>1.1438999999999999</v>
      </c>
      <c r="C243">
        <v>1.1391</v>
      </c>
      <c r="D243">
        <v>1.1452</v>
      </c>
      <c r="E243">
        <v>1.1374</v>
      </c>
      <c r="F243" s="207">
        <v>4.3E-3</v>
      </c>
    </row>
    <row r="244" spans="1:6" x14ac:dyDescent="0.45">
      <c r="A244" t="s">
        <v>627</v>
      </c>
      <c r="B244">
        <v>1.139</v>
      </c>
      <c r="C244">
        <v>1.1380999999999999</v>
      </c>
      <c r="D244">
        <v>1.1402000000000001</v>
      </c>
      <c r="E244">
        <v>1.1355</v>
      </c>
      <c r="F244" s="207">
        <v>2.0000000000000001E-4</v>
      </c>
    </row>
    <row r="245" spans="1:6" x14ac:dyDescent="0.45">
      <c r="A245" t="s">
        <v>628</v>
      </c>
      <c r="B245">
        <v>1.1388</v>
      </c>
      <c r="C245">
        <v>1.1308</v>
      </c>
      <c r="D245">
        <v>1.1396999999999999</v>
      </c>
      <c r="E245">
        <v>1.1296999999999999</v>
      </c>
      <c r="F245" s="207">
        <v>7.1000000000000004E-3</v>
      </c>
    </row>
    <row r="246" spans="1:6" x14ac:dyDescent="0.45">
      <c r="A246" t="s">
        <v>629</v>
      </c>
      <c r="B246">
        <v>1.1308</v>
      </c>
      <c r="C246">
        <v>1.1274</v>
      </c>
      <c r="D246">
        <v>1.1321000000000001</v>
      </c>
      <c r="E246">
        <v>1.1264000000000001</v>
      </c>
      <c r="F246" s="207">
        <v>3.0000000000000001E-3</v>
      </c>
    </row>
    <row r="247" spans="1:6" x14ac:dyDescent="0.45">
      <c r="A247" t="s">
        <v>630</v>
      </c>
      <c r="B247">
        <v>1.1274</v>
      </c>
      <c r="C247">
        <v>1.1238999999999999</v>
      </c>
      <c r="D247">
        <v>1.1292</v>
      </c>
      <c r="E247">
        <v>1.1212</v>
      </c>
      <c r="F247" s="207">
        <v>3.0999999999999999E-3</v>
      </c>
    </row>
    <row r="248" spans="1:6" x14ac:dyDescent="0.45">
      <c r="A248" t="s">
        <v>631</v>
      </c>
      <c r="B248">
        <v>1.1238999999999999</v>
      </c>
      <c r="C248">
        <v>1.1267</v>
      </c>
      <c r="D248">
        <v>1.1281000000000001</v>
      </c>
      <c r="E248">
        <v>1.1216999999999999</v>
      </c>
      <c r="F248" s="207">
        <v>-2.3E-3</v>
      </c>
    </row>
    <row r="249" spans="1:6" x14ac:dyDescent="0.45">
      <c r="A249" t="s">
        <v>632</v>
      </c>
      <c r="B249">
        <v>1.1265000000000001</v>
      </c>
      <c r="C249">
        <v>1.1227</v>
      </c>
      <c r="D249">
        <v>1.1287</v>
      </c>
      <c r="E249">
        <v>1.1212</v>
      </c>
      <c r="F249" s="207">
        <v>3.7000000000000002E-3</v>
      </c>
    </row>
    <row r="250" spans="1:6" x14ac:dyDescent="0.45">
      <c r="A250" t="s">
        <v>633</v>
      </c>
      <c r="B250">
        <v>1.1224000000000001</v>
      </c>
      <c r="C250">
        <v>1.1236999999999999</v>
      </c>
      <c r="D250">
        <v>1.1274999999999999</v>
      </c>
      <c r="E250">
        <v>1.1216999999999999</v>
      </c>
      <c r="F250" s="207">
        <v>-1.1000000000000001E-3</v>
      </c>
    </row>
    <row r="251" spans="1:6" x14ac:dyDescent="0.45">
      <c r="A251" t="s">
        <v>634</v>
      </c>
      <c r="B251">
        <v>1.1235999999999999</v>
      </c>
      <c r="C251">
        <v>1.1214999999999999</v>
      </c>
      <c r="D251">
        <v>1.1258999999999999</v>
      </c>
      <c r="E251">
        <v>1.1188</v>
      </c>
      <c r="F251" s="207">
        <v>1.8E-3</v>
      </c>
    </row>
    <row r="252" spans="1:6" x14ac:dyDescent="0.45">
      <c r="A252" t="s">
        <v>635</v>
      </c>
      <c r="B252">
        <v>1.1215999999999999</v>
      </c>
      <c r="C252">
        <v>1.1204000000000001</v>
      </c>
      <c r="D252">
        <v>1.1235999999999999</v>
      </c>
      <c r="E252">
        <v>1.1174999999999999</v>
      </c>
      <c r="F252" s="207">
        <v>1.5E-3</v>
      </c>
    </row>
    <row r="253" spans="1:6" x14ac:dyDescent="0.45">
      <c r="A253" t="s">
        <v>636</v>
      </c>
      <c r="B253">
        <v>1.1198999999999999</v>
      </c>
      <c r="C253">
        <v>1.1166</v>
      </c>
      <c r="D253">
        <v>1.1211</v>
      </c>
      <c r="E253">
        <v>1.1137999999999999</v>
      </c>
      <c r="F253" s="207">
        <v>2.7000000000000001E-3</v>
      </c>
    </row>
    <row r="254" spans="1:6" x14ac:dyDescent="0.45">
      <c r="A254" t="s">
        <v>637</v>
      </c>
      <c r="B254">
        <v>1.1169</v>
      </c>
      <c r="C254">
        <v>1.1131</v>
      </c>
      <c r="D254">
        <v>1.1194</v>
      </c>
      <c r="E254">
        <v>1.1111</v>
      </c>
      <c r="F254" s="207">
        <v>3.5000000000000001E-3</v>
      </c>
    </row>
    <row r="255" spans="1:6" x14ac:dyDescent="0.45">
      <c r="A255" t="s">
        <v>638</v>
      </c>
      <c r="B255">
        <v>1.113</v>
      </c>
      <c r="C255">
        <v>1.1265000000000001</v>
      </c>
      <c r="D255">
        <v>1.1275999999999999</v>
      </c>
      <c r="E255">
        <v>1.1113</v>
      </c>
      <c r="F255" s="207">
        <v>-1.21E-2</v>
      </c>
    </row>
    <row r="256" spans="1:6" x14ac:dyDescent="0.45">
      <c r="A256" t="s">
        <v>639</v>
      </c>
      <c r="B256">
        <v>1.1266</v>
      </c>
      <c r="C256">
        <v>1.1259999999999999</v>
      </c>
      <c r="D256">
        <v>1.1304000000000001</v>
      </c>
      <c r="E256">
        <v>1.1243000000000001</v>
      </c>
      <c r="F256" s="207">
        <v>5.0000000000000001E-4</v>
      </c>
    </row>
    <row r="257" spans="1:6" x14ac:dyDescent="0.45">
      <c r="A257" t="s">
        <v>640</v>
      </c>
      <c r="B257">
        <v>1.1259999999999999</v>
      </c>
      <c r="C257">
        <v>1.1269</v>
      </c>
      <c r="D257">
        <v>1.1287</v>
      </c>
      <c r="E257">
        <v>1.1207</v>
      </c>
      <c r="F257" s="207">
        <v>-8.0000000000000004E-4</v>
      </c>
    </row>
    <row r="258" spans="1:6" x14ac:dyDescent="0.45">
      <c r="A258" t="s">
        <v>641</v>
      </c>
      <c r="B258">
        <v>1.1269</v>
      </c>
      <c r="C258">
        <v>1.1261000000000001</v>
      </c>
      <c r="D258">
        <v>1.1274999999999999</v>
      </c>
      <c r="E258">
        <v>1.1222000000000001</v>
      </c>
      <c r="F258" s="207">
        <v>5.9999999999999995E-4</v>
      </c>
    </row>
    <row r="259" spans="1:6" x14ac:dyDescent="0.45">
      <c r="A259" t="s">
        <v>642</v>
      </c>
      <c r="B259">
        <v>1.1262000000000001</v>
      </c>
      <c r="C259">
        <v>1.1240000000000001</v>
      </c>
      <c r="D259">
        <v>1.1269</v>
      </c>
      <c r="E259">
        <v>1.1228</v>
      </c>
      <c r="F259" s="207">
        <v>2.3999999999999998E-3</v>
      </c>
    </row>
    <row r="260" spans="1:6" x14ac:dyDescent="0.45">
      <c r="A260" t="s">
        <v>643</v>
      </c>
      <c r="B260">
        <v>1.1234999999999999</v>
      </c>
      <c r="C260">
        <v>1.1214</v>
      </c>
      <c r="D260">
        <v>1.1253</v>
      </c>
      <c r="E260">
        <v>1.1194999999999999</v>
      </c>
      <c r="F260" s="207">
        <v>2E-3</v>
      </c>
    </row>
    <row r="261" spans="1:6" x14ac:dyDescent="0.45">
      <c r="A261" t="s">
        <v>644</v>
      </c>
      <c r="B261">
        <v>1.1213</v>
      </c>
      <c r="C261">
        <v>1.1222000000000001</v>
      </c>
      <c r="D261">
        <v>1.1247</v>
      </c>
      <c r="E261">
        <v>1.1196999999999999</v>
      </c>
      <c r="F261" s="207">
        <v>-8.9999999999999998E-4</v>
      </c>
    </row>
    <row r="262" spans="1:6" x14ac:dyDescent="0.45">
      <c r="A262" t="s">
        <v>645</v>
      </c>
      <c r="B262">
        <v>1.1223000000000001</v>
      </c>
      <c r="C262">
        <v>1.1234999999999999</v>
      </c>
      <c r="D262">
        <v>1.1259999999999999</v>
      </c>
      <c r="E262">
        <v>1.1188</v>
      </c>
      <c r="F262" s="207">
        <v>-6.9999999999999999E-4</v>
      </c>
    </row>
    <row r="263" spans="1:6" x14ac:dyDescent="0.45">
      <c r="A263" t="s">
        <v>646</v>
      </c>
      <c r="B263">
        <v>1.1231</v>
      </c>
      <c r="C263">
        <v>1.1234999999999999</v>
      </c>
      <c r="D263">
        <v>1.1267</v>
      </c>
      <c r="E263">
        <v>1.1185</v>
      </c>
      <c r="F263" s="207">
        <v>-4.0000000000000002E-4</v>
      </c>
    </row>
    <row r="264" spans="1:6" x14ac:dyDescent="0.45">
      <c r="A264" t="s">
        <v>647</v>
      </c>
      <c r="B264">
        <v>1.1235999999999999</v>
      </c>
      <c r="C264">
        <v>1.1194999999999999</v>
      </c>
      <c r="D264">
        <v>1.1245000000000001</v>
      </c>
      <c r="E264">
        <v>1.1162000000000001</v>
      </c>
      <c r="F264" s="207">
        <v>4.5999999999999999E-3</v>
      </c>
    </row>
    <row r="265" spans="1:6" x14ac:dyDescent="0.45">
      <c r="A265" t="s">
        <v>648</v>
      </c>
      <c r="B265">
        <v>1.1185</v>
      </c>
      <c r="C265">
        <v>1.1128</v>
      </c>
      <c r="D265">
        <v>1.1224000000000001</v>
      </c>
      <c r="E265">
        <v>1.1102000000000001</v>
      </c>
      <c r="F265" s="207">
        <v>5.1999999999999998E-3</v>
      </c>
    </row>
    <row r="266" spans="1:6" x14ac:dyDescent="0.45">
      <c r="A266" t="s">
        <v>649</v>
      </c>
      <c r="B266">
        <v>1.1127</v>
      </c>
      <c r="C266">
        <v>1.1099000000000001</v>
      </c>
      <c r="D266">
        <v>1.1145</v>
      </c>
      <c r="E266">
        <v>1.1084000000000001</v>
      </c>
      <c r="F266" s="207">
        <v>2.5999999999999999E-3</v>
      </c>
    </row>
    <row r="267" spans="1:6" x14ac:dyDescent="0.45">
      <c r="A267" t="s">
        <v>650</v>
      </c>
      <c r="B267">
        <v>1.1097999999999999</v>
      </c>
      <c r="C267">
        <v>1.1100000000000001</v>
      </c>
      <c r="D267">
        <v>1.1168</v>
      </c>
      <c r="E267">
        <v>1.1046</v>
      </c>
      <c r="F267" s="207">
        <v>-2.0000000000000001E-4</v>
      </c>
    </row>
    <row r="268" spans="1:6" x14ac:dyDescent="0.45">
      <c r="A268" t="s">
        <v>651</v>
      </c>
      <c r="B268">
        <v>1.1100000000000001</v>
      </c>
      <c r="C268">
        <v>1.107</v>
      </c>
      <c r="D268">
        <v>1.1127</v>
      </c>
      <c r="E268">
        <v>1.1065</v>
      </c>
      <c r="F268" s="207">
        <v>2.3E-3</v>
      </c>
    </row>
    <row r="269" spans="1:6" x14ac:dyDescent="0.45">
      <c r="A269" t="s">
        <v>652</v>
      </c>
      <c r="B269">
        <v>1.1073999999999999</v>
      </c>
      <c r="C269">
        <v>1.1185</v>
      </c>
      <c r="D269">
        <v>1.1187</v>
      </c>
      <c r="E269">
        <v>1.1068</v>
      </c>
      <c r="F269" s="207">
        <v>-8.8999999999999999E-3</v>
      </c>
    </row>
    <row r="270" spans="1:6" x14ac:dyDescent="0.45">
      <c r="A270" t="s">
        <v>653</v>
      </c>
      <c r="B270">
        <v>1.1173</v>
      </c>
      <c r="C270">
        <v>1.115</v>
      </c>
      <c r="D270">
        <v>1.1193</v>
      </c>
      <c r="E270">
        <v>1.1126</v>
      </c>
      <c r="F270" s="207">
        <v>2.0999999999999999E-3</v>
      </c>
    </row>
    <row r="271" spans="1:6" x14ac:dyDescent="0.45">
      <c r="A271" t="s">
        <v>654</v>
      </c>
      <c r="B271">
        <v>1.115</v>
      </c>
      <c r="C271">
        <v>1.1126</v>
      </c>
      <c r="D271">
        <v>1.1171</v>
      </c>
      <c r="E271">
        <v>1.1119000000000001</v>
      </c>
      <c r="F271" s="207">
        <v>2.2000000000000001E-3</v>
      </c>
    </row>
    <row r="272" spans="1:6" x14ac:dyDescent="0.45">
      <c r="A272" t="s">
        <v>655</v>
      </c>
      <c r="B272">
        <v>1.1126</v>
      </c>
      <c r="C272">
        <v>1.1012</v>
      </c>
      <c r="D272">
        <v>1.1135999999999999</v>
      </c>
      <c r="E272">
        <v>1.0998000000000001</v>
      </c>
      <c r="F272" s="207">
        <v>1.04E-2</v>
      </c>
    </row>
    <row r="273" spans="1:6" x14ac:dyDescent="0.45">
      <c r="A273" t="s">
        <v>656</v>
      </c>
      <c r="B273">
        <v>1.1011</v>
      </c>
      <c r="C273">
        <v>1.1041000000000001</v>
      </c>
      <c r="D273">
        <v>1.1049</v>
      </c>
      <c r="E273">
        <v>1.099</v>
      </c>
      <c r="F273" s="207">
        <v>-2.5999999999999999E-3</v>
      </c>
    </row>
    <row r="274" spans="1:6" x14ac:dyDescent="0.45">
      <c r="A274" t="s">
        <v>657</v>
      </c>
      <c r="B274">
        <v>1.1040000000000001</v>
      </c>
      <c r="C274">
        <v>1.1041000000000001</v>
      </c>
      <c r="D274">
        <v>1.1072</v>
      </c>
      <c r="E274">
        <v>1.1027</v>
      </c>
      <c r="F274" s="207">
        <v>-1.6999999999999999E-3</v>
      </c>
    </row>
    <row r="275" spans="1:6" x14ac:dyDescent="0.45">
      <c r="A275" t="s">
        <v>658</v>
      </c>
      <c r="B275">
        <v>1.1059000000000001</v>
      </c>
      <c r="C275">
        <v>1.1108</v>
      </c>
      <c r="D275">
        <v>1.1113999999999999</v>
      </c>
      <c r="E275">
        <v>1.1046</v>
      </c>
      <c r="F275" s="207">
        <v>-4.3E-3</v>
      </c>
    </row>
    <row r="276" spans="1:6" x14ac:dyDescent="0.45">
      <c r="A276" t="s">
        <v>659</v>
      </c>
      <c r="B276">
        <v>1.1107</v>
      </c>
      <c r="C276">
        <v>1.1133999999999999</v>
      </c>
      <c r="D276">
        <v>1.1151</v>
      </c>
      <c r="E276">
        <v>1.1079000000000001</v>
      </c>
      <c r="F276" s="207">
        <v>-2.3E-3</v>
      </c>
    </row>
    <row r="277" spans="1:6" x14ac:dyDescent="0.45">
      <c r="A277" t="s">
        <v>660</v>
      </c>
      <c r="B277">
        <v>1.1133</v>
      </c>
      <c r="C277">
        <v>1.1149</v>
      </c>
      <c r="D277">
        <v>1.1162000000000001</v>
      </c>
      <c r="E277">
        <v>1.1104000000000001</v>
      </c>
      <c r="F277" s="207">
        <v>-1.6000000000000001E-3</v>
      </c>
    </row>
    <row r="278" spans="1:6" x14ac:dyDescent="0.45">
      <c r="A278" t="s">
        <v>661</v>
      </c>
      <c r="B278">
        <v>1.1151</v>
      </c>
      <c r="C278">
        <v>1.1146</v>
      </c>
      <c r="D278">
        <v>1.1177999999999999</v>
      </c>
      <c r="E278">
        <v>1.1105</v>
      </c>
      <c r="F278" s="207">
        <v>4.0000000000000002E-4</v>
      </c>
    </row>
    <row r="279" spans="1:6" x14ac:dyDescent="0.45">
      <c r="A279" t="s">
        <v>662</v>
      </c>
      <c r="B279">
        <v>1.1146</v>
      </c>
      <c r="C279">
        <v>1.1117999999999999</v>
      </c>
      <c r="D279">
        <v>1.1189</v>
      </c>
      <c r="E279">
        <v>1.1117999999999999</v>
      </c>
      <c r="F279" s="207">
        <v>-4.0000000000000002E-4</v>
      </c>
    </row>
    <row r="280" spans="1:6" x14ac:dyDescent="0.45">
      <c r="A280" t="s">
        <v>663</v>
      </c>
      <c r="B280">
        <v>1.115</v>
      </c>
      <c r="C280">
        <v>1.1175999999999999</v>
      </c>
      <c r="D280">
        <v>1.1194</v>
      </c>
      <c r="E280">
        <v>1.1135999999999999</v>
      </c>
      <c r="F280" s="207">
        <v>-2.7000000000000001E-3</v>
      </c>
    </row>
    <row r="281" spans="1:6" x14ac:dyDescent="0.45">
      <c r="A281" t="s">
        <v>664</v>
      </c>
      <c r="B281">
        <v>1.1180000000000001</v>
      </c>
      <c r="C281">
        <v>1.1191</v>
      </c>
      <c r="D281">
        <v>1.1200000000000001</v>
      </c>
      <c r="E281">
        <v>1.1158999999999999</v>
      </c>
      <c r="F281" s="207">
        <v>-1.1999999999999999E-3</v>
      </c>
    </row>
    <row r="282" spans="1:6" x14ac:dyDescent="0.45">
      <c r="A282" t="s">
        <v>665</v>
      </c>
      <c r="B282">
        <v>1.1193</v>
      </c>
      <c r="C282">
        <v>1.1218999999999999</v>
      </c>
      <c r="D282">
        <v>1.1238999999999999</v>
      </c>
      <c r="E282">
        <v>1.1184000000000001</v>
      </c>
      <c r="F282" s="207">
        <v>-2.2000000000000001E-3</v>
      </c>
    </row>
    <row r="283" spans="1:6" x14ac:dyDescent="0.45">
      <c r="A283" t="s">
        <v>666</v>
      </c>
      <c r="B283">
        <v>1.1217999999999999</v>
      </c>
      <c r="C283">
        <v>1.1189</v>
      </c>
      <c r="D283">
        <v>1.1243000000000001</v>
      </c>
      <c r="E283">
        <v>1.1178999999999999</v>
      </c>
      <c r="F283" s="207">
        <v>2.3999999999999998E-3</v>
      </c>
    </row>
    <row r="284" spans="1:6" x14ac:dyDescent="0.45">
      <c r="A284" t="s">
        <v>667</v>
      </c>
      <c r="B284">
        <v>1.1191</v>
      </c>
      <c r="C284">
        <v>1.1211</v>
      </c>
      <c r="D284">
        <v>1.1234</v>
      </c>
      <c r="E284">
        <v>1.1173999999999999</v>
      </c>
      <c r="F284" s="207">
        <v>1E-4</v>
      </c>
    </row>
    <row r="285" spans="1:6" x14ac:dyDescent="0.45">
      <c r="A285" t="s">
        <v>668</v>
      </c>
      <c r="B285">
        <v>1.119</v>
      </c>
      <c r="C285">
        <v>1.1125</v>
      </c>
      <c r="D285">
        <v>1.1205000000000001</v>
      </c>
      <c r="E285">
        <v>1.1119000000000001</v>
      </c>
      <c r="F285" s="207">
        <v>5.7999999999999996E-3</v>
      </c>
    </row>
    <row r="286" spans="1:6" x14ac:dyDescent="0.45">
      <c r="A286" t="s">
        <v>669</v>
      </c>
      <c r="B286">
        <v>1.1125</v>
      </c>
      <c r="C286">
        <v>1.1093999999999999</v>
      </c>
      <c r="D286">
        <v>1.1137999999999999</v>
      </c>
      <c r="E286">
        <v>1.1072</v>
      </c>
      <c r="F286" s="207">
        <v>2.8E-3</v>
      </c>
    </row>
    <row r="287" spans="1:6" x14ac:dyDescent="0.45">
      <c r="A287" t="s">
        <v>670</v>
      </c>
      <c r="B287">
        <v>1.1093999999999999</v>
      </c>
      <c r="C287">
        <v>1.1153999999999999</v>
      </c>
      <c r="D287">
        <v>1.1165</v>
      </c>
      <c r="E287">
        <v>1.1088</v>
      </c>
      <c r="F287" s="207">
        <v>-5.5999999999999999E-3</v>
      </c>
    </row>
    <row r="288" spans="1:6" x14ac:dyDescent="0.45">
      <c r="A288" t="s">
        <v>671</v>
      </c>
      <c r="B288">
        <v>1.1155999999999999</v>
      </c>
      <c r="C288">
        <v>1.1204000000000001</v>
      </c>
      <c r="D288">
        <v>1.1213</v>
      </c>
      <c r="E288">
        <v>1.1153</v>
      </c>
      <c r="F288" s="207">
        <v>-4.1999999999999997E-3</v>
      </c>
    </row>
    <row r="289" spans="1:6" x14ac:dyDescent="0.45">
      <c r="A289" t="s">
        <v>672</v>
      </c>
      <c r="B289">
        <v>1.1203000000000001</v>
      </c>
      <c r="C289">
        <v>1.1241000000000001</v>
      </c>
      <c r="D289">
        <v>1.1254</v>
      </c>
      <c r="E289">
        <v>1.1188</v>
      </c>
      <c r="F289" s="207">
        <v>-3.7000000000000002E-3</v>
      </c>
    </row>
    <row r="290" spans="1:6" x14ac:dyDescent="0.45">
      <c r="A290" t="s">
        <v>673</v>
      </c>
      <c r="B290">
        <v>1.1245000000000001</v>
      </c>
      <c r="C290">
        <v>1.1237999999999999</v>
      </c>
      <c r="D290">
        <v>1.1247</v>
      </c>
      <c r="E290">
        <v>1.121</v>
      </c>
      <c r="F290" s="207">
        <v>5.0000000000000001E-4</v>
      </c>
    </row>
    <row r="291" spans="1:6" x14ac:dyDescent="0.45">
      <c r="A291" t="s">
        <v>674</v>
      </c>
      <c r="B291">
        <v>1.1238999999999999</v>
      </c>
      <c r="C291">
        <v>1.1257999999999999</v>
      </c>
      <c r="D291">
        <v>1.1295999999999999</v>
      </c>
      <c r="E291">
        <v>1.1203000000000001</v>
      </c>
      <c r="F291" s="207">
        <v>-1.6999999999999999E-3</v>
      </c>
    </row>
    <row r="292" spans="1:6" x14ac:dyDescent="0.45">
      <c r="A292" t="s">
        <v>675</v>
      </c>
      <c r="B292">
        <v>1.1257999999999999</v>
      </c>
      <c r="C292">
        <v>1.1229</v>
      </c>
      <c r="D292">
        <v>1.1261000000000001</v>
      </c>
      <c r="E292">
        <v>1.1213</v>
      </c>
      <c r="F292" s="207">
        <v>2.8E-3</v>
      </c>
    </row>
    <row r="293" spans="1:6" x14ac:dyDescent="0.45">
      <c r="A293" t="s">
        <v>676</v>
      </c>
      <c r="B293">
        <v>1.1227</v>
      </c>
      <c r="C293">
        <v>1.1220000000000001</v>
      </c>
      <c r="D293">
        <v>1.1234999999999999</v>
      </c>
      <c r="E293">
        <v>1.1188</v>
      </c>
      <c r="F293" s="207">
        <v>5.9999999999999995E-4</v>
      </c>
    </row>
    <row r="294" spans="1:6" x14ac:dyDescent="0.45">
      <c r="A294" t="s">
        <v>677</v>
      </c>
      <c r="B294">
        <v>1.1220000000000001</v>
      </c>
      <c r="C294">
        <v>1.1234</v>
      </c>
      <c r="D294">
        <v>1.1264000000000001</v>
      </c>
      <c r="E294">
        <v>1.1213</v>
      </c>
      <c r="F294" s="207">
        <v>-2.3999999999999998E-3</v>
      </c>
    </row>
    <row r="295" spans="1:6" x14ac:dyDescent="0.45">
      <c r="A295" t="s">
        <v>678</v>
      </c>
      <c r="B295">
        <v>1.1247</v>
      </c>
      <c r="C295">
        <v>1.1258999999999999</v>
      </c>
      <c r="D295">
        <v>1.1271</v>
      </c>
      <c r="E295">
        <v>1.1234999999999999</v>
      </c>
      <c r="F295" s="207">
        <v>-1.1999999999999999E-3</v>
      </c>
    </row>
    <row r="296" spans="1:6" x14ac:dyDescent="0.45">
      <c r="A296" t="s">
        <v>679</v>
      </c>
      <c r="B296">
        <v>1.1259999999999999</v>
      </c>
      <c r="C296">
        <v>1.1244000000000001</v>
      </c>
      <c r="D296">
        <v>1.1283000000000001</v>
      </c>
      <c r="E296">
        <v>1.1236999999999999</v>
      </c>
      <c r="F296" s="207">
        <v>1.2999999999999999E-3</v>
      </c>
    </row>
    <row r="297" spans="1:6" x14ac:dyDescent="0.45">
      <c r="A297" t="s">
        <v>680</v>
      </c>
      <c r="B297">
        <v>1.1245000000000001</v>
      </c>
      <c r="C297">
        <v>1.1246</v>
      </c>
      <c r="D297">
        <v>1.1271</v>
      </c>
      <c r="E297">
        <v>1.1231</v>
      </c>
      <c r="F297" s="207">
        <v>-2.9999999999999997E-4</v>
      </c>
    </row>
    <row r="298" spans="1:6" x14ac:dyDescent="0.45">
      <c r="A298" t="s">
        <v>681</v>
      </c>
      <c r="B298">
        <v>1.1248</v>
      </c>
      <c r="C298">
        <v>1.1204000000000001</v>
      </c>
      <c r="D298">
        <v>1.1257999999999999</v>
      </c>
      <c r="E298">
        <v>1.1200000000000001</v>
      </c>
      <c r="F298" s="207">
        <v>3.7000000000000002E-3</v>
      </c>
    </row>
    <row r="299" spans="1:6" x14ac:dyDescent="0.45">
      <c r="A299" t="s">
        <v>682</v>
      </c>
      <c r="B299">
        <v>1.1206</v>
      </c>
      <c r="C299">
        <v>1.1205000000000001</v>
      </c>
      <c r="D299">
        <v>1.1227</v>
      </c>
      <c r="E299">
        <v>1.1177999999999999</v>
      </c>
      <c r="F299" s="207">
        <v>0</v>
      </c>
    </row>
    <row r="300" spans="1:6" x14ac:dyDescent="0.45">
      <c r="A300" t="s">
        <v>683</v>
      </c>
      <c r="B300">
        <v>1.1206</v>
      </c>
      <c r="C300">
        <v>1.1176999999999999</v>
      </c>
      <c r="D300">
        <v>1.1213</v>
      </c>
      <c r="E300">
        <v>1.1161000000000001</v>
      </c>
      <c r="F300" s="207">
        <v>2.5000000000000001E-3</v>
      </c>
    </row>
    <row r="301" spans="1:6" x14ac:dyDescent="0.45">
      <c r="A301" t="s">
        <v>684</v>
      </c>
      <c r="B301">
        <v>1.1177999999999999</v>
      </c>
      <c r="C301">
        <v>1.1229</v>
      </c>
      <c r="D301">
        <v>1.1236999999999999</v>
      </c>
      <c r="E301">
        <v>1.1165</v>
      </c>
      <c r="F301" s="207">
        <v>-4.8999999999999998E-3</v>
      </c>
    </row>
    <row r="302" spans="1:6" x14ac:dyDescent="0.45">
      <c r="A302" t="s">
        <v>685</v>
      </c>
      <c r="B302">
        <v>1.1233</v>
      </c>
      <c r="C302">
        <v>1.1248</v>
      </c>
      <c r="D302">
        <v>1.1273</v>
      </c>
      <c r="E302">
        <v>1.1194999999999999</v>
      </c>
      <c r="F302" s="207">
        <v>-1.1999999999999999E-3</v>
      </c>
    </row>
    <row r="303" spans="1:6" x14ac:dyDescent="0.45">
      <c r="A303" t="s">
        <v>686</v>
      </c>
      <c r="B303">
        <v>1.1247</v>
      </c>
      <c r="C303">
        <v>1.1299999999999999</v>
      </c>
      <c r="D303">
        <v>1.1313</v>
      </c>
      <c r="E303">
        <v>1.1214999999999999</v>
      </c>
      <c r="F303" s="207">
        <v>-5.0000000000000001E-3</v>
      </c>
    </row>
    <row r="304" spans="1:6" x14ac:dyDescent="0.45">
      <c r="A304" t="s">
        <v>687</v>
      </c>
      <c r="B304">
        <v>1.1303000000000001</v>
      </c>
      <c r="C304">
        <v>1.1328</v>
      </c>
      <c r="D304">
        <v>1.1346000000000001</v>
      </c>
      <c r="E304">
        <v>1.1293</v>
      </c>
      <c r="F304" s="207">
        <v>-1.9E-3</v>
      </c>
    </row>
    <row r="305" spans="1:6" x14ac:dyDescent="0.45">
      <c r="A305" t="s">
        <v>688</v>
      </c>
      <c r="B305">
        <v>1.1325000000000001</v>
      </c>
      <c r="C305">
        <v>1.1314</v>
      </c>
      <c r="D305">
        <v>1.1333</v>
      </c>
      <c r="E305">
        <v>1.1276999999999999</v>
      </c>
      <c r="F305" s="207">
        <v>1E-3</v>
      </c>
    </row>
    <row r="306" spans="1:6" x14ac:dyDescent="0.45">
      <c r="A306" t="s">
        <v>689</v>
      </c>
      <c r="B306">
        <v>1.1314</v>
      </c>
      <c r="C306">
        <v>1.1311</v>
      </c>
      <c r="D306">
        <v>1.1338999999999999</v>
      </c>
      <c r="E306">
        <v>1.1297999999999999</v>
      </c>
      <c r="F306" s="207">
        <v>2.0000000000000001E-4</v>
      </c>
    </row>
    <row r="307" spans="1:6" x14ac:dyDescent="0.45">
      <c r="A307" t="s">
        <v>690</v>
      </c>
      <c r="B307">
        <v>1.1312</v>
      </c>
      <c r="C307">
        <v>1.1306</v>
      </c>
      <c r="D307">
        <v>1.1328</v>
      </c>
      <c r="E307">
        <v>1.1281000000000001</v>
      </c>
      <c r="F307" s="207">
        <v>6.9999999999999999E-4</v>
      </c>
    </row>
    <row r="308" spans="1:6" x14ac:dyDescent="0.45">
      <c r="A308" t="s">
        <v>691</v>
      </c>
      <c r="B308">
        <v>1.1304000000000001</v>
      </c>
      <c r="C308">
        <v>1.1284000000000001</v>
      </c>
      <c r="D308">
        <v>1.1341000000000001</v>
      </c>
      <c r="E308">
        <v>1.1267</v>
      </c>
      <c r="F308" s="207">
        <v>1.9E-3</v>
      </c>
    </row>
    <row r="309" spans="1:6" x14ac:dyDescent="0.45">
      <c r="A309" t="s">
        <v>692</v>
      </c>
      <c r="B309">
        <v>1.1283000000000001</v>
      </c>
      <c r="C309">
        <v>1.1332</v>
      </c>
      <c r="D309">
        <v>1.135</v>
      </c>
      <c r="E309">
        <v>1.1233</v>
      </c>
      <c r="F309" s="207">
        <v>-2.3999999999999998E-3</v>
      </c>
    </row>
    <row r="310" spans="1:6" x14ac:dyDescent="0.45">
      <c r="A310" t="s">
        <v>693</v>
      </c>
      <c r="B310">
        <v>1.131</v>
      </c>
      <c r="C310">
        <v>1.1314</v>
      </c>
      <c r="D310">
        <v>1.1322000000000001</v>
      </c>
      <c r="E310">
        <v>1.1274999999999999</v>
      </c>
      <c r="F310" s="207">
        <v>-4.0000000000000002E-4</v>
      </c>
    </row>
    <row r="311" spans="1:6" x14ac:dyDescent="0.45">
      <c r="A311" t="s">
        <v>694</v>
      </c>
      <c r="B311">
        <v>1.1314</v>
      </c>
      <c r="C311">
        <v>1.1352</v>
      </c>
      <c r="D311">
        <v>1.1365000000000001</v>
      </c>
      <c r="E311">
        <v>1.1287</v>
      </c>
      <c r="F311" s="207">
        <v>-3.3E-3</v>
      </c>
    </row>
    <row r="312" spans="1:6" x14ac:dyDescent="0.45">
      <c r="A312" t="s">
        <v>695</v>
      </c>
      <c r="B312">
        <v>1.1352</v>
      </c>
      <c r="C312">
        <v>1.1319999999999999</v>
      </c>
      <c r="D312">
        <v>1.1367</v>
      </c>
      <c r="E312">
        <v>1.1305000000000001</v>
      </c>
      <c r="F312" s="207">
        <v>3.0000000000000001E-3</v>
      </c>
    </row>
    <row r="313" spans="1:6" x14ac:dyDescent="0.45">
      <c r="A313" t="s">
        <v>696</v>
      </c>
      <c r="B313">
        <v>1.1317999999999999</v>
      </c>
      <c r="C313">
        <v>1.1294</v>
      </c>
      <c r="D313">
        <v>1.1329</v>
      </c>
      <c r="E313">
        <v>1.1279999999999999</v>
      </c>
      <c r="F313" s="207">
        <v>2.3E-3</v>
      </c>
    </row>
    <row r="314" spans="1:6" x14ac:dyDescent="0.45">
      <c r="A314" t="s">
        <v>697</v>
      </c>
      <c r="B314">
        <v>1.1292</v>
      </c>
      <c r="C314">
        <v>1.1308</v>
      </c>
      <c r="D314">
        <v>1.133</v>
      </c>
      <c r="E314">
        <v>1.1273</v>
      </c>
      <c r="F314" s="207">
        <v>-1.1000000000000001E-3</v>
      </c>
    </row>
    <row r="315" spans="1:6" x14ac:dyDescent="0.45">
      <c r="A315" t="s">
        <v>698</v>
      </c>
      <c r="B315">
        <v>1.1304000000000001</v>
      </c>
      <c r="C315">
        <v>1.1304000000000001</v>
      </c>
      <c r="D315">
        <v>1.1317999999999999</v>
      </c>
      <c r="E315">
        <v>1.1248</v>
      </c>
      <c r="F315" s="207">
        <v>0</v>
      </c>
    </row>
    <row r="316" spans="1:6" x14ac:dyDescent="0.45">
      <c r="A316" t="s">
        <v>699</v>
      </c>
      <c r="B316">
        <v>1.1304000000000001</v>
      </c>
      <c r="C316">
        <v>1.135</v>
      </c>
      <c r="D316">
        <v>1.1355</v>
      </c>
      <c r="E316">
        <v>1.1272</v>
      </c>
      <c r="F316" s="207">
        <v>-4.0000000000000001E-3</v>
      </c>
    </row>
    <row r="317" spans="1:6" x14ac:dyDescent="0.45">
      <c r="A317" t="s">
        <v>700</v>
      </c>
      <c r="B317">
        <v>1.1349</v>
      </c>
      <c r="C317">
        <v>1.1356999999999999</v>
      </c>
      <c r="D317">
        <v>1.1373</v>
      </c>
      <c r="E317">
        <v>1.1326000000000001</v>
      </c>
      <c r="F317" s="207">
        <v>-5.9999999999999995E-4</v>
      </c>
    </row>
    <row r="318" spans="1:6" x14ac:dyDescent="0.45">
      <c r="A318" t="s">
        <v>701</v>
      </c>
      <c r="B318">
        <v>1.1355999999999999</v>
      </c>
      <c r="C318">
        <v>1.1341000000000001</v>
      </c>
      <c r="D318">
        <v>1.1367</v>
      </c>
      <c r="E318">
        <v>1.133</v>
      </c>
      <c r="F318" s="207">
        <v>1.1000000000000001E-3</v>
      </c>
    </row>
    <row r="319" spans="1:6" x14ac:dyDescent="0.45">
      <c r="A319" t="s">
        <v>702</v>
      </c>
      <c r="B319">
        <v>1.1343000000000001</v>
      </c>
      <c r="C319">
        <v>1.1383000000000001</v>
      </c>
      <c r="D319">
        <v>1.1393</v>
      </c>
      <c r="E319">
        <v>1.1337999999999999</v>
      </c>
      <c r="F319" s="207">
        <v>-3.5000000000000001E-3</v>
      </c>
    </row>
    <row r="320" spans="1:6" x14ac:dyDescent="0.45">
      <c r="A320" t="s">
        <v>703</v>
      </c>
      <c r="B320">
        <v>1.1383000000000001</v>
      </c>
      <c r="C320">
        <v>1.1420999999999999</v>
      </c>
      <c r="D320">
        <v>1.1435999999999999</v>
      </c>
      <c r="E320">
        <v>1.1356999999999999</v>
      </c>
      <c r="F320" s="207">
        <v>-3.3E-3</v>
      </c>
    </row>
    <row r="321" spans="1:6" x14ac:dyDescent="0.45">
      <c r="A321" t="s">
        <v>704</v>
      </c>
      <c r="B321">
        <v>1.1420999999999999</v>
      </c>
      <c r="C321">
        <v>1.1386000000000001</v>
      </c>
      <c r="D321">
        <v>1.1463000000000001</v>
      </c>
      <c r="E321">
        <v>1.1363000000000001</v>
      </c>
      <c r="F321" s="207">
        <v>3.3E-3</v>
      </c>
    </row>
    <row r="322" spans="1:6" x14ac:dyDescent="0.45">
      <c r="A322" t="s">
        <v>705</v>
      </c>
      <c r="B322">
        <v>1.1383000000000001</v>
      </c>
      <c r="C322">
        <v>1.1372</v>
      </c>
      <c r="D322">
        <v>1.1406000000000001</v>
      </c>
      <c r="E322">
        <v>1.1358999999999999</v>
      </c>
      <c r="F322" s="207">
        <v>1E-3</v>
      </c>
    </row>
    <row r="323" spans="1:6" x14ac:dyDescent="0.45">
      <c r="A323" t="s">
        <v>706</v>
      </c>
      <c r="B323">
        <v>1.1372</v>
      </c>
      <c r="C323">
        <v>1.1396999999999999</v>
      </c>
      <c r="D323">
        <v>1.1429</v>
      </c>
      <c r="E323">
        <v>1.1365000000000001</v>
      </c>
      <c r="F323" s="207">
        <v>-2E-3</v>
      </c>
    </row>
    <row r="324" spans="1:6" x14ac:dyDescent="0.45">
      <c r="A324" t="s">
        <v>707</v>
      </c>
      <c r="B324">
        <v>1.1395</v>
      </c>
      <c r="C324">
        <v>1.1440999999999999</v>
      </c>
      <c r="D324">
        <v>1.1459999999999999</v>
      </c>
      <c r="E324">
        <v>1.1388</v>
      </c>
      <c r="F324" s="207">
        <v>-4.3E-3</v>
      </c>
    </row>
    <row r="325" spans="1:6" x14ac:dyDescent="0.45">
      <c r="A325" t="s">
        <v>708</v>
      </c>
      <c r="B325">
        <v>1.1444000000000001</v>
      </c>
      <c r="C325">
        <v>1.1464000000000001</v>
      </c>
      <c r="D325">
        <v>1.1474</v>
      </c>
      <c r="E325">
        <v>1.1418999999999999</v>
      </c>
      <c r="F325" s="207">
        <v>-1.6999999999999999E-3</v>
      </c>
    </row>
    <row r="326" spans="1:6" x14ac:dyDescent="0.45">
      <c r="A326" t="s">
        <v>709</v>
      </c>
      <c r="B326">
        <v>1.1464000000000001</v>
      </c>
      <c r="C326">
        <v>1.1344000000000001</v>
      </c>
      <c r="D326">
        <v>1.147</v>
      </c>
      <c r="E326">
        <v>1.1334</v>
      </c>
      <c r="F326" s="207">
        <v>1.06E-2</v>
      </c>
    </row>
    <row r="327" spans="1:6" x14ac:dyDescent="0.45">
      <c r="A327" t="s">
        <v>710</v>
      </c>
      <c r="B327">
        <v>1.1344000000000001</v>
      </c>
      <c r="C327">
        <v>1.1385000000000001</v>
      </c>
      <c r="D327">
        <v>1.1392</v>
      </c>
      <c r="E327">
        <v>1.1328</v>
      </c>
      <c r="F327" s="207">
        <v>-3.5999999999999999E-3</v>
      </c>
    </row>
    <row r="328" spans="1:6" x14ac:dyDescent="0.45">
      <c r="A328" t="s">
        <v>711</v>
      </c>
      <c r="B328">
        <v>1.1385000000000001</v>
      </c>
      <c r="C328">
        <v>1.135</v>
      </c>
      <c r="D328">
        <v>1.1405000000000001</v>
      </c>
      <c r="E328">
        <v>1.1321000000000001</v>
      </c>
      <c r="F328" s="207">
        <v>3.0999999999999999E-3</v>
      </c>
    </row>
    <row r="329" spans="1:6" x14ac:dyDescent="0.45">
      <c r="A329" t="s">
        <v>712</v>
      </c>
      <c r="B329">
        <v>1.135</v>
      </c>
      <c r="C329">
        <v>1.1394</v>
      </c>
      <c r="D329">
        <v>1.1415</v>
      </c>
      <c r="E329">
        <v>1.1321000000000001</v>
      </c>
      <c r="F329" s="207">
        <v>-4.1000000000000003E-3</v>
      </c>
    </row>
    <row r="330" spans="1:6" x14ac:dyDescent="0.45">
      <c r="A330" t="s">
        <v>713</v>
      </c>
      <c r="B330">
        <v>1.1396999999999999</v>
      </c>
      <c r="C330">
        <v>1.1375999999999999</v>
      </c>
      <c r="D330">
        <v>1.1419999999999999</v>
      </c>
      <c r="E330">
        <v>1.1363000000000001</v>
      </c>
      <c r="F330" s="207">
        <v>1.8E-3</v>
      </c>
    </row>
    <row r="331" spans="1:6" x14ac:dyDescent="0.45">
      <c r="A331" t="s">
        <v>714</v>
      </c>
      <c r="B331">
        <v>1.1375999999999999</v>
      </c>
      <c r="C331">
        <v>1.1394</v>
      </c>
      <c r="D331">
        <v>1.1397999999999999</v>
      </c>
      <c r="E331">
        <v>1.1314</v>
      </c>
      <c r="F331" s="207">
        <v>-1.5E-3</v>
      </c>
    </row>
    <row r="332" spans="1:6" x14ac:dyDescent="0.45">
      <c r="A332" t="s">
        <v>715</v>
      </c>
      <c r="B332">
        <v>1.1393</v>
      </c>
      <c r="C332">
        <v>1.1432</v>
      </c>
      <c r="D332">
        <v>1.1444000000000001</v>
      </c>
      <c r="E332">
        <v>1.1377999999999999</v>
      </c>
      <c r="F332" s="207">
        <v>-3.5000000000000001E-3</v>
      </c>
    </row>
    <row r="333" spans="1:6" x14ac:dyDescent="0.45">
      <c r="A333" t="s">
        <v>716</v>
      </c>
      <c r="B333">
        <v>1.1433</v>
      </c>
      <c r="C333">
        <v>1.1380999999999999</v>
      </c>
      <c r="D333">
        <v>1.1466000000000001</v>
      </c>
      <c r="E333">
        <v>1.1372</v>
      </c>
      <c r="F333" s="207">
        <v>4.7000000000000002E-3</v>
      </c>
    </row>
    <row r="334" spans="1:6" x14ac:dyDescent="0.45">
      <c r="A334" t="s">
        <v>717</v>
      </c>
      <c r="B334">
        <v>1.1379999999999999</v>
      </c>
      <c r="C334">
        <v>1.1442000000000001</v>
      </c>
      <c r="D334">
        <v>1.1451</v>
      </c>
      <c r="E334">
        <v>1.1376999999999999</v>
      </c>
      <c r="F334" s="207">
        <v>-5.8999999999999999E-3</v>
      </c>
    </row>
    <row r="335" spans="1:6" x14ac:dyDescent="0.45">
      <c r="A335" t="s">
        <v>718</v>
      </c>
      <c r="B335">
        <v>1.1447000000000001</v>
      </c>
      <c r="C335">
        <v>1.1373</v>
      </c>
      <c r="D335">
        <v>1.1460999999999999</v>
      </c>
      <c r="E335">
        <v>1.1348</v>
      </c>
      <c r="F335" s="207">
        <v>6.1999999999999998E-3</v>
      </c>
    </row>
    <row r="336" spans="1:6" x14ac:dyDescent="0.45">
      <c r="A336" t="s">
        <v>719</v>
      </c>
      <c r="B336">
        <v>1.1375999999999999</v>
      </c>
      <c r="C336">
        <v>1.1394</v>
      </c>
      <c r="D336">
        <v>1.1425000000000001</v>
      </c>
      <c r="E336">
        <v>1.1363000000000001</v>
      </c>
      <c r="F336" s="207">
        <v>-1.8E-3</v>
      </c>
    </row>
    <row r="337" spans="1:6" x14ac:dyDescent="0.45">
      <c r="A337" t="s">
        <v>720</v>
      </c>
      <c r="B337">
        <v>1.1395999999999999</v>
      </c>
      <c r="C337">
        <v>1.1486000000000001</v>
      </c>
      <c r="D337">
        <v>1.1501999999999999</v>
      </c>
      <c r="E337">
        <v>1.1384000000000001</v>
      </c>
      <c r="F337" s="207">
        <v>-7.7000000000000002E-3</v>
      </c>
    </row>
    <row r="338" spans="1:6" x14ac:dyDescent="0.45">
      <c r="A338" t="s">
        <v>721</v>
      </c>
      <c r="B338">
        <v>1.1485000000000001</v>
      </c>
      <c r="C338">
        <v>1.1453</v>
      </c>
      <c r="D338">
        <v>1.1499999999999999</v>
      </c>
      <c r="E338">
        <v>1.1437999999999999</v>
      </c>
      <c r="F338" s="207">
        <v>2.7000000000000001E-3</v>
      </c>
    </row>
    <row r="339" spans="1:6" x14ac:dyDescent="0.45">
      <c r="A339" t="s">
        <v>722</v>
      </c>
      <c r="B339">
        <v>1.1454</v>
      </c>
      <c r="C339">
        <v>1.1420999999999999</v>
      </c>
      <c r="D339">
        <v>1.1464000000000001</v>
      </c>
      <c r="E339">
        <v>1.1369</v>
      </c>
      <c r="F339" s="207">
        <v>2.8E-3</v>
      </c>
    </row>
    <row r="340" spans="1:6" x14ac:dyDescent="0.45">
      <c r="A340" t="s">
        <v>723</v>
      </c>
      <c r="B340">
        <v>1.1422000000000001</v>
      </c>
      <c r="C340">
        <v>1.1417999999999999</v>
      </c>
      <c r="D340">
        <v>1.1445000000000001</v>
      </c>
      <c r="E340">
        <v>1.1387</v>
      </c>
      <c r="F340" s="207">
        <v>4.0000000000000002E-4</v>
      </c>
    </row>
    <row r="341" spans="1:6" x14ac:dyDescent="0.45">
      <c r="A341" t="s">
        <v>724</v>
      </c>
      <c r="B341">
        <v>1.1417999999999999</v>
      </c>
      <c r="C341">
        <v>1.1409</v>
      </c>
      <c r="D341">
        <v>1.1445000000000001</v>
      </c>
      <c r="E341">
        <v>1.139</v>
      </c>
      <c r="F341" s="207">
        <v>6.9999999999999999E-4</v>
      </c>
    </row>
    <row r="342" spans="1:6" x14ac:dyDescent="0.45">
      <c r="A342" t="s">
        <v>725</v>
      </c>
      <c r="B342">
        <v>1.141</v>
      </c>
      <c r="C342">
        <v>1.1406000000000001</v>
      </c>
      <c r="D342">
        <v>1.1443000000000001</v>
      </c>
      <c r="E342">
        <v>1.1363000000000001</v>
      </c>
      <c r="F342" s="207">
        <v>4.0000000000000002E-4</v>
      </c>
    </row>
    <row r="343" spans="1:6" x14ac:dyDescent="0.45">
      <c r="A343" t="s">
        <v>726</v>
      </c>
      <c r="B343">
        <v>1.1406000000000001</v>
      </c>
      <c r="C343">
        <v>1.1389</v>
      </c>
      <c r="D343">
        <v>1.1419999999999999</v>
      </c>
      <c r="E343">
        <v>1.1375</v>
      </c>
      <c r="F343" s="207">
        <v>1.4E-3</v>
      </c>
    </row>
    <row r="344" spans="1:6" x14ac:dyDescent="0.45">
      <c r="A344" t="s">
        <v>727</v>
      </c>
      <c r="B344">
        <v>1.139</v>
      </c>
      <c r="C344">
        <v>1.1455</v>
      </c>
      <c r="D344">
        <v>1.1464000000000001</v>
      </c>
      <c r="E344">
        <v>1.1384000000000001</v>
      </c>
      <c r="F344" s="207">
        <v>-4.4000000000000003E-3</v>
      </c>
    </row>
    <row r="345" spans="1:6" x14ac:dyDescent="0.45">
      <c r="A345" t="s">
        <v>728</v>
      </c>
      <c r="B345">
        <v>1.1439999999999999</v>
      </c>
      <c r="C345">
        <v>1.1462000000000001</v>
      </c>
      <c r="D345">
        <v>1.1467000000000001</v>
      </c>
      <c r="E345">
        <v>1.1425000000000001</v>
      </c>
      <c r="F345" s="207">
        <v>-1.6999999999999999E-3</v>
      </c>
    </row>
    <row r="346" spans="1:6" x14ac:dyDescent="0.45">
      <c r="A346" t="s">
        <v>729</v>
      </c>
      <c r="B346">
        <v>1.1459999999999999</v>
      </c>
      <c r="C346">
        <v>1.1426000000000001</v>
      </c>
      <c r="D346">
        <v>1.1479999999999999</v>
      </c>
      <c r="E346">
        <v>1.1418999999999999</v>
      </c>
      <c r="F346" s="207">
        <v>3.2000000000000002E-3</v>
      </c>
    </row>
    <row r="347" spans="1:6" x14ac:dyDescent="0.45">
      <c r="A347" t="s">
        <v>730</v>
      </c>
      <c r="B347">
        <v>1.1423000000000001</v>
      </c>
      <c r="C347">
        <v>1.1408</v>
      </c>
      <c r="D347">
        <v>1.1454</v>
      </c>
      <c r="E347">
        <v>1.1384000000000001</v>
      </c>
      <c r="F347" s="207">
        <v>1.1000000000000001E-3</v>
      </c>
    </row>
    <row r="348" spans="1:6" x14ac:dyDescent="0.45">
      <c r="A348" t="s">
        <v>731</v>
      </c>
      <c r="B348">
        <v>1.141</v>
      </c>
      <c r="C348">
        <v>1.1365000000000001</v>
      </c>
      <c r="D348">
        <v>1.1414</v>
      </c>
      <c r="E348">
        <v>1.1338999999999999</v>
      </c>
      <c r="F348" s="207">
        <v>3.8999999999999998E-3</v>
      </c>
    </row>
    <row r="349" spans="1:6" x14ac:dyDescent="0.45">
      <c r="A349" t="s">
        <v>732</v>
      </c>
      <c r="B349">
        <v>1.1366000000000001</v>
      </c>
      <c r="C349">
        <v>1.1348</v>
      </c>
      <c r="D349">
        <v>1.1369</v>
      </c>
      <c r="E349">
        <v>1.1328</v>
      </c>
      <c r="F349" s="207">
        <v>2.3999999999999998E-3</v>
      </c>
    </row>
    <row r="350" spans="1:6" x14ac:dyDescent="0.45">
      <c r="A350" t="s">
        <v>733</v>
      </c>
      <c r="B350">
        <v>1.1338999999999999</v>
      </c>
      <c r="C350">
        <v>1.1346000000000001</v>
      </c>
      <c r="D350">
        <v>1.1382000000000001</v>
      </c>
      <c r="E350">
        <v>1.1328</v>
      </c>
      <c r="F350" s="207">
        <v>-6.9999999999999999E-4</v>
      </c>
    </row>
    <row r="351" spans="1:6" x14ac:dyDescent="0.45">
      <c r="A351" t="s">
        <v>734</v>
      </c>
      <c r="B351">
        <v>1.1347</v>
      </c>
      <c r="C351">
        <v>1.1432</v>
      </c>
      <c r="D351">
        <v>1.1458999999999999</v>
      </c>
      <c r="E351">
        <v>1.1315999999999999</v>
      </c>
      <c r="F351" s="207">
        <v>-7.4000000000000003E-3</v>
      </c>
    </row>
    <row r="352" spans="1:6" x14ac:dyDescent="0.45">
      <c r="A352" t="s">
        <v>735</v>
      </c>
      <c r="B352">
        <v>1.1432</v>
      </c>
      <c r="C352">
        <v>1.1416999999999999</v>
      </c>
      <c r="D352">
        <v>1.1459999999999999</v>
      </c>
      <c r="E352">
        <v>1.1404000000000001</v>
      </c>
      <c r="F352" s="207">
        <v>1.1999999999999999E-3</v>
      </c>
    </row>
    <row r="353" spans="1:6" x14ac:dyDescent="0.45">
      <c r="A353" t="s">
        <v>736</v>
      </c>
      <c r="B353">
        <v>1.1417999999999999</v>
      </c>
      <c r="C353">
        <v>1.1372</v>
      </c>
      <c r="D353">
        <v>1.1427</v>
      </c>
      <c r="E353">
        <v>1.135</v>
      </c>
      <c r="F353" s="207">
        <v>4.1000000000000003E-3</v>
      </c>
    </row>
    <row r="354" spans="1:6" x14ac:dyDescent="0.45">
      <c r="A354" t="s">
        <v>737</v>
      </c>
      <c r="B354">
        <v>1.1371</v>
      </c>
      <c r="C354">
        <v>1.1318999999999999</v>
      </c>
      <c r="D354">
        <v>1.1393</v>
      </c>
      <c r="E354">
        <v>1.1308</v>
      </c>
      <c r="F354" s="207">
        <v>4.8999999999999998E-3</v>
      </c>
    </row>
    <row r="355" spans="1:6" x14ac:dyDescent="0.45">
      <c r="A355" t="s">
        <v>738</v>
      </c>
      <c r="B355">
        <v>1.1315</v>
      </c>
      <c r="C355">
        <v>1.1324000000000001</v>
      </c>
      <c r="D355">
        <v>1.1347</v>
      </c>
      <c r="E355">
        <v>1.1305000000000001</v>
      </c>
      <c r="F355" s="207">
        <v>-8.0000000000000004E-4</v>
      </c>
    </row>
    <row r="356" spans="1:6" x14ac:dyDescent="0.45">
      <c r="A356" t="s">
        <v>739</v>
      </c>
      <c r="B356">
        <v>1.1324000000000001</v>
      </c>
      <c r="C356">
        <v>1.1362000000000001</v>
      </c>
      <c r="D356">
        <v>1.137</v>
      </c>
      <c r="E356">
        <v>1.1311</v>
      </c>
      <c r="F356" s="207">
        <v>-3.3999999999999998E-3</v>
      </c>
    </row>
    <row r="357" spans="1:6" x14ac:dyDescent="0.45">
      <c r="A357" t="s">
        <v>740</v>
      </c>
      <c r="B357">
        <v>1.1363000000000001</v>
      </c>
      <c r="C357">
        <v>1.1351</v>
      </c>
      <c r="D357">
        <v>1.1389</v>
      </c>
      <c r="E357">
        <v>1.1323000000000001</v>
      </c>
      <c r="F357" s="207">
        <v>1.1000000000000001E-3</v>
      </c>
    </row>
    <row r="358" spans="1:6" x14ac:dyDescent="0.45">
      <c r="A358" t="s">
        <v>741</v>
      </c>
      <c r="B358">
        <v>1.1351</v>
      </c>
      <c r="C358">
        <v>1.1393</v>
      </c>
      <c r="D358">
        <v>1.1415999999999999</v>
      </c>
      <c r="E358">
        <v>1.1334</v>
      </c>
      <c r="F358" s="207">
        <v>-4.4000000000000003E-3</v>
      </c>
    </row>
    <row r="359" spans="1:6" x14ac:dyDescent="0.45">
      <c r="A359" t="s">
        <v>742</v>
      </c>
      <c r="B359">
        <v>1.1400999999999999</v>
      </c>
      <c r="C359">
        <v>1.1366000000000001</v>
      </c>
      <c r="D359">
        <v>1.141</v>
      </c>
      <c r="E359">
        <v>1.1328</v>
      </c>
      <c r="F359" s="207">
        <v>3.5000000000000001E-3</v>
      </c>
    </row>
    <row r="360" spans="1:6" x14ac:dyDescent="0.45">
      <c r="A360" t="s">
        <v>743</v>
      </c>
      <c r="B360">
        <v>1.1361000000000001</v>
      </c>
      <c r="C360">
        <v>1.1499999999999999</v>
      </c>
      <c r="D360">
        <v>1.1519999999999999</v>
      </c>
      <c r="E360">
        <v>1.1356999999999999</v>
      </c>
      <c r="F360" s="207">
        <v>-1.23E-2</v>
      </c>
    </row>
    <row r="361" spans="1:6" x14ac:dyDescent="0.45">
      <c r="A361" t="s">
        <v>744</v>
      </c>
      <c r="B361">
        <v>1.1501999999999999</v>
      </c>
      <c r="C361">
        <v>1.1457999999999999</v>
      </c>
      <c r="D361">
        <v>1.1521999999999999</v>
      </c>
      <c r="E361">
        <v>1.1426000000000001</v>
      </c>
      <c r="F361" s="207">
        <v>4.0000000000000001E-3</v>
      </c>
    </row>
    <row r="362" spans="1:6" x14ac:dyDescent="0.45">
      <c r="A362" t="s">
        <v>745</v>
      </c>
      <c r="B362">
        <v>1.1456</v>
      </c>
      <c r="C362">
        <v>1.1426000000000001</v>
      </c>
      <c r="D362">
        <v>1.1458999999999999</v>
      </c>
      <c r="E362">
        <v>1.1420999999999999</v>
      </c>
      <c r="F362" s="207">
        <v>2.7000000000000001E-3</v>
      </c>
    </row>
    <row r="363" spans="1:6" x14ac:dyDescent="0.45">
      <c r="A363" t="s">
        <v>746</v>
      </c>
      <c r="B363">
        <v>1.1425000000000001</v>
      </c>
      <c r="C363">
        <v>1.1417999999999999</v>
      </c>
      <c r="D363">
        <v>1.1445000000000001</v>
      </c>
      <c r="E363">
        <v>1.1406000000000001</v>
      </c>
      <c r="F363" s="207">
        <v>5.0000000000000001E-4</v>
      </c>
    </row>
    <row r="364" spans="1:6" x14ac:dyDescent="0.45">
      <c r="A364" t="s">
        <v>747</v>
      </c>
      <c r="B364">
        <v>1.1418999999999999</v>
      </c>
      <c r="C364">
        <v>1.1403000000000001</v>
      </c>
      <c r="D364">
        <v>1.1438999999999999</v>
      </c>
      <c r="E364">
        <v>1.139</v>
      </c>
      <c r="F364" s="207">
        <v>1.9E-3</v>
      </c>
    </row>
    <row r="365" spans="1:6" x14ac:dyDescent="0.45">
      <c r="A365" t="s">
        <v>748</v>
      </c>
      <c r="B365">
        <v>1.1396999999999999</v>
      </c>
      <c r="C365">
        <v>1.1415</v>
      </c>
      <c r="D365">
        <v>1.1451</v>
      </c>
      <c r="E365">
        <v>1.1374</v>
      </c>
      <c r="F365" s="207">
        <v>-1.5E-3</v>
      </c>
    </row>
    <row r="366" spans="1:6" x14ac:dyDescent="0.45">
      <c r="A366" t="s">
        <v>749</v>
      </c>
      <c r="B366">
        <v>1.1414</v>
      </c>
      <c r="C366">
        <v>1.1477999999999999</v>
      </c>
      <c r="D366">
        <v>1.1512</v>
      </c>
      <c r="E366">
        <v>1.1400999999999999</v>
      </c>
      <c r="F366" s="207">
        <v>-5.7000000000000002E-3</v>
      </c>
    </row>
    <row r="367" spans="1:6" x14ac:dyDescent="0.45">
      <c r="A367" t="s">
        <v>750</v>
      </c>
      <c r="B367">
        <v>1.1478999999999999</v>
      </c>
      <c r="C367">
        <v>1.1551</v>
      </c>
      <c r="D367">
        <v>1.1571</v>
      </c>
      <c r="E367">
        <v>1.1463000000000001</v>
      </c>
      <c r="F367" s="207">
        <v>-6.1000000000000004E-3</v>
      </c>
    </row>
    <row r="368" spans="1:6" x14ac:dyDescent="0.45">
      <c r="A368" t="s">
        <v>751</v>
      </c>
      <c r="B368">
        <v>1.155</v>
      </c>
      <c r="C368">
        <v>1.1581999999999999</v>
      </c>
      <c r="D368">
        <v>1.1600999999999999</v>
      </c>
      <c r="E368">
        <v>1.1544000000000001</v>
      </c>
      <c r="F368" s="207">
        <v>-2.7000000000000001E-3</v>
      </c>
    </row>
    <row r="369" spans="1:6" x14ac:dyDescent="0.45">
      <c r="A369" t="s">
        <v>752</v>
      </c>
      <c r="B369">
        <v>1.1580999999999999</v>
      </c>
      <c r="C369">
        <v>1.1553</v>
      </c>
      <c r="D369">
        <v>1.1595</v>
      </c>
      <c r="E369">
        <v>1.1535</v>
      </c>
      <c r="F369" s="207">
        <v>2.8999999999999998E-3</v>
      </c>
    </row>
    <row r="370" spans="1:6" x14ac:dyDescent="0.45">
      <c r="A370" t="s">
        <v>753</v>
      </c>
      <c r="B370">
        <v>1.1548</v>
      </c>
      <c r="C370">
        <v>1.1541999999999999</v>
      </c>
      <c r="D370">
        <v>1.1594</v>
      </c>
      <c r="E370">
        <v>1.1538999999999999</v>
      </c>
      <c r="F370" s="207">
        <v>5.0000000000000001E-4</v>
      </c>
    </row>
    <row r="371" spans="1:6" x14ac:dyDescent="0.45">
      <c r="A371" t="s">
        <v>754</v>
      </c>
      <c r="B371">
        <v>1.1541999999999999</v>
      </c>
      <c r="C371">
        <v>1.1465000000000001</v>
      </c>
      <c r="D371">
        <v>1.1573</v>
      </c>
      <c r="E371">
        <v>1.1454</v>
      </c>
      <c r="F371" s="207">
        <v>6.8999999999999999E-3</v>
      </c>
    </row>
    <row r="372" spans="1:6" x14ac:dyDescent="0.45">
      <c r="A372" t="s">
        <v>755</v>
      </c>
      <c r="B372">
        <v>1.1463000000000001</v>
      </c>
      <c r="C372">
        <v>1.1472</v>
      </c>
      <c r="D372">
        <v>1.1496999999999999</v>
      </c>
      <c r="E372">
        <v>1.1439999999999999</v>
      </c>
      <c r="F372" s="207">
        <v>-8.0000000000000004E-4</v>
      </c>
    </row>
    <row r="373" spans="1:6" x14ac:dyDescent="0.45">
      <c r="A373" t="s">
        <v>756</v>
      </c>
      <c r="B373">
        <v>1.1472</v>
      </c>
      <c r="C373">
        <v>1.1471</v>
      </c>
      <c r="D373">
        <v>1.1508</v>
      </c>
      <c r="E373">
        <v>1.1456999999999999</v>
      </c>
      <c r="F373" s="207">
        <v>2.9999999999999997E-4</v>
      </c>
    </row>
    <row r="374" spans="1:6" x14ac:dyDescent="0.45">
      <c r="A374" t="s">
        <v>757</v>
      </c>
      <c r="B374">
        <v>1.1469</v>
      </c>
      <c r="C374">
        <v>1.1480999999999999</v>
      </c>
      <c r="D374">
        <v>1.1498999999999999</v>
      </c>
      <c r="E374">
        <v>1.1462000000000001</v>
      </c>
      <c r="F374" s="207">
        <v>-2.9999999999999997E-4</v>
      </c>
    </row>
    <row r="375" spans="1:6" x14ac:dyDescent="0.45">
      <c r="A375" t="s">
        <v>758</v>
      </c>
      <c r="B375">
        <v>1.1473</v>
      </c>
      <c r="C375">
        <v>1.1440999999999999</v>
      </c>
      <c r="D375">
        <v>1.1497999999999999</v>
      </c>
      <c r="E375">
        <v>1.1428</v>
      </c>
      <c r="F375" s="207">
        <v>2.8E-3</v>
      </c>
    </row>
    <row r="376" spans="1:6" x14ac:dyDescent="0.45">
      <c r="A376" t="s">
        <v>759</v>
      </c>
      <c r="B376">
        <v>1.1440999999999999</v>
      </c>
      <c r="C376">
        <v>1.1467000000000001</v>
      </c>
      <c r="D376">
        <v>1.1476999999999999</v>
      </c>
      <c r="E376">
        <v>1.1428</v>
      </c>
      <c r="F376" s="207">
        <v>-2.3999999999999998E-3</v>
      </c>
    </row>
    <row r="377" spans="1:6" x14ac:dyDescent="0.45">
      <c r="A377" t="s">
        <v>760</v>
      </c>
      <c r="B377">
        <v>1.1469</v>
      </c>
      <c r="C377">
        <v>1.1456</v>
      </c>
      <c r="D377">
        <v>1.1476</v>
      </c>
      <c r="E377">
        <v>1.1415</v>
      </c>
      <c r="F377" s="207">
        <v>1E-3</v>
      </c>
    </row>
    <row r="378" spans="1:6" x14ac:dyDescent="0.45">
      <c r="A378" t="s">
        <v>761</v>
      </c>
      <c r="B378">
        <v>1.1457999999999999</v>
      </c>
      <c r="C378">
        <v>1.1416999999999999</v>
      </c>
      <c r="D378">
        <v>1.1478999999999999</v>
      </c>
      <c r="E378">
        <v>1.1408</v>
      </c>
      <c r="F378" s="207">
        <v>3.5999999999999999E-3</v>
      </c>
    </row>
    <row r="379" spans="1:6" x14ac:dyDescent="0.45">
      <c r="A379" t="s">
        <v>762</v>
      </c>
      <c r="B379">
        <v>1.1416999999999999</v>
      </c>
      <c r="C379">
        <v>1.1388</v>
      </c>
      <c r="D379">
        <v>1.1429</v>
      </c>
      <c r="E379">
        <v>1.1374</v>
      </c>
      <c r="F379" s="207">
        <v>3.5999999999999999E-3</v>
      </c>
    </row>
    <row r="380" spans="1:6" x14ac:dyDescent="0.45">
      <c r="A380" t="s">
        <v>763</v>
      </c>
      <c r="B380">
        <v>1.1375999999999999</v>
      </c>
      <c r="C380">
        <v>1.1395999999999999</v>
      </c>
      <c r="D380">
        <v>1.1415</v>
      </c>
      <c r="E380">
        <v>1.1368</v>
      </c>
      <c r="F380" s="207">
        <v>-1.8E-3</v>
      </c>
    </row>
    <row r="381" spans="1:6" x14ac:dyDescent="0.45">
      <c r="A381" t="s">
        <v>764</v>
      </c>
      <c r="B381">
        <v>1.1395999999999999</v>
      </c>
      <c r="C381">
        <v>1.1437999999999999</v>
      </c>
      <c r="D381">
        <v>1.1443000000000001</v>
      </c>
      <c r="E381">
        <v>1.1395</v>
      </c>
      <c r="F381" s="207">
        <v>-3.7000000000000002E-3</v>
      </c>
    </row>
    <row r="382" spans="1:6" x14ac:dyDescent="0.45">
      <c r="A382" t="s">
        <v>765</v>
      </c>
      <c r="B382">
        <v>1.1437999999999999</v>
      </c>
      <c r="C382">
        <v>1.1413</v>
      </c>
      <c r="D382">
        <v>1.1451</v>
      </c>
      <c r="E382">
        <v>1.1404000000000001</v>
      </c>
      <c r="F382" s="207">
        <v>2.0999999999999999E-3</v>
      </c>
    </row>
    <row r="383" spans="1:6" x14ac:dyDescent="0.45">
      <c r="A383" t="s">
        <v>766</v>
      </c>
      <c r="B383">
        <v>1.1414</v>
      </c>
      <c r="C383">
        <v>1.1438999999999999</v>
      </c>
      <c r="D383">
        <v>1.1438999999999999</v>
      </c>
      <c r="E383">
        <v>1.1367</v>
      </c>
      <c r="F383" s="207">
        <v>-1.9E-3</v>
      </c>
    </row>
    <row r="384" spans="1:6" x14ac:dyDescent="0.45">
      <c r="A384" t="s">
        <v>767</v>
      </c>
      <c r="B384">
        <v>1.1435999999999999</v>
      </c>
      <c r="C384">
        <v>1.1448</v>
      </c>
      <c r="D384">
        <v>1.1475</v>
      </c>
      <c r="E384">
        <v>1.141</v>
      </c>
      <c r="F384" s="207">
        <v>-4.0000000000000002E-4</v>
      </c>
    </row>
    <row r="385" spans="1:6" x14ac:dyDescent="0.45">
      <c r="A385" t="s">
        <v>768</v>
      </c>
      <c r="B385">
        <v>1.1440999999999999</v>
      </c>
      <c r="C385">
        <v>1.1458999999999999</v>
      </c>
      <c r="D385">
        <v>1.1484000000000001</v>
      </c>
      <c r="E385">
        <v>1.1422000000000001</v>
      </c>
      <c r="F385" s="207">
        <v>-1.6000000000000001E-3</v>
      </c>
    </row>
    <row r="386" spans="1:6" x14ac:dyDescent="0.45">
      <c r="A386" t="s">
        <v>769</v>
      </c>
      <c r="B386">
        <v>1.1458999999999999</v>
      </c>
      <c r="C386">
        <v>1.1462000000000001</v>
      </c>
      <c r="D386">
        <v>1.1538999999999999</v>
      </c>
      <c r="E386">
        <v>1.1438999999999999</v>
      </c>
      <c r="F386" s="207">
        <v>-2.9999999999999997E-4</v>
      </c>
    </row>
    <row r="387" spans="1:6" x14ac:dyDescent="0.45">
      <c r="A387" t="s">
        <v>770</v>
      </c>
      <c r="B387">
        <v>1.1462000000000001</v>
      </c>
      <c r="C387">
        <v>1.1436999999999999</v>
      </c>
      <c r="D387">
        <v>1.1487000000000001</v>
      </c>
      <c r="E387">
        <v>1.1416999999999999</v>
      </c>
      <c r="F387" s="207">
        <v>2.3999999999999998E-3</v>
      </c>
    </row>
    <row r="388" spans="1:6" x14ac:dyDescent="0.45">
      <c r="A388" t="s">
        <v>771</v>
      </c>
      <c r="B388">
        <v>1.1435</v>
      </c>
      <c r="C388">
        <v>1.1369</v>
      </c>
      <c r="D388">
        <v>1.1438999999999999</v>
      </c>
      <c r="E388">
        <v>1.1362000000000001</v>
      </c>
      <c r="F388" s="207">
        <v>5.7999999999999996E-3</v>
      </c>
    </row>
    <row r="389" spans="1:6" x14ac:dyDescent="0.45">
      <c r="A389" t="s">
        <v>772</v>
      </c>
      <c r="B389">
        <v>1.1369</v>
      </c>
      <c r="C389">
        <v>1.1345000000000001</v>
      </c>
      <c r="D389">
        <v>1.1436999999999999</v>
      </c>
      <c r="E389">
        <v>1.1335</v>
      </c>
      <c r="F389" s="207">
        <v>2.3E-3</v>
      </c>
    </row>
    <row r="390" spans="1:6" x14ac:dyDescent="0.45">
      <c r="A390" t="s">
        <v>773</v>
      </c>
      <c r="B390">
        <v>1.1343000000000001</v>
      </c>
      <c r="C390">
        <v>1.1327</v>
      </c>
      <c r="D390">
        <v>1.1354</v>
      </c>
      <c r="E390">
        <v>1.1311</v>
      </c>
      <c r="F390" s="207">
        <v>1.4E-3</v>
      </c>
    </row>
    <row r="391" spans="1:6" x14ac:dyDescent="0.45">
      <c r="A391" t="s">
        <v>774</v>
      </c>
      <c r="B391">
        <v>1.1327</v>
      </c>
      <c r="C391">
        <v>1.1287</v>
      </c>
      <c r="D391">
        <v>1.1335999999999999</v>
      </c>
      <c r="E391">
        <v>1.1267</v>
      </c>
      <c r="F391" s="207">
        <v>3.5000000000000001E-3</v>
      </c>
    </row>
    <row r="392" spans="1:6" x14ac:dyDescent="0.45">
      <c r="A392" t="s">
        <v>775</v>
      </c>
      <c r="B392">
        <v>1.1288</v>
      </c>
      <c r="C392">
        <v>1.1268</v>
      </c>
      <c r="D392">
        <v>1.1309</v>
      </c>
      <c r="E392">
        <v>1.1259999999999999</v>
      </c>
      <c r="F392" s="207">
        <v>1.8E-3</v>
      </c>
    </row>
    <row r="393" spans="1:6" x14ac:dyDescent="0.45">
      <c r="A393" t="s">
        <v>776</v>
      </c>
      <c r="B393">
        <v>1.1268</v>
      </c>
      <c r="C393">
        <v>1.1274</v>
      </c>
      <c r="D393">
        <v>1.1299999999999999</v>
      </c>
      <c r="E393">
        <v>1.1253</v>
      </c>
      <c r="F393" s="207">
        <v>-5.0000000000000001E-4</v>
      </c>
    </row>
    <row r="394" spans="1:6" x14ac:dyDescent="0.45">
      <c r="A394" t="s">
        <v>777</v>
      </c>
      <c r="B394">
        <v>1.1274</v>
      </c>
      <c r="C394">
        <v>1.1252</v>
      </c>
      <c r="D394">
        <v>1.1303000000000001</v>
      </c>
      <c r="E394">
        <v>1.1238999999999999</v>
      </c>
      <c r="F394" s="207">
        <v>1.9E-3</v>
      </c>
    </row>
    <row r="395" spans="1:6" x14ac:dyDescent="0.45">
      <c r="A395" t="s">
        <v>778</v>
      </c>
      <c r="B395">
        <v>1.1253</v>
      </c>
      <c r="C395">
        <v>1.1220000000000001</v>
      </c>
      <c r="D395">
        <v>1.1269</v>
      </c>
      <c r="E395">
        <v>1.1202000000000001</v>
      </c>
      <c r="F395" s="207">
        <v>3.0000000000000001E-3</v>
      </c>
    </row>
    <row r="396" spans="1:6" x14ac:dyDescent="0.45">
      <c r="A396" t="s">
        <v>779</v>
      </c>
      <c r="B396">
        <v>1.1218999999999999</v>
      </c>
      <c r="C396">
        <v>1.1200000000000001</v>
      </c>
      <c r="D396">
        <v>1.1231</v>
      </c>
      <c r="E396">
        <v>1.1162000000000001</v>
      </c>
      <c r="F396" s="207">
        <v>1.6999999999999999E-3</v>
      </c>
    </row>
    <row r="397" spans="1:6" x14ac:dyDescent="0.45">
      <c r="A397" t="s">
        <v>780</v>
      </c>
      <c r="B397">
        <v>1.1200000000000001</v>
      </c>
      <c r="C397">
        <v>1.1195999999999999</v>
      </c>
      <c r="D397">
        <v>1.1215999999999999</v>
      </c>
      <c r="E397">
        <v>1.115</v>
      </c>
      <c r="F397" s="207">
        <v>4.0000000000000002E-4</v>
      </c>
    </row>
    <row r="398" spans="1:6" x14ac:dyDescent="0.45">
      <c r="A398" t="s">
        <v>781</v>
      </c>
      <c r="B398">
        <v>1.1195999999999999</v>
      </c>
      <c r="C398">
        <v>1.1228</v>
      </c>
      <c r="D398">
        <v>1.1232</v>
      </c>
      <c r="E398">
        <v>1.1180000000000001</v>
      </c>
      <c r="F398" s="207">
        <v>-2.7000000000000001E-3</v>
      </c>
    </row>
    <row r="399" spans="1:6" x14ac:dyDescent="0.45">
      <c r="A399" t="s">
        <v>782</v>
      </c>
      <c r="B399">
        <v>1.1226</v>
      </c>
      <c r="C399">
        <v>1.1186</v>
      </c>
      <c r="D399">
        <v>1.1255999999999999</v>
      </c>
      <c r="E399">
        <v>1.1165</v>
      </c>
      <c r="F399" s="207">
        <v>1.6000000000000001E-3</v>
      </c>
    </row>
    <row r="400" spans="1:6" x14ac:dyDescent="0.45">
      <c r="A400" t="s">
        <v>783</v>
      </c>
      <c r="B400">
        <v>1.1208</v>
      </c>
      <c r="C400">
        <v>1.1231</v>
      </c>
      <c r="D400">
        <v>1.1243000000000001</v>
      </c>
      <c r="E400">
        <v>1.1168</v>
      </c>
      <c r="F400" s="207">
        <v>-2E-3</v>
      </c>
    </row>
    <row r="401" spans="1:6" x14ac:dyDescent="0.45">
      <c r="A401" t="s">
        <v>784</v>
      </c>
      <c r="B401">
        <v>1.123</v>
      </c>
      <c r="C401">
        <v>1.1284000000000001</v>
      </c>
      <c r="D401">
        <v>1.1315999999999999</v>
      </c>
      <c r="E401">
        <v>1.1222000000000001</v>
      </c>
      <c r="F401" s="207">
        <v>-4.8999999999999998E-3</v>
      </c>
    </row>
    <row r="402" spans="1:6" x14ac:dyDescent="0.45">
      <c r="A402" t="s">
        <v>785</v>
      </c>
      <c r="B402">
        <v>1.1285000000000001</v>
      </c>
      <c r="C402">
        <v>1.1371</v>
      </c>
      <c r="D402">
        <v>1.1393</v>
      </c>
      <c r="E402">
        <v>1.1276999999999999</v>
      </c>
      <c r="F402" s="207">
        <v>-7.4999999999999997E-3</v>
      </c>
    </row>
    <row r="403" spans="1:6" x14ac:dyDescent="0.45">
      <c r="A403" t="s">
        <v>786</v>
      </c>
      <c r="B403">
        <v>1.137</v>
      </c>
      <c r="C403">
        <v>1.1341000000000001</v>
      </c>
      <c r="D403">
        <v>1.1384000000000001</v>
      </c>
      <c r="E403">
        <v>1.1304000000000001</v>
      </c>
      <c r="F403" s="207">
        <v>2.5999999999999999E-3</v>
      </c>
    </row>
    <row r="404" spans="1:6" x14ac:dyDescent="0.45">
      <c r="A404" t="s">
        <v>787</v>
      </c>
      <c r="B404">
        <v>1.1339999999999999</v>
      </c>
      <c r="C404">
        <v>1.1367</v>
      </c>
      <c r="D404">
        <v>1.1403000000000001</v>
      </c>
      <c r="E404">
        <v>1.1332</v>
      </c>
      <c r="F404" s="207">
        <v>-1.8E-3</v>
      </c>
    </row>
    <row r="405" spans="1:6" x14ac:dyDescent="0.45">
      <c r="A405" t="s">
        <v>788</v>
      </c>
      <c r="B405">
        <v>1.1361000000000001</v>
      </c>
      <c r="C405">
        <v>1.1317999999999999</v>
      </c>
      <c r="D405">
        <v>1.1383000000000001</v>
      </c>
      <c r="E405">
        <v>1.1309</v>
      </c>
      <c r="F405" s="207">
        <v>3.3999999999999998E-3</v>
      </c>
    </row>
    <row r="406" spans="1:6" x14ac:dyDescent="0.45">
      <c r="A406" t="s">
        <v>789</v>
      </c>
      <c r="B406">
        <v>1.1322000000000001</v>
      </c>
      <c r="C406">
        <v>1.1332</v>
      </c>
      <c r="D406">
        <v>1.1337999999999999</v>
      </c>
      <c r="E406">
        <v>1.1279999999999999</v>
      </c>
      <c r="F406" s="207">
        <v>-6.9999999999999999E-4</v>
      </c>
    </row>
    <row r="407" spans="1:6" x14ac:dyDescent="0.45">
      <c r="A407" t="s">
        <v>790</v>
      </c>
      <c r="B407">
        <v>1.133</v>
      </c>
      <c r="C407">
        <v>1.1344000000000001</v>
      </c>
      <c r="D407">
        <v>1.1358999999999999</v>
      </c>
      <c r="E407">
        <v>1.1288</v>
      </c>
      <c r="F407" s="207">
        <v>-1.1000000000000001E-3</v>
      </c>
    </row>
    <row r="408" spans="1:6" x14ac:dyDescent="0.45">
      <c r="A408" t="s">
        <v>791</v>
      </c>
      <c r="B408">
        <v>1.1343000000000001</v>
      </c>
      <c r="C408">
        <v>1.1288</v>
      </c>
      <c r="D408">
        <v>1.1358999999999999</v>
      </c>
      <c r="E408">
        <v>1.1273</v>
      </c>
      <c r="F408" s="207">
        <v>5.0000000000000001E-3</v>
      </c>
    </row>
    <row r="409" spans="1:6" x14ac:dyDescent="0.45">
      <c r="A409" t="s">
        <v>792</v>
      </c>
      <c r="B409">
        <v>1.1287</v>
      </c>
      <c r="C409">
        <v>1.1311</v>
      </c>
      <c r="D409">
        <v>1.1312</v>
      </c>
      <c r="E409">
        <v>1.1274</v>
      </c>
      <c r="F409" s="207">
        <v>-2.8E-3</v>
      </c>
    </row>
    <row r="410" spans="1:6" x14ac:dyDescent="0.45">
      <c r="A410" t="s">
        <v>793</v>
      </c>
      <c r="B410">
        <v>1.1318999999999999</v>
      </c>
      <c r="C410">
        <v>1.1274</v>
      </c>
      <c r="D410">
        <v>1.1318999999999999</v>
      </c>
      <c r="E410">
        <v>1.1249</v>
      </c>
      <c r="F410" s="207">
        <v>4.1000000000000003E-3</v>
      </c>
    </row>
    <row r="411" spans="1:6" x14ac:dyDescent="0.45">
      <c r="A411" t="s">
        <v>794</v>
      </c>
      <c r="B411">
        <v>1.1273</v>
      </c>
      <c r="C411">
        <v>1.1243000000000001</v>
      </c>
      <c r="D411">
        <v>1.1292</v>
      </c>
      <c r="E411">
        <v>1.1232</v>
      </c>
      <c r="F411" s="207">
        <v>2.7000000000000001E-3</v>
      </c>
    </row>
    <row r="412" spans="1:6" x14ac:dyDescent="0.45">
      <c r="A412" t="s">
        <v>795</v>
      </c>
      <c r="B412">
        <v>1.1243000000000001</v>
      </c>
      <c r="C412">
        <v>1.1248</v>
      </c>
      <c r="D412">
        <v>1.1273</v>
      </c>
      <c r="E412">
        <v>1.1211</v>
      </c>
      <c r="F412" s="207">
        <v>-2.9999999999999997E-4</v>
      </c>
    </row>
    <row r="413" spans="1:6" x14ac:dyDescent="0.45">
      <c r="A413" t="s">
        <v>796</v>
      </c>
      <c r="B413">
        <v>1.1246</v>
      </c>
      <c r="C413">
        <v>1.1257999999999999</v>
      </c>
      <c r="D413">
        <v>1.1293</v>
      </c>
      <c r="E413">
        <v>1.1220000000000001</v>
      </c>
      <c r="F413" s="207">
        <v>-1.1000000000000001E-3</v>
      </c>
    </row>
    <row r="414" spans="1:6" x14ac:dyDescent="0.45">
      <c r="A414" t="s">
        <v>797</v>
      </c>
      <c r="B414">
        <v>1.1257999999999999</v>
      </c>
      <c r="C414">
        <v>1.1286</v>
      </c>
      <c r="D414">
        <v>1.1308</v>
      </c>
      <c r="E414">
        <v>1.1243000000000001</v>
      </c>
      <c r="F414" s="207">
        <v>-4.5999999999999999E-3</v>
      </c>
    </row>
    <row r="415" spans="1:6" x14ac:dyDescent="0.45">
      <c r="A415" t="s">
        <v>798</v>
      </c>
      <c r="B415">
        <v>1.131</v>
      </c>
      <c r="C415">
        <v>1.1363000000000001</v>
      </c>
      <c r="D415">
        <v>1.1395999999999999</v>
      </c>
      <c r="E415">
        <v>1.1262000000000001</v>
      </c>
      <c r="F415" s="207">
        <v>-4.4999999999999997E-3</v>
      </c>
    </row>
    <row r="416" spans="1:6" x14ac:dyDescent="0.45">
      <c r="A416" t="s">
        <v>799</v>
      </c>
      <c r="B416">
        <v>1.1361000000000001</v>
      </c>
      <c r="C416">
        <v>1.1318999999999999</v>
      </c>
      <c r="D416">
        <v>1.1453</v>
      </c>
      <c r="E416">
        <v>1.131</v>
      </c>
      <c r="F416" s="207">
        <v>3.8E-3</v>
      </c>
    </row>
    <row r="417" spans="1:6" x14ac:dyDescent="0.45">
      <c r="A417" t="s">
        <v>800</v>
      </c>
      <c r="B417">
        <v>1.1317999999999999</v>
      </c>
      <c r="C417">
        <v>1.1271</v>
      </c>
      <c r="D417">
        <v>1.1323000000000001</v>
      </c>
      <c r="E417">
        <v>1.1236999999999999</v>
      </c>
      <c r="F417" s="207">
        <v>4.3E-3</v>
      </c>
    </row>
    <row r="418" spans="1:6" x14ac:dyDescent="0.45">
      <c r="A418" t="s">
        <v>801</v>
      </c>
      <c r="B418">
        <v>1.127</v>
      </c>
      <c r="C418">
        <v>1.1288</v>
      </c>
      <c r="D418">
        <v>1.1294</v>
      </c>
      <c r="E418">
        <v>1.1220000000000001</v>
      </c>
      <c r="F418" s="207">
        <v>-1.4E-3</v>
      </c>
    </row>
    <row r="419" spans="1:6" x14ac:dyDescent="0.45">
      <c r="A419" t="s">
        <v>802</v>
      </c>
      <c r="B419">
        <v>1.1286</v>
      </c>
      <c r="C419">
        <v>1.1338999999999999</v>
      </c>
      <c r="D419">
        <v>1.1353</v>
      </c>
      <c r="E419">
        <v>1.1265000000000001</v>
      </c>
      <c r="F419" s="207">
        <v>-4.1000000000000003E-3</v>
      </c>
    </row>
    <row r="420" spans="1:6" x14ac:dyDescent="0.45">
      <c r="A420" t="s">
        <v>803</v>
      </c>
      <c r="B420">
        <v>1.1333</v>
      </c>
      <c r="C420">
        <v>1.1402000000000001</v>
      </c>
      <c r="D420">
        <v>1.1422000000000001</v>
      </c>
      <c r="E420">
        <v>1.1326000000000001</v>
      </c>
      <c r="F420" s="207">
        <v>-6.1000000000000004E-3</v>
      </c>
    </row>
    <row r="421" spans="1:6" x14ac:dyDescent="0.45">
      <c r="A421" t="s">
        <v>804</v>
      </c>
      <c r="B421">
        <v>1.1403000000000001</v>
      </c>
      <c r="C421">
        <v>1.1432</v>
      </c>
      <c r="D421">
        <v>1.1475</v>
      </c>
      <c r="E421">
        <v>1.1395999999999999</v>
      </c>
      <c r="F421" s="207">
        <v>-1.9E-3</v>
      </c>
    </row>
    <row r="422" spans="1:6" x14ac:dyDescent="0.45">
      <c r="A422" t="s">
        <v>805</v>
      </c>
      <c r="B422">
        <v>1.1425000000000001</v>
      </c>
      <c r="C422">
        <v>1.1406000000000001</v>
      </c>
      <c r="D422">
        <v>1.1440999999999999</v>
      </c>
      <c r="E422">
        <v>1.1341000000000001</v>
      </c>
      <c r="F422" s="207">
        <v>1.6000000000000001E-3</v>
      </c>
    </row>
    <row r="423" spans="1:6" x14ac:dyDescent="0.45">
      <c r="A423" t="s">
        <v>806</v>
      </c>
      <c r="B423">
        <v>1.1407</v>
      </c>
      <c r="C423">
        <v>1.1366000000000001</v>
      </c>
      <c r="D423">
        <v>1.1424000000000001</v>
      </c>
      <c r="E423">
        <v>1.1317999999999999</v>
      </c>
      <c r="F423" s="207">
        <v>3.5999999999999999E-3</v>
      </c>
    </row>
    <row r="424" spans="1:6" x14ac:dyDescent="0.45">
      <c r="A424" t="s">
        <v>807</v>
      </c>
      <c r="B424">
        <v>1.1366000000000001</v>
      </c>
      <c r="C424">
        <v>1.1396999999999999</v>
      </c>
      <c r="D424">
        <v>1.1408</v>
      </c>
      <c r="E424">
        <v>1.1342000000000001</v>
      </c>
      <c r="F424" s="207">
        <v>-3.7000000000000002E-3</v>
      </c>
    </row>
    <row r="425" spans="1:6" x14ac:dyDescent="0.45">
      <c r="A425" t="s">
        <v>808</v>
      </c>
      <c r="B425">
        <v>1.1408</v>
      </c>
      <c r="C425">
        <v>1.1412</v>
      </c>
      <c r="D425">
        <v>1.1464000000000001</v>
      </c>
      <c r="E425">
        <v>1.1385000000000001</v>
      </c>
      <c r="F425" s="207">
        <v>0</v>
      </c>
    </row>
    <row r="426" spans="1:6" x14ac:dyDescent="0.45">
      <c r="A426" t="s">
        <v>809</v>
      </c>
      <c r="B426">
        <v>1.1408</v>
      </c>
      <c r="C426">
        <v>1.1477999999999999</v>
      </c>
      <c r="D426">
        <v>1.1513</v>
      </c>
      <c r="E426">
        <v>1.1380999999999999</v>
      </c>
      <c r="F426" s="207">
        <v>-6.1999999999999998E-3</v>
      </c>
    </row>
    <row r="427" spans="1:6" x14ac:dyDescent="0.45">
      <c r="A427" t="s">
        <v>810</v>
      </c>
      <c r="B427">
        <v>1.1478999999999999</v>
      </c>
      <c r="C427">
        <v>1.1383000000000001</v>
      </c>
      <c r="D427">
        <v>1.1497999999999999</v>
      </c>
      <c r="E427">
        <v>1.1379999999999999</v>
      </c>
      <c r="F427" s="207">
        <v>8.3999999999999995E-3</v>
      </c>
    </row>
    <row r="428" spans="1:6" x14ac:dyDescent="0.45">
      <c r="A428" t="s">
        <v>811</v>
      </c>
      <c r="B428">
        <v>1.1383000000000001</v>
      </c>
      <c r="C428">
        <v>1.1406000000000001</v>
      </c>
      <c r="D428">
        <v>1.1416999999999999</v>
      </c>
      <c r="E428">
        <v>1.1368</v>
      </c>
      <c r="F428" s="207">
        <v>-2.0999999999999999E-3</v>
      </c>
    </row>
    <row r="429" spans="1:6" x14ac:dyDescent="0.45">
      <c r="A429" t="s">
        <v>812</v>
      </c>
      <c r="B429">
        <v>1.1407</v>
      </c>
      <c r="C429">
        <v>1.1305000000000001</v>
      </c>
      <c r="D429">
        <v>1.1415</v>
      </c>
      <c r="E429">
        <v>1.1305000000000001</v>
      </c>
      <c r="F429" s="207">
        <v>6.4000000000000003E-3</v>
      </c>
    </row>
    <row r="430" spans="1:6" x14ac:dyDescent="0.45">
      <c r="A430" t="s">
        <v>813</v>
      </c>
      <c r="B430">
        <v>1.1334</v>
      </c>
      <c r="C430">
        <v>1.1355</v>
      </c>
      <c r="D430">
        <v>1.1359999999999999</v>
      </c>
      <c r="E430">
        <v>1.1304000000000001</v>
      </c>
      <c r="F430" s="207">
        <v>-1.6000000000000001E-3</v>
      </c>
    </row>
    <row r="431" spans="1:6" x14ac:dyDescent="0.45">
      <c r="A431" t="s">
        <v>814</v>
      </c>
      <c r="B431">
        <v>1.1352</v>
      </c>
      <c r="C431">
        <v>1.1347</v>
      </c>
      <c r="D431">
        <v>1.1363000000000001</v>
      </c>
      <c r="E431">
        <v>1.1312</v>
      </c>
      <c r="F431" s="207">
        <v>5.0000000000000001E-4</v>
      </c>
    </row>
    <row r="432" spans="1:6" x14ac:dyDescent="0.45">
      <c r="A432" t="s">
        <v>815</v>
      </c>
      <c r="B432">
        <v>1.1346000000000001</v>
      </c>
      <c r="C432">
        <v>1.1249</v>
      </c>
      <c r="D432">
        <v>1.1355999999999999</v>
      </c>
      <c r="E432">
        <v>1.1223000000000001</v>
      </c>
      <c r="F432" s="207">
        <v>8.6E-3</v>
      </c>
    </row>
    <row r="433" spans="1:6" x14ac:dyDescent="0.45">
      <c r="A433" t="s">
        <v>816</v>
      </c>
      <c r="B433">
        <v>1.1249</v>
      </c>
      <c r="C433">
        <v>1.1245000000000001</v>
      </c>
      <c r="D433">
        <v>1.1284000000000001</v>
      </c>
      <c r="E433">
        <v>1.1232</v>
      </c>
      <c r="F433" s="207">
        <v>2.0000000000000001E-4</v>
      </c>
    </row>
    <row r="434" spans="1:6" x14ac:dyDescent="0.45">
      <c r="A434" t="s">
        <v>817</v>
      </c>
      <c r="B434">
        <v>1.1247</v>
      </c>
      <c r="C434">
        <v>1.1261000000000001</v>
      </c>
      <c r="D434">
        <v>1.1274</v>
      </c>
      <c r="E434">
        <v>1.1222000000000001</v>
      </c>
      <c r="F434" s="207">
        <v>-1.6999999999999999E-3</v>
      </c>
    </row>
    <row r="435" spans="1:6" x14ac:dyDescent="0.45">
      <c r="A435" t="s">
        <v>818</v>
      </c>
      <c r="B435">
        <v>1.1266</v>
      </c>
      <c r="C435">
        <v>1.1252</v>
      </c>
      <c r="D435">
        <v>1.1294</v>
      </c>
      <c r="E435">
        <v>1.1200000000000001</v>
      </c>
      <c r="F435" s="207">
        <v>1.1999999999999999E-3</v>
      </c>
    </row>
    <row r="436" spans="1:6" x14ac:dyDescent="0.45">
      <c r="A436" t="s">
        <v>819</v>
      </c>
      <c r="B436">
        <v>1.1252</v>
      </c>
      <c r="C436">
        <v>1.1304000000000001</v>
      </c>
      <c r="D436">
        <v>1.1308</v>
      </c>
      <c r="E436">
        <v>1.1217999999999999</v>
      </c>
      <c r="F436" s="207">
        <v>-4.7000000000000002E-3</v>
      </c>
    </row>
    <row r="437" spans="1:6" x14ac:dyDescent="0.45">
      <c r="A437" t="s">
        <v>820</v>
      </c>
      <c r="B437">
        <v>1.1305000000000001</v>
      </c>
      <c r="C437">
        <v>1.1343000000000001</v>
      </c>
      <c r="D437">
        <v>1.1349</v>
      </c>
      <c r="E437">
        <v>1.1269</v>
      </c>
      <c r="F437" s="207">
        <v>-3.3999999999999998E-3</v>
      </c>
    </row>
    <row r="438" spans="1:6" x14ac:dyDescent="0.45">
      <c r="A438" t="s">
        <v>821</v>
      </c>
      <c r="B438">
        <v>1.1343000000000001</v>
      </c>
      <c r="C438">
        <v>1.1339999999999999</v>
      </c>
      <c r="D438">
        <v>1.1354</v>
      </c>
      <c r="E438">
        <v>1.1317999999999999</v>
      </c>
      <c r="F438" s="207">
        <v>4.0000000000000002E-4</v>
      </c>
    </row>
    <row r="439" spans="1:6" x14ac:dyDescent="0.45">
      <c r="A439" t="s">
        <v>822</v>
      </c>
      <c r="B439">
        <v>1.1337999999999999</v>
      </c>
      <c r="C439">
        <v>1.1282000000000001</v>
      </c>
      <c r="D439">
        <v>1.1345000000000001</v>
      </c>
      <c r="E439">
        <v>1.1263000000000001</v>
      </c>
      <c r="F439" s="207">
        <v>5.1000000000000004E-3</v>
      </c>
    </row>
    <row r="440" spans="1:6" x14ac:dyDescent="0.45">
      <c r="A440" t="s">
        <v>823</v>
      </c>
      <c r="B440">
        <v>1.1281000000000001</v>
      </c>
      <c r="C440">
        <v>1.123</v>
      </c>
      <c r="D440">
        <v>1.1282000000000001</v>
      </c>
      <c r="E440">
        <v>1.1218999999999999</v>
      </c>
      <c r="F440" s="207">
        <v>4.4999999999999997E-3</v>
      </c>
    </row>
    <row r="441" spans="1:6" x14ac:dyDescent="0.45">
      <c r="A441" t="s">
        <v>824</v>
      </c>
      <c r="B441">
        <v>1.1231</v>
      </c>
      <c r="C441">
        <v>1.1249</v>
      </c>
      <c r="D441">
        <v>1.1262000000000001</v>
      </c>
      <c r="E441">
        <v>1.1203000000000001</v>
      </c>
      <c r="F441" s="207">
        <v>-1.6000000000000001E-3</v>
      </c>
    </row>
    <row r="442" spans="1:6" x14ac:dyDescent="0.45">
      <c r="A442" t="s">
        <v>825</v>
      </c>
      <c r="B442">
        <v>1.1249</v>
      </c>
      <c r="C442">
        <v>1.1268</v>
      </c>
      <c r="D442">
        <v>1.1304000000000001</v>
      </c>
      <c r="E442">
        <v>1.1231</v>
      </c>
      <c r="F442" s="207">
        <v>-1.6000000000000001E-3</v>
      </c>
    </row>
    <row r="443" spans="1:6" x14ac:dyDescent="0.45">
      <c r="A443" t="s">
        <v>826</v>
      </c>
      <c r="B443">
        <v>1.1267</v>
      </c>
      <c r="C443">
        <v>1.1246</v>
      </c>
      <c r="D443">
        <v>1.1291</v>
      </c>
      <c r="E443">
        <v>1.1212</v>
      </c>
      <c r="F443" s="207">
        <v>2E-3</v>
      </c>
    </row>
    <row r="444" spans="1:6" x14ac:dyDescent="0.45">
      <c r="A444" t="s">
        <v>827</v>
      </c>
      <c r="B444">
        <v>1.1244000000000001</v>
      </c>
      <c r="C444">
        <v>1.1261000000000001</v>
      </c>
      <c r="D444">
        <v>1.1271</v>
      </c>
      <c r="E444">
        <v>1.1241000000000001</v>
      </c>
      <c r="F444" s="207">
        <v>-1.8E-3</v>
      </c>
    </row>
    <row r="445" spans="1:6" x14ac:dyDescent="0.45">
      <c r="A445" t="s">
        <v>828</v>
      </c>
      <c r="B445">
        <v>1.1264000000000001</v>
      </c>
      <c r="C445">
        <v>1.1256999999999999</v>
      </c>
      <c r="D445">
        <v>1.1292</v>
      </c>
      <c r="E445">
        <v>1.1243000000000001</v>
      </c>
      <c r="F445" s="207">
        <v>5.9999999999999995E-4</v>
      </c>
    </row>
    <row r="446" spans="1:6" x14ac:dyDescent="0.45">
      <c r="A446" t="s">
        <v>829</v>
      </c>
      <c r="B446">
        <v>1.1256999999999999</v>
      </c>
      <c r="C446">
        <v>1.1271</v>
      </c>
      <c r="D446">
        <v>1.1281000000000001</v>
      </c>
      <c r="E446">
        <v>1.1242000000000001</v>
      </c>
      <c r="F446" s="207">
        <v>-1.1000000000000001E-3</v>
      </c>
    </row>
    <row r="447" spans="1:6" x14ac:dyDescent="0.45">
      <c r="A447" t="s">
        <v>830</v>
      </c>
      <c r="B447">
        <v>1.1269</v>
      </c>
      <c r="C447">
        <v>1.1278999999999999</v>
      </c>
      <c r="D447">
        <v>1.1297999999999999</v>
      </c>
      <c r="E447">
        <v>1.1252</v>
      </c>
      <c r="F447" s="207">
        <v>-8.0000000000000004E-4</v>
      </c>
    </row>
    <row r="448" spans="1:6" x14ac:dyDescent="0.45">
      <c r="A448" t="s">
        <v>831</v>
      </c>
      <c r="B448">
        <v>1.1277999999999999</v>
      </c>
      <c r="C448">
        <v>1.1265000000000001</v>
      </c>
      <c r="D448">
        <v>1.1283000000000001</v>
      </c>
      <c r="E448">
        <v>1.1242000000000001</v>
      </c>
      <c r="F448" s="207">
        <v>1.1999999999999999E-3</v>
      </c>
    </row>
    <row r="449" spans="1:6" x14ac:dyDescent="0.45">
      <c r="A449" t="s">
        <v>832</v>
      </c>
      <c r="B449">
        <v>1.1264000000000001</v>
      </c>
      <c r="C449">
        <v>1.1264000000000001</v>
      </c>
      <c r="D449">
        <v>1.1298999999999999</v>
      </c>
      <c r="E449">
        <v>1.1246</v>
      </c>
      <c r="F449" s="207">
        <v>-4.0000000000000002E-4</v>
      </c>
    </row>
    <row r="450" spans="1:6" x14ac:dyDescent="0.45">
      <c r="A450" t="s">
        <v>833</v>
      </c>
      <c r="B450">
        <v>1.1268</v>
      </c>
      <c r="C450">
        <v>1.1275999999999999</v>
      </c>
      <c r="D450">
        <v>1.1319999999999999</v>
      </c>
      <c r="E450">
        <v>1.1256999999999999</v>
      </c>
      <c r="F450" s="207">
        <v>-5.0000000000000001E-4</v>
      </c>
    </row>
    <row r="451" spans="1:6" x14ac:dyDescent="0.45">
      <c r="A451" t="s">
        <v>834</v>
      </c>
      <c r="B451">
        <v>1.1274</v>
      </c>
      <c r="C451">
        <v>1.1264000000000001</v>
      </c>
      <c r="D451">
        <v>1.1277999999999999</v>
      </c>
      <c r="E451">
        <v>1.1243000000000001</v>
      </c>
      <c r="F451" s="207">
        <v>6.9999999999999999E-4</v>
      </c>
    </row>
    <row r="452" spans="1:6" x14ac:dyDescent="0.45">
      <c r="A452" t="s">
        <v>835</v>
      </c>
      <c r="B452">
        <v>1.1266</v>
      </c>
      <c r="C452">
        <v>1.1304000000000001</v>
      </c>
      <c r="D452">
        <v>1.1328</v>
      </c>
      <c r="E452">
        <v>1.1261000000000001</v>
      </c>
      <c r="F452" s="207">
        <v>-3.3999999999999998E-3</v>
      </c>
    </row>
    <row r="453" spans="1:6" x14ac:dyDescent="0.45">
      <c r="A453" t="s">
        <v>836</v>
      </c>
      <c r="B453">
        <v>1.1305000000000001</v>
      </c>
      <c r="C453">
        <v>1.1359999999999999</v>
      </c>
      <c r="D453">
        <v>1.1363000000000001</v>
      </c>
      <c r="E453">
        <v>1.1277999999999999</v>
      </c>
      <c r="F453" s="207">
        <v>-4.7999999999999996E-3</v>
      </c>
    </row>
    <row r="454" spans="1:6" x14ac:dyDescent="0.45">
      <c r="A454" t="s">
        <v>837</v>
      </c>
      <c r="B454">
        <v>1.1359999999999999</v>
      </c>
      <c r="C454">
        <v>1.1336999999999999</v>
      </c>
      <c r="D454">
        <v>1.1375</v>
      </c>
      <c r="E454">
        <v>1.1309</v>
      </c>
      <c r="F454" s="207">
        <v>2.3E-3</v>
      </c>
    </row>
    <row r="455" spans="1:6" x14ac:dyDescent="0.45">
      <c r="A455" t="s">
        <v>838</v>
      </c>
      <c r="B455">
        <v>1.1334</v>
      </c>
      <c r="C455">
        <v>1.1403000000000001</v>
      </c>
      <c r="D455">
        <v>1.1416999999999999</v>
      </c>
      <c r="E455">
        <v>1.1287</v>
      </c>
      <c r="F455" s="207">
        <v>-6.1000000000000004E-3</v>
      </c>
    </row>
    <row r="456" spans="1:6" x14ac:dyDescent="0.45">
      <c r="A456" t="s">
        <v>839</v>
      </c>
      <c r="B456">
        <v>1.1403000000000001</v>
      </c>
      <c r="C456">
        <v>1.1346000000000001</v>
      </c>
      <c r="D456">
        <v>1.1417999999999999</v>
      </c>
      <c r="E456">
        <v>1.1319999999999999</v>
      </c>
      <c r="F456" s="207">
        <v>4.8999999999999998E-3</v>
      </c>
    </row>
    <row r="457" spans="1:6" x14ac:dyDescent="0.45">
      <c r="A457" t="s">
        <v>840</v>
      </c>
      <c r="B457">
        <v>1.1347</v>
      </c>
      <c r="C457">
        <v>1.1342000000000001</v>
      </c>
      <c r="D457">
        <v>1.1388</v>
      </c>
      <c r="E457">
        <v>1.1319999999999999</v>
      </c>
      <c r="F457" s="207">
        <v>5.0000000000000001E-4</v>
      </c>
    </row>
    <row r="458" spans="1:6" x14ac:dyDescent="0.45">
      <c r="A458" t="s">
        <v>841</v>
      </c>
      <c r="B458">
        <v>1.1341000000000001</v>
      </c>
      <c r="C458">
        <v>1.1335</v>
      </c>
      <c r="D458">
        <v>1.1377999999999999</v>
      </c>
      <c r="E458">
        <v>1.1304000000000001</v>
      </c>
      <c r="F458" s="207">
        <v>4.0000000000000002E-4</v>
      </c>
    </row>
    <row r="459" spans="1:6" x14ac:dyDescent="0.45">
      <c r="A459" t="s">
        <v>842</v>
      </c>
      <c r="B459">
        <v>1.1335999999999999</v>
      </c>
      <c r="C459">
        <v>1.1379999999999999</v>
      </c>
      <c r="D459">
        <v>1.1398999999999999</v>
      </c>
      <c r="E459">
        <v>1.1305000000000001</v>
      </c>
      <c r="F459" s="207">
        <v>-4.1000000000000003E-3</v>
      </c>
    </row>
    <row r="460" spans="1:6" x14ac:dyDescent="0.45">
      <c r="A460" t="s">
        <v>843</v>
      </c>
      <c r="B460">
        <v>1.1383000000000001</v>
      </c>
      <c r="C460">
        <v>1.1446000000000001</v>
      </c>
      <c r="D460">
        <v>1.151</v>
      </c>
      <c r="E460">
        <v>1.1354</v>
      </c>
      <c r="F460" s="207">
        <v>-5.4000000000000003E-3</v>
      </c>
    </row>
    <row r="461" spans="1:6" x14ac:dyDescent="0.45">
      <c r="A461" t="s">
        <v>844</v>
      </c>
      <c r="B461">
        <v>1.1445000000000001</v>
      </c>
      <c r="C461">
        <v>1.1353</v>
      </c>
      <c r="D461">
        <v>1.1453</v>
      </c>
      <c r="E461">
        <v>1.1297999999999999</v>
      </c>
      <c r="F461" s="207">
        <v>8.0999999999999996E-3</v>
      </c>
    </row>
    <row r="462" spans="1:6" x14ac:dyDescent="0.45">
      <c r="A462" t="s">
        <v>845</v>
      </c>
      <c r="B462">
        <v>1.1353</v>
      </c>
      <c r="C462">
        <v>1.1367</v>
      </c>
      <c r="D462">
        <v>1.1374</v>
      </c>
      <c r="E462">
        <v>1.1294999999999999</v>
      </c>
      <c r="F462" s="207">
        <v>-1.1999999999999999E-3</v>
      </c>
    </row>
    <row r="463" spans="1:6" x14ac:dyDescent="0.45">
      <c r="A463" t="s">
        <v>846</v>
      </c>
      <c r="B463">
        <v>1.1367</v>
      </c>
      <c r="C463">
        <v>1.1359999999999999</v>
      </c>
      <c r="D463">
        <v>1.139</v>
      </c>
      <c r="E463">
        <v>1.1274999999999999</v>
      </c>
      <c r="F463" s="207">
        <v>5.9999999999999995E-4</v>
      </c>
    </row>
    <row r="464" spans="1:6" x14ac:dyDescent="0.45">
      <c r="A464" t="s">
        <v>847</v>
      </c>
      <c r="B464">
        <v>1.1359999999999999</v>
      </c>
      <c r="C464">
        <v>1.1338999999999999</v>
      </c>
      <c r="D464">
        <v>1.1423000000000001</v>
      </c>
      <c r="E464">
        <v>1.1316999999999999</v>
      </c>
      <c r="F464" s="207">
        <v>2.5999999999999999E-3</v>
      </c>
    </row>
    <row r="465" spans="1:6" x14ac:dyDescent="0.45">
      <c r="A465" t="s">
        <v>848</v>
      </c>
      <c r="B465">
        <v>1.133</v>
      </c>
      <c r="C465">
        <v>1.1364000000000001</v>
      </c>
      <c r="D465">
        <v>1.1380999999999999</v>
      </c>
      <c r="E465">
        <v>1.1305000000000001</v>
      </c>
      <c r="F465" s="207">
        <v>-2.8999999999999998E-3</v>
      </c>
    </row>
    <row r="466" spans="1:6" x14ac:dyDescent="0.45">
      <c r="A466" t="s">
        <v>849</v>
      </c>
      <c r="B466">
        <v>1.1363000000000001</v>
      </c>
      <c r="C466">
        <v>1.1319999999999999</v>
      </c>
      <c r="D466">
        <v>1.1395999999999999</v>
      </c>
      <c r="E466">
        <v>1.1311</v>
      </c>
      <c r="F466" s="207">
        <v>3.8999999999999998E-3</v>
      </c>
    </row>
    <row r="467" spans="1:6" x14ac:dyDescent="0.45">
      <c r="A467" t="s">
        <v>850</v>
      </c>
      <c r="B467">
        <v>1.1318999999999999</v>
      </c>
      <c r="C467">
        <v>1.1264000000000001</v>
      </c>
      <c r="D467">
        <v>1.1344000000000001</v>
      </c>
      <c r="E467">
        <v>1.1261000000000001</v>
      </c>
      <c r="F467" s="207">
        <v>4.7999999999999996E-3</v>
      </c>
    </row>
    <row r="468" spans="1:6" x14ac:dyDescent="0.45">
      <c r="A468" t="s">
        <v>851</v>
      </c>
      <c r="B468">
        <v>1.1265000000000001</v>
      </c>
      <c r="C468">
        <v>1.1194</v>
      </c>
      <c r="D468">
        <v>1.1305000000000001</v>
      </c>
      <c r="E468">
        <v>1.1133</v>
      </c>
      <c r="F468" s="207">
        <v>6.3E-3</v>
      </c>
    </row>
    <row r="469" spans="1:6" x14ac:dyDescent="0.45">
      <c r="A469" t="s">
        <v>852</v>
      </c>
      <c r="B469">
        <v>1.1194</v>
      </c>
      <c r="C469">
        <v>1.1173</v>
      </c>
      <c r="D469">
        <v>1.1207</v>
      </c>
      <c r="E469">
        <v>1.1151</v>
      </c>
      <c r="F469" s="207">
        <v>1.2999999999999999E-3</v>
      </c>
    </row>
    <row r="470" spans="1:6" x14ac:dyDescent="0.45">
      <c r="A470" t="s">
        <v>853</v>
      </c>
      <c r="B470">
        <v>1.1178999999999999</v>
      </c>
      <c r="C470">
        <v>1.1227</v>
      </c>
      <c r="D470">
        <v>1.1245000000000001</v>
      </c>
      <c r="E470">
        <v>1.1155999999999999</v>
      </c>
      <c r="F470" s="207">
        <v>-4.4999999999999997E-3</v>
      </c>
    </row>
    <row r="471" spans="1:6" x14ac:dyDescent="0.45">
      <c r="A471" t="s">
        <v>854</v>
      </c>
      <c r="B471">
        <v>1.1229</v>
      </c>
      <c r="C471">
        <v>1.1272</v>
      </c>
      <c r="D471">
        <v>1.1279999999999999</v>
      </c>
      <c r="E471">
        <v>1.1220000000000001</v>
      </c>
      <c r="F471" s="207">
        <v>-3.8999999999999998E-3</v>
      </c>
    </row>
    <row r="472" spans="1:6" x14ac:dyDescent="0.45">
      <c r="A472" t="s">
        <v>855</v>
      </c>
      <c r="B472">
        <v>1.1273</v>
      </c>
      <c r="C472">
        <v>1.1279999999999999</v>
      </c>
      <c r="D472">
        <v>1.1296999999999999</v>
      </c>
      <c r="E472">
        <v>1.1246</v>
      </c>
      <c r="F472" s="207">
        <v>-5.0000000000000001E-4</v>
      </c>
    </row>
    <row r="473" spans="1:6" x14ac:dyDescent="0.45">
      <c r="A473" t="s">
        <v>856</v>
      </c>
      <c r="B473">
        <v>1.1278999999999999</v>
      </c>
      <c r="C473">
        <v>1.1281000000000001</v>
      </c>
      <c r="D473">
        <v>1.1312</v>
      </c>
      <c r="E473">
        <v>1.1253</v>
      </c>
      <c r="F473" s="207">
        <v>-2.0000000000000001E-4</v>
      </c>
    </row>
    <row r="474" spans="1:6" x14ac:dyDescent="0.45">
      <c r="A474" t="s">
        <v>857</v>
      </c>
      <c r="B474">
        <v>1.1281000000000001</v>
      </c>
      <c r="C474">
        <v>1.1201000000000001</v>
      </c>
      <c r="D474">
        <v>1.1291</v>
      </c>
      <c r="E474">
        <v>1.1201000000000001</v>
      </c>
      <c r="F474" s="207">
        <v>7.0000000000000001E-3</v>
      </c>
    </row>
    <row r="475" spans="1:6" x14ac:dyDescent="0.45">
      <c r="A475" t="s">
        <v>858</v>
      </c>
      <c r="B475">
        <v>1.1203000000000001</v>
      </c>
      <c r="C475">
        <v>1.1212</v>
      </c>
      <c r="D475">
        <v>1.1241000000000001</v>
      </c>
      <c r="E475">
        <v>1.1168</v>
      </c>
      <c r="F475" s="207">
        <v>-6.9999999999999999E-4</v>
      </c>
    </row>
    <row r="476" spans="1:6" x14ac:dyDescent="0.45">
      <c r="A476" t="s">
        <v>859</v>
      </c>
      <c r="B476">
        <v>1.1211</v>
      </c>
      <c r="C476">
        <v>1.117</v>
      </c>
      <c r="D476">
        <v>1.1222000000000001</v>
      </c>
      <c r="E476">
        <v>1.1151</v>
      </c>
      <c r="F476" s="207">
        <v>3.5999999999999999E-3</v>
      </c>
    </row>
    <row r="477" spans="1:6" x14ac:dyDescent="0.45">
      <c r="A477" t="s">
        <v>860</v>
      </c>
      <c r="B477">
        <v>1.1171</v>
      </c>
      <c r="C477">
        <v>1.1158999999999999</v>
      </c>
      <c r="D477">
        <v>1.1174999999999999</v>
      </c>
      <c r="E477">
        <v>1.1092</v>
      </c>
      <c r="F477" s="207">
        <v>1.1000000000000001E-3</v>
      </c>
    </row>
    <row r="478" spans="1:6" x14ac:dyDescent="0.45">
      <c r="A478" t="s">
        <v>861</v>
      </c>
      <c r="B478">
        <v>1.1158999999999999</v>
      </c>
      <c r="C478">
        <v>1.1241000000000001</v>
      </c>
      <c r="D478">
        <v>1.1252</v>
      </c>
      <c r="E478">
        <v>1.1141000000000001</v>
      </c>
      <c r="F478" s="207">
        <v>-7.4000000000000003E-3</v>
      </c>
    </row>
    <row r="479" spans="1:6" x14ac:dyDescent="0.45">
      <c r="A479" t="s">
        <v>862</v>
      </c>
      <c r="B479">
        <v>1.1242000000000001</v>
      </c>
      <c r="C479">
        <v>1.1302000000000001</v>
      </c>
      <c r="D479">
        <v>1.1316999999999999</v>
      </c>
      <c r="E479">
        <v>1.1206</v>
      </c>
      <c r="F479" s="207">
        <v>-5.7999999999999996E-3</v>
      </c>
    </row>
    <row r="480" spans="1:6" x14ac:dyDescent="0.45">
      <c r="A480" t="s">
        <v>863</v>
      </c>
      <c r="B480">
        <v>1.1308</v>
      </c>
      <c r="C480">
        <v>1.1293</v>
      </c>
      <c r="D480">
        <v>1.1351</v>
      </c>
      <c r="E480">
        <v>1.1268</v>
      </c>
      <c r="F480" s="207">
        <v>1.4E-3</v>
      </c>
    </row>
    <row r="481" spans="1:6" x14ac:dyDescent="0.45">
      <c r="A481" t="s">
        <v>864</v>
      </c>
      <c r="B481">
        <v>1.1292</v>
      </c>
      <c r="C481">
        <v>1.131</v>
      </c>
      <c r="D481">
        <v>1.1333</v>
      </c>
      <c r="E481">
        <v>1.1263000000000001</v>
      </c>
      <c r="F481" s="207">
        <v>-1.6999999999999999E-3</v>
      </c>
    </row>
    <row r="482" spans="1:6" x14ac:dyDescent="0.45">
      <c r="A482" t="s">
        <v>865</v>
      </c>
      <c r="B482">
        <v>1.1311</v>
      </c>
      <c r="C482">
        <v>1.1363000000000001</v>
      </c>
      <c r="D482">
        <v>1.1368</v>
      </c>
      <c r="E482">
        <v>1.1282000000000001</v>
      </c>
      <c r="F482" s="207">
        <v>-4.7000000000000002E-3</v>
      </c>
    </row>
    <row r="483" spans="1:6" x14ac:dyDescent="0.45">
      <c r="A483" t="s">
        <v>866</v>
      </c>
      <c r="B483">
        <v>1.1364000000000001</v>
      </c>
      <c r="C483">
        <v>1.1345000000000001</v>
      </c>
      <c r="D483">
        <v>1.1375999999999999</v>
      </c>
      <c r="E483">
        <v>1.1316999999999999</v>
      </c>
      <c r="F483" s="207">
        <v>1.6999999999999999E-3</v>
      </c>
    </row>
    <row r="484" spans="1:6" x14ac:dyDescent="0.45">
      <c r="A484" t="s">
        <v>867</v>
      </c>
      <c r="B484">
        <v>1.1345000000000001</v>
      </c>
      <c r="C484">
        <v>1.1267</v>
      </c>
      <c r="D484">
        <v>1.1352</v>
      </c>
      <c r="E484">
        <v>1.1245000000000001</v>
      </c>
      <c r="F484" s="207">
        <v>7.3000000000000001E-3</v>
      </c>
    </row>
    <row r="485" spans="1:6" x14ac:dyDescent="0.45">
      <c r="A485" t="s">
        <v>868</v>
      </c>
      <c r="B485">
        <v>1.1263000000000001</v>
      </c>
      <c r="C485">
        <v>1.1201000000000001</v>
      </c>
      <c r="D485">
        <v>1.1273</v>
      </c>
      <c r="E485">
        <v>1.1192</v>
      </c>
      <c r="F485" s="207">
        <v>5.4999999999999997E-3</v>
      </c>
    </row>
    <row r="486" spans="1:6" x14ac:dyDescent="0.45">
      <c r="A486" t="s">
        <v>869</v>
      </c>
      <c r="B486">
        <v>1.1201000000000001</v>
      </c>
      <c r="C486">
        <v>1.1400999999999999</v>
      </c>
      <c r="D486">
        <v>1.141</v>
      </c>
      <c r="E486">
        <v>1.1186</v>
      </c>
      <c r="F486" s="207">
        <v>-1.7500000000000002E-2</v>
      </c>
    </row>
    <row r="487" spans="1:6" x14ac:dyDescent="0.45">
      <c r="A487" t="s">
        <v>870</v>
      </c>
      <c r="B487">
        <v>1.1400999999999999</v>
      </c>
      <c r="C487">
        <v>1.1406000000000001</v>
      </c>
      <c r="D487">
        <v>1.1454</v>
      </c>
      <c r="E487">
        <v>1.1384000000000001</v>
      </c>
      <c r="F487" s="207">
        <v>-4.0000000000000002E-4</v>
      </c>
    </row>
    <row r="488" spans="1:6" x14ac:dyDescent="0.45">
      <c r="A488" t="s">
        <v>871</v>
      </c>
      <c r="B488">
        <v>1.1405000000000001</v>
      </c>
      <c r="C488">
        <v>1.1336999999999999</v>
      </c>
      <c r="D488">
        <v>1.1408</v>
      </c>
      <c r="E488">
        <v>1.1329</v>
      </c>
      <c r="F488" s="207">
        <v>6.0000000000000001E-3</v>
      </c>
    </row>
    <row r="489" spans="1:6" x14ac:dyDescent="0.45">
      <c r="A489" t="s">
        <v>872</v>
      </c>
      <c r="B489">
        <v>1.1336999999999999</v>
      </c>
      <c r="C489">
        <v>1.1312</v>
      </c>
      <c r="D489">
        <v>1.1376999999999999</v>
      </c>
      <c r="E489">
        <v>1.1294</v>
      </c>
      <c r="F489" s="207">
        <v>2.5999999999999999E-3</v>
      </c>
    </row>
    <row r="490" spans="1:6" x14ac:dyDescent="0.45">
      <c r="A490" t="s">
        <v>873</v>
      </c>
      <c r="B490">
        <v>1.1308</v>
      </c>
      <c r="C490">
        <v>1.1297999999999999</v>
      </c>
      <c r="D490">
        <v>1.1333</v>
      </c>
      <c r="E490">
        <v>1.1233</v>
      </c>
      <c r="F490" s="207">
        <v>1.1000000000000001E-3</v>
      </c>
    </row>
    <row r="491" spans="1:6" x14ac:dyDescent="0.45">
      <c r="A491" t="s">
        <v>874</v>
      </c>
      <c r="B491">
        <v>1.1295999999999999</v>
      </c>
      <c r="C491">
        <v>1.1227</v>
      </c>
      <c r="D491">
        <v>1.1299999999999999</v>
      </c>
      <c r="E491">
        <v>1.1161000000000001</v>
      </c>
      <c r="F491" s="207">
        <v>6.1000000000000004E-3</v>
      </c>
    </row>
    <row r="492" spans="1:6" x14ac:dyDescent="0.45">
      <c r="A492" t="s">
        <v>875</v>
      </c>
      <c r="B492">
        <v>1.1228</v>
      </c>
      <c r="C492">
        <v>1.1168</v>
      </c>
      <c r="D492">
        <v>1.1262000000000001</v>
      </c>
      <c r="E492">
        <v>1.1141000000000001</v>
      </c>
      <c r="F492" s="207">
        <v>5.1999999999999998E-3</v>
      </c>
    </row>
    <row r="493" spans="1:6" x14ac:dyDescent="0.45">
      <c r="A493" t="s">
        <v>876</v>
      </c>
      <c r="B493">
        <v>1.117</v>
      </c>
      <c r="C493">
        <v>1.1234</v>
      </c>
      <c r="D493">
        <v>1.1245000000000001</v>
      </c>
      <c r="E493">
        <v>1.1141000000000001</v>
      </c>
      <c r="F493" s="207">
        <v>-5.5999999999999999E-3</v>
      </c>
    </row>
    <row r="494" spans="1:6" x14ac:dyDescent="0.45">
      <c r="A494" t="s">
        <v>877</v>
      </c>
      <c r="B494">
        <v>1.1233</v>
      </c>
      <c r="C494">
        <v>1.1202000000000001</v>
      </c>
      <c r="D494">
        <v>1.1255999999999999</v>
      </c>
      <c r="E494">
        <v>1.1195999999999999</v>
      </c>
      <c r="F494" s="207">
        <v>3.8E-3</v>
      </c>
    </row>
    <row r="495" spans="1:6" x14ac:dyDescent="0.45">
      <c r="A495" t="s">
        <v>878</v>
      </c>
      <c r="B495">
        <v>1.1191</v>
      </c>
      <c r="C495">
        <v>1.1101000000000001</v>
      </c>
      <c r="D495">
        <v>1.1207</v>
      </c>
      <c r="E495">
        <v>1.1080000000000001</v>
      </c>
      <c r="F495" s="207">
        <v>8.0000000000000002E-3</v>
      </c>
    </row>
    <row r="496" spans="1:6" x14ac:dyDescent="0.45">
      <c r="A496" t="s">
        <v>879</v>
      </c>
      <c r="B496">
        <v>1.1102000000000001</v>
      </c>
      <c r="C496">
        <v>1.1204000000000001</v>
      </c>
      <c r="D496">
        <v>1.1207</v>
      </c>
      <c r="E496">
        <v>1.1094999999999999</v>
      </c>
      <c r="F496" s="207">
        <v>-8.8999999999999999E-3</v>
      </c>
    </row>
    <row r="497" spans="1:6" x14ac:dyDescent="0.45">
      <c r="A497" t="s">
        <v>880</v>
      </c>
      <c r="B497">
        <v>1.1202000000000001</v>
      </c>
      <c r="C497">
        <v>1.1209</v>
      </c>
      <c r="D497">
        <v>1.1235999999999999</v>
      </c>
      <c r="E497">
        <v>1.1176999999999999</v>
      </c>
      <c r="F497" s="207">
        <v>-8.9999999999999998E-4</v>
      </c>
    </row>
    <row r="498" spans="1:6" x14ac:dyDescent="0.45">
      <c r="A498" t="s">
        <v>881</v>
      </c>
      <c r="B498">
        <v>1.1212</v>
      </c>
      <c r="C498">
        <v>1.1233</v>
      </c>
      <c r="D498">
        <v>1.1292</v>
      </c>
      <c r="E498">
        <v>1.1197999999999999</v>
      </c>
      <c r="F498" s="207">
        <v>-1.8E-3</v>
      </c>
    </row>
    <row r="499" spans="1:6" x14ac:dyDescent="0.45">
      <c r="A499" t="s">
        <v>882</v>
      </c>
      <c r="B499">
        <v>1.1232</v>
      </c>
      <c r="C499">
        <v>1.1259999999999999</v>
      </c>
      <c r="D499">
        <v>1.1294</v>
      </c>
      <c r="E499">
        <v>1.1206</v>
      </c>
      <c r="F499" s="207">
        <v>-5.0000000000000001E-4</v>
      </c>
    </row>
    <row r="500" spans="1:6" x14ac:dyDescent="0.45">
      <c r="A500" t="s">
        <v>883</v>
      </c>
      <c r="B500">
        <v>1.1237999999999999</v>
      </c>
      <c r="C500">
        <v>1.121</v>
      </c>
      <c r="D500">
        <v>1.1268</v>
      </c>
      <c r="E500">
        <v>1.1197999999999999</v>
      </c>
      <c r="F500" s="207">
        <v>2.5000000000000001E-3</v>
      </c>
    </row>
    <row r="501" spans="1:6" x14ac:dyDescent="0.45">
      <c r="A501" t="s">
        <v>884</v>
      </c>
      <c r="B501">
        <v>1.121</v>
      </c>
      <c r="C501">
        <v>1.1149</v>
      </c>
      <c r="D501">
        <v>1.1217999999999999</v>
      </c>
      <c r="E501">
        <v>1.1068</v>
      </c>
      <c r="F501" s="207">
        <v>5.3E-3</v>
      </c>
    </row>
    <row r="502" spans="1:6" x14ac:dyDescent="0.45">
      <c r="A502" t="s">
        <v>885</v>
      </c>
      <c r="B502">
        <v>1.1151</v>
      </c>
      <c r="C502">
        <v>1.1182000000000001</v>
      </c>
      <c r="D502">
        <v>1.1189</v>
      </c>
      <c r="E502">
        <v>1.1124000000000001</v>
      </c>
      <c r="F502" s="207">
        <v>-3.0000000000000001E-3</v>
      </c>
    </row>
    <row r="503" spans="1:6" x14ac:dyDescent="0.45">
      <c r="A503" t="s">
        <v>886</v>
      </c>
      <c r="B503">
        <v>1.1184000000000001</v>
      </c>
      <c r="C503">
        <v>1.1193</v>
      </c>
      <c r="D503">
        <v>1.1206</v>
      </c>
      <c r="E503">
        <v>1.1166</v>
      </c>
      <c r="F503" s="207">
        <v>-8.9999999999999998E-4</v>
      </c>
    </row>
    <row r="504" spans="1:6" x14ac:dyDescent="0.45">
      <c r="A504" t="s">
        <v>887</v>
      </c>
      <c r="B504">
        <v>1.1194</v>
      </c>
      <c r="C504">
        <v>1.1143000000000001</v>
      </c>
      <c r="D504">
        <v>1.1229</v>
      </c>
      <c r="E504">
        <v>1.113</v>
      </c>
      <c r="F504" s="207">
        <v>5.3E-3</v>
      </c>
    </row>
    <row r="505" spans="1:6" x14ac:dyDescent="0.45">
      <c r="A505" t="s">
        <v>888</v>
      </c>
      <c r="B505">
        <v>1.1134999999999999</v>
      </c>
      <c r="C505">
        <v>1.1202000000000001</v>
      </c>
      <c r="D505">
        <v>1.1208</v>
      </c>
      <c r="E505">
        <v>1.1119000000000001</v>
      </c>
      <c r="F505" s="207">
        <v>-6.0000000000000001E-3</v>
      </c>
    </row>
    <row r="506" spans="1:6" x14ac:dyDescent="0.45">
      <c r="A506" t="s">
        <v>889</v>
      </c>
      <c r="B506">
        <v>1.1202000000000001</v>
      </c>
      <c r="C506">
        <v>1.1263000000000001</v>
      </c>
      <c r="D506">
        <v>1.1271</v>
      </c>
      <c r="E506">
        <v>1.1192</v>
      </c>
      <c r="F506" s="207">
        <v>-5.4999999999999997E-3</v>
      </c>
    </row>
    <row r="507" spans="1:6" x14ac:dyDescent="0.45">
      <c r="A507" t="s">
        <v>890</v>
      </c>
      <c r="B507">
        <v>1.1264000000000001</v>
      </c>
      <c r="C507">
        <v>1.1274</v>
      </c>
      <c r="D507">
        <v>1.1301000000000001</v>
      </c>
      <c r="E507">
        <v>1.1258999999999999</v>
      </c>
      <c r="F507" s="207">
        <v>-8.9999999999999998E-4</v>
      </c>
    </row>
    <row r="508" spans="1:6" x14ac:dyDescent="0.45">
      <c r="A508" t="s">
        <v>891</v>
      </c>
      <c r="B508">
        <v>1.1274</v>
      </c>
      <c r="C508">
        <v>1.1316999999999999</v>
      </c>
      <c r="D508">
        <v>1.1337999999999999</v>
      </c>
      <c r="E508">
        <v>1.1258999999999999</v>
      </c>
      <c r="F508" s="207">
        <v>-3.7000000000000002E-3</v>
      </c>
    </row>
    <row r="509" spans="1:6" x14ac:dyDescent="0.45">
      <c r="A509" t="s">
        <v>892</v>
      </c>
      <c r="B509">
        <v>1.1315999999999999</v>
      </c>
      <c r="C509">
        <v>1.1322000000000001</v>
      </c>
      <c r="D509">
        <v>1.1366000000000001</v>
      </c>
      <c r="E509">
        <v>1.1275999999999999</v>
      </c>
      <c r="F509" s="207">
        <v>-2.0999999999999999E-3</v>
      </c>
    </row>
    <row r="510" spans="1:6" x14ac:dyDescent="0.45">
      <c r="A510" t="s">
        <v>893</v>
      </c>
      <c r="B510">
        <v>1.1339999999999999</v>
      </c>
      <c r="C510">
        <v>1.1404000000000001</v>
      </c>
      <c r="D510">
        <v>1.141</v>
      </c>
      <c r="E510">
        <v>1.1309</v>
      </c>
      <c r="F510" s="207">
        <v>-5.7000000000000002E-3</v>
      </c>
    </row>
    <row r="511" spans="1:6" x14ac:dyDescent="0.45">
      <c r="A511" t="s">
        <v>894</v>
      </c>
      <c r="B511">
        <v>1.1405000000000001</v>
      </c>
      <c r="C511">
        <v>1.1399999999999999</v>
      </c>
      <c r="D511">
        <v>1.1419999999999999</v>
      </c>
      <c r="E511">
        <v>1.135</v>
      </c>
      <c r="F511" s="207">
        <v>5.9999999999999995E-4</v>
      </c>
    </row>
    <row r="512" spans="1:6" x14ac:dyDescent="0.45">
      <c r="A512" t="s">
        <v>895</v>
      </c>
      <c r="B512">
        <v>1.1397999999999999</v>
      </c>
      <c r="C512">
        <v>1.141</v>
      </c>
      <c r="D512">
        <v>1.1436999999999999</v>
      </c>
      <c r="E512">
        <v>1.1366000000000001</v>
      </c>
      <c r="F512" s="207">
        <v>-1.1999999999999999E-3</v>
      </c>
    </row>
    <row r="513" spans="1:6" x14ac:dyDescent="0.45">
      <c r="A513" t="s">
        <v>896</v>
      </c>
      <c r="B513">
        <v>1.1412</v>
      </c>
      <c r="C513">
        <v>1.1368</v>
      </c>
      <c r="D513">
        <v>1.1427</v>
      </c>
      <c r="E513">
        <v>1.1359999999999999</v>
      </c>
      <c r="F513" s="207">
        <v>4.0000000000000001E-3</v>
      </c>
    </row>
    <row r="514" spans="1:6" x14ac:dyDescent="0.45">
      <c r="A514" t="s">
        <v>897</v>
      </c>
      <c r="B514">
        <v>1.1366000000000001</v>
      </c>
      <c r="C514">
        <v>1.1287</v>
      </c>
      <c r="D514">
        <v>1.1398999999999999</v>
      </c>
      <c r="E514">
        <v>1.1279999999999999</v>
      </c>
      <c r="F514" s="207">
        <v>6.4000000000000003E-3</v>
      </c>
    </row>
    <row r="515" spans="1:6" x14ac:dyDescent="0.45">
      <c r="A515" t="s">
        <v>898</v>
      </c>
      <c r="B515">
        <v>1.1294</v>
      </c>
      <c r="C515">
        <v>1.1374</v>
      </c>
      <c r="D515">
        <v>1.1379999999999999</v>
      </c>
      <c r="E515">
        <v>1.1254</v>
      </c>
      <c r="F515" s="207">
        <v>-6.8999999999999999E-3</v>
      </c>
    </row>
    <row r="516" spans="1:6" x14ac:dyDescent="0.45">
      <c r="A516" t="s">
        <v>899</v>
      </c>
      <c r="B516">
        <v>1.1373</v>
      </c>
      <c r="C516">
        <v>1.1347</v>
      </c>
      <c r="D516">
        <v>1.1387</v>
      </c>
      <c r="E516">
        <v>1.1319999999999999</v>
      </c>
      <c r="F516" s="207">
        <v>2.3999999999999998E-3</v>
      </c>
    </row>
    <row r="517" spans="1:6" x14ac:dyDescent="0.45">
      <c r="A517" t="s">
        <v>900</v>
      </c>
      <c r="B517">
        <v>1.1346000000000001</v>
      </c>
      <c r="C517">
        <v>1.1263000000000001</v>
      </c>
      <c r="D517">
        <v>1.1372</v>
      </c>
      <c r="E517">
        <v>1.1249</v>
      </c>
      <c r="F517" s="207">
        <v>7.4000000000000003E-3</v>
      </c>
    </row>
    <row r="518" spans="1:6" x14ac:dyDescent="0.45">
      <c r="A518" t="s">
        <v>901</v>
      </c>
      <c r="B518">
        <v>1.1263000000000001</v>
      </c>
      <c r="C518">
        <v>1.1289</v>
      </c>
      <c r="D518">
        <v>1.1312</v>
      </c>
      <c r="E518">
        <v>1.1236999999999999</v>
      </c>
      <c r="F518" s="207">
        <v>-2.2000000000000001E-3</v>
      </c>
    </row>
    <row r="519" spans="1:6" x14ac:dyDescent="0.45">
      <c r="A519" t="s">
        <v>902</v>
      </c>
      <c r="B519">
        <v>1.1288</v>
      </c>
      <c r="C519">
        <v>1.1364000000000001</v>
      </c>
      <c r="D519">
        <v>1.1394</v>
      </c>
      <c r="E519">
        <v>1.1281000000000001</v>
      </c>
      <c r="F519" s="207">
        <v>-8.2000000000000007E-3</v>
      </c>
    </row>
    <row r="520" spans="1:6" x14ac:dyDescent="0.45">
      <c r="A520" t="s">
        <v>903</v>
      </c>
      <c r="B520">
        <v>1.1380999999999999</v>
      </c>
      <c r="C520">
        <v>1.1240000000000001</v>
      </c>
      <c r="D520">
        <v>1.1398999999999999</v>
      </c>
      <c r="E520">
        <v>1.1225000000000001</v>
      </c>
      <c r="F520" s="207">
        <v>1.2500000000000001E-2</v>
      </c>
    </row>
    <row r="521" spans="1:6" x14ac:dyDescent="0.45">
      <c r="A521" t="s">
        <v>904</v>
      </c>
      <c r="B521">
        <v>1.1240000000000001</v>
      </c>
      <c r="C521">
        <v>1.1113999999999999</v>
      </c>
      <c r="D521">
        <v>1.1281000000000001</v>
      </c>
      <c r="E521">
        <v>1.1057999999999999</v>
      </c>
      <c r="F521" s="207">
        <v>1.1299999999999999E-2</v>
      </c>
    </row>
    <row r="522" spans="1:6" x14ac:dyDescent="0.45">
      <c r="A522" t="s">
        <v>905</v>
      </c>
      <c r="B522">
        <v>1.1113999999999999</v>
      </c>
      <c r="C522">
        <v>1.1100000000000001</v>
      </c>
      <c r="D522">
        <v>1.1133999999999999</v>
      </c>
      <c r="E522">
        <v>1.1063000000000001</v>
      </c>
      <c r="F522" s="207">
        <v>1.1999999999999999E-3</v>
      </c>
    </row>
    <row r="523" spans="1:6" x14ac:dyDescent="0.45">
      <c r="A523" t="s">
        <v>906</v>
      </c>
      <c r="B523">
        <v>1.1101000000000001</v>
      </c>
      <c r="C523">
        <v>1.1013999999999999</v>
      </c>
      <c r="D523">
        <v>1.1133999999999999</v>
      </c>
      <c r="E523">
        <v>1.1008</v>
      </c>
      <c r="F523" s="207">
        <v>8.0000000000000002E-3</v>
      </c>
    </row>
    <row r="524" spans="1:6" x14ac:dyDescent="0.45">
      <c r="A524" t="s">
        <v>907</v>
      </c>
      <c r="B524">
        <v>1.1012999999999999</v>
      </c>
      <c r="C524">
        <v>1.0965</v>
      </c>
      <c r="D524">
        <v>1.1022000000000001</v>
      </c>
      <c r="E524">
        <v>1.0952999999999999</v>
      </c>
      <c r="F524" s="207">
        <v>4.1999999999999997E-3</v>
      </c>
    </row>
    <row r="525" spans="1:6" x14ac:dyDescent="0.45">
      <c r="A525" t="s">
        <v>908</v>
      </c>
      <c r="B525">
        <v>1.0967</v>
      </c>
      <c r="C525">
        <v>1.0895999999999999</v>
      </c>
      <c r="D525">
        <v>1.0980000000000001</v>
      </c>
      <c r="E525">
        <v>1.0865</v>
      </c>
      <c r="F525" s="207">
        <v>6.4000000000000003E-3</v>
      </c>
    </row>
    <row r="526" spans="1:6" x14ac:dyDescent="0.45">
      <c r="A526" t="s">
        <v>909</v>
      </c>
      <c r="B526">
        <v>1.0896999999999999</v>
      </c>
      <c r="C526">
        <v>1.0944</v>
      </c>
      <c r="D526">
        <v>1.0971</v>
      </c>
      <c r="E526">
        <v>1.0864</v>
      </c>
      <c r="F526" s="207">
        <v>-4.3E-3</v>
      </c>
    </row>
    <row r="527" spans="1:6" x14ac:dyDescent="0.45">
      <c r="A527" t="s">
        <v>910</v>
      </c>
      <c r="B527">
        <v>1.0944</v>
      </c>
      <c r="C527">
        <v>1.0939000000000001</v>
      </c>
      <c r="D527">
        <v>1.0960000000000001</v>
      </c>
      <c r="E527">
        <v>1.0911</v>
      </c>
      <c r="F527" s="207">
        <v>5.0000000000000001E-4</v>
      </c>
    </row>
    <row r="528" spans="1:6" x14ac:dyDescent="0.45">
      <c r="A528" t="s">
        <v>911</v>
      </c>
      <c r="B528">
        <v>1.0939000000000001</v>
      </c>
      <c r="C528">
        <v>1.0872999999999999</v>
      </c>
      <c r="D528">
        <v>1.0952999999999999</v>
      </c>
      <c r="E528">
        <v>1.0853999999999999</v>
      </c>
      <c r="F528" s="207">
        <v>6.3E-3</v>
      </c>
    </row>
    <row r="529" spans="1:6" x14ac:dyDescent="0.45">
      <c r="A529" t="s">
        <v>912</v>
      </c>
      <c r="B529">
        <v>1.0871</v>
      </c>
      <c r="C529">
        <v>1.0926</v>
      </c>
      <c r="D529">
        <v>1.0931</v>
      </c>
      <c r="E529">
        <v>1.0835999999999999</v>
      </c>
      <c r="F529" s="207">
        <v>-4.4999999999999997E-3</v>
      </c>
    </row>
    <row r="530" spans="1:6" x14ac:dyDescent="0.45">
      <c r="A530" t="s">
        <v>913</v>
      </c>
      <c r="B530">
        <v>1.0920000000000001</v>
      </c>
      <c r="C530">
        <v>1.0857000000000001</v>
      </c>
      <c r="D530">
        <v>1.0933999999999999</v>
      </c>
      <c r="E530">
        <v>1.083</v>
      </c>
      <c r="F530" s="207">
        <v>5.7999999999999996E-3</v>
      </c>
    </row>
    <row r="531" spans="1:6" x14ac:dyDescent="0.45">
      <c r="A531" t="s">
        <v>914</v>
      </c>
      <c r="B531">
        <v>1.0857000000000001</v>
      </c>
      <c r="C531">
        <v>1.0878000000000001</v>
      </c>
      <c r="D531">
        <v>1.0888</v>
      </c>
      <c r="E531">
        <v>1.0824</v>
      </c>
      <c r="F531" s="207">
        <v>-1.6999999999999999E-3</v>
      </c>
    </row>
    <row r="532" spans="1:6" x14ac:dyDescent="0.45">
      <c r="A532" t="s">
        <v>915</v>
      </c>
      <c r="B532">
        <v>1.0875999999999999</v>
      </c>
      <c r="C532">
        <v>1.0790999999999999</v>
      </c>
      <c r="D532">
        <v>1.0880000000000001</v>
      </c>
      <c r="E532">
        <v>1.0787</v>
      </c>
      <c r="F532" s="207">
        <v>7.7999999999999996E-3</v>
      </c>
    </row>
    <row r="533" spans="1:6" x14ac:dyDescent="0.45">
      <c r="A533" t="s">
        <v>916</v>
      </c>
      <c r="B533">
        <v>1.0791999999999999</v>
      </c>
      <c r="C533">
        <v>1.0793999999999999</v>
      </c>
      <c r="D533">
        <v>1.0814999999999999</v>
      </c>
      <c r="E533">
        <v>1.0741000000000001</v>
      </c>
      <c r="F533" s="207">
        <v>-4.0000000000000002E-4</v>
      </c>
    </row>
    <row r="534" spans="1:6" x14ac:dyDescent="0.45">
      <c r="A534" t="s">
        <v>917</v>
      </c>
      <c r="B534">
        <v>1.0795999999999999</v>
      </c>
      <c r="C534">
        <v>1.0820000000000001</v>
      </c>
      <c r="D534">
        <v>1.0844</v>
      </c>
      <c r="E534">
        <v>1.0788</v>
      </c>
      <c r="F534" s="207">
        <v>-1.1999999999999999E-3</v>
      </c>
    </row>
    <row r="535" spans="1:6" x14ac:dyDescent="0.45">
      <c r="A535" t="s">
        <v>918</v>
      </c>
      <c r="B535">
        <v>1.0809</v>
      </c>
      <c r="C535">
        <v>1.0848</v>
      </c>
      <c r="D535">
        <v>1.0875999999999999</v>
      </c>
      <c r="E535">
        <v>1.0785</v>
      </c>
      <c r="F535" s="207">
        <v>-3.7000000000000002E-3</v>
      </c>
    </row>
    <row r="536" spans="1:6" x14ac:dyDescent="0.45">
      <c r="A536" t="s">
        <v>919</v>
      </c>
      <c r="B536">
        <v>1.0849</v>
      </c>
      <c r="C536">
        <v>1.0839000000000001</v>
      </c>
      <c r="D536">
        <v>1.0883</v>
      </c>
      <c r="E536">
        <v>1.0826</v>
      </c>
      <c r="F536" s="207">
        <v>6.9999999999999999E-4</v>
      </c>
    </row>
    <row r="537" spans="1:6" x14ac:dyDescent="0.45">
      <c r="A537" t="s">
        <v>920</v>
      </c>
      <c r="B537">
        <v>1.0841000000000001</v>
      </c>
      <c r="C537">
        <v>1.0903</v>
      </c>
      <c r="D537">
        <v>1.0920000000000001</v>
      </c>
      <c r="E537">
        <v>1.0825</v>
      </c>
      <c r="F537" s="207">
        <v>-5.7000000000000002E-3</v>
      </c>
    </row>
    <row r="538" spans="1:6" x14ac:dyDescent="0.45">
      <c r="A538" t="s">
        <v>921</v>
      </c>
      <c r="B538">
        <v>1.0903</v>
      </c>
      <c r="C538">
        <v>1.0914999999999999</v>
      </c>
      <c r="D538">
        <v>1.0926</v>
      </c>
      <c r="E538">
        <v>1.0893999999999999</v>
      </c>
      <c r="F538" s="207">
        <v>-1.5E-3</v>
      </c>
    </row>
    <row r="539" spans="1:6" x14ac:dyDescent="0.45">
      <c r="A539" t="s">
        <v>922</v>
      </c>
      <c r="B539">
        <v>1.0919000000000001</v>
      </c>
      <c r="C539">
        <v>1.0941000000000001</v>
      </c>
      <c r="D539">
        <v>1.0980000000000001</v>
      </c>
      <c r="E539">
        <v>1.0913999999999999</v>
      </c>
      <c r="F539" s="207">
        <v>-2.5999999999999999E-3</v>
      </c>
    </row>
    <row r="540" spans="1:6" x14ac:dyDescent="0.45">
      <c r="A540" t="s">
        <v>923</v>
      </c>
      <c r="B540">
        <v>1.0947</v>
      </c>
      <c r="C540">
        <v>1.0976999999999999</v>
      </c>
      <c r="D540">
        <v>1.1005</v>
      </c>
      <c r="E540">
        <v>1.0931</v>
      </c>
      <c r="F540" s="207">
        <v>-2.7000000000000001E-3</v>
      </c>
    </row>
    <row r="541" spans="1:6" x14ac:dyDescent="0.45">
      <c r="A541" t="s">
        <v>924</v>
      </c>
      <c r="B541">
        <v>1.0976999999999999</v>
      </c>
      <c r="C541">
        <v>1.0956999999999999</v>
      </c>
      <c r="D541">
        <v>1.1037999999999999</v>
      </c>
      <c r="E541">
        <v>1.0943000000000001</v>
      </c>
      <c r="F541" s="207">
        <v>1.9E-3</v>
      </c>
    </row>
    <row r="542" spans="1:6" x14ac:dyDescent="0.45">
      <c r="A542" t="s">
        <v>925</v>
      </c>
      <c r="B542">
        <v>1.0955999999999999</v>
      </c>
      <c r="C542">
        <v>1.0967</v>
      </c>
      <c r="D542">
        <v>1.1011</v>
      </c>
      <c r="E542">
        <v>1.0934999999999999</v>
      </c>
      <c r="F542" s="207">
        <v>-1E-3</v>
      </c>
    </row>
    <row r="543" spans="1:6" x14ac:dyDescent="0.45">
      <c r="A543" t="s">
        <v>926</v>
      </c>
      <c r="B543">
        <v>1.0967</v>
      </c>
      <c r="C543">
        <v>1.1005</v>
      </c>
      <c r="D543">
        <v>1.1052</v>
      </c>
      <c r="E543">
        <v>1.0949</v>
      </c>
      <c r="F543" s="207">
        <v>-3.5000000000000001E-3</v>
      </c>
    </row>
    <row r="544" spans="1:6" x14ac:dyDescent="0.45">
      <c r="A544" t="s">
        <v>927</v>
      </c>
      <c r="B544">
        <v>1.1006</v>
      </c>
      <c r="C544">
        <v>1.1005</v>
      </c>
      <c r="D544">
        <v>1.1027</v>
      </c>
      <c r="E544">
        <v>1.099</v>
      </c>
      <c r="F544" s="207">
        <v>-2.0000000000000001E-4</v>
      </c>
    </row>
    <row r="545" spans="1:6" x14ac:dyDescent="0.45">
      <c r="A545" t="s">
        <v>928</v>
      </c>
      <c r="B545">
        <v>1.1008</v>
      </c>
      <c r="C545">
        <v>1.1021000000000001</v>
      </c>
      <c r="D545">
        <v>1.105</v>
      </c>
      <c r="E545">
        <v>1.0964</v>
      </c>
      <c r="F545" s="207">
        <v>-1.2999999999999999E-3</v>
      </c>
    </row>
    <row r="546" spans="1:6" x14ac:dyDescent="0.45">
      <c r="A546" t="s">
        <v>929</v>
      </c>
      <c r="B546">
        <v>1.1022000000000001</v>
      </c>
      <c r="C546">
        <v>1.1055999999999999</v>
      </c>
      <c r="D546">
        <v>1.1104000000000001</v>
      </c>
      <c r="E546">
        <v>1.1015999999999999</v>
      </c>
      <c r="F546" s="207">
        <v>-3.3E-3</v>
      </c>
    </row>
    <row r="547" spans="1:6" x14ac:dyDescent="0.45">
      <c r="A547" t="s">
        <v>930</v>
      </c>
      <c r="B547">
        <v>1.1059000000000001</v>
      </c>
      <c r="C547">
        <v>1.1056999999999999</v>
      </c>
      <c r="D547">
        <v>1.1102000000000001</v>
      </c>
      <c r="E547">
        <v>1.1039000000000001</v>
      </c>
      <c r="F547" s="207">
        <v>5.0000000000000001E-4</v>
      </c>
    </row>
    <row r="548" spans="1:6" x14ac:dyDescent="0.45">
      <c r="A548" t="s">
        <v>931</v>
      </c>
      <c r="B548">
        <v>1.1053999999999999</v>
      </c>
      <c r="C548">
        <v>1.105</v>
      </c>
      <c r="D548">
        <v>1.1067</v>
      </c>
      <c r="E548">
        <v>1.1002000000000001</v>
      </c>
      <c r="F548" s="207">
        <v>2.9999999999999997E-4</v>
      </c>
    </row>
    <row r="549" spans="1:6" x14ac:dyDescent="0.45">
      <c r="A549" t="s">
        <v>932</v>
      </c>
      <c r="B549">
        <v>1.1051</v>
      </c>
      <c r="C549">
        <v>1.1074999999999999</v>
      </c>
      <c r="D549">
        <v>1.1086</v>
      </c>
      <c r="E549">
        <v>1.1036999999999999</v>
      </c>
      <c r="F549" s="207">
        <v>-2.0999999999999999E-3</v>
      </c>
    </row>
    <row r="550" spans="1:6" x14ac:dyDescent="0.45">
      <c r="A550" t="s">
        <v>933</v>
      </c>
      <c r="B550">
        <v>1.1073999999999999</v>
      </c>
      <c r="C550">
        <v>1.1069</v>
      </c>
      <c r="D550">
        <v>1.1121000000000001</v>
      </c>
      <c r="E550">
        <v>1.1044</v>
      </c>
      <c r="F550" s="207">
        <v>4.0000000000000002E-4</v>
      </c>
    </row>
    <row r="551" spans="1:6" x14ac:dyDescent="0.45">
      <c r="A551" t="s">
        <v>934</v>
      </c>
      <c r="B551">
        <v>1.107</v>
      </c>
      <c r="C551">
        <v>1.1152</v>
      </c>
      <c r="D551">
        <v>1.1207</v>
      </c>
      <c r="E551">
        <v>1.105</v>
      </c>
      <c r="F551" s="207">
        <v>-7.4000000000000003E-3</v>
      </c>
    </row>
    <row r="552" spans="1:6" x14ac:dyDescent="0.45">
      <c r="A552" t="s">
        <v>935</v>
      </c>
      <c r="B552">
        <v>1.1153</v>
      </c>
      <c r="C552">
        <v>1.1187</v>
      </c>
      <c r="D552">
        <v>1.1200000000000001</v>
      </c>
      <c r="E552">
        <v>1.1124000000000001</v>
      </c>
      <c r="F552" s="207">
        <v>-3.0999999999999999E-3</v>
      </c>
    </row>
    <row r="553" spans="1:6" x14ac:dyDescent="0.45">
      <c r="A553" t="s">
        <v>936</v>
      </c>
      <c r="B553">
        <v>1.1188</v>
      </c>
      <c r="C553">
        <v>1.1158999999999999</v>
      </c>
      <c r="D553">
        <v>1.1211</v>
      </c>
      <c r="E553">
        <v>1.1153</v>
      </c>
      <c r="F553" s="207">
        <v>2.5999999999999999E-3</v>
      </c>
    </row>
    <row r="554" spans="1:6" x14ac:dyDescent="0.45">
      <c r="A554" t="s">
        <v>937</v>
      </c>
      <c r="B554">
        <v>1.1158999999999999</v>
      </c>
      <c r="C554">
        <v>1.1180000000000001</v>
      </c>
      <c r="D554">
        <v>1.1196999999999999</v>
      </c>
      <c r="E554">
        <v>1.1137999999999999</v>
      </c>
      <c r="F554" s="207">
        <v>-1.6999999999999999E-3</v>
      </c>
    </row>
    <row r="555" spans="1:6" x14ac:dyDescent="0.45">
      <c r="A555" t="s">
        <v>938</v>
      </c>
      <c r="B555">
        <v>1.1177999999999999</v>
      </c>
      <c r="C555">
        <v>1.1188</v>
      </c>
      <c r="D555">
        <v>1.1202000000000001</v>
      </c>
      <c r="E555">
        <v>1.1145</v>
      </c>
      <c r="F555" s="207">
        <v>-1E-3</v>
      </c>
    </row>
    <row r="556" spans="1:6" x14ac:dyDescent="0.45">
      <c r="A556" t="s">
        <v>939</v>
      </c>
      <c r="B556">
        <v>1.1189</v>
      </c>
      <c r="C556">
        <v>1.1183000000000001</v>
      </c>
      <c r="D556">
        <v>1.1249</v>
      </c>
      <c r="E556">
        <v>1.1163000000000001</v>
      </c>
      <c r="F556" s="207">
        <v>5.9999999999999995E-4</v>
      </c>
    </row>
    <row r="557" spans="1:6" x14ac:dyDescent="0.45">
      <c r="A557" t="s">
        <v>940</v>
      </c>
      <c r="B557">
        <v>1.1182000000000001</v>
      </c>
      <c r="C557">
        <v>1.1178999999999999</v>
      </c>
      <c r="D557">
        <v>1.1234</v>
      </c>
      <c r="E557">
        <v>1.1165</v>
      </c>
      <c r="F557" s="207">
        <v>4.0000000000000002E-4</v>
      </c>
    </row>
    <row r="558" spans="1:6" x14ac:dyDescent="0.45">
      <c r="A558" t="s">
        <v>941</v>
      </c>
      <c r="B558">
        <v>1.1177999999999999</v>
      </c>
      <c r="C558">
        <v>1.1188</v>
      </c>
      <c r="D558">
        <v>1.1203000000000001</v>
      </c>
      <c r="E558">
        <v>1.1157999999999999</v>
      </c>
      <c r="F558" s="207">
        <v>-1.2999999999999999E-3</v>
      </c>
    </row>
    <row r="559" spans="1:6" x14ac:dyDescent="0.45">
      <c r="A559" t="s">
        <v>942</v>
      </c>
      <c r="B559">
        <v>1.1192</v>
      </c>
      <c r="C559">
        <v>1.1132</v>
      </c>
      <c r="D559">
        <v>1.1215999999999999</v>
      </c>
      <c r="E559">
        <v>1.1132</v>
      </c>
      <c r="F559" s="207">
        <v>4.4999999999999997E-3</v>
      </c>
    </row>
    <row r="560" spans="1:6" x14ac:dyDescent="0.45">
      <c r="A560" t="s">
        <v>943</v>
      </c>
      <c r="B560">
        <v>1.1142000000000001</v>
      </c>
      <c r="C560">
        <v>1.1155999999999999</v>
      </c>
      <c r="D560">
        <v>1.1189</v>
      </c>
      <c r="E560">
        <v>1.1117999999999999</v>
      </c>
      <c r="F560" s="207">
        <v>-1.1999999999999999E-3</v>
      </c>
    </row>
    <row r="561" spans="1:6" x14ac:dyDescent="0.45">
      <c r="A561" t="s">
        <v>944</v>
      </c>
      <c r="B561">
        <v>1.1154999999999999</v>
      </c>
      <c r="C561">
        <v>1.1309</v>
      </c>
      <c r="D561">
        <v>1.1324000000000001</v>
      </c>
      <c r="E561">
        <v>1.1138999999999999</v>
      </c>
      <c r="F561" s="207">
        <v>-1.32E-2</v>
      </c>
    </row>
    <row r="562" spans="1:6" x14ac:dyDescent="0.45">
      <c r="A562" t="s">
        <v>945</v>
      </c>
      <c r="B562">
        <v>1.1304000000000001</v>
      </c>
      <c r="C562">
        <v>1.1284000000000001</v>
      </c>
      <c r="D562">
        <v>1.1327</v>
      </c>
      <c r="E562">
        <v>1.1278999999999999</v>
      </c>
      <c r="F562" s="207">
        <v>1.6999999999999999E-3</v>
      </c>
    </row>
    <row r="563" spans="1:6" x14ac:dyDescent="0.45">
      <c r="A563" t="s">
        <v>946</v>
      </c>
      <c r="B563">
        <v>1.1285000000000001</v>
      </c>
      <c r="C563">
        <v>1.1377999999999999</v>
      </c>
      <c r="D563">
        <v>1.139</v>
      </c>
      <c r="E563">
        <v>1.1237999999999999</v>
      </c>
      <c r="F563" s="207">
        <v>-7.7999999999999996E-3</v>
      </c>
    </row>
    <row r="564" spans="1:6" x14ac:dyDescent="0.45">
      <c r="A564" t="s">
        <v>947</v>
      </c>
      <c r="B564">
        <v>1.1374</v>
      </c>
      <c r="C564">
        <v>1.1416999999999999</v>
      </c>
      <c r="D564">
        <v>1.1437999999999999</v>
      </c>
      <c r="E564">
        <v>1.1362000000000001</v>
      </c>
      <c r="F564" s="207">
        <v>-3.8999999999999998E-3</v>
      </c>
    </row>
    <row r="565" spans="1:6" x14ac:dyDescent="0.45">
      <c r="A565" t="s">
        <v>948</v>
      </c>
      <c r="B565">
        <v>1.1418999999999999</v>
      </c>
      <c r="C565">
        <v>1.1348</v>
      </c>
      <c r="D565">
        <v>1.1438999999999999</v>
      </c>
      <c r="E565">
        <v>1.1339999999999999</v>
      </c>
      <c r="F565" s="207">
        <v>5.8999999999999999E-3</v>
      </c>
    </row>
    <row r="566" spans="1:6" x14ac:dyDescent="0.45">
      <c r="A566" t="s">
        <v>949</v>
      </c>
      <c r="B566">
        <v>1.1352</v>
      </c>
      <c r="C566">
        <v>1.1293</v>
      </c>
      <c r="D566">
        <v>1.1367</v>
      </c>
      <c r="E566">
        <v>1.1271</v>
      </c>
      <c r="F566" s="207">
        <v>5.4000000000000003E-3</v>
      </c>
    </row>
    <row r="567" spans="1:6" x14ac:dyDescent="0.45">
      <c r="A567" t="s">
        <v>950</v>
      </c>
      <c r="B567">
        <v>1.1291</v>
      </c>
      <c r="C567">
        <v>1.1205000000000001</v>
      </c>
      <c r="D567">
        <v>1.1316999999999999</v>
      </c>
      <c r="E567">
        <v>1.1174999999999999</v>
      </c>
      <c r="F567" s="207">
        <v>7.7999999999999996E-3</v>
      </c>
    </row>
    <row r="568" spans="1:6" x14ac:dyDescent="0.45">
      <c r="A568" t="s">
        <v>951</v>
      </c>
      <c r="B568">
        <v>1.1204000000000001</v>
      </c>
      <c r="C568">
        <v>1.1303000000000001</v>
      </c>
      <c r="D568">
        <v>1.1349</v>
      </c>
      <c r="E568">
        <v>1.1194999999999999</v>
      </c>
      <c r="F568" s="207">
        <v>-8.5000000000000006E-3</v>
      </c>
    </row>
    <row r="569" spans="1:6" x14ac:dyDescent="0.45">
      <c r="A569" t="s">
        <v>952</v>
      </c>
      <c r="B569">
        <v>1.1299999999999999</v>
      </c>
      <c r="C569">
        <v>1.1315</v>
      </c>
      <c r="D569">
        <v>1.1324000000000001</v>
      </c>
      <c r="E569">
        <v>1.1286</v>
      </c>
      <c r="F569" s="207">
        <v>-5.9999999999999995E-4</v>
      </c>
    </row>
    <row r="570" spans="1:6" x14ac:dyDescent="0.45">
      <c r="A570" t="s">
        <v>953</v>
      </c>
      <c r="B570">
        <v>1.1307</v>
      </c>
      <c r="C570">
        <v>1.1355999999999999</v>
      </c>
      <c r="D570">
        <v>1.1369</v>
      </c>
      <c r="E570">
        <v>1.1284000000000001</v>
      </c>
      <c r="F570" s="207">
        <v>-4.1999999999999997E-3</v>
      </c>
    </row>
    <row r="571" spans="1:6" x14ac:dyDescent="0.45">
      <c r="A571" t="s">
        <v>954</v>
      </c>
      <c r="B571">
        <v>1.1355</v>
      </c>
      <c r="C571">
        <v>1.1395999999999999</v>
      </c>
      <c r="D571">
        <v>1.1424000000000001</v>
      </c>
      <c r="E571">
        <v>1.1338999999999999</v>
      </c>
      <c r="F571" s="207">
        <v>-3.3999999999999998E-3</v>
      </c>
    </row>
    <row r="572" spans="1:6" x14ac:dyDescent="0.45">
      <c r="A572" t="s">
        <v>955</v>
      </c>
      <c r="B572">
        <v>1.1394</v>
      </c>
      <c r="C572">
        <v>1.1383000000000001</v>
      </c>
      <c r="D572">
        <v>1.1414</v>
      </c>
      <c r="E572">
        <v>1.135</v>
      </c>
      <c r="F572" s="207">
        <v>5.0000000000000001E-4</v>
      </c>
    </row>
    <row r="573" spans="1:6" x14ac:dyDescent="0.45">
      <c r="A573" t="s">
        <v>956</v>
      </c>
      <c r="B573">
        <v>1.1388</v>
      </c>
      <c r="C573">
        <v>1.1386000000000001</v>
      </c>
      <c r="D573">
        <v>1.1415999999999999</v>
      </c>
      <c r="E573">
        <v>1.1376999999999999</v>
      </c>
      <c r="F573" s="207">
        <v>4.0000000000000002E-4</v>
      </c>
    </row>
    <row r="574" spans="1:6" x14ac:dyDescent="0.45">
      <c r="A574" t="s">
        <v>957</v>
      </c>
      <c r="B574">
        <v>1.1383000000000001</v>
      </c>
      <c r="C574">
        <v>1.1395999999999999</v>
      </c>
      <c r="D574">
        <v>1.1422000000000001</v>
      </c>
      <c r="E574">
        <v>1.1375</v>
      </c>
      <c r="F574" s="207">
        <v>-1.6000000000000001E-3</v>
      </c>
    </row>
    <row r="575" spans="1:6" x14ac:dyDescent="0.45">
      <c r="A575" t="s">
        <v>958</v>
      </c>
      <c r="B575">
        <v>1.1400999999999999</v>
      </c>
      <c r="C575">
        <v>1.1372</v>
      </c>
      <c r="D575">
        <v>1.1413</v>
      </c>
      <c r="E575">
        <v>1.1348</v>
      </c>
      <c r="F575" s="207">
        <v>2.7000000000000001E-3</v>
      </c>
    </row>
    <row r="576" spans="1:6" x14ac:dyDescent="0.45">
      <c r="A576" t="s">
        <v>959</v>
      </c>
      <c r="B576">
        <v>1.137</v>
      </c>
      <c r="C576">
        <v>1.1358999999999999</v>
      </c>
      <c r="D576">
        <v>1.1395</v>
      </c>
      <c r="E576">
        <v>1.1349</v>
      </c>
      <c r="F576" s="207">
        <v>8.0000000000000004E-4</v>
      </c>
    </row>
    <row r="577" spans="1:6" x14ac:dyDescent="0.45">
      <c r="A577" t="s">
        <v>960</v>
      </c>
      <c r="B577">
        <v>1.1361000000000001</v>
      </c>
      <c r="C577">
        <v>1.1304000000000001</v>
      </c>
      <c r="D577">
        <v>1.1403000000000001</v>
      </c>
      <c r="E577">
        <v>1.1254999999999999</v>
      </c>
      <c r="F577" s="207">
        <v>5.1999999999999998E-3</v>
      </c>
    </row>
    <row r="578" spans="1:6" x14ac:dyDescent="0.45">
      <c r="A578" t="s">
        <v>961</v>
      </c>
      <c r="B578">
        <v>1.1302000000000001</v>
      </c>
      <c r="C578">
        <v>1.1375999999999999</v>
      </c>
      <c r="D578">
        <v>1.1388</v>
      </c>
      <c r="E578">
        <v>1.1281000000000001</v>
      </c>
      <c r="F578" s="207">
        <v>-6.6E-3</v>
      </c>
    </row>
    <row r="579" spans="1:6" x14ac:dyDescent="0.45">
      <c r="A579" t="s">
        <v>962</v>
      </c>
      <c r="B579">
        <v>1.1376999999999999</v>
      </c>
      <c r="C579">
        <v>1.1365000000000001</v>
      </c>
      <c r="D579">
        <v>1.1403000000000001</v>
      </c>
      <c r="E579">
        <v>1.1354</v>
      </c>
      <c r="F579" s="207">
        <v>1.4E-3</v>
      </c>
    </row>
    <row r="580" spans="1:6" x14ac:dyDescent="0.45">
      <c r="A580" t="s">
        <v>963</v>
      </c>
      <c r="B580">
        <v>1.1361000000000001</v>
      </c>
      <c r="C580">
        <v>1.137</v>
      </c>
      <c r="D580">
        <v>1.1413</v>
      </c>
      <c r="E580">
        <v>1.1355</v>
      </c>
      <c r="F580" s="207">
        <v>-1E-3</v>
      </c>
    </row>
    <row r="581" spans="1:6" x14ac:dyDescent="0.45">
      <c r="A581" t="s">
        <v>964</v>
      </c>
      <c r="B581">
        <v>1.1372</v>
      </c>
      <c r="C581">
        <v>1.1343000000000001</v>
      </c>
      <c r="D581">
        <v>1.1384000000000001</v>
      </c>
      <c r="E581">
        <v>1.1325000000000001</v>
      </c>
      <c r="F581" s="207">
        <v>2.3E-3</v>
      </c>
    </row>
    <row r="582" spans="1:6" x14ac:dyDescent="0.45">
      <c r="A582" t="s">
        <v>965</v>
      </c>
      <c r="B582">
        <v>1.1346000000000001</v>
      </c>
      <c r="C582">
        <v>1.1346000000000001</v>
      </c>
      <c r="D582">
        <v>1.1404000000000001</v>
      </c>
      <c r="E582">
        <v>1.1304000000000001</v>
      </c>
      <c r="F582" s="207">
        <v>2.9999999999999997E-4</v>
      </c>
    </row>
    <row r="583" spans="1:6" x14ac:dyDescent="0.45">
      <c r="A583" t="s">
        <v>966</v>
      </c>
      <c r="B583">
        <v>1.1343000000000001</v>
      </c>
      <c r="C583">
        <v>1.1426000000000001</v>
      </c>
      <c r="D583">
        <v>1.1446000000000001</v>
      </c>
      <c r="E583">
        <v>1.1316999999999999</v>
      </c>
      <c r="F583" s="207">
        <v>-7.1000000000000004E-3</v>
      </c>
    </row>
    <row r="584" spans="1:6" x14ac:dyDescent="0.45">
      <c r="A584" t="s">
        <v>967</v>
      </c>
      <c r="B584">
        <v>1.1424000000000001</v>
      </c>
      <c r="C584">
        <v>1.1415</v>
      </c>
      <c r="D584">
        <v>1.145</v>
      </c>
      <c r="E584">
        <v>1.1358999999999999</v>
      </c>
      <c r="F584" s="207">
        <v>1.2999999999999999E-3</v>
      </c>
    </row>
    <row r="585" spans="1:6" x14ac:dyDescent="0.45">
      <c r="A585" t="s">
        <v>968</v>
      </c>
      <c r="B585">
        <v>1.1409</v>
      </c>
      <c r="C585">
        <v>1.1444000000000001</v>
      </c>
      <c r="D585">
        <v>1.1469</v>
      </c>
      <c r="E585">
        <v>1.1404000000000001</v>
      </c>
      <c r="F585" s="207">
        <v>-3.0999999999999999E-3</v>
      </c>
    </row>
    <row r="586" spans="1:6" x14ac:dyDescent="0.45">
      <c r="A586" t="s">
        <v>969</v>
      </c>
      <c r="B586">
        <v>1.1445000000000001</v>
      </c>
      <c r="C586">
        <v>1.1368</v>
      </c>
      <c r="D586">
        <v>1.1467000000000001</v>
      </c>
      <c r="E586">
        <v>1.1351</v>
      </c>
      <c r="F586" s="207">
        <v>6.8999999999999999E-3</v>
      </c>
    </row>
    <row r="587" spans="1:6" x14ac:dyDescent="0.45">
      <c r="A587" t="s">
        <v>970</v>
      </c>
      <c r="B587">
        <v>1.1367</v>
      </c>
      <c r="C587">
        <v>1.1376999999999999</v>
      </c>
      <c r="D587">
        <v>1.1408</v>
      </c>
      <c r="E587">
        <v>1.1315</v>
      </c>
      <c r="F587" s="207">
        <v>-8.9999999999999998E-4</v>
      </c>
    </row>
    <row r="588" spans="1:6" x14ac:dyDescent="0.45">
      <c r="A588" t="s">
        <v>971</v>
      </c>
      <c r="B588">
        <v>1.1376999999999999</v>
      </c>
      <c r="C588">
        <v>1.1297999999999999</v>
      </c>
      <c r="D588">
        <v>1.1391</v>
      </c>
      <c r="E588">
        <v>1.1289</v>
      </c>
      <c r="F588" s="207">
        <v>7.0000000000000001E-3</v>
      </c>
    </row>
    <row r="589" spans="1:6" x14ac:dyDescent="0.45">
      <c r="A589" t="s">
        <v>972</v>
      </c>
      <c r="B589">
        <v>1.1297999999999999</v>
      </c>
      <c r="C589">
        <v>1.1367</v>
      </c>
      <c r="D589">
        <v>1.1393</v>
      </c>
      <c r="E589">
        <v>1.1279999999999999</v>
      </c>
      <c r="F589" s="207">
        <v>-7.6E-3</v>
      </c>
    </row>
    <row r="590" spans="1:6" x14ac:dyDescent="0.45">
      <c r="A590" t="s">
        <v>973</v>
      </c>
      <c r="B590">
        <v>1.1384000000000001</v>
      </c>
      <c r="C590">
        <v>1.1556999999999999</v>
      </c>
      <c r="D590">
        <v>1.1568000000000001</v>
      </c>
      <c r="E590">
        <v>1.1291</v>
      </c>
      <c r="F590" s="207">
        <v>-1.4500000000000001E-2</v>
      </c>
    </row>
    <row r="591" spans="1:6" x14ac:dyDescent="0.45">
      <c r="A591" t="s">
        <v>974</v>
      </c>
      <c r="B591">
        <v>1.1551</v>
      </c>
      <c r="C591">
        <v>1.1513</v>
      </c>
      <c r="D591">
        <v>1.1561999999999999</v>
      </c>
      <c r="E591">
        <v>1.1493</v>
      </c>
      <c r="F591" s="207">
        <v>3.3E-3</v>
      </c>
    </row>
    <row r="592" spans="1:6" x14ac:dyDescent="0.45">
      <c r="A592" t="s">
        <v>975</v>
      </c>
      <c r="B592">
        <v>1.1513</v>
      </c>
      <c r="C592">
        <v>1.1448</v>
      </c>
      <c r="D592">
        <v>1.1527000000000001</v>
      </c>
      <c r="E592">
        <v>1.1435999999999999</v>
      </c>
      <c r="F592" s="207">
        <v>5.7000000000000002E-3</v>
      </c>
    </row>
    <row r="593" spans="1:6" x14ac:dyDescent="0.45">
      <c r="A593" t="s">
        <v>976</v>
      </c>
      <c r="B593">
        <v>1.1448</v>
      </c>
      <c r="C593">
        <v>1.1466000000000001</v>
      </c>
      <c r="D593">
        <v>1.1509</v>
      </c>
      <c r="E593">
        <v>1.1422000000000001</v>
      </c>
      <c r="F593" s="207">
        <v>-1.5E-3</v>
      </c>
    </row>
    <row r="594" spans="1:6" x14ac:dyDescent="0.45">
      <c r="A594" t="s">
        <v>977</v>
      </c>
      <c r="B594">
        <v>1.1465000000000001</v>
      </c>
      <c r="C594">
        <v>1.1395999999999999</v>
      </c>
      <c r="D594">
        <v>1.1504000000000001</v>
      </c>
      <c r="E594">
        <v>1.1389</v>
      </c>
      <c r="F594" s="207">
        <v>3.8E-3</v>
      </c>
    </row>
    <row r="595" spans="1:6" x14ac:dyDescent="0.45">
      <c r="A595" t="s">
        <v>978</v>
      </c>
      <c r="B595">
        <v>1.1422000000000001</v>
      </c>
      <c r="C595">
        <v>1.1492</v>
      </c>
      <c r="D595">
        <v>1.1505000000000001</v>
      </c>
      <c r="E595">
        <v>1.1407</v>
      </c>
      <c r="F595" s="207">
        <v>-5.7000000000000002E-3</v>
      </c>
    </row>
    <row r="596" spans="1:6" x14ac:dyDescent="0.45">
      <c r="A596" t="s">
        <v>979</v>
      </c>
      <c r="B596">
        <v>1.1488</v>
      </c>
      <c r="C596">
        <v>1.1462000000000001</v>
      </c>
      <c r="D596">
        <v>1.1516</v>
      </c>
      <c r="E596">
        <v>1.1420999999999999</v>
      </c>
      <c r="F596" s="207">
        <v>2.0999999999999999E-3</v>
      </c>
    </row>
    <row r="597" spans="1:6" x14ac:dyDescent="0.45">
      <c r="A597" t="s">
        <v>980</v>
      </c>
      <c r="B597">
        <v>1.1464000000000001</v>
      </c>
      <c r="C597">
        <v>1.1496999999999999</v>
      </c>
      <c r="D597">
        <v>1.1505000000000001</v>
      </c>
      <c r="E597">
        <v>1.143</v>
      </c>
      <c r="F597" s="207">
        <v>-2.8E-3</v>
      </c>
    </row>
    <row r="598" spans="1:6" x14ac:dyDescent="0.45">
      <c r="A598" t="s">
        <v>981</v>
      </c>
      <c r="B598">
        <v>1.1496</v>
      </c>
      <c r="C598">
        <v>1.1497999999999999</v>
      </c>
      <c r="D598">
        <v>1.1556</v>
      </c>
      <c r="E598">
        <v>1.1482000000000001</v>
      </c>
      <c r="F598" s="207">
        <v>-5.0000000000000001E-4</v>
      </c>
    </row>
    <row r="599" spans="1:6" x14ac:dyDescent="0.45">
      <c r="A599" t="s">
        <v>982</v>
      </c>
      <c r="B599">
        <v>1.1501999999999999</v>
      </c>
      <c r="C599">
        <v>1.1456</v>
      </c>
      <c r="D599">
        <v>1.1507000000000001</v>
      </c>
      <c r="E599">
        <v>1.1446000000000001</v>
      </c>
      <c r="F599" s="207">
        <v>4.5999999999999999E-3</v>
      </c>
    </row>
    <row r="600" spans="1:6" x14ac:dyDescent="0.45">
      <c r="A600" t="s">
        <v>983</v>
      </c>
      <c r="B600">
        <v>1.1449</v>
      </c>
      <c r="C600">
        <v>1.1541999999999999</v>
      </c>
      <c r="D600">
        <v>1.155</v>
      </c>
      <c r="E600">
        <v>1.1426000000000001</v>
      </c>
      <c r="F600" s="207">
        <v>-8.0999999999999996E-3</v>
      </c>
    </row>
    <row r="601" spans="1:6" x14ac:dyDescent="0.45">
      <c r="A601" t="s">
        <v>984</v>
      </c>
      <c r="B601">
        <v>1.1543000000000001</v>
      </c>
      <c r="C601">
        <v>1.1559999999999999</v>
      </c>
      <c r="D601">
        <v>1.1573</v>
      </c>
      <c r="E601">
        <v>1.1533</v>
      </c>
      <c r="F601" s="207">
        <v>-1.8E-3</v>
      </c>
    </row>
    <row r="602" spans="1:6" x14ac:dyDescent="0.45">
      <c r="A602" t="s">
        <v>985</v>
      </c>
      <c r="B602">
        <v>1.1564000000000001</v>
      </c>
      <c r="C602">
        <v>1.159</v>
      </c>
      <c r="D602">
        <v>1.1626000000000001</v>
      </c>
      <c r="E602">
        <v>1.1548</v>
      </c>
      <c r="F602" s="207">
        <v>-2.2000000000000001E-3</v>
      </c>
    </row>
    <row r="603" spans="1:6" x14ac:dyDescent="0.45">
      <c r="A603" t="s">
        <v>986</v>
      </c>
      <c r="B603">
        <v>1.159</v>
      </c>
      <c r="C603">
        <v>1.1568000000000001</v>
      </c>
      <c r="D603">
        <v>1.1606000000000001</v>
      </c>
      <c r="E603">
        <v>1.1526000000000001</v>
      </c>
      <c r="F603" s="207">
        <v>1.9E-3</v>
      </c>
    </row>
    <row r="604" spans="1:6" x14ac:dyDescent="0.45">
      <c r="A604" t="s">
        <v>987</v>
      </c>
      <c r="B604">
        <v>1.1568000000000001</v>
      </c>
      <c r="C604">
        <v>1.1614</v>
      </c>
      <c r="D604">
        <v>1.1629</v>
      </c>
      <c r="E604">
        <v>1.1556999999999999</v>
      </c>
      <c r="F604" s="207">
        <v>-5.4000000000000003E-3</v>
      </c>
    </row>
    <row r="605" spans="1:6" x14ac:dyDescent="0.45">
      <c r="A605" t="s">
        <v>988</v>
      </c>
      <c r="B605">
        <v>1.1631</v>
      </c>
      <c r="C605">
        <v>1.1654</v>
      </c>
      <c r="D605">
        <v>1.1674</v>
      </c>
      <c r="E605">
        <v>1.1623000000000001</v>
      </c>
      <c r="F605" s="207">
        <v>-1.5E-3</v>
      </c>
    </row>
    <row r="606" spans="1:6" x14ac:dyDescent="0.45">
      <c r="A606" t="s">
        <v>989</v>
      </c>
      <c r="B606">
        <v>1.1649</v>
      </c>
      <c r="C606">
        <v>1.1618999999999999</v>
      </c>
      <c r="D606">
        <v>1.1733</v>
      </c>
      <c r="E606">
        <v>1.1609</v>
      </c>
      <c r="F606" s="207">
        <v>2.2000000000000001E-3</v>
      </c>
    </row>
    <row r="607" spans="1:6" x14ac:dyDescent="0.45">
      <c r="A607" t="s">
        <v>990</v>
      </c>
      <c r="B607">
        <v>1.1623000000000001</v>
      </c>
      <c r="C607">
        <v>1.1658999999999999</v>
      </c>
      <c r="D607">
        <v>1.1685000000000001</v>
      </c>
      <c r="E607">
        <v>1.1608000000000001</v>
      </c>
      <c r="F607" s="207">
        <v>-2.8E-3</v>
      </c>
    </row>
    <row r="608" spans="1:6" x14ac:dyDescent="0.45">
      <c r="A608" t="s">
        <v>991</v>
      </c>
      <c r="B608">
        <v>1.1656</v>
      </c>
      <c r="C608">
        <v>1.1749000000000001</v>
      </c>
      <c r="D608">
        <v>1.1760999999999999</v>
      </c>
      <c r="E608">
        <v>1.163</v>
      </c>
      <c r="F608" s="207">
        <v>-7.7999999999999996E-3</v>
      </c>
    </row>
    <row r="609" spans="1:6" x14ac:dyDescent="0.45">
      <c r="A609" t="s">
        <v>992</v>
      </c>
      <c r="B609">
        <v>1.1748000000000001</v>
      </c>
      <c r="C609">
        <v>1.1787000000000001</v>
      </c>
      <c r="D609">
        <v>1.1826000000000001</v>
      </c>
      <c r="E609">
        <v>1.1739999999999999</v>
      </c>
      <c r="F609" s="207">
        <v>-3.8E-3</v>
      </c>
    </row>
    <row r="610" spans="1:6" x14ac:dyDescent="0.45">
      <c r="A610" t="s">
        <v>993</v>
      </c>
      <c r="B610">
        <v>1.1793</v>
      </c>
      <c r="C610">
        <v>1.1860999999999999</v>
      </c>
      <c r="D610">
        <v>1.1873</v>
      </c>
      <c r="E610">
        <v>1.1778999999999999</v>
      </c>
      <c r="F610" s="207">
        <v>-6.0000000000000001E-3</v>
      </c>
    </row>
    <row r="611" spans="1:6" x14ac:dyDescent="0.45">
      <c r="A611" t="s">
        <v>994</v>
      </c>
      <c r="B611">
        <v>1.1863999999999999</v>
      </c>
      <c r="C611">
        <v>1.1904999999999999</v>
      </c>
      <c r="D611">
        <v>1.1914</v>
      </c>
      <c r="E611">
        <v>1.1832</v>
      </c>
      <c r="F611" s="207">
        <v>-3.3999999999999998E-3</v>
      </c>
    </row>
    <row r="612" spans="1:6" x14ac:dyDescent="0.45">
      <c r="A612" t="s">
        <v>995</v>
      </c>
      <c r="B612">
        <v>1.1904999999999999</v>
      </c>
      <c r="C612">
        <v>1.1895</v>
      </c>
      <c r="D612">
        <v>1.1931</v>
      </c>
      <c r="E612">
        <v>1.1879999999999999</v>
      </c>
      <c r="F612" s="207">
        <v>8.0000000000000004E-4</v>
      </c>
    </row>
    <row r="613" spans="1:6" x14ac:dyDescent="0.45">
      <c r="A613" t="s">
        <v>996</v>
      </c>
      <c r="B613">
        <v>1.1895</v>
      </c>
      <c r="C613">
        <v>1.1846000000000001</v>
      </c>
      <c r="D613">
        <v>1.1907000000000001</v>
      </c>
      <c r="E613">
        <v>1.1837</v>
      </c>
      <c r="F613" s="207">
        <v>4.1999999999999997E-3</v>
      </c>
    </row>
    <row r="614" spans="1:6" x14ac:dyDescent="0.45">
      <c r="A614" t="s">
        <v>997</v>
      </c>
      <c r="B614">
        <v>1.1845000000000001</v>
      </c>
      <c r="C614">
        <v>1.18</v>
      </c>
      <c r="D614">
        <v>1.1859999999999999</v>
      </c>
      <c r="E614">
        <v>1.1766000000000001</v>
      </c>
      <c r="F614" s="207">
        <v>3.5000000000000001E-3</v>
      </c>
    </row>
    <row r="615" spans="1:6" x14ac:dyDescent="0.45">
      <c r="A615" t="s">
        <v>998</v>
      </c>
      <c r="B615">
        <v>1.1803999999999999</v>
      </c>
      <c r="C615">
        <v>1.1766000000000001</v>
      </c>
      <c r="D615">
        <v>1.1816</v>
      </c>
      <c r="E615">
        <v>1.175</v>
      </c>
      <c r="F615" s="207">
        <v>3.3999999999999998E-3</v>
      </c>
    </row>
    <row r="616" spans="1:6" x14ac:dyDescent="0.45">
      <c r="A616" t="s">
        <v>999</v>
      </c>
      <c r="B616">
        <v>1.1763999999999999</v>
      </c>
      <c r="C616">
        <v>1.1816</v>
      </c>
      <c r="D616">
        <v>1.1827000000000001</v>
      </c>
      <c r="E616">
        <v>1.1758999999999999</v>
      </c>
      <c r="F616" s="207">
        <v>-4.7999999999999996E-3</v>
      </c>
    </row>
    <row r="617" spans="1:6" x14ac:dyDescent="0.45">
      <c r="A617" t="s">
        <v>1000</v>
      </c>
      <c r="B617">
        <v>1.1820999999999999</v>
      </c>
      <c r="C617">
        <v>1.1839999999999999</v>
      </c>
      <c r="D617">
        <v>1.1857</v>
      </c>
      <c r="E617">
        <v>1.1796</v>
      </c>
      <c r="F617" s="207">
        <v>-1.4E-3</v>
      </c>
    </row>
    <row r="618" spans="1:6" x14ac:dyDescent="0.45">
      <c r="A618" t="s">
        <v>1001</v>
      </c>
      <c r="B618">
        <v>1.1838</v>
      </c>
      <c r="C618">
        <v>1.1825000000000001</v>
      </c>
      <c r="D618">
        <v>1.1874</v>
      </c>
      <c r="E618">
        <v>1.1783999999999999</v>
      </c>
      <c r="F618" s="207">
        <v>1.2999999999999999E-3</v>
      </c>
    </row>
    <row r="619" spans="1:6" x14ac:dyDescent="0.45">
      <c r="A619" t="s">
        <v>1002</v>
      </c>
      <c r="B619">
        <v>1.1822999999999999</v>
      </c>
      <c r="C619">
        <v>1.1869000000000001</v>
      </c>
      <c r="D619">
        <v>1.1879</v>
      </c>
      <c r="E619">
        <v>1.1816</v>
      </c>
      <c r="F619" s="207">
        <v>-5.1999999999999998E-3</v>
      </c>
    </row>
    <row r="620" spans="1:6" x14ac:dyDescent="0.45">
      <c r="A620" t="s">
        <v>1003</v>
      </c>
      <c r="B620">
        <v>1.1884999999999999</v>
      </c>
      <c r="C620">
        <v>1.1872</v>
      </c>
      <c r="D620">
        <v>1.1902999999999999</v>
      </c>
      <c r="E620">
        <v>1.1819999999999999</v>
      </c>
      <c r="F620" s="207">
        <v>1.4E-3</v>
      </c>
    </row>
    <row r="621" spans="1:6" x14ac:dyDescent="0.45">
      <c r="A621" t="s">
        <v>1004</v>
      </c>
      <c r="B621">
        <v>1.1868000000000001</v>
      </c>
      <c r="C621">
        <v>1.1782999999999999</v>
      </c>
      <c r="D621">
        <v>1.1884999999999999</v>
      </c>
      <c r="E621">
        <v>1.1768000000000001</v>
      </c>
      <c r="F621" s="207">
        <v>7.4000000000000003E-3</v>
      </c>
    </row>
    <row r="622" spans="1:6" x14ac:dyDescent="0.45">
      <c r="A622" t="s">
        <v>1005</v>
      </c>
      <c r="B622">
        <v>1.1780999999999999</v>
      </c>
      <c r="C622">
        <v>1.1751</v>
      </c>
      <c r="D622">
        <v>1.1825000000000001</v>
      </c>
      <c r="E622">
        <v>1.1718</v>
      </c>
      <c r="F622" s="207">
        <v>2.3999999999999998E-3</v>
      </c>
    </row>
    <row r="623" spans="1:6" x14ac:dyDescent="0.45">
      <c r="A623" t="s">
        <v>1006</v>
      </c>
      <c r="B623">
        <v>1.1753</v>
      </c>
      <c r="C623">
        <v>1.1773</v>
      </c>
      <c r="D623">
        <v>1.1797</v>
      </c>
      <c r="E623">
        <v>1.1718999999999999</v>
      </c>
      <c r="F623" s="207">
        <v>-1.6000000000000001E-3</v>
      </c>
    </row>
    <row r="624" spans="1:6" x14ac:dyDescent="0.45">
      <c r="A624" t="s">
        <v>1007</v>
      </c>
      <c r="B624">
        <v>1.1772</v>
      </c>
      <c r="C624">
        <v>1.1758999999999999</v>
      </c>
      <c r="D624">
        <v>1.1833</v>
      </c>
      <c r="E624">
        <v>1.1744000000000001</v>
      </c>
      <c r="F624" s="207">
        <v>-1.44E-2</v>
      </c>
    </row>
    <row r="625" spans="1:6" x14ac:dyDescent="0.45">
      <c r="A625" t="s">
        <v>1008</v>
      </c>
      <c r="B625">
        <v>1.1943999999999999</v>
      </c>
      <c r="C625">
        <v>1.1954</v>
      </c>
      <c r="D625">
        <v>1.1975</v>
      </c>
      <c r="E625">
        <v>1.1921999999999999</v>
      </c>
      <c r="F625" s="207">
        <v>-1.1000000000000001E-3</v>
      </c>
    </row>
    <row r="626" spans="1:6" x14ac:dyDescent="0.45">
      <c r="A626" t="s">
        <v>1009</v>
      </c>
      <c r="B626">
        <v>1.1957</v>
      </c>
      <c r="C626">
        <v>1.1926000000000001</v>
      </c>
      <c r="D626">
        <v>1.1964999999999999</v>
      </c>
      <c r="E626">
        <v>1.1881999999999999</v>
      </c>
      <c r="F626" s="207">
        <v>2.2000000000000001E-3</v>
      </c>
    </row>
    <row r="627" spans="1:6" x14ac:dyDescent="0.45">
      <c r="A627" t="s">
        <v>1010</v>
      </c>
      <c r="B627">
        <v>1.1931</v>
      </c>
      <c r="C627">
        <v>1.1962999999999999</v>
      </c>
      <c r="D627">
        <v>1.1996</v>
      </c>
      <c r="E627">
        <v>1.1918</v>
      </c>
      <c r="F627" s="207">
        <v>-2.8E-3</v>
      </c>
    </row>
    <row r="628" spans="1:6" x14ac:dyDescent="0.45">
      <c r="A628" t="s">
        <v>1011</v>
      </c>
      <c r="B628">
        <v>1.1963999999999999</v>
      </c>
      <c r="C628">
        <v>1.1805000000000001</v>
      </c>
      <c r="D628">
        <v>1.2029000000000001</v>
      </c>
      <c r="E628">
        <v>1.1747000000000001</v>
      </c>
      <c r="F628" s="207">
        <v>1.35E-2</v>
      </c>
    </row>
    <row r="629" spans="1:6" x14ac:dyDescent="0.45">
      <c r="A629" t="s">
        <v>1012</v>
      </c>
      <c r="B629">
        <v>1.1805000000000001</v>
      </c>
      <c r="C629">
        <v>1.1817</v>
      </c>
      <c r="D629">
        <v>1.1825000000000001</v>
      </c>
      <c r="E629">
        <v>1.1778</v>
      </c>
      <c r="F629" s="207">
        <v>2.0000000000000001E-4</v>
      </c>
    </row>
    <row r="630" spans="1:6" x14ac:dyDescent="0.45">
      <c r="A630" t="s">
        <v>1013</v>
      </c>
      <c r="B630">
        <v>1.1802999999999999</v>
      </c>
      <c r="C630">
        <v>1.1780999999999999</v>
      </c>
      <c r="D630">
        <v>1.1812</v>
      </c>
      <c r="E630">
        <v>1.1769000000000001</v>
      </c>
      <c r="F630" s="207">
        <v>2E-3</v>
      </c>
    </row>
    <row r="631" spans="1:6" x14ac:dyDescent="0.45">
      <c r="A631" t="s">
        <v>1014</v>
      </c>
      <c r="B631">
        <v>1.1779999999999999</v>
      </c>
      <c r="C631">
        <v>1.1756</v>
      </c>
      <c r="D631">
        <v>1.1801999999999999</v>
      </c>
      <c r="E631">
        <v>1.1745000000000001</v>
      </c>
      <c r="F631" s="207">
        <v>2E-3</v>
      </c>
    </row>
    <row r="632" spans="1:6" x14ac:dyDescent="0.45">
      <c r="A632" t="s">
        <v>1015</v>
      </c>
      <c r="B632">
        <v>1.1757</v>
      </c>
      <c r="C632">
        <v>1.1781999999999999</v>
      </c>
      <c r="D632">
        <v>1.18</v>
      </c>
      <c r="E632">
        <v>1.1746000000000001</v>
      </c>
      <c r="F632" s="207">
        <v>-2E-3</v>
      </c>
    </row>
    <row r="633" spans="1:6" x14ac:dyDescent="0.45">
      <c r="A633" t="s">
        <v>1016</v>
      </c>
      <c r="B633">
        <v>1.1780999999999999</v>
      </c>
      <c r="C633">
        <v>1.1713</v>
      </c>
      <c r="D633">
        <v>1.1782999999999999</v>
      </c>
      <c r="E633">
        <v>1.1695</v>
      </c>
      <c r="F633" s="207">
        <v>5.4999999999999997E-3</v>
      </c>
    </row>
    <row r="634" spans="1:6" x14ac:dyDescent="0.45">
      <c r="A634" t="s">
        <v>1017</v>
      </c>
      <c r="B634">
        <v>1.1716</v>
      </c>
      <c r="C634">
        <v>1.1682999999999999</v>
      </c>
      <c r="D634">
        <v>1.1736</v>
      </c>
      <c r="E634">
        <v>1.1672</v>
      </c>
      <c r="F634" s="207">
        <v>2.7000000000000001E-3</v>
      </c>
    </row>
    <row r="635" spans="1:6" x14ac:dyDescent="0.45">
      <c r="A635" t="s">
        <v>1018</v>
      </c>
      <c r="B635">
        <v>1.1684000000000001</v>
      </c>
      <c r="C635">
        <v>1.1713</v>
      </c>
      <c r="D635">
        <v>1.1724000000000001</v>
      </c>
      <c r="E635">
        <v>1.1655</v>
      </c>
      <c r="F635" s="207">
        <v>-2.5999999999999999E-3</v>
      </c>
    </row>
    <row r="636" spans="1:6" x14ac:dyDescent="0.45">
      <c r="A636" t="s">
        <v>1019</v>
      </c>
      <c r="B636">
        <v>1.1715</v>
      </c>
      <c r="C636">
        <v>1.1709000000000001</v>
      </c>
      <c r="D636">
        <v>1.1756</v>
      </c>
      <c r="E636">
        <v>1.1674</v>
      </c>
      <c r="F636" s="207">
        <v>8.0000000000000004E-4</v>
      </c>
    </row>
    <row r="637" spans="1:6" x14ac:dyDescent="0.45">
      <c r="A637" t="s">
        <v>1020</v>
      </c>
      <c r="B637">
        <v>1.1706000000000001</v>
      </c>
      <c r="C637">
        <v>1.1654</v>
      </c>
      <c r="D637">
        <v>1.1722999999999999</v>
      </c>
      <c r="E637">
        <v>1.1637</v>
      </c>
      <c r="F637" s="207">
        <v>4.3E-3</v>
      </c>
    </row>
    <row r="638" spans="1:6" x14ac:dyDescent="0.45">
      <c r="A638" t="s">
        <v>1021</v>
      </c>
      <c r="B638">
        <v>1.1656</v>
      </c>
      <c r="C638">
        <v>1.1702999999999999</v>
      </c>
      <c r="D638">
        <v>1.1717</v>
      </c>
      <c r="E638">
        <v>1.1642999999999999</v>
      </c>
      <c r="F638" s="207">
        <v>-4.1000000000000003E-3</v>
      </c>
    </row>
    <row r="639" spans="1:6" x14ac:dyDescent="0.45">
      <c r="A639" t="s">
        <v>1022</v>
      </c>
      <c r="B639">
        <v>1.1704000000000001</v>
      </c>
      <c r="C639">
        <v>1.1758</v>
      </c>
      <c r="D639">
        <v>1.1772</v>
      </c>
      <c r="E639">
        <v>1.1682999999999999</v>
      </c>
      <c r="F639" s="207">
        <v>-6.8999999999999999E-3</v>
      </c>
    </row>
    <row r="640" spans="1:6" x14ac:dyDescent="0.45">
      <c r="A640" t="s">
        <v>1023</v>
      </c>
      <c r="B640">
        <v>1.1785000000000001</v>
      </c>
      <c r="C640">
        <v>1.1678999999999999</v>
      </c>
      <c r="D640">
        <v>1.1786000000000001</v>
      </c>
      <c r="E640">
        <v>1.1632</v>
      </c>
      <c r="F640" s="207">
        <v>8.8000000000000005E-3</v>
      </c>
    </row>
    <row r="641" spans="1:6" x14ac:dyDescent="0.45">
      <c r="A641" t="s">
        <v>1024</v>
      </c>
      <c r="B641">
        <v>1.1681999999999999</v>
      </c>
      <c r="C641">
        <v>1.1547000000000001</v>
      </c>
      <c r="D641">
        <v>1.1689000000000001</v>
      </c>
      <c r="E641">
        <v>1.1543000000000001</v>
      </c>
      <c r="F641" s="207">
        <v>1.1599999999999999E-2</v>
      </c>
    </row>
    <row r="642" spans="1:6" x14ac:dyDescent="0.45">
      <c r="A642" t="s">
        <v>1025</v>
      </c>
      <c r="B642">
        <v>1.1548</v>
      </c>
      <c r="C642">
        <v>1.1512</v>
      </c>
      <c r="D642">
        <v>1.1597</v>
      </c>
      <c r="E642">
        <v>1.1446000000000001</v>
      </c>
      <c r="F642" s="207">
        <v>3.0000000000000001E-3</v>
      </c>
    </row>
    <row r="643" spans="1:6" x14ac:dyDescent="0.45">
      <c r="A643" t="s">
        <v>1026</v>
      </c>
      <c r="B643">
        <v>1.1514</v>
      </c>
      <c r="C643">
        <v>1.1558999999999999</v>
      </c>
      <c r="D643">
        <v>1.1606000000000001</v>
      </c>
      <c r="E643">
        <v>1.1507000000000001</v>
      </c>
      <c r="F643" s="207">
        <v>-4.0000000000000001E-3</v>
      </c>
    </row>
    <row r="644" spans="1:6" x14ac:dyDescent="0.45">
      <c r="A644" t="s">
        <v>1027</v>
      </c>
      <c r="B644">
        <v>1.1559999999999999</v>
      </c>
      <c r="C644">
        <v>1.1561999999999999</v>
      </c>
      <c r="D644">
        <v>1.1597</v>
      </c>
      <c r="E644">
        <v>1.1503000000000001</v>
      </c>
      <c r="F644" s="207">
        <v>1E-3</v>
      </c>
    </row>
    <row r="645" spans="1:6" x14ac:dyDescent="0.45">
      <c r="A645" t="s">
        <v>1028</v>
      </c>
      <c r="B645">
        <v>1.1548</v>
      </c>
      <c r="C645">
        <v>1.1612</v>
      </c>
      <c r="D645">
        <v>1.1617</v>
      </c>
      <c r="E645">
        <v>1.1544000000000001</v>
      </c>
      <c r="F645" s="207">
        <v>-5.4000000000000003E-3</v>
      </c>
    </row>
    <row r="646" spans="1:6" x14ac:dyDescent="0.45">
      <c r="A646" t="s">
        <v>1029</v>
      </c>
      <c r="B646">
        <v>1.1611</v>
      </c>
      <c r="C646">
        <v>1.1565000000000001</v>
      </c>
      <c r="D646">
        <v>1.1625000000000001</v>
      </c>
      <c r="E646">
        <v>1.1551</v>
      </c>
      <c r="F646" s="207">
        <v>4.1999999999999997E-3</v>
      </c>
    </row>
    <row r="647" spans="1:6" x14ac:dyDescent="0.45">
      <c r="A647" t="s">
        <v>1030</v>
      </c>
      <c r="B647">
        <v>1.1561999999999999</v>
      </c>
      <c r="C647">
        <v>1.1540999999999999</v>
      </c>
      <c r="D647">
        <v>1.1571</v>
      </c>
      <c r="E647">
        <v>1.149</v>
      </c>
      <c r="F647" s="207">
        <v>1.6999999999999999E-3</v>
      </c>
    </row>
    <row r="648" spans="1:6" x14ac:dyDescent="0.45">
      <c r="A648" t="s">
        <v>1031</v>
      </c>
      <c r="B648">
        <v>1.1541999999999999</v>
      </c>
      <c r="C648">
        <v>1.151</v>
      </c>
      <c r="D648">
        <v>1.1567000000000001</v>
      </c>
      <c r="E648">
        <v>1.1459999999999999</v>
      </c>
      <c r="F648" s="207">
        <v>3.0000000000000001E-3</v>
      </c>
    </row>
    <row r="649" spans="1:6" x14ac:dyDescent="0.45">
      <c r="A649" t="s">
        <v>1032</v>
      </c>
      <c r="B649">
        <v>1.1508</v>
      </c>
      <c r="C649">
        <v>1.1548</v>
      </c>
      <c r="D649">
        <v>1.1551</v>
      </c>
      <c r="E649">
        <v>1.1482000000000001</v>
      </c>
      <c r="F649" s="207">
        <v>-2.8999999999999998E-3</v>
      </c>
    </row>
    <row r="650" spans="1:6" x14ac:dyDescent="0.45">
      <c r="A650" t="s">
        <v>1033</v>
      </c>
      <c r="B650">
        <v>1.1541999999999999</v>
      </c>
      <c r="C650">
        <v>1.1479999999999999</v>
      </c>
      <c r="D650">
        <v>1.155</v>
      </c>
      <c r="E650">
        <v>1.1444000000000001</v>
      </c>
      <c r="F650" s="207">
        <v>5.3E-3</v>
      </c>
    </row>
    <row r="651" spans="1:6" x14ac:dyDescent="0.45">
      <c r="A651" t="s">
        <v>1034</v>
      </c>
      <c r="B651">
        <v>1.1480999999999999</v>
      </c>
      <c r="C651">
        <v>1.1451</v>
      </c>
      <c r="D651">
        <v>1.1538999999999999</v>
      </c>
      <c r="E651">
        <v>1.1415999999999999</v>
      </c>
      <c r="F651" s="207">
        <v>2.5999999999999999E-3</v>
      </c>
    </row>
    <row r="652" spans="1:6" x14ac:dyDescent="0.45">
      <c r="A652" t="s">
        <v>1035</v>
      </c>
      <c r="B652">
        <v>1.1451</v>
      </c>
      <c r="C652">
        <v>1.1462000000000001</v>
      </c>
      <c r="D652">
        <v>1.1538999999999999</v>
      </c>
      <c r="E652">
        <v>1.1443000000000001</v>
      </c>
      <c r="F652" s="207">
        <v>-1E-3</v>
      </c>
    </row>
    <row r="653" spans="1:6" x14ac:dyDescent="0.45">
      <c r="A653" t="s">
        <v>1036</v>
      </c>
      <c r="B653">
        <v>1.1462000000000001</v>
      </c>
      <c r="C653">
        <v>1.1471</v>
      </c>
      <c r="D653">
        <v>1.1479999999999999</v>
      </c>
      <c r="E653">
        <v>1.1380999999999999</v>
      </c>
      <c r="F653" s="207">
        <v>-5.9999999999999995E-4</v>
      </c>
    </row>
    <row r="654" spans="1:6" x14ac:dyDescent="0.45">
      <c r="A654" t="s">
        <v>1037</v>
      </c>
      <c r="B654">
        <v>1.1469</v>
      </c>
      <c r="C654">
        <v>1.1399999999999999</v>
      </c>
      <c r="D654">
        <v>1.1482000000000001</v>
      </c>
      <c r="E654">
        <v>1.1373</v>
      </c>
      <c r="F654" s="207">
        <v>5.5999999999999999E-3</v>
      </c>
    </row>
    <row r="655" spans="1:6" x14ac:dyDescent="0.45">
      <c r="A655" t="s">
        <v>1038</v>
      </c>
      <c r="B655">
        <v>1.1405000000000001</v>
      </c>
      <c r="C655">
        <v>1.1505000000000001</v>
      </c>
      <c r="D655">
        <v>1.1508</v>
      </c>
      <c r="E655">
        <v>1.1383000000000001</v>
      </c>
      <c r="F655" s="207">
        <v>-8.3999999999999995E-3</v>
      </c>
    </row>
    <row r="656" spans="1:6" x14ac:dyDescent="0.45">
      <c r="A656" t="s">
        <v>1039</v>
      </c>
      <c r="B656">
        <v>1.1501999999999999</v>
      </c>
      <c r="C656">
        <v>1.1540999999999999</v>
      </c>
      <c r="D656">
        <v>1.1555</v>
      </c>
      <c r="E656">
        <v>1.1466000000000001</v>
      </c>
      <c r="F656" s="207">
        <v>-3.7000000000000002E-3</v>
      </c>
    </row>
    <row r="657" spans="1:6" x14ac:dyDescent="0.45">
      <c r="A657" t="s">
        <v>1040</v>
      </c>
      <c r="B657">
        <v>1.1545000000000001</v>
      </c>
      <c r="C657">
        <v>1.1548</v>
      </c>
      <c r="D657">
        <v>1.1561999999999999</v>
      </c>
      <c r="E657">
        <v>1.1499999999999999</v>
      </c>
      <c r="F657" s="207">
        <v>-1E-4</v>
      </c>
    </row>
    <row r="658" spans="1:6" x14ac:dyDescent="0.45">
      <c r="A658" t="s">
        <v>1041</v>
      </c>
      <c r="B658">
        <v>1.1546000000000001</v>
      </c>
      <c r="C658">
        <v>1.1565000000000001</v>
      </c>
      <c r="D658">
        <v>1.1577999999999999</v>
      </c>
      <c r="E658">
        <v>1.1516</v>
      </c>
      <c r="F658" s="207">
        <v>-1.6000000000000001E-3</v>
      </c>
    </row>
    <row r="659" spans="1:6" x14ac:dyDescent="0.45">
      <c r="A659" t="s">
        <v>1042</v>
      </c>
      <c r="B659">
        <v>1.1564000000000001</v>
      </c>
      <c r="C659">
        <v>1.1583000000000001</v>
      </c>
      <c r="D659">
        <v>1.1598999999999999</v>
      </c>
      <c r="E659">
        <v>1.1534</v>
      </c>
      <c r="F659" s="207">
        <v>-8.9999999999999998E-4</v>
      </c>
    </row>
    <row r="660" spans="1:6" x14ac:dyDescent="0.45">
      <c r="A660" t="s">
        <v>1043</v>
      </c>
      <c r="B660">
        <v>1.1574</v>
      </c>
      <c r="C660">
        <v>1.1680999999999999</v>
      </c>
      <c r="D660">
        <v>1.169</v>
      </c>
      <c r="E660">
        <v>1.1574</v>
      </c>
      <c r="F660" s="207">
        <v>-8.6999999999999994E-3</v>
      </c>
    </row>
    <row r="661" spans="1:6" x14ac:dyDescent="0.45">
      <c r="A661" t="s">
        <v>1044</v>
      </c>
      <c r="B661">
        <v>1.1675</v>
      </c>
      <c r="C661">
        <v>1.1656</v>
      </c>
      <c r="D661">
        <v>1.17</v>
      </c>
      <c r="E661">
        <v>1.1637999999999999</v>
      </c>
      <c r="F661" s="207">
        <v>1.5E-3</v>
      </c>
    </row>
    <row r="662" spans="1:6" x14ac:dyDescent="0.45">
      <c r="A662" t="s">
        <v>1045</v>
      </c>
      <c r="B662">
        <v>1.1657</v>
      </c>
      <c r="C662">
        <v>1.1705000000000001</v>
      </c>
      <c r="D662">
        <v>1.1753</v>
      </c>
      <c r="E662">
        <v>1.1640999999999999</v>
      </c>
      <c r="F662" s="207">
        <v>-4.1000000000000003E-3</v>
      </c>
    </row>
    <row r="663" spans="1:6" x14ac:dyDescent="0.45">
      <c r="A663" t="s">
        <v>1046</v>
      </c>
      <c r="B663">
        <v>1.1705000000000001</v>
      </c>
      <c r="C663">
        <v>1.1751</v>
      </c>
      <c r="D663">
        <v>1.1758999999999999</v>
      </c>
      <c r="E663">
        <v>1.1693</v>
      </c>
      <c r="F663" s="207">
        <v>-4.0000000000000001E-3</v>
      </c>
    </row>
    <row r="664" spans="1:6" x14ac:dyDescent="0.45">
      <c r="A664" t="s">
        <v>1047</v>
      </c>
      <c r="B664">
        <v>1.1752</v>
      </c>
      <c r="C664">
        <v>1.1802999999999999</v>
      </c>
      <c r="D664">
        <v>1.1819999999999999</v>
      </c>
      <c r="E664">
        <v>1.171</v>
      </c>
      <c r="F664" s="207">
        <v>-4.3E-3</v>
      </c>
    </row>
    <row r="665" spans="1:6" x14ac:dyDescent="0.45">
      <c r="A665" t="s">
        <v>1048</v>
      </c>
      <c r="B665">
        <v>1.1802999999999999</v>
      </c>
      <c r="C665">
        <v>1.1866000000000001</v>
      </c>
      <c r="D665">
        <v>1.1879</v>
      </c>
      <c r="E665">
        <v>1.1778</v>
      </c>
      <c r="F665" s="207">
        <v>-5.1999999999999998E-3</v>
      </c>
    </row>
    <row r="666" spans="1:6" x14ac:dyDescent="0.45">
      <c r="A666" t="s">
        <v>1049</v>
      </c>
      <c r="B666">
        <v>1.1865000000000001</v>
      </c>
      <c r="C666">
        <v>1.1792</v>
      </c>
      <c r="D666">
        <v>1.1878</v>
      </c>
      <c r="E666">
        <v>1.1768000000000001</v>
      </c>
      <c r="F666" s="207">
        <v>5.8999999999999999E-3</v>
      </c>
    </row>
    <row r="667" spans="1:6" x14ac:dyDescent="0.45">
      <c r="A667" t="s">
        <v>1050</v>
      </c>
      <c r="B667">
        <v>1.1795</v>
      </c>
      <c r="C667">
        <v>1.1837</v>
      </c>
      <c r="D667">
        <v>1.1902999999999999</v>
      </c>
      <c r="E667">
        <v>1.1773</v>
      </c>
      <c r="F667" s="207">
        <v>-3.5000000000000001E-3</v>
      </c>
    </row>
    <row r="668" spans="1:6" x14ac:dyDescent="0.45">
      <c r="A668" t="s">
        <v>1051</v>
      </c>
      <c r="B668">
        <v>1.1836</v>
      </c>
      <c r="C668">
        <v>1.1736</v>
      </c>
      <c r="D668">
        <v>1.1846000000000001</v>
      </c>
      <c r="E668">
        <v>1.1732</v>
      </c>
      <c r="F668" s="207">
        <v>8.0999999999999996E-3</v>
      </c>
    </row>
    <row r="669" spans="1:6" x14ac:dyDescent="0.45">
      <c r="A669" t="s">
        <v>1052</v>
      </c>
      <c r="B669">
        <v>1.1740999999999999</v>
      </c>
      <c r="C669">
        <v>1.1691</v>
      </c>
      <c r="D669">
        <v>1.1754</v>
      </c>
      <c r="E669">
        <v>1.1681999999999999</v>
      </c>
      <c r="F669" s="207">
        <v>3.8E-3</v>
      </c>
    </row>
    <row r="670" spans="1:6" x14ac:dyDescent="0.45">
      <c r="A670" t="s">
        <v>1053</v>
      </c>
      <c r="B670">
        <v>1.1697</v>
      </c>
      <c r="C670">
        <v>1.1701999999999999</v>
      </c>
      <c r="D670">
        <v>1.1741999999999999</v>
      </c>
      <c r="E670">
        <v>1.1638999999999999</v>
      </c>
      <c r="F670" s="207">
        <v>-2.9999999999999997E-4</v>
      </c>
    </row>
    <row r="671" spans="1:6" x14ac:dyDescent="0.45">
      <c r="A671" t="s">
        <v>1054</v>
      </c>
      <c r="B671">
        <v>1.17</v>
      </c>
      <c r="C671">
        <v>1.1752</v>
      </c>
      <c r="D671">
        <v>1.1786000000000001</v>
      </c>
      <c r="E671">
        <v>1.169</v>
      </c>
      <c r="F671" s="207">
        <v>-4.4999999999999997E-3</v>
      </c>
    </row>
    <row r="672" spans="1:6" x14ac:dyDescent="0.45">
      <c r="A672" t="s">
        <v>1055</v>
      </c>
      <c r="B672">
        <v>1.1753</v>
      </c>
      <c r="C672">
        <v>1.1787000000000001</v>
      </c>
      <c r="D672">
        <v>1.1817</v>
      </c>
      <c r="E672">
        <v>1.1736</v>
      </c>
      <c r="F672" s="207">
        <v>-3.0999999999999999E-3</v>
      </c>
    </row>
    <row r="673" spans="1:6" x14ac:dyDescent="0.45">
      <c r="A673" t="s">
        <v>1056</v>
      </c>
      <c r="B673">
        <v>1.1789000000000001</v>
      </c>
      <c r="C673">
        <v>1.1817</v>
      </c>
      <c r="D673">
        <v>1.1828000000000001</v>
      </c>
      <c r="E673">
        <v>1.1719999999999999</v>
      </c>
      <c r="F673" s="207">
        <v>-2.5000000000000001E-3</v>
      </c>
    </row>
    <row r="674" spans="1:6" x14ac:dyDescent="0.45">
      <c r="A674" t="s">
        <v>1057</v>
      </c>
      <c r="B674">
        <v>1.1818</v>
      </c>
      <c r="C674">
        <v>1.1756</v>
      </c>
      <c r="D674">
        <v>1.1828000000000001</v>
      </c>
      <c r="E674">
        <v>1.1724000000000001</v>
      </c>
      <c r="F674" s="207">
        <v>6.7000000000000002E-3</v>
      </c>
    </row>
    <row r="675" spans="1:6" x14ac:dyDescent="0.45">
      <c r="A675" t="s">
        <v>1058</v>
      </c>
      <c r="B675">
        <v>1.1738999999999999</v>
      </c>
      <c r="C675">
        <v>1.1735</v>
      </c>
      <c r="D675">
        <v>1.1766000000000001</v>
      </c>
      <c r="E675">
        <v>1.1694</v>
      </c>
      <c r="F675" s="207">
        <v>5.9999999999999995E-4</v>
      </c>
    </row>
    <row r="676" spans="1:6" x14ac:dyDescent="0.45">
      <c r="A676" t="s">
        <v>1059</v>
      </c>
      <c r="B676">
        <v>1.1732</v>
      </c>
      <c r="C676">
        <v>1.1718999999999999</v>
      </c>
      <c r="D676">
        <v>1.1776</v>
      </c>
      <c r="E676">
        <v>1.1696</v>
      </c>
      <c r="F676" s="207">
        <v>8.9999999999999998E-4</v>
      </c>
    </row>
    <row r="677" spans="1:6" x14ac:dyDescent="0.45">
      <c r="A677" t="s">
        <v>1060</v>
      </c>
      <c r="B677">
        <v>1.1720999999999999</v>
      </c>
      <c r="C677">
        <v>1.1714</v>
      </c>
      <c r="D677">
        <v>1.1756</v>
      </c>
      <c r="E677">
        <v>1.1691</v>
      </c>
      <c r="F677" s="207">
        <v>1E-3</v>
      </c>
    </row>
    <row r="678" spans="1:6" x14ac:dyDescent="0.45">
      <c r="A678" t="s">
        <v>1061</v>
      </c>
      <c r="B678">
        <v>1.1709000000000001</v>
      </c>
      <c r="C678">
        <v>1.1601999999999999</v>
      </c>
      <c r="D678">
        <v>1.1722999999999999</v>
      </c>
      <c r="E678">
        <v>1.157</v>
      </c>
      <c r="F678" s="207">
        <v>9.4000000000000004E-3</v>
      </c>
    </row>
    <row r="679" spans="1:6" x14ac:dyDescent="0.45">
      <c r="A679" t="s">
        <v>1062</v>
      </c>
      <c r="B679">
        <v>1.1599999999999999</v>
      </c>
      <c r="C679">
        <v>1.1583000000000001</v>
      </c>
      <c r="D679">
        <v>1.1640999999999999</v>
      </c>
      <c r="E679">
        <v>1.1557999999999999</v>
      </c>
      <c r="F679" s="207">
        <v>1.6999999999999999E-3</v>
      </c>
    </row>
    <row r="680" spans="1:6" x14ac:dyDescent="0.45">
      <c r="A680" t="s">
        <v>1063</v>
      </c>
      <c r="B680">
        <v>1.1579999999999999</v>
      </c>
      <c r="C680">
        <v>1.1644000000000001</v>
      </c>
      <c r="D680">
        <v>1.1667000000000001</v>
      </c>
      <c r="E680">
        <v>1.1569</v>
      </c>
      <c r="F680" s="207">
        <v>-5.5999999999999999E-3</v>
      </c>
    </row>
    <row r="681" spans="1:6" x14ac:dyDescent="0.45">
      <c r="A681" t="s">
        <v>1064</v>
      </c>
      <c r="B681">
        <v>1.1645000000000001</v>
      </c>
      <c r="C681">
        <v>1.1758999999999999</v>
      </c>
      <c r="D681">
        <v>1.1771</v>
      </c>
      <c r="E681">
        <v>1.1594</v>
      </c>
      <c r="F681" s="207">
        <v>-9.1999999999999998E-3</v>
      </c>
    </row>
    <row r="682" spans="1:6" x14ac:dyDescent="0.45">
      <c r="A682" t="s">
        <v>1065</v>
      </c>
      <c r="B682">
        <v>1.1753</v>
      </c>
      <c r="C682">
        <v>1.1653</v>
      </c>
      <c r="D682">
        <v>1.1780999999999999</v>
      </c>
      <c r="E682">
        <v>1.1634</v>
      </c>
      <c r="F682" s="207">
        <v>8.8999999999999999E-3</v>
      </c>
    </row>
    <row r="683" spans="1:6" x14ac:dyDescent="0.45">
      <c r="A683" t="s">
        <v>1066</v>
      </c>
      <c r="B683">
        <v>1.1649</v>
      </c>
      <c r="C683">
        <v>1.1668000000000001</v>
      </c>
      <c r="D683">
        <v>1.1702999999999999</v>
      </c>
      <c r="E683">
        <v>1.1578999999999999</v>
      </c>
      <c r="F683" s="207">
        <v>-2.3E-3</v>
      </c>
    </row>
    <row r="684" spans="1:6" x14ac:dyDescent="0.45">
      <c r="A684" t="s">
        <v>1067</v>
      </c>
      <c r="B684">
        <v>1.1676</v>
      </c>
      <c r="C684">
        <v>1.1741999999999999</v>
      </c>
      <c r="D684">
        <v>1.1783999999999999</v>
      </c>
      <c r="E684">
        <v>1.1657999999999999</v>
      </c>
      <c r="F684" s="207">
        <v>-5.0000000000000001E-3</v>
      </c>
    </row>
    <row r="685" spans="1:6" x14ac:dyDescent="0.45">
      <c r="A685" t="s">
        <v>1068</v>
      </c>
      <c r="B685">
        <v>1.1735</v>
      </c>
      <c r="C685">
        <v>1.1793</v>
      </c>
      <c r="D685">
        <v>1.1814</v>
      </c>
      <c r="E685">
        <v>1.1715</v>
      </c>
      <c r="F685" s="207">
        <v>-4.4999999999999997E-3</v>
      </c>
    </row>
    <row r="686" spans="1:6" x14ac:dyDescent="0.45">
      <c r="A686" t="s">
        <v>1069</v>
      </c>
      <c r="B686">
        <v>1.1788000000000001</v>
      </c>
      <c r="C686">
        <v>1.1758999999999999</v>
      </c>
      <c r="D686">
        <v>1.1817</v>
      </c>
      <c r="E686">
        <v>1.1722999999999999</v>
      </c>
      <c r="F686" s="207">
        <v>2.7000000000000001E-3</v>
      </c>
    </row>
    <row r="687" spans="1:6" x14ac:dyDescent="0.45">
      <c r="A687" t="s">
        <v>1070</v>
      </c>
      <c r="B687">
        <v>1.1756</v>
      </c>
      <c r="C687">
        <v>1.1675</v>
      </c>
      <c r="D687">
        <v>1.1777</v>
      </c>
      <c r="E687">
        <v>1.1658999999999999</v>
      </c>
      <c r="F687" s="207">
        <v>7.6E-3</v>
      </c>
    </row>
    <row r="688" spans="1:6" x14ac:dyDescent="0.45">
      <c r="A688" t="s">
        <v>1071</v>
      </c>
      <c r="B688">
        <v>1.1667000000000001</v>
      </c>
      <c r="C688">
        <v>1.1639999999999999</v>
      </c>
      <c r="D688">
        <v>1.1676</v>
      </c>
      <c r="E688">
        <v>1.1555</v>
      </c>
      <c r="F688" s="207">
        <v>2E-3</v>
      </c>
    </row>
    <row r="689" spans="1:6" x14ac:dyDescent="0.45">
      <c r="A689" t="s">
        <v>1072</v>
      </c>
      <c r="B689">
        <v>1.1644000000000001</v>
      </c>
      <c r="C689">
        <v>1.1555</v>
      </c>
      <c r="D689">
        <v>1.1656</v>
      </c>
      <c r="E689">
        <v>1.1541999999999999</v>
      </c>
      <c r="F689" s="207">
        <v>7.1000000000000004E-3</v>
      </c>
    </row>
    <row r="690" spans="1:6" x14ac:dyDescent="0.45">
      <c r="A690" t="s">
        <v>1073</v>
      </c>
      <c r="B690">
        <v>1.1561999999999999</v>
      </c>
      <c r="C690">
        <v>1.1574</v>
      </c>
      <c r="D690">
        <v>1.1591</v>
      </c>
      <c r="E690">
        <v>1.1531</v>
      </c>
      <c r="F690" s="207">
        <v>-1E-3</v>
      </c>
    </row>
    <row r="691" spans="1:6" x14ac:dyDescent="0.45">
      <c r="A691" t="s">
        <v>1074</v>
      </c>
      <c r="B691">
        <v>1.1574</v>
      </c>
      <c r="C691">
        <v>1.1531</v>
      </c>
      <c r="D691">
        <v>1.1617</v>
      </c>
      <c r="E691">
        <v>1.1518999999999999</v>
      </c>
      <c r="F691" s="207">
        <v>3.7000000000000002E-3</v>
      </c>
    </row>
    <row r="692" spans="1:6" x14ac:dyDescent="0.45">
      <c r="A692" t="s">
        <v>1075</v>
      </c>
      <c r="B692">
        <v>1.1531</v>
      </c>
      <c r="C692">
        <v>1.1588000000000001</v>
      </c>
      <c r="D692">
        <v>1.1594</v>
      </c>
      <c r="E692">
        <v>1.1483000000000001</v>
      </c>
      <c r="F692" s="207">
        <v>-4.7999999999999996E-3</v>
      </c>
    </row>
    <row r="693" spans="1:6" x14ac:dyDescent="0.45">
      <c r="A693" t="s">
        <v>1076</v>
      </c>
      <c r="B693">
        <v>1.1587000000000001</v>
      </c>
      <c r="C693">
        <v>1.1362000000000001</v>
      </c>
      <c r="D693">
        <v>1.1594</v>
      </c>
      <c r="E693">
        <v>1.1335</v>
      </c>
      <c r="F693" s="207">
        <v>1.9699999999999999E-2</v>
      </c>
    </row>
    <row r="694" spans="1:6" x14ac:dyDescent="0.45">
      <c r="A694" t="s">
        <v>1077</v>
      </c>
      <c r="B694">
        <v>1.1363000000000001</v>
      </c>
      <c r="C694">
        <v>1.1334</v>
      </c>
      <c r="D694">
        <v>1.1420999999999999</v>
      </c>
      <c r="E694">
        <v>1.1291</v>
      </c>
      <c r="F694" s="207">
        <v>-6.8999999999999999E-3</v>
      </c>
    </row>
    <row r="695" spans="1:6" x14ac:dyDescent="0.45">
      <c r="A695" t="s">
        <v>1078</v>
      </c>
      <c r="B695">
        <v>1.1442000000000001</v>
      </c>
      <c r="C695">
        <v>1.1462000000000001</v>
      </c>
      <c r="D695">
        <v>1.1506000000000001</v>
      </c>
      <c r="E695">
        <v>1.1404000000000001</v>
      </c>
      <c r="F695" s="207">
        <v>-1.4E-3</v>
      </c>
    </row>
    <row r="696" spans="1:6" x14ac:dyDescent="0.45">
      <c r="A696" t="s">
        <v>1079</v>
      </c>
      <c r="B696">
        <v>1.1457999999999999</v>
      </c>
      <c r="C696">
        <v>1.1541999999999999</v>
      </c>
      <c r="D696">
        <v>1.1558999999999999</v>
      </c>
      <c r="E696">
        <v>1.1429</v>
      </c>
      <c r="F696" s="207">
        <v>-7.1000000000000004E-3</v>
      </c>
    </row>
    <row r="697" spans="1:6" x14ac:dyDescent="0.45">
      <c r="A697" t="s">
        <v>1080</v>
      </c>
      <c r="B697">
        <v>1.1539999999999999</v>
      </c>
      <c r="C697">
        <v>1.1536999999999999</v>
      </c>
      <c r="D697">
        <v>1.1567000000000001</v>
      </c>
      <c r="E697">
        <v>1.1483000000000001</v>
      </c>
      <c r="F697" s="207">
        <v>2.9999999999999997E-4</v>
      </c>
    </row>
    <row r="698" spans="1:6" x14ac:dyDescent="0.45">
      <c r="A698" t="s">
        <v>1081</v>
      </c>
      <c r="B698">
        <v>1.1536999999999999</v>
      </c>
      <c r="C698">
        <v>1.1503000000000001</v>
      </c>
      <c r="D698">
        <v>1.1545000000000001</v>
      </c>
      <c r="E698">
        <v>1.141</v>
      </c>
      <c r="F698" s="207">
        <v>3.0000000000000001E-3</v>
      </c>
    </row>
    <row r="699" spans="1:6" x14ac:dyDescent="0.45">
      <c r="A699" t="s">
        <v>1082</v>
      </c>
      <c r="B699">
        <v>1.1501999999999999</v>
      </c>
      <c r="C699">
        <v>1.1637</v>
      </c>
      <c r="D699">
        <v>1.1654</v>
      </c>
      <c r="E699">
        <v>1.1494</v>
      </c>
      <c r="F699" s="207">
        <v>-1.4E-2</v>
      </c>
    </row>
    <row r="700" spans="1:6" x14ac:dyDescent="0.45">
      <c r="A700" t="s">
        <v>1083</v>
      </c>
      <c r="B700">
        <v>1.1665000000000001</v>
      </c>
      <c r="C700">
        <v>1.1712</v>
      </c>
      <c r="D700">
        <v>1.1728000000000001</v>
      </c>
      <c r="E700">
        <v>1.1646000000000001</v>
      </c>
      <c r="F700" s="207">
        <v>-3.7000000000000002E-3</v>
      </c>
    </row>
    <row r="701" spans="1:6" x14ac:dyDescent="0.45">
      <c r="A701" t="s">
        <v>1084</v>
      </c>
      <c r="B701">
        <v>1.1708000000000001</v>
      </c>
      <c r="C701">
        <v>1.175</v>
      </c>
      <c r="D701">
        <v>1.1763999999999999</v>
      </c>
      <c r="E701">
        <v>1.1655</v>
      </c>
      <c r="F701" s="207">
        <v>-3.3999999999999998E-3</v>
      </c>
    </row>
    <row r="702" spans="1:6" x14ac:dyDescent="0.45">
      <c r="A702" t="s">
        <v>1085</v>
      </c>
      <c r="B702">
        <v>1.1748000000000001</v>
      </c>
      <c r="C702">
        <v>1.1758999999999999</v>
      </c>
      <c r="D702">
        <v>1.1798</v>
      </c>
      <c r="E702">
        <v>1.1715</v>
      </c>
      <c r="F702" s="207">
        <v>-1.1999999999999999E-3</v>
      </c>
    </row>
    <row r="703" spans="1:6" x14ac:dyDescent="0.45">
      <c r="A703" t="s">
        <v>1086</v>
      </c>
      <c r="B703">
        <v>1.1761999999999999</v>
      </c>
      <c r="C703">
        <v>1.1735</v>
      </c>
      <c r="D703">
        <v>1.1837</v>
      </c>
      <c r="E703">
        <v>1.1719999999999999</v>
      </c>
      <c r="F703" s="207">
        <v>2.0999999999999999E-3</v>
      </c>
    </row>
    <row r="704" spans="1:6" x14ac:dyDescent="0.45">
      <c r="A704" t="s">
        <v>1087</v>
      </c>
      <c r="B704">
        <v>1.1737</v>
      </c>
      <c r="C704">
        <v>1.1738999999999999</v>
      </c>
      <c r="D704">
        <v>1.1775</v>
      </c>
      <c r="E704">
        <v>1.17</v>
      </c>
      <c r="F704" s="207">
        <v>2.9999999999999997E-4</v>
      </c>
    </row>
    <row r="705" spans="1:6" x14ac:dyDescent="0.45">
      <c r="A705" t="s">
        <v>1088</v>
      </c>
      <c r="B705">
        <v>1.1733</v>
      </c>
      <c r="C705">
        <v>1.169</v>
      </c>
      <c r="D705">
        <v>1.175</v>
      </c>
      <c r="E705">
        <v>1.1536999999999999</v>
      </c>
      <c r="F705" s="207">
        <v>3.8999999999999998E-3</v>
      </c>
    </row>
    <row r="706" spans="1:6" x14ac:dyDescent="0.45">
      <c r="A706" t="s">
        <v>1089</v>
      </c>
      <c r="B706">
        <v>1.1688000000000001</v>
      </c>
      <c r="C706">
        <v>1.1744000000000001</v>
      </c>
      <c r="D706">
        <v>1.1759999999999999</v>
      </c>
      <c r="E706">
        <v>1.1652</v>
      </c>
      <c r="F706" s="207">
        <v>-4.4999999999999997E-3</v>
      </c>
    </row>
    <row r="707" spans="1:6" x14ac:dyDescent="0.45">
      <c r="A707" t="s">
        <v>1090</v>
      </c>
      <c r="B707">
        <v>1.1740999999999999</v>
      </c>
      <c r="C707">
        <v>1.1736</v>
      </c>
      <c r="D707">
        <v>1.1782999999999999</v>
      </c>
      <c r="E707">
        <v>1.171</v>
      </c>
      <c r="F707" s="207">
        <v>5.0000000000000001E-4</v>
      </c>
    </row>
    <row r="708" spans="1:6" x14ac:dyDescent="0.45">
      <c r="A708" t="s">
        <v>1091</v>
      </c>
      <c r="B708">
        <v>1.1735</v>
      </c>
      <c r="C708">
        <v>1.1745000000000001</v>
      </c>
      <c r="D708">
        <v>1.1768000000000001</v>
      </c>
      <c r="E708">
        <v>1.1706000000000001</v>
      </c>
      <c r="F708" s="207">
        <v>-1.4E-3</v>
      </c>
    </row>
    <row r="709" spans="1:6" x14ac:dyDescent="0.45">
      <c r="A709" t="s">
        <v>1092</v>
      </c>
      <c r="B709">
        <v>1.1752</v>
      </c>
      <c r="C709">
        <v>1.1738</v>
      </c>
      <c r="D709">
        <v>1.1788000000000001</v>
      </c>
      <c r="E709">
        <v>1.1725000000000001</v>
      </c>
      <c r="F709" s="207">
        <v>-2.9999999999999997E-4</v>
      </c>
    </row>
    <row r="710" spans="1:6" x14ac:dyDescent="0.45">
      <c r="A710" t="s">
        <v>1093</v>
      </c>
      <c r="B710">
        <v>1.1756</v>
      </c>
      <c r="C710">
        <v>1.177</v>
      </c>
      <c r="D710">
        <v>1.1782999999999999</v>
      </c>
      <c r="E710">
        <v>1.1709000000000001</v>
      </c>
      <c r="F710" s="207">
        <v>-1.1000000000000001E-3</v>
      </c>
    </row>
    <row r="711" spans="1:6" x14ac:dyDescent="0.45">
      <c r="A711" t="s">
        <v>1094</v>
      </c>
      <c r="B711">
        <v>1.1769000000000001</v>
      </c>
      <c r="C711">
        <v>1.1847000000000001</v>
      </c>
      <c r="D711">
        <v>1.1861999999999999</v>
      </c>
      <c r="E711">
        <v>1.1747000000000001</v>
      </c>
      <c r="F711" s="207">
        <v>-6.8999999999999999E-3</v>
      </c>
    </row>
    <row r="712" spans="1:6" x14ac:dyDescent="0.45">
      <c r="A712" t="s">
        <v>1095</v>
      </c>
      <c r="B712">
        <v>1.1851</v>
      </c>
      <c r="C712">
        <v>1.1902999999999999</v>
      </c>
      <c r="D712">
        <v>1.1912</v>
      </c>
      <c r="E712">
        <v>1.1825000000000001</v>
      </c>
      <c r="F712" s="207">
        <v>-4.4000000000000003E-3</v>
      </c>
    </row>
    <row r="713" spans="1:6" x14ac:dyDescent="0.45">
      <c r="A713" t="s">
        <v>1096</v>
      </c>
      <c r="B713">
        <v>1.1902999999999999</v>
      </c>
      <c r="C713">
        <v>1.1919999999999999</v>
      </c>
      <c r="D713">
        <v>1.1944999999999999</v>
      </c>
      <c r="E713">
        <v>1.1866000000000001</v>
      </c>
      <c r="F713" s="207">
        <v>-1.5E-3</v>
      </c>
    </row>
    <row r="714" spans="1:6" x14ac:dyDescent="0.45">
      <c r="A714" t="s">
        <v>1097</v>
      </c>
      <c r="B714">
        <v>1.1920999999999999</v>
      </c>
      <c r="C714">
        <v>1.1958</v>
      </c>
      <c r="D714">
        <v>1.1973</v>
      </c>
      <c r="E714">
        <v>1.1830000000000001</v>
      </c>
      <c r="F714" s="207">
        <v>-3.0999999999999999E-3</v>
      </c>
    </row>
    <row r="715" spans="1:6" x14ac:dyDescent="0.45">
      <c r="A715" t="s">
        <v>1098</v>
      </c>
      <c r="B715">
        <v>1.1958</v>
      </c>
      <c r="C715">
        <v>1.1935</v>
      </c>
      <c r="D715">
        <v>1.1980999999999999</v>
      </c>
      <c r="E715">
        <v>1.1875</v>
      </c>
      <c r="F715" s="207">
        <v>2.8E-3</v>
      </c>
    </row>
    <row r="716" spans="1:6" x14ac:dyDescent="0.45">
      <c r="A716" t="s">
        <v>1099</v>
      </c>
      <c r="B716">
        <v>1.1924999999999999</v>
      </c>
      <c r="C716">
        <v>1.1928000000000001</v>
      </c>
      <c r="D716">
        <v>1.2007000000000001</v>
      </c>
      <c r="E716">
        <v>1.1897</v>
      </c>
      <c r="F716" s="207">
        <v>0</v>
      </c>
    </row>
    <row r="717" spans="1:6" x14ac:dyDescent="0.45">
      <c r="A717" t="s">
        <v>1100</v>
      </c>
      <c r="B717">
        <v>1.1924999999999999</v>
      </c>
      <c r="C717">
        <v>1.1912</v>
      </c>
      <c r="D717">
        <v>1.1976</v>
      </c>
      <c r="E717">
        <v>1.1871</v>
      </c>
      <c r="F717" s="207">
        <v>1.1999999999999999E-3</v>
      </c>
    </row>
    <row r="718" spans="1:6" x14ac:dyDescent="0.45">
      <c r="A718" t="s">
        <v>1101</v>
      </c>
      <c r="B718">
        <v>1.1911</v>
      </c>
      <c r="C718">
        <v>1.1922999999999999</v>
      </c>
      <c r="D718">
        <v>1.1990000000000001</v>
      </c>
      <c r="E718">
        <v>1.1889000000000001</v>
      </c>
      <c r="F718" s="207">
        <v>-8.0000000000000004E-4</v>
      </c>
    </row>
    <row r="719" spans="1:6" x14ac:dyDescent="0.45">
      <c r="A719" t="s">
        <v>1102</v>
      </c>
      <c r="B719">
        <v>1.1919999999999999</v>
      </c>
      <c r="C719">
        <v>1.1909000000000001</v>
      </c>
      <c r="D719">
        <v>1.196</v>
      </c>
      <c r="E719">
        <v>1.1858</v>
      </c>
      <c r="F719" s="207">
        <v>1.1000000000000001E-3</v>
      </c>
    </row>
    <row r="720" spans="1:6" x14ac:dyDescent="0.45">
      <c r="A720" t="s">
        <v>1103</v>
      </c>
      <c r="B720">
        <v>1.1907000000000001</v>
      </c>
      <c r="C720">
        <v>1.1859999999999999</v>
      </c>
      <c r="D720">
        <v>1.1949000000000001</v>
      </c>
      <c r="E720">
        <v>1.1822999999999999</v>
      </c>
      <c r="F720" s="207">
        <v>4.1999999999999997E-3</v>
      </c>
    </row>
    <row r="721" spans="1:6" x14ac:dyDescent="0.45">
      <c r="A721" t="s">
        <v>1104</v>
      </c>
      <c r="B721">
        <v>1.1857</v>
      </c>
      <c r="C721">
        <v>1.1740999999999999</v>
      </c>
      <c r="D721">
        <v>1.1871</v>
      </c>
      <c r="E721">
        <v>1.1662999999999999</v>
      </c>
      <c r="F721" s="207">
        <v>9.9000000000000008E-3</v>
      </c>
    </row>
    <row r="722" spans="1:6" x14ac:dyDescent="0.45">
      <c r="A722" t="s">
        <v>1105</v>
      </c>
      <c r="B722">
        <v>1.1740999999999999</v>
      </c>
      <c r="C722">
        <v>1.1830000000000001</v>
      </c>
      <c r="D722">
        <v>1.1838</v>
      </c>
      <c r="E722">
        <v>1.1693</v>
      </c>
      <c r="F722" s="207">
        <v>-7.4000000000000003E-3</v>
      </c>
    </row>
    <row r="723" spans="1:6" x14ac:dyDescent="0.45">
      <c r="A723" t="s">
        <v>1106</v>
      </c>
      <c r="B723">
        <v>1.1828000000000001</v>
      </c>
      <c r="C723">
        <v>1.1832</v>
      </c>
      <c r="D723">
        <v>1.1901999999999999</v>
      </c>
      <c r="E723">
        <v>1.1811</v>
      </c>
      <c r="F723" s="207">
        <v>-1E-4</v>
      </c>
    </row>
    <row r="724" spans="1:6" x14ac:dyDescent="0.45">
      <c r="A724" t="s">
        <v>1107</v>
      </c>
      <c r="B724">
        <v>1.1829000000000001</v>
      </c>
      <c r="C724">
        <v>1.1919</v>
      </c>
      <c r="D724">
        <v>1.2044999999999999</v>
      </c>
      <c r="E724">
        <v>1.1789000000000001</v>
      </c>
      <c r="F724" s="207">
        <v>-8.0999999999999996E-3</v>
      </c>
    </row>
    <row r="725" spans="1:6" x14ac:dyDescent="0.45">
      <c r="A725" t="s">
        <v>1108</v>
      </c>
      <c r="B725">
        <v>1.1926000000000001</v>
      </c>
      <c r="C725">
        <v>1.1816</v>
      </c>
      <c r="D725">
        <v>1.1949000000000001</v>
      </c>
      <c r="E725">
        <v>1.179</v>
      </c>
      <c r="F725" s="207">
        <v>9.9000000000000008E-3</v>
      </c>
    </row>
    <row r="726" spans="1:6" x14ac:dyDescent="0.45">
      <c r="A726" t="s">
        <v>1109</v>
      </c>
      <c r="B726">
        <v>1.1809000000000001</v>
      </c>
      <c r="C726">
        <v>1.1811</v>
      </c>
      <c r="D726">
        <v>1.1951000000000001</v>
      </c>
      <c r="E726">
        <v>1.1780999999999999</v>
      </c>
      <c r="F726" s="207">
        <v>-2.0000000000000001E-4</v>
      </c>
    </row>
    <row r="727" spans="1:6" x14ac:dyDescent="0.45">
      <c r="A727" t="s">
        <v>1110</v>
      </c>
      <c r="B727">
        <v>1.1811</v>
      </c>
      <c r="C727">
        <v>1.1727000000000001</v>
      </c>
      <c r="D727">
        <v>1.1831</v>
      </c>
      <c r="E727">
        <v>1.1656</v>
      </c>
      <c r="F727" s="207">
        <v>7.0000000000000001E-3</v>
      </c>
    </row>
    <row r="728" spans="1:6" x14ac:dyDescent="0.45">
      <c r="A728" t="s">
        <v>1111</v>
      </c>
      <c r="B728">
        <v>1.1729000000000001</v>
      </c>
      <c r="C728">
        <v>1.1695</v>
      </c>
      <c r="D728">
        <v>1.1814</v>
      </c>
      <c r="E728">
        <v>1.1677999999999999</v>
      </c>
      <c r="F728" s="207">
        <v>2.7000000000000001E-3</v>
      </c>
    </row>
    <row r="729" spans="1:6" x14ac:dyDescent="0.45">
      <c r="A729" t="s">
        <v>1112</v>
      </c>
      <c r="B729">
        <v>1.1697</v>
      </c>
      <c r="C729">
        <v>1.1761999999999999</v>
      </c>
      <c r="D729">
        <v>1.1773</v>
      </c>
      <c r="E729">
        <v>1.1673</v>
      </c>
      <c r="F729" s="207">
        <v>-7.4000000000000003E-3</v>
      </c>
    </row>
    <row r="730" spans="1:6" x14ac:dyDescent="0.45">
      <c r="A730" t="s">
        <v>1113</v>
      </c>
      <c r="B730">
        <v>1.1783999999999999</v>
      </c>
      <c r="C730">
        <v>1.1798</v>
      </c>
      <c r="D730">
        <v>1.1811</v>
      </c>
      <c r="E730">
        <v>1.17</v>
      </c>
      <c r="F730" s="207">
        <v>-1.4E-3</v>
      </c>
    </row>
    <row r="731" spans="1:6" x14ac:dyDescent="0.45">
      <c r="A731" t="s">
        <v>1114</v>
      </c>
      <c r="B731">
        <v>1.1800999999999999</v>
      </c>
      <c r="C731">
        <v>1.1793</v>
      </c>
      <c r="D731">
        <v>1.1829000000000001</v>
      </c>
      <c r="E731">
        <v>1.1758999999999999</v>
      </c>
      <c r="F731" s="207">
        <v>1.4E-3</v>
      </c>
    </row>
    <row r="732" spans="1:6" x14ac:dyDescent="0.45">
      <c r="A732" t="s">
        <v>1115</v>
      </c>
      <c r="B732">
        <v>1.1783999999999999</v>
      </c>
      <c r="C732">
        <v>1.1689000000000001</v>
      </c>
      <c r="D732">
        <v>1.1816</v>
      </c>
      <c r="E732">
        <v>1.1634</v>
      </c>
      <c r="F732" s="207">
        <v>8.0000000000000002E-3</v>
      </c>
    </row>
    <row r="733" spans="1:6" x14ac:dyDescent="0.45">
      <c r="A733" t="s">
        <v>1116</v>
      </c>
      <c r="B733">
        <v>1.1691</v>
      </c>
      <c r="C733">
        <v>1.1747000000000001</v>
      </c>
      <c r="D733">
        <v>1.1771</v>
      </c>
      <c r="E733">
        <v>1.1660999999999999</v>
      </c>
      <c r="F733" s="207">
        <v>-5.4000000000000003E-3</v>
      </c>
    </row>
    <row r="734" spans="1:6" x14ac:dyDescent="0.45">
      <c r="A734" t="s">
        <v>1117</v>
      </c>
      <c r="B734">
        <v>1.1754</v>
      </c>
      <c r="C734">
        <v>1.1679999999999999</v>
      </c>
      <c r="D734">
        <v>1.1783999999999999</v>
      </c>
      <c r="E734">
        <v>1.1574</v>
      </c>
      <c r="F734" s="207">
        <v>8.0999999999999996E-3</v>
      </c>
    </row>
    <row r="735" spans="1:6" x14ac:dyDescent="0.45">
      <c r="A735" t="s">
        <v>1118</v>
      </c>
      <c r="B735">
        <v>1.1659999999999999</v>
      </c>
      <c r="C735">
        <v>1.1686000000000001</v>
      </c>
      <c r="D735">
        <v>1.1734</v>
      </c>
      <c r="E735">
        <v>1.1579999999999999</v>
      </c>
      <c r="F735" s="207">
        <v>-2.0999999999999999E-3</v>
      </c>
    </row>
    <row r="736" spans="1:6" x14ac:dyDescent="0.45">
      <c r="A736" t="s">
        <v>1119</v>
      </c>
      <c r="B736">
        <v>1.1685000000000001</v>
      </c>
      <c r="C736">
        <v>1.1637999999999999</v>
      </c>
      <c r="D736">
        <v>1.1704000000000001</v>
      </c>
      <c r="E736">
        <v>1.1591</v>
      </c>
      <c r="F736" s="207">
        <v>4.0000000000000001E-3</v>
      </c>
    </row>
    <row r="737" spans="1:6" x14ac:dyDescent="0.45">
      <c r="A737" t="s">
        <v>1120</v>
      </c>
      <c r="B737">
        <v>1.1638999999999999</v>
      </c>
      <c r="C737">
        <v>1.1615</v>
      </c>
      <c r="D737">
        <v>1.1667000000000001</v>
      </c>
      <c r="E737">
        <v>1.1587000000000001</v>
      </c>
      <c r="F737" s="207">
        <v>1.8E-3</v>
      </c>
    </row>
    <row r="738" spans="1:6" x14ac:dyDescent="0.45">
      <c r="A738" t="s">
        <v>1121</v>
      </c>
      <c r="B738">
        <v>1.1617999999999999</v>
      </c>
      <c r="C738">
        <v>1.163</v>
      </c>
      <c r="D738">
        <v>1.1674</v>
      </c>
      <c r="E738">
        <v>1.1485000000000001</v>
      </c>
      <c r="F738" s="207">
        <v>-1.4E-3</v>
      </c>
    </row>
    <row r="739" spans="1:6" x14ac:dyDescent="0.45">
      <c r="A739" t="s">
        <v>1122</v>
      </c>
      <c r="B739">
        <v>1.1634</v>
      </c>
      <c r="C739">
        <v>1.161</v>
      </c>
      <c r="D739">
        <v>1.1657999999999999</v>
      </c>
      <c r="E739">
        <v>1.1579999999999999</v>
      </c>
      <c r="F739" s="207">
        <v>2.2000000000000001E-3</v>
      </c>
    </row>
    <row r="740" spans="1:6" x14ac:dyDescent="0.45">
      <c r="A740" t="s">
        <v>1123</v>
      </c>
      <c r="B740">
        <v>1.1608000000000001</v>
      </c>
      <c r="C740">
        <v>1.1531</v>
      </c>
      <c r="D740">
        <v>1.1679999999999999</v>
      </c>
      <c r="E740">
        <v>1.1508</v>
      </c>
      <c r="F740" s="207">
        <v>7.1000000000000004E-3</v>
      </c>
    </row>
    <row r="741" spans="1:6" x14ac:dyDescent="0.45">
      <c r="A741" t="s">
        <v>1124</v>
      </c>
      <c r="B741">
        <v>1.1526000000000001</v>
      </c>
      <c r="C741">
        <v>1.1373</v>
      </c>
      <c r="D741">
        <v>1.1549</v>
      </c>
      <c r="E741">
        <v>1.1329</v>
      </c>
      <c r="F741" s="207">
        <v>1.35E-2</v>
      </c>
    </row>
    <row r="742" spans="1:6" x14ac:dyDescent="0.45">
      <c r="A742" t="s">
        <v>1125</v>
      </c>
      <c r="B742">
        <v>1.1372</v>
      </c>
      <c r="C742">
        <v>1.1225000000000001</v>
      </c>
      <c r="D742">
        <v>1.1413</v>
      </c>
      <c r="E742">
        <v>1.1074999999999999</v>
      </c>
      <c r="F742" s="207">
        <v>1.3100000000000001E-2</v>
      </c>
    </row>
    <row r="743" spans="1:6" x14ac:dyDescent="0.45">
      <c r="A743" t="s">
        <v>1126</v>
      </c>
      <c r="B743">
        <v>1.1225000000000001</v>
      </c>
      <c r="C743">
        <v>1.1234999999999999</v>
      </c>
      <c r="D743">
        <v>1.1262000000000001</v>
      </c>
      <c r="E743">
        <v>1.1197999999999999</v>
      </c>
      <c r="F743" s="207">
        <v>-4.0000000000000002E-4</v>
      </c>
    </row>
    <row r="744" spans="1:6" x14ac:dyDescent="0.45">
      <c r="A744" t="s">
        <v>1127</v>
      </c>
      <c r="B744">
        <v>1.1229</v>
      </c>
      <c r="C744">
        <v>1.1236999999999999</v>
      </c>
      <c r="D744">
        <v>1.1291</v>
      </c>
      <c r="E744">
        <v>1.1187</v>
      </c>
      <c r="F744" s="207">
        <v>-6.9999999999999999E-4</v>
      </c>
    </row>
    <row r="745" spans="1:6" x14ac:dyDescent="0.45">
      <c r="A745" t="s">
        <v>1128</v>
      </c>
      <c r="B745">
        <v>1.1236999999999999</v>
      </c>
      <c r="C745">
        <v>1.1223000000000001</v>
      </c>
      <c r="D745">
        <v>1.1294999999999999</v>
      </c>
      <c r="E745">
        <v>1.121</v>
      </c>
      <c r="F745" s="207">
        <v>1.5E-3</v>
      </c>
    </row>
    <row r="746" spans="1:6" x14ac:dyDescent="0.45">
      <c r="A746" t="s">
        <v>1129</v>
      </c>
      <c r="B746">
        <v>1.1220000000000001</v>
      </c>
      <c r="C746">
        <v>1.1082000000000001</v>
      </c>
      <c r="D746">
        <v>1.1291</v>
      </c>
      <c r="E746">
        <v>1.1075999999999999</v>
      </c>
      <c r="F746" s="207">
        <v>1.2E-2</v>
      </c>
    </row>
    <row r="747" spans="1:6" x14ac:dyDescent="0.45">
      <c r="A747" t="s">
        <v>1130</v>
      </c>
      <c r="B747">
        <v>1.1087</v>
      </c>
      <c r="C747">
        <v>1.1073999999999999</v>
      </c>
      <c r="D747">
        <v>1.1142000000000001</v>
      </c>
      <c r="E747">
        <v>1.1053999999999999</v>
      </c>
      <c r="F747" s="207">
        <v>1.1999999999999999E-3</v>
      </c>
    </row>
    <row r="748" spans="1:6" x14ac:dyDescent="0.45">
      <c r="A748" t="s">
        <v>1131</v>
      </c>
      <c r="B748">
        <v>1.1073999999999999</v>
      </c>
      <c r="C748">
        <v>1.1144000000000001</v>
      </c>
      <c r="D748">
        <v>1.1178999999999999</v>
      </c>
      <c r="E748">
        <v>1.1055999999999999</v>
      </c>
      <c r="F748" s="207">
        <v>-6.7999999999999996E-3</v>
      </c>
    </row>
    <row r="749" spans="1:6" x14ac:dyDescent="0.45">
      <c r="A749" t="s">
        <v>1132</v>
      </c>
      <c r="B749">
        <v>1.115</v>
      </c>
      <c r="C749">
        <v>1.1091</v>
      </c>
      <c r="D749">
        <v>1.1171</v>
      </c>
      <c r="E749">
        <v>1.105</v>
      </c>
      <c r="F749" s="207">
        <v>5.3E-3</v>
      </c>
    </row>
    <row r="750" spans="1:6" x14ac:dyDescent="0.45">
      <c r="A750" t="s">
        <v>1133</v>
      </c>
      <c r="B750">
        <v>1.1091</v>
      </c>
      <c r="C750">
        <v>1.1163000000000001</v>
      </c>
      <c r="D750">
        <v>1.1187</v>
      </c>
      <c r="E750">
        <v>1.1091</v>
      </c>
      <c r="F750" s="207">
        <v>-6.3E-3</v>
      </c>
    </row>
    <row r="751" spans="1:6" x14ac:dyDescent="0.45">
      <c r="A751" t="s">
        <v>1134</v>
      </c>
      <c r="B751">
        <v>1.1161000000000001</v>
      </c>
      <c r="C751">
        <v>1.1228</v>
      </c>
      <c r="D751">
        <v>1.1245000000000001</v>
      </c>
      <c r="E751">
        <v>1.1135999999999999</v>
      </c>
      <c r="F751" s="207">
        <v>-5.7000000000000002E-3</v>
      </c>
    </row>
    <row r="752" spans="1:6" x14ac:dyDescent="0.45">
      <c r="A752" t="s">
        <v>1135</v>
      </c>
      <c r="B752">
        <v>1.1225000000000001</v>
      </c>
      <c r="C752">
        <v>1.1194</v>
      </c>
      <c r="D752">
        <v>1.1233</v>
      </c>
      <c r="E752">
        <v>1.1153</v>
      </c>
      <c r="F752" s="207">
        <v>2.8E-3</v>
      </c>
    </row>
    <row r="753" spans="1:6" x14ac:dyDescent="0.45">
      <c r="A753" t="s">
        <v>1136</v>
      </c>
      <c r="B753">
        <v>1.1194</v>
      </c>
      <c r="C753">
        <v>1.1243000000000001</v>
      </c>
      <c r="D753">
        <v>1.1254</v>
      </c>
      <c r="E753">
        <v>1.1133</v>
      </c>
      <c r="F753" s="207">
        <v>-4.7000000000000002E-3</v>
      </c>
    </row>
    <row r="754" spans="1:6" x14ac:dyDescent="0.45">
      <c r="A754" t="s">
        <v>1137</v>
      </c>
      <c r="B754">
        <v>1.1247</v>
      </c>
      <c r="C754">
        <v>1.1232</v>
      </c>
      <c r="D754">
        <v>1.1261000000000001</v>
      </c>
      <c r="E754">
        <v>1.1204000000000001</v>
      </c>
      <c r="F754" s="207">
        <v>4.0000000000000002E-4</v>
      </c>
    </row>
    <row r="755" spans="1:6" x14ac:dyDescent="0.45">
      <c r="A755" t="s">
        <v>1138</v>
      </c>
      <c r="B755">
        <v>1.1242000000000001</v>
      </c>
      <c r="C755">
        <v>1.1213</v>
      </c>
      <c r="D755">
        <v>1.1265000000000001</v>
      </c>
      <c r="E755">
        <v>1.1186</v>
      </c>
      <c r="F755" s="207">
        <v>2.8999999999999998E-3</v>
      </c>
    </row>
    <row r="756" spans="1:6" x14ac:dyDescent="0.45">
      <c r="A756" t="s">
        <v>1139</v>
      </c>
      <c r="B756">
        <v>1.1209</v>
      </c>
      <c r="C756">
        <v>1.1194</v>
      </c>
      <c r="D756">
        <v>1.1225000000000001</v>
      </c>
      <c r="E756">
        <v>1.1075999999999999</v>
      </c>
      <c r="F756" s="207">
        <v>1.1000000000000001E-3</v>
      </c>
    </row>
    <row r="757" spans="1:6" x14ac:dyDescent="0.45">
      <c r="A757" t="s">
        <v>1140</v>
      </c>
      <c r="B757">
        <v>1.1196999999999999</v>
      </c>
      <c r="C757">
        <v>1.1194999999999999</v>
      </c>
      <c r="D757">
        <v>1.1237999999999999</v>
      </c>
      <c r="E757">
        <v>1.1163000000000001</v>
      </c>
      <c r="F757" s="207">
        <v>-2.0000000000000001E-4</v>
      </c>
    </row>
    <row r="758" spans="1:6" x14ac:dyDescent="0.45">
      <c r="A758" t="s">
        <v>1141</v>
      </c>
      <c r="B758">
        <v>1.1198999999999999</v>
      </c>
      <c r="C758">
        <v>1.1073999999999999</v>
      </c>
      <c r="D758">
        <v>1.1222000000000001</v>
      </c>
      <c r="E758">
        <v>1.1066</v>
      </c>
      <c r="F758" s="207">
        <v>1.0999999999999999E-2</v>
      </c>
    </row>
    <row r="759" spans="1:6" x14ac:dyDescent="0.45">
      <c r="A759" t="s">
        <v>1142</v>
      </c>
      <c r="B759">
        <v>1.1076999999999999</v>
      </c>
      <c r="C759">
        <v>1.1104000000000001</v>
      </c>
      <c r="D759">
        <v>1.1112</v>
      </c>
      <c r="E759">
        <v>1.1039000000000001</v>
      </c>
      <c r="F759" s="207">
        <v>-2.8E-3</v>
      </c>
    </row>
    <row r="760" spans="1:6" x14ac:dyDescent="0.45">
      <c r="A760" t="s">
        <v>1143</v>
      </c>
      <c r="B760">
        <v>1.1108</v>
      </c>
      <c r="C760">
        <v>1.1083000000000001</v>
      </c>
      <c r="D760">
        <v>1.1144000000000001</v>
      </c>
      <c r="E760">
        <v>1.1052</v>
      </c>
      <c r="F760" s="207">
        <v>2.2000000000000001E-3</v>
      </c>
    </row>
    <row r="761" spans="1:6" x14ac:dyDescent="0.45">
      <c r="A761" t="s">
        <v>1144</v>
      </c>
      <c r="B761">
        <v>1.1084000000000001</v>
      </c>
      <c r="C761">
        <v>1.1093999999999999</v>
      </c>
      <c r="D761">
        <v>1.1116999999999999</v>
      </c>
      <c r="E761">
        <v>1.103</v>
      </c>
      <c r="F761" s="207">
        <v>-5.0000000000000001E-4</v>
      </c>
    </row>
    <row r="762" spans="1:6" x14ac:dyDescent="0.45">
      <c r="A762" t="s">
        <v>1145</v>
      </c>
      <c r="B762">
        <v>1.1089</v>
      </c>
      <c r="C762">
        <v>1.0964</v>
      </c>
      <c r="D762">
        <v>1.1156999999999999</v>
      </c>
      <c r="E762">
        <v>1.0949</v>
      </c>
      <c r="F762" s="207">
        <v>1.11E-2</v>
      </c>
    </row>
    <row r="763" spans="1:6" x14ac:dyDescent="0.45">
      <c r="A763" t="s">
        <v>1146</v>
      </c>
      <c r="B763">
        <v>1.0967</v>
      </c>
      <c r="C763">
        <v>1.1103000000000001</v>
      </c>
      <c r="D763">
        <v>1.1121000000000001</v>
      </c>
      <c r="E763">
        <v>1.0940000000000001</v>
      </c>
      <c r="F763" s="207">
        <v>-1.1900000000000001E-2</v>
      </c>
    </row>
    <row r="764" spans="1:6" x14ac:dyDescent="0.45">
      <c r="A764" t="s">
        <v>1147</v>
      </c>
      <c r="B764">
        <v>1.1099000000000001</v>
      </c>
      <c r="C764">
        <v>1.1097999999999999</v>
      </c>
      <c r="D764">
        <v>1.1138999999999999</v>
      </c>
      <c r="E764">
        <v>1.1062000000000001</v>
      </c>
      <c r="F764" s="207">
        <v>-2.0000000000000001E-4</v>
      </c>
    </row>
    <row r="765" spans="1:6" x14ac:dyDescent="0.45">
      <c r="A765" t="s">
        <v>1148</v>
      </c>
      <c r="B765">
        <v>1.1101000000000001</v>
      </c>
      <c r="C765">
        <v>1.1315999999999999</v>
      </c>
      <c r="D765">
        <v>1.1328</v>
      </c>
      <c r="E765">
        <v>1.0606</v>
      </c>
      <c r="F765" s="207">
        <v>-1.8700000000000001E-2</v>
      </c>
    </row>
    <row r="766" spans="1:6" x14ac:dyDescent="0.45">
      <c r="A766" t="s">
        <v>1149</v>
      </c>
      <c r="B766">
        <v>1.1313</v>
      </c>
      <c r="C766">
        <v>1.137</v>
      </c>
      <c r="D766">
        <v>1.1384000000000001</v>
      </c>
      <c r="E766">
        <v>1.1294999999999999</v>
      </c>
      <c r="F766" s="207">
        <v>-5.5999999999999999E-3</v>
      </c>
    </row>
    <row r="767" spans="1:6" x14ac:dyDescent="0.45">
      <c r="A767" t="s">
        <v>1150</v>
      </c>
      <c r="B767">
        <v>1.1376999999999999</v>
      </c>
      <c r="C767">
        <v>1.1358999999999999</v>
      </c>
      <c r="D767">
        <v>1.1397999999999999</v>
      </c>
      <c r="E767">
        <v>1.1307</v>
      </c>
      <c r="F767" s="207">
        <v>1.6000000000000001E-3</v>
      </c>
    </row>
    <row r="768" spans="1:6" x14ac:dyDescent="0.45">
      <c r="A768" t="s">
        <v>1151</v>
      </c>
      <c r="B768">
        <v>1.1358999999999999</v>
      </c>
      <c r="C768">
        <v>1.1456</v>
      </c>
      <c r="D768">
        <v>1.1486000000000001</v>
      </c>
      <c r="E768">
        <v>1.1347</v>
      </c>
      <c r="F768" s="207">
        <v>-8.5000000000000006E-3</v>
      </c>
    </row>
    <row r="769" spans="1:6" x14ac:dyDescent="0.45">
      <c r="A769" t="s">
        <v>1152</v>
      </c>
      <c r="B769">
        <v>1.1456</v>
      </c>
      <c r="C769">
        <v>1.1516999999999999</v>
      </c>
      <c r="D769">
        <v>1.1529</v>
      </c>
      <c r="E769">
        <v>1.1433</v>
      </c>
      <c r="F769" s="207">
        <v>-7.4999999999999997E-3</v>
      </c>
    </row>
    <row r="770" spans="1:6" x14ac:dyDescent="0.45">
      <c r="A770" t="s">
        <v>1153</v>
      </c>
      <c r="B770">
        <v>1.1543000000000001</v>
      </c>
      <c r="C770">
        <v>1.1556999999999999</v>
      </c>
      <c r="D770">
        <v>1.1626000000000001</v>
      </c>
      <c r="E770">
        <v>1.1527000000000001</v>
      </c>
      <c r="F770" s="207">
        <v>-1.1000000000000001E-3</v>
      </c>
    </row>
    <row r="771" spans="1:6" x14ac:dyDescent="0.45">
      <c r="A771" t="s">
        <v>1154</v>
      </c>
      <c r="B771">
        <v>1.1556</v>
      </c>
      <c r="C771">
        <v>1.1607000000000001</v>
      </c>
      <c r="D771">
        <v>1.1639999999999999</v>
      </c>
      <c r="E771">
        <v>1.1535</v>
      </c>
      <c r="F771" s="207">
        <v>-4.4000000000000003E-3</v>
      </c>
    </row>
    <row r="772" spans="1:6" x14ac:dyDescent="0.45">
      <c r="A772" t="s">
        <v>1155</v>
      </c>
      <c r="B772">
        <v>1.1607000000000001</v>
      </c>
      <c r="C772">
        <v>1.1611</v>
      </c>
      <c r="D772">
        <v>1.1645000000000001</v>
      </c>
      <c r="E772">
        <v>1.1574</v>
      </c>
      <c r="F772" s="207">
        <v>-2.9999999999999997E-4</v>
      </c>
    </row>
    <row r="773" spans="1:6" x14ac:dyDescent="0.45">
      <c r="A773" t="s">
        <v>1156</v>
      </c>
      <c r="B773">
        <v>1.1611</v>
      </c>
      <c r="C773">
        <v>1.1533</v>
      </c>
      <c r="D773">
        <v>1.1617</v>
      </c>
      <c r="E773">
        <v>1.1500999999999999</v>
      </c>
      <c r="F773" s="207">
        <v>7.1000000000000004E-3</v>
      </c>
    </row>
    <row r="774" spans="1:6" x14ac:dyDescent="0.45">
      <c r="A774" t="s">
        <v>1157</v>
      </c>
      <c r="B774">
        <v>1.1529</v>
      </c>
      <c r="C774">
        <v>1.1535</v>
      </c>
      <c r="D774">
        <v>1.1565000000000001</v>
      </c>
      <c r="E774">
        <v>1.1468</v>
      </c>
      <c r="F774" s="207">
        <v>-2.3999999999999998E-3</v>
      </c>
    </row>
    <row r="775" spans="1:6" x14ac:dyDescent="0.45">
      <c r="A775" t="s">
        <v>1158</v>
      </c>
      <c r="B775">
        <v>1.1556999999999999</v>
      </c>
      <c r="C775">
        <v>1.1669</v>
      </c>
      <c r="D775">
        <v>1.1688000000000001</v>
      </c>
      <c r="E775">
        <v>1.1520999999999999</v>
      </c>
      <c r="F775" s="207">
        <v>-9.5999999999999992E-3</v>
      </c>
    </row>
    <row r="776" spans="1:6" x14ac:dyDescent="0.45">
      <c r="A776" t="s">
        <v>1159</v>
      </c>
      <c r="B776">
        <v>1.1669</v>
      </c>
      <c r="C776">
        <v>1.1635</v>
      </c>
      <c r="D776">
        <v>1.1679999999999999</v>
      </c>
      <c r="E776">
        <v>1.161</v>
      </c>
      <c r="F776" s="207">
        <v>2.2000000000000001E-3</v>
      </c>
    </row>
    <row r="777" spans="1:6" x14ac:dyDescent="0.45">
      <c r="A777" t="s">
        <v>1160</v>
      </c>
      <c r="B777">
        <v>1.1642999999999999</v>
      </c>
      <c r="C777">
        <v>1.1645000000000001</v>
      </c>
      <c r="D777">
        <v>1.1677999999999999</v>
      </c>
      <c r="E777">
        <v>1.1617</v>
      </c>
      <c r="F777" s="207">
        <v>-1E-4</v>
      </c>
    </row>
    <row r="778" spans="1:6" x14ac:dyDescent="0.45">
      <c r="A778" t="s">
        <v>1161</v>
      </c>
      <c r="B778">
        <v>1.1644000000000001</v>
      </c>
      <c r="C778">
        <v>1.1660999999999999</v>
      </c>
      <c r="D778">
        <v>1.1680999999999999</v>
      </c>
      <c r="E778">
        <v>1.1584000000000001</v>
      </c>
      <c r="F778" s="207">
        <v>-1.4E-3</v>
      </c>
    </row>
    <row r="779" spans="1:6" x14ac:dyDescent="0.45">
      <c r="A779" t="s">
        <v>1162</v>
      </c>
      <c r="B779">
        <v>1.1659999999999999</v>
      </c>
      <c r="C779">
        <v>1.1640999999999999</v>
      </c>
      <c r="D779">
        <v>1.1718999999999999</v>
      </c>
      <c r="E779">
        <v>1.1638999999999999</v>
      </c>
      <c r="F779" s="207">
        <v>6.9999999999999999E-4</v>
      </c>
    </row>
    <row r="780" spans="1:6" x14ac:dyDescent="0.45">
      <c r="A780" t="s">
        <v>1163</v>
      </c>
      <c r="B780">
        <v>1.1652</v>
      </c>
      <c r="C780">
        <v>1.1778</v>
      </c>
      <c r="D780">
        <v>1.1792</v>
      </c>
      <c r="E780">
        <v>1.1647000000000001</v>
      </c>
      <c r="F780" s="207">
        <v>-1.04E-2</v>
      </c>
    </row>
    <row r="781" spans="1:6" x14ac:dyDescent="0.45">
      <c r="A781" t="s">
        <v>1164</v>
      </c>
      <c r="B781">
        <v>1.1774</v>
      </c>
      <c r="C781">
        <v>1.1760999999999999</v>
      </c>
      <c r="D781">
        <v>1.1808000000000001</v>
      </c>
      <c r="E781">
        <v>1.1698999999999999</v>
      </c>
      <c r="F781" s="207">
        <v>8.9999999999999998E-4</v>
      </c>
    </row>
    <row r="782" spans="1:6" x14ac:dyDescent="0.45">
      <c r="A782" t="s">
        <v>1165</v>
      </c>
      <c r="B782">
        <v>1.1763999999999999</v>
      </c>
      <c r="C782">
        <v>1.1758999999999999</v>
      </c>
      <c r="D782">
        <v>1.1789000000000001</v>
      </c>
      <c r="E782">
        <v>1.1700999999999999</v>
      </c>
      <c r="F782" s="207">
        <v>2.9999999999999997E-4</v>
      </c>
    </row>
    <row r="783" spans="1:6" x14ac:dyDescent="0.45">
      <c r="A783" t="s">
        <v>1166</v>
      </c>
      <c r="B783">
        <v>1.1759999999999999</v>
      </c>
      <c r="C783">
        <v>1.1871</v>
      </c>
      <c r="D783">
        <v>1.1880999999999999</v>
      </c>
      <c r="E783">
        <v>1.1717</v>
      </c>
      <c r="F783" s="207">
        <v>-9.4000000000000004E-3</v>
      </c>
    </row>
    <row r="784" spans="1:6" x14ac:dyDescent="0.45">
      <c r="A784" t="s">
        <v>1167</v>
      </c>
      <c r="B784">
        <v>1.1872</v>
      </c>
      <c r="C784">
        <v>1.1813</v>
      </c>
      <c r="D784">
        <v>1.1880999999999999</v>
      </c>
      <c r="E784">
        <v>1.1787000000000001</v>
      </c>
      <c r="F784" s="207">
        <v>5.1999999999999998E-3</v>
      </c>
    </row>
    <row r="785" spans="1:6" x14ac:dyDescent="0.45">
      <c r="A785" t="s">
        <v>1168</v>
      </c>
      <c r="B785">
        <v>1.1811</v>
      </c>
      <c r="C785">
        <v>1.1809000000000001</v>
      </c>
      <c r="D785">
        <v>1.1856</v>
      </c>
      <c r="E785">
        <v>1.179</v>
      </c>
      <c r="F785" s="207">
        <v>2.9999999999999997E-4</v>
      </c>
    </row>
    <row r="786" spans="1:6" x14ac:dyDescent="0.45">
      <c r="A786" t="s">
        <v>1169</v>
      </c>
      <c r="B786">
        <v>1.1807000000000001</v>
      </c>
      <c r="C786">
        <v>1.1865000000000001</v>
      </c>
      <c r="D786">
        <v>1.1878</v>
      </c>
      <c r="E786">
        <v>1.1763999999999999</v>
      </c>
      <c r="F786" s="207">
        <v>-5.1000000000000004E-3</v>
      </c>
    </row>
    <row r="787" spans="1:6" x14ac:dyDescent="0.45">
      <c r="A787" t="s">
        <v>1170</v>
      </c>
      <c r="B787">
        <v>1.1867000000000001</v>
      </c>
      <c r="C787">
        <v>1.1937</v>
      </c>
      <c r="D787">
        <v>1.1947000000000001</v>
      </c>
      <c r="E787">
        <v>1.1849000000000001</v>
      </c>
      <c r="F787" s="207">
        <v>-6.1000000000000004E-3</v>
      </c>
    </row>
    <row r="788" spans="1:6" x14ac:dyDescent="0.45">
      <c r="A788" t="s">
        <v>1171</v>
      </c>
      <c r="B788">
        <v>1.194</v>
      </c>
      <c r="C788">
        <v>1.1927000000000001</v>
      </c>
      <c r="D788">
        <v>1.2005999999999999</v>
      </c>
      <c r="E788">
        <v>1.1920999999999999</v>
      </c>
      <c r="F788" s="207">
        <v>2.9999999999999997E-4</v>
      </c>
    </row>
    <row r="789" spans="1:6" x14ac:dyDescent="0.45">
      <c r="A789" t="s">
        <v>1172</v>
      </c>
      <c r="B789">
        <v>1.1936</v>
      </c>
      <c r="C789">
        <v>1.1920999999999999</v>
      </c>
      <c r="D789">
        <v>1.1978</v>
      </c>
      <c r="E789">
        <v>1.1891</v>
      </c>
      <c r="F789" s="207">
        <v>1.8E-3</v>
      </c>
    </row>
    <row r="790" spans="1:6" x14ac:dyDescent="0.45">
      <c r="A790" t="s">
        <v>1173</v>
      </c>
      <c r="B790">
        <v>1.1915</v>
      </c>
      <c r="C790">
        <v>1.1846000000000001</v>
      </c>
      <c r="D790">
        <v>1.1946000000000001</v>
      </c>
      <c r="E790">
        <v>1.1833</v>
      </c>
      <c r="F790" s="207">
        <v>5.4999999999999997E-3</v>
      </c>
    </row>
    <row r="791" spans="1:6" x14ac:dyDescent="0.45">
      <c r="A791" t="s">
        <v>1174</v>
      </c>
      <c r="B791">
        <v>1.1850000000000001</v>
      </c>
      <c r="C791">
        <v>1.1772</v>
      </c>
      <c r="D791">
        <v>1.1930000000000001</v>
      </c>
      <c r="E791">
        <v>1.1758999999999999</v>
      </c>
      <c r="F791" s="207">
        <v>6.4999999999999997E-3</v>
      </c>
    </row>
    <row r="792" spans="1:6" x14ac:dyDescent="0.45">
      <c r="A792" t="s">
        <v>1175</v>
      </c>
      <c r="B792">
        <v>1.1774</v>
      </c>
      <c r="C792">
        <v>1.1738</v>
      </c>
      <c r="D792">
        <v>1.1805000000000001</v>
      </c>
      <c r="E792">
        <v>1.1722999999999999</v>
      </c>
      <c r="F792" s="207">
        <v>2.8999999999999998E-3</v>
      </c>
    </row>
    <row r="793" spans="1:6" x14ac:dyDescent="0.45">
      <c r="A793" t="s">
        <v>1176</v>
      </c>
      <c r="B793">
        <v>1.1739999999999999</v>
      </c>
      <c r="C793">
        <v>1.1714</v>
      </c>
      <c r="D793">
        <v>1.1773</v>
      </c>
      <c r="E793">
        <v>1.1688000000000001</v>
      </c>
      <c r="F793" s="207">
        <v>2.5000000000000001E-3</v>
      </c>
    </row>
    <row r="794" spans="1:6" x14ac:dyDescent="0.45">
      <c r="A794" t="s">
        <v>1177</v>
      </c>
      <c r="B794">
        <v>1.1711</v>
      </c>
      <c r="C794">
        <v>1.1741999999999999</v>
      </c>
      <c r="D794">
        <v>1.1745000000000001</v>
      </c>
      <c r="E794">
        <v>1.169</v>
      </c>
      <c r="F794" s="207">
        <v>-1.6999999999999999E-3</v>
      </c>
    </row>
    <row r="795" spans="1:6" x14ac:dyDescent="0.45">
      <c r="A795" t="s">
        <v>1178</v>
      </c>
      <c r="B795">
        <v>1.1731</v>
      </c>
      <c r="C795">
        <v>1.1687000000000001</v>
      </c>
      <c r="D795">
        <v>1.175</v>
      </c>
      <c r="E795">
        <v>1.1671</v>
      </c>
      <c r="F795" s="207">
        <v>3.3999999999999998E-3</v>
      </c>
    </row>
    <row r="796" spans="1:6" x14ac:dyDescent="0.45">
      <c r="A796" t="s">
        <v>1179</v>
      </c>
      <c r="B796">
        <v>1.1691</v>
      </c>
      <c r="C796">
        <v>1.1744000000000001</v>
      </c>
      <c r="D796">
        <v>1.1769000000000001</v>
      </c>
      <c r="E796">
        <v>1.1667000000000001</v>
      </c>
      <c r="F796" s="207">
        <v>-4.8999999999999998E-3</v>
      </c>
    </row>
    <row r="797" spans="1:6" x14ac:dyDescent="0.45">
      <c r="A797" t="s">
        <v>1180</v>
      </c>
      <c r="B797">
        <v>1.1749000000000001</v>
      </c>
      <c r="C797">
        <v>1.1669</v>
      </c>
      <c r="D797">
        <v>1.1787000000000001</v>
      </c>
      <c r="E797">
        <v>1.1652</v>
      </c>
      <c r="F797" s="207">
        <v>6.3E-3</v>
      </c>
    </row>
    <row r="798" spans="1:6" x14ac:dyDescent="0.45">
      <c r="A798" t="s">
        <v>1181</v>
      </c>
      <c r="B798">
        <v>1.1675</v>
      </c>
      <c r="C798">
        <v>1.1598999999999999</v>
      </c>
      <c r="D798">
        <v>1.1680999999999999</v>
      </c>
      <c r="E798">
        <v>1.1583000000000001</v>
      </c>
      <c r="F798" s="207">
        <v>5.7999999999999996E-3</v>
      </c>
    </row>
    <row r="799" spans="1:6" x14ac:dyDescent="0.45">
      <c r="A799" t="s">
        <v>1182</v>
      </c>
      <c r="B799">
        <v>1.1608000000000001</v>
      </c>
      <c r="C799">
        <v>1.1544000000000001</v>
      </c>
      <c r="D799">
        <v>1.1619999999999999</v>
      </c>
      <c r="E799">
        <v>1.1516</v>
      </c>
      <c r="F799" s="207">
        <v>5.4999999999999997E-3</v>
      </c>
    </row>
    <row r="800" spans="1:6" x14ac:dyDescent="0.45">
      <c r="A800" t="s">
        <v>1183</v>
      </c>
      <c r="B800">
        <v>1.1544000000000001</v>
      </c>
      <c r="C800">
        <v>1.1594</v>
      </c>
      <c r="D800">
        <v>1.1616</v>
      </c>
      <c r="E800">
        <v>1.1499999999999999</v>
      </c>
      <c r="F800" s="207">
        <v>-4.5999999999999999E-3</v>
      </c>
    </row>
    <row r="801" spans="1:6" x14ac:dyDescent="0.45">
      <c r="A801" t="s">
        <v>1184</v>
      </c>
      <c r="B801">
        <v>1.1597</v>
      </c>
      <c r="C801">
        <v>1.155</v>
      </c>
      <c r="D801">
        <v>1.1640999999999999</v>
      </c>
      <c r="E801">
        <v>1.1526000000000001</v>
      </c>
      <c r="F801" s="207">
        <v>3.8E-3</v>
      </c>
    </row>
    <row r="802" spans="1:6" x14ac:dyDescent="0.45">
      <c r="A802" t="s">
        <v>1185</v>
      </c>
      <c r="B802">
        <v>1.1553</v>
      </c>
      <c r="C802">
        <v>1.1564000000000001</v>
      </c>
      <c r="D802">
        <v>1.1593</v>
      </c>
      <c r="E802">
        <v>1.1525000000000001</v>
      </c>
      <c r="F802" s="207">
        <v>-1.1000000000000001E-3</v>
      </c>
    </row>
    <row r="803" spans="1:6" x14ac:dyDescent="0.45">
      <c r="A803" t="s">
        <v>1186</v>
      </c>
      <c r="B803">
        <v>1.1566000000000001</v>
      </c>
      <c r="C803">
        <v>1.1513</v>
      </c>
      <c r="D803">
        <v>1.1576</v>
      </c>
      <c r="E803">
        <v>1.1456999999999999</v>
      </c>
      <c r="F803" s="207">
        <v>4.3E-3</v>
      </c>
    </row>
    <row r="804" spans="1:6" x14ac:dyDescent="0.45">
      <c r="A804" t="s">
        <v>1187</v>
      </c>
      <c r="B804">
        <v>1.1516999999999999</v>
      </c>
      <c r="C804">
        <v>1.1568000000000001</v>
      </c>
      <c r="D804">
        <v>1.1598999999999999</v>
      </c>
      <c r="E804">
        <v>1.1485000000000001</v>
      </c>
      <c r="F804" s="207">
        <v>-5.4000000000000003E-3</v>
      </c>
    </row>
    <row r="805" spans="1:6" x14ac:dyDescent="0.45">
      <c r="A805" t="s">
        <v>1188</v>
      </c>
      <c r="B805">
        <v>1.1578999999999999</v>
      </c>
      <c r="C805">
        <v>1.163</v>
      </c>
      <c r="D805">
        <v>1.1659999999999999</v>
      </c>
      <c r="E805">
        <v>1.1551</v>
      </c>
      <c r="F805" s="207">
        <v>-4.5999999999999999E-3</v>
      </c>
    </row>
    <row r="806" spans="1:6" x14ac:dyDescent="0.45">
      <c r="A806" t="s">
        <v>1189</v>
      </c>
      <c r="B806">
        <v>1.1632</v>
      </c>
      <c r="C806">
        <v>1.1636</v>
      </c>
      <c r="D806">
        <v>1.1661999999999999</v>
      </c>
      <c r="E806">
        <v>1.159</v>
      </c>
      <c r="F806" s="207">
        <v>-8.9999999999999998E-4</v>
      </c>
    </row>
    <row r="807" spans="1:6" x14ac:dyDescent="0.45">
      <c r="A807" t="s">
        <v>1190</v>
      </c>
      <c r="B807">
        <v>1.1641999999999999</v>
      </c>
      <c r="C807">
        <v>1.1692</v>
      </c>
      <c r="D807">
        <v>1.1744000000000001</v>
      </c>
      <c r="E807">
        <v>1.1625000000000001</v>
      </c>
      <c r="F807" s="207">
        <v>-4.4000000000000003E-3</v>
      </c>
    </row>
    <row r="808" spans="1:6" x14ac:dyDescent="0.45">
      <c r="A808" t="s">
        <v>1191</v>
      </c>
      <c r="B808">
        <v>1.1694</v>
      </c>
      <c r="C808">
        <v>1.1757</v>
      </c>
      <c r="D808">
        <v>1.1778</v>
      </c>
      <c r="E808">
        <v>1.1669</v>
      </c>
      <c r="F808" s="207">
        <v>-5.1999999999999998E-3</v>
      </c>
    </row>
    <row r="809" spans="1:6" x14ac:dyDescent="0.45">
      <c r="A809" t="s">
        <v>1192</v>
      </c>
      <c r="B809">
        <v>1.1755</v>
      </c>
      <c r="C809">
        <v>1.1801999999999999</v>
      </c>
      <c r="D809">
        <v>1.1813</v>
      </c>
      <c r="E809">
        <v>1.1747000000000001</v>
      </c>
      <c r="F809" s="207">
        <v>-3.2000000000000002E-3</v>
      </c>
    </row>
    <row r="810" spans="1:6" x14ac:dyDescent="0.45">
      <c r="A810" t="s">
        <v>1193</v>
      </c>
      <c r="B810">
        <v>1.1793</v>
      </c>
      <c r="C810">
        <v>1.1772</v>
      </c>
      <c r="D810">
        <v>1.1850000000000001</v>
      </c>
      <c r="E810">
        <v>1.1753</v>
      </c>
      <c r="F810" s="207">
        <v>1.2999999999999999E-3</v>
      </c>
    </row>
    <row r="811" spans="1:6" x14ac:dyDescent="0.45">
      <c r="A811" t="s">
        <v>1194</v>
      </c>
      <c r="B811">
        <v>1.1778</v>
      </c>
      <c r="C811">
        <v>1.1948000000000001</v>
      </c>
      <c r="D811">
        <v>1.1987000000000001</v>
      </c>
      <c r="E811">
        <v>1.1763999999999999</v>
      </c>
      <c r="F811" s="207">
        <v>-1.47E-2</v>
      </c>
    </row>
    <row r="812" spans="1:6" x14ac:dyDescent="0.45">
      <c r="A812" t="s">
        <v>1195</v>
      </c>
      <c r="B812">
        <v>1.1954</v>
      </c>
      <c r="C812">
        <v>1.1896</v>
      </c>
      <c r="D812">
        <v>1.1957</v>
      </c>
      <c r="E812">
        <v>1.1853</v>
      </c>
      <c r="F812" s="207">
        <v>4.7999999999999996E-3</v>
      </c>
    </row>
    <row r="813" spans="1:6" x14ac:dyDescent="0.45">
      <c r="A813" t="s">
        <v>1196</v>
      </c>
      <c r="B813">
        <v>1.1897</v>
      </c>
      <c r="C813">
        <v>1.18</v>
      </c>
      <c r="D813">
        <v>1.1904999999999999</v>
      </c>
      <c r="E813">
        <v>1.177</v>
      </c>
      <c r="F813" s="207">
        <v>7.7999999999999996E-3</v>
      </c>
    </row>
    <row r="814" spans="1:6" x14ac:dyDescent="0.45">
      <c r="A814" t="s">
        <v>1197</v>
      </c>
      <c r="B814">
        <v>1.1805000000000001</v>
      </c>
      <c r="C814">
        <v>1.1837</v>
      </c>
      <c r="D814">
        <v>1.1884999999999999</v>
      </c>
      <c r="E814">
        <v>1.1776</v>
      </c>
      <c r="F814" s="207">
        <v>-2.5999999999999999E-3</v>
      </c>
    </row>
    <row r="815" spans="1:6" x14ac:dyDescent="0.45">
      <c r="A815" t="s">
        <v>1198</v>
      </c>
      <c r="B815">
        <v>1.1836</v>
      </c>
      <c r="C815">
        <v>1.1883999999999999</v>
      </c>
      <c r="D815">
        <v>1.1918</v>
      </c>
      <c r="E815">
        <v>1.1789000000000001</v>
      </c>
      <c r="F815" s="207">
        <v>-4.1999999999999997E-3</v>
      </c>
    </row>
    <row r="816" spans="1:6" x14ac:dyDescent="0.45">
      <c r="A816" t="s">
        <v>1199</v>
      </c>
      <c r="B816">
        <v>1.1886000000000001</v>
      </c>
      <c r="C816">
        <v>1.1953</v>
      </c>
      <c r="D816">
        <v>1.1966000000000001</v>
      </c>
      <c r="E816">
        <v>1.1827000000000001</v>
      </c>
      <c r="F816" s="207">
        <v>-5.7999999999999996E-3</v>
      </c>
    </row>
    <row r="817" spans="1:6" x14ac:dyDescent="0.45">
      <c r="A817" t="s">
        <v>1200</v>
      </c>
      <c r="B817">
        <v>1.1955</v>
      </c>
      <c r="C817">
        <v>1.1949000000000001</v>
      </c>
      <c r="D817">
        <v>1.1981999999999999</v>
      </c>
      <c r="E817">
        <v>1.1881999999999999</v>
      </c>
      <c r="F817" s="207">
        <v>2.9999999999999997E-4</v>
      </c>
    </row>
    <row r="818" spans="1:6" x14ac:dyDescent="0.45">
      <c r="A818" t="s">
        <v>1201</v>
      </c>
      <c r="B818">
        <v>1.1951000000000001</v>
      </c>
      <c r="C818">
        <v>1.1942999999999999</v>
      </c>
      <c r="D818">
        <v>1.1978</v>
      </c>
      <c r="E818">
        <v>1.1860999999999999</v>
      </c>
      <c r="F818" s="207">
        <v>-2.0000000000000001E-4</v>
      </c>
    </row>
    <row r="819" spans="1:6" x14ac:dyDescent="0.45">
      <c r="A819" t="s">
        <v>1202</v>
      </c>
      <c r="B819">
        <v>1.1953</v>
      </c>
      <c r="C819">
        <v>1.1954</v>
      </c>
      <c r="D819">
        <v>1.1997</v>
      </c>
      <c r="E819">
        <v>1.1922999999999999</v>
      </c>
      <c r="F819" s="207">
        <v>6.9999999999999999E-4</v>
      </c>
    </row>
    <row r="820" spans="1:6" x14ac:dyDescent="0.45">
      <c r="A820" t="s">
        <v>1203</v>
      </c>
      <c r="B820">
        <v>1.1944999999999999</v>
      </c>
      <c r="C820">
        <v>1.1999</v>
      </c>
      <c r="D820">
        <v>1.2050000000000001</v>
      </c>
      <c r="E820">
        <v>1.1872</v>
      </c>
      <c r="F820" s="207">
        <v>-4.8999999999999998E-3</v>
      </c>
    </row>
    <row r="821" spans="1:6" x14ac:dyDescent="0.45">
      <c r="A821" t="s">
        <v>1204</v>
      </c>
      <c r="B821">
        <v>1.2003999999999999</v>
      </c>
      <c r="C821">
        <v>1.1991000000000001</v>
      </c>
      <c r="D821">
        <v>1.2045999999999999</v>
      </c>
      <c r="E821">
        <v>1.1920999999999999</v>
      </c>
      <c r="F821" s="207">
        <v>8.9999999999999998E-4</v>
      </c>
    </row>
    <row r="822" spans="1:6" x14ac:dyDescent="0.45">
      <c r="A822" t="s">
        <v>1205</v>
      </c>
      <c r="B822">
        <v>1.1993</v>
      </c>
      <c r="C822">
        <v>1.1892</v>
      </c>
      <c r="D822">
        <v>1.2005999999999999</v>
      </c>
      <c r="E822">
        <v>1.1865000000000001</v>
      </c>
      <c r="F822" s="207">
        <v>8.2000000000000007E-3</v>
      </c>
    </row>
    <row r="823" spans="1:6" x14ac:dyDescent="0.45">
      <c r="A823" t="s">
        <v>1206</v>
      </c>
      <c r="B823">
        <v>1.1895</v>
      </c>
      <c r="C823">
        <v>1.1964999999999999</v>
      </c>
      <c r="D823">
        <v>1.1990000000000001</v>
      </c>
      <c r="E823">
        <v>1.1859999999999999</v>
      </c>
      <c r="F823" s="207">
        <v>-6.3E-3</v>
      </c>
    </row>
    <row r="824" spans="1:6" x14ac:dyDescent="0.45">
      <c r="A824" t="s">
        <v>1207</v>
      </c>
      <c r="B824">
        <v>1.1970000000000001</v>
      </c>
      <c r="C824">
        <v>1.1943999999999999</v>
      </c>
      <c r="D824">
        <v>1.202</v>
      </c>
      <c r="E824">
        <v>1.1890000000000001</v>
      </c>
      <c r="F824" s="207">
        <v>1.2999999999999999E-3</v>
      </c>
    </row>
    <row r="825" spans="1:6" x14ac:dyDescent="0.45">
      <c r="A825" t="s">
        <v>1208</v>
      </c>
      <c r="B825">
        <v>1.1955</v>
      </c>
      <c r="C825">
        <v>1.1995</v>
      </c>
      <c r="D825">
        <v>1.2105999999999999</v>
      </c>
      <c r="E825">
        <v>1.1875</v>
      </c>
      <c r="F825" s="207">
        <v>-3.7000000000000002E-3</v>
      </c>
    </row>
    <row r="826" spans="1:6" x14ac:dyDescent="0.45">
      <c r="A826" t="s">
        <v>1209</v>
      </c>
      <c r="B826">
        <v>1.1999</v>
      </c>
      <c r="C826">
        <v>1.1847000000000001</v>
      </c>
      <c r="D826">
        <v>1.2122999999999999</v>
      </c>
      <c r="E826">
        <v>1.18</v>
      </c>
      <c r="F826" s="207">
        <v>1.21E-2</v>
      </c>
    </row>
    <row r="827" spans="1:6" x14ac:dyDescent="0.45">
      <c r="A827" t="s">
        <v>1210</v>
      </c>
      <c r="B827">
        <v>1.1855</v>
      </c>
      <c r="C827">
        <v>1.1970000000000001</v>
      </c>
      <c r="D827">
        <v>1.2050000000000001</v>
      </c>
      <c r="E827">
        <v>1.1827000000000001</v>
      </c>
      <c r="F827" s="207">
        <v>-9.9000000000000008E-3</v>
      </c>
    </row>
    <row r="828" spans="1:6" x14ac:dyDescent="0.45">
      <c r="A828" t="s">
        <v>1211</v>
      </c>
      <c r="B828">
        <v>1.1974</v>
      </c>
      <c r="C828">
        <v>1.1744000000000001</v>
      </c>
      <c r="D828">
        <v>1.1997</v>
      </c>
      <c r="E828">
        <v>1.1724000000000001</v>
      </c>
      <c r="F828" s="207">
        <v>1.9E-2</v>
      </c>
    </row>
    <row r="829" spans="1:6" x14ac:dyDescent="0.45">
      <c r="A829" t="s">
        <v>1212</v>
      </c>
      <c r="B829">
        <v>1.1751</v>
      </c>
      <c r="C829">
        <v>1.1715</v>
      </c>
      <c r="D829">
        <v>1.1787000000000001</v>
      </c>
      <c r="E829">
        <v>1.1652</v>
      </c>
      <c r="F829" s="207">
        <v>2.5999999999999999E-3</v>
      </c>
    </row>
    <row r="830" spans="1:6" x14ac:dyDescent="0.45">
      <c r="A830" t="s">
        <v>1213</v>
      </c>
      <c r="B830">
        <v>1.1720999999999999</v>
      </c>
      <c r="C830">
        <v>1.1666000000000001</v>
      </c>
      <c r="D830">
        <v>1.1763999999999999</v>
      </c>
      <c r="E830">
        <v>1.1638999999999999</v>
      </c>
      <c r="F830" s="207">
        <v>4.4999999999999997E-3</v>
      </c>
    </row>
    <row r="831" spans="1:6" x14ac:dyDescent="0.45">
      <c r="A831" t="s">
        <v>1214</v>
      </c>
      <c r="B831">
        <v>1.1669</v>
      </c>
      <c r="C831">
        <v>1.1648000000000001</v>
      </c>
      <c r="D831">
        <v>1.1782999999999999</v>
      </c>
      <c r="E831">
        <v>1.1601999999999999</v>
      </c>
      <c r="F831" s="207">
        <v>1.6000000000000001E-3</v>
      </c>
    </row>
    <row r="832" spans="1:6" x14ac:dyDescent="0.45">
      <c r="A832" t="s">
        <v>1215</v>
      </c>
      <c r="B832">
        <v>1.165</v>
      </c>
      <c r="C832">
        <v>1.1752</v>
      </c>
      <c r="D832">
        <v>1.1772</v>
      </c>
      <c r="E832">
        <v>1.1586000000000001</v>
      </c>
      <c r="F832" s="207">
        <v>-9.1999999999999998E-3</v>
      </c>
    </row>
    <row r="833" spans="1:6" x14ac:dyDescent="0.45">
      <c r="A833" t="s">
        <v>1216</v>
      </c>
      <c r="B833">
        <v>1.1758</v>
      </c>
      <c r="C833">
        <v>1.1910000000000001</v>
      </c>
      <c r="D833">
        <v>1.1922999999999999</v>
      </c>
      <c r="E833">
        <v>1.1695</v>
      </c>
      <c r="F833" s="207">
        <v>-1.32E-2</v>
      </c>
    </row>
    <row r="834" spans="1:6" x14ac:dyDescent="0.45">
      <c r="A834" t="s">
        <v>1217</v>
      </c>
      <c r="B834">
        <v>1.1915</v>
      </c>
      <c r="C834">
        <v>1.1908000000000001</v>
      </c>
      <c r="D834">
        <v>1.1975</v>
      </c>
      <c r="E834">
        <v>1.1881999999999999</v>
      </c>
      <c r="F834" s="207">
        <v>5.0000000000000001E-4</v>
      </c>
    </row>
    <row r="835" spans="1:6" x14ac:dyDescent="0.45">
      <c r="A835" t="s">
        <v>1218</v>
      </c>
      <c r="B835">
        <v>1.1909000000000001</v>
      </c>
      <c r="C835">
        <v>1.1982999999999999</v>
      </c>
      <c r="D835">
        <v>1.2023999999999999</v>
      </c>
      <c r="E835">
        <v>1.1889000000000001</v>
      </c>
      <c r="F835" s="207">
        <v>-6.4000000000000003E-3</v>
      </c>
    </row>
    <row r="836" spans="1:6" x14ac:dyDescent="0.45">
      <c r="A836" t="s">
        <v>1219</v>
      </c>
      <c r="B836">
        <v>1.1986000000000001</v>
      </c>
      <c r="C836">
        <v>1.2068000000000001</v>
      </c>
      <c r="D836">
        <v>1.2137</v>
      </c>
      <c r="E836">
        <v>1.1922999999999999</v>
      </c>
      <c r="F836" s="207">
        <v>-6.7999999999999996E-3</v>
      </c>
    </row>
    <row r="837" spans="1:6" x14ac:dyDescent="0.45">
      <c r="A837" t="s">
        <v>1220</v>
      </c>
      <c r="B837">
        <v>1.2068000000000001</v>
      </c>
      <c r="C837">
        <v>1.2053</v>
      </c>
      <c r="D837">
        <v>1.2189000000000001</v>
      </c>
      <c r="E837">
        <v>1.2004999999999999</v>
      </c>
      <c r="F837" s="207">
        <v>1E-3</v>
      </c>
    </row>
    <row r="838" spans="1:6" x14ac:dyDescent="0.45">
      <c r="A838" t="s">
        <v>1221</v>
      </c>
      <c r="B838">
        <v>1.2056</v>
      </c>
      <c r="C838">
        <v>1.1988000000000001</v>
      </c>
      <c r="D838">
        <v>1.2113</v>
      </c>
      <c r="E838">
        <v>1.1972</v>
      </c>
      <c r="F838" s="207">
        <v>4.7999999999999996E-3</v>
      </c>
    </row>
    <row r="839" spans="1:6" x14ac:dyDescent="0.45">
      <c r="A839" t="s">
        <v>1222</v>
      </c>
      <c r="B839">
        <v>1.1999</v>
      </c>
      <c r="C839">
        <v>1.2238</v>
      </c>
      <c r="D839">
        <v>1.2271000000000001</v>
      </c>
      <c r="E839">
        <v>1.1927000000000001</v>
      </c>
      <c r="F839" s="207">
        <v>-2.4899999999999999E-2</v>
      </c>
    </row>
    <row r="840" spans="1:6" x14ac:dyDescent="0.45">
      <c r="A840" t="s">
        <v>1223</v>
      </c>
      <c r="B840">
        <v>1.2304999999999999</v>
      </c>
      <c r="C840">
        <v>1.306</v>
      </c>
      <c r="D840">
        <v>1.3162</v>
      </c>
      <c r="E840">
        <v>1.2015</v>
      </c>
      <c r="F840" s="207">
        <v>-5.8200000000000002E-2</v>
      </c>
    </row>
    <row r="841" spans="1:6" x14ac:dyDescent="0.45">
      <c r="A841" t="s">
        <v>1224</v>
      </c>
      <c r="B841">
        <v>1.3065</v>
      </c>
      <c r="C841">
        <v>1.3011999999999999</v>
      </c>
      <c r="D841">
        <v>1.3122</v>
      </c>
      <c r="E841">
        <v>1.2966</v>
      </c>
      <c r="F841" s="207">
        <v>3.5000000000000001E-3</v>
      </c>
    </row>
    <row r="842" spans="1:6" x14ac:dyDescent="0.45">
      <c r="A842" t="s">
        <v>1225</v>
      </c>
      <c r="B842">
        <v>1.3019000000000001</v>
      </c>
      <c r="C842">
        <v>1.3026</v>
      </c>
      <c r="D842">
        <v>1.3065</v>
      </c>
      <c r="E842">
        <v>1.2949999999999999</v>
      </c>
      <c r="F842" s="207">
        <v>-8.0000000000000004E-4</v>
      </c>
    </row>
    <row r="843" spans="1:6" x14ac:dyDescent="0.45">
      <c r="A843" t="s">
        <v>1226</v>
      </c>
      <c r="B843">
        <v>1.3029999999999999</v>
      </c>
      <c r="C843">
        <v>1.2983</v>
      </c>
      <c r="D843">
        <v>1.3064</v>
      </c>
      <c r="E843">
        <v>1.2906</v>
      </c>
      <c r="F843" s="207">
        <v>2.8999999999999998E-3</v>
      </c>
    </row>
    <row r="844" spans="1:6" x14ac:dyDescent="0.45">
      <c r="A844" t="s">
        <v>1227</v>
      </c>
      <c r="B844">
        <v>1.2991999999999999</v>
      </c>
      <c r="C844">
        <v>1.2704</v>
      </c>
      <c r="D844">
        <v>1.3007</v>
      </c>
      <c r="E844">
        <v>1.2698</v>
      </c>
      <c r="F844" s="207">
        <v>2.0400000000000001E-2</v>
      </c>
    </row>
    <row r="845" spans="1:6" x14ac:dyDescent="0.45">
      <c r="A845" t="s">
        <v>1228</v>
      </c>
      <c r="B845">
        <v>1.2732000000000001</v>
      </c>
      <c r="C845">
        <v>1.2647999999999999</v>
      </c>
      <c r="D845">
        <v>1.2753000000000001</v>
      </c>
      <c r="E845">
        <v>1.2638</v>
      </c>
      <c r="F845" s="207">
        <v>6.4000000000000003E-3</v>
      </c>
    </row>
    <row r="846" spans="1:6" x14ac:dyDescent="0.45">
      <c r="A846" t="s">
        <v>1229</v>
      </c>
      <c r="B846">
        <v>1.2650999999999999</v>
      </c>
      <c r="C846">
        <v>1.2611000000000001</v>
      </c>
      <c r="D846">
        <v>1.268</v>
      </c>
      <c r="E846">
        <v>1.2503</v>
      </c>
      <c r="F846" s="207">
        <v>2.8E-3</v>
      </c>
    </row>
    <row r="847" spans="1:6" x14ac:dyDescent="0.45">
      <c r="A847" t="s">
        <v>1230</v>
      </c>
      <c r="B847">
        <v>1.2616000000000001</v>
      </c>
      <c r="C847">
        <v>1.2588999999999999</v>
      </c>
      <c r="D847">
        <v>1.2673000000000001</v>
      </c>
      <c r="E847">
        <v>1.2539</v>
      </c>
      <c r="F847" s="207">
        <v>1.6999999999999999E-3</v>
      </c>
    </row>
    <row r="848" spans="1:6" x14ac:dyDescent="0.45">
      <c r="A848" t="s">
        <v>1231</v>
      </c>
      <c r="B848">
        <v>1.2595000000000001</v>
      </c>
      <c r="C848">
        <v>1.2638</v>
      </c>
      <c r="D848">
        <v>1.2645</v>
      </c>
      <c r="E848">
        <v>1.2537</v>
      </c>
      <c r="F848" s="207">
        <v>-3.5000000000000001E-3</v>
      </c>
    </row>
    <row r="849" spans="1:6" x14ac:dyDescent="0.45">
      <c r="A849" t="s">
        <v>1232</v>
      </c>
      <c r="B849">
        <v>1.2639</v>
      </c>
      <c r="C849">
        <v>1.2638</v>
      </c>
      <c r="D849">
        <v>1.2685999999999999</v>
      </c>
      <c r="E849">
        <v>1.2516</v>
      </c>
      <c r="F849" s="207">
        <v>-2.7000000000000001E-3</v>
      </c>
    </row>
    <row r="850" spans="1:6" x14ac:dyDescent="0.45">
      <c r="A850" t="s">
        <v>1233</v>
      </c>
      <c r="B850">
        <v>1.2673000000000001</v>
      </c>
      <c r="C850">
        <v>1.2774000000000001</v>
      </c>
      <c r="D850">
        <v>1.2807999999999999</v>
      </c>
      <c r="E850">
        <v>1.2602</v>
      </c>
      <c r="F850" s="207">
        <v>-8.2000000000000007E-3</v>
      </c>
    </row>
    <row r="851" spans="1:6" x14ac:dyDescent="0.45">
      <c r="A851" t="s">
        <v>1234</v>
      </c>
      <c r="B851">
        <v>1.2778</v>
      </c>
      <c r="C851">
        <v>1.2723</v>
      </c>
      <c r="D851">
        <v>1.2813000000000001</v>
      </c>
      <c r="E851">
        <v>1.2685999999999999</v>
      </c>
      <c r="F851" s="207">
        <v>3.8999999999999998E-3</v>
      </c>
    </row>
    <row r="852" spans="1:6" x14ac:dyDescent="0.45">
      <c r="A852" t="s">
        <v>1235</v>
      </c>
      <c r="B852">
        <v>1.2727999999999999</v>
      </c>
      <c r="C852">
        <v>1.2799</v>
      </c>
      <c r="D852">
        <v>1.2828999999999999</v>
      </c>
      <c r="E852">
        <v>1.2715000000000001</v>
      </c>
      <c r="F852" s="207">
        <v>-6.0000000000000001E-3</v>
      </c>
    </row>
    <row r="853" spans="1:6" x14ac:dyDescent="0.45">
      <c r="A853" t="s">
        <v>1236</v>
      </c>
      <c r="B853">
        <v>1.2805</v>
      </c>
      <c r="C853">
        <v>1.2714000000000001</v>
      </c>
      <c r="D853">
        <v>1.2890999999999999</v>
      </c>
      <c r="E853">
        <v>1.2706</v>
      </c>
      <c r="F853" s="207">
        <v>6.7999999999999996E-3</v>
      </c>
    </row>
    <row r="854" spans="1:6" x14ac:dyDescent="0.45">
      <c r="A854" t="s">
        <v>1237</v>
      </c>
      <c r="B854">
        <v>1.2718</v>
      </c>
      <c r="C854">
        <v>1.2767999999999999</v>
      </c>
      <c r="D854">
        <v>1.2805</v>
      </c>
      <c r="E854">
        <v>1.2643</v>
      </c>
      <c r="F854" s="207">
        <v>-4.4000000000000003E-3</v>
      </c>
    </row>
    <row r="855" spans="1:6" x14ac:dyDescent="0.45">
      <c r="A855" t="s">
        <v>1238</v>
      </c>
      <c r="B855">
        <v>1.2774000000000001</v>
      </c>
      <c r="C855">
        <v>1.2930999999999999</v>
      </c>
      <c r="D855">
        <v>1.2969999999999999</v>
      </c>
      <c r="E855">
        <v>1.2750999999999999</v>
      </c>
      <c r="F855" s="207">
        <v>-1.24E-2</v>
      </c>
    </row>
    <row r="856" spans="1:6" x14ac:dyDescent="0.45">
      <c r="A856" t="s">
        <v>1239</v>
      </c>
      <c r="B856">
        <v>1.2934000000000001</v>
      </c>
      <c r="C856">
        <v>1.2882</v>
      </c>
      <c r="D856">
        <v>1.2956000000000001</v>
      </c>
      <c r="E856">
        <v>1.2855000000000001</v>
      </c>
      <c r="F856" s="207">
        <v>3.8999999999999998E-3</v>
      </c>
    </row>
    <row r="857" spans="1:6" x14ac:dyDescent="0.45">
      <c r="A857" t="s">
        <v>1240</v>
      </c>
      <c r="B857">
        <v>1.2884</v>
      </c>
      <c r="C857">
        <v>1.3003</v>
      </c>
      <c r="D857">
        <v>1.304</v>
      </c>
      <c r="E857">
        <v>1.2866</v>
      </c>
      <c r="F857" s="207">
        <v>-9.2999999999999992E-3</v>
      </c>
    </row>
    <row r="858" spans="1:6" x14ac:dyDescent="0.45">
      <c r="A858" t="s">
        <v>1241</v>
      </c>
      <c r="B858">
        <v>1.3005</v>
      </c>
      <c r="C858">
        <v>1.3138000000000001</v>
      </c>
      <c r="D858">
        <v>1.3207</v>
      </c>
      <c r="E858">
        <v>1.2985</v>
      </c>
      <c r="F858" s="207">
        <v>-9.7000000000000003E-3</v>
      </c>
    </row>
    <row r="859" spans="1:6" x14ac:dyDescent="0.45">
      <c r="A859" t="s">
        <v>1242</v>
      </c>
      <c r="B859">
        <v>1.3132999999999999</v>
      </c>
      <c r="C859">
        <v>1.3134999999999999</v>
      </c>
      <c r="D859">
        <v>1.3179000000000001</v>
      </c>
      <c r="E859">
        <v>1.3097000000000001</v>
      </c>
      <c r="F859" s="207">
        <v>-1.9E-3</v>
      </c>
    </row>
    <row r="860" spans="1:6" x14ac:dyDescent="0.45">
      <c r="A860" t="s">
        <v>1243</v>
      </c>
      <c r="B860">
        <v>1.3158000000000001</v>
      </c>
      <c r="C860">
        <v>1.3101</v>
      </c>
      <c r="D860">
        <v>1.3165</v>
      </c>
      <c r="E860">
        <v>1.3076000000000001</v>
      </c>
      <c r="F860" s="207">
        <v>4.0000000000000001E-3</v>
      </c>
    </row>
    <row r="861" spans="1:6" x14ac:dyDescent="0.45">
      <c r="A861" t="s">
        <v>1244</v>
      </c>
      <c r="B861">
        <v>1.3106</v>
      </c>
      <c r="C861">
        <v>1.3169999999999999</v>
      </c>
      <c r="D861">
        <v>1.3199000000000001</v>
      </c>
      <c r="E861">
        <v>1.3089</v>
      </c>
      <c r="F861" s="207">
        <v>-5.1999999999999998E-3</v>
      </c>
    </row>
    <row r="862" spans="1:6" x14ac:dyDescent="0.45">
      <c r="A862" t="s">
        <v>1245</v>
      </c>
      <c r="B862">
        <v>1.3173999999999999</v>
      </c>
      <c r="C862">
        <v>1.3129</v>
      </c>
      <c r="D862">
        <v>1.3221000000000001</v>
      </c>
      <c r="E862">
        <v>1.3085</v>
      </c>
      <c r="F862" s="207">
        <v>2.8E-3</v>
      </c>
    </row>
    <row r="863" spans="1:6" x14ac:dyDescent="0.45">
      <c r="A863" t="s">
        <v>1246</v>
      </c>
      <c r="B863">
        <v>1.3137000000000001</v>
      </c>
      <c r="C863">
        <v>1.2904</v>
      </c>
      <c r="D863">
        <v>1.3146</v>
      </c>
      <c r="E863">
        <v>1.2892999999999999</v>
      </c>
      <c r="F863" s="207">
        <v>1.7500000000000002E-2</v>
      </c>
    </row>
    <row r="864" spans="1:6" x14ac:dyDescent="0.45">
      <c r="A864" t="s">
        <v>1247</v>
      </c>
      <c r="B864">
        <v>1.2910999999999999</v>
      </c>
      <c r="C864">
        <v>1.2927</v>
      </c>
      <c r="D864">
        <v>1.2984</v>
      </c>
      <c r="E864">
        <v>1.2890999999999999</v>
      </c>
      <c r="F864" s="207">
        <v>-5.9999999999999995E-4</v>
      </c>
    </row>
    <row r="865" spans="1:6" x14ac:dyDescent="0.45">
      <c r="A865" t="s">
        <v>1248</v>
      </c>
      <c r="B865">
        <v>1.2919</v>
      </c>
      <c r="C865">
        <v>1.304</v>
      </c>
      <c r="D865">
        <v>1.3052999999999999</v>
      </c>
      <c r="E865">
        <v>1.2907</v>
      </c>
      <c r="F865" s="207">
        <v>-9.4999999999999998E-3</v>
      </c>
    </row>
    <row r="866" spans="1:6" x14ac:dyDescent="0.45">
      <c r="A866" t="s">
        <v>1249</v>
      </c>
      <c r="B866">
        <v>1.3043</v>
      </c>
      <c r="C866">
        <v>1.3008999999999999</v>
      </c>
      <c r="D866">
        <v>1.3077000000000001</v>
      </c>
      <c r="E866">
        <v>1.2975000000000001</v>
      </c>
      <c r="F866" s="207">
        <v>2.2000000000000001E-3</v>
      </c>
    </row>
    <row r="867" spans="1:6" x14ac:dyDescent="0.45">
      <c r="A867" t="s">
        <v>1250</v>
      </c>
      <c r="B867">
        <v>1.3015000000000001</v>
      </c>
      <c r="C867">
        <v>1.2779</v>
      </c>
      <c r="D867">
        <v>1.3022</v>
      </c>
      <c r="E867">
        <v>1.276</v>
      </c>
      <c r="F867" s="207">
        <v>1.8100000000000002E-2</v>
      </c>
    </row>
    <row r="868" spans="1:6" x14ac:dyDescent="0.45">
      <c r="A868" t="s">
        <v>1251</v>
      </c>
      <c r="B868">
        <v>1.2784</v>
      </c>
      <c r="C868">
        <v>1.2713000000000001</v>
      </c>
      <c r="D868">
        <v>1.2824</v>
      </c>
      <c r="E868">
        <v>1.2709999999999999</v>
      </c>
      <c r="F868" s="207">
        <v>4.7999999999999996E-3</v>
      </c>
    </row>
    <row r="869" spans="1:6" x14ac:dyDescent="0.45">
      <c r="A869" t="s">
        <v>1252</v>
      </c>
      <c r="B869">
        <v>1.2723</v>
      </c>
      <c r="C869">
        <v>1.2682</v>
      </c>
      <c r="D869">
        <v>1.2732000000000001</v>
      </c>
      <c r="E869">
        <v>1.2663</v>
      </c>
      <c r="F869" s="207">
        <v>1.6999999999999999E-3</v>
      </c>
    </row>
    <row r="870" spans="1:6" x14ac:dyDescent="0.45">
      <c r="A870" t="s">
        <v>1253</v>
      </c>
      <c r="B870">
        <v>1.2702</v>
      </c>
      <c r="C870">
        <v>1.2694000000000001</v>
      </c>
      <c r="D870">
        <v>1.2727999999999999</v>
      </c>
      <c r="E870">
        <v>1.2677</v>
      </c>
      <c r="F870" s="207">
        <v>1E-4</v>
      </c>
    </row>
    <row r="871" spans="1:6" x14ac:dyDescent="0.45">
      <c r="A871" t="s">
        <v>1254</v>
      </c>
      <c r="B871">
        <v>1.2701</v>
      </c>
      <c r="C871">
        <v>1.2641</v>
      </c>
      <c r="D871">
        <v>1.2750999999999999</v>
      </c>
      <c r="E871">
        <v>1.2624</v>
      </c>
      <c r="F871" s="207">
        <v>4.3E-3</v>
      </c>
    </row>
    <row r="872" spans="1:6" x14ac:dyDescent="0.45">
      <c r="A872" t="s">
        <v>1255</v>
      </c>
      <c r="B872">
        <v>1.2646999999999999</v>
      </c>
      <c r="C872">
        <v>1.2693000000000001</v>
      </c>
      <c r="D872">
        <v>1.2721</v>
      </c>
      <c r="E872">
        <v>1.2621</v>
      </c>
      <c r="F872" s="207">
        <v>-4.3E-3</v>
      </c>
    </row>
    <row r="873" spans="1:6" x14ac:dyDescent="0.45">
      <c r="A873" t="s">
        <v>1256</v>
      </c>
      <c r="B873">
        <v>1.2702</v>
      </c>
      <c r="C873">
        <v>1.2653000000000001</v>
      </c>
      <c r="D873">
        <v>1.2709999999999999</v>
      </c>
      <c r="E873">
        <v>1.2645</v>
      </c>
      <c r="F873" s="207">
        <v>3.5999999999999999E-3</v>
      </c>
    </row>
    <row r="874" spans="1:6" x14ac:dyDescent="0.45">
      <c r="A874" t="s">
        <v>1257</v>
      </c>
      <c r="B874">
        <v>1.2656000000000001</v>
      </c>
      <c r="C874">
        <v>1.2650999999999999</v>
      </c>
      <c r="D874">
        <v>1.2712000000000001</v>
      </c>
      <c r="E874">
        <v>1.2608999999999999</v>
      </c>
      <c r="F874" s="207">
        <v>2.9999999999999997E-4</v>
      </c>
    </row>
    <row r="875" spans="1:6" x14ac:dyDescent="0.45">
      <c r="A875" t="s">
        <v>1258</v>
      </c>
      <c r="B875">
        <v>1.2652000000000001</v>
      </c>
      <c r="C875">
        <v>1.2688999999999999</v>
      </c>
      <c r="D875">
        <v>1.2719</v>
      </c>
      <c r="E875">
        <v>1.2624</v>
      </c>
      <c r="F875" s="207">
        <v>-3.8999999999999998E-3</v>
      </c>
    </row>
    <row r="876" spans="1:6" x14ac:dyDescent="0.45">
      <c r="A876" t="s">
        <v>1259</v>
      </c>
      <c r="B876">
        <v>1.2701</v>
      </c>
      <c r="C876">
        <v>1.2611000000000001</v>
      </c>
      <c r="D876">
        <v>1.2724</v>
      </c>
      <c r="E876">
        <v>1.2606999999999999</v>
      </c>
      <c r="F876" s="207">
        <v>6.7000000000000002E-3</v>
      </c>
    </row>
    <row r="877" spans="1:6" x14ac:dyDescent="0.45">
      <c r="A877" t="s">
        <v>1260</v>
      </c>
      <c r="B877">
        <v>1.2616000000000001</v>
      </c>
      <c r="C877">
        <v>1.2638</v>
      </c>
      <c r="D877">
        <v>1.2669999999999999</v>
      </c>
      <c r="E877">
        <v>1.2578</v>
      </c>
      <c r="F877" s="207">
        <v>-2E-3</v>
      </c>
    </row>
    <row r="878" spans="1:6" x14ac:dyDescent="0.45">
      <c r="A878" t="s">
        <v>1261</v>
      </c>
      <c r="B878">
        <v>1.2641</v>
      </c>
      <c r="C878">
        <v>1.2716000000000001</v>
      </c>
      <c r="D878">
        <v>1.2751999999999999</v>
      </c>
      <c r="E878">
        <v>1.2618</v>
      </c>
      <c r="F878" s="207">
        <v>-6.3E-3</v>
      </c>
    </row>
    <row r="879" spans="1:6" x14ac:dyDescent="0.45">
      <c r="A879" t="s">
        <v>1262</v>
      </c>
      <c r="B879">
        <v>1.2721</v>
      </c>
      <c r="C879">
        <v>1.2757000000000001</v>
      </c>
      <c r="D879">
        <v>1.2786999999999999</v>
      </c>
      <c r="E879">
        <v>1.2707999999999999</v>
      </c>
      <c r="F879" s="207">
        <v>-2.7000000000000001E-3</v>
      </c>
    </row>
    <row r="880" spans="1:6" x14ac:dyDescent="0.45">
      <c r="A880" t="s">
        <v>1263</v>
      </c>
      <c r="B880">
        <v>1.2756000000000001</v>
      </c>
      <c r="C880">
        <v>1.2864</v>
      </c>
      <c r="D880">
        <v>1.2888999999999999</v>
      </c>
      <c r="E880">
        <v>1.2742</v>
      </c>
      <c r="F880" s="207">
        <v>-8.8000000000000005E-3</v>
      </c>
    </row>
    <row r="881" spans="1:6" x14ac:dyDescent="0.45">
      <c r="A881" t="s">
        <v>1264</v>
      </c>
      <c r="B881">
        <v>1.2868999999999999</v>
      </c>
      <c r="C881">
        <v>1.2837000000000001</v>
      </c>
      <c r="D881">
        <v>1.2898000000000001</v>
      </c>
      <c r="E881">
        <v>1.2806999999999999</v>
      </c>
      <c r="F881" s="207">
        <v>1.8E-3</v>
      </c>
    </row>
    <row r="882" spans="1:6" x14ac:dyDescent="0.45">
      <c r="A882" t="s">
        <v>1265</v>
      </c>
      <c r="B882">
        <v>1.2846</v>
      </c>
      <c r="C882">
        <v>1.29</v>
      </c>
      <c r="D882">
        <v>1.2928999999999999</v>
      </c>
      <c r="E882">
        <v>1.2821</v>
      </c>
      <c r="F882" s="207">
        <v>-4.5999999999999999E-3</v>
      </c>
    </row>
    <row r="883" spans="1:6" x14ac:dyDescent="0.45">
      <c r="A883" t="s">
        <v>1266</v>
      </c>
      <c r="B883">
        <v>1.2906</v>
      </c>
      <c r="C883">
        <v>1.2848999999999999</v>
      </c>
      <c r="D883">
        <v>1.2929999999999999</v>
      </c>
      <c r="E883">
        <v>1.2834000000000001</v>
      </c>
      <c r="F883" s="207">
        <v>4.1999999999999997E-3</v>
      </c>
    </row>
    <row r="884" spans="1:6" x14ac:dyDescent="0.45">
      <c r="A884" t="s">
        <v>1267</v>
      </c>
      <c r="B884">
        <v>1.2851999999999999</v>
      </c>
      <c r="C884">
        <v>1.2831999999999999</v>
      </c>
      <c r="D884">
        <v>1.29</v>
      </c>
      <c r="E884">
        <v>1.2796000000000001</v>
      </c>
      <c r="F884" s="207">
        <v>2.3999999999999998E-3</v>
      </c>
    </row>
    <row r="885" spans="1:6" x14ac:dyDescent="0.45">
      <c r="A885" t="s">
        <v>1268</v>
      </c>
      <c r="B885">
        <v>1.2821</v>
      </c>
      <c r="C885">
        <v>1.2685999999999999</v>
      </c>
      <c r="D885">
        <v>1.2855000000000001</v>
      </c>
      <c r="E885">
        <v>1.2673000000000001</v>
      </c>
      <c r="F885" s="207">
        <v>1.04E-2</v>
      </c>
    </row>
    <row r="886" spans="1:6" x14ac:dyDescent="0.45">
      <c r="A886" t="s">
        <v>1269</v>
      </c>
      <c r="B886">
        <v>1.2688999999999999</v>
      </c>
      <c r="C886">
        <v>1.2683</v>
      </c>
      <c r="D886">
        <v>1.2735000000000001</v>
      </c>
      <c r="E886">
        <v>1.2656000000000001</v>
      </c>
      <c r="F886" s="207">
        <v>1E-4</v>
      </c>
    </row>
    <row r="887" spans="1:6" x14ac:dyDescent="0.45">
      <c r="A887" t="s">
        <v>1270</v>
      </c>
      <c r="B887">
        <v>1.2687999999999999</v>
      </c>
      <c r="C887">
        <v>1.2669999999999999</v>
      </c>
      <c r="D887">
        <v>1.2721</v>
      </c>
      <c r="E887">
        <v>1.2627999999999999</v>
      </c>
      <c r="F887" s="207">
        <v>1.2999999999999999E-3</v>
      </c>
    </row>
    <row r="888" spans="1:6" x14ac:dyDescent="0.45">
      <c r="A888" t="s">
        <v>1271</v>
      </c>
      <c r="B888">
        <v>1.2672000000000001</v>
      </c>
      <c r="C888">
        <v>1.2613000000000001</v>
      </c>
      <c r="D888">
        <v>1.2690999999999999</v>
      </c>
      <c r="E888">
        <v>1.2604</v>
      </c>
      <c r="F888" s="207">
        <v>4.4000000000000003E-3</v>
      </c>
    </row>
    <row r="889" spans="1:6" x14ac:dyDescent="0.45">
      <c r="A889" t="s">
        <v>1272</v>
      </c>
      <c r="B889">
        <v>1.2616000000000001</v>
      </c>
      <c r="C889">
        <v>1.2589999999999999</v>
      </c>
      <c r="D889">
        <v>1.2637</v>
      </c>
      <c r="E889">
        <v>1.2504</v>
      </c>
      <c r="F889" s="207">
        <v>2.8E-3</v>
      </c>
    </row>
    <row r="890" spans="1:6" x14ac:dyDescent="0.45">
      <c r="A890" t="s">
        <v>1273</v>
      </c>
      <c r="B890">
        <v>1.2581</v>
      </c>
      <c r="C890">
        <v>1.2559</v>
      </c>
      <c r="D890">
        <v>1.2601</v>
      </c>
      <c r="E890">
        <v>1.2532000000000001</v>
      </c>
      <c r="F890" s="207">
        <v>1.6000000000000001E-3</v>
      </c>
    </row>
    <row r="891" spans="1:6" x14ac:dyDescent="0.45">
      <c r="A891" t="s">
        <v>1274</v>
      </c>
      <c r="B891">
        <v>1.2561</v>
      </c>
      <c r="C891">
        <v>1.2595000000000001</v>
      </c>
      <c r="D891">
        <v>1.2608999999999999</v>
      </c>
      <c r="E891">
        <v>1.2523</v>
      </c>
      <c r="F891" s="207">
        <v>-2.8999999999999998E-3</v>
      </c>
    </row>
    <row r="892" spans="1:6" x14ac:dyDescent="0.45">
      <c r="A892" t="s">
        <v>1275</v>
      </c>
      <c r="B892">
        <v>1.2598</v>
      </c>
      <c r="C892">
        <v>1.2533000000000001</v>
      </c>
      <c r="D892">
        <v>1.2619</v>
      </c>
      <c r="E892">
        <v>1.2516</v>
      </c>
      <c r="F892" s="207">
        <v>4.8999999999999998E-3</v>
      </c>
    </row>
    <row r="893" spans="1:6" x14ac:dyDescent="0.45">
      <c r="A893" t="s">
        <v>1276</v>
      </c>
      <c r="B893">
        <v>1.2537</v>
      </c>
      <c r="C893">
        <v>1.2476</v>
      </c>
      <c r="D893">
        <v>1.2564</v>
      </c>
      <c r="E893">
        <v>1.2448999999999999</v>
      </c>
      <c r="F893" s="207">
        <v>4.4000000000000003E-3</v>
      </c>
    </row>
    <row r="894" spans="1:6" x14ac:dyDescent="0.45">
      <c r="A894" t="s">
        <v>1277</v>
      </c>
      <c r="B894">
        <v>1.2482</v>
      </c>
      <c r="C894">
        <v>1.2385999999999999</v>
      </c>
      <c r="D894">
        <v>1.2511000000000001</v>
      </c>
      <c r="E894">
        <v>1.2354000000000001</v>
      </c>
      <c r="F894" s="207">
        <v>7.4000000000000003E-3</v>
      </c>
    </row>
    <row r="895" spans="1:6" x14ac:dyDescent="0.45">
      <c r="A895" t="s">
        <v>1278</v>
      </c>
      <c r="B895">
        <v>1.2390000000000001</v>
      </c>
      <c r="C895">
        <v>1.2350000000000001</v>
      </c>
      <c r="D895">
        <v>1.2431000000000001</v>
      </c>
      <c r="E895">
        <v>1.2338</v>
      </c>
      <c r="F895" s="207">
        <v>2.8E-3</v>
      </c>
    </row>
    <row r="896" spans="1:6" x14ac:dyDescent="0.45">
      <c r="A896" t="s">
        <v>1279</v>
      </c>
      <c r="B896">
        <v>1.2355</v>
      </c>
      <c r="C896">
        <v>1.2382</v>
      </c>
      <c r="D896">
        <v>1.2432000000000001</v>
      </c>
      <c r="E896">
        <v>1.2314000000000001</v>
      </c>
      <c r="F896" s="207">
        <v>-2.7000000000000001E-3</v>
      </c>
    </row>
    <row r="897" spans="1:6" x14ac:dyDescent="0.45">
      <c r="A897" t="s">
        <v>1280</v>
      </c>
      <c r="B897">
        <v>1.2387999999999999</v>
      </c>
      <c r="C897">
        <v>1.2435</v>
      </c>
      <c r="D897">
        <v>1.2464999999999999</v>
      </c>
      <c r="E897">
        <v>1.2332000000000001</v>
      </c>
      <c r="F897" s="207">
        <v>-4.1000000000000003E-3</v>
      </c>
    </row>
    <row r="898" spans="1:6" x14ac:dyDescent="0.45">
      <c r="A898" t="s">
        <v>1281</v>
      </c>
      <c r="B898">
        <v>1.2439</v>
      </c>
      <c r="C898">
        <v>1.2517</v>
      </c>
      <c r="D898">
        <v>1.2536</v>
      </c>
      <c r="E898">
        <v>1.2410000000000001</v>
      </c>
      <c r="F898" s="207">
        <v>-6.4999999999999997E-3</v>
      </c>
    </row>
    <row r="899" spans="1:6" x14ac:dyDescent="0.45">
      <c r="A899" t="s">
        <v>1282</v>
      </c>
      <c r="B899">
        <v>1.252</v>
      </c>
      <c r="C899">
        <v>1.2477</v>
      </c>
      <c r="D899">
        <v>1.2566999999999999</v>
      </c>
      <c r="E899">
        <v>1.2464999999999999</v>
      </c>
      <c r="F899" s="207">
        <v>2.2000000000000001E-3</v>
      </c>
    </row>
    <row r="900" spans="1:6" x14ac:dyDescent="0.45">
      <c r="A900" t="s">
        <v>1283</v>
      </c>
      <c r="B900">
        <v>1.2492000000000001</v>
      </c>
      <c r="C900">
        <v>1.2616000000000001</v>
      </c>
      <c r="D900">
        <v>1.264</v>
      </c>
      <c r="E900">
        <v>1.2461</v>
      </c>
      <c r="F900" s="207">
        <v>-1.01E-2</v>
      </c>
    </row>
    <row r="901" spans="1:6" x14ac:dyDescent="0.45">
      <c r="A901" t="s">
        <v>1284</v>
      </c>
      <c r="B901">
        <v>1.262</v>
      </c>
      <c r="C901">
        <v>1.2676000000000001</v>
      </c>
      <c r="D901">
        <v>1.2699</v>
      </c>
      <c r="E901">
        <v>1.258</v>
      </c>
      <c r="F901" s="207">
        <v>-5.0000000000000001E-3</v>
      </c>
    </row>
    <row r="902" spans="1:6" x14ac:dyDescent="0.45">
      <c r="A902" t="s">
        <v>1285</v>
      </c>
      <c r="B902">
        <v>1.2683</v>
      </c>
      <c r="C902">
        <v>1.2735000000000001</v>
      </c>
      <c r="D902">
        <v>1.2767999999999999</v>
      </c>
      <c r="E902">
        <v>1.2666999999999999</v>
      </c>
      <c r="F902" s="207">
        <v>-4.4999999999999997E-3</v>
      </c>
    </row>
    <row r="903" spans="1:6" x14ac:dyDescent="0.45">
      <c r="A903" t="s">
        <v>1286</v>
      </c>
      <c r="B903">
        <v>1.274</v>
      </c>
      <c r="C903">
        <v>1.2726999999999999</v>
      </c>
      <c r="D903">
        <v>1.2775000000000001</v>
      </c>
      <c r="E903">
        <v>1.2698</v>
      </c>
      <c r="F903" s="207">
        <v>6.9999999999999999E-4</v>
      </c>
    </row>
    <row r="904" spans="1:6" x14ac:dyDescent="0.45">
      <c r="A904" t="s">
        <v>1287</v>
      </c>
      <c r="B904">
        <v>1.2730999999999999</v>
      </c>
      <c r="C904">
        <v>1.2652000000000001</v>
      </c>
      <c r="D904">
        <v>1.2746999999999999</v>
      </c>
      <c r="E904">
        <v>1.2637</v>
      </c>
      <c r="F904" s="207">
        <v>5.1000000000000004E-3</v>
      </c>
    </row>
    <row r="905" spans="1:6" x14ac:dyDescent="0.45">
      <c r="A905" t="s">
        <v>1288</v>
      </c>
      <c r="B905">
        <v>1.2665999999999999</v>
      </c>
      <c r="C905">
        <v>1.2662</v>
      </c>
      <c r="D905">
        <v>1.2684</v>
      </c>
      <c r="E905">
        <v>1.2632000000000001</v>
      </c>
      <c r="F905" s="207">
        <v>0</v>
      </c>
    </row>
    <row r="906" spans="1:6" x14ac:dyDescent="0.45">
      <c r="A906" t="s">
        <v>1289</v>
      </c>
      <c r="B906">
        <v>1.2665999999999999</v>
      </c>
      <c r="C906">
        <v>1.2621</v>
      </c>
      <c r="D906">
        <v>1.2686999999999999</v>
      </c>
      <c r="E906">
        <v>1.2579</v>
      </c>
      <c r="F906" s="207">
        <v>3.5000000000000001E-3</v>
      </c>
    </row>
    <row r="907" spans="1:6" x14ac:dyDescent="0.45">
      <c r="A907" t="s">
        <v>1290</v>
      </c>
      <c r="B907">
        <v>1.2622</v>
      </c>
      <c r="C907">
        <v>1.2661</v>
      </c>
      <c r="D907">
        <v>1.2688999999999999</v>
      </c>
      <c r="E907">
        <v>1.26</v>
      </c>
      <c r="F907" s="207">
        <v>-3.5000000000000001E-3</v>
      </c>
    </row>
    <row r="908" spans="1:6" x14ac:dyDescent="0.45">
      <c r="A908" t="s">
        <v>1291</v>
      </c>
      <c r="B908">
        <v>1.2665999999999999</v>
      </c>
      <c r="C908">
        <v>1.2778</v>
      </c>
      <c r="D908">
        <v>1.2801</v>
      </c>
      <c r="E908">
        <v>1.2643</v>
      </c>
      <c r="F908" s="207">
        <v>-9.1000000000000004E-3</v>
      </c>
    </row>
    <row r="909" spans="1:6" x14ac:dyDescent="0.45">
      <c r="A909" t="s">
        <v>1292</v>
      </c>
      <c r="B909">
        <v>1.2782</v>
      </c>
      <c r="C909">
        <v>1.2841</v>
      </c>
      <c r="D909">
        <v>1.2848999999999999</v>
      </c>
      <c r="E909">
        <v>1.2753000000000001</v>
      </c>
      <c r="F909" s="207">
        <v>-5.1999999999999998E-3</v>
      </c>
    </row>
    <row r="910" spans="1:6" x14ac:dyDescent="0.45">
      <c r="A910" t="s">
        <v>1293</v>
      </c>
      <c r="B910">
        <v>1.2848999999999999</v>
      </c>
      <c r="C910">
        <v>1.2789999999999999</v>
      </c>
      <c r="D910">
        <v>1.2867</v>
      </c>
      <c r="E910">
        <v>1.2766999999999999</v>
      </c>
      <c r="F910" s="207">
        <v>4.4999999999999997E-3</v>
      </c>
    </row>
    <row r="911" spans="1:6" x14ac:dyDescent="0.45">
      <c r="A911" t="s">
        <v>1294</v>
      </c>
      <c r="B911">
        <v>1.2791999999999999</v>
      </c>
      <c r="C911">
        <v>1.27</v>
      </c>
      <c r="D911">
        <v>1.2809999999999999</v>
      </c>
      <c r="E911">
        <v>1.2634000000000001</v>
      </c>
      <c r="F911" s="207">
        <v>6.8999999999999999E-3</v>
      </c>
    </row>
    <row r="912" spans="1:6" x14ac:dyDescent="0.45">
      <c r="A912" t="s">
        <v>1295</v>
      </c>
      <c r="B912">
        <v>1.2704</v>
      </c>
      <c r="C912">
        <v>1.2736000000000001</v>
      </c>
      <c r="D912">
        <v>1.2756000000000001</v>
      </c>
      <c r="E912">
        <v>1.2676000000000001</v>
      </c>
      <c r="F912" s="207">
        <v>-2.8E-3</v>
      </c>
    </row>
    <row r="913" spans="1:6" x14ac:dyDescent="0.45">
      <c r="A913" t="s">
        <v>1296</v>
      </c>
      <c r="B913">
        <v>1.274</v>
      </c>
      <c r="C913">
        <v>1.2874000000000001</v>
      </c>
      <c r="D913">
        <v>1.2890999999999999</v>
      </c>
      <c r="E913">
        <v>1.2717000000000001</v>
      </c>
      <c r="F913" s="207">
        <v>-1.06E-2</v>
      </c>
    </row>
    <row r="914" spans="1:6" x14ac:dyDescent="0.45">
      <c r="A914" t="s">
        <v>1297</v>
      </c>
      <c r="B914">
        <v>1.2877000000000001</v>
      </c>
      <c r="C914">
        <v>1.2894000000000001</v>
      </c>
      <c r="D914">
        <v>1.2928999999999999</v>
      </c>
      <c r="E914">
        <v>1.2862</v>
      </c>
      <c r="F914" s="207">
        <v>-1E-3</v>
      </c>
    </row>
    <row r="915" spans="1:6" x14ac:dyDescent="0.45">
      <c r="A915" t="s">
        <v>1298</v>
      </c>
      <c r="B915">
        <v>1.2889999999999999</v>
      </c>
      <c r="C915">
        <v>1.2767999999999999</v>
      </c>
      <c r="D915">
        <v>1.2927999999999999</v>
      </c>
      <c r="E915">
        <v>1.2736000000000001</v>
      </c>
      <c r="F915" s="207">
        <v>9.1000000000000004E-3</v>
      </c>
    </row>
    <row r="916" spans="1:6" x14ac:dyDescent="0.45">
      <c r="A916" t="s">
        <v>1299</v>
      </c>
      <c r="B916">
        <v>1.2774000000000001</v>
      </c>
      <c r="C916">
        <v>1.2916000000000001</v>
      </c>
      <c r="D916">
        <v>1.3070999999999999</v>
      </c>
      <c r="E916">
        <v>1.2735000000000001</v>
      </c>
      <c r="F916" s="207">
        <v>-1.15E-2</v>
      </c>
    </row>
    <row r="917" spans="1:6" x14ac:dyDescent="0.45">
      <c r="A917" t="s">
        <v>1300</v>
      </c>
      <c r="B917">
        <v>1.2922</v>
      </c>
      <c r="C917">
        <v>1.2907</v>
      </c>
      <c r="D917">
        <v>1.2988999999999999</v>
      </c>
      <c r="E917">
        <v>1.2886</v>
      </c>
      <c r="F917" s="207">
        <v>1E-3</v>
      </c>
    </row>
    <row r="918" spans="1:6" x14ac:dyDescent="0.45">
      <c r="A918" t="s">
        <v>1301</v>
      </c>
      <c r="B918">
        <v>1.2908999999999999</v>
      </c>
      <c r="C918">
        <v>1.2948</v>
      </c>
      <c r="D918">
        <v>1.2961</v>
      </c>
      <c r="E918">
        <v>1.2827</v>
      </c>
      <c r="F918" s="207">
        <v>-3.3999999999999998E-3</v>
      </c>
    </row>
    <row r="919" spans="1:6" x14ac:dyDescent="0.45">
      <c r="A919" t="s">
        <v>1302</v>
      </c>
      <c r="B919">
        <v>1.2952999999999999</v>
      </c>
      <c r="C919">
        <v>1.2927</v>
      </c>
      <c r="D919">
        <v>1.2968999999999999</v>
      </c>
      <c r="E919">
        <v>1.2899</v>
      </c>
      <c r="F919" s="207">
        <v>1.8E-3</v>
      </c>
    </row>
    <row r="920" spans="1:6" x14ac:dyDescent="0.45">
      <c r="A920" t="s">
        <v>1303</v>
      </c>
      <c r="B920">
        <v>1.2929999999999999</v>
      </c>
      <c r="C920">
        <v>1.2931999999999999</v>
      </c>
      <c r="D920">
        <v>1.2955000000000001</v>
      </c>
      <c r="E920">
        <v>1.2861</v>
      </c>
      <c r="F920" s="207">
        <v>-5.0000000000000001E-4</v>
      </c>
    </row>
    <row r="921" spans="1:6" x14ac:dyDescent="0.45">
      <c r="A921" t="s">
        <v>1304</v>
      </c>
      <c r="B921">
        <v>1.2937000000000001</v>
      </c>
      <c r="C921">
        <v>1.2948999999999999</v>
      </c>
      <c r="D921">
        <v>1.2986</v>
      </c>
      <c r="E921">
        <v>1.2899</v>
      </c>
      <c r="F921" s="207">
        <v>-1.2999999999999999E-3</v>
      </c>
    </row>
    <row r="922" spans="1:6" x14ac:dyDescent="0.45">
      <c r="A922" t="s">
        <v>1305</v>
      </c>
      <c r="B922">
        <v>1.2954000000000001</v>
      </c>
      <c r="C922">
        <v>1.2829999999999999</v>
      </c>
      <c r="D922">
        <v>1.3006</v>
      </c>
      <c r="E922">
        <v>1.2794000000000001</v>
      </c>
      <c r="F922" s="207">
        <v>9.2999999999999992E-3</v>
      </c>
    </row>
    <row r="923" spans="1:6" x14ac:dyDescent="0.45">
      <c r="A923" t="s">
        <v>1306</v>
      </c>
      <c r="B923">
        <v>1.2835000000000001</v>
      </c>
      <c r="C923">
        <v>1.2797000000000001</v>
      </c>
      <c r="D923">
        <v>1.2894000000000001</v>
      </c>
      <c r="E923">
        <v>1.2775000000000001</v>
      </c>
      <c r="F923" s="207">
        <v>2.8E-3</v>
      </c>
    </row>
    <row r="924" spans="1:6" x14ac:dyDescent="0.45">
      <c r="A924" t="s">
        <v>1307</v>
      </c>
      <c r="B924">
        <v>1.2799</v>
      </c>
      <c r="C924">
        <v>1.2683</v>
      </c>
      <c r="D924">
        <v>1.2837000000000001</v>
      </c>
      <c r="E924">
        <v>1.2657</v>
      </c>
      <c r="F924" s="207">
        <v>8.9999999999999993E-3</v>
      </c>
    </row>
    <row r="925" spans="1:6" x14ac:dyDescent="0.45">
      <c r="A925" t="s">
        <v>1308</v>
      </c>
      <c r="B925">
        <v>1.2685</v>
      </c>
      <c r="C925">
        <v>1.2661</v>
      </c>
      <c r="D925">
        <v>1.2754000000000001</v>
      </c>
      <c r="E925">
        <v>1.2617</v>
      </c>
      <c r="F925" s="207">
        <v>1.5E-3</v>
      </c>
    </row>
    <row r="926" spans="1:6" x14ac:dyDescent="0.45">
      <c r="A926" t="s">
        <v>1309</v>
      </c>
      <c r="B926">
        <v>1.2665999999999999</v>
      </c>
      <c r="C926">
        <v>1.264</v>
      </c>
      <c r="D926">
        <v>1.2693000000000001</v>
      </c>
      <c r="E926">
        <v>1.2605999999999999</v>
      </c>
      <c r="F926" s="207">
        <v>1.6000000000000001E-3</v>
      </c>
    </row>
    <row r="927" spans="1:6" x14ac:dyDescent="0.45">
      <c r="A927" t="s">
        <v>1310</v>
      </c>
      <c r="B927">
        <v>1.2645999999999999</v>
      </c>
      <c r="C927">
        <v>1.2721</v>
      </c>
      <c r="D927">
        <v>1.2738</v>
      </c>
      <c r="E927">
        <v>1.2611000000000001</v>
      </c>
      <c r="F927" s="207">
        <v>-6.1999999999999998E-3</v>
      </c>
    </row>
    <row r="928" spans="1:6" x14ac:dyDescent="0.45">
      <c r="A928" t="s">
        <v>1311</v>
      </c>
      <c r="B928">
        <v>1.2725</v>
      </c>
      <c r="C928">
        <v>1.2825</v>
      </c>
      <c r="D928">
        <v>1.2862</v>
      </c>
      <c r="E928">
        <v>1.2708999999999999</v>
      </c>
      <c r="F928" s="207">
        <v>-8.2000000000000007E-3</v>
      </c>
    </row>
    <row r="929" spans="1:6" x14ac:dyDescent="0.45">
      <c r="A929" t="s">
        <v>1312</v>
      </c>
      <c r="B929">
        <v>1.2829999999999999</v>
      </c>
      <c r="C929">
        <v>1.2939000000000001</v>
      </c>
      <c r="D929">
        <v>1.2943</v>
      </c>
      <c r="E929">
        <v>1.2746</v>
      </c>
      <c r="F929" s="207">
        <v>-8.3000000000000001E-3</v>
      </c>
    </row>
    <row r="930" spans="1:6" x14ac:dyDescent="0.45">
      <c r="A930" t="s">
        <v>1313</v>
      </c>
      <c r="B930">
        <v>1.2938000000000001</v>
      </c>
      <c r="C930">
        <v>1.2897000000000001</v>
      </c>
      <c r="D930">
        <v>1.2948</v>
      </c>
      <c r="E930">
        <v>1.2826</v>
      </c>
      <c r="F930" s="207">
        <v>2.3E-3</v>
      </c>
    </row>
    <row r="931" spans="1:6" x14ac:dyDescent="0.45">
      <c r="A931" t="s">
        <v>1314</v>
      </c>
      <c r="B931">
        <v>1.2907999999999999</v>
      </c>
      <c r="C931">
        <v>1.2843</v>
      </c>
      <c r="D931">
        <v>1.2981</v>
      </c>
      <c r="E931">
        <v>1.2786999999999999</v>
      </c>
      <c r="F931" s="207">
        <v>4.7000000000000002E-3</v>
      </c>
    </row>
    <row r="932" spans="1:6" x14ac:dyDescent="0.45">
      <c r="A932" t="s">
        <v>1315</v>
      </c>
      <c r="B932">
        <v>1.2847</v>
      </c>
      <c r="C932">
        <v>1.2830999999999999</v>
      </c>
      <c r="D932">
        <v>1.2887</v>
      </c>
      <c r="E932">
        <v>1.2742</v>
      </c>
      <c r="F932" s="207">
        <v>8.0000000000000004E-4</v>
      </c>
    </row>
    <row r="933" spans="1:6" x14ac:dyDescent="0.45">
      <c r="A933" t="s">
        <v>1316</v>
      </c>
      <c r="B933">
        <v>1.2837000000000001</v>
      </c>
      <c r="C933">
        <v>1.2938000000000001</v>
      </c>
      <c r="D933">
        <v>1.2999000000000001</v>
      </c>
      <c r="E933">
        <v>1.2794000000000001</v>
      </c>
      <c r="F933" s="207">
        <v>-8.0000000000000002E-3</v>
      </c>
    </row>
    <row r="934" spans="1:6" x14ac:dyDescent="0.45">
      <c r="A934" t="s">
        <v>1317</v>
      </c>
      <c r="B934">
        <v>1.294</v>
      </c>
      <c r="C934">
        <v>1.288</v>
      </c>
      <c r="D934">
        <v>1.2992999999999999</v>
      </c>
      <c r="E934">
        <v>1.2875000000000001</v>
      </c>
      <c r="F934" s="207">
        <v>4.4000000000000003E-3</v>
      </c>
    </row>
    <row r="935" spans="1:6" x14ac:dyDescent="0.45">
      <c r="A935" t="s">
        <v>1318</v>
      </c>
      <c r="B935">
        <v>1.2883</v>
      </c>
      <c r="C935">
        <v>1.2774000000000001</v>
      </c>
      <c r="D935">
        <v>1.2918000000000001</v>
      </c>
      <c r="E935">
        <v>1.2769999999999999</v>
      </c>
      <c r="F935" s="207">
        <v>7.7000000000000002E-3</v>
      </c>
    </row>
    <row r="936" spans="1:6" x14ac:dyDescent="0.45">
      <c r="A936" t="s">
        <v>1319</v>
      </c>
      <c r="B936">
        <v>1.2784</v>
      </c>
      <c r="C936">
        <v>1.286</v>
      </c>
      <c r="D936">
        <v>1.2895000000000001</v>
      </c>
      <c r="E936">
        <v>1.2655000000000001</v>
      </c>
      <c r="F936" s="207">
        <v>-6.1000000000000004E-3</v>
      </c>
    </row>
    <row r="937" spans="1:6" x14ac:dyDescent="0.45">
      <c r="A937" t="s">
        <v>1320</v>
      </c>
      <c r="B937">
        <v>1.2863</v>
      </c>
      <c r="C937">
        <v>1.2810999999999999</v>
      </c>
      <c r="D937">
        <v>1.2968999999999999</v>
      </c>
      <c r="E937">
        <v>1.2784</v>
      </c>
      <c r="F937" s="207">
        <v>3.7000000000000002E-3</v>
      </c>
    </row>
    <row r="938" spans="1:6" x14ac:dyDescent="0.45">
      <c r="A938" t="s">
        <v>1321</v>
      </c>
      <c r="B938">
        <v>1.2815000000000001</v>
      </c>
      <c r="C938">
        <v>1.2882</v>
      </c>
      <c r="D938">
        <v>1.2936000000000001</v>
      </c>
      <c r="E938">
        <v>1.2732000000000001</v>
      </c>
      <c r="F938" s="207">
        <v>-5.7000000000000002E-3</v>
      </c>
    </row>
    <row r="939" spans="1:6" x14ac:dyDescent="0.45">
      <c r="A939" t="s">
        <v>1322</v>
      </c>
      <c r="B939">
        <v>1.2888999999999999</v>
      </c>
      <c r="C939">
        <v>1.2991999999999999</v>
      </c>
      <c r="D939">
        <v>1.3053999999999999</v>
      </c>
      <c r="E939">
        <v>1.2867</v>
      </c>
      <c r="F939" s="207">
        <v>-8.2000000000000007E-3</v>
      </c>
    </row>
    <row r="940" spans="1:6" x14ac:dyDescent="0.45">
      <c r="A940" t="s">
        <v>1323</v>
      </c>
      <c r="B940">
        <v>1.2996000000000001</v>
      </c>
      <c r="C940">
        <v>1.3011999999999999</v>
      </c>
      <c r="D940">
        <v>1.3041</v>
      </c>
      <c r="E940">
        <v>1.2951999999999999</v>
      </c>
      <c r="F940" s="207">
        <v>-1.5E-3</v>
      </c>
    </row>
    <row r="941" spans="1:6" x14ac:dyDescent="0.45">
      <c r="A941" t="s">
        <v>1324</v>
      </c>
      <c r="B941">
        <v>1.3016000000000001</v>
      </c>
      <c r="C941">
        <v>1.3146</v>
      </c>
      <c r="D941">
        <v>1.3174999999999999</v>
      </c>
      <c r="E941">
        <v>1.298</v>
      </c>
      <c r="F941" s="207">
        <v>-1.03E-2</v>
      </c>
    </row>
    <row r="942" spans="1:6" x14ac:dyDescent="0.45">
      <c r="A942" t="s">
        <v>1325</v>
      </c>
      <c r="B942">
        <v>1.3151999999999999</v>
      </c>
      <c r="C942">
        <v>1.3190999999999999</v>
      </c>
      <c r="D942">
        <v>1.3291999999999999</v>
      </c>
      <c r="E942">
        <v>1.3125</v>
      </c>
      <c r="F942" s="207">
        <v>-3.3999999999999998E-3</v>
      </c>
    </row>
    <row r="943" spans="1:6" x14ac:dyDescent="0.45">
      <c r="A943" t="s">
        <v>1326</v>
      </c>
      <c r="B943">
        <v>1.3197000000000001</v>
      </c>
      <c r="C943">
        <v>1.325</v>
      </c>
      <c r="D943">
        <v>1.3263</v>
      </c>
      <c r="E943">
        <v>1.3125</v>
      </c>
      <c r="F943" s="207">
        <v>-4.4999999999999997E-3</v>
      </c>
    </row>
    <row r="944" spans="1:6" x14ac:dyDescent="0.45">
      <c r="A944" t="s">
        <v>1327</v>
      </c>
      <c r="B944">
        <v>1.3255999999999999</v>
      </c>
      <c r="C944">
        <v>1.3142</v>
      </c>
      <c r="D944">
        <v>1.3266</v>
      </c>
      <c r="E944">
        <v>1.3111999999999999</v>
      </c>
      <c r="F944" s="207">
        <v>8.2000000000000007E-3</v>
      </c>
    </row>
    <row r="945" spans="1:6" x14ac:dyDescent="0.45">
      <c r="A945" t="s">
        <v>1328</v>
      </c>
      <c r="B945">
        <v>1.3148</v>
      </c>
      <c r="C945">
        <v>1.3121</v>
      </c>
      <c r="D945">
        <v>1.3228</v>
      </c>
      <c r="E945">
        <v>1.3067</v>
      </c>
      <c r="F945" s="207">
        <v>1.4E-3</v>
      </c>
    </row>
    <row r="946" spans="1:6" x14ac:dyDescent="0.45">
      <c r="A946" t="s">
        <v>1329</v>
      </c>
      <c r="B946">
        <v>1.3129</v>
      </c>
      <c r="C946">
        <v>1.3061</v>
      </c>
      <c r="D946">
        <v>1.3173999999999999</v>
      </c>
      <c r="E946">
        <v>1.3045</v>
      </c>
      <c r="F946" s="207">
        <v>4.7999999999999996E-3</v>
      </c>
    </row>
    <row r="947" spans="1:6" x14ac:dyDescent="0.45">
      <c r="A947" t="s">
        <v>1330</v>
      </c>
      <c r="B947">
        <v>1.3066</v>
      </c>
      <c r="C947">
        <v>1.3198000000000001</v>
      </c>
      <c r="D947">
        <v>1.3222</v>
      </c>
      <c r="E947">
        <v>1.3037000000000001</v>
      </c>
      <c r="F947" s="207">
        <v>-1.0200000000000001E-2</v>
      </c>
    </row>
    <row r="948" spans="1:6" x14ac:dyDescent="0.45">
      <c r="A948" t="s">
        <v>1331</v>
      </c>
      <c r="B948">
        <v>1.3201000000000001</v>
      </c>
      <c r="C948">
        <v>1.3129999999999999</v>
      </c>
      <c r="D948">
        <v>1.3249</v>
      </c>
      <c r="E948">
        <v>1.3043</v>
      </c>
      <c r="F948" s="207">
        <v>5.1000000000000004E-3</v>
      </c>
    </row>
    <row r="949" spans="1:6" x14ac:dyDescent="0.45">
      <c r="A949" t="s">
        <v>1332</v>
      </c>
      <c r="B949">
        <v>1.3133999999999999</v>
      </c>
      <c r="C949">
        <v>1.321</v>
      </c>
      <c r="D949">
        <v>1.3243</v>
      </c>
      <c r="E949">
        <v>1.3118000000000001</v>
      </c>
      <c r="F949" s="207">
        <v>-5.8999999999999999E-3</v>
      </c>
    </row>
    <row r="950" spans="1:6" x14ac:dyDescent="0.45">
      <c r="A950" t="s">
        <v>1333</v>
      </c>
      <c r="B950">
        <v>1.3211999999999999</v>
      </c>
      <c r="C950">
        <v>1.3072999999999999</v>
      </c>
      <c r="D950">
        <v>1.3291999999999999</v>
      </c>
      <c r="E950">
        <v>1.3064</v>
      </c>
      <c r="F950" s="207">
        <v>1.03E-2</v>
      </c>
    </row>
    <row r="951" spans="1:6" x14ac:dyDescent="0.45">
      <c r="A951" t="s">
        <v>1334</v>
      </c>
      <c r="B951">
        <v>1.3077000000000001</v>
      </c>
      <c r="C951">
        <v>1.3027</v>
      </c>
      <c r="D951">
        <v>1.3130999999999999</v>
      </c>
      <c r="E951">
        <v>1.2909999999999999</v>
      </c>
      <c r="F951" s="207">
        <v>3.5999999999999999E-3</v>
      </c>
    </row>
    <row r="952" spans="1:6" x14ac:dyDescent="0.45">
      <c r="A952" t="s">
        <v>1335</v>
      </c>
      <c r="B952">
        <v>1.3029999999999999</v>
      </c>
      <c r="C952">
        <v>1.2971999999999999</v>
      </c>
      <c r="D952">
        <v>1.3039000000000001</v>
      </c>
      <c r="E952">
        <v>1.2888999999999999</v>
      </c>
      <c r="F952" s="207">
        <v>4.1999999999999997E-3</v>
      </c>
    </row>
    <row r="953" spans="1:6" x14ac:dyDescent="0.45">
      <c r="A953" t="s">
        <v>1336</v>
      </c>
      <c r="B953">
        <v>1.2975000000000001</v>
      </c>
      <c r="C953">
        <v>1.3070999999999999</v>
      </c>
      <c r="D953">
        <v>1.3189</v>
      </c>
      <c r="E953">
        <v>1.2959000000000001</v>
      </c>
      <c r="F953" s="207">
        <v>-7.7000000000000002E-3</v>
      </c>
    </row>
    <row r="954" spans="1:6" x14ac:dyDescent="0.45">
      <c r="A954" t="s">
        <v>1337</v>
      </c>
      <c r="B954">
        <v>1.3076000000000001</v>
      </c>
      <c r="C954">
        <v>1.3056000000000001</v>
      </c>
      <c r="D954">
        <v>1.3169</v>
      </c>
      <c r="E954">
        <v>1.3024</v>
      </c>
      <c r="F954" s="207">
        <v>1.1999999999999999E-3</v>
      </c>
    </row>
    <row r="955" spans="1:6" x14ac:dyDescent="0.45">
      <c r="A955" t="s">
        <v>1338</v>
      </c>
      <c r="B955">
        <v>1.306</v>
      </c>
      <c r="C955">
        <v>1.3262</v>
      </c>
      <c r="D955">
        <v>1.3294999999999999</v>
      </c>
      <c r="E955">
        <v>1.2990999999999999</v>
      </c>
      <c r="F955" s="207">
        <v>-1.55E-2</v>
      </c>
    </row>
    <row r="956" spans="1:6" x14ac:dyDescent="0.45">
      <c r="A956" t="s">
        <v>1339</v>
      </c>
      <c r="B956">
        <v>1.3266</v>
      </c>
      <c r="C956">
        <v>1.3237000000000001</v>
      </c>
      <c r="D956">
        <v>1.3294999999999999</v>
      </c>
      <c r="E956">
        <v>1.3141</v>
      </c>
      <c r="F956" s="207">
        <v>1.6000000000000001E-3</v>
      </c>
    </row>
    <row r="957" spans="1:6" x14ac:dyDescent="0.45">
      <c r="A957" t="s">
        <v>1340</v>
      </c>
      <c r="B957">
        <v>1.3245</v>
      </c>
      <c r="C957">
        <v>1.33</v>
      </c>
      <c r="D957">
        <v>1.3393999999999999</v>
      </c>
      <c r="E957">
        <v>1.3234999999999999</v>
      </c>
      <c r="F957" s="207">
        <v>-4.5999999999999999E-3</v>
      </c>
    </row>
    <row r="958" spans="1:6" x14ac:dyDescent="0.45">
      <c r="A958" t="s">
        <v>1341</v>
      </c>
      <c r="B958">
        <v>1.3306</v>
      </c>
      <c r="C958">
        <v>1.3386</v>
      </c>
      <c r="D958">
        <v>1.3418000000000001</v>
      </c>
      <c r="E958">
        <v>1.3243</v>
      </c>
      <c r="F958" s="207">
        <v>-6.3E-3</v>
      </c>
    </row>
    <row r="959" spans="1:6" x14ac:dyDescent="0.45">
      <c r="A959" t="s">
        <v>1342</v>
      </c>
      <c r="B959">
        <v>1.339</v>
      </c>
      <c r="C959">
        <v>1.3280000000000001</v>
      </c>
      <c r="D959">
        <v>1.3435999999999999</v>
      </c>
      <c r="E959">
        <v>1.3225</v>
      </c>
      <c r="F959" s="207">
        <v>8.0999999999999996E-3</v>
      </c>
    </row>
    <row r="960" spans="1:6" x14ac:dyDescent="0.45">
      <c r="A960" t="s">
        <v>1343</v>
      </c>
      <c r="B960">
        <v>1.3283</v>
      </c>
      <c r="C960">
        <v>1.3365</v>
      </c>
      <c r="D960">
        <v>1.3478000000000001</v>
      </c>
      <c r="E960">
        <v>1.3267</v>
      </c>
      <c r="F960" s="207">
        <v>-6.3E-3</v>
      </c>
    </row>
    <row r="961" spans="1:6" x14ac:dyDescent="0.45">
      <c r="A961" t="s">
        <v>1344</v>
      </c>
      <c r="B961">
        <v>1.3367</v>
      </c>
      <c r="C961">
        <v>1.3563000000000001</v>
      </c>
      <c r="D961">
        <v>1.3588</v>
      </c>
      <c r="E961">
        <v>1.3353999999999999</v>
      </c>
      <c r="F961" s="207">
        <v>-1.47E-2</v>
      </c>
    </row>
    <row r="962" spans="1:6" x14ac:dyDescent="0.45">
      <c r="A962" t="s">
        <v>1345</v>
      </c>
      <c r="B962">
        <v>1.3567</v>
      </c>
      <c r="C962">
        <v>1.3647</v>
      </c>
      <c r="D962">
        <v>1.3664000000000001</v>
      </c>
      <c r="E962">
        <v>1.3543000000000001</v>
      </c>
      <c r="F962" s="207">
        <v>-6.4000000000000003E-3</v>
      </c>
    </row>
    <row r="963" spans="1:6" x14ac:dyDescent="0.45">
      <c r="A963" t="s">
        <v>1346</v>
      </c>
      <c r="B963">
        <v>1.3653999999999999</v>
      </c>
      <c r="C963">
        <v>1.3583000000000001</v>
      </c>
      <c r="D963">
        <v>1.3680000000000001</v>
      </c>
      <c r="E963">
        <v>1.3572</v>
      </c>
      <c r="F963" s="207">
        <v>4.8999999999999998E-3</v>
      </c>
    </row>
    <row r="964" spans="1:6" x14ac:dyDescent="0.45">
      <c r="A964" t="s">
        <v>1347</v>
      </c>
      <c r="B964">
        <v>1.3588</v>
      </c>
      <c r="C964">
        <v>1.3573999999999999</v>
      </c>
      <c r="D964">
        <v>1.3616999999999999</v>
      </c>
      <c r="E964">
        <v>1.3475999999999999</v>
      </c>
      <c r="F964" s="207">
        <v>5.9999999999999995E-4</v>
      </c>
    </row>
    <row r="965" spans="1:6" x14ac:dyDescent="0.45">
      <c r="A965" t="s">
        <v>1348</v>
      </c>
      <c r="B965">
        <v>1.3580000000000001</v>
      </c>
      <c r="C965">
        <v>1.357</v>
      </c>
      <c r="D965">
        <v>1.3637999999999999</v>
      </c>
      <c r="E965">
        <v>1.3561000000000001</v>
      </c>
      <c r="F965" s="207">
        <v>6.9999999999999999E-4</v>
      </c>
    </row>
    <row r="966" spans="1:6" x14ac:dyDescent="0.45">
      <c r="A966" t="s">
        <v>1349</v>
      </c>
      <c r="B966">
        <v>1.3571</v>
      </c>
      <c r="C966">
        <v>1.3543000000000001</v>
      </c>
      <c r="D966">
        <v>1.3633999999999999</v>
      </c>
      <c r="E966">
        <v>1.3537999999999999</v>
      </c>
      <c r="F966" s="207">
        <v>1.2999999999999999E-3</v>
      </c>
    </row>
    <row r="967" spans="1:6" x14ac:dyDescent="0.45">
      <c r="A967" t="s">
        <v>1350</v>
      </c>
      <c r="B967">
        <v>1.3552999999999999</v>
      </c>
      <c r="C967">
        <v>1.3561000000000001</v>
      </c>
      <c r="D967">
        <v>1.3614999999999999</v>
      </c>
      <c r="E967">
        <v>1.3529</v>
      </c>
      <c r="F967" s="207">
        <v>-1E-3</v>
      </c>
    </row>
    <row r="968" spans="1:6" x14ac:dyDescent="0.45">
      <c r="A968" t="s">
        <v>1351</v>
      </c>
      <c r="B968">
        <v>1.3567</v>
      </c>
      <c r="C968">
        <v>1.3563000000000001</v>
      </c>
      <c r="D968">
        <v>1.3601000000000001</v>
      </c>
      <c r="E968">
        <v>1.3492</v>
      </c>
      <c r="F968" s="207">
        <v>2.0000000000000001E-4</v>
      </c>
    </row>
    <row r="969" spans="1:6" x14ac:dyDescent="0.45">
      <c r="A969" t="s">
        <v>1352</v>
      </c>
      <c r="B969">
        <v>1.3564000000000001</v>
      </c>
      <c r="C969">
        <v>1.3576999999999999</v>
      </c>
      <c r="D969">
        <v>1.3622000000000001</v>
      </c>
      <c r="E969">
        <v>1.3541000000000001</v>
      </c>
      <c r="F969" s="207">
        <v>-2.8999999999999998E-3</v>
      </c>
    </row>
    <row r="970" spans="1:6" x14ac:dyDescent="0.45">
      <c r="A970" t="s">
        <v>1353</v>
      </c>
      <c r="B970">
        <v>1.3604000000000001</v>
      </c>
      <c r="C970">
        <v>1.3588</v>
      </c>
      <c r="D970">
        <v>1.3658999999999999</v>
      </c>
      <c r="E970">
        <v>1.3565</v>
      </c>
      <c r="F970" s="207">
        <v>5.9999999999999995E-4</v>
      </c>
    </row>
    <row r="971" spans="1:6" x14ac:dyDescent="0.45">
      <c r="A971" t="s">
        <v>1354</v>
      </c>
      <c r="B971">
        <v>1.3595999999999999</v>
      </c>
      <c r="C971">
        <v>1.3629</v>
      </c>
      <c r="D971">
        <v>1.3664000000000001</v>
      </c>
      <c r="E971">
        <v>1.3561000000000001</v>
      </c>
      <c r="F971" s="207">
        <v>-2.5999999999999999E-3</v>
      </c>
    </row>
    <row r="972" spans="1:6" x14ac:dyDescent="0.45">
      <c r="A972" t="s">
        <v>1355</v>
      </c>
      <c r="B972">
        <v>1.3632</v>
      </c>
      <c r="C972">
        <v>1.3533999999999999</v>
      </c>
      <c r="D972">
        <v>1.3688</v>
      </c>
      <c r="E972">
        <v>1.3522000000000001</v>
      </c>
      <c r="F972" s="207">
        <v>7.3000000000000001E-3</v>
      </c>
    </row>
    <row r="973" spans="1:6" x14ac:dyDescent="0.45">
      <c r="A973" t="s">
        <v>1356</v>
      </c>
      <c r="B973">
        <v>1.3532999999999999</v>
      </c>
      <c r="C973">
        <v>1.3628</v>
      </c>
      <c r="D973">
        <v>1.3660000000000001</v>
      </c>
      <c r="E973">
        <v>1.3480000000000001</v>
      </c>
      <c r="F973" s="207">
        <v>-7.7999999999999996E-3</v>
      </c>
    </row>
    <row r="974" spans="1:6" x14ac:dyDescent="0.45">
      <c r="A974" t="s">
        <v>1357</v>
      </c>
      <c r="B974">
        <v>1.3638999999999999</v>
      </c>
      <c r="C974">
        <v>1.3705000000000001</v>
      </c>
      <c r="D974">
        <v>1.3742000000000001</v>
      </c>
      <c r="E974">
        <v>1.3608</v>
      </c>
      <c r="F974" s="207">
        <v>-4.7999999999999996E-3</v>
      </c>
    </row>
    <row r="975" spans="1:6" x14ac:dyDescent="0.45">
      <c r="A975" t="s">
        <v>1358</v>
      </c>
      <c r="B975">
        <v>1.3705000000000001</v>
      </c>
      <c r="C975">
        <v>1.3763000000000001</v>
      </c>
      <c r="D975">
        <v>1.3816999999999999</v>
      </c>
      <c r="E975">
        <v>1.3685</v>
      </c>
      <c r="F975" s="207">
        <v>-4.3E-3</v>
      </c>
    </row>
    <row r="976" spans="1:6" x14ac:dyDescent="0.45">
      <c r="A976" t="s">
        <v>1359</v>
      </c>
      <c r="B976">
        <v>1.3764000000000001</v>
      </c>
      <c r="C976">
        <v>1.3743000000000001</v>
      </c>
      <c r="D976">
        <v>1.3794999999999999</v>
      </c>
      <c r="E976">
        <v>1.3695999999999999</v>
      </c>
      <c r="F976" s="207">
        <v>1.1000000000000001E-3</v>
      </c>
    </row>
    <row r="977" spans="1:6" x14ac:dyDescent="0.45">
      <c r="A977" t="s">
        <v>1360</v>
      </c>
      <c r="B977">
        <v>1.3749</v>
      </c>
      <c r="C977">
        <v>1.3756999999999999</v>
      </c>
      <c r="D977">
        <v>1.3782000000000001</v>
      </c>
      <c r="E977">
        <v>1.3662000000000001</v>
      </c>
      <c r="F977" s="207">
        <v>-8.9999999999999998E-4</v>
      </c>
    </row>
    <row r="978" spans="1:6" x14ac:dyDescent="0.45">
      <c r="A978" t="s">
        <v>1361</v>
      </c>
      <c r="B978">
        <v>1.3762000000000001</v>
      </c>
      <c r="C978">
        <v>1.3772</v>
      </c>
      <c r="D978">
        <v>1.3863000000000001</v>
      </c>
      <c r="E978">
        <v>1.3691</v>
      </c>
      <c r="F978" s="207">
        <v>-8.9999999999999998E-4</v>
      </c>
    </row>
    <row r="979" spans="1:6" x14ac:dyDescent="0.45">
      <c r="A979" t="s">
        <v>1362</v>
      </c>
      <c r="B979">
        <v>1.3774999999999999</v>
      </c>
      <c r="C979">
        <v>1.3847</v>
      </c>
      <c r="D979">
        <v>1.3879999999999999</v>
      </c>
      <c r="E979">
        <v>1.3691</v>
      </c>
      <c r="F979" s="207">
        <v>-5.1999999999999998E-3</v>
      </c>
    </row>
    <row r="980" spans="1:6" x14ac:dyDescent="0.45">
      <c r="A980" t="s">
        <v>1363</v>
      </c>
      <c r="B980">
        <v>1.3847</v>
      </c>
      <c r="C980">
        <v>1.3847</v>
      </c>
      <c r="D980">
        <v>1.3877999999999999</v>
      </c>
      <c r="E980">
        <v>1.3786</v>
      </c>
      <c r="F980" s="207">
        <v>-5.9999999999999995E-4</v>
      </c>
    </row>
    <row r="981" spans="1:6" x14ac:dyDescent="0.45">
      <c r="A981" t="s">
        <v>1364</v>
      </c>
      <c r="B981">
        <v>1.3855</v>
      </c>
      <c r="C981">
        <v>1.3762000000000001</v>
      </c>
      <c r="D981">
        <v>1.3882000000000001</v>
      </c>
      <c r="E981">
        <v>1.3754999999999999</v>
      </c>
      <c r="F981" s="207">
        <v>6.1999999999999998E-3</v>
      </c>
    </row>
    <row r="982" spans="1:6" x14ac:dyDescent="0.45">
      <c r="A982" t="s">
        <v>1365</v>
      </c>
      <c r="B982">
        <v>1.3769</v>
      </c>
      <c r="C982">
        <v>1.3773</v>
      </c>
      <c r="D982">
        <v>1.3852</v>
      </c>
      <c r="E982">
        <v>1.3741000000000001</v>
      </c>
      <c r="F982" s="207">
        <v>-5.9999999999999995E-4</v>
      </c>
    </row>
    <row r="983" spans="1:6" x14ac:dyDescent="0.45">
      <c r="A983" t="s">
        <v>1366</v>
      </c>
      <c r="B983">
        <v>1.3776999999999999</v>
      </c>
      <c r="C983">
        <v>1.3893</v>
      </c>
      <c r="D983">
        <v>1.3903000000000001</v>
      </c>
      <c r="E983">
        <v>1.3731</v>
      </c>
      <c r="F983" s="207">
        <v>-8.3000000000000001E-3</v>
      </c>
    </row>
    <row r="984" spans="1:6" x14ac:dyDescent="0.45">
      <c r="A984" t="s">
        <v>1367</v>
      </c>
      <c r="B984">
        <v>1.3893</v>
      </c>
      <c r="C984">
        <v>1.3898999999999999</v>
      </c>
      <c r="D984">
        <v>1.3957999999999999</v>
      </c>
      <c r="E984">
        <v>1.3858999999999999</v>
      </c>
      <c r="F984" s="207">
        <v>8.9999999999999998E-4</v>
      </c>
    </row>
    <row r="985" spans="1:6" x14ac:dyDescent="0.45">
      <c r="A985" t="s">
        <v>1368</v>
      </c>
      <c r="B985">
        <v>1.3880999999999999</v>
      </c>
      <c r="C985">
        <v>1.3844000000000001</v>
      </c>
      <c r="D985">
        <v>1.3934</v>
      </c>
      <c r="E985">
        <v>1.3813</v>
      </c>
      <c r="F985" s="207">
        <v>2.5999999999999999E-3</v>
      </c>
    </row>
    <row r="986" spans="1:6" x14ac:dyDescent="0.45">
      <c r="A986" t="s">
        <v>1369</v>
      </c>
      <c r="B986">
        <v>1.3845000000000001</v>
      </c>
      <c r="C986">
        <v>1.4077999999999999</v>
      </c>
      <c r="D986">
        <v>1.4171</v>
      </c>
      <c r="E986">
        <v>1.3782000000000001</v>
      </c>
      <c r="F986" s="207">
        <v>-1.7000000000000001E-2</v>
      </c>
    </row>
    <row r="987" spans="1:6" x14ac:dyDescent="0.45">
      <c r="A987" t="s">
        <v>1370</v>
      </c>
      <c r="B987">
        <v>1.4085000000000001</v>
      </c>
      <c r="C987">
        <v>1.4177</v>
      </c>
      <c r="D987">
        <v>1.4233</v>
      </c>
      <c r="E987">
        <v>1.4055</v>
      </c>
      <c r="F987" s="207">
        <v>-7.1000000000000004E-3</v>
      </c>
    </row>
    <row r="988" spans="1:6" x14ac:dyDescent="0.45">
      <c r="A988" t="s">
        <v>1371</v>
      </c>
      <c r="B988">
        <v>1.4186000000000001</v>
      </c>
      <c r="C988">
        <v>1.4248000000000001</v>
      </c>
      <c r="D988">
        <v>1.4272</v>
      </c>
      <c r="E988">
        <v>1.4171</v>
      </c>
      <c r="F988" s="207">
        <v>-4.5999999999999999E-3</v>
      </c>
    </row>
    <row r="989" spans="1:6" x14ac:dyDescent="0.45">
      <c r="A989" t="s">
        <v>1372</v>
      </c>
      <c r="B989">
        <v>1.4252</v>
      </c>
      <c r="C989">
        <v>1.4196</v>
      </c>
      <c r="D989">
        <v>1.4262999999999999</v>
      </c>
      <c r="E989">
        <v>1.4175</v>
      </c>
      <c r="F989" s="207">
        <v>3.8999999999999998E-3</v>
      </c>
    </row>
    <row r="990" spans="1:6" x14ac:dyDescent="0.45">
      <c r="A990" t="s">
        <v>1373</v>
      </c>
      <c r="B990">
        <v>1.4196</v>
      </c>
      <c r="C990">
        <v>1.4225000000000001</v>
      </c>
      <c r="D990">
        <v>1.4255</v>
      </c>
      <c r="E990">
        <v>1.4168000000000001</v>
      </c>
      <c r="F990" s="207">
        <v>-2.7000000000000001E-3</v>
      </c>
    </row>
    <row r="991" spans="1:6" x14ac:dyDescent="0.45">
      <c r="A991" t="s">
        <v>1374</v>
      </c>
      <c r="B991">
        <v>1.4235</v>
      </c>
      <c r="C991">
        <v>1.4235</v>
      </c>
      <c r="D991">
        <v>1.4261999999999999</v>
      </c>
      <c r="E991">
        <v>1.4191</v>
      </c>
      <c r="F991" s="207">
        <v>-1E-4</v>
      </c>
    </row>
    <row r="992" spans="1:6" x14ac:dyDescent="0.45">
      <c r="A992" t="s">
        <v>1375</v>
      </c>
      <c r="B992">
        <v>1.4236</v>
      </c>
      <c r="C992">
        <v>1.4167000000000001</v>
      </c>
      <c r="D992">
        <v>1.4280999999999999</v>
      </c>
      <c r="E992">
        <v>1.4118999999999999</v>
      </c>
      <c r="F992" s="207">
        <v>4.1000000000000003E-3</v>
      </c>
    </row>
    <row r="993" spans="1:6" x14ac:dyDescent="0.45">
      <c r="A993" t="s">
        <v>1376</v>
      </c>
      <c r="B993">
        <v>1.4177999999999999</v>
      </c>
      <c r="C993">
        <v>1.4212</v>
      </c>
      <c r="D993">
        <v>1.4258</v>
      </c>
      <c r="E993">
        <v>1.4118999999999999</v>
      </c>
      <c r="F993" s="207">
        <v>-3.0000000000000001E-3</v>
      </c>
    </row>
    <row r="994" spans="1:6" x14ac:dyDescent="0.45">
      <c r="A994" t="s">
        <v>1377</v>
      </c>
      <c r="B994">
        <v>1.4219999999999999</v>
      </c>
      <c r="C994">
        <v>1.4266000000000001</v>
      </c>
      <c r="D994">
        <v>1.4305000000000001</v>
      </c>
      <c r="E994">
        <v>1.4205000000000001</v>
      </c>
      <c r="F994" s="207">
        <v>-3.3999999999999998E-3</v>
      </c>
    </row>
    <row r="995" spans="1:6" x14ac:dyDescent="0.45">
      <c r="A995" t="s">
        <v>1378</v>
      </c>
      <c r="B995">
        <v>1.4269000000000001</v>
      </c>
      <c r="C995">
        <v>1.4241999999999999</v>
      </c>
      <c r="D995">
        <v>1.4321999999999999</v>
      </c>
      <c r="E995">
        <v>1.4224000000000001</v>
      </c>
      <c r="F995" s="207">
        <v>1.8E-3</v>
      </c>
    </row>
    <row r="996" spans="1:6" x14ac:dyDescent="0.45">
      <c r="A996" t="s">
        <v>1379</v>
      </c>
      <c r="B996">
        <v>1.4244000000000001</v>
      </c>
      <c r="C996">
        <v>1.4289000000000001</v>
      </c>
      <c r="D996">
        <v>1.4323999999999999</v>
      </c>
      <c r="E996">
        <v>1.4226000000000001</v>
      </c>
      <c r="F996" s="207">
        <v>-3.5000000000000001E-3</v>
      </c>
    </row>
    <row r="997" spans="1:6" x14ac:dyDescent="0.45">
      <c r="A997" t="s">
        <v>1380</v>
      </c>
      <c r="B997">
        <v>1.4294</v>
      </c>
      <c r="C997">
        <v>1.4282999999999999</v>
      </c>
      <c r="D997">
        <v>1.4319999999999999</v>
      </c>
      <c r="E997">
        <v>1.4238</v>
      </c>
      <c r="F997" s="207">
        <v>1E-4</v>
      </c>
    </row>
    <row r="998" spans="1:6" x14ac:dyDescent="0.45">
      <c r="A998" t="s">
        <v>1381</v>
      </c>
      <c r="B998">
        <v>1.4293</v>
      </c>
      <c r="C998">
        <v>1.4218999999999999</v>
      </c>
      <c r="D998">
        <v>1.4320999999999999</v>
      </c>
      <c r="E998">
        <v>1.4207000000000001</v>
      </c>
      <c r="F998" s="207">
        <v>4.8999999999999998E-3</v>
      </c>
    </row>
    <row r="999" spans="1:6" x14ac:dyDescent="0.45">
      <c r="A999" t="s">
        <v>1382</v>
      </c>
      <c r="B999">
        <v>1.4222999999999999</v>
      </c>
      <c r="C999">
        <v>1.4173</v>
      </c>
      <c r="D999">
        <v>1.4247000000000001</v>
      </c>
      <c r="E999">
        <v>1.4118999999999999</v>
      </c>
      <c r="F999" s="207">
        <v>6.4000000000000003E-3</v>
      </c>
    </row>
    <row r="1000" spans="1:6" x14ac:dyDescent="0.45">
      <c r="A1000" t="s">
        <v>1383</v>
      </c>
      <c r="B1000">
        <v>1.4132</v>
      </c>
      <c r="C1000">
        <v>1.4078999999999999</v>
      </c>
      <c r="D1000">
        <v>1.4206000000000001</v>
      </c>
      <c r="E1000">
        <v>1.4072</v>
      </c>
      <c r="F1000" s="207">
        <v>3.7000000000000002E-3</v>
      </c>
    </row>
    <row r="1001" spans="1:6" x14ac:dyDescent="0.45">
      <c r="A1001" t="s">
        <v>1384</v>
      </c>
      <c r="B1001">
        <v>1.4079999999999999</v>
      </c>
      <c r="C1001">
        <v>1.4153</v>
      </c>
      <c r="D1001">
        <v>1.4202999999999999</v>
      </c>
      <c r="E1001">
        <v>1.4057999999999999</v>
      </c>
      <c r="F1001" s="207">
        <v>-5.5999999999999999E-3</v>
      </c>
    </row>
    <row r="1002" spans="1:6" x14ac:dyDescent="0.45">
      <c r="A1002" t="s">
        <v>1385</v>
      </c>
      <c r="B1002">
        <v>1.4159999999999999</v>
      </c>
      <c r="C1002">
        <v>1.4094</v>
      </c>
      <c r="D1002">
        <v>1.4188000000000001</v>
      </c>
      <c r="E1002">
        <v>1.407</v>
      </c>
      <c r="F1002" s="207">
        <v>4.4999999999999997E-3</v>
      </c>
    </row>
    <row r="1003" spans="1:6" x14ac:dyDescent="0.45">
      <c r="A1003" t="s">
        <v>1386</v>
      </c>
      <c r="B1003">
        <v>1.4097</v>
      </c>
      <c r="C1003">
        <v>1.4053</v>
      </c>
      <c r="D1003">
        <v>1.4151</v>
      </c>
      <c r="E1003">
        <v>1.4023000000000001</v>
      </c>
      <c r="F1003" s="207">
        <v>2.5000000000000001E-3</v>
      </c>
    </row>
    <row r="1004" spans="1:6" x14ac:dyDescent="0.45">
      <c r="A1004" t="s">
        <v>1387</v>
      </c>
      <c r="B1004">
        <v>1.4061999999999999</v>
      </c>
      <c r="C1004">
        <v>1.4025000000000001</v>
      </c>
      <c r="D1004">
        <v>1.407</v>
      </c>
      <c r="E1004">
        <v>1.3972</v>
      </c>
      <c r="F1004" s="207">
        <v>3.5999999999999999E-3</v>
      </c>
    </row>
    <row r="1005" spans="1:6" x14ac:dyDescent="0.45">
      <c r="A1005" t="s">
        <v>1388</v>
      </c>
      <c r="B1005">
        <v>1.4011</v>
      </c>
      <c r="C1005">
        <v>1.3967000000000001</v>
      </c>
      <c r="D1005">
        <v>1.4067000000000001</v>
      </c>
      <c r="E1005">
        <v>1.3866000000000001</v>
      </c>
      <c r="F1005" s="207">
        <v>2.8999999999999998E-3</v>
      </c>
    </row>
    <row r="1006" spans="1:6" x14ac:dyDescent="0.45">
      <c r="A1006" t="s">
        <v>1389</v>
      </c>
      <c r="B1006">
        <v>1.3971</v>
      </c>
      <c r="C1006">
        <v>1.4153</v>
      </c>
      <c r="D1006">
        <v>1.4201999999999999</v>
      </c>
      <c r="E1006">
        <v>1.3958999999999999</v>
      </c>
      <c r="F1006" s="207">
        <v>-1.34E-2</v>
      </c>
    </row>
    <row r="1007" spans="1:6" x14ac:dyDescent="0.45">
      <c r="A1007" t="s">
        <v>1390</v>
      </c>
      <c r="B1007">
        <v>1.4160999999999999</v>
      </c>
      <c r="C1007">
        <v>1.4056999999999999</v>
      </c>
      <c r="D1007">
        <v>1.4185000000000001</v>
      </c>
      <c r="E1007">
        <v>1.4047000000000001</v>
      </c>
      <c r="F1007" s="207">
        <v>7.0000000000000001E-3</v>
      </c>
    </row>
    <row r="1008" spans="1:6" x14ac:dyDescent="0.45">
      <c r="A1008" t="s">
        <v>1391</v>
      </c>
      <c r="B1008">
        <v>1.4061999999999999</v>
      </c>
      <c r="C1008">
        <v>1.3988</v>
      </c>
      <c r="D1008">
        <v>1.4088000000000001</v>
      </c>
      <c r="E1008">
        <v>1.3979999999999999</v>
      </c>
      <c r="F1008" s="207">
        <v>5.0000000000000001E-3</v>
      </c>
    </row>
    <row r="1009" spans="1:6" x14ac:dyDescent="0.45">
      <c r="A1009" t="s">
        <v>1392</v>
      </c>
      <c r="B1009">
        <v>1.3992</v>
      </c>
      <c r="C1009">
        <v>1.3985000000000001</v>
      </c>
      <c r="D1009">
        <v>1.4072</v>
      </c>
      <c r="E1009">
        <v>1.3956</v>
      </c>
      <c r="F1009" s="207">
        <v>-1.9E-3</v>
      </c>
    </row>
    <row r="1010" spans="1:6" x14ac:dyDescent="0.45">
      <c r="A1010" t="s">
        <v>1393</v>
      </c>
      <c r="B1010">
        <v>1.4018999999999999</v>
      </c>
      <c r="C1010">
        <v>1.3939999999999999</v>
      </c>
      <c r="D1010">
        <v>1.4039999999999999</v>
      </c>
      <c r="E1010">
        <v>1.3883000000000001</v>
      </c>
      <c r="F1010" s="207">
        <v>5.1000000000000004E-3</v>
      </c>
    </row>
    <row r="1011" spans="1:6" x14ac:dyDescent="0.45">
      <c r="A1011" t="s">
        <v>1394</v>
      </c>
      <c r="B1011">
        <v>1.3948</v>
      </c>
      <c r="C1011">
        <v>1.3967000000000001</v>
      </c>
      <c r="D1011">
        <v>1.4</v>
      </c>
      <c r="E1011">
        <v>1.3898999999999999</v>
      </c>
      <c r="F1011" s="207">
        <v>-1.9E-3</v>
      </c>
    </row>
    <row r="1012" spans="1:6" x14ac:dyDescent="0.45">
      <c r="A1012" t="s">
        <v>1395</v>
      </c>
      <c r="B1012">
        <v>1.3975</v>
      </c>
      <c r="C1012">
        <v>1.3843000000000001</v>
      </c>
      <c r="D1012">
        <v>1.3997999999999999</v>
      </c>
      <c r="E1012">
        <v>1.3787</v>
      </c>
      <c r="F1012" s="207">
        <v>9.4000000000000004E-3</v>
      </c>
    </row>
    <row r="1013" spans="1:6" x14ac:dyDescent="0.45">
      <c r="A1013" t="s">
        <v>1396</v>
      </c>
      <c r="B1013">
        <v>1.3845000000000001</v>
      </c>
      <c r="C1013">
        <v>1.3875</v>
      </c>
      <c r="D1013">
        <v>1.3906000000000001</v>
      </c>
      <c r="E1013">
        <v>1.3831</v>
      </c>
      <c r="F1013" s="207">
        <v>-2.7000000000000001E-3</v>
      </c>
    </row>
    <row r="1014" spans="1:6" x14ac:dyDescent="0.45">
      <c r="A1014" t="s">
        <v>1397</v>
      </c>
      <c r="B1014">
        <v>1.3883000000000001</v>
      </c>
      <c r="C1014">
        <v>1.3911</v>
      </c>
      <c r="D1014">
        <v>1.3933</v>
      </c>
      <c r="E1014">
        <v>1.3862000000000001</v>
      </c>
      <c r="F1014" s="207">
        <v>-1.1999999999999999E-3</v>
      </c>
    </row>
    <row r="1015" spans="1:6" x14ac:dyDescent="0.45">
      <c r="A1015" t="s">
        <v>1398</v>
      </c>
      <c r="B1015">
        <v>1.39</v>
      </c>
      <c r="C1015">
        <v>1.3853</v>
      </c>
      <c r="D1015">
        <v>1.3954</v>
      </c>
      <c r="E1015">
        <v>1.3823000000000001</v>
      </c>
      <c r="F1015" s="207">
        <v>2.8E-3</v>
      </c>
    </row>
    <row r="1016" spans="1:6" x14ac:dyDescent="0.45">
      <c r="A1016" t="s">
        <v>1399</v>
      </c>
      <c r="B1016">
        <v>1.3861000000000001</v>
      </c>
      <c r="C1016">
        <v>1.3592</v>
      </c>
      <c r="D1016">
        <v>1.3868</v>
      </c>
      <c r="E1016">
        <v>1.3583000000000001</v>
      </c>
      <c r="F1016" s="207">
        <v>1.9300000000000001E-2</v>
      </c>
    </row>
    <row r="1017" spans="1:6" x14ac:dyDescent="0.45">
      <c r="A1017" t="s">
        <v>1400</v>
      </c>
      <c r="B1017">
        <v>1.3599000000000001</v>
      </c>
      <c r="C1017">
        <v>1.3605</v>
      </c>
      <c r="D1017">
        <v>1.3642000000000001</v>
      </c>
      <c r="E1017">
        <v>1.3555999999999999</v>
      </c>
      <c r="F1017" s="207">
        <v>-6.9999999999999999E-4</v>
      </c>
    </row>
    <row r="1018" spans="1:6" x14ac:dyDescent="0.45">
      <c r="A1018" t="s">
        <v>1401</v>
      </c>
      <c r="B1018">
        <v>1.3608</v>
      </c>
      <c r="C1018">
        <v>1.3646</v>
      </c>
      <c r="D1018">
        <v>1.3674999999999999</v>
      </c>
      <c r="E1018">
        <v>1.3589</v>
      </c>
      <c r="F1018" s="207">
        <v>-3.3E-3</v>
      </c>
    </row>
    <row r="1019" spans="1:6" x14ac:dyDescent="0.45">
      <c r="A1019" t="s">
        <v>1402</v>
      </c>
      <c r="B1019">
        <v>1.3653</v>
      </c>
      <c r="C1019">
        <v>1.3594999999999999</v>
      </c>
      <c r="D1019">
        <v>1.3691</v>
      </c>
      <c r="E1019">
        <v>1.3557999999999999</v>
      </c>
      <c r="F1019" s="207">
        <v>3.5999999999999999E-3</v>
      </c>
    </row>
    <row r="1020" spans="1:6" x14ac:dyDescent="0.45">
      <c r="A1020" t="s">
        <v>1403</v>
      </c>
      <c r="B1020">
        <v>1.3604000000000001</v>
      </c>
      <c r="C1020">
        <v>1.3573</v>
      </c>
      <c r="D1020">
        <v>1.3629</v>
      </c>
      <c r="E1020">
        <v>1.3549</v>
      </c>
      <c r="F1020" s="207">
        <v>1.8E-3</v>
      </c>
    </row>
    <row r="1021" spans="1:6" x14ac:dyDescent="0.45">
      <c r="A1021" t="s">
        <v>1404</v>
      </c>
      <c r="B1021">
        <v>1.3579000000000001</v>
      </c>
      <c r="C1021">
        <v>1.3485</v>
      </c>
      <c r="D1021">
        <v>1.3625</v>
      </c>
      <c r="E1021">
        <v>1.3465</v>
      </c>
      <c r="F1021" s="207">
        <v>6.7000000000000002E-3</v>
      </c>
    </row>
    <row r="1022" spans="1:6" x14ac:dyDescent="0.45">
      <c r="A1022" t="s">
        <v>1405</v>
      </c>
      <c r="B1022">
        <v>1.3489</v>
      </c>
      <c r="C1022">
        <v>1.3392999999999999</v>
      </c>
      <c r="D1022">
        <v>1.3515999999999999</v>
      </c>
      <c r="E1022">
        <v>1.3372999999999999</v>
      </c>
      <c r="F1022" s="207">
        <v>6.8999999999999999E-3</v>
      </c>
    </row>
    <row r="1023" spans="1:6" x14ac:dyDescent="0.45">
      <c r="A1023" t="s">
        <v>1406</v>
      </c>
      <c r="B1023">
        <v>1.3395999999999999</v>
      </c>
      <c r="C1023">
        <v>1.3513999999999999</v>
      </c>
      <c r="D1023">
        <v>1.353</v>
      </c>
      <c r="E1023">
        <v>1.3340000000000001</v>
      </c>
      <c r="F1023" s="207">
        <v>-8.6999999999999994E-3</v>
      </c>
    </row>
    <row r="1024" spans="1:6" x14ac:dyDescent="0.45">
      <c r="A1024" t="s">
        <v>1407</v>
      </c>
      <c r="B1024">
        <v>1.3513999999999999</v>
      </c>
      <c r="C1024">
        <v>1.3479000000000001</v>
      </c>
      <c r="D1024">
        <v>1.3519000000000001</v>
      </c>
      <c r="E1024">
        <v>1.3463000000000001</v>
      </c>
      <c r="F1024" s="207">
        <v>2.8999999999999998E-3</v>
      </c>
    </row>
    <row r="1025" spans="1:6" x14ac:dyDescent="0.45">
      <c r="A1025" t="s">
        <v>1408</v>
      </c>
      <c r="B1025">
        <v>1.3474999999999999</v>
      </c>
      <c r="C1025">
        <v>1.3604000000000001</v>
      </c>
      <c r="D1025">
        <v>1.3636999999999999</v>
      </c>
      <c r="E1025">
        <v>1.3453999999999999</v>
      </c>
      <c r="F1025" s="207">
        <v>-9.7999999999999997E-3</v>
      </c>
    </row>
    <row r="1026" spans="1:6" x14ac:dyDescent="0.45">
      <c r="A1026" t="s">
        <v>1409</v>
      </c>
      <c r="B1026">
        <v>1.3609</v>
      </c>
      <c r="C1026">
        <v>1.3629</v>
      </c>
      <c r="D1026">
        <v>1.3637999999999999</v>
      </c>
      <c r="E1026">
        <v>1.3548</v>
      </c>
      <c r="F1026" s="207">
        <v>-1.8E-3</v>
      </c>
    </row>
    <row r="1027" spans="1:6" x14ac:dyDescent="0.45">
      <c r="A1027" t="s">
        <v>1410</v>
      </c>
      <c r="B1027">
        <v>1.3633999999999999</v>
      </c>
      <c r="C1027">
        <v>1.3502000000000001</v>
      </c>
      <c r="D1027">
        <v>1.3642000000000001</v>
      </c>
      <c r="E1027">
        <v>1.3498000000000001</v>
      </c>
      <c r="F1027" s="207">
        <v>9.2999999999999992E-3</v>
      </c>
    </row>
    <row r="1028" spans="1:6" x14ac:dyDescent="0.45">
      <c r="A1028" t="s">
        <v>1411</v>
      </c>
      <c r="B1028">
        <v>1.3509</v>
      </c>
      <c r="C1028">
        <v>1.3529</v>
      </c>
      <c r="D1028">
        <v>1.3575999999999999</v>
      </c>
      <c r="E1028">
        <v>1.3492</v>
      </c>
      <c r="F1028" s="207">
        <v>-2.3E-3</v>
      </c>
    </row>
    <row r="1029" spans="1:6" x14ac:dyDescent="0.45">
      <c r="A1029" t="s">
        <v>1412</v>
      </c>
      <c r="B1029">
        <v>1.3540000000000001</v>
      </c>
      <c r="C1029">
        <v>1.3533999999999999</v>
      </c>
      <c r="D1029">
        <v>1.3565</v>
      </c>
      <c r="E1029">
        <v>1.3466</v>
      </c>
      <c r="F1029" s="207">
        <v>-2.9999999999999997E-4</v>
      </c>
    </row>
    <row r="1030" spans="1:6" x14ac:dyDescent="0.45">
      <c r="A1030" t="s">
        <v>1413</v>
      </c>
      <c r="B1030">
        <v>1.3544</v>
      </c>
      <c r="C1030">
        <v>1.3512999999999999</v>
      </c>
      <c r="D1030">
        <v>1.3635999999999999</v>
      </c>
      <c r="E1030">
        <v>1.3431</v>
      </c>
      <c r="F1030" s="207">
        <v>2.2000000000000001E-3</v>
      </c>
    </row>
    <row r="1031" spans="1:6" x14ac:dyDescent="0.45">
      <c r="A1031" t="s">
        <v>1414</v>
      </c>
      <c r="B1031">
        <v>1.3513999999999999</v>
      </c>
      <c r="C1031">
        <v>1.3532999999999999</v>
      </c>
      <c r="D1031">
        <v>1.3601000000000001</v>
      </c>
      <c r="E1031">
        <v>1.3505</v>
      </c>
      <c r="F1031" s="207">
        <v>-1.6000000000000001E-3</v>
      </c>
    </row>
    <row r="1032" spans="1:6" x14ac:dyDescent="0.45">
      <c r="A1032" t="s">
        <v>1415</v>
      </c>
      <c r="B1032">
        <v>1.3535999999999999</v>
      </c>
      <c r="C1032">
        <v>1.3462000000000001</v>
      </c>
      <c r="D1032">
        <v>1.3587</v>
      </c>
      <c r="E1032">
        <v>1.3452</v>
      </c>
      <c r="F1032" s="207">
        <v>5.0000000000000001E-3</v>
      </c>
    </row>
    <row r="1033" spans="1:6" x14ac:dyDescent="0.45">
      <c r="A1033" t="s">
        <v>1416</v>
      </c>
      <c r="B1033">
        <v>1.3468</v>
      </c>
      <c r="C1033">
        <v>1.3488</v>
      </c>
      <c r="D1033">
        <v>1.3555999999999999</v>
      </c>
      <c r="E1033">
        <v>1.3442000000000001</v>
      </c>
      <c r="F1033" s="207">
        <v>-1.9E-3</v>
      </c>
    </row>
    <row r="1034" spans="1:6" x14ac:dyDescent="0.45">
      <c r="A1034" t="s">
        <v>1417</v>
      </c>
      <c r="B1034">
        <v>1.3492999999999999</v>
      </c>
      <c r="C1034">
        <v>1.3555999999999999</v>
      </c>
      <c r="D1034">
        <v>1.3634999999999999</v>
      </c>
      <c r="E1034">
        <v>1.3483000000000001</v>
      </c>
      <c r="F1034" s="207">
        <v>-5.1999999999999998E-3</v>
      </c>
    </row>
    <row r="1035" spans="1:6" x14ac:dyDescent="0.45">
      <c r="A1035" t="s">
        <v>1418</v>
      </c>
      <c r="B1035">
        <v>1.3563000000000001</v>
      </c>
      <c r="C1035">
        <v>1.3567</v>
      </c>
      <c r="D1035">
        <v>1.3693</v>
      </c>
      <c r="E1035">
        <v>1.3512</v>
      </c>
      <c r="F1035" s="207">
        <v>-6.9999999999999999E-4</v>
      </c>
    </row>
    <row r="1036" spans="1:6" x14ac:dyDescent="0.45">
      <c r="A1036" t="s">
        <v>1419</v>
      </c>
      <c r="B1036">
        <v>1.3572</v>
      </c>
      <c r="C1036">
        <v>1.3624000000000001</v>
      </c>
      <c r="D1036">
        <v>1.3660000000000001</v>
      </c>
      <c r="E1036">
        <v>1.349</v>
      </c>
      <c r="F1036" s="207">
        <v>-4.1000000000000003E-3</v>
      </c>
    </row>
    <row r="1037" spans="1:6" x14ac:dyDescent="0.45">
      <c r="A1037" t="s">
        <v>1420</v>
      </c>
      <c r="B1037">
        <v>1.3628</v>
      </c>
      <c r="C1037">
        <v>1.3809</v>
      </c>
      <c r="D1037">
        <v>1.3822000000000001</v>
      </c>
      <c r="E1037">
        <v>1.3605</v>
      </c>
      <c r="F1037" s="207">
        <v>-1.38E-2</v>
      </c>
    </row>
    <row r="1038" spans="1:6" x14ac:dyDescent="0.45">
      <c r="A1038" t="s">
        <v>1421</v>
      </c>
      <c r="B1038">
        <v>1.3818999999999999</v>
      </c>
      <c r="C1038">
        <v>1.385</v>
      </c>
      <c r="D1038">
        <v>1.39</v>
      </c>
      <c r="E1038">
        <v>1.3774</v>
      </c>
      <c r="F1038" s="207">
        <v>-2.8999999999999998E-3</v>
      </c>
    </row>
    <row r="1039" spans="1:6" x14ac:dyDescent="0.45">
      <c r="A1039" t="s">
        <v>1422</v>
      </c>
      <c r="B1039">
        <v>1.3858999999999999</v>
      </c>
      <c r="C1039">
        <v>1.3729</v>
      </c>
      <c r="D1039">
        <v>1.3866000000000001</v>
      </c>
      <c r="E1039">
        <v>1.3720000000000001</v>
      </c>
      <c r="F1039" s="207">
        <v>8.6999999999999994E-3</v>
      </c>
    </row>
    <row r="1040" spans="1:6" x14ac:dyDescent="0.45">
      <c r="A1040" t="s">
        <v>1423</v>
      </c>
      <c r="B1040">
        <v>1.3738999999999999</v>
      </c>
      <c r="C1040">
        <v>1.3628</v>
      </c>
      <c r="D1040">
        <v>1.3771</v>
      </c>
      <c r="E1040">
        <v>1.3616999999999999</v>
      </c>
      <c r="F1040" s="207">
        <v>7.7999999999999996E-3</v>
      </c>
    </row>
    <row r="1041" spans="1:6" x14ac:dyDescent="0.45">
      <c r="A1041" t="s">
        <v>1424</v>
      </c>
      <c r="B1041">
        <v>1.3632</v>
      </c>
      <c r="C1041">
        <v>1.3717999999999999</v>
      </c>
      <c r="D1041">
        <v>1.375</v>
      </c>
      <c r="E1041">
        <v>1.3616999999999999</v>
      </c>
      <c r="F1041" s="207">
        <v>-6.6E-3</v>
      </c>
    </row>
    <row r="1042" spans="1:6" x14ac:dyDescent="0.45">
      <c r="A1042" t="s">
        <v>1425</v>
      </c>
      <c r="B1042">
        <v>1.3723000000000001</v>
      </c>
      <c r="C1042">
        <v>1.3614999999999999</v>
      </c>
      <c r="D1042">
        <v>1.3763000000000001</v>
      </c>
      <c r="E1042">
        <v>1.3582000000000001</v>
      </c>
      <c r="F1042" s="207">
        <v>7.7000000000000002E-3</v>
      </c>
    </row>
    <row r="1043" spans="1:6" x14ac:dyDescent="0.45">
      <c r="A1043" t="s">
        <v>1426</v>
      </c>
      <c r="B1043">
        <v>1.3617999999999999</v>
      </c>
      <c r="C1043">
        <v>1.3622000000000001</v>
      </c>
      <c r="D1043">
        <v>1.3673999999999999</v>
      </c>
      <c r="E1043">
        <v>1.3583000000000001</v>
      </c>
      <c r="F1043" s="207">
        <v>-5.9999999999999995E-4</v>
      </c>
    </row>
    <row r="1044" spans="1:6" x14ac:dyDescent="0.45">
      <c r="A1044" t="s">
        <v>1427</v>
      </c>
      <c r="B1044">
        <v>1.3626</v>
      </c>
      <c r="C1044">
        <v>1.3594999999999999</v>
      </c>
      <c r="D1044">
        <v>1.3654999999999999</v>
      </c>
      <c r="E1044">
        <v>1.3584000000000001</v>
      </c>
      <c r="F1044" s="207">
        <v>1.4E-3</v>
      </c>
    </row>
    <row r="1045" spans="1:6" x14ac:dyDescent="0.45">
      <c r="A1045" t="s">
        <v>1428</v>
      </c>
      <c r="B1045">
        <v>1.3607</v>
      </c>
      <c r="C1045">
        <v>1.3688</v>
      </c>
      <c r="D1045">
        <v>1.371</v>
      </c>
      <c r="E1045">
        <v>1.3587</v>
      </c>
      <c r="F1045" s="207">
        <v>-6.4000000000000003E-3</v>
      </c>
    </row>
    <row r="1046" spans="1:6" x14ac:dyDescent="0.45">
      <c r="A1046" t="s">
        <v>1429</v>
      </c>
      <c r="B1046">
        <v>1.3694</v>
      </c>
      <c r="C1046">
        <v>1.3705000000000001</v>
      </c>
      <c r="D1046">
        <v>1.3813</v>
      </c>
      <c r="E1046">
        <v>1.3655999999999999</v>
      </c>
      <c r="F1046" s="207">
        <v>-1.2999999999999999E-3</v>
      </c>
    </row>
    <row r="1047" spans="1:6" x14ac:dyDescent="0.45">
      <c r="A1047" t="s">
        <v>1430</v>
      </c>
      <c r="B1047">
        <v>1.3712</v>
      </c>
      <c r="C1047">
        <v>1.3746</v>
      </c>
      <c r="D1047">
        <v>1.3815</v>
      </c>
      <c r="E1047">
        <v>1.3696999999999999</v>
      </c>
      <c r="F1047" s="207">
        <v>-2.5999999999999999E-3</v>
      </c>
    </row>
    <row r="1048" spans="1:6" x14ac:dyDescent="0.45">
      <c r="A1048" t="s">
        <v>1431</v>
      </c>
      <c r="B1048">
        <v>1.3748</v>
      </c>
      <c r="C1048">
        <v>1.3667</v>
      </c>
      <c r="D1048">
        <v>1.3811</v>
      </c>
      <c r="E1048">
        <v>1.3636999999999999</v>
      </c>
      <c r="F1048" s="207">
        <v>5.4000000000000003E-3</v>
      </c>
    </row>
    <row r="1049" spans="1:6" x14ac:dyDescent="0.45">
      <c r="A1049" t="s">
        <v>1432</v>
      </c>
      <c r="B1049">
        <v>1.3673999999999999</v>
      </c>
      <c r="C1049">
        <v>1.3587</v>
      </c>
      <c r="D1049">
        <v>1.37</v>
      </c>
      <c r="E1049">
        <v>1.3581000000000001</v>
      </c>
      <c r="F1049" s="207">
        <v>4.5999999999999999E-3</v>
      </c>
    </row>
    <row r="1050" spans="1:6" x14ac:dyDescent="0.45">
      <c r="A1050" t="s">
        <v>1433</v>
      </c>
      <c r="B1050">
        <v>1.3611</v>
      </c>
      <c r="C1050">
        <v>1.3714</v>
      </c>
      <c r="D1050">
        <v>1.3731</v>
      </c>
      <c r="E1050">
        <v>1.3592</v>
      </c>
      <c r="F1050" s="207">
        <v>-7.7000000000000002E-3</v>
      </c>
    </row>
    <row r="1051" spans="1:6" x14ac:dyDescent="0.45">
      <c r="A1051" t="s">
        <v>1434</v>
      </c>
      <c r="B1051">
        <v>1.3716999999999999</v>
      </c>
      <c r="C1051">
        <v>1.3622000000000001</v>
      </c>
      <c r="D1051">
        <v>1.3748</v>
      </c>
      <c r="E1051">
        <v>1.3557999999999999</v>
      </c>
      <c r="F1051" s="207">
        <v>6.4999999999999997E-3</v>
      </c>
    </row>
    <row r="1052" spans="1:6" x14ac:dyDescent="0.45">
      <c r="A1052" t="s">
        <v>1435</v>
      </c>
      <c r="B1052">
        <v>1.3629</v>
      </c>
      <c r="C1052">
        <v>1.3526</v>
      </c>
      <c r="D1052">
        <v>1.3641000000000001</v>
      </c>
      <c r="E1052">
        <v>1.3512999999999999</v>
      </c>
      <c r="F1052" s="207">
        <v>7.7000000000000002E-3</v>
      </c>
    </row>
    <row r="1053" spans="1:6" x14ac:dyDescent="0.45">
      <c r="A1053" t="s">
        <v>1436</v>
      </c>
      <c r="B1053">
        <v>1.3525</v>
      </c>
      <c r="C1053">
        <v>1.3675999999999999</v>
      </c>
      <c r="D1053">
        <v>1.37</v>
      </c>
      <c r="E1053">
        <v>1.3511</v>
      </c>
      <c r="F1053" s="207">
        <v>-1.14E-2</v>
      </c>
    </row>
    <row r="1054" spans="1:6" x14ac:dyDescent="0.45">
      <c r="A1054" t="s">
        <v>1437</v>
      </c>
      <c r="B1054">
        <v>1.3681000000000001</v>
      </c>
      <c r="C1054">
        <v>1.3768</v>
      </c>
      <c r="D1054">
        <v>1.3797999999999999</v>
      </c>
      <c r="E1054">
        <v>1.3652</v>
      </c>
      <c r="F1054" s="207">
        <v>-6.4000000000000003E-3</v>
      </c>
    </row>
    <row r="1055" spans="1:6" x14ac:dyDescent="0.45">
      <c r="A1055" t="s">
        <v>1438</v>
      </c>
      <c r="B1055">
        <v>1.3769</v>
      </c>
      <c r="C1055">
        <v>1.3692</v>
      </c>
      <c r="D1055">
        <v>1.3778999999999999</v>
      </c>
      <c r="E1055">
        <v>1.3592</v>
      </c>
      <c r="F1055" s="207">
        <v>5.4000000000000003E-3</v>
      </c>
    </row>
    <row r="1056" spans="1:6" x14ac:dyDescent="0.45">
      <c r="A1056" t="s">
        <v>1439</v>
      </c>
      <c r="B1056">
        <v>1.3694999999999999</v>
      </c>
      <c r="C1056">
        <v>1.3660000000000001</v>
      </c>
      <c r="D1056">
        <v>1.3742000000000001</v>
      </c>
      <c r="E1056">
        <v>1.3629</v>
      </c>
      <c r="F1056" s="207">
        <v>2.3999999999999998E-3</v>
      </c>
    </row>
    <row r="1057" spans="1:6" x14ac:dyDescent="0.45">
      <c r="A1057" t="s">
        <v>1440</v>
      </c>
      <c r="B1057">
        <v>1.3662000000000001</v>
      </c>
      <c r="C1057">
        <v>1.3615999999999999</v>
      </c>
      <c r="D1057">
        <v>1.3716999999999999</v>
      </c>
      <c r="E1057">
        <v>1.3572</v>
      </c>
      <c r="F1057" s="207">
        <v>3.0000000000000001E-3</v>
      </c>
    </row>
    <row r="1058" spans="1:6" x14ac:dyDescent="0.45">
      <c r="A1058" t="s">
        <v>1441</v>
      </c>
      <c r="B1058">
        <v>1.3621000000000001</v>
      </c>
      <c r="C1058">
        <v>1.3571</v>
      </c>
      <c r="D1058">
        <v>1.3779999999999999</v>
      </c>
      <c r="E1058">
        <v>1.3566</v>
      </c>
      <c r="F1058" s="207">
        <v>3.5000000000000001E-3</v>
      </c>
    </row>
    <row r="1059" spans="1:6" x14ac:dyDescent="0.45">
      <c r="A1059" t="s">
        <v>1442</v>
      </c>
      <c r="B1059">
        <v>1.3573</v>
      </c>
      <c r="C1059">
        <v>1.3774999999999999</v>
      </c>
      <c r="D1059">
        <v>1.3815</v>
      </c>
      <c r="E1059">
        <v>1.3468</v>
      </c>
      <c r="F1059" s="207">
        <v>-1.52E-2</v>
      </c>
    </row>
    <row r="1060" spans="1:6" x14ac:dyDescent="0.45">
      <c r="A1060" t="s">
        <v>1443</v>
      </c>
      <c r="B1060">
        <v>1.3782000000000001</v>
      </c>
      <c r="C1060">
        <v>1.3948</v>
      </c>
      <c r="D1060">
        <v>1.3988</v>
      </c>
      <c r="E1060">
        <v>1.3767</v>
      </c>
      <c r="F1060" s="207">
        <v>-1.2500000000000001E-2</v>
      </c>
    </row>
    <row r="1061" spans="1:6" x14ac:dyDescent="0.45">
      <c r="A1061" t="s">
        <v>1444</v>
      </c>
      <c r="B1061">
        <v>1.3956</v>
      </c>
      <c r="C1061">
        <v>1.4095</v>
      </c>
      <c r="D1061">
        <v>1.411</v>
      </c>
      <c r="E1061">
        <v>1.3945000000000001</v>
      </c>
      <c r="F1061" s="207">
        <v>-1.03E-2</v>
      </c>
    </row>
    <row r="1062" spans="1:6" x14ac:dyDescent="0.45">
      <c r="A1062" t="s">
        <v>1445</v>
      </c>
      <c r="B1062">
        <v>1.4100999999999999</v>
      </c>
      <c r="C1062">
        <v>1.4201999999999999</v>
      </c>
      <c r="D1062">
        <v>1.4214</v>
      </c>
      <c r="E1062">
        <v>1.4081999999999999</v>
      </c>
      <c r="F1062" s="207">
        <v>-7.7000000000000002E-3</v>
      </c>
    </row>
    <row r="1063" spans="1:6" x14ac:dyDescent="0.45">
      <c r="A1063" t="s">
        <v>1446</v>
      </c>
      <c r="B1063">
        <v>1.421</v>
      </c>
      <c r="C1063">
        <v>1.4059999999999999</v>
      </c>
      <c r="D1063">
        <v>1.4238999999999999</v>
      </c>
      <c r="E1063">
        <v>1.4046000000000001</v>
      </c>
      <c r="F1063" s="207">
        <v>1.01E-2</v>
      </c>
    </row>
    <row r="1064" spans="1:6" x14ac:dyDescent="0.45">
      <c r="A1064" t="s">
        <v>1447</v>
      </c>
      <c r="B1064">
        <v>1.4068000000000001</v>
      </c>
      <c r="C1064">
        <v>1.4075</v>
      </c>
      <c r="D1064">
        <v>1.4162999999999999</v>
      </c>
      <c r="E1064">
        <v>1.4051</v>
      </c>
      <c r="F1064" s="207">
        <v>-1.1000000000000001E-3</v>
      </c>
    </row>
    <row r="1065" spans="1:6" x14ac:dyDescent="0.45">
      <c r="A1065" t="s">
        <v>1448</v>
      </c>
      <c r="B1065">
        <v>1.4084000000000001</v>
      </c>
      <c r="C1065">
        <v>1.3996999999999999</v>
      </c>
      <c r="D1065">
        <v>1.4096</v>
      </c>
      <c r="E1065">
        <v>1.3963000000000001</v>
      </c>
      <c r="F1065" s="207">
        <v>5.8999999999999999E-3</v>
      </c>
    </row>
    <row r="1066" spans="1:6" x14ac:dyDescent="0.45">
      <c r="A1066" t="s">
        <v>1449</v>
      </c>
      <c r="B1066">
        <v>1.4001999999999999</v>
      </c>
      <c r="C1066">
        <v>1.3993</v>
      </c>
      <c r="D1066">
        <v>1.4084000000000001</v>
      </c>
      <c r="E1066">
        <v>1.3967000000000001</v>
      </c>
      <c r="F1066" s="207">
        <v>4.0000000000000002E-4</v>
      </c>
    </row>
    <row r="1067" spans="1:6" x14ac:dyDescent="0.45">
      <c r="A1067" t="s">
        <v>1450</v>
      </c>
      <c r="B1067">
        <v>1.3996</v>
      </c>
      <c r="C1067">
        <v>1.4100999999999999</v>
      </c>
      <c r="D1067">
        <v>1.4119999999999999</v>
      </c>
      <c r="E1067">
        <v>1.3939999999999999</v>
      </c>
      <c r="F1067" s="207">
        <v>-7.7999999999999996E-3</v>
      </c>
    </row>
    <row r="1068" spans="1:6" x14ac:dyDescent="0.45">
      <c r="A1068" t="s">
        <v>1451</v>
      </c>
      <c r="B1068">
        <v>1.4106000000000001</v>
      </c>
      <c r="C1068">
        <v>1.4142999999999999</v>
      </c>
      <c r="D1068">
        <v>1.4207000000000001</v>
      </c>
      <c r="E1068">
        <v>1.4044000000000001</v>
      </c>
      <c r="F1068" s="207">
        <v>-3.0000000000000001E-3</v>
      </c>
    </row>
    <row r="1069" spans="1:6" x14ac:dyDescent="0.45">
      <c r="A1069" t="s">
        <v>1452</v>
      </c>
      <c r="B1069">
        <v>1.4149</v>
      </c>
      <c r="C1069">
        <v>1.4121999999999999</v>
      </c>
      <c r="D1069">
        <v>1.4184000000000001</v>
      </c>
      <c r="E1069">
        <v>1.4085000000000001</v>
      </c>
      <c r="F1069" s="207">
        <v>1.5E-3</v>
      </c>
    </row>
    <row r="1070" spans="1:6" x14ac:dyDescent="0.45">
      <c r="A1070" t="s">
        <v>1453</v>
      </c>
      <c r="B1070">
        <v>1.4128000000000001</v>
      </c>
      <c r="C1070">
        <v>1.4192</v>
      </c>
      <c r="D1070">
        <v>1.4258</v>
      </c>
      <c r="E1070">
        <v>1.4089</v>
      </c>
      <c r="F1070" s="207">
        <v>-4.8999999999999998E-3</v>
      </c>
    </row>
    <row r="1071" spans="1:6" x14ac:dyDescent="0.45">
      <c r="A1071" t="s">
        <v>1454</v>
      </c>
      <c r="B1071">
        <v>1.4198</v>
      </c>
      <c r="C1071">
        <v>1.4297</v>
      </c>
      <c r="D1071">
        <v>1.4352</v>
      </c>
      <c r="E1071">
        <v>1.4184000000000001</v>
      </c>
      <c r="F1071" s="207">
        <v>-7.4999999999999997E-3</v>
      </c>
    </row>
    <row r="1072" spans="1:6" x14ac:dyDescent="0.45">
      <c r="A1072" t="s">
        <v>1455</v>
      </c>
      <c r="B1072">
        <v>1.4306000000000001</v>
      </c>
      <c r="C1072">
        <v>1.4298</v>
      </c>
      <c r="D1072">
        <v>1.4390000000000001</v>
      </c>
      <c r="E1072">
        <v>1.4276</v>
      </c>
      <c r="F1072" s="207">
        <v>2.0000000000000001E-4</v>
      </c>
    </row>
    <row r="1073" spans="1:6" x14ac:dyDescent="0.45">
      <c r="A1073" t="s">
        <v>1456</v>
      </c>
      <c r="B1073">
        <v>1.4302999999999999</v>
      </c>
      <c r="C1073">
        <v>1.4222999999999999</v>
      </c>
      <c r="D1073">
        <v>1.431</v>
      </c>
      <c r="E1073">
        <v>1.4185000000000001</v>
      </c>
      <c r="F1073" s="207">
        <v>4.7999999999999996E-3</v>
      </c>
    </row>
    <row r="1074" spans="1:6" x14ac:dyDescent="0.45">
      <c r="A1074" t="s">
        <v>1457</v>
      </c>
      <c r="B1074">
        <v>1.4234</v>
      </c>
      <c r="C1074">
        <v>1.4240999999999999</v>
      </c>
      <c r="D1074">
        <v>1.4266000000000001</v>
      </c>
      <c r="E1074">
        <v>1.4196</v>
      </c>
      <c r="F1074" s="207">
        <v>1.1000000000000001E-3</v>
      </c>
    </row>
    <row r="1075" spans="1:6" x14ac:dyDescent="0.45">
      <c r="A1075" t="s">
        <v>1458</v>
      </c>
      <c r="B1075">
        <v>1.4218999999999999</v>
      </c>
      <c r="C1075">
        <v>1.4265000000000001</v>
      </c>
      <c r="D1075">
        <v>1.4280999999999999</v>
      </c>
      <c r="E1075">
        <v>1.4083000000000001</v>
      </c>
      <c r="F1075" s="207">
        <v>-3.5999999999999999E-3</v>
      </c>
    </row>
    <row r="1076" spans="1:6" x14ac:dyDescent="0.45">
      <c r="A1076" t="s">
        <v>1459</v>
      </c>
      <c r="B1076">
        <v>1.427</v>
      </c>
      <c r="C1076">
        <v>1.4198999999999999</v>
      </c>
      <c r="D1076">
        <v>1.4318</v>
      </c>
      <c r="E1076">
        <v>1.4189000000000001</v>
      </c>
      <c r="F1076" s="207">
        <v>4.5999999999999999E-3</v>
      </c>
    </row>
    <row r="1077" spans="1:6" x14ac:dyDescent="0.45">
      <c r="A1077" t="s">
        <v>1460</v>
      </c>
      <c r="B1077">
        <v>1.4204000000000001</v>
      </c>
      <c r="C1077">
        <v>1.4112</v>
      </c>
      <c r="D1077">
        <v>1.4224000000000001</v>
      </c>
      <c r="E1077">
        <v>1.4079999999999999</v>
      </c>
      <c r="F1077" s="207">
        <v>6.1999999999999998E-3</v>
      </c>
    </row>
    <row r="1078" spans="1:6" x14ac:dyDescent="0.45">
      <c r="A1078" t="s">
        <v>1461</v>
      </c>
      <c r="B1078">
        <v>1.4116</v>
      </c>
      <c r="C1078">
        <v>1.4018999999999999</v>
      </c>
      <c r="D1078">
        <v>1.4144000000000001</v>
      </c>
      <c r="E1078">
        <v>1.4012</v>
      </c>
      <c r="F1078" s="207">
        <v>6.6E-3</v>
      </c>
    </row>
    <row r="1079" spans="1:6" x14ac:dyDescent="0.45">
      <c r="A1079" t="s">
        <v>1462</v>
      </c>
      <c r="B1079">
        <v>1.4024000000000001</v>
      </c>
      <c r="C1079">
        <v>1.4107000000000001</v>
      </c>
      <c r="D1079">
        <v>1.4154</v>
      </c>
      <c r="E1079">
        <v>1.3955</v>
      </c>
      <c r="F1079" s="207">
        <v>-7.1000000000000004E-3</v>
      </c>
    </row>
    <row r="1080" spans="1:6" x14ac:dyDescent="0.45">
      <c r="A1080" t="s">
        <v>1463</v>
      </c>
      <c r="B1080">
        <v>1.4124000000000001</v>
      </c>
      <c r="C1080">
        <v>1.4120999999999999</v>
      </c>
      <c r="D1080">
        <v>1.4179999999999999</v>
      </c>
      <c r="E1080">
        <v>1.4094</v>
      </c>
      <c r="F1080" s="207">
        <v>-1E-4</v>
      </c>
    </row>
    <row r="1081" spans="1:6" x14ac:dyDescent="0.45">
      <c r="A1081" t="s">
        <v>1464</v>
      </c>
      <c r="B1081">
        <v>1.4125000000000001</v>
      </c>
      <c r="C1081">
        <v>1.4279999999999999</v>
      </c>
      <c r="D1081">
        <v>1.4311</v>
      </c>
      <c r="E1081">
        <v>1.4075</v>
      </c>
      <c r="F1081" s="207">
        <v>-1.09E-2</v>
      </c>
    </row>
    <row r="1082" spans="1:6" x14ac:dyDescent="0.45">
      <c r="A1082" t="s">
        <v>1465</v>
      </c>
      <c r="B1082">
        <v>1.4279999999999999</v>
      </c>
      <c r="C1082">
        <v>1.4222999999999999</v>
      </c>
      <c r="D1082">
        <v>1.4361999999999999</v>
      </c>
      <c r="E1082">
        <v>1.4195</v>
      </c>
      <c r="F1082" s="207">
        <v>3.8999999999999998E-3</v>
      </c>
    </row>
    <row r="1083" spans="1:6" x14ac:dyDescent="0.45">
      <c r="A1083" t="s">
        <v>1466</v>
      </c>
      <c r="B1083">
        <v>1.4225000000000001</v>
      </c>
      <c r="C1083">
        <v>1.4376</v>
      </c>
      <c r="D1083">
        <v>1.4396</v>
      </c>
      <c r="E1083">
        <v>1.4188000000000001</v>
      </c>
      <c r="F1083" s="207">
        <v>-1.06E-2</v>
      </c>
    </row>
    <row r="1084" spans="1:6" x14ac:dyDescent="0.45">
      <c r="A1084" t="s">
        <v>1467</v>
      </c>
      <c r="B1084">
        <v>1.4377</v>
      </c>
      <c r="C1084">
        <v>1.4400999999999999</v>
      </c>
      <c r="D1084">
        <v>1.4416</v>
      </c>
      <c r="E1084">
        <v>1.4325000000000001</v>
      </c>
      <c r="F1084" s="207">
        <v>-2.5999999999999999E-3</v>
      </c>
    </row>
    <row r="1085" spans="1:6" x14ac:dyDescent="0.45">
      <c r="A1085" t="s">
        <v>1468</v>
      </c>
      <c r="B1085">
        <v>1.4415</v>
      </c>
      <c r="C1085">
        <v>1.4347000000000001</v>
      </c>
      <c r="D1085">
        <v>1.4417</v>
      </c>
      <c r="E1085">
        <v>1.4301999999999999</v>
      </c>
      <c r="F1085" s="207">
        <v>4.3E-3</v>
      </c>
    </row>
    <row r="1086" spans="1:6" x14ac:dyDescent="0.45">
      <c r="A1086" t="s">
        <v>1469</v>
      </c>
      <c r="B1086">
        <v>1.4353</v>
      </c>
      <c r="C1086">
        <v>1.4279999999999999</v>
      </c>
      <c r="D1086">
        <v>1.4367000000000001</v>
      </c>
      <c r="E1086">
        <v>1.4254</v>
      </c>
      <c r="F1086" s="207">
        <v>4.8999999999999998E-3</v>
      </c>
    </row>
    <row r="1087" spans="1:6" x14ac:dyDescent="0.45">
      <c r="A1087" t="s">
        <v>1470</v>
      </c>
      <c r="B1087">
        <v>1.4282999999999999</v>
      </c>
      <c r="C1087">
        <v>1.4193</v>
      </c>
      <c r="D1087">
        <v>1.4303999999999999</v>
      </c>
      <c r="E1087">
        <v>1.4141999999999999</v>
      </c>
      <c r="F1087" s="207">
        <v>5.7999999999999996E-3</v>
      </c>
    </row>
    <row r="1088" spans="1:6" x14ac:dyDescent="0.45">
      <c r="A1088" t="s">
        <v>1471</v>
      </c>
      <c r="B1088">
        <v>1.42</v>
      </c>
      <c r="C1088">
        <v>1.4071</v>
      </c>
      <c r="D1088">
        <v>1.4218999999999999</v>
      </c>
      <c r="E1088">
        <v>1.4005000000000001</v>
      </c>
      <c r="F1088" s="207">
        <v>8.8000000000000005E-3</v>
      </c>
    </row>
    <row r="1089" spans="1:6" x14ac:dyDescent="0.45">
      <c r="A1089" t="s">
        <v>1472</v>
      </c>
      <c r="B1089">
        <v>1.4076</v>
      </c>
      <c r="C1089">
        <v>1.3979999999999999</v>
      </c>
      <c r="D1089">
        <v>1.4112</v>
      </c>
      <c r="E1089">
        <v>1.3878999999999999</v>
      </c>
      <c r="F1089" s="207">
        <v>1.2200000000000001E-2</v>
      </c>
    </row>
    <row r="1090" spans="1:6" x14ac:dyDescent="0.45">
      <c r="A1090" t="s">
        <v>1473</v>
      </c>
      <c r="B1090">
        <v>1.3906000000000001</v>
      </c>
      <c r="C1090">
        <v>1.3928</v>
      </c>
      <c r="D1090">
        <v>1.3944000000000001</v>
      </c>
      <c r="E1090">
        <v>1.3835999999999999</v>
      </c>
      <c r="F1090" s="207">
        <v>-1.9E-3</v>
      </c>
    </row>
    <row r="1091" spans="1:6" x14ac:dyDescent="0.45">
      <c r="A1091" t="s">
        <v>1474</v>
      </c>
      <c r="B1091">
        <v>1.3933</v>
      </c>
      <c r="C1091">
        <v>1.3863000000000001</v>
      </c>
      <c r="D1091">
        <v>1.3969</v>
      </c>
      <c r="E1091">
        <v>1.3839999999999999</v>
      </c>
      <c r="F1091" s="207">
        <v>4.7999999999999996E-3</v>
      </c>
    </row>
    <row r="1092" spans="1:6" x14ac:dyDescent="0.45">
      <c r="A1092" t="s">
        <v>1475</v>
      </c>
      <c r="B1092">
        <v>1.3867</v>
      </c>
      <c r="C1092">
        <v>1.4034</v>
      </c>
      <c r="D1092">
        <v>1.4069</v>
      </c>
      <c r="E1092">
        <v>1.3837999999999999</v>
      </c>
      <c r="F1092" s="207">
        <v>-1.23E-2</v>
      </c>
    </row>
    <row r="1093" spans="1:6" x14ac:dyDescent="0.45">
      <c r="A1093" t="s">
        <v>1476</v>
      </c>
      <c r="B1093">
        <v>1.4039999999999999</v>
      </c>
      <c r="C1093">
        <v>1.4107000000000001</v>
      </c>
      <c r="D1093">
        <v>1.4158999999999999</v>
      </c>
      <c r="E1093">
        <v>1.4005000000000001</v>
      </c>
      <c r="F1093" s="207">
        <v>-5.1999999999999998E-3</v>
      </c>
    </row>
    <row r="1094" spans="1:6" x14ac:dyDescent="0.45">
      <c r="A1094" t="s">
        <v>1477</v>
      </c>
      <c r="B1094">
        <v>1.4114</v>
      </c>
      <c r="C1094">
        <v>1.417</v>
      </c>
      <c r="D1094">
        <v>1.4180999999999999</v>
      </c>
      <c r="E1094">
        <v>1.4035</v>
      </c>
      <c r="F1094" s="207">
        <v>7.4999999999999997E-3</v>
      </c>
    </row>
    <row r="1095" spans="1:6" x14ac:dyDescent="0.45">
      <c r="A1095" t="s">
        <v>1478</v>
      </c>
      <c r="B1095">
        <v>1.4009</v>
      </c>
      <c r="C1095">
        <v>1.4077999999999999</v>
      </c>
      <c r="D1095">
        <v>1.4093</v>
      </c>
      <c r="E1095">
        <v>1.3998999999999999</v>
      </c>
      <c r="F1095" s="207">
        <v>-5.1999999999999998E-3</v>
      </c>
    </row>
    <row r="1096" spans="1:6" x14ac:dyDescent="0.45">
      <c r="A1096" t="s">
        <v>1479</v>
      </c>
      <c r="B1096">
        <v>1.4081999999999999</v>
      </c>
      <c r="C1096">
        <v>1.4123000000000001</v>
      </c>
      <c r="D1096">
        <v>1.4145000000000001</v>
      </c>
      <c r="E1096">
        <v>1.4025000000000001</v>
      </c>
      <c r="F1096" s="207">
        <v>-3.3E-3</v>
      </c>
    </row>
    <row r="1097" spans="1:6" x14ac:dyDescent="0.45">
      <c r="A1097" t="s">
        <v>1480</v>
      </c>
      <c r="B1097">
        <v>1.4129</v>
      </c>
      <c r="C1097">
        <v>1.4100999999999999</v>
      </c>
      <c r="D1097">
        <v>1.4165000000000001</v>
      </c>
      <c r="E1097">
        <v>1.4020999999999999</v>
      </c>
      <c r="F1097" s="207">
        <v>1.6999999999999999E-3</v>
      </c>
    </row>
    <row r="1098" spans="1:6" x14ac:dyDescent="0.45">
      <c r="A1098" t="s">
        <v>1481</v>
      </c>
      <c r="B1098">
        <v>1.4105000000000001</v>
      </c>
      <c r="C1098">
        <v>1.4003000000000001</v>
      </c>
      <c r="D1098">
        <v>1.4142999999999999</v>
      </c>
      <c r="E1098">
        <v>1.399</v>
      </c>
      <c r="F1098" s="207">
        <v>7.0000000000000001E-3</v>
      </c>
    </row>
    <row r="1099" spans="1:6" x14ac:dyDescent="0.45">
      <c r="A1099" t="s">
        <v>1482</v>
      </c>
      <c r="B1099">
        <v>1.4007000000000001</v>
      </c>
      <c r="C1099">
        <v>1.4261999999999999</v>
      </c>
      <c r="D1099">
        <v>1.4319999999999999</v>
      </c>
      <c r="E1099">
        <v>1.3945000000000001</v>
      </c>
      <c r="F1099" s="207">
        <v>-7.1000000000000004E-3</v>
      </c>
    </row>
    <row r="1100" spans="1:6" x14ac:dyDescent="0.45">
      <c r="A1100" t="s">
        <v>1483</v>
      </c>
      <c r="B1100">
        <v>1.4107000000000001</v>
      </c>
      <c r="C1100">
        <v>1.4052</v>
      </c>
      <c r="D1100">
        <v>1.4137</v>
      </c>
      <c r="E1100">
        <v>1.4026000000000001</v>
      </c>
      <c r="F1100" s="207">
        <v>3.8E-3</v>
      </c>
    </row>
    <row r="1101" spans="1:6" x14ac:dyDescent="0.45">
      <c r="A1101" t="s">
        <v>1484</v>
      </c>
      <c r="B1101">
        <v>1.4053</v>
      </c>
      <c r="C1101">
        <v>1.401</v>
      </c>
      <c r="D1101">
        <v>1.4087000000000001</v>
      </c>
      <c r="E1101">
        <v>1.3983000000000001</v>
      </c>
      <c r="F1101" s="207">
        <v>2.5999999999999999E-3</v>
      </c>
    </row>
    <row r="1102" spans="1:6" x14ac:dyDescent="0.45">
      <c r="A1102" t="s">
        <v>1485</v>
      </c>
      <c r="B1102">
        <v>1.4016999999999999</v>
      </c>
      <c r="C1102">
        <v>1.4079999999999999</v>
      </c>
      <c r="D1102">
        <v>1.4118999999999999</v>
      </c>
      <c r="E1102">
        <v>1.3991</v>
      </c>
      <c r="F1102" s="207">
        <v>-4.5999999999999999E-3</v>
      </c>
    </row>
    <row r="1103" spans="1:6" x14ac:dyDescent="0.45">
      <c r="A1103" t="s">
        <v>1486</v>
      </c>
      <c r="B1103">
        <v>1.4081999999999999</v>
      </c>
      <c r="C1103">
        <v>1.3949</v>
      </c>
      <c r="D1103">
        <v>1.4125000000000001</v>
      </c>
      <c r="E1103">
        <v>1.3923000000000001</v>
      </c>
      <c r="F1103" s="207">
        <v>9.1999999999999998E-3</v>
      </c>
    </row>
    <row r="1104" spans="1:6" x14ac:dyDescent="0.45">
      <c r="A1104" t="s">
        <v>1487</v>
      </c>
      <c r="B1104">
        <v>1.3954</v>
      </c>
      <c r="C1104">
        <v>1.3974</v>
      </c>
      <c r="D1104">
        <v>1.4016999999999999</v>
      </c>
      <c r="E1104">
        <v>1.3863000000000001</v>
      </c>
      <c r="F1104" s="207">
        <v>-2.5999999999999999E-3</v>
      </c>
    </row>
    <row r="1105" spans="1:6" x14ac:dyDescent="0.45">
      <c r="A1105" t="s">
        <v>1488</v>
      </c>
      <c r="B1105">
        <v>1.3991</v>
      </c>
      <c r="C1105">
        <v>1.3977999999999999</v>
      </c>
      <c r="D1105">
        <v>1.4036999999999999</v>
      </c>
      <c r="E1105">
        <v>1.3937999999999999</v>
      </c>
      <c r="F1105" s="207">
        <v>8.0000000000000004E-4</v>
      </c>
    </row>
    <row r="1106" spans="1:6" x14ac:dyDescent="0.45">
      <c r="A1106" t="s">
        <v>1489</v>
      </c>
      <c r="B1106">
        <v>1.3979999999999999</v>
      </c>
      <c r="C1106">
        <v>1.3962000000000001</v>
      </c>
      <c r="D1106">
        <v>1.3983000000000001</v>
      </c>
      <c r="E1106">
        <v>1.3882000000000001</v>
      </c>
      <c r="F1106" s="207">
        <v>1.1000000000000001E-3</v>
      </c>
    </row>
    <row r="1107" spans="1:6" x14ac:dyDescent="0.45">
      <c r="A1107" t="s">
        <v>1490</v>
      </c>
      <c r="B1107">
        <v>1.3965000000000001</v>
      </c>
      <c r="C1107">
        <v>1.3908</v>
      </c>
      <c r="D1107">
        <v>1.3996999999999999</v>
      </c>
      <c r="E1107">
        <v>1.3857999999999999</v>
      </c>
      <c r="F1107" s="207">
        <v>3.7000000000000002E-3</v>
      </c>
    </row>
    <row r="1108" spans="1:6" x14ac:dyDescent="0.45">
      <c r="A1108" t="s">
        <v>1491</v>
      </c>
      <c r="B1108">
        <v>1.3913</v>
      </c>
      <c r="C1108">
        <v>1.3824000000000001</v>
      </c>
      <c r="D1108">
        <v>1.3938999999999999</v>
      </c>
      <c r="E1108">
        <v>1.3786</v>
      </c>
      <c r="F1108" s="207">
        <v>6.3E-3</v>
      </c>
    </row>
    <row r="1109" spans="1:6" x14ac:dyDescent="0.45">
      <c r="A1109" t="s">
        <v>1492</v>
      </c>
      <c r="B1109">
        <v>1.3826000000000001</v>
      </c>
      <c r="C1109">
        <v>1.3857999999999999</v>
      </c>
      <c r="D1109">
        <v>1.3882000000000001</v>
      </c>
      <c r="E1109">
        <v>1.3791</v>
      </c>
      <c r="F1109" s="207">
        <v>1.4E-3</v>
      </c>
    </row>
    <row r="1110" spans="1:6" x14ac:dyDescent="0.45">
      <c r="A1110" t="s">
        <v>1493</v>
      </c>
      <c r="B1110">
        <v>1.3806</v>
      </c>
      <c r="C1110">
        <v>1.3776999999999999</v>
      </c>
      <c r="D1110">
        <v>1.3895999999999999</v>
      </c>
      <c r="E1110">
        <v>1.3772</v>
      </c>
      <c r="F1110" s="207">
        <v>1.6000000000000001E-3</v>
      </c>
    </row>
    <row r="1111" spans="1:6" x14ac:dyDescent="0.45">
      <c r="A1111" t="s">
        <v>1494</v>
      </c>
      <c r="B1111">
        <v>1.3784000000000001</v>
      </c>
      <c r="C1111">
        <v>1.3712</v>
      </c>
      <c r="D1111">
        <v>1.3821000000000001</v>
      </c>
      <c r="E1111">
        <v>1.3664000000000001</v>
      </c>
      <c r="F1111" s="207">
        <v>5.3E-3</v>
      </c>
    </row>
    <row r="1112" spans="1:6" x14ac:dyDescent="0.45">
      <c r="A1112" t="s">
        <v>1495</v>
      </c>
      <c r="B1112">
        <v>1.3712</v>
      </c>
      <c r="C1112">
        <v>1.3633</v>
      </c>
      <c r="D1112">
        <v>1.3764000000000001</v>
      </c>
      <c r="E1112">
        <v>1.3572</v>
      </c>
      <c r="F1112" s="207">
        <v>5.5999999999999999E-3</v>
      </c>
    </row>
    <row r="1113" spans="1:6" x14ac:dyDescent="0.45">
      <c r="A1113" t="s">
        <v>1496</v>
      </c>
      <c r="B1113">
        <v>1.3635999999999999</v>
      </c>
      <c r="C1113">
        <v>1.3592</v>
      </c>
      <c r="D1113">
        <v>1.3647</v>
      </c>
      <c r="E1113">
        <v>1.3528</v>
      </c>
      <c r="F1113" s="207">
        <v>2.8999999999999998E-3</v>
      </c>
    </row>
    <row r="1114" spans="1:6" x14ac:dyDescent="0.45">
      <c r="A1114" t="s">
        <v>1497</v>
      </c>
      <c r="B1114">
        <v>1.3595999999999999</v>
      </c>
      <c r="C1114">
        <v>1.3737999999999999</v>
      </c>
      <c r="D1114">
        <v>1.3767</v>
      </c>
      <c r="E1114">
        <v>1.3572</v>
      </c>
      <c r="F1114" s="207">
        <v>-1.06E-2</v>
      </c>
    </row>
    <row r="1115" spans="1:6" x14ac:dyDescent="0.45">
      <c r="A1115" t="s">
        <v>1498</v>
      </c>
      <c r="B1115">
        <v>1.3742000000000001</v>
      </c>
      <c r="C1115">
        <v>1.367</v>
      </c>
      <c r="D1115">
        <v>1.3762000000000001</v>
      </c>
      <c r="E1115">
        <v>1.3580000000000001</v>
      </c>
      <c r="F1115" s="207">
        <v>5.1000000000000004E-3</v>
      </c>
    </row>
    <row r="1116" spans="1:6" x14ac:dyDescent="0.45">
      <c r="A1116" t="s">
        <v>1499</v>
      </c>
      <c r="B1116">
        <v>1.3672</v>
      </c>
      <c r="C1116">
        <v>1.3602000000000001</v>
      </c>
      <c r="D1116">
        <v>1.3688</v>
      </c>
      <c r="E1116">
        <v>1.3534999999999999</v>
      </c>
      <c r="F1116" s="207">
        <v>4.5999999999999999E-3</v>
      </c>
    </row>
    <row r="1117" spans="1:6" x14ac:dyDescent="0.45">
      <c r="A1117" t="s">
        <v>1500</v>
      </c>
      <c r="B1117">
        <v>1.3609</v>
      </c>
      <c r="C1117">
        <v>1.3751</v>
      </c>
      <c r="D1117">
        <v>1.3794</v>
      </c>
      <c r="E1117">
        <v>1.3585</v>
      </c>
      <c r="F1117" s="207">
        <v>-1.0699999999999999E-2</v>
      </c>
    </row>
    <row r="1118" spans="1:6" x14ac:dyDescent="0.45">
      <c r="A1118" t="s">
        <v>1501</v>
      </c>
      <c r="B1118">
        <v>1.3755999999999999</v>
      </c>
      <c r="C1118">
        <v>1.3904000000000001</v>
      </c>
      <c r="D1118">
        <v>1.3932</v>
      </c>
      <c r="E1118">
        <v>1.3689</v>
      </c>
      <c r="F1118" s="207">
        <v>-1.11E-2</v>
      </c>
    </row>
    <row r="1119" spans="1:6" x14ac:dyDescent="0.45">
      <c r="A1119" t="s">
        <v>1502</v>
      </c>
      <c r="B1119">
        <v>1.3911</v>
      </c>
      <c r="C1119">
        <v>1.3915</v>
      </c>
      <c r="D1119">
        <v>1.4000999999999999</v>
      </c>
      <c r="E1119">
        <v>1.3888</v>
      </c>
      <c r="F1119" s="207">
        <v>-4.0000000000000002E-4</v>
      </c>
    </row>
    <row r="1120" spans="1:6" x14ac:dyDescent="0.45">
      <c r="A1120" t="s">
        <v>1503</v>
      </c>
      <c r="B1120">
        <v>1.3915999999999999</v>
      </c>
      <c r="C1120">
        <v>1.3984000000000001</v>
      </c>
      <c r="D1120">
        <v>1.4009</v>
      </c>
      <c r="E1120">
        <v>1.3878999999999999</v>
      </c>
      <c r="F1120" s="207">
        <v>-5.1000000000000004E-3</v>
      </c>
    </row>
    <row r="1121" spans="1:6" x14ac:dyDescent="0.45">
      <c r="A1121" t="s">
        <v>1504</v>
      </c>
      <c r="B1121">
        <v>1.3988</v>
      </c>
      <c r="C1121">
        <v>1.4077</v>
      </c>
      <c r="D1121">
        <v>1.4093</v>
      </c>
      <c r="E1121">
        <v>1.3974</v>
      </c>
      <c r="F1121" s="207">
        <v>-6.6E-3</v>
      </c>
    </row>
    <row r="1122" spans="1:6" x14ac:dyDescent="0.45">
      <c r="A1122" t="s">
        <v>1505</v>
      </c>
      <c r="B1122">
        <v>1.4080999999999999</v>
      </c>
      <c r="C1122">
        <v>1.4144000000000001</v>
      </c>
      <c r="D1122">
        <v>1.4177</v>
      </c>
      <c r="E1122">
        <v>1.4045000000000001</v>
      </c>
      <c r="F1122" s="207">
        <v>-4.7000000000000002E-3</v>
      </c>
    </row>
    <row r="1123" spans="1:6" x14ac:dyDescent="0.45">
      <c r="A1123" t="s">
        <v>1506</v>
      </c>
      <c r="B1123">
        <v>1.4148000000000001</v>
      </c>
      <c r="C1123">
        <v>1.4085000000000001</v>
      </c>
      <c r="D1123">
        <v>1.4167000000000001</v>
      </c>
      <c r="E1123">
        <v>1.4074</v>
      </c>
      <c r="F1123" s="207">
        <v>3.8999999999999998E-3</v>
      </c>
    </row>
    <row r="1124" spans="1:6" x14ac:dyDescent="0.45">
      <c r="A1124" t="s">
        <v>1507</v>
      </c>
      <c r="B1124">
        <v>1.4093</v>
      </c>
      <c r="C1124">
        <v>1.4056</v>
      </c>
      <c r="D1124">
        <v>1.4144000000000001</v>
      </c>
      <c r="E1124">
        <v>1.4048</v>
      </c>
      <c r="F1124" s="207">
        <v>2.3999999999999998E-3</v>
      </c>
    </row>
    <row r="1125" spans="1:6" x14ac:dyDescent="0.45">
      <c r="A1125" t="s">
        <v>1508</v>
      </c>
      <c r="B1125">
        <v>1.4058999999999999</v>
      </c>
      <c r="C1125">
        <v>1.4092</v>
      </c>
      <c r="D1125">
        <v>1.411</v>
      </c>
      <c r="E1125">
        <v>1.3956</v>
      </c>
      <c r="F1125" s="207">
        <v>-2.5000000000000001E-3</v>
      </c>
    </row>
    <row r="1126" spans="1:6" x14ac:dyDescent="0.45">
      <c r="A1126" t="s">
        <v>1509</v>
      </c>
      <c r="B1126">
        <v>1.4094</v>
      </c>
      <c r="C1126">
        <v>1.4001999999999999</v>
      </c>
      <c r="D1126">
        <v>1.4104000000000001</v>
      </c>
      <c r="E1126">
        <v>1.3942000000000001</v>
      </c>
      <c r="F1126" s="207">
        <v>6.3E-3</v>
      </c>
    </row>
    <row r="1127" spans="1:6" x14ac:dyDescent="0.45">
      <c r="A1127" t="s">
        <v>1510</v>
      </c>
      <c r="B1127">
        <v>1.4006000000000001</v>
      </c>
      <c r="C1127">
        <v>1.3907</v>
      </c>
      <c r="D1127">
        <v>1.4036</v>
      </c>
      <c r="E1127">
        <v>1.3895</v>
      </c>
      <c r="F1127" s="207">
        <v>6.7999999999999996E-3</v>
      </c>
    </row>
    <row r="1128" spans="1:6" x14ac:dyDescent="0.45">
      <c r="A1128" t="s">
        <v>1511</v>
      </c>
      <c r="B1128">
        <v>1.3911</v>
      </c>
      <c r="C1128">
        <v>1.3826000000000001</v>
      </c>
      <c r="D1128">
        <v>1.399</v>
      </c>
      <c r="E1128">
        <v>1.3819999999999999</v>
      </c>
      <c r="F1128" s="207">
        <v>5.7000000000000002E-3</v>
      </c>
    </row>
    <row r="1129" spans="1:6" x14ac:dyDescent="0.45">
      <c r="A1129" t="s">
        <v>1512</v>
      </c>
      <c r="B1129">
        <v>1.3832</v>
      </c>
      <c r="C1129">
        <v>1.3722000000000001</v>
      </c>
      <c r="D1129">
        <v>1.3861000000000001</v>
      </c>
      <c r="E1129">
        <v>1.3722000000000001</v>
      </c>
      <c r="F1129" s="207">
        <v>7.4999999999999997E-3</v>
      </c>
    </row>
    <row r="1130" spans="1:6" x14ac:dyDescent="0.45">
      <c r="A1130" t="s">
        <v>1513</v>
      </c>
      <c r="B1130">
        <v>1.3729</v>
      </c>
      <c r="C1130">
        <v>1.3822000000000001</v>
      </c>
      <c r="D1130">
        <v>1.3879999999999999</v>
      </c>
      <c r="E1130">
        <v>1.3723000000000001</v>
      </c>
      <c r="F1130" s="207">
        <v>-7.1000000000000004E-3</v>
      </c>
    </row>
    <row r="1131" spans="1:6" x14ac:dyDescent="0.45">
      <c r="A1131" t="s">
        <v>1514</v>
      </c>
      <c r="B1131">
        <v>1.3827</v>
      </c>
      <c r="C1131">
        <v>1.3858999999999999</v>
      </c>
      <c r="D1131">
        <v>1.3885000000000001</v>
      </c>
      <c r="E1131">
        <v>1.38</v>
      </c>
      <c r="F1131" s="207">
        <v>-2.5999999999999999E-3</v>
      </c>
    </row>
    <row r="1132" spans="1:6" x14ac:dyDescent="0.45">
      <c r="A1132" t="s">
        <v>1515</v>
      </c>
      <c r="B1132">
        <v>1.3863000000000001</v>
      </c>
      <c r="C1132">
        <v>1.3965000000000001</v>
      </c>
      <c r="D1132">
        <v>1.4043000000000001</v>
      </c>
      <c r="E1132">
        <v>1.3828</v>
      </c>
      <c r="F1132" s="207">
        <v>-7.9000000000000008E-3</v>
      </c>
    </row>
    <row r="1133" spans="1:6" x14ac:dyDescent="0.45">
      <c r="A1133" t="s">
        <v>1516</v>
      </c>
      <c r="B1133">
        <v>1.3974</v>
      </c>
      <c r="C1133">
        <v>1.3969</v>
      </c>
      <c r="D1133">
        <v>1.3991</v>
      </c>
      <c r="E1133">
        <v>1.3832</v>
      </c>
      <c r="F1133" s="207">
        <v>1E-4</v>
      </c>
    </row>
    <row r="1134" spans="1:6" x14ac:dyDescent="0.45">
      <c r="A1134" t="s">
        <v>1517</v>
      </c>
      <c r="B1134">
        <v>1.3972</v>
      </c>
      <c r="C1134">
        <v>1.3804000000000001</v>
      </c>
      <c r="D1134">
        <v>1.4009</v>
      </c>
      <c r="E1134">
        <v>1.3774</v>
      </c>
      <c r="F1134" s="207">
        <v>1.2800000000000001E-2</v>
      </c>
    </row>
    <row r="1135" spans="1:6" x14ac:dyDescent="0.45">
      <c r="A1135" t="s">
        <v>1518</v>
      </c>
      <c r="B1135">
        <v>1.3794999999999999</v>
      </c>
      <c r="C1135">
        <v>1.3526</v>
      </c>
      <c r="D1135">
        <v>1.3841000000000001</v>
      </c>
      <c r="E1135">
        <v>1.3526</v>
      </c>
      <c r="F1135" s="207">
        <v>1.9400000000000001E-2</v>
      </c>
    </row>
    <row r="1136" spans="1:6" x14ac:dyDescent="0.45">
      <c r="A1136" t="s">
        <v>1519</v>
      </c>
      <c r="B1136">
        <v>1.3532</v>
      </c>
      <c r="C1136">
        <v>1.343</v>
      </c>
      <c r="D1136">
        <v>1.3552999999999999</v>
      </c>
      <c r="E1136">
        <v>1.3355999999999999</v>
      </c>
      <c r="F1136" s="207">
        <v>7.7000000000000002E-3</v>
      </c>
    </row>
    <row r="1137" spans="1:6" x14ac:dyDescent="0.45">
      <c r="A1137" t="s">
        <v>1520</v>
      </c>
      <c r="B1137">
        <v>1.3428</v>
      </c>
      <c r="C1137">
        <v>1.3568</v>
      </c>
      <c r="D1137">
        <v>1.3579000000000001</v>
      </c>
      <c r="E1137">
        <v>1.3415999999999999</v>
      </c>
      <c r="F1137" s="207">
        <v>-1.0699999999999999E-2</v>
      </c>
    </row>
    <row r="1138" spans="1:6" x14ac:dyDescent="0.45">
      <c r="A1138" t="s">
        <v>1521</v>
      </c>
      <c r="B1138">
        <v>1.3573</v>
      </c>
      <c r="C1138">
        <v>1.3563000000000001</v>
      </c>
      <c r="D1138">
        <v>1.3673999999999999</v>
      </c>
      <c r="E1138">
        <v>1.3536999999999999</v>
      </c>
      <c r="F1138" s="207">
        <v>5.0000000000000001E-4</v>
      </c>
    </row>
    <row r="1139" spans="1:6" x14ac:dyDescent="0.45">
      <c r="A1139" t="s">
        <v>1522</v>
      </c>
      <c r="B1139">
        <v>1.3566</v>
      </c>
      <c r="C1139">
        <v>1.3513999999999999</v>
      </c>
      <c r="D1139">
        <v>1.3606</v>
      </c>
      <c r="E1139">
        <v>1.3509</v>
      </c>
      <c r="F1139" s="207">
        <v>3.5999999999999999E-3</v>
      </c>
    </row>
    <row r="1140" spans="1:6" x14ac:dyDescent="0.45">
      <c r="A1140" t="s">
        <v>1523</v>
      </c>
      <c r="B1140">
        <v>1.3516999999999999</v>
      </c>
      <c r="C1140">
        <v>1.3672</v>
      </c>
      <c r="D1140">
        <v>1.3701000000000001</v>
      </c>
      <c r="E1140">
        <v>1.3474999999999999</v>
      </c>
      <c r="F1140" s="207">
        <v>-1.17E-2</v>
      </c>
    </row>
    <row r="1141" spans="1:6" x14ac:dyDescent="0.45">
      <c r="A1141" t="s">
        <v>1524</v>
      </c>
      <c r="B1141">
        <v>1.3676999999999999</v>
      </c>
      <c r="C1141">
        <v>1.3864000000000001</v>
      </c>
      <c r="D1141">
        <v>1.3915999999999999</v>
      </c>
      <c r="E1141">
        <v>1.3628</v>
      </c>
      <c r="F1141" s="207">
        <v>-1.38E-2</v>
      </c>
    </row>
    <row r="1142" spans="1:6" x14ac:dyDescent="0.45">
      <c r="A1142" t="s">
        <v>1525</v>
      </c>
      <c r="B1142">
        <v>1.3868</v>
      </c>
      <c r="C1142">
        <v>1.3963000000000001</v>
      </c>
      <c r="D1142">
        <v>1.4018999999999999</v>
      </c>
      <c r="E1142">
        <v>1.3827</v>
      </c>
      <c r="F1142" s="207">
        <v>-7.1000000000000004E-3</v>
      </c>
    </row>
    <row r="1143" spans="1:6" x14ac:dyDescent="0.45">
      <c r="A1143" t="s">
        <v>1526</v>
      </c>
      <c r="B1143">
        <v>1.3967000000000001</v>
      </c>
      <c r="C1143">
        <v>1.3983000000000001</v>
      </c>
      <c r="D1143">
        <v>1.4025000000000001</v>
      </c>
      <c r="E1143">
        <v>1.3936999999999999</v>
      </c>
      <c r="F1143" s="207">
        <v>-2E-3</v>
      </c>
    </row>
    <row r="1144" spans="1:6" x14ac:dyDescent="0.45">
      <c r="A1144" t="s">
        <v>1527</v>
      </c>
      <c r="B1144">
        <v>1.3995</v>
      </c>
      <c r="C1144">
        <v>1.3965000000000001</v>
      </c>
      <c r="D1144">
        <v>1.4009</v>
      </c>
      <c r="E1144">
        <v>1.3938999999999999</v>
      </c>
      <c r="F1144" s="207">
        <v>1.9E-3</v>
      </c>
    </row>
    <row r="1145" spans="1:6" x14ac:dyDescent="0.45">
      <c r="A1145" t="s">
        <v>1528</v>
      </c>
      <c r="B1145">
        <v>1.3968</v>
      </c>
      <c r="C1145">
        <v>1.3900999999999999</v>
      </c>
      <c r="D1145">
        <v>1.3993</v>
      </c>
      <c r="E1145">
        <v>1.3861000000000001</v>
      </c>
      <c r="F1145" s="207">
        <v>4.3E-3</v>
      </c>
    </row>
    <row r="1146" spans="1:6" x14ac:dyDescent="0.45">
      <c r="A1146" t="s">
        <v>1529</v>
      </c>
      <c r="B1146">
        <v>1.3908</v>
      </c>
      <c r="C1146">
        <v>1.4016</v>
      </c>
      <c r="D1146">
        <v>1.4055</v>
      </c>
      <c r="E1146">
        <v>1.3886000000000001</v>
      </c>
      <c r="F1146" s="207">
        <v>-7.7999999999999996E-3</v>
      </c>
    </row>
    <row r="1147" spans="1:6" x14ac:dyDescent="0.45">
      <c r="A1147" t="s">
        <v>1530</v>
      </c>
      <c r="B1147">
        <v>1.4017999999999999</v>
      </c>
      <c r="C1147">
        <v>1.3895999999999999</v>
      </c>
      <c r="D1147">
        <v>1.4047000000000001</v>
      </c>
      <c r="E1147">
        <v>1.387</v>
      </c>
      <c r="F1147" s="207">
        <v>8.3000000000000001E-3</v>
      </c>
    </row>
    <row r="1148" spans="1:6" x14ac:dyDescent="0.45">
      <c r="A1148" t="s">
        <v>1531</v>
      </c>
      <c r="B1148">
        <v>1.3903000000000001</v>
      </c>
      <c r="C1148">
        <v>1.3874</v>
      </c>
      <c r="D1148">
        <v>1.3954</v>
      </c>
      <c r="E1148">
        <v>1.3859999999999999</v>
      </c>
      <c r="F1148" s="207">
        <v>1.6000000000000001E-3</v>
      </c>
    </row>
    <row r="1149" spans="1:6" x14ac:dyDescent="0.45">
      <c r="A1149" t="s">
        <v>1532</v>
      </c>
      <c r="B1149">
        <v>1.3880999999999999</v>
      </c>
      <c r="C1149">
        <v>1.3818999999999999</v>
      </c>
      <c r="D1149">
        <v>1.3922000000000001</v>
      </c>
      <c r="E1149">
        <v>1.3793</v>
      </c>
      <c r="F1149" s="207">
        <v>2.7000000000000001E-3</v>
      </c>
    </row>
    <row r="1150" spans="1:6" x14ac:dyDescent="0.45">
      <c r="A1150" t="s">
        <v>1533</v>
      </c>
      <c r="B1150">
        <v>1.3844000000000001</v>
      </c>
      <c r="C1150">
        <v>1.3873</v>
      </c>
      <c r="D1150">
        <v>1.3954</v>
      </c>
      <c r="E1150">
        <v>1.3824000000000001</v>
      </c>
      <c r="F1150" s="207">
        <v>-2.5000000000000001E-3</v>
      </c>
    </row>
    <row r="1151" spans="1:6" x14ac:dyDescent="0.45">
      <c r="A1151" t="s">
        <v>1534</v>
      </c>
      <c r="B1151">
        <v>1.3878999999999999</v>
      </c>
      <c r="C1151">
        <v>1.3882000000000001</v>
      </c>
      <c r="D1151">
        <v>1.3962000000000001</v>
      </c>
      <c r="E1151">
        <v>1.3823000000000001</v>
      </c>
      <c r="F1151" s="207">
        <v>-5.9999999999999995E-4</v>
      </c>
    </row>
    <row r="1152" spans="1:6" x14ac:dyDescent="0.45">
      <c r="A1152" t="s">
        <v>1535</v>
      </c>
      <c r="B1152">
        <v>1.3888</v>
      </c>
      <c r="C1152">
        <v>1.3868</v>
      </c>
      <c r="D1152">
        <v>1.3963000000000001</v>
      </c>
      <c r="E1152">
        <v>1.385</v>
      </c>
      <c r="F1152" s="207">
        <v>1E-3</v>
      </c>
    </row>
    <row r="1153" spans="1:6" x14ac:dyDescent="0.45">
      <c r="A1153" t="s">
        <v>1536</v>
      </c>
      <c r="B1153">
        <v>1.3874</v>
      </c>
      <c r="C1153">
        <v>1.3879999999999999</v>
      </c>
      <c r="D1153">
        <v>1.3929</v>
      </c>
      <c r="E1153">
        <v>1.3808</v>
      </c>
      <c r="F1153" s="207">
        <v>-1E-3</v>
      </c>
    </row>
    <row r="1154" spans="1:6" x14ac:dyDescent="0.45">
      <c r="A1154" t="s">
        <v>1537</v>
      </c>
      <c r="B1154">
        <v>1.3888</v>
      </c>
      <c r="C1154">
        <v>1.3794999999999999</v>
      </c>
      <c r="D1154">
        <v>1.39</v>
      </c>
      <c r="E1154">
        <v>1.3749</v>
      </c>
      <c r="F1154" s="207">
        <v>6.4999999999999997E-3</v>
      </c>
    </row>
    <row r="1155" spans="1:6" x14ac:dyDescent="0.45">
      <c r="A1155" t="s">
        <v>1538</v>
      </c>
      <c r="B1155">
        <v>1.3797999999999999</v>
      </c>
      <c r="C1155">
        <v>1.3796999999999999</v>
      </c>
      <c r="D1155">
        <v>1.3846000000000001</v>
      </c>
      <c r="E1155">
        <v>1.3769</v>
      </c>
      <c r="F1155" s="207">
        <v>-4.0000000000000002E-4</v>
      </c>
    </row>
    <row r="1156" spans="1:6" x14ac:dyDescent="0.45">
      <c r="A1156" t="s">
        <v>1539</v>
      </c>
      <c r="B1156">
        <v>1.3804000000000001</v>
      </c>
      <c r="C1156">
        <v>1.3786</v>
      </c>
      <c r="D1156">
        <v>1.3825000000000001</v>
      </c>
      <c r="E1156">
        <v>1.3735999999999999</v>
      </c>
      <c r="F1156" s="207">
        <v>1E-3</v>
      </c>
    </row>
    <row r="1157" spans="1:6" x14ac:dyDescent="0.45">
      <c r="A1157" t="s">
        <v>1540</v>
      </c>
      <c r="B1157">
        <v>1.379</v>
      </c>
      <c r="C1157">
        <v>1.3686</v>
      </c>
      <c r="D1157">
        <v>1.3839999999999999</v>
      </c>
      <c r="E1157">
        <v>1.3665</v>
      </c>
      <c r="F1157" s="207">
        <v>7.1999999999999998E-3</v>
      </c>
    </row>
    <row r="1158" spans="1:6" x14ac:dyDescent="0.45">
      <c r="A1158" t="s">
        <v>1541</v>
      </c>
      <c r="B1158">
        <v>1.3692</v>
      </c>
      <c r="C1158">
        <v>1.3622000000000001</v>
      </c>
      <c r="D1158">
        <v>1.3731</v>
      </c>
      <c r="E1158">
        <v>1.3597999999999999</v>
      </c>
      <c r="F1158" s="207">
        <v>5.1000000000000004E-3</v>
      </c>
    </row>
    <row r="1159" spans="1:6" x14ac:dyDescent="0.45">
      <c r="A1159" t="s">
        <v>1542</v>
      </c>
      <c r="B1159">
        <v>1.3622000000000001</v>
      </c>
      <c r="C1159">
        <v>1.357</v>
      </c>
      <c r="D1159">
        <v>1.3638999999999999</v>
      </c>
      <c r="E1159">
        <v>1.3540000000000001</v>
      </c>
      <c r="F1159" s="207">
        <v>2.2000000000000001E-3</v>
      </c>
    </row>
    <row r="1160" spans="1:6" x14ac:dyDescent="0.45">
      <c r="A1160" t="s">
        <v>1543</v>
      </c>
      <c r="B1160">
        <v>1.3592</v>
      </c>
      <c r="C1160">
        <v>1.3616999999999999</v>
      </c>
      <c r="D1160">
        <v>1.3672</v>
      </c>
      <c r="E1160">
        <v>1.3544</v>
      </c>
      <c r="F1160" s="207">
        <v>-2.3E-3</v>
      </c>
    </row>
    <row r="1161" spans="1:6" x14ac:dyDescent="0.45">
      <c r="A1161" t="s">
        <v>1544</v>
      </c>
      <c r="B1161">
        <v>1.3624000000000001</v>
      </c>
      <c r="C1161">
        <v>1.3766</v>
      </c>
      <c r="D1161">
        <v>1.3793</v>
      </c>
      <c r="E1161">
        <v>1.3595999999999999</v>
      </c>
      <c r="F1161" s="207">
        <v>-1.0699999999999999E-2</v>
      </c>
    </row>
    <row r="1162" spans="1:6" x14ac:dyDescent="0.45">
      <c r="A1162" t="s">
        <v>1545</v>
      </c>
      <c r="B1162">
        <v>1.3771</v>
      </c>
      <c r="C1162">
        <v>1.3797999999999999</v>
      </c>
      <c r="D1162">
        <v>1.3832</v>
      </c>
      <c r="E1162">
        <v>1.3696999999999999</v>
      </c>
      <c r="F1162" s="207">
        <v>-2.8E-3</v>
      </c>
    </row>
    <row r="1163" spans="1:6" x14ac:dyDescent="0.45">
      <c r="A1163" t="s">
        <v>1546</v>
      </c>
      <c r="B1163">
        <v>1.3809</v>
      </c>
      <c r="C1163">
        <v>1.3666</v>
      </c>
      <c r="D1163">
        <v>1.3847</v>
      </c>
      <c r="E1163">
        <v>1.365</v>
      </c>
      <c r="F1163" s="207">
        <v>0.01</v>
      </c>
    </row>
    <row r="1164" spans="1:6" x14ac:dyDescent="0.45">
      <c r="A1164" t="s">
        <v>1547</v>
      </c>
      <c r="B1164">
        <v>1.3672</v>
      </c>
      <c r="C1164">
        <v>1.3656999999999999</v>
      </c>
      <c r="D1164">
        <v>1.3714</v>
      </c>
      <c r="E1164">
        <v>1.3620000000000001</v>
      </c>
      <c r="F1164" s="207">
        <v>6.9999999999999999E-4</v>
      </c>
    </row>
    <row r="1165" spans="1:6" x14ac:dyDescent="0.45">
      <c r="A1165" t="s">
        <v>1548</v>
      </c>
      <c r="B1165">
        <v>1.3663000000000001</v>
      </c>
      <c r="C1165">
        <v>1.3641000000000001</v>
      </c>
      <c r="D1165">
        <v>1.3767</v>
      </c>
      <c r="E1165">
        <v>1.3613</v>
      </c>
      <c r="F1165" s="207">
        <v>1.4E-3</v>
      </c>
    </row>
    <row r="1166" spans="1:6" x14ac:dyDescent="0.45">
      <c r="A1166" t="s">
        <v>1549</v>
      </c>
      <c r="B1166">
        <v>1.3644000000000001</v>
      </c>
      <c r="C1166">
        <v>1.3557999999999999</v>
      </c>
      <c r="D1166">
        <v>1.3663000000000001</v>
      </c>
      <c r="E1166">
        <v>1.3535999999999999</v>
      </c>
      <c r="F1166" s="207">
        <v>6.0000000000000001E-3</v>
      </c>
    </row>
    <row r="1167" spans="1:6" x14ac:dyDescent="0.45">
      <c r="A1167" t="s">
        <v>1550</v>
      </c>
      <c r="B1167">
        <v>1.3562000000000001</v>
      </c>
      <c r="C1167">
        <v>1.3588</v>
      </c>
      <c r="D1167">
        <v>1.3623000000000001</v>
      </c>
      <c r="E1167">
        <v>1.3535999999999999</v>
      </c>
      <c r="F1167" s="207">
        <v>-2.2000000000000001E-3</v>
      </c>
    </row>
    <row r="1168" spans="1:6" x14ac:dyDescent="0.45">
      <c r="A1168" t="s">
        <v>1551</v>
      </c>
      <c r="B1168">
        <v>1.3592</v>
      </c>
      <c r="C1168">
        <v>1.3654999999999999</v>
      </c>
      <c r="D1168">
        <v>1.3694999999999999</v>
      </c>
      <c r="E1168">
        <v>1.3556999999999999</v>
      </c>
      <c r="F1168" s="207">
        <v>-4.8999999999999998E-3</v>
      </c>
    </row>
    <row r="1169" spans="1:6" x14ac:dyDescent="0.45">
      <c r="A1169" t="s">
        <v>1552</v>
      </c>
      <c r="B1169">
        <v>1.3658999999999999</v>
      </c>
      <c r="C1169">
        <v>1.3828</v>
      </c>
      <c r="D1169">
        <v>1.3838999999999999</v>
      </c>
      <c r="E1169">
        <v>1.3633999999999999</v>
      </c>
      <c r="F1169" s="207">
        <v>-1.1299999999999999E-2</v>
      </c>
    </row>
    <row r="1170" spans="1:6" x14ac:dyDescent="0.45">
      <c r="A1170" t="s">
        <v>1553</v>
      </c>
      <c r="B1170">
        <v>1.3815</v>
      </c>
      <c r="C1170">
        <v>1.3833</v>
      </c>
      <c r="D1170">
        <v>1.3855</v>
      </c>
      <c r="E1170">
        <v>1.3757999999999999</v>
      </c>
      <c r="F1170" s="207">
        <v>-1.8E-3</v>
      </c>
    </row>
    <row r="1171" spans="1:6" x14ac:dyDescent="0.45">
      <c r="A1171" t="s">
        <v>1554</v>
      </c>
      <c r="B1171">
        <v>1.3839999999999999</v>
      </c>
      <c r="C1171">
        <v>1.3779999999999999</v>
      </c>
      <c r="D1171">
        <v>1.3983000000000001</v>
      </c>
      <c r="E1171">
        <v>1.3741000000000001</v>
      </c>
      <c r="F1171" s="207">
        <v>4.1000000000000003E-3</v>
      </c>
    </row>
    <row r="1172" spans="1:6" x14ac:dyDescent="0.45">
      <c r="A1172" t="s">
        <v>1555</v>
      </c>
      <c r="B1172">
        <v>1.3783000000000001</v>
      </c>
      <c r="C1172">
        <v>1.3912</v>
      </c>
      <c r="D1172">
        <v>1.3948</v>
      </c>
      <c r="E1172">
        <v>1.3702000000000001</v>
      </c>
      <c r="F1172" s="207">
        <v>-9.2999999999999992E-3</v>
      </c>
    </row>
    <row r="1173" spans="1:6" x14ac:dyDescent="0.45">
      <c r="A1173" t="s">
        <v>1556</v>
      </c>
      <c r="B1173">
        <v>1.3912</v>
      </c>
      <c r="C1173">
        <v>1.4025000000000001</v>
      </c>
      <c r="D1173">
        <v>1.405</v>
      </c>
      <c r="E1173">
        <v>1.3852</v>
      </c>
      <c r="F1173" s="207">
        <v>-8.5000000000000006E-3</v>
      </c>
    </row>
    <row r="1174" spans="1:6" x14ac:dyDescent="0.45">
      <c r="A1174" t="s">
        <v>1557</v>
      </c>
      <c r="B1174">
        <v>1.4031</v>
      </c>
      <c r="C1174">
        <v>1.4046000000000001</v>
      </c>
      <c r="D1174">
        <v>1.4098999999999999</v>
      </c>
      <c r="E1174">
        <v>1.3952</v>
      </c>
      <c r="F1174" s="207">
        <v>-1.4E-3</v>
      </c>
    </row>
    <row r="1175" spans="1:6" x14ac:dyDescent="0.45">
      <c r="A1175" t="s">
        <v>1558</v>
      </c>
      <c r="B1175">
        <v>1.405</v>
      </c>
      <c r="C1175">
        <v>1.3991</v>
      </c>
      <c r="D1175">
        <v>1.4078999999999999</v>
      </c>
      <c r="E1175">
        <v>1.3935</v>
      </c>
      <c r="F1175" s="207">
        <v>4.1000000000000003E-3</v>
      </c>
    </row>
    <row r="1176" spans="1:6" x14ac:dyDescent="0.45">
      <c r="A1176" t="s">
        <v>1559</v>
      </c>
      <c r="B1176">
        <v>1.3993</v>
      </c>
      <c r="C1176">
        <v>1.4149</v>
      </c>
      <c r="D1176">
        <v>1.4218999999999999</v>
      </c>
      <c r="E1176">
        <v>1.3985000000000001</v>
      </c>
      <c r="F1176" s="207">
        <v>-1.14E-2</v>
      </c>
    </row>
    <row r="1177" spans="1:6" x14ac:dyDescent="0.45">
      <c r="A1177" t="s">
        <v>1560</v>
      </c>
      <c r="B1177">
        <v>1.4154</v>
      </c>
      <c r="C1177">
        <v>1.4080999999999999</v>
      </c>
      <c r="D1177">
        <v>1.4260999999999999</v>
      </c>
      <c r="E1177">
        <v>1.4066000000000001</v>
      </c>
      <c r="F1177" s="207">
        <v>4.7999999999999996E-3</v>
      </c>
    </row>
    <row r="1178" spans="1:6" x14ac:dyDescent="0.45">
      <c r="A1178" t="s">
        <v>1561</v>
      </c>
      <c r="B1178">
        <v>1.4087000000000001</v>
      </c>
      <c r="C1178">
        <v>1.3937999999999999</v>
      </c>
      <c r="D1178">
        <v>1.4105000000000001</v>
      </c>
      <c r="E1178">
        <v>1.3922000000000001</v>
      </c>
      <c r="F1178" s="207">
        <v>1.0500000000000001E-2</v>
      </c>
    </row>
    <row r="1179" spans="1:6" x14ac:dyDescent="0.45">
      <c r="A1179" t="s">
        <v>1562</v>
      </c>
      <c r="B1179">
        <v>1.3939999999999999</v>
      </c>
      <c r="C1179">
        <v>1.3879999999999999</v>
      </c>
      <c r="D1179">
        <v>1.3948</v>
      </c>
      <c r="E1179">
        <v>1.3847</v>
      </c>
      <c r="F1179" s="207">
        <v>5.3E-3</v>
      </c>
    </row>
    <row r="1180" spans="1:6" x14ac:dyDescent="0.45">
      <c r="A1180" t="s">
        <v>1563</v>
      </c>
      <c r="B1180">
        <v>1.3866000000000001</v>
      </c>
      <c r="C1180">
        <v>1.3811</v>
      </c>
      <c r="D1180">
        <v>1.3927</v>
      </c>
      <c r="E1180">
        <v>1.3806</v>
      </c>
      <c r="F1180" s="207">
        <v>3.5000000000000001E-3</v>
      </c>
    </row>
    <row r="1181" spans="1:6" x14ac:dyDescent="0.45">
      <c r="A1181" t="s">
        <v>1564</v>
      </c>
      <c r="B1181">
        <v>1.3816999999999999</v>
      </c>
      <c r="C1181">
        <v>1.3774</v>
      </c>
      <c r="D1181">
        <v>1.3854</v>
      </c>
      <c r="E1181">
        <v>1.3717999999999999</v>
      </c>
      <c r="F1181" s="207">
        <v>2.8E-3</v>
      </c>
    </row>
    <row r="1182" spans="1:6" x14ac:dyDescent="0.45">
      <c r="A1182" t="s">
        <v>1565</v>
      </c>
      <c r="B1182">
        <v>1.3777999999999999</v>
      </c>
      <c r="C1182">
        <v>1.3740000000000001</v>
      </c>
      <c r="D1182">
        <v>1.3822000000000001</v>
      </c>
      <c r="E1182">
        <v>1.3729</v>
      </c>
      <c r="F1182" s="207">
        <v>2.5000000000000001E-3</v>
      </c>
    </row>
    <row r="1183" spans="1:6" x14ac:dyDescent="0.45">
      <c r="A1183" t="s">
        <v>1566</v>
      </c>
      <c r="B1183">
        <v>1.3744000000000001</v>
      </c>
      <c r="C1183">
        <v>1.3734</v>
      </c>
      <c r="D1183">
        <v>1.3778999999999999</v>
      </c>
      <c r="E1183">
        <v>1.3714</v>
      </c>
      <c r="F1183" s="207">
        <v>5.0000000000000001E-4</v>
      </c>
    </row>
    <row r="1184" spans="1:6" x14ac:dyDescent="0.45">
      <c r="A1184" t="s">
        <v>1567</v>
      </c>
      <c r="B1184">
        <v>1.3736999999999999</v>
      </c>
      <c r="C1184">
        <v>1.3791</v>
      </c>
      <c r="D1184">
        <v>1.3819999999999999</v>
      </c>
      <c r="E1184">
        <v>1.3691</v>
      </c>
      <c r="F1184" s="207">
        <v>-3.5999999999999999E-3</v>
      </c>
    </row>
    <row r="1185" spans="1:6" x14ac:dyDescent="0.45">
      <c r="A1185" t="s">
        <v>1568</v>
      </c>
      <c r="B1185">
        <v>1.3786</v>
      </c>
      <c r="C1185">
        <v>1.3753</v>
      </c>
      <c r="D1185">
        <v>1.3805000000000001</v>
      </c>
      <c r="E1185">
        <v>1.3696999999999999</v>
      </c>
      <c r="F1185" s="207">
        <v>2E-3</v>
      </c>
    </row>
    <row r="1186" spans="1:6" x14ac:dyDescent="0.45">
      <c r="A1186" t="s">
        <v>1569</v>
      </c>
      <c r="B1186">
        <v>1.3757999999999999</v>
      </c>
      <c r="C1186">
        <v>1.3666</v>
      </c>
      <c r="D1186">
        <v>1.3774999999999999</v>
      </c>
      <c r="E1186">
        <v>1.3644000000000001</v>
      </c>
      <c r="F1186" s="207">
        <v>6.6E-3</v>
      </c>
    </row>
    <row r="1187" spans="1:6" x14ac:dyDescent="0.45">
      <c r="A1187" t="s">
        <v>1570</v>
      </c>
      <c r="B1187">
        <v>1.3668</v>
      </c>
      <c r="C1187">
        <v>1.3623000000000001</v>
      </c>
      <c r="D1187">
        <v>1.3674999999999999</v>
      </c>
      <c r="E1187">
        <v>1.3609</v>
      </c>
      <c r="F1187" s="207">
        <v>3.0000000000000001E-3</v>
      </c>
    </row>
    <row r="1188" spans="1:6" x14ac:dyDescent="0.45">
      <c r="A1188" t="s">
        <v>1571</v>
      </c>
      <c r="B1188">
        <v>1.3627</v>
      </c>
      <c r="C1188">
        <v>1.3632</v>
      </c>
      <c r="D1188">
        <v>1.3671</v>
      </c>
      <c r="E1188">
        <v>1.3602000000000001</v>
      </c>
      <c r="F1188" s="207">
        <v>-8.9999999999999998E-4</v>
      </c>
    </row>
    <row r="1189" spans="1:6" x14ac:dyDescent="0.45">
      <c r="A1189" t="s">
        <v>1572</v>
      </c>
      <c r="B1189">
        <v>1.3638999999999999</v>
      </c>
      <c r="C1189">
        <v>1.3524</v>
      </c>
      <c r="D1189">
        <v>1.3654999999999999</v>
      </c>
      <c r="E1189">
        <v>1.3489</v>
      </c>
      <c r="F1189" s="207">
        <v>7.7999999999999996E-3</v>
      </c>
    </row>
    <row r="1190" spans="1:6" x14ac:dyDescent="0.45">
      <c r="A1190" t="s">
        <v>1573</v>
      </c>
      <c r="B1190">
        <v>1.3532999999999999</v>
      </c>
      <c r="C1190">
        <v>1.3557999999999999</v>
      </c>
      <c r="D1190">
        <v>1.363</v>
      </c>
      <c r="E1190">
        <v>1.3453999999999999</v>
      </c>
      <c r="F1190" s="207">
        <v>-2E-3</v>
      </c>
    </row>
    <row r="1191" spans="1:6" x14ac:dyDescent="0.45">
      <c r="A1191" t="s">
        <v>1574</v>
      </c>
      <c r="B1191">
        <v>1.3560000000000001</v>
      </c>
      <c r="C1191">
        <v>1.3536999999999999</v>
      </c>
      <c r="D1191">
        <v>1.3591</v>
      </c>
      <c r="E1191">
        <v>1.3489</v>
      </c>
      <c r="F1191" s="207">
        <v>1.2999999999999999E-3</v>
      </c>
    </row>
    <row r="1192" spans="1:6" x14ac:dyDescent="0.45">
      <c r="A1192" t="s">
        <v>1575</v>
      </c>
      <c r="B1192">
        <v>1.3542000000000001</v>
      </c>
      <c r="C1192">
        <v>1.345</v>
      </c>
      <c r="D1192">
        <v>1.3631</v>
      </c>
      <c r="E1192">
        <v>1.3436999999999999</v>
      </c>
      <c r="F1192" s="207">
        <v>6.4999999999999997E-3</v>
      </c>
    </row>
    <row r="1193" spans="1:6" x14ac:dyDescent="0.45">
      <c r="A1193" t="s">
        <v>1576</v>
      </c>
      <c r="B1193">
        <v>1.3453999999999999</v>
      </c>
      <c r="C1193">
        <v>1.3526</v>
      </c>
      <c r="D1193">
        <v>1.3565</v>
      </c>
      <c r="E1193">
        <v>1.3429</v>
      </c>
      <c r="F1193" s="207">
        <v>-5.7000000000000002E-3</v>
      </c>
    </row>
    <row r="1194" spans="1:6" x14ac:dyDescent="0.45">
      <c r="A1194" t="s">
        <v>1577</v>
      </c>
      <c r="B1194">
        <v>1.3531</v>
      </c>
      <c r="C1194">
        <v>1.3520000000000001</v>
      </c>
      <c r="D1194">
        <v>1.3556999999999999</v>
      </c>
      <c r="E1194">
        <v>1.3459000000000001</v>
      </c>
      <c r="F1194" s="207">
        <v>4.0000000000000002E-4</v>
      </c>
    </row>
    <row r="1195" spans="1:6" x14ac:dyDescent="0.45">
      <c r="A1195" t="s">
        <v>1578</v>
      </c>
      <c r="B1195">
        <v>1.3525</v>
      </c>
      <c r="C1195">
        <v>1.3488</v>
      </c>
      <c r="D1195">
        <v>1.3532999999999999</v>
      </c>
      <c r="E1195">
        <v>1.3448</v>
      </c>
      <c r="F1195" s="207">
        <v>2.5000000000000001E-3</v>
      </c>
    </row>
    <row r="1196" spans="1:6" x14ac:dyDescent="0.45">
      <c r="A1196" t="s">
        <v>1579</v>
      </c>
      <c r="B1196">
        <v>1.3491</v>
      </c>
      <c r="C1196">
        <v>1.3442000000000001</v>
      </c>
      <c r="D1196">
        <v>1.3567</v>
      </c>
      <c r="E1196">
        <v>1.3408</v>
      </c>
      <c r="F1196" s="207">
        <v>3.3999999999999998E-3</v>
      </c>
    </row>
    <row r="1197" spans="1:6" x14ac:dyDescent="0.45">
      <c r="A1197" t="s">
        <v>1580</v>
      </c>
      <c r="B1197">
        <v>1.3445</v>
      </c>
      <c r="C1197">
        <v>1.3471</v>
      </c>
      <c r="D1197">
        <v>1.3544</v>
      </c>
      <c r="E1197">
        <v>1.3418000000000001</v>
      </c>
      <c r="F1197" s="207">
        <v>-2.2000000000000001E-3</v>
      </c>
    </row>
    <row r="1198" spans="1:6" x14ac:dyDescent="0.45">
      <c r="A1198" t="s">
        <v>1581</v>
      </c>
      <c r="B1198">
        <v>1.3473999999999999</v>
      </c>
      <c r="C1198">
        <v>1.3432999999999999</v>
      </c>
      <c r="D1198">
        <v>1.3502000000000001</v>
      </c>
      <c r="E1198">
        <v>1.3423</v>
      </c>
      <c r="F1198" s="207">
        <v>2.8E-3</v>
      </c>
    </row>
    <row r="1199" spans="1:6" x14ac:dyDescent="0.45">
      <c r="A1199" t="s">
        <v>1582</v>
      </c>
      <c r="B1199">
        <v>1.3435999999999999</v>
      </c>
      <c r="C1199">
        <v>1.3471</v>
      </c>
      <c r="D1199">
        <v>1.3492999999999999</v>
      </c>
      <c r="E1199">
        <v>1.3401000000000001</v>
      </c>
      <c r="F1199" s="207">
        <v>-2.7000000000000001E-3</v>
      </c>
    </row>
    <row r="1200" spans="1:6" x14ac:dyDescent="0.45">
      <c r="A1200" t="s">
        <v>1583</v>
      </c>
      <c r="B1200">
        <v>1.3472999999999999</v>
      </c>
      <c r="C1200">
        <v>1.3352999999999999</v>
      </c>
      <c r="D1200">
        <v>1.3484</v>
      </c>
      <c r="E1200">
        <v>1.3333999999999999</v>
      </c>
      <c r="F1200" s="207">
        <v>8.8000000000000005E-3</v>
      </c>
    </row>
    <row r="1201" spans="1:6" x14ac:dyDescent="0.45">
      <c r="A1201" t="s">
        <v>1584</v>
      </c>
      <c r="B1201">
        <v>1.3354999999999999</v>
      </c>
      <c r="C1201">
        <v>1.3378000000000001</v>
      </c>
      <c r="D1201">
        <v>1.343</v>
      </c>
      <c r="E1201">
        <v>1.331</v>
      </c>
      <c r="F1201" s="207">
        <v>-1.9E-3</v>
      </c>
    </row>
    <row r="1202" spans="1:6" x14ac:dyDescent="0.45">
      <c r="A1202" t="s">
        <v>1585</v>
      </c>
      <c r="B1202">
        <v>1.3381000000000001</v>
      </c>
      <c r="C1202">
        <v>1.3207</v>
      </c>
      <c r="D1202">
        <v>1.341</v>
      </c>
      <c r="E1202">
        <v>1.3194999999999999</v>
      </c>
      <c r="F1202" s="207">
        <v>1.29E-2</v>
      </c>
    </row>
    <row r="1203" spans="1:6" x14ac:dyDescent="0.45">
      <c r="A1203" t="s">
        <v>1586</v>
      </c>
      <c r="B1203">
        <v>1.321</v>
      </c>
      <c r="C1203">
        <v>1.3255999999999999</v>
      </c>
      <c r="D1203">
        <v>1.3290999999999999</v>
      </c>
      <c r="E1203">
        <v>1.3165</v>
      </c>
      <c r="F1203" s="207">
        <v>-3.8E-3</v>
      </c>
    </row>
    <row r="1204" spans="1:6" x14ac:dyDescent="0.45">
      <c r="A1204" t="s">
        <v>1587</v>
      </c>
      <c r="B1204">
        <v>1.3260000000000001</v>
      </c>
      <c r="C1204">
        <v>1.3347</v>
      </c>
      <c r="D1204">
        <v>1.3376999999999999</v>
      </c>
      <c r="E1204">
        <v>1.3217000000000001</v>
      </c>
      <c r="F1204" s="207">
        <v>-6.6E-3</v>
      </c>
    </row>
    <row r="1205" spans="1:6" x14ac:dyDescent="0.45">
      <c r="A1205" t="s">
        <v>1588</v>
      </c>
      <c r="B1205">
        <v>1.3348</v>
      </c>
      <c r="C1205">
        <v>1.3307</v>
      </c>
      <c r="D1205">
        <v>1.3363</v>
      </c>
      <c r="E1205">
        <v>1.3265</v>
      </c>
      <c r="F1205" s="207">
        <v>2.8999999999999998E-3</v>
      </c>
    </row>
    <row r="1206" spans="1:6" x14ac:dyDescent="0.45">
      <c r="A1206" t="s">
        <v>1589</v>
      </c>
      <c r="B1206">
        <v>1.331</v>
      </c>
      <c r="C1206">
        <v>1.3404</v>
      </c>
      <c r="D1206">
        <v>1.3438000000000001</v>
      </c>
      <c r="E1206">
        <v>1.3277000000000001</v>
      </c>
      <c r="F1206" s="207">
        <v>-7.4000000000000003E-3</v>
      </c>
    </row>
    <row r="1207" spans="1:6" x14ac:dyDescent="0.45">
      <c r="A1207" t="s">
        <v>1590</v>
      </c>
      <c r="B1207">
        <v>1.3409</v>
      </c>
      <c r="C1207">
        <v>1.3349</v>
      </c>
      <c r="D1207">
        <v>1.3431999999999999</v>
      </c>
      <c r="E1207">
        <v>1.3333999999999999</v>
      </c>
      <c r="F1207" s="207">
        <v>4.1999999999999997E-3</v>
      </c>
    </row>
    <row r="1208" spans="1:6" x14ac:dyDescent="0.45">
      <c r="A1208" t="s">
        <v>1591</v>
      </c>
      <c r="B1208">
        <v>1.3352999999999999</v>
      </c>
      <c r="C1208">
        <v>1.3414999999999999</v>
      </c>
      <c r="D1208">
        <v>1.3451</v>
      </c>
      <c r="E1208">
        <v>1.3308</v>
      </c>
      <c r="F1208" s="207">
        <v>-4.7999999999999996E-3</v>
      </c>
    </row>
    <row r="1209" spans="1:6" x14ac:dyDescent="0.45">
      <c r="A1209" t="s">
        <v>1592</v>
      </c>
      <c r="B1209">
        <v>1.3418000000000001</v>
      </c>
      <c r="C1209">
        <v>1.3393999999999999</v>
      </c>
      <c r="D1209">
        <v>1.3505</v>
      </c>
      <c r="E1209">
        <v>1.3318000000000001</v>
      </c>
      <c r="F1209" s="207">
        <v>3.3E-3</v>
      </c>
    </row>
    <row r="1210" spans="1:6" x14ac:dyDescent="0.45">
      <c r="A1210" t="s">
        <v>1593</v>
      </c>
      <c r="B1210">
        <v>1.3373999999999999</v>
      </c>
      <c r="C1210">
        <v>1.3202</v>
      </c>
      <c r="D1210">
        <v>1.3464</v>
      </c>
      <c r="E1210">
        <v>1.3184</v>
      </c>
      <c r="F1210" s="207">
        <v>1.2800000000000001E-2</v>
      </c>
    </row>
    <row r="1211" spans="1:6" x14ac:dyDescent="0.45">
      <c r="A1211" t="s">
        <v>1594</v>
      </c>
      <c r="B1211">
        <v>1.3205</v>
      </c>
      <c r="C1211">
        <v>1.304</v>
      </c>
      <c r="D1211">
        <v>1.3241000000000001</v>
      </c>
      <c r="E1211">
        <v>1.3017000000000001</v>
      </c>
      <c r="F1211" s="207">
        <v>1.24E-2</v>
      </c>
    </row>
    <row r="1212" spans="1:6" x14ac:dyDescent="0.45">
      <c r="A1212" t="s">
        <v>1595</v>
      </c>
      <c r="B1212">
        <v>1.3043</v>
      </c>
      <c r="C1212">
        <v>1.3109</v>
      </c>
      <c r="D1212">
        <v>1.3130999999999999</v>
      </c>
      <c r="E1212">
        <v>1.2959000000000001</v>
      </c>
      <c r="F1212" s="207">
        <v>-5.3E-3</v>
      </c>
    </row>
    <row r="1213" spans="1:6" x14ac:dyDescent="0.45">
      <c r="A1213" t="s">
        <v>1596</v>
      </c>
      <c r="B1213">
        <v>1.3111999999999999</v>
      </c>
      <c r="C1213">
        <v>1.3017000000000001</v>
      </c>
      <c r="D1213">
        <v>1.3138000000000001</v>
      </c>
      <c r="E1213">
        <v>1.2995000000000001</v>
      </c>
      <c r="F1213" s="207">
        <v>6.8999999999999999E-3</v>
      </c>
    </row>
    <row r="1214" spans="1:6" x14ac:dyDescent="0.45">
      <c r="A1214" t="s">
        <v>1597</v>
      </c>
      <c r="B1214">
        <v>1.3022</v>
      </c>
      <c r="C1214">
        <v>1.3113999999999999</v>
      </c>
      <c r="D1214">
        <v>1.3132999999999999</v>
      </c>
      <c r="E1214">
        <v>1.3008999999999999</v>
      </c>
      <c r="F1214" s="207">
        <v>-5.5999999999999999E-3</v>
      </c>
    </row>
    <row r="1215" spans="1:6" x14ac:dyDescent="0.45">
      <c r="A1215" t="s">
        <v>1598</v>
      </c>
      <c r="B1215">
        <v>1.3095000000000001</v>
      </c>
      <c r="C1215">
        <v>1.3049999999999999</v>
      </c>
      <c r="D1215">
        <v>1.3171999999999999</v>
      </c>
      <c r="E1215">
        <v>1.3027</v>
      </c>
      <c r="F1215" s="207">
        <v>2.7000000000000001E-3</v>
      </c>
    </row>
    <row r="1216" spans="1:6" x14ac:dyDescent="0.45">
      <c r="A1216" t="s">
        <v>1599</v>
      </c>
      <c r="B1216">
        <v>1.306</v>
      </c>
      <c r="C1216">
        <v>1.292</v>
      </c>
      <c r="D1216">
        <v>1.3111999999999999</v>
      </c>
      <c r="E1216">
        <v>1.2904</v>
      </c>
      <c r="F1216" s="207">
        <v>1.0800000000000001E-2</v>
      </c>
    </row>
    <row r="1217" spans="1:6" x14ac:dyDescent="0.45">
      <c r="A1217" t="s">
        <v>1600</v>
      </c>
      <c r="B1217">
        <v>1.292</v>
      </c>
      <c r="C1217">
        <v>1.2876000000000001</v>
      </c>
      <c r="D1217">
        <v>1.2931999999999999</v>
      </c>
      <c r="E1217">
        <v>1.2845</v>
      </c>
      <c r="F1217" s="207">
        <v>3.3E-3</v>
      </c>
    </row>
    <row r="1218" spans="1:6" x14ac:dyDescent="0.45">
      <c r="A1218" t="s">
        <v>1601</v>
      </c>
      <c r="B1218">
        <v>1.2877000000000001</v>
      </c>
      <c r="C1218">
        <v>1.2819</v>
      </c>
      <c r="D1218">
        <v>1.2892999999999999</v>
      </c>
      <c r="E1218">
        <v>1.2764</v>
      </c>
      <c r="F1218" s="207">
        <v>4.3E-3</v>
      </c>
    </row>
    <row r="1219" spans="1:6" x14ac:dyDescent="0.45">
      <c r="A1219" t="s">
        <v>1602</v>
      </c>
      <c r="B1219">
        <v>1.2822</v>
      </c>
      <c r="C1219">
        <v>1.2801</v>
      </c>
      <c r="D1219">
        <v>1.2845</v>
      </c>
      <c r="E1219">
        <v>1.2764</v>
      </c>
      <c r="F1219" s="207">
        <v>1.5E-3</v>
      </c>
    </row>
    <row r="1220" spans="1:6" x14ac:dyDescent="0.45">
      <c r="A1220" t="s">
        <v>1603</v>
      </c>
      <c r="B1220">
        <v>1.2803</v>
      </c>
      <c r="C1220">
        <v>1.2793000000000001</v>
      </c>
      <c r="D1220">
        <v>1.2850999999999999</v>
      </c>
      <c r="E1220">
        <v>1.2774000000000001</v>
      </c>
      <c r="F1220" s="207">
        <v>5.0000000000000001E-4</v>
      </c>
    </row>
    <row r="1221" spans="1:6" x14ac:dyDescent="0.45">
      <c r="A1221" t="s">
        <v>1604</v>
      </c>
      <c r="B1221">
        <v>1.2796000000000001</v>
      </c>
      <c r="C1221">
        <v>1.2761</v>
      </c>
      <c r="D1221">
        <v>1.2814000000000001</v>
      </c>
      <c r="E1221">
        <v>1.2725</v>
      </c>
      <c r="F1221" s="207">
        <v>2.5999999999999999E-3</v>
      </c>
    </row>
    <row r="1222" spans="1:6" x14ac:dyDescent="0.45">
      <c r="A1222" t="s">
        <v>1605</v>
      </c>
      <c r="B1222">
        <v>1.2763</v>
      </c>
      <c r="C1222">
        <v>1.2741</v>
      </c>
      <c r="D1222">
        <v>1.2801</v>
      </c>
      <c r="E1222">
        <v>1.2726</v>
      </c>
      <c r="F1222" s="207">
        <v>1.5E-3</v>
      </c>
    </row>
    <row r="1223" spans="1:6" x14ac:dyDescent="0.45">
      <c r="A1223" t="s">
        <v>1606</v>
      </c>
      <c r="B1223">
        <v>1.2744</v>
      </c>
      <c r="C1223">
        <v>1.2774000000000001</v>
      </c>
      <c r="D1223">
        <v>1.2789999999999999</v>
      </c>
      <c r="E1223">
        <v>1.2694000000000001</v>
      </c>
      <c r="F1223" s="207">
        <v>-2.7000000000000001E-3</v>
      </c>
    </row>
    <row r="1224" spans="1:6" x14ac:dyDescent="0.45">
      <c r="A1224" t="s">
        <v>1607</v>
      </c>
      <c r="B1224">
        <v>1.2779</v>
      </c>
      <c r="C1224">
        <v>1.2766999999999999</v>
      </c>
      <c r="D1224">
        <v>1.2905</v>
      </c>
      <c r="E1224">
        <v>1.2738</v>
      </c>
      <c r="F1224" s="207">
        <v>5.9999999999999995E-4</v>
      </c>
    </row>
    <row r="1225" spans="1:6" x14ac:dyDescent="0.45">
      <c r="A1225" t="s">
        <v>1608</v>
      </c>
      <c r="B1225">
        <v>1.2770999999999999</v>
      </c>
      <c r="C1225">
        <v>1.2841</v>
      </c>
      <c r="D1225">
        <v>1.2915000000000001</v>
      </c>
      <c r="E1225">
        <v>1.2762</v>
      </c>
      <c r="F1225" s="207">
        <v>-5.5999999999999999E-3</v>
      </c>
    </row>
    <row r="1226" spans="1:6" x14ac:dyDescent="0.45">
      <c r="A1226" t="s">
        <v>1609</v>
      </c>
      <c r="B1226">
        <v>1.2843</v>
      </c>
      <c r="C1226">
        <v>1.2870999999999999</v>
      </c>
      <c r="D1226">
        <v>1.2879</v>
      </c>
      <c r="E1226">
        <v>1.2837000000000001</v>
      </c>
      <c r="F1226" s="207">
        <v>-2.3E-3</v>
      </c>
    </row>
    <row r="1227" spans="1:6" x14ac:dyDescent="0.45">
      <c r="A1227" t="s">
        <v>1610</v>
      </c>
      <c r="B1227">
        <v>1.2873000000000001</v>
      </c>
      <c r="C1227">
        <v>1.2797000000000001</v>
      </c>
      <c r="D1227">
        <v>1.2889999999999999</v>
      </c>
      <c r="E1227">
        <v>1.2786999999999999</v>
      </c>
      <c r="F1227" s="207">
        <v>5.8999999999999999E-3</v>
      </c>
    </row>
    <row r="1228" spans="1:6" x14ac:dyDescent="0.45">
      <c r="A1228" t="s">
        <v>1611</v>
      </c>
      <c r="B1228">
        <v>1.2798</v>
      </c>
      <c r="C1228">
        <v>1.2764</v>
      </c>
      <c r="D1228">
        <v>1.2806</v>
      </c>
      <c r="E1228">
        <v>1.2744</v>
      </c>
      <c r="F1228" s="207">
        <v>2.3999999999999998E-3</v>
      </c>
    </row>
    <row r="1229" spans="1:6" x14ac:dyDescent="0.45">
      <c r="A1229" t="s">
        <v>1612</v>
      </c>
      <c r="B1229">
        <v>1.2766999999999999</v>
      </c>
      <c r="C1229">
        <v>1.2763</v>
      </c>
      <c r="D1229">
        <v>1.2787999999999999</v>
      </c>
      <c r="E1229">
        <v>1.2727999999999999</v>
      </c>
      <c r="F1229" s="207">
        <v>-5.9999999999999995E-4</v>
      </c>
    </row>
    <row r="1230" spans="1:6" x14ac:dyDescent="0.45">
      <c r="A1230" t="s">
        <v>1613</v>
      </c>
      <c r="B1230">
        <v>1.2775000000000001</v>
      </c>
      <c r="C1230">
        <v>1.2710999999999999</v>
      </c>
      <c r="D1230">
        <v>1.2789999999999999</v>
      </c>
      <c r="E1230">
        <v>1.2705</v>
      </c>
      <c r="F1230" s="207">
        <v>5.0000000000000001E-3</v>
      </c>
    </row>
    <row r="1231" spans="1:6" x14ac:dyDescent="0.45">
      <c r="A1231" t="s">
        <v>1614</v>
      </c>
      <c r="B1231">
        <v>1.2712000000000001</v>
      </c>
      <c r="C1231">
        <v>1.2757000000000001</v>
      </c>
      <c r="D1231">
        <v>1.2771999999999999</v>
      </c>
      <c r="E1231">
        <v>1.2676000000000001</v>
      </c>
      <c r="F1231" s="207">
        <v>-3.7000000000000002E-3</v>
      </c>
    </row>
    <row r="1232" spans="1:6" x14ac:dyDescent="0.45">
      <c r="A1232" t="s">
        <v>1615</v>
      </c>
      <c r="B1232">
        <v>1.2759</v>
      </c>
      <c r="C1232">
        <v>1.2749999999999999</v>
      </c>
      <c r="D1232">
        <v>1.2766999999999999</v>
      </c>
      <c r="E1232">
        <v>1.2707999999999999</v>
      </c>
      <c r="F1232" s="207">
        <v>5.0000000000000001E-4</v>
      </c>
    </row>
    <row r="1233" spans="1:6" x14ac:dyDescent="0.45">
      <c r="A1233" t="s">
        <v>1616</v>
      </c>
      <c r="B1233">
        <v>1.2751999999999999</v>
      </c>
      <c r="C1233">
        <v>1.2745</v>
      </c>
      <c r="D1233">
        <v>1.2761</v>
      </c>
      <c r="E1233">
        <v>1.2704</v>
      </c>
      <c r="F1233" s="207">
        <v>4.0000000000000002E-4</v>
      </c>
    </row>
    <row r="1234" spans="1:6" x14ac:dyDescent="0.45">
      <c r="A1234" t="s">
        <v>1617</v>
      </c>
      <c r="B1234">
        <v>1.2746999999999999</v>
      </c>
      <c r="C1234">
        <v>1.2745</v>
      </c>
      <c r="D1234">
        <v>1.2747999999999999</v>
      </c>
      <c r="E1234">
        <v>1.2744</v>
      </c>
      <c r="F1234" s="207">
        <v>-2.8E-3</v>
      </c>
    </row>
    <row r="1235" spans="1:6" x14ac:dyDescent="0.45">
      <c r="A1235" t="s">
        <v>1618</v>
      </c>
      <c r="B1235">
        <v>1.2783</v>
      </c>
      <c r="C1235">
        <v>1.2751999999999999</v>
      </c>
      <c r="D1235">
        <v>1.2802</v>
      </c>
      <c r="E1235">
        <v>1.2719</v>
      </c>
      <c r="F1235" s="207">
        <v>2.3E-3</v>
      </c>
    </row>
    <row r="1236" spans="1:6" x14ac:dyDescent="0.45">
      <c r="A1236" t="s">
        <v>1619</v>
      </c>
      <c r="B1236">
        <v>1.2754000000000001</v>
      </c>
      <c r="C1236">
        <v>1.2615000000000001</v>
      </c>
      <c r="D1236">
        <v>1.2765</v>
      </c>
      <c r="E1236">
        <v>1.2609999999999999</v>
      </c>
      <c r="F1236" s="207">
        <v>1.0800000000000001E-2</v>
      </c>
    </row>
    <row r="1237" spans="1:6" x14ac:dyDescent="0.45">
      <c r="A1237" t="s">
        <v>1620</v>
      </c>
      <c r="B1237">
        <v>1.2618</v>
      </c>
      <c r="C1237">
        <v>1.2585</v>
      </c>
      <c r="D1237">
        <v>1.2645</v>
      </c>
      <c r="E1237">
        <v>1.2565999999999999</v>
      </c>
      <c r="F1237" s="207">
        <v>2.5000000000000001E-3</v>
      </c>
    </row>
    <row r="1238" spans="1:6" x14ac:dyDescent="0.45">
      <c r="A1238" t="s">
        <v>1621</v>
      </c>
      <c r="B1238">
        <v>1.2586999999999999</v>
      </c>
      <c r="C1238">
        <v>1.2569999999999999</v>
      </c>
      <c r="D1238">
        <v>1.2605</v>
      </c>
      <c r="E1238">
        <v>1.2484999999999999</v>
      </c>
      <c r="F1238" s="207">
        <v>1.1000000000000001E-3</v>
      </c>
    </row>
    <row r="1239" spans="1:6" x14ac:dyDescent="0.45">
      <c r="A1239" t="s">
        <v>1622</v>
      </c>
      <c r="B1239">
        <v>1.2573000000000001</v>
      </c>
      <c r="C1239">
        <v>1.2611000000000001</v>
      </c>
      <c r="D1239">
        <v>1.2648999999999999</v>
      </c>
      <c r="E1239">
        <v>1.2539</v>
      </c>
      <c r="F1239" s="207">
        <v>-3.3E-3</v>
      </c>
    </row>
    <row r="1240" spans="1:6" x14ac:dyDescent="0.45">
      <c r="A1240" t="s">
        <v>1623</v>
      </c>
      <c r="B1240">
        <v>1.2615000000000001</v>
      </c>
      <c r="C1240">
        <v>1.2673000000000001</v>
      </c>
      <c r="D1240">
        <v>1.2706</v>
      </c>
      <c r="E1240">
        <v>1.2589999999999999</v>
      </c>
      <c r="F1240" s="207">
        <v>-4.7000000000000002E-3</v>
      </c>
    </row>
    <row r="1241" spans="1:6" x14ac:dyDescent="0.45">
      <c r="A1241" t="s">
        <v>1624</v>
      </c>
      <c r="B1241">
        <v>1.2675000000000001</v>
      </c>
      <c r="C1241">
        <v>1.2622</v>
      </c>
      <c r="D1241">
        <v>1.2696000000000001</v>
      </c>
      <c r="E1241">
        <v>1.2565</v>
      </c>
      <c r="F1241" s="207">
        <v>4.0000000000000001E-3</v>
      </c>
    </row>
    <row r="1242" spans="1:6" x14ac:dyDescent="0.45">
      <c r="A1242" t="s">
        <v>1625</v>
      </c>
      <c r="B1242">
        <v>1.2625</v>
      </c>
      <c r="C1242">
        <v>1.2662</v>
      </c>
      <c r="D1242">
        <v>1.2684</v>
      </c>
      <c r="E1242">
        <v>1.2615000000000001</v>
      </c>
      <c r="F1242" s="207">
        <v>-3.0999999999999999E-3</v>
      </c>
    </row>
    <row r="1243" spans="1:6" x14ac:dyDescent="0.45">
      <c r="A1243" t="s">
        <v>1626</v>
      </c>
      <c r="B1243">
        <v>1.2664</v>
      </c>
      <c r="C1243">
        <v>1.2705</v>
      </c>
      <c r="D1243">
        <v>1.2719</v>
      </c>
      <c r="E1243">
        <v>1.2605</v>
      </c>
      <c r="F1243" s="207">
        <v>-3.5000000000000001E-3</v>
      </c>
    </row>
    <row r="1244" spans="1:6" x14ac:dyDescent="0.45">
      <c r="A1244" t="s">
        <v>1627</v>
      </c>
      <c r="B1244">
        <v>1.2708999999999999</v>
      </c>
      <c r="C1244">
        <v>1.2755000000000001</v>
      </c>
      <c r="D1244">
        <v>1.2759</v>
      </c>
      <c r="E1244">
        <v>1.2650999999999999</v>
      </c>
      <c r="F1244" s="207">
        <v>1.9E-3</v>
      </c>
    </row>
    <row r="1245" spans="1:6" x14ac:dyDescent="0.45">
      <c r="A1245" t="s">
        <v>1628</v>
      </c>
      <c r="B1245">
        <v>1.2685</v>
      </c>
      <c r="C1245">
        <v>1.2658</v>
      </c>
      <c r="D1245">
        <v>1.2746</v>
      </c>
      <c r="E1245">
        <v>1.2617</v>
      </c>
      <c r="F1245" s="207">
        <v>1.9E-3</v>
      </c>
    </row>
    <row r="1246" spans="1:6" x14ac:dyDescent="0.45">
      <c r="A1246" t="s">
        <v>1629</v>
      </c>
      <c r="B1246">
        <v>1.2661</v>
      </c>
      <c r="C1246">
        <v>1.274</v>
      </c>
      <c r="D1246">
        <v>1.2758</v>
      </c>
      <c r="E1246">
        <v>1.2617</v>
      </c>
      <c r="F1246" s="207">
        <v>-6.4000000000000003E-3</v>
      </c>
    </row>
    <row r="1247" spans="1:6" x14ac:dyDescent="0.45">
      <c r="A1247" t="s">
        <v>1630</v>
      </c>
      <c r="B1247">
        <v>1.2742</v>
      </c>
      <c r="C1247">
        <v>1.2625</v>
      </c>
      <c r="D1247">
        <v>1.2768999999999999</v>
      </c>
      <c r="E1247">
        <v>1.262</v>
      </c>
      <c r="F1247" s="207">
        <v>9.1000000000000004E-3</v>
      </c>
    </row>
    <row r="1248" spans="1:6" x14ac:dyDescent="0.45">
      <c r="A1248" t="s">
        <v>1631</v>
      </c>
      <c r="B1248">
        <v>1.2626999999999999</v>
      </c>
      <c r="C1248">
        <v>1.2612000000000001</v>
      </c>
      <c r="D1248">
        <v>1.2645</v>
      </c>
      <c r="E1248">
        <v>1.2586999999999999</v>
      </c>
      <c r="F1248" s="207">
        <v>1E-3</v>
      </c>
    </row>
    <row r="1249" spans="1:6" x14ac:dyDescent="0.45">
      <c r="A1249" t="s">
        <v>1632</v>
      </c>
      <c r="B1249">
        <v>1.2614000000000001</v>
      </c>
      <c r="C1249">
        <v>1.2563</v>
      </c>
      <c r="D1249">
        <v>1.2625999999999999</v>
      </c>
      <c r="E1249">
        <v>1.2532000000000001</v>
      </c>
      <c r="F1249" s="207">
        <v>3.7000000000000002E-3</v>
      </c>
    </row>
    <row r="1250" spans="1:6" x14ac:dyDescent="0.45">
      <c r="A1250" t="s">
        <v>1633</v>
      </c>
      <c r="B1250">
        <v>1.2566999999999999</v>
      </c>
      <c r="C1250">
        <v>1.2619</v>
      </c>
      <c r="D1250">
        <v>1.2641</v>
      </c>
      <c r="E1250">
        <v>1.2541</v>
      </c>
      <c r="F1250" s="207">
        <v>-4.4000000000000003E-3</v>
      </c>
    </row>
    <row r="1251" spans="1:6" x14ac:dyDescent="0.45">
      <c r="A1251" t="s">
        <v>1634</v>
      </c>
      <c r="B1251">
        <v>1.2622</v>
      </c>
      <c r="C1251">
        <v>1.2623</v>
      </c>
      <c r="D1251">
        <v>1.2649999999999999</v>
      </c>
      <c r="E1251">
        <v>1.2585999999999999</v>
      </c>
      <c r="F1251" s="207">
        <v>-5.0000000000000001E-4</v>
      </c>
    </row>
    <row r="1252" spans="1:6" x14ac:dyDescent="0.45">
      <c r="A1252" t="s">
        <v>1635</v>
      </c>
      <c r="B1252">
        <v>1.2627999999999999</v>
      </c>
      <c r="C1252">
        <v>1.2592000000000001</v>
      </c>
      <c r="D1252">
        <v>1.2664</v>
      </c>
      <c r="E1252">
        <v>1.2574000000000001</v>
      </c>
      <c r="F1252" s="207">
        <v>2.8999999999999998E-3</v>
      </c>
    </row>
    <row r="1253" spans="1:6" x14ac:dyDescent="0.45">
      <c r="A1253" t="s">
        <v>1636</v>
      </c>
      <c r="B1253">
        <v>1.2592000000000001</v>
      </c>
      <c r="C1253">
        <v>1.2622</v>
      </c>
      <c r="D1253">
        <v>1.2633000000000001</v>
      </c>
      <c r="E1253">
        <v>1.2584</v>
      </c>
      <c r="F1253" s="207">
        <v>-2.3999999999999998E-3</v>
      </c>
    </row>
    <row r="1254" spans="1:6" x14ac:dyDescent="0.45">
      <c r="A1254" t="s">
        <v>1637</v>
      </c>
      <c r="B1254">
        <v>1.2622</v>
      </c>
      <c r="C1254">
        <v>1.2647999999999999</v>
      </c>
      <c r="D1254">
        <v>1.2654000000000001</v>
      </c>
      <c r="E1254">
        <v>1.2596000000000001</v>
      </c>
      <c r="F1254" s="207">
        <v>-1E-3</v>
      </c>
    </row>
    <row r="1255" spans="1:6" x14ac:dyDescent="0.45">
      <c r="A1255" t="s">
        <v>1638</v>
      </c>
      <c r="B1255">
        <v>1.2635000000000001</v>
      </c>
      <c r="C1255">
        <v>1.2512000000000001</v>
      </c>
      <c r="D1255">
        <v>1.2652000000000001</v>
      </c>
      <c r="E1255">
        <v>1.2487999999999999</v>
      </c>
      <c r="F1255" s="207">
        <v>9.4999999999999998E-3</v>
      </c>
    </row>
    <row r="1256" spans="1:6" x14ac:dyDescent="0.45">
      <c r="A1256" t="s">
        <v>1639</v>
      </c>
      <c r="B1256">
        <v>1.2516</v>
      </c>
      <c r="C1256">
        <v>1.2490000000000001</v>
      </c>
      <c r="D1256">
        <v>1.2547999999999999</v>
      </c>
      <c r="E1256">
        <v>1.2454000000000001</v>
      </c>
      <c r="F1256" s="207">
        <v>1.9E-3</v>
      </c>
    </row>
    <row r="1257" spans="1:6" x14ac:dyDescent="0.45">
      <c r="A1257" t="s">
        <v>1640</v>
      </c>
      <c r="B1257">
        <v>1.2492000000000001</v>
      </c>
      <c r="C1257">
        <v>1.2466999999999999</v>
      </c>
      <c r="D1257">
        <v>1.2517</v>
      </c>
      <c r="E1257">
        <v>1.2434000000000001</v>
      </c>
      <c r="F1257" s="207">
        <v>1.8E-3</v>
      </c>
    </row>
    <row r="1258" spans="1:6" x14ac:dyDescent="0.45">
      <c r="A1258" t="s">
        <v>1641</v>
      </c>
      <c r="B1258">
        <v>1.2470000000000001</v>
      </c>
      <c r="C1258">
        <v>1.256</v>
      </c>
      <c r="D1258">
        <v>1.2572000000000001</v>
      </c>
      <c r="E1258">
        <v>1.2463</v>
      </c>
      <c r="F1258" s="207">
        <v>-7.4000000000000003E-3</v>
      </c>
    </row>
    <row r="1259" spans="1:6" x14ac:dyDescent="0.45">
      <c r="A1259" t="s">
        <v>1642</v>
      </c>
      <c r="B1259">
        <v>1.2563</v>
      </c>
      <c r="C1259">
        <v>1.2504</v>
      </c>
      <c r="D1259">
        <v>1.2573000000000001</v>
      </c>
      <c r="E1259">
        <v>1.2491000000000001</v>
      </c>
      <c r="F1259" s="207">
        <v>4.1000000000000003E-3</v>
      </c>
    </row>
    <row r="1260" spans="1:6" x14ac:dyDescent="0.45">
      <c r="A1260" t="s">
        <v>1643</v>
      </c>
      <c r="B1260">
        <v>1.2512000000000001</v>
      </c>
      <c r="C1260">
        <v>1.2588999999999999</v>
      </c>
      <c r="D1260">
        <v>1.2606999999999999</v>
      </c>
      <c r="E1260">
        <v>1.2496</v>
      </c>
      <c r="F1260" s="207">
        <v>-6.4000000000000003E-3</v>
      </c>
    </row>
    <row r="1261" spans="1:6" x14ac:dyDescent="0.45">
      <c r="A1261" t="s">
        <v>1644</v>
      </c>
      <c r="B1261">
        <v>1.2592000000000001</v>
      </c>
      <c r="C1261">
        <v>1.2684</v>
      </c>
      <c r="D1261">
        <v>1.2692000000000001</v>
      </c>
      <c r="E1261">
        <v>1.2579</v>
      </c>
      <c r="F1261" s="207">
        <v>-7.4999999999999997E-3</v>
      </c>
    </row>
    <row r="1262" spans="1:6" x14ac:dyDescent="0.45">
      <c r="A1262" t="s">
        <v>1645</v>
      </c>
      <c r="B1262">
        <v>1.2686999999999999</v>
      </c>
      <c r="C1262">
        <v>1.2759</v>
      </c>
      <c r="D1262">
        <v>1.282</v>
      </c>
      <c r="E1262">
        <v>1.2669999999999999</v>
      </c>
      <c r="F1262" s="207">
        <v>-5.7999999999999996E-3</v>
      </c>
    </row>
    <row r="1263" spans="1:6" x14ac:dyDescent="0.45">
      <c r="A1263" t="s">
        <v>1646</v>
      </c>
      <c r="B1263">
        <v>1.2761</v>
      </c>
      <c r="C1263">
        <v>1.2751999999999999</v>
      </c>
      <c r="D1263">
        <v>1.2786</v>
      </c>
      <c r="E1263">
        <v>1.2737000000000001</v>
      </c>
      <c r="F1263" s="207">
        <v>5.0000000000000001E-4</v>
      </c>
    </row>
    <row r="1264" spans="1:6" x14ac:dyDescent="0.45">
      <c r="A1264" t="s">
        <v>1647</v>
      </c>
      <c r="B1264">
        <v>1.2754000000000001</v>
      </c>
      <c r="C1264">
        <v>1.2747999999999999</v>
      </c>
      <c r="D1264">
        <v>1.2776000000000001</v>
      </c>
      <c r="E1264">
        <v>1.2713000000000001</v>
      </c>
      <c r="F1264" s="207">
        <v>5.9999999999999995E-4</v>
      </c>
    </row>
    <row r="1265" spans="1:6" x14ac:dyDescent="0.45">
      <c r="A1265" t="s">
        <v>1648</v>
      </c>
      <c r="B1265">
        <v>1.2746</v>
      </c>
      <c r="C1265">
        <v>1.2788999999999999</v>
      </c>
      <c r="D1265">
        <v>1.2808999999999999</v>
      </c>
      <c r="E1265">
        <v>1.272</v>
      </c>
      <c r="F1265" s="207">
        <v>-3.7000000000000002E-3</v>
      </c>
    </row>
    <row r="1266" spans="1:6" x14ac:dyDescent="0.45">
      <c r="A1266" t="s">
        <v>1649</v>
      </c>
      <c r="B1266">
        <v>1.2793000000000001</v>
      </c>
      <c r="C1266">
        <v>1.2793000000000001</v>
      </c>
      <c r="D1266">
        <v>1.2827</v>
      </c>
      <c r="E1266">
        <v>1.2710999999999999</v>
      </c>
      <c r="F1266" s="207">
        <v>-2.0000000000000001E-4</v>
      </c>
    </row>
    <row r="1267" spans="1:6" x14ac:dyDescent="0.45">
      <c r="A1267" t="s">
        <v>1650</v>
      </c>
      <c r="B1267">
        <v>1.2796000000000001</v>
      </c>
      <c r="C1267">
        <v>1.2753000000000001</v>
      </c>
      <c r="D1267">
        <v>1.2808999999999999</v>
      </c>
      <c r="E1267">
        <v>1.2712000000000001</v>
      </c>
      <c r="F1267" s="207">
        <v>3.0999999999999999E-3</v>
      </c>
    </row>
    <row r="1268" spans="1:6" x14ac:dyDescent="0.45">
      <c r="A1268" t="s">
        <v>1651</v>
      </c>
      <c r="B1268">
        <v>1.2757000000000001</v>
      </c>
      <c r="C1268">
        <v>1.2793000000000001</v>
      </c>
      <c r="D1268">
        <v>1.2801</v>
      </c>
      <c r="E1268">
        <v>1.2726999999999999</v>
      </c>
      <c r="F1268" s="207">
        <v>-3.0000000000000001E-3</v>
      </c>
    </row>
    <row r="1269" spans="1:6" x14ac:dyDescent="0.45">
      <c r="A1269" t="s">
        <v>1652</v>
      </c>
      <c r="B1269">
        <v>1.2795000000000001</v>
      </c>
      <c r="C1269">
        <v>1.2776000000000001</v>
      </c>
      <c r="D1269">
        <v>1.2822</v>
      </c>
      <c r="E1269">
        <v>1.2758</v>
      </c>
      <c r="F1269" s="207">
        <v>1.8E-3</v>
      </c>
    </row>
    <row r="1270" spans="1:6" x14ac:dyDescent="0.45">
      <c r="A1270" t="s">
        <v>1653</v>
      </c>
      <c r="B1270">
        <v>1.2771999999999999</v>
      </c>
      <c r="C1270">
        <v>1.2684</v>
      </c>
      <c r="D1270">
        <v>1.2786</v>
      </c>
      <c r="E1270">
        <v>1.2678</v>
      </c>
      <c r="F1270" s="207">
        <v>6.7999999999999996E-3</v>
      </c>
    </row>
    <row r="1271" spans="1:6" x14ac:dyDescent="0.45">
      <c r="A1271" t="s">
        <v>1654</v>
      </c>
      <c r="B1271">
        <v>1.2685999999999999</v>
      </c>
      <c r="C1271">
        <v>1.2674000000000001</v>
      </c>
      <c r="D1271">
        <v>1.2724</v>
      </c>
      <c r="E1271">
        <v>1.2645999999999999</v>
      </c>
      <c r="F1271" s="207">
        <v>8.9999999999999998E-4</v>
      </c>
    </row>
    <row r="1272" spans="1:6" x14ac:dyDescent="0.45">
      <c r="A1272" t="s">
        <v>1655</v>
      </c>
      <c r="B1272">
        <v>1.2674000000000001</v>
      </c>
      <c r="C1272">
        <v>1.2666999999999999</v>
      </c>
      <c r="D1272">
        <v>1.2681</v>
      </c>
      <c r="E1272">
        <v>1.2628999999999999</v>
      </c>
      <c r="F1272" s="207">
        <v>5.9999999999999995E-4</v>
      </c>
    </row>
    <row r="1273" spans="1:6" x14ac:dyDescent="0.45">
      <c r="A1273" t="s">
        <v>1656</v>
      </c>
      <c r="B1273">
        <v>1.2666999999999999</v>
      </c>
      <c r="C1273">
        <v>1.2693000000000001</v>
      </c>
      <c r="D1273">
        <v>1.2704</v>
      </c>
      <c r="E1273">
        <v>1.2652000000000001</v>
      </c>
      <c r="F1273" s="207">
        <v>-2.2000000000000001E-3</v>
      </c>
    </row>
    <row r="1274" spans="1:6" x14ac:dyDescent="0.45">
      <c r="A1274" t="s">
        <v>1657</v>
      </c>
      <c r="B1274">
        <v>1.2695000000000001</v>
      </c>
      <c r="C1274">
        <v>1.2685999999999999</v>
      </c>
      <c r="D1274">
        <v>1.272</v>
      </c>
      <c r="E1274">
        <v>1.2663</v>
      </c>
      <c r="F1274" s="207">
        <v>-4.0000000000000002E-4</v>
      </c>
    </row>
    <row r="1275" spans="1:6" x14ac:dyDescent="0.45">
      <c r="A1275" t="s">
        <v>1658</v>
      </c>
      <c r="B1275">
        <v>1.27</v>
      </c>
      <c r="C1275">
        <v>1.2670999999999999</v>
      </c>
      <c r="D1275">
        <v>1.2707999999999999</v>
      </c>
      <c r="E1275">
        <v>1.2650999999999999</v>
      </c>
      <c r="F1275" s="207">
        <v>1.9E-3</v>
      </c>
    </row>
    <row r="1276" spans="1:6" x14ac:dyDescent="0.45">
      <c r="A1276" t="s">
        <v>1659</v>
      </c>
      <c r="B1276">
        <v>1.2676000000000001</v>
      </c>
      <c r="C1276">
        <v>1.2687999999999999</v>
      </c>
      <c r="D1276">
        <v>1.2721</v>
      </c>
      <c r="E1276">
        <v>1.2626999999999999</v>
      </c>
      <c r="F1276" s="207">
        <v>-1E-3</v>
      </c>
    </row>
    <row r="1277" spans="1:6" x14ac:dyDescent="0.45">
      <c r="A1277" t="s">
        <v>1660</v>
      </c>
      <c r="B1277">
        <v>1.2688999999999999</v>
      </c>
      <c r="C1277">
        <v>1.2666999999999999</v>
      </c>
      <c r="D1277">
        <v>1.2704</v>
      </c>
      <c r="E1277">
        <v>1.2611000000000001</v>
      </c>
      <c r="F1277" s="207">
        <v>1.4E-3</v>
      </c>
    </row>
    <row r="1278" spans="1:6" x14ac:dyDescent="0.45">
      <c r="A1278" t="s">
        <v>1661</v>
      </c>
      <c r="B1278">
        <v>1.2670999999999999</v>
      </c>
      <c r="C1278">
        <v>1.2625</v>
      </c>
      <c r="D1278">
        <v>1.2698</v>
      </c>
      <c r="E1278">
        <v>1.2585999999999999</v>
      </c>
      <c r="F1278" s="207">
        <v>3.2000000000000002E-3</v>
      </c>
    </row>
    <row r="1279" spans="1:6" x14ac:dyDescent="0.45">
      <c r="A1279" t="s">
        <v>1662</v>
      </c>
      <c r="B1279">
        <v>1.2629999999999999</v>
      </c>
      <c r="C1279">
        <v>1.2609999999999999</v>
      </c>
      <c r="D1279">
        <v>1.2655000000000001</v>
      </c>
      <c r="E1279">
        <v>1.2603</v>
      </c>
      <c r="F1279" s="207">
        <v>1.5E-3</v>
      </c>
    </row>
    <row r="1280" spans="1:6" x14ac:dyDescent="0.45">
      <c r="A1280" t="s">
        <v>1663</v>
      </c>
      <c r="B1280">
        <v>1.2611000000000001</v>
      </c>
      <c r="C1280">
        <v>1.2556</v>
      </c>
      <c r="D1280">
        <v>1.2622</v>
      </c>
      <c r="E1280">
        <v>1.2524</v>
      </c>
      <c r="F1280" s="207">
        <v>4.1000000000000003E-3</v>
      </c>
    </row>
    <row r="1281" spans="1:6" x14ac:dyDescent="0.45">
      <c r="A1281" t="s">
        <v>1664</v>
      </c>
      <c r="B1281">
        <v>1.2559</v>
      </c>
      <c r="C1281">
        <v>1.2477</v>
      </c>
      <c r="D1281">
        <v>1.2585999999999999</v>
      </c>
      <c r="E1281">
        <v>1.2452000000000001</v>
      </c>
      <c r="F1281" s="207">
        <v>6.1999999999999998E-3</v>
      </c>
    </row>
    <row r="1282" spans="1:6" x14ac:dyDescent="0.45">
      <c r="A1282" t="s">
        <v>1665</v>
      </c>
      <c r="B1282">
        <v>1.2481</v>
      </c>
      <c r="C1282">
        <v>1.256</v>
      </c>
      <c r="D1282">
        <v>1.2604</v>
      </c>
      <c r="E1282">
        <v>1.2423999999999999</v>
      </c>
      <c r="F1282" s="207">
        <v>-6.6E-3</v>
      </c>
    </row>
    <row r="1283" spans="1:6" x14ac:dyDescent="0.45">
      <c r="A1283" t="s">
        <v>1666</v>
      </c>
      <c r="B1283">
        <v>1.2564</v>
      </c>
      <c r="C1283">
        <v>1.2611000000000001</v>
      </c>
      <c r="D1283">
        <v>1.2649999999999999</v>
      </c>
      <c r="E1283">
        <v>1.2557</v>
      </c>
      <c r="F1283" s="207">
        <v>-3.8E-3</v>
      </c>
    </row>
    <row r="1284" spans="1:6" x14ac:dyDescent="0.45">
      <c r="A1284" t="s">
        <v>1667</v>
      </c>
      <c r="B1284">
        <v>1.2612000000000001</v>
      </c>
      <c r="C1284">
        <v>1.2721</v>
      </c>
      <c r="D1284">
        <v>1.2735000000000001</v>
      </c>
      <c r="E1284">
        <v>1.2601</v>
      </c>
      <c r="F1284" s="207">
        <v>-9.4000000000000004E-3</v>
      </c>
    </row>
    <row r="1285" spans="1:6" x14ac:dyDescent="0.45">
      <c r="A1285" t="s">
        <v>1668</v>
      </c>
      <c r="B1285">
        <v>1.2732000000000001</v>
      </c>
      <c r="C1285">
        <v>1.2699</v>
      </c>
      <c r="D1285">
        <v>1.2741</v>
      </c>
      <c r="E1285">
        <v>1.2662</v>
      </c>
      <c r="F1285" s="207">
        <v>2.3999999999999998E-3</v>
      </c>
    </row>
    <row r="1286" spans="1:6" x14ac:dyDescent="0.45">
      <c r="A1286" t="s">
        <v>1669</v>
      </c>
      <c r="B1286">
        <v>1.2702</v>
      </c>
      <c r="C1286">
        <v>1.2696000000000001</v>
      </c>
      <c r="D1286">
        <v>1.2735000000000001</v>
      </c>
      <c r="E1286">
        <v>1.266</v>
      </c>
      <c r="F1286" s="207">
        <v>5.0000000000000001E-4</v>
      </c>
    </row>
    <row r="1287" spans="1:6" x14ac:dyDescent="0.45">
      <c r="A1287" t="s">
        <v>1670</v>
      </c>
      <c r="B1287">
        <v>1.2696000000000001</v>
      </c>
      <c r="C1287">
        <v>1.2701</v>
      </c>
      <c r="D1287">
        <v>1.2725</v>
      </c>
      <c r="E1287">
        <v>1.2645999999999999</v>
      </c>
      <c r="F1287" s="207">
        <v>-5.9999999999999995E-4</v>
      </c>
    </row>
    <row r="1288" spans="1:6" x14ac:dyDescent="0.45">
      <c r="A1288" t="s">
        <v>1671</v>
      </c>
      <c r="B1288">
        <v>1.2704</v>
      </c>
      <c r="C1288">
        <v>1.2705</v>
      </c>
      <c r="D1288">
        <v>1.2763</v>
      </c>
      <c r="E1288">
        <v>1.2695000000000001</v>
      </c>
      <c r="F1288" s="207">
        <v>-5.0000000000000001E-4</v>
      </c>
    </row>
    <row r="1289" spans="1:6" x14ac:dyDescent="0.45">
      <c r="A1289" t="s">
        <v>1672</v>
      </c>
      <c r="B1289">
        <v>1.2709999999999999</v>
      </c>
      <c r="C1289">
        <v>1.2749999999999999</v>
      </c>
      <c r="D1289">
        <v>1.2777000000000001</v>
      </c>
      <c r="E1289">
        <v>1.2693000000000001</v>
      </c>
      <c r="F1289" s="207">
        <v>-3.3999999999999998E-3</v>
      </c>
    </row>
    <row r="1290" spans="1:6" x14ac:dyDescent="0.45">
      <c r="A1290" t="s">
        <v>1673</v>
      </c>
      <c r="B1290">
        <v>1.2754000000000001</v>
      </c>
      <c r="C1290">
        <v>1.2742</v>
      </c>
      <c r="D1290">
        <v>1.2788999999999999</v>
      </c>
      <c r="E1290">
        <v>1.2703</v>
      </c>
      <c r="F1290" s="207">
        <v>8.9999999999999998E-4</v>
      </c>
    </row>
    <row r="1291" spans="1:6" x14ac:dyDescent="0.45">
      <c r="A1291" t="s">
        <v>1674</v>
      </c>
      <c r="B1291">
        <v>1.2743</v>
      </c>
      <c r="C1291">
        <v>1.2819</v>
      </c>
      <c r="D1291">
        <v>1.284</v>
      </c>
      <c r="E1291">
        <v>1.272</v>
      </c>
      <c r="F1291" s="207">
        <v>-6.1999999999999998E-3</v>
      </c>
    </row>
    <row r="1292" spans="1:6" x14ac:dyDescent="0.45">
      <c r="A1292" t="s">
        <v>1675</v>
      </c>
      <c r="B1292">
        <v>1.2822</v>
      </c>
      <c r="C1292">
        <v>1.2833000000000001</v>
      </c>
      <c r="D1292">
        <v>1.2877000000000001</v>
      </c>
      <c r="E1292">
        <v>1.2816000000000001</v>
      </c>
      <c r="F1292" s="207">
        <v>-1E-3</v>
      </c>
    </row>
    <row r="1293" spans="1:6" x14ac:dyDescent="0.45">
      <c r="A1293" t="s">
        <v>1676</v>
      </c>
      <c r="B1293">
        <v>1.2835000000000001</v>
      </c>
      <c r="C1293">
        <v>1.2802</v>
      </c>
      <c r="D1293">
        <v>1.2877000000000001</v>
      </c>
      <c r="E1293">
        <v>1.2786999999999999</v>
      </c>
      <c r="F1293" s="207">
        <v>2.3999999999999998E-3</v>
      </c>
    </row>
    <row r="1294" spans="1:6" x14ac:dyDescent="0.45">
      <c r="A1294" t="s">
        <v>1677</v>
      </c>
      <c r="B1294">
        <v>1.2804</v>
      </c>
      <c r="C1294">
        <v>1.2807999999999999</v>
      </c>
      <c r="D1294">
        <v>1.2823</v>
      </c>
      <c r="E1294">
        <v>1.2767999999999999</v>
      </c>
      <c r="F1294" s="207">
        <v>-4.0000000000000002E-4</v>
      </c>
    </row>
    <row r="1295" spans="1:6" x14ac:dyDescent="0.45">
      <c r="A1295" t="s">
        <v>1678</v>
      </c>
      <c r="B1295">
        <v>1.2808999999999999</v>
      </c>
      <c r="C1295">
        <v>1.2796000000000001</v>
      </c>
      <c r="D1295">
        <v>1.2824</v>
      </c>
      <c r="E1295">
        <v>1.2777000000000001</v>
      </c>
      <c r="F1295" s="207">
        <v>8.9999999999999998E-4</v>
      </c>
    </row>
    <row r="1296" spans="1:6" x14ac:dyDescent="0.45">
      <c r="A1296" t="s">
        <v>1679</v>
      </c>
      <c r="B1296">
        <v>1.2797000000000001</v>
      </c>
      <c r="C1296">
        <v>1.2783</v>
      </c>
      <c r="D1296">
        <v>1.2848999999999999</v>
      </c>
      <c r="E1296">
        <v>1.2766</v>
      </c>
      <c r="F1296" s="207">
        <v>8.9999999999999998E-4</v>
      </c>
    </row>
    <row r="1297" spans="1:6" x14ac:dyDescent="0.45">
      <c r="A1297" t="s">
        <v>1680</v>
      </c>
      <c r="B1297">
        <v>1.2785</v>
      </c>
      <c r="C1297">
        <v>1.2754000000000001</v>
      </c>
      <c r="D1297">
        <v>1.2801</v>
      </c>
      <c r="E1297">
        <v>1.2733000000000001</v>
      </c>
      <c r="F1297" s="207">
        <v>2.2000000000000001E-3</v>
      </c>
    </row>
    <row r="1298" spans="1:6" x14ac:dyDescent="0.45">
      <c r="A1298" t="s">
        <v>1681</v>
      </c>
      <c r="B1298">
        <v>1.2757000000000001</v>
      </c>
      <c r="C1298">
        <v>1.2732000000000001</v>
      </c>
      <c r="D1298">
        <v>1.2763</v>
      </c>
      <c r="E1298">
        <v>1.2670999999999999</v>
      </c>
      <c r="F1298" s="207">
        <v>2E-3</v>
      </c>
    </row>
    <row r="1299" spans="1:6" x14ac:dyDescent="0.45">
      <c r="A1299" t="s">
        <v>1682</v>
      </c>
      <c r="B1299">
        <v>1.2732000000000001</v>
      </c>
      <c r="C1299">
        <v>1.2696000000000001</v>
      </c>
      <c r="D1299">
        <v>1.2748999999999999</v>
      </c>
      <c r="E1299">
        <v>1.2688999999999999</v>
      </c>
      <c r="F1299" s="207">
        <v>2.8E-3</v>
      </c>
    </row>
    <row r="1300" spans="1:6" x14ac:dyDescent="0.45">
      <c r="A1300" t="s">
        <v>1683</v>
      </c>
      <c r="B1300">
        <v>1.2696000000000001</v>
      </c>
      <c r="C1300">
        <v>1.2689999999999999</v>
      </c>
      <c r="D1300">
        <v>1.2806999999999999</v>
      </c>
      <c r="E1300">
        <v>1.268</v>
      </c>
      <c r="F1300" s="207">
        <v>2.9999999999999997E-4</v>
      </c>
    </row>
    <row r="1301" spans="1:6" x14ac:dyDescent="0.45">
      <c r="A1301" t="s">
        <v>1684</v>
      </c>
      <c r="B1301">
        <v>1.2692000000000001</v>
      </c>
      <c r="C1301">
        <v>1.2649999999999999</v>
      </c>
      <c r="D1301">
        <v>1.2733000000000001</v>
      </c>
      <c r="E1301">
        <v>1.2629999999999999</v>
      </c>
      <c r="F1301" s="207">
        <v>3.2000000000000002E-3</v>
      </c>
    </row>
    <row r="1302" spans="1:6" x14ac:dyDescent="0.45">
      <c r="A1302" t="s">
        <v>1685</v>
      </c>
      <c r="B1302">
        <v>1.2650999999999999</v>
      </c>
      <c r="C1302">
        <v>1.2558</v>
      </c>
      <c r="D1302">
        <v>1.2659</v>
      </c>
      <c r="E1302">
        <v>1.2542</v>
      </c>
      <c r="F1302" s="207">
        <v>7.3000000000000001E-3</v>
      </c>
    </row>
    <row r="1303" spans="1:6" x14ac:dyDescent="0.45">
      <c r="A1303" t="s">
        <v>1686</v>
      </c>
      <c r="B1303">
        <v>1.2559</v>
      </c>
      <c r="C1303">
        <v>1.254</v>
      </c>
      <c r="D1303">
        <v>1.2566999999999999</v>
      </c>
      <c r="E1303">
        <v>1.2481</v>
      </c>
      <c r="F1303" s="207">
        <v>1.2999999999999999E-3</v>
      </c>
    </row>
    <row r="1304" spans="1:6" x14ac:dyDescent="0.45">
      <c r="A1304" t="s">
        <v>1687</v>
      </c>
      <c r="B1304">
        <v>1.2543</v>
      </c>
      <c r="C1304">
        <v>1.2538</v>
      </c>
      <c r="D1304">
        <v>1.2588999999999999</v>
      </c>
      <c r="E1304">
        <v>1.2522</v>
      </c>
      <c r="F1304" s="207">
        <v>-4.0000000000000002E-4</v>
      </c>
    </row>
    <row r="1305" spans="1:6" x14ac:dyDescent="0.45">
      <c r="A1305" t="s">
        <v>1688</v>
      </c>
      <c r="B1305">
        <v>1.2547999999999999</v>
      </c>
      <c r="C1305">
        <v>1.2573000000000001</v>
      </c>
      <c r="D1305">
        <v>1.2596000000000001</v>
      </c>
      <c r="E1305">
        <v>1.2524</v>
      </c>
      <c r="F1305" s="207">
        <v>-2.2000000000000001E-3</v>
      </c>
    </row>
    <row r="1306" spans="1:6" x14ac:dyDescent="0.45">
      <c r="A1306" t="s">
        <v>1689</v>
      </c>
      <c r="B1306">
        <v>1.2576000000000001</v>
      </c>
      <c r="C1306">
        <v>1.2548999999999999</v>
      </c>
      <c r="D1306">
        <v>1.2593000000000001</v>
      </c>
      <c r="E1306">
        <v>1.2529999999999999</v>
      </c>
      <c r="F1306" s="207">
        <v>2E-3</v>
      </c>
    </row>
    <row r="1307" spans="1:6" x14ac:dyDescent="0.45">
      <c r="A1307" t="s">
        <v>1690</v>
      </c>
      <c r="B1307">
        <v>1.2551000000000001</v>
      </c>
      <c r="C1307">
        <v>1.2445999999999999</v>
      </c>
      <c r="D1307">
        <v>1.2573000000000001</v>
      </c>
      <c r="E1307">
        <v>1.2392000000000001</v>
      </c>
      <c r="F1307" s="207">
        <v>8.0999999999999996E-3</v>
      </c>
    </row>
    <row r="1308" spans="1:6" x14ac:dyDescent="0.45">
      <c r="A1308" t="s">
        <v>1691</v>
      </c>
      <c r="B1308">
        <v>1.2450000000000001</v>
      </c>
      <c r="C1308">
        <v>1.2484999999999999</v>
      </c>
      <c r="D1308">
        <v>1.2533000000000001</v>
      </c>
      <c r="E1308">
        <v>1.2437</v>
      </c>
      <c r="F1308" s="207">
        <v>-3.0000000000000001E-3</v>
      </c>
    </row>
    <row r="1309" spans="1:6" x14ac:dyDescent="0.45">
      <c r="A1309" t="s">
        <v>1692</v>
      </c>
      <c r="B1309">
        <v>1.2487999999999999</v>
      </c>
      <c r="C1309">
        <v>1.2515000000000001</v>
      </c>
      <c r="D1309">
        <v>1.2535000000000001</v>
      </c>
      <c r="E1309">
        <v>1.2437</v>
      </c>
      <c r="F1309" s="207">
        <v>-9.4000000000000004E-3</v>
      </c>
    </row>
    <row r="1310" spans="1:6" x14ac:dyDescent="0.45">
      <c r="A1310" t="s">
        <v>1693</v>
      </c>
      <c r="B1310">
        <v>1.2606999999999999</v>
      </c>
      <c r="C1310">
        <v>1.2615000000000001</v>
      </c>
      <c r="D1310">
        <v>1.2625999999999999</v>
      </c>
      <c r="E1310">
        <v>1.2565999999999999</v>
      </c>
      <c r="F1310" s="207">
        <v>-8.0000000000000004E-4</v>
      </c>
    </row>
    <row r="1311" spans="1:6" x14ac:dyDescent="0.45">
      <c r="A1311" t="s">
        <v>1694</v>
      </c>
      <c r="B1311">
        <v>1.2617</v>
      </c>
      <c r="C1311">
        <v>1.2514000000000001</v>
      </c>
      <c r="D1311">
        <v>1.2659</v>
      </c>
      <c r="E1311">
        <v>1.2506999999999999</v>
      </c>
      <c r="F1311" s="207">
        <v>7.9000000000000008E-3</v>
      </c>
    </row>
    <row r="1312" spans="1:6" x14ac:dyDescent="0.45">
      <c r="A1312" t="s">
        <v>1695</v>
      </c>
      <c r="B1312">
        <v>1.2518</v>
      </c>
      <c r="C1312">
        <v>1.2541</v>
      </c>
      <c r="D1312">
        <v>1.2556</v>
      </c>
      <c r="E1312">
        <v>1.2501</v>
      </c>
      <c r="F1312" s="207">
        <v>-1.8E-3</v>
      </c>
    </row>
    <row r="1313" spans="1:6" x14ac:dyDescent="0.45">
      <c r="A1313" t="s">
        <v>1696</v>
      </c>
      <c r="B1313">
        <v>1.2541</v>
      </c>
      <c r="C1313">
        <v>1.2648999999999999</v>
      </c>
      <c r="D1313">
        <v>1.2657</v>
      </c>
      <c r="E1313">
        <v>1.2534000000000001</v>
      </c>
      <c r="F1313" s="207">
        <v>-8.6999999999999994E-3</v>
      </c>
    </row>
    <row r="1314" spans="1:6" x14ac:dyDescent="0.45">
      <c r="A1314" t="s">
        <v>1697</v>
      </c>
      <c r="B1314">
        <v>1.2650999999999999</v>
      </c>
      <c r="C1314">
        <v>1.2628999999999999</v>
      </c>
      <c r="D1314">
        <v>1.2672000000000001</v>
      </c>
      <c r="E1314">
        <v>1.2625999999999999</v>
      </c>
      <c r="F1314" s="207">
        <v>8.9999999999999998E-4</v>
      </c>
    </row>
    <row r="1315" spans="1:6" x14ac:dyDescent="0.45">
      <c r="A1315" t="s">
        <v>1698</v>
      </c>
      <c r="B1315">
        <v>1.2639</v>
      </c>
      <c r="C1315">
        <v>1.258</v>
      </c>
      <c r="D1315">
        <v>1.2643</v>
      </c>
      <c r="E1315">
        <v>1.2562</v>
      </c>
      <c r="F1315" s="207">
        <v>4.4999999999999997E-3</v>
      </c>
    </row>
    <row r="1316" spans="1:6" x14ac:dyDescent="0.45">
      <c r="A1316" t="s">
        <v>1699</v>
      </c>
      <c r="B1316">
        <v>1.2582</v>
      </c>
      <c r="C1316">
        <v>1.2563</v>
      </c>
      <c r="D1316">
        <v>1.26</v>
      </c>
      <c r="E1316">
        <v>1.2547999999999999</v>
      </c>
      <c r="F1316" s="207">
        <v>1.4E-3</v>
      </c>
    </row>
    <row r="1317" spans="1:6" x14ac:dyDescent="0.45">
      <c r="A1317" t="s">
        <v>1700</v>
      </c>
      <c r="B1317">
        <v>1.2565</v>
      </c>
      <c r="C1317">
        <v>1.2558</v>
      </c>
      <c r="D1317">
        <v>1.2598</v>
      </c>
      <c r="E1317">
        <v>1.2552000000000001</v>
      </c>
      <c r="F1317" s="207">
        <v>5.0000000000000001E-4</v>
      </c>
    </row>
    <row r="1318" spans="1:6" x14ac:dyDescent="0.45">
      <c r="A1318" t="s">
        <v>1701</v>
      </c>
      <c r="B1318">
        <v>1.2559</v>
      </c>
      <c r="C1318">
        <v>1.2564</v>
      </c>
      <c r="D1318">
        <v>1.2572000000000001</v>
      </c>
      <c r="E1318">
        <v>1.2544999999999999</v>
      </c>
      <c r="F1318" s="207">
        <v>-5.9999999999999995E-4</v>
      </c>
    </row>
    <row r="1319" spans="1:6" x14ac:dyDescent="0.45">
      <c r="A1319" t="s">
        <v>1702</v>
      </c>
      <c r="B1319">
        <v>1.2566999999999999</v>
      </c>
      <c r="C1319">
        <v>1.2533000000000001</v>
      </c>
      <c r="D1319">
        <v>1.2576000000000001</v>
      </c>
      <c r="E1319">
        <v>1.2508999999999999</v>
      </c>
      <c r="F1319" s="207">
        <v>4.4000000000000003E-3</v>
      </c>
    </row>
    <row r="1320" spans="1:6" x14ac:dyDescent="0.45">
      <c r="A1320" t="s">
        <v>1703</v>
      </c>
      <c r="B1320">
        <v>1.2512000000000001</v>
      </c>
      <c r="C1320">
        <v>1.2481</v>
      </c>
      <c r="D1320">
        <v>1.2529999999999999</v>
      </c>
      <c r="E1320">
        <v>1.2468999999999999</v>
      </c>
      <c r="F1320" s="207">
        <v>2.3E-3</v>
      </c>
    </row>
    <row r="1321" spans="1:6" x14ac:dyDescent="0.45">
      <c r="A1321" t="s">
        <v>1704</v>
      </c>
      <c r="B1321">
        <v>1.2483</v>
      </c>
      <c r="C1321">
        <v>1.2512000000000001</v>
      </c>
      <c r="D1321">
        <v>1.2523</v>
      </c>
      <c r="E1321">
        <v>1.2477</v>
      </c>
      <c r="F1321" s="207">
        <v>-2.5999999999999999E-3</v>
      </c>
    </row>
    <row r="1322" spans="1:6" x14ac:dyDescent="0.45">
      <c r="A1322" t="s">
        <v>1705</v>
      </c>
      <c r="B1322">
        <v>1.2515000000000001</v>
      </c>
      <c r="C1322">
        <v>1.2473000000000001</v>
      </c>
      <c r="D1322">
        <v>1.2547999999999999</v>
      </c>
      <c r="E1322">
        <v>1.2467999999999999</v>
      </c>
      <c r="F1322" s="207">
        <v>3.2000000000000002E-3</v>
      </c>
    </row>
    <row r="1323" spans="1:6" x14ac:dyDescent="0.45">
      <c r="A1323" t="s">
        <v>1706</v>
      </c>
      <c r="B1323">
        <v>1.2475000000000001</v>
      </c>
      <c r="C1323">
        <v>1.2517</v>
      </c>
      <c r="D1323">
        <v>1.2528999999999999</v>
      </c>
      <c r="E1323">
        <v>1.2452000000000001</v>
      </c>
      <c r="F1323" s="207">
        <v>-3.5000000000000001E-3</v>
      </c>
    </row>
    <row r="1324" spans="1:6" x14ac:dyDescent="0.45">
      <c r="A1324" t="s">
        <v>1707</v>
      </c>
      <c r="B1324">
        <v>1.2519</v>
      </c>
      <c r="C1324">
        <v>1.2492000000000001</v>
      </c>
      <c r="D1324">
        <v>1.2526999999999999</v>
      </c>
      <c r="E1324">
        <v>1.2474000000000001</v>
      </c>
      <c r="F1324" s="207">
        <v>4.7000000000000002E-3</v>
      </c>
    </row>
    <row r="1325" spans="1:6" x14ac:dyDescent="0.45">
      <c r="A1325" t="s">
        <v>1708</v>
      </c>
      <c r="B1325">
        <v>1.2461</v>
      </c>
      <c r="C1325">
        <v>1.2482</v>
      </c>
      <c r="D1325">
        <v>1.2494000000000001</v>
      </c>
      <c r="E1325">
        <v>1.2444999999999999</v>
      </c>
      <c r="F1325" s="207">
        <v>-2E-3</v>
      </c>
    </row>
    <row r="1326" spans="1:6" x14ac:dyDescent="0.45">
      <c r="A1326" t="s">
        <v>1709</v>
      </c>
      <c r="B1326">
        <v>1.2485999999999999</v>
      </c>
      <c r="C1326">
        <v>1.2484</v>
      </c>
      <c r="D1326">
        <v>1.2502</v>
      </c>
      <c r="E1326">
        <v>1.2439</v>
      </c>
      <c r="F1326" s="207">
        <v>-1E-4</v>
      </c>
    </row>
    <row r="1327" spans="1:6" x14ac:dyDescent="0.45">
      <c r="A1327" t="s">
        <v>1710</v>
      </c>
      <c r="B1327">
        <v>1.2486999999999999</v>
      </c>
      <c r="C1327">
        <v>1.2574000000000001</v>
      </c>
      <c r="D1327">
        <v>1.2622</v>
      </c>
      <c r="E1327">
        <v>1.2464</v>
      </c>
      <c r="F1327" s="207">
        <v>-7.1000000000000004E-3</v>
      </c>
    </row>
    <row r="1328" spans="1:6" x14ac:dyDescent="0.45">
      <c r="A1328" t="s">
        <v>1711</v>
      </c>
      <c r="B1328">
        <v>1.2576000000000001</v>
      </c>
      <c r="C1328">
        <v>1.254</v>
      </c>
      <c r="D1328">
        <v>1.2587999999999999</v>
      </c>
      <c r="E1328">
        <v>1.2525999999999999</v>
      </c>
      <c r="F1328" s="207">
        <v>2.8E-3</v>
      </c>
    </row>
    <row r="1329" spans="1:6" x14ac:dyDescent="0.45">
      <c r="A1329" t="s">
        <v>1712</v>
      </c>
      <c r="B1329">
        <v>1.2541</v>
      </c>
      <c r="C1329">
        <v>1.2517</v>
      </c>
      <c r="D1329">
        <v>1.2545999999999999</v>
      </c>
      <c r="E1329">
        <v>1.2504999999999999</v>
      </c>
      <c r="F1329" s="207">
        <v>2.7000000000000001E-3</v>
      </c>
    </row>
    <row r="1330" spans="1:6" x14ac:dyDescent="0.45">
      <c r="A1330" t="s">
        <v>1713</v>
      </c>
      <c r="B1330">
        <v>1.2506999999999999</v>
      </c>
      <c r="C1330">
        <v>1.2592000000000001</v>
      </c>
      <c r="D1330">
        <v>1.2601</v>
      </c>
      <c r="E1330">
        <v>1.2499</v>
      </c>
      <c r="F1330" s="207">
        <v>-6.8999999999999999E-3</v>
      </c>
    </row>
    <row r="1331" spans="1:6" x14ac:dyDescent="0.45">
      <c r="A1331" t="s">
        <v>1714</v>
      </c>
      <c r="B1331">
        <v>1.2594000000000001</v>
      </c>
      <c r="C1331">
        <v>1.2593000000000001</v>
      </c>
      <c r="D1331">
        <v>1.2621</v>
      </c>
      <c r="E1331">
        <v>1.2563</v>
      </c>
      <c r="F1331" s="207">
        <v>-1E-4</v>
      </c>
    </row>
    <row r="1332" spans="1:6" x14ac:dyDescent="0.45">
      <c r="A1332" t="s">
        <v>1715</v>
      </c>
      <c r="B1332">
        <v>1.2595000000000001</v>
      </c>
      <c r="C1332">
        <v>1.2622</v>
      </c>
      <c r="D1332">
        <v>1.2637</v>
      </c>
      <c r="E1332">
        <v>1.2582</v>
      </c>
      <c r="F1332" s="207">
        <v>-2.3E-3</v>
      </c>
    </row>
    <row r="1333" spans="1:6" x14ac:dyDescent="0.45">
      <c r="A1333" t="s">
        <v>1716</v>
      </c>
      <c r="B1333">
        <v>1.2624</v>
      </c>
      <c r="C1333">
        <v>1.2562</v>
      </c>
      <c r="D1333">
        <v>1.2629999999999999</v>
      </c>
      <c r="E1333">
        <v>1.2547999999999999</v>
      </c>
      <c r="F1333" s="207">
        <v>4.8999999999999998E-3</v>
      </c>
    </row>
    <row r="1334" spans="1:6" x14ac:dyDescent="0.45">
      <c r="A1334" t="s">
        <v>1717</v>
      </c>
      <c r="B1334">
        <v>1.2563</v>
      </c>
      <c r="C1334">
        <v>1.2521</v>
      </c>
      <c r="D1334">
        <v>1.2565</v>
      </c>
      <c r="E1334">
        <v>1.252</v>
      </c>
      <c r="F1334" s="207">
        <v>3.0999999999999999E-3</v>
      </c>
    </row>
    <row r="1335" spans="1:6" x14ac:dyDescent="0.45">
      <c r="A1335" t="s">
        <v>1718</v>
      </c>
      <c r="B1335">
        <v>1.2524</v>
      </c>
      <c r="C1335">
        <v>1.2609999999999999</v>
      </c>
      <c r="D1335">
        <v>1.2619</v>
      </c>
      <c r="E1335">
        <v>1.252</v>
      </c>
      <c r="F1335" s="207">
        <v>-6.8999999999999999E-3</v>
      </c>
    </row>
    <row r="1336" spans="1:6" x14ac:dyDescent="0.45">
      <c r="A1336" t="s">
        <v>1719</v>
      </c>
      <c r="B1336">
        <v>1.2611000000000001</v>
      </c>
      <c r="C1336">
        <v>1.2624</v>
      </c>
      <c r="D1336">
        <v>1.2637</v>
      </c>
      <c r="E1336">
        <v>1.2587999999999999</v>
      </c>
      <c r="F1336" s="207">
        <v>-1.1999999999999999E-3</v>
      </c>
    </row>
    <row r="1337" spans="1:6" x14ac:dyDescent="0.45">
      <c r="A1337" t="s">
        <v>1720</v>
      </c>
      <c r="B1337">
        <v>1.2625999999999999</v>
      </c>
      <c r="C1337">
        <v>1.2636000000000001</v>
      </c>
      <c r="D1337">
        <v>1.2645</v>
      </c>
      <c r="E1337">
        <v>1.2614000000000001</v>
      </c>
      <c r="F1337" s="207">
        <v>-8.0000000000000004E-4</v>
      </c>
    </row>
    <row r="1338" spans="1:6" x14ac:dyDescent="0.45">
      <c r="A1338" t="s">
        <v>1721</v>
      </c>
      <c r="B1338">
        <v>1.2636000000000001</v>
      </c>
      <c r="C1338">
        <v>1.2634000000000001</v>
      </c>
      <c r="D1338">
        <v>1.2647999999999999</v>
      </c>
      <c r="E1338">
        <v>1.2611000000000001</v>
      </c>
      <c r="F1338" s="207">
        <v>-1E-4</v>
      </c>
    </row>
    <row r="1339" spans="1:6" x14ac:dyDescent="0.45">
      <c r="A1339" t="s">
        <v>1722</v>
      </c>
      <c r="B1339">
        <v>1.2637</v>
      </c>
      <c r="C1339">
        <v>1.2632000000000001</v>
      </c>
      <c r="D1339">
        <v>1.2652000000000001</v>
      </c>
      <c r="E1339">
        <v>1.2625999999999999</v>
      </c>
      <c r="F1339" s="207">
        <v>-1E-4</v>
      </c>
    </row>
    <row r="1340" spans="1:6" x14ac:dyDescent="0.45">
      <c r="A1340" t="s">
        <v>1723</v>
      </c>
      <c r="B1340">
        <v>1.2638</v>
      </c>
      <c r="C1340">
        <v>1.2614000000000001</v>
      </c>
      <c r="D1340">
        <v>1.2652000000000001</v>
      </c>
      <c r="E1340">
        <v>1.26</v>
      </c>
      <c r="F1340" s="207">
        <v>1.6999999999999999E-3</v>
      </c>
    </row>
    <row r="1341" spans="1:6" x14ac:dyDescent="0.45">
      <c r="A1341" t="s">
        <v>1724</v>
      </c>
      <c r="B1341">
        <v>1.2616000000000001</v>
      </c>
      <c r="C1341">
        <v>1.2657</v>
      </c>
      <c r="D1341">
        <v>1.268</v>
      </c>
      <c r="E1341">
        <v>1.2592000000000001</v>
      </c>
      <c r="F1341" s="207">
        <v>-3.3E-3</v>
      </c>
    </row>
    <row r="1342" spans="1:6" x14ac:dyDescent="0.45">
      <c r="A1342" t="s">
        <v>1725</v>
      </c>
      <c r="B1342">
        <v>1.2658</v>
      </c>
      <c r="C1342">
        <v>1.2670999999999999</v>
      </c>
      <c r="D1342">
        <v>1.2701</v>
      </c>
      <c r="E1342">
        <v>1.2637</v>
      </c>
      <c r="F1342" s="207">
        <v>-1.1000000000000001E-3</v>
      </c>
    </row>
    <row r="1343" spans="1:6" x14ac:dyDescent="0.45">
      <c r="A1343" t="s">
        <v>1726</v>
      </c>
      <c r="B1343">
        <v>1.2672000000000001</v>
      </c>
      <c r="C1343">
        <v>1.2625</v>
      </c>
      <c r="D1343">
        <v>1.2677</v>
      </c>
      <c r="E1343">
        <v>1.2616000000000001</v>
      </c>
      <c r="F1343" s="207">
        <v>3.5999999999999999E-3</v>
      </c>
    </row>
    <row r="1344" spans="1:6" x14ac:dyDescent="0.45">
      <c r="A1344" t="s">
        <v>1727</v>
      </c>
      <c r="B1344">
        <v>1.2625999999999999</v>
      </c>
      <c r="C1344">
        <v>1.2630999999999999</v>
      </c>
      <c r="D1344">
        <v>1.2639</v>
      </c>
      <c r="E1344">
        <v>1.2608999999999999</v>
      </c>
      <c r="F1344" s="207">
        <v>-6.9999999999999999E-4</v>
      </c>
    </row>
    <row r="1345" spans="1:6" x14ac:dyDescent="0.45">
      <c r="A1345" t="s">
        <v>1728</v>
      </c>
      <c r="B1345">
        <v>1.2635000000000001</v>
      </c>
      <c r="C1345">
        <v>1.264</v>
      </c>
      <c r="D1345">
        <v>1.2653000000000001</v>
      </c>
      <c r="E1345">
        <v>1.2601</v>
      </c>
      <c r="F1345" s="207">
        <v>-5.9999999999999995E-4</v>
      </c>
    </row>
    <row r="1346" spans="1:6" x14ac:dyDescent="0.45">
      <c r="A1346" t="s">
        <v>1729</v>
      </c>
      <c r="B1346">
        <v>1.2642</v>
      </c>
      <c r="C1346">
        <v>1.2668999999999999</v>
      </c>
      <c r="D1346">
        <v>1.2679</v>
      </c>
      <c r="E1346">
        <v>1.2630999999999999</v>
      </c>
      <c r="F1346" s="207">
        <v>-2.2000000000000001E-3</v>
      </c>
    </row>
    <row r="1347" spans="1:6" x14ac:dyDescent="0.45">
      <c r="A1347" t="s">
        <v>1730</v>
      </c>
      <c r="B1347">
        <v>1.2669999999999999</v>
      </c>
      <c r="C1347">
        <v>1.2628999999999999</v>
      </c>
      <c r="D1347">
        <v>1.2675000000000001</v>
      </c>
      <c r="E1347">
        <v>1.2625</v>
      </c>
      <c r="F1347" s="207">
        <v>3.0999999999999999E-3</v>
      </c>
    </row>
    <row r="1348" spans="1:6" x14ac:dyDescent="0.45">
      <c r="A1348" t="s">
        <v>1731</v>
      </c>
      <c r="B1348">
        <v>1.2630999999999999</v>
      </c>
      <c r="C1348">
        <v>1.2542</v>
      </c>
      <c r="D1348">
        <v>1.2645</v>
      </c>
      <c r="E1348">
        <v>1.2525999999999999</v>
      </c>
      <c r="F1348" s="207">
        <v>6.8999999999999999E-3</v>
      </c>
    </row>
    <row r="1349" spans="1:6" x14ac:dyDescent="0.45">
      <c r="A1349" t="s">
        <v>1732</v>
      </c>
      <c r="B1349">
        <v>1.2544</v>
      </c>
      <c r="C1349">
        <v>1.2584</v>
      </c>
      <c r="D1349">
        <v>1.2592000000000001</v>
      </c>
      <c r="E1349">
        <v>1.2526999999999999</v>
      </c>
      <c r="F1349" s="207">
        <v>-3.0999999999999999E-3</v>
      </c>
    </row>
    <row r="1350" spans="1:6" x14ac:dyDescent="0.45">
      <c r="A1350" t="s">
        <v>1733</v>
      </c>
      <c r="B1350">
        <v>1.2583</v>
      </c>
      <c r="C1350">
        <v>1.2585999999999999</v>
      </c>
      <c r="D1350">
        <v>1.2602</v>
      </c>
      <c r="E1350">
        <v>1.256</v>
      </c>
      <c r="F1350" s="207">
        <v>-4.0000000000000002E-4</v>
      </c>
    </row>
    <row r="1351" spans="1:6" x14ac:dyDescent="0.45">
      <c r="A1351" t="s">
        <v>1734</v>
      </c>
      <c r="B1351">
        <v>1.2587999999999999</v>
      </c>
      <c r="C1351">
        <v>1.2572000000000001</v>
      </c>
      <c r="D1351">
        <v>1.2605</v>
      </c>
      <c r="E1351">
        <v>1.2544999999999999</v>
      </c>
      <c r="F1351" s="207">
        <v>1.1000000000000001E-3</v>
      </c>
    </row>
    <row r="1352" spans="1:6" x14ac:dyDescent="0.45">
      <c r="A1352" t="s">
        <v>1735</v>
      </c>
      <c r="B1352">
        <v>1.2574000000000001</v>
      </c>
      <c r="C1352">
        <v>1.2583</v>
      </c>
      <c r="D1352">
        <v>1.2589999999999999</v>
      </c>
      <c r="E1352">
        <v>1.2554000000000001</v>
      </c>
      <c r="F1352" s="207">
        <v>-8.9999999999999998E-4</v>
      </c>
    </row>
    <row r="1353" spans="1:6" x14ac:dyDescent="0.45">
      <c r="A1353" t="s">
        <v>1736</v>
      </c>
      <c r="B1353">
        <v>1.2585</v>
      </c>
      <c r="C1353">
        <v>1.2585999999999999</v>
      </c>
      <c r="D1353">
        <v>1.2617</v>
      </c>
      <c r="E1353">
        <v>1.2559</v>
      </c>
      <c r="F1353" s="207">
        <v>-2.9999999999999997E-4</v>
      </c>
    </row>
    <row r="1354" spans="1:6" x14ac:dyDescent="0.45">
      <c r="A1354" t="s">
        <v>1737</v>
      </c>
      <c r="B1354">
        <v>1.2588999999999999</v>
      </c>
      <c r="C1354">
        <v>1.2617</v>
      </c>
      <c r="D1354">
        <v>1.2636000000000001</v>
      </c>
      <c r="E1354">
        <v>1.2579</v>
      </c>
      <c r="F1354" s="207">
        <v>-2.5999999999999999E-3</v>
      </c>
    </row>
    <row r="1355" spans="1:6" x14ac:dyDescent="0.45">
      <c r="A1355" t="s">
        <v>1738</v>
      </c>
      <c r="B1355">
        <v>1.2622</v>
      </c>
      <c r="C1355">
        <v>1.2601</v>
      </c>
      <c r="D1355">
        <v>1.2629999999999999</v>
      </c>
      <c r="E1355">
        <v>1.2598</v>
      </c>
      <c r="F1355" s="207">
        <v>1.5E-3</v>
      </c>
    </row>
    <row r="1356" spans="1:6" x14ac:dyDescent="0.45">
      <c r="A1356" t="s">
        <v>1739</v>
      </c>
      <c r="B1356">
        <v>1.2603</v>
      </c>
      <c r="C1356">
        <v>1.2564</v>
      </c>
      <c r="D1356">
        <v>1.2611000000000001</v>
      </c>
      <c r="E1356">
        <v>1.2537</v>
      </c>
      <c r="F1356" s="207">
        <v>2.8999999999999998E-3</v>
      </c>
    </row>
    <row r="1357" spans="1:6" x14ac:dyDescent="0.45">
      <c r="A1357" t="s">
        <v>1740</v>
      </c>
      <c r="B1357">
        <v>1.2565999999999999</v>
      </c>
      <c r="C1357">
        <v>1.2535000000000001</v>
      </c>
      <c r="D1357">
        <v>1.258</v>
      </c>
      <c r="E1357">
        <v>1.2525999999999999</v>
      </c>
      <c r="F1357" s="207">
        <v>2.3E-3</v>
      </c>
    </row>
    <row r="1358" spans="1:6" x14ac:dyDescent="0.45">
      <c r="A1358" t="s">
        <v>1741</v>
      </c>
      <c r="B1358">
        <v>1.2537</v>
      </c>
      <c r="C1358">
        <v>1.2493000000000001</v>
      </c>
      <c r="D1358">
        <v>1.2544</v>
      </c>
      <c r="E1358">
        <v>1.2483</v>
      </c>
      <c r="F1358" s="207">
        <v>3.5000000000000001E-3</v>
      </c>
    </row>
    <row r="1359" spans="1:6" x14ac:dyDescent="0.45">
      <c r="A1359" t="s">
        <v>1742</v>
      </c>
      <c r="B1359">
        <v>1.2493000000000001</v>
      </c>
      <c r="C1359">
        <v>1.2467999999999999</v>
      </c>
      <c r="D1359">
        <v>1.2504</v>
      </c>
      <c r="E1359">
        <v>1.2454000000000001</v>
      </c>
      <c r="F1359" s="207">
        <v>1E-3</v>
      </c>
    </row>
    <row r="1360" spans="1:6" x14ac:dyDescent="0.45">
      <c r="A1360" t="s">
        <v>1743</v>
      </c>
      <c r="B1360">
        <v>1.2481</v>
      </c>
      <c r="C1360">
        <v>1.2505999999999999</v>
      </c>
      <c r="D1360">
        <v>1.2515000000000001</v>
      </c>
      <c r="E1360">
        <v>1.2465999999999999</v>
      </c>
      <c r="F1360" s="207">
        <v>-2.3E-3</v>
      </c>
    </row>
    <row r="1361" spans="1:6" x14ac:dyDescent="0.45">
      <c r="A1361" t="s">
        <v>1744</v>
      </c>
      <c r="B1361">
        <v>1.2509999999999999</v>
      </c>
      <c r="C1361">
        <v>1.2459</v>
      </c>
      <c r="D1361">
        <v>1.2527999999999999</v>
      </c>
      <c r="E1361">
        <v>1.2444</v>
      </c>
      <c r="F1361" s="207">
        <v>4.0000000000000001E-3</v>
      </c>
    </row>
    <row r="1362" spans="1:6" x14ac:dyDescent="0.45">
      <c r="A1362" t="s">
        <v>1745</v>
      </c>
      <c r="B1362">
        <v>1.246</v>
      </c>
      <c r="C1362">
        <v>1.2483</v>
      </c>
      <c r="D1362">
        <v>1.2488999999999999</v>
      </c>
      <c r="E1362">
        <v>1.2443</v>
      </c>
      <c r="F1362" s="207">
        <v>-2E-3</v>
      </c>
    </row>
    <row r="1363" spans="1:6" x14ac:dyDescent="0.45">
      <c r="A1363" t="s">
        <v>1746</v>
      </c>
      <c r="B1363">
        <v>1.2484999999999999</v>
      </c>
      <c r="C1363">
        <v>1.2511000000000001</v>
      </c>
      <c r="D1363">
        <v>1.2524999999999999</v>
      </c>
      <c r="E1363">
        <v>1.2457</v>
      </c>
      <c r="F1363" s="207">
        <v>-2.5000000000000001E-3</v>
      </c>
    </row>
    <row r="1364" spans="1:6" x14ac:dyDescent="0.45">
      <c r="A1364" t="s">
        <v>1747</v>
      </c>
      <c r="B1364">
        <v>1.2516</v>
      </c>
      <c r="C1364">
        <v>1.2508999999999999</v>
      </c>
      <c r="D1364">
        <v>1.2539</v>
      </c>
      <c r="E1364">
        <v>1.2499</v>
      </c>
      <c r="F1364" s="207">
        <v>5.0000000000000001E-4</v>
      </c>
    </row>
    <row r="1365" spans="1:6" x14ac:dyDescent="0.45">
      <c r="A1365" t="s">
        <v>1748</v>
      </c>
      <c r="B1365">
        <v>1.2509999999999999</v>
      </c>
      <c r="C1365">
        <v>1.2518</v>
      </c>
      <c r="D1365">
        <v>1.2549999999999999</v>
      </c>
      <c r="E1365">
        <v>1.2501</v>
      </c>
      <c r="F1365" s="207">
        <v>-8.9999999999999998E-4</v>
      </c>
    </row>
    <row r="1366" spans="1:6" x14ac:dyDescent="0.45">
      <c r="A1366" t="s">
        <v>1749</v>
      </c>
      <c r="B1366">
        <v>1.2521</v>
      </c>
      <c r="C1366">
        <v>1.2497</v>
      </c>
      <c r="D1366">
        <v>1.2528999999999999</v>
      </c>
      <c r="E1366">
        <v>1.2457</v>
      </c>
      <c r="F1366" s="207">
        <v>1.8E-3</v>
      </c>
    </row>
    <row r="1367" spans="1:6" x14ac:dyDescent="0.45">
      <c r="A1367" t="s">
        <v>1750</v>
      </c>
      <c r="B1367">
        <v>1.2499</v>
      </c>
      <c r="C1367">
        <v>1.252</v>
      </c>
      <c r="D1367">
        <v>1.2547999999999999</v>
      </c>
      <c r="E1367">
        <v>1.2465999999999999</v>
      </c>
      <c r="F1367" s="207">
        <v>-2.0999999999999999E-3</v>
      </c>
    </row>
    <row r="1368" spans="1:6" x14ac:dyDescent="0.45">
      <c r="A1368" t="s">
        <v>1751</v>
      </c>
      <c r="B1368">
        <v>1.2524999999999999</v>
      </c>
      <c r="C1368">
        <v>1.2509999999999999</v>
      </c>
      <c r="D1368">
        <v>1.2532000000000001</v>
      </c>
      <c r="E1368">
        <v>1.2481</v>
      </c>
      <c r="F1368" s="207">
        <v>1.1000000000000001E-3</v>
      </c>
    </row>
    <row r="1369" spans="1:6" x14ac:dyDescent="0.45">
      <c r="A1369" t="s">
        <v>1752</v>
      </c>
      <c r="B1369">
        <v>1.2511000000000001</v>
      </c>
      <c r="C1369">
        <v>1.2533000000000001</v>
      </c>
      <c r="D1369">
        <v>1.2565999999999999</v>
      </c>
      <c r="E1369">
        <v>1.2504999999999999</v>
      </c>
      <c r="F1369" s="207">
        <v>-1.2999999999999999E-3</v>
      </c>
    </row>
    <row r="1370" spans="1:6" x14ac:dyDescent="0.45">
      <c r="A1370" t="s">
        <v>1753</v>
      </c>
      <c r="B1370">
        <v>1.2526999999999999</v>
      </c>
      <c r="C1370">
        <v>1.2488999999999999</v>
      </c>
      <c r="D1370">
        <v>1.2544</v>
      </c>
      <c r="E1370">
        <v>1.2483</v>
      </c>
      <c r="F1370" s="207">
        <v>3.0000000000000001E-3</v>
      </c>
    </row>
    <row r="1371" spans="1:6" x14ac:dyDescent="0.45">
      <c r="A1371" t="s">
        <v>1754</v>
      </c>
      <c r="B1371">
        <v>1.2490000000000001</v>
      </c>
      <c r="C1371">
        <v>1.2403999999999999</v>
      </c>
      <c r="D1371">
        <v>1.2497</v>
      </c>
      <c r="E1371">
        <v>1.2395</v>
      </c>
      <c r="F1371" s="207">
        <v>6.8999999999999999E-3</v>
      </c>
    </row>
    <row r="1372" spans="1:6" x14ac:dyDescent="0.45">
      <c r="A1372" t="s">
        <v>1755</v>
      </c>
      <c r="B1372">
        <v>1.2404999999999999</v>
      </c>
      <c r="C1372">
        <v>1.2365999999999999</v>
      </c>
      <c r="D1372">
        <v>1.242</v>
      </c>
      <c r="E1372">
        <v>1.2362</v>
      </c>
      <c r="F1372" s="207">
        <v>3.0000000000000001E-3</v>
      </c>
    </row>
    <row r="1373" spans="1:6" x14ac:dyDescent="0.45">
      <c r="A1373" t="s">
        <v>1756</v>
      </c>
      <c r="B1373">
        <v>1.2367999999999999</v>
      </c>
      <c r="C1373">
        <v>1.2357</v>
      </c>
      <c r="D1373">
        <v>1.2403999999999999</v>
      </c>
      <c r="E1373">
        <v>1.2350000000000001</v>
      </c>
      <c r="F1373" s="207">
        <v>5.9999999999999995E-4</v>
      </c>
    </row>
    <row r="1374" spans="1:6" x14ac:dyDescent="0.45">
      <c r="A1374" t="s">
        <v>1757</v>
      </c>
      <c r="B1374">
        <v>1.2361</v>
      </c>
      <c r="C1374">
        <v>1.2309000000000001</v>
      </c>
      <c r="D1374">
        <v>1.2366999999999999</v>
      </c>
      <c r="E1374">
        <v>1.2301</v>
      </c>
      <c r="F1374" s="207">
        <v>3.5999999999999999E-3</v>
      </c>
    </row>
    <row r="1375" spans="1:6" x14ac:dyDescent="0.45">
      <c r="A1375" t="s">
        <v>1758</v>
      </c>
      <c r="B1375">
        <v>1.2317</v>
      </c>
      <c r="C1375">
        <v>1.2311000000000001</v>
      </c>
      <c r="D1375">
        <v>1.2345999999999999</v>
      </c>
      <c r="E1375">
        <v>1.2297</v>
      </c>
      <c r="F1375" s="207">
        <v>2.0000000000000001E-4</v>
      </c>
    </row>
    <row r="1376" spans="1:6" x14ac:dyDescent="0.45">
      <c r="A1376" t="s">
        <v>1759</v>
      </c>
      <c r="B1376">
        <v>1.2314000000000001</v>
      </c>
      <c r="C1376">
        <v>1.2304999999999999</v>
      </c>
      <c r="D1376">
        <v>1.2402</v>
      </c>
      <c r="E1376">
        <v>1.2295</v>
      </c>
      <c r="F1376" s="207">
        <v>4.0000000000000002E-4</v>
      </c>
    </row>
    <row r="1377" spans="1:6" x14ac:dyDescent="0.45">
      <c r="A1377" t="s">
        <v>1760</v>
      </c>
      <c r="B1377">
        <v>1.2309000000000001</v>
      </c>
      <c r="C1377">
        <v>1.2287999999999999</v>
      </c>
      <c r="D1377">
        <v>1.2318</v>
      </c>
      <c r="E1377">
        <v>1.2265999999999999</v>
      </c>
      <c r="F1377" s="207">
        <v>1.5E-3</v>
      </c>
    </row>
    <row r="1378" spans="1:6" x14ac:dyDescent="0.45">
      <c r="A1378" t="s">
        <v>1761</v>
      </c>
      <c r="B1378">
        <v>1.2291000000000001</v>
      </c>
      <c r="C1378">
        <v>1.2313000000000001</v>
      </c>
      <c r="D1378">
        <v>1.2338</v>
      </c>
      <c r="E1378">
        <v>1.2267999999999999</v>
      </c>
      <c r="F1378" s="207">
        <v>-2E-3</v>
      </c>
    </row>
    <row r="1379" spans="1:6" x14ac:dyDescent="0.45">
      <c r="A1379" t="s">
        <v>1762</v>
      </c>
      <c r="B1379">
        <v>1.2316</v>
      </c>
      <c r="C1379">
        <v>1.2289000000000001</v>
      </c>
      <c r="D1379">
        <v>1.2324999999999999</v>
      </c>
      <c r="E1379">
        <v>1.2276</v>
      </c>
      <c r="F1379" s="207">
        <v>2.2000000000000001E-3</v>
      </c>
    </row>
    <row r="1380" spans="1:6" x14ac:dyDescent="0.45">
      <c r="A1380" t="s">
        <v>1763</v>
      </c>
      <c r="B1380">
        <v>1.2289000000000001</v>
      </c>
      <c r="C1380">
        <v>1.2286999999999999</v>
      </c>
      <c r="D1380">
        <v>1.2318</v>
      </c>
      <c r="E1380">
        <v>1.2281</v>
      </c>
      <c r="F1380" s="207">
        <v>-1E-4</v>
      </c>
    </row>
    <row r="1381" spans="1:6" x14ac:dyDescent="0.45">
      <c r="A1381" t="s">
        <v>1764</v>
      </c>
      <c r="B1381">
        <v>1.2290000000000001</v>
      </c>
      <c r="C1381">
        <v>1.2294</v>
      </c>
      <c r="D1381">
        <v>1.2302999999999999</v>
      </c>
      <c r="E1381">
        <v>1.2262</v>
      </c>
      <c r="F1381" s="207">
        <v>-5.0000000000000001E-4</v>
      </c>
    </row>
    <row r="1382" spans="1:6" x14ac:dyDescent="0.45">
      <c r="A1382" t="s">
        <v>1765</v>
      </c>
      <c r="B1382">
        <v>1.2296</v>
      </c>
      <c r="C1382">
        <v>1.2325999999999999</v>
      </c>
      <c r="D1382">
        <v>1.234</v>
      </c>
      <c r="E1382">
        <v>1.2275</v>
      </c>
      <c r="F1382" s="207">
        <v>-2.7000000000000001E-3</v>
      </c>
    </row>
    <row r="1383" spans="1:6" x14ac:dyDescent="0.45">
      <c r="A1383" t="s">
        <v>1766</v>
      </c>
      <c r="B1383">
        <v>1.2329000000000001</v>
      </c>
      <c r="C1383">
        <v>1.234</v>
      </c>
      <c r="D1383">
        <v>1.2369000000000001</v>
      </c>
      <c r="E1383">
        <v>1.2315</v>
      </c>
      <c r="F1383" s="207">
        <v>-1.1000000000000001E-3</v>
      </c>
    </row>
    <row r="1384" spans="1:6" x14ac:dyDescent="0.45">
      <c r="A1384" t="s">
        <v>1767</v>
      </c>
      <c r="B1384">
        <v>1.2342</v>
      </c>
      <c r="C1384">
        <v>1.2352000000000001</v>
      </c>
      <c r="D1384">
        <v>1.2369000000000001</v>
      </c>
      <c r="E1384">
        <v>1.2332000000000001</v>
      </c>
      <c r="F1384" s="207">
        <v>-5.9999999999999995E-4</v>
      </c>
    </row>
    <row r="1385" spans="1:6" x14ac:dyDescent="0.45">
      <c r="A1385" t="s">
        <v>1768</v>
      </c>
      <c r="B1385">
        <v>1.2349000000000001</v>
      </c>
      <c r="C1385">
        <v>1.2351000000000001</v>
      </c>
      <c r="D1385">
        <v>1.2376</v>
      </c>
      <c r="E1385">
        <v>1.2335</v>
      </c>
      <c r="F1385" s="207">
        <v>-4.0000000000000002E-4</v>
      </c>
    </row>
    <row r="1386" spans="1:6" x14ac:dyDescent="0.45">
      <c r="A1386" t="s">
        <v>1769</v>
      </c>
      <c r="B1386">
        <v>1.2354000000000001</v>
      </c>
      <c r="C1386">
        <v>1.2344999999999999</v>
      </c>
      <c r="D1386">
        <v>1.2371000000000001</v>
      </c>
      <c r="E1386">
        <v>1.2323</v>
      </c>
      <c r="F1386" s="207">
        <v>4.0000000000000002E-4</v>
      </c>
    </row>
    <row r="1387" spans="1:6" x14ac:dyDescent="0.45">
      <c r="A1387" t="s">
        <v>1770</v>
      </c>
      <c r="B1387">
        <v>1.2349000000000001</v>
      </c>
      <c r="C1387">
        <v>1.2285999999999999</v>
      </c>
      <c r="D1387">
        <v>1.2369000000000001</v>
      </c>
      <c r="E1387">
        <v>1.2273000000000001</v>
      </c>
      <c r="F1387" s="207">
        <v>4.8999999999999998E-3</v>
      </c>
    </row>
    <row r="1388" spans="1:6" x14ac:dyDescent="0.45">
      <c r="A1388" t="s">
        <v>1771</v>
      </c>
      <c r="B1388">
        <v>1.2289000000000001</v>
      </c>
      <c r="C1388">
        <v>1.2261</v>
      </c>
      <c r="D1388">
        <v>1.2317</v>
      </c>
      <c r="E1388">
        <v>1.2255</v>
      </c>
      <c r="F1388" s="207">
        <v>2E-3</v>
      </c>
    </row>
    <row r="1389" spans="1:6" x14ac:dyDescent="0.45">
      <c r="A1389" t="s">
        <v>1772</v>
      </c>
      <c r="B1389">
        <v>1.2263999999999999</v>
      </c>
      <c r="C1389">
        <v>1.2267999999999999</v>
      </c>
      <c r="D1389">
        <v>1.2286999999999999</v>
      </c>
      <c r="E1389">
        <v>1.2253000000000001</v>
      </c>
      <c r="F1389" s="207">
        <v>-1.1999999999999999E-3</v>
      </c>
    </row>
    <row r="1390" spans="1:6" x14ac:dyDescent="0.45">
      <c r="A1390" t="s">
        <v>1773</v>
      </c>
      <c r="B1390">
        <v>1.2279</v>
      </c>
      <c r="C1390">
        <v>1.2243999999999999</v>
      </c>
      <c r="D1390">
        <v>1.2289000000000001</v>
      </c>
      <c r="E1390">
        <v>1.2233000000000001</v>
      </c>
      <c r="F1390" s="207">
        <v>2.8E-3</v>
      </c>
    </row>
    <row r="1391" spans="1:6" x14ac:dyDescent="0.45">
      <c r="A1391" t="s">
        <v>1774</v>
      </c>
      <c r="B1391">
        <v>1.2244999999999999</v>
      </c>
      <c r="C1391">
        <v>1.2223999999999999</v>
      </c>
      <c r="D1391">
        <v>1.228</v>
      </c>
      <c r="E1391">
        <v>1.2217</v>
      </c>
      <c r="F1391" s="207">
        <v>1.6000000000000001E-3</v>
      </c>
    </row>
    <row r="1392" spans="1:6" x14ac:dyDescent="0.45">
      <c r="A1392" t="s">
        <v>1775</v>
      </c>
      <c r="B1392">
        <v>1.2224999999999999</v>
      </c>
      <c r="C1392">
        <v>1.2274</v>
      </c>
      <c r="D1392">
        <v>1.2304999999999999</v>
      </c>
      <c r="E1392">
        <v>1.2215</v>
      </c>
      <c r="F1392" s="207">
        <v>-4.3E-3</v>
      </c>
    </row>
    <row r="1393" spans="1:6" x14ac:dyDescent="0.45">
      <c r="A1393" t="s">
        <v>1776</v>
      </c>
      <c r="B1393">
        <v>1.2278</v>
      </c>
      <c r="C1393">
        <v>1.2258</v>
      </c>
      <c r="D1393">
        <v>1.2295</v>
      </c>
      <c r="E1393">
        <v>1.2230000000000001</v>
      </c>
      <c r="F1393" s="207">
        <v>1.2999999999999999E-3</v>
      </c>
    </row>
    <row r="1394" spans="1:6" x14ac:dyDescent="0.45">
      <c r="A1394" t="s">
        <v>1777</v>
      </c>
      <c r="B1394">
        <v>1.2262</v>
      </c>
      <c r="C1394">
        <v>1.2229000000000001</v>
      </c>
      <c r="D1394">
        <v>1.2281</v>
      </c>
      <c r="E1394">
        <v>1.2225999999999999</v>
      </c>
      <c r="F1394" s="207">
        <v>1.1999999999999999E-3</v>
      </c>
    </row>
    <row r="1395" spans="1:6" x14ac:dyDescent="0.45">
      <c r="A1395" t="s">
        <v>1778</v>
      </c>
      <c r="B1395">
        <v>1.2246999999999999</v>
      </c>
      <c r="C1395">
        <v>1.2233000000000001</v>
      </c>
      <c r="D1395">
        <v>1.2258</v>
      </c>
      <c r="E1395">
        <v>1.2215</v>
      </c>
      <c r="F1395" s="207">
        <v>1.1000000000000001E-3</v>
      </c>
    </row>
    <row r="1396" spans="1:6" x14ac:dyDescent="0.45">
      <c r="A1396" t="s">
        <v>1779</v>
      </c>
      <c r="B1396">
        <v>1.2234</v>
      </c>
      <c r="C1396">
        <v>1.2182999999999999</v>
      </c>
      <c r="D1396">
        <v>1.2244999999999999</v>
      </c>
      <c r="E1396">
        <v>1.2116</v>
      </c>
      <c r="F1396" s="207">
        <v>3.8999999999999998E-3</v>
      </c>
    </row>
    <row r="1397" spans="1:6" x14ac:dyDescent="0.45">
      <c r="A1397" t="s">
        <v>1780</v>
      </c>
      <c r="B1397">
        <v>1.2186999999999999</v>
      </c>
      <c r="C1397">
        <v>1.2188000000000001</v>
      </c>
      <c r="D1397">
        <v>1.2206999999999999</v>
      </c>
      <c r="E1397">
        <v>1.2170000000000001</v>
      </c>
      <c r="F1397" s="207">
        <v>-1E-4</v>
      </c>
    </row>
    <row r="1398" spans="1:6" x14ac:dyDescent="0.45">
      <c r="A1398" t="s">
        <v>1781</v>
      </c>
      <c r="B1398">
        <v>1.2188000000000001</v>
      </c>
      <c r="C1398">
        <v>1.2150000000000001</v>
      </c>
      <c r="D1398">
        <v>1.2206999999999999</v>
      </c>
      <c r="E1398">
        <v>1.2149000000000001</v>
      </c>
      <c r="F1398" s="207">
        <v>2.7000000000000001E-3</v>
      </c>
    </row>
    <row r="1399" spans="1:6" x14ac:dyDescent="0.45">
      <c r="A1399" t="s">
        <v>1782</v>
      </c>
      <c r="B1399">
        <v>1.2155</v>
      </c>
      <c r="C1399">
        <v>1.2159</v>
      </c>
      <c r="D1399">
        <v>1.2176</v>
      </c>
      <c r="E1399">
        <v>1.2141999999999999</v>
      </c>
      <c r="F1399" s="207">
        <v>-2.9999999999999997E-4</v>
      </c>
    </row>
    <row r="1400" spans="1:6" x14ac:dyDescent="0.45">
      <c r="A1400" t="s">
        <v>1783</v>
      </c>
      <c r="B1400">
        <v>1.2159</v>
      </c>
      <c r="C1400">
        <v>1.2177</v>
      </c>
      <c r="D1400">
        <v>1.2195</v>
      </c>
      <c r="E1400">
        <v>1.2143999999999999</v>
      </c>
      <c r="F1400" s="207">
        <v>-1.6999999999999999E-3</v>
      </c>
    </row>
    <row r="1401" spans="1:6" x14ac:dyDescent="0.45">
      <c r="A1401" t="s">
        <v>1784</v>
      </c>
      <c r="B1401">
        <v>1.218</v>
      </c>
      <c r="C1401">
        <v>1.2164999999999999</v>
      </c>
      <c r="D1401">
        <v>1.2191000000000001</v>
      </c>
      <c r="E1401">
        <v>1.2149000000000001</v>
      </c>
      <c r="F1401" s="207">
        <v>1.1000000000000001E-3</v>
      </c>
    </row>
    <row r="1402" spans="1:6" x14ac:dyDescent="0.45">
      <c r="A1402" t="s">
        <v>1785</v>
      </c>
      <c r="B1402">
        <v>1.2166999999999999</v>
      </c>
      <c r="C1402">
        <v>1.218</v>
      </c>
      <c r="D1402">
        <v>1.2203999999999999</v>
      </c>
      <c r="E1402">
        <v>1.214</v>
      </c>
      <c r="F1402" s="207">
        <v>-1.4E-3</v>
      </c>
    </row>
    <row r="1403" spans="1:6" x14ac:dyDescent="0.45">
      <c r="A1403" t="s">
        <v>1786</v>
      </c>
      <c r="B1403">
        <v>1.2183999999999999</v>
      </c>
      <c r="C1403">
        <v>1.2134</v>
      </c>
      <c r="D1403">
        <v>1.2195</v>
      </c>
      <c r="E1403">
        <v>1.2103999999999999</v>
      </c>
      <c r="F1403" s="207">
        <v>4.0000000000000001E-3</v>
      </c>
    </row>
    <row r="1404" spans="1:6" x14ac:dyDescent="0.45">
      <c r="A1404" t="s">
        <v>1787</v>
      </c>
      <c r="B1404">
        <v>1.2136</v>
      </c>
      <c r="C1404">
        <v>1.2131000000000001</v>
      </c>
      <c r="D1404">
        <v>1.2170000000000001</v>
      </c>
      <c r="E1404">
        <v>1.2124999999999999</v>
      </c>
      <c r="F1404" s="207">
        <v>-1E-3</v>
      </c>
    </row>
    <row r="1405" spans="1:6" x14ac:dyDescent="0.45">
      <c r="A1405" t="s">
        <v>1788</v>
      </c>
      <c r="B1405">
        <v>1.2148000000000001</v>
      </c>
      <c r="C1405">
        <v>1.2144999999999999</v>
      </c>
      <c r="D1405">
        <v>1.2161999999999999</v>
      </c>
      <c r="E1405">
        <v>1.2129000000000001</v>
      </c>
      <c r="F1405" s="207">
        <v>-1E-4</v>
      </c>
    </row>
    <row r="1406" spans="1:6" x14ac:dyDescent="0.45">
      <c r="A1406" t="s">
        <v>1789</v>
      </c>
      <c r="B1406">
        <v>1.2149000000000001</v>
      </c>
      <c r="C1406">
        <v>1.2144999999999999</v>
      </c>
      <c r="D1406">
        <v>1.2168000000000001</v>
      </c>
      <c r="E1406">
        <v>1.2124999999999999</v>
      </c>
      <c r="F1406" s="207">
        <v>2.0000000000000001E-4</v>
      </c>
    </row>
    <row r="1407" spans="1:6" x14ac:dyDescent="0.45">
      <c r="A1407" t="s">
        <v>1790</v>
      </c>
      <c r="B1407">
        <v>1.2146999999999999</v>
      </c>
      <c r="C1407">
        <v>1.2182999999999999</v>
      </c>
      <c r="D1407">
        <v>1.2195</v>
      </c>
      <c r="E1407">
        <v>1.2122999999999999</v>
      </c>
      <c r="F1407" s="207">
        <v>-3.3E-3</v>
      </c>
    </row>
    <row r="1408" spans="1:6" x14ac:dyDescent="0.45">
      <c r="A1408" t="s">
        <v>1791</v>
      </c>
      <c r="B1408">
        <v>1.2186999999999999</v>
      </c>
      <c r="C1408">
        <v>1.2171000000000001</v>
      </c>
      <c r="D1408">
        <v>1.2201</v>
      </c>
      <c r="E1408">
        <v>1.2165999999999999</v>
      </c>
      <c r="F1408" s="207">
        <v>1E-3</v>
      </c>
    </row>
    <row r="1409" spans="1:6" x14ac:dyDescent="0.45">
      <c r="A1409" t="s">
        <v>1792</v>
      </c>
      <c r="B1409">
        <v>1.2175</v>
      </c>
      <c r="C1409">
        <v>1.2159</v>
      </c>
      <c r="D1409">
        <v>1.2182999999999999</v>
      </c>
      <c r="E1409">
        <v>1.2141999999999999</v>
      </c>
      <c r="F1409" s="207">
        <v>6.9999999999999999E-4</v>
      </c>
    </row>
    <row r="1410" spans="1:6" x14ac:dyDescent="0.45">
      <c r="A1410" t="s">
        <v>1793</v>
      </c>
      <c r="B1410">
        <v>1.2166999999999999</v>
      </c>
      <c r="C1410">
        <v>1.2153</v>
      </c>
      <c r="D1410">
        <v>1.2170000000000001</v>
      </c>
      <c r="E1410">
        <v>1.2133</v>
      </c>
      <c r="F1410" s="207">
        <v>1E-3</v>
      </c>
    </row>
    <row r="1411" spans="1:6" x14ac:dyDescent="0.45">
      <c r="A1411" t="s">
        <v>1794</v>
      </c>
      <c r="B1411">
        <v>1.2155</v>
      </c>
      <c r="C1411">
        <v>1.2154</v>
      </c>
      <c r="D1411">
        <v>1.2174</v>
      </c>
      <c r="E1411">
        <v>1.2121</v>
      </c>
      <c r="F1411" s="207">
        <v>-2.9999999999999997E-4</v>
      </c>
    </row>
    <row r="1412" spans="1:6" x14ac:dyDescent="0.45">
      <c r="A1412" t="s">
        <v>1795</v>
      </c>
      <c r="B1412">
        <v>1.2159</v>
      </c>
      <c r="C1412">
        <v>1.2108000000000001</v>
      </c>
      <c r="D1412">
        <v>1.2168000000000001</v>
      </c>
      <c r="E1412">
        <v>1.2091000000000001</v>
      </c>
      <c r="F1412" s="207">
        <v>4.0000000000000001E-3</v>
      </c>
    </row>
    <row r="1413" spans="1:6" x14ac:dyDescent="0.45">
      <c r="A1413" t="s">
        <v>1796</v>
      </c>
      <c r="B1413">
        <v>1.2111000000000001</v>
      </c>
      <c r="C1413">
        <v>1.2101999999999999</v>
      </c>
      <c r="D1413">
        <v>1.2130000000000001</v>
      </c>
      <c r="E1413">
        <v>1.2074</v>
      </c>
      <c r="F1413" s="207">
        <v>5.0000000000000001E-4</v>
      </c>
    </row>
    <row r="1414" spans="1:6" x14ac:dyDescent="0.45">
      <c r="A1414" t="s">
        <v>1797</v>
      </c>
      <c r="B1414">
        <v>1.2104999999999999</v>
      </c>
      <c r="C1414">
        <v>1.2087000000000001</v>
      </c>
      <c r="D1414">
        <v>1.2119</v>
      </c>
      <c r="E1414">
        <v>1.2062999999999999</v>
      </c>
      <c r="F1414" s="207">
        <v>4.4000000000000003E-3</v>
      </c>
    </row>
    <row r="1415" spans="1:6" x14ac:dyDescent="0.45">
      <c r="A1415" t="s">
        <v>1798</v>
      </c>
      <c r="B1415">
        <v>1.2052</v>
      </c>
      <c r="C1415">
        <v>1.2083999999999999</v>
      </c>
      <c r="D1415">
        <v>1.2092000000000001</v>
      </c>
      <c r="E1415">
        <v>1.2029000000000001</v>
      </c>
      <c r="F1415" s="207">
        <v>-2.8E-3</v>
      </c>
    </row>
    <row r="1416" spans="1:6" x14ac:dyDescent="0.45">
      <c r="A1416" t="s">
        <v>1799</v>
      </c>
      <c r="B1416">
        <v>1.2085999999999999</v>
      </c>
      <c r="C1416">
        <v>1.2119</v>
      </c>
      <c r="D1416">
        <v>1.2136</v>
      </c>
      <c r="E1416">
        <v>1.2073</v>
      </c>
      <c r="F1416" s="207">
        <v>-2.8999999999999998E-3</v>
      </c>
    </row>
    <row r="1417" spans="1:6" x14ac:dyDescent="0.45">
      <c r="A1417" t="s">
        <v>1800</v>
      </c>
      <c r="B1417">
        <v>1.2121</v>
      </c>
      <c r="C1417">
        <v>1.2137</v>
      </c>
      <c r="D1417">
        <v>1.2149000000000001</v>
      </c>
      <c r="E1417">
        <v>1.2107000000000001</v>
      </c>
      <c r="F1417" s="207">
        <v>-1.6000000000000001E-3</v>
      </c>
    </row>
    <row r="1418" spans="1:6" x14ac:dyDescent="0.45">
      <c r="A1418" t="s">
        <v>1801</v>
      </c>
      <c r="B1418">
        <v>1.214</v>
      </c>
      <c r="C1418">
        <v>1.2085999999999999</v>
      </c>
      <c r="D1418">
        <v>1.2149000000000001</v>
      </c>
      <c r="E1418">
        <v>1.2078</v>
      </c>
      <c r="F1418" s="207">
        <v>4.4000000000000003E-3</v>
      </c>
    </row>
    <row r="1419" spans="1:6" x14ac:dyDescent="0.45">
      <c r="A1419" t="s">
        <v>1802</v>
      </c>
      <c r="B1419">
        <v>1.2087000000000001</v>
      </c>
      <c r="C1419">
        <v>1.2099</v>
      </c>
      <c r="D1419">
        <v>1.2110000000000001</v>
      </c>
      <c r="E1419">
        <v>1.2064999999999999</v>
      </c>
      <c r="F1419" s="207">
        <v>-1E-3</v>
      </c>
    </row>
    <row r="1420" spans="1:6" x14ac:dyDescent="0.45">
      <c r="A1420" t="s">
        <v>1803</v>
      </c>
      <c r="B1420">
        <v>1.2099</v>
      </c>
      <c r="C1420">
        <v>1.2095</v>
      </c>
      <c r="D1420">
        <v>1.2128000000000001</v>
      </c>
      <c r="E1420">
        <v>1.2077</v>
      </c>
      <c r="F1420" s="207">
        <v>1E-4</v>
      </c>
    </row>
    <row r="1421" spans="1:6" x14ac:dyDescent="0.45">
      <c r="A1421" t="s">
        <v>1804</v>
      </c>
      <c r="B1421">
        <v>1.2098</v>
      </c>
      <c r="C1421">
        <v>1.2074</v>
      </c>
      <c r="D1421">
        <v>1.2108000000000001</v>
      </c>
      <c r="E1421">
        <v>1.2020999999999999</v>
      </c>
      <c r="F1421" s="207">
        <v>1.6999999999999999E-3</v>
      </c>
    </row>
    <row r="1422" spans="1:6" x14ac:dyDescent="0.45">
      <c r="A1422" t="s">
        <v>1805</v>
      </c>
      <c r="B1422">
        <v>1.2077</v>
      </c>
      <c r="C1422">
        <v>1.2054</v>
      </c>
      <c r="D1422">
        <v>1.2092000000000001</v>
      </c>
      <c r="E1422">
        <v>1.2029000000000001</v>
      </c>
      <c r="F1422" s="207">
        <v>1.6999999999999999E-3</v>
      </c>
    </row>
    <row r="1423" spans="1:6" x14ac:dyDescent="0.45">
      <c r="A1423" t="s">
        <v>1806</v>
      </c>
      <c r="B1423">
        <v>1.2056</v>
      </c>
      <c r="C1423">
        <v>1.2096</v>
      </c>
      <c r="D1423">
        <v>1.2109000000000001</v>
      </c>
      <c r="E1423">
        <v>1.2033</v>
      </c>
      <c r="F1423" s="207">
        <v>-3.5999999999999999E-3</v>
      </c>
    </row>
    <row r="1424" spans="1:6" x14ac:dyDescent="0.45">
      <c r="A1424" t="s">
        <v>1807</v>
      </c>
      <c r="B1424">
        <v>1.21</v>
      </c>
      <c r="C1424">
        <v>1.2102999999999999</v>
      </c>
      <c r="D1424">
        <v>1.2115</v>
      </c>
      <c r="E1424">
        <v>1.2048000000000001</v>
      </c>
      <c r="F1424" s="207">
        <v>2.0000000000000001E-4</v>
      </c>
    </row>
    <row r="1425" spans="1:6" x14ac:dyDescent="0.45">
      <c r="A1425" t="s">
        <v>1808</v>
      </c>
      <c r="B1425">
        <v>1.2098</v>
      </c>
      <c r="C1425">
        <v>1.2084999999999999</v>
      </c>
      <c r="D1425">
        <v>1.2126999999999999</v>
      </c>
      <c r="E1425">
        <v>1.2070000000000001</v>
      </c>
      <c r="F1425" s="207">
        <v>6.9999999999999999E-4</v>
      </c>
    </row>
    <row r="1426" spans="1:6" x14ac:dyDescent="0.45">
      <c r="A1426" t="s">
        <v>1809</v>
      </c>
      <c r="B1426">
        <v>1.2089000000000001</v>
      </c>
      <c r="C1426">
        <v>1.2031000000000001</v>
      </c>
      <c r="D1426">
        <v>1.2102999999999999</v>
      </c>
      <c r="E1426">
        <v>1.2012</v>
      </c>
      <c r="F1426" s="207">
        <v>4.5999999999999999E-3</v>
      </c>
    </row>
    <row r="1427" spans="1:6" x14ac:dyDescent="0.45">
      <c r="A1427" t="s">
        <v>1810</v>
      </c>
      <c r="B1427">
        <v>1.2034</v>
      </c>
      <c r="C1427">
        <v>1.1951000000000001</v>
      </c>
      <c r="D1427">
        <v>1.2036</v>
      </c>
      <c r="E1427">
        <v>1.1950000000000001</v>
      </c>
      <c r="F1427" s="207">
        <v>6.7000000000000002E-3</v>
      </c>
    </row>
    <row r="1428" spans="1:6" x14ac:dyDescent="0.45">
      <c r="A1428" t="s">
        <v>1811</v>
      </c>
      <c r="B1428">
        <v>1.1954</v>
      </c>
      <c r="C1428">
        <v>1.1919</v>
      </c>
      <c r="D1428">
        <v>1.1999</v>
      </c>
      <c r="E1428">
        <v>1.1908000000000001</v>
      </c>
      <c r="F1428" s="207">
        <v>2.8E-3</v>
      </c>
    </row>
    <row r="1429" spans="1:6" x14ac:dyDescent="0.45">
      <c r="A1429" t="s">
        <v>1812</v>
      </c>
      <c r="B1429">
        <v>1.1920999999999999</v>
      </c>
      <c r="C1429">
        <v>1.1954</v>
      </c>
      <c r="D1429">
        <v>1.1986000000000001</v>
      </c>
      <c r="E1429">
        <v>1.1914</v>
      </c>
      <c r="F1429" s="207">
        <v>-2.5999999999999999E-3</v>
      </c>
    </row>
    <row r="1430" spans="1:6" x14ac:dyDescent="0.45">
      <c r="A1430" t="s">
        <v>1813</v>
      </c>
      <c r="B1430">
        <v>1.1952</v>
      </c>
      <c r="C1430">
        <v>1.1976</v>
      </c>
      <c r="D1430">
        <v>1.1988000000000001</v>
      </c>
      <c r="E1430">
        <v>1.1940999999999999</v>
      </c>
      <c r="F1430" s="207">
        <v>-2.2000000000000001E-3</v>
      </c>
    </row>
    <row r="1431" spans="1:6" x14ac:dyDescent="0.45">
      <c r="A1431" t="s">
        <v>1814</v>
      </c>
      <c r="B1431">
        <v>1.1978</v>
      </c>
      <c r="C1431">
        <v>1.1956</v>
      </c>
      <c r="D1431">
        <v>1.2008000000000001</v>
      </c>
      <c r="E1431">
        <v>1.1943999999999999</v>
      </c>
      <c r="F1431" s="207">
        <v>1.6000000000000001E-3</v>
      </c>
    </row>
    <row r="1432" spans="1:6" x14ac:dyDescent="0.45">
      <c r="A1432" t="s">
        <v>1815</v>
      </c>
      <c r="B1432">
        <v>1.1959</v>
      </c>
      <c r="C1432">
        <v>1.1906000000000001</v>
      </c>
      <c r="D1432">
        <v>1.1980999999999999</v>
      </c>
      <c r="E1432">
        <v>1.1899</v>
      </c>
      <c r="F1432" s="207">
        <v>4.1999999999999997E-3</v>
      </c>
    </row>
    <row r="1433" spans="1:6" x14ac:dyDescent="0.45">
      <c r="A1433" t="s">
        <v>1816</v>
      </c>
      <c r="B1433">
        <v>1.1909000000000001</v>
      </c>
      <c r="C1433">
        <v>1.1944999999999999</v>
      </c>
      <c r="D1433">
        <v>1.1960999999999999</v>
      </c>
      <c r="E1433">
        <v>1.1900999999999999</v>
      </c>
      <c r="F1433" s="207">
        <v>-3.3999999999999998E-3</v>
      </c>
    </row>
    <row r="1434" spans="1:6" x14ac:dyDescent="0.45">
      <c r="A1434" t="s">
        <v>1817</v>
      </c>
      <c r="B1434">
        <v>1.1950000000000001</v>
      </c>
      <c r="C1434">
        <v>1.1958</v>
      </c>
      <c r="D1434">
        <v>1.1992</v>
      </c>
      <c r="E1434">
        <v>1.1934</v>
      </c>
      <c r="F1434" s="207">
        <v>-1.1000000000000001E-3</v>
      </c>
    </row>
    <row r="1435" spans="1:6" x14ac:dyDescent="0.45">
      <c r="A1435" t="s">
        <v>1818</v>
      </c>
      <c r="B1435">
        <v>1.1962999999999999</v>
      </c>
      <c r="C1435">
        <v>1.1984999999999999</v>
      </c>
      <c r="D1435">
        <v>1.2</v>
      </c>
      <c r="E1435">
        <v>1.1919999999999999</v>
      </c>
      <c r="F1435" s="207">
        <v>-2E-3</v>
      </c>
    </row>
    <row r="1436" spans="1:6" x14ac:dyDescent="0.45">
      <c r="A1436" t="s">
        <v>1819</v>
      </c>
      <c r="B1436">
        <v>1.1987000000000001</v>
      </c>
      <c r="C1436">
        <v>1.1951000000000001</v>
      </c>
      <c r="D1436">
        <v>1.2004999999999999</v>
      </c>
      <c r="E1436">
        <v>1.1931</v>
      </c>
      <c r="F1436" s="207">
        <v>2.8E-3</v>
      </c>
    </row>
    <row r="1437" spans="1:6" x14ac:dyDescent="0.45">
      <c r="A1437" t="s">
        <v>1820</v>
      </c>
      <c r="B1437">
        <v>1.1953</v>
      </c>
      <c r="C1437">
        <v>1.1987000000000001</v>
      </c>
      <c r="D1437">
        <v>1.2014</v>
      </c>
      <c r="E1437">
        <v>1.1937</v>
      </c>
      <c r="F1437" s="207">
        <v>-3.0000000000000001E-3</v>
      </c>
    </row>
    <row r="1438" spans="1:6" x14ac:dyDescent="0.45">
      <c r="A1438" t="s">
        <v>1821</v>
      </c>
      <c r="B1438">
        <v>1.1989000000000001</v>
      </c>
      <c r="C1438">
        <v>1.1993</v>
      </c>
      <c r="D1438">
        <v>1.2018</v>
      </c>
      <c r="E1438">
        <v>1.1977</v>
      </c>
      <c r="F1438" s="207">
        <v>-5.0000000000000001E-4</v>
      </c>
    </row>
    <row r="1439" spans="1:6" x14ac:dyDescent="0.45">
      <c r="A1439" t="s">
        <v>1822</v>
      </c>
      <c r="B1439">
        <v>1.1995</v>
      </c>
      <c r="C1439">
        <v>1.2043999999999999</v>
      </c>
      <c r="D1439">
        <v>1.2071000000000001</v>
      </c>
      <c r="E1439">
        <v>1.1971000000000001</v>
      </c>
      <c r="F1439" s="207">
        <v>-4.1999999999999997E-3</v>
      </c>
    </row>
    <row r="1440" spans="1:6" x14ac:dyDescent="0.45">
      <c r="A1440" t="s">
        <v>1823</v>
      </c>
      <c r="B1440">
        <v>1.2044999999999999</v>
      </c>
      <c r="C1440">
        <v>1.2075</v>
      </c>
      <c r="D1440">
        <v>1.2087000000000001</v>
      </c>
      <c r="E1440">
        <v>1.2039</v>
      </c>
      <c r="F1440" s="207">
        <v>-2.5999999999999999E-3</v>
      </c>
    </row>
    <row r="1441" spans="1:6" x14ac:dyDescent="0.45">
      <c r="A1441" t="s">
        <v>1824</v>
      </c>
      <c r="B1441">
        <v>1.2077</v>
      </c>
      <c r="C1441">
        <v>1.2176</v>
      </c>
      <c r="D1441">
        <v>1.2188000000000001</v>
      </c>
      <c r="E1441">
        <v>1.2062999999999999</v>
      </c>
      <c r="F1441" s="207">
        <v>-8.0999999999999996E-3</v>
      </c>
    </row>
    <row r="1442" spans="1:6" x14ac:dyDescent="0.45">
      <c r="A1442" t="s">
        <v>1825</v>
      </c>
      <c r="B1442">
        <v>1.2176</v>
      </c>
      <c r="C1442">
        <v>1.2121999999999999</v>
      </c>
      <c r="D1442">
        <v>1.2190000000000001</v>
      </c>
      <c r="E1442">
        <v>1.2121</v>
      </c>
      <c r="F1442" s="207">
        <v>4.1999999999999997E-3</v>
      </c>
    </row>
    <row r="1443" spans="1:6" x14ac:dyDescent="0.45">
      <c r="A1443" t="s">
        <v>1826</v>
      </c>
      <c r="B1443">
        <v>1.2124999999999999</v>
      </c>
      <c r="C1443">
        <v>1.2132000000000001</v>
      </c>
      <c r="D1443">
        <v>1.2156</v>
      </c>
      <c r="E1443">
        <v>1.2101</v>
      </c>
      <c r="F1443" s="207">
        <v>-6.9999999999999999E-4</v>
      </c>
    </row>
    <row r="1444" spans="1:6" x14ac:dyDescent="0.45">
      <c r="A1444" t="s">
        <v>1827</v>
      </c>
      <c r="B1444">
        <v>1.2134</v>
      </c>
      <c r="C1444">
        <v>1.2145999999999999</v>
      </c>
      <c r="D1444">
        <v>1.2162999999999999</v>
      </c>
      <c r="E1444">
        <v>1.212</v>
      </c>
      <c r="F1444" s="207">
        <v>2.0000000000000001E-4</v>
      </c>
    </row>
    <row r="1445" spans="1:6" x14ac:dyDescent="0.45">
      <c r="A1445" t="s">
        <v>1828</v>
      </c>
      <c r="B1445">
        <v>1.2132000000000001</v>
      </c>
      <c r="C1445">
        <v>1.2171000000000001</v>
      </c>
      <c r="D1445">
        <v>1.2210000000000001</v>
      </c>
      <c r="E1445">
        <v>1.2091000000000001</v>
      </c>
      <c r="F1445" s="207">
        <v>-3.3999999999999998E-3</v>
      </c>
    </row>
    <row r="1446" spans="1:6" x14ac:dyDescent="0.45">
      <c r="A1446" t="s">
        <v>1829</v>
      </c>
      <c r="B1446">
        <v>1.2174</v>
      </c>
      <c r="C1446">
        <v>1.2179</v>
      </c>
      <c r="D1446">
        <v>1.2201</v>
      </c>
      <c r="E1446">
        <v>1.2157</v>
      </c>
      <c r="F1446" s="207">
        <v>-5.0000000000000001E-4</v>
      </c>
    </row>
    <row r="1447" spans="1:6" x14ac:dyDescent="0.45">
      <c r="A1447" t="s">
        <v>1830</v>
      </c>
      <c r="B1447">
        <v>1.218</v>
      </c>
      <c r="C1447">
        <v>1.2134</v>
      </c>
      <c r="D1447">
        <v>1.2181999999999999</v>
      </c>
      <c r="E1447">
        <v>1.2116</v>
      </c>
      <c r="F1447" s="207">
        <v>3.5999999999999999E-3</v>
      </c>
    </row>
    <row r="1448" spans="1:6" x14ac:dyDescent="0.45">
      <c r="A1448" t="s">
        <v>1831</v>
      </c>
      <c r="B1448">
        <v>1.2136</v>
      </c>
      <c r="C1448">
        <v>1.2123999999999999</v>
      </c>
      <c r="D1448">
        <v>1.2161</v>
      </c>
      <c r="E1448">
        <v>1.2108000000000001</v>
      </c>
      <c r="F1448" s="207">
        <v>6.9999999999999999E-4</v>
      </c>
    </row>
    <row r="1449" spans="1:6" x14ac:dyDescent="0.45">
      <c r="A1449" t="s">
        <v>1832</v>
      </c>
      <c r="B1449">
        <v>1.2126999999999999</v>
      </c>
      <c r="C1449">
        <v>1.2096</v>
      </c>
      <c r="D1449">
        <v>1.2135</v>
      </c>
      <c r="E1449">
        <v>1.2063999999999999</v>
      </c>
      <c r="F1449" s="207">
        <v>2.7000000000000001E-3</v>
      </c>
    </row>
    <row r="1450" spans="1:6" x14ac:dyDescent="0.45">
      <c r="A1450" t="s">
        <v>1833</v>
      </c>
      <c r="B1450">
        <v>1.2094</v>
      </c>
      <c r="C1450">
        <v>1.2136</v>
      </c>
      <c r="D1450">
        <v>1.2174</v>
      </c>
      <c r="E1450">
        <v>1.2090000000000001</v>
      </c>
      <c r="F1450" s="207">
        <v>-3.5000000000000001E-3</v>
      </c>
    </row>
    <row r="1451" spans="1:6" x14ac:dyDescent="0.45">
      <c r="A1451" t="s">
        <v>1834</v>
      </c>
      <c r="B1451">
        <v>1.2137</v>
      </c>
      <c r="C1451">
        <v>1.2143999999999999</v>
      </c>
      <c r="D1451">
        <v>1.2173</v>
      </c>
      <c r="E1451">
        <v>1.2112000000000001</v>
      </c>
      <c r="F1451" s="207">
        <v>-6.9999999999999999E-4</v>
      </c>
    </row>
    <row r="1452" spans="1:6" x14ac:dyDescent="0.45">
      <c r="A1452" t="s">
        <v>1835</v>
      </c>
      <c r="B1452">
        <v>1.2145999999999999</v>
      </c>
      <c r="C1452">
        <v>1.2124999999999999</v>
      </c>
      <c r="D1452">
        <v>1.2164999999999999</v>
      </c>
      <c r="E1452">
        <v>1.2101</v>
      </c>
      <c r="F1452" s="207">
        <v>1.6000000000000001E-3</v>
      </c>
    </row>
    <row r="1453" spans="1:6" x14ac:dyDescent="0.45">
      <c r="A1453" t="s">
        <v>1836</v>
      </c>
      <c r="B1453">
        <v>1.2126999999999999</v>
      </c>
      <c r="C1453">
        <v>1.2190000000000001</v>
      </c>
      <c r="D1453">
        <v>1.2212000000000001</v>
      </c>
      <c r="E1453">
        <v>1.2117</v>
      </c>
      <c r="F1453" s="207">
        <v>-5.4000000000000003E-3</v>
      </c>
    </row>
    <row r="1454" spans="1:6" x14ac:dyDescent="0.45">
      <c r="A1454" t="s">
        <v>1837</v>
      </c>
      <c r="B1454">
        <v>1.2193000000000001</v>
      </c>
      <c r="C1454">
        <v>1.2236</v>
      </c>
      <c r="D1454">
        <v>1.2262</v>
      </c>
      <c r="E1454">
        <v>1.2177</v>
      </c>
      <c r="F1454" s="207">
        <v>-3.0000000000000001E-3</v>
      </c>
    </row>
    <row r="1455" spans="1:6" x14ac:dyDescent="0.45">
      <c r="A1455" t="s">
        <v>1838</v>
      </c>
      <c r="B1455">
        <v>1.2230000000000001</v>
      </c>
      <c r="C1455">
        <v>1.2173</v>
      </c>
      <c r="D1455">
        <v>1.2235</v>
      </c>
      <c r="E1455">
        <v>1.2151000000000001</v>
      </c>
      <c r="F1455" s="207">
        <v>4.4000000000000003E-3</v>
      </c>
    </row>
    <row r="1456" spans="1:6" x14ac:dyDescent="0.45">
      <c r="A1456" t="s">
        <v>1839</v>
      </c>
      <c r="B1456">
        <v>1.2177</v>
      </c>
      <c r="C1456">
        <v>1.2203999999999999</v>
      </c>
      <c r="D1456">
        <v>1.2229000000000001</v>
      </c>
      <c r="E1456">
        <v>1.2151000000000001</v>
      </c>
      <c r="F1456" s="207">
        <v>-2.5000000000000001E-3</v>
      </c>
    </row>
    <row r="1457" spans="1:6" x14ac:dyDescent="0.45">
      <c r="A1457" t="s">
        <v>1840</v>
      </c>
      <c r="B1457">
        <v>1.2208000000000001</v>
      </c>
      <c r="C1457">
        <v>1.2059</v>
      </c>
      <c r="D1457">
        <v>1.2214</v>
      </c>
      <c r="E1457">
        <v>1.2044999999999999</v>
      </c>
      <c r="F1457" s="207">
        <v>1.21E-2</v>
      </c>
    </row>
    <row r="1458" spans="1:6" x14ac:dyDescent="0.45">
      <c r="A1458" t="s">
        <v>1841</v>
      </c>
      <c r="B1458">
        <v>1.2061999999999999</v>
      </c>
      <c r="C1458">
        <v>1.2016</v>
      </c>
      <c r="D1458">
        <v>1.2071000000000001</v>
      </c>
      <c r="E1458">
        <v>1.1991000000000001</v>
      </c>
      <c r="F1458" s="207">
        <v>3.5999999999999999E-3</v>
      </c>
    </row>
    <row r="1459" spans="1:6" x14ac:dyDescent="0.45">
      <c r="A1459" t="s">
        <v>1842</v>
      </c>
      <c r="B1459">
        <v>1.2019</v>
      </c>
      <c r="C1459">
        <v>1.2034</v>
      </c>
      <c r="D1459">
        <v>1.2057</v>
      </c>
      <c r="E1459">
        <v>1.2005999999999999</v>
      </c>
      <c r="F1459" s="207">
        <v>-1.5E-3</v>
      </c>
    </row>
    <row r="1460" spans="1:6" x14ac:dyDescent="0.45">
      <c r="A1460" t="s">
        <v>1843</v>
      </c>
      <c r="B1460">
        <v>1.2037</v>
      </c>
      <c r="C1460">
        <v>1.2007000000000001</v>
      </c>
      <c r="D1460">
        <v>1.2068000000000001</v>
      </c>
      <c r="E1460">
        <v>1.1998</v>
      </c>
      <c r="F1460" s="207">
        <v>2.2000000000000001E-3</v>
      </c>
    </row>
    <row r="1461" spans="1:6" x14ac:dyDescent="0.45">
      <c r="A1461" t="s">
        <v>1844</v>
      </c>
      <c r="B1461">
        <v>1.2010000000000001</v>
      </c>
      <c r="C1461">
        <v>1.2049000000000001</v>
      </c>
      <c r="D1461">
        <v>1.2079</v>
      </c>
      <c r="E1461">
        <v>1.1973</v>
      </c>
      <c r="F1461" s="207">
        <v>-3.5000000000000001E-3</v>
      </c>
    </row>
    <row r="1462" spans="1:6" x14ac:dyDescent="0.45">
      <c r="A1462" t="s">
        <v>1845</v>
      </c>
      <c r="B1462">
        <v>1.2052</v>
      </c>
      <c r="C1462">
        <v>1.2073</v>
      </c>
      <c r="D1462">
        <v>1.2098</v>
      </c>
      <c r="E1462">
        <v>1.1996</v>
      </c>
      <c r="F1462" s="207">
        <v>-1.9E-3</v>
      </c>
    </row>
    <row r="1463" spans="1:6" x14ac:dyDescent="0.45">
      <c r="A1463" t="s">
        <v>1846</v>
      </c>
      <c r="B1463">
        <v>1.2075</v>
      </c>
      <c r="C1463">
        <v>1.2055</v>
      </c>
      <c r="D1463">
        <v>1.2098</v>
      </c>
      <c r="E1463">
        <v>1.2007000000000001</v>
      </c>
      <c r="F1463" s="207">
        <v>1.6000000000000001E-3</v>
      </c>
    </row>
    <row r="1464" spans="1:6" x14ac:dyDescent="0.45">
      <c r="A1464" t="s">
        <v>1847</v>
      </c>
      <c r="B1464">
        <v>1.2056</v>
      </c>
      <c r="C1464">
        <v>1.2188000000000001</v>
      </c>
      <c r="D1464">
        <v>1.2197</v>
      </c>
      <c r="E1464">
        <v>1.2041999999999999</v>
      </c>
      <c r="F1464" s="207">
        <v>-1.0699999999999999E-2</v>
      </c>
    </row>
    <row r="1465" spans="1:6" x14ac:dyDescent="0.45">
      <c r="A1465" t="s">
        <v>1848</v>
      </c>
      <c r="B1465">
        <v>1.2186999999999999</v>
      </c>
      <c r="C1465">
        <v>1.2159</v>
      </c>
      <c r="D1465">
        <v>1.2218</v>
      </c>
      <c r="E1465">
        <v>1.2132000000000001</v>
      </c>
      <c r="F1465" s="207">
        <v>2.0999999999999999E-3</v>
      </c>
    </row>
    <row r="1466" spans="1:6" x14ac:dyDescent="0.45">
      <c r="A1466" t="s">
        <v>1849</v>
      </c>
      <c r="B1466">
        <v>1.2161</v>
      </c>
      <c r="C1466">
        <v>1.2119</v>
      </c>
      <c r="D1466">
        <v>1.2176</v>
      </c>
      <c r="E1466">
        <v>1.2088000000000001</v>
      </c>
      <c r="F1466" s="207">
        <v>3.2000000000000002E-3</v>
      </c>
    </row>
    <row r="1467" spans="1:6" x14ac:dyDescent="0.45">
      <c r="A1467" t="s">
        <v>1850</v>
      </c>
      <c r="B1467">
        <v>1.2121999999999999</v>
      </c>
      <c r="C1467">
        <v>1.2125999999999999</v>
      </c>
      <c r="D1467">
        <v>1.2166999999999999</v>
      </c>
      <c r="E1467">
        <v>1.2102999999999999</v>
      </c>
      <c r="F1467" s="207">
        <v>-5.9999999999999995E-4</v>
      </c>
    </row>
    <row r="1468" spans="1:6" x14ac:dyDescent="0.45">
      <c r="A1468" t="s">
        <v>1851</v>
      </c>
      <c r="B1468">
        <v>1.2129000000000001</v>
      </c>
      <c r="C1468">
        <v>1.2126999999999999</v>
      </c>
      <c r="D1468">
        <v>1.2162999999999999</v>
      </c>
      <c r="E1468">
        <v>1.2114</v>
      </c>
      <c r="F1468" s="207">
        <v>-1E-4</v>
      </c>
    </row>
    <row r="1469" spans="1:6" x14ac:dyDescent="0.45">
      <c r="A1469" t="s">
        <v>1852</v>
      </c>
      <c r="B1469">
        <v>1.2130000000000001</v>
      </c>
      <c r="C1469">
        <v>1.2048000000000001</v>
      </c>
      <c r="D1469">
        <v>1.2141</v>
      </c>
      <c r="E1469">
        <v>1.2034</v>
      </c>
      <c r="F1469" s="207">
        <v>6.4999999999999997E-3</v>
      </c>
    </row>
    <row r="1470" spans="1:6" x14ac:dyDescent="0.45">
      <c r="A1470" t="s">
        <v>1853</v>
      </c>
      <c r="B1470">
        <v>1.2052</v>
      </c>
      <c r="C1470">
        <v>1.2146999999999999</v>
      </c>
      <c r="D1470">
        <v>1.2183999999999999</v>
      </c>
      <c r="E1470">
        <v>1.2040999999999999</v>
      </c>
      <c r="F1470" s="207">
        <v>-7.9000000000000008E-3</v>
      </c>
    </row>
    <row r="1471" spans="1:6" x14ac:dyDescent="0.45">
      <c r="A1471" t="s">
        <v>1854</v>
      </c>
      <c r="B1471">
        <v>1.2148000000000001</v>
      </c>
      <c r="C1471">
        <v>1.2233000000000001</v>
      </c>
      <c r="D1471">
        <v>1.2239</v>
      </c>
      <c r="E1471">
        <v>1.2121</v>
      </c>
      <c r="F1471" s="207">
        <v>-7.1000000000000004E-3</v>
      </c>
    </row>
    <row r="1472" spans="1:6" x14ac:dyDescent="0.45">
      <c r="A1472" t="s">
        <v>1855</v>
      </c>
      <c r="B1472">
        <v>1.2235</v>
      </c>
      <c r="C1472">
        <v>1.2146999999999999</v>
      </c>
      <c r="D1472">
        <v>1.2243999999999999</v>
      </c>
      <c r="E1472">
        <v>1.2138</v>
      </c>
      <c r="F1472" s="207">
        <v>7.1000000000000004E-3</v>
      </c>
    </row>
    <row r="1473" spans="1:6" x14ac:dyDescent="0.45">
      <c r="A1473" t="s">
        <v>1856</v>
      </c>
      <c r="B1473">
        <v>1.2149000000000001</v>
      </c>
      <c r="C1473">
        <v>1.2121</v>
      </c>
      <c r="D1473">
        <v>1.2177</v>
      </c>
      <c r="E1473">
        <v>1.2109000000000001</v>
      </c>
      <c r="F1473" s="207">
        <v>2E-3</v>
      </c>
    </row>
    <row r="1474" spans="1:6" x14ac:dyDescent="0.45">
      <c r="A1474" t="s">
        <v>1857</v>
      </c>
      <c r="B1474">
        <v>1.2124999999999999</v>
      </c>
      <c r="C1474">
        <v>1.2122999999999999</v>
      </c>
      <c r="D1474">
        <v>1.2149000000000001</v>
      </c>
      <c r="E1474">
        <v>1.2099</v>
      </c>
      <c r="F1474" s="207">
        <v>-2.9999999999999997E-4</v>
      </c>
    </row>
    <row r="1475" spans="1:6" x14ac:dyDescent="0.45">
      <c r="A1475" t="s">
        <v>1858</v>
      </c>
      <c r="B1475">
        <v>1.2129000000000001</v>
      </c>
      <c r="C1475">
        <v>1.2005999999999999</v>
      </c>
      <c r="D1475">
        <v>1.2148000000000001</v>
      </c>
      <c r="E1475">
        <v>1.1987000000000001</v>
      </c>
      <c r="F1475" s="207">
        <v>1.0200000000000001E-2</v>
      </c>
    </row>
    <row r="1476" spans="1:6" x14ac:dyDescent="0.45">
      <c r="A1476" t="s">
        <v>1859</v>
      </c>
      <c r="B1476">
        <v>1.2005999999999999</v>
      </c>
      <c r="C1476">
        <v>1.2030000000000001</v>
      </c>
      <c r="D1476">
        <v>1.2037</v>
      </c>
      <c r="E1476">
        <v>1.1984999999999999</v>
      </c>
      <c r="F1476" s="207">
        <v>-2.2000000000000001E-3</v>
      </c>
    </row>
    <row r="1477" spans="1:6" x14ac:dyDescent="0.45">
      <c r="A1477" t="s">
        <v>1860</v>
      </c>
      <c r="B1477">
        <v>1.2033</v>
      </c>
      <c r="C1477">
        <v>1.2013</v>
      </c>
      <c r="D1477">
        <v>1.2071000000000001</v>
      </c>
      <c r="E1477">
        <v>1.2</v>
      </c>
      <c r="F1477" s="207">
        <v>1.1999999999999999E-3</v>
      </c>
    </row>
    <row r="1478" spans="1:6" x14ac:dyDescent="0.45">
      <c r="A1478" t="s">
        <v>1861</v>
      </c>
      <c r="B1478">
        <v>1.2018</v>
      </c>
      <c r="C1478">
        <v>1.1980999999999999</v>
      </c>
      <c r="D1478">
        <v>1.2039</v>
      </c>
      <c r="E1478">
        <v>1.1977</v>
      </c>
      <c r="F1478" s="207">
        <v>3.0000000000000001E-3</v>
      </c>
    </row>
    <row r="1479" spans="1:6" x14ac:dyDescent="0.45">
      <c r="A1479" t="s">
        <v>1862</v>
      </c>
      <c r="B1479">
        <v>1.1981999999999999</v>
      </c>
      <c r="C1479">
        <v>1.2054</v>
      </c>
      <c r="D1479">
        <v>1.2071000000000001</v>
      </c>
      <c r="E1479">
        <v>1.1974</v>
      </c>
      <c r="F1479" s="207">
        <v>-6.3E-3</v>
      </c>
    </row>
    <row r="1480" spans="1:6" x14ac:dyDescent="0.45">
      <c r="A1480" t="s">
        <v>1863</v>
      </c>
      <c r="B1480">
        <v>1.2058</v>
      </c>
      <c r="C1480">
        <v>1.2107000000000001</v>
      </c>
      <c r="D1480">
        <v>1.2117</v>
      </c>
      <c r="E1480">
        <v>1.2018</v>
      </c>
      <c r="F1480" s="207">
        <v>-4.4999999999999997E-3</v>
      </c>
    </row>
    <row r="1481" spans="1:6" x14ac:dyDescent="0.45">
      <c r="A1481" t="s">
        <v>1864</v>
      </c>
      <c r="B1481">
        <v>1.2113</v>
      </c>
      <c r="C1481">
        <v>1.2114</v>
      </c>
      <c r="D1481">
        <v>1.2153</v>
      </c>
      <c r="E1481">
        <v>1.2077</v>
      </c>
      <c r="F1481" s="207">
        <v>-2.0000000000000001E-4</v>
      </c>
    </row>
    <row r="1482" spans="1:6" x14ac:dyDescent="0.45">
      <c r="A1482" t="s">
        <v>1865</v>
      </c>
      <c r="B1482">
        <v>1.2116</v>
      </c>
      <c r="C1482">
        <v>1.2044999999999999</v>
      </c>
      <c r="D1482">
        <v>1.2135</v>
      </c>
      <c r="E1482">
        <v>1.2020999999999999</v>
      </c>
      <c r="F1482" s="207">
        <v>5.7000000000000002E-3</v>
      </c>
    </row>
    <row r="1483" spans="1:6" x14ac:dyDescent="0.45">
      <c r="A1483" t="s">
        <v>1866</v>
      </c>
      <c r="B1483">
        <v>1.2047000000000001</v>
      </c>
      <c r="C1483">
        <v>1.2035</v>
      </c>
      <c r="D1483">
        <v>1.2062999999999999</v>
      </c>
      <c r="E1483">
        <v>1.2015</v>
      </c>
      <c r="F1483" s="207">
        <v>6.9999999999999999E-4</v>
      </c>
    </row>
    <row r="1484" spans="1:6" x14ac:dyDescent="0.45">
      <c r="A1484" t="s">
        <v>1867</v>
      </c>
      <c r="B1484">
        <v>1.2038</v>
      </c>
      <c r="C1484">
        <v>1.2074</v>
      </c>
      <c r="D1484">
        <v>1.2079</v>
      </c>
      <c r="E1484">
        <v>1.2</v>
      </c>
      <c r="F1484" s="207">
        <v>-3.5999999999999999E-3</v>
      </c>
    </row>
    <row r="1485" spans="1:6" x14ac:dyDescent="0.45">
      <c r="A1485" t="s">
        <v>1868</v>
      </c>
      <c r="B1485">
        <v>1.2081</v>
      </c>
      <c r="C1485">
        <v>1.2033</v>
      </c>
      <c r="D1485">
        <v>1.2085999999999999</v>
      </c>
      <c r="E1485">
        <v>1.2020999999999999</v>
      </c>
      <c r="F1485" s="207">
        <v>3.8E-3</v>
      </c>
    </row>
    <row r="1486" spans="1:6" x14ac:dyDescent="0.45">
      <c r="A1486" t="s">
        <v>1869</v>
      </c>
      <c r="B1486">
        <v>1.2035</v>
      </c>
      <c r="C1486">
        <v>1.2040999999999999</v>
      </c>
      <c r="D1486">
        <v>1.2094</v>
      </c>
      <c r="E1486">
        <v>1.2016</v>
      </c>
      <c r="F1486" s="207">
        <v>-8.0000000000000004E-4</v>
      </c>
    </row>
    <row r="1487" spans="1:6" x14ac:dyDescent="0.45">
      <c r="A1487" t="s">
        <v>1870</v>
      </c>
      <c r="B1487">
        <v>1.2044999999999999</v>
      </c>
      <c r="C1487">
        <v>1.2044999999999999</v>
      </c>
      <c r="D1487">
        <v>1.2053</v>
      </c>
      <c r="E1487">
        <v>1.2000999999999999</v>
      </c>
      <c r="F1487" s="207">
        <v>-1E-4</v>
      </c>
    </row>
    <row r="1488" spans="1:6" x14ac:dyDescent="0.45">
      <c r="A1488" t="s">
        <v>1871</v>
      </c>
      <c r="B1488">
        <v>1.2045999999999999</v>
      </c>
      <c r="C1488">
        <v>1.1953</v>
      </c>
      <c r="D1488">
        <v>1.2056</v>
      </c>
      <c r="E1488">
        <v>1.1937</v>
      </c>
      <c r="F1488" s="207">
        <v>7.7000000000000002E-3</v>
      </c>
    </row>
    <row r="1489" spans="1:6" x14ac:dyDescent="0.45">
      <c r="A1489" t="s">
        <v>1872</v>
      </c>
      <c r="B1489">
        <v>1.1954</v>
      </c>
      <c r="C1489">
        <v>1.1989000000000001</v>
      </c>
      <c r="D1489">
        <v>1.2008000000000001</v>
      </c>
      <c r="E1489">
        <v>1.1939</v>
      </c>
      <c r="F1489" s="207">
        <v>-3.3E-3</v>
      </c>
    </row>
    <row r="1490" spans="1:6" x14ac:dyDescent="0.45">
      <c r="A1490" t="s">
        <v>1873</v>
      </c>
      <c r="B1490">
        <v>1.1993</v>
      </c>
      <c r="C1490">
        <v>1.1984999999999999</v>
      </c>
      <c r="D1490">
        <v>1.1997</v>
      </c>
      <c r="E1490">
        <v>1.1910000000000001</v>
      </c>
      <c r="F1490" s="207">
        <v>5.9999999999999995E-4</v>
      </c>
    </row>
    <row r="1491" spans="1:6" x14ac:dyDescent="0.45">
      <c r="A1491" t="s">
        <v>1874</v>
      </c>
      <c r="B1491">
        <v>1.1986000000000001</v>
      </c>
      <c r="C1491">
        <v>1.1948000000000001</v>
      </c>
      <c r="D1491">
        <v>1.2007000000000001</v>
      </c>
      <c r="E1491">
        <v>1.1941999999999999</v>
      </c>
      <c r="F1491" s="207">
        <v>2.8E-3</v>
      </c>
    </row>
    <row r="1492" spans="1:6" x14ac:dyDescent="0.45">
      <c r="A1492" t="s">
        <v>1875</v>
      </c>
      <c r="B1492">
        <v>1.1952</v>
      </c>
      <c r="C1492">
        <v>1.1962999999999999</v>
      </c>
      <c r="D1492">
        <v>1.1974</v>
      </c>
      <c r="E1492">
        <v>1.1887000000000001</v>
      </c>
      <c r="F1492" s="207">
        <v>-1.1999999999999999E-3</v>
      </c>
    </row>
    <row r="1493" spans="1:6" x14ac:dyDescent="0.45">
      <c r="A1493" t="s">
        <v>1876</v>
      </c>
      <c r="B1493">
        <v>1.1966000000000001</v>
      </c>
      <c r="C1493">
        <v>1.1939</v>
      </c>
      <c r="D1493">
        <v>1.1986000000000001</v>
      </c>
      <c r="E1493">
        <v>1.1926000000000001</v>
      </c>
      <c r="F1493" s="207">
        <v>2E-3</v>
      </c>
    </row>
    <row r="1494" spans="1:6" x14ac:dyDescent="0.45">
      <c r="A1494" t="s">
        <v>1877</v>
      </c>
      <c r="B1494">
        <v>1.1941999999999999</v>
      </c>
      <c r="C1494">
        <v>1.1944999999999999</v>
      </c>
      <c r="D1494">
        <v>1.1971000000000001</v>
      </c>
      <c r="E1494">
        <v>1.1916</v>
      </c>
      <c r="F1494" s="207">
        <v>-5.9999999999999995E-4</v>
      </c>
    </row>
    <row r="1495" spans="1:6" x14ac:dyDescent="0.45">
      <c r="A1495" t="s">
        <v>1878</v>
      </c>
      <c r="B1495">
        <v>1.1949000000000001</v>
      </c>
      <c r="C1495">
        <v>1.198</v>
      </c>
      <c r="D1495">
        <v>1.2007000000000001</v>
      </c>
      <c r="E1495">
        <v>1.1932</v>
      </c>
      <c r="F1495" s="207">
        <v>-3.0000000000000001E-3</v>
      </c>
    </row>
    <row r="1496" spans="1:6" x14ac:dyDescent="0.45">
      <c r="A1496" t="s">
        <v>1879</v>
      </c>
      <c r="B1496">
        <v>1.1984999999999999</v>
      </c>
      <c r="C1496">
        <v>1.1976</v>
      </c>
      <c r="D1496">
        <v>1.2</v>
      </c>
      <c r="E1496">
        <v>1.1944999999999999</v>
      </c>
      <c r="F1496" s="207">
        <v>5.9999999999999995E-4</v>
      </c>
    </row>
    <row r="1497" spans="1:6" x14ac:dyDescent="0.45">
      <c r="A1497" t="s">
        <v>1880</v>
      </c>
      <c r="B1497">
        <v>1.1978</v>
      </c>
      <c r="C1497">
        <v>1.181</v>
      </c>
      <c r="D1497">
        <v>1.1986000000000001</v>
      </c>
      <c r="E1497">
        <v>1.1807000000000001</v>
      </c>
      <c r="F1497" s="207">
        <v>1.4E-2</v>
      </c>
    </row>
    <row r="1498" spans="1:6" x14ac:dyDescent="0.45">
      <c r="A1498" t="s">
        <v>1881</v>
      </c>
      <c r="B1498">
        <v>1.1813</v>
      </c>
      <c r="C1498">
        <v>1.1840999999999999</v>
      </c>
      <c r="D1498">
        <v>1.1862999999999999</v>
      </c>
      <c r="E1498">
        <v>1.1807000000000001</v>
      </c>
      <c r="F1498" s="207">
        <v>-2.5000000000000001E-3</v>
      </c>
    </row>
    <row r="1499" spans="1:6" x14ac:dyDescent="0.45">
      <c r="A1499" t="s">
        <v>1882</v>
      </c>
      <c r="B1499">
        <v>1.1842999999999999</v>
      </c>
      <c r="C1499">
        <v>1.1860999999999999</v>
      </c>
      <c r="D1499">
        <v>1.1879</v>
      </c>
      <c r="E1499">
        <v>1.1822999999999999</v>
      </c>
      <c r="F1499" s="207">
        <v>-1.4E-3</v>
      </c>
    </row>
    <row r="1500" spans="1:6" x14ac:dyDescent="0.45">
      <c r="A1500" t="s">
        <v>1883</v>
      </c>
      <c r="B1500">
        <v>1.1859999999999999</v>
      </c>
      <c r="C1500">
        <v>1.1884999999999999</v>
      </c>
      <c r="D1500">
        <v>1.1896</v>
      </c>
      <c r="E1500">
        <v>1.1842999999999999</v>
      </c>
      <c r="F1500" s="207">
        <v>-2.2000000000000001E-3</v>
      </c>
    </row>
    <row r="1501" spans="1:6" x14ac:dyDescent="0.45">
      <c r="A1501" t="s">
        <v>1884</v>
      </c>
      <c r="B1501">
        <v>1.1886000000000001</v>
      </c>
      <c r="C1501">
        <v>1.1876</v>
      </c>
      <c r="D1501">
        <v>1.1919</v>
      </c>
      <c r="E1501">
        <v>1.1856</v>
      </c>
      <c r="F1501" s="207">
        <v>5.9999999999999995E-4</v>
      </c>
    </row>
    <row r="1502" spans="1:6" x14ac:dyDescent="0.45">
      <c r="A1502" t="s">
        <v>1885</v>
      </c>
      <c r="B1502">
        <v>1.1879</v>
      </c>
      <c r="C1502">
        <v>1.1949000000000001</v>
      </c>
      <c r="D1502">
        <v>1.1959</v>
      </c>
      <c r="E1502">
        <v>1.1856</v>
      </c>
      <c r="F1502" s="207">
        <v>-6.0000000000000001E-3</v>
      </c>
    </row>
    <row r="1503" spans="1:6" x14ac:dyDescent="0.45">
      <c r="A1503" t="s">
        <v>1886</v>
      </c>
      <c r="B1503">
        <v>1.1951000000000001</v>
      </c>
      <c r="C1503">
        <v>1.1957</v>
      </c>
      <c r="D1503">
        <v>1.1978</v>
      </c>
      <c r="E1503">
        <v>1.1913</v>
      </c>
      <c r="F1503" s="207">
        <v>-6.9999999999999999E-4</v>
      </c>
    </row>
    <row r="1504" spans="1:6" x14ac:dyDescent="0.45">
      <c r="A1504" t="s">
        <v>1887</v>
      </c>
      <c r="B1504">
        <v>1.1959</v>
      </c>
      <c r="C1504">
        <v>1.1906000000000001</v>
      </c>
      <c r="D1504">
        <v>1.1962999999999999</v>
      </c>
      <c r="E1504">
        <v>1.1891</v>
      </c>
      <c r="F1504" s="207">
        <v>2.5000000000000001E-3</v>
      </c>
    </row>
    <row r="1505" spans="1:6" x14ac:dyDescent="0.45">
      <c r="A1505" t="s">
        <v>1888</v>
      </c>
      <c r="B1505">
        <v>1.1929000000000001</v>
      </c>
      <c r="C1505">
        <v>1.1949000000000001</v>
      </c>
      <c r="D1505">
        <v>1.1989000000000001</v>
      </c>
      <c r="E1505">
        <v>1.1916</v>
      </c>
      <c r="F1505" s="207">
        <v>-1.9E-3</v>
      </c>
    </row>
    <row r="1506" spans="1:6" x14ac:dyDescent="0.45">
      <c r="A1506" t="s">
        <v>1889</v>
      </c>
      <c r="B1506">
        <v>1.1952</v>
      </c>
      <c r="C1506">
        <v>1.2050000000000001</v>
      </c>
      <c r="D1506">
        <v>1.2060999999999999</v>
      </c>
      <c r="E1506">
        <v>1.1930000000000001</v>
      </c>
      <c r="F1506" s="207">
        <v>-8.3000000000000001E-3</v>
      </c>
    </row>
    <row r="1507" spans="1:6" x14ac:dyDescent="0.45">
      <c r="A1507" t="s">
        <v>1890</v>
      </c>
      <c r="B1507">
        <v>1.2052</v>
      </c>
      <c r="C1507">
        <v>1.2060999999999999</v>
      </c>
      <c r="D1507">
        <v>1.2088000000000001</v>
      </c>
      <c r="E1507">
        <v>1.2018</v>
      </c>
      <c r="F1507" s="207">
        <v>-8.0000000000000004E-4</v>
      </c>
    </row>
    <row r="1508" spans="1:6" x14ac:dyDescent="0.45">
      <c r="A1508" t="s">
        <v>1891</v>
      </c>
      <c r="B1508">
        <v>1.2061999999999999</v>
      </c>
      <c r="C1508">
        <v>1.2076</v>
      </c>
      <c r="D1508">
        <v>1.2110000000000001</v>
      </c>
      <c r="E1508">
        <v>1.2052</v>
      </c>
      <c r="F1508" s="207">
        <v>-1.4E-3</v>
      </c>
    </row>
    <row r="1509" spans="1:6" x14ac:dyDescent="0.45">
      <c r="A1509" t="s">
        <v>1892</v>
      </c>
      <c r="B1509">
        <v>1.2079</v>
      </c>
      <c r="C1509">
        <v>1.2037</v>
      </c>
      <c r="D1509">
        <v>1.2122999999999999</v>
      </c>
      <c r="E1509">
        <v>1.2031000000000001</v>
      </c>
      <c r="F1509" s="207">
        <v>2.8999999999999998E-3</v>
      </c>
    </row>
    <row r="1510" spans="1:6" x14ac:dyDescent="0.45">
      <c r="A1510" t="s">
        <v>1893</v>
      </c>
      <c r="B1510">
        <v>1.2043999999999999</v>
      </c>
      <c r="C1510">
        <v>1.2011000000000001</v>
      </c>
      <c r="D1510">
        <v>1.2056</v>
      </c>
      <c r="E1510">
        <v>1.1978</v>
      </c>
      <c r="F1510" s="207">
        <v>2.7000000000000001E-3</v>
      </c>
    </row>
    <row r="1511" spans="1:6" x14ac:dyDescent="0.45">
      <c r="A1511" t="s">
        <v>1894</v>
      </c>
      <c r="B1511">
        <v>1.2012</v>
      </c>
      <c r="C1511">
        <v>1.1993</v>
      </c>
      <c r="D1511">
        <v>1.2031000000000001</v>
      </c>
      <c r="E1511">
        <v>1.1967000000000001</v>
      </c>
      <c r="F1511" s="207">
        <v>1.4E-3</v>
      </c>
    </row>
    <row r="1512" spans="1:6" x14ac:dyDescent="0.45">
      <c r="A1512" t="s">
        <v>1895</v>
      </c>
      <c r="B1512">
        <v>1.1995</v>
      </c>
      <c r="C1512">
        <v>1.1943999999999999</v>
      </c>
      <c r="D1512">
        <v>1.2005999999999999</v>
      </c>
      <c r="E1512">
        <v>1.1917</v>
      </c>
      <c r="F1512" s="207">
        <v>3.8999999999999998E-3</v>
      </c>
    </row>
    <row r="1513" spans="1:6" x14ac:dyDescent="0.45">
      <c r="A1513" t="s">
        <v>1896</v>
      </c>
      <c r="B1513">
        <v>1.1948000000000001</v>
      </c>
      <c r="C1513">
        <v>1.1949000000000001</v>
      </c>
      <c r="D1513">
        <v>1.1962999999999999</v>
      </c>
      <c r="E1513">
        <v>1.1913</v>
      </c>
      <c r="F1513" s="207">
        <v>-4.0000000000000002E-4</v>
      </c>
    </row>
    <row r="1514" spans="1:6" x14ac:dyDescent="0.45">
      <c r="A1514" t="s">
        <v>1897</v>
      </c>
      <c r="B1514">
        <v>1.1953</v>
      </c>
      <c r="C1514">
        <v>1.1964999999999999</v>
      </c>
      <c r="D1514">
        <v>1.1991000000000001</v>
      </c>
      <c r="E1514">
        <v>1.1938</v>
      </c>
      <c r="F1514" s="207">
        <v>-1.1999999999999999E-3</v>
      </c>
    </row>
    <row r="1515" spans="1:6" x14ac:dyDescent="0.45">
      <c r="A1515" t="s">
        <v>1898</v>
      </c>
      <c r="B1515">
        <v>1.1967000000000001</v>
      </c>
      <c r="C1515">
        <v>1.2012</v>
      </c>
      <c r="D1515">
        <v>1.2025999999999999</v>
      </c>
      <c r="E1515">
        <v>1.1955</v>
      </c>
      <c r="F1515" s="207">
        <v>-4.1000000000000003E-3</v>
      </c>
    </row>
    <row r="1516" spans="1:6" x14ac:dyDescent="0.45">
      <c r="A1516" t="s">
        <v>1899</v>
      </c>
      <c r="B1516">
        <v>1.2016</v>
      </c>
      <c r="C1516">
        <v>1.1980999999999999</v>
      </c>
      <c r="D1516">
        <v>1.202</v>
      </c>
      <c r="E1516">
        <v>1.1960999999999999</v>
      </c>
      <c r="F1516" s="207">
        <v>2.8E-3</v>
      </c>
    </row>
    <row r="1517" spans="1:6" x14ac:dyDescent="0.45">
      <c r="A1517" t="s">
        <v>1900</v>
      </c>
      <c r="B1517">
        <v>1.1982999999999999</v>
      </c>
      <c r="C1517">
        <v>1.1902999999999999</v>
      </c>
      <c r="D1517">
        <v>1.2014</v>
      </c>
      <c r="E1517">
        <v>1.1873</v>
      </c>
      <c r="F1517" s="207">
        <v>6.4999999999999997E-3</v>
      </c>
    </row>
    <row r="1518" spans="1:6" x14ac:dyDescent="0.45">
      <c r="A1518" t="s">
        <v>1901</v>
      </c>
      <c r="B1518">
        <v>1.1906000000000001</v>
      </c>
      <c r="C1518">
        <v>1.1927000000000001</v>
      </c>
      <c r="D1518">
        <v>1.1938</v>
      </c>
      <c r="E1518">
        <v>1.1894</v>
      </c>
      <c r="F1518" s="207">
        <v>-1.9E-3</v>
      </c>
    </row>
    <row r="1519" spans="1:6" x14ac:dyDescent="0.45">
      <c r="A1519" t="s">
        <v>1902</v>
      </c>
      <c r="B1519">
        <v>1.1929000000000001</v>
      </c>
      <c r="C1519">
        <v>1.1938</v>
      </c>
      <c r="D1519">
        <v>1.1961999999999999</v>
      </c>
      <c r="E1519">
        <v>1.19</v>
      </c>
      <c r="F1519" s="207">
        <v>-1.4E-3</v>
      </c>
    </row>
    <row r="1520" spans="1:6" x14ac:dyDescent="0.45">
      <c r="A1520" t="s">
        <v>1903</v>
      </c>
      <c r="B1520">
        <v>1.1946000000000001</v>
      </c>
      <c r="C1520">
        <v>1.1934</v>
      </c>
      <c r="D1520">
        <v>1.1966000000000001</v>
      </c>
      <c r="E1520">
        <v>1.1919</v>
      </c>
      <c r="F1520" s="207">
        <v>8.0000000000000004E-4</v>
      </c>
    </row>
    <row r="1521" spans="1:6" x14ac:dyDescent="0.45">
      <c r="A1521" t="s">
        <v>1904</v>
      </c>
      <c r="B1521">
        <v>1.1936</v>
      </c>
      <c r="C1521">
        <v>1.1903999999999999</v>
      </c>
      <c r="D1521">
        <v>1.1963999999999999</v>
      </c>
      <c r="E1521">
        <v>1.1878</v>
      </c>
      <c r="F1521" s="207">
        <v>2.5000000000000001E-3</v>
      </c>
    </row>
    <row r="1522" spans="1:6" x14ac:dyDescent="0.45">
      <c r="A1522" t="s">
        <v>1905</v>
      </c>
      <c r="B1522">
        <v>1.1906000000000001</v>
      </c>
      <c r="C1522">
        <v>1.1835</v>
      </c>
      <c r="D1522">
        <v>1.194</v>
      </c>
      <c r="E1522">
        <v>1.1811</v>
      </c>
      <c r="F1522" s="207">
        <v>5.7999999999999996E-3</v>
      </c>
    </row>
    <row r="1523" spans="1:6" x14ac:dyDescent="0.45">
      <c r="A1523" t="s">
        <v>1906</v>
      </c>
      <c r="B1523">
        <v>1.1837</v>
      </c>
      <c r="C1523">
        <v>1.1924999999999999</v>
      </c>
      <c r="D1523">
        <v>1.1938</v>
      </c>
      <c r="E1523">
        <v>1.1828000000000001</v>
      </c>
      <c r="F1523" s="207">
        <v>-7.4999999999999997E-3</v>
      </c>
    </row>
    <row r="1524" spans="1:6" x14ac:dyDescent="0.45">
      <c r="A1524" t="s">
        <v>1907</v>
      </c>
      <c r="B1524">
        <v>1.1927000000000001</v>
      </c>
      <c r="C1524">
        <v>1.1984999999999999</v>
      </c>
      <c r="D1524">
        <v>1.1995</v>
      </c>
      <c r="E1524">
        <v>1.1906000000000001</v>
      </c>
      <c r="F1524" s="207">
        <v>-4.3E-3</v>
      </c>
    </row>
    <row r="1525" spans="1:6" x14ac:dyDescent="0.45">
      <c r="A1525" t="s">
        <v>1908</v>
      </c>
      <c r="B1525">
        <v>1.1979</v>
      </c>
      <c r="C1525">
        <v>1.1993</v>
      </c>
      <c r="D1525">
        <v>1.2017</v>
      </c>
      <c r="E1525">
        <v>1.1930000000000001</v>
      </c>
      <c r="F1525" s="207">
        <v>-1.2999999999999999E-3</v>
      </c>
    </row>
    <row r="1526" spans="1:6" x14ac:dyDescent="0.45">
      <c r="A1526" t="s">
        <v>1909</v>
      </c>
      <c r="B1526">
        <v>1.1995</v>
      </c>
      <c r="C1526">
        <v>1.1896</v>
      </c>
      <c r="D1526">
        <v>1.2050000000000001</v>
      </c>
      <c r="E1526">
        <v>1.1868000000000001</v>
      </c>
      <c r="F1526" s="207">
        <v>7.9000000000000008E-3</v>
      </c>
    </row>
    <row r="1527" spans="1:6" x14ac:dyDescent="0.45">
      <c r="A1527" t="s">
        <v>1910</v>
      </c>
      <c r="B1527">
        <v>1.1900999999999999</v>
      </c>
      <c r="C1527">
        <v>1.1906000000000001</v>
      </c>
      <c r="D1527">
        <v>1.1938</v>
      </c>
      <c r="E1527">
        <v>1.1877</v>
      </c>
      <c r="F1527" s="207">
        <v>-5.0000000000000001E-4</v>
      </c>
    </row>
    <row r="1528" spans="1:6" x14ac:dyDescent="0.45">
      <c r="A1528" t="s">
        <v>1911</v>
      </c>
      <c r="B1528">
        <v>1.1907000000000001</v>
      </c>
      <c r="C1528">
        <v>1.1811</v>
      </c>
      <c r="D1528">
        <v>1.1918</v>
      </c>
      <c r="E1528">
        <v>1.1809000000000001</v>
      </c>
      <c r="F1528" s="207">
        <v>7.9000000000000008E-3</v>
      </c>
    </row>
    <row r="1529" spans="1:6" x14ac:dyDescent="0.45">
      <c r="A1529" t="s">
        <v>1912</v>
      </c>
      <c r="B1529">
        <v>1.1814</v>
      </c>
      <c r="C1529">
        <v>1.1802999999999999</v>
      </c>
      <c r="D1529">
        <v>1.1833</v>
      </c>
      <c r="E1529">
        <v>1.1792</v>
      </c>
      <c r="F1529" s="207">
        <v>5.0000000000000001E-4</v>
      </c>
    </row>
    <row r="1530" spans="1:6" x14ac:dyDescent="0.45">
      <c r="A1530" t="s">
        <v>1913</v>
      </c>
      <c r="B1530">
        <v>1.1808000000000001</v>
      </c>
      <c r="C1530">
        <v>1.1805000000000001</v>
      </c>
      <c r="D1530">
        <v>1.1846000000000001</v>
      </c>
      <c r="E1530">
        <v>1.1794</v>
      </c>
      <c r="F1530" s="207">
        <v>-1E-4</v>
      </c>
    </row>
    <row r="1531" spans="1:6" x14ac:dyDescent="0.45">
      <c r="A1531" t="s">
        <v>1914</v>
      </c>
      <c r="B1531">
        <v>1.1809000000000001</v>
      </c>
      <c r="C1531">
        <v>1.1676</v>
      </c>
      <c r="D1531">
        <v>1.1821999999999999</v>
      </c>
      <c r="E1531">
        <v>1.1667000000000001</v>
      </c>
      <c r="F1531" s="207">
        <v>1.1299999999999999E-2</v>
      </c>
    </row>
    <row r="1532" spans="1:6" x14ac:dyDescent="0.45">
      <c r="A1532" t="s">
        <v>1915</v>
      </c>
      <c r="B1532">
        <v>1.1677</v>
      </c>
      <c r="C1532">
        <v>1.1672</v>
      </c>
      <c r="D1532">
        <v>1.1691</v>
      </c>
      <c r="E1532">
        <v>1.1653</v>
      </c>
      <c r="F1532" s="207">
        <v>2.9999999999999997E-4</v>
      </c>
    </row>
    <row r="1533" spans="1:6" x14ac:dyDescent="0.45">
      <c r="A1533" t="s">
        <v>1916</v>
      </c>
      <c r="B1533">
        <v>1.1674</v>
      </c>
      <c r="C1533">
        <v>1.1709000000000001</v>
      </c>
      <c r="D1533">
        <v>1.1712</v>
      </c>
      <c r="E1533">
        <v>1.1641999999999999</v>
      </c>
      <c r="F1533" s="207">
        <v>-3.2000000000000002E-3</v>
      </c>
    </row>
    <row r="1534" spans="1:6" x14ac:dyDescent="0.45">
      <c r="A1534" t="s">
        <v>1917</v>
      </c>
      <c r="B1534">
        <v>1.1711</v>
      </c>
      <c r="C1534">
        <v>1.1713</v>
      </c>
      <c r="D1534">
        <v>1.1739999999999999</v>
      </c>
      <c r="E1534">
        <v>1.1695</v>
      </c>
      <c r="F1534" s="207">
        <v>0</v>
      </c>
    </row>
    <row r="1535" spans="1:6" x14ac:dyDescent="0.45">
      <c r="A1535" t="s">
        <v>1918</v>
      </c>
      <c r="B1535">
        <v>1.1711</v>
      </c>
      <c r="C1535">
        <v>1.1738</v>
      </c>
      <c r="D1535">
        <v>1.1760999999999999</v>
      </c>
      <c r="E1535">
        <v>1.1702999999999999</v>
      </c>
      <c r="F1535" s="207">
        <v>-2.5000000000000001E-3</v>
      </c>
    </row>
    <row r="1536" spans="1:6" x14ac:dyDescent="0.45">
      <c r="A1536" t="s">
        <v>1919</v>
      </c>
      <c r="B1536">
        <v>1.1739999999999999</v>
      </c>
      <c r="C1536">
        <v>1.173</v>
      </c>
      <c r="D1536">
        <v>1.1755</v>
      </c>
      <c r="E1536">
        <v>1.1684000000000001</v>
      </c>
      <c r="F1536" s="207">
        <v>5.9999999999999995E-4</v>
      </c>
    </row>
    <row r="1537" spans="1:6" x14ac:dyDescent="0.45">
      <c r="A1537" t="s">
        <v>1920</v>
      </c>
      <c r="B1537">
        <v>1.1733</v>
      </c>
      <c r="C1537">
        <v>1.1778999999999999</v>
      </c>
      <c r="D1537">
        <v>1.179</v>
      </c>
      <c r="E1537">
        <v>1.1717</v>
      </c>
      <c r="F1537" s="207">
        <v>-4.0000000000000001E-3</v>
      </c>
    </row>
    <row r="1538" spans="1:6" x14ac:dyDescent="0.45">
      <c r="A1538" t="s">
        <v>1921</v>
      </c>
      <c r="B1538">
        <v>1.1779999999999999</v>
      </c>
      <c r="C1538">
        <v>1.1798</v>
      </c>
      <c r="D1538">
        <v>1.1829000000000001</v>
      </c>
      <c r="E1538">
        <v>1.1760999999999999</v>
      </c>
      <c r="F1538" s="207">
        <v>-1.9E-3</v>
      </c>
    </row>
    <row r="1539" spans="1:6" x14ac:dyDescent="0.45">
      <c r="A1539" t="s">
        <v>1922</v>
      </c>
      <c r="B1539">
        <v>1.1801999999999999</v>
      </c>
      <c r="C1539">
        <v>1.181</v>
      </c>
      <c r="D1539">
        <v>1.1837</v>
      </c>
      <c r="E1539">
        <v>1.1797</v>
      </c>
      <c r="F1539" s="207">
        <v>-8.9999999999999998E-4</v>
      </c>
    </row>
    <row r="1540" spans="1:6" x14ac:dyDescent="0.45">
      <c r="A1540" t="s">
        <v>1923</v>
      </c>
      <c r="B1540">
        <v>1.1813</v>
      </c>
      <c r="C1540">
        <v>1.1819</v>
      </c>
      <c r="D1540">
        <v>1.1849000000000001</v>
      </c>
      <c r="E1540">
        <v>1.1801999999999999</v>
      </c>
      <c r="F1540" s="207">
        <v>-5.9999999999999995E-4</v>
      </c>
    </row>
    <row r="1541" spans="1:6" x14ac:dyDescent="0.45">
      <c r="A1541" t="s">
        <v>1924</v>
      </c>
      <c r="B1541">
        <v>1.1819999999999999</v>
      </c>
      <c r="C1541">
        <v>1.1782999999999999</v>
      </c>
      <c r="D1541">
        <v>1.1837</v>
      </c>
      <c r="E1541">
        <v>1.1765000000000001</v>
      </c>
      <c r="F1541" s="207">
        <v>3.0000000000000001E-3</v>
      </c>
    </row>
    <row r="1542" spans="1:6" x14ac:dyDescent="0.45">
      <c r="A1542" t="s">
        <v>1925</v>
      </c>
      <c r="B1542">
        <v>1.1785000000000001</v>
      </c>
      <c r="C1542">
        <v>1.1829000000000001</v>
      </c>
      <c r="D1542">
        <v>1.1856</v>
      </c>
      <c r="E1542">
        <v>1.1775</v>
      </c>
      <c r="F1542" s="207">
        <v>-3.7000000000000002E-3</v>
      </c>
    </row>
    <row r="1543" spans="1:6" x14ac:dyDescent="0.45">
      <c r="A1543" t="s">
        <v>1926</v>
      </c>
      <c r="B1543">
        <v>1.1829000000000001</v>
      </c>
      <c r="C1543">
        <v>1.1783999999999999</v>
      </c>
      <c r="D1543">
        <v>1.1842999999999999</v>
      </c>
      <c r="E1543">
        <v>1.1768000000000001</v>
      </c>
      <c r="F1543" s="207">
        <v>3.5999999999999999E-3</v>
      </c>
    </row>
    <row r="1544" spans="1:6" x14ac:dyDescent="0.45">
      <c r="A1544" t="s">
        <v>1927</v>
      </c>
      <c r="B1544">
        <v>1.1786000000000001</v>
      </c>
      <c r="C1544">
        <v>1.1776</v>
      </c>
      <c r="D1544">
        <v>1.1795</v>
      </c>
      <c r="E1544">
        <v>1.1765000000000001</v>
      </c>
      <c r="F1544" s="207">
        <v>2.9999999999999997E-4</v>
      </c>
    </row>
    <row r="1545" spans="1:6" x14ac:dyDescent="0.45">
      <c r="A1545" t="s">
        <v>1928</v>
      </c>
      <c r="B1545">
        <v>1.1781999999999999</v>
      </c>
      <c r="C1545">
        <v>1.1807000000000001</v>
      </c>
      <c r="D1545">
        <v>1.1819</v>
      </c>
      <c r="E1545">
        <v>1.1747000000000001</v>
      </c>
      <c r="F1545" s="207">
        <v>-2.3E-3</v>
      </c>
    </row>
    <row r="1546" spans="1:6" x14ac:dyDescent="0.45">
      <c r="A1546" t="s">
        <v>1929</v>
      </c>
      <c r="B1546">
        <v>1.1809000000000001</v>
      </c>
      <c r="C1546">
        <v>1.1796</v>
      </c>
      <c r="D1546">
        <v>1.1815</v>
      </c>
      <c r="E1546">
        <v>1.177</v>
      </c>
      <c r="F1546" s="207">
        <v>1E-3</v>
      </c>
    </row>
    <row r="1547" spans="1:6" x14ac:dyDescent="0.45">
      <c r="A1547" t="s">
        <v>1930</v>
      </c>
      <c r="B1547">
        <v>1.1797</v>
      </c>
      <c r="C1547">
        <v>1.1847000000000001</v>
      </c>
      <c r="D1547">
        <v>1.1863999999999999</v>
      </c>
      <c r="E1547">
        <v>1.1778999999999999</v>
      </c>
      <c r="F1547" s="207">
        <v>-4.4999999999999997E-3</v>
      </c>
    </row>
    <row r="1548" spans="1:6" x14ac:dyDescent="0.45">
      <c r="A1548" t="s">
        <v>1931</v>
      </c>
      <c r="B1548">
        <v>1.1850000000000001</v>
      </c>
      <c r="C1548">
        <v>1.1849000000000001</v>
      </c>
      <c r="D1548">
        <v>1.1873</v>
      </c>
      <c r="E1548">
        <v>1.1803999999999999</v>
      </c>
      <c r="F1548" s="207">
        <v>-1E-4</v>
      </c>
    </row>
    <row r="1549" spans="1:6" x14ac:dyDescent="0.45">
      <c r="A1549" t="s">
        <v>1932</v>
      </c>
      <c r="B1549">
        <v>1.1851</v>
      </c>
      <c r="C1549">
        <v>1.1812</v>
      </c>
      <c r="D1549">
        <v>1.1865000000000001</v>
      </c>
      <c r="E1549">
        <v>1.18</v>
      </c>
      <c r="F1549" s="207">
        <v>3.5999999999999999E-3</v>
      </c>
    </row>
    <row r="1550" spans="1:6" x14ac:dyDescent="0.45">
      <c r="A1550" t="s">
        <v>1933</v>
      </c>
      <c r="B1550">
        <v>1.1808000000000001</v>
      </c>
      <c r="C1550">
        <v>1.1861999999999999</v>
      </c>
      <c r="D1550">
        <v>1.1876</v>
      </c>
      <c r="E1550">
        <v>1.1794</v>
      </c>
      <c r="F1550" s="207">
        <v>-4.7000000000000002E-3</v>
      </c>
    </row>
    <row r="1551" spans="1:6" x14ac:dyDescent="0.45">
      <c r="A1551" t="s">
        <v>1934</v>
      </c>
      <c r="B1551">
        <v>1.1863999999999999</v>
      </c>
      <c r="C1551">
        <v>1.1944999999999999</v>
      </c>
      <c r="D1551">
        <v>1.1955</v>
      </c>
      <c r="E1551">
        <v>1.1845000000000001</v>
      </c>
      <c r="F1551" s="207">
        <v>-7.0000000000000001E-3</v>
      </c>
    </row>
    <row r="1552" spans="1:6" x14ac:dyDescent="0.45">
      <c r="A1552" t="s">
        <v>1935</v>
      </c>
      <c r="B1552">
        <v>1.1948000000000001</v>
      </c>
      <c r="C1552">
        <v>1.1970000000000001</v>
      </c>
      <c r="D1552">
        <v>1.2002999999999999</v>
      </c>
      <c r="E1552">
        <v>1.1927000000000001</v>
      </c>
      <c r="F1552" s="207">
        <v>-2.0999999999999999E-3</v>
      </c>
    </row>
    <row r="1553" spans="1:6" x14ac:dyDescent="0.45">
      <c r="A1553" t="s">
        <v>1936</v>
      </c>
      <c r="B1553">
        <v>1.1973</v>
      </c>
      <c r="C1553">
        <v>1.1962999999999999</v>
      </c>
      <c r="D1553">
        <v>1.2003999999999999</v>
      </c>
      <c r="E1553">
        <v>1.1951000000000001</v>
      </c>
      <c r="F1553" s="207">
        <v>5.9999999999999995E-4</v>
      </c>
    </row>
    <row r="1554" spans="1:6" x14ac:dyDescent="0.45">
      <c r="A1554" t="s">
        <v>1937</v>
      </c>
      <c r="B1554">
        <v>1.1966000000000001</v>
      </c>
      <c r="C1554">
        <v>1.1971000000000001</v>
      </c>
      <c r="D1554">
        <v>1.1986000000000001</v>
      </c>
      <c r="E1554">
        <v>1.1918</v>
      </c>
      <c r="F1554" s="207">
        <v>2.5999999999999999E-3</v>
      </c>
    </row>
    <row r="1555" spans="1:6" x14ac:dyDescent="0.45">
      <c r="A1555" t="s">
        <v>1938</v>
      </c>
      <c r="B1555">
        <v>1.1935</v>
      </c>
      <c r="C1555">
        <v>1.1889000000000001</v>
      </c>
      <c r="D1555">
        <v>1.1959</v>
      </c>
      <c r="E1555">
        <v>1.1873</v>
      </c>
      <c r="F1555" s="207">
        <v>3.5999999999999999E-3</v>
      </c>
    </row>
    <row r="1556" spans="1:6" x14ac:dyDescent="0.45">
      <c r="A1556" t="s">
        <v>1939</v>
      </c>
      <c r="B1556">
        <v>1.1892</v>
      </c>
      <c r="C1556">
        <v>1.1886000000000001</v>
      </c>
      <c r="D1556">
        <v>1.1916</v>
      </c>
      <c r="E1556">
        <v>1.1859</v>
      </c>
      <c r="F1556" s="207">
        <v>2.9999999999999997E-4</v>
      </c>
    </row>
    <row r="1557" spans="1:6" x14ac:dyDescent="0.45">
      <c r="A1557" t="s">
        <v>1940</v>
      </c>
      <c r="B1557">
        <v>1.1888000000000001</v>
      </c>
      <c r="C1557">
        <v>1.1875</v>
      </c>
      <c r="D1557">
        <v>1.1909000000000001</v>
      </c>
      <c r="E1557">
        <v>1.1834</v>
      </c>
      <c r="F1557" s="207">
        <v>8.9999999999999998E-4</v>
      </c>
    </row>
    <row r="1558" spans="1:6" x14ac:dyDescent="0.45">
      <c r="A1558" t="s">
        <v>1941</v>
      </c>
      <c r="B1558">
        <v>1.1877</v>
      </c>
      <c r="C1558">
        <v>1.1888000000000001</v>
      </c>
      <c r="D1558">
        <v>1.1892</v>
      </c>
      <c r="E1558">
        <v>1.1832</v>
      </c>
      <c r="F1558" s="207">
        <v>-1.1000000000000001E-3</v>
      </c>
    </row>
    <row r="1559" spans="1:6" x14ac:dyDescent="0.45">
      <c r="A1559" t="s">
        <v>1942</v>
      </c>
      <c r="B1559">
        <v>1.1890000000000001</v>
      </c>
      <c r="C1559">
        <v>1.1814</v>
      </c>
      <c r="D1559">
        <v>1.1901999999999999</v>
      </c>
      <c r="E1559">
        <v>1.1805000000000001</v>
      </c>
      <c r="F1559" s="207">
        <v>4.5999999999999999E-3</v>
      </c>
    </row>
    <row r="1560" spans="1:6" x14ac:dyDescent="0.45">
      <c r="A1560" t="s">
        <v>1943</v>
      </c>
      <c r="B1560">
        <v>1.1835</v>
      </c>
      <c r="C1560">
        <v>1.1846000000000001</v>
      </c>
      <c r="D1560">
        <v>1.1876</v>
      </c>
      <c r="E1560">
        <v>1.1819</v>
      </c>
      <c r="F1560" s="207">
        <v>-1.1000000000000001E-3</v>
      </c>
    </row>
    <row r="1561" spans="1:6" x14ac:dyDescent="0.45">
      <c r="A1561" t="s">
        <v>1944</v>
      </c>
      <c r="B1561">
        <v>1.1848000000000001</v>
      </c>
      <c r="C1561">
        <v>1.1938</v>
      </c>
      <c r="D1561">
        <v>1.1950000000000001</v>
      </c>
      <c r="E1561">
        <v>1.1840999999999999</v>
      </c>
      <c r="F1561" s="207">
        <v>-7.7000000000000002E-3</v>
      </c>
    </row>
    <row r="1562" spans="1:6" x14ac:dyDescent="0.45">
      <c r="A1562" t="s">
        <v>1945</v>
      </c>
      <c r="B1562">
        <v>1.194</v>
      </c>
      <c r="C1562">
        <v>1.1900999999999999</v>
      </c>
      <c r="D1562">
        <v>1.1974</v>
      </c>
      <c r="E1562">
        <v>1.19</v>
      </c>
      <c r="F1562" s="207">
        <v>2.8999999999999998E-3</v>
      </c>
    </row>
    <row r="1563" spans="1:6" x14ac:dyDescent="0.45">
      <c r="A1563" t="s">
        <v>1946</v>
      </c>
      <c r="B1563">
        <v>1.1904999999999999</v>
      </c>
      <c r="C1563">
        <v>1.1919</v>
      </c>
      <c r="D1563">
        <v>1.1938</v>
      </c>
      <c r="E1563">
        <v>1.1884999999999999</v>
      </c>
      <c r="F1563" s="207">
        <v>-1.2999999999999999E-3</v>
      </c>
    </row>
    <row r="1564" spans="1:6" x14ac:dyDescent="0.45">
      <c r="A1564" t="s">
        <v>1947</v>
      </c>
      <c r="B1564">
        <v>1.1920999999999999</v>
      </c>
      <c r="C1564">
        <v>1.1928000000000001</v>
      </c>
      <c r="D1564">
        <v>1.1947000000000001</v>
      </c>
      <c r="E1564">
        <v>1.1900999999999999</v>
      </c>
      <c r="F1564" s="207">
        <v>-1.8E-3</v>
      </c>
    </row>
    <row r="1565" spans="1:6" x14ac:dyDescent="0.45">
      <c r="A1565" t="s">
        <v>1948</v>
      </c>
      <c r="B1565">
        <v>1.1941999999999999</v>
      </c>
      <c r="C1565">
        <v>1.1881999999999999</v>
      </c>
      <c r="D1565">
        <v>1.1970000000000001</v>
      </c>
      <c r="E1565">
        <v>1.1876</v>
      </c>
      <c r="F1565" s="207">
        <v>4.7999999999999996E-3</v>
      </c>
    </row>
    <row r="1566" spans="1:6" x14ac:dyDescent="0.45">
      <c r="A1566" t="s">
        <v>1949</v>
      </c>
      <c r="B1566">
        <v>1.1884999999999999</v>
      </c>
      <c r="C1566">
        <v>1.1879</v>
      </c>
      <c r="D1566">
        <v>1.1917</v>
      </c>
      <c r="E1566">
        <v>1.1863999999999999</v>
      </c>
      <c r="F1566" s="207">
        <v>2.0000000000000001E-4</v>
      </c>
    </row>
    <row r="1567" spans="1:6" x14ac:dyDescent="0.45">
      <c r="A1567" t="s">
        <v>1950</v>
      </c>
      <c r="B1567">
        <v>1.1882999999999999</v>
      </c>
      <c r="C1567">
        <v>1.1856</v>
      </c>
      <c r="D1567">
        <v>1.1929000000000001</v>
      </c>
      <c r="E1567">
        <v>1.1845000000000001</v>
      </c>
      <c r="F1567" s="207">
        <v>2.0999999999999999E-3</v>
      </c>
    </row>
    <row r="1568" spans="1:6" x14ac:dyDescent="0.45">
      <c r="A1568" t="s">
        <v>1951</v>
      </c>
      <c r="B1568">
        <v>1.1858</v>
      </c>
      <c r="C1568">
        <v>1.1839999999999999</v>
      </c>
      <c r="D1568">
        <v>1.1875</v>
      </c>
      <c r="E1568">
        <v>1.1826000000000001</v>
      </c>
      <c r="F1568" s="207">
        <v>1.5E-3</v>
      </c>
    </row>
    <row r="1569" spans="1:6" x14ac:dyDescent="0.45">
      <c r="A1569" t="s">
        <v>1952</v>
      </c>
      <c r="B1569">
        <v>1.1839999999999999</v>
      </c>
      <c r="C1569">
        <v>1.1871</v>
      </c>
      <c r="D1569">
        <v>1.1892</v>
      </c>
      <c r="E1569">
        <v>1.1831</v>
      </c>
      <c r="F1569" s="207">
        <v>-1.6999999999999999E-3</v>
      </c>
    </row>
    <row r="1570" spans="1:6" x14ac:dyDescent="0.45">
      <c r="A1570" t="s">
        <v>1953</v>
      </c>
      <c r="B1570">
        <v>1.1859999999999999</v>
      </c>
      <c r="C1570">
        <v>1.1880999999999999</v>
      </c>
      <c r="D1570">
        <v>1.1919</v>
      </c>
      <c r="E1570">
        <v>1.1838</v>
      </c>
      <c r="F1570" s="207">
        <v>-1.9E-3</v>
      </c>
    </row>
    <row r="1571" spans="1:6" x14ac:dyDescent="0.45">
      <c r="A1571" t="s">
        <v>1954</v>
      </c>
      <c r="B1571">
        <v>1.1882999999999999</v>
      </c>
      <c r="C1571">
        <v>1.1827000000000001</v>
      </c>
      <c r="D1571">
        <v>1.1895</v>
      </c>
      <c r="E1571">
        <v>1.1809000000000001</v>
      </c>
      <c r="F1571" s="207">
        <v>4.4000000000000003E-3</v>
      </c>
    </row>
    <row r="1572" spans="1:6" x14ac:dyDescent="0.45">
      <c r="A1572" t="s">
        <v>1955</v>
      </c>
      <c r="B1572">
        <v>1.1831</v>
      </c>
      <c r="C1572">
        <v>1.1812</v>
      </c>
      <c r="D1572">
        <v>1.1871</v>
      </c>
      <c r="E1572">
        <v>1.1803999999999999</v>
      </c>
      <c r="F1572" s="207">
        <v>1.4E-3</v>
      </c>
    </row>
    <row r="1573" spans="1:6" x14ac:dyDescent="0.45">
      <c r="A1573" t="s">
        <v>1956</v>
      </c>
      <c r="B1573">
        <v>1.1814</v>
      </c>
      <c r="C1573">
        <v>1.1780999999999999</v>
      </c>
      <c r="D1573">
        <v>1.1840999999999999</v>
      </c>
      <c r="E1573">
        <v>1.1773</v>
      </c>
      <c r="F1573" s="207">
        <v>2.5000000000000001E-3</v>
      </c>
    </row>
    <row r="1574" spans="1:6" x14ac:dyDescent="0.45">
      <c r="A1574" t="s">
        <v>1957</v>
      </c>
      <c r="B1574">
        <v>1.1783999999999999</v>
      </c>
      <c r="C1574">
        <v>1.1718</v>
      </c>
      <c r="D1574">
        <v>1.1805000000000001</v>
      </c>
      <c r="E1574">
        <v>1.1717</v>
      </c>
      <c r="F1574" s="207">
        <v>4.7000000000000002E-3</v>
      </c>
    </row>
    <row r="1575" spans="1:6" x14ac:dyDescent="0.45">
      <c r="A1575" t="s">
        <v>1958</v>
      </c>
      <c r="B1575">
        <v>1.1729000000000001</v>
      </c>
      <c r="C1575">
        <v>1.1707000000000001</v>
      </c>
      <c r="D1575">
        <v>1.1739999999999999</v>
      </c>
      <c r="E1575">
        <v>1.1687000000000001</v>
      </c>
      <c r="F1575" s="207">
        <v>1.6999999999999999E-3</v>
      </c>
    </row>
    <row r="1576" spans="1:6" x14ac:dyDescent="0.45">
      <c r="A1576" t="s">
        <v>1959</v>
      </c>
      <c r="B1576">
        <v>1.1709000000000001</v>
      </c>
      <c r="C1576">
        <v>1.1637</v>
      </c>
      <c r="D1576">
        <v>1.1725000000000001</v>
      </c>
      <c r="E1576">
        <v>1.1632</v>
      </c>
      <c r="F1576" s="207">
        <v>5.7999999999999996E-3</v>
      </c>
    </row>
    <row r="1577" spans="1:6" x14ac:dyDescent="0.45">
      <c r="A1577" t="s">
        <v>1960</v>
      </c>
      <c r="B1577">
        <v>1.1640999999999999</v>
      </c>
      <c r="C1577">
        <v>1.1605000000000001</v>
      </c>
      <c r="D1577">
        <v>1.1667000000000001</v>
      </c>
      <c r="E1577">
        <v>1.1554</v>
      </c>
      <c r="F1577" s="207">
        <v>2.8E-3</v>
      </c>
    </row>
    <row r="1578" spans="1:6" x14ac:dyDescent="0.45">
      <c r="A1578" t="s">
        <v>1961</v>
      </c>
      <c r="B1578">
        <v>1.1608000000000001</v>
      </c>
      <c r="C1578">
        <v>1.1648000000000001</v>
      </c>
      <c r="D1578">
        <v>1.1655</v>
      </c>
      <c r="E1578">
        <v>1.1592</v>
      </c>
      <c r="F1578" s="207">
        <v>-3.7000000000000002E-3</v>
      </c>
    </row>
    <row r="1579" spans="1:6" x14ac:dyDescent="0.45">
      <c r="A1579" t="s">
        <v>1962</v>
      </c>
      <c r="B1579">
        <v>1.1651</v>
      </c>
      <c r="C1579">
        <v>1.1634</v>
      </c>
      <c r="D1579">
        <v>1.1661999999999999</v>
      </c>
      <c r="E1579">
        <v>1.1621999999999999</v>
      </c>
      <c r="F1579" s="207">
        <v>1.6000000000000001E-3</v>
      </c>
    </row>
    <row r="1580" spans="1:6" x14ac:dyDescent="0.45">
      <c r="A1580" t="s">
        <v>1963</v>
      </c>
      <c r="B1580">
        <v>1.1632</v>
      </c>
      <c r="C1580">
        <v>1.1669</v>
      </c>
      <c r="D1580">
        <v>1.171</v>
      </c>
      <c r="E1580">
        <v>1.1620999999999999</v>
      </c>
      <c r="F1580" s="207">
        <v>-3.3E-3</v>
      </c>
    </row>
    <row r="1581" spans="1:6" x14ac:dyDescent="0.45">
      <c r="A1581" t="s">
        <v>1964</v>
      </c>
      <c r="B1581">
        <v>1.1671</v>
      </c>
      <c r="C1581">
        <v>1.1722999999999999</v>
      </c>
      <c r="D1581">
        <v>1.1733</v>
      </c>
      <c r="E1581">
        <v>1.1654</v>
      </c>
      <c r="F1581" s="207">
        <v>-4.4999999999999997E-3</v>
      </c>
    </row>
    <row r="1582" spans="1:6" x14ac:dyDescent="0.45">
      <c r="A1582" t="s">
        <v>1965</v>
      </c>
      <c r="B1582">
        <v>1.1724000000000001</v>
      </c>
      <c r="C1582">
        <v>1.1675</v>
      </c>
      <c r="D1582">
        <v>1.1759999999999999</v>
      </c>
      <c r="E1582">
        <v>1.1654</v>
      </c>
      <c r="F1582" s="207">
        <v>4.0000000000000001E-3</v>
      </c>
    </row>
    <row r="1583" spans="1:6" x14ac:dyDescent="0.45">
      <c r="A1583" t="s">
        <v>1966</v>
      </c>
      <c r="B1583">
        <v>1.1677</v>
      </c>
      <c r="C1583">
        <v>1.1731</v>
      </c>
      <c r="D1583">
        <v>1.1739999999999999</v>
      </c>
      <c r="E1583">
        <v>1.1657999999999999</v>
      </c>
      <c r="F1583" s="207">
        <v>-5.0000000000000001E-3</v>
      </c>
    </row>
    <row r="1584" spans="1:6" x14ac:dyDescent="0.45">
      <c r="A1584" t="s">
        <v>1967</v>
      </c>
      <c r="B1584">
        <v>1.1736</v>
      </c>
      <c r="C1584">
        <v>1.1722999999999999</v>
      </c>
      <c r="D1584">
        <v>1.1751</v>
      </c>
      <c r="E1584">
        <v>1.1702999999999999</v>
      </c>
      <c r="F1584" s="207">
        <v>8.9999999999999998E-4</v>
      </c>
    </row>
    <row r="1585" spans="1:6" x14ac:dyDescent="0.45">
      <c r="A1585" t="s">
        <v>1968</v>
      </c>
      <c r="B1585">
        <v>1.1725000000000001</v>
      </c>
      <c r="C1585">
        <v>1.1715</v>
      </c>
      <c r="D1585">
        <v>1.1735</v>
      </c>
      <c r="E1585">
        <v>1.1685000000000001</v>
      </c>
      <c r="F1585" s="207">
        <v>5.0000000000000001E-4</v>
      </c>
    </row>
    <row r="1586" spans="1:6" x14ac:dyDescent="0.45">
      <c r="A1586" t="s">
        <v>1969</v>
      </c>
      <c r="B1586">
        <v>1.1718999999999999</v>
      </c>
      <c r="C1586">
        <v>1.169</v>
      </c>
      <c r="D1586">
        <v>1.1763999999999999</v>
      </c>
      <c r="E1586">
        <v>1.1666000000000001</v>
      </c>
      <c r="F1586" s="207">
        <v>2.2000000000000001E-3</v>
      </c>
    </row>
    <row r="1587" spans="1:6" x14ac:dyDescent="0.45">
      <c r="A1587" t="s">
        <v>1970</v>
      </c>
      <c r="B1587">
        <v>1.1693</v>
      </c>
      <c r="C1587">
        <v>1.1645000000000001</v>
      </c>
      <c r="D1587">
        <v>1.1728000000000001</v>
      </c>
      <c r="E1587">
        <v>1.1624000000000001</v>
      </c>
      <c r="F1587" s="207">
        <v>3.8E-3</v>
      </c>
    </row>
    <row r="1588" spans="1:6" x14ac:dyDescent="0.45">
      <c r="A1588" t="s">
        <v>1971</v>
      </c>
      <c r="B1588">
        <v>1.1649</v>
      </c>
      <c r="C1588">
        <v>1.1623000000000001</v>
      </c>
      <c r="D1588">
        <v>1.1715</v>
      </c>
      <c r="E1588">
        <v>1.1611</v>
      </c>
      <c r="F1588" s="207">
        <v>1.9E-3</v>
      </c>
    </row>
    <row r="1589" spans="1:6" x14ac:dyDescent="0.45">
      <c r="A1589" t="s">
        <v>1972</v>
      </c>
      <c r="B1589">
        <v>1.1627000000000001</v>
      </c>
      <c r="C1589">
        <v>1.1620999999999999</v>
      </c>
      <c r="D1589">
        <v>1.1657999999999999</v>
      </c>
      <c r="E1589">
        <v>1.1613</v>
      </c>
      <c r="F1589" s="207">
        <v>8.9999999999999998E-4</v>
      </c>
    </row>
    <row r="1590" spans="1:6" x14ac:dyDescent="0.45">
      <c r="A1590" t="s">
        <v>1973</v>
      </c>
      <c r="B1590">
        <v>1.1616</v>
      </c>
      <c r="C1590">
        <v>1.1609</v>
      </c>
      <c r="D1590">
        <v>1.1635</v>
      </c>
      <c r="E1590">
        <v>1.1597999999999999</v>
      </c>
      <c r="F1590" s="207">
        <v>2.9999999999999997E-4</v>
      </c>
    </row>
    <row r="1591" spans="1:6" x14ac:dyDescent="0.45">
      <c r="A1591" t="s">
        <v>1974</v>
      </c>
      <c r="B1591">
        <v>1.1612</v>
      </c>
      <c r="C1591">
        <v>1.161</v>
      </c>
      <c r="D1591">
        <v>1.1638999999999999</v>
      </c>
      <c r="E1591">
        <v>1.1593</v>
      </c>
      <c r="F1591" s="207">
        <v>-1E-4</v>
      </c>
    </row>
    <row r="1592" spans="1:6" x14ac:dyDescent="0.45">
      <c r="A1592" t="s">
        <v>1975</v>
      </c>
      <c r="B1592">
        <v>1.1613</v>
      </c>
      <c r="C1592">
        <v>1.1532</v>
      </c>
      <c r="D1592">
        <v>1.1658999999999999</v>
      </c>
      <c r="E1592">
        <v>1.1452</v>
      </c>
      <c r="F1592" s="207">
        <v>6.7999999999999996E-3</v>
      </c>
    </row>
    <row r="1593" spans="1:6" x14ac:dyDescent="0.45">
      <c r="A1593" t="s">
        <v>1976</v>
      </c>
      <c r="B1593">
        <v>1.1534</v>
      </c>
      <c r="C1593">
        <v>1.1580999999999999</v>
      </c>
      <c r="D1593">
        <v>1.1604000000000001</v>
      </c>
      <c r="E1593">
        <v>1.1527000000000001</v>
      </c>
      <c r="F1593" s="207">
        <v>-4.1999999999999997E-3</v>
      </c>
    </row>
    <row r="1594" spans="1:6" x14ac:dyDescent="0.45">
      <c r="A1594" t="s">
        <v>1977</v>
      </c>
      <c r="B1594">
        <v>1.1583000000000001</v>
      </c>
      <c r="C1594">
        <v>1.1515</v>
      </c>
      <c r="D1594">
        <v>1.1594</v>
      </c>
      <c r="E1594">
        <v>1.1495</v>
      </c>
      <c r="F1594" s="207">
        <v>6.3E-3</v>
      </c>
    </row>
    <row r="1595" spans="1:6" x14ac:dyDescent="0.45">
      <c r="A1595" t="s">
        <v>1978</v>
      </c>
      <c r="B1595">
        <v>1.1511</v>
      </c>
      <c r="C1595">
        <v>1.1446000000000001</v>
      </c>
      <c r="D1595">
        <v>1.1539999999999999</v>
      </c>
      <c r="E1595">
        <v>1.1431</v>
      </c>
      <c r="F1595" s="207">
        <v>5.4000000000000003E-3</v>
      </c>
    </row>
    <row r="1596" spans="1:6" x14ac:dyDescent="0.45">
      <c r="A1596" t="s">
        <v>1979</v>
      </c>
      <c r="B1596">
        <v>1.1449</v>
      </c>
      <c r="C1596">
        <v>1.143</v>
      </c>
      <c r="D1596">
        <v>1.1521999999999999</v>
      </c>
      <c r="E1596">
        <v>1.1398999999999999</v>
      </c>
      <c r="F1596" s="207">
        <v>1.4E-3</v>
      </c>
    </row>
    <row r="1597" spans="1:6" x14ac:dyDescent="0.45">
      <c r="A1597" t="s">
        <v>1980</v>
      </c>
      <c r="B1597">
        <v>1.1433</v>
      </c>
      <c r="C1597">
        <v>1.1487000000000001</v>
      </c>
      <c r="D1597">
        <v>1.1496</v>
      </c>
      <c r="E1597">
        <v>1.1386000000000001</v>
      </c>
      <c r="F1597" s="207">
        <v>-4.7999999999999996E-3</v>
      </c>
    </row>
    <row r="1598" spans="1:6" x14ac:dyDescent="0.45">
      <c r="A1598" t="s">
        <v>1981</v>
      </c>
      <c r="B1598">
        <v>1.1488</v>
      </c>
      <c r="C1598">
        <v>1.1560999999999999</v>
      </c>
      <c r="D1598">
        <v>1.1572</v>
      </c>
      <c r="E1598">
        <v>1.1480999999999999</v>
      </c>
      <c r="F1598" s="207">
        <v>-6.7000000000000002E-3</v>
      </c>
    </row>
    <row r="1599" spans="1:6" x14ac:dyDescent="0.45">
      <c r="A1599" t="s">
        <v>1982</v>
      </c>
      <c r="B1599">
        <v>1.1566000000000001</v>
      </c>
      <c r="C1599">
        <v>1.1573</v>
      </c>
      <c r="D1599">
        <v>1.1601999999999999</v>
      </c>
      <c r="E1599">
        <v>1.1559999999999999</v>
      </c>
      <c r="F1599" s="207">
        <v>-1.5E-3</v>
      </c>
    </row>
    <row r="1600" spans="1:6" x14ac:dyDescent="0.45">
      <c r="A1600" t="s">
        <v>1983</v>
      </c>
      <c r="B1600">
        <v>1.1583000000000001</v>
      </c>
      <c r="C1600">
        <v>1.1591</v>
      </c>
      <c r="D1600">
        <v>1.1620999999999999</v>
      </c>
      <c r="E1600">
        <v>1.1572</v>
      </c>
      <c r="F1600" s="207">
        <v>-8.9999999999999998E-4</v>
      </c>
    </row>
    <row r="1601" spans="1:6" x14ac:dyDescent="0.45">
      <c r="A1601" t="s">
        <v>1984</v>
      </c>
      <c r="B1601">
        <v>1.1593</v>
      </c>
      <c r="C1601">
        <v>1.1600999999999999</v>
      </c>
      <c r="D1601">
        <v>1.1651</v>
      </c>
      <c r="E1601">
        <v>1.1565000000000001</v>
      </c>
      <c r="F1601" s="207">
        <v>-8.9999999999999998E-4</v>
      </c>
    </row>
    <row r="1602" spans="1:6" x14ac:dyDescent="0.45">
      <c r="A1602" t="s">
        <v>1985</v>
      </c>
      <c r="B1602">
        <v>1.1603000000000001</v>
      </c>
      <c r="C1602">
        <v>1.1619999999999999</v>
      </c>
      <c r="D1602">
        <v>1.1647000000000001</v>
      </c>
      <c r="E1602">
        <v>1.1584000000000001</v>
      </c>
      <c r="F1602" s="207">
        <v>-1.6999999999999999E-3</v>
      </c>
    </row>
    <row r="1603" spans="1:6" x14ac:dyDescent="0.45">
      <c r="A1603" t="s">
        <v>1986</v>
      </c>
      <c r="B1603">
        <v>1.1623000000000001</v>
      </c>
      <c r="C1603">
        <v>1.1645000000000001</v>
      </c>
      <c r="D1603">
        <v>1.1656</v>
      </c>
      <c r="E1603">
        <v>1.1612</v>
      </c>
      <c r="F1603" s="207">
        <v>-2.3E-3</v>
      </c>
    </row>
    <row r="1604" spans="1:6" x14ac:dyDescent="0.45">
      <c r="A1604" t="s">
        <v>1987</v>
      </c>
      <c r="B1604">
        <v>1.165</v>
      </c>
      <c r="C1604">
        <v>1.1607000000000001</v>
      </c>
      <c r="D1604">
        <v>1.1656</v>
      </c>
      <c r="E1604">
        <v>1.1604000000000001</v>
      </c>
      <c r="F1604" s="207">
        <v>2.8E-3</v>
      </c>
    </row>
    <row r="1605" spans="1:6" x14ac:dyDescent="0.45">
      <c r="A1605" t="s">
        <v>1988</v>
      </c>
      <c r="B1605">
        <v>1.1617</v>
      </c>
      <c r="C1605">
        <v>1.1612</v>
      </c>
      <c r="D1605">
        <v>1.1642999999999999</v>
      </c>
      <c r="E1605">
        <v>1.1584000000000001</v>
      </c>
      <c r="F1605" s="207">
        <v>0</v>
      </c>
    </row>
    <row r="1606" spans="1:6" x14ac:dyDescent="0.45">
      <c r="A1606" t="s">
        <v>1989</v>
      </c>
      <c r="B1606">
        <v>1.1617</v>
      </c>
      <c r="C1606">
        <v>1.1589</v>
      </c>
      <c r="D1606">
        <v>1.1629</v>
      </c>
      <c r="E1606">
        <v>1.1561999999999999</v>
      </c>
      <c r="F1606" s="207">
        <v>2.2000000000000001E-3</v>
      </c>
    </row>
    <row r="1607" spans="1:6" x14ac:dyDescent="0.45">
      <c r="A1607" t="s">
        <v>1990</v>
      </c>
      <c r="B1607">
        <v>1.1591</v>
      </c>
      <c r="C1607">
        <v>1.1515</v>
      </c>
      <c r="D1607">
        <v>1.161</v>
      </c>
      <c r="E1607">
        <v>1.1474</v>
      </c>
      <c r="F1607" s="207">
        <v>6.3E-3</v>
      </c>
    </row>
    <row r="1608" spans="1:6" x14ac:dyDescent="0.45">
      <c r="A1608" t="s">
        <v>1991</v>
      </c>
      <c r="B1608">
        <v>1.1518999999999999</v>
      </c>
      <c r="C1608">
        <v>1.1558999999999999</v>
      </c>
      <c r="D1608">
        <v>1.1572</v>
      </c>
      <c r="E1608">
        <v>1.1479999999999999</v>
      </c>
      <c r="F1608" s="207">
        <v>-3.5000000000000001E-3</v>
      </c>
    </row>
    <row r="1609" spans="1:6" x14ac:dyDescent="0.45">
      <c r="A1609" t="s">
        <v>1992</v>
      </c>
      <c r="B1609">
        <v>1.1558999999999999</v>
      </c>
      <c r="C1609">
        <v>1.1553</v>
      </c>
      <c r="D1609">
        <v>1.1589</v>
      </c>
      <c r="E1609">
        <v>1.1536999999999999</v>
      </c>
      <c r="F1609" s="207">
        <v>-2.0000000000000001E-4</v>
      </c>
    </row>
    <row r="1610" spans="1:6" x14ac:dyDescent="0.45">
      <c r="A1610" t="s">
        <v>1993</v>
      </c>
      <c r="B1610">
        <v>1.1560999999999999</v>
      </c>
      <c r="C1610">
        <v>1.1589</v>
      </c>
      <c r="D1610">
        <v>1.1614</v>
      </c>
      <c r="E1610">
        <v>1.1551</v>
      </c>
      <c r="F1610" s="207">
        <v>-2.8999999999999998E-3</v>
      </c>
    </row>
    <row r="1611" spans="1:6" x14ac:dyDescent="0.45">
      <c r="A1611" t="s">
        <v>1994</v>
      </c>
      <c r="B1611">
        <v>1.1595</v>
      </c>
      <c r="C1611">
        <v>1.1566000000000001</v>
      </c>
      <c r="D1611">
        <v>1.1616</v>
      </c>
      <c r="E1611">
        <v>1.1498999999999999</v>
      </c>
      <c r="F1611" s="207">
        <v>2.5000000000000001E-3</v>
      </c>
    </row>
    <row r="1612" spans="1:6" x14ac:dyDescent="0.45">
      <c r="A1612" t="s">
        <v>1995</v>
      </c>
      <c r="B1612">
        <v>1.1566000000000001</v>
      </c>
      <c r="C1612">
        <v>1.163</v>
      </c>
      <c r="D1612">
        <v>1.1662999999999999</v>
      </c>
      <c r="E1612">
        <v>1.155</v>
      </c>
      <c r="F1612" s="207">
        <v>-5.7000000000000002E-3</v>
      </c>
    </row>
    <row r="1613" spans="1:6" x14ac:dyDescent="0.45">
      <c r="A1613" t="s">
        <v>1996</v>
      </c>
      <c r="B1613">
        <v>1.1632</v>
      </c>
      <c r="C1613">
        <v>1.1615</v>
      </c>
      <c r="D1613">
        <v>1.1648000000000001</v>
      </c>
      <c r="E1613">
        <v>1.1532</v>
      </c>
      <c r="F1613" s="207">
        <v>1.2999999999999999E-3</v>
      </c>
    </row>
    <row r="1614" spans="1:6" x14ac:dyDescent="0.45">
      <c r="A1614" t="s">
        <v>1997</v>
      </c>
      <c r="B1614">
        <v>1.1617</v>
      </c>
      <c r="C1614">
        <v>1.1607000000000001</v>
      </c>
      <c r="D1614">
        <v>1.163</v>
      </c>
      <c r="E1614">
        <v>1.1586000000000001</v>
      </c>
      <c r="F1614" s="207">
        <v>1.1999999999999999E-3</v>
      </c>
    </row>
    <row r="1615" spans="1:6" x14ac:dyDescent="0.45">
      <c r="A1615" t="s">
        <v>1998</v>
      </c>
      <c r="B1615">
        <v>1.1603000000000001</v>
      </c>
      <c r="C1615">
        <v>1.1669</v>
      </c>
      <c r="D1615">
        <v>1.1678999999999999</v>
      </c>
      <c r="E1615">
        <v>1.1553</v>
      </c>
      <c r="F1615" s="207">
        <v>-5.8999999999999999E-3</v>
      </c>
    </row>
    <row r="1616" spans="1:6" x14ac:dyDescent="0.45">
      <c r="A1616" t="s">
        <v>1999</v>
      </c>
      <c r="B1616">
        <v>1.1672</v>
      </c>
      <c r="C1616">
        <v>1.1741999999999999</v>
      </c>
      <c r="D1616">
        <v>1.1751</v>
      </c>
      <c r="E1616">
        <v>1.1580999999999999</v>
      </c>
      <c r="F1616" s="207">
        <v>-6.1000000000000004E-3</v>
      </c>
    </row>
    <row r="1617" spans="1:6" x14ac:dyDescent="0.45">
      <c r="A1617" t="s">
        <v>2000</v>
      </c>
      <c r="B1617">
        <v>1.1744000000000001</v>
      </c>
      <c r="C1617">
        <v>1.1673</v>
      </c>
      <c r="D1617">
        <v>1.1791</v>
      </c>
      <c r="E1617">
        <v>1.1657</v>
      </c>
      <c r="F1617" s="207">
        <v>5.7999999999999996E-3</v>
      </c>
    </row>
    <row r="1618" spans="1:6" x14ac:dyDescent="0.45">
      <c r="A1618" t="s">
        <v>2001</v>
      </c>
      <c r="B1618">
        <v>1.1676</v>
      </c>
      <c r="C1618">
        <v>1.1646000000000001</v>
      </c>
      <c r="D1618">
        <v>1.1692</v>
      </c>
      <c r="E1618">
        <v>1.1632</v>
      </c>
      <c r="F1618" s="207">
        <v>2.3999999999999998E-3</v>
      </c>
    </row>
    <row r="1619" spans="1:6" x14ac:dyDescent="0.45">
      <c r="A1619" t="s">
        <v>2002</v>
      </c>
      <c r="B1619">
        <v>1.1648000000000001</v>
      </c>
      <c r="C1619">
        <v>1.1679999999999999</v>
      </c>
      <c r="D1619">
        <v>1.1701999999999999</v>
      </c>
      <c r="E1619">
        <v>1.1636</v>
      </c>
      <c r="F1619" s="207">
        <v>-3.8E-3</v>
      </c>
    </row>
    <row r="1620" spans="1:6" x14ac:dyDescent="0.45">
      <c r="A1620" t="s">
        <v>2003</v>
      </c>
      <c r="B1620">
        <v>1.1693</v>
      </c>
      <c r="C1620">
        <v>1.17</v>
      </c>
      <c r="D1620">
        <v>1.1709000000000001</v>
      </c>
      <c r="E1620">
        <v>1.1636</v>
      </c>
      <c r="F1620" s="207">
        <v>-8.9999999999999998E-4</v>
      </c>
    </row>
    <row r="1621" spans="1:6" x14ac:dyDescent="0.45">
      <c r="A1621" t="s">
        <v>2004</v>
      </c>
      <c r="B1621">
        <v>1.1704000000000001</v>
      </c>
      <c r="C1621">
        <v>1.1767000000000001</v>
      </c>
      <c r="D1621">
        <v>1.1779999999999999</v>
      </c>
      <c r="E1621">
        <v>1.1676</v>
      </c>
      <c r="F1621" s="207">
        <v>-5.5999999999999999E-3</v>
      </c>
    </row>
    <row r="1622" spans="1:6" x14ac:dyDescent="0.45">
      <c r="A1622" t="s">
        <v>2005</v>
      </c>
      <c r="B1622">
        <v>1.177</v>
      </c>
      <c r="C1622">
        <v>1.1783999999999999</v>
      </c>
      <c r="D1622">
        <v>1.181</v>
      </c>
      <c r="E1622">
        <v>1.1760999999999999</v>
      </c>
      <c r="F1622" s="207">
        <v>-1.5E-3</v>
      </c>
    </row>
    <row r="1623" spans="1:6" x14ac:dyDescent="0.45">
      <c r="A1623" t="s">
        <v>2006</v>
      </c>
      <c r="B1623">
        <v>1.1788000000000001</v>
      </c>
      <c r="C1623">
        <v>1.1761999999999999</v>
      </c>
      <c r="D1623">
        <v>1.1806000000000001</v>
      </c>
      <c r="E1623">
        <v>1.1742999999999999</v>
      </c>
      <c r="F1623" s="207">
        <v>2E-3</v>
      </c>
    </row>
    <row r="1624" spans="1:6" x14ac:dyDescent="0.45">
      <c r="A1624" t="s">
        <v>2007</v>
      </c>
      <c r="B1624">
        <v>1.1763999999999999</v>
      </c>
      <c r="C1624">
        <v>1.1737</v>
      </c>
      <c r="D1624">
        <v>1.1792</v>
      </c>
      <c r="E1624">
        <v>1.1701999999999999</v>
      </c>
      <c r="F1624" s="207">
        <v>1.2999999999999999E-3</v>
      </c>
    </row>
    <row r="1625" spans="1:6" x14ac:dyDescent="0.45">
      <c r="A1625" t="s">
        <v>2008</v>
      </c>
      <c r="B1625">
        <v>1.1749000000000001</v>
      </c>
      <c r="C1625">
        <v>1.1729000000000001</v>
      </c>
      <c r="D1625">
        <v>1.1759999999999999</v>
      </c>
      <c r="E1625">
        <v>1.1688000000000001</v>
      </c>
      <c r="F1625" s="207">
        <v>1.4E-3</v>
      </c>
    </row>
    <row r="1626" spans="1:6" x14ac:dyDescent="0.45">
      <c r="A1626" t="s">
        <v>2009</v>
      </c>
      <c r="B1626">
        <v>1.1732</v>
      </c>
      <c r="C1626">
        <v>1.1646000000000001</v>
      </c>
      <c r="D1626">
        <v>1.1744000000000001</v>
      </c>
      <c r="E1626">
        <v>1.1636</v>
      </c>
      <c r="F1626" s="207">
        <v>7.1999999999999998E-3</v>
      </c>
    </row>
    <row r="1627" spans="1:6" x14ac:dyDescent="0.45">
      <c r="A1627" t="s">
        <v>2010</v>
      </c>
      <c r="B1627">
        <v>1.1648000000000001</v>
      </c>
      <c r="C1627">
        <v>1.1677</v>
      </c>
      <c r="D1627">
        <v>1.1709000000000001</v>
      </c>
      <c r="E1627">
        <v>1.1636</v>
      </c>
      <c r="F1627" s="207">
        <v>-2.7000000000000001E-3</v>
      </c>
    </row>
    <row r="1628" spans="1:6" x14ac:dyDescent="0.45">
      <c r="A1628" t="s">
        <v>2011</v>
      </c>
      <c r="B1628">
        <v>1.1678999999999999</v>
      </c>
      <c r="C1628">
        <v>1.1758</v>
      </c>
      <c r="D1628">
        <v>1.1768000000000001</v>
      </c>
      <c r="E1628">
        <v>1.1644000000000001</v>
      </c>
      <c r="F1628" s="207">
        <v>-6.7999999999999996E-3</v>
      </c>
    </row>
    <row r="1629" spans="1:6" x14ac:dyDescent="0.45">
      <c r="A1629" t="s">
        <v>2012</v>
      </c>
      <c r="B1629">
        <v>1.1758999999999999</v>
      </c>
      <c r="C1629">
        <v>1.1763999999999999</v>
      </c>
      <c r="D1629">
        <v>1.1802999999999999</v>
      </c>
      <c r="E1629">
        <v>1.1749000000000001</v>
      </c>
      <c r="F1629" s="207">
        <v>-5.9999999999999995E-4</v>
      </c>
    </row>
    <row r="1630" spans="1:6" x14ac:dyDescent="0.45">
      <c r="A1630" t="s">
        <v>2013</v>
      </c>
      <c r="B1630">
        <v>1.1766000000000001</v>
      </c>
      <c r="C1630">
        <v>1.1751</v>
      </c>
      <c r="D1630">
        <v>1.1781999999999999</v>
      </c>
      <c r="E1630">
        <v>1.1712</v>
      </c>
      <c r="F1630" s="207">
        <v>1.1000000000000001E-3</v>
      </c>
    </row>
    <row r="1631" spans="1:6" x14ac:dyDescent="0.45">
      <c r="A1631" t="s">
        <v>2014</v>
      </c>
      <c r="B1631">
        <v>1.1753</v>
      </c>
      <c r="C1631">
        <v>1.1752</v>
      </c>
      <c r="D1631">
        <v>1.1801999999999999</v>
      </c>
      <c r="E1631">
        <v>1.1702999999999999</v>
      </c>
      <c r="F1631" s="207">
        <v>-2.0000000000000001E-4</v>
      </c>
    </row>
    <row r="1632" spans="1:6" x14ac:dyDescent="0.45">
      <c r="A1632" t="s">
        <v>2015</v>
      </c>
      <c r="B1632">
        <v>1.1755</v>
      </c>
      <c r="C1632">
        <v>1.175</v>
      </c>
      <c r="D1632">
        <v>1.1808000000000001</v>
      </c>
      <c r="E1632">
        <v>1.1740999999999999</v>
      </c>
      <c r="F1632" s="207">
        <v>1E-4</v>
      </c>
    </row>
    <row r="1633" spans="1:6" x14ac:dyDescent="0.45">
      <c r="A1633" t="s">
        <v>2016</v>
      </c>
      <c r="B1633">
        <v>1.1754</v>
      </c>
      <c r="C1633">
        <v>1.1745000000000001</v>
      </c>
      <c r="D1633">
        <v>1.1766000000000001</v>
      </c>
      <c r="E1633">
        <v>1.169</v>
      </c>
      <c r="F1633" s="207">
        <v>5.9999999999999995E-4</v>
      </c>
    </row>
    <row r="1634" spans="1:6" x14ac:dyDescent="0.45">
      <c r="A1634" t="s">
        <v>2017</v>
      </c>
      <c r="B1634">
        <v>1.1747000000000001</v>
      </c>
      <c r="C1634">
        <v>1.1775</v>
      </c>
      <c r="D1634">
        <v>1.1783999999999999</v>
      </c>
      <c r="E1634">
        <v>1.1733</v>
      </c>
      <c r="F1634" s="207">
        <v>-1.6000000000000001E-3</v>
      </c>
    </row>
    <row r="1635" spans="1:6" x14ac:dyDescent="0.45">
      <c r="A1635" t="s">
        <v>2018</v>
      </c>
      <c r="B1635">
        <v>1.1766000000000001</v>
      </c>
      <c r="C1635">
        <v>1.1776</v>
      </c>
      <c r="D1635">
        <v>1.1791</v>
      </c>
      <c r="E1635">
        <v>1.1718</v>
      </c>
      <c r="F1635" s="207">
        <v>-1E-3</v>
      </c>
    </row>
    <row r="1636" spans="1:6" x14ac:dyDescent="0.45">
      <c r="A1636" t="s">
        <v>2019</v>
      </c>
      <c r="B1636">
        <v>1.1778</v>
      </c>
      <c r="C1636">
        <v>1.1762999999999999</v>
      </c>
      <c r="D1636">
        <v>1.1800999999999999</v>
      </c>
      <c r="E1636">
        <v>1.1731</v>
      </c>
      <c r="F1636" s="207">
        <v>1.1000000000000001E-3</v>
      </c>
    </row>
    <row r="1637" spans="1:6" x14ac:dyDescent="0.45">
      <c r="A1637" t="s">
        <v>2020</v>
      </c>
      <c r="B1637">
        <v>1.1765000000000001</v>
      </c>
      <c r="C1637">
        <v>1.1704000000000001</v>
      </c>
      <c r="D1637">
        <v>1.1778999999999999</v>
      </c>
      <c r="E1637">
        <v>1.1693</v>
      </c>
      <c r="F1637" s="207">
        <v>5.0000000000000001E-3</v>
      </c>
    </row>
    <row r="1638" spans="1:6" x14ac:dyDescent="0.45">
      <c r="A1638" t="s">
        <v>2021</v>
      </c>
      <c r="B1638">
        <v>1.1707000000000001</v>
      </c>
      <c r="C1638">
        <v>1.1715</v>
      </c>
      <c r="D1638">
        <v>1.1738</v>
      </c>
      <c r="E1638">
        <v>1.1679999999999999</v>
      </c>
      <c r="F1638" s="207">
        <v>-8.9999999999999998E-4</v>
      </c>
    </row>
    <row r="1639" spans="1:6" x14ac:dyDescent="0.45">
      <c r="A1639" t="s">
        <v>2022</v>
      </c>
      <c r="B1639">
        <v>1.1717</v>
      </c>
      <c r="C1639">
        <v>1.1693</v>
      </c>
      <c r="D1639">
        <v>1.177</v>
      </c>
      <c r="E1639">
        <v>1.1685000000000001</v>
      </c>
      <c r="F1639" s="207">
        <v>2.0999999999999999E-3</v>
      </c>
    </row>
    <row r="1640" spans="1:6" x14ac:dyDescent="0.45">
      <c r="A1640" t="s">
        <v>2023</v>
      </c>
      <c r="B1640">
        <v>1.1693</v>
      </c>
      <c r="C1640">
        <v>1.1669</v>
      </c>
      <c r="D1640">
        <v>1.1731</v>
      </c>
      <c r="E1640">
        <v>1.1653</v>
      </c>
      <c r="F1640" s="207">
        <v>1.6999999999999999E-3</v>
      </c>
    </row>
    <row r="1641" spans="1:6" x14ac:dyDescent="0.45">
      <c r="A1641" t="s">
        <v>2024</v>
      </c>
      <c r="B1641">
        <v>1.1673</v>
      </c>
      <c r="C1641">
        <v>1.1687000000000001</v>
      </c>
      <c r="D1641">
        <v>1.1707000000000001</v>
      </c>
      <c r="E1641">
        <v>1.1624000000000001</v>
      </c>
      <c r="F1641" s="207">
        <v>-1.6999999999999999E-3</v>
      </c>
    </row>
    <row r="1642" spans="1:6" x14ac:dyDescent="0.45">
      <c r="A1642" t="s">
        <v>2025</v>
      </c>
      <c r="B1642">
        <v>1.1693</v>
      </c>
      <c r="C1642">
        <v>1.1697</v>
      </c>
      <c r="D1642">
        <v>1.1712</v>
      </c>
      <c r="E1642">
        <v>1.1631</v>
      </c>
      <c r="F1642" s="207">
        <v>-5.9999999999999995E-4</v>
      </c>
    </row>
    <row r="1643" spans="1:6" x14ac:dyDescent="0.45">
      <c r="A1643" t="s">
        <v>2026</v>
      </c>
      <c r="B1643">
        <v>1.17</v>
      </c>
      <c r="C1643">
        <v>1.1675</v>
      </c>
      <c r="D1643">
        <v>1.1709000000000001</v>
      </c>
      <c r="E1643">
        <v>1.1667000000000001</v>
      </c>
      <c r="F1643" s="207">
        <v>1.6999999999999999E-3</v>
      </c>
    </row>
    <row r="1644" spans="1:6" x14ac:dyDescent="0.45">
      <c r="A1644" t="s">
        <v>2027</v>
      </c>
      <c r="B1644">
        <v>1.1679999999999999</v>
      </c>
      <c r="C1644">
        <v>1.169</v>
      </c>
      <c r="D1644">
        <v>1.1720999999999999</v>
      </c>
      <c r="E1644">
        <v>1.1659999999999999</v>
      </c>
      <c r="F1644" s="207">
        <v>-1.5E-3</v>
      </c>
    </row>
    <row r="1645" spans="1:6" x14ac:dyDescent="0.45">
      <c r="A1645" t="s">
        <v>2028</v>
      </c>
      <c r="B1645">
        <v>1.1698</v>
      </c>
      <c r="C1645">
        <v>1.1676</v>
      </c>
      <c r="D1645">
        <v>1.1718999999999999</v>
      </c>
      <c r="E1645">
        <v>1.1626000000000001</v>
      </c>
      <c r="F1645" s="207">
        <v>1.6000000000000001E-3</v>
      </c>
    </row>
    <row r="1646" spans="1:6" x14ac:dyDescent="0.45">
      <c r="A1646" t="s">
        <v>2029</v>
      </c>
      <c r="B1646">
        <v>1.1678999999999999</v>
      </c>
      <c r="C1646">
        <v>1.1700999999999999</v>
      </c>
      <c r="D1646">
        <v>1.1720999999999999</v>
      </c>
      <c r="E1646">
        <v>1.1661999999999999</v>
      </c>
      <c r="F1646" s="207">
        <v>-2.0999999999999999E-3</v>
      </c>
    </row>
    <row r="1647" spans="1:6" x14ac:dyDescent="0.45">
      <c r="A1647" t="s">
        <v>2030</v>
      </c>
      <c r="B1647">
        <v>1.1704000000000001</v>
      </c>
      <c r="C1647">
        <v>1.1738999999999999</v>
      </c>
      <c r="D1647">
        <v>1.1745000000000001</v>
      </c>
      <c r="E1647">
        <v>1.1637</v>
      </c>
      <c r="F1647" s="207">
        <v>-3.3E-3</v>
      </c>
    </row>
    <row r="1648" spans="1:6" x14ac:dyDescent="0.45">
      <c r="A1648" t="s">
        <v>2031</v>
      </c>
      <c r="B1648">
        <v>1.1742999999999999</v>
      </c>
      <c r="C1648">
        <v>1.1839</v>
      </c>
      <c r="D1648">
        <v>1.1848000000000001</v>
      </c>
      <c r="E1648">
        <v>1.1733</v>
      </c>
      <c r="F1648" s="207">
        <v>-8.3000000000000001E-3</v>
      </c>
    </row>
    <row r="1649" spans="1:6" x14ac:dyDescent="0.45">
      <c r="A1649" t="s">
        <v>2032</v>
      </c>
      <c r="B1649">
        <v>1.1840999999999999</v>
      </c>
      <c r="C1649">
        <v>1.1829000000000001</v>
      </c>
      <c r="D1649">
        <v>1.1848000000000001</v>
      </c>
      <c r="E1649">
        <v>1.1766000000000001</v>
      </c>
      <c r="F1649" s="207">
        <v>2.0999999999999999E-3</v>
      </c>
    </row>
    <row r="1650" spans="1:6" x14ac:dyDescent="0.45">
      <c r="A1650" t="s">
        <v>2033</v>
      </c>
      <c r="B1650">
        <v>1.1816</v>
      </c>
      <c r="C1650">
        <v>1.1851</v>
      </c>
      <c r="D1650">
        <v>1.1863999999999999</v>
      </c>
      <c r="E1650">
        <v>1.1809000000000001</v>
      </c>
      <c r="F1650" s="207">
        <v>-3.2000000000000002E-3</v>
      </c>
    </row>
    <row r="1651" spans="1:6" x14ac:dyDescent="0.45">
      <c r="A1651" t="s">
        <v>2034</v>
      </c>
      <c r="B1651">
        <v>1.1854</v>
      </c>
      <c r="C1651">
        <v>1.1819999999999999</v>
      </c>
      <c r="D1651">
        <v>1.1877</v>
      </c>
      <c r="E1651">
        <v>1.1811</v>
      </c>
      <c r="F1651" s="207">
        <v>2.7000000000000001E-3</v>
      </c>
    </row>
    <row r="1652" spans="1:6" x14ac:dyDescent="0.45">
      <c r="A1652" t="s">
        <v>2035</v>
      </c>
      <c r="B1652">
        <v>1.1821999999999999</v>
      </c>
      <c r="C1652">
        <v>1.1772</v>
      </c>
      <c r="D1652">
        <v>1.1857</v>
      </c>
      <c r="E1652">
        <v>1.1758999999999999</v>
      </c>
      <c r="F1652" s="207">
        <v>4.1000000000000003E-3</v>
      </c>
    </row>
    <row r="1653" spans="1:6" x14ac:dyDescent="0.45">
      <c r="A1653" t="s">
        <v>2036</v>
      </c>
      <c r="B1653">
        <v>1.1774</v>
      </c>
      <c r="C1653">
        <v>1.1788000000000001</v>
      </c>
      <c r="D1653">
        <v>1.1802999999999999</v>
      </c>
      <c r="E1653">
        <v>1.1737</v>
      </c>
      <c r="F1653" s="207">
        <v>-1.4E-3</v>
      </c>
    </row>
    <row r="1654" spans="1:6" x14ac:dyDescent="0.45">
      <c r="A1654" t="s">
        <v>2037</v>
      </c>
      <c r="B1654">
        <v>1.1791</v>
      </c>
      <c r="C1654">
        <v>1.1853</v>
      </c>
      <c r="D1654">
        <v>1.1861999999999999</v>
      </c>
      <c r="E1654">
        <v>1.1744000000000001</v>
      </c>
      <c r="F1654" s="207">
        <v>-2.8999999999999998E-3</v>
      </c>
    </row>
    <row r="1655" spans="1:6" x14ac:dyDescent="0.45">
      <c r="A1655" t="s">
        <v>2038</v>
      </c>
      <c r="B1655">
        <v>1.1825000000000001</v>
      </c>
      <c r="C1655">
        <v>1.1840999999999999</v>
      </c>
      <c r="D1655">
        <v>1.1861999999999999</v>
      </c>
      <c r="E1655">
        <v>1.1815</v>
      </c>
      <c r="F1655" s="207">
        <v>-1.6000000000000001E-3</v>
      </c>
    </row>
    <row r="1656" spans="1:6" x14ac:dyDescent="0.45">
      <c r="A1656" t="s">
        <v>2039</v>
      </c>
      <c r="B1656">
        <v>1.1843999999999999</v>
      </c>
      <c r="C1656">
        <v>1.1808000000000001</v>
      </c>
      <c r="D1656">
        <v>1.1862999999999999</v>
      </c>
      <c r="E1656">
        <v>1.1797</v>
      </c>
      <c r="F1656" s="207">
        <v>2.8999999999999998E-3</v>
      </c>
    </row>
    <row r="1657" spans="1:6" x14ac:dyDescent="0.45">
      <c r="A1657" t="s">
        <v>2040</v>
      </c>
      <c r="B1657">
        <v>1.181</v>
      </c>
      <c r="C1657">
        <v>1.1837</v>
      </c>
      <c r="D1657">
        <v>1.1846000000000001</v>
      </c>
      <c r="E1657">
        <v>1.1776</v>
      </c>
      <c r="F1657" s="207">
        <v>-2.5999999999999999E-3</v>
      </c>
    </row>
    <row r="1658" spans="1:6" x14ac:dyDescent="0.45">
      <c r="A1658" t="s">
        <v>2041</v>
      </c>
      <c r="B1658">
        <v>1.1840999999999999</v>
      </c>
      <c r="C1658">
        <v>1.1883999999999999</v>
      </c>
      <c r="D1658">
        <v>1.1894</v>
      </c>
      <c r="E1658">
        <v>1.1807000000000001</v>
      </c>
      <c r="F1658" s="207">
        <v>-3.8E-3</v>
      </c>
    </row>
    <row r="1659" spans="1:6" x14ac:dyDescent="0.45">
      <c r="A1659" t="s">
        <v>2042</v>
      </c>
      <c r="B1659">
        <v>1.1886000000000001</v>
      </c>
      <c r="C1659">
        <v>1.1871</v>
      </c>
      <c r="D1659">
        <v>1.1906000000000001</v>
      </c>
      <c r="E1659">
        <v>1.1829000000000001</v>
      </c>
      <c r="F1659" s="207">
        <v>1E-3</v>
      </c>
    </row>
    <row r="1660" spans="1:6" x14ac:dyDescent="0.45">
      <c r="A1660" t="s">
        <v>2043</v>
      </c>
      <c r="B1660">
        <v>1.1874</v>
      </c>
      <c r="C1660">
        <v>1.1888000000000001</v>
      </c>
      <c r="D1660">
        <v>1.1898</v>
      </c>
      <c r="E1660">
        <v>1.1831</v>
      </c>
      <c r="F1660" s="207">
        <v>-1.5E-3</v>
      </c>
    </row>
    <row r="1661" spans="1:6" x14ac:dyDescent="0.45">
      <c r="A1661" t="s">
        <v>2044</v>
      </c>
      <c r="B1661">
        <v>1.1892</v>
      </c>
      <c r="C1661">
        <v>1.1798999999999999</v>
      </c>
      <c r="D1661">
        <v>1.19</v>
      </c>
      <c r="E1661">
        <v>1.1782999999999999</v>
      </c>
      <c r="F1661" s="207">
        <v>7.4999999999999997E-3</v>
      </c>
    </row>
    <row r="1662" spans="1:6" x14ac:dyDescent="0.45">
      <c r="A1662" t="s">
        <v>2045</v>
      </c>
      <c r="B1662">
        <v>1.1802999999999999</v>
      </c>
      <c r="C1662">
        <v>1.1793</v>
      </c>
      <c r="D1662">
        <v>1.1827000000000001</v>
      </c>
      <c r="E1662">
        <v>1.1766000000000001</v>
      </c>
      <c r="F1662" s="207">
        <v>5.0000000000000001E-4</v>
      </c>
    </row>
    <row r="1663" spans="1:6" x14ac:dyDescent="0.45">
      <c r="A1663" t="s">
        <v>2046</v>
      </c>
      <c r="B1663">
        <v>1.1797</v>
      </c>
      <c r="C1663">
        <v>1.1830000000000001</v>
      </c>
      <c r="D1663">
        <v>1.1871</v>
      </c>
      <c r="E1663">
        <v>1.1780999999999999</v>
      </c>
      <c r="F1663" s="207">
        <v>-3.0000000000000001E-3</v>
      </c>
    </row>
    <row r="1664" spans="1:6" x14ac:dyDescent="0.45">
      <c r="A1664" t="s">
        <v>2047</v>
      </c>
      <c r="B1664">
        <v>1.1833</v>
      </c>
      <c r="C1664">
        <v>1.1879</v>
      </c>
      <c r="D1664">
        <v>1.1900999999999999</v>
      </c>
      <c r="E1664">
        <v>1.1819999999999999</v>
      </c>
      <c r="F1664" s="207">
        <v>-4.0000000000000001E-3</v>
      </c>
    </row>
    <row r="1665" spans="1:6" x14ac:dyDescent="0.45">
      <c r="A1665" t="s">
        <v>2048</v>
      </c>
      <c r="B1665">
        <v>1.1880999999999999</v>
      </c>
      <c r="C1665">
        <v>1.1857</v>
      </c>
      <c r="D1665">
        <v>1.1909000000000001</v>
      </c>
      <c r="E1665">
        <v>1.1834</v>
      </c>
      <c r="F1665" s="207">
        <v>1.8E-3</v>
      </c>
    </row>
    <row r="1666" spans="1:6" x14ac:dyDescent="0.45">
      <c r="A1666" t="s">
        <v>2049</v>
      </c>
      <c r="B1666">
        <v>1.1859999999999999</v>
      </c>
      <c r="C1666">
        <v>1.1729000000000001</v>
      </c>
      <c r="D1666">
        <v>1.1891</v>
      </c>
      <c r="E1666">
        <v>1.1715</v>
      </c>
      <c r="F1666" s="207">
        <v>1.11E-2</v>
      </c>
    </row>
    <row r="1667" spans="1:6" x14ac:dyDescent="0.45">
      <c r="A1667" t="s">
        <v>2050</v>
      </c>
      <c r="B1667">
        <v>1.173</v>
      </c>
      <c r="C1667">
        <v>1.1719999999999999</v>
      </c>
      <c r="D1667">
        <v>1.1772</v>
      </c>
      <c r="E1667">
        <v>1.1708000000000001</v>
      </c>
      <c r="F1667" s="207">
        <v>6.9999999999999999E-4</v>
      </c>
    </row>
    <row r="1668" spans="1:6" x14ac:dyDescent="0.45">
      <c r="A1668" t="s">
        <v>2051</v>
      </c>
      <c r="B1668">
        <v>1.1721999999999999</v>
      </c>
      <c r="C1668">
        <v>1.1700999999999999</v>
      </c>
      <c r="D1668">
        <v>1.1752</v>
      </c>
      <c r="E1668">
        <v>1.1665000000000001</v>
      </c>
      <c r="F1668" s="207">
        <v>1.5E-3</v>
      </c>
    </row>
    <row r="1669" spans="1:6" x14ac:dyDescent="0.45">
      <c r="A1669" t="s">
        <v>2052</v>
      </c>
      <c r="B1669">
        <v>1.1704000000000001</v>
      </c>
      <c r="C1669">
        <v>1.1642999999999999</v>
      </c>
      <c r="D1669">
        <v>1.171</v>
      </c>
      <c r="E1669">
        <v>1.1633</v>
      </c>
      <c r="F1669" s="207">
        <v>3.0000000000000001E-3</v>
      </c>
    </row>
    <row r="1670" spans="1:6" x14ac:dyDescent="0.45">
      <c r="A1670" t="s">
        <v>2053</v>
      </c>
      <c r="B1670">
        <v>1.1669</v>
      </c>
      <c r="C1670">
        <v>1.1704000000000001</v>
      </c>
      <c r="D1670">
        <v>1.1760999999999999</v>
      </c>
      <c r="E1670">
        <v>1.1648000000000001</v>
      </c>
      <c r="F1670" s="207">
        <v>-3.3999999999999998E-3</v>
      </c>
    </row>
    <row r="1671" spans="1:6" x14ac:dyDescent="0.45">
      <c r="A1671" t="s">
        <v>2054</v>
      </c>
      <c r="B1671">
        <v>1.1709000000000001</v>
      </c>
      <c r="C1671">
        <v>1.169</v>
      </c>
      <c r="D1671">
        <v>1.1722999999999999</v>
      </c>
      <c r="E1671">
        <v>1.1657999999999999</v>
      </c>
      <c r="F1671" s="207">
        <v>1.5E-3</v>
      </c>
    </row>
    <row r="1672" spans="1:6" x14ac:dyDescent="0.45">
      <c r="A1672" t="s">
        <v>2055</v>
      </c>
      <c r="B1672">
        <v>1.1692</v>
      </c>
      <c r="C1672">
        <v>1.1660999999999999</v>
      </c>
      <c r="D1672">
        <v>1.1720999999999999</v>
      </c>
      <c r="E1672">
        <v>1.1574</v>
      </c>
      <c r="F1672" s="207">
        <v>2.7000000000000001E-3</v>
      </c>
    </row>
    <row r="1673" spans="1:6" x14ac:dyDescent="0.45">
      <c r="A1673" t="s">
        <v>2056</v>
      </c>
      <c r="B1673">
        <v>1.1659999999999999</v>
      </c>
      <c r="C1673">
        <v>1.1717</v>
      </c>
      <c r="D1673">
        <v>1.1734</v>
      </c>
      <c r="E1673">
        <v>1.1627000000000001</v>
      </c>
      <c r="F1673" s="207">
        <v>-5.1999999999999998E-3</v>
      </c>
    </row>
    <row r="1674" spans="1:6" x14ac:dyDescent="0.45">
      <c r="A1674" t="s">
        <v>2057</v>
      </c>
      <c r="B1674">
        <v>1.1720999999999999</v>
      </c>
      <c r="C1674">
        <v>1.1695</v>
      </c>
      <c r="D1674">
        <v>1.1744000000000001</v>
      </c>
      <c r="E1674">
        <v>1.1693</v>
      </c>
      <c r="F1674" s="207">
        <v>1.5E-3</v>
      </c>
    </row>
    <row r="1675" spans="1:6" x14ac:dyDescent="0.45">
      <c r="A1675" t="s">
        <v>2058</v>
      </c>
      <c r="B1675">
        <v>1.1702999999999999</v>
      </c>
      <c r="C1675">
        <v>1.1735</v>
      </c>
      <c r="D1675">
        <v>1.1782999999999999</v>
      </c>
      <c r="E1675">
        <v>1.1691</v>
      </c>
      <c r="F1675" s="207">
        <v>-3.2000000000000002E-3</v>
      </c>
    </row>
    <row r="1676" spans="1:6" x14ac:dyDescent="0.45">
      <c r="A1676" t="s">
        <v>2059</v>
      </c>
      <c r="B1676">
        <v>1.1739999999999999</v>
      </c>
      <c r="C1676">
        <v>1.1728000000000001</v>
      </c>
      <c r="D1676">
        <v>1.1758999999999999</v>
      </c>
      <c r="E1676">
        <v>1.1711</v>
      </c>
      <c r="F1676" s="207">
        <v>1E-3</v>
      </c>
    </row>
    <row r="1677" spans="1:6" x14ac:dyDescent="0.45">
      <c r="A1677" t="s">
        <v>2060</v>
      </c>
      <c r="B1677">
        <v>1.1728000000000001</v>
      </c>
      <c r="C1677">
        <v>1.171</v>
      </c>
      <c r="D1677">
        <v>1.1739999999999999</v>
      </c>
      <c r="E1677">
        <v>1.1678999999999999</v>
      </c>
      <c r="F1677" s="207">
        <v>1.2999999999999999E-3</v>
      </c>
    </row>
    <row r="1678" spans="1:6" x14ac:dyDescent="0.45">
      <c r="A1678" t="s">
        <v>2061</v>
      </c>
      <c r="B1678">
        <v>1.1713</v>
      </c>
      <c r="C1678">
        <v>1.1721999999999999</v>
      </c>
      <c r="D1678">
        <v>1.1757</v>
      </c>
      <c r="E1678">
        <v>1.1678999999999999</v>
      </c>
      <c r="F1678" s="207">
        <v>-5.9999999999999995E-4</v>
      </c>
    </row>
    <row r="1679" spans="1:6" x14ac:dyDescent="0.45">
      <c r="A1679" t="s">
        <v>2062</v>
      </c>
      <c r="B1679">
        <v>1.1719999999999999</v>
      </c>
      <c r="C1679">
        <v>1.1794</v>
      </c>
      <c r="D1679">
        <v>1.1816</v>
      </c>
      <c r="E1679">
        <v>1.1715</v>
      </c>
      <c r="F1679" s="207">
        <v>-7.3000000000000001E-3</v>
      </c>
    </row>
    <row r="1680" spans="1:6" x14ac:dyDescent="0.45">
      <c r="A1680" t="s">
        <v>2063</v>
      </c>
      <c r="B1680">
        <v>1.1806000000000001</v>
      </c>
      <c r="C1680">
        <v>1.1778999999999999</v>
      </c>
      <c r="D1680">
        <v>1.181</v>
      </c>
      <c r="E1680">
        <v>1.1735</v>
      </c>
      <c r="F1680" s="207">
        <v>2.3999999999999998E-3</v>
      </c>
    </row>
    <row r="1681" spans="1:6" x14ac:dyDescent="0.45">
      <c r="A1681" t="s">
        <v>2064</v>
      </c>
      <c r="B1681">
        <v>1.1778</v>
      </c>
      <c r="C1681">
        <v>1.1778999999999999</v>
      </c>
      <c r="D1681">
        <v>1.1858</v>
      </c>
      <c r="E1681">
        <v>1.173</v>
      </c>
      <c r="F1681" s="207">
        <v>-2.9999999999999997E-4</v>
      </c>
    </row>
    <row r="1682" spans="1:6" x14ac:dyDescent="0.45">
      <c r="A1682" t="s">
        <v>2065</v>
      </c>
      <c r="B1682">
        <v>1.1781999999999999</v>
      </c>
      <c r="C1682">
        <v>1.1773</v>
      </c>
      <c r="D1682">
        <v>1.1808000000000001</v>
      </c>
      <c r="E1682">
        <v>1.1766000000000001</v>
      </c>
      <c r="F1682" s="207">
        <v>-2.0000000000000001E-4</v>
      </c>
    </row>
    <row r="1683" spans="1:6" x14ac:dyDescent="0.45">
      <c r="A1683" t="s">
        <v>2066</v>
      </c>
      <c r="B1683">
        <v>1.1783999999999999</v>
      </c>
      <c r="C1683">
        <v>1.1850000000000001</v>
      </c>
      <c r="D1683">
        <v>1.1871</v>
      </c>
      <c r="E1683">
        <v>1.1767000000000001</v>
      </c>
      <c r="F1683" s="207">
        <v>-6.1999999999999998E-3</v>
      </c>
    </row>
    <row r="1684" spans="1:6" x14ac:dyDescent="0.45">
      <c r="A1684" t="s">
        <v>2067</v>
      </c>
      <c r="B1684">
        <v>1.1857</v>
      </c>
      <c r="C1684">
        <v>1.1860999999999999</v>
      </c>
      <c r="D1684">
        <v>1.1891</v>
      </c>
      <c r="E1684">
        <v>1.1837</v>
      </c>
      <c r="F1684" s="207">
        <v>-4.0000000000000002E-4</v>
      </c>
    </row>
    <row r="1685" spans="1:6" x14ac:dyDescent="0.45">
      <c r="A1685" t="s">
        <v>2068</v>
      </c>
      <c r="B1685">
        <v>1.1861999999999999</v>
      </c>
      <c r="C1685">
        <v>1.1849000000000001</v>
      </c>
      <c r="D1685">
        <v>1.1874</v>
      </c>
      <c r="E1685">
        <v>1.1840999999999999</v>
      </c>
      <c r="F1685" s="207">
        <v>5.9999999999999995E-4</v>
      </c>
    </row>
    <row r="1686" spans="1:6" x14ac:dyDescent="0.45">
      <c r="A1686" t="s">
        <v>2069</v>
      </c>
      <c r="B1686">
        <v>1.1855</v>
      </c>
      <c r="C1686">
        <v>1.1835</v>
      </c>
      <c r="D1686">
        <v>1.1883999999999999</v>
      </c>
      <c r="E1686">
        <v>1.1794</v>
      </c>
      <c r="F1686" s="207">
        <v>1.1999999999999999E-3</v>
      </c>
    </row>
    <row r="1687" spans="1:6" x14ac:dyDescent="0.45">
      <c r="A1687" t="s">
        <v>2070</v>
      </c>
      <c r="B1687">
        <v>1.1840999999999999</v>
      </c>
      <c r="C1687">
        <v>1.1786000000000001</v>
      </c>
      <c r="D1687">
        <v>1.1854</v>
      </c>
      <c r="E1687">
        <v>1.1779999999999999</v>
      </c>
      <c r="F1687" s="207">
        <v>4.4000000000000003E-3</v>
      </c>
    </row>
    <row r="1688" spans="1:6" x14ac:dyDescent="0.45">
      <c r="A1688" t="s">
        <v>2071</v>
      </c>
      <c r="B1688">
        <v>1.1789000000000001</v>
      </c>
      <c r="C1688">
        <v>1.1807000000000001</v>
      </c>
      <c r="D1688">
        <v>1.1821999999999999</v>
      </c>
      <c r="E1688">
        <v>1.1762999999999999</v>
      </c>
      <c r="F1688" s="207">
        <v>-1.4E-3</v>
      </c>
    </row>
    <row r="1689" spans="1:6" x14ac:dyDescent="0.45">
      <c r="A1689" t="s">
        <v>2072</v>
      </c>
      <c r="B1689">
        <v>1.1806000000000001</v>
      </c>
      <c r="C1689">
        <v>1.1745000000000001</v>
      </c>
      <c r="D1689">
        <v>1.1827000000000001</v>
      </c>
      <c r="E1689">
        <v>1.1677999999999999</v>
      </c>
      <c r="F1689" s="207">
        <v>6.7000000000000002E-3</v>
      </c>
    </row>
    <row r="1690" spans="1:6" x14ac:dyDescent="0.45">
      <c r="A1690" t="s">
        <v>2073</v>
      </c>
      <c r="B1690">
        <v>1.1728000000000001</v>
      </c>
      <c r="C1690">
        <v>1.1762999999999999</v>
      </c>
      <c r="D1690">
        <v>1.1788000000000001</v>
      </c>
      <c r="E1690">
        <v>1.1698999999999999</v>
      </c>
      <c r="F1690" s="207">
        <v>-2.8E-3</v>
      </c>
    </row>
    <row r="1691" spans="1:6" x14ac:dyDescent="0.45">
      <c r="A1691" t="s">
        <v>2074</v>
      </c>
      <c r="B1691">
        <v>1.1760999999999999</v>
      </c>
      <c r="C1691">
        <v>1.167</v>
      </c>
      <c r="D1691">
        <v>1.1779999999999999</v>
      </c>
      <c r="E1691">
        <v>1.1657999999999999</v>
      </c>
      <c r="F1691" s="207">
        <v>7.4000000000000003E-3</v>
      </c>
    </row>
    <row r="1692" spans="1:6" x14ac:dyDescent="0.45">
      <c r="A1692" t="s">
        <v>2075</v>
      </c>
      <c r="B1692">
        <v>1.1675</v>
      </c>
      <c r="C1692">
        <v>1.1732</v>
      </c>
      <c r="D1692">
        <v>1.1739999999999999</v>
      </c>
      <c r="E1692">
        <v>1.1624000000000001</v>
      </c>
      <c r="F1692" s="207">
        <v>-4.4999999999999997E-3</v>
      </c>
    </row>
    <row r="1693" spans="1:6" x14ac:dyDescent="0.45">
      <c r="A1693" t="s">
        <v>2076</v>
      </c>
      <c r="B1693">
        <v>1.1728000000000001</v>
      </c>
      <c r="C1693">
        <v>1.1651</v>
      </c>
      <c r="D1693">
        <v>1.1758999999999999</v>
      </c>
      <c r="E1693">
        <v>1.1641999999999999</v>
      </c>
      <c r="F1693" s="207">
        <v>5.5999999999999999E-3</v>
      </c>
    </row>
    <row r="1694" spans="1:6" x14ac:dyDescent="0.45">
      <c r="A1694" t="s">
        <v>2077</v>
      </c>
      <c r="B1694">
        <v>1.1662999999999999</v>
      </c>
      <c r="C1694">
        <v>1.1702999999999999</v>
      </c>
      <c r="D1694">
        <v>1.1721999999999999</v>
      </c>
      <c r="E1694">
        <v>1.1636</v>
      </c>
      <c r="F1694" s="207">
        <v>9.1999999999999998E-3</v>
      </c>
    </row>
    <row r="1695" spans="1:6" x14ac:dyDescent="0.45">
      <c r="A1695" t="s">
        <v>2078</v>
      </c>
      <c r="B1695">
        <v>1.1556999999999999</v>
      </c>
      <c r="C1695">
        <v>1.1596</v>
      </c>
      <c r="D1695">
        <v>1.1629</v>
      </c>
      <c r="E1695">
        <v>1.1545000000000001</v>
      </c>
      <c r="F1695" s="207">
        <v>-3.3999999999999998E-3</v>
      </c>
    </row>
    <row r="1696" spans="1:6" x14ac:dyDescent="0.45">
      <c r="A1696" t="s">
        <v>2079</v>
      </c>
      <c r="B1696">
        <v>1.1597</v>
      </c>
      <c r="C1696">
        <v>1.1512</v>
      </c>
      <c r="D1696">
        <v>1.1614</v>
      </c>
      <c r="E1696">
        <v>1.1506000000000001</v>
      </c>
      <c r="F1696" s="207">
        <v>7.1000000000000004E-3</v>
      </c>
    </row>
    <row r="1697" spans="1:6" x14ac:dyDescent="0.45">
      <c r="A1697" t="s">
        <v>2080</v>
      </c>
      <c r="B1697">
        <v>1.1515</v>
      </c>
      <c r="C1697">
        <v>1.1435</v>
      </c>
      <c r="D1697">
        <v>1.1543000000000001</v>
      </c>
      <c r="E1697">
        <v>1.143</v>
      </c>
      <c r="F1697" s="207">
        <v>6.4999999999999997E-3</v>
      </c>
    </row>
    <row r="1698" spans="1:6" x14ac:dyDescent="0.45">
      <c r="A1698" t="s">
        <v>2081</v>
      </c>
      <c r="B1698">
        <v>1.1440999999999999</v>
      </c>
      <c r="C1698">
        <v>1.1434</v>
      </c>
      <c r="D1698">
        <v>1.1471</v>
      </c>
      <c r="E1698">
        <v>1.1368</v>
      </c>
      <c r="F1698" s="207">
        <v>8.9999999999999998E-4</v>
      </c>
    </row>
    <row r="1699" spans="1:6" x14ac:dyDescent="0.45">
      <c r="A1699" t="s">
        <v>2082</v>
      </c>
      <c r="B1699">
        <v>1.1431</v>
      </c>
      <c r="C1699">
        <v>1.1476999999999999</v>
      </c>
      <c r="D1699">
        <v>1.1492</v>
      </c>
      <c r="E1699">
        <v>1.1426000000000001</v>
      </c>
      <c r="F1699" s="207">
        <v>-4.1999999999999997E-3</v>
      </c>
    </row>
    <row r="1700" spans="1:6" x14ac:dyDescent="0.45">
      <c r="A1700" t="s">
        <v>2083</v>
      </c>
      <c r="B1700">
        <v>1.1478999999999999</v>
      </c>
      <c r="C1700">
        <v>1.1454</v>
      </c>
      <c r="D1700">
        <v>1.1528</v>
      </c>
      <c r="E1700">
        <v>1.1434</v>
      </c>
      <c r="F1700" s="207">
        <v>2E-3</v>
      </c>
    </row>
    <row r="1701" spans="1:6" x14ac:dyDescent="0.45">
      <c r="A1701" t="s">
        <v>2084</v>
      </c>
      <c r="B1701">
        <v>1.1456</v>
      </c>
      <c r="C1701">
        <v>1.1579999999999999</v>
      </c>
      <c r="D1701">
        <v>1.1585000000000001</v>
      </c>
      <c r="E1701">
        <v>1.1447000000000001</v>
      </c>
      <c r="F1701" s="207">
        <v>-0.01</v>
      </c>
    </row>
    <row r="1702" spans="1:6" x14ac:dyDescent="0.45">
      <c r="A1702" t="s">
        <v>2085</v>
      </c>
      <c r="B1702">
        <v>1.1572</v>
      </c>
      <c r="C1702">
        <v>1.159</v>
      </c>
      <c r="D1702">
        <v>1.1604000000000001</v>
      </c>
      <c r="E1702">
        <v>1.1556999999999999</v>
      </c>
      <c r="F1702" s="207">
        <v>-1.9E-3</v>
      </c>
    </row>
    <row r="1703" spans="1:6" x14ac:dyDescent="0.45">
      <c r="A1703" t="s">
        <v>2086</v>
      </c>
      <c r="B1703">
        <v>1.1594</v>
      </c>
      <c r="C1703">
        <v>1.1600999999999999</v>
      </c>
      <c r="D1703">
        <v>1.1649</v>
      </c>
      <c r="E1703">
        <v>1.1577999999999999</v>
      </c>
      <c r="F1703" s="207">
        <v>-5.0000000000000001E-4</v>
      </c>
    </row>
    <row r="1704" spans="1:6" x14ac:dyDescent="0.45">
      <c r="A1704" t="s">
        <v>2087</v>
      </c>
      <c r="B1704">
        <v>1.1599999999999999</v>
      </c>
      <c r="C1704">
        <v>1.1557999999999999</v>
      </c>
      <c r="D1704">
        <v>1.1612</v>
      </c>
      <c r="E1704">
        <v>1.1536999999999999</v>
      </c>
      <c r="F1704" s="207">
        <v>4.8999999999999998E-3</v>
      </c>
    </row>
    <row r="1705" spans="1:6" x14ac:dyDescent="0.45">
      <c r="A1705" t="s">
        <v>2088</v>
      </c>
      <c r="B1705">
        <v>1.1543000000000001</v>
      </c>
      <c r="C1705">
        <v>1.1607000000000001</v>
      </c>
      <c r="D1705">
        <v>1.1616</v>
      </c>
      <c r="E1705">
        <v>1.1511</v>
      </c>
      <c r="F1705" s="207">
        <v>-5.5999999999999999E-3</v>
      </c>
    </row>
    <row r="1706" spans="1:6" x14ac:dyDescent="0.45">
      <c r="A1706" t="s">
        <v>2089</v>
      </c>
      <c r="B1706">
        <v>1.1608000000000001</v>
      </c>
      <c r="C1706">
        <v>1.1536</v>
      </c>
      <c r="D1706">
        <v>1.1627000000000001</v>
      </c>
      <c r="E1706">
        <v>1.1519999999999999</v>
      </c>
      <c r="F1706" s="207">
        <v>6.1999999999999998E-3</v>
      </c>
    </row>
    <row r="1707" spans="1:6" x14ac:dyDescent="0.45">
      <c r="A1707" t="s">
        <v>2090</v>
      </c>
      <c r="B1707">
        <v>1.1536</v>
      </c>
      <c r="C1707">
        <v>1.1578999999999999</v>
      </c>
      <c r="D1707">
        <v>1.1597999999999999</v>
      </c>
      <c r="E1707">
        <v>1.1517999999999999</v>
      </c>
      <c r="F1707" s="207">
        <v>-4.1000000000000003E-3</v>
      </c>
    </row>
    <row r="1708" spans="1:6" x14ac:dyDescent="0.45">
      <c r="A1708" t="s">
        <v>2091</v>
      </c>
      <c r="B1708">
        <v>1.1583000000000001</v>
      </c>
      <c r="C1708">
        <v>1.1591</v>
      </c>
      <c r="D1708">
        <v>1.1662999999999999</v>
      </c>
      <c r="E1708">
        <v>1.1559999999999999</v>
      </c>
      <c r="F1708" s="207">
        <v>-2.3E-3</v>
      </c>
    </row>
    <row r="1709" spans="1:6" x14ac:dyDescent="0.45">
      <c r="A1709" t="s">
        <v>2092</v>
      </c>
      <c r="B1709">
        <v>1.161</v>
      </c>
      <c r="C1709">
        <v>1.1403000000000001</v>
      </c>
      <c r="D1709">
        <v>1.1625000000000001</v>
      </c>
      <c r="E1709">
        <v>1.1339999999999999</v>
      </c>
      <c r="F1709" s="207">
        <v>4.1000000000000003E-3</v>
      </c>
    </row>
    <row r="1710" spans="1:6" x14ac:dyDescent="0.45">
      <c r="A1710" t="s">
        <v>2093</v>
      </c>
      <c r="B1710">
        <v>1.1563000000000001</v>
      </c>
      <c r="C1710">
        <v>1.1559999999999999</v>
      </c>
      <c r="D1710">
        <v>1.1621999999999999</v>
      </c>
      <c r="E1710">
        <v>1.1518999999999999</v>
      </c>
      <c r="F1710" s="207">
        <v>0</v>
      </c>
    </row>
    <row r="1711" spans="1:6" x14ac:dyDescent="0.45">
      <c r="A1711" t="s">
        <v>2094</v>
      </c>
      <c r="B1711">
        <v>1.1563000000000001</v>
      </c>
      <c r="C1711">
        <v>1.1466000000000001</v>
      </c>
      <c r="D1711">
        <v>1.1589</v>
      </c>
      <c r="E1711">
        <v>1.1417999999999999</v>
      </c>
      <c r="F1711" s="207">
        <v>7.7999999999999996E-3</v>
      </c>
    </row>
    <row r="1712" spans="1:6" x14ac:dyDescent="0.45">
      <c r="A1712" t="s">
        <v>2095</v>
      </c>
      <c r="B1712">
        <v>1.1474</v>
      </c>
      <c r="C1712">
        <v>1.1518999999999999</v>
      </c>
      <c r="D1712">
        <v>1.153</v>
      </c>
      <c r="E1712">
        <v>1.1406000000000001</v>
      </c>
      <c r="F1712" s="207">
        <v>-4.3E-3</v>
      </c>
    </row>
    <row r="1713" spans="1:6" x14ac:dyDescent="0.45">
      <c r="A1713" t="s">
        <v>2096</v>
      </c>
      <c r="B1713">
        <v>1.1524000000000001</v>
      </c>
      <c r="C1713">
        <v>1.1581999999999999</v>
      </c>
      <c r="D1713">
        <v>1.1628000000000001</v>
      </c>
      <c r="E1713">
        <v>1.151</v>
      </c>
      <c r="F1713" s="207">
        <v>-5.3E-3</v>
      </c>
    </row>
    <row r="1714" spans="1:6" x14ac:dyDescent="0.45">
      <c r="A1714" t="s">
        <v>2097</v>
      </c>
      <c r="B1714">
        <v>1.1585000000000001</v>
      </c>
      <c r="C1714">
        <v>1.1613</v>
      </c>
      <c r="D1714">
        <v>1.1624000000000001</v>
      </c>
      <c r="E1714">
        <v>1.1558999999999999</v>
      </c>
      <c r="F1714" s="207">
        <v>-2.3E-3</v>
      </c>
    </row>
    <row r="1715" spans="1:6" x14ac:dyDescent="0.45">
      <c r="A1715" t="s">
        <v>2098</v>
      </c>
      <c r="B1715">
        <v>1.1612</v>
      </c>
      <c r="C1715">
        <v>1.1596</v>
      </c>
      <c r="D1715">
        <v>1.1661999999999999</v>
      </c>
      <c r="E1715">
        <v>1.1577999999999999</v>
      </c>
      <c r="F1715" s="207">
        <v>1.2999999999999999E-3</v>
      </c>
    </row>
    <row r="1716" spans="1:6" x14ac:dyDescent="0.45">
      <c r="A1716" t="s">
        <v>2099</v>
      </c>
      <c r="B1716">
        <v>1.1597</v>
      </c>
      <c r="C1716">
        <v>1.1553</v>
      </c>
      <c r="D1716">
        <v>1.1648000000000001</v>
      </c>
      <c r="E1716">
        <v>1.1535</v>
      </c>
      <c r="F1716" s="207">
        <v>3.8E-3</v>
      </c>
    </row>
    <row r="1717" spans="1:6" x14ac:dyDescent="0.45">
      <c r="A1717" t="s">
        <v>2100</v>
      </c>
      <c r="B1717">
        <v>1.1553</v>
      </c>
      <c r="C1717">
        <v>1.1641999999999999</v>
      </c>
      <c r="D1717">
        <v>1.1667000000000001</v>
      </c>
      <c r="E1717">
        <v>1.1513</v>
      </c>
      <c r="F1717" s="207">
        <v>-7.6E-3</v>
      </c>
    </row>
    <row r="1718" spans="1:6" x14ac:dyDescent="0.45">
      <c r="A1718" t="s">
        <v>2101</v>
      </c>
      <c r="B1718">
        <v>1.1640999999999999</v>
      </c>
      <c r="C1718">
        <v>1.1680999999999999</v>
      </c>
      <c r="D1718">
        <v>1.1711</v>
      </c>
      <c r="E1718">
        <v>1.1583000000000001</v>
      </c>
      <c r="F1718" s="207">
        <v>-3.8E-3</v>
      </c>
    </row>
    <row r="1719" spans="1:6" x14ac:dyDescent="0.45">
      <c r="A1719" t="s">
        <v>2102</v>
      </c>
      <c r="B1719">
        <v>1.1685000000000001</v>
      </c>
      <c r="C1719">
        <v>1.1822999999999999</v>
      </c>
      <c r="D1719">
        <v>1.1826000000000001</v>
      </c>
      <c r="E1719">
        <v>1.1660999999999999</v>
      </c>
      <c r="F1719" s="207">
        <v>-1.14E-2</v>
      </c>
    </row>
    <row r="1720" spans="1:6" x14ac:dyDescent="0.45">
      <c r="A1720" t="s">
        <v>2103</v>
      </c>
      <c r="B1720">
        <v>1.1819999999999999</v>
      </c>
      <c r="C1720">
        <v>1.1724000000000001</v>
      </c>
      <c r="D1720">
        <v>1.1840999999999999</v>
      </c>
      <c r="E1720">
        <v>1.1714</v>
      </c>
      <c r="F1720" s="207">
        <v>8.3000000000000001E-3</v>
      </c>
    </row>
    <row r="1721" spans="1:6" x14ac:dyDescent="0.45">
      <c r="A1721" t="s">
        <v>2104</v>
      </c>
      <c r="B1721">
        <v>1.1722999999999999</v>
      </c>
      <c r="C1721">
        <v>1.1578999999999999</v>
      </c>
      <c r="D1721">
        <v>1.1742999999999999</v>
      </c>
      <c r="E1721">
        <v>1.1540999999999999</v>
      </c>
      <c r="F1721" s="207">
        <v>1.2200000000000001E-2</v>
      </c>
    </row>
    <row r="1722" spans="1:6" x14ac:dyDescent="0.45">
      <c r="A1722" t="s">
        <v>2105</v>
      </c>
      <c r="B1722">
        <v>1.1581999999999999</v>
      </c>
      <c r="C1722">
        <v>1.1527000000000001</v>
      </c>
      <c r="D1722">
        <v>1.1609</v>
      </c>
      <c r="E1722">
        <v>1.1516</v>
      </c>
      <c r="F1722" s="207">
        <v>4.7000000000000002E-3</v>
      </c>
    </row>
    <row r="1723" spans="1:6" x14ac:dyDescent="0.45">
      <c r="A1723" t="s">
        <v>2106</v>
      </c>
      <c r="B1723">
        <v>1.1528</v>
      </c>
      <c r="C1723">
        <v>1.1661999999999999</v>
      </c>
      <c r="D1723">
        <v>1.1691</v>
      </c>
      <c r="E1723">
        <v>1.1507000000000001</v>
      </c>
      <c r="F1723" s="207">
        <v>-1.1599999999999999E-2</v>
      </c>
    </row>
    <row r="1724" spans="1:6" x14ac:dyDescent="0.45">
      <c r="A1724" t="s">
        <v>2107</v>
      </c>
      <c r="B1724">
        <v>1.1662999999999999</v>
      </c>
      <c r="C1724">
        <v>1.1494</v>
      </c>
      <c r="D1724">
        <v>1.1671</v>
      </c>
      <c r="E1724">
        <v>1.1485000000000001</v>
      </c>
      <c r="F1724" s="207">
        <v>1.38E-2</v>
      </c>
    </row>
    <row r="1725" spans="1:6" x14ac:dyDescent="0.45">
      <c r="A1725" t="s">
        <v>2108</v>
      </c>
      <c r="B1725">
        <v>1.1504000000000001</v>
      </c>
      <c r="C1725">
        <v>1.1675</v>
      </c>
      <c r="D1725">
        <v>1.1681999999999999</v>
      </c>
      <c r="E1725">
        <v>1.147</v>
      </c>
      <c r="F1725" s="207">
        <v>-1.49E-2</v>
      </c>
    </row>
    <row r="1726" spans="1:6" x14ac:dyDescent="0.45">
      <c r="A1726" t="s">
        <v>2109</v>
      </c>
      <c r="B1726">
        <v>1.1677999999999999</v>
      </c>
      <c r="C1726">
        <v>1.1646000000000001</v>
      </c>
      <c r="D1726">
        <v>1.1693</v>
      </c>
      <c r="E1726">
        <v>1.1631</v>
      </c>
      <c r="F1726" s="207">
        <v>2.5999999999999999E-3</v>
      </c>
    </row>
    <row r="1727" spans="1:6" x14ac:dyDescent="0.45">
      <c r="A1727" t="s">
        <v>2110</v>
      </c>
      <c r="B1727">
        <v>1.1648000000000001</v>
      </c>
      <c r="C1727">
        <v>1.1677</v>
      </c>
      <c r="D1727">
        <v>1.169</v>
      </c>
      <c r="E1727">
        <v>1.1617</v>
      </c>
      <c r="F1727" s="207">
        <v>-2.7000000000000001E-3</v>
      </c>
    </row>
    <row r="1728" spans="1:6" x14ac:dyDescent="0.45">
      <c r="A1728" t="s">
        <v>2111</v>
      </c>
      <c r="B1728">
        <v>1.1679999999999999</v>
      </c>
      <c r="C1728">
        <v>1.1662999999999999</v>
      </c>
      <c r="D1728">
        <v>1.1727000000000001</v>
      </c>
      <c r="E1728">
        <v>1.1657</v>
      </c>
      <c r="F1728" s="207">
        <v>1.5E-3</v>
      </c>
    </row>
    <row r="1729" spans="1:6" x14ac:dyDescent="0.45">
      <c r="A1729" t="s">
        <v>2112</v>
      </c>
      <c r="B1729">
        <v>1.1662999999999999</v>
      </c>
      <c r="C1729">
        <v>1.1712</v>
      </c>
      <c r="D1729">
        <v>1.1724000000000001</v>
      </c>
      <c r="E1729">
        <v>1.1644000000000001</v>
      </c>
      <c r="F1729" s="207">
        <v>-6.6E-3</v>
      </c>
    </row>
    <row r="1730" spans="1:6" x14ac:dyDescent="0.45">
      <c r="A1730" t="s">
        <v>2113</v>
      </c>
      <c r="B1730">
        <v>1.1739999999999999</v>
      </c>
      <c r="C1730">
        <v>1.1800999999999999</v>
      </c>
      <c r="D1730">
        <v>1.1818</v>
      </c>
      <c r="E1730">
        <v>1.171</v>
      </c>
      <c r="F1730" s="207">
        <v>-5.4000000000000003E-3</v>
      </c>
    </row>
    <row r="1731" spans="1:6" x14ac:dyDescent="0.45">
      <c r="A1731" t="s">
        <v>2114</v>
      </c>
      <c r="B1731">
        <v>1.1803999999999999</v>
      </c>
      <c r="C1731">
        <v>1.1893</v>
      </c>
      <c r="D1731">
        <v>1.1920999999999999</v>
      </c>
      <c r="E1731">
        <v>1.1787000000000001</v>
      </c>
      <c r="F1731" s="207">
        <v>-7.9000000000000008E-3</v>
      </c>
    </row>
    <row r="1732" spans="1:6" x14ac:dyDescent="0.45">
      <c r="A1732" t="s">
        <v>2115</v>
      </c>
      <c r="B1732">
        <v>1.1898</v>
      </c>
      <c r="C1732">
        <v>1.1888000000000001</v>
      </c>
      <c r="D1732">
        <v>1.1936</v>
      </c>
      <c r="E1732">
        <v>1.1872</v>
      </c>
      <c r="F1732" s="207">
        <v>6.9999999999999999E-4</v>
      </c>
    </row>
    <row r="1733" spans="1:6" x14ac:dyDescent="0.45">
      <c r="A1733" t="s">
        <v>2116</v>
      </c>
      <c r="B1733">
        <v>1.1890000000000001</v>
      </c>
      <c r="C1733">
        <v>1.1887000000000001</v>
      </c>
      <c r="D1733">
        <v>1.1959</v>
      </c>
      <c r="E1733">
        <v>1.1843999999999999</v>
      </c>
      <c r="F1733" s="207">
        <v>2.0000000000000001E-4</v>
      </c>
    </row>
    <row r="1734" spans="1:6" x14ac:dyDescent="0.45">
      <c r="A1734" t="s">
        <v>2117</v>
      </c>
      <c r="B1734">
        <v>1.1888000000000001</v>
      </c>
      <c r="C1734">
        <v>1.1901999999999999</v>
      </c>
      <c r="D1734">
        <v>1.1939</v>
      </c>
      <c r="E1734">
        <v>1.1871</v>
      </c>
      <c r="F1734" s="207">
        <v>-2.5999999999999999E-3</v>
      </c>
    </row>
    <row r="1735" spans="1:6" x14ac:dyDescent="0.45">
      <c r="A1735" t="s">
        <v>2118</v>
      </c>
      <c r="B1735">
        <v>1.1919</v>
      </c>
      <c r="C1735">
        <v>1.1957</v>
      </c>
      <c r="D1735">
        <v>1.1968000000000001</v>
      </c>
      <c r="E1735">
        <v>1.1904999999999999</v>
      </c>
      <c r="F1735" s="207">
        <v>-3.7000000000000002E-3</v>
      </c>
    </row>
    <row r="1736" spans="1:6" x14ac:dyDescent="0.45">
      <c r="A1736" t="s">
        <v>2119</v>
      </c>
      <c r="B1736">
        <v>1.1962999999999999</v>
      </c>
      <c r="C1736">
        <v>1.2041999999999999</v>
      </c>
      <c r="D1736">
        <v>1.2051000000000001</v>
      </c>
      <c r="E1736">
        <v>1.1948000000000001</v>
      </c>
      <c r="F1736" s="207">
        <v>-6.6E-3</v>
      </c>
    </row>
    <row r="1737" spans="1:6" x14ac:dyDescent="0.45">
      <c r="A1737" t="s">
        <v>2120</v>
      </c>
      <c r="B1737">
        <v>1.2042999999999999</v>
      </c>
      <c r="C1737">
        <v>1.2074</v>
      </c>
      <c r="D1737">
        <v>1.2098</v>
      </c>
      <c r="E1737">
        <v>1.2017</v>
      </c>
      <c r="F1737" s="207">
        <v>-2.5000000000000001E-3</v>
      </c>
    </row>
    <row r="1738" spans="1:6" x14ac:dyDescent="0.45">
      <c r="A1738" t="s">
        <v>2121</v>
      </c>
      <c r="B1738">
        <v>1.2073</v>
      </c>
      <c r="C1738">
        <v>1.2013</v>
      </c>
      <c r="D1738">
        <v>1.2098</v>
      </c>
      <c r="E1738">
        <v>1.2004999999999999</v>
      </c>
      <c r="F1738" s="207">
        <v>4.5999999999999999E-3</v>
      </c>
    </row>
    <row r="1739" spans="1:6" x14ac:dyDescent="0.45">
      <c r="A1739" t="s">
        <v>2122</v>
      </c>
      <c r="B1739">
        <v>1.2018</v>
      </c>
      <c r="C1739">
        <v>1.2069000000000001</v>
      </c>
      <c r="D1739">
        <v>1.2081</v>
      </c>
      <c r="E1739">
        <v>1.2007000000000001</v>
      </c>
      <c r="F1739" s="207">
        <v>-5.7999999999999996E-3</v>
      </c>
    </row>
    <row r="1740" spans="1:6" x14ac:dyDescent="0.45">
      <c r="A1740" t="s">
        <v>2123</v>
      </c>
      <c r="B1740">
        <v>1.2088000000000001</v>
      </c>
      <c r="C1740">
        <v>1.2183999999999999</v>
      </c>
      <c r="D1740">
        <v>1.2189000000000001</v>
      </c>
      <c r="E1740">
        <v>1.2060999999999999</v>
      </c>
      <c r="F1740" s="207">
        <v>-7.7999999999999996E-3</v>
      </c>
    </row>
    <row r="1741" spans="1:6" x14ac:dyDescent="0.45">
      <c r="A1741" t="s">
        <v>2124</v>
      </c>
      <c r="B1741">
        <v>1.2182999999999999</v>
      </c>
      <c r="C1741">
        <v>1.2266999999999999</v>
      </c>
      <c r="D1741">
        <v>1.228</v>
      </c>
      <c r="E1741">
        <v>1.2173</v>
      </c>
      <c r="F1741" s="207">
        <v>-6.8999999999999999E-3</v>
      </c>
    </row>
    <row r="1742" spans="1:6" x14ac:dyDescent="0.45">
      <c r="A1742" t="s">
        <v>2125</v>
      </c>
      <c r="B1742">
        <v>1.2267999999999999</v>
      </c>
      <c r="C1742">
        <v>1.2271000000000001</v>
      </c>
      <c r="D1742">
        <v>1.2298</v>
      </c>
      <c r="E1742">
        <v>1.2245999999999999</v>
      </c>
      <c r="F1742" s="207">
        <v>-2.0000000000000001E-4</v>
      </c>
    </row>
    <row r="1743" spans="1:6" x14ac:dyDescent="0.45">
      <c r="A1743" t="s">
        <v>2126</v>
      </c>
      <c r="B1743">
        <v>1.2271000000000001</v>
      </c>
      <c r="C1743">
        <v>1.2282999999999999</v>
      </c>
      <c r="D1743">
        <v>1.2290000000000001</v>
      </c>
      <c r="E1743">
        <v>1.2248000000000001</v>
      </c>
      <c r="F1743" s="207">
        <v>-1.4E-3</v>
      </c>
    </row>
    <row r="1744" spans="1:6" x14ac:dyDescent="0.45">
      <c r="A1744" t="s">
        <v>2127</v>
      </c>
      <c r="B1744">
        <v>1.2287999999999999</v>
      </c>
      <c r="C1744">
        <v>1.2285999999999999</v>
      </c>
      <c r="D1744">
        <v>1.2338</v>
      </c>
      <c r="E1744">
        <v>1.2261</v>
      </c>
      <c r="F1744" s="207">
        <v>-2.9999999999999997E-4</v>
      </c>
    </row>
    <row r="1745" spans="1:6" x14ac:dyDescent="0.45">
      <c r="A1745" t="s">
        <v>2128</v>
      </c>
      <c r="B1745">
        <v>1.2292000000000001</v>
      </c>
      <c r="C1745">
        <v>1.2339</v>
      </c>
      <c r="D1745">
        <v>1.2351000000000001</v>
      </c>
      <c r="E1745">
        <v>1.2273000000000001</v>
      </c>
      <c r="F1745" s="207">
        <v>-3.7000000000000002E-3</v>
      </c>
    </row>
    <row r="1746" spans="1:6" x14ac:dyDescent="0.45">
      <c r="A1746" t="s">
        <v>2129</v>
      </c>
      <c r="B1746">
        <v>1.2338</v>
      </c>
      <c r="C1746">
        <v>1.2323999999999999</v>
      </c>
      <c r="D1746">
        <v>1.2370000000000001</v>
      </c>
      <c r="E1746">
        <v>1.2309000000000001</v>
      </c>
      <c r="F1746" s="207">
        <v>1E-3</v>
      </c>
    </row>
    <row r="1747" spans="1:6" x14ac:dyDescent="0.45">
      <c r="A1747" t="s">
        <v>2130</v>
      </c>
      <c r="B1747">
        <v>1.2325999999999999</v>
      </c>
      <c r="C1747">
        <v>1.2301</v>
      </c>
      <c r="D1747">
        <v>1.2344999999999999</v>
      </c>
      <c r="E1747">
        <v>1.226</v>
      </c>
      <c r="F1747" s="207">
        <v>8.9999999999999998E-4</v>
      </c>
    </row>
    <row r="1748" spans="1:6" x14ac:dyDescent="0.45">
      <c r="A1748" t="s">
        <v>2131</v>
      </c>
      <c r="B1748">
        <v>1.2315</v>
      </c>
      <c r="C1748">
        <v>1.2305999999999999</v>
      </c>
      <c r="D1748">
        <v>1.2345999999999999</v>
      </c>
      <c r="E1748">
        <v>1.2296</v>
      </c>
      <c r="F1748" s="207">
        <v>8.9999999999999998E-4</v>
      </c>
    </row>
    <row r="1749" spans="1:6" x14ac:dyDescent="0.45">
      <c r="A1749" t="s">
        <v>2132</v>
      </c>
      <c r="B1749">
        <v>1.2303999999999999</v>
      </c>
      <c r="C1749">
        <v>1.2237</v>
      </c>
      <c r="D1749">
        <v>1.2342</v>
      </c>
      <c r="E1749">
        <v>1.2211000000000001</v>
      </c>
      <c r="F1749" s="207">
        <v>6.1000000000000004E-3</v>
      </c>
    </row>
    <row r="1750" spans="1:6" x14ac:dyDescent="0.45">
      <c r="A1750" t="s">
        <v>2133</v>
      </c>
      <c r="B1750">
        <v>1.2229000000000001</v>
      </c>
      <c r="C1750">
        <v>1.2161</v>
      </c>
      <c r="D1750">
        <v>1.2244999999999999</v>
      </c>
      <c r="E1750">
        <v>1.2153</v>
      </c>
      <c r="F1750" s="207">
        <v>5.4000000000000003E-3</v>
      </c>
    </row>
    <row r="1751" spans="1:6" x14ac:dyDescent="0.45">
      <c r="A1751" t="s">
        <v>2134</v>
      </c>
      <c r="B1751">
        <v>1.2162999999999999</v>
      </c>
      <c r="C1751">
        <v>1.2201</v>
      </c>
      <c r="D1751">
        <v>1.2218</v>
      </c>
      <c r="E1751">
        <v>1.2154</v>
      </c>
      <c r="F1751" s="207">
        <v>-3.0999999999999999E-3</v>
      </c>
    </row>
    <row r="1752" spans="1:6" x14ac:dyDescent="0.45">
      <c r="A1752" t="s">
        <v>2135</v>
      </c>
      <c r="B1752">
        <v>1.2201</v>
      </c>
      <c r="C1752">
        <v>1.2225999999999999</v>
      </c>
      <c r="D1752">
        <v>1.2244999999999999</v>
      </c>
      <c r="E1752">
        <v>1.2177</v>
      </c>
      <c r="F1752" s="207">
        <v>-2.0999999999999999E-3</v>
      </c>
    </row>
    <row r="1753" spans="1:6" x14ac:dyDescent="0.45">
      <c r="A1753" t="s">
        <v>2136</v>
      </c>
      <c r="B1753">
        <v>1.2226999999999999</v>
      </c>
      <c r="C1753">
        <v>1.2222</v>
      </c>
      <c r="D1753">
        <v>1.2248000000000001</v>
      </c>
      <c r="E1753">
        <v>1.2055</v>
      </c>
      <c r="F1753" s="207">
        <v>-1E-4</v>
      </c>
    </row>
    <row r="1754" spans="1:6" x14ac:dyDescent="0.45">
      <c r="A1754" t="s">
        <v>2137</v>
      </c>
      <c r="B1754">
        <v>1.2228000000000001</v>
      </c>
      <c r="C1754">
        <v>1.2258</v>
      </c>
      <c r="D1754">
        <v>1.2274</v>
      </c>
      <c r="E1754">
        <v>1.2212000000000001</v>
      </c>
      <c r="F1754" s="207">
        <v>-2.8999999999999998E-3</v>
      </c>
    </row>
    <row r="1755" spans="1:6" x14ac:dyDescent="0.45">
      <c r="A1755" t="s">
        <v>2138</v>
      </c>
      <c r="B1755">
        <v>1.2263999999999999</v>
      </c>
      <c r="C1755">
        <v>1.2291000000000001</v>
      </c>
      <c r="D1755">
        <v>1.2323</v>
      </c>
      <c r="E1755">
        <v>1.2257</v>
      </c>
      <c r="F1755" s="207">
        <v>-2.3E-3</v>
      </c>
    </row>
    <row r="1756" spans="1:6" x14ac:dyDescent="0.45">
      <c r="A1756" t="s">
        <v>2139</v>
      </c>
      <c r="B1756">
        <v>1.2292000000000001</v>
      </c>
      <c r="C1756">
        <v>1.2277</v>
      </c>
      <c r="D1756">
        <v>1.232</v>
      </c>
      <c r="E1756">
        <v>1.2246999999999999</v>
      </c>
      <c r="F1756" s="207">
        <v>1.1999999999999999E-3</v>
      </c>
    </row>
    <row r="1757" spans="1:6" x14ac:dyDescent="0.45">
      <c r="A1757" t="s">
        <v>2140</v>
      </c>
      <c r="B1757">
        <v>1.2277</v>
      </c>
      <c r="C1757">
        <v>1.2283999999999999</v>
      </c>
      <c r="D1757">
        <v>1.2307999999999999</v>
      </c>
      <c r="E1757">
        <v>1.2238</v>
      </c>
      <c r="F1757" s="207">
        <v>-8.9999999999999998E-4</v>
      </c>
    </row>
    <row r="1758" spans="1:6" x14ac:dyDescent="0.45">
      <c r="A1758" t="s">
        <v>2141</v>
      </c>
      <c r="B1758">
        <v>1.2287999999999999</v>
      </c>
      <c r="C1758">
        <v>1.2309000000000001</v>
      </c>
      <c r="D1758">
        <v>1.2321</v>
      </c>
      <c r="E1758">
        <v>1.2273000000000001</v>
      </c>
      <c r="F1758" s="207">
        <v>-1.6000000000000001E-3</v>
      </c>
    </row>
    <row r="1759" spans="1:6" x14ac:dyDescent="0.45">
      <c r="A1759" t="s">
        <v>2142</v>
      </c>
      <c r="B1759">
        <v>1.2307999999999999</v>
      </c>
      <c r="C1759">
        <v>1.2271000000000001</v>
      </c>
      <c r="D1759">
        <v>1.2327999999999999</v>
      </c>
      <c r="E1759">
        <v>1.2261</v>
      </c>
      <c r="F1759" s="207">
        <v>2.2000000000000001E-3</v>
      </c>
    </row>
    <row r="1760" spans="1:6" x14ac:dyDescent="0.45">
      <c r="A1760" t="s">
        <v>2143</v>
      </c>
      <c r="B1760">
        <v>1.2281</v>
      </c>
      <c r="C1760">
        <v>1.2317</v>
      </c>
      <c r="D1760">
        <v>1.2347999999999999</v>
      </c>
      <c r="E1760">
        <v>1.2272000000000001</v>
      </c>
      <c r="F1760" s="207">
        <v>-3.0999999999999999E-3</v>
      </c>
    </row>
    <row r="1761" spans="1:6" x14ac:dyDescent="0.45">
      <c r="A1761" t="s">
        <v>2144</v>
      </c>
      <c r="B1761">
        <v>1.2319</v>
      </c>
      <c r="C1761">
        <v>1.2347999999999999</v>
      </c>
      <c r="D1761">
        <v>1.2363999999999999</v>
      </c>
      <c r="E1761">
        <v>1.2310000000000001</v>
      </c>
      <c r="F1761" s="207">
        <v>-2.8999999999999998E-3</v>
      </c>
    </row>
    <row r="1762" spans="1:6" x14ac:dyDescent="0.45">
      <c r="A1762" t="s">
        <v>2145</v>
      </c>
      <c r="B1762">
        <v>1.2355</v>
      </c>
      <c r="C1762">
        <v>1.2388999999999999</v>
      </c>
      <c r="D1762">
        <v>1.2405999999999999</v>
      </c>
      <c r="E1762">
        <v>1.2341</v>
      </c>
      <c r="F1762" s="207">
        <v>-2.7000000000000001E-3</v>
      </c>
    </row>
    <row r="1763" spans="1:6" x14ac:dyDescent="0.45">
      <c r="A1763" t="s">
        <v>2146</v>
      </c>
      <c r="B1763">
        <v>1.2388999999999999</v>
      </c>
      <c r="C1763">
        <v>1.2417</v>
      </c>
      <c r="D1763">
        <v>1.2433000000000001</v>
      </c>
      <c r="E1763">
        <v>1.2373000000000001</v>
      </c>
      <c r="F1763" s="207">
        <v>-2.3E-3</v>
      </c>
    </row>
    <row r="1764" spans="1:6" x14ac:dyDescent="0.45">
      <c r="A1764" t="s">
        <v>2147</v>
      </c>
      <c r="B1764">
        <v>1.2418</v>
      </c>
      <c r="C1764">
        <v>1.2439</v>
      </c>
      <c r="D1764">
        <v>1.2448999999999999</v>
      </c>
      <c r="E1764">
        <v>1.2404999999999999</v>
      </c>
      <c r="F1764" s="207">
        <v>1E-3</v>
      </c>
    </row>
    <row r="1765" spans="1:6" x14ac:dyDescent="0.45">
      <c r="A1765" t="s">
        <v>2148</v>
      </c>
      <c r="B1765">
        <v>1.2405999999999999</v>
      </c>
      <c r="C1765">
        <v>1.2374000000000001</v>
      </c>
      <c r="D1765">
        <v>1.2432000000000001</v>
      </c>
      <c r="E1765">
        <v>1.2366999999999999</v>
      </c>
      <c r="F1765" s="207">
        <v>2.3999999999999998E-3</v>
      </c>
    </row>
    <row r="1766" spans="1:6" x14ac:dyDescent="0.45">
      <c r="A1766" t="s">
        <v>2149</v>
      </c>
      <c r="B1766">
        <v>1.2376</v>
      </c>
      <c r="C1766">
        <v>1.2311000000000001</v>
      </c>
      <c r="D1766">
        <v>1.2399</v>
      </c>
      <c r="E1766">
        <v>1.2302999999999999</v>
      </c>
      <c r="F1766" s="207">
        <v>5.4999999999999997E-3</v>
      </c>
    </row>
    <row r="1767" spans="1:6" x14ac:dyDescent="0.45">
      <c r="A1767" t="s">
        <v>2150</v>
      </c>
      <c r="B1767">
        <v>1.2307999999999999</v>
      </c>
      <c r="C1767">
        <v>1.2290000000000001</v>
      </c>
      <c r="D1767">
        <v>1.2329000000000001</v>
      </c>
      <c r="E1767">
        <v>1.2269000000000001</v>
      </c>
      <c r="F1767" s="207">
        <v>1.1000000000000001E-3</v>
      </c>
    </row>
    <row r="1768" spans="1:6" x14ac:dyDescent="0.45">
      <c r="A1768" t="s">
        <v>2151</v>
      </c>
      <c r="B1768">
        <v>1.2294</v>
      </c>
      <c r="C1768">
        <v>1.2323999999999999</v>
      </c>
      <c r="D1768">
        <v>1.2345999999999999</v>
      </c>
      <c r="E1768">
        <v>1.2282</v>
      </c>
      <c r="F1768" s="207">
        <v>-2.8E-3</v>
      </c>
    </row>
    <row r="1769" spans="1:6" x14ac:dyDescent="0.45">
      <c r="A1769" t="s">
        <v>2152</v>
      </c>
      <c r="B1769">
        <v>1.2329000000000001</v>
      </c>
      <c r="C1769">
        <v>1.2334000000000001</v>
      </c>
      <c r="D1769">
        <v>1.2343999999999999</v>
      </c>
      <c r="E1769">
        <v>1.2294</v>
      </c>
      <c r="F1769" s="207">
        <v>8.0000000000000004E-4</v>
      </c>
    </row>
    <row r="1770" spans="1:6" x14ac:dyDescent="0.45">
      <c r="A1770" t="s">
        <v>2153</v>
      </c>
      <c r="B1770">
        <v>1.2319</v>
      </c>
      <c r="C1770">
        <v>1.236</v>
      </c>
      <c r="D1770">
        <v>1.2366999999999999</v>
      </c>
      <c r="E1770">
        <v>1.2291000000000001</v>
      </c>
      <c r="F1770" s="207">
        <v>-3.3999999999999998E-3</v>
      </c>
    </row>
    <row r="1771" spans="1:6" x14ac:dyDescent="0.45">
      <c r="A1771" t="s">
        <v>2154</v>
      </c>
      <c r="B1771">
        <v>1.2361</v>
      </c>
      <c r="C1771">
        <v>1.2373000000000001</v>
      </c>
      <c r="D1771">
        <v>1.2376</v>
      </c>
      <c r="E1771">
        <v>1.2321</v>
      </c>
      <c r="F1771" s="207">
        <v>-1.1999999999999999E-3</v>
      </c>
    </row>
    <row r="1772" spans="1:6" x14ac:dyDescent="0.45">
      <c r="A1772" t="s">
        <v>2155</v>
      </c>
      <c r="B1772">
        <v>1.2376</v>
      </c>
      <c r="C1772">
        <v>1.2379</v>
      </c>
      <c r="D1772">
        <v>1.2403</v>
      </c>
      <c r="E1772">
        <v>1.2363</v>
      </c>
      <c r="F1772" s="207">
        <v>-2.9999999999999997E-4</v>
      </c>
    </row>
    <row r="1773" spans="1:6" x14ac:dyDescent="0.45">
      <c r="A1773" t="s">
        <v>2156</v>
      </c>
      <c r="B1773">
        <v>1.238</v>
      </c>
      <c r="C1773">
        <v>1.2354000000000001</v>
      </c>
      <c r="D1773">
        <v>1.2410000000000001</v>
      </c>
      <c r="E1773">
        <v>1.2322</v>
      </c>
      <c r="F1773" s="207">
        <v>1.8E-3</v>
      </c>
    </row>
    <row r="1774" spans="1:6" x14ac:dyDescent="0.45">
      <c r="A1774" t="s">
        <v>2157</v>
      </c>
      <c r="B1774">
        <v>1.2358</v>
      </c>
      <c r="C1774">
        <v>1.2363</v>
      </c>
      <c r="D1774">
        <v>1.2375</v>
      </c>
      <c r="E1774">
        <v>1.2326999999999999</v>
      </c>
      <c r="F1774" s="207">
        <v>1E-4</v>
      </c>
    </row>
    <row r="1775" spans="1:6" x14ac:dyDescent="0.45">
      <c r="A1775" t="s">
        <v>2158</v>
      </c>
      <c r="B1775">
        <v>1.2357</v>
      </c>
      <c r="C1775">
        <v>1.2370000000000001</v>
      </c>
      <c r="D1775">
        <v>1.2383999999999999</v>
      </c>
      <c r="E1775">
        <v>1.2326999999999999</v>
      </c>
      <c r="F1775" s="207">
        <v>-1.5E-3</v>
      </c>
    </row>
    <row r="1776" spans="1:6" x14ac:dyDescent="0.45">
      <c r="A1776" t="s">
        <v>2159</v>
      </c>
      <c r="B1776">
        <v>1.2376</v>
      </c>
      <c r="C1776">
        <v>1.2433000000000001</v>
      </c>
      <c r="D1776">
        <v>1.2441</v>
      </c>
      <c r="E1776">
        <v>1.2362</v>
      </c>
      <c r="F1776" s="207">
        <v>-5.1000000000000004E-3</v>
      </c>
    </row>
    <row r="1777" spans="1:6" x14ac:dyDescent="0.45">
      <c r="A1777" t="s">
        <v>2160</v>
      </c>
      <c r="B1777">
        <v>1.2439</v>
      </c>
      <c r="C1777">
        <v>1.2422</v>
      </c>
      <c r="D1777">
        <v>1.2491000000000001</v>
      </c>
      <c r="E1777">
        <v>1.2416</v>
      </c>
      <c r="F1777" s="207">
        <v>1.1999999999999999E-3</v>
      </c>
    </row>
    <row r="1778" spans="1:6" x14ac:dyDescent="0.45">
      <c r="A1778" t="s">
        <v>2161</v>
      </c>
      <c r="B1778">
        <v>1.2423999999999999</v>
      </c>
      <c r="C1778">
        <v>1.2414000000000001</v>
      </c>
      <c r="D1778">
        <v>1.2458</v>
      </c>
      <c r="E1778">
        <v>1.2408999999999999</v>
      </c>
      <c r="F1778" s="207">
        <v>5.9999999999999995E-4</v>
      </c>
    </row>
    <row r="1779" spans="1:6" x14ac:dyDescent="0.45">
      <c r="A1779" t="s">
        <v>2162</v>
      </c>
      <c r="B1779">
        <v>1.2416</v>
      </c>
      <c r="C1779">
        <v>1.2458</v>
      </c>
      <c r="D1779">
        <v>1.2481</v>
      </c>
      <c r="E1779">
        <v>1.2408999999999999</v>
      </c>
      <c r="F1779" s="207">
        <v>-4.4000000000000003E-3</v>
      </c>
    </row>
    <row r="1780" spans="1:6" x14ac:dyDescent="0.45">
      <c r="A1780" t="s">
        <v>2163</v>
      </c>
      <c r="B1780">
        <v>1.2471000000000001</v>
      </c>
      <c r="C1780">
        <v>1.2406999999999999</v>
      </c>
      <c r="D1780">
        <v>1.2485999999999999</v>
      </c>
      <c r="E1780">
        <v>1.2402</v>
      </c>
      <c r="F1780" s="207">
        <v>4.8999999999999998E-3</v>
      </c>
    </row>
    <row r="1781" spans="1:6" x14ac:dyDescent="0.45">
      <c r="A1781" t="s">
        <v>2164</v>
      </c>
      <c r="B1781">
        <v>1.2410000000000001</v>
      </c>
      <c r="C1781">
        <v>1.2435</v>
      </c>
      <c r="D1781">
        <v>1.2454000000000001</v>
      </c>
      <c r="E1781">
        <v>1.2394000000000001</v>
      </c>
      <c r="F1781" s="207">
        <v>-2.3E-3</v>
      </c>
    </row>
    <row r="1782" spans="1:6" x14ac:dyDescent="0.45">
      <c r="A1782" t="s">
        <v>2165</v>
      </c>
      <c r="B1782">
        <v>1.2439</v>
      </c>
      <c r="C1782">
        <v>1.2488999999999999</v>
      </c>
      <c r="D1782">
        <v>1.25</v>
      </c>
      <c r="E1782">
        <v>1.2418</v>
      </c>
      <c r="F1782" s="207">
        <v>-4.3E-3</v>
      </c>
    </row>
    <row r="1783" spans="1:6" x14ac:dyDescent="0.45">
      <c r="A1783" t="s">
        <v>2166</v>
      </c>
      <c r="B1783">
        <v>1.2493000000000001</v>
      </c>
      <c r="C1783">
        <v>1.2491000000000001</v>
      </c>
      <c r="D1783">
        <v>1.2548999999999999</v>
      </c>
      <c r="E1783">
        <v>1.2483</v>
      </c>
      <c r="F1783" s="207">
        <v>-2.0000000000000001E-4</v>
      </c>
    </row>
    <row r="1784" spans="1:6" x14ac:dyDescent="0.45">
      <c r="A1784" t="s">
        <v>2167</v>
      </c>
      <c r="B1784">
        <v>1.2495000000000001</v>
      </c>
      <c r="C1784">
        <v>1.2505999999999999</v>
      </c>
      <c r="D1784">
        <v>1.2519</v>
      </c>
      <c r="E1784">
        <v>1.2463</v>
      </c>
      <c r="F1784" s="207">
        <v>-8.9999999999999998E-4</v>
      </c>
    </row>
    <row r="1785" spans="1:6" x14ac:dyDescent="0.45">
      <c r="A1785" t="s">
        <v>2168</v>
      </c>
      <c r="B1785">
        <v>1.2505999999999999</v>
      </c>
      <c r="C1785">
        <v>1.2532000000000001</v>
      </c>
      <c r="D1785">
        <v>1.2553000000000001</v>
      </c>
      <c r="E1785">
        <v>1.2498</v>
      </c>
      <c r="F1785" s="207">
        <v>-2.2000000000000001E-3</v>
      </c>
    </row>
    <row r="1786" spans="1:6" x14ac:dyDescent="0.45">
      <c r="A1786" t="s">
        <v>2169</v>
      </c>
      <c r="B1786">
        <v>1.2534000000000001</v>
      </c>
      <c r="C1786">
        <v>1.2519</v>
      </c>
      <c r="D1786">
        <v>1.2565</v>
      </c>
      <c r="E1786">
        <v>1.2504</v>
      </c>
      <c r="F1786" s="207">
        <v>1.1999999999999999E-3</v>
      </c>
    </row>
    <row r="1787" spans="1:6" x14ac:dyDescent="0.45">
      <c r="A1787" t="s">
        <v>2170</v>
      </c>
      <c r="B1787">
        <v>1.2519</v>
      </c>
      <c r="C1787">
        <v>1.2484</v>
      </c>
      <c r="D1787">
        <v>1.2547999999999999</v>
      </c>
      <c r="E1787">
        <v>1.2446999999999999</v>
      </c>
      <c r="F1787" s="207">
        <v>2.3999999999999998E-3</v>
      </c>
    </row>
    <row r="1788" spans="1:6" x14ac:dyDescent="0.45">
      <c r="A1788" t="s">
        <v>2171</v>
      </c>
      <c r="B1788">
        <v>1.2488999999999999</v>
      </c>
      <c r="C1788">
        <v>1.2486999999999999</v>
      </c>
      <c r="D1788">
        <v>1.2526999999999999</v>
      </c>
      <c r="E1788">
        <v>1.2464</v>
      </c>
      <c r="F1788" s="207">
        <v>-1E-4</v>
      </c>
    </row>
    <row r="1789" spans="1:6" x14ac:dyDescent="0.45">
      <c r="A1789" t="s">
        <v>2172</v>
      </c>
      <c r="B1789">
        <v>1.2490000000000001</v>
      </c>
      <c r="C1789">
        <v>1.2485999999999999</v>
      </c>
      <c r="D1789">
        <v>1.2524999999999999</v>
      </c>
      <c r="E1789">
        <v>1.2474000000000001</v>
      </c>
      <c r="F1789" s="207">
        <v>5.9999999999999995E-4</v>
      </c>
    </row>
    <row r="1790" spans="1:6" x14ac:dyDescent="0.45">
      <c r="A1790" t="s">
        <v>2173</v>
      </c>
      <c r="B1790">
        <v>1.2483</v>
      </c>
      <c r="C1790">
        <v>1.2458</v>
      </c>
      <c r="D1790">
        <v>1.2507999999999999</v>
      </c>
      <c r="E1790">
        <v>1.2450000000000001</v>
      </c>
      <c r="F1790" s="207">
        <v>1.8E-3</v>
      </c>
    </row>
    <row r="1791" spans="1:6" x14ac:dyDescent="0.45">
      <c r="A1791" t="s">
        <v>2174</v>
      </c>
      <c r="B1791">
        <v>1.246</v>
      </c>
      <c r="C1791">
        <v>1.2445999999999999</v>
      </c>
      <c r="D1791">
        <v>1.2497</v>
      </c>
      <c r="E1791">
        <v>1.2430000000000001</v>
      </c>
      <c r="F1791" s="207">
        <v>1.1999999999999999E-3</v>
      </c>
    </row>
    <row r="1792" spans="1:6" x14ac:dyDescent="0.45">
      <c r="A1792" t="s">
        <v>2175</v>
      </c>
      <c r="B1792">
        <v>1.2444999999999999</v>
      </c>
      <c r="C1792">
        <v>1.24</v>
      </c>
      <c r="D1792">
        <v>1.2456</v>
      </c>
      <c r="E1792">
        <v>1.2376</v>
      </c>
      <c r="F1792" s="207">
        <v>3.5000000000000001E-3</v>
      </c>
    </row>
    <row r="1793" spans="1:6" x14ac:dyDescent="0.45">
      <c r="A1793" t="s">
        <v>2176</v>
      </c>
      <c r="B1793">
        <v>1.2402</v>
      </c>
      <c r="C1793">
        <v>1.2422</v>
      </c>
      <c r="D1793">
        <v>1.244</v>
      </c>
      <c r="E1793">
        <v>1.2383</v>
      </c>
      <c r="F1793" s="207">
        <v>-1.8E-3</v>
      </c>
    </row>
    <row r="1794" spans="1:6" x14ac:dyDescent="0.45">
      <c r="A1794" t="s">
        <v>2177</v>
      </c>
      <c r="B1794">
        <v>1.2423999999999999</v>
      </c>
      <c r="C1794">
        <v>1.2439</v>
      </c>
      <c r="D1794">
        <v>1.2465999999999999</v>
      </c>
      <c r="E1794">
        <v>1.2408999999999999</v>
      </c>
      <c r="F1794" s="207">
        <v>-1.5E-3</v>
      </c>
    </row>
    <row r="1795" spans="1:6" x14ac:dyDescent="0.45">
      <c r="A1795" t="s">
        <v>2178</v>
      </c>
      <c r="B1795">
        <v>1.2443</v>
      </c>
      <c r="C1795">
        <v>1.2455000000000001</v>
      </c>
      <c r="D1795">
        <v>1.2504</v>
      </c>
      <c r="E1795">
        <v>1.2431000000000001</v>
      </c>
      <c r="F1795" s="207">
        <v>-1.6000000000000001E-3</v>
      </c>
    </row>
    <row r="1796" spans="1:6" x14ac:dyDescent="0.45">
      <c r="A1796" t="s">
        <v>2179</v>
      </c>
      <c r="B1796">
        <v>1.2463</v>
      </c>
      <c r="C1796">
        <v>1.2364999999999999</v>
      </c>
      <c r="D1796">
        <v>1.2472000000000001</v>
      </c>
      <c r="E1796">
        <v>1.2342</v>
      </c>
      <c r="F1796" s="207">
        <v>7.6E-3</v>
      </c>
    </row>
    <row r="1797" spans="1:6" x14ac:dyDescent="0.45">
      <c r="A1797" t="s">
        <v>2180</v>
      </c>
      <c r="B1797">
        <v>1.2369000000000001</v>
      </c>
      <c r="C1797">
        <v>1.2282999999999999</v>
      </c>
      <c r="D1797">
        <v>1.2383</v>
      </c>
      <c r="E1797">
        <v>1.2266999999999999</v>
      </c>
      <c r="F1797" s="207">
        <v>6.6E-3</v>
      </c>
    </row>
    <row r="1798" spans="1:6" x14ac:dyDescent="0.45">
      <c r="A1798" t="s">
        <v>2181</v>
      </c>
      <c r="B1798">
        <v>1.2287999999999999</v>
      </c>
      <c r="C1798">
        <v>1.2255</v>
      </c>
      <c r="D1798">
        <v>1.2309000000000001</v>
      </c>
      <c r="E1798">
        <v>1.2248000000000001</v>
      </c>
      <c r="F1798" s="207">
        <v>2.3999999999999998E-3</v>
      </c>
    </row>
    <row r="1799" spans="1:6" x14ac:dyDescent="0.45">
      <c r="A1799" t="s">
        <v>2182</v>
      </c>
      <c r="B1799">
        <v>1.2259</v>
      </c>
      <c r="C1799">
        <v>1.2291000000000001</v>
      </c>
      <c r="D1799">
        <v>1.2311000000000001</v>
      </c>
      <c r="E1799">
        <v>1.2243999999999999</v>
      </c>
      <c r="F1799" s="207">
        <v>-2.3999999999999998E-3</v>
      </c>
    </row>
    <row r="1800" spans="1:6" x14ac:dyDescent="0.45">
      <c r="A1800" t="s">
        <v>2183</v>
      </c>
      <c r="B1800">
        <v>1.2287999999999999</v>
      </c>
      <c r="C1800">
        <v>1.2277</v>
      </c>
      <c r="D1800">
        <v>1.2317</v>
      </c>
      <c r="E1800">
        <v>1.2269000000000001</v>
      </c>
      <c r="F1800" s="207">
        <v>8.9999999999999998E-4</v>
      </c>
    </row>
    <row r="1801" spans="1:6" x14ac:dyDescent="0.45">
      <c r="A1801" t="s">
        <v>2184</v>
      </c>
      <c r="B1801">
        <v>1.2277</v>
      </c>
      <c r="C1801">
        <v>1.2302999999999999</v>
      </c>
      <c r="D1801">
        <v>1.2334000000000001</v>
      </c>
      <c r="E1801">
        <v>1.2271000000000001</v>
      </c>
      <c r="F1801" s="207">
        <v>-2.5000000000000001E-3</v>
      </c>
    </row>
    <row r="1802" spans="1:6" x14ac:dyDescent="0.45">
      <c r="A1802" t="s">
        <v>2185</v>
      </c>
      <c r="B1802">
        <v>1.2307999999999999</v>
      </c>
      <c r="C1802">
        <v>1.2307999999999999</v>
      </c>
      <c r="D1802">
        <v>1.2335</v>
      </c>
      <c r="E1802">
        <v>1.2284999999999999</v>
      </c>
      <c r="F1802" s="207">
        <v>-1.6000000000000001E-3</v>
      </c>
    </row>
    <row r="1803" spans="1:6" x14ac:dyDescent="0.45">
      <c r="A1803" t="s">
        <v>2186</v>
      </c>
      <c r="B1803">
        <v>1.2327999999999999</v>
      </c>
      <c r="C1803">
        <v>1.2410000000000001</v>
      </c>
      <c r="D1803">
        <v>1.2418</v>
      </c>
      <c r="E1803">
        <v>1.2321</v>
      </c>
      <c r="F1803" s="207">
        <v>-6.8999999999999999E-3</v>
      </c>
    </row>
    <row r="1804" spans="1:6" x14ac:dyDescent="0.45">
      <c r="A1804" t="s">
        <v>2187</v>
      </c>
      <c r="B1804">
        <v>1.2414000000000001</v>
      </c>
      <c r="C1804">
        <v>1.2401</v>
      </c>
      <c r="D1804">
        <v>1.2439</v>
      </c>
      <c r="E1804">
        <v>1.2374000000000001</v>
      </c>
      <c r="F1804" s="207">
        <v>5.9999999999999995E-4</v>
      </c>
    </row>
    <row r="1805" spans="1:6" x14ac:dyDescent="0.45">
      <c r="A1805" t="s">
        <v>2188</v>
      </c>
      <c r="B1805">
        <v>1.2406999999999999</v>
      </c>
      <c r="C1805">
        <v>1.2408999999999999</v>
      </c>
      <c r="D1805">
        <v>1.2423999999999999</v>
      </c>
      <c r="E1805">
        <v>1.2359</v>
      </c>
      <c r="F1805" s="207">
        <v>-2.9999999999999997E-4</v>
      </c>
    </row>
    <row r="1806" spans="1:6" x14ac:dyDescent="0.45">
      <c r="A1806" t="s">
        <v>2189</v>
      </c>
      <c r="B1806">
        <v>1.2411000000000001</v>
      </c>
      <c r="C1806">
        <v>1.2437</v>
      </c>
      <c r="D1806">
        <v>1.2466999999999999</v>
      </c>
      <c r="E1806">
        <v>1.2384999999999999</v>
      </c>
      <c r="F1806" s="207">
        <v>-2.3E-3</v>
      </c>
    </row>
    <row r="1807" spans="1:6" x14ac:dyDescent="0.45">
      <c r="A1807" t="s">
        <v>2190</v>
      </c>
      <c r="B1807">
        <v>1.244</v>
      </c>
      <c r="C1807">
        <v>1.2419</v>
      </c>
      <c r="D1807">
        <v>1.2454000000000001</v>
      </c>
      <c r="E1807">
        <v>1.2398</v>
      </c>
      <c r="F1807" s="207">
        <v>1.1000000000000001E-3</v>
      </c>
    </row>
    <row r="1808" spans="1:6" x14ac:dyDescent="0.45">
      <c r="A1808" t="s">
        <v>2191</v>
      </c>
      <c r="B1808">
        <v>1.2425999999999999</v>
      </c>
      <c r="C1808">
        <v>1.2352000000000001</v>
      </c>
      <c r="D1808">
        <v>1.2437</v>
      </c>
      <c r="E1808">
        <v>1.2342</v>
      </c>
      <c r="F1808" s="207">
        <v>5.7000000000000002E-3</v>
      </c>
    </row>
    <row r="1809" spans="1:6" x14ac:dyDescent="0.45">
      <c r="A1809" t="s">
        <v>2192</v>
      </c>
      <c r="B1809">
        <v>1.2356</v>
      </c>
      <c r="C1809">
        <v>1.2390000000000001</v>
      </c>
      <c r="D1809">
        <v>1.2411000000000001</v>
      </c>
      <c r="E1809">
        <v>1.2346999999999999</v>
      </c>
      <c r="F1809" s="207">
        <v>-1.8E-3</v>
      </c>
    </row>
    <row r="1810" spans="1:6" x14ac:dyDescent="0.45">
      <c r="A1810" t="s">
        <v>2193</v>
      </c>
      <c r="B1810">
        <v>1.2378</v>
      </c>
      <c r="C1810">
        <v>1.2436</v>
      </c>
      <c r="D1810">
        <v>1.2457</v>
      </c>
      <c r="E1810">
        <v>1.2367999999999999</v>
      </c>
      <c r="F1810" s="207">
        <v>-4.8999999999999998E-3</v>
      </c>
    </row>
    <row r="1811" spans="1:6" x14ac:dyDescent="0.45">
      <c r="A1811" t="s">
        <v>2194</v>
      </c>
      <c r="B1811">
        <v>1.2439</v>
      </c>
      <c r="C1811">
        <v>1.2454000000000001</v>
      </c>
      <c r="D1811">
        <v>1.2466999999999999</v>
      </c>
      <c r="E1811">
        <v>1.2412000000000001</v>
      </c>
      <c r="F1811" s="207">
        <v>-1.1999999999999999E-3</v>
      </c>
    </row>
    <row r="1812" spans="1:6" x14ac:dyDescent="0.45">
      <c r="A1812" t="s">
        <v>2195</v>
      </c>
      <c r="B1812">
        <v>1.2454000000000001</v>
      </c>
      <c r="C1812">
        <v>1.2485999999999999</v>
      </c>
      <c r="D1812">
        <v>1.2509999999999999</v>
      </c>
      <c r="E1812">
        <v>1.2444</v>
      </c>
      <c r="F1812" s="207">
        <v>-2.7000000000000001E-3</v>
      </c>
    </row>
    <row r="1813" spans="1:6" x14ac:dyDescent="0.45">
      <c r="A1813" t="s">
        <v>2196</v>
      </c>
      <c r="B1813">
        <v>1.2487999999999999</v>
      </c>
      <c r="C1813">
        <v>1.2518</v>
      </c>
      <c r="D1813">
        <v>1.2535000000000001</v>
      </c>
      <c r="E1813">
        <v>1.2465999999999999</v>
      </c>
      <c r="F1813" s="207">
        <v>-2.2000000000000001E-3</v>
      </c>
    </row>
    <row r="1814" spans="1:6" x14ac:dyDescent="0.45">
      <c r="A1814" t="s">
        <v>2197</v>
      </c>
      <c r="B1814">
        <v>1.2516</v>
      </c>
      <c r="C1814">
        <v>1.2566999999999999</v>
      </c>
      <c r="D1814">
        <v>1.2592000000000001</v>
      </c>
      <c r="E1814">
        <v>1.2488999999999999</v>
      </c>
      <c r="F1814" s="207">
        <v>-4.7000000000000002E-3</v>
      </c>
    </row>
    <row r="1815" spans="1:6" x14ac:dyDescent="0.45">
      <c r="A1815" t="s">
        <v>2198</v>
      </c>
      <c r="B1815">
        <v>1.2575000000000001</v>
      </c>
      <c r="C1815">
        <v>1.2569999999999999</v>
      </c>
      <c r="D1815">
        <v>1.2585</v>
      </c>
      <c r="E1815">
        <v>1.2504999999999999</v>
      </c>
      <c r="F1815" s="207">
        <v>2.9999999999999997E-4</v>
      </c>
    </row>
    <row r="1816" spans="1:6" x14ac:dyDescent="0.45">
      <c r="A1816" t="s">
        <v>2199</v>
      </c>
      <c r="B1816">
        <v>1.2571000000000001</v>
      </c>
      <c r="C1816">
        <v>1.2558</v>
      </c>
      <c r="D1816">
        <v>1.2622</v>
      </c>
      <c r="E1816">
        <v>1.2547999999999999</v>
      </c>
      <c r="F1816" s="207">
        <v>1E-3</v>
      </c>
    </row>
    <row r="1817" spans="1:6" x14ac:dyDescent="0.45">
      <c r="A1817" t="s">
        <v>2200</v>
      </c>
      <c r="B1817">
        <v>1.2558</v>
      </c>
      <c r="C1817">
        <v>1.2547999999999999</v>
      </c>
      <c r="D1817">
        <v>1.2597</v>
      </c>
      <c r="E1817">
        <v>1.2541</v>
      </c>
      <c r="F1817" s="207">
        <v>6.9999999999999999E-4</v>
      </c>
    </row>
    <row r="1818" spans="1:6" x14ac:dyDescent="0.45">
      <c r="A1818" t="s">
        <v>2201</v>
      </c>
      <c r="B1818">
        <v>1.2548999999999999</v>
      </c>
      <c r="C1818">
        <v>1.2543</v>
      </c>
      <c r="D1818">
        <v>1.2604</v>
      </c>
      <c r="E1818">
        <v>1.2518</v>
      </c>
      <c r="F1818" s="207">
        <v>2.0000000000000001E-4</v>
      </c>
    </row>
    <row r="1819" spans="1:6" x14ac:dyDescent="0.45">
      <c r="A1819" t="s">
        <v>2202</v>
      </c>
      <c r="B1819">
        <v>1.2545999999999999</v>
      </c>
      <c r="C1819">
        <v>1.2515000000000001</v>
      </c>
      <c r="D1819">
        <v>1.2572000000000001</v>
      </c>
      <c r="E1819">
        <v>1.2501</v>
      </c>
      <c r="F1819" s="207">
        <v>3.0000000000000001E-3</v>
      </c>
    </row>
    <row r="1820" spans="1:6" x14ac:dyDescent="0.45">
      <c r="A1820" t="s">
        <v>2203</v>
      </c>
      <c r="B1820">
        <v>1.2507999999999999</v>
      </c>
      <c r="C1820">
        <v>1.2504</v>
      </c>
      <c r="D1820">
        <v>1.2543</v>
      </c>
      <c r="E1820">
        <v>1.2481</v>
      </c>
      <c r="F1820" s="207">
        <v>2.9999999999999997E-4</v>
      </c>
    </row>
    <row r="1821" spans="1:6" x14ac:dyDescent="0.45">
      <c r="A1821" t="s">
        <v>2204</v>
      </c>
      <c r="B1821">
        <v>1.2504</v>
      </c>
      <c r="C1821">
        <v>1.2432000000000001</v>
      </c>
      <c r="D1821">
        <v>1.2522</v>
      </c>
      <c r="E1821">
        <v>1.2423</v>
      </c>
      <c r="F1821" s="207">
        <v>5.5999999999999999E-3</v>
      </c>
    </row>
    <row r="1822" spans="1:6" x14ac:dyDescent="0.45">
      <c r="A1822" t="s">
        <v>2205</v>
      </c>
      <c r="B1822">
        <v>1.2434000000000001</v>
      </c>
      <c r="C1822">
        <v>1.2448999999999999</v>
      </c>
      <c r="D1822">
        <v>1.2476</v>
      </c>
      <c r="E1822">
        <v>1.2403999999999999</v>
      </c>
      <c r="F1822" s="207">
        <v>-1.4E-3</v>
      </c>
    </row>
    <row r="1823" spans="1:6" x14ac:dyDescent="0.45">
      <c r="A1823" t="s">
        <v>2206</v>
      </c>
      <c r="B1823">
        <v>1.2451000000000001</v>
      </c>
      <c r="C1823">
        <v>1.2384999999999999</v>
      </c>
      <c r="D1823">
        <v>1.2466999999999999</v>
      </c>
      <c r="E1823">
        <v>1.2382</v>
      </c>
      <c r="F1823" s="207">
        <v>5.0000000000000001E-3</v>
      </c>
    </row>
    <row r="1824" spans="1:6" x14ac:dyDescent="0.45">
      <c r="A1824" t="s">
        <v>2207</v>
      </c>
      <c r="B1824">
        <v>1.2388999999999999</v>
      </c>
      <c r="C1824">
        <v>1.2363999999999999</v>
      </c>
      <c r="D1824">
        <v>1.2407999999999999</v>
      </c>
      <c r="E1824">
        <v>1.2338</v>
      </c>
      <c r="F1824" s="207">
        <v>3.0999999999999999E-3</v>
      </c>
    </row>
    <row r="1825" spans="1:6" x14ac:dyDescent="0.45">
      <c r="A1825" t="s">
        <v>2208</v>
      </c>
      <c r="B1825">
        <v>1.2351000000000001</v>
      </c>
      <c r="C1825">
        <v>1.2434000000000001</v>
      </c>
      <c r="D1825">
        <v>1.2446999999999999</v>
      </c>
      <c r="E1825">
        <v>1.2318</v>
      </c>
      <c r="F1825" s="207">
        <v>-6.7999999999999996E-3</v>
      </c>
    </row>
    <row r="1826" spans="1:6" x14ac:dyDescent="0.45">
      <c r="A1826" t="s">
        <v>2209</v>
      </c>
      <c r="B1826">
        <v>1.2435</v>
      </c>
      <c r="C1826">
        <v>1.2485999999999999</v>
      </c>
      <c r="D1826">
        <v>1.2511000000000001</v>
      </c>
      <c r="E1826">
        <v>1.2425999999999999</v>
      </c>
      <c r="F1826" s="207">
        <v>-4.0000000000000001E-3</v>
      </c>
    </row>
    <row r="1827" spans="1:6" x14ac:dyDescent="0.45">
      <c r="A1827" t="s">
        <v>2210</v>
      </c>
      <c r="B1827">
        <v>1.2484999999999999</v>
      </c>
      <c r="C1827">
        <v>1.2501</v>
      </c>
      <c r="D1827">
        <v>1.2555000000000001</v>
      </c>
      <c r="E1827">
        <v>1.2451000000000001</v>
      </c>
      <c r="F1827" s="207">
        <v>-1.5E-3</v>
      </c>
    </row>
    <row r="1828" spans="1:6" x14ac:dyDescent="0.45">
      <c r="A1828" t="s">
        <v>2211</v>
      </c>
      <c r="B1828">
        <v>1.2504</v>
      </c>
      <c r="C1828">
        <v>1.2526999999999999</v>
      </c>
      <c r="D1828">
        <v>1.2553000000000001</v>
      </c>
      <c r="E1828">
        <v>1.2484</v>
      </c>
      <c r="F1828" s="207">
        <v>-2.2000000000000001E-3</v>
      </c>
    </row>
    <row r="1829" spans="1:6" x14ac:dyDescent="0.45">
      <c r="A1829" t="s">
        <v>2212</v>
      </c>
      <c r="B1829">
        <v>1.2532000000000001</v>
      </c>
      <c r="C1829">
        <v>1.2502</v>
      </c>
      <c r="D1829">
        <v>1.2538</v>
      </c>
      <c r="E1829">
        <v>1.2477</v>
      </c>
      <c r="F1829" s="207">
        <v>3.7000000000000002E-3</v>
      </c>
    </row>
    <row r="1830" spans="1:6" x14ac:dyDescent="0.45">
      <c r="A1830" t="s">
        <v>2213</v>
      </c>
      <c r="B1830">
        <v>1.2485999999999999</v>
      </c>
      <c r="C1830">
        <v>1.2609999999999999</v>
      </c>
      <c r="D1830">
        <v>1.262</v>
      </c>
      <c r="E1830">
        <v>1.2481</v>
      </c>
      <c r="F1830" s="207">
        <v>-9.9000000000000008E-3</v>
      </c>
    </row>
    <row r="1831" spans="1:6" x14ac:dyDescent="0.45">
      <c r="A1831" t="s">
        <v>2214</v>
      </c>
      <c r="B1831">
        <v>1.2611000000000001</v>
      </c>
      <c r="C1831">
        <v>1.2615000000000001</v>
      </c>
      <c r="D1831">
        <v>1.2650999999999999</v>
      </c>
      <c r="E1831">
        <v>1.2579</v>
      </c>
      <c r="F1831" s="207">
        <v>-5.9999999999999995E-4</v>
      </c>
    </row>
    <row r="1832" spans="1:6" x14ac:dyDescent="0.45">
      <c r="A1832" t="s">
        <v>2215</v>
      </c>
      <c r="B1832">
        <v>1.2618</v>
      </c>
      <c r="C1832">
        <v>1.2628999999999999</v>
      </c>
      <c r="D1832">
        <v>1.2681</v>
      </c>
      <c r="E1832">
        <v>1.2605</v>
      </c>
      <c r="F1832" s="207">
        <v>-1.1000000000000001E-3</v>
      </c>
    </row>
    <row r="1833" spans="1:6" x14ac:dyDescent="0.45">
      <c r="A1833" t="s">
        <v>2216</v>
      </c>
      <c r="B1833">
        <v>1.2632000000000001</v>
      </c>
      <c r="C1833">
        <v>1.2618</v>
      </c>
      <c r="D1833">
        <v>1.2655000000000001</v>
      </c>
      <c r="E1833">
        <v>1.2584</v>
      </c>
      <c r="F1833" s="207">
        <v>1.1999999999999999E-3</v>
      </c>
    </row>
    <row r="1834" spans="1:6" x14ac:dyDescent="0.45">
      <c r="A1834" t="s">
        <v>2217</v>
      </c>
      <c r="B1834">
        <v>1.2617</v>
      </c>
      <c r="C1834">
        <v>1.2618</v>
      </c>
      <c r="D1834">
        <v>1.2647999999999999</v>
      </c>
      <c r="E1834">
        <v>1.2602</v>
      </c>
      <c r="F1834" s="207">
        <v>2.9999999999999997E-4</v>
      </c>
    </row>
    <row r="1835" spans="1:6" x14ac:dyDescent="0.45">
      <c r="A1835" t="s">
        <v>2218</v>
      </c>
      <c r="B1835">
        <v>1.2613000000000001</v>
      </c>
      <c r="C1835">
        <v>1.2617</v>
      </c>
      <c r="D1835">
        <v>1.2634000000000001</v>
      </c>
      <c r="E1835">
        <v>1.2562</v>
      </c>
      <c r="F1835" s="207">
        <v>-5.9999999999999995E-4</v>
      </c>
    </row>
    <row r="1836" spans="1:6" x14ac:dyDescent="0.45">
      <c r="A1836" t="s">
        <v>2219</v>
      </c>
      <c r="B1836">
        <v>1.262</v>
      </c>
      <c r="C1836">
        <v>1.2628999999999999</v>
      </c>
      <c r="D1836">
        <v>1.2657</v>
      </c>
      <c r="E1836">
        <v>1.2595000000000001</v>
      </c>
      <c r="F1836" s="207">
        <v>-1E-3</v>
      </c>
    </row>
    <row r="1837" spans="1:6" x14ac:dyDescent="0.45">
      <c r="A1837" t="s">
        <v>2220</v>
      </c>
      <c r="B1837">
        <v>1.2633000000000001</v>
      </c>
      <c r="C1837">
        <v>1.2586999999999999</v>
      </c>
      <c r="D1837">
        <v>1.2650999999999999</v>
      </c>
      <c r="E1837">
        <v>1.2577</v>
      </c>
      <c r="F1837" s="207">
        <v>3.3E-3</v>
      </c>
    </row>
    <row r="1838" spans="1:6" x14ac:dyDescent="0.45">
      <c r="A1838" t="s">
        <v>2221</v>
      </c>
      <c r="B1838">
        <v>1.2591000000000001</v>
      </c>
      <c r="C1838">
        <v>1.2628999999999999</v>
      </c>
      <c r="D1838">
        <v>1.2648999999999999</v>
      </c>
      <c r="E1838">
        <v>1.2564</v>
      </c>
      <c r="F1838" s="207">
        <v>-3.3999999999999998E-3</v>
      </c>
    </row>
    <row r="1839" spans="1:6" x14ac:dyDescent="0.45">
      <c r="A1839" t="s">
        <v>2222</v>
      </c>
      <c r="B1839">
        <v>1.2634000000000001</v>
      </c>
      <c r="C1839">
        <v>1.2639</v>
      </c>
      <c r="D1839">
        <v>1.2659</v>
      </c>
      <c r="E1839">
        <v>1.2606999999999999</v>
      </c>
      <c r="F1839" s="207">
        <v>0</v>
      </c>
    </row>
    <row r="1840" spans="1:6" x14ac:dyDescent="0.45">
      <c r="A1840" t="s">
        <v>2223</v>
      </c>
      <c r="B1840">
        <v>1.2634000000000001</v>
      </c>
      <c r="C1840">
        <v>1.2622</v>
      </c>
      <c r="D1840">
        <v>1.268</v>
      </c>
      <c r="E1840">
        <v>1.2601</v>
      </c>
      <c r="F1840" s="207">
        <v>6.9999999999999999E-4</v>
      </c>
    </row>
    <row r="1841" spans="1:6" x14ac:dyDescent="0.45">
      <c r="A1841" t="s">
        <v>2224</v>
      </c>
      <c r="B1841">
        <v>1.2625</v>
      </c>
      <c r="C1841">
        <v>1.2670999999999999</v>
      </c>
      <c r="D1841">
        <v>1.2685999999999999</v>
      </c>
      <c r="E1841">
        <v>1.2615000000000001</v>
      </c>
      <c r="F1841" s="207">
        <v>-4.1000000000000003E-3</v>
      </c>
    </row>
    <row r="1842" spans="1:6" x14ac:dyDescent="0.45">
      <c r="A1842" t="s">
        <v>2225</v>
      </c>
      <c r="B1842">
        <v>1.2677</v>
      </c>
      <c r="C1842">
        <v>1.2653000000000001</v>
      </c>
      <c r="D1842">
        <v>1.27</v>
      </c>
      <c r="E1842">
        <v>1.2639</v>
      </c>
      <c r="F1842" s="207">
        <v>1.8E-3</v>
      </c>
    </row>
    <row r="1843" spans="1:6" x14ac:dyDescent="0.45">
      <c r="A1843" t="s">
        <v>2226</v>
      </c>
      <c r="B1843">
        <v>1.2654000000000001</v>
      </c>
      <c r="C1843">
        <v>1.2723</v>
      </c>
      <c r="D1843">
        <v>1.2730999999999999</v>
      </c>
      <c r="E1843">
        <v>1.264</v>
      </c>
      <c r="F1843" s="207">
        <v>-5.5999999999999999E-3</v>
      </c>
    </row>
    <row r="1844" spans="1:6" x14ac:dyDescent="0.45">
      <c r="A1844" t="s">
        <v>2227</v>
      </c>
      <c r="B1844">
        <v>1.2725</v>
      </c>
      <c r="C1844">
        <v>1.2716000000000001</v>
      </c>
      <c r="D1844">
        <v>1.2766999999999999</v>
      </c>
      <c r="E1844">
        <v>1.2698</v>
      </c>
      <c r="F1844" s="207">
        <v>0</v>
      </c>
    </row>
    <row r="1845" spans="1:6" x14ac:dyDescent="0.45">
      <c r="A1845" t="s">
        <v>2228</v>
      </c>
      <c r="B1845">
        <v>1.2725</v>
      </c>
      <c r="C1845">
        <v>1.2730999999999999</v>
      </c>
      <c r="D1845">
        <v>1.2765</v>
      </c>
      <c r="E1845">
        <v>1.2688999999999999</v>
      </c>
      <c r="F1845" s="207">
        <v>-1E-3</v>
      </c>
    </row>
    <row r="1846" spans="1:6" x14ac:dyDescent="0.45">
      <c r="A1846" t="s">
        <v>2229</v>
      </c>
      <c r="B1846">
        <v>1.2738</v>
      </c>
      <c r="C1846">
        <v>1.276</v>
      </c>
      <c r="D1846">
        <v>1.2803</v>
      </c>
      <c r="E1846">
        <v>1.2718</v>
      </c>
      <c r="F1846" s="207">
        <v>-1.9E-3</v>
      </c>
    </row>
    <row r="1847" spans="1:6" x14ac:dyDescent="0.45">
      <c r="A1847" t="s">
        <v>2230</v>
      </c>
      <c r="B1847">
        <v>1.2762</v>
      </c>
      <c r="C1847">
        <v>1.272</v>
      </c>
      <c r="D1847">
        <v>1.2785</v>
      </c>
      <c r="E1847">
        <v>1.2685999999999999</v>
      </c>
      <c r="F1847" s="207">
        <v>2.8999999999999998E-3</v>
      </c>
    </row>
    <row r="1848" spans="1:6" x14ac:dyDescent="0.45">
      <c r="A1848" t="s">
        <v>2231</v>
      </c>
      <c r="B1848">
        <v>1.2725</v>
      </c>
      <c r="C1848">
        <v>1.2715000000000001</v>
      </c>
      <c r="D1848">
        <v>1.2734000000000001</v>
      </c>
      <c r="E1848">
        <v>1.2678</v>
      </c>
      <c r="F1848" s="207">
        <v>5.9999999999999995E-4</v>
      </c>
    </row>
    <row r="1849" spans="1:6" x14ac:dyDescent="0.45">
      <c r="A1849" t="s">
        <v>2232</v>
      </c>
      <c r="B1849">
        <v>1.2717000000000001</v>
      </c>
      <c r="C1849">
        <v>1.2754000000000001</v>
      </c>
      <c r="D1849">
        <v>1.2776000000000001</v>
      </c>
      <c r="E1849">
        <v>1.2695000000000001</v>
      </c>
      <c r="F1849" s="207">
        <v>-3.7000000000000002E-3</v>
      </c>
    </row>
    <row r="1850" spans="1:6" x14ac:dyDescent="0.45">
      <c r="A1850" t="s">
        <v>2233</v>
      </c>
      <c r="B1850">
        <v>1.2764</v>
      </c>
      <c r="C1850">
        <v>1.2706999999999999</v>
      </c>
      <c r="D1850">
        <v>1.2775000000000001</v>
      </c>
      <c r="E1850">
        <v>1.2687999999999999</v>
      </c>
      <c r="F1850" s="207">
        <v>4.4000000000000003E-3</v>
      </c>
    </row>
    <row r="1851" spans="1:6" x14ac:dyDescent="0.45">
      <c r="A1851" t="s">
        <v>2234</v>
      </c>
      <c r="B1851">
        <v>1.2707999999999999</v>
      </c>
      <c r="C1851">
        <v>1.2659</v>
      </c>
      <c r="D1851">
        <v>1.2730999999999999</v>
      </c>
      <c r="E1851">
        <v>1.2649999999999999</v>
      </c>
      <c r="F1851" s="207">
        <v>3.5000000000000001E-3</v>
      </c>
    </row>
    <row r="1852" spans="1:6" x14ac:dyDescent="0.45">
      <c r="A1852" t="s">
        <v>2235</v>
      </c>
      <c r="B1852">
        <v>1.2664</v>
      </c>
      <c r="C1852">
        <v>1.2599</v>
      </c>
      <c r="D1852">
        <v>1.2693000000000001</v>
      </c>
      <c r="E1852">
        <v>1.2578</v>
      </c>
      <c r="F1852" s="207">
        <v>5.1999999999999998E-3</v>
      </c>
    </row>
    <row r="1853" spans="1:6" x14ac:dyDescent="0.45">
      <c r="A1853" t="s">
        <v>2236</v>
      </c>
      <c r="B1853">
        <v>1.2599</v>
      </c>
      <c r="C1853">
        <v>1.258</v>
      </c>
      <c r="D1853">
        <v>1.2622</v>
      </c>
      <c r="E1853">
        <v>1.2559</v>
      </c>
      <c r="F1853" s="207">
        <v>1.5E-3</v>
      </c>
    </row>
    <row r="1854" spans="1:6" x14ac:dyDescent="0.45">
      <c r="A1854" t="s">
        <v>2237</v>
      </c>
      <c r="B1854">
        <v>1.258</v>
      </c>
      <c r="C1854">
        <v>1.2605999999999999</v>
      </c>
      <c r="D1854">
        <v>1.2633000000000001</v>
      </c>
      <c r="E1854">
        <v>1.2552000000000001</v>
      </c>
      <c r="F1854" s="207">
        <v>-3.8E-3</v>
      </c>
    </row>
    <row r="1855" spans="1:6" x14ac:dyDescent="0.45">
      <c r="A1855" t="s">
        <v>2238</v>
      </c>
      <c r="B1855">
        <v>1.2627999999999999</v>
      </c>
      <c r="C1855">
        <v>1.2730999999999999</v>
      </c>
      <c r="D1855">
        <v>1.2751999999999999</v>
      </c>
      <c r="E1855">
        <v>1.2615000000000001</v>
      </c>
      <c r="F1855" s="207">
        <v>-8.3000000000000001E-3</v>
      </c>
    </row>
    <row r="1856" spans="1:6" x14ac:dyDescent="0.45">
      <c r="A1856" t="s">
        <v>2239</v>
      </c>
      <c r="B1856">
        <v>1.2734000000000001</v>
      </c>
      <c r="C1856">
        <v>1.2705</v>
      </c>
      <c r="D1856">
        <v>1.2785</v>
      </c>
      <c r="E1856">
        <v>1.2617</v>
      </c>
      <c r="F1856" s="207">
        <v>2.2000000000000001E-3</v>
      </c>
    </row>
    <row r="1857" spans="1:6" x14ac:dyDescent="0.45">
      <c r="A1857" t="s">
        <v>2240</v>
      </c>
      <c r="B1857">
        <v>1.2706</v>
      </c>
      <c r="C1857">
        <v>1.2744</v>
      </c>
      <c r="D1857">
        <v>1.2754000000000001</v>
      </c>
      <c r="E1857">
        <v>1.2661</v>
      </c>
      <c r="F1857" s="207">
        <v>-2.8E-3</v>
      </c>
    </row>
    <row r="1858" spans="1:6" x14ac:dyDescent="0.45">
      <c r="A1858" t="s">
        <v>2241</v>
      </c>
      <c r="B1858">
        <v>1.2742</v>
      </c>
      <c r="C1858">
        <v>1.2811999999999999</v>
      </c>
      <c r="D1858">
        <v>1.2822</v>
      </c>
      <c r="E1858">
        <v>1.2708999999999999</v>
      </c>
      <c r="F1858" s="207">
        <v>-5.4999999999999997E-3</v>
      </c>
    </row>
    <row r="1859" spans="1:6" x14ac:dyDescent="0.45">
      <c r="A1859" t="s">
        <v>2242</v>
      </c>
      <c r="B1859">
        <v>1.2813000000000001</v>
      </c>
      <c r="C1859">
        <v>1.2790999999999999</v>
      </c>
      <c r="D1859">
        <v>1.2841</v>
      </c>
      <c r="E1859">
        <v>1.2768999999999999</v>
      </c>
      <c r="F1859" s="207">
        <v>2.5999999999999999E-3</v>
      </c>
    </row>
    <row r="1860" spans="1:6" x14ac:dyDescent="0.45">
      <c r="A1860" t="s">
        <v>2243</v>
      </c>
      <c r="B1860">
        <v>1.278</v>
      </c>
      <c r="C1860">
        <v>1.2768999999999999</v>
      </c>
      <c r="D1860">
        <v>1.2824</v>
      </c>
      <c r="E1860">
        <v>1.2696000000000001</v>
      </c>
      <c r="F1860" s="207">
        <v>5.0000000000000001E-4</v>
      </c>
    </row>
    <row r="1861" spans="1:6" x14ac:dyDescent="0.45">
      <c r="A1861" t="s">
        <v>2244</v>
      </c>
      <c r="B1861">
        <v>1.2774000000000001</v>
      </c>
      <c r="C1861">
        <v>1.2747999999999999</v>
      </c>
      <c r="D1861">
        <v>1.2797000000000001</v>
      </c>
      <c r="E1861">
        <v>1.2714000000000001</v>
      </c>
      <c r="F1861" s="207">
        <v>1.9E-3</v>
      </c>
    </row>
    <row r="1862" spans="1:6" x14ac:dyDescent="0.45">
      <c r="A1862" t="s">
        <v>2245</v>
      </c>
      <c r="B1862">
        <v>1.2749999999999999</v>
      </c>
      <c r="C1862">
        <v>1.2850999999999999</v>
      </c>
      <c r="D1862">
        <v>1.2863</v>
      </c>
      <c r="E1862">
        <v>1.2726999999999999</v>
      </c>
      <c r="F1862" s="207">
        <v>-7.9000000000000008E-3</v>
      </c>
    </row>
    <row r="1863" spans="1:6" x14ac:dyDescent="0.45">
      <c r="A1863" t="s">
        <v>2246</v>
      </c>
      <c r="B1863">
        <v>1.2851999999999999</v>
      </c>
      <c r="C1863">
        <v>1.2796000000000001</v>
      </c>
      <c r="D1863">
        <v>1.2878000000000001</v>
      </c>
      <c r="E1863">
        <v>1.2781</v>
      </c>
      <c r="F1863" s="207">
        <v>4.4000000000000003E-3</v>
      </c>
    </row>
    <row r="1864" spans="1:6" x14ac:dyDescent="0.45">
      <c r="A1864" t="s">
        <v>2247</v>
      </c>
      <c r="B1864">
        <v>1.2796000000000001</v>
      </c>
      <c r="C1864">
        <v>1.2876000000000001</v>
      </c>
      <c r="D1864">
        <v>1.2884</v>
      </c>
      <c r="E1864">
        <v>1.2774000000000001</v>
      </c>
      <c r="F1864" s="207">
        <v>-4.1999999999999997E-3</v>
      </c>
    </row>
    <row r="1865" spans="1:6" x14ac:dyDescent="0.45">
      <c r="A1865" t="s">
        <v>2248</v>
      </c>
      <c r="B1865">
        <v>1.2849999999999999</v>
      </c>
      <c r="C1865">
        <v>1.2801</v>
      </c>
      <c r="D1865">
        <v>1.2873000000000001</v>
      </c>
      <c r="E1865">
        <v>1.2781</v>
      </c>
      <c r="F1865" s="207">
        <v>3.7000000000000002E-3</v>
      </c>
    </row>
    <row r="1866" spans="1:6" x14ac:dyDescent="0.45">
      <c r="A1866" t="s">
        <v>2249</v>
      </c>
      <c r="B1866">
        <v>1.2803</v>
      </c>
      <c r="C1866">
        <v>1.2745</v>
      </c>
      <c r="D1866">
        <v>1.2835000000000001</v>
      </c>
      <c r="E1866">
        <v>1.2724</v>
      </c>
      <c r="F1866" s="207">
        <v>4.5999999999999999E-3</v>
      </c>
    </row>
    <row r="1867" spans="1:6" x14ac:dyDescent="0.45">
      <c r="A1867" t="s">
        <v>2250</v>
      </c>
      <c r="B1867">
        <v>1.2744</v>
      </c>
      <c r="C1867">
        <v>1.2732000000000001</v>
      </c>
      <c r="D1867">
        <v>1.2778</v>
      </c>
      <c r="E1867">
        <v>1.2703</v>
      </c>
      <c r="F1867" s="207">
        <v>8.9999999999999998E-4</v>
      </c>
    </row>
    <row r="1868" spans="1:6" x14ac:dyDescent="0.45">
      <c r="A1868" t="s">
        <v>2251</v>
      </c>
      <c r="B1868">
        <v>1.2732000000000001</v>
      </c>
      <c r="C1868">
        <v>1.2738</v>
      </c>
      <c r="D1868">
        <v>1.2771999999999999</v>
      </c>
      <c r="E1868">
        <v>1.2693000000000001</v>
      </c>
      <c r="F1868" s="207">
        <v>-5.0000000000000001E-4</v>
      </c>
    </row>
    <row r="1869" spans="1:6" x14ac:dyDescent="0.45">
      <c r="A1869" t="s">
        <v>2252</v>
      </c>
      <c r="B1869">
        <v>1.2739</v>
      </c>
      <c r="C1869">
        <v>1.2707999999999999</v>
      </c>
      <c r="D1869">
        <v>1.2770999999999999</v>
      </c>
      <c r="E1869">
        <v>1.2702</v>
      </c>
      <c r="F1869" s="207">
        <v>2E-3</v>
      </c>
    </row>
    <row r="1870" spans="1:6" x14ac:dyDescent="0.45">
      <c r="A1870" t="s">
        <v>2253</v>
      </c>
      <c r="B1870">
        <v>1.2713000000000001</v>
      </c>
      <c r="C1870">
        <v>1.2645999999999999</v>
      </c>
      <c r="D1870">
        <v>1.2732000000000001</v>
      </c>
      <c r="E1870">
        <v>1.2632000000000001</v>
      </c>
      <c r="F1870" s="207">
        <v>5.7000000000000002E-3</v>
      </c>
    </row>
    <row r="1871" spans="1:6" x14ac:dyDescent="0.45">
      <c r="A1871" t="s">
        <v>2254</v>
      </c>
      <c r="B1871">
        <v>1.2641</v>
      </c>
      <c r="C1871">
        <v>1.2665</v>
      </c>
      <c r="D1871">
        <v>1.2690999999999999</v>
      </c>
      <c r="E1871">
        <v>1.2630999999999999</v>
      </c>
      <c r="F1871" s="207">
        <v>-2.0999999999999999E-3</v>
      </c>
    </row>
    <row r="1872" spans="1:6" x14ac:dyDescent="0.45">
      <c r="A1872" t="s">
        <v>2255</v>
      </c>
      <c r="B1872">
        <v>1.2666999999999999</v>
      </c>
      <c r="C1872">
        <v>1.2663</v>
      </c>
      <c r="D1872">
        <v>1.2709999999999999</v>
      </c>
      <c r="E1872">
        <v>1.2645999999999999</v>
      </c>
      <c r="F1872" s="207">
        <v>1E-4</v>
      </c>
    </row>
    <row r="1873" spans="1:6" x14ac:dyDescent="0.45">
      <c r="A1873" t="s">
        <v>2256</v>
      </c>
      <c r="B1873">
        <v>1.2665999999999999</v>
      </c>
      <c r="C1873">
        <v>1.2603</v>
      </c>
      <c r="D1873">
        <v>1.2672000000000001</v>
      </c>
      <c r="E1873">
        <v>1.2597</v>
      </c>
      <c r="F1873" s="207">
        <v>4.7999999999999996E-3</v>
      </c>
    </row>
    <row r="1874" spans="1:6" x14ac:dyDescent="0.45">
      <c r="A1874" t="s">
        <v>2257</v>
      </c>
      <c r="B1874">
        <v>1.2605999999999999</v>
      </c>
      <c r="C1874">
        <v>1.2609999999999999</v>
      </c>
      <c r="D1874">
        <v>1.2637</v>
      </c>
      <c r="E1874">
        <v>1.2574000000000001</v>
      </c>
      <c r="F1874" s="207">
        <v>1E-4</v>
      </c>
    </row>
    <row r="1875" spans="1:6" x14ac:dyDescent="0.45">
      <c r="A1875" t="s">
        <v>2258</v>
      </c>
      <c r="B1875">
        <v>1.2605</v>
      </c>
      <c r="C1875">
        <v>1.2524</v>
      </c>
      <c r="D1875">
        <v>1.262</v>
      </c>
      <c r="E1875">
        <v>1.252</v>
      </c>
      <c r="F1875" s="207">
        <v>6.1999999999999998E-3</v>
      </c>
    </row>
    <row r="1876" spans="1:6" x14ac:dyDescent="0.45">
      <c r="A1876" t="s">
        <v>2259</v>
      </c>
      <c r="B1876">
        <v>1.2526999999999999</v>
      </c>
      <c r="C1876">
        <v>1.2446999999999999</v>
      </c>
      <c r="D1876">
        <v>1.2555000000000001</v>
      </c>
      <c r="E1876">
        <v>1.2427999999999999</v>
      </c>
      <c r="F1876" s="207">
        <v>6.1000000000000004E-3</v>
      </c>
    </row>
    <row r="1877" spans="1:6" x14ac:dyDescent="0.45">
      <c r="A1877" t="s">
        <v>2260</v>
      </c>
      <c r="B1877">
        <v>1.2451000000000001</v>
      </c>
      <c r="C1877">
        <v>1.2442</v>
      </c>
      <c r="D1877">
        <v>1.2462</v>
      </c>
      <c r="E1877">
        <v>1.2413000000000001</v>
      </c>
      <c r="F1877" s="207">
        <v>5.9999999999999995E-4</v>
      </c>
    </row>
    <row r="1878" spans="1:6" x14ac:dyDescent="0.45">
      <c r="A1878" t="s">
        <v>2261</v>
      </c>
      <c r="B1878">
        <v>1.2444</v>
      </c>
      <c r="C1878">
        <v>1.2467999999999999</v>
      </c>
      <c r="D1878">
        <v>1.2486999999999999</v>
      </c>
      <c r="E1878">
        <v>1.2426999999999999</v>
      </c>
      <c r="F1878" s="207">
        <v>-2.2000000000000001E-3</v>
      </c>
    </row>
    <row r="1879" spans="1:6" x14ac:dyDescent="0.45">
      <c r="A1879" t="s">
        <v>2262</v>
      </c>
      <c r="B1879">
        <v>1.2471000000000001</v>
      </c>
      <c r="C1879">
        <v>1.2383</v>
      </c>
      <c r="D1879">
        <v>1.2491000000000001</v>
      </c>
      <c r="E1879">
        <v>1.2375</v>
      </c>
      <c r="F1879" s="207">
        <v>5.1000000000000004E-3</v>
      </c>
    </row>
    <row r="1880" spans="1:6" x14ac:dyDescent="0.45">
      <c r="A1880" t="s">
        <v>2263</v>
      </c>
      <c r="B1880">
        <v>1.2407999999999999</v>
      </c>
      <c r="C1880">
        <v>1.2466999999999999</v>
      </c>
      <c r="D1880">
        <v>1.2487999999999999</v>
      </c>
      <c r="E1880">
        <v>1.2347999999999999</v>
      </c>
      <c r="F1880" s="207">
        <v>-5.1999999999999998E-3</v>
      </c>
    </row>
    <row r="1881" spans="1:6" x14ac:dyDescent="0.45">
      <c r="A1881" t="s">
        <v>2264</v>
      </c>
      <c r="B1881">
        <v>1.2473000000000001</v>
      </c>
      <c r="C1881">
        <v>1.2478</v>
      </c>
      <c r="D1881">
        <v>1.2524999999999999</v>
      </c>
      <c r="E1881">
        <v>1.2448999999999999</v>
      </c>
      <c r="F1881" s="207">
        <v>-1E-3</v>
      </c>
    </row>
    <row r="1882" spans="1:6" x14ac:dyDescent="0.45">
      <c r="A1882" t="s">
        <v>2265</v>
      </c>
      <c r="B1882">
        <v>1.2484999999999999</v>
      </c>
      <c r="C1882">
        <v>1.2513000000000001</v>
      </c>
      <c r="D1882">
        <v>1.2524999999999999</v>
      </c>
      <c r="E1882">
        <v>1.2470000000000001</v>
      </c>
      <c r="F1882" s="207">
        <v>-2.8999999999999998E-3</v>
      </c>
    </row>
    <row r="1883" spans="1:6" x14ac:dyDescent="0.45">
      <c r="A1883" t="s">
        <v>2266</v>
      </c>
      <c r="B1883">
        <v>1.2521</v>
      </c>
      <c r="C1883">
        <v>1.2453000000000001</v>
      </c>
      <c r="D1883">
        <v>1.2529999999999999</v>
      </c>
      <c r="E1883">
        <v>1.2433000000000001</v>
      </c>
      <c r="F1883" s="207">
        <v>5.4000000000000003E-3</v>
      </c>
    </row>
    <row r="1884" spans="1:6" x14ac:dyDescent="0.45">
      <c r="A1884" t="s">
        <v>2267</v>
      </c>
      <c r="B1884">
        <v>1.2454000000000001</v>
      </c>
      <c r="C1884">
        <v>1.2412000000000001</v>
      </c>
      <c r="D1884">
        <v>1.2470000000000001</v>
      </c>
      <c r="E1884">
        <v>1.2407999999999999</v>
      </c>
      <c r="F1884" s="207">
        <v>4.1000000000000003E-3</v>
      </c>
    </row>
    <row r="1885" spans="1:6" x14ac:dyDescent="0.45">
      <c r="A1885" t="s">
        <v>2268</v>
      </c>
      <c r="B1885">
        <v>1.2403</v>
      </c>
      <c r="C1885">
        <v>1.2425999999999999</v>
      </c>
      <c r="D1885">
        <v>1.2465999999999999</v>
      </c>
      <c r="E1885">
        <v>1.2390000000000001</v>
      </c>
      <c r="F1885" s="207">
        <v>-2.2000000000000001E-3</v>
      </c>
    </row>
    <row r="1886" spans="1:6" x14ac:dyDescent="0.45">
      <c r="A1886" t="s">
        <v>2269</v>
      </c>
      <c r="B1886">
        <v>1.2430000000000001</v>
      </c>
      <c r="C1886">
        <v>1.2362</v>
      </c>
      <c r="D1886">
        <v>1.2439</v>
      </c>
      <c r="E1886">
        <v>1.2354000000000001</v>
      </c>
      <c r="F1886" s="207">
        <v>5.1999999999999998E-3</v>
      </c>
    </row>
    <row r="1887" spans="1:6" x14ac:dyDescent="0.45">
      <c r="A1887" t="s">
        <v>2270</v>
      </c>
      <c r="B1887">
        <v>1.2365999999999999</v>
      </c>
      <c r="C1887">
        <v>1.2397</v>
      </c>
      <c r="D1887">
        <v>1.2415</v>
      </c>
      <c r="E1887">
        <v>1.2351000000000001</v>
      </c>
      <c r="F1887" s="207">
        <v>-2.2000000000000001E-3</v>
      </c>
    </row>
    <row r="1888" spans="1:6" x14ac:dyDescent="0.45">
      <c r="A1888" t="s">
        <v>2271</v>
      </c>
      <c r="B1888">
        <v>1.2393000000000001</v>
      </c>
      <c r="C1888">
        <v>1.2455000000000001</v>
      </c>
      <c r="D1888">
        <v>1.2462</v>
      </c>
      <c r="E1888">
        <v>1.2372000000000001</v>
      </c>
      <c r="F1888" s="207">
        <v>-5.1999999999999998E-3</v>
      </c>
    </row>
    <row r="1889" spans="1:6" x14ac:dyDescent="0.45">
      <c r="A1889" t="s">
        <v>2272</v>
      </c>
      <c r="B1889">
        <v>1.2458</v>
      </c>
      <c r="C1889">
        <v>1.2359</v>
      </c>
      <c r="D1889">
        <v>1.2466999999999999</v>
      </c>
      <c r="E1889">
        <v>1.2323999999999999</v>
      </c>
      <c r="F1889" s="207">
        <v>1.6999999999999999E-3</v>
      </c>
    </row>
    <row r="1890" spans="1:6" x14ac:dyDescent="0.45">
      <c r="A1890" t="s">
        <v>2273</v>
      </c>
      <c r="B1890">
        <v>1.2437</v>
      </c>
      <c r="C1890">
        <v>1.2313000000000001</v>
      </c>
      <c r="D1890">
        <v>1.2442</v>
      </c>
      <c r="E1890">
        <v>1.226</v>
      </c>
      <c r="F1890" s="207">
        <v>9.9000000000000008E-3</v>
      </c>
    </row>
    <row r="1891" spans="1:6" x14ac:dyDescent="0.45">
      <c r="A1891" t="s">
        <v>2274</v>
      </c>
      <c r="B1891">
        <v>1.2315</v>
      </c>
      <c r="C1891">
        <v>1.234</v>
      </c>
      <c r="D1891">
        <v>1.2372000000000001</v>
      </c>
      <c r="E1891">
        <v>1.2306999999999999</v>
      </c>
      <c r="F1891" s="207">
        <v>-2.5000000000000001E-3</v>
      </c>
    </row>
    <row r="1892" spans="1:6" x14ac:dyDescent="0.45">
      <c r="A1892" t="s">
        <v>2275</v>
      </c>
      <c r="B1892">
        <v>1.2345999999999999</v>
      </c>
      <c r="C1892">
        <v>1.2447999999999999</v>
      </c>
      <c r="D1892">
        <v>1.2466999999999999</v>
      </c>
      <c r="E1892">
        <v>1.2330000000000001</v>
      </c>
      <c r="F1892" s="207">
        <v>-8.3999999999999995E-3</v>
      </c>
    </row>
    <row r="1893" spans="1:6" x14ac:dyDescent="0.45">
      <c r="A1893" t="s">
        <v>2276</v>
      </c>
      <c r="B1893">
        <v>1.2450000000000001</v>
      </c>
      <c r="C1893">
        <v>1.2412000000000001</v>
      </c>
      <c r="D1893">
        <v>1.2484999999999999</v>
      </c>
      <c r="E1893">
        <v>1.2371000000000001</v>
      </c>
      <c r="F1893" s="207">
        <v>3.0999999999999999E-3</v>
      </c>
    </row>
    <row r="1894" spans="1:6" x14ac:dyDescent="0.45">
      <c r="A1894" t="s">
        <v>2277</v>
      </c>
      <c r="B1894">
        <v>1.2411000000000001</v>
      </c>
      <c r="C1894">
        <v>1.2272000000000001</v>
      </c>
      <c r="D1894">
        <v>1.2419</v>
      </c>
      <c r="E1894">
        <v>1.2255</v>
      </c>
      <c r="F1894" s="207">
        <v>4.0000000000000001E-3</v>
      </c>
    </row>
    <row r="1895" spans="1:6" x14ac:dyDescent="0.45">
      <c r="A1895" t="s">
        <v>2278</v>
      </c>
      <c r="B1895">
        <v>1.2362</v>
      </c>
      <c r="C1895">
        <v>1.236</v>
      </c>
      <c r="D1895">
        <v>1.2393000000000001</v>
      </c>
      <c r="E1895">
        <v>1.2343</v>
      </c>
      <c r="F1895" s="207">
        <v>1E-4</v>
      </c>
    </row>
    <row r="1896" spans="1:6" x14ac:dyDescent="0.45">
      <c r="A1896" t="s">
        <v>2279</v>
      </c>
      <c r="B1896">
        <v>1.2361</v>
      </c>
      <c r="C1896">
        <v>1.2312000000000001</v>
      </c>
      <c r="D1896">
        <v>1.2401</v>
      </c>
      <c r="E1896">
        <v>1.2285999999999999</v>
      </c>
      <c r="F1896" s="207">
        <v>3.0999999999999999E-3</v>
      </c>
    </row>
    <row r="1897" spans="1:6" x14ac:dyDescent="0.45">
      <c r="A1897" t="s">
        <v>2280</v>
      </c>
      <c r="B1897">
        <v>1.2323</v>
      </c>
      <c r="C1897">
        <v>1.2345999999999999</v>
      </c>
      <c r="D1897">
        <v>1.2423999999999999</v>
      </c>
      <c r="E1897">
        <v>1.2304999999999999</v>
      </c>
      <c r="F1897" s="207">
        <v>-2.3E-3</v>
      </c>
    </row>
    <row r="1898" spans="1:6" x14ac:dyDescent="0.45">
      <c r="A1898" t="s">
        <v>2281</v>
      </c>
      <c r="B1898">
        <v>1.2351000000000001</v>
      </c>
      <c r="C1898">
        <v>1.2307999999999999</v>
      </c>
      <c r="D1898">
        <v>1.2364999999999999</v>
      </c>
      <c r="E1898">
        <v>1.2277</v>
      </c>
      <c r="F1898" s="207">
        <v>3.5000000000000001E-3</v>
      </c>
    </row>
    <row r="1899" spans="1:6" x14ac:dyDescent="0.45">
      <c r="A1899" t="s">
        <v>2282</v>
      </c>
      <c r="B1899">
        <v>1.2307999999999999</v>
      </c>
      <c r="C1899">
        <v>1.2361</v>
      </c>
      <c r="D1899">
        <v>1.2398</v>
      </c>
      <c r="E1899">
        <v>1.2296</v>
      </c>
      <c r="F1899" s="207">
        <v>-3.8E-3</v>
      </c>
    </row>
    <row r="1900" spans="1:6" x14ac:dyDescent="0.45">
      <c r="A1900" t="s">
        <v>2283</v>
      </c>
      <c r="B1900">
        <v>1.2355</v>
      </c>
      <c r="C1900">
        <v>1.2463</v>
      </c>
      <c r="D1900">
        <v>1.2477</v>
      </c>
      <c r="E1900">
        <v>1.2346999999999999</v>
      </c>
      <c r="F1900" s="207">
        <v>-8.6999999999999994E-3</v>
      </c>
    </row>
    <row r="1901" spans="1:6" x14ac:dyDescent="0.45">
      <c r="A1901" t="s">
        <v>2284</v>
      </c>
      <c r="B1901">
        <v>1.2464</v>
      </c>
      <c r="C1901">
        <v>1.2513000000000001</v>
      </c>
      <c r="D1901">
        <v>1.2519</v>
      </c>
      <c r="E1901">
        <v>1.2438</v>
      </c>
      <c r="F1901" s="207">
        <v>-4.1000000000000003E-3</v>
      </c>
    </row>
    <row r="1902" spans="1:6" x14ac:dyDescent="0.45">
      <c r="A1902" t="s">
        <v>2285</v>
      </c>
      <c r="B1902">
        <v>1.2515000000000001</v>
      </c>
      <c r="C1902">
        <v>1.2517</v>
      </c>
      <c r="D1902">
        <v>1.2549999999999999</v>
      </c>
      <c r="E1902">
        <v>1.2494000000000001</v>
      </c>
      <c r="F1902" s="207">
        <v>1E-4</v>
      </c>
    </row>
    <row r="1903" spans="1:6" x14ac:dyDescent="0.45">
      <c r="A1903" t="s">
        <v>2286</v>
      </c>
      <c r="B1903">
        <v>1.2514000000000001</v>
      </c>
      <c r="C1903">
        <v>1.2503</v>
      </c>
      <c r="D1903">
        <v>1.2531000000000001</v>
      </c>
      <c r="E1903">
        <v>1.2485999999999999</v>
      </c>
      <c r="F1903" s="207">
        <v>8.0000000000000004E-4</v>
      </c>
    </row>
    <row r="1904" spans="1:6" x14ac:dyDescent="0.45">
      <c r="A1904" t="s">
        <v>2287</v>
      </c>
      <c r="B1904">
        <v>1.2504</v>
      </c>
      <c r="C1904">
        <v>1.2468999999999999</v>
      </c>
      <c r="D1904">
        <v>1.2528999999999999</v>
      </c>
      <c r="E1904">
        <v>1.2437</v>
      </c>
      <c r="F1904" s="207">
        <v>-5.9999999999999995E-4</v>
      </c>
    </row>
    <row r="1905" spans="1:6" x14ac:dyDescent="0.45">
      <c r="A1905" t="s">
        <v>2288</v>
      </c>
      <c r="B1905">
        <v>1.2511000000000001</v>
      </c>
      <c r="C1905">
        <v>1.2497</v>
      </c>
      <c r="D1905">
        <v>1.2536</v>
      </c>
      <c r="E1905">
        <v>1.2423999999999999</v>
      </c>
      <c r="F1905" s="207">
        <v>6.9999999999999999E-4</v>
      </c>
    </row>
    <row r="1906" spans="1:6" x14ac:dyDescent="0.45">
      <c r="A1906" t="s">
        <v>2289</v>
      </c>
      <c r="B1906">
        <v>1.2502</v>
      </c>
      <c r="C1906">
        <v>1.2462</v>
      </c>
      <c r="D1906">
        <v>1.2507999999999999</v>
      </c>
      <c r="E1906">
        <v>1.2452000000000001</v>
      </c>
      <c r="F1906" s="207">
        <v>2.8E-3</v>
      </c>
    </row>
    <row r="1907" spans="1:6" x14ac:dyDescent="0.45">
      <c r="A1907" t="s">
        <v>2290</v>
      </c>
      <c r="B1907">
        <v>1.2466999999999999</v>
      </c>
      <c r="C1907">
        <v>1.2428999999999999</v>
      </c>
      <c r="D1907">
        <v>1.2506999999999999</v>
      </c>
      <c r="E1907">
        <v>1.2399</v>
      </c>
      <c r="F1907" s="207">
        <v>3.0000000000000001E-3</v>
      </c>
    </row>
    <row r="1908" spans="1:6" x14ac:dyDescent="0.45">
      <c r="A1908" t="s">
        <v>2291</v>
      </c>
      <c r="B1908">
        <v>1.2430000000000001</v>
      </c>
      <c r="C1908">
        <v>1.2349000000000001</v>
      </c>
      <c r="D1908">
        <v>1.2439</v>
      </c>
      <c r="E1908">
        <v>1.2339</v>
      </c>
      <c r="F1908" s="207">
        <v>6.4000000000000003E-3</v>
      </c>
    </row>
    <row r="1909" spans="1:6" x14ac:dyDescent="0.45">
      <c r="A1909" t="s">
        <v>2292</v>
      </c>
      <c r="B1909">
        <v>1.2351000000000001</v>
      </c>
      <c r="C1909">
        <v>1.2369000000000001</v>
      </c>
      <c r="D1909">
        <v>1.2404999999999999</v>
      </c>
      <c r="E1909">
        <v>1.2341</v>
      </c>
      <c r="F1909" s="207">
        <v>-1.9E-3</v>
      </c>
    </row>
    <row r="1910" spans="1:6" x14ac:dyDescent="0.45">
      <c r="A1910" t="s">
        <v>2293</v>
      </c>
      <c r="B1910">
        <v>1.2374000000000001</v>
      </c>
      <c r="C1910">
        <v>1.2437</v>
      </c>
      <c r="D1910">
        <v>1.2464999999999999</v>
      </c>
      <c r="E1910">
        <v>1.2367999999999999</v>
      </c>
      <c r="F1910" s="207">
        <v>-5.4999999999999997E-3</v>
      </c>
    </row>
    <row r="1911" spans="1:6" x14ac:dyDescent="0.45">
      <c r="A1911" t="s">
        <v>2294</v>
      </c>
      <c r="B1911">
        <v>1.2442</v>
      </c>
      <c r="C1911">
        <v>1.2507999999999999</v>
      </c>
      <c r="D1911">
        <v>1.2515000000000001</v>
      </c>
      <c r="E1911">
        <v>1.2423999999999999</v>
      </c>
      <c r="F1911" s="207">
        <v>-5.7999999999999996E-3</v>
      </c>
    </row>
    <row r="1912" spans="1:6" x14ac:dyDescent="0.45">
      <c r="A1912" t="s">
        <v>2295</v>
      </c>
      <c r="B1912">
        <v>1.2515000000000001</v>
      </c>
      <c r="C1912">
        <v>1.2562</v>
      </c>
      <c r="D1912">
        <v>1.2582</v>
      </c>
      <c r="E1912">
        <v>1.2482</v>
      </c>
      <c r="F1912" s="207">
        <v>-3.8999999999999998E-3</v>
      </c>
    </row>
    <row r="1913" spans="1:6" x14ac:dyDescent="0.45">
      <c r="A1913" t="s">
        <v>2296</v>
      </c>
      <c r="B1913">
        <v>1.2564</v>
      </c>
      <c r="C1913">
        <v>1.2546999999999999</v>
      </c>
      <c r="D1913">
        <v>1.2577</v>
      </c>
      <c r="E1913">
        <v>1.2472000000000001</v>
      </c>
      <c r="F1913" s="207">
        <v>1.4E-3</v>
      </c>
    </row>
    <row r="1914" spans="1:6" x14ac:dyDescent="0.45">
      <c r="A1914" t="s">
        <v>2297</v>
      </c>
      <c r="B1914">
        <v>1.2545999999999999</v>
      </c>
      <c r="C1914">
        <v>1.2463</v>
      </c>
      <c r="D1914">
        <v>1.2559</v>
      </c>
      <c r="E1914">
        <v>1.2450000000000001</v>
      </c>
      <c r="F1914" s="207">
        <v>8.3000000000000001E-3</v>
      </c>
    </row>
    <row r="1915" spans="1:6" x14ac:dyDescent="0.45">
      <c r="A1915" t="s">
        <v>2298</v>
      </c>
      <c r="B1915">
        <v>1.2443</v>
      </c>
      <c r="C1915">
        <v>1.2467999999999999</v>
      </c>
      <c r="D1915">
        <v>1.2506999999999999</v>
      </c>
      <c r="E1915">
        <v>1.2419</v>
      </c>
      <c r="F1915" s="207">
        <v>-3.0000000000000001E-3</v>
      </c>
    </row>
    <row r="1916" spans="1:6" x14ac:dyDescent="0.45">
      <c r="A1916" t="s">
        <v>2299</v>
      </c>
      <c r="B1916">
        <v>1.248</v>
      </c>
      <c r="C1916">
        <v>1.2468999999999999</v>
      </c>
      <c r="D1916">
        <v>1.25</v>
      </c>
      <c r="E1916">
        <v>1.2424999999999999</v>
      </c>
      <c r="F1916" s="207">
        <v>4.0000000000000002E-4</v>
      </c>
    </row>
    <row r="1917" spans="1:6" x14ac:dyDescent="0.45">
      <c r="A1917" t="s">
        <v>2300</v>
      </c>
      <c r="B1917">
        <v>1.2475000000000001</v>
      </c>
      <c r="C1917">
        <v>1.2422</v>
      </c>
      <c r="D1917">
        <v>1.2478</v>
      </c>
      <c r="E1917">
        <v>1.2402</v>
      </c>
      <c r="F1917" s="207">
        <v>4.0000000000000001E-3</v>
      </c>
    </row>
    <row r="1918" spans="1:6" x14ac:dyDescent="0.45">
      <c r="A1918" t="s">
        <v>2301</v>
      </c>
      <c r="B1918">
        <v>1.2424999999999999</v>
      </c>
      <c r="C1918">
        <v>1.2399</v>
      </c>
      <c r="D1918">
        <v>1.2433000000000001</v>
      </c>
      <c r="E1918">
        <v>1.2383</v>
      </c>
      <c r="F1918" s="207">
        <v>1.6999999999999999E-3</v>
      </c>
    </row>
    <row r="1919" spans="1:6" x14ac:dyDescent="0.45">
      <c r="A1919" t="s">
        <v>2302</v>
      </c>
      <c r="B1919">
        <v>1.2403999999999999</v>
      </c>
      <c r="C1919">
        <v>1.2392000000000001</v>
      </c>
      <c r="D1919">
        <v>1.2445999999999999</v>
      </c>
      <c r="E1919">
        <v>1.2372000000000001</v>
      </c>
      <c r="F1919" s="207">
        <v>4.4999999999999997E-3</v>
      </c>
    </row>
    <row r="1920" spans="1:6" x14ac:dyDescent="0.45">
      <c r="A1920" t="s">
        <v>2303</v>
      </c>
      <c r="B1920">
        <v>1.2347999999999999</v>
      </c>
      <c r="C1920">
        <v>1.23</v>
      </c>
      <c r="D1920">
        <v>1.2354000000000001</v>
      </c>
      <c r="E1920">
        <v>1.2282</v>
      </c>
      <c r="F1920" s="207">
        <v>3.5999999999999999E-3</v>
      </c>
    </row>
    <row r="1921" spans="1:6" x14ac:dyDescent="0.45">
      <c r="A1921" t="s">
        <v>2304</v>
      </c>
      <c r="B1921">
        <v>1.2303999999999999</v>
      </c>
      <c r="C1921">
        <v>1.2312000000000001</v>
      </c>
      <c r="D1921">
        <v>1.2343999999999999</v>
      </c>
      <c r="E1921">
        <v>1.2276</v>
      </c>
      <c r="F1921" s="207">
        <v>-6.9999999999999999E-4</v>
      </c>
    </row>
    <row r="1922" spans="1:6" x14ac:dyDescent="0.45">
      <c r="A1922" t="s">
        <v>2305</v>
      </c>
      <c r="B1922">
        <v>1.2313000000000001</v>
      </c>
      <c r="C1922">
        <v>1.2249000000000001</v>
      </c>
      <c r="D1922">
        <v>1.2329000000000001</v>
      </c>
      <c r="E1922">
        <v>1.2245999999999999</v>
      </c>
      <c r="F1922" s="207">
        <v>5.0000000000000001E-3</v>
      </c>
    </row>
    <row r="1923" spans="1:6" x14ac:dyDescent="0.45">
      <c r="A1923" t="s">
        <v>2306</v>
      </c>
      <c r="B1923">
        <v>1.2252000000000001</v>
      </c>
      <c r="C1923">
        <v>1.2258</v>
      </c>
      <c r="D1923">
        <v>1.2273000000000001</v>
      </c>
      <c r="E1923">
        <v>1.2195</v>
      </c>
      <c r="F1923" s="207">
        <v>-5.9999999999999995E-4</v>
      </c>
    </row>
    <row r="1924" spans="1:6" x14ac:dyDescent="0.45">
      <c r="A1924" t="s">
        <v>2307</v>
      </c>
      <c r="B1924">
        <v>1.2259</v>
      </c>
      <c r="C1924">
        <v>1.2286999999999999</v>
      </c>
      <c r="D1924">
        <v>1.2313000000000001</v>
      </c>
      <c r="E1924">
        <v>1.2250000000000001</v>
      </c>
      <c r="F1924" s="207">
        <v>-1.1000000000000001E-3</v>
      </c>
    </row>
    <row r="1925" spans="1:6" x14ac:dyDescent="0.45">
      <c r="A1925" t="s">
        <v>2308</v>
      </c>
      <c r="B1925">
        <v>1.2273000000000001</v>
      </c>
      <c r="C1925">
        <v>1.2265999999999999</v>
      </c>
      <c r="D1925">
        <v>1.2298</v>
      </c>
      <c r="E1925">
        <v>1.2234</v>
      </c>
      <c r="F1925" s="207">
        <v>2.2000000000000001E-3</v>
      </c>
    </row>
    <row r="1926" spans="1:6" x14ac:dyDescent="0.45">
      <c r="A1926" t="s">
        <v>2309</v>
      </c>
      <c r="B1926">
        <v>1.2245999999999999</v>
      </c>
      <c r="C1926">
        <v>1.2224999999999999</v>
      </c>
      <c r="D1926">
        <v>1.2263999999999999</v>
      </c>
      <c r="E1926">
        <v>1.2212000000000001</v>
      </c>
      <c r="F1926" s="207">
        <v>1.4E-3</v>
      </c>
    </row>
    <row r="1927" spans="1:6" x14ac:dyDescent="0.45">
      <c r="A1927" t="s">
        <v>2310</v>
      </c>
      <c r="B1927">
        <v>1.2229000000000001</v>
      </c>
      <c r="C1927">
        <v>1.2231000000000001</v>
      </c>
      <c r="D1927">
        <v>1.2252000000000001</v>
      </c>
      <c r="E1927">
        <v>1.2158</v>
      </c>
      <c r="F1927" s="207">
        <v>-2.9999999999999997E-4</v>
      </c>
    </row>
    <row r="1928" spans="1:6" x14ac:dyDescent="0.45">
      <c r="A1928" t="s">
        <v>2311</v>
      </c>
      <c r="B1928">
        <v>1.2233000000000001</v>
      </c>
      <c r="C1928">
        <v>1.2255</v>
      </c>
      <c r="D1928">
        <v>1.2279</v>
      </c>
      <c r="E1928">
        <v>1.2208000000000001</v>
      </c>
      <c r="F1928" s="207">
        <v>-2.3999999999999998E-3</v>
      </c>
    </row>
    <row r="1929" spans="1:6" x14ac:dyDescent="0.45">
      <c r="A1929" t="s">
        <v>2312</v>
      </c>
      <c r="B1929">
        <v>1.2262</v>
      </c>
      <c r="C1929">
        <v>1.2224999999999999</v>
      </c>
      <c r="D1929">
        <v>1.2275</v>
      </c>
      <c r="E1929">
        <v>1.2204999999999999</v>
      </c>
      <c r="F1929" s="207">
        <v>5.4999999999999997E-3</v>
      </c>
    </row>
    <row r="1930" spans="1:6" x14ac:dyDescent="0.45">
      <c r="A1930" t="s">
        <v>2313</v>
      </c>
      <c r="B1930">
        <v>1.2195</v>
      </c>
      <c r="C1930">
        <v>1.2219</v>
      </c>
      <c r="D1930">
        <v>1.2254</v>
      </c>
      <c r="E1930">
        <v>1.2183999999999999</v>
      </c>
      <c r="F1930" s="207">
        <v>-2.0999999999999999E-3</v>
      </c>
    </row>
    <row r="1931" spans="1:6" x14ac:dyDescent="0.45">
      <c r="A1931" t="s">
        <v>2314</v>
      </c>
      <c r="B1931">
        <v>1.2221</v>
      </c>
      <c r="C1931">
        <v>1.2206999999999999</v>
      </c>
      <c r="D1931">
        <v>1.2254</v>
      </c>
      <c r="E1931">
        <v>1.2197</v>
      </c>
      <c r="F1931" s="207">
        <v>8.9999999999999998E-4</v>
      </c>
    </row>
    <row r="1932" spans="1:6" x14ac:dyDescent="0.45">
      <c r="A1932" t="s">
        <v>2315</v>
      </c>
      <c r="B1932">
        <v>1.2210000000000001</v>
      </c>
      <c r="C1932">
        <v>1.2126999999999999</v>
      </c>
      <c r="D1932">
        <v>1.2235</v>
      </c>
      <c r="E1932">
        <v>1.2123999999999999</v>
      </c>
      <c r="F1932" s="207">
        <v>6.6E-3</v>
      </c>
    </row>
    <row r="1933" spans="1:6" x14ac:dyDescent="0.45">
      <c r="A1933" t="s">
        <v>2316</v>
      </c>
      <c r="B1933">
        <v>1.2130000000000001</v>
      </c>
      <c r="C1933">
        <v>1.2099</v>
      </c>
      <c r="D1933">
        <v>1.2153</v>
      </c>
      <c r="E1933">
        <v>1.2096</v>
      </c>
      <c r="F1933" s="207">
        <v>2.3999999999999998E-3</v>
      </c>
    </row>
    <row r="1934" spans="1:6" x14ac:dyDescent="0.45">
      <c r="A1934" t="s">
        <v>2317</v>
      </c>
      <c r="B1934">
        <v>1.2101</v>
      </c>
      <c r="C1934">
        <v>1.2131000000000001</v>
      </c>
      <c r="D1934">
        <v>1.2183999999999999</v>
      </c>
      <c r="E1934">
        <v>1.2089000000000001</v>
      </c>
      <c r="F1934" s="207">
        <v>-1.5E-3</v>
      </c>
    </row>
    <row r="1935" spans="1:6" x14ac:dyDescent="0.45">
      <c r="A1935" t="s">
        <v>2318</v>
      </c>
      <c r="B1935">
        <v>1.2119</v>
      </c>
      <c r="C1935">
        <v>1.21</v>
      </c>
      <c r="D1935">
        <v>1.2155</v>
      </c>
      <c r="E1935">
        <v>1.2089000000000001</v>
      </c>
      <c r="F1935" s="207">
        <v>1.4E-3</v>
      </c>
    </row>
    <row r="1936" spans="1:6" x14ac:dyDescent="0.45">
      <c r="A1936" t="s">
        <v>2319</v>
      </c>
      <c r="B1936">
        <v>1.2101999999999999</v>
      </c>
      <c r="C1936">
        <v>1.2130000000000001</v>
      </c>
      <c r="D1936">
        <v>1.2157</v>
      </c>
      <c r="E1936">
        <v>1.2088000000000001</v>
      </c>
      <c r="F1936" s="207">
        <v>-2.5999999999999999E-3</v>
      </c>
    </row>
    <row r="1937" spans="1:6" x14ac:dyDescent="0.45">
      <c r="A1937" t="s">
        <v>2320</v>
      </c>
      <c r="B1937">
        <v>1.2134</v>
      </c>
      <c r="C1937">
        <v>1.2125999999999999</v>
      </c>
      <c r="D1937">
        <v>1.2146999999999999</v>
      </c>
      <c r="E1937">
        <v>1.2094</v>
      </c>
      <c r="F1937" s="207">
        <v>8.0000000000000004E-4</v>
      </c>
    </row>
    <row r="1938" spans="1:6" x14ac:dyDescent="0.45">
      <c r="A1938" t="s">
        <v>2321</v>
      </c>
      <c r="B1938">
        <v>1.2123999999999999</v>
      </c>
      <c r="C1938">
        <v>1.2123999999999999</v>
      </c>
      <c r="D1938">
        <v>1.2145999999999999</v>
      </c>
      <c r="E1938">
        <v>1.2076</v>
      </c>
      <c r="F1938" s="207">
        <v>-5.0000000000000001E-4</v>
      </c>
    </row>
    <row r="1939" spans="1:6" x14ac:dyDescent="0.45">
      <c r="A1939" t="s">
        <v>2322</v>
      </c>
      <c r="B1939">
        <v>1.2130000000000001</v>
      </c>
      <c r="C1939">
        <v>1.2123999999999999</v>
      </c>
      <c r="D1939">
        <v>1.2156</v>
      </c>
      <c r="E1939">
        <v>1.2107000000000001</v>
      </c>
      <c r="F1939" s="207">
        <v>0</v>
      </c>
    </row>
    <row r="1940" spans="1:6" x14ac:dyDescent="0.45">
      <c r="A1940" t="s">
        <v>2323</v>
      </c>
      <c r="B1940">
        <v>1.2130000000000001</v>
      </c>
      <c r="C1940">
        <v>1.2115</v>
      </c>
      <c r="D1940">
        <v>1.2145999999999999</v>
      </c>
      <c r="E1940">
        <v>1.2101999999999999</v>
      </c>
      <c r="F1940" s="207">
        <v>1.4E-3</v>
      </c>
    </row>
    <row r="1941" spans="1:6" x14ac:dyDescent="0.45">
      <c r="A1941" t="s">
        <v>2324</v>
      </c>
      <c r="B1941">
        <v>1.2113</v>
      </c>
      <c r="C1941">
        <v>1.2090000000000001</v>
      </c>
      <c r="D1941">
        <v>1.214</v>
      </c>
      <c r="E1941">
        <v>1.2073</v>
      </c>
      <c r="F1941" s="207">
        <v>2.0999999999999999E-3</v>
      </c>
    </row>
    <row r="1942" spans="1:6" x14ac:dyDescent="0.45">
      <c r="A1942" t="s">
        <v>2325</v>
      </c>
      <c r="B1942">
        <v>1.2088000000000001</v>
      </c>
      <c r="C1942">
        <v>1.2021999999999999</v>
      </c>
      <c r="D1942">
        <v>1.2105999999999999</v>
      </c>
      <c r="E1942">
        <v>1.2005999999999999</v>
      </c>
      <c r="F1942" s="207">
        <v>5.1999999999999998E-3</v>
      </c>
    </row>
    <row r="1943" spans="1:6" x14ac:dyDescent="0.45">
      <c r="A1943" t="s">
        <v>2326</v>
      </c>
      <c r="B1943">
        <v>1.2024999999999999</v>
      </c>
      <c r="C1943">
        <v>1.2024999999999999</v>
      </c>
      <c r="D1943">
        <v>1.2037</v>
      </c>
      <c r="E1943">
        <v>1.196</v>
      </c>
      <c r="F1943" s="207">
        <v>-2.0000000000000001E-4</v>
      </c>
    </row>
    <row r="1944" spans="1:6" x14ac:dyDescent="0.45">
      <c r="A1944" t="s">
        <v>2327</v>
      </c>
      <c r="B1944">
        <v>1.2028000000000001</v>
      </c>
      <c r="C1944">
        <v>1.1987000000000001</v>
      </c>
      <c r="D1944">
        <v>1.2059</v>
      </c>
      <c r="E1944">
        <v>1.1971000000000001</v>
      </c>
      <c r="F1944" s="207">
        <v>2.3E-3</v>
      </c>
    </row>
    <row r="1945" spans="1:6" x14ac:dyDescent="0.45">
      <c r="A1945" t="s">
        <v>2328</v>
      </c>
      <c r="B1945">
        <v>1.2</v>
      </c>
      <c r="C1945">
        <v>1.1993</v>
      </c>
      <c r="D1945">
        <v>1.2014</v>
      </c>
      <c r="E1945">
        <v>1.1956</v>
      </c>
      <c r="F1945" s="207">
        <v>2.9999999999999997E-4</v>
      </c>
    </row>
    <row r="1946" spans="1:6" x14ac:dyDescent="0.45">
      <c r="A1946" t="s">
        <v>2329</v>
      </c>
      <c r="B1946">
        <v>1.1996</v>
      </c>
      <c r="C1946">
        <v>1.1929000000000001</v>
      </c>
      <c r="D1946">
        <v>1.2001999999999999</v>
      </c>
      <c r="E1946">
        <v>1.1919</v>
      </c>
      <c r="F1946" s="207">
        <v>5.4999999999999997E-3</v>
      </c>
    </row>
    <row r="1947" spans="1:6" x14ac:dyDescent="0.45">
      <c r="A1947" t="s">
        <v>2330</v>
      </c>
      <c r="B1947">
        <v>1.1930000000000001</v>
      </c>
      <c r="C1947">
        <v>1.1972</v>
      </c>
      <c r="D1947">
        <v>1.198</v>
      </c>
      <c r="E1947">
        <v>1.1906000000000001</v>
      </c>
      <c r="F1947" s="207">
        <v>-3.8999999999999998E-3</v>
      </c>
    </row>
    <row r="1948" spans="1:6" x14ac:dyDescent="0.45">
      <c r="A1948" t="s">
        <v>2331</v>
      </c>
      <c r="B1948">
        <v>1.1977</v>
      </c>
      <c r="C1948">
        <v>1.1951000000000001</v>
      </c>
      <c r="D1948">
        <v>1.1999</v>
      </c>
      <c r="E1948">
        <v>1.194</v>
      </c>
      <c r="F1948" s="207">
        <v>1.8E-3</v>
      </c>
    </row>
    <row r="1949" spans="1:6" x14ac:dyDescent="0.45">
      <c r="A1949" t="s">
        <v>2332</v>
      </c>
      <c r="B1949">
        <v>1.1955</v>
      </c>
      <c r="C1949">
        <v>1.196</v>
      </c>
      <c r="D1949">
        <v>1.1999</v>
      </c>
      <c r="E1949">
        <v>1.1942999999999999</v>
      </c>
      <c r="F1949" s="207">
        <v>0</v>
      </c>
    </row>
    <row r="1950" spans="1:6" x14ac:dyDescent="0.45">
      <c r="A1950" t="s">
        <v>2333</v>
      </c>
      <c r="B1950">
        <v>1.1955</v>
      </c>
      <c r="C1950">
        <v>1.1982999999999999</v>
      </c>
      <c r="D1950">
        <v>1.1998</v>
      </c>
      <c r="E1950">
        <v>1.1948000000000001</v>
      </c>
      <c r="F1950" s="207">
        <v>-2.5999999999999999E-3</v>
      </c>
    </row>
    <row r="1951" spans="1:6" x14ac:dyDescent="0.45">
      <c r="A1951" t="s">
        <v>2334</v>
      </c>
      <c r="B1951">
        <v>1.1986000000000001</v>
      </c>
      <c r="C1951">
        <v>1.2004999999999999</v>
      </c>
      <c r="D1951">
        <v>1.2052</v>
      </c>
      <c r="E1951">
        <v>1.1975</v>
      </c>
      <c r="F1951" s="207">
        <v>-2.2000000000000001E-3</v>
      </c>
    </row>
    <row r="1952" spans="1:6" x14ac:dyDescent="0.45">
      <c r="A1952" t="s">
        <v>2335</v>
      </c>
      <c r="B1952">
        <v>1.2012</v>
      </c>
      <c r="C1952">
        <v>1.1990000000000001</v>
      </c>
      <c r="D1952">
        <v>1.2018</v>
      </c>
      <c r="E1952">
        <v>1.1940999999999999</v>
      </c>
      <c r="F1952" s="207">
        <v>1.4E-3</v>
      </c>
    </row>
    <row r="1953" spans="1:6" x14ac:dyDescent="0.45">
      <c r="A1953" t="s">
        <v>2336</v>
      </c>
      <c r="B1953">
        <v>1.1995</v>
      </c>
      <c r="C1953">
        <v>1.2</v>
      </c>
      <c r="D1953">
        <v>1.2028000000000001</v>
      </c>
      <c r="E1953">
        <v>1.1964999999999999</v>
      </c>
      <c r="F1953" s="207">
        <v>-6.9999999999999999E-4</v>
      </c>
    </row>
    <row r="1954" spans="1:6" x14ac:dyDescent="0.45">
      <c r="A1954" t="s">
        <v>2337</v>
      </c>
      <c r="B1954">
        <v>1.2002999999999999</v>
      </c>
      <c r="C1954">
        <v>1.2015</v>
      </c>
      <c r="D1954">
        <v>1.2075</v>
      </c>
      <c r="E1954">
        <v>1.1979</v>
      </c>
      <c r="F1954" s="207">
        <v>-2E-3</v>
      </c>
    </row>
    <row r="1955" spans="1:6" x14ac:dyDescent="0.45">
      <c r="A1955" t="s">
        <v>2338</v>
      </c>
      <c r="B1955">
        <v>1.2027000000000001</v>
      </c>
      <c r="C1955">
        <v>1.2009000000000001</v>
      </c>
      <c r="D1955">
        <v>1.2059</v>
      </c>
      <c r="E1955">
        <v>1.1997</v>
      </c>
      <c r="F1955" s="207">
        <v>1.6000000000000001E-3</v>
      </c>
    </row>
    <row r="1956" spans="1:6" x14ac:dyDescent="0.45">
      <c r="A1956" t="s">
        <v>2339</v>
      </c>
      <c r="B1956">
        <v>1.2008000000000001</v>
      </c>
      <c r="C1956">
        <v>1.2024999999999999</v>
      </c>
      <c r="D1956">
        <v>1.2030000000000001</v>
      </c>
      <c r="E1956">
        <v>1.1971000000000001</v>
      </c>
      <c r="F1956" s="207">
        <v>-1.8E-3</v>
      </c>
    </row>
    <row r="1957" spans="1:6" x14ac:dyDescent="0.45">
      <c r="A1957" t="s">
        <v>2340</v>
      </c>
      <c r="B1957">
        <v>1.2030000000000001</v>
      </c>
      <c r="C1957">
        <v>1.2005999999999999</v>
      </c>
      <c r="D1957">
        <v>1.2057</v>
      </c>
      <c r="E1957">
        <v>1.1993</v>
      </c>
      <c r="F1957" s="207">
        <v>1.8E-3</v>
      </c>
    </row>
    <row r="1958" spans="1:6" x14ac:dyDescent="0.45">
      <c r="A1958" t="s">
        <v>2341</v>
      </c>
      <c r="B1958">
        <v>1.2008000000000001</v>
      </c>
      <c r="C1958">
        <v>1.1887000000000001</v>
      </c>
      <c r="D1958">
        <v>1.2018</v>
      </c>
      <c r="E1958">
        <v>1.1866000000000001</v>
      </c>
      <c r="F1958" s="207">
        <v>1.0200000000000001E-2</v>
      </c>
    </row>
    <row r="1959" spans="1:6" x14ac:dyDescent="0.45">
      <c r="A1959" t="s">
        <v>2342</v>
      </c>
      <c r="B1959">
        <v>1.1887000000000001</v>
      </c>
      <c r="C1959">
        <v>1.1951000000000001</v>
      </c>
      <c r="D1959">
        <v>1.1977</v>
      </c>
      <c r="E1959">
        <v>1.1875</v>
      </c>
      <c r="F1959" s="207">
        <v>-5.1999999999999998E-3</v>
      </c>
    </row>
    <row r="1960" spans="1:6" x14ac:dyDescent="0.45">
      <c r="A1960" t="s">
        <v>2343</v>
      </c>
      <c r="B1960">
        <v>1.1949000000000001</v>
      </c>
      <c r="C1960">
        <v>1.1918</v>
      </c>
      <c r="D1960">
        <v>1.1986000000000001</v>
      </c>
      <c r="E1960">
        <v>1.1908000000000001</v>
      </c>
      <c r="F1960" s="207">
        <v>2E-3</v>
      </c>
    </row>
    <row r="1961" spans="1:6" x14ac:dyDescent="0.45">
      <c r="A1961" t="s">
        <v>2344</v>
      </c>
      <c r="B1961">
        <v>1.1924999999999999</v>
      </c>
      <c r="C1961">
        <v>1.1970000000000001</v>
      </c>
      <c r="D1961">
        <v>1.1990000000000001</v>
      </c>
      <c r="E1961">
        <v>1.1901999999999999</v>
      </c>
      <c r="F1961" s="207">
        <v>-3.8E-3</v>
      </c>
    </row>
    <row r="1962" spans="1:6" x14ac:dyDescent="0.45">
      <c r="A1962" t="s">
        <v>2345</v>
      </c>
      <c r="B1962">
        <v>1.1970000000000001</v>
      </c>
      <c r="C1962">
        <v>1.1984999999999999</v>
      </c>
      <c r="D1962">
        <v>1.1993</v>
      </c>
      <c r="E1962">
        <v>1.1950000000000001</v>
      </c>
      <c r="F1962" s="207">
        <v>-1.2999999999999999E-3</v>
      </c>
    </row>
    <row r="1963" spans="1:6" x14ac:dyDescent="0.45">
      <c r="A1963" t="s">
        <v>2346</v>
      </c>
      <c r="B1963">
        <v>1.1986000000000001</v>
      </c>
      <c r="C1963">
        <v>1.1997</v>
      </c>
      <c r="D1963">
        <v>1.2021999999999999</v>
      </c>
      <c r="E1963">
        <v>1.1970000000000001</v>
      </c>
      <c r="F1963" s="207">
        <v>-1.1999999999999999E-3</v>
      </c>
    </row>
    <row r="1964" spans="1:6" x14ac:dyDescent="0.45">
      <c r="A1964" t="s">
        <v>2347</v>
      </c>
      <c r="B1964">
        <v>1.2000999999999999</v>
      </c>
      <c r="C1964">
        <v>1.2002999999999999</v>
      </c>
      <c r="D1964">
        <v>1.2013</v>
      </c>
      <c r="E1964">
        <v>1.1967000000000001</v>
      </c>
      <c r="F1964" s="207">
        <v>2.9999999999999997E-4</v>
      </c>
    </row>
    <row r="1965" spans="1:6" x14ac:dyDescent="0.45">
      <c r="A1965" t="s">
        <v>2348</v>
      </c>
      <c r="B1965">
        <v>1.1997</v>
      </c>
      <c r="C1965">
        <v>1.1981999999999999</v>
      </c>
      <c r="D1965">
        <v>1.2029000000000001</v>
      </c>
      <c r="E1965">
        <v>1.1969000000000001</v>
      </c>
      <c r="F1965" s="207">
        <v>1.1999999999999999E-3</v>
      </c>
    </row>
    <row r="1966" spans="1:6" x14ac:dyDescent="0.45">
      <c r="A1966" t="s">
        <v>2349</v>
      </c>
      <c r="B1966">
        <v>1.1982999999999999</v>
      </c>
      <c r="C1966">
        <v>1.1942999999999999</v>
      </c>
      <c r="D1966">
        <v>1.2</v>
      </c>
      <c r="E1966">
        <v>1.1922999999999999</v>
      </c>
      <c r="F1966" s="207">
        <v>3.3E-3</v>
      </c>
    </row>
    <row r="1967" spans="1:6" x14ac:dyDescent="0.45">
      <c r="A1967" t="s">
        <v>2350</v>
      </c>
      <c r="B1967">
        <v>1.1943999999999999</v>
      </c>
      <c r="C1967">
        <v>1.1809000000000001</v>
      </c>
      <c r="D1967">
        <v>1.1956</v>
      </c>
      <c r="E1967">
        <v>1.1801999999999999</v>
      </c>
      <c r="F1967" s="207">
        <v>1.12E-2</v>
      </c>
    </row>
    <row r="1968" spans="1:6" x14ac:dyDescent="0.45">
      <c r="A1968" t="s">
        <v>2351</v>
      </c>
      <c r="B1968">
        <v>1.1812</v>
      </c>
      <c r="C1968">
        <v>1.1807000000000001</v>
      </c>
      <c r="D1968">
        <v>1.1816</v>
      </c>
      <c r="E1968">
        <v>1.1774</v>
      </c>
      <c r="F1968" s="207">
        <v>5.0000000000000001E-4</v>
      </c>
    </row>
    <row r="1969" spans="1:6" x14ac:dyDescent="0.45">
      <c r="A1969" t="s">
        <v>2352</v>
      </c>
      <c r="B1969">
        <v>1.1806000000000001</v>
      </c>
      <c r="C1969">
        <v>1.1794</v>
      </c>
      <c r="D1969">
        <v>1.1849000000000001</v>
      </c>
      <c r="E1969">
        <v>1.1778999999999999</v>
      </c>
      <c r="F1969" s="207">
        <v>2.9999999999999997E-4</v>
      </c>
    </row>
    <row r="1970" spans="1:6" x14ac:dyDescent="0.45">
      <c r="A1970" t="s">
        <v>2353</v>
      </c>
      <c r="B1970">
        <v>1.1802999999999999</v>
      </c>
      <c r="C1970">
        <v>1.177</v>
      </c>
      <c r="D1970">
        <v>1.1815</v>
      </c>
      <c r="E1970">
        <v>1.1753</v>
      </c>
      <c r="F1970" s="207">
        <v>2.5000000000000001E-3</v>
      </c>
    </row>
    <row r="1971" spans="1:6" x14ac:dyDescent="0.45">
      <c r="A1971" t="s">
        <v>2354</v>
      </c>
      <c r="B1971">
        <v>1.1774</v>
      </c>
      <c r="C1971">
        <v>1.1823999999999999</v>
      </c>
      <c r="D1971">
        <v>1.1832</v>
      </c>
      <c r="E1971">
        <v>1.1759999999999999</v>
      </c>
      <c r="F1971" s="207">
        <v>-4.4999999999999997E-3</v>
      </c>
    </row>
    <row r="1972" spans="1:6" x14ac:dyDescent="0.45">
      <c r="A1972" t="s">
        <v>2355</v>
      </c>
      <c r="B1972">
        <v>1.1827000000000001</v>
      </c>
      <c r="C1972">
        <v>1.1920999999999999</v>
      </c>
      <c r="D1972">
        <v>1.1936</v>
      </c>
      <c r="E1972">
        <v>1.1816</v>
      </c>
      <c r="F1972" s="207">
        <v>-8.0999999999999996E-3</v>
      </c>
    </row>
    <row r="1973" spans="1:6" x14ac:dyDescent="0.45">
      <c r="A1973" t="s">
        <v>2356</v>
      </c>
      <c r="B1973">
        <v>1.1922999999999999</v>
      </c>
      <c r="C1973">
        <v>1.1966000000000001</v>
      </c>
      <c r="D1973">
        <v>1.1991000000000001</v>
      </c>
      <c r="E1973">
        <v>1.1897</v>
      </c>
      <c r="F1973" s="207">
        <v>-3.8E-3</v>
      </c>
    </row>
    <row r="1974" spans="1:6" x14ac:dyDescent="0.45">
      <c r="A1974" t="s">
        <v>2357</v>
      </c>
      <c r="B1974">
        <v>1.1968000000000001</v>
      </c>
      <c r="C1974">
        <v>1.2016</v>
      </c>
      <c r="D1974">
        <v>1.2033</v>
      </c>
      <c r="E1974">
        <v>1.1946000000000001</v>
      </c>
      <c r="F1974" s="207">
        <v>-6.0000000000000001E-3</v>
      </c>
    </row>
    <row r="1975" spans="1:6" x14ac:dyDescent="0.45">
      <c r="A1975" t="s">
        <v>2358</v>
      </c>
      <c r="B1975">
        <v>1.204</v>
      </c>
      <c r="C1975">
        <v>1.2024999999999999</v>
      </c>
      <c r="D1975">
        <v>1.2064999999999999</v>
      </c>
      <c r="E1975">
        <v>1.1990000000000001</v>
      </c>
      <c r="F1975" s="207">
        <v>6.9999999999999999E-4</v>
      </c>
    </row>
    <row r="1976" spans="1:6" x14ac:dyDescent="0.45">
      <c r="A1976" t="s">
        <v>2359</v>
      </c>
      <c r="B1976">
        <v>1.2031000000000001</v>
      </c>
      <c r="C1976">
        <v>1.2008000000000001</v>
      </c>
      <c r="D1976">
        <v>1.2084999999999999</v>
      </c>
      <c r="E1976">
        <v>1.2003999999999999</v>
      </c>
      <c r="F1976" s="207">
        <v>1.6999999999999999E-3</v>
      </c>
    </row>
    <row r="1977" spans="1:6" x14ac:dyDescent="0.45">
      <c r="A1977" t="s">
        <v>2360</v>
      </c>
      <c r="B1977">
        <v>1.2010000000000001</v>
      </c>
      <c r="C1977">
        <v>1.1952</v>
      </c>
      <c r="D1977">
        <v>1.2027000000000001</v>
      </c>
      <c r="E1977">
        <v>1.1897</v>
      </c>
      <c r="F1977" s="207">
        <v>4.4000000000000003E-3</v>
      </c>
    </row>
    <row r="1978" spans="1:6" x14ac:dyDescent="0.45">
      <c r="A1978" t="s">
        <v>2361</v>
      </c>
      <c r="B1978">
        <v>1.1957</v>
      </c>
      <c r="C1978">
        <v>1.1948000000000001</v>
      </c>
      <c r="D1978">
        <v>1.1969000000000001</v>
      </c>
      <c r="E1978">
        <v>1.19</v>
      </c>
      <c r="F1978" s="207">
        <v>5.0000000000000001E-4</v>
      </c>
    </row>
    <row r="1979" spans="1:6" x14ac:dyDescent="0.45">
      <c r="A1979" t="s">
        <v>2362</v>
      </c>
      <c r="B1979">
        <v>1.1951000000000001</v>
      </c>
      <c r="C1979">
        <v>1.1940999999999999</v>
      </c>
      <c r="D1979">
        <v>1.1957</v>
      </c>
      <c r="E1979">
        <v>1.1898</v>
      </c>
      <c r="F1979" s="207">
        <v>6.9999999999999999E-4</v>
      </c>
    </row>
    <row r="1980" spans="1:6" x14ac:dyDescent="0.45">
      <c r="A1980" t="s">
        <v>2363</v>
      </c>
      <c r="B1980">
        <v>1.1942999999999999</v>
      </c>
      <c r="C1980">
        <v>1.1901999999999999</v>
      </c>
      <c r="D1980">
        <v>1.1978</v>
      </c>
      <c r="E1980">
        <v>1.1887000000000001</v>
      </c>
      <c r="F1980" s="207">
        <v>3.0999999999999999E-3</v>
      </c>
    </row>
    <row r="1981" spans="1:6" x14ac:dyDescent="0.45">
      <c r="A1981" t="s">
        <v>2364</v>
      </c>
      <c r="B1981">
        <v>1.1906000000000001</v>
      </c>
      <c r="C1981">
        <v>1.1928000000000001</v>
      </c>
      <c r="D1981">
        <v>1.1997</v>
      </c>
      <c r="E1981">
        <v>1.1897</v>
      </c>
      <c r="F1981" s="207">
        <v>-2E-3</v>
      </c>
    </row>
    <row r="1982" spans="1:6" x14ac:dyDescent="0.45">
      <c r="A1982" t="s">
        <v>2365</v>
      </c>
      <c r="B1982">
        <v>1.1930000000000001</v>
      </c>
      <c r="C1982">
        <v>1.1986000000000001</v>
      </c>
      <c r="D1982">
        <v>1.2007000000000001</v>
      </c>
      <c r="E1982">
        <v>1.1917</v>
      </c>
      <c r="F1982" s="207">
        <v>-4.8999999999999998E-3</v>
      </c>
    </row>
    <row r="1983" spans="1:6" x14ac:dyDescent="0.45">
      <c r="A1983" t="s">
        <v>2366</v>
      </c>
      <c r="B1983">
        <v>1.1989000000000001</v>
      </c>
      <c r="C1983">
        <v>1.2045999999999999</v>
      </c>
      <c r="D1983">
        <v>1.2075</v>
      </c>
      <c r="E1983">
        <v>1.1967000000000001</v>
      </c>
      <c r="F1983" s="207">
        <v>-5.4000000000000003E-3</v>
      </c>
    </row>
    <row r="1984" spans="1:6" x14ac:dyDescent="0.45">
      <c r="A1984" t="s">
        <v>2367</v>
      </c>
      <c r="B1984">
        <v>1.2054</v>
      </c>
      <c r="C1984">
        <v>1.2058</v>
      </c>
      <c r="D1984">
        <v>1.2104999999999999</v>
      </c>
      <c r="E1984">
        <v>1.2028000000000001</v>
      </c>
      <c r="F1984" s="207">
        <v>1.6999999999999999E-3</v>
      </c>
    </row>
    <row r="1985" spans="1:6" x14ac:dyDescent="0.45">
      <c r="A1985" t="s">
        <v>2368</v>
      </c>
      <c r="B1985">
        <v>1.2034</v>
      </c>
      <c r="C1985">
        <v>1.2022999999999999</v>
      </c>
      <c r="D1985">
        <v>1.2064999999999999</v>
      </c>
      <c r="E1985">
        <v>1.1984999999999999</v>
      </c>
      <c r="F1985" s="207">
        <v>8.9999999999999998E-4</v>
      </c>
    </row>
    <row r="1986" spans="1:6" x14ac:dyDescent="0.45">
      <c r="A1986" t="s">
        <v>2369</v>
      </c>
      <c r="B1986">
        <v>1.2022999999999999</v>
      </c>
      <c r="C1986">
        <v>1.2028000000000001</v>
      </c>
      <c r="D1986">
        <v>1.2091000000000001</v>
      </c>
      <c r="E1986">
        <v>1.1997</v>
      </c>
      <c r="F1986" s="207">
        <v>-6.9999999999999999E-4</v>
      </c>
    </row>
    <row r="1987" spans="1:6" x14ac:dyDescent="0.45">
      <c r="A1987" t="s">
        <v>2370</v>
      </c>
      <c r="B1987">
        <v>1.2032</v>
      </c>
      <c r="C1987">
        <v>1.2041999999999999</v>
      </c>
      <c r="D1987">
        <v>1.2076</v>
      </c>
      <c r="E1987">
        <v>1.1980999999999999</v>
      </c>
      <c r="F1987" s="207">
        <v>-1.2999999999999999E-3</v>
      </c>
    </row>
    <row r="1988" spans="1:6" x14ac:dyDescent="0.45">
      <c r="A1988" t="s">
        <v>2371</v>
      </c>
      <c r="B1988">
        <v>1.2048000000000001</v>
      </c>
      <c r="C1988">
        <v>1.1951000000000001</v>
      </c>
      <c r="D1988">
        <v>1.208</v>
      </c>
      <c r="E1988">
        <v>1.1920999999999999</v>
      </c>
      <c r="F1988" s="207">
        <v>7.9000000000000008E-3</v>
      </c>
    </row>
    <row r="1989" spans="1:6" x14ac:dyDescent="0.45">
      <c r="A1989" t="s">
        <v>2372</v>
      </c>
      <c r="B1989">
        <v>1.1953</v>
      </c>
      <c r="C1989">
        <v>1.1894</v>
      </c>
      <c r="D1989">
        <v>1.1978</v>
      </c>
      <c r="E1989">
        <v>1.1889000000000001</v>
      </c>
      <c r="F1989" s="207">
        <v>4.7999999999999996E-3</v>
      </c>
    </row>
    <row r="1990" spans="1:6" x14ac:dyDescent="0.45">
      <c r="A1990" t="s">
        <v>2373</v>
      </c>
      <c r="B1990">
        <v>1.1896</v>
      </c>
      <c r="C1990">
        <v>1.1970000000000001</v>
      </c>
      <c r="D1990">
        <v>1.1993</v>
      </c>
      <c r="E1990">
        <v>1.1891</v>
      </c>
      <c r="F1990" s="207">
        <v>-6.4999999999999997E-3</v>
      </c>
    </row>
    <row r="1991" spans="1:6" x14ac:dyDescent="0.45">
      <c r="A1991" t="s">
        <v>2374</v>
      </c>
      <c r="B1991">
        <v>1.1974</v>
      </c>
      <c r="C1991">
        <v>1.1946000000000001</v>
      </c>
      <c r="D1991">
        <v>1.198</v>
      </c>
      <c r="E1991">
        <v>1.1900999999999999</v>
      </c>
      <c r="F1991" s="207">
        <v>2.2000000000000001E-3</v>
      </c>
    </row>
    <row r="1992" spans="1:6" x14ac:dyDescent="0.45">
      <c r="A1992" t="s">
        <v>2375</v>
      </c>
      <c r="B1992">
        <v>1.1948000000000001</v>
      </c>
      <c r="C1992">
        <v>1.1987000000000001</v>
      </c>
      <c r="D1992">
        <v>1.2038</v>
      </c>
      <c r="E1992">
        <v>1.1919999999999999</v>
      </c>
      <c r="F1992" s="207">
        <v>-3.5999999999999999E-3</v>
      </c>
    </row>
    <row r="1993" spans="1:6" x14ac:dyDescent="0.45">
      <c r="A1993" t="s">
        <v>2376</v>
      </c>
      <c r="B1993">
        <v>1.1991000000000001</v>
      </c>
      <c r="C1993">
        <v>1.1949000000000001</v>
      </c>
      <c r="D1993">
        <v>1.2033</v>
      </c>
      <c r="E1993">
        <v>1.1914</v>
      </c>
      <c r="F1993" s="207">
        <v>3.3E-3</v>
      </c>
    </row>
    <row r="1994" spans="1:6" x14ac:dyDescent="0.45">
      <c r="A1994" t="s">
        <v>2377</v>
      </c>
      <c r="B1994">
        <v>1.1951000000000001</v>
      </c>
      <c r="C1994">
        <v>1.2078</v>
      </c>
      <c r="D1994">
        <v>1.2084999999999999</v>
      </c>
      <c r="E1994">
        <v>1.1938</v>
      </c>
      <c r="F1994" s="207">
        <v>-7.3000000000000001E-3</v>
      </c>
    </row>
    <row r="1995" spans="1:6" x14ac:dyDescent="0.45">
      <c r="A1995" t="s">
        <v>2378</v>
      </c>
      <c r="B1995">
        <v>1.2039</v>
      </c>
      <c r="C1995">
        <v>1.1942999999999999</v>
      </c>
      <c r="D1995">
        <v>1.2040999999999999</v>
      </c>
      <c r="E1995">
        <v>1.1931</v>
      </c>
      <c r="F1995" s="207">
        <v>7.7000000000000002E-3</v>
      </c>
    </row>
    <row r="1996" spans="1:6" x14ac:dyDescent="0.45">
      <c r="A1996" t="s">
        <v>2379</v>
      </c>
      <c r="B1996">
        <v>1.1947000000000001</v>
      </c>
      <c r="C1996">
        <v>1.2001999999999999</v>
      </c>
      <c r="D1996">
        <v>1.2012</v>
      </c>
      <c r="E1996">
        <v>1.1939</v>
      </c>
      <c r="F1996" s="207">
        <v>-4.4999999999999997E-3</v>
      </c>
    </row>
    <row r="1997" spans="1:6" x14ac:dyDescent="0.45">
      <c r="A1997" t="s">
        <v>2380</v>
      </c>
      <c r="B1997">
        <v>1.2000999999999999</v>
      </c>
      <c r="C1997">
        <v>1.2035</v>
      </c>
      <c r="D1997">
        <v>1.2045999999999999</v>
      </c>
      <c r="E1997">
        <v>1.1966000000000001</v>
      </c>
      <c r="F1997" s="207">
        <v>-2.8999999999999998E-3</v>
      </c>
    </row>
    <row r="1998" spans="1:6" x14ac:dyDescent="0.45">
      <c r="A1998" t="s">
        <v>2381</v>
      </c>
      <c r="B1998">
        <v>1.2036</v>
      </c>
      <c r="C1998">
        <v>1.2096</v>
      </c>
      <c r="D1998">
        <v>1.2104999999999999</v>
      </c>
      <c r="E1998">
        <v>1.2008000000000001</v>
      </c>
      <c r="F1998" s="207">
        <v>-5.1000000000000004E-3</v>
      </c>
    </row>
    <row r="1999" spans="1:6" x14ac:dyDescent="0.45">
      <c r="A1999" t="s">
        <v>2382</v>
      </c>
      <c r="B1999">
        <v>1.2098</v>
      </c>
      <c r="C1999">
        <v>1.2089000000000001</v>
      </c>
      <c r="D1999">
        <v>1.2117</v>
      </c>
      <c r="E1999">
        <v>1.2065999999999999</v>
      </c>
      <c r="F1999" s="207">
        <v>5.0000000000000001E-4</v>
      </c>
    </row>
    <row r="2000" spans="1:6" x14ac:dyDescent="0.45">
      <c r="A2000" t="s">
        <v>2383</v>
      </c>
      <c r="B2000">
        <v>1.2092000000000001</v>
      </c>
      <c r="C2000">
        <v>1.1959</v>
      </c>
      <c r="D2000">
        <v>1.2094</v>
      </c>
      <c r="E2000">
        <v>1.1933</v>
      </c>
      <c r="F2000" s="207">
        <v>1.09E-2</v>
      </c>
    </row>
    <row r="2001" spans="1:6" x14ac:dyDescent="0.45">
      <c r="A2001" t="s">
        <v>2384</v>
      </c>
      <c r="B2001">
        <v>1.1961999999999999</v>
      </c>
      <c r="C2001">
        <v>1.2059</v>
      </c>
      <c r="D2001">
        <v>1.2064999999999999</v>
      </c>
      <c r="E2001">
        <v>1.1936</v>
      </c>
      <c r="F2001" s="207">
        <v>-8.3000000000000001E-3</v>
      </c>
    </row>
    <row r="2002" spans="1:6" x14ac:dyDescent="0.45">
      <c r="A2002" t="s">
        <v>2385</v>
      </c>
      <c r="B2002">
        <v>1.2061999999999999</v>
      </c>
      <c r="C2002">
        <v>1.2118</v>
      </c>
      <c r="D2002">
        <v>1.2138</v>
      </c>
      <c r="E2002">
        <v>1.2052</v>
      </c>
      <c r="F2002" s="207">
        <v>-4.7000000000000002E-3</v>
      </c>
    </row>
    <row r="2003" spans="1:6" x14ac:dyDescent="0.45">
      <c r="A2003" t="s">
        <v>2386</v>
      </c>
      <c r="B2003">
        <v>1.2119</v>
      </c>
      <c r="C2003">
        <v>1.2108000000000001</v>
      </c>
      <c r="D2003">
        <v>1.2128000000000001</v>
      </c>
      <c r="E2003">
        <v>1.2060999999999999</v>
      </c>
      <c r="F2003" s="207">
        <v>8.0000000000000004E-4</v>
      </c>
    </row>
    <row r="2004" spans="1:6" x14ac:dyDescent="0.45">
      <c r="A2004" t="s">
        <v>2387</v>
      </c>
      <c r="B2004">
        <v>1.2109000000000001</v>
      </c>
      <c r="C2004">
        <v>1.2142999999999999</v>
      </c>
      <c r="D2004">
        <v>1.2165999999999999</v>
      </c>
      <c r="E2004">
        <v>1.2075</v>
      </c>
      <c r="F2004" s="207">
        <v>-1.8E-3</v>
      </c>
    </row>
    <row r="2005" spans="1:6" x14ac:dyDescent="0.45">
      <c r="A2005" t="s">
        <v>2388</v>
      </c>
      <c r="B2005">
        <v>1.2131000000000001</v>
      </c>
      <c r="C2005">
        <v>1.2114</v>
      </c>
      <c r="D2005">
        <v>1.214</v>
      </c>
      <c r="E2005">
        <v>1.2091000000000001</v>
      </c>
      <c r="F2005" s="207">
        <v>1.1999999999999999E-3</v>
      </c>
    </row>
    <row r="2006" spans="1:6" x14ac:dyDescent="0.45">
      <c r="A2006" t="s">
        <v>2389</v>
      </c>
      <c r="B2006">
        <v>1.2116</v>
      </c>
      <c r="C2006">
        <v>1.2062999999999999</v>
      </c>
      <c r="D2006">
        <v>1.2126999999999999</v>
      </c>
      <c r="E2006">
        <v>1.2057</v>
      </c>
      <c r="F2006" s="207">
        <v>4.1000000000000003E-3</v>
      </c>
    </row>
    <row r="2007" spans="1:6" x14ac:dyDescent="0.45">
      <c r="A2007" t="s">
        <v>2390</v>
      </c>
      <c r="B2007">
        <v>1.2067000000000001</v>
      </c>
      <c r="C2007">
        <v>1.1988000000000001</v>
      </c>
      <c r="D2007">
        <v>1.2101999999999999</v>
      </c>
      <c r="E2007">
        <v>1.1974</v>
      </c>
      <c r="F2007" s="207">
        <v>6.3E-3</v>
      </c>
    </row>
    <row r="2008" spans="1:6" x14ac:dyDescent="0.45">
      <c r="A2008" t="s">
        <v>2391</v>
      </c>
      <c r="B2008">
        <v>1.1991000000000001</v>
      </c>
      <c r="C2008">
        <v>1.1991000000000001</v>
      </c>
      <c r="D2008">
        <v>1.2004999999999999</v>
      </c>
      <c r="E2008">
        <v>1.1938</v>
      </c>
      <c r="F2008" s="207">
        <v>-2.9999999999999997E-4</v>
      </c>
    </row>
    <row r="2009" spans="1:6" x14ac:dyDescent="0.45">
      <c r="A2009" t="s">
        <v>2392</v>
      </c>
      <c r="B2009">
        <v>1.1995</v>
      </c>
      <c r="C2009">
        <v>1.1981999999999999</v>
      </c>
      <c r="D2009">
        <v>1.2004999999999999</v>
      </c>
      <c r="E2009">
        <v>1.1949000000000001</v>
      </c>
      <c r="F2009" s="207">
        <v>-8.9999999999999998E-4</v>
      </c>
    </row>
    <row r="2010" spans="1:6" x14ac:dyDescent="0.45">
      <c r="A2010" t="s">
        <v>2393</v>
      </c>
      <c r="B2010">
        <v>1.2005999999999999</v>
      </c>
      <c r="C2010">
        <v>1.1889000000000001</v>
      </c>
      <c r="D2010">
        <v>1.2008000000000001</v>
      </c>
      <c r="E2010">
        <v>1.1886000000000001</v>
      </c>
      <c r="F2010" s="207">
        <v>9.4000000000000004E-3</v>
      </c>
    </row>
    <row r="2011" spans="1:6" x14ac:dyDescent="0.45">
      <c r="A2011" t="s">
        <v>2394</v>
      </c>
      <c r="B2011">
        <v>1.1894</v>
      </c>
      <c r="C2011">
        <v>1.1941999999999999</v>
      </c>
      <c r="D2011">
        <v>1.1976</v>
      </c>
      <c r="E2011">
        <v>1.1870000000000001</v>
      </c>
      <c r="F2011" s="207">
        <v>-4.1999999999999997E-3</v>
      </c>
    </row>
    <row r="2012" spans="1:6" x14ac:dyDescent="0.45">
      <c r="A2012" t="s">
        <v>2395</v>
      </c>
      <c r="B2012">
        <v>1.1943999999999999</v>
      </c>
      <c r="C2012">
        <v>1.1982999999999999</v>
      </c>
      <c r="D2012">
        <v>1.2003999999999999</v>
      </c>
      <c r="E2012">
        <v>1.1933</v>
      </c>
      <c r="F2012" s="207">
        <v>-3.7000000000000002E-3</v>
      </c>
    </row>
    <row r="2013" spans="1:6" x14ac:dyDescent="0.45">
      <c r="A2013" t="s">
        <v>2396</v>
      </c>
      <c r="B2013">
        <v>1.1988000000000001</v>
      </c>
      <c r="C2013">
        <v>1.1964999999999999</v>
      </c>
      <c r="D2013">
        <v>1.2</v>
      </c>
      <c r="E2013">
        <v>1.1937</v>
      </c>
      <c r="F2013" s="207">
        <v>1.5E-3</v>
      </c>
    </row>
    <row r="2014" spans="1:6" x14ac:dyDescent="0.45">
      <c r="A2014" t="s">
        <v>2397</v>
      </c>
      <c r="B2014">
        <v>1.1970000000000001</v>
      </c>
      <c r="C2014">
        <v>1.1953</v>
      </c>
      <c r="D2014">
        <v>1.1984999999999999</v>
      </c>
      <c r="E2014">
        <v>1.1938</v>
      </c>
      <c r="F2014" s="207">
        <v>1.4E-3</v>
      </c>
    </row>
    <row r="2015" spans="1:6" x14ac:dyDescent="0.45">
      <c r="A2015" t="s">
        <v>2398</v>
      </c>
      <c r="B2015">
        <v>1.1953</v>
      </c>
      <c r="C2015">
        <v>1.2010000000000001</v>
      </c>
      <c r="D2015">
        <v>1.2023999999999999</v>
      </c>
      <c r="E2015">
        <v>1.1947000000000001</v>
      </c>
      <c r="F2015" s="207">
        <v>-4.8999999999999998E-3</v>
      </c>
    </row>
    <row r="2016" spans="1:6" x14ac:dyDescent="0.45">
      <c r="A2016" t="s">
        <v>2399</v>
      </c>
      <c r="B2016">
        <v>1.2012</v>
      </c>
      <c r="C2016">
        <v>1.2009000000000001</v>
      </c>
      <c r="D2016">
        <v>1.2042999999999999</v>
      </c>
      <c r="E2016">
        <v>1.1975</v>
      </c>
      <c r="F2016" s="207">
        <v>-2.9999999999999997E-4</v>
      </c>
    </row>
    <row r="2017" spans="1:6" x14ac:dyDescent="0.45">
      <c r="A2017" t="s">
        <v>2400</v>
      </c>
      <c r="B2017">
        <v>1.2016</v>
      </c>
      <c r="C2017">
        <v>1.1970000000000001</v>
      </c>
      <c r="D2017">
        <v>1.2047000000000001</v>
      </c>
      <c r="E2017">
        <v>1.1935</v>
      </c>
      <c r="F2017" s="207">
        <v>3.5000000000000001E-3</v>
      </c>
    </row>
    <row r="2018" spans="1:6" x14ac:dyDescent="0.45">
      <c r="A2018" t="s">
        <v>2401</v>
      </c>
      <c r="B2018">
        <v>1.1974</v>
      </c>
      <c r="C2018">
        <v>1.1922999999999999</v>
      </c>
      <c r="D2018">
        <v>1.1995</v>
      </c>
      <c r="E2018">
        <v>1.1913</v>
      </c>
      <c r="F2018" s="207">
        <v>3.8999999999999998E-3</v>
      </c>
    </row>
    <row r="2019" spans="1:6" x14ac:dyDescent="0.45">
      <c r="A2019" t="s">
        <v>2402</v>
      </c>
      <c r="B2019">
        <v>1.1927000000000001</v>
      </c>
      <c r="C2019">
        <v>1.1913</v>
      </c>
      <c r="D2019">
        <v>1.194</v>
      </c>
      <c r="E2019">
        <v>1.1876</v>
      </c>
      <c r="F2019" s="207">
        <v>1.5E-3</v>
      </c>
    </row>
    <row r="2020" spans="1:6" x14ac:dyDescent="0.45">
      <c r="A2020" t="s">
        <v>2403</v>
      </c>
      <c r="B2020">
        <v>1.1909000000000001</v>
      </c>
      <c r="C2020">
        <v>1.1912</v>
      </c>
      <c r="D2020">
        <v>1.1936</v>
      </c>
      <c r="E2020">
        <v>1.1881999999999999</v>
      </c>
      <c r="F2020" s="207">
        <v>-6.9999999999999999E-4</v>
      </c>
    </row>
    <row r="2021" spans="1:6" x14ac:dyDescent="0.45">
      <c r="A2021" t="s">
        <v>2404</v>
      </c>
      <c r="B2021">
        <v>1.1917</v>
      </c>
      <c r="C2021">
        <v>1.1912</v>
      </c>
      <c r="D2021">
        <v>1.1941999999999999</v>
      </c>
      <c r="E2021">
        <v>1.1865000000000001</v>
      </c>
      <c r="F2021" s="207">
        <v>2.9999999999999997E-4</v>
      </c>
    </row>
    <row r="2022" spans="1:6" x14ac:dyDescent="0.45">
      <c r="A2022" t="s">
        <v>2405</v>
      </c>
      <c r="B2022">
        <v>1.1913</v>
      </c>
      <c r="C2022">
        <v>1.1877</v>
      </c>
      <c r="D2022">
        <v>1.1948000000000001</v>
      </c>
      <c r="E2022">
        <v>1.1863999999999999</v>
      </c>
      <c r="F2022" s="207">
        <v>2.8999999999999998E-3</v>
      </c>
    </row>
    <row r="2023" spans="1:6" x14ac:dyDescent="0.45">
      <c r="A2023" t="s">
        <v>2406</v>
      </c>
      <c r="B2023">
        <v>1.1879</v>
      </c>
      <c r="C2023">
        <v>1.1812</v>
      </c>
      <c r="D2023">
        <v>1.1901999999999999</v>
      </c>
      <c r="E2023">
        <v>1.1786000000000001</v>
      </c>
      <c r="F2023" s="207">
        <v>5.3E-3</v>
      </c>
    </row>
    <row r="2024" spans="1:6" x14ac:dyDescent="0.45">
      <c r="A2024" t="s">
        <v>2407</v>
      </c>
      <c r="B2024">
        <v>1.1816</v>
      </c>
      <c r="C2024">
        <v>1.1693</v>
      </c>
      <c r="D2024">
        <v>1.1833</v>
      </c>
      <c r="E2024">
        <v>1.1685000000000001</v>
      </c>
      <c r="F2024" s="207">
        <v>9.4000000000000004E-3</v>
      </c>
    </row>
    <row r="2025" spans="1:6" x14ac:dyDescent="0.45">
      <c r="A2025" t="s">
        <v>2408</v>
      </c>
      <c r="B2025">
        <v>1.1706000000000001</v>
      </c>
      <c r="C2025">
        <v>1.1712</v>
      </c>
      <c r="D2025">
        <v>1.1745000000000001</v>
      </c>
      <c r="E2025">
        <v>1.1674</v>
      </c>
      <c r="F2025" s="207">
        <v>-8.9999999999999998E-4</v>
      </c>
    </row>
    <row r="2026" spans="1:6" x14ac:dyDescent="0.45">
      <c r="A2026" t="s">
        <v>2409</v>
      </c>
      <c r="B2026">
        <v>1.1717</v>
      </c>
      <c r="C2026">
        <v>1.1708000000000001</v>
      </c>
      <c r="D2026">
        <v>1.1774</v>
      </c>
      <c r="E2026">
        <v>1.1687000000000001</v>
      </c>
      <c r="F2026" s="207">
        <v>2.0000000000000001E-4</v>
      </c>
    </row>
    <row r="2027" spans="1:6" x14ac:dyDescent="0.45">
      <c r="A2027" t="s">
        <v>2410</v>
      </c>
      <c r="B2027">
        <v>1.1715</v>
      </c>
      <c r="C2027">
        <v>1.1638999999999999</v>
      </c>
      <c r="D2027">
        <v>1.1751</v>
      </c>
      <c r="E2027">
        <v>1.1605000000000001</v>
      </c>
      <c r="F2027" s="207">
        <v>6.6E-3</v>
      </c>
    </row>
    <row r="2028" spans="1:6" x14ac:dyDescent="0.45">
      <c r="A2028" t="s">
        <v>2411</v>
      </c>
      <c r="B2028">
        <v>1.1637999999999999</v>
      </c>
      <c r="C2028">
        <v>1.1676</v>
      </c>
      <c r="D2028">
        <v>1.1715</v>
      </c>
      <c r="E2028">
        <v>1.1618999999999999</v>
      </c>
      <c r="F2028" s="207">
        <v>-3.3E-3</v>
      </c>
    </row>
    <row r="2029" spans="1:6" x14ac:dyDescent="0.45">
      <c r="A2029" t="s">
        <v>2412</v>
      </c>
      <c r="B2029">
        <v>1.1677</v>
      </c>
      <c r="C2029">
        <v>1.1632</v>
      </c>
      <c r="D2029">
        <v>1.1688000000000001</v>
      </c>
      <c r="E2029">
        <v>1.1615</v>
      </c>
      <c r="F2029" s="207">
        <v>2.8999999999999998E-3</v>
      </c>
    </row>
    <row r="2030" spans="1:6" x14ac:dyDescent="0.45">
      <c r="A2030" t="s">
        <v>2413</v>
      </c>
      <c r="B2030">
        <v>1.1642999999999999</v>
      </c>
      <c r="C2030">
        <v>1.1649</v>
      </c>
      <c r="D2030">
        <v>1.1665000000000001</v>
      </c>
      <c r="E2030">
        <v>1.1589</v>
      </c>
      <c r="F2030" s="207">
        <v>-1.1000000000000001E-3</v>
      </c>
    </row>
    <row r="2031" spans="1:6" x14ac:dyDescent="0.45">
      <c r="A2031" t="s">
        <v>2414</v>
      </c>
      <c r="B2031">
        <v>1.1656</v>
      </c>
      <c r="C2031">
        <v>1.1678999999999999</v>
      </c>
      <c r="D2031">
        <v>1.1686000000000001</v>
      </c>
      <c r="E2031">
        <v>1.1623000000000001</v>
      </c>
      <c r="F2031" s="207">
        <v>-1.8E-3</v>
      </c>
    </row>
    <row r="2032" spans="1:6" x14ac:dyDescent="0.45">
      <c r="A2032" t="s">
        <v>2415</v>
      </c>
      <c r="B2032">
        <v>1.1677</v>
      </c>
      <c r="C2032">
        <v>1.1712</v>
      </c>
      <c r="D2032">
        <v>1.1744000000000001</v>
      </c>
      <c r="E2032">
        <v>1.1637</v>
      </c>
      <c r="F2032" s="207">
        <v>-3.0000000000000001E-3</v>
      </c>
    </row>
    <row r="2033" spans="1:6" x14ac:dyDescent="0.45">
      <c r="A2033" t="s">
        <v>2416</v>
      </c>
      <c r="B2033">
        <v>1.1712</v>
      </c>
      <c r="C2033">
        <v>1.1644000000000001</v>
      </c>
      <c r="D2033">
        <v>1.1728000000000001</v>
      </c>
      <c r="E2033">
        <v>1.1609</v>
      </c>
      <c r="F2033" s="207">
        <v>6.0000000000000001E-3</v>
      </c>
    </row>
    <row r="2034" spans="1:6" x14ac:dyDescent="0.45">
      <c r="A2034" t="s">
        <v>2417</v>
      </c>
      <c r="B2034">
        <v>1.1641999999999999</v>
      </c>
      <c r="C2034">
        <v>1.1620999999999999</v>
      </c>
      <c r="D2034">
        <v>1.1673</v>
      </c>
      <c r="E2034">
        <v>1.1609</v>
      </c>
      <c r="F2034" s="207">
        <v>-2.5000000000000001E-3</v>
      </c>
    </row>
    <row r="2035" spans="1:6" x14ac:dyDescent="0.45">
      <c r="A2035" t="s">
        <v>2418</v>
      </c>
      <c r="B2035">
        <v>1.1671</v>
      </c>
      <c r="C2035">
        <v>1.1606000000000001</v>
      </c>
      <c r="D2035">
        <v>1.1704000000000001</v>
      </c>
      <c r="E2035">
        <v>1.1596</v>
      </c>
      <c r="F2035" s="207">
        <v>5.4000000000000003E-3</v>
      </c>
    </row>
    <row r="2036" spans="1:6" x14ac:dyDescent="0.45">
      <c r="A2036" t="s">
        <v>2419</v>
      </c>
      <c r="B2036">
        <v>1.1608000000000001</v>
      </c>
      <c r="C2036">
        <v>1.1632</v>
      </c>
      <c r="D2036">
        <v>1.1652</v>
      </c>
      <c r="E2036">
        <v>1.1593</v>
      </c>
      <c r="F2036" s="207">
        <v>-2.3E-3</v>
      </c>
    </row>
    <row r="2037" spans="1:6" x14ac:dyDescent="0.45">
      <c r="A2037" t="s">
        <v>2420</v>
      </c>
      <c r="B2037">
        <v>1.1635</v>
      </c>
      <c r="C2037">
        <v>1.157</v>
      </c>
      <c r="D2037">
        <v>1.1647000000000001</v>
      </c>
      <c r="E2037">
        <v>1.1557999999999999</v>
      </c>
      <c r="F2037" s="207">
        <v>5.3E-3</v>
      </c>
    </row>
    <row r="2038" spans="1:6" x14ac:dyDescent="0.45">
      <c r="A2038" t="s">
        <v>2421</v>
      </c>
      <c r="B2038">
        <v>1.1574</v>
      </c>
      <c r="C2038">
        <v>1.1589</v>
      </c>
      <c r="D2038">
        <v>1.1606000000000001</v>
      </c>
      <c r="E2038">
        <v>1.1536</v>
      </c>
      <c r="F2038" s="207">
        <v>-1.1999999999999999E-3</v>
      </c>
    </row>
    <row r="2039" spans="1:6" x14ac:dyDescent="0.45">
      <c r="A2039" t="s">
        <v>2422</v>
      </c>
      <c r="B2039">
        <v>1.1588000000000001</v>
      </c>
      <c r="C2039">
        <v>1.1688000000000001</v>
      </c>
      <c r="D2039">
        <v>1.1692</v>
      </c>
      <c r="E2039">
        <v>1.1567000000000001</v>
      </c>
      <c r="F2039" s="207">
        <v>-8.6999999999999994E-3</v>
      </c>
    </row>
    <row r="2040" spans="1:6" x14ac:dyDescent="0.45">
      <c r="A2040" t="s">
        <v>2423</v>
      </c>
      <c r="B2040">
        <v>1.169</v>
      </c>
      <c r="C2040">
        <v>1.1704000000000001</v>
      </c>
      <c r="D2040">
        <v>1.1741999999999999</v>
      </c>
      <c r="E2040">
        <v>1.1640999999999999</v>
      </c>
      <c r="F2040" s="207">
        <v>-1.1999999999999999E-3</v>
      </c>
    </row>
    <row r="2041" spans="1:6" x14ac:dyDescent="0.45">
      <c r="A2041" t="s">
        <v>2424</v>
      </c>
      <c r="B2041">
        <v>1.1704000000000001</v>
      </c>
      <c r="C2041">
        <v>1.1684000000000001</v>
      </c>
      <c r="D2041">
        <v>1.1717</v>
      </c>
      <c r="E2041">
        <v>1.1654</v>
      </c>
      <c r="F2041" s="207">
        <v>1.5E-3</v>
      </c>
    </row>
    <row r="2042" spans="1:6" x14ac:dyDescent="0.45">
      <c r="A2042" t="s">
        <v>2425</v>
      </c>
      <c r="B2042">
        <v>1.1686000000000001</v>
      </c>
      <c r="C2042">
        <v>1.1686000000000001</v>
      </c>
      <c r="D2042">
        <v>1.1739999999999999</v>
      </c>
      <c r="E2042">
        <v>1.1641999999999999</v>
      </c>
      <c r="F2042" s="207">
        <v>0</v>
      </c>
    </row>
    <row r="2043" spans="1:6" x14ac:dyDescent="0.45">
      <c r="A2043" t="s">
        <v>2426</v>
      </c>
      <c r="B2043">
        <v>1.1686000000000001</v>
      </c>
      <c r="C2043">
        <v>1.1662999999999999</v>
      </c>
      <c r="D2043">
        <v>1.1739999999999999</v>
      </c>
      <c r="E2043">
        <v>1.1657</v>
      </c>
      <c r="F2043" s="207">
        <v>1.5E-3</v>
      </c>
    </row>
    <row r="2044" spans="1:6" x14ac:dyDescent="0.45">
      <c r="A2044" t="s">
        <v>2427</v>
      </c>
      <c r="B2044">
        <v>1.1669</v>
      </c>
      <c r="C2044">
        <v>1.1644000000000001</v>
      </c>
      <c r="D2044">
        <v>1.169</v>
      </c>
      <c r="E2044">
        <v>1.1618999999999999</v>
      </c>
      <c r="F2044" s="207">
        <v>-1.6000000000000001E-3</v>
      </c>
    </row>
    <row r="2045" spans="1:6" x14ac:dyDescent="0.45">
      <c r="A2045" t="s">
        <v>2428</v>
      </c>
      <c r="B2045">
        <v>1.1688000000000001</v>
      </c>
      <c r="C2045">
        <v>1.1711</v>
      </c>
      <c r="D2045">
        <v>1.1726000000000001</v>
      </c>
      <c r="E2045">
        <v>1.1640999999999999</v>
      </c>
      <c r="F2045" s="207">
        <v>-2E-3</v>
      </c>
    </row>
    <row r="2046" spans="1:6" x14ac:dyDescent="0.45">
      <c r="A2046" t="s">
        <v>2429</v>
      </c>
      <c r="B2046">
        <v>1.1711</v>
      </c>
      <c r="C2046">
        <v>1.1749000000000001</v>
      </c>
      <c r="D2046">
        <v>1.1787000000000001</v>
      </c>
      <c r="E2046">
        <v>1.1679999999999999</v>
      </c>
      <c r="F2046" s="207">
        <v>-3.3E-3</v>
      </c>
    </row>
    <row r="2047" spans="1:6" x14ac:dyDescent="0.45">
      <c r="A2047" t="s">
        <v>2430</v>
      </c>
      <c r="B2047">
        <v>1.175</v>
      </c>
      <c r="C2047">
        <v>1.1632</v>
      </c>
      <c r="D2047">
        <v>1.1767000000000001</v>
      </c>
      <c r="E2047">
        <v>1.1623000000000001</v>
      </c>
      <c r="F2047" s="207">
        <v>1.06E-2</v>
      </c>
    </row>
    <row r="2048" spans="1:6" x14ac:dyDescent="0.45">
      <c r="A2048" t="s">
        <v>2431</v>
      </c>
      <c r="B2048">
        <v>1.1627000000000001</v>
      </c>
      <c r="C2048">
        <v>1.165</v>
      </c>
      <c r="D2048">
        <v>1.1692</v>
      </c>
      <c r="E2048">
        <v>1.1623000000000001</v>
      </c>
      <c r="F2048" s="207">
        <v>-2.5000000000000001E-3</v>
      </c>
    </row>
    <row r="2049" spans="1:6" x14ac:dyDescent="0.45">
      <c r="A2049" t="s">
        <v>2432</v>
      </c>
      <c r="B2049">
        <v>1.1656</v>
      </c>
      <c r="C2049">
        <v>1.1613</v>
      </c>
      <c r="D2049">
        <v>1.1692</v>
      </c>
      <c r="E2049">
        <v>1.1608000000000001</v>
      </c>
      <c r="F2049" s="207">
        <v>3.0000000000000001E-3</v>
      </c>
    </row>
    <row r="2050" spans="1:6" x14ac:dyDescent="0.45">
      <c r="A2050" t="s">
        <v>2433</v>
      </c>
      <c r="B2050">
        <v>1.1620999999999999</v>
      </c>
      <c r="C2050">
        <v>1.1605000000000001</v>
      </c>
      <c r="D2050">
        <v>1.1668000000000001</v>
      </c>
      <c r="E2050">
        <v>1.1551</v>
      </c>
      <c r="F2050" s="207">
        <v>-5.0000000000000001E-4</v>
      </c>
    </row>
    <row r="2051" spans="1:6" x14ac:dyDescent="0.45">
      <c r="A2051" t="s">
        <v>2434</v>
      </c>
      <c r="B2051">
        <v>1.1627000000000001</v>
      </c>
      <c r="C2051">
        <v>1.1601999999999999</v>
      </c>
      <c r="D2051">
        <v>1.1680999999999999</v>
      </c>
      <c r="E2051">
        <v>1.1566000000000001</v>
      </c>
      <c r="F2051" s="207">
        <v>2.2000000000000001E-3</v>
      </c>
    </row>
    <row r="2052" spans="1:6" x14ac:dyDescent="0.45">
      <c r="A2052" t="s">
        <v>2435</v>
      </c>
      <c r="B2052">
        <v>1.1600999999999999</v>
      </c>
      <c r="C2052">
        <v>1.1640999999999999</v>
      </c>
      <c r="D2052">
        <v>1.1678999999999999</v>
      </c>
      <c r="E2052">
        <v>1.1568000000000001</v>
      </c>
      <c r="F2052" s="207">
        <v>-3.5999999999999999E-3</v>
      </c>
    </row>
    <row r="2053" spans="1:6" x14ac:dyDescent="0.45">
      <c r="A2053" t="s">
        <v>2436</v>
      </c>
      <c r="B2053">
        <v>1.1642999999999999</v>
      </c>
      <c r="C2053">
        <v>1.1599999999999999</v>
      </c>
      <c r="D2053">
        <v>1.1701999999999999</v>
      </c>
      <c r="E2053">
        <v>1.1591</v>
      </c>
      <c r="F2053" s="207">
        <v>2.8E-3</v>
      </c>
    </row>
    <row r="2054" spans="1:6" x14ac:dyDescent="0.45">
      <c r="A2054" t="s">
        <v>2437</v>
      </c>
      <c r="B2054">
        <v>1.1611</v>
      </c>
      <c r="C2054">
        <v>1.1393</v>
      </c>
      <c r="D2054">
        <v>1.1636</v>
      </c>
      <c r="E2054">
        <v>1.1378999999999999</v>
      </c>
      <c r="F2054" s="207">
        <v>1.9E-2</v>
      </c>
    </row>
    <row r="2055" spans="1:6" x14ac:dyDescent="0.45">
      <c r="A2055" t="s">
        <v>2438</v>
      </c>
      <c r="B2055">
        <v>1.1394</v>
      </c>
      <c r="C2055">
        <v>1.1349</v>
      </c>
      <c r="D2055">
        <v>1.1397999999999999</v>
      </c>
      <c r="E2055">
        <v>1.1332</v>
      </c>
      <c r="F2055" s="207">
        <v>4.0000000000000001E-3</v>
      </c>
    </row>
    <row r="2056" spans="1:6" x14ac:dyDescent="0.45">
      <c r="A2056" t="s">
        <v>2439</v>
      </c>
      <c r="B2056">
        <v>1.1349</v>
      </c>
      <c r="C2056">
        <v>1.1494</v>
      </c>
      <c r="D2056">
        <v>1.1509</v>
      </c>
      <c r="E2056">
        <v>1.1319999999999999</v>
      </c>
      <c r="F2056" s="207">
        <v>-1.21E-2</v>
      </c>
    </row>
    <row r="2057" spans="1:6" x14ac:dyDescent="0.45">
      <c r="A2057" t="s">
        <v>2440</v>
      </c>
      <c r="B2057">
        <v>1.1488</v>
      </c>
      <c r="C2057">
        <v>1.1503000000000001</v>
      </c>
      <c r="D2057">
        <v>1.1532</v>
      </c>
      <c r="E2057">
        <v>1.1460999999999999</v>
      </c>
      <c r="F2057" s="207">
        <v>-1.5E-3</v>
      </c>
    </row>
    <row r="2058" spans="1:6" x14ac:dyDescent="0.45">
      <c r="A2058" t="s">
        <v>2441</v>
      </c>
      <c r="B2058">
        <v>1.1505000000000001</v>
      </c>
      <c r="C2058">
        <v>1.1476</v>
      </c>
      <c r="D2058">
        <v>1.1537999999999999</v>
      </c>
      <c r="E2058">
        <v>1.1456999999999999</v>
      </c>
      <c r="F2058" s="207">
        <v>1.8E-3</v>
      </c>
    </row>
    <row r="2059" spans="1:6" x14ac:dyDescent="0.45">
      <c r="A2059" t="s">
        <v>2442</v>
      </c>
      <c r="B2059">
        <v>1.1484000000000001</v>
      </c>
      <c r="C2059">
        <v>1.1497999999999999</v>
      </c>
      <c r="D2059">
        <v>1.1528</v>
      </c>
      <c r="E2059">
        <v>1.1455</v>
      </c>
      <c r="F2059" s="207">
        <v>2.9999999999999997E-4</v>
      </c>
    </row>
    <row r="2060" spans="1:6" x14ac:dyDescent="0.45">
      <c r="A2060" t="s">
        <v>2443</v>
      </c>
      <c r="B2060">
        <v>1.1480999999999999</v>
      </c>
      <c r="C2060">
        <v>1.1463000000000001</v>
      </c>
      <c r="D2060">
        <v>1.1540999999999999</v>
      </c>
      <c r="E2060">
        <v>1.1445000000000001</v>
      </c>
      <c r="F2060" s="207">
        <v>1.6999999999999999E-3</v>
      </c>
    </row>
    <row r="2061" spans="1:6" x14ac:dyDescent="0.45">
      <c r="A2061" t="s">
        <v>2444</v>
      </c>
      <c r="B2061">
        <v>1.1460999999999999</v>
      </c>
      <c r="C2061">
        <v>1.1463000000000001</v>
      </c>
      <c r="D2061">
        <v>1.1512</v>
      </c>
      <c r="E2061">
        <v>1.1398999999999999</v>
      </c>
      <c r="F2061" s="207">
        <v>-2.9999999999999997E-4</v>
      </c>
    </row>
    <row r="2062" spans="1:6" x14ac:dyDescent="0.45">
      <c r="A2062" t="s">
        <v>2445</v>
      </c>
      <c r="B2062">
        <v>1.1465000000000001</v>
      </c>
      <c r="C2062">
        <v>1.1431</v>
      </c>
      <c r="D2062">
        <v>1.1476999999999999</v>
      </c>
      <c r="E2062">
        <v>1.1374</v>
      </c>
      <c r="F2062" s="207">
        <v>2.8E-3</v>
      </c>
    </row>
    <row r="2063" spans="1:6" x14ac:dyDescent="0.45">
      <c r="A2063" t="s">
        <v>2446</v>
      </c>
      <c r="B2063">
        <v>1.1433</v>
      </c>
      <c r="C2063">
        <v>1.1458999999999999</v>
      </c>
      <c r="D2063">
        <v>1.1509</v>
      </c>
      <c r="E2063">
        <v>1.1400999999999999</v>
      </c>
      <c r="F2063" s="207">
        <v>-2E-3</v>
      </c>
    </row>
    <row r="2064" spans="1:6" x14ac:dyDescent="0.45">
      <c r="A2064" t="s">
        <v>2447</v>
      </c>
      <c r="B2064">
        <v>1.1456</v>
      </c>
      <c r="C2064">
        <v>1.1391</v>
      </c>
      <c r="D2064">
        <v>1.1478999999999999</v>
      </c>
      <c r="E2064">
        <v>1.1363000000000001</v>
      </c>
      <c r="F2064" s="207">
        <v>4.7999999999999996E-3</v>
      </c>
    </row>
    <row r="2065" spans="1:6" x14ac:dyDescent="0.45">
      <c r="A2065" t="s">
        <v>2448</v>
      </c>
      <c r="B2065">
        <v>1.1400999999999999</v>
      </c>
      <c r="C2065">
        <v>1.1440999999999999</v>
      </c>
      <c r="D2065">
        <v>1.147</v>
      </c>
      <c r="E2065">
        <v>1.1385000000000001</v>
      </c>
      <c r="F2065" s="207">
        <v>-3.5999999999999999E-3</v>
      </c>
    </row>
    <row r="2066" spans="1:6" x14ac:dyDescent="0.45">
      <c r="A2066" t="s">
        <v>2449</v>
      </c>
      <c r="B2066">
        <v>1.1442000000000001</v>
      </c>
      <c r="C2066">
        <v>1.1423000000000001</v>
      </c>
      <c r="D2066">
        <v>1.1488</v>
      </c>
      <c r="E2066">
        <v>1.1383000000000001</v>
      </c>
      <c r="F2066" s="207">
        <v>1.8E-3</v>
      </c>
    </row>
    <row r="2067" spans="1:6" x14ac:dyDescent="0.45">
      <c r="A2067" t="s">
        <v>2450</v>
      </c>
      <c r="B2067">
        <v>1.1420999999999999</v>
      </c>
      <c r="C2067">
        <v>1.1420999999999999</v>
      </c>
      <c r="D2067">
        <v>1.1455</v>
      </c>
      <c r="E2067">
        <v>1.1375</v>
      </c>
      <c r="F2067" s="207">
        <v>-4.0000000000000002E-4</v>
      </c>
    </row>
    <row r="2068" spans="1:6" x14ac:dyDescent="0.45">
      <c r="A2068" t="s">
        <v>2451</v>
      </c>
      <c r="B2068">
        <v>1.1425000000000001</v>
      </c>
      <c r="C2068">
        <v>1.1478999999999999</v>
      </c>
      <c r="D2068">
        <v>1.1512</v>
      </c>
      <c r="E2068">
        <v>1.1404000000000001</v>
      </c>
      <c r="F2068" s="207">
        <v>-4.7999999999999996E-3</v>
      </c>
    </row>
    <row r="2069" spans="1:6" x14ac:dyDescent="0.45">
      <c r="A2069" t="s">
        <v>2452</v>
      </c>
      <c r="B2069">
        <v>1.1479999999999999</v>
      </c>
      <c r="C2069">
        <v>1.161</v>
      </c>
      <c r="D2069">
        <v>1.1623000000000001</v>
      </c>
      <c r="E2069">
        <v>1.1448</v>
      </c>
      <c r="F2069" s="207">
        <v>-1.3100000000000001E-2</v>
      </c>
    </row>
    <row r="2070" spans="1:6" x14ac:dyDescent="0.45">
      <c r="A2070" t="s">
        <v>2453</v>
      </c>
      <c r="B2070">
        <v>1.1632</v>
      </c>
      <c r="C2070">
        <v>1.149</v>
      </c>
      <c r="D2070">
        <v>1.1642999999999999</v>
      </c>
      <c r="E2070">
        <v>1.1484000000000001</v>
      </c>
      <c r="F2070" s="207">
        <v>1.2E-2</v>
      </c>
    </row>
    <row r="2071" spans="1:6" x14ac:dyDescent="0.45">
      <c r="A2071" t="s">
        <v>2454</v>
      </c>
      <c r="B2071">
        <v>1.1494</v>
      </c>
      <c r="C2071">
        <v>1.1583000000000001</v>
      </c>
      <c r="D2071">
        <v>1.1606000000000001</v>
      </c>
      <c r="E2071">
        <v>1.1453</v>
      </c>
      <c r="F2071" s="207">
        <v>-8.3999999999999995E-3</v>
      </c>
    </row>
    <row r="2072" spans="1:6" x14ac:dyDescent="0.45">
      <c r="A2072" t="s">
        <v>2455</v>
      </c>
      <c r="B2072">
        <v>1.1591</v>
      </c>
      <c r="C2072">
        <v>1.1593</v>
      </c>
      <c r="D2072">
        <v>1.1637</v>
      </c>
      <c r="E2072">
        <v>1.1557999999999999</v>
      </c>
      <c r="F2072" s="207">
        <v>-4.0000000000000002E-4</v>
      </c>
    </row>
    <row r="2073" spans="1:6" x14ac:dyDescent="0.45">
      <c r="A2073" t="s">
        <v>2456</v>
      </c>
      <c r="B2073">
        <v>1.1596</v>
      </c>
      <c r="C2073">
        <v>1.1702999999999999</v>
      </c>
      <c r="D2073">
        <v>1.1719999999999999</v>
      </c>
      <c r="E2073">
        <v>1.1561999999999999</v>
      </c>
      <c r="F2073" s="207">
        <v>-9.9000000000000008E-3</v>
      </c>
    </row>
    <row r="2074" spans="1:6" x14ac:dyDescent="0.45">
      <c r="A2074" t="s">
        <v>2457</v>
      </c>
      <c r="B2074">
        <v>1.1712</v>
      </c>
      <c r="C2074">
        <v>1.1674</v>
      </c>
      <c r="D2074">
        <v>1.1726000000000001</v>
      </c>
      <c r="E2074">
        <v>1.1579999999999999</v>
      </c>
      <c r="F2074" s="207">
        <v>5.8999999999999999E-3</v>
      </c>
    </row>
    <row r="2075" spans="1:6" x14ac:dyDescent="0.45">
      <c r="A2075" t="s">
        <v>2458</v>
      </c>
      <c r="B2075">
        <v>1.1642999999999999</v>
      </c>
      <c r="C2075">
        <v>1.1491</v>
      </c>
      <c r="D2075">
        <v>1.1659999999999999</v>
      </c>
      <c r="E2075">
        <v>1.1473</v>
      </c>
      <c r="F2075" s="207">
        <v>1.3100000000000001E-2</v>
      </c>
    </row>
    <row r="2076" spans="1:6" x14ac:dyDescent="0.45">
      <c r="A2076" t="s">
        <v>2459</v>
      </c>
      <c r="B2076">
        <v>1.1492</v>
      </c>
      <c r="C2076">
        <v>1.1507000000000001</v>
      </c>
      <c r="D2076">
        <v>1.1532</v>
      </c>
      <c r="E2076">
        <v>1.1456999999999999</v>
      </c>
      <c r="F2076" s="207">
        <v>-1.1000000000000001E-3</v>
      </c>
    </row>
    <row r="2077" spans="1:6" x14ac:dyDescent="0.45">
      <c r="A2077" t="s">
        <v>2460</v>
      </c>
      <c r="B2077">
        <v>1.1505000000000001</v>
      </c>
      <c r="C2077">
        <v>1.1504000000000001</v>
      </c>
      <c r="D2077">
        <v>1.1534</v>
      </c>
      <c r="E2077">
        <v>1.1434</v>
      </c>
      <c r="F2077" s="207">
        <v>-2.0000000000000001E-4</v>
      </c>
    </row>
    <row r="2078" spans="1:6" x14ac:dyDescent="0.45">
      <c r="A2078" t="s">
        <v>2461</v>
      </c>
      <c r="B2078">
        <v>1.1507000000000001</v>
      </c>
      <c r="C2078">
        <v>1.1499999999999999</v>
      </c>
      <c r="D2078">
        <v>1.1534</v>
      </c>
      <c r="E2078">
        <v>1.1467000000000001</v>
      </c>
      <c r="F2078" s="207">
        <v>8.0000000000000004E-4</v>
      </c>
    </row>
    <row r="2079" spans="1:6" x14ac:dyDescent="0.45">
      <c r="A2079" t="s">
        <v>2462</v>
      </c>
      <c r="B2079">
        <v>1.1497999999999999</v>
      </c>
      <c r="C2079">
        <v>1.1448</v>
      </c>
      <c r="D2079">
        <v>1.1561999999999999</v>
      </c>
      <c r="E2079">
        <v>1.1427</v>
      </c>
      <c r="F2079" s="207">
        <v>3.5000000000000001E-3</v>
      </c>
    </row>
    <row r="2080" spans="1:6" x14ac:dyDescent="0.45">
      <c r="A2080" t="s">
        <v>2463</v>
      </c>
      <c r="B2080">
        <v>1.1457999999999999</v>
      </c>
      <c r="C2080">
        <v>1.1395999999999999</v>
      </c>
      <c r="D2080">
        <v>1.1482000000000001</v>
      </c>
      <c r="E2080">
        <v>1.1369</v>
      </c>
      <c r="F2080" s="207">
        <v>5.7000000000000002E-3</v>
      </c>
    </row>
    <row r="2081" spans="1:6" x14ac:dyDescent="0.45">
      <c r="A2081" t="s">
        <v>2464</v>
      </c>
      <c r="B2081">
        <v>1.1393</v>
      </c>
      <c r="C2081">
        <v>1.1416999999999999</v>
      </c>
      <c r="D2081">
        <v>1.1487000000000001</v>
      </c>
      <c r="E2081">
        <v>1.1369</v>
      </c>
      <c r="F2081" s="207">
        <v>-2.2000000000000001E-3</v>
      </c>
    </row>
    <row r="2082" spans="1:6" x14ac:dyDescent="0.45">
      <c r="A2082" t="s">
        <v>2465</v>
      </c>
      <c r="B2082">
        <v>1.1417999999999999</v>
      </c>
      <c r="C2082">
        <v>1.1488</v>
      </c>
      <c r="D2082">
        <v>1.1511</v>
      </c>
      <c r="E2082">
        <v>1.1364000000000001</v>
      </c>
      <c r="F2082" s="207">
        <v>-6.0000000000000001E-3</v>
      </c>
    </row>
    <row r="2083" spans="1:6" x14ac:dyDescent="0.45">
      <c r="A2083" t="s">
        <v>2466</v>
      </c>
      <c r="B2083">
        <v>1.1487000000000001</v>
      </c>
      <c r="C2083">
        <v>1.1473</v>
      </c>
      <c r="D2083">
        <v>1.1527000000000001</v>
      </c>
      <c r="E2083">
        <v>1.1438999999999999</v>
      </c>
      <c r="F2083" s="207">
        <v>1.4E-3</v>
      </c>
    </row>
    <row r="2084" spans="1:6" x14ac:dyDescent="0.45">
      <c r="A2084" t="s">
        <v>2467</v>
      </c>
      <c r="B2084">
        <v>1.1471</v>
      </c>
      <c r="C2084">
        <v>1.1500999999999999</v>
      </c>
      <c r="D2084">
        <v>1.1536</v>
      </c>
      <c r="E2084">
        <v>1.1453</v>
      </c>
      <c r="F2084" s="207">
        <v>2.5999999999999999E-3</v>
      </c>
    </row>
    <row r="2085" spans="1:6" x14ac:dyDescent="0.45">
      <c r="A2085" t="s">
        <v>2468</v>
      </c>
      <c r="B2085">
        <v>1.1440999999999999</v>
      </c>
      <c r="C2085">
        <v>1.1375999999999999</v>
      </c>
      <c r="D2085">
        <v>1.1484000000000001</v>
      </c>
      <c r="E2085">
        <v>1.1372</v>
      </c>
      <c r="F2085" s="207">
        <v>5.4000000000000003E-3</v>
      </c>
    </row>
    <row r="2086" spans="1:6" x14ac:dyDescent="0.45">
      <c r="A2086" t="s">
        <v>2469</v>
      </c>
      <c r="B2086">
        <v>1.1379999999999999</v>
      </c>
      <c r="C2086">
        <v>1.1467000000000001</v>
      </c>
      <c r="D2086">
        <v>1.1501999999999999</v>
      </c>
      <c r="E2086">
        <v>1.1371</v>
      </c>
      <c r="F2086" s="207">
        <v>-7.7999999999999996E-3</v>
      </c>
    </row>
    <row r="2087" spans="1:6" x14ac:dyDescent="0.45">
      <c r="A2087" t="s">
        <v>2470</v>
      </c>
      <c r="B2087">
        <v>1.1469</v>
      </c>
      <c r="C2087">
        <v>1.1529</v>
      </c>
      <c r="D2087">
        <v>1.1577999999999999</v>
      </c>
      <c r="E2087">
        <v>1.1455</v>
      </c>
      <c r="F2087" s="207">
        <v>-5.7999999999999996E-3</v>
      </c>
    </row>
    <row r="2088" spans="1:6" x14ac:dyDescent="0.45">
      <c r="A2088" t="s">
        <v>2471</v>
      </c>
      <c r="B2088">
        <v>1.1536</v>
      </c>
      <c r="C2088">
        <v>1.1598999999999999</v>
      </c>
      <c r="D2088">
        <v>1.1638999999999999</v>
      </c>
      <c r="E2088">
        <v>1.1509</v>
      </c>
      <c r="F2088" s="207">
        <v>-5.4000000000000003E-3</v>
      </c>
    </row>
    <row r="2089" spans="1:6" x14ac:dyDescent="0.45">
      <c r="A2089" t="s">
        <v>2472</v>
      </c>
      <c r="B2089">
        <v>1.1598999999999999</v>
      </c>
      <c r="C2089">
        <v>1.1665000000000001</v>
      </c>
      <c r="D2089">
        <v>1.1722999999999999</v>
      </c>
      <c r="E2089">
        <v>1.1573</v>
      </c>
      <c r="F2089" s="207">
        <v>-2.8999999999999998E-3</v>
      </c>
    </row>
    <row r="2090" spans="1:6" x14ac:dyDescent="0.45">
      <c r="A2090" t="s">
        <v>2473</v>
      </c>
      <c r="B2090">
        <v>1.1633</v>
      </c>
      <c r="C2090">
        <v>1.1495</v>
      </c>
      <c r="D2090">
        <v>1.1636</v>
      </c>
      <c r="E2090">
        <v>1.1463000000000001</v>
      </c>
      <c r="F2090" s="207">
        <v>1.21E-2</v>
      </c>
    </row>
    <row r="2091" spans="1:6" x14ac:dyDescent="0.45">
      <c r="A2091" t="s">
        <v>2474</v>
      </c>
      <c r="B2091">
        <v>1.1494</v>
      </c>
      <c r="C2091">
        <v>1.1342000000000001</v>
      </c>
      <c r="D2091">
        <v>1.1507000000000001</v>
      </c>
      <c r="E2091">
        <v>1.1305000000000001</v>
      </c>
      <c r="F2091" s="207">
        <v>1.35E-2</v>
      </c>
    </row>
    <row r="2092" spans="1:6" x14ac:dyDescent="0.45">
      <c r="A2092" t="s">
        <v>2475</v>
      </c>
      <c r="B2092">
        <v>1.1341000000000001</v>
      </c>
      <c r="C2092">
        <v>1.1387</v>
      </c>
      <c r="D2092">
        <v>1.1406000000000001</v>
      </c>
      <c r="E2092">
        <v>1.1319999999999999</v>
      </c>
      <c r="F2092" s="207">
        <v>-4.0000000000000001E-3</v>
      </c>
    </row>
    <row r="2093" spans="1:6" x14ac:dyDescent="0.45">
      <c r="A2093" t="s">
        <v>2476</v>
      </c>
      <c r="B2093">
        <v>1.1387</v>
      </c>
      <c r="C2093">
        <v>1.143</v>
      </c>
      <c r="D2093">
        <v>1.1452</v>
      </c>
      <c r="E2093">
        <v>1.1296999999999999</v>
      </c>
      <c r="F2093" s="207">
        <v>-4.1999999999999997E-3</v>
      </c>
    </row>
    <row r="2094" spans="1:6" x14ac:dyDescent="0.45">
      <c r="A2094" t="s">
        <v>2477</v>
      </c>
      <c r="B2094">
        <v>1.1435</v>
      </c>
      <c r="C2094">
        <v>1.1402000000000001</v>
      </c>
      <c r="D2094">
        <v>1.1447000000000001</v>
      </c>
      <c r="E2094">
        <v>1.1373</v>
      </c>
      <c r="F2094" s="207">
        <v>1.6999999999999999E-3</v>
      </c>
    </row>
    <row r="2095" spans="1:6" x14ac:dyDescent="0.45">
      <c r="A2095" t="s">
        <v>2478</v>
      </c>
      <c r="B2095">
        <v>1.1415999999999999</v>
      </c>
      <c r="C2095">
        <v>1.1348</v>
      </c>
      <c r="D2095">
        <v>1.1435</v>
      </c>
      <c r="E2095">
        <v>1.1332</v>
      </c>
      <c r="F2095" s="207">
        <v>6.0000000000000001E-3</v>
      </c>
    </row>
    <row r="2096" spans="1:6" x14ac:dyDescent="0.45">
      <c r="A2096" t="s">
        <v>2479</v>
      </c>
      <c r="B2096">
        <v>1.1348</v>
      </c>
      <c r="C2096">
        <v>1.1294999999999999</v>
      </c>
      <c r="D2096">
        <v>1.1369</v>
      </c>
      <c r="E2096">
        <v>1.1286</v>
      </c>
      <c r="F2096" s="207">
        <v>3.8E-3</v>
      </c>
    </row>
    <row r="2097" spans="1:6" x14ac:dyDescent="0.45">
      <c r="A2097" t="s">
        <v>2480</v>
      </c>
      <c r="B2097">
        <v>1.1305000000000001</v>
      </c>
      <c r="C2097">
        <v>1.129</v>
      </c>
      <c r="D2097">
        <v>1.1332</v>
      </c>
      <c r="E2097">
        <v>1.1252</v>
      </c>
      <c r="F2097" s="207">
        <v>1.5E-3</v>
      </c>
    </row>
    <row r="2098" spans="1:6" x14ac:dyDescent="0.45">
      <c r="A2098" t="s">
        <v>2481</v>
      </c>
      <c r="B2098">
        <v>1.1288</v>
      </c>
      <c r="C2098">
        <v>1.1305000000000001</v>
      </c>
      <c r="D2098">
        <v>1.1347</v>
      </c>
      <c r="E2098">
        <v>1.1262000000000001</v>
      </c>
      <c r="F2098" s="207">
        <v>-1.9E-3</v>
      </c>
    </row>
    <row r="2099" spans="1:6" x14ac:dyDescent="0.45">
      <c r="A2099" t="s">
        <v>2482</v>
      </c>
      <c r="B2099">
        <v>1.1309</v>
      </c>
      <c r="C2099">
        <v>1.1262000000000001</v>
      </c>
      <c r="D2099">
        <v>1.1321000000000001</v>
      </c>
      <c r="E2099">
        <v>1.1254</v>
      </c>
      <c r="F2099" s="207">
        <v>1.5E-3</v>
      </c>
    </row>
    <row r="2100" spans="1:6" x14ac:dyDescent="0.45">
      <c r="A2100" t="s">
        <v>2483</v>
      </c>
      <c r="B2100">
        <v>1.1292</v>
      </c>
      <c r="C2100">
        <v>1.1322000000000001</v>
      </c>
      <c r="D2100">
        <v>1.1333</v>
      </c>
      <c r="E2100">
        <v>1.1267</v>
      </c>
      <c r="F2100" s="207">
        <v>-3.0000000000000001E-3</v>
      </c>
    </row>
    <row r="2101" spans="1:6" x14ac:dyDescent="0.45">
      <c r="A2101" t="s">
        <v>2484</v>
      </c>
      <c r="B2101">
        <v>1.1326000000000001</v>
      </c>
      <c r="C2101">
        <v>1.1352</v>
      </c>
      <c r="D2101">
        <v>1.1372</v>
      </c>
      <c r="E2101">
        <v>1.1315</v>
      </c>
      <c r="F2101" s="207">
        <v>-3.0999999999999999E-3</v>
      </c>
    </row>
    <row r="2102" spans="1:6" x14ac:dyDescent="0.45">
      <c r="A2102" t="s">
        <v>2485</v>
      </c>
      <c r="B2102">
        <v>1.1361000000000001</v>
      </c>
      <c r="C2102">
        <v>1.1420999999999999</v>
      </c>
      <c r="D2102">
        <v>1.1459999999999999</v>
      </c>
      <c r="E2102">
        <v>1.1343000000000001</v>
      </c>
      <c r="F2102" s="207">
        <v>-5.5999999999999999E-3</v>
      </c>
    </row>
    <row r="2103" spans="1:6" x14ac:dyDescent="0.45">
      <c r="A2103" t="s">
        <v>2486</v>
      </c>
      <c r="B2103">
        <v>1.1425000000000001</v>
      </c>
      <c r="C2103">
        <v>1.1462000000000001</v>
      </c>
      <c r="D2103">
        <v>1.1495</v>
      </c>
      <c r="E2103">
        <v>1.1398999999999999</v>
      </c>
      <c r="F2103" s="207">
        <v>-3.3E-3</v>
      </c>
    </row>
    <row r="2104" spans="1:6" x14ac:dyDescent="0.45">
      <c r="A2104" t="s">
        <v>2487</v>
      </c>
      <c r="B2104">
        <v>1.1463000000000001</v>
      </c>
      <c r="C2104">
        <v>1.1463000000000001</v>
      </c>
      <c r="D2104">
        <v>1.1500999999999999</v>
      </c>
      <c r="E2104">
        <v>1.1420999999999999</v>
      </c>
      <c r="F2104" s="207">
        <v>2.3999999999999998E-3</v>
      </c>
    </row>
    <row r="2105" spans="1:6" x14ac:dyDescent="0.45">
      <c r="A2105" t="s">
        <v>2488</v>
      </c>
      <c r="B2105">
        <v>1.1435</v>
      </c>
      <c r="C2105">
        <v>1.1516</v>
      </c>
      <c r="D2105">
        <v>1.1560999999999999</v>
      </c>
      <c r="E2105">
        <v>1.1428</v>
      </c>
      <c r="F2105" s="207">
        <v>-7.9000000000000008E-3</v>
      </c>
    </row>
    <row r="2106" spans="1:6" x14ac:dyDescent="0.45">
      <c r="A2106" t="s">
        <v>2489</v>
      </c>
      <c r="B2106">
        <v>1.1526000000000001</v>
      </c>
      <c r="C2106">
        <v>1.1459999999999999</v>
      </c>
      <c r="D2106">
        <v>1.1536999999999999</v>
      </c>
      <c r="E2106">
        <v>1.1432</v>
      </c>
      <c r="F2106" s="207">
        <v>5.7999999999999996E-3</v>
      </c>
    </row>
    <row r="2107" spans="1:6" x14ac:dyDescent="0.45">
      <c r="A2107" t="s">
        <v>2490</v>
      </c>
      <c r="B2107">
        <v>1.1459999999999999</v>
      </c>
      <c r="C2107">
        <v>1.1415999999999999</v>
      </c>
      <c r="D2107">
        <v>1.1497999999999999</v>
      </c>
      <c r="E2107">
        <v>1.1349</v>
      </c>
      <c r="F2107" s="207">
        <v>3.7000000000000002E-3</v>
      </c>
    </row>
    <row r="2108" spans="1:6" x14ac:dyDescent="0.45">
      <c r="A2108" t="s">
        <v>2491</v>
      </c>
      <c r="B2108">
        <v>1.1417999999999999</v>
      </c>
      <c r="C2108">
        <v>1.1341000000000001</v>
      </c>
      <c r="D2108">
        <v>1.1444000000000001</v>
      </c>
      <c r="E2108">
        <v>1.1327</v>
      </c>
      <c r="F2108" s="207">
        <v>6.3E-3</v>
      </c>
    </row>
    <row r="2109" spans="1:6" x14ac:dyDescent="0.45">
      <c r="A2109" t="s">
        <v>2492</v>
      </c>
      <c r="B2109">
        <v>1.1347</v>
      </c>
      <c r="C2109">
        <v>1.1417999999999999</v>
      </c>
      <c r="D2109">
        <v>1.1423000000000001</v>
      </c>
      <c r="E2109">
        <v>1.1315999999999999</v>
      </c>
      <c r="F2109" s="207">
        <v>-6.7000000000000002E-3</v>
      </c>
    </row>
    <row r="2110" spans="1:6" x14ac:dyDescent="0.45">
      <c r="A2110" t="s">
        <v>2493</v>
      </c>
      <c r="B2110">
        <v>1.1423000000000001</v>
      </c>
      <c r="C2110">
        <v>1.1402000000000001</v>
      </c>
      <c r="D2110">
        <v>1.1455</v>
      </c>
      <c r="E2110">
        <v>1.1379999999999999</v>
      </c>
      <c r="F2110" s="207">
        <v>1.6999999999999999E-3</v>
      </c>
    </row>
    <row r="2111" spans="1:6" x14ac:dyDescent="0.45">
      <c r="A2111" t="s">
        <v>2494</v>
      </c>
      <c r="B2111">
        <v>1.1404000000000001</v>
      </c>
      <c r="C2111">
        <v>1.1383000000000001</v>
      </c>
      <c r="D2111">
        <v>1.1448</v>
      </c>
      <c r="E2111">
        <v>1.1323000000000001</v>
      </c>
      <c r="F2111" s="207">
        <v>1.9E-3</v>
      </c>
    </row>
    <row r="2112" spans="1:6" x14ac:dyDescent="0.45">
      <c r="A2112" t="s">
        <v>2495</v>
      </c>
      <c r="B2112">
        <v>1.1382000000000001</v>
      </c>
      <c r="C2112">
        <v>1.1343000000000001</v>
      </c>
      <c r="D2112">
        <v>1.1419999999999999</v>
      </c>
      <c r="E2112">
        <v>1.125</v>
      </c>
      <c r="F2112" s="207">
        <v>2.5999999999999999E-3</v>
      </c>
    </row>
    <row r="2113" spans="1:6" x14ac:dyDescent="0.45">
      <c r="A2113" t="s">
        <v>2496</v>
      </c>
      <c r="B2113">
        <v>1.1353</v>
      </c>
      <c r="C2113">
        <v>1.151</v>
      </c>
      <c r="D2113">
        <v>1.1526000000000001</v>
      </c>
      <c r="E2113">
        <v>1.1344000000000001</v>
      </c>
      <c r="F2113" s="207">
        <v>-1.3599999999999999E-2</v>
      </c>
    </row>
    <row r="2114" spans="1:6" x14ac:dyDescent="0.45">
      <c r="A2114" t="s">
        <v>2497</v>
      </c>
      <c r="B2114">
        <v>1.1509</v>
      </c>
      <c r="C2114">
        <v>1.1444000000000001</v>
      </c>
      <c r="D2114">
        <v>1.1547000000000001</v>
      </c>
      <c r="E2114">
        <v>1.1425000000000001</v>
      </c>
      <c r="F2114" s="207">
        <v>2.8E-3</v>
      </c>
    </row>
    <row r="2115" spans="1:6" x14ac:dyDescent="0.45">
      <c r="A2115" t="s">
        <v>2498</v>
      </c>
      <c r="B2115">
        <v>1.1476999999999999</v>
      </c>
      <c r="C2115">
        <v>1.153</v>
      </c>
      <c r="D2115">
        <v>1.1572</v>
      </c>
      <c r="E2115">
        <v>1.1447000000000001</v>
      </c>
      <c r="F2115" s="207">
        <v>-4.7000000000000002E-3</v>
      </c>
    </row>
    <row r="2116" spans="1:6" x14ac:dyDescent="0.45">
      <c r="A2116" t="s">
        <v>2499</v>
      </c>
      <c r="B2116">
        <v>1.1531</v>
      </c>
      <c r="C2116">
        <v>1.1465000000000001</v>
      </c>
      <c r="D2116">
        <v>1.1557999999999999</v>
      </c>
      <c r="E2116">
        <v>1.1424000000000001</v>
      </c>
      <c r="F2116" s="207">
        <v>5.1999999999999998E-3</v>
      </c>
    </row>
    <row r="2117" spans="1:6" x14ac:dyDescent="0.45">
      <c r="A2117" t="s">
        <v>2500</v>
      </c>
      <c r="B2117">
        <v>1.1471</v>
      </c>
      <c r="C2117">
        <v>1.1476999999999999</v>
      </c>
      <c r="D2117">
        <v>1.1504000000000001</v>
      </c>
      <c r="E2117">
        <v>1.1413</v>
      </c>
      <c r="F2117" s="207">
        <v>-5.9999999999999995E-4</v>
      </c>
    </row>
    <row r="2118" spans="1:6" x14ac:dyDescent="0.45">
      <c r="A2118" t="s">
        <v>2501</v>
      </c>
      <c r="B2118">
        <v>1.1477999999999999</v>
      </c>
      <c r="C2118">
        <v>1.1428</v>
      </c>
      <c r="D2118">
        <v>1.1498999999999999</v>
      </c>
      <c r="E2118">
        <v>1.1398999999999999</v>
      </c>
      <c r="F2118" s="207">
        <v>4.3E-3</v>
      </c>
    </row>
    <row r="2119" spans="1:6" x14ac:dyDescent="0.45">
      <c r="A2119" t="s">
        <v>2502</v>
      </c>
      <c r="B2119">
        <v>1.1429</v>
      </c>
      <c r="C2119">
        <v>1.1414</v>
      </c>
      <c r="D2119">
        <v>1.1467000000000001</v>
      </c>
      <c r="E2119">
        <v>1.1354</v>
      </c>
      <c r="F2119" s="207">
        <v>2E-3</v>
      </c>
    </row>
    <row r="2120" spans="1:6" x14ac:dyDescent="0.45">
      <c r="A2120" t="s">
        <v>2503</v>
      </c>
      <c r="B2120">
        <v>1.1406000000000001</v>
      </c>
      <c r="C2120">
        <v>1.1422000000000001</v>
      </c>
      <c r="D2120">
        <v>1.1452</v>
      </c>
      <c r="E2120">
        <v>1.1378999999999999</v>
      </c>
      <c r="F2120" s="207">
        <v>-1.6999999999999999E-3</v>
      </c>
    </row>
    <row r="2121" spans="1:6" x14ac:dyDescent="0.45">
      <c r="A2121" t="s">
        <v>2504</v>
      </c>
      <c r="B2121">
        <v>1.1425000000000001</v>
      </c>
      <c r="C2121">
        <v>1.1358999999999999</v>
      </c>
      <c r="D2121">
        <v>1.145</v>
      </c>
      <c r="E2121">
        <v>1.1354</v>
      </c>
      <c r="F2121" s="207">
        <v>4.7999999999999996E-3</v>
      </c>
    </row>
    <row r="2122" spans="1:6" x14ac:dyDescent="0.45">
      <c r="A2122" t="s">
        <v>2505</v>
      </c>
      <c r="B2122">
        <v>1.137</v>
      </c>
      <c r="C2122">
        <v>1.1311</v>
      </c>
      <c r="D2122">
        <v>1.1400999999999999</v>
      </c>
      <c r="E2122">
        <v>1.1297999999999999</v>
      </c>
      <c r="F2122" s="207">
        <v>5.1000000000000004E-3</v>
      </c>
    </row>
    <row r="2123" spans="1:6" x14ac:dyDescent="0.45">
      <c r="A2123" t="s">
        <v>2506</v>
      </c>
      <c r="B2123">
        <v>1.1312</v>
      </c>
      <c r="C2123">
        <v>1.1326000000000001</v>
      </c>
      <c r="D2123">
        <v>1.1344000000000001</v>
      </c>
      <c r="E2123">
        <v>1.1253</v>
      </c>
      <c r="F2123" s="207">
        <v>-6.9999999999999999E-4</v>
      </c>
    </row>
    <row r="2124" spans="1:6" x14ac:dyDescent="0.45">
      <c r="A2124" t="s">
        <v>2507</v>
      </c>
      <c r="B2124">
        <v>1.1319999999999999</v>
      </c>
      <c r="C2124">
        <v>1.1335999999999999</v>
      </c>
      <c r="D2124">
        <v>1.137</v>
      </c>
      <c r="E2124">
        <v>1.1303000000000001</v>
      </c>
      <c r="F2124" s="207">
        <v>-3.3E-3</v>
      </c>
    </row>
    <row r="2125" spans="1:6" x14ac:dyDescent="0.45">
      <c r="A2125" t="s">
        <v>2508</v>
      </c>
      <c r="B2125">
        <v>1.1356999999999999</v>
      </c>
      <c r="C2125">
        <v>1.1313</v>
      </c>
      <c r="D2125">
        <v>1.137</v>
      </c>
      <c r="E2125">
        <v>1.129</v>
      </c>
      <c r="F2125" s="207">
        <v>4.1999999999999997E-3</v>
      </c>
    </row>
    <row r="2126" spans="1:6" x14ac:dyDescent="0.45">
      <c r="A2126" t="s">
        <v>2509</v>
      </c>
      <c r="B2126">
        <v>1.131</v>
      </c>
      <c r="C2126">
        <v>1.1354</v>
      </c>
      <c r="D2126">
        <v>1.1415</v>
      </c>
      <c r="E2126">
        <v>1.1301000000000001</v>
      </c>
      <c r="F2126" s="207">
        <v>-4.5999999999999999E-3</v>
      </c>
    </row>
    <row r="2127" spans="1:6" x14ac:dyDescent="0.45">
      <c r="A2127" t="s">
        <v>2510</v>
      </c>
      <c r="B2127">
        <v>1.1362000000000001</v>
      </c>
      <c r="C2127">
        <v>1.1392</v>
      </c>
      <c r="D2127">
        <v>1.1406000000000001</v>
      </c>
      <c r="E2127">
        <v>1.1322000000000001</v>
      </c>
      <c r="F2127" s="207">
        <v>-3.0999999999999999E-3</v>
      </c>
    </row>
    <row r="2128" spans="1:6" x14ac:dyDescent="0.45">
      <c r="A2128" t="s">
        <v>2511</v>
      </c>
      <c r="B2128">
        <v>1.1396999999999999</v>
      </c>
      <c r="C2128">
        <v>1.1373</v>
      </c>
      <c r="D2128">
        <v>1.1423000000000001</v>
      </c>
      <c r="E2128">
        <v>1.1348</v>
      </c>
      <c r="F2128" s="207">
        <v>1.6000000000000001E-3</v>
      </c>
    </row>
    <row r="2129" spans="1:6" x14ac:dyDescent="0.45">
      <c r="A2129" t="s">
        <v>2512</v>
      </c>
      <c r="B2129">
        <v>1.1378999999999999</v>
      </c>
      <c r="C2129">
        <v>1.1415999999999999</v>
      </c>
      <c r="D2129">
        <v>1.149</v>
      </c>
      <c r="E2129">
        <v>1.1364000000000001</v>
      </c>
      <c r="F2129" s="207">
        <v>-1.9E-3</v>
      </c>
    </row>
    <row r="2130" spans="1:6" x14ac:dyDescent="0.45">
      <c r="A2130" t="s">
        <v>2513</v>
      </c>
      <c r="B2130">
        <v>1.1400999999999999</v>
      </c>
      <c r="C2130">
        <v>1.141</v>
      </c>
      <c r="D2130">
        <v>1.1439999999999999</v>
      </c>
      <c r="E2130">
        <v>1.1365000000000001</v>
      </c>
      <c r="F2130" s="207">
        <v>-1.1000000000000001E-3</v>
      </c>
    </row>
    <row r="2131" spans="1:6" x14ac:dyDescent="0.45">
      <c r="A2131" t="s">
        <v>2514</v>
      </c>
      <c r="B2131">
        <v>1.1414</v>
      </c>
      <c r="C2131">
        <v>1.1369</v>
      </c>
      <c r="D2131">
        <v>1.1425000000000001</v>
      </c>
      <c r="E2131">
        <v>1.1318999999999999</v>
      </c>
      <c r="F2131" s="207">
        <v>3.8999999999999998E-3</v>
      </c>
    </row>
    <row r="2132" spans="1:6" x14ac:dyDescent="0.45">
      <c r="A2132" t="s">
        <v>2515</v>
      </c>
      <c r="B2132">
        <v>1.137</v>
      </c>
      <c r="C2132">
        <v>1.1403000000000001</v>
      </c>
      <c r="D2132">
        <v>1.1415999999999999</v>
      </c>
      <c r="E2132">
        <v>1.1298999999999999</v>
      </c>
      <c r="F2132" s="207">
        <v>-1.4E-3</v>
      </c>
    </row>
    <row r="2133" spans="1:6" x14ac:dyDescent="0.45">
      <c r="A2133" t="s">
        <v>2516</v>
      </c>
      <c r="B2133">
        <v>1.1386000000000001</v>
      </c>
      <c r="C2133">
        <v>1.1324000000000001</v>
      </c>
      <c r="D2133">
        <v>1.1434</v>
      </c>
      <c r="E2133">
        <v>1.1307</v>
      </c>
      <c r="F2133" s="207">
        <v>4.4000000000000003E-3</v>
      </c>
    </row>
    <row r="2134" spans="1:6" x14ac:dyDescent="0.45">
      <c r="A2134" t="s">
        <v>2517</v>
      </c>
      <c r="B2134">
        <v>1.1335999999999999</v>
      </c>
      <c r="C2134">
        <v>1.1275999999999999</v>
      </c>
      <c r="D2134">
        <v>1.1372</v>
      </c>
      <c r="E2134">
        <v>1.1244000000000001</v>
      </c>
      <c r="F2134" s="207">
        <v>7.3000000000000001E-3</v>
      </c>
    </row>
    <row r="2135" spans="1:6" x14ac:dyDescent="0.45">
      <c r="A2135" t="s">
        <v>2518</v>
      </c>
      <c r="B2135">
        <v>1.1254</v>
      </c>
      <c r="C2135">
        <v>1.1117999999999999</v>
      </c>
      <c r="D2135">
        <v>1.1285000000000001</v>
      </c>
      <c r="E2135">
        <v>1.1106</v>
      </c>
      <c r="F2135" s="207">
        <v>1.1900000000000001E-2</v>
      </c>
    </row>
    <row r="2136" spans="1:6" x14ac:dyDescent="0.45">
      <c r="A2136" t="s">
        <v>2519</v>
      </c>
      <c r="B2136">
        <v>1.1122000000000001</v>
      </c>
      <c r="C2136">
        <v>1.1174999999999999</v>
      </c>
      <c r="D2136">
        <v>1.1234999999999999</v>
      </c>
      <c r="E2136">
        <v>1.1113</v>
      </c>
      <c r="F2136" s="207">
        <v>-4.7000000000000002E-3</v>
      </c>
    </row>
    <row r="2137" spans="1:6" x14ac:dyDescent="0.45">
      <c r="A2137" t="s">
        <v>2520</v>
      </c>
      <c r="B2137">
        <v>1.1173999999999999</v>
      </c>
      <c r="C2137">
        <v>1.1135999999999999</v>
      </c>
      <c r="D2137">
        <v>1.1187</v>
      </c>
      <c r="E2137">
        <v>1.1085</v>
      </c>
      <c r="F2137" s="207">
        <v>3.3999999999999998E-3</v>
      </c>
    </row>
    <row r="2138" spans="1:6" x14ac:dyDescent="0.45">
      <c r="A2138" t="s">
        <v>2521</v>
      </c>
      <c r="B2138">
        <v>1.1135999999999999</v>
      </c>
      <c r="C2138">
        <v>1.1062000000000001</v>
      </c>
      <c r="D2138">
        <v>1.1148</v>
      </c>
      <c r="E2138">
        <v>1.1045</v>
      </c>
      <c r="F2138" s="207">
        <v>6.4000000000000003E-3</v>
      </c>
    </row>
    <row r="2139" spans="1:6" x14ac:dyDescent="0.45">
      <c r="A2139" t="s">
        <v>2522</v>
      </c>
      <c r="B2139">
        <v>1.1065</v>
      </c>
      <c r="C2139">
        <v>1.1041000000000001</v>
      </c>
      <c r="D2139">
        <v>1.1111</v>
      </c>
      <c r="E2139">
        <v>1.1019000000000001</v>
      </c>
      <c r="F2139" s="207">
        <v>-2.9999999999999997E-4</v>
      </c>
    </row>
    <row r="2140" spans="1:6" x14ac:dyDescent="0.45">
      <c r="A2140" t="s">
        <v>2523</v>
      </c>
      <c r="B2140">
        <v>1.1068</v>
      </c>
      <c r="C2140">
        <v>1.1063000000000001</v>
      </c>
      <c r="D2140">
        <v>1.1094999999999999</v>
      </c>
      <c r="E2140">
        <v>1.1005</v>
      </c>
      <c r="F2140" s="207">
        <v>5.0000000000000001E-4</v>
      </c>
    </row>
    <row r="2141" spans="1:6" x14ac:dyDescent="0.45">
      <c r="A2141" t="s">
        <v>2524</v>
      </c>
      <c r="B2141">
        <v>1.1063000000000001</v>
      </c>
      <c r="C2141">
        <v>1.1126</v>
      </c>
      <c r="D2141">
        <v>1.1133999999999999</v>
      </c>
      <c r="E2141">
        <v>1.1023000000000001</v>
      </c>
      <c r="F2141" s="207">
        <v>-5.7999999999999996E-3</v>
      </c>
    </row>
    <row r="2142" spans="1:6" x14ac:dyDescent="0.45">
      <c r="A2142" t="s">
        <v>2525</v>
      </c>
      <c r="B2142">
        <v>1.1128</v>
      </c>
      <c r="C2142">
        <v>1.1133999999999999</v>
      </c>
      <c r="D2142">
        <v>1.1181000000000001</v>
      </c>
      <c r="E2142">
        <v>1.1089</v>
      </c>
      <c r="F2142" s="207">
        <v>-5.0000000000000001E-4</v>
      </c>
    </row>
    <row r="2143" spans="1:6" x14ac:dyDescent="0.45">
      <c r="A2143" t="s">
        <v>2526</v>
      </c>
      <c r="B2143">
        <v>1.1133999999999999</v>
      </c>
      <c r="C2143">
        <v>1.1189</v>
      </c>
      <c r="D2143">
        <v>1.1202000000000001</v>
      </c>
      <c r="E2143">
        <v>1.1127</v>
      </c>
      <c r="F2143" s="207">
        <v>-5.3E-3</v>
      </c>
    </row>
    <row r="2144" spans="1:6" x14ac:dyDescent="0.45">
      <c r="A2144" t="s">
        <v>2527</v>
      </c>
      <c r="B2144">
        <v>1.1193</v>
      </c>
      <c r="C2144">
        <v>1.1245000000000001</v>
      </c>
      <c r="D2144">
        <v>1.1291</v>
      </c>
      <c r="E2144">
        <v>1.1176999999999999</v>
      </c>
      <c r="F2144" s="207">
        <v>-4.5999999999999999E-3</v>
      </c>
    </row>
    <row r="2145" spans="1:6" x14ac:dyDescent="0.45">
      <c r="A2145" t="s">
        <v>2528</v>
      </c>
      <c r="B2145">
        <v>1.1245000000000001</v>
      </c>
      <c r="C2145">
        <v>1.1226</v>
      </c>
      <c r="D2145">
        <v>1.1291</v>
      </c>
      <c r="E2145">
        <v>1.1194999999999999</v>
      </c>
      <c r="F2145" s="207">
        <v>1.4E-3</v>
      </c>
    </row>
    <row r="2146" spans="1:6" x14ac:dyDescent="0.45">
      <c r="A2146" t="s">
        <v>2529</v>
      </c>
      <c r="B2146">
        <v>1.1229</v>
      </c>
      <c r="C2146">
        <v>1.1209</v>
      </c>
      <c r="D2146">
        <v>1.1302000000000001</v>
      </c>
      <c r="E2146">
        <v>1.119</v>
      </c>
      <c r="F2146" s="207">
        <v>2.3999999999999998E-3</v>
      </c>
    </row>
    <row r="2147" spans="1:6" x14ac:dyDescent="0.45">
      <c r="A2147" t="s">
        <v>2530</v>
      </c>
      <c r="B2147">
        <v>1.1202000000000001</v>
      </c>
      <c r="C2147">
        <v>1.1275999999999999</v>
      </c>
      <c r="D2147">
        <v>1.1303000000000001</v>
      </c>
      <c r="E2147">
        <v>1.1164000000000001</v>
      </c>
      <c r="F2147" s="207">
        <v>-6.3E-3</v>
      </c>
    </row>
    <row r="2148" spans="1:6" x14ac:dyDescent="0.45">
      <c r="A2148" t="s">
        <v>2531</v>
      </c>
      <c r="B2148">
        <v>1.1273</v>
      </c>
      <c r="C2148">
        <v>1.1325000000000001</v>
      </c>
      <c r="D2148">
        <v>1.1333</v>
      </c>
      <c r="E2148">
        <v>1.1254999999999999</v>
      </c>
      <c r="F2148" s="207">
        <v>-4.4999999999999997E-3</v>
      </c>
    </row>
    <row r="2149" spans="1:6" x14ac:dyDescent="0.45">
      <c r="A2149" t="s">
        <v>2532</v>
      </c>
      <c r="B2149">
        <v>1.1324000000000001</v>
      </c>
      <c r="C2149">
        <v>1.1323000000000001</v>
      </c>
      <c r="D2149">
        <v>1.1377999999999999</v>
      </c>
      <c r="E2149">
        <v>1.1303000000000001</v>
      </c>
      <c r="F2149" s="207">
        <v>5.0000000000000001E-4</v>
      </c>
    </row>
    <row r="2150" spans="1:6" x14ac:dyDescent="0.45">
      <c r="A2150" t="s">
        <v>2533</v>
      </c>
      <c r="B2150">
        <v>1.1317999999999999</v>
      </c>
      <c r="C2150">
        <v>1.1376999999999999</v>
      </c>
      <c r="D2150">
        <v>1.1409</v>
      </c>
      <c r="E2150">
        <v>1.1286</v>
      </c>
      <c r="F2150" s="207">
        <v>-5.1000000000000004E-3</v>
      </c>
    </row>
    <row r="2151" spans="1:6" x14ac:dyDescent="0.45">
      <c r="A2151" t="s">
        <v>2534</v>
      </c>
      <c r="B2151">
        <v>1.1375999999999999</v>
      </c>
      <c r="C2151">
        <v>1.1418999999999999</v>
      </c>
      <c r="D2151">
        <v>1.1469</v>
      </c>
      <c r="E2151">
        <v>1.1357999999999999</v>
      </c>
      <c r="F2151" s="207">
        <v>-3.8999999999999998E-3</v>
      </c>
    </row>
    <row r="2152" spans="1:6" x14ac:dyDescent="0.45">
      <c r="A2152" t="s">
        <v>2535</v>
      </c>
      <c r="B2152">
        <v>1.1420999999999999</v>
      </c>
      <c r="C2152">
        <v>1.1335</v>
      </c>
      <c r="D2152">
        <v>1.1432</v>
      </c>
      <c r="E2152">
        <v>1.1325000000000001</v>
      </c>
      <c r="F2152" s="207">
        <v>7.4999999999999997E-3</v>
      </c>
    </row>
    <row r="2153" spans="1:6" x14ac:dyDescent="0.45">
      <c r="A2153" t="s">
        <v>2536</v>
      </c>
      <c r="B2153">
        <v>1.1335999999999999</v>
      </c>
      <c r="C2153">
        <v>1.1353</v>
      </c>
      <c r="D2153">
        <v>1.1385000000000001</v>
      </c>
      <c r="E2153">
        <v>1.1304000000000001</v>
      </c>
      <c r="F2153" s="207">
        <v>-2.3E-3</v>
      </c>
    </row>
    <row r="2154" spans="1:6" x14ac:dyDescent="0.45">
      <c r="A2154" t="s">
        <v>2537</v>
      </c>
      <c r="B2154">
        <v>1.1362000000000001</v>
      </c>
      <c r="C2154">
        <v>1.133</v>
      </c>
      <c r="D2154">
        <v>1.1372</v>
      </c>
      <c r="E2154">
        <v>1.1304000000000001</v>
      </c>
      <c r="F2154" s="207">
        <v>4.1999999999999997E-3</v>
      </c>
    </row>
    <row r="2155" spans="1:6" x14ac:dyDescent="0.45">
      <c r="A2155" t="s">
        <v>2538</v>
      </c>
      <c r="B2155">
        <v>1.1315</v>
      </c>
      <c r="C2155">
        <v>1.1279999999999999</v>
      </c>
      <c r="D2155">
        <v>1.133</v>
      </c>
      <c r="E2155">
        <v>1.1207</v>
      </c>
      <c r="F2155" s="207">
        <v>2.8E-3</v>
      </c>
    </row>
    <row r="2156" spans="1:6" x14ac:dyDescent="0.45">
      <c r="A2156" t="s">
        <v>2539</v>
      </c>
      <c r="B2156">
        <v>1.1283000000000001</v>
      </c>
      <c r="C2156">
        <v>1.1241000000000001</v>
      </c>
      <c r="D2156">
        <v>1.1304000000000001</v>
      </c>
      <c r="E2156">
        <v>1.1207</v>
      </c>
      <c r="F2156" s="207">
        <v>3.2000000000000002E-3</v>
      </c>
    </row>
    <row r="2157" spans="1:6" x14ac:dyDescent="0.45">
      <c r="A2157" t="s">
        <v>2540</v>
      </c>
      <c r="B2157">
        <v>1.1247</v>
      </c>
      <c r="C2157">
        <v>1.1188</v>
      </c>
      <c r="D2157">
        <v>1.1259999999999999</v>
      </c>
      <c r="E2157">
        <v>1.1136999999999999</v>
      </c>
      <c r="F2157" s="207">
        <v>4.4999999999999997E-3</v>
      </c>
    </row>
    <row r="2158" spans="1:6" x14ac:dyDescent="0.45">
      <c r="A2158" t="s">
        <v>2541</v>
      </c>
      <c r="B2158">
        <v>1.1196999999999999</v>
      </c>
      <c r="C2158">
        <v>1.1216999999999999</v>
      </c>
      <c r="D2158">
        <v>1.1229</v>
      </c>
      <c r="E2158">
        <v>1.1173</v>
      </c>
      <c r="F2158" s="207">
        <v>-2.0999999999999999E-3</v>
      </c>
    </row>
    <row r="2159" spans="1:6" x14ac:dyDescent="0.45">
      <c r="A2159" t="s">
        <v>2542</v>
      </c>
      <c r="B2159">
        <v>1.1221000000000001</v>
      </c>
      <c r="C2159">
        <v>1.1225000000000001</v>
      </c>
      <c r="D2159">
        <v>1.1249</v>
      </c>
      <c r="E2159">
        <v>1.1183000000000001</v>
      </c>
      <c r="F2159" s="207">
        <v>-4.0000000000000002E-4</v>
      </c>
    </row>
    <row r="2160" spans="1:6" x14ac:dyDescent="0.45">
      <c r="A2160" t="s">
        <v>2543</v>
      </c>
      <c r="B2160">
        <v>1.1225000000000001</v>
      </c>
      <c r="C2160">
        <v>1.1293</v>
      </c>
      <c r="D2160">
        <v>1.1307</v>
      </c>
      <c r="E2160">
        <v>1.1203000000000001</v>
      </c>
      <c r="F2160" s="207">
        <v>-6.7000000000000002E-3</v>
      </c>
    </row>
    <row r="2161" spans="1:6" x14ac:dyDescent="0.45">
      <c r="A2161" t="s">
        <v>2544</v>
      </c>
      <c r="B2161">
        <v>1.1301000000000001</v>
      </c>
      <c r="C2161">
        <v>1.1394</v>
      </c>
      <c r="D2161">
        <v>1.1403000000000001</v>
      </c>
      <c r="E2161">
        <v>1.1276999999999999</v>
      </c>
      <c r="F2161" s="207">
        <v>-9.4000000000000004E-3</v>
      </c>
    </row>
    <row r="2162" spans="1:6" x14ac:dyDescent="0.45">
      <c r="A2162" t="s">
        <v>2545</v>
      </c>
      <c r="B2162">
        <v>1.1408</v>
      </c>
      <c r="C2162">
        <v>1.1427</v>
      </c>
      <c r="D2162">
        <v>1.1440999999999999</v>
      </c>
      <c r="E2162">
        <v>1.1348</v>
      </c>
      <c r="F2162" s="207">
        <v>-1.6999999999999999E-3</v>
      </c>
    </row>
    <row r="2163" spans="1:6" x14ac:dyDescent="0.45">
      <c r="A2163" t="s">
        <v>2546</v>
      </c>
      <c r="B2163">
        <v>1.1427</v>
      </c>
      <c r="C2163">
        <v>1.1532</v>
      </c>
      <c r="D2163">
        <v>1.1536</v>
      </c>
      <c r="E2163">
        <v>1.1417999999999999</v>
      </c>
      <c r="F2163" s="207">
        <v>-9.2999999999999992E-3</v>
      </c>
    </row>
    <row r="2164" spans="1:6" x14ac:dyDescent="0.45">
      <c r="A2164" t="s">
        <v>2547</v>
      </c>
      <c r="B2164">
        <v>1.1534</v>
      </c>
      <c r="C2164">
        <v>1.1512</v>
      </c>
      <c r="D2164">
        <v>1.1554</v>
      </c>
      <c r="E2164">
        <v>1.1512</v>
      </c>
      <c r="F2164" s="207">
        <v>8.0000000000000004E-4</v>
      </c>
    </row>
    <row r="2165" spans="1:6" x14ac:dyDescent="0.45">
      <c r="A2165" t="s">
        <v>2548</v>
      </c>
      <c r="B2165">
        <v>1.1525000000000001</v>
      </c>
      <c r="C2165">
        <v>1.1591</v>
      </c>
      <c r="D2165">
        <v>1.1603000000000001</v>
      </c>
      <c r="E2165">
        <v>1.1499999999999999</v>
      </c>
      <c r="F2165" s="207">
        <v>-6.1999999999999998E-3</v>
      </c>
    </row>
    <row r="2166" spans="1:6" x14ac:dyDescent="0.45">
      <c r="A2166" t="s">
        <v>2549</v>
      </c>
      <c r="B2166">
        <v>1.1597</v>
      </c>
      <c r="C2166">
        <v>1.1552</v>
      </c>
      <c r="D2166">
        <v>1.1616</v>
      </c>
      <c r="E2166">
        <v>1.1475</v>
      </c>
      <c r="F2166" s="207">
        <v>3.8E-3</v>
      </c>
    </row>
    <row r="2167" spans="1:6" x14ac:dyDescent="0.45">
      <c r="A2167" t="s">
        <v>2550</v>
      </c>
      <c r="B2167">
        <v>1.1553</v>
      </c>
      <c r="C2167">
        <v>1.1471</v>
      </c>
      <c r="D2167">
        <v>1.1587000000000001</v>
      </c>
      <c r="E2167">
        <v>1.1468</v>
      </c>
      <c r="F2167" s="207">
        <v>7.0000000000000001E-3</v>
      </c>
    </row>
    <row r="2168" spans="1:6" x14ac:dyDescent="0.45">
      <c r="A2168" t="s">
        <v>2551</v>
      </c>
      <c r="B2168">
        <v>1.1473</v>
      </c>
      <c r="C2168">
        <v>1.1474</v>
      </c>
      <c r="D2168">
        <v>1.149</v>
      </c>
      <c r="E2168">
        <v>1.1422000000000001</v>
      </c>
      <c r="F2168" s="207">
        <v>-1E-4</v>
      </c>
    </row>
    <row r="2169" spans="1:6" x14ac:dyDescent="0.45">
      <c r="A2169" t="s">
        <v>2552</v>
      </c>
      <c r="B2169">
        <v>1.1474</v>
      </c>
      <c r="C2169">
        <v>1.1477999999999999</v>
      </c>
      <c r="D2169">
        <v>1.1545000000000001</v>
      </c>
      <c r="E2169">
        <v>1.1452</v>
      </c>
      <c r="F2169" s="207">
        <v>8.0000000000000004E-4</v>
      </c>
    </row>
    <row r="2170" spans="1:6" x14ac:dyDescent="0.45">
      <c r="A2170" t="s">
        <v>2553</v>
      </c>
      <c r="B2170">
        <v>1.1465000000000001</v>
      </c>
      <c r="C2170">
        <v>1.1339999999999999</v>
      </c>
      <c r="D2170">
        <v>1.1491</v>
      </c>
      <c r="E2170">
        <v>1.1309</v>
      </c>
      <c r="F2170" s="207">
        <v>1.0800000000000001E-2</v>
      </c>
    </row>
    <row r="2171" spans="1:6" x14ac:dyDescent="0.45">
      <c r="A2171" t="s">
        <v>2554</v>
      </c>
      <c r="B2171">
        <v>1.1342000000000001</v>
      </c>
      <c r="C2171">
        <v>1.1344000000000001</v>
      </c>
      <c r="D2171">
        <v>1.1375</v>
      </c>
      <c r="E2171">
        <v>1.1302000000000001</v>
      </c>
      <c r="F2171" s="207">
        <v>-5.9999999999999995E-4</v>
      </c>
    </row>
    <row r="2172" spans="1:6" x14ac:dyDescent="0.45">
      <c r="A2172" t="s">
        <v>2555</v>
      </c>
      <c r="B2172">
        <v>1.1349</v>
      </c>
      <c r="C2172">
        <v>1.1409</v>
      </c>
      <c r="D2172">
        <v>1.1419999999999999</v>
      </c>
      <c r="E2172">
        <v>1.1307</v>
      </c>
      <c r="F2172" s="207">
        <v>-5.5999999999999999E-3</v>
      </c>
    </row>
    <row r="2173" spans="1:6" x14ac:dyDescent="0.45">
      <c r="A2173" t="s">
        <v>2556</v>
      </c>
      <c r="B2173">
        <v>1.1413</v>
      </c>
      <c r="C2173">
        <v>1.1435</v>
      </c>
      <c r="D2173">
        <v>1.1519999999999999</v>
      </c>
      <c r="E2173">
        <v>1.1407</v>
      </c>
      <c r="F2173" s="207">
        <v>-2.3E-3</v>
      </c>
    </row>
    <row r="2174" spans="1:6" x14ac:dyDescent="0.45">
      <c r="A2174" t="s">
        <v>2557</v>
      </c>
      <c r="B2174">
        <v>1.1438999999999999</v>
      </c>
      <c r="C2174">
        <v>1.1488</v>
      </c>
      <c r="D2174">
        <v>1.1511</v>
      </c>
      <c r="E2174">
        <v>1.1395999999999999</v>
      </c>
      <c r="F2174" s="207">
        <v>-2.8E-3</v>
      </c>
    </row>
    <row r="2175" spans="1:6" x14ac:dyDescent="0.45">
      <c r="A2175" t="s">
        <v>2558</v>
      </c>
      <c r="B2175">
        <v>1.1471</v>
      </c>
      <c r="C2175">
        <v>1.1436999999999999</v>
      </c>
      <c r="D2175">
        <v>1.1492</v>
      </c>
      <c r="E2175">
        <v>1.1358999999999999</v>
      </c>
      <c r="F2175" s="207">
        <v>3.0000000000000001E-3</v>
      </c>
    </row>
    <row r="2176" spans="1:6" x14ac:dyDescent="0.45">
      <c r="A2176" t="s">
        <v>2559</v>
      </c>
      <c r="B2176">
        <v>1.1436999999999999</v>
      </c>
      <c r="C2176">
        <v>1.1513</v>
      </c>
      <c r="D2176">
        <v>1.1532</v>
      </c>
      <c r="E2176">
        <v>1.1419999999999999</v>
      </c>
      <c r="F2176" s="207">
        <v>-6.8999999999999999E-3</v>
      </c>
    </row>
    <row r="2177" spans="1:6" x14ac:dyDescent="0.45">
      <c r="A2177" t="s">
        <v>2560</v>
      </c>
      <c r="B2177">
        <v>1.1516999999999999</v>
      </c>
      <c r="C2177">
        <v>1.1357999999999999</v>
      </c>
      <c r="D2177">
        <v>1.1528</v>
      </c>
      <c r="E2177">
        <v>1.1346000000000001</v>
      </c>
      <c r="F2177" s="207">
        <v>1.37E-2</v>
      </c>
    </row>
    <row r="2178" spans="1:6" x14ac:dyDescent="0.45">
      <c r="A2178" t="s">
        <v>2561</v>
      </c>
      <c r="B2178">
        <v>1.1361000000000001</v>
      </c>
      <c r="C2178">
        <v>1.1415999999999999</v>
      </c>
      <c r="D2178">
        <v>1.1472</v>
      </c>
      <c r="E2178">
        <v>1.1348</v>
      </c>
      <c r="F2178" s="207">
        <v>-4.7999999999999996E-3</v>
      </c>
    </row>
    <row r="2179" spans="1:6" x14ac:dyDescent="0.45">
      <c r="A2179" t="s">
        <v>2562</v>
      </c>
      <c r="B2179">
        <v>1.1415999999999999</v>
      </c>
      <c r="C2179">
        <v>1.1392</v>
      </c>
      <c r="D2179">
        <v>1.1440999999999999</v>
      </c>
      <c r="E2179">
        <v>1.1335999999999999</v>
      </c>
      <c r="F2179" s="207">
        <v>-2.0999999999999999E-3</v>
      </c>
    </row>
    <row r="2180" spans="1:6" x14ac:dyDescent="0.45">
      <c r="A2180" t="s">
        <v>2563</v>
      </c>
      <c r="B2180">
        <v>1.1439999999999999</v>
      </c>
      <c r="C2180">
        <v>1.1271</v>
      </c>
      <c r="D2180">
        <v>1.1439999999999999</v>
      </c>
      <c r="E2180">
        <v>1.1232</v>
      </c>
      <c r="F2180" s="207">
        <v>1.4999999999999999E-2</v>
      </c>
    </row>
    <row r="2181" spans="1:6" x14ac:dyDescent="0.45">
      <c r="A2181" t="s">
        <v>2564</v>
      </c>
      <c r="B2181">
        <v>1.1271</v>
      </c>
      <c r="C2181">
        <v>1.1121000000000001</v>
      </c>
      <c r="D2181">
        <v>1.1284000000000001</v>
      </c>
      <c r="E2181">
        <v>1.1055999999999999</v>
      </c>
      <c r="F2181" s="207">
        <v>1.2999999999999999E-2</v>
      </c>
    </row>
    <row r="2182" spans="1:6" x14ac:dyDescent="0.45">
      <c r="A2182" t="s">
        <v>2565</v>
      </c>
      <c r="B2182">
        <v>1.1126</v>
      </c>
      <c r="C2182">
        <v>1.1116999999999999</v>
      </c>
      <c r="D2182">
        <v>1.1141000000000001</v>
      </c>
      <c r="E2182">
        <v>1.1071</v>
      </c>
      <c r="F2182" s="207">
        <v>8.9999999999999998E-4</v>
      </c>
    </row>
    <row r="2183" spans="1:6" x14ac:dyDescent="0.45">
      <c r="A2183" t="s">
        <v>2566</v>
      </c>
      <c r="B2183">
        <v>1.1115999999999999</v>
      </c>
      <c r="C2183">
        <v>1.123</v>
      </c>
      <c r="D2183">
        <v>1.1259999999999999</v>
      </c>
      <c r="E2183">
        <v>1.1099000000000001</v>
      </c>
      <c r="F2183" s="207">
        <v>-1.0200000000000001E-2</v>
      </c>
    </row>
    <row r="2184" spans="1:6" x14ac:dyDescent="0.45">
      <c r="A2184" t="s">
        <v>2567</v>
      </c>
      <c r="B2184">
        <v>1.1231</v>
      </c>
      <c r="C2184">
        <v>1.1266</v>
      </c>
      <c r="D2184">
        <v>1.1295999999999999</v>
      </c>
      <c r="E2184">
        <v>1.1205000000000001</v>
      </c>
      <c r="F2184" s="207">
        <v>-4.7999999999999996E-3</v>
      </c>
    </row>
    <row r="2185" spans="1:6" x14ac:dyDescent="0.45">
      <c r="A2185" t="s">
        <v>2568</v>
      </c>
      <c r="B2185">
        <v>1.1285000000000001</v>
      </c>
      <c r="C2185">
        <v>1.1218999999999999</v>
      </c>
      <c r="D2185">
        <v>1.1288</v>
      </c>
      <c r="E2185">
        <v>1.1185</v>
      </c>
      <c r="F2185" s="207">
        <v>5.8999999999999999E-3</v>
      </c>
    </row>
    <row r="2186" spans="1:6" x14ac:dyDescent="0.45">
      <c r="A2186" t="s">
        <v>2569</v>
      </c>
      <c r="B2186">
        <v>1.1218999999999999</v>
      </c>
      <c r="C2186">
        <v>1.1247</v>
      </c>
      <c r="D2186">
        <v>1.1276999999999999</v>
      </c>
      <c r="E2186">
        <v>1.121</v>
      </c>
      <c r="F2186" s="207">
        <v>-2.8999999999999998E-3</v>
      </c>
    </row>
    <row r="2187" spans="1:6" x14ac:dyDescent="0.45">
      <c r="A2187" t="s">
        <v>2570</v>
      </c>
      <c r="B2187">
        <v>1.1252</v>
      </c>
      <c r="C2187">
        <v>1.1251</v>
      </c>
      <c r="D2187">
        <v>1.1303000000000001</v>
      </c>
      <c r="E2187">
        <v>1.1198999999999999</v>
      </c>
      <c r="F2187" s="207">
        <v>-4.0000000000000002E-4</v>
      </c>
    </row>
    <row r="2188" spans="1:6" x14ac:dyDescent="0.45">
      <c r="A2188" t="s">
        <v>2571</v>
      </c>
      <c r="B2188">
        <v>1.1255999999999999</v>
      </c>
      <c r="C2188">
        <v>1.1313</v>
      </c>
      <c r="D2188">
        <v>1.1355</v>
      </c>
      <c r="E2188">
        <v>1.1228</v>
      </c>
      <c r="F2188" s="207">
        <v>-5.4000000000000003E-3</v>
      </c>
    </row>
    <row r="2189" spans="1:6" x14ac:dyDescent="0.45">
      <c r="A2189" t="s">
        <v>2572</v>
      </c>
      <c r="B2189">
        <v>1.1316999999999999</v>
      </c>
      <c r="C2189">
        <v>1.1348</v>
      </c>
      <c r="D2189">
        <v>1.1355999999999999</v>
      </c>
      <c r="E2189">
        <v>1.1292</v>
      </c>
      <c r="F2189" s="207">
        <v>-2.2000000000000001E-3</v>
      </c>
    </row>
    <row r="2190" spans="1:6" x14ac:dyDescent="0.45">
      <c r="A2190" t="s">
        <v>2573</v>
      </c>
      <c r="B2190">
        <v>1.1342000000000001</v>
      </c>
      <c r="C2190">
        <v>1.1346000000000001</v>
      </c>
      <c r="D2190">
        <v>1.1364000000000001</v>
      </c>
      <c r="E2190">
        <v>1.1313</v>
      </c>
      <c r="F2190" s="207">
        <v>-8.0000000000000004E-4</v>
      </c>
    </row>
    <row r="2191" spans="1:6" x14ac:dyDescent="0.45">
      <c r="A2191" t="s">
        <v>2574</v>
      </c>
      <c r="B2191">
        <v>1.1351</v>
      </c>
      <c r="C2191">
        <v>1.129</v>
      </c>
      <c r="D2191">
        <v>1.1389</v>
      </c>
      <c r="E2191">
        <v>1.1257999999999999</v>
      </c>
      <c r="F2191" s="207">
        <v>4.5999999999999999E-3</v>
      </c>
    </row>
    <row r="2192" spans="1:6" x14ac:dyDescent="0.45">
      <c r="A2192" t="s">
        <v>2575</v>
      </c>
      <c r="B2192">
        <v>1.1298999999999999</v>
      </c>
      <c r="C2192">
        <v>1.1378999999999999</v>
      </c>
      <c r="D2192">
        <v>1.1393</v>
      </c>
      <c r="E2192">
        <v>1.1258999999999999</v>
      </c>
      <c r="F2192" s="207">
        <v>-7.1000000000000004E-3</v>
      </c>
    </row>
    <row r="2193" spans="1:6" x14ac:dyDescent="0.45">
      <c r="A2193" t="s">
        <v>2576</v>
      </c>
      <c r="B2193">
        <v>1.1379999999999999</v>
      </c>
      <c r="C2193">
        <v>1.1432</v>
      </c>
      <c r="D2193">
        <v>1.1438999999999999</v>
      </c>
      <c r="E2193">
        <v>1.1368</v>
      </c>
      <c r="F2193" s="207">
        <v>-4.1999999999999997E-3</v>
      </c>
    </row>
    <row r="2194" spans="1:6" x14ac:dyDescent="0.45">
      <c r="A2194" t="s">
        <v>2577</v>
      </c>
      <c r="B2194">
        <v>1.1428</v>
      </c>
      <c r="C2194">
        <v>1.1312</v>
      </c>
      <c r="D2194">
        <v>1.1434</v>
      </c>
      <c r="E2194">
        <v>1.1309</v>
      </c>
      <c r="F2194" s="207">
        <v>1.04E-2</v>
      </c>
    </row>
    <row r="2195" spans="1:6" x14ac:dyDescent="0.45">
      <c r="A2195" t="s">
        <v>2578</v>
      </c>
      <c r="B2195">
        <v>1.131</v>
      </c>
      <c r="C2195">
        <v>1.1282000000000001</v>
      </c>
      <c r="D2195">
        <v>1.135</v>
      </c>
      <c r="E2195">
        <v>1.1272</v>
      </c>
      <c r="F2195" s="207">
        <v>2.0999999999999999E-3</v>
      </c>
    </row>
    <row r="2196" spans="1:6" x14ac:dyDescent="0.45">
      <c r="A2196" t="s">
        <v>2579</v>
      </c>
      <c r="B2196">
        <v>1.1286</v>
      </c>
      <c r="C2196">
        <v>1.1259999999999999</v>
      </c>
      <c r="D2196">
        <v>1.1355</v>
      </c>
      <c r="E2196">
        <v>1.1254999999999999</v>
      </c>
      <c r="F2196" s="207">
        <v>2E-3</v>
      </c>
    </row>
    <row r="2197" spans="1:6" x14ac:dyDescent="0.45">
      <c r="A2197" t="s">
        <v>2580</v>
      </c>
      <c r="B2197">
        <v>1.1264000000000001</v>
      </c>
      <c r="C2197">
        <v>1.1229</v>
      </c>
      <c r="D2197">
        <v>1.1274</v>
      </c>
      <c r="E2197">
        <v>1.1202000000000001</v>
      </c>
      <c r="F2197" s="207">
        <v>3.0999999999999999E-3</v>
      </c>
    </row>
    <row r="2198" spans="1:6" x14ac:dyDescent="0.45">
      <c r="A2198" t="s">
        <v>2581</v>
      </c>
      <c r="B2198">
        <v>1.1229</v>
      </c>
      <c r="C2198">
        <v>1.1322000000000001</v>
      </c>
      <c r="D2198">
        <v>1.1335999999999999</v>
      </c>
      <c r="E2198">
        <v>1.1211</v>
      </c>
      <c r="F2198" s="207">
        <v>-8.3000000000000001E-3</v>
      </c>
    </row>
    <row r="2199" spans="1:6" x14ac:dyDescent="0.45">
      <c r="A2199" t="s">
        <v>2582</v>
      </c>
      <c r="B2199">
        <v>1.1323000000000001</v>
      </c>
      <c r="C2199">
        <v>1.1325000000000001</v>
      </c>
      <c r="D2199">
        <v>1.1377999999999999</v>
      </c>
      <c r="E2199">
        <v>1.1282000000000001</v>
      </c>
      <c r="F2199" s="207">
        <v>6.9999999999999999E-4</v>
      </c>
    </row>
    <row r="2200" spans="1:6" x14ac:dyDescent="0.45">
      <c r="A2200" t="s">
        <v>2583</v>
      </c>
      <c r="B2200">
        <v>1.1315</v>
      </c>
      <c r="C2200">
        <v>1.1409</v>
      </c>
      <c r="D2200">
        <v>1.1420999999999999</v>
      </c>
      <c r="E2200">
        <v>1.1298999999999999</v>
      </c>
      <c r="F2200" s="207">
        <v>-8.2000000000000007E-3</v>
      </c>
    </row>
    <row r="2201" spans="1:6" x14ac:dyDescent="0.45">
      <c r="A2201" t="s">
        <v>2584</v>
      </c>
      <c r="B2201">
        <v>1.1409</v>
      </c>
      <c r="C2201">
        <v>1.1391</v>
      </c>
      <c r="D2201">
        <v>1.1454</v>
      </c>
      <c r="E2201">
        <v>1.1369</v>
      </c>
      <c r="F2201" s="207">
        <v>1.1999999999999999E-3</v>
      </c>
    </row>
    <row r="2202" spans="1:6" x14ac:dyDescent="0.45">
      <c r="A2202" t="s">
        <v>2585</v>
      </c>
      <c r="B2202">
        <v>1.1395</v>
      </c>
      <c r="C2202">
        <v>1.1456</v>
      </c>
      <c r="D2202">
        <v>1.1471</v>
      </c>
      <c r="E2202">
        <v>1.1363000000000001</v>
      </c>
      <c r="F2202" s="207">
        <v>-5.7999999999999996E-3</v>
      </c>
    </row>
    <row r="2203" spans="1:6" x14ac:dyDescent="0.45">
      <c r="A2203" t="s">
        <v>2586</v>
      </c>
      <c r="B2203">
        <v>1.1460999999999999</v>
      </c>
      <c r="C2203">
        <v>1.1339999999999999</v>
      </c>
      <c r="D2203">
        <v>1.1480999999999999</v>
      </c>
      <c r="E2203">
        <v>1.1334</v>
      </c>
      <c r="F2203" s="207">
        <v>1.0500000000000001E-2</v>
      </c>
    </row>
    <row r="2204" spans="1:6" x14ac:dyDescent="0.45">
      <c r="A2204" t="s">
        <v>2587</v>
      </c>
      <c r="B2204">
        <v>1.1342000000000001</v>
      </c>
      <c r="C2204">
        <v>1.1319999999999999</v>
      </c>
      <c r="D2204">
        <v>1.1377999999999999</v>
      </c>
      <c r="E2204">
        <v>1.1307</v>
      </c>
      <c r="F2204" s="207">
        <v>1.6999999999999999E-3</v>
      </c>
    </row>
    <row r="2205" spans="1:6" x14ac:dyDescent="0.45">
      <c r="A2205" t="s">
        <v>2588</v>
      </c>
      <c r="B2205">
        <v>1.1323000000000001</v>
      </c>
      <c r="C2205">
        <v>1.1312</v>
      </c>
      <c r="D2205">
        <v>1.1366000000000001</v>
      </c>
      <c r="E2205">
        <v>1.1302000000000001</v>
      </c>
      <c r="F2205" s="207">
        <v>5.0000000000000001E-4</v>
      </c>
    </row>
    <row r="2206" spans="1:6" x14ac:dyDescent="0.45">
      <c r="A2206" t="s">
        <v>2589</v>
      </c>
      <c r="B2206">
        <v>1.1316999999999999</v>
      </c>
      <c r="C2206">
        <v>1.1377999999999999</v>
      </c>
      <c r="D2206">
        <v>1.1397999999999999</v>
      </c>
      <c r="E2206">
        <v>1.1291</v>
      </c>
      <c r="F2206" s="207">
        <v>-5.4999999999999997E-3</v>
      </c>
    </row>
    <row r="2207" spans="1:6" x14ac:dyDescent="0.45">
      <c r="A2207" t="s">
        <v>2590</v>
      </c>
      <c r="B2207">
        <v>1.1379999999999999</v>
      </c>
      <c r="C2207">
        <v>1.1341000000000001</v>
      </c>
      <c r="D2207">
        <v>1.1428</v>
      </c>
      <c r="E2207">
        <v>1.1335</v>
      </c>
      <c r="F2207" s="207">
        <v>2.7000000000000001E-3</v>
      </c>
    </row>
    <row r="2208" spans="1:6" x14ac:dyDescent="0.45">
      <c r="A2208" t="s">
        <v>2591</v>
      </c>
      <c r="B2208">
        <v>1.1349</v>
      </c>
      <c r="C2208">
        <v>1.1353</v>
      </c>
      <c r="D2208">
        <v>1.1368</v>
      </c>
      <c r="E2208">
        <v>1.1314</v>
      </c>
      <c r="F2208" s="207">
        <v>-6.9999999999999999E-4</v>
      </c>
    </row>
    <row r="2209" spans="1:6" x14ac:dyDescent="0.45">
      <c r="A2209" t="s">
        <v>2592</v>
      </c>
      <c r="B2209">
        <v>1.1356999999999999</v>
      </c>
      <c r="C2209">
        <v>1.1393</v>
      </c>
      <c r="D2209">
        <v>1.1415999999999999</v>
      </c>
      <c r="E2209">
        <v>1.1331</v>
      </c>
      <c r="F2209" s="207">
        <v>-2.7000000000000001E-3</v>
      </c>
    </row>
    <row r="2210" spans="1:6" x14ac:dyDescent="0.45">
      <c r="A2210" t="s">
        <v>2593</v>
      </c>
      <c r="B2210">
        <v>1.1388</v>
      </c>
      <c r="C2210">
        <v>1.1373</v>
      </c>
      <c r="D2210">
        <v>1.1402000000000001</v>
      </c>
      <c r="E2210">
        <v>1.1342000000000001</v>
      </c>
      <c r="F2210" s="207">
        <v>1.5E-3</v>
      </c>
    </row>
    <row r="2211" spans="1:6" x14ac:dyDescent="0.45">
      <c r="A2211" t="s">
        <v>2594</v>
      </c>
      <c r="B2211">
        <v>1.1371</v>
      </c>
      <c r="C2211">
        <v>1.1523000000000001</v>
      </c>
      <c r="D2211">
        <v>1.1545000000000001</v>
      </c>
      <c r="E2211">
        <v>1.1348</v>
      </c>
      <c r="F2211" s="207">
        <v>-1.3299999999999999E-2</v>
      </c>
    </row>
    <row r="2212" spans="1:6" x14ac:dyDescent="0.45">
      <c r="A2212" t="s">
        <v>2595</v>
      </c>
      <c r="B2212">
        <v>1.1524000000000001</v>
      </c>
      <c r="C2212">
        <v>1.1529</v>
      </c>
      <c r="D2212">
        <v>1.1557999999999999</v>
      </c>
      <c r="E2212">
        <v>1.1456</v>
      </c>
      <c r="F2212" s="207">
        <v>-2.0000000000000001E-4</v>
      </c>
    </row>
    <row r="2213" spans="1:6" x14ac:dyDescent="0.45">
      <c r="A2213" t="s">
        <v>2596</v>
      </c>
      <c r="B2213">
        <v>1.1526000000000001</v>
      </c>
      <c r="C2213">
        <v>1.1462000000000001</v>
      </c>
      <c r="D2213">
        <v>1.1553</v>
      </c>
      <c r="E2213">
        <v>1.1451</v>
      </c>
      <c r="F2213" s="207">
        <v>5.1000000000000004E-3</v>
      </c>
    </row>
    <row r="2214" spans="1:6" x14ac:dyDescent="0.45">
      <c r="A2214" t="s">
        <v>2597</v>
      </c>
      <c r="B2214">
        <v>1.1467000000000001</v>
      </c>
      <c r="C2214">
        <v>1.1436999999999999</v>
      </c>
      <c r="D2214">
        <v>1.1499999999999999</v>
      </c>
      <c r="E2214">
        <v>1.1431</v>
      </c>
      <c r="F2214" s="207">
        <v>1.2999999999999999E-3</v>
      </c>
    </row>
    <row r="2215" spans="1:6" x14ac:dyDescent="0.45">
      <c r="A2215" t="s">
        <v>2598</v>
      </c>
      <c r="B2215">
        <v>1.1452</v>
      </c>
      <c r="C2215">
        <v>1.151</v>
      </c>
      <c r="D2215">
        <v>1.1527000000000001</v>
      </c>
      <c r="E2215">
        <v>1.141</v>
      </c>
      <c r="F2215" s="207">
        <v>-5.1000000000000004E-3</v>
      </c>
    </row>
    <row r="2216" spans="1:6" x14ac:dyDescent="0.45">
      <c r="A2216" t="s">
        <v>2599</v>
      </c>
      <c r="B2216">
        <v>1.1511</v>
      </c>
      <c r="C2216">
        <v>1.1497999999999999</v>
      </c>
      <c r="D2216">
        <v>1.1537999999999999</v>
      </c>
      <c r="E2216">
        <v>1.1469</v>
      </c>
      <c r="F2216" s="207">
        <v>-2E-3</v>
      </c>
    </row>
    <row r="2217" spans="1:6" x14ac:dyDescent="0.45">
      <c r="A2217" t="s">
        <v>2600</v>
      </c>
      <c r="B2217">
        <v>1.1534</v>
      </c>
      <c r="C2217">
        <v>1.1489</v>
      </c>
      <c r="D2217">
        <v>1.1545000000000001</v>
      </c>
      <c r="E2217">
        <v>1.1479999999999999</v>
      </c>
      <c r="F2217" s="207">
        <v>4.4000000000000003E-3</v>
      </c>
    </row>
    <row r="2218" spans="1:6" x14ac:dyDescent="0.45">
      <c r="A2218" t="s">
        <v>2601</v>
      </c>
      <c r="B2218">
        <v>1.1484000000000001</v>
      </c>
      <c r="C2218">
        <v>1.1557999999999999</v>
      </c>
      <c r="D2218">
        <v>1.1595</v>
      </c>
      <c r="E2218">
        <v>1.1477999999999999</v>
      </c>
      <c r="F2218" s="207">
        <v>-6.4999999999999997E-3</v>
      </c>
    </row>
    <row r="2219" spans="1:6" x14ac:dyDescent="0.45">
      <c r="A2219" t="s">
        <v>2602</v>
      </c>
      <c r="B2219">
        <v>1.1558999999999999</v>
      </c>
      <c r="C2219">
        <v>1.1515</v>
      </c>
      <c r="D2219">
        <v>1.1581999999999999</v>
      </c>
      <c r="E2219">
        <v>1.1499999999999999</v>
      </c>
      <c r="F2219" s="207">
        <v>-2.9999999999999997E-4</v>
      </c>
    </row>
    <row r="2220" spans="1:6" x14ac:dyDescent="0.45">
      <c r="A2220" t="s">
        <v>2603</v>
      </c>
      <c r="B2220">
        <v>1.1561999999999999</v>
      </c>
      <c r="C2220">
        <v>1.1636</v>
      </c>
      <c r="D2220">
        <v>1.1644000000000001</v>
      </c>
      <c r="E2220">
        <v>1.1547000000000001</v>
      </c>
      <c r="F2220" s="207">
        <v>-6.6E-3</v>
      </c>
    </row>
    <row r="2221" spans="1:6" x14ac:dyDescent="0.45">
      <c r="A2221" t="s">
        <v>2604</v>
      </c>
      <c r="B2221">
        <v>1.1638999999999999</v>
      </c>
      <c r="C2221">
        <v>1.1647000000000001</v>
      </c>
      <c r="D2221">
        <v>1.1718999999999999</v>
      </c>
      <c r="E2221">
        <v>1.1613</v>
      </c>
      <c r="F2221" s="207">
        <v>-8.9999999999999998E-4</v>
      </c>
    </row>
    <row r="2222" spans="1:6" x14ac:dyDescent="0.45">
      <c r="A2222" t="s">
        <v>2605</v>
      </c>
      <c r="B2222">
        <v>1.165</v>
      </c>
      <c r="C2222">
        <v>1.1617999999999999</v>
      </c>
      <c r="D2222">
        <v>1.1678999999999999</v>
      </c>
      <c r="E2222">
        <v>1.1615</v>
      </c>
      <c r="F2222" s="207">
        <v>2.3E-3</v>
      </c>
    </row>
    <row r="2223" spans="1:6" x14ac:dyDescent="0.45">
      <c r="A2223" t="s">
        <v>2606</v>
      </c>
      <c r="B2223">
        <v>1.1623000000000001</v>
      </c>
      <c r="C2223">
        <v>1.1595</v>
      </c>
      <c r="D2223">
        <v>1.1642999999999999</v>
      </c>
      <c r="E2223">
        <v>1.1574</v>
      </c>
      <c r="F2223" s="207">
        <v>2.3999999999999998E-3</v>
      </c>
    </row>
    <row r="2224" spans="1:6" x14ac:dyDescent="0.45">
      <c r="A2224" t="s">
        <v>2607</v>
      </c>
      <c r="B2224">
        <v>1.1595</v>
      </c>
      <c r="C2224">
        <v>1.1628000000000001</v>
      </c>
      <c r="D2224">
        <v>1.1669</v>
      </c>
      <c r="E2224">
        <v>1.1576</v>
      </c>
      <c r="F2224" s="207">
        <v>-3.5999999999999999E-3</v>
      </c>
    </row>
    <row r="2225" spans="1:6" x14ac:dyDescent="0.45">
      <c r="A2225" t="s">
        <v>2608</v>
      </c>
      <c r="B2225">
        <v>1.1637</v>
      </c>
      <c r="C2225">
        <v>1.1651</v>
      </c>
      <c r="D2225">
        <v>1.1677</v>
      </c>
      <c r="E2225">
        <v>1.1612</v>
      </c>
      <c r="F2225" s="207">
        <v>-1.2999999999999999E-3</v>
      </c>
    </row>
    <row r="2226" spans="1:6" x14ac:dyDescent="0.45">
      <c r="A2226" t="s">
        <v>2609</v>
      </c>
      <c r="B2226">
        <v>1.1652</v>
      </c>
      <c r="C2226">
        <v>1.1769000000000001</v>
      </c>
      <c r="D2226">
        <v>1.1797</v>
      </c>
      <c r="E2226">
        <v>1.1646000000000001</v>
      </c>
      <c r="F2226" s="207">
        <v>-1.0699999999999999E-2</v>
      </c>
    </row>
    <row r="2227" spans="1:6" x14ac:dyDescent="0.45">
      <c r="A2227" t="s">
        <v>2610</v>
      </c>
      <c r="B2227">
        <v>1.1778</v>
      </c>
      <c r="C2227">
        <v>1.18</v>
      </c>
      <c r="D2227">
        <v>1.1816</v>
      </c>
      <c r="E2227">
        <v>1.1753</v>
      </c>
      <c r="F2227" s="207">
        <v>-2.0999999999999999E-3</v>
      </c>
    </row>
    <row r="2228" spans="1:6" x14ac:dyDescent="0.45">
      <c r="A2228" t="s">
        <v>2611</v>
      </c>
      <c r="B2228">
        <v>1.1802999999999999</v>
      </c>
      <c r="C2228">
        <v>1.1777</v>
      </c>
      <c r="D2228">
        <v>1.1821999999999999</v>
      </c>
      <c r="E2228">
        <v>1.1754</v>
      </c>
      <c r="F2228" s="207">
        <v>2E-3</v>
      </c>
    </row>
    <row r="2229" spans="1:6" x14ac:dyDescent="0.45">
      <c r="A2229" t="s">
        <v>2612</v>
      </c>
      <c r="B2229">
        <v>1.1779999999999999</v>
      </c>
      <c r="C2229">
        <v>1.1708000000000001</v>
      </c>
      <c r="D2229">
        <v>1.1793</v>
      </c>
      <c r="E2229">
        <v>1.1685000000000001</v>
      </c>
      <c r="F2229" s="207">
        <v>4.8999999999999998E-3</v>
      </c>
    </row>
    <row r="2230" spans="1:6" x14ac:dyDescent="0.45">
      <c r="A2230" t="s">
        <v>2613</v>
      </c>
      <c r="B2230">
        <v>1.1721999999999999</v>
      </c>
      <c r="C2230">
        <v>1.1693</v>
      </c>
      <c r="D2230">
        <v>1.173</v>
      </c>
      <c r="E2230">
        <v>1.1634</v>
      </c>
      <c r="F2230" s="207">
        <v>2.5999999999999999E-3</v>
      </c>
    </row>
    <row r="2231" spans="1:6" x14ac:dyDescent="0.45">
      <c r="A2231" t="s">
        <v>2614</v>
      </c>
      <c r="B2231">
        <v>1.1692</v>
      </c>
      <c r="C2231">
        <v>1.1791</v>
      </c>
      <c r="D2231">
        <v>1.1808000000000001</v>
      </c>
      <c r="E2231">
        <v>1.1669</v>
      </c>
      <c r="F2231" s="207">
        <v>-8.5000000000000006E-3</v>
      </c>
    </row>
    <row r="2232" spans="1:6" x14ac:dyDescent="0.45">
      <c r="A2232" t="s">
        <v>2615</v>
      </c>
      <c r="B2232">
        <v>1.1792</v>
      </c>
      <c r="C2232">
        <v>1.1817</v>
      </c>
      <c r="D2232">
        <v>1.1863999999999999</v>
      </c>
      <c r="E2232">
        <v>1.1766000000000001</v>
      </c>
      <c r="F2232" s="207">
        <v>-2.0999999999999999E-3</v>
      </c>
    </row>
    <row r="2233" spans="1:6" x14ac:dyDescent="0.45">
      <c r="A2233" t="s">
        <v>2616</v>
      </c>
      <c r="B2233">
        <v>1.1817</v>
      </c>
      <c r="C2233">
        <v>1.1858</v>
      </c>
      <c r="D2233">
        <v>1.1930000000000001</v>
      </c>
      <c r="E2233">
        <v>1.1791</v>
      </c>
      <c r="F2233" s="207">
        <v>-3.8E-3</v>
      </c>
    </row>
    <row r="2234" spans="1:6" x14ac:dyDescent="0.45">
      <c r="A2234" t="s">
        <v>2617</v>
      </c>
      <c r="B2234">
        <v>1.1861999999999999</v>
      </c>
      <c r="C2234">
        <v>1.1863999999999999</v>
      </c>
      <c r="D2234">
        <v>1.1895</v>
      </c>
      <c r="E2234">
        <v>1.1836</v>
      </c>
      <c r="F2234" s="207">
        <v>4.0000000000000002E-4</v>
      </c>
    </row>
    <row r="2235" spans="1:6" x14ac:dyDescent="0.45">
      <c r="A2235" t="s">
        <v>2618</v>
      </c>
      <c r="B2235">
        <v>1.1857</v>
      </c>
      <c r="C2235">
        <v>1.1883999999999999</v>
      </c>
      <c r="D2235">
        <v>1.1969000000000001</v>
      </c>
      <c r="E2235">
        <v>1.1850000000000001</v>
      </c>
      <c r="F2235" s="207">
        <v>-2.3999999999999998E-3</v>
      </c>
    </row>
    <row r="2236" spans="1:6" x14ac:dyDescent="0.45">
      <c r="A2236" t="s">
        <v>2619</v>
      </c>
      <c r="B2236">
        <v>1.1884999999999999</v>
      </c>
      <c r="C2236">
        <v>1.1860999999999999</v>
      </c>
      <c r="D2236">
        <v>1.1906000000000001</v>
      </c>
      <c r="E2236">
        <v>1.1837</v>
      </c>
      <c r="F2236" s="207">
        <v>1.9E-3</v>
      </c>
    </row>
    <row r="2237" spans="1:6" x14ac:dyDescent="0.45">
      <c r="A2237" t="s">
        <v>2620</v>
      </c>
      <c r="B2237">
        <v>1.1862999999999999</v>
      </c>
      <c r="C2237">
        <v>1.1953</v>
      </c>
      <c r="D2237">
        <v>1.1960999999999999</v>
      </c>
      <c r="E2237">
        <v>1.1827000000000001</v>
      </c>
      <c r="F2237" s="207">
        <v>-7.7000000000000002E-3</v>
      </c>
    </row>
    <row r="2238" spans="1:6" x14ac:dyDescent="0.45">
      <c r="A2238" t="s">
        <v>2621</v>
      </c>
      <c r="B2238">
        <v>1.1955</v>
      </c>
      <c r="C2238">
        <v>1.1886000000000001</v>
      </c>
      <c r="D2238">
        <v>1.1969000000000001</v>
      </c>
      <c r="E2238">
        <v>1.1831</v>
      </c>
      <c r="F2238" s="207">
        <v>5.4999999999999997E-3</v>
      </c>
    </row>
    <row r="2239" spans="1:6" x14ac:dyDescent="0.45">
      <c r="A2239" t="s">
        <v>2622</v>
      </c>
      <c r="B2239">
        <v>1.1890000000000001</v>
      </c>
      <c r="C2239">
        <v>1.1834</v>
      </c>
      <c r="D2239">
        <v>1.1909000000000001</v>
      </c>
      <c r="E2239">
        <v>1.1814</v>
      </c>
      <c r="F2239" s="207">
        <v>6.3E-3</v>
      </c>
    </row>
    <row r="2240" spans="1:6" x14ac:dyDescent="0.45">
      <c r="A2240" t="s">
        <v>2623</v>
      </c>
      <c r="B2240">
        <v>1.1816</v>
      </c>
      <c r="C2240">
        <v>1.1834</v>
      </c>
      <c r="D2240">
        <v>1.1875</v>
      </c>
      <c r="E2240">
        <v>1.1792</v>
      </c>
      <c r="F2240" s="207">
        <v>-1.6000000000000001E-3</v>
      </c>
    </row>
    <row r="2241" spans="1:6" x14ac:dyDescent="0.45">
      <c r="A2241" t="s">
        <v>2624</v>
      </c>
      <c r="B2241">
        <v>1.1835</v>
      </c>
      <c r="C2241">
        <v>1.1726000000000001</v>
      </c>
      <c r="D2241">
        <v>1.1845000000000001</v>
      </c>
      <c r="E2241">
        <v>1.1718</v>
      </c>
      <c r="F2241" s="207">
        <v>9.2999999999999992E-3</v>
      </c>
    </row>
    <row r="2242" spans="1:6" x14ac:dyDescent="0.45">
      <c r="A2242" t="s">
        <v>2625</v>
      </c>
      <c r="B2242">
        <v>1.1726000000000001</v>
      </c>
      <c r="C2242">
        <v>1.1789000000000001</v>
      </c>
      <c r="D2242">
        <v>1.1808000000000001</v>
      </c>
      <c r="E2242">
        <v>1.1717</v>
      </c>
      <c r="F2242" s="207">
        <v>-5.4000000000000003E-3</v>
      </c>
    </row>
    <row r="2243" spans="1:6" x14ac:dyDescent="0.45">
      <c r="A2243" t="s">
        <v>2626</v>
      </c>
      <c r="B2243">
        <v>1.179</v>
      </c>
      <c r="C2243">
        <v>1.1856</v>
      </c>
      <c r="D2243">
        <v>1.1879999999999999</v>
      </c>
      <c r="E2243">
        <v>1.1747000000000001</v>
      </c>
      <c r="F2243" s="207">
        <v>-5.5999999999999999E-3</v>
      </c>
    </row>
    <row r="2244" spans="1:6" x14ac:dyDescent="0.45">
      <c r="A2244" t="s">
        <v>2627</v>
      </c>
      <c r="B2244">
        <v>1.1856</v>
      </c>
      <c r="C2244">
        <v>1.1868000000000001</v>
      </c>
      <c r="D2244">
        <v>1.1924999999999999</v>
      </c>
      <c r="E2244">
        <v>1.1834</v>
      </c>
      <c r="F2244" s="207">
        <v>2.9999999999999997E-4</v>
      </c>
    </row>
    <row r="2245" spans="1:6" x14ac:dyDescent="0.45">
      <c r="A2245" t="s">
        <v>2628</v>
      </c>
      <c r="B2245">
        <v>1.1852</v>
      </c>
      <c r="C2245">
        <v>1.1835</v>
      </c>
      <c r="D2245">
        <v>1.1875</v>
      </c>
      <c r="E2245">
        <v>1.1783999999999999</v>
      </c>
      <c r="F2245" s="207">
        <v>1.4E-3</v>
      </c>
    </row>
    <row r="2246" spans="1:6" x14ac:dyDescent="0.45">
      <c r="A2246" t="s">
        <v>2629</v>
      </c>
      <c r="B2246">
        <v>1.1835</v>
      </c>
      <c r="C2246">
        <v>1.1718</v>
      </c>
      <c r="D2246">
        <v>1.1854</v>
      </c>
      <c r="E2246">
        <v>1.1715</v>
      </c>
      <c r="F2246" s="207">
        <v>9.4999999999999998E-3</v>
      </c>
    </row>
    <row r="2247" spans="1:6" x14ac:dyDescent="0.45">
      <c r="A2247" t="s">
        <v>2630</v>
      </c>
      <c r="B2247">
        <v>1.1724000000000001</v>
      </c>
      <c r="C2247">
        <v>1.1673</v>
      </c>
      <c r="D2247">
        <v>1.1749000000000001</v>
      </c>
      <c r="E2247">
        <v>1.1653</v>
      </c>
      <c r="F2247" s="207">
        <v>4.4999999999999997E-3</v>
      </c>
    </row>
    <row r="2248" spans="1:6" x14ac:dyDescent="0.45">
      <c r="A2248" t="s">
        <v>2631</v>
      </c>
      <c r="B2248">
        <v>1.1672</v>
      </c>
      <c r="C2248">
        <v>1.17</v>
      </c>
      <c r="D2248">
        <v>1.1753</v>
      </c>
      <c r="E2248">
        <v>1.1662999999999999</v>
      </c>
      <c r="F2248" s="207">
        <v>-2.3999999999999998E-3</v>
      </c>
    </row>
    <row r="2249" spans="1:6" x14ac:dyDescent="0.45">
      <c r="A2249" t="s">
        <v>2632</v>
      </c>
      <c r="B2249">
        <v>1.17</v>
      </c>
      <c r="C2249">
        <v>1.1658999999999999</v>
      </c>
      <c r="D2249">
        <v>1.1722999999999999</v>
      </c>
      <c r="E2249">
        <v>1.1597</v>
      </c>
      <c r="F2249" s="207">
        <v>4.3E-3</v>
      </c>
    </row>
    <row r="2250" spans="1:6" x14ac:dyDescent="0.45">
      <c r="A2250" t="s">
        <v>2633</v>
      </c>
      <c r="B2250">
        <v>1.165</v>
      </c>
      <c r="C2250">
        <v>1.1599999999999999</v>
      </c>
      <c r="D2250">
        <v>1.1669</v>
      </c>
      <c r="E2250">
        <v>1.155</v>
      </c>
      <c r="F2250" s="207">
        <v>4.0000000000000001E-3</v>
      </c>
    </row>
    <row r="2251" spans="1:6" x14ac:dyDescent="0.45">
      <c r="A2251" t="s">
        <v>2634</v>
      </c>
      <c r="B2251">
        <v>1.1604000000000001</v>
      </c>
      <c r="C2251">
        <v>1.1615</v>
      </c>
      <c r="D2251">
        <v>1.1657999999999999</v>
      </c>
      <c r="E2251">
        <v>1.1580999999999999</v>
      </c>
      <c r="F2251" s="207">
        <v>-8.0000000000000004E-4</v>
      </c>
    </row>
    <row r="2252" spans="1:6" x14ac:dyDescent="0.45">
      <c r="A2252" t="s">
        <v>2635</v>
      </c>
      <c r="B2252">
        <v>1.1613</v>
      </c>
      <c r="C2252">
        <v>1.1552</v>
      </c>
      <c r="D2252">
        <v>1.1635</v>
      </c>
      <c r="E2252">
        <v>1.1525000000000001</v>
      </c>
      <c r="F2252" s="207">
        <v>4.1999999999999997E-3</v>
      </c>
    </row>
    <row r="2253" spans="1:6" x14ac:dyDescent="0.45">
      <c r="A2253" t="s">
        <v>2636</v>
      </c>
      <c r="B2253">
        <v>1.1564000000000001</v>
      </c>
      <c r="C2253">
        <v>1.1720999999999999</v>
      </c>
      <c r="D2253">
        <v>1.1732</v>
      </c>
      <c r="E2253">
        <v>1.1532</v>
      </c>
      <c r="F2253" s="207">
        <v>-1.35E-2</v>
      </c>
    </row>
    <row r="2254" spans="1:6" x14ac:dyDescent="0.45">
      <c r="A2254" t="s">
        <v>2637</v>
      </c>
      <c r="B2254">
        <v>1.1721999999999999</v>
      </c>
      <c r="C2254">
        <v>1.1727000000000001</v>
      </c>
      <c r="D2254">
        <v>1.1777</v>
      </c>
      <c r="E2254">
        <v>1.1688000000000001</v>
      </c>
      <c r="F2254" s="207">
        <v>-2.5000000000000001E-3</v>
      </c>
    </row>
    <row r="2255" spans="1:6" x14ac:dyDescent="0.45">
      <c r="A2255" t="s">
        <v>2638</v>
      </c>
      <c r="B2255">
        <v>1.1751</v>
      </c>
      <c r="C2255">
        <v>1.1803999999999999</v>
      </c>
      <c r="D2255">
        <v>1.1823999999999999</v>
      </c>
      <c r="E2255">
        <v>1.1720999999999999</v>
      </c>
      <c r="F2255" s="207">
        <v>-4.7000000000000002E-3</v>
      </c>
    </row>
    <row r="2256" spans="1:6" x14ac:dyDescent="0.45">
      <c r="A2256" t="s">
        <v>2639</v>
      </c>
      <c r="B2256">
        <v>1.1806000000000001</v>
      </c>
      <c r="C2256">
        <v>1.1870000000000001</v>
      </c>
      <c r="D2256">
        <v>1.1888000000000001</v>
      </c>
      <c r="E2256">
        <v>1.1787000000000001</v>
      </c>
      <c r="F2256" s="207">
        <v>-5.7999999999999996E-3</v>
      </c>
    </row>
    <row r="2257" spans="1:6" x14ac:dyDescent="0.45">
      <c r="A2257" t="s">
        <v>2640</v>
      </c>
      <c r="B2257">
        <v>1.1875</v>
      </c>
      <c r="C2257">
        <v>1.1920999999999999</v>
      </c>
      <c r="D2257">
        <v>1.1939</v>
      </c>
      <c r="E2257">
        <v>1.1823999999999999</v>
      </c>
      <c r="F2257" s="207">
        <v>-3.8999999999999998E-3</v>
      </c>
    </row>
    <row r="2258" spans="1:6" x14ac:dyDescent="0.45">
      <c r="A2258" t="s">
        <v>2641</v>
      </c>
      <c r="B2258">
        <v>1.1920999999999999</v>
      </c>
      <c r="C2258">
        <v>1.1949000000000001</v>
      </c>
      <c r="D2258">
        <v>1.2001999999999999</v>
      </c>
      <c r="E2258">
        <v>1.1890000000000001</v>
      </c>
      <c r="F2258" s="207">
        <v>-2.8999999999999998E-3</v>
      </c>
    </row>
    <row r="2259" spans="1:6" x14ac:dyDescent="0.45">
      <c r="A2259" t="s">
        <v>2642</v>
      </c>
      <c r="B2259">
        <v>1.1956</v>
      </c>
      <c r="C2259">
        <v>1.1855</v>
      </c>
      <c r="D2259">
        <v>1.1982999999999999</v>
      </c>
      <c r="E2259">
        <v>1.1848000000000001</v>
      </c>
      <c r="F2259" s="207">
        <v>8.0999999999999996E-3</v>
      </c>
    </row>
    <row r="2260" spans="1:6" x14ac:dyDescent="0.45">
      <c r="A2260" t="s">
        <v>2643</v>
      </c>
      <c r="B2260">
        <v>1.1859999999999999</v>
      </c>
      <c r="C2260">
        <v>1.1847000000000001</v>
      </c>
      <c r="D2260">
        <v>1.1922999999999999</v>
      </c>
      <c r="E2260">
        <v>1.1761999999999999</v>
      </c>
      <c r="F2260" s="207">
        <v>8.0000000000000004E-4</v>
      </c>
    </row>
    <row r="2261" spans="1:6" x14ac:dyDescent="0.45">
      <c r="A2261" t="s">
        <v>2644</v>
      </c>
      <c r="B2261">
        <v>1.1850000000000001</v>
      </c>
      <c r="C2261">
        <v>1.2000999999999999</v>
      </c>
      <c r="D2261">
        <v>1.2031000000000001</v>
      </c>
      <c r="E2261">
        <v>1.1839999999999999</v>
      </c>
      <c r="F2261" s="207">
        <v>-1.2699999999999999E-2</v>
      </c>
    </row>
    <row r="2262" spans="1:6" x14ac:dyDescent="0.45">
      <c r="A2262" t="s">
        <v>2645</v>
      </c>
      <c r="B2262">
        <v>1.2002999999999999</v>
      </c>
      <c r="C2262">
        <v>1.2028000000000001</v>
      </c>
      <c r="D2262">
        <v>1.2052</v>
      </c>
      <c r="E2262">
        <v>1.1987000000000001</v>
      </c>
      <c r="F2262" s="207">
        <v>-2.2000000000000001E-3</v>
      </c>
    </row>
    <row r="2263" spans="1:6" x14ac:dyDescent="0.45">
      <c r="A2263" t="s">
        <v>2646</v>
      </c>
      <c r="B2263">
        <v>1.2029000000000001</v>
      </c>
      <c r="C2263">
        <v>1.202</v>
      </c>
      <c r="D2263">
        <v>1.206</v>
      </c>
      <c r="E2263">
        <v>1.1983999999999999</v>
      </c>
      <c r="F2263" s="207">
        <v>1E-4</v>
      </c>
    </row>
    <row r="2264" spans="1:6" x14ac:dyDescent="0.45">
      <c r="A2264" t="s">
        <v>2647</v>
      </c>
      <c r="B2264">
        <v>1.2028000000000001</v>
      </c>
      <c r="C2264">
        <v>1.2048000000000001</v>
      </c>
      <c r="D2264">
        <v>1.2072000000000001</v>
      </c>
      <c r="E2264">
        <v>1.1984999999999999</v>
      </c>
      <c r="F2264" s="207">
        <v>-1.6999999999999999E-3</v>
      </c>
    </row>
    <row r="2265" spans="1:6" x14ac:dyDescent="0.45">
      <c r="A2265" t="s">
        <v>2648</v>
      </c>
      <c r="B2265">
        <v>1.2049000000000001</v>
      </c>
      <c r="C2265">
        <v>1.1892</v>
      </c>
      <c r="D2265">
        <v>1.2053</v>
      </c>
      <c r="E2265">
        <v>1.1862999999999999</v>
      </c>
      <c r="F2265" s="207">
        <v>1.34E-2</v>
      </c>
    </row>
    <row r="2266" spans="1:6" x14ac:dyDescent="0.45">
      <c r="A2266" t="s">
        <v>2649</v>
      </c>
      <c r="B2266">
        <v>1.1890000000000001</v>
      </c>
      <c r="C2266">
        <v>1.1801999999999999</v>
      </c>
      <c r="D2266">
        <v>1.1903999999999999</v>
      </c>
      <c r="E2266">
        <v>1.1776</v>
      </c>
      <c r="F2266" s="207">
        <v>8.3000000000000001E-3</v>
      </c>
    </row>
    <row r="2267" spans="1:6" x14ac:dyDescent="0.45">
      <c r="A2267" t="s">
        <v>2650</v>
      </c>
      <c r="B2267">
        <v>1.1792</v>
      </c>
      <c r="C2267">
        <v>1.1714</v>
      </c>
      <c r="D2267">
        <v>1.1806000000000001</v>
      </c>
      <c r="E2267">
        <v>1.1701999999999999</v>
      </c>
      <c r="F2267" s="207">
        <v>6.7000000000000002E-3</v>
      </c>
    </row>
    <row r="2268" spans="1:6" x14ac:dyDescent="0.45">
      <c r="A2268" t="s">
        <v>2651</v>
      </c>
      <c r="B2268">
        <v>1.1713</v>
      </c>
      <c r="C2268">
        <v>1.1589</v>
      </c>
      <c r="D2268">
        <v>1.173</v>
      </c>
      <c r="E2268">
        <v>1.1572</v>
      </c>
      <c r="F2268" s="207">
        <v>1.04E-2</v>
      </c>
    </row>
    <row r="2269" spans="1:6" x14ac:dyDescent="0.45">
      <c r="A2269" t="s">
        <v>2652</v>
      </c>
      <c r="B2269">
        <v>1.1593</v>
      </c>
      <c r="C2269">
        <v>1.1660999999999999</v>
      </c>
      <c r="D2269">
        <v>1.1709000000000001</v>
      </c>
      <c r="E2269">
        <v>1.1558999999999999</v>
      </c>
      <c r="F2269" s="207">
        <v>-5.8999999999999999E-3</v>
      </c>
    </row>
    <row r="2270" spans="1:6" x14ac:dyDescent="0.45">
      <c r="A2270" t="s">
        <v>2653</v>
      </c>
      <c r="B2270">
        <v>1.1661999999999999</v>
      </c>
      <c r="C2270">
        <v>1.1603000000000001</v>
      </c>
      <c r="D2270">
        <v>1.1724000000000001</v>
      </c>
      <c r="E2270">
        <v>1.1558999999999999</v>
      </c>
      <c r="F2270" s="207">
        <v>4.4000000000000003E-3</v>
      </c>
    </row>
    <row r="2271" spans="1:6" x14ac:dyDescent="0.45">
      <c r="A2271" t="s">
        <v>2654</v>
      </c>
      <c r="B2271">
        <v>1.1611</v>
      </c>
      <c r="C2271">
        <v>1.1717</v>
      </c>
      <c r="D2271">
        <v>1.1742999999999999</v>
      </c>
      <c r="E2271">
        <v>1.1577999999999999</v>
      </c>
      <c r="F2271" s="207">
        <v>-9.4999999999999998E-3</v>
      </c>
    </row>
    <row r="2272" spans="1:6" x14ac:dyDescent="0.45">
      <c r="A2272" t="s">
        <v>2655</v>
      </c>
      <c r="B2272">
        <v>1.1721999999999999</v>
      </c>
      <c r="C2272">
        <v>1.1718</v>
      </c>
      <c r="D2272">
        <v>1.1760999999999999</v>
      </c>
      <c r="E2272">
        <v>1.1685000000000001</v>
      </c>
      <c r="F2272" s="207">
        <v>-4.0000000000000002E-4</v>
      </c>
    </row>
    <row r="2273" spans="1:6" x14ac:dyDescent="0.45">
      <c r="A2273" t="s">
        <v>2656</v>
      </c>
      <c r="B2273">
        <v>1.1727000000000001</v>
      </c>
      <c r="C2273">
        <v>1.1709000000000001</v>
      </c>
      <c r="D2273">
        <v>1.1733</v>
      </c>
      <c r="E2273">
        <v>1.1633</v>
      </c>
      <c r="F2273" s="207">
        <v>1.1999999999999999E-3</v>
      </c>
    </row>
    <row r="2274" spans="1:6" x14ac:dyDescent="0.45">
      <c r="A2274" t="s">
        <v>2657</v>
      </c>
      <c r="B2274">
        <v>1.1713</v>
      </c>
      <c r="C2274">
        <v>1.1771</v>
      </c>
      <c r="D2274">
        <v>1.1796</v>
      </c>
      <c r="E2274">
        <v>1.1677999999999999</v>
      </c>
      <c r="F2274" s="207">
        <v>-4.8999999999999998E-3</v>
      </c>
    </row>
    <row r="2275" spans="1:6" x14ac:dyDescent="0.45">
      <c r="A2275" t="s">
        <v>2658</v>
      </c>
      <c r="B2275">
        <v>1.1771</v>
      </c>
      <c r="C2275">
        <v>1.1762999999999999</v>
      </c>
      <c r="D2275">
        <v>1.1797</v>
      </c>
      <c r="E2275">
        <v>1.1740999999999999</v>
      </c>
      <c r="F2275" s="207">
        <v>8.0000000000000004E-4</v>
      </c>
    </row>
    <row r="2276" spans="1:6" x14ac:dyDescent="0.45">
      <c r="A2276" t="s">
        <v>2659</v>
      </c>
      <c r="B2276">
        <v>1.1761999999999999</v>
      </c>
      <c r="C2276">
        <v>1.1744000000000001</v>
      </c>
      <c r="D2276">
        <v>1.1814</v>
      </c>
      <c r="E2276">
        <v>1.1722999999999999</v>
      </c>
      <c r="F2276" s="207">
        <v>1.4E-3</v>
      </c>
    </row>
    <row r="2277" spans="1:6" x14ac:dyDescent="0.45">
      <c r="A2277" t="s">
        <v>2660</v>
      </c>
      <c r="B2277">
        <v>1.1746000000000001</v>
      </c>
      <c r="C2277">
        <v>1.1812</v>
      </c>
      <c r="D2277">
        <v>1.1822999999999999</v>
      </c>
      <c r="E2277">
        <v>1.1727000000000001</v>
      </c>
      <c r="F2277" s="207">
        <v>-5.5999999999999999E-3</v>
      </c>
    </row>
    <row r="2278" spans="1:6" x14ac:dyDescent="0.45">
      <c r="A2278" t="s">
        <v>2661</v>
      </c>
      <c r="B2278">
        <v>1.1812</v>
      </c>
      <c r="C2278">
        <v>1.1812</v>
      </c>
      <c r="D2278">
        <v>1.1839</v>
      </c>
      <c r="E2278">
        <v>1.1734</v>
      </c>
      <c r="F2278" s="207">
        <v>-8.0000000000000004E-4</v>
      </c>
    </row>
    <row r="2279" spans="1:6" x14ac:dyDescent="0.45">
      <c r="A2279" t="s">
        <v>2662</v>
      </c>
      <c r="B2279">
        <v>1.1821999999999999</v>
      </c>
      <c r="C2279">
        <v>1.1759999999999999</v>
      </c>
      <c r="D2279">
        <v>1.1839999999999999</v>
      </c>
      <c r="E2279">
        <v>1.1757</v>
      </c>
      <c r="F2279" s="207">
        <v>3.5999999999999999E-3</v>
      </c>
    </row>
    <row r="2280" spans="1:6" x14ac:dyDescent="0.45">
      <c r="A2280" t="s">
        <v>2663</v>
      </c>
      <c r="B2280">
        <v>1.1779999999999999</v>
      </c>
      <c r="C2280">
        <v>1.1802999999999999</v>
      </c>
      <c r="D2280">
        <v>1.1816</v>
      </c>
      <c r="E2280">
        <v>1.169</v>
      </c>
      <c r="F2280" s="207">
        <v>-2.5000000000000001E-3</v>
      </c>
    </row>
    <row r="2281" spans="1:6" x14ac:dyDescent="0.45">
      <c r="A2281" t="s">
        <v>2664</v>
      </c>
      <c r="B2281">
        <v>1.181</v>
      </c>
      <c r="C2281">
        <v>1.1763999999999999</v>
      </c>
      <c r="D2281">
        <v>1.1829000000000001</v>
      </c>
      <c r="E2281">
        <v>1.1746000000000001</v>
      </c>
      <c r="F2281" s="207">
        <v>3.8999999999999998E-3</v>
      </c>
    </row>
    <row r="2282" spans="1:6" x14ac:dyDescent="0.45">
      <c r="A2282" t="s">
        <v>2665</v>
      </c>
      <c r="B2282">
        <v>1.1763999999999999</v>
      </c>
      <c r="C2282">
        <v>1.1792</v>
      </c>
      <c r="D2282">
        <v>1.1838</v>
      </c>
      <c r="E2282">
        <v>1.1694</v>
      </c>
      <c r="F2282" s="207">
        <v>-2.5000000000000001E-3</v>
      </c>
    </row>
    <row r="2283" spans="1:6" x14ac:dyDescent="0.45">
      <c r="A2283" t="s">
        <v>2666</v>
      </c>
      <c r="B2283">
        <v>1.1794</v>
      </c>
      <c r="C2283">
        <v>1.1838</v>
      </c>
      <c r="D2283">
        <v>1.1859</v>
      </c>
      <c r="E2283">
        <v>1.1747000000000001</v>
      </c>
      <c r="F2283" s="207">
        <v>-4.0000000000000001E-3</v>
      </c>
    </row>
    <row r="2284" spans="1:6" x14ac:dyDescent="0.45">
      <c r="A2284" t="s">
        <v>2667</v>
      </c>
      <c r="B2284">
        <v>1.1840999999999999</v>
      </c>
      <c r="C2284">
        <v>1.1967000000000001</v>
      </c>
      <c r="D2284">
        <v>1.1981999999999999</v>
      </c>
      <c r="E2284">
        <v>1.1819999999999999</v>
      </c>
      <c r="F2284" s="207">
        <v>-9.1999999999999998E-3</v>
      </c>
    </row>
    <row r="2285" spans="1:6" x14ac:dyDescent="0.45">
      <c r="A2285" t="s">
        <v>2668</v>
      </c>
      <c r="B2285">
        <v>1.1951000000000001</v>
      </c>
      <c r="C2285">
        <v>1.1909000000000001</v>
      </c>
      <c r="D2285">
        <v>1.1970000000000001</v>
      </c>
      <c r="E2285">
        <v>1.1892</v>
      </c>
      <c r="F2285" s="207">
        <v>3.7000000000000002E-3</v>
      </c>
    </row>
    <row r="2286" spans="1:6" x14ac:dyDescent="0.45">
      <c r="A2286" t="s">
        <v>2669</v>
      </c>
      <c r="B2286">
        <v>1.1907000000000001</v>
      </c>
      <c r="C2286">
        <v>1.1911</v>
      </c>
      <c r="D2286">
        <v>1.1964999999999999</v>
      </c>
      <c r="E2286">
        <v>1.1876</v>
      </c>
      <c r="F2286" s="207">
        <v>-1E-3</v>
      </c>
    </row>
    <row r="2287" spans="1:6" x14ac:dyDescent="0.45">
      <c r="A2287" t="s">
        <v>2670</v>
      </c>
      <c r="B2287">
        <v>1.1919</v>
      </c>
      <c r="C2287">
        <v>1.1883999999999999</v>
      </c>
      <c r="D2287">
        <v>1.1960999999999999</v>
      </c>
      <c r="E2287">
        <v>1.1858</v>
      </c>
      <c r="F2287" s="207">
        <v>3.2000000000000002E-3</v>
      </c>
    </row>
    <row r="2288" spans="1:6" x14ac:dyDescent="0.45">
      <c r="A2288" t="s">
        <v>2671</v>
      </c>
      <c r="B2288">
        <v>1.1880999999999999</v>
      </c>
      <c r="C2288">
        <v>1.1808000000000001</v>
      </c>
      <c r="D2288">
        <v>1.1884999999999999</v>
      </c>
      <c r="E2288">
        <v>1.1785000000000001</v>
      </c>
      <c r="F2288" s="207">
        <v>6.0000000000000001E-3</v>
      </c>
    </row>
    <row r="2289" spans="1:6" x14ac:dyDescent="0.45">
      <c r="A2289" t="s">
        <v>2672</v>
      </c>
      <c r="B2289">
        <v>1.181</v>
      </c>
      <c r="C2289">
        <v>1.1778999999999999</v>
      </c>
      <c r="D2289">
        <v>1.1835</v>
      </c>
      <c r="E2289">
        <v>1.1745000000000001</v>
      </c>
      <c r="F2289" s="207">
        <v>4.0000000000000001E-3</v>
      </c>
    </row>
    <row r="2290" spans="1:6" x14ac:dyDescent="0.45">
      <c r="A2290" t="s">
        <v>2673</v>
      </c>
      <c r="B2290">
        <v>1.1762999999999999</v>
      </c>
      <c r="C2290">
        <v>1.1798999999999999</v>
      </c>
      <c r="D2290">
        <v>1.1843999999999999</v>
      </c>
      <c r="E2290">
        <v>1.1725000000000001</v>
      </c>
      <c r="F2290" s="207">
        <v>-3.0999999999999999E-3</v>
      </c>
    </row>
    <row r="2291" spans="1:6" x14ac:dyDescent="0.45">
      <c r="A2291" t="s">
        <v>2674</v>
      </c>
      <c r="B2291">
        <v>1.1798999999999999</v>
      </c>
      <c r="C2291">
        <v>1.1888000000000001</v>
      </c>
      <c r="D2291">
        <v>1.1919</v>
      </c>
      <c r="E2291">
        <v>1.177</v>
      </c>
      <c r="F2291" s="207">
        <v>-7.7999999999999996E-3</v>
      </c>
    </row>
    <row r="2292" spans="1:6" x14ac:dyDescent="0.45">
      <c r="A2292" t="s">
        <v>2675</v>
      </c>
      <c r="B2292">
        <v>1.1892</v>
      </c>
      <c r="C2292">
        <v>1.1981999999999999</v>
      </c>
      <c r="D2292">
        <v>1.2000999999999999</v>
      </c>
      <c r="E2292">
        <v>1.1840999999999999</v>
      </c>
      <c r="F2292" s="207">
        <v>-7.4000000000000003E-3</v>
      </c>
    </row>
    <row r="2293" spans="1:6" x14ac:dyDescent="0.45">
      <c r="A2293" t="s">
        <v>2676</v>
      </c>
      <c r="B2293">
        <v>1.1980999999999999</v>
      </c>
      <c r="C2293">
        <v>1.1866000000000001</v>
      </c>
      <c r="D2293">
        <v>1.1993</v>
      </c>
      <c r="E2293">
        <v>1.1832</v>
      </c>
      <c r="F2293" s="207">
        <v>9.4000000000000004E-3</v>
      </c>
    </row>
    <row r="2294" spans="1:6" x14ac:dyDescent="0.45">
      <c r="A2294" t="s">
        <v>2677</v>
      </c>
      <c r="B2294">
        <v>1.1870000000000001</v>
      </c>
      <c r="C2294">
        <v>1.1733</v>
      </c>
      <c r="D2294">
        <v>1.1894</v>
      </c>
      <c r="E2294">
        <v>1.1728000000000001</v>
      </c>
      <c r="F2294" s="207">
        <v>8.0000000000000002E-3</v>
      </c>
    </row>
    <row r="2295" spans="1:6" x14ac:dyDescent="0.45">
      <c r="A2295" t="s">
        <v>2678</v>
      </c>
      <c r="B2295">
        <v>1.1776</v>
      </c>
      <c r="C2295">
        <v>1.1801999999999999</v>
      </c>
      <c r="D2295">
        <v>1.1880999999999999</v>
      </c>
      <c r="E2295">
        <v>1.1757</v>
      </c>
      <c r="F2295" s="207">
        <v>-1.6000000000000001E-3</v>
      </c>
    </row>
    <row r="2296" spans="1:6" x14ac:dyDescent="0.45">
      <c r="A2296" t="s">
        <v>2679</v>
      </c>
      <c r="B2296">
        <v>1.1795</v>
      </c>
      <c r="C2296">
        <v>1.1829000000000001</v>
      </c>
      <c r="D2296">
        <v>1.1859999999999999</v>
      </c>
      <c r="E2296">
        <v>1.1776</v>
      </c>
      <c r="F2296" s="207">
        <v>-3.3999999999999998E-3</v>
      </c>
    </row>
    <row r="2297" spans="1:6" x14ac:dyDescent="0.45">
      <c r="A2297" t="s">
        <v>2680</v>
      </c>
      <c r="B2297">
        <v>1.1835</v>
      </c>
      <c r="C2297">
        <v>1.18</v>
      </c>
      <c r="D2297">
        <v>1.1870000000000001</v>
      </c>
      <c r="E2297">
        <v>1.1759999999999999</v>
      </c>
      <c r="F2297" s="207">
        <v>3.0000000000000001E-3</v>
      </c>
    </row>
    <row r="2298" spans="1:6" x14ac:dyDescent="0.45">
      <c r="A2298" t="s">
        <v>2681</v>
      </c>
      <c r="B2298">
        <v>1.18</v>
      </c>
      <c r="C2298">
        <v>1.1712</v>
      </c>
      <c r="D2298">
        <v>1.1842999999999999</v>
      </c>
      <c r="E2298">
        <v>1.1701999999999999</v>
      </c>
      <c r="F2298" s="207">
        <v>7.4000000000000003E-3</v>
      </c>
    </row>
    <row r="2299" spans="1:6" x14ac:dyDescent="0.45">
      <c r="A2299" t="s">
        <v>2682</v>
      </c>
      <c r="B2299">
        <v>1.1713</v>
      </c>
      <c r="C2299">
        <v>1.165</v>
      </c>
      <c r="D2299">
        <v>1.1735</v>
      </c>
      <c r="E2299">
        <v>1.1629</v>
      </c>
      <c r="F2299" s="207">
        <v>2.7000000000000001E-3</v>
      </c>
    </row>
    <row r="2300" spans="1:6" x14ac:dyDescent="0.45">
      <c r="A2300" t="s">
        <v>2683</v>
      </c>
      <c r="B2300">
        <v>1.1680999999999999</v>
      </c>
      <c r="C2300">
        <v>1.1753</v>
      </c>
      <c r="D2300">
        <v>1.1773</v>
      </c>
      <c r="E2300">
        <v>1.1664000000000001</v>
      </c>
      <c r="F2300" s="207">
        <v>-6.6E-3</v>
      </c>
    </row>
    <row r="2301" spans="1:6" x14ac:dyDescent="0.45">
      <c r="A2301" t="s">
        <v>2684</v>
      </c>
      <c r="B2301">
        <v>1.1758999999999999</v>
      </c>
      <c r="C2301">
        <v>1.1753</v>
      </c>
      <c r="D2301">
        <v>1.1785000000000001</v>
      </c>
      <c r="E2301">
        <v>1.1685000000000001</v>
      </c>
      <c r="F2301" s="207">
        <v>1E-4</v>
      </c>
    </row>
    <row r="2302" spans="1:6" x14ac:dyDescent="0.45">
      <c r="A2302" t="s">
        <v>2685</v>
      </c>
      <c r="B2302">
        <v>1.1758</v>
      </c>
      <c r="C2302">
        <v>1.1774</v>
      </c>
      <c r="D2302">
        <v>1.1801999999999999</v>
      </c>
      <c r="E2302">
        <v>1.1740999999999999</v>
      </c>
      <c r="F2302" s="207">
        <v>-1.6000000000000001E-3</v>
      </c>
    </row>
    <row r="2303" spans="1:6" x14ac:dyDescent="0.45">
      <c r="A2303" t="s">
        <v>2686</v>
      </c>
      <c r="B2303">
        <v>1.1777</v>
      </c>
      <c r="C2303">
        <v>1.1812</v>
      </c>
      <c r="D2303">
        <v>1.1829000000000001</v>
      </c>
      <c r="E2303">
        <v>1.1725000000000001</v>
      </c>
      <c r="F2303" s="207">
        <v>-3.8999999999999998E-3</v>
      </c>
    </row>
    <row r="2304" spans="1:6" x14ac:dyDescent="0.45">
      <c r="A2304" t="s">
        <v>2687</v>
      </c>
      <c r="B2304">
        <v>1.1822999999999999</v>
      </c>
      <c r="C2304">
        <v>1.1777</v>
      </c>
      <c r="D2304">
        <v>1.1832</v>
      </c>
      <c r="E2304">
        <v>1.1738999999999999</v>
      </c>
      <c r="F2304" s="207">
        <v>3.5000000000000001E-3</v>
      </c>
    </row>
    <row r="2305" spans="1:6" x14ac:dyDescent="0.45">
      <c r="A2305" t="s">
        <v>2688</v>
      </c>
      <c r="B2305">
        <v>1.1781999999999999</v>
      </c>
      <c r="C2305">
        <v>1.1791</v>
      </c>
      <c r="D2305">
        <v>1.1839</v>
      </c>
      <c r="E2305">
        <v>1.1677</v>
      </c>
      <c r="F2305" s="207">
        <v>-1.5E-3</v>
      </c>
    </row>
    <row r="2306" spans="1:6" x14ac:dyDescent="0.45">
      <c r="A2306" t="s">
        <v>2689</v>
      </c>
      <c r="B2306">
        <v>1.18</v>
      </c>
      <c r="C2306">
        <v>1.1695</v>
      </c>
      <c r="D2306">
        <v>1.1829000000000001</v>
      </c>
      <c r="E2306">
        <v>1.1681999999999999</v>
      </c>
      <c r="F2306" s="207">
        <v>8.8000000000000005E-3</v>
      </c>
    </row>
    <row r="2307" spans="1:6" x14ac:dyDescent="0.45">
      <c r="A2307" t="s">
        <v>2690</v>
      </c>
      <c r="B2307">
        <v>1.1697</v>
      </c>
      <c r="C2307">
        <v>1.1603000000000001</v>
      </c>
      <c r="D2307">
        <v>1.1731</v>
      </c>
      <c r="E2307">
        <v>1.1572</v>
      </c>
      <c r="F2307" s="207">
        <v>8.0999999999999996E-3</v>
      </c>
    </row>
    <row r="2308" spans="1:6" x14ac:dyDescent="0.45">
      <c r="A2308" t="s">
        <v>2691</v>
      </c>
      <c r="B2308">
        <v>1.1603000000000001</v>
      </c>
      <c r="C2308">
        <v>1.159</v>
      </c>
      <c r="D2308">
        <v>1.1648000000000001</v>
      </c>
      <c r="E2308">
        <v>1.1561999999999999</v>
      </c>
      <c r="F2308" s="207">
        <v>8.0000000000000004E-4</v>
      </c>
    </row>
    <row r="2309" spans="1:6" x14ac:dyDescent="0.45">
      <c r="A2309" t="s">
        <v>2692</v>
      </c>
      <c r="B2309">
        <v>1.1594</v>
      </c>
      <c r="C2309">
        <v>1.1524000000000001</v>
      </c>
      <c r="D2309">
        <v>1.1619999999999999</v>
      </c>
      <c r="E2309">
        <v>1.1498999999999999</v>
      </c>
      <c r="F2309" s="207">
        <v>5.5999999999999999E-3</v>
      </c>
    </row>
    <row r="2310" spans="1:6" x14ac:dyDescent="0.45">
      <c r="A2310" t="s">
        <v>2693</v>
      </c>
      <c r="B2310">
        <v>1.1529</v>
      </c>
      <c r="C2310">
        <v>1.1438999999999999</v>
      </c>
      <c r="D2310">
        <v>1.1559999999999999</v>
      </c>
      <c r="E2310">
        <v>1.1389</v>
      </c>
      <c r="F2310" s="207">
        <v>6.4999999999999997E-3</v>
      </c>
    </row>
    <row r="2311" spans="1:6" x14ac:dyDescent="0.45">
      <c r="A2311" t="s">
        <v>2694</v>
      </c>
      <c r="B2311">
        <v>1.1454</v>
      </c>
      <c r="C2311">
        <v>1.139</v>
      </c>
      <c r="D2311">
        <v>1.1473</v>
      </c>
      <c r="E2311">
        <v>1.1336999999999999</v>
      </c>
      <c r="F2311" s="207">
        <v>6.3E-3</v>
      </c>
    </row>
    <row r="2312" spans="1:6" x14ac:dyDescent="0.45">
      <c r="A2312" t="s">
        <v>2695</v>
      </c>
      <c r="B2312">
        <v>1.1382000000000001</v>
      </c>
      <c r="C2312">
        <v>1.1428</v>
      </c>
      <c r="D2312">
        <v>1.1501999999999999</v>
      </c>
      <c r="E2312">
        <v>1.1353</v>
      </c>
      <c r="F2312" s="207">
        <v>-3.8999999999999998E-3</v>
      </c>
    </row>
    <row r="2313" spans="1:6" x14ac:dyDescent="0.45">
      <c r="A2313" t="s">
        <v>2696</v>
      </c>
      <c r="B2313">
        <v>1.1427</v>
      </c>
      <c r="C2313">
        <v>1.1539999999999999</v>
      </c>
      <c r="D2313">
        <v>1.1556999999999999</v>
      </c>
      <c r="E2313">
        <v>1.1398999999999999</v>
      </c>
      <c r="F2313" s="207">
        <v>-0.01</v>
      </c>
    </row>
    <row r="2314" spans="1:6" x14ac:dyDescent="0.45">
      <c r="A2314" t="s">
        <v>2697</v>
      </c>
      <c r="B2314">
        <v>1.1543000000000001</v>
      </c>
      <c r="C2314">
        <v>1.1488</v>
      </c>
      <c r="D2314">
        <v>1.1561999999999999</v>
      </c>
      <c r="E2314">
        <v>1.1456999999999999</v>
      </c>
      <c r="F2314" s="207">
        <v>3.8E-3</v>
      </c>
    </row>
    <row r="2315" spans="1:6" x14ac:dyDescent="0.45">
      <c r="A2315" t="s">
        <v>2698</v>
      </c>
      <c r="B2315">
        <v>1.1498999999999999</v>
      </c>
      <c r="C2315">
        <v>1.1443000000000001</v>
      </c>
      <c r="D2315">
        <v>1.1538999999999999</v>
      </c>
      <c r="E2315">
        <v>1.1433</v>
      </c>
      <c r="F2315" s="207">
        <v>5.0000000000000001E-3</v>
      </c>
    </row>
    <row r="2316" spans="1:6" x14ac:dyDescent="0.45">
      <c r="A2316" t="s">
        <v>2699</v>
      </c>
      <c r="B2316">
        <v>1.1442000000000001</v>
      </c>
      <c r="C2316">
        <v>1.1457999999999999</v>
      </c>
      <c r="D2316">
        <v>1.1491</v>
      </c>
      <c r="E2316">
        <v>1.1395999999999999</v>
      </c>
      <c r="F2316" s="207">
        <v>-1.1999999999999999E-3</v>
      </c>
    </row>
    <row r="2317" spans="1:6" x14ac:dyDescent="0.45">
      <c r="A2317" t="s">
        <v>2700</v>
      </c>
      <c r="B2317">
        <v>1.1456</v>
      </c>
      <c r="C2317">
        <v>1.1434</v>
      </c>
      <c r="D2317">
        <v>1.1478999999999999</v>
      </c>
      <c r="E2317">
        <v>1.1417999999999999</v>
      </c>
      <c r="F2317" s="207">
        <v>2.3E-3</v>
      </c>
    </row>
    <row r="2318" spans="1:6" x14ac:dyDescent="0.45">
      <c r="A2318" t="s">
        <v>2701</v>
      </c>
      <c r="B2318">
        <v>1.143</v>
      </c>
      <c r="C2318">
        <v>1.1262000000000001</v>
      </c>
      <c r="D2318">
        <v>1.1458999999999999</v>
      </c>
      <c r="E2318">
        <v>1.1257999999999999</v>
      </c>
      <c r="F2318" s="207">
        <v>1.46E-2</v>
      </c>
    </row>
    <row r="2319" spans="1:6" x14ac:dyDescent="0.45">
      <c r="A2319" t="s">
        <v>2702</v>
      </c>
      <c r="B2319">
        <v>1.1265000000000001</v>
      </c>
      <c r="C2319">
        <v>1.1224000000000001</v>
      </c>
      <c r="D2319">
        <v>1.1283000000000001</v>
      </c>
      <c r="E2319">
        <v>1.1180000000000001</v>
      </c>
      <c r="F2319" s="207">
        <v>2E-3</v>
      </c>
    </row>
    <row r="2320" spans="1:6" x14ac:dyDescent="0.45">
      <c r="A2320" t="s">
        <v>2703</v>
      </c>
      <c r="B2320">
        <v>1.1242000000000001</v>
      </c>
      <c r="C2320">
        <v>1.1279999999999999</v>
      </c>
      <c r="D2320">
        <v>1.1309</v>
      </c>
      <c r="E2320">
        <v>1.1231</v>
      </c>
      <c r="F2320" s="207">
        <v>-3.7000000000000002E-3</v>
      </c>
    </row>
    <row r="2321" spans="1:6" x14ac:dyDescent="0.45">
      <c r="A2321" t="s">
        <v>2704</v>
      </c>
      <c r="B2321">
        <v>1.1284000000000001</v>
      </c>
      <c r="C2321">
        <v>1.1343000000000001</v>
      </c>
      <c r="D2321">
        <v>1.1396999999999999</v>
      </c>
      <c r="E2321">
        <v>1.1221000000000001</v>
      </c>
      <c r="F2321" s="207">
        <v>-5.4999999999999997E-3</v>
      </c>
    </row>
    <row r="2322" spans="1:6" x14ac:dyDescent="0.45">
      <c r="A2322" t="s">
        <v>2705</v>
      </c>
      <c r="B2322">
        <v>1.1346000000000001</v>
      </c>
      <c r="C2322">
        <v>1.1425000000000001</v>
      </c>
      <c r="D2322">
        <v>1.1439999999999999</v>
      </c>
      <c r="E2322">
        <v>1.133</v>
      </c>
      <c r="F2322" s="207">
        <v>-8.3000000000000001E-3</v>
      </c>
    </row>
    <row r="2323" spans="1:6" x14ac:dyDescent="0.45">
      <c r="A2323" t="s">
        <v>2706</v>
      </c>
      <c r="B2323">
        <v>1.1440999999999999</v>
      </c>
      <c r="C2323">
        <v>1.1394</v>
      </c>
      <c r="D2323">
        <v>1.1448</v>
      </c>
      <c r="E2323">
        <v>1.1325000000000001</v>
      </c>
      <c r="F2323" s="207">
        <v>3.8999999999999998E-3</v>
      </c>
    </row>
    <row r="2324" spans="1:6" x14ac:dyDescent="0.45">
      <c r="A2324" t="s">
        <v>2707</v>
      </c>
      <c r="B2324">
        <v>1.1395999999999999</v>
      </c>
      <c r="C2324">
        <v>1.1435</v>
      </c>
      <c r="D2324">
        <v>1.1492</v>
      </c>
      <c r="E2324">
        <v>1.1366000000000001</v>
      </c>
      <c r="F2324" s="207">
        <v>-3.8999999999999998E-3</v>
      </c>
    </row>
    <row r="2325" spans="1:6" x14ac:dyDescent="0.45">
      <c r="A2325" t="s">
        <v>2708</v>
      </c>
      <c r="B2325">
        <v>1.1440999999999999</v>
      </c>
      <c r="C2325">
        <v>1.1369</v>
      </c>
      <c r="D2325">
        <v>1.1471</v>
      </c>
      <c r="E2325">
        <v>1.1355999999999999</v>
      </c>
      <c r="F2325" s="207">
        <v>6.3E-3</v>
      </c>
    </row>
    <row r="2326" spans="1:6" x14ac:dyDescent="0.45">
      <c r="A2326" t="s">
        <v>2709</v>
      </c>
      <c r="B2326">
        <v>1.1369</v>
      </c>
      <c r="C2326">
        <v>1.1386000000000001</v>
      </c>
      <c r="D2326">
        <v>1.1405000000000001</v>
      </c>
      <c r="E2326">
        <v>1.1332</v>
      </c>
      <c r="F2326" s="207">
        <v>-1.4E-3</v>
      </c>
    </row>
    <row r="2327" spans="1:6" x14ac:dyDescent="0.45">
      <c r="A2327" t="s">
        <v>2710</v>
      </c>
      <c r="B2327">
        <v>1.1385000000000001</v>
      </c>
      <c r="C2327">
        <v>1.1355999999999999</v>
      </c>
      <c r="D2327">
        <v>1.1395999999999999</v>
      </c>
      <c r="E2327">
        <v>1.1309</v>
      </c>
      <c r="F2327" s="207">
        <v>3.0000000000000001E-3</v>
      </c>
    </row>
    <row r="2328" spans="1:6" x14ac:dyDescent="0.45">
      <c r="A2328" t="s">
        <v>2711</v>
      </c>
      <c r="B2328">
        <v>1.1351</v>
      </c>
      <c r="C2328">
        <v>1.1444000000000001</v>
      </c>
      <c r="D2328">
        <v>1.1503000000000001</v>
      </c>
      <c r="E2328">
        <v>1.1331</v>
      </c>
      <c r="F2328" s="207">
        <v>-8.0999999999999996E-3</v>
      </c>
    </row>
    <row r="2329" spans="1:6" x14ac:dyDescent="0.45">
      <c r="A2329" t="s">
        <v>2712</v>
      </c>
      <c r="B2329">
        <v>1.1444000000000001</v>
      </c>
      <c r="C2329">
        <v>1.1403000000000001</v>
      </c>
      <c r="D2329">
        <v>1.1458999999999999</v>
      </c>
      <c r="E2329">
        <v>1.1385000000000001</v>
      </c>
      <c r="F2329" s="207">
        <v>-5.0000000000000001E-4</v>
      </c>
    </row>
    <row r="2330" spans="1:6" x14ac:dyDescent="0.45">
      <c r="A2330" t="s">
        <v>2713</v>
      </c>
      <c r="B2330">
        <v>1.145</v>
      </c>
      <c r="C2330">
        <v>1.1399999999999999</v>
      </c>
      <c r="D2330">
        <v>1.1484000000000001</v>
      </c>
      <c r="E2330">
        <v>1.1354</v>
      </c>
      <c r="F2330" s="207">
        <v>4.3E-3</v>
      </c>
    </row>
    <row r="2331" spans="1:6" x14ac:dyDescent="0.45">
      <c r="A2331" t="s">
        <v>2714</v>
      </c>
      <c r="B2331">
        <v>1.1400999999999999</v>
      </c>
      <c r="C2331">
        <v>1.1405000000000001</v>
      </c>
      <c r="D2331">
        <v>1.1454</v>
      </c>
      <c r="E2331">
        <v>1.1353</v>
      </c>
      <c r="F2331" s="207">
        <v>-2.9999999999999997E-4</v>
      </c>
    </row>
    <row r="2332" spans="1:6" x14ac:dyDescent="0.45">
      <c r="A2332" t="s">
        <v>2715</v>
      </c>
      <c r="B2332">
        <v>1.1404000000000001</v>
      </c>
      <c r="C2332">
        <v>1.1482000000000001</v>
      </c>
      <c r="D2332">
        <v>1.1509</v>
      </c>
      <c r="E2332">
        <v>1.1393</v>
      </c>
      <c r="F2332" s="207">
        <v>-7.0000000000000001E-3</v>
      </c>
    </row>
    <row r="2333" spans="1:6" x14ac:dyDescent="0.45">
      <c r="A2333" t="s">
        <v>2716</v>
      </c>
      <c r="B2333">
        <v>1.1484000000000001</v>
      </c>
      <c r="C2333">
        <v>1.1568000000000001</v>
      </c>
      <c r="D2333">
        <v>1.1593</v>
      </c>
      <c r="E2333">
        <v>1.1468</v>
      </c>
      <c r="F2333" s="207">
        <v>-7.0000000000000001E-3</v>
      </c>
    </row>
    <row r="2334" spans="1:6" x14ac:dyDescent="0.45">
      <c r="A2334" t="s">
        <v>2717</v>
      </c>
      <c r="B2334">
        <v>1.1565000000000001</v>
      </c>
      <c r="C2334">
        <v>1.1458999999999999</v>
      </c>
      <c r="D2334">
        <v>1.1591</v>
      </c>
      <c r="E2334">
        <v>1.1454</v>
      </c>
      <c r="F2334" s="207">
        <v>8.3999999999999995E-3</v>
      </c>
    </row>
    <row r="2335" spans="1:6" x14ac:dyDescent="0.45">
      <c r="A2335" t="s">
        <v>2718</v>
      </c>
      <c r="B2335">
        <v>1.1469</v>
      </c>
      <c r="C2335">
        <v>1.1523000000000001</v>
      </c>
      <c r="D2335">
        <v>1.1553</v>
      </c>
      <c r="E2335">
        <v>1.1463000000000001</v>
      </c>
      <c r="F2335" s="207">
        <v>-4.8999999999999998E-3</v>
      </c>
    </row>
    <row r="2336" spans="1:6" x14ac:dyDescent="0.45">
      <c r="A2336" t="s">
        <v>2719</v>
      </c>
      <c r="B2336">
        <v>1.1526000000000001</v>
      </c>
      <c r="C2336">
        <v>1.159</v>
      </c>
      <c r="D2336">
        <v>1.1681999999999999</v>
      </c>
      <c r="E2336">
        <v>1.1509</v>
      </c>
      <c r="F2336" s="207">
        <v>-5.1000000000000004E-3</v>
      </c>
    </row>
    <row r="2337" spans="1:6" x14ac:dyDescent="0.45">
      <c r="A2337" t="s">
        <v>2720</v>
      </c>
      <c r="B2337">
        <v>1.1585000000000001</v>
      </c>
      <c r="C2337">
        <v>1.1634</v>
      </c>
      <c r="D2337">
        <v>1.167</v>
      </c>
      <c r="E2337">
        <v>1.1565000000000001</v>
      </c>
      <c r="F2337" s="207">
        <v>-4.1999999999999997E-3</v>
      </c>
    </row>
    <row r="2338" spans="1:6" x14ac:dyDescent="0.45">
      <c r="A2338" t="s">
        <v>2721</v>
      </c>
      <c r="B2338">
        <v>1.1634</v>
      </c>
      <c r="C2338">
        <v>1.1755</v>
      </c>
      <c r="D2338">
        <v>1.1814</v>
      </c>
      <c r="E2338">
        <v>1.1617</v>
      </c>
      <c r="F2338" s="207">
        <v>-1.11E-2</v>
      </c>
    </row>
    <row r="2339" spans="1:6" x14ac:dyDescent="0.45">
      <c r="A2339" t="s">
        <v>2722</v>
      </c>
      <c r="B2339">
        <v>1.1765000000000001</v>
      </c>
      <c r="C2339">
        <v>1.173</v>
      </c>
      <c r="D2339">
        <v>1.1780999999999999</v>
      </c>
      <c r="E2339">
        <v>1.1728000000000001</v>
      </c>
      <c r="F2339" s="207">
        <v>3.2000000000000002E-3</v>
      </c>
    </row>
    <row r="2340" spans="1:6" x14ac:dyDescent="0.45">
      <c r="A2340" t="s">
        <v>2723</v>
      </c>
      <c r="B2340">
        <v>1.1727000000000001</v>
      </c>
      <c r="C2340">
        <v>1.1778</v>
      </c>
      <c r="D2340">
        <v>1.1791</v>
      </c>
      <c r="E2340">
        <v>1.1696</v>
      </c>
      <c r="F2340" s="207">
        <v>-4.1999999999999997E-3</v>
      </c>
    </row>
    <row r="2341" spans="1:6" x14ac:dyDescent="0.45">
      <c r="A2341" t="s">
        <v>2724</v>
      </c>
      <c r="B2341">
        <v>1.1776</v>
      </c>
      <c r="C2341">
        <v>1.1679999999999999</v>
      </c>
      <c r="D2341">
        <v>1.1805000000000001</v>
      </c>
      <c r="E2341">
        <v>1.1671</v>
      </c>
      <c r="F2341" s="207">
        <v>7.6E-3</v>
      </c>
    </row>
    <row r="2342" spans="1:6" x14ac:dyDescent="0.45">
      <c r="A2342" t="s">
        <v>2725</v>
      </c>
      <c r="B2342">
        <v>1.1687000000000001</v>
      </c>
      <c r="C2342">
        <v>1.1774</v>
      </c>
      <c r="D2342">
        <v>1.1818</v>
      </c>
      <c r="E2342">
        <v>1.1653</v>
      </c>
      <c r="F2342" s="207">
        <v>-7.9000000000000008E-3</v>
      </c>
    </row>
    <row r="2343" spans="1:6" x14ac:dyDescent="0.45">
      <c r="A2343" t="s">
        <v>2726</v>
      </c>
      <c r="B2343">
        <v>1.1779999999999999</v>
      </c>
      <c r="C2343">
        <v>1.1898</v>
      </c>
      <c r="D2343">
        <v>1.1920999999999999</v>
      </c>
      <c r="E2343">
        <v>1.177</v>
      </c>
      <c r="F2343" s="207">
        <v>-1.03E-2</v>
      </c>
    </row>
    <row r="2344" spans="1:6" x14ac:dyDescent="0.45">
      <c r="A2344" t="s">
        <v>2727</v>
      </c>
      <c r="B2344">
        <v>1.1901999999999999</v>
      </c>
      <c r="C2344">
        <v>1.1992</v>
      </c>
      <c r="D2344">
        <v>1.2001999999999999</v>
      </c>
      <c r="E2344">
        <v>1.1883999999999999</v>
      </c>
      <c r="F2344" s="207">
        <v>-6.3E-3</v>
      </c>
    </row>
    <row r="2345" spans="1:6" x14ac:dyDescent="0.45">
      <c r="A2345" t="s">
        <v>2728</v>
      </c>
      <c r="B2345">
        <v>1.1978</v>
      </c>
      <c r="C2345">
        <v>1.1941999999999999</v>
      </c>
      <c r="D2345">
        <v>1.2010000000000001</v>
      </c>
      <c r="E2345">
        <v>1.1927000000000001</v>
      </c>
      <c r="F2345" s="207">
        <v>2.5999999999999999E-3</v>
      </c>
    </row>
    <row r="2346" spans="1:6" x14ac:dyDescent="0.45">
      <c r="A2346" t="s">
        <v>2729</v>
      </c>
      <c r="B2346">
        <v>1.1947000000000001</v>
      </c>
      <c r="C2346">
        <v>1.2004999999999999</v>
      </c>
      <c r="D2346">
        <v>1.2036</v>
      </c>
      <c r="E2346">
        <v>1.1897</v>
      </c>
      <c r="F2346" s="207">
        <v>-5.4000000000000003E-3</v>
      </c>
    </row>
    <row r="2347" spans="1:6" x14ac:dyDescent="0.45">
      <c r="A2347" t="s">
        <v>2730</v>
      </c>
      <c r="B2347">
        <v>1.2012</v>
      </c>
      <c r="C2347">
        <v>1.1955</v>
      </c>
      <c r="D2347">
        <v>1.2033</v>
      </c>
      <c r="E2347">
        <v>1.19</v>
      </c>
      <c r="F2347" s="207">
        <v>4.4999999999999997E-3</v>
      </c>
    </row>
    <row r="2348" spans="1:6" x14ac:dyDescent="0.45">
      <c r="A2348" t="s">
        <v>2731</v>
      </c>
      <c r="B2348">
        <v>1.1958</v>
      </c>
      <c r="C2348">
        <v>1.1976</v>
      </c>
      <c r="D2348">
        <v>1.2009000000000001</v>
      </c>
      <c r="E2348">
        <v>1.1917</v>
      </c>
      <c r="F2348" s="207">
        <v>-1.8E-3</v>
      </c>
    </row>
    <row r="2349" spans="1:6" x14ac:dyDescent="0.45">
      <c r="A2349" t="s">
        <v>2732</v>
      </c>
      <c r="B2349">
        <v>1.198</v>
      </c>
      <c r="C2349">
        <v>1.2081</v>
      </c>
      <c r="D2349">
        <v>1.2092000000000001</v>
      </c>
      <c r="E2349">
        <v>1.1959</v>
      </c>
      <c r="F2349" s="207">
        <v>-1.04E-2</v>
      </c>
    </row>
    <row r="2350" spans="1:6" x14ac:dyDescent="0.45">
      <c r="A2350" t="s">
        <v>2733</v>
      </c>
      <c r="B2350">
        <v>1.2105999999999999</v>
      </c>
      <c r="C2350">
        <v>1.2152000000000001</v>
      </c>
      <c r="D2350">
        <v>1.2179</v>
      </c>
      <c r="E2350">
        <v>1.2060999999999999</v>
      </c>
      <c r="F2350" s="207">
        <v>-3.8999999999999998E-3</v>
      </c>
    </row>
    <row r="2351" spans="1:6" x14ac:dyDescent="0.45">
      <c r="A2351" t="s">
        <v>2734</v>
      </c>
      <c r="B2351">
        <v>1.2154</v>
      </c>
      <c r="C2351">
        <v>1.2159</v>
      </c>
      <c r="D2351">
        <v>1.2183999999999999</v>
      </c>
      <c r="E2351">
        <v>1.2085999999999999</v>
      </c>
      <c r="F2351" s="207">
        <v>-5.9999999999999995E-4</v>
      </c>
    </row>
    <row r="2352" spans="1:6" x14ac:dyDescent="0.45">
      <c r="A2352" t="s">
        <v>2735</v>
      </c>
      <c r="B2352">
        <v>1.2161</v>
      </c>
      <c r="C2352">
        <v>1.2104999999999999</v>
      </c>
      <c r="D2352">
        <v>1.2194</v>
      </c>
      <c r="E2352">
        <v>1.2083999999999999</v>
      </c>
      <c r="F2352" s="207">
        <v>4.0000000000000001E-3</v>
      </c>
    </row>
    <row r="2353" spans="1:6" x14ac:dyDescent="0.45">
      <c r="A2353" t="s">
        <v>2736</v>
      </c>
      <c r="B2353">
        <v>1.2112000000000001</v>
      </c>
      <c r="C2353">
        <v>1.1955</v>
      </c>
      <c r="D2353">
        <v>1.2118</v>
      </c>
      <c r="E2353">
        <v>1.1950000000000001</v>
      </c>
      <c r="F2353" s="207">
        <v>1.2999999999999999E-2</v>
      </c>
    </row>
    <row r="2354" spans="1:6" x14ac:dyDescent="0.45">
      <c r="A2354" t="s">
        <v>2737</v>
      </c>
      <c r="B2354">
        <v>1.1957</v>
      </c>
      <c r="C2354">
        <v>1.1978</v>
      </c>
      <c r="D2354">
        <v>1.2008000000000001</v>
      </c>
      <c r="E2354">
        <v>1.1912</v>
      </c>
      <c r="F2354" s="207">
        <v>-1.8E-3</v>
      </c>
    </row>
    <row r="2355" spans="1:6" x14ac:dyDescent="0.45">
      <c r="A2355" t="s">
        <v>2738</v>
      </c>
      <c r="B2355">
        <v>1.1978</v>
      </c>
      <c r="C2355">
        <v>1.1996</v>
      </c>
      <c r="D2355">
        <v>1.2054</v>
      </c>
      <c r="E2355">
        <v>1.1971000000000001</v>
      </c>
      <c r="F2355" s="207">
        <v>-2.3999999999999998E-3</v>
      </c>
    </row>
    <row r="2356" spans="1:6" x14ac:dyDescent="0.45">
      <c r="A2356" t="s">
        <v>2739</v>
      </c>
      <c r="B2356">
        <v>1.2007000000000001</v>
      </c>
      <c r="C2356">
        <v>1.2062999999999999</v>
      </c>
      <c r="D2356">
        <v>1.2077</v>
      </c>
      <c r="E2356">
        <v>1.1972</v>
      </c>
      <c r="F2356" s="207">
        <v>-5.0000000000000001E-3</v>
      </c>
    </row>
    <row r="2357" spans="1:6" x14ac:dyDescent="0.45">
      <c r="A2357" t="s">
        <v>2740</v>
      </c>
      <c r="B2357">
        <v>1.2067000000000001</v>
      </c>
      <c r="C2357">
        <v>1.2099</v>
      </c>
      <c r="D2357">
        <v>1.2124999999999999</v>
      </c>
      <c r="E2357">
        <v>1.2002999999999999</v>
      </c>
      <c r="F2357" s="207">
        <v>-2.3999999999999998E-3</v>
      </c>
    </row>
    <row r="2358" spans="1:6" x14ac:dyDescent="0.45">
      <c r="A2358" t="s">
        <v>2741</v>
      </c>
      <c r="B2358">
        <v>1.2096</v>
      </c>
      <c r="C2358">
        <v>1.2206999999999999</v>
      </c>
      <c r="D2358">
        <v>1.2239</v>
      </c>
      <c r="E2358">
        <v>1.2059</v>
      </c>
      <c r="F2358" s="207">
        <v>-9.2999999999999992E-3</v>
      </c>
    </row>
    <row r="2359" spans="1:6" x14ac:dyDescent="0.45">
      <c r="A2359" t="s">
        <v>2742</v>
      </c>
      <c r="B2359">
        <v>1.2210000000000001</v>
      </c>
      <c r="C2359">
        <v>1.2166999999999999</v>
      </c>
      <c r="D2359">
        <v>1.2254</v>
      </c>
      <c r="E2359">
        <v>1.2161</v>
      </c>
      <c r="F2359" s="207">
        <v>4.1000000000000003E-3</v>
      </c>
    </row>
    <row r="2360" spans="1:6" x14ac:dyDescent="0.45">
      <c r="A2360" t="s">
        <v>2743</v>
      </c>
      <c r="B2360">
        <v>1.216</v>
      </c>
      <c r="C2360">
        <v>1.2202999999999999</v>
      </c>
      <c r="D2360">
        <v>1.2233000000000001</v>
      </c>
      <c r="E2360">
        <v>1.2139</v>
      </c>
      <c r="F2360" s="207">
        <v>-4.1000000000000003E-3</v>
      </c>
    </row>
    <row r="2361" spans="1:6" x14ac:dyDescent="0.45">
      <c r="A2361" t="s">
        <v>2744</v>
      </c>
      <c r="B2361">
        <v>1.2210000000000001</v>
      </c>
      <c r="C2361">
        <v>1.2219</v>
      </c>
      <c r="D2361">
        <v>1.2265999999999999</v>
      </c>
      <c r="E2361">
        <v>1.2193000000000001</v>
      </c>
      <c r="F2361" s="207">
        <v>-5.0000000000000001E-4</v>
      </c>
    </row>
    <row r="2362" spans="1:6" x14ac:dyDescent="0.45">
      <c r="A2362" t="s">
        <v>2745</v>
      </c>
      <c r="B2362">
        <v>1.2216</v>
      </c>
      <c r="C2362">
        <v>1.2198</v>
      </c>
      <c r="D2362">
        <v>1.2231000000000001</v>
      </c>
      <c r="E2362">
        <v>1.2134</v>
      </c>
      <c r="F2362" s="207">
        <v>1.4E-3</v>
      </c>
    </row>
    <row r="2363" spans="1:6" x14ac:dyDescent="0.45">
      <c r="A2363" t="s">
        <v>2746</v>
      </c>
      <c r="B2363">
        <v>1.2199</v>
      </c>
      <c r="C2363">
        <v>1.2248000000000001</v>
      </c>
      <c r="D2363">
        <v>1.2273000000000001</v>
      </c>
      <c r="E2363">
        <v>1.2158</v>
      </c>
      <c r="F2363" s="207">
        <v>-4.4999999999999997E-3</v>
      </c>
    </row>
    <row r="2364" spans="1:6" x14ac:dyDescent="0.45">
      <c r="A2364" t="s">
        <v>2747</v>
      </c>
      <c r="B2364">
        <v>1.2254</v>
      </c>
      <c r="C2364">
        <v>1.2225999999999999</v>
      </c>
      <c r="D2364">
        <v>1.2285999999999999</v>
      </c>
      <c r="E2364">
        <v>1.2218</v>
      </c>
      <c r="F2364" s="207">
        <v>2.5000000000000001E-3</v>
      </c>
    </row>
    <row r="2365" spans="1:6" x14ac:dyDescent="0.45">
      <c r="A2365" t="s">
        <v>2748</v>
      </c>
      <c r="B2365">
        <v>1.2223999999999999</v>
      </c>
      <c r="C2365">
        <v>1.2162999999999999</v>
      </c>
      <c r="D2365">
        <v>1.2242</v>
      </c>
      <c r="E2365">
        <v>1.2118</v>
      </c>
      <c r="F2365" s="207">
        <v>4.7000000000000002E-3</v>
      </c>
    </row>
    <row r="2366" spans="1:6" x14ac:dyDescent="0.45">
      <c r="A2366" t="s">
        <v>2749</v>
      </c>
      <c r="B2366">
        <v>1.2166999999999999</v>
      </c>
      <c r="C2366">
        <v>1.2130000000000001</v>
      </c>
      <c r="D2366">
        <v>1.2208000000000001</v>
      </c>
      <c r="E2366">
        <v>1.2114</v>
      </c>
      <c r="F2366" s="207">
        <v>2.5999999999999999E-3</v>
      </c>
    </row>
    <row r="2367" spans="1:6" x14ac:dyDescent="0.45">
      <c r="A2367" t="s">
        <v>2750</v>
      </c>
      <c r="B2367">
        <v>1.2136</v>
      </c>
      <c r="C2367">
        <v>1.2094</v>
      </c>
      <c r="D2367">
        <v>1.2164999999999999</v>
      </c>
      <c r="E2367">
        <v>1.2067000000000001</v>
      </c>
      <c r="F2367" s="207">
        <v>3.0999999999999999E-3</v>
      </c>
    </row>
    <row r="2368" spans="1:6" x14ac:dyDescent="0.45">
      <c r="A2368" t="s">
        <v>2751</v>
      </c>
      <c r="B2368">
        <v>1.2099</v>
      </c>
      <c r="C2368">
        <v>1.2205999999999999</v>
      </c>
      <c r="D2368">
        <v>1.2222999999999999</v>
      </c>
      <c r="E2368">
        <v>1.2067000000000001</v>
      </c>
      <c r="F2368" s="207">
        <v>-9.2999999999999992E-3</v>
      </c>
    </row>
    <row r="2369" spans="1:6" x14ac:dyDescent="0.45">
      <c r="A2369" t="s">
        <v>2752</v>
      </c>
      <c r="B2369">
        <v>1.2212000000000001</v>
      </c>
      <c r="C2369">
        <v>1.2202999999999999</v>
      </c>
      <c r="D2369">
        <v>1.2228000000000001</v>
      </c>
      <c r="E2369">
        <v>1.2146999999999999</v>
      </c>
      <c r="F2369" s="207">
        <v>-1.6000000000000001E-3</v>
      </c>
    </row>
    <row r="2370" spans="1:6" x14ac:dyDescent="0.45">
      <c r="A2370" t="s">
        <v>2753</v>
      </c>
      <c r="B2370">
        <v>1.2231000000000001</v>
      </c>
      <c r="C2370">
        <v>1.2139</v>
      </c>
      <c r="D2370">
        <v>1.2239</v>
      </c>
      <c r="E2370">
        <v>1.2101999999999999</v>
      </c>
      <c r="F2370" s="207">
        <v>7.3000000000000001E-3</v>
      </c>
    </row>
    <row r="2371" spans="1:6" x14ac:dyDescent="0.45">
      <c r="A2371" t="s">
        <v>2754</v>
      </c>
      <c r="B2371">
        <v>1.2141999999999999</v>
      </c>
      <c r="C2371">
        <v>1.2177</v>
      </c>
      <c r="D2371">
        <v>1.2193000000000001</v>
      </c>
      <c r="E2371">
        <v>1.2092000000000001</v>
      </c>
      <c r="F2371" s="207">
        <v>-2.5000000000000001E-3</v>
      </c>
    </row>
    <row r="2372" spans="1:6" x14ac:dyDescent="0.45">
      <c r="A2372" t="s">
        <v>2755</v>
      </c>
      <c r="B2372">
        <v>1.2172000000000001</v>
      </c>
      <c r="C2372">
        <v>1.2025999999999999</v>
      </c>
      <c r="D2372">
        <v>1.2189000000000001</v>
      </c>
      <c r="E2372">
        <v>1.2010000000000001</v>
      </c>
      <c r="F2372" s="207">
        <v>1.14E-2</v>
      </c>
    </row>
    <row r="2373" spans="1:6" x14ac:dyDescent="0.45">
      <c r="A2373" t="s">
        <v>2785</v>
      </c>
      <c r="B2373">
        <v>1.2035</v>
      </c>
      <c r="C2373">
        <v>1.2021999999999999</v>
      </c>
      <c r="D2373">
        <v>1.2052</v>
      </c>
      <c r="E2373">
        <v>1.1953</v>
      </c>
      <c r="F2373" s="207">
        <v>1.4E-3</v>
      </c>
    </row>
    <row r="2374" spans="1:6" x14ac:dyDescent="0.45">
      <c r="A2374" t="s">
        <v>2786</v>
      </c>
      <c r="B2374">
        <v>1.2018</v>
      </c>
      <c r="C2374">
        <v>1.2027000000000001</v>
      </c>
      <c r="D2374">
        <v>1.2063999999999999</v>
      </c>
      <c r="E2374">
        <v>1.1987000000000001</v>
      </c>
      <c r="F2374" s="207">
        <v>1.1000000000000001E-3</v>
      </c>
    </row>
    <row r="2375" spans="1:6" x14ac:dyDescent="0.45">
      <c r="A2375" t="s">
        <v>2787</v>
      </c>
      <c r="B2375">
        <v>1.2004999999999999</v>
      </c>
      <c r="C2375">
        <v>1.2045999999999999</v>
      </c>
      <c r="D2375">
        <v>1.2069000000000001</v>
      </c>
      <c r="E2375">
        <v>1.1988000000000001</v>
      </c>
      <c r="F2375" s="207">
        <v>-3.8999999999999998E-3</v>
      </c>
    </row>
    <row r="2376" spans="1:6" x14ac:dyDescent="0.45">
      <c r="A2376" t="s">
        <v>2788</v>
      </c>
      <c r="B2376">
        <v>1.2052</v>
      </c>
      <c r="C2376">
        <v>1.2074</v>
      </c>
      <c r="D2376">
        <v>1.2090000000000001</v>
      </c>
      <c r="E2376">
        <v>1.2007000000000001</v>
      </c>
      <c r="F2376" s="207">
        <v>-2.0999999999999999E-3</v>
      </c>
    </row>
    <row r="2377" spans="1:6" x14ac:dyDescent="0.45">
      <c r="A2377" t="s">
        <v>2789</v>
      </c>
      <c r="B2377">
        <v>1.2077</v>
      </c>
      <c r="C2377">
        <v>1.2049000000000001</v>
      </c>
      <c r="D2377">
        <v>1.2087000000000001</v>
      </c>
      <c r="E2377">
        <v>1.2032</v>
      </c>
      <c r="F2377" s="207">
        <v>1.6000000000000001E-3</v>
      </c>
    </row>
    <row r="2378" spans="1:6" x14ac:dyDescent="0.45">
      <c r="A2378" t="s">
        <v>2790</v>
      </c>
      <c r="B2378">
        <v>1.2058</v>
      </c>
      <c r="C2378">
        <v>1.2055</v>
      </c>
      <c r="D2378">
        <v>1.2094</v>
      </c>
      <c r="E2378">
        <v>1.202</v>
      </c>
      <c r="F2378" s="207">
        <v>2.0000000000000001E-4</v>
      </c>
    </row>
    <row r="2379" spans="1:6" x14ac:dyDescent="0.45">
      <c r="A2379" t="s">
        <v>2791</v>
      </c>
      <c r="B2379">
        <v>1.2056</v>
      </c>
      <c r="C2379">
        <v>1.2038</v>
      </c>
      <c r="D2379">
        <v>1.2115</v>
      </c>
      <c r="E2379">
        <v>1.2005999999999999</v>
      </c>
      <c r="F2379" s="207">
        <v>3.0000000000000001E-3</v>
      </c>
    </row>
    <row r="2380" spans="1:6" x14ac:dyDescent="0.45">
      <c r="A2380" t="s">
        <v>2792</v>
      </c>
      <c r="B2380">
        <v>1.202</v>
      </c>
      <c r="C2380">
        <v>1.1935</v>
      </c>
      <c r="D2380">
        <v>1.2047000000000001</v>
      </c>
      <c r="E2380">
        <v>1.1928000000000001</v>
      </c>
      <c r="F2380" s="207">
        <v>7.0000000000000001E-3</v>
      </c>
    </row>
    <row r="2381" spans="1:6" x14ac:dyDescent="0.45">
      <c r="A2381" t="s">
        <v>2793</v>
      </c>
      <c r="B2381">
        <v>1.1936</v>
      </c>
      <c r="C2381">
        <v>1.2</v>
      </c>
      <c r="D2381">
        <v>1.2012</v>
      </c>
      <c r="E2381">
        <v>1.1906000000000001</v>
      </c>
      <c r="F2381" s="207">
        <v>-5.3E-3</v>
      </c>
    </row>
    <row r="2382" spans="1:6" x14ac:dyDescent="0.45">
      <c r="A2382" t="s">
        <v>2794</v>
      </c>
      <c r="B2382">
        <v>1.1999</v>
      </c>
      <c r="C2382">
        <v>1.1993</v>
      </c>
      <c r="D2382">
        <v>1.2033</v>
      </c>
      <c r="E2382">
        <v>1.1946000000000001</v>
      </c>
      <c r="F2382" s="207">
        <v>-1E-4</v>
      </c>
    </row>
    <row r="2383" spans="1:6" x14ac:dyDescent="0.45">
      <c r="A2383" t="s">
        <v>2795</v>
      </c>
      <c r="B2383">
        <v>1.2</v>
      </c>
      <c r="C2383">
        <v>1.1917</v>
      </c>
      <c r="D2383">
        <v>1.2005999999999999</v>
      </c>
      <c r="E2383">
        <v>1.1876</v>
      </c>
      <c r="F2383" s="207">
        <v>7.0000000000000001E-3</v>
      </c>
    </row>
    <row r="2384" spans="1:6" x14ac:dyDescent="0.45">
      <c r="A2384" t="s">
        <v>2796</v>
      </c>
      <c r="B2384">
        <v>1.1917</v>
      </c>
      <c r="C2384">
        <v>1.1946000000000001</v>
      </c>
      <c r="D2384">
        <v>1.2018</v>
      </c>
      <c r="E2384">
        <v>1.1902999999999999</v>
      </c>
      <c r="F2384" s="207">
        <v>-3.5999999999999999E-3</v>
      </c>
    </row>
    <row r="2385" spans="1:6" x14ac:dyDescent="0.45">
      <c r="A2385" t="s">
        <v>2797</v>
      </c>
      <c r="B2385">
        <v>1.196</v>
      </c>
      <c r="C2385">
        <v>1.1835</v>
      </c>
      <c r="D2385">
        <v>1.2025999999999999</v>
      </c>
      <c r="E2385">
        <v>1.1823999999999999</v>
      </c>
      <c r="F2385" s="207">
        <v>1.0699999999999999E-2</v>
      </c>
    </row>
    <row r="2386" spans="1:6" x14ac:dyDescent="0.45">
      <c r="A2386" t="s">
        <v>2798</v>
      </c>
      <c r="B2386">
        <v>1.1833</v>
      </c>
      <c r="C2386">
        <v>1.1897</v>
      </c>
      <c r="D2386">
        <v>1.1924999999999999</v>
      </c>
      <c r="E2386">
        <v>1.1806000000000001</v>
      </c>
      <c r="F2386" s="207">
        <v>-4.5999999999999999E-3</v>
      </c>
    </row>
    <row r="2387" spans="1:6" x14ac:dyDescent="0.45">
      <c r="A2387" t="s">
        <v>2799</v>
      </c>
      <c r="B2387">
        <v>1.1888000000000001</v>
      </c>
      <c r="C2387">
        <v>1.1849000000000001</v>
      </c>
      <c r="D2387">
        <v>1.1941999999999999</v>
      </c>
      <c r="E2387">
        <v>1.1786000000000001</v>
      </c>
      <c r="F2387" s="207">
        <v>3.0999999999999999E-3</v>
      </c>
    </row>
    <row r="2388" spans="1:6" x14ac:dyDescent="0.45">
      <c r="A2388" t="s">
        <v>2800</v>
      </c>
      <c r="B2388">
        <v>1.1851</v>
      </c>
      <c r="C2388">
        <v>1.1758</v>
      </c>
      <c r="D2388">
        <v>1.1865000000000001</v>
      </c>
      <c r="E2388">
        <v>1.1713</v>
      </c>
      <c r="F2388" s="207">
        <v>7.4000000000000003E-3</v>
      </c>
    </row>
    <row r="2389" spans="1:6" x14ac:dyDescent="0.45">
      <c r="A2389" t="s">
        <v>2801</v>
      </c>
      <c r="B2389">
        <v>1.1763999999999999</v>
      </c>
      <c r="C2389">
        <v>1.1852</v>
      </c>
      <c r="D2389">
        <v>1.1872</v>
      </c>
      <c r="E2389">
        <v>1.1716</v>
      </c>
      <c r="F2389" s="207">
        <v>-5.0000000000000001E-3</v>
      </c>
    </row>
    <row r="2390" spans="1:6" x14ac:dyDescent="0.45">
      <c r="A2390" t="s">
        <v>2802</v>
      </c>
      <c r="B2390">
        <v>1.1822999999999999</v>
      </c>
      <c r="C2390">
        <v>1.1938</v>
      </c>
      <c r="D2390">
        <v>1.196</v>
      </c>
      <c r="E2390">
        <v>1.1813</v>
      </c>
      <c r="F2390" s="207">
        <v>-1.03E-2</v>
      </c>
    </row>
    <row r="2391" spans="1:6" x14ac:dyDescent="0.45">
      <c r="A2391" t="s">
        <v>2803</v>
      </c>
      <c r="B2391">
        <v>1.1946000000000001</v>
      </c>
      <c r="C2391">
        <v>1.1981999999999999</v>
      </c>
      <c r="D2391">
        <v>1.2015</v>
      </c>
      <c r="E2391">
        <v>1.1896</v>
      </c>
      <c r="F2391" s="207">
        <v>-2.7000000000000001E-3</v>
      </c>
    </row>
    <row r="2392" spans="1:6" x14ac:dyDescent="0.45">
      <c r="A2392" t="s">
        <v>2804</v>
      </c>
      <c r="B2392">
        <v>1.1978</v>
      </c>
      <c r="C2392">
        <v>1.1930000000000001</v>
      </c>
      <c r="D2392">
        <v>1.2021999999999999</v>
      </c>
      <c r="E2392">
        <v>1.1921999999999999</v>
      </c>
      <c r="F2392" s="207">
        <v>4.4999999999999997E-3</v>
      </c>
    </row>
    <row r="2393" spans="1:6" x14ac:dyDescent="0.45">
      <c r="A2393" t="s">
        <v>2805</v>
      </c>
      <c r="B2393">
        <v>1.1923999999999999</v>
      </c>
      <c r="C2393">
        <v>1.1931</v>
      </c>
      <c r="D2393">
        <v>1.2028000000000001</v>
      </c>
      <c r="E2393">
        <v>1.1910000000000001</v>
      </c>
      <c r="F2393" s="207">
        <v>-6.9999999999999999E-4</v>
      </c>
    </row>
    <row r="2394" spans="1:6" x14ac:dyDescent="0.45">
      <c r="A2394" t="s">
        <v>2806</v>
      </c>
      <c r="B2394">
        <v>1.1932</v>
      </c>
      <c r="C2394">
        <v>1.1909000000000001</v>
      </c>
      <c r="D2394">
        <v>1.1991000000000001</v>
      </c>
      <c r="E2394">
        <v>1.1873</v>
      </c>
      <c r="F2394" s="207">
        <v>8.9999999999999998E-4</v>
      </c>
    </row>
    <row r="2395" spans="1:6" x14ac:dyDescent="0.45">
      <c r="A2395" t="s">
        <v>2807</v>
      </c>
      <c r="B2395">
        <v>1.1920999999999999</v>
      </c>
      <c r="C2395">
        <v>1.1938</v>
      </c>
      <c r="D2395">
        <v>1.2004999999999999</v>
      </c>
      <c r="E2395">
        <v>1.1901999999999999</v>
      </c>
      <c r="F2395" s="207">
        <v>-2.0999999999999999E-3</v>
      </c>
    </row>
    <row r="2396" spans="1:6" x14ac:dyDescent="0.45">
      <c r="A2396" t="s">
        <v>2808</v>
      </c>
      <c r="B2396">
        <v>1.1946000000000001</v>
      </c>
      <c r="C2396">
        <v>1.2007000000000001</v>
      </c>
      <c r="D2396">
        <v>1.2038</v>
      </c>
      <c r="E2396">
        <v>1.1927000000000001</v>
      </c>
      <c r="F2396" s="207">
        <v>-6.1000000000000004E-3</v>
      </c>
    </row>
    <row r="2397" spans="1:6" x14ac:dyDescent="0.45">
      <c r="A2397" t="s">
        <v>2809</v>
      </c>
      <c r="B2397">
        <v>1.2019</v>
      </c>
      <c r="C2397">
        <v>1.1997</v>
      </c>
      <c r="D2397">
        <v>1.2062999999999999</v>
      </c>
      <c r="E2397">
        <v>1.1984999999999999</v>
      </c>
      <c r="F2397" s="207">
        <v>1.4E-3</v>
      </c>
    </row>
    <row r="2398" spans="1:6" x14ac:dyDescent="0.45">
      <c r="A2398" t="s">
        <v>2810</v>
      </c>
      <c r="B2398">
        <v>1.2001999999999999</v>
      </c>
      <c r="C2398">
        <v>1.2065999999999999</v>
      </c>
      <c r="D2398">
        <v>1.21</v>
      </c>
      <c r="E2398">
        <v>1.1982999999999999</v>
      </c>
      <c r="F2398" s="207">
        <v>-5.7000000000000002E-3</v>
      </c>
    </row>
    <row r="2399" spans="1:6" x14ac:dyDescent="0.45">
      <c r="A2399" t="s">
        <v>2811</v>
      </c>
      <c r="B2399">
        <v>1.2071000000000001</v>
      </c>
      <c r="C2399">
        <v>1.2098</v>
      </c>
      <c r="D2399">
        <v>1.2119</v>
      </c>
      <c r="E2399">
        <v>1.2048000000000001</v>
      </c>
      <c r="F2399" s="207">
        <v>-2.3999999999999998E-3</v>
      </c>
    </row>
    <row r="2400" spans="1:6" x14ac:dyDescent="0.45">
      <c r="A2400" t="s">
        <v>2812</v>
      </c>
      <c r="B2400">
        <v>1.21</v>
      </c>
      <c r="C2400">
        <v>1.2111000000000001</v>
      </c>
      <c r="D2400">
        <v>1.2172000000000001</v>
      </c>
      <c r="E2400">
        <v>1.2042999999999999</v>
      </c>
      <c r="F2400" s="207">
        <v>-1.9E-3</v>
      </c>
    </row>
    <row r="2401" spans="1:6" x14ac:dyDescent="0.45">
      <c r="A2401" t="s">
        <v>2813</v>
      </c>
      <c r="B2401">
        <v>1.2122999999999999</v>
      </c>
      <c r="C2401">
        <v>1.2214</v>
      </c>
      <c r="D2401">
        <v>1.2248000000000001</v>
      </c>
      <c r="E2401">
        <v>1.2104999999999999</v>
      </c>
      <c r="F2401" s="207">
        <v>-7.7999999999999996E-3</v>
      </c>
    </row>
    <row r="2402" spans="1:6" x14ac:dyDescent="0.45">
      <c r="A2402" t="s">
        <v>2814</v>
      </c>
      <c r="B2402">
        <v>1.2218</v>
      </c>
      <c r="C2402">
        <v>1.2353000000000001</v>
      </c>
      <c r="D2402">
        <v>1.2363999999999999</v>
      </c>
      <c r="E2402">
        <v>1.2151000000000001</v>
      </c>
      <c r="F2402" s="207">
        <v>-1.17E-2</v>
      </c>
    </row>
    <row r="2403" spans="1:6" x14ac:dyDescent="0.45">
      <c r="A2403" t="s">
        <v>2815</v>
      </c>
      <c r="B2403">
        <v>1.2363</v>
      </c>
      <c r="C2403">
        <v>1.2295</v>
      </c>
      <c r="D2403">
        <v>1.2397</v>
      </c>
      <c r="E2403">
        <v>1.2282999999999999</v>
      </c>
      <c r="F2403" s="207">
        <v>5.1999999999999998E-3</v>
      </c>
    </row>
    <row r="2404" spans="1:6" x14ac:dyDescent="0.45">
      <c r="A2404" t="s">
        <v>2816</v>
      </c>
      <c r="B2404">
        <v>1.2299</v>
      </c>
      <c r="C2404">
        <v>1.2161999999999999</v>
      </c>
      <c r="D2404">
        <v>1.2319</v>
      </c>
      <c r="E2404">
        <v>1.2134</v>
      </c>
      <c r="F2404" s="207">
        <v>1.04E-2</v>
      </c>
    </row>
    <row r="2405" spans="1:6" x14ac:dyDescent="0.45">
      <c r="A2405" t="s">
        <v>2817</v>
      </c>
      <c r="B2405">
        <v>1.2172000000000001</v>
      </c>
      <c r="C2405">
        <v>1.2101999999999999</v>
      </c>
      <c r="D2405">
        <v>1.2196</v>
      </c>
      <c r="E2405">
        <v>1.2082999999999999</v>
      </c>
      <c r="F2405" s="207">
        <v>5.3E-3</v>
      </c>
    </row>
    <row r="2406" spans="1:6" x14ac:dyDescent="0.45">
      <c r="A2406" t="s">
        <v>2818</v>
      </c>
      <c r="B2406">
        <v>1.2108000000000001</v>
      </c>
      <c r="C2406">
        <v>1.214</v>
      </c>
      <c r="D2406">
        <v>1.2226999999999999</v>
      </c>
      <c r="E2406">
        <v>1.2081999999999999</v>
      </c>
      <c r="F2406" s="207">
        <v>-3.8999999999999998E-3</v>
      </c>
    </row>
    <row r="2407" spans="1:6" x14ac:dyDescent="0.45">
      <c r="A2407" t="s">
        <v>2819</v>
      </c>
      <c r="B2407">
        <v>1.2155</v>
      </c>
      <c r="C2407">
        <v>1.2070000000000001</v>
      </c>
      <c r="D2407">
        <v>1.2195</v>
      </c>
      <c r="E2407">
        <v>1.2060999999999999</v>
      </c>
      <c r="F2407" s="207">
        <v>6.8999999999999999E-3</v>
      </c>
    </row>
    <row r="2408" spans="1:6" x14ac:dyDescent="0.45">
      <c r="A2408" t="s">
        <v>2820</v>
      </c>
      <c r="B2408">
        <v>1.2072000000000001</v>
      </c>
      <c r="C2408">
        <v>1.1978</v>
      </c>
      <c r="D2408">
        <v>1.2090000000000001</v>
      </c>
      <c r="E2408">
        <v>1.1942999999999999</v>
      </c>
      <c r="F2408" s="207">
        <v>7.3000000000000001E-3</v>
      </c>
    </row>
    <row r="2409" spans="1:6" x14ac:dyDescent="0.45">
      <c r="A2409" t="s">
        <v>2821</v>
      </c>
      <c r="B2409">
        <v>1.1983999999999999</v>
      </c>
      <c r="C2409">
        <v>1.1940999999999999</v>
      </c>
      <c r="D2409">
        <v>1.2010000000000001</v>
      </c>
      <c r="E2409">
        <v>1.1923999999999999</v>
      </c>
      <c r="F2409" s="207">
        <v>1.1000000000000001E-3</v>
      </c>
    </row>
    <row r="2410" spans="1:6" x14ac:dyDescent="0.45">
      <c r="A2410" t="s">
        <v>2822</v>
      </c>
      <c r="B2410">
        <v>1.1971000000000001</v>
      </c>
      <c r="C2410">
        <v>1.1959</v>
      </c>
      <c r="D2410">
        <v>1.2014</v>
      </c>
      <c r="E2410">
        <v>1.1935</v>
      </c>
      <c r="F2410" s="207">
        <v>-2.9999999999999997E-4</v>
      </c>
    </row>
    <row r="2411" spans="1:6" x14ac:dyDescent="0.45">
      <c r="A2411" t="s">
        <v>2823</v>
      </c>
      <c r="B2411">
        <v>1.1975</v>
      </c>
      <c r="C2411">
        <v>1.1967000000000001</v>
      </c>
      <c r="D2411">
        <v>1.1996</v>
      </c>
      <c r="E2411">
        <v>1.1920999999999999</v>
      </c>
      <c r="F2411" s="207">
        <v>6.9999999999999999E-4</v>
      </c>
    </row>
    <row r="2412" spans="1:6" x14ac:dyDescent="0.45">
      <c r="A2412" t="s">
        <v>2824</v>
      </c>
      <c r="B2412">
        <v>1.1967000000000001</v>
      </c>
      <c r="C2412">
        <v>1.2009000000000001</v>
      </c>
      <c r="D2412">
        <v>1.2072000000000001</v>
      </c>
      <c r="E2412">
        <v>1.1953</v>
      </c>
      <c r="F2412" s="207">
        <v>-3.5999999999999999E-3</v>
      </c>
    </row>
    <row r="2413" spans="1:6" x14ac:dyDescent="0.45">
      <c r="A2413" t="s">
        <v>2825</v>
      </c>
      <c r="B2413">
        <v>1.2010000000000001</v>
      </c>
      <c r="C2413">
        <v>1.2062999999999999</v>
      </c>
      <c r="D2413">
        <v>1.2105999999999999</v>
      </c>
      <c r="E2413">
        <v>1.1989000000000001</v>
      </c>
      <c r="F2413" s="207">
        <v>-4.5999999999999999E-3</v>
      </c>
    </row>
    <row r="2414" spans="1:6" x14ac:dyDescent="0.45">
      <c r="A2414" t="s">
        <v>2826</v>
      </c>
      <c r="B2414">
        <v>1.2065999999999999</v>
      </c>
      <c r="C2414">
        <v>1.2003999999999999</v>
      </c>
      <c r="D2414">
        <v>1.2072000000000001</v>
      </c>
      <c r="E2414">
        <v>1.1955</v>
      </c>
      <c r="F2414" s="207">
        <v>4.8999999999999998E-3</v>
      </c>
    </row>
    <row r="2415" spans="1:6" x14ac:dyDescent="0.45">
      <c r="A2415" t="s">
        <v>2827</v>
      </c>
      <c r="B2415">
        <v>1.2007000000000001</v>
      </c>
      <c r="C2415">
        <v>1.2135</v>
      </c>
      <c r="D2415">
        <v>1.2182999999999999</v>
      </c>
      <c r="E2415">
        <v>1.2</v>
      </c>
      <c r="F2415" s="207">
        <v>-1.1299999999999999E-2</v>
      </c>
    </row>
    <row r="2416" spans="1:6" x14ac:dyDescent="0.45">
      <c r="A2416" t="s">
        <v>2828</v>
      </c>
      <c r="B2416">
        <v>1.2143999999999999</v>
      </c>
      <c r="C2416">
        <v>1.2125999999999999</v>
      </c>
      <c r="D2416">
        <v>1.2164999999999999</v>
      </c>
      <c r="E2416">
        <v>1.2068000000000001</v>
      </c>
      <c r="F2416" s="207">
        <v>1.2999999999999999E-3</v>
      </c>
    </row>
    <row r="2417" spans="1:6" x14ac:dyDescent="0.45">
      <c r="A2417" t="s">
        <v>2829</v>
      </c>
      <c r="B2417">
        <v>1.2128000000000001</v>
      </c>
      <c r="C2417">
        <v>1.2081999999999999</v>
      </c>
      <c r="D2417">
        <v>1.2137</v>
      </c>
      <c r="E2417">
        <v>1.206</v>
      </c>
      <c r="F2417" s="207">
        <v>3.5999999999999999E-3</v>
      </c>
    </row>
    <row r="2418" spans="1:6" x14ac:dyDescent="0.45">
      <c r="A2418" t="s">
        <v>2830</v>
      </c>
      <c r="B2418">
        <v>1.2084999999999999</v>
      </c>
      <c r="C2418">
        <v>1.2136</v>
      </c>
      <c r="D2418">
        <v>1.2156</v>
      </c>
      <c r="E2418">
        <v>1.1990000000000001</v>
      </c>
      <c r="F2418" s="207">
        <v>-4.8999999999999998E-3</v>
      </c>
    </row>
    <row r="2419" spans="1:6" x14ac:dyDescent="0.45">
      <c r="A2419" t="s">
        <v>2831</v>
      </c>
      <c r="B2419">
        <v>1.2143999999999999</v>
      </c>
      <c r="C2419">
        <v>1.2070000000000001</v>
      </c>
      <c r="D2419">
        <v>1.2183999999999999</v>
      </c>
      <c r="E2419">
        <v>1.2041999999999999</v>
      </c>
      <c r="F2419" s="207">
        <v>5.5999999999999999E-3</v>
      </c>
    </row>
    <row r="2420" spans="1:6" x14ac:dyDescent="0.45">
      <c r="A2420" t="s">
        <v>2832</v>
      </c>
      <c r="B2420">
        <v>1.2076</v>
      </c>
      <c r="C2420">
        <v>1.2016</v>
      </c>
      <c r="D2420">
        <v>1.2126999999999999</v>
      </c>
      <c r="E2420">
        <v>1.1992</v>
      </c>
      <c r="F2420" s="207">
        <v>4.7999999999999996E-3</v>
      </c>
    </row>
    <row r="2421" spans="1:6" x14ac:dyDescent="0.45">
      <c r="A2421" t="s">
        <v>2833</v>
      </c>
      <c r="B2421">
        <v>1.2018</v>
      </c>
      <c r="C2421">
        <v>1.1960999999999999</v>
      </c>
      <c r="D2421">
        <v>1.2025999999999999</v>
      </c>
      <c r="E2421">
        <v>1.1930000000000001</v>
      </c>
      <c r="F2421" s="207">
        <v>5.0000000000000001E-3</v>
      </c>
    </row>
    <row r="2422" spans="1:6" x14ac:dyDescent="0.45">
      <c r="A2422" t="s">
        <v>2834</v>
      </c>
      <c r="B2422">
        <v>1.1958</v>
      </c>
      <c r="C2422">
        <v>1.1988000000000001</v>
      </c>
      <c r="D2422">
        <v>1.2079</v>
      </c>
      <c r="E2422">
        <v>1.1926000000000001</v>
      </c>
      <c r="F2422" s="207">
        <v>-1.8E-3</v>
      </c>
    </row>
    <row r="2423" spans="1:6" x14ac:dyDescent="0.45">
      <c r="A2423" t="s">
        <v>2835</v>
      </c>
      <c r="B2423">
        <v>1.1979</v>
      </c>
      <c r="C2423">
        <v>1.1808000000000001</v>
      </c>
      <c r="D2423">
        <v>1.2016</v>
      </c>
      <c r="E2423">
        <v>1.1791</v>
      </c>
      <c r="F2423" s="207">
        <v>1.3899999999999999E-2</v>
      </c>
    </row>
    <row r="2424" spans="1:6" x14ac:dyDescent="0.45">
      <c r="A2424" t="s">
        <v>2836</v>
      </c>
      <c r="B2424">
        <v>1.1815</v>
      </c>
      <c r="C2424">
        <v>1.1752</v>
      </c>
      <c r="D2424">
        <v>1.1847000000000001</v>
      </c>
      <c r="E2424">
        <v>1.1726000000000001</v>
      </c>
      <c r="F2424" s="207">
        <v>2.2000000000000001E-3</v>
      </c>
    </row>
    <row r="2425" spans="1:6" x14ac:dyDescent="0.45">
      <c r="A2425" t="s">
        <v>2837</v>
      </c>
      <c r="B2425">
        <v>1.1789000000000001</v>
      </c>
      <c r="C2425">
        <v>1.1791</v>
      </c>
      <c r="D2425">
        <v>1.1847000000000001</v>
      </c>
      <c r="E2425">
        <v>1.1694</v>
      </c>
      <c r="F2425" s="207">
        <v>-2.0000000000000001E-4</v>
      </c>
    </row>
    <row r="2426" spans="1:6" x14ac:dyDescent="0.45">
      <c r="A2426" t="s">
        <v>2838</v>
      </c>
      <c r="B2426">
        <v>1.1791</v>
      </c>
      <c r="C2426">
        <v>1.1816</v>
      </c>
      <c r="D2426">
        <v>1.1877</v>
      </c>
      <c r="E2426">
        <v>1.1745000000000001</v>
      </c>
      <c r="F2426" s="207">
        <v>-1.6000000000000001E-3</v>
      </c>
    </row>
    <row r="2427" spans="1:6" x14ac:dyDescent="0.45">
      <c r="A2427" t="s">
        <v>2839</v>
      </c>
      <c r="B2427">
        <v>1.181</v>
      </c>
      <c r="C2427">
        <v>1.1668000000000001</v>
      </c>
      <c r="D2427">
        <v>1.1831</v>
      </c>
      <c r="E2427">
        <v>1.1655</v>
      </c>
      <c r="F2427" s="207">
        <v>1.23E-2</v>
      </c>
    </row>
    <row r="2428" spans="1:6" x14ac:dyDescent="0.45">
      <c r="A2428" t="s">
        <v>2840</v>
      </c>
      <c r="B2428">
        <v>1.1666000000000001</v>
      </c>
      <c r="C2428">
        <v>1.1664000000000001</v>
      </c>
      <c r="D2428">
        <v>1.1751</v>
      </c>
      <c r="E2428">
        <v>1.1638999999999999</v>
      </c>
      <c r="F2428" s="207">
        <v>-8.0000000000000004E-4</v>
      </c>
    </row>
    <row r="2429" spans="1:6" x14ac:dyDescent="0.45">
      <c r="A2429" t="s">
        <v>2841</v>
      </c>
      <c r="B2429">
        <v>1.1675</v>
      </c>
      <c r="C2429">
        <v>1.1524000000000001</v>
      </c>
      <c r="D2429">
        <v>1.1681999999999999</v>
      </c>
      <c r="E2429">
        <v>1.1521999999999999</v>
      </c>
      <c r="F2429" s="207">
        <v>1.46E-2</v>
      </c>
    </row>
    <row r="2430" spans="1:6" x14ac:dyDescent="0.45">
      <c r="A2430" t="s">
        <v>2842</v>
      </c>
      <c r="B2430">
        <v>1.1507000000000001</v>
      </c>
      <c r="C2430">
        <v>1.1501999999999999</v>
      </c>
      <c r="D2430">
        <v>1.1568000000000001</v>
      </c>
      <c r="E2430">
        <v>1.1391</v>
      </c>
      <c r="F2430" s="207">
        <v>-2.9999999999999997E-4</v>
      </c>
    </row>
    <row r="2431" spans="1:6" x14ac:dyDescent="0.45">
      <c r="A2431" t="s">
        <v>2843</v>
      </c>
      <c r="B2431">
        <v>1.1511</v>
      </c>
      <c r="C2431">
        <v>1.1632</v>
      </c>
      <c r="D2431">
        <v>1.1678999999999999</v>
      </c>
      <c r="E2431">
        <v>1.1465000000000001</v>
      </c>
      <c r="F2431" s="207">
        <v>-1.01E-2</v>
      </c>
    </row>
    <row r="2432" spans="1:6" x14ac:dyDescent="0.45">
      <c r="A2432" t="s">
        <v>2844</v>
      </c>
      <c r="B2432">
        <v>1.1629</v>
      </c>
      <c r="C2432">
        <v>1.1732</v>
      </c>
      <c r="D2432">
        <v>1.1818</v>
      </c>
      <c r="E2432">
        <v>1.1614</v>
      </c>
      <c r="F2432" s="207">
        <v>-9.4999999999999998E-3</v>
      </c>
    </row>
    <row r="2433" spans="1:6" x14ac:dyDescent="0.45">
      <c r="A2433" t="s">
        <v>2845</v>
      </c>
      <c r="B2433">
        <v>1.1739999999999999</v>
      </c>
      <c r="C2433">
        <v>1.1684000000000001</v>
      </c>
      <c r="D2433">
        <v>1.177</v>
      </c>
      <c r="E2433">
        <v>1.1614</v>
      </c>
      <c r="F2433" s="207">
        <v>4.8999999999999998E-3</v>
      </c>
    </row>
    <row r="2434" spans="1:6" x14ac:dyDescent="0.45">
      <c r="A2434" t="s">
        <v>2846</v>
      </c>
      <c r="B2434">
        <v>1.1682999999999999</v>
      </c>
      <c r="C2434">
        <v>1.1756</v>
      </c>
      <c r="D2434">
        <v>1.1767000000000001</v>
      </c>
      <c r="E2434">
        <v>1.1625000000000001</v>
      </c>
      <c r="F2434" s="207">
        <v>-6.6E-3</v>
      </c>
    </row>
    <row r="2435" spans="1:6" x14ac:dyDescent="0.45">
      <c r="A2435" t="s">
        <v>2847</v>
      </c>
      <c r="B2435">
        <v>1.1760999999999999</v>
      </c>
      <c r="C2435">
        <v>1.1652</v>
      </c>
      <c r="D2435">
        <v>1.1774</v>
      </c>
      <c r="E2435">
        <v>1.1594</v>
      </c>
      <c r="F2435" s="207">
        <v>8.8000000000000005E-3</v>
      </c>
    </row>
    <row r="2436" spans="1:6" x14ac:dyDescent="0.45">
      <c r="A2436" t="s">
        <v>2848</v>
      </c>
      <c r="B2436">
        <v>1.1657999999999999</v>
      </c>
      <c r="C2436">
        <v>1.1737</v>
      </c>
      <c r="D2436">
        <v>1.1768000000000001</v>
      </c>
      <c r="E2436">
        <v>1.1631</v>
      </c>
      <c r="F2436" s="207">
        <v>-7.4999999999999997E-3</v>
      </c>
    </row>
    <row r="2437" spans="1:6" x14ac:dyDescent="0.45">
      <c r="A2437" t="s">
        <v>2849</v>
      </c>
      <c r="B2437">
        <v>1.1746000000000001</v>
      </c>
      <c r="C2437">
        <v>1.1811</v>
      </c>
      <c r="D2437">
        <v>1.1842999999999999</v>
      </c>
      <c r="E2437">
        <v>1.1697</v>
      </c>
      <c r="F2437" s="207">
        <v>-6.1000000000000004E-3</v>
      </c>
    </row>
    <row r="2438" spans="1:6" x14ac:dyDescent="0.45">
      <c r="A2438" t="s">
        <v>2850</v>
      </c>
      <c r="B2438">
        <v>1.1818</v>
      </c>
      <c r="C2438">
        <v>1.1620999999999999</v>
      </c>
      <c r="D2438">
        <v>1.1827000000000001</v>
      </c>
      <c r="E2438">
        <v>1.1597999999999999</v>
      </c>
      <c r="F2438" s="207">
        <v>1.7399999999999999E-2</v>
      </c>
    </row>
    <row r="2439" spans="1:6" x14ac:dyDescent="0.45">
      <c r="A2439" t="s">
        <v>2851</v>
      </c>
      <c r="B2439">
        <v>1.1616</v>
      </c>
      <c r="C2439">
        <v>1.1479999999999999</v>
      </c>
      <c r="D2439">
        <v>1.1704000000000001</v>
      </c>
      <c r="E2439">
        <v>1.1422000000000001</v>
      </c>
      <c r="F2439" s="207">
        <v>1.5E-3</v>
      </c>
    </row>
    <row r="2440" spans="1:6" x14ac:dyDescent="0.45">
      <c r="A2440" t="s">
        <v>2852</v>
      </c>
      <c r="B2440">
        <v>1.1598999999999999</v>
      </c>
      <c r="C2440">
        <v>1.1677999999999999</v>
      </c>
      <c r="D2440">
        <v>1.1850000000000001</v>
      </c>
      <c r="E2440">
        <v>1.135</v>
      </c>
      <c r="F2440" s="207">
        <v>-5.7999999999999996E-3</v>
      </c>
    </row>
    <row r="2441" spans="1:6" x14ac:dyDescent="0.45">
      <c r="A2441" t="s">
        <v>2853</v>
      </c>
      <c r="B2441">
        <v>1.1667000000000001</v>
      </c>
      <c r="C2441">
        <v>1.1777</v>
      </c>
      <c r="D2441">
        <v>1.1871</v>
      </c>
      <c r="E2441">
        <v>1.1659999999999999</v>
      </c>
      <c r="F2441" s="207">
        <v>-9.7999999999999997E-3</v>
      </c>
    </row>
    <row r="2442" spans="1:6" x14ac:dyDescent="0.45">
      <c r="A2442" t="s">
        <v>2854</v>
      </c>
      <c r="B2442">
        <v>1.1782999999999999</v>
      </c>
      <c r="C2442">
        <v>1.1662999999999999</v>
      </c>
      <c r="D2442">
        <v>1.1809000000000001</v>
      </c>
      <c r="E2442">
        <v>1.1651</v>
      </c>
      <c r="F2442" s="207">
        <v>1.04E-2</v>
      </c>
    </row>
    <row r="2443" spans="1:6" x14ac:dyDescent="0.45">
      <c r="A2443" t="s">
        <v>2855</v>
      </c>
      <c r="B2443">
        <v>1.1661999999999999</v>
      </c>
      <c r="C2443">
        <v>1.1547000000000001</v>
      </c>
      <c r="D2443">
        <v>1.1679999999999999</v>
      </c>
      <c r="E2443">
        <v>1.1526000000000001</v>
      </c>
      <c r="F2443" s="207">
        <v>9.2999999999999992E-3</v>
      </c>
    </row>
    <row r="2444" spans="1:6" x14ac:dyDescent="0.45">
      <c r="A2444" t="s">
        <v>2856</v>
      </c>
      <c r="B2444">
        <v>1.1554</v>
      </c>
      <c r="C2444">
        <v>1.1478999999999999</v>
      </c>
      <c r="D2444">
        <v>1.1577</v>
      </c>
      <c r="E2444">
        <v>1.1474</v>
      </c>
      <c r="F2444" s="207">
        <v>6.1999999999999998E-3</v>
      </c>
    </row>
    <row r="2445" spans="1:6" x14ac:dyDescent="0.45">
      <c r="A2445" t="s">
        <v>2857</v>
      </c>
      <c r="B2445">
        <v>1.1483000000000001</v>
      </c>
      <c r="C2445">
        <v>1.1580999999999999</v>
      </c>
      <c r="D2445">
        <v>1.1599999999999999</v>
      </c>
      <c r="E2445">
        <v>1.1453</v>
      </c>
      <c r="F2445" s="207">
        <v>-8.8000000000000005E-3</v>
      </c>
    </row>
    <row r="2446" spans="1:6" x14ac:dyDescent="0.45">
      <c r="A2446" t="s">
        <v>2858</v>
      </c>
      <c r="B2446">
        <v>1.1585000000000001</v>
      </c>
      <c r="C2446">
        <v>1.151</v>
      </c>
      <c r="D2446">
        <v>1.1589</v>
      </c>
      <c r="E2446">
        <v>1.1445000000000001</v>
      </c>
      <c r="F2446" s="207">
        <v>7.0000000000000001E-3</v>
      </c>
    </row>
    <row r="2447" spans="1:6" x14ac:dyDescent="0.45">
      <c r="A2447" t="s">
        <v>2859</v>
      </c>
      <c r="B2447">
        <v>1.1504000000000001</v>
      </c>
      <c r="C2447">
        <v>1.1585000000000001</v>
      </c>
      <c r="D2447">
        <v>1.1591</v>
      </c>
      <c r="E2447">
        <v>1.1476999999999999</v>
      </c>
      <c r="F2447" s="207">
        <v>-6.7000000000000002E-3</v>
      </c>
    </row>
    <row r="2448" spans="1:6" x14ac:dyDescent="0.45">
      <c r="A2448" t="s">
        <v>2860</v>
      </c>
      <c r="B2448">
        <v>1.1581999999999999</v>
      </c>
      <c r="C2448">
        <v>1.1534</v>
      </c>
      <c r="D2448">
        <v>1.1593</v>
      </c>
      <c r="E2448">
        <v>1.1489</v>
      </c>
      <c r="F2448" s="207">
        <v>4.0000000000000001E-3</v>
      </c>
    </row>
    <row r="2449" spans="1:6" x14ac:dyDescent="0.45">
      <c r="A2449" t="s">
        <v>2861</v>
      </c>
      <c r="B2449">
        <v>1.1536</v>
      </c>
      <c r="C2449">
        <v>1.1525000000000001</v>
      </c>
      <c r="D2449">
        <v>1.1631</v>
      </c>
      <c r="E2449">
        <v>1.1498999999999999</v>
      </c>
      <c r="F2449" s="207">
        <v>4.0000000000000001E-3</v>
      </c>
    </row>
    <row r="2450" spans="1:6" x14ac:dyDescent="0.45">
      <c r="A2450" t="s">
        <v>2862</v>
      </c>
      <c r="B2450">
        <v>1.149</v>
      </c>
      <c r="C2450">
        <v>1.1579999999999999</v>
      </c>
      <c r="D2450">
        <v>1.1621999999999999</v>
      </c>
      <c r="E2450">
        <v>1.1463000000000001</v>
      </c>
      <c r="F2450" s="207">
        <v>-7.7999999999999996E-3</v>
      </c>
    </row>
    <row r="2451" spans="1:6" x14ac:dyDescent="0.45">
      <c r="A2451" t="s">
        <v>2863</v>
      </c>
      <c r="B2451">
        <v>1.1579999999999999</v>
      </c>
      <c r="C2451">
        <v>1.151</v>
      </c>
      <c r="D2451">
        <v>1.1587000000000001</v>
      </c>
      <c r="E2451">
        <v>1.1493</v>
      </c>
      <c r="F2451" s="207">
        <v>6.3E-3</v>
      </c>
    </row>
    <row r="2452" spans="1:6" x14ac:dyDescent="0.45">
      <c r="A2452" t="s">
        <v>2864</v>
      </c>
      <c r="B2452">
        <v>1.1508</v>
      </c>
      <c r="C2452">
        <v>1.1443000000000001</v>
      </c>
      <c r="D2452">
        <v>1.1517999999999999</v>
      </c>
      <c r="E2452">
        <v>1.1426000000000001</v>
      </c>
      <c r="F2452" s="207">
        <v>6.1000000000000004E-3</v>
      </c>
    </row>
    <row r="2453" spans="1:6" x14ac:dyDescent="0.45">
      <c r="A2453" t="s">
        <v>2865</v>
      </c>
      <c r="B2453">
        <v>1.1437999999999999</v>
      </c>
      <c r="C2453">
        <v>1.1367</v>
      </c>
      <c r="D2453">
        <v>1.1445000000000001</v>
      </c>
      <c r="E2453">
        <v>1.1353</v>
      </c>
      <c r="F2453" s="207">
        <v>5.7999999999999996E-3</v>
      </c>
    </row>
    <row r="2454" spans="1:6" x14ac:dyDescent="0.45">
      <c r="A2454" t="s">
        <v>2866</v>
      </c>
      <c r="B2454">
        <v>1.1372</v>
      </c>
      <c r="C2454">
        <v>1.1343000000000001</v>
      </c>
      <c r="D2454">
        <v>1.1382000000000001</v>
      </c>
      <c r="E2454">
        <v>1.1302000000000001</v>
      </c>
      <c r="F2454" s="207">
        <v>-5.9999999999999995E-4</v>
      </c>
    </row>
    <row r="2455" spans="1:6" x14ac:dyDescent="0.45">
      <c r="A2455" t="s">
        <v>2867</v>
      </c>
      <c r="B2455">
        <v>1.1378999999999999</v>
      </c>
      <c r="C2455">
        <v>1.1389</v>
      </c>
      <c r="D2455">
        <v>1.1437999999999999</v>
      </c>
      <c r="E2455">
        <v>1.1357999999999999</v>
      </c>
      <c r="F2455" s="207">
        <v>-3.0999999999999999E-3</v>
      </c>
    </row>
    <row r="2456" spans="1:6" x14ac:dyDescent="0.45">
      <c r="A2456" t="s">
        <v>2868</v>
      </c>
      <c r="B2456">
        <v>1.1414</v>
      </c>
      <c r="C2456">
        <v>1.1328</v>
      </c>
      <c r="D2456">
        <v>1.1431</v>
      </c>
      <c r="E2456">
        <v>1.1317999999999999</v>
      </c>
      <c r="F2456" s="207">
        <v>7.4999999999999997E-3</v>
      </c>
    </row>
    <row r="2457" spans="1:6" x14ac:dyDescent="0.45">
      <c r="A2457" t="s">
        <v>2869</v>
      </c>
      <c r="B2457">
        <v>1.1329</v>
      </c>
      <c r="C2457">
        <v>1.1294999999999999</v>
      </c>
      <c r="D2457">
        <v>1.1358999999999999</v>
      </c>
      <c r="E2457">
        <v>1.1274999999999999</v>
      </c>
      <c r="F2457" s="207">
        <v>2.7000000000000001E-3</v>
      </c>
    </row>
    <row r="2458" spans="1:6" x14ac:dyDescent="0.45">
      <c r="A2458" t="s">
        <v>2870</v>
      </c>
      <c r="B2458">
        <v>1.1298999999999999</v>
      </c>
      <c r="C2458">
        <v>1.1307</v>
      </c>
      <c r="D2458">
        <v>1.1359999999999999</v>
      </c>
      <c r="E2458">
        <v>1.1277999999999999</v>
      </c>
      <c r="F2458" s="207">
        <v>-1.1000000000000001E-3</v>
      </c>
    </row>
    <row r="2459" spans="1:6" x14ac:dyDescent="0.45">
      <c r="A2459" t="s">
        <v>2871</v>
      </c>
      <c r="B2459">
        <v>1.1311</v>
      </c>
      <c r="C2459">
        <v>1.1338999999999999</v>
      </c>
      <c r="D2459">
        <v>1.1359999999999999</v>
      </c>
      <c r="E2459">
        <v>1.1294</v>
      </c>
      <c r="F2459" s="207">
        <v>-6.8999999999999999E-3</v>
      </c>
    </row>
    <row r="2460" spans="1:6" x14ac:dyDescent="0.45">
      <c r="A2460" t="s">
        <v>2872</v>
      </c>
      <c r="B2460">
        <v>1.139</v>
      </c>
      <c r="C2460">
        <v>1.1435</v>
      </c>
      <c r="D2460">
        <v>1.1489</v>
      </c>
      <c r="E2460">
        <v>1.1375</v>
      </c>
      <c r="F2460" s="207">
        <v>-3.8999999999999998E-3</v>
      </c>
    </row>
    <row r="2461" spans="1:6" x14ac:dyDescent="0.45">
      <c r="A2461" t="s">
        <v>2873</v>
      </c>
      <c r="B2461">
        <v>1.1435</v>
      </c>
      <c r="C2461">
        <v>1.1418999999999999</v>
      </c>
      <c r="D2461">
        <v>1.1446000000000001</v>
      </c>
      <c r="E2461">
        <v>1.1376999999999999</v>
      </c>
      <c r="F2461" s="207">
        <v>1.1000000000000001E-3</v>
      </c>
    </row>
    <row r="2462" spans="1:6" x14ac:dyDescent="0.45">
      <c r="A2462" t="s">
        <v>2874</v>
      </c>
      <c r="B2462">
        <v>1.1422000000000001</v>
      </c>
      <c r="C2462">
        <v>1.139</v>
      </c>
      <c r="D2462">
        <v>1.1431</v>
      </c>
      <c r="E2462">
        <v>1.1334</v>
      </c>
      <c r="F2462" s="207">
        <v>2E-3</v>
      </c>
    </row>
    <row r="2463" spans="1:6" x14ac:dyDescent="0.45">
      <c r="A2463" t="s">
        <v>2875</v>
      </c>
      <c r="B2463">
        <v>1.1398999999999999</v>
      </c>
      <c r="C2463">
        <v>1.1342000000000001</v>
      </c>
      <c r="D2463">
        <v>1.141</v>
      </c>
      <c r="E2463">
        <v>1.1282000000000001</v>
      </c>
      <c r="F2463" s="207">
        <v>5.4000000000000003E-3</v>
      </c>
    </row>
    <row r="2464" spans="1:6" x14ac:dyDescent="0.45">
      <c r="A2464" t="s">
        <v>2876</v>
      </c>
      <c r="B2464">
        <v>1.1337999999999999</v>
      </c>
      <c r="C2464">
        <v>1.1311</v>
      </c>
      <c r="D2464">
        <v>1.1347</v>
      </c>
      <c r="E2464">
        <v>1.1281000000000001</v>
      </c>
      <c r="F2464" s="207">
        <v>6.7000000000000002E-3</v>
      </c>
    </row>
    <row r="2465" spans="1:6" x14ac:dyDescent="0.45">
      <c r="A2465" t="s">
        <v>2877</v>
      </c>
      <c r="B2465">
        <v>1.1262000000000001</v>
      </c>
      <c r="C2465">
        <v>1.1256999999999999</v>
      </c>
      <c r="D2465">
        <v>1.1279999999999999</v>
      </c>
      <c r="E2465">
        <v>1.1234999999999999</v>
      </c>
      <c r="F2465" s="207">
        <v>5.0000000000000001E-4</v>
      </c>
    </row>
    <row r="2466" spans="1:6" x14ac:dyDescent="0.45">
      <c r="A2466" t="s">
        <v>2878</v>
      </c>
      <c r="B2466">
        <v>1.1255999999999999</v>
      </c>
      <c r="C2466">
        <v>1.1234999999999999</v>
      </c>
      <c r="D2466">
        <v>1.1313</v>
      </c>
      <c r="E2466">
        <v>1.1226</v>
      </c>
      <c r="F2466" s="207">
        <v>1.8E-3</v>
      </c>
    </row>
    <row r="2467" spans="1:6" x14ac:dyDescent="0.45">
      <c r="A2467" t="s">
        <v>2879</v>
      </c>
      <c r="B2467">
        <v>1.1235999999999999</v>
      </c>
      <c r="C2467">
        <v>1.123</v>
      </c>
      <c r="D2467">
        <v>1.1274999999999999</v>
      </c>
      <c r="E2467">
        <v>1.1173999999999999</v>
      </c>
      <c r="F2467" s="207">
        <v>2.9999999999999997E-4</v>
      </c>
    </row>
    <row r="2468" spans="1:6" x14ac:dyDescent="0.45">
      <c r="A2468" t="s">
        <v>2880</v>
      </c>
      <c r="B2468">
        <v>1.1233</v>
      </c>
      <c r="C2468">
        <v>1.1113</v>
      </c>
      <c r="D2468">
        <v>1.1263000000000001</v>
      </c>
      <c r="E2468">
        <v>1.1105</v>
      </c>
      <c r="F2468" s="207">
        <v>1.03E-2</v>
      </c>
    </row>
    <row r="2469" spans="1:6" x14ac:dyDescent="0.45">
      <c r="A2469" t="s">
        <v>2881</v>
      </c>
      <c r="B2469">
        <v>1.1119000000000001</v>
      </c>
      <c r="C2469">
        <v>1.1079000000000001</v>
      </c>
      <c r="D2469">
        <v>1.115</v>
      </c>
      <c r="E2469">
        <v>1.1079000000000001</v>
      </c>
      <c r="F2469" s="207">
        <v>5.9999999999999995E-4</v>
      </c>
    </row>
    <row r="2470" spans="1:6" x14ac:dyDescent="0.45">
      <c r="A2470" t="s">
        <v>2882</v>
      </c>
      <c r="B2470">
        <v>1.1112</v>
      </c>
      <c r="C2470">
        <v>1.1152</v>
      </c>
      <c r="D2470">
        <v>1.1168</v>
      </c>
      <c r="E2470">
        <v>1.1074999999999999</v>
      </c>
      <c r="F2470" s="207">
        <v>-4.0000000000000001E-3</v>
      </c>
    </row>
    <row r="2471" spans="1:6" x14ac:dyDescent="0.45">
      <c r="A2471" t="s">
        <v>2883</v>
      </c>
      <c r="B2471">
        <v>1.1156999999999999</v>
      </c>
      <c r="C2471">
        <v>1.1167</v>
      </c>
      <c r="D2471">
        <v>1.1240000000000001</v>
      </c>
      <c r="E2471">
        <v>1.1113999999999999</v>
      </c>
      <c r="F2471" s="207">
        <v>-1E-3</v>
      </c>
    </row>
    <row r="2472" spans="1:6" x14ac:dyDescent="0.45">
      <c r="A2472" t="s">
        <v>2884</v>
      </c>
      <c r="B2472">
        <v>1.1168</v>
      </c>
      <c r="C2472">
        <v>1.1138999999999999</v>
      </c>
      <c r="D2472">
        <v>1.1229</v>
      </c>
      <c r="E2472">
        <v>1.1129</v>
      </c>
      <c r="F2472" s="207">
        <v>2.3E-3</v>
      </c>
    </row>
    <row r="2473" spans="1:6" x14ac:dyDescent="0.45">
      <c r="A2473" t="s">
        <v>2885</v>
      </c>
      <c r="B2473">
        <v>1.1142000000000001</v>
      </c>
      <c r="C2473">
        <v>1.1136999999999999</v>
      </c>
      <c r="D2473">
        <v>1.1155999999999999</v>
      </c>
      <c r="E2473">
        <v>1.1084000000000001</v>
      </c>
      <c r="F2473" s="207">
        <v>4.0000000000000002E-4</v>
      </c>
    </row>
    <row r="2474" spans="1:6" x14ac:dyDescent="0.45">
      <c r="A2474" t="s">
        <v>2886</v>
      </c>
      <c r="B2474">
        <v>1.1137999999999999</v>
      </c>
      <c r="C2474">
        <v>1.1080000000000001</v>
      </c>
      <c r="D2474">
        <v>1.1151</v>
      </c>
      <c r="E2474">
        <v>1.105</v>
      </c>
      <c r="F2474" s="207">
        <v>4.1000000000000003E-3</v>
      </c>
    </row>
    <row r="2475" spans="1:6" x14ac:dyDescent="0.45">
      <c r="A2475" t="s">
        <v>2887</v>
      </c>
      <c r="B2475">
        <v>1.1092</v>
      </c>
      <c r="C2475">
        <v>1.1203000000000001</v>
      </c>
      <c r="D2475">
        <v>1.1212</v>
      </c>
      <c r="E2475">
        <v>1.1083000000000001</v>
      </c>
      <c r="F2475" s="207">
        <v>-1.01E-2</v>
      </c>
    </row>
    <row r="2476" spans="1:6" x14ac:dyDescent="0.45">
      <c r="A2476" t="s">
        <v>2888</v>
      </c>
      <c r="B2476">
        <v>1.1205000000000001</v>
      </c>
      <c r="C2476">
        <v>1.115</v>
      </c>
      <c r="D2476">
        <v>1.1217999999999999</v>
      </c>
      <c r="E2476">
        <v>1.1138999999999999</v>
      </c>
      <c r="F2476" s="207">
        <v>4.4999999999999997E-3</v>
      </c>
    </row>
    <row r="2477" spans="1:6" x14ac:dyDescent="0.45">
      <c r="A2477" t="s">
        <v>2889</v>
      </c>
      <c r="B2477">
        <v>1.1154999999999999</v>
      </c>
      <c r="C2477">
        <v>1.1073</v>
      </c>
      <c r="D2477">
        <v>1.1172</v>
      </c>
      <c r="E2477">
        <v>1.1024</v>
      </c>
      <c r="F2477" s="207">
        <v>7.1999999999999998E-3</v>
      </c>
    </row>
    <row r="2478" spans="1:6" x14ac:dyDescent="0.45">
      <c r="A2478" t="s">
        <v>2890</v>
      </c>
      <c r="B2478">
        <v>1.1074999999999999</v>
      </c>
      <c r="C2478">
        <v>1.1005</v>
      </c>
      <c r="D2478">
        <v>1.1097999999999999</v>
      </c>
      <c r="E2478">
        <v>1.0959000000000001</v>
      </c>
      <c r="F2478" s="207">
        <v>6.1000000000000004E-3</v>
      </c>
    </row>
    <row r="2479" spans="1:6" x14ac:dyDescent="0.45">
      <c r="A2479" t="s">
        <v>2891</v>
      </c>
      <c r="B2479">
        <v>1.1008</v>
      </c>
      <c r="C2479">
        <v>1.1012</v>
      </c>
      <c r="D2479">
        <v>1.1054999999999999</v>
      </c>
      <c r="E2479">
        <v>1.0949</v>
      </c>
      <c r="F2479" s="207">
        <v>-2.3E-3</v>
      </c>
    </row>
    <row r="2480" spans="1:6" x14ac:dyDescent="0.45">
      <c r="A2480" t="s">
        <v>2892</v>
      </c>
      <c r="B2480">
        <v>1.1032999999999999</v>
      </c>
      <c r="C2480">
        <v>1.1009</v>
      </c>
      <c r="D2480">
        <v>1.1057999999999999</v>
      </c>
      <c r="E2480">
        <v>1.097</v>
      </c>
      <c r="F2480" s="207">
        <v>1.9E-3</v>
      </c>
    </row>
    <row r="2481" spans="1:6" x14ac:dyDescent="0.45">
      <c r="A2481" t="s">
        <v>2893</v>
      </c>
      <c r="B2481">
        <v>1.1012</v>
      </c>
      <c r="C2481">
        <v>1.0965</v>
      </c>
      <c r="D2481">
        <v>1.1034999999999999</v>
      </c>
      <c r="E2481">
        <v>1.0956999999999999</v>
      </c>
      <c r="F2481" s="207">
        <v>3.8E-3</v>
      </c>
    </row>
    <row r="2482" spans="1:6" x14ac:dyDescent="0.45">
      <c r="A2482" t="s">
        <v>2894</v>
      </c>
      <c r="B2482">
        <v>1.097</v>
      </c>
      <c r="C2482">
        <v>1.1023000000000001</v>
      </c>
      <c r="D2482">
        <v>1.1037999999999999</v>
      </c>
      <c r="E2482">
        <v>1.0943000000000001</v>
      </c>
      <c r="F2482" s="207">
        <v>-5.1999999999999998E-3</v>
      </c>
    </row>
    <row r="2483" spans="1:6" x14ac:dyDescent="0.45">
      <c r="A2483" t="s">
        <v>2895</v>
      </c>
      <c r="B2483">
        <v>1.1027</v>
      </c>
      <c r="C2483">
        <v>1.1052</v>
      </c>
      <c r="D2483">
        <v>1.1054999999999999</v>
      </c>
      <c r="E2483">
        <v>1.0988</v>
      </c>
      <c r="F2483" s="207">
        <v>-2.0999999999999999E-3</v>
      </c>
    </row>
    <row r="2484" spans="1:6" x14ac:dyDescent="0.45">
      <c r="A2484" t="s">
        <v>2896</v>
      </c>
      <c r="B2484">
        <v>1.105</v>
      </c>
      <c r="C2484">
        <v>1.1097999999999999</v>
      </c>
      <c r="D2484">
        <v>1.1119000000000001</v>
      </c>
      <c r="E2484">
        <v>1.1016999999999999</v>
      </c>
      <c r="F2484" s="207">
        <v>-5.5999999999999999E-3</v>
      </c>
    </row>
    <row r="2485" spans="1:6" x14ac:dyDescent="0.45">
      <c r="A2485" t="s">
        <v>2897</v>
      </c>
      <c r="B2485">
        <v>1.1112</v>
      </c>
      <c r="C2485">
        <v>1.1068</v>
      </c>
      <c r="D2485">
        <v>1.1136999999999999</v>
      </c>
      <c r="E2485">
        <v>1.1046</v>
      </c>
      <c r="F2485" s="207">
        <v>3.8999999999999998E-3</v>
      </c>
    </row>
    <row r="2486" spans="1:6" x14ac:dyDescent="0.45">
      <c r="A2486" t="s">
        <v>2898</v>
      </c>
      <c r="B2486">
        <v>1.1069</v>
      </c>
      <c r="C2486">
        <v>1.1022000000000001</v>
      </c>
      <c r="D2486">
        <v>1.1092</v>
      </c>
      <c r="E2486">
        <v>1.1002000000000001</v>
      </c>
      <c r="F2486" s="207">
        <v>4.0000000000000001E-3</v>
      </c>
    </row>
    <row r="2487" spans="1:6" x14ac:dyDescent="0.45">
      <c r="A2487" t="s">
        <v>2899</v>
      </c>
      <c r="B2487">
        <v>1.1025</v>
      </c>
      <c r="C2487">
        <v>1.0991</v>
      </c>
      <c r="D2487">
        <v>1.1052</v>
      </c>
      <c r="E2487">
        <v>1.0981000000000001</v>
      </c>
      <c r="F2487" s="207">
        <v>2.5999999999999999E-3</v>
      </c>
    </row>
    <row r="2488" spans="1:6" x14ac:dyDescent="0.45">
      <c r="A2488" t="s">
        <v>2900</v>
      </c>
      <c r="B2488">
        <v>1.0995999999999999</v>
      </c>
      <c r="C2488">
        <v>1.1052999999999999</v>
      </c>
      <c r="D2488">
        <v>1.109</v>
      </c>
      <c r="E2488">
        <v>1.0982000000000001</v>
      </c>
      <c r="F2488" s="207">
        <v>-5.3E-3</v>
      </c>
    </row>
    <row r="2489" spans="1:6" x14ac:dyDescent="0.45">
      <c r="A2489" t="s">
        <v>2901</v>
      </c>
      <c r="B2489">
        <v>1.1054999999999999</v>
      </c>
      <c r="C2489">
        <v>1.1120000000000001</v>
      </c>
      <c r="D2489">
        <v>1.1153999999999999</v>
      </c>
      <c r="E2489">
        <v>1.0921000000000001</v>
      </c>
      <c r="F2489" s="207">
        <v>-1.23E-2</v>
      </c>
    </row>
    <row r="2490" spans="1:6" x14ac:dyDescent="0.45">
      <c r="A2490" t="s">
        <v>2902</v>
      </c>
      <c r="B2490">
        <v>1.1193</v>
      </c>
      <c r="C2490">
        <v>1.1264000000000001</v>
      </c>
      <c r="D2490">
        <v>1.1278999999999999</v>
      </c>
      <c r="E2490">
        <v>1.1138999999999999</v>
      </c>
      <c r="F2490" s="207">
        <v>-6.1999999999999998E-3</v>
      </c>
    </row>
    <row r="2491" spans="1:6" x14ac:dyDescent="0.45">
      <c r="A2491" t="s">
        <v>2903</v>
      </c>
      <c r="B2491">
        <v>1.1263000000000001</v>
      </c>
      <c r="C2491">
        <v>1.1380999999999999</v>
      </c>
      <c r="D2491">
        <v>1.1400999999999999</v>
      </c>
      <c r="E2491">
        <v>1.1240000000000001</v>
      </c>
      <c r="F2491" s="207">
        <v>-1.0699999999999999E-2</v>
      </c>
    </row>
    <row r="2492" spans="1:6" x14ac:dyDescent="0.45">
      <c r="A2492" t="s">
        <v>2904</v>
      </c>
      <c r="B2492">
        <v>1.1385000000000001</v>
      </c>
      <c r="C2492">
        <v>1.1414</v>
      </c>
      <c r="D2492">
        <v>1.1429</v>
      </c>
      <c r="E2492">
        <v>1.1342000000000001</v>
      </c>
      <c r="F2492" s="207">
        <v>-2.3999999999999998E-3</v>
      </c>
    </row>
    <row r="2493" spans="1:6" x14ac:dyDescent="0.45">
      <c r="A2493" t="s">
        <v>2905</v>
      </c>
      <c r="B2493">
        <v>1.1412</v>
      </c>
      <c r="C2493">
        <v>1.1386000000000001</v>
      </c>
      <c r="D2493">
        <v>1.143</v>
      </c>
      <c r="E2493">
        <v>1.1312</v>
      </c>
      <c r="F2493" s="207">
        <v>2.2000000000000001E-3</v>
      </c>
    </row>
    <row r="2494" spans="1:6" x14ac:dyDescent="0.45">
      <c r="A2494" t="s">
        <v>2906</v>
      </c>
      <c r="B2494">
        <v>1.1387</v>
      </c>
      <c r="C2494">
        <v>1.1346000000000001</v>
      </c>
      <c r="D2494">
        <v>1.1415999999999999</v>
      </c>
      <c r="E2494">
        <v>1.1336999999999999</v>
      </c>
      <c r="F2494" s="207">
        <v>2.0999999999999999E-3</v>
      </c>
    </row>
    <row r="2495" spans="1:6" x14ac:dyDescent="0.45">
      <c r="A2495" t="s">
        <v>2907</v>
      </c>
      <c r="B2495">
        <v>1.1363000000000001</v>
      </c>
      <c r="C2495">
        <v>1.1484000000000001</v>
      </c>
      <c r="D2495">
        <v>1.1496</v>
      </c>
      <c r="E2495">
        <v>1.1353</v>
      </c>
      <c r="F2495" s="207">
        <v>-9.9000000000000008E-3</v>
      </c>
    </row>
    <row r="2496" spans="1:6" x14ac:dyDescent="0.45">
      <c r="A2496" t="s">
        <v>2908</v>
      </c>
      <c r="B2496">
        <v>1.1476999999999999</v>
      </c>
      <c r="C2496">
        <v>1.1518999999999999</v>
      </c>
      <c r="D2496">
        <v>1.1547000000000001</v>
      </c>
      <c r="E2496">
        <v>1.1458999999999999</v>
      </c>
      <c r="F2496" s="207">
        <v>-3.5999999999999999E-3</v>
      </c>
    </row>
    <row r="2497" spans="1:6" x14ac:dyDescent="0.45">
      <c r="A2497" t="s">
        <v>2909</v>
      </c>
      <c r="B2497">
        <v>1.1518999999999999</v>
      </c>
      <c r="C2497">
        <v>1.1464000000000001</v>
      </c>
      <c r="D2497">
        <v>1.1537999999999999</v>
      </c>
      <c r="E2497">
        <v>1.1433</v>
      </c>
      <c r="F2497" s="207">
        <v>4.7000000000000002E-3</v>
      </c>
    </row>
    <row r="2498" spans="1:6" x14ac:dyDescent="0.45">
      <c r="A2498" t="s">
        <v>2910</v>
      </c>
      <c r="B2498">
        <v>1.1465000000000001</v>
      </c>
      <c r="C2498">
        <v>1.1513</v>
      </c>
      <c r="D2498">
        <v>1.1524000000000001</v>
      </c>
      <c r="E2498">
        <v>1.1429</v>
      </c>
      <c r="F2498" s="207">
        <v>-4.1999999999999997E-3</v>
      </c>
    </row>
    <row r="2499" spans="1:6" x14ac:dyDescent="0.45">
      <c r="A2499" t="s">
        <v>2911</v>
      </c>
      <c r="B2499">
        <v>1.1513</v>
      </c>
      <c r="C2499">
        <v>1.1512</v>
      </c>
      <c r="D2499">
        <v>1.1536</v>
      </c>
      <c r="E2499">
        <v>1.1485000000000001</v>
      </c>
      <c r="F2499" s="207">
        <v>-8.0000000000000004E-4</v>
      </c>
    </row>
    <row r="2500" spans="1:6" x14ac:dyDescent="0.45">
      <c r="A2500" t="s">
        <v>2912</v>
      </c>
      <c r="B2500">
        <v>1.1521999999999999</v>
      </c>
      <c r="C2500">
        <v>1.1465000000000001</v>
      </c>
      <c r="D2500">
        <v>1.1556999999999999</v>
      </c>
      <c r="E2500">
        <v>1.1455</v>
      </c>
      <c r="F2500" s="207">
        <v>4.4000000000000003E-3</v>
      </c>
    </row>
    <row r="2501" spans="1:6" x14ac:dyDescent="0.45">
      <c r="A2501" t="s">
        <v>2913</v>
      </c>
      <c r="B2501">
        <v>1.1471</v>
      </c>
      <c r="C2501">
        <v>1.135</v>
      </c>
      <c r="D2501">
        <v>1.1496</v>
      </c>
      <c r="E2501">
        <v>1.1303000000000001</v>
      </c>
      <c r="F2501" s="207">
        <v>1.0500000000000001E-2</v>
      </c>
    </row>
    <row r="2502" spans="1:6" x14ac:dyDescent="0.45">
      <c r="A2502" t="s">
        <v>2914</v>
      </c>
      <c r="B2502">
        <v>1.1352</v>
      </c>
      <c r="C2502">
        <v>1.139</v>
      </c>
      <c r="D2502">
        <v>1.1438999999999999</v>
      </c>
      <c r="E2502">
        <v>1.1333</v>
      </c>
      <c r="F2502" s="207">
        <v>-3.5999999999999999E-3</v>
      </c>
    </row>
    <row r="2503" spans="1:6" x14ac:dyDescent="0.45">
      <c r="A2503" t="s">
        <v>2915</v>
      </c>
      <c r="B2503">
        <v>1.1393</v>
      </c>
      <c r="C2503">
        <v>1.1412</v>
      </c>
      <c r="D2503">
        <v>1.1429</v>
      </c>
      <c r="E2503">
        <v>1.1335</v>
      </c>
      <c r="F2503" s="207">
        <v>-2.8999999999999998E-3</v>
      </c>
    </row>
    <row r="2504" spans="1:6" x14ac:dyDescent="0.45">
      <c r="A2504" t="s">
        <v>2916</v>
      </c>
      <c r="B2504">
        <v>1.1426000000000001</v>
      </c>
      <c r="C2504">
        <v>1.1408</v>
      </c>
      <c r="D2504">
        <v>1.1456999999999999</v>
      </c>
      <c r="E2504">
        <v>1.1356999999999999</v>
      </c>
      <c r="F2504" s="207">
        <v>-1.5E-3</v>
      </c>
    </row>
    <row r="2505" spans="1:6" x14ac:dyDescent="0.45">
      <c r="A2505" t="s">
        <v>2917</v>
      </c>
      <c r="B2505">
        <v>1.1443000000000001</v>
      </c>
      <c r="C2505">
        <v>1.1473</v>
      </c>
      <c r="D2505">
        <v>1.1514</v>
      </c>
      <c r="E2505">
        <v>1.1415999999999999</v>
      </c>
      <c r="F2505" s="207">
        <v>-2.0999999999999999E-3</v>
      </c>
    </row>
    <row r="2506" spans="1:6" x14ac:dyDescent="0.45">
      <c r="A2506" t="s">
        <v>2918</v>
      </c>
      <c r="B2506">
        <v>1.1467000000000001</v>
      </c>
      <c r="C2506">
        <v>1.1435</v>
      </c>
      <c r="D2506">
        <v>1.1478999999999999</v>
      </c>
      <c r="E2506">
        <v>1.1412</v>
      </c>
      <c r="F2506" s="207">
        <v>2.2000000000000001E-3</v>
      </c>
    </row>
    <row r="2507" spans="1:6" x14ac:dyDescent="0.45">
      <c r="A2507" t="s">
        <v>2919</v>
      </c>
      <c r="B2507">
        <v>1.1442000000000001</v>
      </c>
      <c r="C2507">
        <v>1.1436999999999999</v>
      </c>
      <c r="D2507">
        <v>1.1482000000000001</v>
      </c>
      <c r="E2507">
        <v>1.1395999999999999</v>
      </c>
      <c r="F2507" s="207">
        <v>0</v>
      </c>
    </row>
    <row r="2508" spans="1:6" x14ac:dyDescent="0.45">
      <c r="A2508" t="s">
        <v>2920</v>
      </c>
      <c r="B2508">
        <v>1.1442000000000001</v>
      </c>
      <c r="C2508">
        <v>1.1451</v>
      </c>
      <c r="D2508">
        <v>1.1487000000000001</v>
      </c>
      <c r="E2508">
        <v>1.1407</v>
      </c>
      <c r="F2508" s="207">
        <v>-1E-3</v>
      </c>
    </row>
    <row r="2509" spans="1:6" x14ac:dyDescent="0.45">
      <c r="A2509" t="s">
        <v>2921</v>
      </c>
      <c r="B2509">
        <v>1.1454</v>
      </c>
      <c r="C2509">
        <v>1.1499999999999999</v>
      </c>
      <c r="D2509">
        <v>1.1516999999999999</v>
      </c>
      <c r="E2509">
        <v>1.1396999999999999</v>
      </c>
      <c r="F2509" s="207">
        <v>-7.6E-3</v>
      </c>
    </row>
    <row r="2510" spans="1:6" x14ac:dyDescent="0.45">
      <c r="A2510" t="s">
        <v>2922</v>
      </c>
      <c r="B2510">
        <v>1.1541999999999999</v>
      </c>
      <c r="C2510">
        <v>1.1547000000000001</v>
      </c>
      <c r="D2510">
        <v>1.1589</v>
      </c>
      <c r="E2510">
        <v>1.1499999999999999</v>
      </c>
      <c r="F2510" s="207">
        <v>-4.0000000000000002E-4</v>
      </c>
    </row>
    <row r="2511" spans="1:6" x14ac:dyDescent="0.45">
      <c r="A2511" t="s">
        <v>2923</v>
      </c>
      <c r="B2511">
        <v>1.1547000000000001</v>
      </c>
      <c r="C2511">
        <v>1.153</v>
      </c>
      <c r="D2511">
        <v>1.1627000000000001</v>
      </c>
      <c r="E2511">
        <v>1.1519999999999999</v>
      </c>
      <c r="F2511" s="207">
        <v>1.6000000000000001E-3</v>
      </c>
    </row>
    <row r="2512" spans="1:6" x14ac:dyDescent="0.45">
      <c r="A2512" t="s">
        <v>2924</v>
      </c>
      <c r="B2512">
        <v>1.1528</v>
      </c>
      <c r="C2512">
        <v>1.1468</v>
      </c>
      <c r="D2512">
        <v>1.1553</v>
      </c>
      <c r="E2512">
        <v>1.1446000000000001</v>
      </c>
      <c r="F2512" s="207">
        <v>5.1000000000000004E-3</v>
      </c>
    </row>
    <row r="2513" spans="1:6" x14ac:dyDescent="0.45">
      <c r="A2513" t="s">
        <v>2925</v>
      </c>
      <c r="B2513">
        <v>1.1469</v>
      </c>
      <c r="C2513">
        <v>1.1475</v>
      </c>
      <c r="D2513">
        <v>1.1539999999999999</v>
      </c>
      <c r="E2513">
        <v>1.1419999999999999</v>
      </c>
      <c r="F2513" s="207">
        <v>-5.0000000000000001E-4</v>
      </c>
    </row>
    <row r="2514" spans="1:6" x14ac:dyDescent="0.45">
      <c r="A2514" t="s">
        <v>2926</v>
      </c>
      <c r="B2514">
        <v>1.1475</v>
      </c>
      <c r="C2514">
        <v>1.1373</v>
      </c>
      <c r="D2514">
        <v>1.1492</v>
      </c>
      <c r="E2514">
        <v>1.1363000000000001</v>
      </c>
      <c r="F2514" s="207">
        <v>7.1999999999999998E-3</v>
      </c>
    </row>
    <row r="2515" spans="1:6" x14ac:dyDescent="0.45">
      <c r="A2515" t="s">
        <v>2927</v>
      </c>
      <c r="B2515">
        <v>1.1393</v>
      </c>
      <c r="C2515">
        <v>1.1495</v>
      </c>
      <c r="D2515">
        <v>1.1511</v>
      </c>
      <c r="E2515">
        <v>1.1377999999999999</v>
      </c>
      <c r="F2515" s="207">
        <v>-8.8000000000000005E-3</v>
      </c>
    </row>
    <row r="2516" spans="1:6" x14ac:dyDescent="0.45">
      <c r="A2516" t="s">
        <v>2928</v>
      </c>
      <c r="B2516">
        <v>1.1494</v>
      </c>
      <c r="C2516">
        <v>1.1549</v>
      </c>
      <c r="D2516">
        <v>1.1556</v>
      </c>
      <c r="E2516">
        <v>1.1459999999999999</v>
      </c>
      <c r="F2516" s="207">
        <v>-4.7000000000000002E-3</v>
      </c>
    </row>
    <row r="2517" spans="1:6" x14ac:dyDescent="0.45">
      <c r="A2517" t="s">
        <v>2929</v>
      </c>
      <c r="B2517">
        <v>1.1548</v>
      </c>
      <c r="C2517">
        <v>1.1448</v>
      </c>
      <c r="D2517">
        <v>1.1564000000000001</v>
      </c>
      <c r="E2517">
        <v>1.1437999999999999</v>
      </c>
      <c r="F2517" s="207">
        <v>8.6E-3</v>
      </c>
    </row>
    <row r="2518" spans="1:6" x14ac:dyDescent="0.45">
      <c r="A2518" t="s">
        <v>2930</v>
      </c>
      <c r="B2518">
        <v>1.1449</v>
      </c>
      <c r="C2518">
        <v>1.1351</v>
      </c>
      <c r="D2518">
        <v>1.1478999999999999</v>
      </c>
      <c r="E2518">
        <v>1.1345000000000001</v>
      </c>
      <c r="F2518" s="207">
        <v>8.6E-3</v>
      </c>
    </row>
    <row r="2519" spans="1:6" x14ac:dyDescent="0.45">
      <c r="A2519" t="s">
        <v>2931</v>
      </c>
      <c r="B2519">
        <v>1.1351</v>
      </c>
      <c r="C2519">
        <v>1.1332</v>
      </c>
      <c r="D2519">
        <v>1.1389</v>
      </c>
      <c r="E2519">
        <v>1.1315999999999999</v>
      </c>
      <c r="F2519" s="207">
        <v>3.8999999999999998E-3</v>
      </c>
    </row>
    <row r="2520" spans="1:6" x14ac:dyDescent="0.45">
      <c r="A2520" t="s">
        <v>2932</v>
      </c>
      <c r="B2520">
        <v>1.1307</v>
      </c>
      <c r="C2520">
        <v>1.1261000000000001</v>
      </c>
      <c r="D2520">
        <v>1.1353</v>
      </c>
      <c r="E2520">
        <v>1.1255999999999999</v>
      </c>
      <c r="F2520" s="207">
        <v>4.1999999999999997E-3</v>
      </c>
    </row>
    <row r="2521" spans="1:6" x14ac:dyDescent="0.45">
      <c r="A2521" t="s">
        <v>2933</v>
      </c>
      <c r="B2521">
        <v>1.1259999999999999</v>
      </c>
      <c r="C2521">
        <v>1.1218999999999999</v>
      </c>
      <c r="D2521">
        <v>1.1279999999999999</v>
      </c>
      <c r="E2521">
        <v>1.1186</v>
      </c>
      <c r="F2521" s="207">
        <v>3.0999999999999999E-3</v>
      </c>
    </row>
    <row r="2522" spans="1:6" x14ac:dyDescent="0.45">
      <c r="A2522" t="s">
        <v>2934</v>
      </c>
      <c r="B2522">
        <v>1.1225000000000001</v>
      </c>
      <c r="C2522">
        <v>1.1156999999999999</v>
      </c>
      <c r="D2522">
        <v>1.1246</v>
      </c>
      <c r="E2522">
        <v>1.1144000000000001</v>
      </c>
      <c r="F2522" s="207">
        <v>5.8999999999999999E-3</v>
      </c>
    </row>
    <row r="2523" spans="1:6" x14ac:dyDescent="0.45">
      <c r="A2523" t="s">
        <v>2935</v>
      </c>
      <c r="B2523">
        <v>1.1158999999999999</v>
      </c>
      <c r="C2523">
        <v>1.1096999999999999</v>
      </c>
      <c r="D2523">
        <v>1.1166</v>
      </c>
      <c r="E2523">
        <v>1.1073</v>
      </c>
      <c r="F2523" s="207">
        <v>5.8999999999999999E-3</v>
      </c>
    </row>
    <row r="2524" spans="1:6" x14ac:dyDescent="0.45">
      <c r="A2524" t="s">
        <v>2936</v>
      </c>
      <c r="B2524">
        <v>1.1093999999999999</v>
      </c>
      <c r="C2524">
        <v>1.1132</v>
      </c>
      <c r="D2524">
        <v>1.1149</v>
      </c>
      <c r="E2524">
        <v>1.1072</v>
      </c>
      <c r="F2524" s="207">
        <v>-2.2000000000000001E-3</v>
      </c>
    </row>
    <row r="2525" spans="1:6" x14ac:dyDescent="0.45">
      <c r="A2525" t="s">
        <v>2937</v>
      </c>
      <c r="B2525">
        <v>1.1117999999999999</v>
      </c>
      <c r="C2525">
        <v>1.1125</v>
      </c>
      <c r="D2525">
        <v>1.1211</v>
      </c>
      <c r="E2525">
        <v>1.1095999999999999</v>
      </c>
      <c r="F2525" s="207">
        <v>-1E-3</v>
      </c>
    </row>
    <row r="2526" spans="1:6" x14ac:dyDescent="0.45">
      <c r="A2526" t="s">
        <v>2938</v>
      </c>
      <c r="B2526">
        <v>1.1129</v>
      </c>
      <c r="C2526">
        <v>1.111</v>
      </c>
      <c r="D2526">
        <v>1.1138999999999999</v>
      </c>
      <c r="E2526">
        <v>1.1074999999999999</v>
      </c>
      <c r="F2526" s="207">
        <v>1E-3</v>
      </c>
    </row>
    <row r="2527" spans="1:6" x14ac:dyDescent="0.45">
      <c r="A2527" t="s">
        <v>2939</v>
      </c>
      <c r="B2527">
        <v>1.1117999999999999</v>
      </c>
      <c r="C2527">
        <v>1.1128</v>
      </c>
      <c r="D2527">
        <v>1.1205000000000001</v>
      </c>
      <c r="E2527">
        <v>1.1092</v>
      </c>
      <c r="F2527" s="207">
        <v>-1.4E-3</v>
      </c>
    </row>
    <row r="2528" spans="1:6" x14ac:dyDescent="0.45">
      <c r="A2528" t="s">
        <v>2940</v>
      </c>
      <c r="B2528">
        <v>1.1133999999999999</v>
      </c>
      <c r="C2528">
        <v>1.1163000000000001</v>
      </c>
      <c r="D2528">
        <v>1.1183000000000001</v>
      </c>
      <c r="E2528">
        <v>1.1086</v>
      </c>
      <c r="F2528" s="207">
        <v>-3.2000000000000002E-3</v>
      </c>
    </row>
    <row r="2529" spans="1:6" x14ac:dyDescent="0.45">
      <c r="A2529" t="s">
        <v>2941</v>
      </c>
      <c r="B2529">
        <v>1.117</v>
      </c>
      <c r="C2529">
        <v>1.1283000000000001</v>
      </c>
      <c r="D2529">
        <v>1.1294</v>
      </c>
      <c r="E2529">
        <v>1.1147</v>
      </c>
      <c r="F2529" s="207">
        <v>-1.0500000000000001E-2</v>
      </c>
    </row>
    <row r="2530" spans="1:6" x14ac:dyDescent="0.45">
      <c r="A2530" t="s">
        <v>2942</v>
      </c>
      <c r="B2530">
        <v>1.1288</v>
      </c>
      <c r="C2530">
        <v>1.1274999999999999</v>
      </c>
      <c r="D2530">
        <v>1.1292</v>
      </c>
      <c r="E2530">
        <v>1.1267</v>
      </c>
      <c r="F2530" s="207">
        <v>5.0000000000000001E-4</v>
      </c>
    </row>
    <row r="2531" spans="1:6" x14ac:dyDescent="0.45">
      <c r="A2531" t="s">
        <v>2943</v>
      </c>
      <c r="B2531">
        <v>1.1282000000000001</v>
      </c>
      <c r="C2531">
        <v>1.121</v>
      </c>
      <c r="D2531">
        <v>1.1294</v>
      </c>
      <c r="E2531">
        <v>1.1157999999999999</v>
      </c>
      <c r="F2531" s="207">
        <v>6.4000000000000003E-3</v>
      </c>
    </row>
    <row r="2532" spans="1:6" x14ac:dyDescent="0.45">
      <c r="A2532" t="s">
        <v>2944</v>
      </c>
      <c r="B2532">
        <v>1.121</v>
      </c>
      <c r="C2532">
        <v>1.1072</v>
      </c>
      <c r="D2532">
        <v>1.1224000000000001</v>
      </c>
      <c r="E2532">
        <v>1.1040000000000001</v>
      </c>
      <c r="F2532" s="207">
        <v>1.24E-2</v>
      </c>
    </row>
    <row r="2533" spans="1:6" x14ac:dyDescent="0.45">
      <c r="A2533" t="s">
        <v>2945</v>
      </c>
      <c r="B2533">
        <v>1.1073</v>
      </c>
      <c r="C2533">
        <v>1.1127</v>
      </c>
      <c r="D2533">
        <v>1.1146</v>
      </c>
      <c r="E2533">
        <v>1.1052</v>
      </c>
      <c r="F2533" s="207">
        <v>-4.8999999999999998E-3</v>
      </c>
    </row>
    <row r="2534" spans="1:6" x14ac:dyDescent="0.45">
      <c r="A2534" t="s">
        <v>2946</v>
      </c>
      <c r="B2534">
        <v>1.1127</v>
      </c>
      <c r="C2534">
        <v>1.1079000000000001</v>
      </c>
      <c r="D2534">
        <v>1.1132</v>
      </c>
      <c r="E2534">
        <v>1.1076999999999999</v>
      </c>
      <c r="F2534" s="207">
        <v>3.5000000000000001E-3</v>
      </c>
    </row>
    <row r="2535" spans="1:6" x14ac:dyDescent="0.45">
      <c r="A2535" t="s">
        <v>2947</v>
      </c>
      <c r="B2535">
        <v>1.1088</v>
      </c>
      <c r="C2535">
        <v>1.1097999999999999</v>
      </c>
      <c r="D2535">
        <v>1.1128</v>
      </c>
      <c r="E2535">
        <v>1.1053999999999999</v>
      </c>
      <c r="F2535" s="207">
        <v>-1.2999999999999999E-3</v>
      </c>
    </row>
    <row r="2536" spans="1:6" x14ac:dyDescent="0.45">
      <c r="A2536" t="s">
        <v>2948</v>
      </c>
      <c r="B2536">
        <v>1.1102000000000001</v>
      </c>
      <c r="C2536">
        <v>1.1127</v>
      </c>
      <c r="D2536">
        <v>1.1153999999999999</v>
      </c>
      <c r="E2536">
        <v>1.1081000000000001</v>
      </c>
      <c r="F2536" s="207">
        <v>-3.2000000000000002E-3</v>
      </c>
    </row>
    <row r="2537" spans="1:6" x14ac:dyDescent="0.45">
      <c r="A2537" t="s">
        <v>2949</v>
      </c>
      <c r="B2537">
        <v>1.1137999999999999</v>
      </c>
      <c r="C2537">
        <v>1.1202000000000001</v>
      </c>
      <c r="D2537">
        <v>1.1217999999999999</v>
      </c>
      <c r="E2537">
        <v>1.1111</v>
      </c>
      <c r="F2537" s="207">
        <v>-6.1999999999999998E-3</v>
      </c>
    </row>
    <row r="2538" spans="1:6" x14ac:dyDescent="0.45">
      <c r="A2538" t="s">
        <v>2950</v>
      </c>
      <c r="B2538">
        <v>1.1207</v>
      </c>
      <c r="C2538">
        <v>1.1235999999999999</v>
      </c>
      <c r="D2538">
        <v>1.1253</v>
      </c>
      <c r="E2538">
        <v>1.1173</v>
      </c>
      <c r="F2538" s="207">
        <v>-2.3E-3</v>
      </c>
    </row>
    <row r="2539" spans="1:6" x14ac:dyDescent="0.45">
      <c r="A2539" t="s">
        <v>2951</v>
      </c>
      <c r="B2539">
        <v>1.1233</v>
      </c>
      <c r="C2539">
        <v>1.1267</v>
      </c>
      <c r="D2539">
        <v>1.1288</v>
      </c>
      <c r="E2539">
        <v>1.1194</v>
      </c>
      <c r="F2539" s="207">
        <v>-2.3E-3</v>
      </c>
    </row>
    <row r="2540" spans="1:6" x14ac:dyDescent="0.45">
      <c r="A2540" t="s">
        <v>2952</v>
      </c>
      <c r="B2540">
        <v>1.1258999999999999</v>
      </c>
      <c r="C2540">
        <v>1.1268</v>
      </c>
      <c r="D2540">
        <v>1.1294</v>
      </c>
      <c r="E2540">
        <v>1.1232</v>
      </c>
      <c r="F2540" s="207">
        <v>-2.9999999999999997E-4</v>
      </c>
    </row>
    <row r="2541" spans="1:6" x14ac:dyDescent="0.45">
      <c r="A2541" t="s">
        <v>2953</v>
      </c>
      <c r="B2541">
        <v>1.1262000000000001</v>
      </c>
      <c r="C2541">
        <v>1.1234999999999999</v>
      </c>
      <c r="D2541">
        <v>1.1298999999999999</v>
      </c>
      <c r="E2541">
        <v>1.1206</v>
      </c>
      <c r="F2541" s="207">
        <v>2.0999999999999999E-3</v>
      </c>
    </row>
    <row r="2542" spans="1:6" x14ac:dyDescent="0.45">
      <c r="A2542" t="s">
        <v>2954</v>
      </c>
      <c r="B2542">
        <v>1.1237999999999999</v>
      </c>
      <c r="C2542">
        <v>1.1187</v>
      </c>
      <c r="D2542">
        <v>1.1258999999999999</v>
      </c>
      <c r="E2542">
        <v>1.1153999999999999</v>
      </c>
      <c r="F2542" s="207">
        <v>3.5000000000000001E-3</v>
      </c>
    </row>
    <row r="2543" spans="1:6" x14ac:dyDescent="0.45">
      <c r="A2543" t="s">
        <v>2955</v>
      </c>
      <c r="B2543">
        <v>1.1198999999999999</v>
      </c>
      <c r="C2543">
        <v>1.1123000000000001</v>
      </c>
      <c r="D2543">
        <v>1.1202000000000001</v>
      </c>
      <c r="E2543">
        <v>1.1107</v>
      </c>
      <c r="F2543" s="207">
        <v>6.1999999999999998E-3</v>
      </c>
    </row>
    <row r="2544" spans="1:6" x14ac:dyDescent="0.45">
      <c r="A2544" t="s">
        <v>2956</v>
      </c>
      <c r="B2544">
        <v>1.113</v>
      </c>
      <c r="C2544">
        <v>1.1108</v>
      </c>
      <c r="D2544">
        <v>1.1138999999999999</v>
      </c>
      <c r="E2544">
        <v>1.1048</v>
      </c>
      <c r="F2544" s="207">
        <v>1.5E-3</v>
      </c>
    </row>
    <row r="2545" spans="1:6" x14ac:dyDescent="0.45">
      <c r="A2545" t="s">
        <v>2957</v>
      </c>
      <c r="B2545">
        <v>1.1113</v>
      </c>
      <c r="C2545">
        <v>1.1047</v>
      </c>
      <c r="D2545">
        <v>1.1136999999999999</v>
      </c>
      <c r="E2545">
        <v>1.1021000000000001</v>
      </c>
      <c r="F2545" s="207">
        <v>5.7000000000000002E-3</v>
      </c>
    </row>
    <row r="2546" spans="1:6" x14ac:dyDescent="0.45">
      <c r="A2546" t="s">
        <v>2958</v>
      </c>
      <c r="B2546">
        <v>1.105</v>
      </c>
      <c r="C2546">
        <v>1.1040000000000001</v>
      </c>
      <c r="D2546">
        <v>1.1088</v>
      </c>
      <c r="E2546">
        <v>1.1020000000000001</v>
      </c>
      <c r="F2546" s="207">
        <v>5.0000000000000001E-4</v>
      </c>
    </row>
    <row r="2547" spans="1:6" x14ac:dyDescent="0.45">
      <c r="A2547" t="s">
        <v>2959</v>
      </c>
      <c r="B2547">
        <v>1.1045</v>
      </c>
      <c r="C2547">
        <v>1.1073999999999999</v>
      </c>
      <c r="D2547">
        <v>1.1104000000000001</v>
      </c>
      <c r="E2547">
        <v>1.0989</v>
      </c>
      <c r="F2547" s="207">
        <v>-3.2000000000000002E-3</v>
      </c>
    </row>
    <row r="2548" spans="1:6" x14ac:dyDescent="0.45">
      <c r="A2548" t="s">
        <v>2960</v>
      </c>
      <c r="B2548">
        <v>1.1081000000000001</v>
      </c>
      <c r="C2548">
        <v>1.1093</v>
      </c>
      <c r="D2548">
        <v>1.1102000000000001</v>
      </c>
      <c r="E2548">
        <v>1.099</v>
      </c>
      <c r="F2548" s="207">
        <v>-1.5E-3</v>
      </c>
    </row>
    <row r="2549" spans="1:6" x14ac:dyDescent="0.45">
      <c r="A2549" t="s">
        <v>2961</v>
      </c>
      <c r="B2549">
        <v>1.1097999999999999</v>
      </c>
      <c r="C2549">
        <v>1.1056999999999999</v>
      </c>
      <c r="D2549">
        <v>1.1104000000000001</v>
      </c>
      <c r="E2549">
        <v>1.1028</v>
      </c>
      <c r="F2549" s="207">
        <v>1.9E-3</v>
      </c>
    </row>
    <row r="2550" spans="1:6" x14ac:dyDescent="0.45">
      <c r="A2550" t="s">
        <v>2962</v>
      </c>
      <c r="B2550">
        <v>1.1076999999999999</v>
      </c>
      <c r="C2550">
        <v>1.0987</v>
      </c>
      <c r="D2550">
        <v>1.1124000000000001</v>
      </c>
      <c r="E2550">
        <v>1.0969</v>
      </c>
      <c r="F2550" s="207">
        <v>8.0000000000000002E-3</v>
      </c>
    </row>
    <row r="2551" spans="1:6" x14ac:dyDescent="0.45">
      <c r="A2551" t="s">
        <v>2963</v>
      </c>
      <c r="B2551">
        <v>1.0989</v>
      </c>
      <c r="C2551">
        <v>1.1054999999999999</v>
      </c>
      <c r="D2551">
        <v>1.1063000000000001</v>
      </c>
      <c r="E2551">
        <v>1.0966</v>
      </c>
      <c r="F2551" s="207">
        <v>-6.4000000000000003E-3</v>
      </c>
    </row>
    <row r="2552" spans="1:6" x14ac:dyDescent="0.45">
      <c r="A2552" t="s">
        <v>2964</v>
      </c>
      <c r="B2552">
        <v>1.1060000000000001</v>
      </c>
      <c r="C2552">
        <v>1.1012</v>
      </c>
      <c r="D2552">
        <v>1.1079000000000001</v>
      </c>
      <c r="E2552">
        <v>1.0975999999999999</v>
      </c>
      <c r="F2552" s="207">
        <v>3.8E-3</v>
      </c>
    </row>
    <row r="2553" spans="1:6" x14ac:dyDescent="0.45">
      <c r="A2553" t="s">
        <v>2965</v>
      </c>
      <c r="B2553">
        <v>1.1017999999999999</v>
      </c>
      <c r="C2553">
        <v>1.0952999999999999</v>
      </c>
      <c r="D2553">
        <v>1.103</v>
      </c>
      <c r="E2553">
        <v>1.0923</v>
      </c>
      <c r="F2553" s="207">
        <v>4.8999999999999998E-3</v>
      </c>
    </row>
    <row r="2554" spans="1:6" x14ac:dyDescent="0.45">
      <c r="A2554" t="s">
        <v>2966</v>
      </c>
      <c r="B2554">
        <v>1.0964</v>
      </c>
      <c r="C2554">
        <v>1.1001000000000001</v>
      </c>
      <c r="D2554">
        <v>1.1023000000000001</v>
      </c>
      <c r="E2554">
        <v>1.0919000000000001</v>
      </c>
      <c r="F2554" s="207">
        <v>-4.0000000000000001E-3</v>
      </c>
    </row>
    <row r="2555" spans="1:6" x14ac:dyDescent="0.45">
      <c r="A2555" t="s">
        <v>2967</v>
      </c>
      <c r="B2555">
        <v>1.1008</v>
      </c>
      <c r="C2555">
        <v>1.0993999999999999</v>
      </c>
      <c r="D2555">
        <v>1.1037999999999999</v>
      </c>
      <c r="E2555">
        <v>1.0943000000000001</v>
      </c>
      <c r="F2555" s="207">
        <v>1.1999999999999999E-3</v>
      </c>
    </row>
    <row r="2556" spans="1:6" x14ac:dyDescent="0.45">
      <c r="A2556" t="s">
        <v>2968</v>
      </c>
      <c r="B2556">
        <v>1.0994999999999999</v>
      </c>
      <c r="C2556">
        <v>1.1035999999999999</v>
      </c>
      <c r="D2556">
        <v>1.1065</v>
      </c>
      <c r="E2556">
        <v>1.0948</v>
      </c>
      <c r="F2556" s="207">
        <v>-4.3E-3</v>
      </c>
    </row>
    <row r="2557" spans="1:6" x14ac:dyDescent="0.45">
      <c r="A2557" t="s">
        <v>2969</v>
      </c>
      <c r="B2557">
        <v>1.1042000000000001</v>
      </c>
      <c r="C2557">
        <v>1.1081000000000001</v>
      </c>
      <c r="D2557">
        <v>1.1138999999999999</v>
      </c>
      <c r="E2557">
        <v>1.1025</v>
      </c>
      <c r="F2557" s="207">
        <v>-3.3E-3</v>
      </c>
    </row>
    <row r="2558" spans="1:6" x14ac:dyDescent="0.45">
      <c r="A2558" t="s">
        <v>2970</v>
      </c>
      <c r="B2558">
        <v>1.1079000000000001</v>
      </c>
      <c r="C2558">
        <v>1.1095999999999999</v>
      </c>
      <c r="D2558">
        <v>1.1108</v>
      </c>
      <c r="E2558">
        <v>1.1037999999999999</v>
      </c>
      <c r="F2558" s="207">
        <v>-1.9E-3</v>
      </c>
    </row>
    <row r="2559" spans="1:6" x14ac:dyDescent="0.45">
      <c r="A2559" t="s">
        <v>2971</v>
      </c>
      <c r="B2559">
        <v>1.1100000000000001</v>
      </c>
      <c r="C2559">
        <v>1.1101000000000001</v>
      </c>
      <c r="D2559">
        <v>1.1116999999999999</v>
      </c>
      <c r="E2559">
        <v>1.1056999999999999</v>
      </c>
      <c r="F2559" s="207">
        <v>-8.0000000000000004E-4</v>
      </c>
    </row>
    <row r="2560" spans="1:6" x14ac:dyDescent="0.45">
      <c r="A2560" t="s">
        <v>2972</v>
      </c>
      <c r="B2560">
        <v>1.1109</v>
      </c>
      <c r="C2560">
        <v>1.1165</v>
      </c>
      <c r="D2560">
        <v>1.1176999999999999</v>
      </c>
      <c r="E2560">
        <v>1.1084000000000001</v>
      </c>
      <c r="F2560" s="207">
        <v>-5.1000000000000004E-3</v>
      </c>
    </row>
    <row r="2561" spans="1:6" x14ac:dyDescent="0.45">
      <c r="A2561" t="s">
        <v>2973</v>
      </c>
      <c r="B2561">
        <v>1.1166</v>
      </c>
      <c r="C2561">
        <v>1.1188</v>
      </c>
      <c r="D2561">
        <v>1.1235999999999999</v>
      </c>
      <c r="E2561">
        <v>1.1147</v>
      </c>
      <c r="F2561" s="207">
        <v>-1.9E-3</v>
      </c>
    </row>
    <row r="2562" spans="1:6" x14ac:dyDescent="0.45">
      <c r="A2562" t="s">
        <v>2974</v>
      </c>
      <c r="B2562">
        <v>1.1187</v>
      </c>
      <c r="C2562">
        <v>1.1302000000000001</v>
      </c>
      <c r="D2562">
        <v>1.1315</v>
      </c>
      <c r="E2562">
        <v>1.1169</v>
      </c>
      <c r="F2562" s="207">
        <v>-1.0699999999999999E-2</v>
      </c>
    </row>
    <row r="2563" spans="1:6" x14ac:dyDescent="0.45">
      <c r="A2563" t="s">
        <v>2975</v>
      </c>
      <c r="B2563">
        <v>1.1308</v>
      </c>
      <c r="C2563">
        <v>1.1233</v>
      </c>
      <c r="D2563">
        <v>1.1322000000000001</v>
      </c>
      <c r="E2563">
        <v>1.1222000000000001</v>
      </c>
      <c r="F2563" s="207">
        <v>6.1999999999999998E-3</v>
      </c>
    </row>
    <row r="2564" spans="1:6" x14ac:dyDescent="0.45">
      <c r="A2564" t="s">
        <v>2976</v>
      </c>
      <c r="B2564">
        <v>1.1237999999999999</v>
      </c>
      <c r="C2564">
        <v>1.1195999999999999</v>
      </c>
      <c r="D2564">
        <v>1.1275999999999999</v>
      </c>
      <c r="E2564">
        <v>1.1133</v>
      </c>
      <c r="F2564" s="207">
        <v>4.5999999999999999E-3</v>
      </c>
    </row>
    <row r="2565" spans="1:6" x14ac:dyDescent="0.45">
      <c r="A2565" t="s">
        <v>2977</v>
      </c>
      <c r="B2565">
        <v>1.1187</v>
      </c>
      <c r="C2565">
        <v>1.1164000000000001</v>
      </c>
      <c r="D2565">
        <v>1.1229</v>
      </c>
      <c r="E2565">
        <v>1.115</v>
      </c>
      <c r="F2565" s="207">
        <v>1.1999999999999999E-3</v>
      </c>
    </row>
    <row r="2566" spans="1:6" x14ac:dyDescent="0.45">
      <c r="A2566" t="s">
        <v>2978</v>
      </c>
      <c r="B2566">
        <v>1.1173999999999999</v>
      </c>
      <c r="C2566">
        <v>1.1059000000000001</v>
      </c>
      <c r="D2566">
        <v>1.1178999999999999</v>
      </c>
      <c r="E2566">
        <v>1.1028</v>
      </c>
      <c r="F2566" s="207">
        <v>1.0500000000000001E-2</v>
      </c>
    </row>
    <row r="2567" spans="1:6" x14ac:dyDescent="0.45">
      <c r="A2567" t="s">
        <v>2979</v>
      </c>
      <c r="B2567">
        <v>1.1057999999999999</v>
      </c>
      <c r="C2567">
        <v>1.1168</v>
      </c>
      <c r="D2567">
        <v>1.1181000000000001</v>
      </c>
      <c r="E2567">
        <v>1.1046</v>
      </c>
      <c r="F2567" s="207">
        <v>-1.01E-2</v>
      </c>
    </row>
    <row r="2568" spans="1:6" x14ac:dyDescent="0.45">
      <c r="A2568" t="s">
        <v>2980</v>
      </c>
      <c r="B2568">
        <v>1.1171</v>
      </c>
      <c r="C2568">
        <v>1.1174999999999999</v>
      </c>
      <c r="D2568">
        <v>1.1191</v>
      </c>
      <c r="E2568">
        <v>1.1086</v>
      </c>
      <c r="F2568" s="207">
        <v>-2.0000000000000001E-4</v>
      </c>
    </row>
    <row r="2569" spans="1:6" x14ac:dyDescent="0.45">
      <c r="A2569" t="s">
        <v>2981</v>
      </c>
      <c r="B2569">
        <v>1.1173</v>
      </c>
      <c r="C2569">
        <v>1.1188</v>
      </c>
      <c r="D2569">
        <v>1.1238999999999999</v>
      </c>
      <c r="E2569">
        <v>1.1134999999999999</v>
      </c>
      <c r="F2569" s="207">
        <v>-1.8E-3</v>
      </c>
    </row>
    <row r="2570" spans="1:6" x14ac:dyDescent="0.45">
      <c r="A2570" t="s">
        <v>2982</v>
      </c>
      <c r="B2570">
        <v>1.1193</v>
      </c>
      <c r="C2570">
        <v>1.1146</v>
      </c>
      <c r="D2570">
        <v>1.1198999999999999</v>
      </c>
      <c r="E2570">
        <v>1.1115999999999999</v>
      </c>
      <c r="F2570" s="207">
        <v>3.8999999999999998E-3</v>
      </c>
    </row>
    <row r="2571" spans="1:6" x14ac:dyDescent="0.45">
      <c r="A2571" t="s">
        <v>2983</v>
      </c>
      <c r="B2571">
        <v>1.1149</v>
      </c>
      <c r="C2571">
        <v>1.1135999999999999</v>
      </c>
      <c r="D2571">
        <v>1.1196999999999999</v>
      </c>
      <c r="E2571">
        <v>1.1107</v>
      </c>
      <c r="F2571" s="207">
        <v>1.5E-3</v>
      </c>
    </row>
    <row r="2572" spans="1:6" x14ac:dyDescent="0.45">
      <c r="A2572" t="s">
        <v>2984</v>
      </c>
      <c r="B2572">
        <v>1.1132</v>
      </c>
      <c r="C2572">
        <v>1.1158999999999999</v>
      </c>
      <c r="D2572">
        <v>1.1213</v>
      </c>
      <c r="E2572">
        <v>1.1119000000000001</v>
      </c>
      <c r="F2572" s="207">
        <v>-2.2000000000000001E-3</v>
      </c>
    </row>
    <row r="2573" spans="1:6" x14ac:dyDescent="0.45">
      <c r="A2573" t="s">
        <v>2985</v>
      </c>
      <c r="B2573">
        <v>1.1155999999999999</v>
      </c>
      <c r="C2573">
        <v>1.1103000000000001</v>
      </c>
      <c r="D2573">
        <v>1.1198999999999999</v>
      </c>
      <c r="E2573">
        <v>1.1032999999999999</v>
      </c>
      <c r="F2573" s="207">
        <v>5.1000000000000004E-3</v>
      </c>
    </row>
    <row r="2574" spans="1:6" x14ac:dyDescent="0.45">
      <c r="A2574" t="s">
        <v>2986</v>
      </c>
      <c r="B2574">
        <v>1.1099000000000001</v>
      </c>
      <c r="C2574">
        <v>1.1154999999999999</v>
      </c>
      <c r="D2574">
        <v>1.1171</v>
      </c>
      <c r="E2574">
        <v>1.1043000000000001</v>
      </c>
      <c r="F2574" s="207">
        <v>-6.4999999999999997E-3</v>
      </c>
    </row>
    <row r="2575" spans="1:6" x14ac:dyDescent="0.45">
      <c r="A2575" t="s">
        <v>2987</v>
      </c>
      <c r="B2575">
        <v>1.1172</v>
      </c>
      <c r="C2575">
        <v>1.1161000000000001</v>
      </c>
      <c r="D2575">
        <v>1.1202000000000001</v>
      </c>
      <c r="E2575">
        <v>1.1120000000000001</v>
      </c>
      <c r="F2575" s="207">
        <v>8.9999999999999998E-4</v>
      </c>
    </row>
    <row r="2576" spans="1:6" x14ac:dyDescent="0.45">
      <c r="A2576" t="s">
        <v>2988</v>
      </c>
      <c r="B2576">
        <v>1.1162000000000001</v>
      </c>
      <c r="C2576">
        <v>1.1133</v>
      </c>
      <c r="D2576">
        <v>1.1223000000000001</v>
      </c>
      <c r="E2576">
        <v>1.1112</v>
      </c>
      <c r="F2576" s="207">
        <v>2.8E-3</v>
      </c>
    </row>
    <row r="2577" spans="1:6" x14ac:dyDescent="0.45">
      <c r="A2577" t="s">
        <v>2989</v>
      </c>
      <c r="B2577">
        <v>1.1131</v>
      </c>
      <c r="C2577">
        <v>1.1055999999999999</v>
      </c>
      <c r="D2577">
        <v>1.1173</v>
      </c>
      <c r="E2577">
        <v>1.1023000000000001</v>
      </c>
      <c r="F2577" s="207">
        <v>6.4999999999999997E-3</v>
      </c>
    </row>
    <row r="2578" spans="1:6" x14ac:dyDescent="0.45">
      <c r="A2578" t="s">
        <v>2990</v>
      </c>
      <c r="B2578">
        <v>1.1059000000000001</v>
      </c>
      <c r="C2578">
        <v>1.0971</v>
      </c>
      <c r="D2578">
        <v>1.1082000000000001</v>
      </c>
      <c r="E2578">
        <v>1.0940000000000001</v>
      </c>
      <c r="F2578" s="207">
        <v>7.4000000000000003E-3</v>
      </c>
    </row>
    <row r="2579" spans="1:6" x14ac:dyDescent="0.45">
      <c r="A2579" t="s">
        <v>2991</v>
      </c>
      <c r="B2579">
        <v>1.0978000000000001</v>
      </c>
      <c r="C2579">
        <v>1.0862000000000001</v>
      </c>
      <c r="D2579">
        <v>1.0995999999999999</v>
      </c>
      <c r="E2579">
        <v>1.0818000000000001</v>
      </c>
      <c r="F2579" s="207">
        <v>0.01</v>
      </c>
    </row>
    <row r="2580" spans="1:6" x14ac:dyDescent="0.45">
      <c r="A2580" t="s">
        <v>2992</v>
      </c>
      <c r="B2580">
        <v>1.0869</v>
      </c>
      <c r="C2580">
        <v>1.1057999999999999</v>
      </c>
      <c r="D2580">
        <v>1.1111</v>
      </c>
      <c r="E2580">
        <v>1.0844</v>
      </c>
      <c r="F2580" s="207">
        <v>-1.7500000000000002E-2</v>
      </c>
    </row>
    <row r="2581" spans="1:6" x14ac:dyDescent="0.45">
      <c r="A2581" t="s">
        <v>2993</v>
      </c>
      <c r="B2581">
        <v>1.1063000000000001</v>
      </c>
      <c r="C2581">
        <v>1.1054999999999999</v>
      </c>
      <c r="D2581">
        <v>1.1095999999999999</v>
      </c>
      <c r="E2581">
        <v>1.1023000000000001</v>
      </c>
      <c r="F2581" s="207">
        <v>0</v>
      </c>
    </row>
    <row r="2582" spans="1:6" x14ac:dyDescent="0.45">
      <c r="A2582" t="s">
        <v>2994</v>
      </c>
      <c r="B2582">
        <v>1.1063000000000001</v>
      </c>
      <c r="C2582">
        <v>1.0967</v>
      </c>
      <c r="D2582">
        <v>1.1114999999999999</v>
      </c>
      <c r="E2582">
        <v>1.0961000000000001</v>
      </c>
      <c r="F2582" s="207">
        <v>8.6999999999999994E-3</v>
      </c>
    </row>
    <row r="2583" spans="1:6" x14ac:dyDescent="0.45">
      <c r="A2583" t="s">
        <v>2995</v>
      </c>
      <c r="B2583">
        <v>1.0968</v>
      </c>
      <c r="C2583">
        <v>1.097</v>
      </c>
      <c r="D2583">
        <v>1.1028</v>
      </c>
      <c r="E2583">
        <v>1.0924</v>
      </c>
      <c r="F2583" s="207">
        <v>1E-4</v>
      </c>
    </row>
    <row r="2584" spans="1:6" x14ac:dyDescent="0.45">
      <c r="A2584" t="s">
        <v>2996</v>
      </c>
      <c r="B2584">
        <v>1.0967</v>
      </c>
      <c r="C2584">
        <v>1.0951</v>
      </c>
      <c r="D2584">
        <v>1.0992</v>
      </c>
      <c r="E2584">
        <v>1.0876999999999999</v>
      </c>
      <c r="F2584" s="207">
        <v>-5.0000000000000001E-4</v>
      </c>
    </row>
    <row r="2585" spans="1:6" x14ac:dyDescent="0.45">
      <c r="A2585" t="s">
        <v>2997</v>
      </c>
      <c r="B2585">
        <v>1.0972999999999999</v>
      </c>
      <c r="C2585">
        <v>1.0882000000000001</v>
      </c>
      <c r="D2585">
        <v>1.1000000000000001</v>
      </c>
      <c r="E2585">
        <v>1.0879000000000001</v>
      </c>
      <c r="F2585" s="207">
        <v>7.9000000000000008E-3</v>
      </c>
    </row>
    <row r="2586" spans="1:6" x14ac:dyDescent="0.45">
      <c r="A2586" t="s">
        <v>2998</v>
      </c>
      <c r="B2586">
        <v>1.0887</v>
      </c>
      <c r="C2586">
        <v>1.0709</v>
      </c>
      <c r="D2586">
        <v>1.0939000000000001</v>
      </c>
      <c r="E2586">
        <v>1.0708</v>
      </c>
      <c r="F2586" s="207">
        <v>1.61E-2</v>
      </c>
    </row>
    <row r="2587" spans="1:6" x14ac:dyDescent="0.45">
      <c r="A2587" t="s">
        <v>2999</v>
      </c>
      <c r="B2587">
        <v>1.0713999999999999</v>
      </c>
      <c r="C2587">
        <v>1.0724</v>
      </c>
      <c r="D2587">
        <v>1.0760000000000001</v>
      </c>
      <c r="E2587">
        <v>1.0687</v>
      </c>
      <c r="F2587" s="207">
        <v>-4.0000000000000002E-4</v>
      </c>
    </row>
    <row r="2588" spans="1:6" x14ac:dyDescent="0.45">
      <c r="A2588" t="s">
        <v>3000</v>
      </c>
      <c r="B2588">
        <v>1.0718000000000001</v>
      </c>
      <c r="C2588">
        <v>1.0687</v>
      </c>
      <c r="D2588">
        <v>1.0734999999999999</v>
      </c>
      <c r="E2588">
        <v>1.0619000000000001</v>
      </c>
      <c r="F2588" s="207">
        <v>2.5000000000000001E-3</v>
      </c>
    </row>
    <row r="2589" spans="1:6" x14ac:dyDescent="0.45">
      <c r="A2589" t="s">
        <v>3001</v>
      </c>
      <c r="B2589">
        <v>1.0690999999999999</v>
      </c>
      <c r="C2589">
        <v>1.0767</v>
      </c>
      <c r="D2589">
        <v>1.0790999999999999</v>
      </c>
      <c r="E2589">
        <v>1.0648</v>
      </c>
      <c r="F2589" s="207">
        <v>-5.5999999999999999E-3</v>
      </c>
    </row>
    <row r="2590" spans="1:6" x14ac:dyDescent="0.45">
      <c r="A2590" t="s">
        <v>3002</v>
      </c>
      <c r="B2590">
        <v>1.0750999999999999</v>
      </c>
      <c r="C2590">
        <v>1.0858000000000001</v>
      </c>
      <c r="D2590">
        <v>1.0893999999999999</v>
      </c>
      <c r="E2590">
        <v>1.0746</v>
      </c>
      <c r="F2590" s="207">
        <v>-1.09E-2</v>
      </c>
    </row>
    <row r="2591" spans="1:6" x14ac:dyDescent="0.45">
      <c r="A2591" t="s">
        <v>3003</v>
      </c>
      <c r="B2591">
        <v>1.0869</v>
      </c>
      <c r="C2591">
        <v>1.0865</v>
      </c>
      <c r="D2591">
        <v>1.0916999999999999</v>
      </c>
      <c r="E2591">
        <v>1.0829</v>
      </c>
      <c r="F2591" s="207">
        <v>4.0000000000000002E-4</v>
      </c>
    </row>
    <row r="2592" spans="1:6" x14ac:dyDescent="0.45">
      <c r="A2592" t="s">
        <v>3004</v>
      </c>
      <c r="B2592">
        <v>1.0865</v>
      </c>
      <c r="C2592">
        <v>1.0804</v>
      </c>
      <c r="D2592">
        <v>1.0884</v>
      </c>
      <c r="E2592">
        <v>1.0775999999999999</v>
      </c>
      <c r="F2592" s="207">
        <v>4.8999999999999998E-3</v>
      </c>
    </row>
    <row r="2593" spans="1:6" x14ac:dyDescent="0.45">
      <c r="A2593" t="s">
        <v>3005</v>
      </c>
      <c r="B2593">
        <v>1.0811999999999999</v>
      </c>
      <c r="C2593">
        <v>1.0878000000000001</v>
      </c>
      <c r="D2593">
        <v>1.0902000000000001</v>
      </c>
      <c r="E2593">
        <v>1.0777000000000001</v>
      </c>
      <c r="F2593" s="207">
        <v>-7.0000000000000001E-3</v>
      </c>
    </row>
    <row r="2594" spans="1:6" x14ac:dyDescent="0.45">
      <c r="A2594" t="s">
        <v>3006</v>
      </c>
      <c r="B2594">
        <v>1.0888</v>
      </c>
      <c r="C2594">
        <v>1.0922000000000001</v>
      </c>
      <c r="D2594">
        <v>1.0943000000000001</v>
      </c>
      <c r="E2594">
        <v>1.0864</v>
      </c>
      <c r="F2594" s="207">
        <v>-4.7000000000000002E-3</v>
      </c>
    </row>
    <row r="2595" spans="1:6" x14ac:dyDescent="0.45">
      <c r="A2595" t="s">
        <v>3007</v>
      </c>
      <c r="B2595">
        <v>1.0939000000000001</v>
      </c>
      <c r="C2595">
        <v>1.0963000000000001</v>
      </c>
      <c r="D2595">
        <v>1.0972</v>
      </c>
      <c r="E2595">
        <v>1.0865</v>
      </c>
      <c r="F2595" s="207">
        <v>-3.5000000000000001E-3</v>
      </c>
    </row>
    <row r="2596" spans="1:6" x14ac:dyDescent="0.45">
      <c r="A2596" t="s">
        <v>3008</v>
      </c>
      <c r="B2596">
        <v>1.0976999999999999</v>
      </c>
      <c r="C2596">
        <v>1.0931999999999999</v>
      </c>
      <c r="D2596">
        <v>1.1014999999999999</v>
      </c>
      <c r="E2596">
        <v>1.089</v>
      </c>
      <c r="F2596" s="207">
        <v>3.7000000000000002E-3</v>
      </c>
    </row>
    <row r="2597" spans="1:6" x14ac:dyDescent="0.45">
      <c r="A2597" t="s">
        <v>3009</v>
      </c>
      <c r="B2597">
        <v>1.0936999999999999</v>
      </c>
      <c r="C2597">
        <v>1.0941000000000001</v>
      </c>
      <c r="D2597">
        <v>1.1016999999999999</v>
      </c>
      <c r="E2597">
        <v>1.0909</v>
      </c>
      <c r="F2597" s="207">
        <v>-4.0000000000000002E-4</v>
      </c>
    </row>
    <row r="2598" spans="1:6" x14ac:dyDescent="0.45">
      <c r="A2598" t="s">
        <v>3010</v>
      </c>
      <c r="B2598">
        <v>1.0941000000000001</v>
      </c>
      <c r="C2598">
        <v>1.0861000000000001</v>
      </c>
      <c r="D2598">
        <v>1.0984</v>
      </c>
      <c r="E2598">
        <v>1.0851999999999999</v>
      </c>
      <c r="F2598" s="207">
        <v>7.1000000000000004E-3</v>
      </c>
    </row>
    <row r="2599" spans="1:6" x14ac:dyDescent="0.45">
      <c r="A2599" t="s">
        <v>3011</v>
      </c>
      <c r="B2599">
        <v>1.0864</v>
      </c>
      <c r="C2599">
        <v>1.0860000000000001</v>
      </c>
      <c r="D2599">
        <v>1.0881000000000001</v>
      </c>
      <c r="E2599">
        <v>1.0747</v>
      </c>
      <c r="F2599" s="207">
        <v>1E-4</v>
      </c>
    </row>
    <row r="2600" spans="1:6" x14ac:dyDescent="0.45">
      <c r="A2600" t="s">
        <v>3012</v>
      </c>
      <c r="B2600">
        <v>1.0863</v>
      </c>
      <c r="C2600">
        <v>1.0953999999999999</v>
      </c>
      <c r="D2600">
        <v>1.0956999999999999</v>
      </c>
      <c r="E2600">
        <v>1.0843</v>
      </c>
      <c r="F2600" s="207">
        <v>-8.8000000000000005E-3</v>
      </c>
    </row>
    <row r="2601" spans="1:6" x14ac:dyDescent="0.45">
      <c r="A2601" t="s">
        <v>3013</v>
      </c>
      <c r="B2601">
        <v>1.0959000000000001</v>
      </c>
      <c r="C2601">
        <v>1.1102000000000001</v>
      </c>
      <c r="D2601">
        <v>1.1126</v>
      </c>
      <c r="E2601">
        <v>1.0914999999999999</v>
      </c>
      <c r="F2601" s="207">
        <v>-1.26E-2</v>
      </c>
    </row>
    <row r="2602" spans="1:6" x14ac:dyDescent="0.45">
      <c r="A2602" t="s">
        <v>3014</v>
      </c>
      <c r="B2602">
        <v>1.1099000000000001</v>
      </c>
      <c r="C2602">
        <v>1.1053999999999999</v>
      </c>
      <c r="D2602">
        <v>1.1132</v>
      </c>
      <c r="E2602">
        <v>1.1032</v>
      </c>
      <c r="F2602" s="207">
        <v>3.8E-3</v>
      </c>
    </row>
    <row r="2603" spans="1:6" x14ac:dyDescent="0.45">
      <c r="A2603" t="s">
        <v>3015</v>
      </c>
      <c r="B2603">
        <v>1.1056999999999999</v>
      </c>
      <c r="C2603">
        <v>1.1040000000000001</v>
      </c>
      <c r="D2603">
        <v>1.1077999999999999</v>
      </c>
      <c r="E2603">
        <v>1.1005</v>
      </c>
      <c r="F2603" s="207">
        <v>8.0000000000000004E-4</v>
      </c>
    </row>
    <row r="2604" spans="1:6" x14ac:dyDescent="0.45">
      <c r="A2604" t="s">
        <v>3016</v>
      </c>
      <c r="B2604">
        <v>1.1048</v>
      </c>
      <c r="C2604">
        <v>1.1036999999999999</v>
      </c>
      <c r="D2604">
        <v>1.1066</v>
      </c>
      <c r="E2604">
        <v>1.1011</v>
      </c>
      <c r="F2604" s="207">
        <v>-1.1999999999999999E-3</v>
      </c>
    </row>
    <row r="2605" spans="1:6" x14ac:dyDescent="0.45">
      <c r="A2605" t="s">
        <v>3017</v>
      </c>
      <c r="B2605">
        <v>1.1061000000000001</v>
      </c>
      <c r="C2605">
        <v>1.1153999999999999</v>
      </c>
      <c r="D2605">
        <v>1.1167</v>
      </c>
      <c r="E2605">
        <v>1.1036999999999999</v>
      </c>
      <c r="F2605" s="207">
        <v>-8.6999999999999994E-3</v>
      </c>
    </row>
    <row r="2606" spans="1:6" x14ac:dyDescent="0.45">
      <c r="A2606" t="s">
        <v>3018</v>
      </c>
      <c r="B2606">
        <v>1.1157999999999999</v>
      </c>
      <c r="C2606">
        <v>1.1205000000000001</v>
      </c>
      <c r="D2606">
        <v>1.1241000000000001</v>
      </c>
      <c r="E2606">
        <v>1.1145</v>
      </c>
      <c r="F2606" s="207">
        <v>-4.4999999999999997E-3</v>
      </c>
    </row>
    <row r="2607" spans="1:6" x14ac:dyDescent="0.45">
      <c r="A2607" t="s">
        <v>3019</v>
      </c>
      <c r="B2607">
        <v>1.1208</v>
      </c>
      <c r="C2607">
        <v>1.1243000000000001</v>
      </c>
      <c r="D2607">
        <v>1.1261000000000001</v>
      </c>
      <c r="E2607">
        <v>1.119</v>
      </c>
      <c r="F2607" s="207">
        <v>-3.5999999999999999E-3</v>
      </c>
    </row>
    <row r="2608" spans="1:6" x14ac:dyDescent="0.45">
      <c r="A2608" t="s">
        <v>3020</v>
      </c>
      <c r="B2608">
        <v>1.1248</v>
      </c>
      <c r="C2608">
        <v>1.1329</v>
      </c>
      <c r="D2608">
        <v>1.1402000000000001</v>
      </c>
      <c r="E2608">
        <v>1.1232</v>
      </c>
      <c r="F2608" s="207">
        <v>-7.4000000000000003E-3</v>
      </c>
    </row>
    <row r="2609" spans="1:6" x14ac:dyDescent="0.45">
      <c r="A2609" t="s">
        <v>3021</v>
      </c>
      <c r="B2609">
        <v>1.1332</v>
      </c>
      <c r="C2609">
        <v>1.1424000000000001</v>
      </c>
      <c r="D2609">
        <v>1.1439999999999999</v>
      </c>
      <c r="E2609">
        <v>1.1319999999999999</v>
      </c>
      <c r="F2609" s="207">
        <v>-9.1999999999999998E-3</v>
      </c>
    </row>
    <row r="2610" spans="1:6" x14ac:dyDescent="0.45">
      <c r="A2610" t="s">
        <v>3022</v>
      </c>
      <c r="B2610">
        <v>1.1436999999999999</v>
      </c>
      <c r="C2610">
        <v>1.1422000000000001</v>
      </c>
      <c r="D2610">
        <v>1.1467000000000001</v>
      </c>
      <c r="E2610">
        <v>1.1413</v>
      </c>
      <c r="F2610" s="207">
        <v>1.1000000000000001E-3</v>
      </c>
    </row>
    <row r="2611" spans="1:6" x14ac:dyDescent="0.45">
      <c r="A2611" t="s">
        <v>3023</v>
      </c>
      <c r="B2611">
        <v>1.1425000000000001</v>
      </c>
      <c r="C2611">
        <v>1.1353</v>
      </c>
      <c r="D2611">
        <v>1.1456</v>
      </c>
      <c r="E2611">
        <v>1.1322000000000001</v>
      </c>
      <c r="F2611" s="207">
        <v>5.5999999999999999E-3</v>
      </c>
    </row>
    <row r="2612" spans="1:6" x14ac:dyDescent="0.45">
      <c r="A2612" t="s">
        <v>3024</v>
      </c>
      <c r="B2612">
        <v>1.1361000000000001</v>
      </c>
      <c r="C2612">
        <v>1.1377999999999999</v>
      </c>
      <c r="D2612">
        <v>1.1418999999999999</v>
      </c>
      <c r="E2612">
        <v>1.1339999999999999</v>
      </c>
      <c r="F2612" s="207">
        <v>-2.0999999999999999E-3</v>
      </c>
    </row>
    <row r="2613" spans="1:6" x14ac:dyDescent="0.45">
      <c r="A2613" t="s">
        <v>3025</v>
      </c>
      <c r="B2613">
        <v>1.1385000000000001</v>
      </c>
      <c r="C2613">
        <v>1.1397999999999999</v>
      </c>
      <c r="D2613">
        <v>1.1456</v>
      </c>
      <c r="E2613">
        <v>1.1363000000000001</v>
      </c>
      <c r="F2613" s="207">
        <v>-1.6999999999999999E-3</v>
      </c>
    </row>
    <row r="2614" spans="1:6" x14ac:dyDescent="0.45">
      <c r="A2614" t="s">
        <v>3026</v>
      </c>
      <c r="B2614">
        <v>1.1404000000000001</v>
      </c>
      <c r="C2614">
        <v>1.1449</v>
      </c>
      <c r="D2614">
        <v>1.1473</v>
      </c>
      <c r="E2614">
        <v>1.1385000000000001</v>
      </c>
      <c r="F2614" s="207">
        <v>-5.7000000000000002E-3</v>
      </c>
    </row>
    <row r="2615" spans="1:6" x14ac:dyDescent="0.45">
      <c r="A2615" t="s">
        <v>3027</v>
      </c>
      <c r="B2615">
        <v>1.1469</v>
      </c>
      <c r="C2615">
        <v>1.1452</v>
      </c>
      <c r="D2615">
        <v>1.1492</v>
      </c>
      <c r="E2615">
        <v>1.1426000000000001</v>
      </c>
      <c r="F2615" s="207">
        <v>1.1000000000000001E-3</v>
      </c>
    </row>
    <row r="2616" spans="1:6" x14ac:dyDescent="0.45">
      <c r="A2616" t="s">
        <v>3028</v>
      </c>
      <c r="B2616">
        <v>1.1456</v>
      </c>
      <c r="C2616">
        <v>1.1403000000000001</v>
      </c>
      <c r="D2616">
        <v>1.1471</v>
      </c>
      <c r="E2616">
        <v>1.1380999999999999</v>
      </c>
      <c r="F2616" s="207">
        <v>4.1999999999999997E-3</v>
      </c>
    </row>
    <row r="2617" spans="1:6" x14ac:dyDescent="0.45">
      <c r="A2617" t="s">
        <v>3029</v>
      </c>
      <c r="B2617">
        <v>1.1408</v>
      </c>
      <c r="C2617">
        <v>1.1362000000000001</v>
      </c>
      <c r="D2617">
        <v>1.1435</v>
      </c>
      <c r="E2617">
        <v>1.1331</v>
      </c>
      <c r="F2617" s="207">
        <v>3.3999999999999998E-3</v>
      </c>
    </row>
    <row r="2618" spans="1:6" x14ac:dyDescent="0.45">
      <c r="A2618" t="s">
        <v>3030</v>
      </c>
      <c r="B2618">
        <v>1.1369</v>
      </c>
      <c r="C2618">
        <v>1.1357999999999999</v>
      </c>
      <c r="D2618">
        <v>1.1403000000000001</v>
      </c>
      <c r="E2618">
        <v>1.1315999999999999</v>
      </c>
      <c r="F2618" s="207">
        <v>2.9999999999999997E-4</v>
      </c>
    </row>
    <row r="2619" spans="1:6" x14ac:dyDescent="0.45">
      <c r="A2619" t="s">
        <v>3031</v>
      </c>
      <c r="B2619">
        <v>1.1366000000000001</v>
      </c>
      <c r="C2619">
        <v>1.1366000000000001</v>
      </c>
      <c r="D2619">
        <v>1.1395</v>
      </c>
      <c r="E2619">
        <v>1.1326000000000001</v>
      </c>
      <c r="F2619" s="207">
        <v>-1.1000000000000001E-3</v>
      </c>
    </row>
    <row r="2620" spans="1:6" x14ac:dyDescent="0.45">
      <c r="A2620" t="s">
        <v>3032</v>
      </c>
      <c r="B2620">
        <v>1.1377999999999999</v>
      </c>
      <c r="C2620">
        <v>1.1335999999999999</v>
      </c>
      <c r="D2620">
        <v>1.1399999999999999</v>
      </c>
      <c r="E2620">
        <v>1.1319999999999999</v>
      </c>
      <c r="F2620" s="207">
        <v>3.3999999999999998E-3</v>
      </c>
    </row>
    <row r="2621" spans="1:6" x14ac:dyDescent="0.45">
      <c r="A2621" t="s">
        <v>3033</v>
      </c>
      <c r="B2621">
        <v>1.1338999999999999</v>
      </c>
      <c r="C2621">
        <v>1.1394</v>
      </c>
      <c r="D2621">
        <v>1.1407</v>
      </c>
      <c r="E2621">
        <v>1.1308</v>
      </c>
      <c r="F2621" s="207">
        <v>-5.1999999999999998E-3</v>
      </c>
    </row>
    <row r="2622" spans="1:6" x14ac:dyDescent="0.45">
      <c r="A2622" t="s">
        <v>3034</v>
      </c>
      <c r="B2622">
        <v>1.1397999999999999</v>
      </c>
      <c r="C2622">
        <v>1.1424000000000001</v>
      </c>
      <c r="D2622">
        <v>1.1437999999999999</v>
      </c>
      <c r="E2622">
        <v>1.135</v>
      </c>
      <c r="F2622" s="207">
        <v>-2.5000000000000001E-3</v>
      </c>
    </row>
    <row r="2623" spans="1:6" x14ac:dyDescent="0.45">
      <c r="A2623" t="s">
        <v>3035</v>
      </c>
      <c r="B2623">
        <v>1.1427</v>
      </c>
      <c r="C2623">
        <v>1.1477999999999999</v>
      </c>
      <c r="D2623">
        <v>1.149</v>
      </c>
      <c r="E2623">
        <v>1.1405000000000001</v>
      </c>
      <c r="F2623" s="207">
        <v>-4.4999999999999997E-3</v>
      </c>
    </row>
    <row r="2624" spans="1:6" x14ac:dyDescent="0.45">
      <c r="A2624" t="s">
        <v>3036</v>
      </c>
      <c r="B2624">
        <v>1.1478999999999999</v>
      </c>
      <c r="C2624">
        <v>1.1500999999999999</v>
      </c>
      <c r="D2624">
        <v>1.1552</v>
      </c>
      <c r="E2624">
        <v>1.1452</v>
      </c>
      <c r="F2624" s="207">
        <v>-4.0000000000000001E-3</v>
      </c>
    </row>
    <row r="2625" spans="1:6" x14ac:dyDescent="0.45">
      <c r="A2625" t="s">
        <v>3037</v>
      </c>
      <c r="B2625">
        <v>1.1525000000000001</v>
      </c>
      <c r="C2625">
        <v>1.1579999999999999</v>
      </c>
      <c r="D2625">
        <v>1.1589</v>
      </c>
      <c r="E2625">
        <v>1.149</v>
      </c>
      <c r="F2625" s="207">
        <v>-4.7999999999999996E-3</v>
      </c>
    </row>
    <row r="2626" spans="1:6" x14ac:dyDescent="0.45">
      <c r="A2626" t="s">
        <v>3038</v>
      </c>
      <c r="B2626">
        <v>1.1580999999999999</v>
      </c>
      <c r="C2626">
        <v>1.1616</v>
      </c>
      <c r="D2626">
        <v>1.1668000000000001</v>
      </c>
      <c r="E2626">
        <v>1.1564000000000001</v>
      </c>
      <c r="F2626" s="207">
        <v>-3.3999999999999998E-3</v>
      </c>
    </row>
    <row r="2627" spans="1:6" x14ac:dyDescent="0.45">
      <c r="A2627" t="s">
        <v>3039</v>
      </c>
      <c r="B2627">
        <v>1.1619999999999999</v>
      </c>
      <c r="C2627">
        <v>1.1714</v>
      </c>
      <c r="D2627">
        <v>1.1725000000000001</v>
      </c>
      <c r="E2627">
        <v>1.1578999999999999</v>
      </c>
      <c r="F2627" s="207">
        <v>-8.0999999999999996E-3</v>
      </c>
    </row>
    <row r="2628" spans="1:6" x14ac:dyDescent="0.45">
      <c r="A2628" t="s">
        <v>3040</v>
      </c>
      <c r="B2628">
        <v>1.1715</v>
      </c>
      <c r="C2628">
        <v>1.1606000000000001</v>
      </c>
      <c r="D2628">
        <v>1.1734</v>
      </c>
      <c r="E2628">
        <v>1.1581999999999999</v>
      </c>
      <c r="F2628" s="207">
        <v>8.9999999999999993E-3</v>
      </c>
    </row>
    <row r="2629" spans="1:6" x14ac:dyDescent="0.45">
      <c r="A2629" t="s">
        <v>3041</v>
      </c>
      <c r="B2629">
        <v>1.161</v>
      </c>
      <c r="C2629">
        <v>1.1631</v>
      </c>
      <c r="D2629">
        <v>1.1640999999999999</v>
      </c>
      <c r="E2629">
        <v>1.1557999999999999</v>
      </c>
      <c r="F2629" s="207">
        <v>-2.8999999999999998E-3</v>
      </c>
    </row>
    <row r="2630" spans="1:6" x14ac:dyDescent="0.45">
      <c r="A2630" t="s">
        <v>3042</v>
      </c>
      <c r="B2630">
        <v>1.1644000000000001</v>
      </c>
      <c r="C2630">
        <v>1.1603000000000001</v>
      </c>
      <c r="D2630">
        <v>1.1657</v>
      </c>
      <c r="E2630">
        <v>1.1554</v>
      </c>
      <c r="F2630" s="207">
        <v>3.3999999999999998E-3</v>
      </c>
    </row>
    <row r="2631" spans="1:6" x14ac:dyDescent="0.45">
      <c r="A2631" t="s">
        <v>3043</v>
      </c>
      <c r="B2631">
        <v>1.1604000000000001</v>
      </c>
      <c r="C2631">
        <v>1.1609</v>
      </c>
      <c r="D2631">
        <v>1.1661999999999999</v>
      </c>
      <c r="E2631">
        <v>1.1591</v>
      </c>
      <c r="F2631" s="207">
        <v>-6.9999999999999999E-4</v>
      </c>
    </row>
    <row r="2632" spans="1:6" x14ac:dyDescent="0.45">
      <c r="A2632" t="s">
        <v>3044</v>
      </c>
      <c r="B2632">
        <v>1.1612</v>
      </c>
      <c r="C2632">
        <v>1.1645000000000001</v>
      </c>
      <c r="D2632">
        <v>1.1667000000000001</v>
      </c>
      <c r="E2632">
        <v>1.1603000000000001</v>
      </c>
      <c r="F2632" s="207">
        <v>-3.3E-3</v>
      </c>
    </row>
    <row r="2633" spans="1:6" x14ac:dyDescent="0.45">
      <c r="A2633" t="s">
        <v>3045</v>
      </c>
      <c r="B2633">
        <v>1.165</v>
      </c>
      <c r="C2633">
        <v>1.1651</v>
      </c>
      <c r="D2633">
        <v>1.1682999999999999</v>
      </c>
      <c r="E2633">
        <v>1.1601999999999999</v>
      </c>
      <c r="F2633" s="207">
        <v>-6.9999999999999999E-4</v>
      </c>
    </row>
    <row r="2634" spans="1:6" x14ac:dyDescent="0.45">
      <c r="A2634" t="s">
        <v>3046</v>
      </c>
      <c r="B2634">
        <v>1.1657999999999999</v>
      </c>
      <c r="C2634">
        <v>1.1758999999999999</v>
      </c>
      <c r="D2634">
        <v>1.1776</v>
      </c>
      <c r="E2634">
        <v>1.1625000000000001</v>
      </c>
      <c r="F2634" s="207">
        <v>-8.5000000000000006E-3</v>
      </c>
    </row>
    <row r="2635" spans="1:6" x14ac:dyDescent="0.45">
      <c r="A2635" t="s">
        <v>3047</v>
      </c>
      <c r="B2635">
        <v>1.1758</v>
      </c>
      <c r="C2635">
        <v>1.1695</v>
      </c>
      <c r="D2635">
        <v>1.1787000000000001</v>
      </c>
      <c r="E2635">
        <v>1.1632</v>
      </c>
      <c r="F2635" s="207">
        <v>5.8999999999999999E-3</v>
      </c>
    </row>
    <row r="2636" spans="1:6" x14ac:dyDescent="0.45">
      <c r="A2636" t="s">
        <v>3048</v>
      </c>
      <c r="B2636">
        <v>1.1689000000000001</v>
      </c>
      <c r="C2636">
        <v>1.1780999999999999</v>
      </c>
      <c r="D2636">
        <v>1.1829000000000001</v>
      </c>
      <c r="E2636">
        <v>1.1674</v>
      </c>
      <c r="F2636" s="207">
        <v>-8.5000000000000006E-3</v>
      </c>
    </row>
    <row r="2637" spans="1:6" x14ac:dyDescent="0.45">
      <c r="A2637" t="s">
        <v>3049</v>
      </c>
      <c r="B2637">
        <v>1.1789000000000001</v>
      </c>
      <c r="C2637">
        <v>1.1756</v>
      </c>
      <c r="D2637">
        <v>1.1819999999999999</v>
      </c>
      <c r="E2637">
        <v>1.1742999999999999</v>
      </c>
      <c r="F2637" s="207">
        <v>2.5999999999999999E-3</v>
      </c>
    </row>
    <row r="2638" spans="1:6" x14ac:dyDescent="0.45">
      <c r="A2638" t="s">
        <v>3050</v>
      </c>
      <c r="B2638">
        <v>1.1758999999999999</v>
      </c>
      <c r="C2638">
        <v>1.1746000000000001</v>
      </c>
      <c r="D2638">
        <v>1.1795</v>
      </c>
      <c r="E2638">
        <v>1.1722999999999999</v>
      </c>
      <c r="F2638" s="207">
        <v>1.1999999999999999E-3</v>
      </c>
    </row>
    <row r="2639" spans="1:6" x14ac:dyDescent="0.45">
      <c r="A2639" t="s">
        <v>3051</v>
      </c>
      <c r="B2639">
        <v>1.1745000000000001</v>
      </c>
      <c r="C2639">
        <v>1.1709000000000001</v>
      </c>
      <c r="D2639">
        <v>1.1819</v>
      </c>
      <c r="E2639">
        <v>1.1706000000000001</v>
      </c>
      <c r="F2639" s="207">
        <v>8.9999999999999998E-4</v>
      </c>
    </row>
    <row r="2640" spans="1:6" x14ac:dyDescent="0.45">
      <c r="A2640" t="s">
        <v>3052</v>
      </c>
      <c r="B2640">
        <v>1.1734</v>
      </c>
      <c r="C2640">
        <v>1.1725000000000001</v>
      </c>
      <c r="D2640">
        <v>1.1755</v>
      </c>
      <c r="E2640">
        <v>1.1662999999999999</v>
      </c>
      <c r="F2640" s="207">
        <v>8.9999999999999998E-4</v>
      </c>
    </row>
    <row r="2641" spans="1:6" x14ac:dyDescent="0.45">
      <c r="A2641" t="s">
        <v>3053</v>
      </c>
      <c r="B2641">
        <v>1.1724000000000001</v>
      </c>
      <c r="C2641">
        <v>1.1656</v>
      </c>
      <c r="D2641">
        <v>1.1761999999999999</v>
      </c>
      <c r="E2641">
        <v>1.1644000000000001</v>
      </c>
      <c r="F2641" s="207">
        <v>5.4000000000000003E-3</v>
      </c>
    </row>
    <row r="2642" spans="1:6" x14ac:dyDescent="0.45">
      <c r="A2642" t="s">
        <v>3054</v>
      </c>
      <c r="B2642">
        <v>1.1660999999999999</v>
      </c>
      <c r="C2642">
        <v>1.1591</v>
      </c>
      <c r="D2642">
        <v>1.1698</v>
      </c>
      <c r="E2642">
        <v>1.1551</v>
      </c>
      <c r="F2642" s="207">
        <v>5.8999999999999999E-3</v>
      </c>
    </row>
    <row r="2643" spans="1:6" x14ac:dyDescent="0.45">
      <c r="A2643" t="s">
        <v>3055</v>
      </c>
      <c r="B2643">
        <v>1.1593</v>
      </c>
      <c r="C2643">
        <v>1.1578999999999999</v>
      </c>
      <c r="D2643">
        <v>1.1623000000000001</v>
      </c>
      <c r="E2643">
        <v>1.1561999999999999</v>
      </c>
      <c r="F2643" s="207">
        <v>1.2999999999999999E-3</v>
      </c>
    </row>
    <row r="2644" spans="1:6" x14ac:dyDescent="0.45">
      <c r="A2644" t="s">
        <v>3056</v>
      </c>
      <c r="B2644">
        <v>1.1577999999999999</v>
      </c>
      <c r="C2644">
        <v>1.1560999999999999</v>
      </c>
      <c r="D2644">
        <v>1.1612</v>
      </c>
      <c r="E2644">
        <v>1.1509</v>
      </c>
      <c r="F2644" s="207">
        <v>1E-3</v>
      </c>
    </row>
    <row r="2645" spans="1:6" x14ac:dyDescent="0.45">
      <c r="A2645" t="s">
        <v>3057</v>
      </c>
      <c r="B2645">
        <v>1.1567000000000001</v>
      </c>
      <c r="C2645">
        <v>1.1644000000000001</v>
      </c>
      <c r="D2645">
        <v>1.1667000000000001</v>
      </c>
      <c r="E2645">
        <v>1.1524000000000001</v>
      </c>
      <c r="F2645" s="207">
        <v>-7.3000000000000001E-3</v>
      </c>
    </row>
    <row r="2646" spans="1:6" x14ac:dyDescent="0.45">
      <c r="A2646" t="s">
        <v>3058</v>
      </c>
      <c r="B2646">
        <v>1.1652</v>
      </c>
      <c r="C2646">
        <v>1.1577999999999999</v>
      </c>
      <c r="D2646">
        <v>1.1680999999999999</v>
      </c>
      <c r="E2646">
        <v>1.1556999999999999</v>
      </c>
      <c r="F2646" s="207">
        <v>5.5999999999999999E-3</v>
      </c>
    </row>
    <row r="2647" spans="1:6" x14ac:dyDescent="0.45">
      <c r="A2647" t="s">
        <v>3059</v>
      </c>
      <c r="B2647">
        <v>1.1587000000000001</v>
      </c>
      <c r="C2647">
        <v>1.1572</v>
      </c>
      <c r="D2647">
        <v>1.1605000000000001</v>
      </c>
      <c r="E2647">
        <v>1.1498999999999999</v>
      </c>
      <c r="F2647" s="207">
        <v>1.5E-3</v>
      </c>
    </row>
    <row r="2648" spans="1:6" x14ac:dyDescent="0.45">
      <c r="A2648" t="s">
        <v>3060</v>
      </c>
      <c r="B2648">
        <v>1.157</v>
      </c>
      <c r="C2648">
        <v>1.1631</v>
      </c>
      <c r="D2648">
        <v>1.1636</v>
      </c>
      <c r="E2648">
        <v>1.1528</v>
      </c>
      <c r="F2648" s="207">
        <v>-5.1999999999999998E-3</v>
      </c>
    </row>
    <row r="2649" spans="1:6" x14ac:dyDescent="0.45">
      <c r="A2649" t="s">
        <v>3061</v>
      </c>
      <c r="B2649">
        <v>1.1631</v>
      </c>
      <c r="C2649">
        <v>1.1572</v>
      </c>
      <c r="D2649">
        <v>1.1637</v>
      </c>
      <c r="E2649">
        <v>1.1555</v>
      </c>
      <c r="F2649" s="207">
        <v>4.1000000000000003E-3</v>
      </c>
    </row>
    <row r="2650" spans="1:6" x14ac:dyDescent="0.45">
      <c r="A2650" t="s">
        <v>3062</v>
      </c>
      <c r="B2650">
        <v>1.1583000000000001</v>
      </c>
      <c r="C2650">
        <v>1.1624000000000001</v>
      </c>
      <c r="D2650">
        <v>1.1638999999999999</v>
      </c>
      <c r="E2650">
        <v>1.1543000000000001</v>
      </c>
      <c r="F2650" s="207">
        <v>-3.7000000000000002E-3</v>
      </c>
    </row>
    <row r="2651" spans="1:6" x14ac:dyDescent="0.45">
      <c r="A2651" t="s">
        <v>3063</v>
      </c>
      <c r="B2651">
        <v>1.1626000000000001</v>
      </c>
      <c r="C2651">
        <v>1.1638999999999999</v>
      </c>
      <c r="D2651">
        <v>1.1662999999999999</v>
      </c>
      <c r="E2651">
        <v>1.1606000000000001</v>
      </c>
      <c r="F2651" s="207">
        <v>-1.2999999999999999E-3</v>
      </c>
    </row>
    <row r="2652" spans="1:6" x14ac:dyDescent="0.45">
      <c r="A2652" t="s">
        <v>3064</v>
      </c>
      <c r="B2652">
        <v>1.1640999999999999</v>
      </c>
      <c r="C2652">
        <v>1.1677999999999999</v>
      </c>
      <c r="D2652">
        <v>1.1697</v>
      </c>
      <c r="E2652">
        <v>1.1617999999999999</v>
      </c>
      <c r="F2652" s="207">
        <v>-3.3999999999999998E-3</v>
      </c>
    </row>
    <row r="2653" spans="1:6" x14ac:dyDescent="0.45">
      <c r="A2653" t="s">
        <v>3065</v>
      </c>
      <c r="B2653">
        <v>1.1680999999999999</v>
      </c>
      <c r="C2653">
        <v>1.1611</v>
      </c>
      <c r="D2653">
        <v>1.1696</v>
      </c>
      <c r="E2653">
        <v>1.1604000000000001</v>
      </c>
      <c r="F2653" s="207">
        <v>5.8999999999999999E-3</v>
      </c>
    </row>
    <row r="2654" spans="1:6" x14ac:dyDescent="0.45">
      <c r="A2654" t="s">
        <v>3066</v>
      </c>
      <c r="B2654">
        <v>1.1612</v>
      </c>
      <c r="C2654">
        <v>1.1603000000000001</v>
      </c>
      <c r="D2654">
        <v>1.1617999999999999</v>
      </c>
      <c r="E2654">
        <v>1.149</v>
      </c>
      <c r="F2654" s="207">
        <v>-1.2999999999999999E-3</v>
      </c>
    </row>
    <row r="2655" spans="1:6" x14ac:dyDescent="0.45">
      <c r="A2655" t="s">
        <v>3067</v>
      </c>
      <c r="B2655">
        <v>1.1627000000000001</v>
      </c>
      <c r="C2655">
        <v>1.1648000000000001</v>
      </c>
      <c r="D2655">
        <v>1.1718999999999999</v>
      </c>
      <c r="E2655">
        <v>1.1587000000000001</v>
      </c>
      <c r="F2655" s="207">
        <v>-2.0999999999999999E-3</v>
      </c>
    </row>
    <row r="2656" spans="1:6" x14ac:dyDescent="0.45">
      <c r="A2656" t="s">
        <v>3068</v>
      </c>
      <c r="B2656">
        <v>1.1652</v>
      </c>
      <c r="C2656">
        <v>1.1567000000000001</v>
      </c>
      <c r="D2656">
        <v>1.1659999999999999</v>
      </c>
      <c r="E2656">
        <v>1.155</v>
      </c>
      <c r="F2656" s="207">
        <v>6.3E-3</v>
      </c>
    </row>
    <row r="2657" spans="1:6" x14ac:dyDescent="0.45">
      <c r="A2657" t="s">
        <v>3069</v>
      </c>
      <c r="B2657">
        <v>1.1578999999999999</v>
      </c>
      <c r="C2657">
        <v>1.1585000000000001</v>
      </c>
      <c r="D2657">
        <v>1.1608000000000001</v>
      </c>
      <c r="E2657">
        <v>1.1528</v>
      </c>
      <c r="F2657" s="207">
        <v>-1E-3</v>
      </c>
    </row>
    <row r="2658" spans="1:6" x14ac:dyDescent="0.45">
      <c r="A2658" t="s">
        <v>3070</v>
      </c>
      <c r="B2658">
        <v>1.1591</v>
      </c>
      <c r="C2658">
        <v>1.1644000000000001</v>
      </c>
      <c r="D2658">
        <v>1.1656</v>
      </c>
      <c r="E2658">
        <v>1.1547000000000001</v>
      </c>
      <c r="F2658" s="207">
        <v>-4.7000000000000002E-3</v>
      </c>
    </row>
    <row r="2659" spans="1:6" x14ac:dyDescent="0.45">
      <c r="A2659" t="s">
        <v>3071</v>
      </c>
      <c r="B2659">
        <v>1.1646000000000001</v>
      </c>
      <c r="C2659">
        <v>1.1666000000000001</v>
      </c>
      <c r="D2659">
        <v>1.1686000000000001</v>
      </c>
      <c r="E2659">
        <v>1.1560999999999999</v>
      </c>
      <c r="F2659" s="207">
        <v>-4.7000000000000002E-3</v>
      </c>
    </row>
    <row r="2660" spans="1:6" x14ac:dyDescent="0.45">
      <c r="A2660" t="s">
        <v>3072</v>
      </c>
      <c r="B2660">
        <v>1.1700999999999999</v>
      </c>
      <c r="C2660">
        <v>1.1717</v>
      </c>
      <c r="D2660">
        <v>1.1733</v>
      </c>
      <c r="E2660">
        <v>1.1642999999999999</v>
      </c>
      <c r="F2660" s="207">
        <v>-2E-3</v>
      </c>
    </row>
    <row r="2661" spans="1:6" x14ac:dyDescent="0.45">
      <c r="A2661" t="s">
        <v>3073</v>
      </c>
      <c r="B2661">
        <v>1.1724000000000001</v>
      </c>
      <c r="C2661">
        <v>1.1644000000000001</v>
      </c>
      <c r="D2661">
        <v>1.1752</v>
      </c>
      <c r="E2661">
        <v>1.1581999999999999</v>
      </c>
      <c r="F2661" s="207">
        <v>6.7000000000000002E-3</v>
      </c>
    </row>
    <row r="2662" spans="1:6" x14ac:dyDescent="0.45">
      <c r="A2662" t="s">
        <v>3074</v>
      </c>
      <c r="B2662">
        <v>1.1646000000000001</v>
      </c>
      <c r="C2662">
        <v>1.173</v>
      </c>
      <c r="D2662">
        <v>1.1739999999999999</v>
      </c>
      <c r="E2662">
        <v>1.1627000000000001</v>
      </c>
      <c r="F2662" s="207">
        <v>-7.3000000000000001E-3</v>
      </c>
    </row>
    <row r="2663" spans="1:6" x14ac:dyDescent="0.45">
      <c r="A2663" t="s">
        <v>3075</v>
      </c>
      <c r="B2663">
        <v>1.1732</v>
      </c>
      <c r="C2663">
        <v>1.1758</v>
      </c>
      <c r="D2663">
        <v>1.1854</v>
      </c>
      <c r="E2663">
        <v>1.1709000000000001</v>
      </c>
      <c r="F2663" s="207">
        <v>-2.8E-3</v>
      </c>
    </row>
    <row r="2664" spans="1:6" x14ac:dyDescent="0.45">
      <c r="A2664" t="s">
        <v>3076</v>
      </c>
      <c r="B2664">
        <v>1.1765000000000001</v>
      </c>
      <c r="C2664">
        <v>1.173</v>
      </c>
      <c r="D2664">
        <v>1.18</v>
      </c>
      <c r="E2664">
        <v>1.1727000000000001</v>
      </c>
      <c r="F2664" s="207">
        <v>1E-3</v>
      </c>
    </row>
    <row r="2665" spans="1:6" x14ac:dyDescent="0.45">
      <c r="A2665" t="s">
        <v>3077</v>
      </c>
      <c r="B2665">
        <v>1.1753</v>
      </c>
      <c r="C2665">
        <v>1.1697</v>
      </c>
      <c r="D2665">
        <v>1.1761999999999999</v>
      </c>
      <c r="E2665">
        <v>1.1662999999999999</v>
      </c>
      <c r="F2665" s="207">
        <v>4.7000000000000002E-3</v>
      </c>
    </row>
    <row r="2666" spans="1:6" x14ac:dyDescent="0.45">
      <c r="A2666" t="s">
        <v>3078</v>
      </c>
      <c r="B2666">
        <v>1.1698</v>
      </c>
      <c r="C2666">
        <v>1.1777</v>
      </c>
      <c r="D2666">
        <v>1.1797</v>
      </c>
      <c r="E2666">
        <v>1.1652</v>
      </c>
      <c r="F2666" s="207">
        <v>-7.3000000000000001E-3</v>
      </c>
    </row>
    <row r="2667" spans="1:6" x14ac:dyDescent="0.45">
      <c r="A2667" t="s">
        <v>3079</v>
      </c>
      <c r="B2667">
        <v>1.1783999999999999</v>
      </c>
      <c r="C2667">
        <v>1.1687000000000001</v>
      </c>
      <c r="D2667">
        <v>1.1808000000000001</v>
      </c>
      <c r="E2667">
        <v>1.1668000000000001</v>
      </c>
      <c r="F2667" s="207">
        <v>7.7999999999999996E-3</v>
      </c>
    </row>
    <row r="2668" spans="1:6" x14ac:dyDescent="0.45">
      <c r="A2668" t="s">
        <v>3080</v>
      </c>
      <c r="B2668">
        <v>1.1693</v>
      </c>
      <c r="C2668">
        <v>1.179</v>
      </c>
      <c r="D2668">
        <v>1.18</v>
      </c>
      <c r="E2668">
        <v>1.1624000000000001</v>
      </c>
      <c r="F2668" s="207">
        <v>-8.5000000000000006E-3</v>
      </c>
    </row>
    <row r="2669" spans="1:6" x14ac:dyDescent="0.45">
      <c r="A2669" t="s">
        <v>3081</v>
      </c>
      <c r="B2669">
        <v>1.1793</v>
      </c>
      <c r="C2669">
        <v>1.1828000000000001</v>
      </c>
      <c r="D2669">
        <v>1.1908000000000001</v>
      </c>
      <c r="E2669">
        <v>1.1777</v>
      </c>
      <c r="F2669" s="207">
        <v>-3.8999999999999998E-3</v>
      </c>
    </row>
    <row r="2670" spans="1:6" x14ac:dyDescent="0.45">
      <c r="A2670" t="s">
        <v>3082</v>
      </c>
      <c r="B2670">
        <v>1.1839</v>
      </c>
      <c r="C2670">
        <v>1.1748000000000001</v>
      </c>
      <c r="D2670">
        <v>1.1845000000000001</v>
      </c>
      <c r="E2670">
        <v>1.1718999999999999</v>
      </c>
      <c r="F2670" s="207">
        <v>7.7999999999999996E-3</v>
      </c>
    </row>
    <row r="2671" spans="1:6" x14ac:dyDescent="0.45">
      <c r="A2671" t="s">
        <v>3083</v>
      </c>
      <c r="B2671">
        <v>1.1747000000000001</v>
      </c>
      <c r="C2671">
        <v>1.175</v>
      </c>
      <c r="D2671">
        <v>1.1779999999999999</v>
      </c>
      <c r="E2671">
        <v>1.1618999999999999</v>
      </c>
      <c r="F2671" s="207">
        <v>-1E-3</v>
      </c>
    </row>
    <row r="2672" spans="1:6" x14ac:dyDescent="0.45">
      <c r="A2672" t="s">
        <v>3084</v>
      </c>
      <c r="B2672">
        <v>1.1758999999999999</v>
      </c>
      <c r="C2672">
        <v>1.1849000000000001</v>
      </c>
      <c r="D2672">
        <v>1.1863999999999999</v>
      </c>
      <c r="E2672">
        <v>1.171</v>
      </c>
      <c r="F2672" s="207">
        <v>-7.7999999999999996E-3</v>
      </c>
    </row>
    <row r="2673" spans="1:6" x14ac:dyDescent="0.45">
      <c r="A2673" t="s">
        <v>3085</v>
      </c>
      <c r="B2673">
        <v>1.1852</v>
      </c>
      <c r="C2673">
        <v>1.1820999999999999</v>
      </c>
      <c r="D2673">
        <v>1.1874</v>
      </c>
      <c r="E2673">
        <v>1.1759999999999999</v>
      </c>
      <c r="F2673" s="207">
        <v>2.5000000000000001E-3</v>
      </c>
    </row>
    <row r="2674" spans="1:6" x14ac:dyDescent="0.45">
      <c r="A2674" t="s">
        <v>3086</v>
      </c>
      <c r="B2674">
        <v>1.1821999999999999</v>
      </c>
      <c r="C2674">
        <v>1.1740999999999999</v>
      </c>
      <c r="D2674">
        <v>1.1839999999999999</v>
      </c>
      <c r="E2674">
        <v>1.1717</v>
      </c>
      <c r="F2674" s="207">
        <v>8.2000000000000007E-3</v>
      </c>
    </row>
    <row r="2675" spans="1:6" x14ac:dyDescent="0.45">
      <c r="A2675" t="s">
        <v>3087</v>
      </c>
      <c r="B2675">
        <v>1.1726000000000001</v>
      </c>
      <c r="C2675">
        <v>1.1752</v>
      </c>
      <c r="D2675">
        <v>1.1792</v>
      </c>
      <c r="E2675">
        <v>1.1698</v>
      </c>
      <c r="F2675" s="207">
        <v>-2.5000000000000001E-3</v>
      </c>
    </row>
    <row r="2676" spans="1:6" x14ac:dyDescent="0.45">
      <c r="A2676" t="s">
        <v>3088</v>
      </c>
      <c r="B2676">
        <v>1.1755</v>
      </c>
      <c r="C2676">
        <v>1.1704000000000001</v>
      </c>
      <c r="D2676">
        <v>1.177</v>
      </c>
      <c r="E2676">
        <v>1.1671</v>
      </c>
      <c r="F2676" s="207">
        <v>4.1000000000000003E-3</v>
      </c>
    </row>
    <row r="2677" spans="1:6" x14ac:dyDescent="0.45">
      <c r="A2677" t="s">
        <v>3089</v>
      </c>
      <c r="B2677">
        <v>1.1707000000000001</v>
      </c>
      <c r="C2677">
        <v>1.1591</v>
      </c>
      <c r="D2677">
        <v>1.1711</v>
      </c>
      <c r="E2677">
        <v>1.1575</v>
      </c>
      <c r="F2677" s="207">
        <v>9.7000000000000003E-3</v>
      </c>
    </row>
    <row r="2678" spans="1:6" x14ac:dyDescent="0.45">
      <c r="A2678" t="s">
        <v>3090</v>
      </c>
      <c r="B2678">
        <v>1.1595</v>
      </c>
      <c r="C2678">
        <v>1.1540999999999999</v>
      </c>
      <c r="D2678">
        <v>1.1637</v>
      </c>
      <c r="E2678">
        <v>1.1526000000000001</v>
      </c>
      <c r="F2678" s="207">
        <v>4.1999999999999997E-3</v>
      </c>
    </row>
    <row r="2679" spans="1:6" x14ac:dyDescent="0.45">
      <c r="A2679" t="s">
        <v>3091</v>
      </c>
      <c r="B2679">
        <v>1.1547000000000001</v>
      </c>
      <c r="C2679">
        <v>1.1436999999999999</v>
      </c>
      <c r="D2679">
        <v>1.1565000000000001</v>
      </c>
      <c r="E2679">
        <v>1.1366000000000001</v>
      </c>
      <c r="F2679" s="207">
        <v>9.7999999999999997E-3</v>
      </c>
    </row>
    <row r="2680" spans="1:6" x14ac:dyDescent="0.45">
      <c r="A2680" t="s">
        <v>3092</v>
      </c>
      <c r="B2680">
        <v>1.1435</v>
      </c>
      <c r="C2680">
        <v>1.1395999999999999</v>
      </c>
      <c r="D2680">
        <v>1.1454</v>
      </c>
      <c r="E2680">
        <v>1.1273</v>
      </c>
      <c r="F2680" s="207">
        <v>2.3E-3</v>
      </c>
    </row>
    <row r="2681" spans="1:6" x14ac:dyDescent="0.45">
      <c r="A2681" t="s">
        <v>3093</v>
      </c>
      <c r="B2681">
        <v>1.1409</v>
      </c>
      <c r="C2681">
        <v>1.1519999999999999</v>
      </c>
      <c r="D2681">
        <v>1.1600999999999999</v>
      </c>
      <c r="E2681">
        <v>1.1355999999999999</v>
      </c>
      <c r="F2681" s="207">
        <v>-0.01</v>
      </c>
    </row>
    <row r="2682" spans="1:6" x14ac:dyDescent="0.45">
      <c r="A2682" t="s">
        <v>3094</v>
      </c>
      <c r="B2682">
        <v>1.1524000000000001</v>
      </c>
      <c r="C2682">
        <v>1.1586000000000001</v>
      </c>
      <c r="D2682">
        <v>1.1664000000000001</v>
      </c>
      <c r="E2682">
        <v>1.1496999999999999</v>
      </c>
      <c r="F2682" s="207">
        <v>-6.0000000000000001E-3</v>
      </c>
    </row>
    <row r="2683" spans="1:6" x14ac:dyDescent="0.45">
      <c r="A2683" t="s">
        <v>3095</v>
      </c>
      <c r="B2683">
        <v>1.1593</v>
      </c>
      <c r="C2683">
        <v>1.1611</v>
      </c>
      <c r="D2683">
        <v>1.1618999999999999</v>
      </c>
      <c r="E2683">
        <v>1.1523000000000001</v>
      </c>
      <c r="F2683" s="207">
        <v>-1.4E-3</v>
      </c>
    </row>
    <row r="2684" spans="1:6" x14ac:dyDescent="0.45">
      <c r="A2684" t="s">
        <v>3096</v>
      </c>
      <c r="B2684">
        <v>1.1609</v>
      </c>
      <c r="C2684">
        <v>1.145</v>
      </c>
      <c r="D2684">
        <v>1.1626000000000001</v>
      </c>
      <c r="E2684">
        <v>1.1439999999999999</v>
      </c>
      <c r="F2684" s="207">
        <v>1.52E-2</v>
      </c>
    </row>
    <row r="2685" spans="1:6" x14ac:dyDescent="0.45">
      <c r="A2685" t="s">
        <v>3097</v>
      </c>
      <c r="B2685">
        <v>1.1435</v>
      </c>
      <c r="C2685">
        <v>1.1432</v>
      </c>
      <c r="D2685">
        <v>1.1488</v>
      </c>
      <c r="E2685">
        <v>1.1355999999999999</v>
      </c>
      <c r="F2685" s="207">
        <v>0</v>
      </c>
    </row>
    <row r="2686" spans="1:6" x14ac:dyDescent="0.45">
      <c r="A2686" t="s">
        <v>3098</v>
      </c>
      <c r="B2686">
        <v>1.1435</v>
      </c>
      <c r="C2686">
        <v>1.1537999999999999</v>
      </c>
      <c r="D2686">
        <v>1.1547000000000001</v>
      </c>
      <c r="E2686">
        <v>1.1397999999999999</v>
      </c>
      <c r="F2686" s="207">
        <v>-8.9999999999999993E-3</v>
      </c>
    </row>
    <row r="2687" spans="1:6" x14ac:dyDescent="0.45">
      <c r="A2687" t="s">
        <v>3099</v>
      </c>
      <c r="B2687">
        <v>1.1538999999999999</v>
      </c>
      <c r="C2687">
        <v>1.1384000000000001</v>
      </c>
      <c r="D2687">
        <v>1.1558999999999999</v>
      </c>
      <c r="E2687">
        <v>1.1379999999999999</v>
      </c>
      <c r="F2687" s="207">
        <v>1.32E-2</v>
      </c>
    </row>
    <row r="2688" spans="1:6" x14ac:dyDescent="0.45">
      <c r="A2688" t="s">
        <v>3100</v>
      </c>
      <c r="B2688">
        <v>1.1389</v>
      </c>
      <c r="C2688">
        <v>1.1358999999999999</v>
      </c>
      <c r="D2688">
        <v>1.1422000000000001</v>
      </c>
      <c r="E2688">
        <v>1.1346000000000001</v>
      </c>
      <c r="F2688" s="207">
        <v>2.5000000000000001E-3</v>
      </c>
    </row>
    <row r="2689" spans="1:6" x14ac:dyDescent="0.45">
      <c r="A2689" t="s">
        <v>3101</v>
      </c>
      <c r="B2689">
        <v>1.1361000000000001</v>
      </c>
      <c r="C2689">
        <v>1.1347</v>
      </c>
      <c r="D2689">
        <v>1.1385000000000001</v>
      </c>
      <c r="E2689">
        <v>1.133</v>
      </c>
      <c r="F2689" s="207">
        <v>-2.3E-3</v>
      </c>
    </row>
    <row r="2690" spans="1:6" x14ac:dyDescent="0.45">
      <c r="A2690" t="s">
        <v>3102</v>
      </c>
      <c r="B2690">
        <v>1.1387</v>
      </c>
      <c r="C2690">
        <v>1.1403000000000001</v>
      </c>
      <c r="D2690">
        <v>1.1412</v>
      </c>
      <c r="E2690">
        <v>1.1305000000000001</v>
      </c>
      <c r="F2690" s="207">
        <v>-1.5E-3</v>
      </c>
    </row>
    <row r="2691" spans="1:6" x14ac:dyDescent="0.45">
      <c r="A2691" t="s">
        <v>3103</v>
      </c>
      <c r="B2691">
        <v>1.1404000000000001</v>
      </c>
      <c r="C2691">
        <v>1.1436999999999999</v>
      </c>
      <c r="D2691">
        <v>1.1465000000000001</v>
      </c>
      <c r="E2691">
        <v>1.1268</v>
      </c>
      <c r="F2691" s="207">
        <v>-2.8E-3</v>
      </c>
    </row>
    <row r="2692" spans="1:6" x14ac:dyDescent="0.45">
      <c r="A2692" t="s">
        <v>3104</v>
      </c>
      <c r="B2692">
        <v>1.1435999999999999</v>
      </c>
      <c r="C2692">
        <v>1.1356999999999999</v>
      </c>
      <c r="D2692">
        <v>1.1446000000000001</v>
      </c>
      <c r="E2692">
        <v>1.1295999999999999</v>
      </c>
      <c r="F2692" s="207">
        <v>7.3000000000000001E-3</v>
      </c>
    </row>
    <row r="2693" spans="1:6" x14ac:dyDescent="0.45">
      <c r="A2693" t="s">
        <v>3105</v>
      </c>
      <c r="B2693">
        <v>1.1353</v>
      </c>
      <c r="C2693">
        <v>1.1311</v>
      </c>
      <c r="D2693">
        <v>1.1412</v>
      </c>
      <c r="E2693">
        <v>1.129</v>
      </c>
      <c r="F2693" s="207">
        <v>3.2000000000000002E-3</v>
      </c>
    </row>
    <row r="2694" spans="1:6" x14ac:dyDescent="0.45">
      <c r="A2694" t="s">
        <v>3106</v>
      </c>
      <c r="B2694">
        <v>1.1316999999999999</v>
      </c>
      <c r="C2694">
        <v>1.125</v>
      </c>
      <c r="D2694">
        <v>1.1355</v>
      </c>
      <c r="E2694">
        <v>1.1240000000000001</v>
      </c>
      <c r="F2694" s="207">
        <v>7.1999999999999998E-3</v>
      </c>
    </row>
    <row r="2695" spans="1:6" x14ac:dyDescent="0.45">
      <c r="A2695" t="s">
        <v>3107</v>
      </c>
      <c r="B2695">
        <v>1.1235999999999999</v>
      </c>
      <c r="C2695">
        <v>1.1157999999999999</v>
      </c>
      <c r="D2695">
        <v>1.1267</v>
      </c>
      <c r="E2695">
        <v>1.1155999999999999</v>
      </c>
      <c r="F2695" s="207">
        <v>6.6E-3</v>
      </c>
    </row>
    <row r="2696" spans="1:6" x14ac:dyDescent="0.45">
      <c r="A2696" t="s">
        <v>3108</v>
      </c>
      <c r="B2696">
        <v>1.1162000000000001</v>
      </c>
      <c r="C2696">
        <v>1.1147</v>
      </c>
      <c r="D2696">
        <v>1.1174999999999999</v>
      </c>
      <c r="E2696">
        <v>1.1095999999999999</v>
      </c>
      <c r="F2696" s="207">
        <v>1.1999999999999999E-3</v>
      </c>
    </row>
    <row r="2697" spans="1:6" x14ac:dyDescent="0.45">
      <c r="A2697" t="s">
        <v>3109</v>
      </c>
      <c r="B2697">
        <v>1.1149</v>
      </c>
      <c r="C2697">
        <v>1.1183000000000001</v>
      </c>
      <c r="D2697">
        <v>1.1198999999999999</v>
      </c>
      <c r="E2697">
        <v>1.1082000000000001</v>
      </c>
      <c r="F2697" s="207">
        <v>-3.5999999999999999E-3</v>
      </c>
    </row>
    <row r="2698" spans="1:6" x14ac:dyDescent="0.45">
      <c r="A2698" t="s">
        <v>3110</v>
      </c>
      <c r="B2698">
        <v>1.1189</v>
      </c>
      <c r="C2698">
        <v>1.1126</v>
      </c>
      <c r="D2698">
        <v>1.1217999999999999</v>
      </c>
      <c r="E2698">
        <v>1.1086</v>
      </c>
      <c r="F2698" s="207">
        <v>4.7000000000000002E-3</v>
      </c>
    </row>
    <row r="2699" spans="1:6" x14ac:dyDescent="0.45">
      <c r="A2699" t="s">
        <v>3111</v>
      </c>
      <c r="B2699">
        <v>1.1136999999999999</v>
      </c>
      <c r="C2699">
        <v>1.1153999999999999</v>
      </c>
      <c r="D2699">
        <v>1.1178999999999999</v>
      </c>
      <c r="E2699">
        <v>1.1060000000000001</v>
      </c>
      <c r="F2699" s="207">
        <v>-3.0999999999999999E-3</v>
      </c>
    </row>
    <row r="2700" spans="1:6" x14ac:dyDescent="0.45">
      <c r="A2700" t="s">
        <v>3112</v>
      </c>
      <c r="B2700">
        <v>1.1172</v>
      </c>
      <c r="C2700">
        <v>1.1220000000000001</v>
      </c>
      <c r="D2700">
        <v>1.1234999999999999</v>
      </c>
      <c r="E2700">
        <v>1.1135999999999999</v>
      </c>
      <c r="F2700" s="207">
        <v>-4.8999999999999998E-3</v>
      </c>
    </row>
    <row r="2701" spans="1:6" x14ac:dyDescent="0.45">
      <c r="A2701" t="s">
        <v>3113</v>
      </c>
      <c r="B2701">
        <v>1.1227</v>
      </c>
      <c r="C2701">
        <v>1.1351</v>
      </c>
      <c r="D2701">
        <v>1.1413</v>
      </c>
      <c r="E2701">
        <v>1.1186</v>
      </c>
      <c r="F2701" s="207">
        <v>-1.1599999999999999E-2</v>
      </c>
    </row>
    <row r="2702" spans="1:6" x14ac:dyDescent="0.45">
      <c r="A2702" t="s">
        <v>3114</v>
      </c>
      <c r="B2702">
        <v>1.1358999999999999</v>
      </c>
      <c r="C2702">
        <v>1.1312</v>
      </c>
      <c r="D2702">
        <v>1.1362000000000001</v>
      </c>
      <c r="E2702">
        <v>1.1256999999999999</v>
      </c>
      <c r="F2702" s="207">
        <v>3.5000000000000001E-3</v>
      </c>
    </row>
    <row r="2703" spans="1:6" x14ac:dyDescent="0.45">
      <c r="A2703" t="s">
        <v>3115</v>
      </c>
      <c r="B2703">
        <v>1.1318999999999999</v>
      </c>
      <c r="C2703">
        <v>1.1202000000000001</v>
      </c>
      <c r="D2703">
        <v>1.1332</v>
      </c>
      <c r="E2703">
        <v>1.119</v>
      </c>
      <c r="F2703" s="207">
        <v>9.4999999999999998E-3</v>
      </c>
    </row>
    <row r="2704" spans="1:6" x14ac:dyDescent="0.45">
      <c r="A2704" t="s">
        <v>3116</v>
      </c>
      <c r="B2704">
        <v>1.1212</v>
      </c>
      <c r="C2704">
        <v>1.1231</v>
      </c>
      <c r="D2704">
        <v>1.1254</v>
      </c>
      <c r="E2704">
        <v>1.1175999999999999</v>
      </c>
      <c r="F2704" s="207">
        <v>-3.0999999999999999E-3</v>
      </c>
    </row>
    <row r="2705" spans="1:6" x14ac:dyDescent="0.45">
      <c r="A2705" t="s">
        <v>3117</v>
      </c>
      <c r="B2705">
        <v>1.1247</v>
      </c>
      <c r="C2705">
        <v>1.1173</v>
      </c>
      <c r="D2705">
        <v>1.1254999999999999</v>
      </c>
      <c r="E2705">
        <v>1.1122000000000001</v>
      </c>
      <c r="F2705" s="207">
        <v>6.1000000000000004E-3</v>
      </c>
    </row>
    <row r="2706" spans="1:6" x14ac:dyDescent="0.45">
      <c r="A2706" t="s">
        <v>3118</v>
      </c>
      <c r="B2706">
        <v>1.1178999999999999</v>
      </c>
      <c r="C2706">
        <v>1.1129</v>
      </c>
      <c r="D2706">
        <v>1.1209</v>
      </c>
      <c r="E2706">
        <v>1.1107</v>
      </c>
      <c r="F2706" s="207">
        <v>3.8E-3</v>
      </c>
    </row>
    <row r="2707" spans="1:6" x14ac:dyDescent="0.45">
      <c r="A2707" t="s">
        <v>3119</v>
      </c>
      <c r="B2707">
        <v>1.1136999999999999</v>
      </c>
      <c r="C2707">
        <v>1.1131</v>
      </c>
      <c r="D2707">
        <v>1.1176999999999999</v>
      </c>
      <c r="E2707">
        <v>1.1083000000000001</v>
      </c>
      <c r="F2707" s="207">
        <v>8.9999999999999998E-4</v>
      </c>
    </row>
    <row r="2708" spans="1:6" x14ac:dyDescent="0.45">
      <c r="A2708" t="s">
        <v>3120</v>
      </c>
      <c r="B2708">
        <v>1.1127</v>
      </c>
      <c r="C2708">
        <v>1.123</v>
      </c>
      <c r="D2708">
        <v>1.1258999999999999</v>
      </c>
      <c r="E2708">
        <v>1.1112</v>
      </c>
      <c r="F2708" s="207">
        <v>-9.5999999999999992E-3</v>
      </c>
    </row>
    <row r="2709" spans="1:6" x14ac:dyDescent="0.45">
      <c r="A2709" t="s">
        <v>3121</v>
      </c>
      <c r="B2709">
        <v>1.1234999999999999</v>
      </c>
      <c r="C2709">
        <v>1.1067</v>
      </c>
      <c r="D2709">
        <v>1.1265000000000001</v>
      </c>
      <c r="E2709">
        <v>1.1036999999999999</v>
      </c>
      <c r="F2709" s="207">
        <v>1.46E-2</v>
      </c>
    </row>
    <row r="2710" spans="1:6" x14ac:dyDescent="0.45">
      <c r="A2710" t="s">
        <v>3122</v>
      </c>
      <c r="B2710">
        <v>1.1073</v>
      </c>
      <c r="C2710">
        <v>1.1195999999999999</v>
      </c>
      <c r="D2710">
        <v>1.1206</v>
      </c>
      <c r="E2710">
        <v>1.1006</v>
      </c>
      <c r="F2710" s="207">
        <v>-1.12E-2</v>
      </c>
    </row>
    <row r="2711" spans="1:6" x14ac:dyDescent="0.45">
      <c r="A2711" t="s">
        <v>3123</v>
      </c>
      <c r="B2711">
        <v>1.1197999999999999</v>
      </c>
      <c r="C2711">
        <v>1.1135999999999999</v>
      </c>
      <c r="D2711">
        <v>1.1222000000000001</v>
      </c>
      <c r="E2711">
        <v>1.1107</v>
      </c>
      <c r="F2711" s="207">
        <v>5.4000000000000003E-3</v>
      </c>
    </row>
    <row r="2712" spans="1:6" x14ac:dyDescent="0.45">
      <c r="A2712" t="s">
        <v>3124</v>
      </c>
      <c r="B2712">
        <v>1.1137999999999999</v>
      </c>
      <c r="C2712">
        <v>1.1335</v>
      </c>
      <c r="D2712">
        <v>1.1349</v>
      </c>
      <c r="E2712">
        <v>1.1121000000000001</v>
      </c>
      <c r="F2712" s="207">
        <v>-1.7600000000000001E-2</v>
      </c>
    </row>
    <row r="2713" spans="1:6" x14ac:dyDescent="0.45">
      <c r="A2713" t="s">
        <v>3125</v>
      </c>
      <c r="B2713">
        <v>1.1336999999999999</v>
      </c>
      <c r="C2713">
        <v>1.1247</v>
      </c>
      <c r="D2713">
        <v>1.135</v>
      </c>
      <c r="E2713">
        <v>1.1211</v>
      </c>
      <c r="F2713" s="207">
        <v>8.3000000000000001E-3</v>
      </c>
    </row>
    <row r="2714" spans="1:6" x14ac:dyDescent="0.45">
      <c r="A2714" t="s">
        <v>3126</v>
      </c>
      <c r="B2714">
        <v>1.1244000000000001</v>
      </c>
      <c r="C2714">
        <v>1.1326000000000001</v>
      </c>
      <c r="D2714">
        <v>1.137</v>
      </c>
      <c r="E2714">
        <v>1.1211</v>
      </c>
      <c r="F2714" s="207">
        <v>-8.8999999999999999E-3</v>
      </c>
    </row>
    <row r="2715" spans="1:6" x14ac:dyDescent="0.45">
      <c r="A2715" t="s">
        <v>3127</v>
      </c>
      <c r="B2715">
        <v>1.1345000000000001</v>
      </c>
      <c r="C2715">
        <v>1.1315999999999999</v>
      </c>
      <c r="D2715">
        <v>1.1375999999999999</v>
      </c>
      <c r="E2715">
        <v>1.1279999999999999</v>
      </c>
      <c r="F2715" s="207">
        <v>1.6999999999999999E-3</v>
      </c>
    </row>
    <row r="2716" spans="1:6" x14ac:dyDescent="0.45">
      <c r="A2716" t="s">
        <v>3128</v>
      </c>
      <c r="B2716">
        <v>1.1326000000000001</v>
      </c>
      <c r="C2716">
        <v>1.1336999999999999</v>
      </c>
      <c r="D2716">
        <v>1.1374</v>
      </c>
      <c r="E2716">
        <v>1.1268</v>
      </c>
      <c r="F2716" s="207">
        <v>-1.1000000000000001E-3</v>
      </c>
    </row>
    <row r="2717" spans="1:6" x14ac:dyDescent="0.45">
      <c r="A2717" t="s">
        <v>3129</v>
      </c>
      <c r="B2717">
        <v>1.1337999999999999</v>
      </c>
      <c r="C2717">
        <v>1.1227</v>
      </c>
      <c r="D2717">
        <v>1.1384000000000001</v>
      </c>
      <c r="E2717">
        <v>1.1211</v>
      </c>
      <c r="F2717" s="207">
        <v>9.5999999999999992E-3</v>
      </c>
    </row>
    <row r="2718" spans="1:6" x14ac:dyDescent="0.45">
      <c r="A2718" t="s">
        <v>3130</v>
      </c>
      <c r="B2718">
        <v>1.123</v>
      </c>
      <c r="C2718">
        <v>1.1108</v>
      </c>
      <c r="D2718">
        <v>1.1254</v>
      </c>
      <c r="E2718">
        <v>1.1099000000000001</v>
      </c>
      <c r="F2718" s="207">
        <v>1.0999999999999999E-2</v>
      </c>
    </row>
    <row r="2719" spans="1:6" x14ac:dyDescent="0.45">
      <c r="A2719" t="s">
        <v>3131</v>
      </c>
      <c r="B2719">
        <v>1.1108</v>
      </c>
      <c r="C2719">
        <v>1.1093</v>
      </c>
      <c r="D2719">
        <v>1.1162000000000001</v>
      </c>
      <c r="E2719">
        <v>1.1075999999999999</v>
      </c>
      <c r="F2719" s="207">
        <v>-1.4E-3</v>
      </c>
    </row>
    <row r="2720" spans="1:6" x14ac:dyDescent="0.45">
      <c r="A2720" t="s">
        <v>3132</v>
      </c>
      <c r="B2720">
        <v>1.1124000000000001</v>
      </c>
      <c r="C2720">
        <v>1.1138999999999999</v>
      </c>
      <c r="D2720">
        <v>1.1182000000000001</v>
      </c>
      <c r="E2720">
        <v>1.1112</v>
      </c>
      <c r="F2720" s="207">
        <v>-2.0999999999999999E-3</v>
      </c>
    </row>
    <row r="2721" spans="1:6" x14ac:dyDescent="0.45">
      <c r="A2721" t="s">
        <v>3133</v>
      </c>
      <c r="B2721">
        <v>1.1147</v>
      </c>
      <c r="C2721">
        <v>1.1076999999999999</v>
      </c>
      <c r="D2721">
        <v>1.1156999999999999</v>
      </c>
      <c r="E2721">
        <v>1.0999000000000001</v>
      </c>
      <c r="F2721" s="207">
        <v>5.8999999999999999E-3</v>
      </c>
    </row>
    <row r="2722" spans="1:6" x14ac:dyDescent="0.45">
      <c r="A2722" t="s">
        <v>3134</v>
      </c>
      <c r="B2722">
        <v>1.1082000000000001</v>
      </c>
      <c r="C2722">
        <v>1.1104000000000001</v>
      </c>
      <c r="D2722">
        <v>1.1162000000000001</v>
      </c>
      <c r="E2722">
        <v>1.1045</v>
      </c>
      <c r="F2722" s="207">
        <v>-2.3E-3</v>
      </c>
    </row>
    <row r="2723" spans="1:6" x14ac:dyDescent="0.45">
      <c r="A2723" t="s">
        <v>3135</v>
      </c>
      <c r="B2723">
        <v>1.1107</v>
      </c>
      <c r="C2723">
        <v>1.1001000000000001</v>
      </c>
      <c r="D2723">
        <v>1.1128</v>
      </c>
      <c r="E2723">
        <v>1.0967</v>
      </c>
      <c r="F2723" s="207">
        <v>9.4999999999999998E-3</v>
      </c>
    </row>
    <row r="2724" spans="1:6" x14ac:dyDescent="0.45">
      <c r="A2724" t="s">
        <v>3136</v>
      </c>
      <c r="B2724">
        <v>1.1002000000000001</v>
      </c>
      <c r="C2724">
        <v>1.0983000000000001</v>
      </c>
      <c r="D2724">
        <v>1.1069</v>
      </c>
      <c r="E2724">
        <v>1.0964</v>
      </c>
      <c r="F2724" s="207">
        <v>1E-4</v>
      </c>
    </row>
    <row r="2725" spans="1:6" x14ac:dyDescent="0.45">
      <c r="A2725" t="s">
        <v>3137</v>
      </c>
      <c r="B2725">
        <v>1.1001000000000001</v>
      </c>
      <c r="C2725">
        <v>1.0942000000000001</v>
      </c>
      <c r="D2725">
        <v>1.1065</v>
      </c>
      <c r="E2725">
        <v>1.0912999999999999</v>
      </c>
      <c r="F2725" s="207">
        <v>5.1000000000000004E-3</v>
      </c>
    </row>
    <row r="2726" spans="1:6" x14ac:dyDescent="0.45">
      <c r="A2726" t="s">
        <v>3138</v>
      </c>
      <c r="B2726">
        <v>1.0945</v>
      </c>
      <c r="C2726">
        <v>1.0924</v>
      </c>
      <c r="D2726">
        <v>1.101</v>
      </c>
      <c r="E2726">
        <v>1.0892999999999999</v>
      </c>
      <c r="F2726" s="207">
        <v>1.6000000000000001E-3</v>
      </c>
    </row>
    <row r="2727" spans="1:6" x14ac:dyDescent="0.45">
      <c r="A2727" t="s">
        <v>3139</v>
      </c>
      <c r="B2727">
        <v>1.0928</v>
      </c>
      <c r="C2727">
        <v>1.0813999999999999</v>
      </c>
      <c r="D2727">
        <v>1.0936999999999999</v>
      </c>
      <c r="E2727">
        <v>1.0798000000000001</v>
      </c>
      <c r="F2727" s="207">
        <v>1.06E-2</v>
      </c>
    </row>
    <row r="2728" spans="1:6" x14ac:dyDescent="0.45">
      <c r="A2728" t="s">
        <v>3140</v>
      </c>
      <c r="B2728">
        <v>1.0812999999999999</v>
      </c>
      <c r="C2728">
        <v>1.0803</v>
      </c>
      <c r="D2728">
        <v>1.0827</v>
      </c>
      <c r="E2728">
        <v>1.0729</v>
      </c>
      <c r="F2728" s="207">
        <v>1.1000000000000001E-3</v>
      </c>
    </row>
    <row r="2729" spans="1:6" x14ac:dyDescent="0.45">
      <c r="A2729" t="s">
        <v>3141</v>
      </c>
      <c r="B2729">
        <v>1.0801000000000001</v>
      </c>
      <c r="C2729">
        <v>1.0767</v>
      </c>
      <c r="D2729">
        <v>1.0818000000000001</v>
      </c>
      <c r="E2729">
        <v>1.0701000000000001</v>
      </c>
      <c r="F2729" s="207">
        <v>3.2000000000000002E-3</v>
      </c>
    </row>
    <row r="2730" spans="1:6" x14ac:dyDescent="0.45">
      <c r="A2730" t="s">
        <v>3142</v>
      </c>
      <c r="B2730">
        <v>1.0767</v>
      </c>
      <c r="C2730">
        <v>1.0688</v>
      </c>
      <c r="D2730">
        <v>1.0811999999999999</v>
      </c>
      <c r="E2730">
        <v>1.0612999999999999</v>
      </c>
      <c r="F2730" s="207">
        <v>7.1999999999999998E-3</v>
      </c>
    </row>
    <row r="2731" spans="1:6" x14ac:dyDescent="0.45">
      <c r="A2731" t="s">
        <v>3143</v>
      </c>
      <c r="B2731">
        <v>1.069</v>
      </c>
      <c r="C2731">
        <v>1.0705</v>
      </c>
      <c r="D2731">
        <v>1.0780000000000001</v>
      </c>
      <c r="E2731">
        <v>1.0653999999999999</v>
      </c>
      <c r="F2731" s="207">
        <v>-2E-3</v>
      </c>
    </row>
    <row r="2732" spans="1:6" x14ac:dyDescent="0.45">
      <c r="A2732" t="s">
        <v>3144</v>
      </c>
      <c r="B2732">
        <v>1.0710999999999999</v>
      </c>
      <c r="C2732">
        <v>1.0909</v>
      </c>
      <c r="D2732">
        <v>1.0916999999999999</v>
      </c>
      <c r="E2732">
        <v>1.0660000000000001</v>
      </c>
      <c r="F2732" s="207">
        <v>-1.7999999999999999E-2</v>
      </c>
    </row>
    <row r="2733" spans="1:6" x14ac:dyDescent="0.45">
      <c r="A2733" t="s">
        <v>3145</v>
      </c>
      <c r="B2733">
        <v>1.0907</v>
      </c>
      <c r="C2733">
        <v>1.0685</v>
      </c>
      <c r="D2733">
        <v>1.0922000000000001</v>
      </c>
      <c r="E2733">
        <v>1.0677000000000001</v>
      </c>
      <c r="F2733" s="207">
        <v>2.0299999999999999E-2</v>
      </c>
    </row>
    <row r="2734" spans="1:6" x14ac:dyDescent="0.45">
      <c r="A2734" t="s">
        <v>3146</v>
      </c>
      <c r="B2734">
        <v>1.069</v>
      </c>
      <c r="C2734">
        <v>1.0579000000000001</v>
      </c>
      <c r="D2734">
        <v>1.077</v>
      </c>
      <c r="E2734">
        <v>1.0570999999999999</v>
      </c>
      <c r="F2734" s="207">
        <v>3.5999999999999999E-3</v>
      </c>
    </row>
    <row r="2735" spans="1:6" x14ac:dyDescent="0.45">
      <c r="A2735" t="s">
        <v>3147</v>
      </c>
      <c r="B2735">
        <v>1.0651999999999999</v>
      </c>
      <c r="C2735">
        <v>1.0609999999999999</v>
      </c>
      <c r="D2735">
        <v>1.0686</v>
      </c>
      <c r="E2735">
        <v>1.0573999999999999</v>
      </c>
      <c r="F2735" s="207">
        <v>3.2000000000000002E-3</v>
      </c>
    </row>
    <row r="2736" spans="1:6" x14ac:dyDescent="0.45">
      <c r="A2736" t="s">
        <v>3148</v>
      </c>
      <c r="B2736">
        <v>1.0618000000000001</v>
      </c>
      <c r="C2736">
        <v>1.0584</v>
      </c>
      <c r="D2736">
        <v>1.0660000000000001</v>
      </c>
      <c r="E2736">
        <v>1.0542</v>
      </c>
      <c r="F2736" s="207">
        <v>2.5999999999999999E-3</v>
      </c>
    </row>
    <row r="2737" spans="1:6" x14ac:dyDescent="0.45">
      <c r="A2737" t="s">
        <v>3149</v>
      </c>
      <c r="B2737">
        <v>1.0589999999999999</v>
      </c>
      <c r="C2737">
        <v>1.0788</v>
      </c>
      <c r="D2737">
        <v>1.0801000000000001</v>
      </c>
      <c r="E2737">
        <v>1.0524</v>
      </c>
      <c r="F2737" s="207">
        <v>-1.9099999999999999E-2</v>
      </c>
    </row>
    <row r="2738" spans="1:6" x14ac:dyDescent="0.45">
      <c r="A2738" t="s">
        <v>3150</v>
      </c>
      <c r="B2738">
        <v>1.0795999999999999</v>
      </c>
      <c r="C2738">
        <v>1.0843</v>
      </c>
      <c r="D2738">
        <v>1.0866</v>
      </c>
      <c r="E2738">
        <v>1.0772999999999999</v>
      </c>
      <c r="F2738" s="207">
        <v>-3.8999999999999998E-3</v>
      </c>
    </row>
    <row r="2739" spans="1:6" x14ac:dyDescent="0.45">
      <c r="A2739" t="s">
        <v>3151</v>
      </c>
      <c r="B2739">
        <v>1.0838000000000001</v>
      </c>
      <c r="C2739">
        <v>1.0829</v>
      </c>
      <c r="D2739">
        <v>1.0936999999999999</v>
      </c>
      <c r="E2739">
        <v>1.0803</v>
      </c>
      <c r="F2739" s="207">
        <v>2.0000000000000001E-4</v>
      </c>
    </row>
    <row r="2740" spans="1:6" x14ac:dyDescent="0.45">
      <c r="A2740" t="s">
        <v>3152</v>
      </c>
      <c r="B2740">
        <v>1.0835999999999999</v>
      </c>
      <c r="C2740">
        <v>1.079</v>
      </c>
      <c r="D2740">
        <v>1.091</v>
      </c>
      <c r="E2740">
        <v>1.0752999999999999</v>
      </c>
      <c r="F2740" s="207">
        <v>3.8E-3</v>
      </c>
    </row>
    <row r="2741" spans="1:6" x14ac:dyDescent="0.45">
      <c r="A2741" t="s">
        <v>3153</v>
      </c>
      <c r="B2741">
        <v>1.0794999999999999</v>
      </c>
      <c r="C2741">
        <v>1.0792999999999999</v>
      </c>
      <c r="D2741">
        <v>1.0858000000000001</v>
      </c>
      <c r="E2741">
        <v>1.0720000000000001</v>
      </c>
      <c r="F2741" s="207">
        <v>-4.0000000000000002E-4</v>
      </c>
    </row>
    <row r="2742" spans="1:6" x14ac:dyDescent="0.45">
      <c r="A2742" t="s">
        <v>3154</v>
      </c>
      <c r="B2742">
        <v>1.0799000000000001</v>
      </c>
      <c r="C2742">
        <v>1.0837000000000001</v>
      </c>
      <c r="D2742">
        <v>1.0880000000000001</v>
      </c>
      <c r="E2742">
        <v>1.0745</v>
      </c>
      <c r="F2742" s="207">
        <v>-4.7000000000000002E-3</v>
      </c>
    </row>
    <row r="2743" spans="1:6" x14ac:dyDescent="0.45">
      <c r="A2743" t="s">
        <v>3155</v>
      </c>
      <c r="B2743">
        <v>1.085</v>
      </c>
      <c r="C2743">
        <v>1.0927</v>
      </c>
      <c r="D2743">
        <v>1.0947</v>
      </c>
      <c r="E2743">
        <v>1.0806</v>
      </c>
      <c r="F2743" s="207">
        <v>-6.4000000000000003E-3</v>
      </c>
    </row>
    <row r="2744" spans="1:6" x14ac:dyDescent="0.45">
      <c r="A2744" t="s">
        <v>3156</v>
      </c>
      <c r="B2744">
        <v>1.0920000000000001</v>
      </c>
      <c r="C2744">
        <v>1.1120000000000001</v>
      </c>
      <c r="D2744">
        <v>1.1173999999999999</v>
      </c>
      <c r="E2744">
        <v>1.0876999999999999</v>
      </c>
      <c r="F2744" s="207">
        <v>-0.02</v>
      </c>
    </row>
    <row r="2745" spans="1:6" x14ac:dyDescent="0.45">
      <c r="A2745" t="s">
        <v>3157</v>
      </c>
      <c r="B2745">
        <v>1.1143000000000001</v>
      </c>
      <c r="C2745">
        <v>1.1251</v>
      </c>
      <c r="D2745">
        <v>1.1292</v>
      </c>
      <c r="E2745">
        <v>1.1107</v>
      </c>
      <c r="F2745" s="207">
        <v>-9.9000000000000008E-3</v>
      </c>
    </row>
    <row r="2746" spans="1:6" x14ac:dyDescent="0.45">
      <c r="A2746" t="s">
        <v>3158</v>
      </c>
      <c r="B2746">
        <v>1.1254</v>
      </c>
      <c r="C2746">
        <v>1.1211</v>
      </c>
      <c r="D2746">
        <v>1.1297999999999999</v>
      </c>
      <c r="E2746">
        <v>1.1182000000000001</v>
      </c>
      <c r="F2746" s="207">
        <v>4.3E-3</v>
      </c>
    </row>
    <row r="2747" spans="1:6" x14ac:dyDescent="0.45">
      <c r="A2747" t="s">
        <v>3159</v>
      </c>
      <c r="B2747">
        <v>1.1206</v>
      </c>
      <c r="C2747">
        <v>1.1186</v>
      </c>
      <c r="D2747">
        <v>1.1281000000000001</v>
      </c>
      <c r="E2747">
        <v>1.1173</v>
      </c>
      <c r="F2747" s="207">
        <v>1.6000000000000001E-3</v>
      </c>
    </row>
    <row r="2748" spans="1:6" x14ac:dyDescent="0.45">
      <c r="A2748" t="s">
        <v>3160</v>
      </c>
      <c r="B2748">
        <v>1.1188</v>
      </c>
      <c r="C2748">
        <v>1.1171</v>
      </c>
      <c r="D2748">
        <v>1.1200000000000001</v>
      </c>
      <c r="E2748">
        <v>1.111</v>
      </c>
      <c r="F2748" s="207">
        <v>1.6000000000000001E-3</v>
      </c>
    </row>
    <row r="2749" spans="1:6" x14ac:dyDescent="0.45">
      <c r="A2749" t="s">
        <v>3161</v>
      </c>
      <c r="B2749">
        <v>1.117</v>
      </c>
      <c r="C2749">
        <v>1.1315</v>
      </c>
      <c r="D2749">
        <v>1.1353</v>
      </c>
      <c r="E2749">
        <v>1.1092</v>
      </c>
      <c r="F2749" s="207">
        <v>-1.0999999999999999E-2</v>
      </c>
    </row>
    <row r="2750" spans="1:6" x14ac:dyDescent="0.45">
      <c r="A2750" t="s">
        <v>3162</v>
      </c>
      <c r="B2750">
        <v>1.1294</v>
      </c>
      <c r="C2750">
        <v>1.1235999999999999</v>
      </c>
      <c r="D2750">
        <v>1.1298999999999999</v>
      </c>
      <c r="E2750">
        <v>1.117</v>
      </c>
      <c r="F2750" s="207">
        <v>5.3E-3</v>
      </c>
    </row>
    <row r="2751" spans="1:6" x14ac:dyDescent="0.45">
      <c r="A2751" t="s">
        <v>3163</v>
      </c>
      <c r="B2751">
        <v>1.1234999999999999</v>
      </c>
      <c r="C2751">
        <v>1.1163000000000001</v>
      </c>
      <c r="D2751">
        <v>1.1287</v>
      </c>
      <c r="E2751">
        <v>1.1134999999999999</v>
      </c>
      <c r="F2751" s="207">
        <v>5.7000000000000002E-3</v>
      </c>
    </row>
    <row r="2752" spans="1:6" x14ac:dyDescent="0.45">
      <c r="A2752" t="s">
        <v>3164</v>
      </c>
      <c r="B2752">
        <v>1.1171</v>
      </c>
      <c r="C2752">
        <v>1.1271</v>
      </c>
      <c r="D2752">
        <v>1.1345000000000001</v>
      </c>
      <c r="E2752">
        <v>1.1129</v>
      </c>
      <c r="F2752" s="207">
        <v>-9.4000000000000004E-3</v>
      </c>
    </row>
    <row r="2753" spans="1:6" x14ac:dyDescent="0.45">
      <c r="A2753" t="s">
        <v>3165</v>
      </c>
      <c r="B2753">
        <v>1.1276999999999999</v>
      </c>
      <c r="C2753">
        <v>1.1392</v>
      </c>
      <c r="D2753">
        <v>1.1459999999999999</v>
      </c>
      <c r="E2753">
        <v>1.1249</v>
      </c>
      <c r="F2753" s="207">
        <v>-1.06E-2</v>
      </c>
    </row>
    <row r="2754" spans="1:6" x14ac:dyDescent="0.45">
      <c r="A2754" t="s">
        <v>3166</v>
      </c>
      <c r="B2754">
        <v>1.1397999999999999</v>
      </c>
      <c r="C2754">
        <v>1.1237999999999999</v>
      </c>
      <c r="D2754">
        <v>1.1445000000000001</v>
      </c>
      <c r="E2754">
        <v>1.121</v>
      </c>
      <c r="F2754" s="207">
        <v>1.4E-2</v>
      </c>
    </row>
    <row r="2755" spans="1:6" x14ac:dyDescent="0.45">
      <c r="A2755" t="s">
        <v>3167</v>
      </c>
      <c r="B2755">
        <v>1.1241000000000001</v>
      </c>
      <c r="C2755">
        <v>1.1273</v>
      </c>
      <c r="D2755">
        <v>1.1371</v>
      </c>
      <c r="E2755">
        <v>1.1205000000000001</v>
      </c>
      <c r="F2755" s="207">
        <v>-3.2000000000000002E-3</v>
      </c>
    </row>
    <row r="2756" spans="1:6" x14ac:dyDescent="0.45">
      <c r="A2756" t="s">
        <v>3168</v>
      </c>
      <c r="B2756">
        <v>1.1276999999999999</v>
      </c>
      <c r="C2756">
        <v>1.1336999999999999</v>
      </c>
      <c r="D2756">
        <v>1.1400999999999999</v>
      </c>
      <c r="E2756">
        <v>1.1245000000000001</v>
      </c>
      <c r="F2756" s="207">
        <v>-5.5999999999999999E-3</v>
      </c>
    </row>
    <row r="2757" spans="1:6" x14ac:dyDescent="0.45">
      <c r="A2757" t="s">
        <v>3169</v>
      </c>
      <c r="B2757">
        <v>1.1339999999999999</v>
      </c>
      <c r="C2757">
        <v>1.1314</v>
      </c>
      <c r="D2757">
        <v>1.1367</v>
      </c>
      <c r="E2757">
        <v>1.1206</v>
      </c>
      <c r="F2757" s="207">
        <v>2.5999999999999999E-3</v>
      </c>
    </row>
    <row r="2758" spans="1:6" x14ac:dyDescent="0.45">
      <c r="A2758" t="s">
        <v>3170</v>
      </c>
      <c r="B2758">
        <v>1.1311</v>
      </c>
      <c r="C2758">
        <v>1.1168</v>
      </c>
      <c r="D2758">
        <v>1.1352</v>
      </c>
      <c r="E2758">
        <v>1.1146</v>
      </c>
      <c r="F2758" s="207">
        <v>1.2800000000000001E-2</v>
      </c>
    </row>
    <row r="2759" spans="1:6" x14ac:dyDescent="0.45">
      <c r="A2759" t="s">
        <v>3171</v>
      </c>
      <c r="B2759">
        <v>1.1168</v>
      </c>
      <c r="C2759">
        <v>1.1111</v>
      </c>
      <c r="D2759">
        <v>1.1208</v>
      </c>
      <c r="E2759">
        <v>1.1092</v>
      </c>
      <c r="F2759" s="207">
        <v>-4.0000000000000002E-4</v>
      </c>
    </row>
    <row r="2760" spans="1:6" x14ac:dyDescent="0.45">
      <c r="A2760" t="s">
        <v>3172</v>
      </c>
      <c r="B2760">
        <v>1.1172</v>
      </c>
      <c r="C2760">
        <v>1.1089</v>
      </c>
      <c r="D2760">
        <v>1.1326000000000001</v>
      </c>
      <c r="E2760">
        <v>1.1068</v>
      </c>
      <c r="F2760" s="207">
        <v>7.7000000000000002E-3</v>
      </c>
    </row>
    <row r="2761" spans="1:6" x14ac:dyDescent="0.45">
      <c r="A2761" t="s">
        <v>3173</v>
      </c>
      <c r="B2761">
        <v>1.1087</v>
      </c>
      <c r="C2761">
        <v>1.115</v>
      </c>
      <c r="D2761">
        <v>1.1182000000000001</v>
      </c>
      <c r="E2761">
        <v>1.1015999999999999</v>
      </c>
      <c r="F2761" s="207">
        <v>-6.0000000000000001E-3</v>
      </c>
    </row>
    <row r="2762" spans="1:6" x14ac:dyDescent="0.45">
      <c r="A2762" t="s">
        <v>3174</v>
      </c>
      <c r="B2762">
        <v>1.1153999999999999</v>
      </c>
      <c r="C2762">
        <v>1.1258999999999999</v>
      </c>
      <c r="D2762">
        <v>1.1292</v>
      </c>
      <c r="E2762">
        <v>1.1069</v>
      </c>
      <c r="F2762" s="207">
        <v>-8.8000000000000005E-3</v>
      </c>
    </row>
    <row r="2763" spans="1:6" x14ac:dyDescent="0.45">
      <c r="A2763" t="s">
        <v>3175</v>
      </c>
      <c r="B2763">
        <v>1.1253</v>
      </c>
      <c r="C2763">
        <v>1.1452</v>
      </c>
      <c r="D2763">
        <v>1.1577</v>
      </c>
      <c r="E2763">
        <v>1.1232</v>
      </c>
      <c r="F2763" s="207">
        <v>-1.7899999999999999E-2</v>
      </c>
    </row>
    <row r="2764" spans="1:6" x14ac:dyDescent="0.45">
      <c r="A2764" t="s">
        <v>3176</v>
      </c>
      <c r="B2764">
        <v>1.1457999999999999</v>
      </c>
      <c r="C2764">
        <v>1.1405000000000001</v>
      </c>
      <c r="D2764">
        <v>1.1521999999999999</v>
      </c>
      <c r="E2764">
        <v>1.1385000000000001</v>
      </c>
      <c r="F2764" s="207">
        <v>1.4E-3</v>
      </c>
    </row>
    <row r="2765" spans="1:6" x14ac:dyDescent="0.45">
      <c r="A2765" t="s">
        <v>3177</v>
      </c>
      <c r="B2765">
        <v>1.1442000000000001</v>
      </c>
      <c r="C2765">
        <v>1.1420999999999999</v>
      </c>
      <c r="D2765">
        <v>1.1546000000000001</v>
      </c>
      <c r="E2765">
        <v>1.1365000000000001</v>
      </c>
      <c r="F2765" s="207">
        <v>1E-3</v>
      </c>
    </row>
    <row r="2766" spans="1:6" x14ac:dyDescent="0.45">
      <c r="A2766" t="s">
        <v>3178</v>
      </c>
      <c r="B2766">
        <v>1.1431</v>
      </c>
      <c r="C2766">
        <v>1.1256999999999999</v>
      </c>
      <c r="D2766">
        <v>1.1455</v>
      </c>
      <c r="E2766">
        <v>1.1194</v>
      </c>
      <c r="F2766" s="207">
        <v>1.5299999999999999E-2</v>
      </c>
    </row>
    <row r="2767" spans="1:6" x14ac:dyDescent="0.45">
      <c r="A2767" t="s">
        <v>3179</v>
      </c>
      <c r="B2767">
        <v>1.1258999999999999</v>
      </c>
      <c r="C2767">
        <v>1.1093</v>
      </c>
      <c r="D2767">
        <v>1.131</v>
      </c>
      <c r="E2767">
        <v>1.1014999999999999</v>
      </c>
      <c r="F2767" s="207">
        <v>1.54E-2</v>
      </c>
    </row>
    <row r="2768" spans="1:6" x14ac:dyDescent="0.45">
      <c r="A2768" t="s">
        <v>3180</v>
      </c>
      <c r="B2768">
        <v>1.1088</v>
      </c>
      <c r="C2768">
        <v>1.1109</v>
      </c>
      <c r="D2768">
        <v>1.1126</v>
      </c>
      <c r="E2768">
        <v>1.1004</v>
      </c>
      <c r="F2768" s="207">
        <v>-2.3999999999999998E-3</v>
      </c>
    </row>
    <row r="2769" spans="1:6" x14ac:dyDescent="0.45">
      <c r="A2769" t="s">
        <v>3181</v>
      </c>
      <c r="B2769">
        <v>1.1114999999999999</v>
      </c>
      <c r="C2769">
        <v>1.1327</v>
      </c>
      <c r="D2769">
        <v>1.1345000000000001</v>
      </c>
      <c r="E2769">
        <v>1.1009</v>
      </c>
      <c r="F2769" s="207">
        <v>-2.06E-2</v>
      </c>
    </row>
    <row r="2770" spans="1:6" x14ac:dyDescent="0.45">
      <c r="A2770" t="s">
        <v>3182</v>
      </c>
      <c r="B2770">
        <v>1.1349</v>
      </c>
      <c r="C2770">
        <v>1.1036999999999999</v>
      </c>
      <c r="D2770">
        <v>1.1355</v>
      </c>
      <c r="E2770">
        <v>1.1002000000000001</v>
      </c>
      <c r="F2770" s="207">
        <v>2.81E-2</v>
      </c>
    </row>
    <row r="2771" spans="1:6" x14ac:dyDescent="0.45">
      <c r="A2771" t="s">
        <v>3183</v>
      </c>
      <c r="B2771">
        <v>1.1039000000000001</v>
      </c>
      <c r="C2771">
        <v>1.0822000000000001</v>
      </c>
      <c r="D2771">
        <v>1.1053999999999999</v>
      </c>
      <c r="E2771">
        <v>1.0747</v>
      </c>
      <c r="F2771" s="207">
        <v>2.0400000000000001E-2</v>
      </c>
    </row>
    <row r="2772" spans="1:6" x14ac:dyDescent="0.45">
      <c r="A2772" t="s">
        <v>3184</v>
      </c>
      <c r="B2772">
        <v>1.0818000000000001</v>
      </c>
      <c r="C2772">
        <v>1.0731999999999999</v>
      </c>
      <c r="D2772">
        <v>1.0866</v>
      </c>
      <c r="E2772">
        <v>1.0690999999999999</v>
      </c>
      <c r="F2772" s="207">
        <v>7.4000000000000003E-3</v>
      </c>
    </row>
    <row r="2773" spans="1:6" x14ac:dyDescent="0.45">
      <c r="A2773" t="s">
        <v>3185</v>
      </c>
      <c r="B2773">
        <v>1.0739000000000001</v>
      </c>
      <c r="C2773">
        <v>1.0601</v>
      </c>
      <c r="D2773">
        <v>1.0781000000000001</v>
      </c>
      <c r="E2773">
        <v>1.0575000000000001</v>
      </c>
      <c r="F2773" s="207">
        <v>1.23E-2</v>
      </c>
    </row>
    <row r="2774" spans="1:6" x14ac:dyDescent="0.45">
      <c r="A2774" t="s">
        <v>3186</v>
      </c>
      <c r="B2774">
        <v>1.0608</v>
      </c>
      <c r="C2774">
        <v>1.0624</v>
      </c>
      <c r="D2774">
        <v>1.0710999999999999</v>
      </c>
      <c r="E2774">
        <v>1.0499000000000001</v>
      </c>
      <c r="F2774" s="207">
        <v>-2.3999999999999998E-3</v>
      </c>
    </row>
    <row r="2775" spans="1:6" x14ac:dyDescent="0.45">
      <c r="A2775" t="s">
        <v>3187</v>
      </c>
      <c r="B2775">
        <v>1.0633999999999999</v>
      </c>
      <c r="C2775">
        <v>1.0665</v>
      </c>
      <c r="D2775">
        <v>1.0711999999999999</v>
      </c>
      <c r="E2775">
        <v>1.0548999999999999</v>
      </c>
      <c r="F2775" s="207">
        <v>-3.5000000000000001E-3</v>
      </c>
    </row>
    <row r="2776" spans="1:6" x14ac:dyDescent="0.45">
      <c r="A2776" t="s">
        <v>3188</v>
      </c>
      <c r="B2776">
        <v>1.0670999999999999</v>
      </c>
      <c r="C2776">
        <v>1.0717000000000001</v>
      </c>
      <c r="D2776">
        <v>1.0739000000000001</v>
      </c>
      <c r="E2776">
        <v>1.0558000000000001</v>
      </c>
      <c r="F2776" s="207">
        <v>-4.1999999999999997E-3</v>
      </c>
    </row>
    <row r="2777" spans="1:6" x14ac:dyDescent="0.45">
      <c r="A2777" t="s">
        <v>3189</v>
      </c>
      <c r="B2777">
        <v>1.0716000000000001</v>
      </c>
      <c r="C2777">
        <v>1.0779000000000001</v>
      </c>
      <c r="D2777">
        <v>1.0795999999999999</v>
      </c>
      <c r="E2777">
        <v>1.0599000000000001</v>
      </c>
      <c r="F2777" s="207">
        <v>-7.1000000000000004E-3</v>
      </c>
    </row>
    <row r="2778" spans="1:6" x14ac:dyDescent="0.45">
      <c r="A2778" t="s">
        <v>3190</v>
      </c>
      <c r="B2778">
        <v>1.0792999999999999</v>
      </c>
      <c r="C2778">
        <v>1.1037999999999999</v>
      </c>
      <c r="D2778">
        <v>1.1053999999999999</v>
      </c>
      <c r="E2778">
        <v>1.0717000000000001</v>
      </c>
      <c r="F2778" s="207">
        <v>-2.12E-2</v>
      </c>
    </row>
    <row r="2779" spans="1:6" x14ac:dyDescent="0.45">
      <c r="A2779" t="s">
        <v>3191</v>
      </c>
      <c r="B2779">
        <v>1.1027</v>
      </c>
      <c r="C2779">
        <v>1.1122000000000001</v>
      </c>
      <c r="D2779">
        <v>1.1156999999999999</v>
      </c>
      <c r="E2779">
        <v>1.099</v>
      </c>
      <c r="F2779" s="207">
        <v>-5.1000000000000004E-3</v>
      </c>
    </row>
    <row r="2780" spans="1:6" x14ac:dyDescent="0.45">
      <c r="A2780" t="s">
        <v>3192</v>
      </c>
      <c r="B2780">
        <v>1.1084000000000001</v>
      </c>
      <c r="C2780">
        <v>1.1154999999999999</v>
      </c>
      <c r="D2780">
        <v>1.1311</v>
      </c>
      <c r="E2780">
        <v>1.105</v>
      </c>
      <c r="F2780" s="207">
        <v>-5.3E-3</v>
      </c>
    </row>
    <row r="2781" spans="1:6" x14ac:dyDescent="0.45">
      <c r="A2781" t="s">
        <v>3193</v>
      </c>
      <c r="B2781">
        <v>1.1143000000000001</v>
      </c>
      <c r="C2781">
        <v>1.1076999999999999</v>
      </c>
      <c r="D2781">
        <v>1.1176999999999999</v>
      </c>
      <c r="E2781">
        <v>1.1033999999999999</v>
      </c>
      <c r="F2781" s="207">
        <v>7.0000000000000001E-3</v>
      </c>
    </row>
    <row r="2782" spans="1:6" x14ac:dyDescent="0.45">
      <c r="A2782" t="s">
        <v>3194</v>
      </c>
      <c r="B2782">
        <v>1.1066</v>
      </c>
      <c r="C2782">
        <v>1.0988</v>
      </c>
      <c r="D2782">
        <v>1.1142000000000001</v>
      </c>
      <c r="E2782">
        <v>1.095</v>
      </c>
      <c r="F2782" s="207">
        <v>7.1999999999999998E-3</v>
      </c>
    </row>
    <row r="2783" spans="1:6" x14ac:dyDescent="0.45">
      <c r="A2783" t="s">
        <v>3195</v>
      </c>
      <c r="B2783">
        <v>1.0987</v>
      </c>
      <c r="C2783">
        <v>1.1073999999999999</v>
      </c>
      <c r="D2783">
        <v>1.1132</v>
      </c>
      <c r="E2783">
        <v>1.0954999999999999</v>
      </c>
      <c r="F2783" s="207">
        <v>-9.4999999999999998E-3</v>
      </c>
    </row>
    <row r="2784" spans="1:6" x14ac:dyDescent="0.45">
      <c r="A2784" t="s">
        <v>3196</v>
      </c>
      <c r="B2784">
        <v>1.1092</v>
      </c>
      <c r="C2784">
        <v>1.1234999999999999</v>
      </c>
      <c r="D2784">
        <v>1.1286</v>
      </c>
      <c r="E2784">
        <v>1.1068</v>
      </c>
      <c r="F2784" s="207">
        <v>-1.7899999999999999E-2</v>
      </c>
    </row>
    <row r="2785" spans="1:6" x14ac:dyDescent="0.45">
      <c r="A2785" t="s">
        <v>3197</v>
      </c>
      <c r="B2785">
        <v>1.1294</v>
      </c>
      <c r="C2785">
        <v>1.1104000000000001</v>
      </c>
      <c r="D2785">
        <v>1.1316999999999999</v>
      </c>
      <c r="E2785">
        <v>1.105</v>
      </c>
      <c r="F2785" s="207">
        <v>1.6799999999999999E-2</v>
      </c>
    </row>
    <row r="2786" spans="1:6" x14ac:dyDescent="0.45">
      <c r="A2786" t="s">
        <v>3198</v>
      </c>
      <c r="B2786">
        <v>1.1107</v>
      </c>
      <c r="C2786">
        <v>1.1073</v>
      </c>
      <c r="D2786">
        <v>1.1252</v>
      </c>
      <c r="E2786">
        <v>1.1023000000000001</v>
      </c>
      <c r="F2786" s="207">
        <v>2.0999999999999999E-3</v>
      </c>
    </row>
    <row r="2787" spans="1:6" x14ac:dyDescent="0.45">
      <c r="A2787" t="s">
        <v>3199</v>
      </c>
      <c r="B2787">
        <v>1.1084000000000001</v>
      </c>
      <c r="C2787">
        <v>1.1028</v>
      </c>
      <c r="D2787">
        <v>1.1160000000000001</v>
      </c>
      <c r="E2787">
        <v>1.0896999999999999</v>
      </c>
      <c r="F2787" s="207">
        <v>3.0000000000000001E-3</v>
      </c>
    </row>
    <row r="2788" spans="1:6" x14ac:dyDescent="0.45">
      <c r="A2788" t="s">
        <v>3200</v>
      </c>
      <c r="B2788">
        <v>1.1051</v>
      </c>
      <c r="C2788">
        <v>1.0778000000000001</v>
      </c>
      <c r="D2788">
        <v>1.1091</v>
      </c>
      <c r="E2788">
        <v>1.0747</v>
      </c>
      <c r="F2788" s="207">
        <v>2.2700000000000001E-2</v>
      </c>
    </row>
    <row r="2789" spans="1:6" x14ac:dyDescent="0.45">
      <c r="A2789" t="s">
        <v>3201</v>
      </c>
      <c r="B2789">
        <v>1.0806</v>
      </c>
      <c r="C2789">
        <v>1.0448999999999999</v>
      </c>
      <c r="D2789">
        <v>1.0834999999999999</v>
      </c>
      <c r="E2789">
        <v>1.0376000000000001</v>
      </c>
      <c r="F2789" s="207">
        <v>3.2300000000000002E-2</v>
      </c>
    </row>
    <row r="2790" spans="1:6" x14ac:dyDescent="0.45">
      <c r="A2790" t="s">
        <v>3202</v>
      </c>
      <c r="B2790">
        <v>1.0468</v>
      </c>
      <c r="C2790">
        <v>1.0435000000000001</v>
      </c>
      <c r="D2790">
        <v>1.0599000000000001</v>
      </c>
      <c r="E2790">
        <v>1.0356000000000001</v>
      </c>
      <c r="F2790" s="207">
        <v>2.5999999999999999E-3</v>
      </c>
    </row>
    <row r="2791" spans="1:6" x14ac:dyDescent="0.45">
      <c r="A2791" t="s">
        <v>3203</v>
      </c>
      <c r="B2791">
        <v>1.0441</v>
      </c>
      <c r="C2791">
        <v>1.0462</v>
      </c>
      <c r="D2791">
        <v>1.0483</v>
      </c>
      <c r="E2791">
        <v>1.0383</v>
      </c>
      <c r="F2791" s="207">
        <v>-6.9999999999999999E-4</v>
      </c>
    </row>
    <row r="2792" spans="1:6" x14ac:dyDescent="0.45">
      <c r="A2792" t="s">
        <v>3204</v>
      </c>
      <c r="B2792">
        <v>1.0448</v>
      </c>
      <c r="C2792">
        <v>1.0242</v>
      </c>
      <c r="D2792">
        <v>1.0555000000000001</v>
      </c>
      <c r="E2792">
        <v>1.0215000000000001</v>
      </c>
      <c r="F2792" s="207">
        <v>1.84E-2</v>
      </c>
    </row>
    <row r="2793" spans="1:6" x14ac:dyDescent="0.45">
      <c r="A2793" t="s">
        <v>3205</v>
      </c>
      <c r="B2793">
        <v>1.0259</v>
      </c>
      <c r="C2793">
        <v>1.0349999999999999</v>
      </c>
      <c r="D2793">
        <v>1.0356000000000001</v>
      </c>
      <c r="E2793">
        <v>1.0193000000000001</v>
      </c>
      <c r="F2793" s="207">
        <v>-1.0699999999999999E-2</v>
      </c>
    </row>
    <row r="2794" spans="1:6" x14ac:dyDescent="0.45">
      <c r="A2794" t="s">
        <v>3206</v>
      </c>
      <c r="B2794">
        <v>1.0369999999999999</v>
      </c>
      <c r="C2794">
        <v>1.0422</v>
      </c>
      <c r="D2794">
        <v>1.0428999999999999</v>
      </c>
      <c r="E2794">
        <v>1.0199</v>
      </c>
      <c r="F2794" s="207">
        <v>-4.7000000000000002E-3</v>
      </c>
    </row>
    <row r="2795" spans="1:6" x14ac:dyDescent="0.45">
      <c r="A2795" t="s">
        <v>3207</v>
      </c>
      <c r="B2795">
        <v>1.0419</v>
      </c>
      <c r="C2795">
        <v>1.0519000000000001</v>
      </c>
      <c r="D2795">
        <v>1.0555000000000001</v>
      </c>
      <c r="E2795">
        <v>1.0410999999999999</v>
      </c>
      <c r="F2795" s="207">
        <v>-1.2999999999999999E-3</v>
      </c>
    </row>
    <row r="2796" spans="1:6" x14ac:dyDescent="0.45">
      <c r="A2796" t="s">
        <v>3208</v>
      </c>
      <c r="B2796">
        <v>1.0432999999999999</v>
      </c>
      <c r="C2796">
        <v>1.0510999999999999</v>
      </c>
      <c r="D2796">
        <v>1.0558000000000001</v>
      </c>
      <c r="E2796">
        <v>1.0424</v>
      </c>
      <c r="F2796" s="207">
        <v>-9.4000000000000004E-3</v>
      </c>
    </row>
    <row r="2797" spans="1:6" x14ac:dyDescent="0.45">
      <c r="A2797" t="s">
        <v>3209</v>
      </c>
      <c r="B2797">
        <v>1.0531999999999999</v>
      </c>
      <c r="C2797">
        <v>1.0562</v>
      </c>
      <c r="D2797">
        <v>1.0602</v>
      </c>
      <c r="E2797">
        <v>1.0478000000000001</v>
      </c>
      <c r="F2797" s="207">
        <v>-4.7999999999999996E-3</v>
      </c>
    </row>
    <row r="2798" spans="1:6" x14ac:dyDescent="0.45">
      <c r="A2798" t="s">
        <v>3210</v>
      </c>
      <c r="B2798">
        <v>1.0583</v>
      </c>
      <c r="C2798">
        <v>1.0633999999999999</v>
      </c>
      <c r="D2798">
        <v>1.0656000000000001</v>
      </c>
      <c r="E2798">
        <v>1.0525</v>
      </c>
      <c r="F2798" s="207">
        <v>-5.4000000000000003E-3</v>
      </c>
    </row>
    <row r="2799" spans="1:6" x14ac:dyDescent="0.45">
      <c r="A2799" t="s">
        <v>3211</v>
      </c>
      <c r="B2799">
        <v>1.0640000000000001</v>
      </c>
      <c r="C2799">
        <v>1.0725</v>
      </c>
      <c r="D2799">
        <v>1.0743</v>
      </c>
      <c r="E2799">
        <v>1.0492999999999999</v>
      </c>
      <c r="F2799" s="207">
        <v>-8.2000000000000007E-3</v>
      </c>
    </row>
    <row r="2800" spans="1:6" x14ac:dyDescent="0.45">
      <c r="A2800" t="s">
        <v>3212</v>
      </c>
      <c r="B2800">
        <v>1.0728</v>
      </c>
      <c r="C2800">
        <v>1.0545</v>
      </c>
      <c r="D2800">
        <v>1.0783</v>
      </c>
      <c r="E2800">
        <v>1.0512999999999999</v>
      </c>
      <c r="F2800" s="207">
        <v>1.6899999999999998E-2</v>
      </c>
    </row>
    <row r="2801" spans="1:6" x14ac:dyDescent="0.45">
      <c r="A2801" t="s">
        <v>3213</v>
      </c>
      <c r="B2801">
        <v>1.0549999999999999</v>
      </c>
      <c r="C2801">
        <v>1.0767</v>
      </c>
      <c r="D2801">
        <v>1.081</v>
      </c>
      <c r="E2801">
        <v>1.0448999999999999</v>
      </c>
      <c r="F2801" s="207">
        <v>-2.0199999999999999E-2</v>
      </c>
    </row>
    <row r="2802" spans="1:6" x14ac:dyDescent="0.45">
      <c r="A2802" t="s">
        <v>3214</v>
      </c>
      <c r="B2802">
        <v>1.0768</v>
      </c>
      <c r="C2802">
        <v>1.1089</v>
      </c>
      <c r="D2802">
        <v>1.1132</v>
      </c>
      <c r="E2802">
        <v>1.0714999999999999</v>
      </c>
      <c r="F2802" s="207">
        <v>-2.7300000000000001E-2</v>
      </c>
    </row>
    <row r="2803" spans="1:6" x14ac:dyDescent="0.45">
      <c r="A2803" t="s">
        <v>3215</v>
      </c>
      <c r="B2803">
        <v>1.107</v>
      </c>
      <c r="C2803">
        <v>1.1180000000000001</v>
      </c>
      <c r="D2803">
        <v>1.1209</v>
      </c>
      <c r="E2803">
        <v>1.1042000000000001</v>
      </c>
      <c r="F2803" s="207">
        <v>-8.6E-3</v>
      </c>
    </row>
    <row r="2804" spans="1:6" x14ac:dyDescent="0.45">
      <c r="A2804" t="s">
        <v>3216</v>
      </c>
      <c r="B2804">
        <v>1.1166</v>
      </c>
      <c r="C2804">
        <v>1.1185</v>
      </c>
      <c r="D2804">
        <v>1.1256999999999999</v>
      </c>
      <c r="E2804">
        <v>1.1082000000000001</v>
      </c>
      <c r="F2804" s="207">
        <v>-1.1000000000000001E-3</v>
      </c>
    </row>
    <row r="2805" spans="1:6" x14ac:dyDescent="0.45">
      <c r="A2805" t="s">
        <v>3217</v>
      </c>
      <c r="B2805">
        <v>1.1177999999999999</v>
      </c>
      <c r="C2805">
        <v>1.1247</v>
      </c>
      <c r="D2805">
        <v>1.1299999999999999</v>
      </c>
      <c r="E2805">
        <v>1.1105</v>
      </c>
      <c r="F2805" s="207">
        <v>-5.5999999999999999E-3</v>
      </c>
    </row>
    <row r="2806" spans="1:6" x14ac:dyDescent="0.45">
      <c r="A2806" t="s">
        <v>3218</v>
      </c>
      <c r="B2806">
        <v>1.1241000000000001</v>
      </c>
      <c r="C2806">
        <v>1.1348</v>
      </c>
      <c r="D2806">
        <v>1.1418999999999999</v>
      </c>
      <c r="E2806">
        <v>1.1221000000000001</v>
      </c>
      <c r="F2806" s="207">
        <v>-1.15E-2</v>
      </c>
    </row>
    <row r="2807" spans="1:6" x14ac:dyDescent="0.45">
      <c r="A2807" t="s">
        <v>3219</v>
      </c>
      <c r="B2807">
        <v>1.1372</v>
      </c>
      <c r="C2807">
        <v>1.1406000000000001</v>
      </c>
      <c r="D2807">
        <v>1.1465000000000001</v>
      </c>
      <c r="E2807">
        <v>1.1329</v>
      </c>
      <c r="F2807" s="207">
        <v>-3.2000000000000002E-3</v>
      </c>
    </row>
    <row r="2808" spans="1:6" x14ac:dyDescent="0.45">
      <c r="A2808" t="s">
        <v>3220</v>
      </c>
      <c r="B2808">
        <v>1.1409</v>
      </c>
      <c r="C2808">
        <v>1.1499999999999999</v>
      </c>
      <c r="D2808">
        <v>1.1541999999999999</v>
      </c>
      <c r="E2808">
        <v>1.1402000000000001</v>
      </c>
      <c r="F2808" s="207">
        <v>-1.01E-2</v>
      </c>
    </row>
    <row r="2809" spans="1:6" x14ac:dyDescent="0.45">
      <c r="A2809" t="s">
        <v>3221</v>
      </c>
      <c r="B2809">
        <v>1.1525000000000001</v>
      </c>
      <c r="C2809">
        <v>1.1583000000000001</v>
      </c>
      <c r="D2809">
        <v>1.1658999999999999</v>
      </c>
      <c r="E2809">
        <v>1.1435</v>
      </c>
      <c r="F2809" s="207">
        <v>-5.7999999999999996E-3</v>
      </c>
    </row>
    <row r="2810" spans="1:6" x14ac:dyDescent="0.45">
      <c r="A2810" t="s">
        <v>3222</v>
      </c>
      <c r="B2810">
        <v>1.1592</v>
      </c>
      <c r="C2810">
        <v>1.1474</v>
      </c>
      <c r="D2810">
        <v>1.1612</v>
      </c>
      <c r="E2810">
        <v>1.1460999999999999</v>
      </c>
      <c r="F2810" s="207">
        <v>9.5999999999999992E-3</v>
      </c>
    </row>
    <row r="2811" spans="1:6" x14ac:dyDescent="0.45">
      <c r="A2811" t="s">
        <v>3223</v>
      </c>
      <c r="B2811">
        <v>1.1482000000000001</v>
      </c>
      <c r="C2811">
        <v>1.1623000000000001</v>
      </c>
      <c r="D2811">
        <v>1.1648000000000001</v>
      </c>
      <c r="E2811">
        <v>1.1456</v>
      </c>
      <c r="F2811" s="207">
        <v>-1.17E-2</v>
      </c>
    </row>
    <row r="2812" spans="1:6" x14ac:dyDescent="0.45">
      <c r="A2812" t="s">
        <v>3224</v>
      </c>
      <c r="B2812">
        <v>1.1617999999999999</v>
      </c>
      <c r="C2812">
        <v>1.1718</v>
      </c>
      <c r="D2812">
        <v>1.1755</v>
      </c>
      <c r="E2812">
        <v>1.1611</v>
      </c>
      <c r="F2812" s="207">
        <v>-8.9999999999999993E-3</v>
      </c>
    </row>
    <row r="2813" spans="1:6" x14ac:dyDescent="0.45">
      <c r="A2813" t="s">
        <v>3225</v>
      </c>
      <c r="B2813">
        <v>1.1724000000000001</v>
      </c>
      <c r="C2813">
        <v>1.1801999999999999</v>
      </c>
      <c r="D2813">
        <v>1.1856</v>
      </c>
      <c r="E2813">
        <v>1.1692</v>
      </c>
      <c r="F2813" s="207">
        <v>-4.7999999999999996E-3</v>
      </c>
    </row>
    <row r="2814" spans="1:6" x14ac:dyDescent="0.45">
      <c r="A2814" t="s">
        <v>3226</v>
      </c>
      <c r="B2814">
        <v>1.1779999999999999</v>
      </c>
      <c r="C2814">
        <v>1.2081999999999999</v>
      </c>
      <c r="D2814">
        <v>1.2134</v>
      </c>
      <c r="E2814">
        <v>1.1718</v>
      </c>
      <c r="F2814" s="207">
        <v>-2.87E-2</v>
      </c>
    </row>
    <row r="2815" spans="1:6" x14ac:dyDescent="0.45">
      <c r="A2815" t="s">
        <v>3227</v>
      </c>
      <c r="B2815">
        <v>1.2128000000000001</v>
      </c>
      <c r="C2815">
        <v>1.1933</v>
      </c>
      <c r="D2815">
        <v>1.2150000000000001</v>
      </c>
      <c r="E2815">
        <v>1.1896</v>
      </c>
      <c r="F2815" s="207">
        <v>1.5699999999999999E-2</v>
      </c>
    </row>
    <row r="2816" spans="1:6" x14ac:dyDescent="0.45">
      <c r="A2816" t="s">
        <v>3228</v>
      </c>
      <c r="B2816">
        <v>1.1940999999999999</v>
      </c>
      <c r="C2816">
        <v>1.1883999999999999</v>
      </c>
      <c r="D2816">
        <v>1.1995</v>
      </c>
      <c r="E2816">
        <v>1.1874</v>
      </c>
      <c r="F2816" s="207">
        <v>2.8999999999999998E-3</v>
      </c>
    </row>
    <row r="2817" spans="1:6" x14ac:dyDescent="0.45">
      <c r="A2817" t="s">
        <v>3229</v>
      </c>
      <c r="B2817">
        <v>1.1906000000000001</v>
      </c>
      <c r="C2817">
        <v>1.1832</v>
      </c>
      <c r="D2817">
        <v>1.1962999999999999</v>
      </c>
      <c r="E2817">
        <v>1.1778999999999999</v>
      </c>
      <c r="F2817" s="207">
        <v>5.4000000000000003E-3</v>
      </c>
    </row>
    <row r="2818" spans="1:6" x14ac:dyDescent="0.45">
      <c r="A2818" t="s">
        <v>3230</v>
      </c>
      <c r="B2818">
        <v>1.1841999999999999</v>
      </c>
      <c r="C2818">
        <v>1.1727000000000001</v>
      </c>
      <c r="D2818">
        <v>1.1908000000000001</v>
      </c>
      <c r="E2818">
        <v>1.1659999999999999</v>
      </c>
      <c r="F2818" s="207">
        <v>8.8000000000000005E-3</v>
      </c>
    </row>
    <row r="2819" spans="1:6" x14ac:dyDescent="0.45">
      <c r="A2819" t="s">
        <v>3231</v>
      </c>
      <c r="B2819">
        <v>1.1738999999999999</v>
      </c>
      <c r="C2819">
        <v>1.1843999999999999</v>
      </c>
      <c r="D2819">
        <v>1.1871</v>
      </c>
      <c r="E2819">
        <v>1.1704000000000001</v>
      </c>
      <c r="F2819" s="207">
        <v>-8.3999999999999995E-3</v>
      </c>
    </row>
    <row r="2820" spans="1:6" x14ac:dyDescent="0.45">
      <c r="A2820" t="s">
        <v>3232</v>
      </c>
      <c r="B2820">
        <v>1.1839</v>
      </c>
      <c r="C2820">
        <v>1.1819999999999999</v>
      </c>
      <c r="D2820">
        <v>1.1951000000000001</v>
      </c>
      <c r="E2820">
        <v>1.1749000000000001</v>
      </c>
      <c r="F2820" s="207">
        <v>1.4E-3</v>
      </c>
    </row>
    <row r="2821" spans="1:6" x14ac:dyDescent="0.45">
      <c r="A2821" t="s">
        <v>3233</v>
      </c>
      <c r="B2821">
        <v>1.1821999999999999</v>
      </c>
      <c r="C2821">
        <v>1.1957</v>
      </c>
      <c r="D2821">
        <v>1.1997</v>
      </c>
      <c r="E2821">
        <v>1.1755</v>
      </c>
      <c r="F2821" s="207">
        <v>-1.17E-2</v>
      </c>
    </row>
    <row r="2822" spans="1:6" x14ac:dyDescent="0.45">
      <c r="A2822" t="s">
        <v>3234</v>
      </c>
      <c r="B2822">
        <v>1.1961999999999999</v>
      </c>
      <c r="C2822">
        <v>1.1848000000000001</v>
      </c>
      <c r="D2822">
        <v>1.1993</v>
      </c>
      <c r="E2822">
        <v>1.1809000000000001</v>
      </c>
      <c r="F2822" s="207">
        <v>1.04E-2</v>
      </c>
    </row>
    <row r="2823" spans="1:6" x14ac:dyDescent="0.45">
      <c r="A2823" t="s">
        <v>3235</v>
      </c>
      <c r="B2823">
        <v>1.1839</v>
      </c>
      <c r="C2823">
        <v>1.1852</v>
      </c>
      <c r="D2823">
        <v>1.1969000000000001</v>
      </c>
      <c r="E2823">
        <v>1.1814</v>
      </c>
      <c r="F2823" s="207">
        <v>-1.9E-3</v>
      </c>
    </row>
    <row r="2824" spans="1:6" x14ac:dyDescent="0.45">
      <c r="A2824" t="s">
        <v>3236</v>
      </c>
      <c r="B2824">
        <v>1.1860999999999999</v>
      </c>
      <c r="C2824">
        <v>1.1682999999999999</v>
      </c>
      <c r="D2824">
        <v>1.1899</v>
      </c>
      <c r="E2824">
        <v>1.1664000000000001</v>
      </c>
      <c r="F2824" s="207">
        <v>1.7600000000000001E-2</v>
      </c>
    </row>
    <row r="2825" spans="1:6" x14ac:dyDescent="0.45">
      <c r="A2825" t="s">
        <v>3237</v>
      </c>
      <c r="B2825">
        <v>1.1656</v>
      </c>
      <c r="C2825">
        <v>1.1609</v>
      </c>
      <c r="D2825">
        <v>1.1736</v>
      </c>
      <c r="E2825">
        <v>1.1574</v>
      </c>
      <c r="F2825" s="207">
        <v>4.1000000000000003E-3</v>
      </c>
    </row>
    <row r="2826" spans="1:6" x14ac:dyDescent="0.45">
      <c r="A2826" t="s">
        <v>3238</v>
      </c>
      <c r="B2826">
        <v>1.1608000000000001</v>
      </c>
      <c r="C2826">
        <v>1.1960999999999999</v>
      </c>
      <c r="D2826">
        <v>1.1995</v>
      </c>
      <c r="E2826">
        <v>1.1537999999999999</v>
      </c>
      <c r="F2826" s="207">
        <v>-2.8500000000000001E-2</v>
      </c>
    </row>
    <row r="2827" spans="1:6" x14ac:dyDescent="0.45">
      <c r="A2827" t="s">
        <v>3239</v>
      </c>
      <c r="B2827">
        <v>1.1949000000000001</v>
      </c>
      <c r="C2827">
        <v>1.2274</v>
      </c>
      <c r="D2827">
        <v>1.2302999999999999</v>
      </c>
      <c r="E2827">
        <v>1.1881999999999999</v>
      </c>
      <c r="F2827" s="207">
        <v>-2.7699999999999999E-2</v>
      </c>
    </row>
    <row r="2828" spans="1:6" x14ac:dyDescent="0.45">
      <c r="A2828" t="s">
        <v>3240</v>
      </c>
      <c r="B2828">
        <v>1.2290000000000001</v>
      </c>
      <c r="C2828">
        <v>1.2234</v>
      </c>
      <c r="D2828">
        <v>1.2330000000000001</v>
      </c>
      <c r="E2828">
        <v>1.2168000000000001</v>
      </c>
      <c r="F2828" s="207">
        <v>2E-3</v>
      </c>
    </row>
    <row r="2829" spans="1:6" x14ac:dyDescent="0.45">
      <c r="A2829" t="s">
        <v>3241</v>
      </c>
      <c r="B2829">
        <v>1.2265999999999999</v>
      </c>
      <c r="C2829">
        <v>1.2327999999999999</v>
      </c>
      <c r="D2829">
        <v>1.2343</v>
      </c>
      <c r="E2829">
        <v>1.2171000000000001</v>
      </c>
      <c r="F2829" s="207">
        <v>-3.3999999999999998E-3</v>
      </c>
    </row>
    <row r="2830" spans="1:6" x14ac:dyDescent="0.45">
      <c r="A2830" t="s">
        <v>3242</v>
      </c>
      <c r="B2830">
        <v>1.2307999999999999</v>
      </c>
      <c r="C2830">
        <v>1.228</v>
      </c>
      <c r="D2830">
        <v>1.2403999999999999</v>
      </c>
      <c r="E2830">
        <v>1.2197</v>
      </c>
      <c r="F2830" s="207">
        <v>1.1000000000000001E-3</v>
      </c>
    </row>
    <row r="2831" spans="1:6" x14ac:dyDescent="0.45">
      <c r="A2831" t="s">
        <v>3243</v>
      </c>
      <c r="B2831">
        <v>1.2294</v>
      </c>
      <c r="C2831">
        <v>1.2272000000000001</v>
      </c>
      <c r="D2831">
        <v>1.2502</v>
      </c>
      <c r="E2831">
        <v>1.2244999999999999</v>
      </c>
      <c r="F2831" s="207">
        <v>-4.0000000000000002E-4</v>
      </c>
    </row>
    <row r="2832" spans="1:6" x14ac:dyDescent="0.45">
      <c r="A2832" t="s">
        <v>3244</v>
      </c>
      <c r="B2832">
        <v>1.2299</v>
      </c>
      <c r="C2832">
        <v>1.2286999999999999</v>
      </c>
      <c r="D2832">
        <v>1.2433000000000001</v>
      </c>
      <c r="E2832">
        <v>1.2241</v>
      </c>
      <c r="F2832" s="207">
        <v>2.5999999999999999E-3</v>
      </c>
    </row>
    <row r="2833" spans="1:6" x14ac:dyDescent="0.45">
      <c r="A2833" t="s">
        <v>3245</v>
      </c>
      <c r="B2833">
        <v>1.2266999999999999</v>
      </c>
      <c r="C2833">
        <v>1.2512000000000001</v>
      </c>
      <c r="D2833">
        <v>1.2544999999999999</v>
      </c>
      <c r="E2833">
        <v>1.2262999999999999</v>
      </c>
      <c r="F2833" s="207">
        <v>-2.0199999999999999E-2</v>
      </c>
    </row>
    <row r="2834" spans="1:6" x14ac:dyDescent="0.45">
      <c r="A2834" t="s">
        <v>3246</v>
      </c>
      <c r="B2834">
        <v>1.252</v>
      </c>
      <c r="C2834">
        <v>1.2605</v>
      </c>
      <c r="D2834">
        <v>1.2759</v>
      </c>
      <c r="E2834">
        <v>1.2406999999999999</v>
      </c>
      <c r="F2834" s="207">
        <v>-8.0000000000000002E-3</v>
      </c>
    </row>
    <row r="2835" spans="1:6" x14ac:dyDescent="0.45">
      <c r="A2835" t="s">
        <v>3247</v>
      </c>
      <c r="B2835">
        <v>1.2621</v>
      </c>
      <c r="C2835">
        <v>1.2726999999999999</v>
      </c>
      <c r="D2835">
        <v>1.2818000000000001</v>
      </c>
      <c r="E2835">
        <v>1.2602</v>
      </c>
      <c r="F2835" s="207">
        <v>-8.6E-3</v>
      </c>
    </row>
    <row r="2836" spans="1:6" x14ac:dyDescent="0.45">
      <c r="A2836" t="s">
        <v>3248</v>
      </c>
      <c r="B2836">
        <v>1.2730999999999999</v>
      </c>
      <c r="C2836">
        <v>1.2632000000000001</v>
      </c>
      <c r="D2836">
        <v>1.2753000000000001</v>
      </c>
      <c r="E2836">
        <v>1.2417</v>
      </c>
      <c r="F2836" s="207">
        <v>5.0000000000000001E-3</v>
      </c>
    </row>
    <row r="2837" spans="1:6" x14ac:dyDescent="0.45">
      <c r="A2837" t="s">
        <v>3249</v>
      </c>
      <c r="B2837">
        <v>1.2667999999999999</v>
      </c>
      <c r="C2837">
        <v>1.2513000000000001</v>
      </c>
      <c r="D2837">
        <v>1.2765</v>
      </c>
      <c r="E2837">
        <v>1.2486999999999999</v>
      </c>
      <c r="F2837" s="207">
        <v>1.1299999999999999E-2</v>
      </c>
    </row>
    <row r="2838" spans="1:6" x14ac:dyDescent="0.45">
      <c r="A2838" t="s">
        <v>3250</v>
      </c>
      <c r="B2838">
        <v>1.2526999999999999</v>
      </c>
      <c r="C2838">
        <v>1.2464</v>
      </c>
      <c r="D2838">
        <v>1.2647999999999999</v>
      </c>
      <c r="E2838">
        <v>1.2408999999999999</v>
      </c>
      <c r="F2838" s="207">
        <v>5.7000000000000002E-3</v>
      </c>
    </row>
    <row r="2839" spans="1:6" x14ac:dyDescent="0.45">
      <c r="A2839" t="s">
        <v>3251</v>
      </c>
      <c r="B2839">
        <v>1.2456</v>
      </c>
      <c r="C2839">
        <v>1.2552000000000001</v>
      </c>
      <c r="D2839">
        <v>1.2608999999999999</v>
      </c>
      <c r="E2839">
        <v>1.2301</v>
      </c>
      <c r="F2839" s="207">
        <v>-1.26E-2</v>
      </c>
    </row>
    <row r="2840" spans="1:6" x14ac:dyDescent="0.45">
      <c r="A2840" t="s">
        <v>3252</v>
      </c>
      <c r="B2840">
        <v>1.2615000000000001</v>
      </c>
      <c r="C2840">
        <v>1.2569999999999999</v>
      </c>
      <c r="D2840">
        <v>1.2652000000000001</v>
      </c>
      <c r="E2840">
        <v>1.2199</v>
      </c>
      <c r="F2840" s="207">
        <v>4.0000000000000001E-3</v>
      </c>
    </row>
    <row r="2841" spans="1:6" x14ac:dyDescent="0.45">
      <c r="A2841" t="s">
        <v>3253</v>
      </c>
      <c r="B2841">
        <v>1.2565</v>
      </c>
      <c r="C2841">
        <v>1.2658</v>
      </c>
      <c r="D2841">
        <v>1.2761</v>
      </c>
      <c r="E2841">
        <v>1.2505999999999999</v>
      </c>
      <c r="F2841" s="207">
        <v>-8.8000000000000005E-3</v>
      </c>
    </row>
    <row r="2842" spans="1:6" x14ac:dyDescent="0.45">
      <c r="A2842" t="s">
        <v>3254</v>
      </c>
      <c r="B2842">
        <v>1.2677</v>
      </c>
      <c r="C2842">
        <v>1.2788999999999999</v>
      </c>
      <c r="D2842">
        <v>1.2801</v>
      </c>
      <c r="E2842">
        <v>1.2562</v>
      </c>
      <c r="F2842" s="207">
        <v>-8.0999999999999996E-3</v>
      </c>
    </row>
    <row r="2843" spans="1:6" x14ac:dyDescent="0.45">
      <c r="A2843" t="s">
        <v>3255</v>
      </c>
      <c r="B2843">
        <v>1.2781</v>
      </c>
      <c r="C2843">
        <v>1.2871999999999999</v>
      </c>
      <c r="D2843">
        <v>1.2928999999999999</v>
      </c>
      <c r="E2843">
        <v>1.2751999999999999</v>
      </c>
      <c r="F2843" s="207">
        <v>-7.4999999999999997E-3</v>
      </c>
    </row>
    <row r="2844" spans="1:6" x14ac:dyDescent="0.45">
      <c r="A2844" t="s">
        <v>3256</v>
      </c>
      <c r="B2844">
        <v>1.2878000000000001</v>
      </c>
      <c r="C2844">
        <v>1.2910999999999999</v>
      </c>
      <c r="D2844">
        <v>1.2999000000000001</v>
      </c>
      <c r="E2844">
        <v>1.2843</v>
      </c>
      <c r="F2844" s="207">
        <v>-1.1999999999999999E-3</v>
      </c>
    </row>
    <row r="2845" spans="1:6" x14ac:dyDescent="0.45">
      <c r="A2845" t="s">
        <v>3257</v>
      </c>
      <c r="B2845">
        <v>1.2892999999999999</v>
      </c>
      <c r="C2845">
        <v>1.2841</v>
      </c>
      <c r="D2845">
        <v>1.2922</v>
      </c>
      <c r="E2845">
        <v>1.2801</v>
      </c>
      <c r="F2845" s="207">
        <v>5.1000000000000004E-3</v>
      </c>
    </row>
    <row r="2846" spans="1:6" x14ac:dyDescent="0.45">
      <c r="A2846" t="s">
        <v>3258</v>
      </c>
      <c r="B2846">
        <v>1.2827999999999999</v>
      </c>
      <c r="C2846">
        <v>1.2726</v>
      </c>
      <c r="D2846">
        <v>1.2931999999999999</v>
      </c>
      <c r="E2846">
        <v>1.2722</v>
      </c>
      <c r="F2846" s="207">
        <v>6.6E-3</v>
      </c>
    </row>
    <row r="2847" spans="1:6" x14ac:dyDescent="0.45">
      <c r="A2847" t="s">
        <v>3259</v>
      </c>
      <c r="B2847">
        <v>1.2744</v>
      </c>
      <c r="C2847">
        <v>1.2781</v>
      </c>
      <c r="D2847">
        <v>1.2930999999999999</v>
      </c>
      <c r="E2847">
        <v>1.274</v>
      </c>
      <c r="F2847" s="207">
        <v>-2.5000000000000001E-3</v>
      </c>
    </row>
    <row r="2848" spans="1:6" x14ac:dyDescent="0.45">
      <c r="A2848" t="s">
        <v>3260</v>
      </c>
      <c r="B2848">
        <v>1.2776000000000001</v>
      </c>
      <c r="C2848">
        <v>1.2803</v>
      </c>
      <c r="D2848">
        <v>1.2892999999999999</v>
      </c>
      <c r="E2848">
        <v>1.2738</v>
      </c>
      <c r="F2848" s="207">
        <v>-1.2999999999999999E-3</v>
      </c>
    </row>
    <row r="2849" spans="1:6" x14ac:dyDescent="0.45">
      <c r="A2849" t="s">
        <v>3261</v>
      </c>
      <c r="B2849">
        <v>1.2791999999999999</v>
      </c>
      <c r="C2849">
        <v>1.2618</v>
      </c>
      <c r="D2849">
        <v>1.2853000000000001</v>
      </c>
      <c r="E2849">
        <v>1.2544</v>
      </c>
      <c r="F2849" s="207">
        <v>6.7999999999999996E-3</v>
      </c>
    </row>
    <row r="2850" spans="1:6" x14ac:dyDescent="0.45">
      <c r="A2850" t="s">
        <v>3262</v>
      </c>
      <c r="B2850">
        <v>1.2706</v>
      </c>
      <c r="C2850">
        <v>1.2565</v>
      </c>
      <c r="D2850">
        <v>1.2747999999999999</v>
      </c>
      <c r="E2850">
        <v>1.238</v>
      </c>
      <c r="F2850" s="207">
        <v>1.0699999999999999E-2</v>
      </c>
    </row>
    <row r="2851" spans="1:6" x14ac:dyDescent="0.45">
      <c r="A2851" t="s">
        <v>3263</v>
      </c>
      <c r="B2851">
        <v>1.2571000000000001</v>
      </c>
      <c r="C2851">
        <v>1.2669999999999999</v>
      </c>
      <c r="D2851">
        <v>1.2730999999999999</v>
      </c>
      <c r="E2851">
        <v>1.2537</v>
      </c>
      <c r="F2851" s="207">
        <v>-8.3999999999999995E-3</v>
      </c>
    </row>
    <row r="2852" spans="1:6" x14ac:dyDescent="0.45">
      <c r="A2852" t="s">
        <v>3264</v>
      </c>
      <c r="B2852">
        <v>1.2677</v>
      </c>
      <c r="C2852">
        <v>1.2843</v>
      </c>
      <c r="D2852">
        <v>1.2959000000000001</v>
      </c>
      <c r="E2852">
        <v>1.2589999999999999</v>
      </c>
      <c r="F2852" s="207">
        <v>-1.3100000000000001E-2</v>
      </c>
    </row>
    <row r="2853" spans="1:6" x14ac:dyDescent="0.45">
      <c r="A2853" t="s">
        <v>3265</v>
      </c>
      <c r="B2853">
        <v>1.2845</v>
      </c>
      <c r="C2853">
        <v>1.2927</v>
      </c>
      <c r="D2853">
        <v>1.2968999999999999</v>
      </c>
      <c r="E2853">
        <v>1.2795000000000001</v>
      </c>
      <c r="F2853" s="207">
        <v>-6.3E-3</v>
      </c>
    </row>
    <row r="2854" spans="1:6" x14ac:dyDescent="0.45">
      <c r="A2854" t="s">
        <v>3266</v>
      </c>
      <c r="B2854">
        <v>1.2927</v>
      </c>
      <c r="C2854">
        <v>1.294</v>
      </c>
      <c r="D2854">
        <v>1.2986</v>
      </c>
      <c r="E2854">
        <v>1.2814000000000001</v>
      </c>
      <c r="F2854" s="207">
        <v>4.7000000000000002E-3</v>
      </c>
    </row>
    <row r="2855" spans="1:6" x14ac:dyDescent="0.45">
      <c r="A2855" t="s">
        <v>3267</v>
      </c>
      <c r="B2855">
        <v>1.2866</v>
      </c>
      <c r="C2855">
        <v>1.2770999999999999</v>
      </c>
      <c r="D2855">
        <v>1.2896000000000001</v>
      </c>
      <c r="E2855">
        <v>1.2737000000000001</v>
      </c>
      <c r="F2855" s="207">
        <v>7.7999999999999996E-3</v>
      </c>
    </row>
    <row r="2856" spans="1:6" x14ac:dyDescent="0.45">
      <c r="A2856" t="s">
        <v>3268</v>
      </c>
      <c r="B2856">
        <v>1.2766999999999999</v>
      </c>
      <c r="C2856">
        <v>1.2627999999999999</v>
      </c>
      <c r="D2856">
        <v>1.2782</v>
      </c>
      <c r="E2856">
        <v>1.262</v>
      </c>
      <c r="F2856" s="207">
        <v>1.15E-2</v>
      </c>
    </row>
    <row r="2857" spans="1:6" x14ac:dyDescent="0.45">
      <c r="A2857" t="s">
        <v>3269</v>
      </c>
      <c r="B2857">
        <v>1.2622</v>
      </c>
      <c r="C2857">
        <v>1.2626999999999999</v>
      </c>
      <c r="D2857">
        <v>1.2677</v>
      </c>
      <c r="E2857">
        <v>1.2571000000000001</v>
      </c>
      <c r="F2857" s="207">
        <v>-5.0000000000000001E-4</v>
      </c>
    </row>
    <row r="2858" spans="1:6" x14ac:dyDescent="0.45">
      <c r="A2858" t="s">
        <v>3270</v>
      </c>
      <c r="B2858">
        <v>1.2627999999999999</v>
      </c>
      <c r="C2858">
        <v>1.2517</v>
      </c>
      <c r="D2858">
        <v>1.2749999999999999</v>
      </c>
      <c r="E2858">
        <v>1.2502</v>
      </c>
      <c r="F2858" s="207">
        <v>7.7999999999999996E-3</v>
      </c>
    </row>
    <row r="2859" spans="1:6" x14ac:dyDescent="0.45">
      <c r="A2859" t="s">
        <v>3271</v>
      </c>
      <c r="B2859">
        <v>1.2529999999999999</v>
      </c>
      <c r="C2859">
        <v>1.2668999999999999</v>
      </c>
      <c r="D2859">
        <v>1.2674000000000001</v>
      </c>
      <c r="E2859">
        <v>1.2461</v>
      </c>
      <c r="F2859" s="207">
        <v>-7.4000000000000003E-3</v>
      </c>
    </row>
    <row r="2860" spans="1:6" x14ac:dyDescent="0.45">
      <c r="A2860" t="s">
        <v>3272</v>
      </c>
      <c r="B2860">
        <v>1.2623</v>
      </c>
      <c r="C2860">
        <v>1.2574000000000001</v>
      </c>
      <c r="D2860">
        <v>1.2626999999999999</v>
      </c>
      <c r="E2860">
        <v>1.2544</v>
      </c>
      <c r="F2860" s="207">
        <v>3.5999999999999999E-3</v>
      </c>
    </row>
    <row r="2861" spans="1:6" x14ac:dyDescent="0.45">
      <c r="A2861" t="s">
        <v>3273</v>
      </c>
      <c r="B2861">
        <v>1.2578</v>
      </c>
      <c r="C2861">
        <v>1.2636000000000001</v>
      </c>
      <c r="D2861">
        <v>1.266</v>
      </c>
      <c r="E2861">
        <v>1.2534000000000001</v>
      </c>
      <c r="F2861" s="207">
        <v>-3.7000000000000002E-3</v>
      </c>
    </row>
    <row r="2862" spans="1:6" x14ac:dyDescent="0.45">
      <c r="A2862" t="s">
        <v>3274</v>
      </c>
      <c r="B2862">
        <v>1.2625</v>
      </c>
      <c r="C2862">
        <v>1.2639</v>
      </c>
      <c r="D2862">
        <v>1.2687999999999999</v>
      </c>
      <c r="E2862">
        <v>1.2588999999999999</v>
      </c>
      <c r="F2862" s="207">
        <v>-8.9999999999999998E-4</v>
      </c>
    </row>
    <row r="2863" spans="1:6" x14ac:dyDescent="0.45">
      <c r="A2863" t="s">
        <v>3275</v>
      </c>
      <c r="B2863">
        <v>1.2637</v>
      </c>
      <c r="C2863">
        <v>1.2549999999999999</v>
      </c>
      <c r="D2863">
        <v>1.2650999999999999</v>
      </c>
      <c r="E2863">
        <v>1.2525999999999999</v>
      </c>
      <c r="F2863" s="207">
        <v>6.4999999999999997E-3</v>
      </c>
    </row>
    <row r="2864" spans="1:6" x14ac:dyDescent="0.45">
      <c r="A2864" t="s">
        <v>3276</v>
      </c>
      <c r="B2864">
        <v>1.2555000000000001</v>
      </c>
      <c r="C2864">
        <v>1.2662</v>
      </c>
      <c r="D2864">
        <v>1.2686999999999999</v>
      </c>
      <c r="E2864">
        <v>1.2524</v>
      </c>
      <c r="F2864" s="207">
        <v>-8.5000000000000006E-3</v>
      </c>
    </row>
    <row r="2865" spans="1:6" x14ac:dyDescent="0.45">
      <c r="A2865" t="s">
        <v>3277</v>
      </c>
      <c r="B2865">
        <v>1.2662</v>
      </c>
      <c r="C2865">
        <v>1.2665999999999999</v>
      </c>
      <c r="D2865">
        <v>1.2749999999999999</v>
      </c>
      <c r="E2865">
        <v>1.2601</v>
      </c>
      <c r="F2865" s="207">
        <v>-1.2999999999999999E-3</v>
      </c>
    </row>
    <row r="2866" spans="1:6" x14ac:dyDescent="0.45">
      <c r="A2866" t="s">
        <v>3278</v>
      </c>
      <c r="B2866">
        <v>1.2679</v>
      </c>
      <c r="C2866">
        <v>1.2668999999999999</v>
      </c>
      <c r="D2866">
        <v>1.2723</v>
      </c>
      <c r="E2866">
        <v>1.2553000000000001</v>
      </c>
      <c r="F2866" s="207">
        <v>-2.9999999999999997E-4</v>
      </c>
    </row>
    <row r="2867" spans="1:6" x14ac:dyDescent="0.45">
      <c r="A2867" t="s">
        <v>3279</v>
      </c>
      <c r="B2867">
        <v>1.2683</v>
      </c>
      <c r="C2867">
        <v>1.2626999999999999</v>
      </c>
      <c r="D2867">
        <v>1.2717000000000001</v>
      </c>
      <c r="E2867">
        <v>1.252</v>
      </c>
      <c r="F2867" s="207">
        <v>3.5999999999999999E-3</v>
      </c>
    </row>
    <row r="2868" spans="1:6" x14ac:dyDescent="0.45">
      <c r="A2868" t="s">
        <v>3280</v>
      </c>
      <c r="B2868">
        <v>1.2637</v>
      </c>
      <c r="C2868">
        <v>1.2605</v>
      </c>
      <c r="D2868">
        <v>1.2658</v>
      </c>
      <c r="E2868">
        <v>1.2524</v>
      </c>
      <c r="F2868" s="207">
        <v>1E-3</v>
      </c>
    </row>
    <row r="2869" spans="1:6" x14ac:dyDescent="0.45">
      <c r="A2869" t="s">
        <v>3281</v>
      </c>
      <c r="B2869">
        <v>1.2624</v>
      </c>
      <c r="C2869">
        <v>1.2612000000000001</v>
      </c>
      <c r="D2869">
        <v>1.2648999999999999</v>
      </c>
      <c r="E2869">
        <v>1.2484999999999999</v>
      </c>
      <c r="F2869" s="207">
        <v>8.0000000000000004E-4</v>
      </c>
    </row>
    <row r="2870" spans="1:6" x14ac:dyDescent="0.45">
      <c r="A2870" t="s">
        <v>3282</v>
      </c>
      <c r="B2870">
        <v>1.2614000000000001</v>
      </c>
      <c r="C2870">
        <v>1.2543</v>
      </c>
      <c r="D2870">
        <v>1.2641</v>
      </c>
      <c r="E2870">
        <v>1.2524999999999999</v>
      </c>
      <c r="F2870" s="207">
        <v>5.5999999999999999E-3</v>
      </c>
    </row>
    <row r="2871" spans="1:6" x14ac:dyDescent="0.45">
      <c r="A2871" t="s">
        <v>3283</v>
      </c>
      <c r="B2871">
        <v>1.2544</v>
      </c>
      <c r="C2871">
        <v>1.2526999999999999</v>
      </c>
      <c r="D2871">
        <v>1.2627999999999999</v>
      </c>
      <c r="E2871">
        <v>1.2511000000000001</v>
      </c>
      <c r="F2871" s="207">
        <v>1E-3</v>
      </c>
    </row>
    <row r="2872" spans="1:6" x14ac:dyDescent="0.45">
      <c r="A2872" t="s">
        <v>3284</v>
      </c>
      <c r="B2872">
        <v>1.2531000000000001</v>
      </c>
      <c r="C2872">
        <v>1.2468999999999999</v>
      </c>
      <c r="D2872">
        <v>1.2543</v>
      </c>
      <c r="E2872">
        <v>1.2431000000000001</v>
      </c>
      <c r="F2872" s="207">
        <v>5.1000000000000004E-3</v>
      </c>
    </row>
    <row r="2873" spans="1:6" x14ac:dyDescent="0.45">
      <c r="A2873" t="s">
        <v>3285</v>
      </c>
      <c r="B2873">
        <v>1.2467999999999999</v>
      </c>
      <c r="C2873">
        <v>1.2453000000000001</v>
      </c>
      <c r="D2873">
        <v>1.2495000000000001</v>
      </c>
      <c r="E2873">
        <v>1.2416</v>
      </c>
      <c r="F2873" s="207">
        <v>1.8E-3</v>
      </c>
    </row>
    <row r="2874" spans="1:6" x14ac:dyDescent="0.45">
      <c r="A2874" t="s">
        <v>3286</v>
      </c>
      <c r="B2874">
        <v>1.2444999999999999</v>
      </c>
      <c r="C2874">
        <v>1.242</v>
      </c>
      <c r="D2874">
        <v>1.2479</v>
      </c>
      <c r="E2874">
        <v>1.2370000000000001</v>
      </c>
      <c r="F2874" s="207">
        <v>5.5999999999999999E-3</v>
      </c>
    </row>
    <row r="2875" spans="1:6" x14ac:dyDescent="0.45">
      <c r="A2875" t="s">
        <v>3287</v>
      </c>
      <c r="B2875">
        <v>1.2376</v>
      </c>
      <c r="C2875">
        <v>1.2341</v>
      </c>
      <c r="D2875">
        <v>1.2422</v>
      </c>
      <c r="E2875">
        <v>1.2278</v>
      </c>
      <c r="F2875" s="207">
        <v>3.0999999999999999E-3</v>
      </c>
    </row>
    <row r="2876" spans="1:6" x14ac:dyDescent="0.45">
      <c r="A2876" t="s">
        <v>3288</v>
      </c>
      <c r="B2876">
        <v>1.2338</v>
      </c>
      <c r="C2876">
        <v>1.2243999999999999</v>
      </c>
      <c r="D2876">
        <v>1.2397</v>
      </c>
      <c r="E2876">
        <v>1.2211000000000001</v>
      </c>
      <c r="F2876" s="207">
        <v>6.7000000000000002E-3</v>
      </c>
    </row>
    <row r="2877" spans="1:6" x14ac:dyDescent="0.45">
      <c r="A2877" t="s">
        <v>3289</v>
      </c>
      <c r="B2877">
        <v>1.2256</v>
      </c>
      <c r="C2877">
        <v>1.2278</v>
      </c>
      <c r="D2877">
        <v>1.2313000000000001</v>
      </c>
      <c r="E2877">
        <v>1.2231000000000001</v>
      </c>
      <c r="F2877" s="207">
        <v>-1.6999999999999999E-3</v>
      </c>
    </row>
    <row r="2878" spans="1:6" x14ac:dyDescent="0.45">
      <c r="A2878" t="s">
        <v>3290</v>
      </c>
      <c r="B2878">
        <v>1.2277</v>
      </c>
      <c r="C2878">
        <v>1.2326999999999999</v>
      </c>
      <c r="D2878">
        <v>1.2342</v>
      </c>
      <c r="E2878">
        <v>1.2248000000000001</v>
      </c>
      <c r="F2878" s="207">
        <v>-4.1000000000000003E-3</v>
      </c>
    </row>
    <row r="2879" spans="1:6" x14ac:dyDescent="0.45">
      <c r="A2879" t="s">
        <v>3291</v>
      </c>
      <c r="B2879">
        <v>1.2327999999999999</v>
      </c>
      <c r="C2879">
        <v>1.2324999999999999</v>
      </c>
      <c r="D2879">
        <v>1.2363999999999999</v>
      </c>
      <c r="E2879">
        <v>1.2285999999999999</v>
      </c>
      <c r="F2879" s="207">
        <v>-6.7999999999999996E-3</v>
      </c>
    </row>
    <row r="2880" spans="1:6" x14ac:dyDescent="0.45">
      <c r="A2880" t="s">
        <v>3292</v>
      </c>
      <c r="B2880">
        <v>1.2412000000000001</v>
      </c>
      <c r="C2880">
        <v>1.2435</v>
      </c>
      <c r="D2880">
        <v>1.2452000000000001</v>
      </c>
      <c r="E2880">
        <v>1.2379</v>
      </c>
      <c r="F2880" s="207">
        <v>-2.2000000000000001E-3</v>
      </c>
    </row>
    <row r="2881" spans="1:6" x14ac:dyDescent="0.45">
      <c r="A2881" t="s">
        <v>3293</v>
      </c>
      <c r="B2881">
        <v>1.2439</v>
      </c>
      <c r="C2881">
        <v>1.2465999999999999</v>
      </c>
      <c r="D2881">
        <v>1.2473000000000001</v>
      </c>
      <c r="E2881">
        <v>1.2402</v>
      </c>
      <c r="F2881" s="207">
        <v>-2.2000000000000001E-3</v>
      </c>
    </row>
    <row r="2882" spans="1:6" x14ac:dyDescent="0.45">
      <c r="A2882" t="s">
        <v>3294</v>
      </c>
      <c r="B2882">
        <v>1.2466999999999999</v>
      </c>
      <c r="C2882">
        <v>1.2544999999999999</v>
      </c>
      <c r="D2882">
        <v>1.2561</v>
      </c>
      <c r="E2882">
        <v>1.2448999999999999</v>
      </c>
      <c r="F2882" s="207">
        <v>-7.3000000000000001E-3</v>
      </c>
    </row>
    <row r="2883" spans="1:6" x14ac:dyDescent="0.45">
      <c r="A2883" t="s">
        <v>3295</v>
      </c>
      <c r="B2883">
        <v>1.2559</v>
      </c>
      <c r="C2883">
        <v>1.2557</v>
      </c>
      <c r="D2883">
        <v>1.2597</v>
      </c>
      <c r="E2883">
        <v>1.2526999999999999</v>
      </c>
      <c r="F2883" s="207">
        <v>0</v>
      </c>
    </row>
    <row r="2884" spans="1:6" x14ac:dyDescent="0.45">
      <c r="A2884" t="s">
        <v>3296</v>
      </c>
      <c r="B2884">
        <v>1.2559</v>
      </c>
      <c r="C2884">
        <v>1.2515000000000001</v>
      </c>
      <c r="D2884">
        <v>1.2567999999999999</v>
      </c>
      <c r="E2884">
        <v>1.2487999999999999</v>
      </c>
      <c r="F2884" s="207">
        <v>3.0000000000000001E-3</v>
      </c>
    </row>
    <row r="2885" spans="1:6" x14ac:dyDescent="0.45">
      <c r="A2885" t="s">
        <v>3297</v>
      </c>
      <c r="B2885">
        <v>1.2521</v>
      </c>
      <c r="C2885">
        <v>1.2607999999999999</v>
      </c>
      <c r="D2885">
        <v>1.2619</v>
      </c>
      <c r="E2885">
        <v>1.2511000000000001</v>
      </c>
      <c r="F2885" s="207">
        <v>-6.7999999999999996E-3</v>
      </c>
    </row>
    <row r="2886" spans="1:6" x14ac:dyDescent="0.45">
      <c r="A2886" t="s">
        <v>3298</v>
      </c>
      <c r="B2886">
        <v>1.2606999999999999</v>
      </c>
      <c r="C2886">
        <v>1.2625</v>
      </c>
      <c r="D2886">
        <v>1.2648999999999999</v>
      </c>
      <c r="E2886">
        <v>1.2579</v>
      </c>
      <c r="F2886" s="207">
        <v>-1.6999999999999999E-3</v>
      </c>
    </row>
    <row r="2887" spans="1:6" x14ac:dyDescent="0.45">
      <c r="A2887" t="s">
        <v>3299</v>
      </c>
      <c r="B2887">
        <v>1.2627999999999999</v>
      </c>
      <c r="C2887">
        <v>1.2627999999999999</v>
      </c>
      <c r="D2887">
        <v>1.266</v>
      </c>
      <c r="E2887">
        <v>1.2598</v>
      </c>
      <c r="F2887" s="207">
        <v>-1E-4</v>
      </c>
    </row>
    <row r="2888" spans="1:6" x14ac:dyDescent="0.45">
      <c r="A2888" t="s">
        <v>3300</v>
      </c>
      <c r="B2888">
        <v>1.2628999999999999</v>
      </c>
      <c r="C2888">
        <v>1.2685</v>
      </c>
      <c r="D2888">
        <v>1.2704</v>
      </c>
      <c r="E2888">
        <v>1.2616000000000001</v>
      </c>
      <c r="F2888" s="207">
        <v>-4.7000000000000002E-3</v>
      </c>
    </row>
    <row r="2889" spans="1:6" x14ac:dyDescent="0.45">
      <c r="A2889" t="s">
        <v>3301</v>
      </c>
      <c r="B2889">
        <v>1.2688999999999999</v>
      </c>
      <c r="C2889">
        <v>1.2693000000000001</v>
      </c>
      <c r="D2889">
        <v>1.2706</v>
      </c>
      <c r="E2889">
        <v>1.2642</v>
      </c>
      <c r="F2889" s="207">
        <v>-1.1999999999999999E-3</v>
      </c>
    </row>
    <row r="2890" spans="1:6" x14ac:dyDescent="0.45">
      <c r="A2890" t="s">
        <v>3302</v>
      </c>
      <c r="B2890">
        <v>1.2704</v>
      </c>
      <c r="C2890">
        <v>1.2623</v>
      </c>
      <c r="D2890">
        <v>1.2708999999999999</v>
      </c>
      <c r="E2890">
        <v>1.2582</v>
      </c>
      <c r="F2890" s="207">
        <v>6.7999999999999996E-3</v>
      </c>
    </row>
    <row r="2891" spans="1:6" x14ac:dyDescent="0.45">
      <c r="A2891" t="s">
        <v>3303</v>
      </c>
      <c r="B2891">
        <v>1.2618</v>
      </c>
      <c r="C2891">
        <v>1.2524</v>
      </c>
      <c r="D2891">
        <v>1.2637</v>
      </c>
      <c r="E2891">
        <v>1.2506999999999999</v>
      </c>
      <c r="F2891" s="207">
        <v>7.0000000000000001E-3</v>
      </c>
    </row>
    <row r="2892" spans="1:6" x14ac:dyDescent="0.45">
      <c r="A2892" t="s">
        <v>3304</v>
      </c>
      <c r="B2892">
        <v>1.2529999999999999</v>
      </c>
      <c r="C2892">
        <v>1.2707999999999999</v>
      </c>
      <c r="D2892">
        <v>1.274</v>
      </c>
      <c r="E2892">
        <v>1.2518</v>
      </c>
      <c r="F2892" s="207">
        <v>-1.44E-2</v>
      </c>
    </row>
    <row r="2893" spans="1:6" x14ac:dyDescent="0.45">
      <c r="A2893" t="s">
        <v>3305</v>
      </c>
      <c r="B2893">
        <v>1.2713000000000001</v>
      </c>
      <c r="C2893">
        <v>1.2821</v>
      </c>
      <c r="D2893">
        <v>1.2837000000000001</v>
      </c>
      <c r="E2893">
        <v>1.2698</v>
      </c>
      <c r="F2893" s="207">
        <v>-8.6999999999999994E-3</v>
      </c>
    </row>
    <row r="2894" spans="1:6" x14ac:dyDescent="0.45">
      <c r="A2894" t="s">
        <v>3306</v>
      </c>
      <c r="B2894">
        <v>1.2824</v>
      </c>
      <c r="C2894">
        <v>1.2804</v>
      </c>
      <c r="D2894">
        <v>1.2829999999999999</v>
      </c>
      <c r="E2894">
        <v>1.2751999999999999</v>
      </c>
      <c r="F2894" s="207">
        <v>2E-3</v>
      </c>
    </row>
    <row r="2895" spans="1:6" x14ac:dyDescent="0.45">
      <c r="A2895" t="s">
        <v>3307</v>
      </c>
      <c r="B2895">
        <v>1.2798</v>
      </c>
      <c r="C2895">
        <v>1.2681</v>
      </c>
      <c r="D2895">
        <v>1.2806999999999999</v>
      </c>
      <c r="E2895">
        <v>1.2657</v>
      </c>
      <c r="F2895" s="207">
        <v>8.8999999999999999E-3</v>
      </c>
    </row>
    <row r="2896" spans="1:6" x14ac:dyDescent="0.45">
      <c r="A2896" t="s">
        <v>3308</v>
      </c>
      <c r="B2896">
        <v>1.2685</v>
      </c>
      <c r="C2896">
        <v>1.2630999999999999</v>
      </c>
      <c r="D2896">
        <v>1.2696000000000001</v>
      </c>
      <c r="E2896">
        <v>1.2592000000000001</v>
      </c>
      <c r="F2896" s="207">
        <v>3.5000000000000001E-3</v>
      </c>
    </row>
    <row r="2897" spans="1:6" x14ac:dyDescent="0.45">
      <c r="A2897" t="s">
        <v>3309</v>
      </c>
      <c r="B2897">
        <v>1.2641</v>
      </c>
      <c r="C2897">
        <v>1.2636000000000001</v>
      </c>
      <c r="D2897">
        <v>1.2656000000000001</v>
      </c>
      <c r="E2897">
        <v>1.2608999999999999</v>
      </c>
      <c r="F2897" s="207">
        <v>0</v>
      </c>
    </row>
    <row r="2898" spans="1:6" x14ac:dyDescent="0.45">
      <c r="A2898" t="s">
        <v>3310</v>
      </c>
      <c r="B2898">
        <v>1.2641</v>
      </c>
      <c r="C2898">
        <v>1.2593000000000001</v>
      </c>
      <c r="D2898">
        <v>1.2658</v>
      </c>
      <c r="E2898">
        <v>1.2586999999999999</v>
      </c>
      <c r="F2898" s="207">
        <v>3.8999999999999998E-3</v>
      </c>
    </row>
    <row r="2899" spans="1:6" x14ac:dyDescent="0.45">
      <c r="A2899" t="s">
        <v>3311</v>
      </c>
      <c r="B2899">
        <v>1.2592000000000001</v>
      </c>
      <c r="C2899">
        <v>1.2683</v>
      </c>
      <c r="D2899">
        <v>1.2689999999999999</v>
      </c>
      <c r="E2899">
        <v>1.2581</v>
      </c>
      <c r="F2899" s="207">
        <v>-7.7999999999999996E-3</v>
      </c>
    </row>
    <row r="2900" spans="1:6" x14ac:dyDescent="0.45">
      <c r="A2900" t="s">
        <v>3312</v>
      </c>
      <c r="B2900">
        <v>1.2690999999999999</v>
      </c>
      <c r="C2900">
        <v>1.2712000000000001</v>
      </c>
      <c r="D2900">
        <v>1.2746999999999999</v>
      </c>
      <c r="E2900">
        <v>1.2667999999999999</v>
      </c>
      <c r="F2900" s="207">
        <v>-2E-3</v>
      </c>
    </row>
    <row r="2901" spans="1:6" x14ac:dyDescent="0.45">
      <c r="A2901" t="s">
        <v>3313</v>
      </c>
      <c r="B2901">
        <v>1.2717000000000001</v>
      </c>
      <c r="C2901">
        <v>1.2718</v>
      </c>
      <c r="D2901">
        <v>1.2724</v>
      </c>
      <c r="E2901">
        <v>1.2657</v>
      </c>
      <c r="F2901" s="207">
        <v>-5.0000000000000001E-4</v>
      </c>
    </row>
    <row r="2902" spans="1:6" x14ac:dyDescent="0.45">
      <c r="A2902" t="s">
        <v>3314</v>
      </c>
      <c r="B2902">
        <v>1.2723</v>
      </c>
      <c r="C2902">
        <v>1.2703</v>
      </c>
      <c r="D2902">
        <v>1.274</v>
      </c>
      <c r="E2902">
        <v>1.2687999999999999</v>
      </c>
      <c r="F2902" s="207">
        <v>1.8E-3</v>
      </c>
    </row>
    <row r="2903" spans="1:6" x14ac:dyDescent="0.45">
      <c r="A2903" t="s">
        <v>3315</v>
      </c>
      <c r="B2903">
        <v>1.27</v>
      </c>
      <c r="C2903">
        <v>1.2672000000000001</v>
      </c>
      <c r="D2903">
        <v>1.2719</v>
      </c>
      <c r="E2903">
        <v>1.2634000000000001</v>
      </c>
      <c r="F2903" s="207">
        <v>2.8E-3</v>
      </c>
    </row>
    <row r="2904" spans="1:6" x14ac:dyDescent="0.45">
      <c r="A2904" t="s">
        <v>3316</v>
      </c>
      <c r="B2904">
        <v>1.2664</v>
      </c>
      <c r="C2904">
        <v>1.2681</v>
      </c>
      <c r="D2904">
        <v>1.2686999999999999</v>
      </c>
      <c r="E2904">
        <v>1.2603</v>
      </c>
      <c r="F2904" s="207">
        <v>-5.9999999999999995E-4</v>
      </c>
    </row>
    <row r="2905" spans="1:6" x14ac:dyDescent="0.45">
      <c r="A2905" t="s">
        <v>3317</v>
      </c>
      <c r="B2905">
        <v>1.2670999999999999</v>
      </c>
      <c r="C2905">
        <v>1.2668999999999999</v>
      </c>
      <c r="D2905">
        <v>1.2709999999999999</v>
      </c>
      <c r="E2905">
        <v>1.2621</v>
      </c>
      <c r="F2905" s="207">
        <v>1E-4</v>
      </c>
    </row>
    <row r="2906" spans="1:6" x14ac:dyDescent="0.45">
      <c r="A2906" t="s">
        <v>3318</v>
      </c>
      <c r="B2906">
        <v>1.2669999999999999</v>
      </c>
      <c r="C2906">
        <v>1.2735000000000001</v>
      </c>
      <c r="D2906">
        <v>1.2743</v>
      </c>
      <c r="E2906">
        <v>1.2638</v>
      </c>
      <c r="F2906" s="207">
        <v>-5.0000000000000001E-3</v>
      </c>
    </row>
    <row r="2907" spans="1:6" x14ac:dyDescent="0.45">
      <c r="A2907" t="s">
        <v>3319</v>
      </c>
      <c r="B2907">
        <v>1.2734000000000001</v>
      </c>
      <c r="C2907">
        <v>1.2606999999999999</v>
      </c>
      <c r="D2907">
        <v>1.2755000000000001</v>
      </c>
      <c r="E2907">
        <v>1.2604</v>
      </c>
      <c r="F2907" s="207">
        <v>9.7999999999999997E-3</v>
      </c>
    </row>
    <row r="2908" spans="1:6" x14ac:dyDescent="0.45">
      <c r="A2908" t="s">
        <v>3320</v>
      </c>
      <c r="B2908">
        <v>1.2611000000000001</v>
      </c>
      <c r="C2908">
        <v>1.2575000000000001</v>
      </c>
      <c r="D2908">
        <v>1.2636000000000001</v>
      </c>
      <c r="E2908">
        <v>1.2558</v>
      </c>
      <c r="F2908" s="207">
        <v>2.5999999999999999E-3</v>
      </c>
    </row>
    <row r="2909" spans="1:6" x14ac:dyDescent="0.45">
      <c r="A2909" t="s">
        <v>3321</v>
      </c>
      <c r="B2909">
        <v>1.2578</v>
      </c>
      <c r="C2909">
        <v>1.2599</v>
      </c>
      <c r="D2909">
        <v>1.2602</v>
      </c>
      <c r="E2909">
        <v>1.2533000000000001</v>
      </c>
      <c r="F2909" s="207">
        <v>-2.5000000000000001E-3</v>
      </c>
    </row>
    <row r="2910" spans="1:6" x14ac:dyDescent="0.45">
      <c r="A2910" t="s">
        <v>3322</v>
      </c>
      <c r="B2910">
        <v>1.2609999999999999</v>
      </c>
      <c r="C2910">
        <v>1.2607999999999999</v>
      </c>
      <c r="D2910">
        <v>1.2625999999999999</v>
      </c>
      <c r="E2910">
        <v>1.256</v>
      </c>
      <c r="F2910" s="207">
        <v>-2.9999999999999997E-4</v>
      </c>
    </row>
    <row r="2911" spans="1:6" x14ac:dyDescent="0.45">
      <c r="A2911" t="s">
        <v>3323</v>
      </c>
      <c r="B2911">
        <v>1.2614000000000001</v>
      </c>
      <c r="C2911">
        <v>1.2625999999999999</v>
      </c>
      <c r="D2911">
        <v>1.2646999999999999</v>
      </c>
      <c r="E2911">
        <v>1.26</v>
      </c>
      <c r="F2911" s="207">
        <v>-1.2999999999999999E-3</v>
      </c>
    </row>
    <row r="2912" spans="1:6" x14ac:dyDescent="0.45">
      <c r="A2912" t="s">
        <v>3324</v>
      </c>
      <c r="B2912">
        <v>1.2630999999999999</v>
      </c>
      <c r="C2912">
        <v>1.2595000000000001</v>
      </c>
      <c r="D2912">
        <v>1.2646999999999999</v>
      </c>
      <c r="E2912">
        <v>1.2566999999999999</v>
      </c>
      <c r="F2912" s="207">
        <v>2.3999999999999998E-3</v>
      </c>
    </row>
    <row r="2913" spans="1:6" x14ac:dyDescent="0.45">
      <c r="A2913" t="s">
        <v>3325</v>
      </c>
      <c r="B2913">
        <v>1.2601</v>
      </c>
      <c r="C2913">
        <v>1.254</v>
      </c>
      <c r="D2913">
        <v>1.2617</v>
      </c>
      <c r="E2913">
        <v>1.252</v>
      </c>
      <c r="F2913" s="207">
        <v>5.1000000000000004E-3</v>
      </c>
    </row>
    <row r="2914" spans="1:6" x14ac:dyDescent="0.45">
      <c r="A2914" t="s">
        <v>3326</v>
      </c>
      <c r="B2914">
        <v>1.2537</v>
      </c>
      <c r="C2914">
        <v>1.2467999999999999</v>
      </c>
      <c r="D2914">
        <v>1.2548999999999999</v>
      </c>
      <c r="E2914">
        <v>1.2461</v>
      </c>
      <c r="F2914" s="207">
        <v>4.1999999999999997E-3</v>
      </c>
    </row>
    <row r="2915" spans="1:6" x14ac:dyDescent="0.45">
      <c r="A2915" t="s">
        <v>3327</v>
      </c>
      <c r="B2915">
        <v>1.2484999999999999</v>
      </c>
      <c r="C2915">
        <v>1.2524</v>
      </c>
      <c r="D2915">
        <v>1.2544</v>
      </c>
      <c r="E2915">
        <v>1.2466999999999999</v>
      </c>
      <c r="F2915" s="207">
        <v>-3.7000000000000002E-3</v>
      </c>
    </row>
    <row r="2916" spans="1:6" x14ac:dyDescent="0.45">
      <c r="A2916" t="s">
        <v>3328</v>
      </c>
      <c r="B2916">
        <v>1.2531000000000001</v>
      </c>
      <c r="C2916">
        <v>1.2599</v>
      </c>
      <c r="D2916">
        <v>1.2605999999999999</v>
      </c>
      <c r="E2916">
        <v>1.2515000000000001</v>
      </c>
      <c r="F2916" s="207">
        <v>-5.1999999999999998E-3</v>
      </c>
    </row>
    <row r="2917" spans="1:6" x14ac:dyDescent="0.45">
      <c r="A2917" t="s">
        <v>3329</v>
      </c>
      <c r="B2917">
        <v>1.2597</v>
      </c>
      <c r="C2917">
        <v>1.2566999999999999</v>
      </c>
      <c r="D2917">
        <v>1.2604</v>
      </c>
      <c r="E2917">
        <v>1.2534000000000001</v>
      </c>
      <c r="F2917" s="207">
        <v>2.2000000000000001E-3</v>
      </c>
    </row>
    <row r="2918" spans="1:6" x14ac:dyDescent="0.45">
      <c r="A2918" t="s">
        <v>3330</v>
      </c>
      <c r="B2918">
        <v>1.2568999999999999</v>
      </c>
      <c r="C2918">
        <v>1.2563</v>
      </c>
      <c r="D2918">
        <v>1.2595000000000001</v>
      </c>
      <c r="E2918">
        <v>1.2547999999999999</v>
      </c>
      <c r="F2918" s="207">
        <v>1E-4</v>
      </c>
    </row>
    <row r="2919" spans="1:6" x14ac:dyDescent="0.45">
      <c r="A2919" t="s">
        <v>3331</v>
      </c>
      <c r="B2919">
        <v>1.2567999999999999</v>
      </c>
      <c r="C2919">
        <v>1.2627999999999999</v>
      </c>
      <c r="D2919">
        <v>1.2656000000000001</v>
      </c>
      <c r="E2919">
        <v>1.2544999999999999</v>
      </c>
      <c r="F2919" s="207">
        <v>-4.5999999999999999E-3</v>
      </c>
    </row>
    <row r="2920" spans="1:6" x14ac:dyDescent="0.45">
      <c r="A2920" t="s">
        <v>3332</v>
      </c>
      <c r="B2920">
        <v>1.2625999999999999</v>
      </c>
      <c r="C2920">
        <v>1.2627999999999999</v>
      </c>
      <c r="D2920">
        <v>1.2658</v>
      </c>
      <c r="E2920">
        <v>1.2605</v>
      </c>
      <c r="F2920" s="207">
        <v>-5.9999999999999995E-4</v>
      </c>
    </row>
    <row r="2921" spans="1:6" x14ac:dyDescent="0.45">
      <c r="A2921" t="s">
        <v>3333</v>
      </c>
      <c r="B2921">
        <v>1.2633000000000001</v>
      </c>
      <c r="C2921">
        <v>1.2544999999999999</v>
      </c>
      <c r="D2921">
        <v>1.264</v>
      </c>
      <c r="E2921">
        <v>1.2494000000000001</v>
      </c>
      <c r="F2921" s="207">
        <v>6.6E-3</v>
      </c>
    </row>
    <row r="2922" spans="1:6" x14ac:dyDescent="0.45">
      <c r="A2922" t="s">
        <v>3334</v>
      </c>
      <c r="B2922">
        <v>1.2549999999999999</v>
      </c>
      <c r="C2922">
        <v>1.2628999999999999</v>
      </c>
      <c r="D2922">
        <v>1.2636000000000001</v>
      </c>
      <c r="E2922">
        <v>1.2536</v>
      </c>
      <c r="F2922" s="207">
        <v>-6.4000000000000003E-3</v>
      </c>
    </row>
    <row r="2923" spans="1:6" x14ac:dyDescent="0.45">
      <c r="A2923" t="s">
        <v>3335</v>
      </c>
      <c r="B2923">
        <v>1.2630999999999999</v>
      </c>
      <c r="C2923">
        <v>1.2649999999999999</v>
      </c>
      <c r="D2923">
        <v>1.2706999999999999</v>
      </c>
      <c r="E2923">
        <v>1.2604</v>
      </c>
      <c r="F2923" s="207">
        <v>-1.2999999999999999E-3</v>
      </c>
    </row>
    <row r="2924" spans="1:6" x14ac:dyDescent="0.45">
      <c r="A2924" t="s">
        <v>3336</v>
      </c>
      <c r="B2924">
        <v>1.2647999999999999</v>
      </c>
      <c r="C2924">
        <v>1.2638</v>
      </c>
      <c r="D2924">
        <v>1.2665</v>
      </c>
      <c r="E2924">
        <v>1.2594000000000001</v>
      </c>
      <c r="F2924" s="207">
        <v>1.6999999999999999E-3</v>
      </c>
    </row>
    <row r="2925" spans="1:6" x14ac:dyDescent="0.45">
      <c r="A2925" t="s">
        <v>3337</v>
      </c>
      <c r="B2925">
        <v>1.2626999999999999</v>
      </c>
      <c r="C2925">
        <v>1.2622</v>
      </c>
      <c r="D2925">
        <v>1.2666999999999999</v>
      </c>
      <c r="E2925">
        <v>1.2579</v>
      </c>
      <c r="F2925" s="207">
        <v>5.9999999999999995E-4</v>
      </c>
    </row>
    <row r="2926" spans="1:6" x14ac:dyDescent="0.45">
      <c r="A2926" t="s">
        <v>3338</v>
      </c>
      <c r="B2926">
        <v>1.262</v>
      </c>
      <c r="C2926">
        <v>1.2601</v>
      </c>
      <c r="D2926">
        <v>1.2645</v>
      </c>
      <c r="E2926">
        <v>1.2574000000000001</v>
      </c>
      <c r="F2926" s="207">
        <v>1.2999999999999999E-3</v>
      </c>
    </row>
    <row r="2927" spans="1:6" x14ac:dyDescent="0.45">
      <c r="A2927" t="s">
        <v>3339</v>
      </c>
      <c r="B2927">
        <v>1.2604</v>
      </c>
      <c r="C2927">
        <v>1.2658</v>
      </c>
      <c r="D2927">
        <v>1.2674000000000001</v>
      </c>
      <c r="E2927">
        <v>1.2576000000000001</v>
      </c>
      <c r="F2927" s="207">
        <v>-4.5999999999999999E-3</v>
      </c>
    </row>
    <row r="2928" spans="1:6" x14ac:dyDescent="0.45">
      <c r="A2928" t="s">
        <v>3340</v>
      </c>
      <c r="B2928">
        <v>1.2662</v>
      </c>
      <c r="C2928">
        <v>1.2661</v>
      </c>
      <c r="D2928">
        <v>1.2670999999999999</v>
      </c>
      <c r="E2928">
        <v>1.2608999999999999</v>
      </c>
      <c r="F2928" s="207">
        <v>0</v>
      </c>
    </row>
    <row r="2929" spans="1:6" x14ac:dyDescent="0.45">
      <c r="A2929" t="s">
        <v>3341</v>
      </c>
      <c r="B2929">
        <v>1.2662</v>
      </c>
      <c r="C2929">
        <v>1.2634000000000001</v>
      </c>
      <c r="D2929">
        <v>1.2672000000000001</v>
      </c>
      <c r="E2929">
        <v>1.2621</v>
      </c>
      <c r="F2929" s="207">
        <v>5.0000000000000001E-4</v>
      </c>
    </row>
    <row r="2930" spans="1:6" x14ac:dyDescent="0.45">
      <c r="A2930" t="s">
        <v>3342</v>
      </c>
      <c r="B2930">
        <v>1.2656000000000001</v>
      </c>
      <c r="C2930">
        <v>1.2717000000000001</v>
      </c>
      <c r="D2930">
        <v>1.2732000000000001</v>
      </c>
      <c r="E2930">
        <v>1.2615000000000001</v>
      </c>
      <c r="F2930" s="207">
        <v>-5.1000000000000004E-3</v>
      </c>
    </row>
    <row r="2931" spans="1:6" x14ac:dyDescent="0.45">
      <c r="A2931" t="s">
        <v>3343</v>
      </c>
      <c r="B2931">
        <v>1.2721</v>
      </c>
      <c r="C2931">
        <v>1.2608999999999999</v>
      </c>
      <c r="D2931">
        <v>1.2744</v>
      </c>
      <c r="E2931">
        <v>1.2578</v>
      </c>
      <c r="F2931" s="207">
        <v>8.3000000000000001E-3</v>
      </c>
    </row>
    <row r="2932" spans="1:6" x14ac:dyDescent="0.45">
      <c r="A2932" t="s">
        <v>3344</v>
      </c>
      <c r="B2932">
        <v>1.2616000000000001</v>
      </c>
      <c r="C2932">
        <v>1.2615000000000001</v>
      </c>
      <c r="D2932">
        <v>1.2639</v>
      </c>
      <c r="E2932">
        <v>1.2567999999999999</v>
      </c>
      <c r="F2932" s="207">
        <v>2.0000000000000001E-4</v>
      </c>
    </row>
    <row r="2933" spans="1:6" x14ac:dyDescent="0.45">
      <c r="A2933" t="s">
        <v>3345</v>
      </c>
      <c r="B2933">
        <v>1.2614000000000001</v>
      </c>
      <c r="C2933">
        <v>1.2692000000000001</v>
      </c>
      <c r="D2933">
        <v>1.2702</v>
      </c>
      <c r="E2933">
        <v>1.2565999999999999</v>
      </c>
      <c r="F2933" s="207">
        <v>-6.1000000000000004E-3</v>
      </c>
    </row>
    <row r="2934" spans="1:6" x14ac:dyDescent="0.45">
      <c r="A2934" t="s">
        <v>3346</v>
      </c>
      <c r="B2934">
        <v>1.2692000000000001</v>
      </c>
      <c r="C2934">
        <v>1.2638</v>
      </c>
      <c r="D2934">
        <v>1.2722</v>
      </c>
      <c r="E2934">
        <v>1.2630999999999999</v>
      </c>
      <c r="F2934" s="207">
        <v>2.7000000000000001E-3</v>
      </c>
    </row>
    <row r="2935" spans="1:6" x14ac:dyDescent="0.45">
      <c r="A2935" t="s">
        <v>3347</v>
      </c>
      <c r="B2935">
        <v>1.2658</v>
      </c>
      <c r="C2935">
        <v>1.2591000000000001</v>
      </c>
      <c r="D2935">
        <v>1.2707999999999999</v>
      </c>
      <c r="E2935">
        <v>1.2578</v>
      </c>
      <c r="F2935" s="207">
        <v>4.4000000000000003E-3</v>
      </c>
    </row>
    <row r="2936" spans="1:6" x14ac:dyDescent="0.45">
      <c r="A2936" t="s">
        <v>3348</v>
      </c>
      <c r="B2936">
        <v>1.2603</v>
      </c>
      <c r="C2936">
        <v>1.262</v>
      </c>
      <c r="D2936">
        <v>1.2685</v>
      </c>
      <c r="E2936">
        <v>1.2596000000000001</v>
      </c>
      <c r="F2936" s="207">
        <v>-1.6999999999999999E-3</v>
      </c>
    </row>
    <row r="2937" spans="1:6" x14ac:dyDescent="0.45">
      <c r="A2937" t="s">
        <v>3349</v>
      </c>
      <c r="B2937">
        <v>1.2624</v>
      </c>
      <c r="C2937">
        <v>1.264</v>
      </c>
      <c r="D2937">
        <v>1.266</v>
      </c>
      <c r="E2937">
        <v>1.2591000000000001</v>
      </c>
      <c r="F2937" s="207">
        <v>-1.1000000000000001E-3</v>
      </c>
    </row>
    <row r="2938" spans="1:6" x14ac:dyDescent="0.45">
      <c r="A2938" t="s">
        <v>3350</v>
      </c>
      <c r="B2938">
        <v>1.2638</v>
      </c>
      <c r="C2938">
        <v>1.2619</v>
      </c>
      <c r="D2938">
        <v>1.2678</v>
      </c>
      <c r="E2938">
        <v>1.2578</v>
      </c>
      <c r="F2938" s="207">
        <v>1.1000000000000001E-3</v>
      </c>
    </row>
    <row r="2939" spans="1:6" x14ac:dyDescent="0.45">
      <c r="A2939" t="s">
        <v>3351</v>
      </c>
      <c r="B2939">
        <v>1.2624</v>
      </c>
      <c r="C2939">
        <v>1.2471000000000001</v>
      </c>
      <c r="D2939">
        <v>1.2635000000000001</v>
      </c>
      <c r="E2939">
        <v>1.2442</v>
      </c>
      <c r="F2939" s="207">
        <v>1.09E-2</v>
      </c>
    </row>
    <row r="2940" spans="1:6" x14ac:dyDescent="0.45">
      <c r="A2940" t="s">
        <v>3352</v>
      </c>
      <c r="B2940">
        <v>1.2487999999999999</v>
      </c>
      <c r="C2940">
        <v>1.2558</v>
      </c>
      <c r="D2940">
        <v>1.2572000000000001</v>
      </c>
      <c r="E2940">
        <v>1.2483</v>
      </c>
      <c r="F2940" s="207">
        <v>-5.7000000000000002E-3</v>
      </c>
    </row>
    <row r="2941" spans="1:6" x14ac:dyDescent="0.45">
      <c r="A2941" t="s">
        <v>3353</v>
      </c>
      <c r="B2941">
        <v>1.2559</v>
      </c>
      <c r="C2941">
        <v>1.2664</v>
      </c>
      <c r="D2941">
        <v>1.2683</v>
      </c>
      <c r="E2941">
        <v>1.2549999999999999</v>
      </c>
      <c r="F2941" s="207">
        <v>-8.3000000000000001E-3</v>
      </c>
    </row>
    <row r="2942" spans="1:6" x14ac:dyDescent="0.45">
      <c r="A2942" t="s">
        <v>3354</v>
      </c>
      <c r="B2942">
        <v>1.2664</v>
      </c>
      <c r="C2942">
        <v>1.2713000000000001</v>
      </c>
      <c r="D2942">
        <v>1.2715000000000001</v>
      </c>
      <c r="E2942">
        <v>1.2625999999999999</v>
      </c>
      <c r="F2942" s="207">
        <v>-3.8E-3</v>
      </c>
    </row>
    <row r="2943" spans="1:6" x14ac:dyDescent="0.45">
      <c r="A2943" t="s">
        <v>3355</v>
      </c>
      <c r="B2943">
        <v>1.2712000000000001</v>
      </c>
      <c r="C2943">
        <v>1.2647999999999999</v>
      </c>
      <c r="D2943">
        <v>1.2732000000000001</v>
      </c>
      <c r="E2943">
        <v>1.2587999999999999</v>
      </c>
      <c r="F2943" s="207">
        <v>4.1000000000000003E-3</v>
      </c>
    </row>
    <row r="2944" spans="1:6" x14ac:dyDescent="0.45">
      <c r="A2944" t="s">
        <v>3356</v>
      </c>
      <c r="B2944">
        <v>1.266</v>
      </c>
      <c r="C2944">
        <v>1.2703</v>
      </c>
      <c r="D2944">
        <v>1.2712000000000001</v>
      </c>
      <c r="E2944">
        <v>1.2606999999999999</v>
      </c>
      <c r="F2944" s="207">
        <v>-6.7000000000000002E-3</v>
      </c>
    </row>
    <row r="2945" spans="1:6" x14ac:dyDescent="0.45">
      <c r="A2945" t="s">
        <v>3357</v>
      </c>
      <c r="B2945">
        <v>1.2746</v>
      </c>
      <c r="C2945">
        <v>1.2730999999999999</v>
      </c>
      <c r="D2945">
        <v>1.2766999999999999</v>
      </c>
      <c r="E2945">
        <v>1.2690999999999999</v>
      </c>
      <c r="F2945" s="207">
        <v>5.0000000000000001E-4</v>
      </c>
    </row>
    <row r="2946" spans="1:6" x14ac:dyDescent="0.45">
      <c r="A2946" t="s">
        <v>3358</v>
      </c>
      <c r="B2946">
        <v>1.274</v>
      </c>
      <c r="C2946">
        <v>1.2650999999999999</v>
      </c>
      <c r="D2946">
        <v>1.2751999999999999</v>
      </c>
      <c r="E2946">
        <v>1.2628999999999999</v>
      </c>
      <c r="F2946" s="207">
        <v>6.4999999999999997E-3</v>
      </c>
    </row>
    <row r="2947" spans="1:6" x14ac:dyDescent="0.45">
      <c r="A2947" t="s">
        <v>3359</v>
      </c>
      <c r="B2947">
        <v>1.2658</v>
      </c>
      <c r="C2947">
        <v>1.2594000000000001</v>
      </c>
      <c r="D2947">
        <v>1.2692000000000001</v>
      </c>
      <c r="E2947">
        <v>1.2565</v>
      </c>
      <c r="F2947" s="207">
        <v>4.7000000000000002E-3</v>
      </c>
    </row>
    <row r="2948" spans="1:6" x14ac:dyDescent="0.45">
      <c r="A2948" t="s">
        <v>3360</v>
      </c>
      <c r="B2948">
        <v>1.2599</v>
      </c>
      <c r="C2948">
        <v>1.2559</v>
      </c>
      <c r="D2948">
        <v>1.2601</v>
      </c>
      <c r="E2948">
        <v>1.252</v>
      </c>
      <c r="F2948" s="207">
        <v>2.7000000000000001E-3</v>
      </c>
    </row>
    <row r="2949" spans="1:6" x14ac:dyDescent="0.45">
      <c r="A2949" t="s">
        <v>3361</v>
      </c>
      <c r="B2949">
        <v>1.2565</v>
      </c>
      <c r="C2949">
        <v>1.2558</v>
      </c>
      <c r="D2949">
        <v>1.2585999999999999</v>
      </c>
      <c r="E2949">
        <v>1.2539</v>
      </c>
      <c r="F2949" s="207">
        <v>5.9999999999999995E-4</v>
      </c>
    </row>
    <row r="2950" spans="1:6" x14ac:dyDescent="0.45">
      <c r="A2950" t="s">
        <v>3362</v>
      </c>
      <c r="B2950">
        <v>1.2557</v>
      </c>
      <c r="C2950">
        <v>1.2589999999999999</v>
      </c>
      <c r="D2950">
        <v>1.2603</v>
      </c>
      <c r="E2950">
        <v>1.2539</v>
      </c>
      <c r="F2950" s="207">
        <v>-2.8999999999999998E-3</v>
      </c>
    </row>
    <row r="2951" spans="1:6" x14ac:dyDescent="0.45">
      <c r="A2951" t="s">
        <v>3363</v>
      </c>
      <c r="B2951">
        <v>1.2593000000000001</v>
      </c>
      <c r="C2951">
        <v>1.2483</v>
      </c>
      <c r="D2951">
        <v>1.2616000000000001</v>
      </c>
      <c r="E2951">
        <v>1.2476</v>
      </c>
      <c r="F2951" s="207">
        <v>8.6E-3</v>
      </c>
    </row>
    <row r="2952" spans="1:6" x14ac:dyDescent="0.45">
      <c r="A2952" t="s">
        <v>3364</v>
      </c>
      <c r="B2952">
        <v>1.2485999999999999</v>
      </c>
      <c r="C2952">
        <v>1.2574000000000001</v>
      </c>
      <c r="D2952">
        <v>1.2577</v>
      </c>
      <c r="E2952">
        <v>1.2443</v>
      </c>
      <c r="F2952" s="207">
        <v>-7.1000000000000004E-3</v>
      </c>
    </row>
    <row r="2953" spans="1:6" x14ac:dyDescent="0.45">
      <c r="A2953" t="s">
        <v>3365</v>
      </c>
      <c r="B2953">
        <v>1.2575000000000001</v>
      </c>
      <c r="C2953">
        <v>1.2554000000000001</v>
      </c>
      <c r="D2953">
        <v>1.2593000000000001</v>
      </c>
      <c r="E2953">
        <v>1.2524999999999999</v>
      </c>
      <c r="F2953" s="207">
        <v>1.2999999999999999E-3</v>
      </c>
    </row>
    <row r="2954" spans="1:6" x14ac:dyDescent="0.45">
      <c r="A2954" t="s">
        <v>3366</v>
      </c>
      <c r="B2954">
        <v>1.2559</v>
      </c>
      <c r="C2954">
        <v>1.2544999999999999</v>
      </c>
      <c r="D2954">
        <v>1.258</v>
      </c>
      <c r="E2954">
        <v>1.2524999999999999</v>
      </c>
      <c r="F2954" s="207">
        <v>-2.0000000000000001E-4</v>
      </c>
    </row>
    <row r="2955" spans="1:6" x14ac:dyDescent="0.45">
      <c r="A2955" t="s">
        <v>3367</v>
      </c>
      <c r="B2955">
        <v>1.2561</v>
      </c>
      <c r="C2955">
        <v>1.2613000000000001</v>
      </c>
      <c r="D2955">
        <v>1.2616000000000001</v>
      </c>
      <c r="E2955">
        <v>1.2533000000000001</v>
      </c>
      <c r="F2955" s="207">
        <v>-4.4000000000000003E-3</v>
      </c>
    </row>
    <row r="2956" spans="1:6" x14ac:dyDescent="0.45">
      <c r="A2956" t="s">
        <v>3368</v>
      </c>
      <c r="B2956">
        <v>1.2617</v>
      </c>
      <c r="C2956">
        <v>1.2572000000000001</v>
      </c>
      <c r="D2956">
        <v>1.2617</v>
      </c>
      <c r="E2956">
        <v>1.2514000000000001</v>
      </c>
      <c r="F2956" s="207">
        <v>3.0999999999999999E-3</v>
      </c>
    </row>
    <row r="2957" spans="1:6" x14ac:dyDescent="0.45">
      <c r="A2957" t="s">
        <v>3369</v>
      </c>
      <c r="B2957">
        <v>1.2578</v>
      </c>
      <c r="C2957">
        <v>1.2572000000000001</v>
      </c>
      <c r="D2957">
        <v>1.2618</v>
      </c>
      <c r="E2957">
        <v>1.2545999999999999</v>
      </c>
      <c r="F2957" s="207">
        <v>0</v>
      </c>
    </row>
    <row r="2958" spans="1:6" x14ac:dyDescent="0.45">
      <c r="A2958" t="s">
        <v>3370</v>
      </c>
      <c r="B2958">
        <v>1.2578</v>
      </c>
      <c r="C2958">
        <v>1.2589999999999999</v>
      </c>
      <c r="D2958">
        <v>1.2635000000000001</v>
      </c>
      <c r="E2958">
        <v>1.2535000000000001</v>
      </c>
      <c r="F2958" s="207">
        <v>-1.1999999999999999E-3</v>
      </c>
    </row>
    <row r="2959" spans="1:6" x14ac:dyDescent="0.45">
      <c r="A2959" t="s">
        <v>3371</v>
      </c>
      <c r="B2959">
        <v>1.2593000000000001</v>
      </c>
      <c r="C2959">
        <v>1.2615000000000001</v>
      </c>
      <c r="D2959">
        <v>1.2698</v>
      </c>
      <c r="E2959">
        <v>1.2567999999999999</v>
      </c>
      <c r="F2959" s="207">
        <v>-2.3E-3</v>
      </c>
    </row>
    <row r="2960" spans="1:6" x14ac:dyDescent="0.45">
      <c r="A2960" t="s">
        <v>3372</v>
      </c>
      <c r="B2960">
        <v>1.2622</v>
      </c>
      <c r="C2960">
        <v>1.2687999999999999</v>
      </c>
      <c r="D2960">
        <v>1.2706</v>
      </c>
      <c r="E2960">
        <v>1.2587999999999999</v>
      </c>
      <c r="F2960" s="207">
        <v>-5.5999999999999999E-3</v>
      </c>
    </row>
    <row r="2961" spans="1:6" x14ac:dyDescent="0.45">
      <c r="A2961" t="s">
        <v>3373</v>
      </c>
      <c r="B2961">
        <v>1.2693000000000001</v>
      </c>
      <c r="C2961">
        <v>1.2688999999999999</v>
      </c>
      <c r="D2961">
        <v>1.2785</v>
      </c>
      <c r="E2961">
        <v>1.2670999999999999</v>
      </c>
      <c r="F2961" s="207">
        <v>1E-4</v>
      </c>
    </row>
    <row r="2962" spans="1:6" x14ac:dyDescent="0.45">
      <c r="A2962" t="s">
        <v>3374</v>
      </c>
      <c r="B2962">
        <v>1.2692000000000001</v>
      </c>
      <c r="C2962">
        <v>1.2703</v>
      </c>
      <c r="D2962">
        <v>1.2724</v>
      </c>
      <c r="E2962">
        <v>1.2622</v>
      </c>
      <c r="F2962" s="207">
        <v>-8.9999999999999998E-4</v>
      </c>
    </row>
    <row r="2963" spans="1:6" x14ac:dyDescent="0.45">
      <c r="A2963" t="s">
        <v>3375</v>
      </c>
      <c r="B2963">
        <v>1.2704</v>
      </c>
      <c r="C2963">
        <v>1.2727999999999999</v>
      </c>
      <c r="D2963">
        <v>1.2746</v>
      </c>
      <c r="E2963">
        <v>1.2668999999999999</v>
      </c>
      <c r="F2963" s="207">
        <v>-2E-3</v>
      </c>
    </row>
    <row r="2964" spans="1:6" x14ac:dyDescent="0.45">
      <c r="A2964" t="s">
        <v>3376</v>
      </c>
      <c r="B2964">
        <v>1.2729999999999999</v>
      </c>
      <c r="C2964">
        <v>1.2783</v>
      </c>
      <c r="D2964">
        <v>1.2794000000000001</v>
      </c>
      <c r="E2964">
        <v>1.2695000000000001</v>
      </c>
      <c r="F2964" s="207">
        <v>-3.8999999999999998E-3</v>
      </c>
    </row>
    <row r="2965" spans="1:6" x14ac:dyDescent="0.45">
      <c r="A2965" t="s">
        <v>3377</v>
      </c>
      <c r="B2965">
        <v>1.278</v>
      </c>
      <c r="C2965">
        <v>1.2774000000000001</v>
      </c>
      <c r="D2965">
        <v>1.2877000000000001</v>
      </c>
      <c r="E2965">
        <v>1.2753000000000001</v>
      </c>
      <c r="F2965" s="207">
        <v>1.5E-3</v>
      </c>
    </row>
    <row r="2966" spans="1:6" x14ac:dyDescent="0.45">
      <c r="A2966" t="s">
        <v>3378</v>
      </c>
      <c r="B2966">
        <v>1.2761</v>
      </c>
      <c r="C2966">
        <v>1.2726</v>
      </c>
      <c r="D2966">
        <v>1.282</v>
      </c>
      <c r="E2966">
        <v>1.2689999999999999</v>
      </c>
      <c r="F2966" s="207">
        <v>3.0999999999999999E-3</v>
      </c>
    </row>
    <row r="2967" spans="1:6" x14ac:dyDescent="0.45">
      <c r="A2967" t="s">
        <v>3379</v>
      </c>
      <c r="B2967">
        <v>1.2721</v>
      </c>
      <c r="C2967">
        <v>1.2650999999999999</v>
      </c>
      <c r="D2967">
        <v>1.2764</v>
      </c>
      <c r="E2967">
        <v>1.2581</v>
      </c>
      <c r="F2967" s="207">
        <v>5.4999999999999997E-3</v>
      </c>
    </row>
    <row r="2968" spans="1:6" x14ac:dyDescent="0.45">
      <c r="A2968" t="s">
        <v>3380</v>
      </c>
      <c r="B2968">
        <v>1.2652000000000001</v>
      </c>
      <c r="C2968">
        <v>1.272</v>
      </c>
      <c r="D2968">
        <v>1.2774000000000001</v>
      </c>
      <c r="E2968">
        <v>1.2622</v>
      </c>
      <c r="F2968" s="207">
        <v>-5.1000000000000004E-3</v>
      </c>
    </row>
    <row r="2969" spans="1:6" x14ac:dyDescent="0.45">
      <c r="A2969" t="s">
        <v>3381</v>
      </c>
      <c r="B2969">
        <v>1.2717000000000001</v>
      </c>
      <c r="C2969">
        <v>1.2704</v>
      </c>
      <c r="D2969">
        <v>1.2765</v>
      </c>
      <c r="E2969">
        <v>1.2643</v>
      </c>
      <c r="F2969" s="207">
        <v>8.9999999999999998E-4</v>
      </c>
    </row>
    <row r="2970" spans="1:6" x14ac:dyDescent="0.45">
      <c r="A2970" t="s">
        <v>3382</v>
      </c>
      <c r="B2970">
        <v>1.2706</v>
      </c>
      <c r="C2970">
        <v>1.2577</v>
      </c>
      <c r="D2970">
        <v>1.274</v>
      </c>
      <c r="E2970">
        <v>1.2567999999999999</v>
      </c>
      <c r="F2970" s="207">
        <v>9.4000000000000004E-3</v>
      </c>
    </row>
    <row r="2971" spans="1:6" x14ac:dyDescent="0.45">
      <c r="A2971" t="s">
        <v>3383</v>
      </c>
      <c r="B2971">
        <v>1.2587999999999999</v>
      </c>
      <c r="C2971">
        <v>1.2456</v>
      </c>
      <c r="D2971">
        <v>1.26</v>
      </c>
      <c r="E2971">
        <v>1.2450000000000001</v>
      </c>
      <c r="F2971" s="207">
        <v>1.0500000000000001E-2</v>
      </c>
    </row>
    <row r="2972" spans="1:6" x14ac:dyDescent="0.45">
      <c r="A2972" t="s">
        <v>3384</v>
      </c>
      <c r="B2972">
        <v>1.2457</v>
      </c>
      <c r="C2972">
        <v>1.2474000000000001</v>
      </c>
      <c r="D2972">
        <v>1.2511000000000001</v>
      </c>
      <c r="E2972">
        <v>1.2431000000000001</v>
      </c>
      <c r="F2972" s="207">
        <v>-1.8E-3</v>
      </c>
    </row>
    <row r="2973" spans="1:6" x14ac:dyDescent="0.45">
      <c r="A2973" t="s">
        <v>3385</v>
      </c>
      <c r="B2973">
        <v>1.2479</v>
      </c>
      <c r="C2973">
        <v>1.2442</v>
      </c>
      <c r="D2973">
        <v>1.2534000000000001</v>
      </c>
      <c r="E2973">
        <v>1.2418</v>
      </c>
      <c r="F2973" s="207">
        <v>2.7000000000000001E-3</v>
      </c>
    </row>
    <row r="2974" spans="1:6" x14ac:dyDescent="0.45">
      <c r="A2974" t="s">
        <v>3386</v>
      </c>
      <c r="B2974">
        <v>1.2444999999999999</v>
      </c>
      <c r="C2974">
        <v>1.2632000000000001</v>
      </c>
      <c r="D2974">
        <v>1.2662</v>
      </c>
      <c r="E2974">
        <v>1.2431000000000001</v>
      </c>
      <c r="F2974" s="207">
        <v>-1.46E-2</v>
      </c>
    </row>
    <row r="2975" spans="1:6" x14ac:dyDescent="0.45">
      <c r="A2975" t="s">
        <v>3387</v>
      </c>
      <c r="B2975">
        <v>1.2628999999999999</v>
      </c>
      <c r="C2975">
        <v>1.2522</v>
      </c>
      <c r="D2975">
        <v>1.27</v>
      </c>
      <c r="E2975">
        <v>1.2504</v>
      </c>
      <c r="F2975" s="207">
        <v>8.5000000000000006E-3</v>
      </c>
    </row>
    <row r="2976" spans="1:6" x14ac:dyDescent="0.45">
      <c r="A2976" t="s">
        <v>3388</v>
      </c>
      <c r="B2976">
        <v>1.2523</v>
      </c>
      <c r="C2976">
        <v>1.2374000000000001</v>
      </c>
      <c r="D2976">
        <v>1.2547999999999999</v>
      </c>
      <c r="E2976">
        <v>1.2346999999999999</v>
      </c>
      <c r="F2976" s="207">
        <v>1.2200000000000001E-2</v>
      </c>
    </row>
    <row r="2977" spans="1:6" x14ac:dyDescent="0.45">
      <c r="A2977" t="s">
        <v>3389</v>
      </c>
      <c r="B2977">
        <v>1.2372000000000001</v>
      </c>
      <c r="C2977">
        <v>1.2432000000000001</v>
      </c>
      <c r="D2977">
        <v>1.2464</v>
      </c>
      <c r="E2977">
        <v>1.2343999999999999</v>
      </c>
      <c r="F2977" s="207">
        <v>-4.7999999999999996E-3</v>
      </c>
    </row>
    <row r="2978" spans="1:6" x14ac:dyDescent="0.45">
      <c r="A2978" t="s">
        <v>3390</v>
      </c>
      <c r="B2978">
        <v>1.2432000000000001</v>
      </c>
      <c r="C2978">
        <v>1.2479</v>
      </c>
      <c r="D2978">
        <v>1.2488999999999999</v>
      </c>
      <c r="E2978">
        <v>1.2396</v>
      </c>
      <c r="F2978" s="207">
        <v>-4.3E-3</v>
      </c>
    </row>
    <row r="2979" spans="1:6" x14ac:dyDescent="0.45">
      <c r="A2979" t="s">
        <v>3391</v>
      </c>
      <c r="B2979">
        <v>1.2485999999999999</v>
      </c>
      <c r="C2979">
        <v>1.2519</v>
      </c>
      <c r="D2979">
        <v>1.256</v>
      </c>
      <c r="E2979">
        <v>1.2481</v>
      </c>
      <c r="F2979" s="207">
        <v>1.5E-3</v>
      </c>
    </row>
    <row r="2980" spans="1:6" x14ac:dyDescent="0.45">
      <c r="A2980" t="s">
        <v>3392</v>
      </c>
      <c r="B2980">
        <v>1.2466999999999999</v>
      </c>
      <c r="C2980">
        <v>1.252</v>
      </c>
      <c r="D2980">
        <v>1.2539</v>
      </c>
      <c r="E2980">
        <v>1.2435</v>
      </c>
      <c r="F2980" s="207">
        <v>-4.4999999999999997E-3</v>
      </c>
    </row>
    <row r="2981" spans="1:6" x14ac:dyDescent="0.45">
      <c r="A2981" t="s">
        <v>3393</v>
      </c>
      <c r="B2981">
        <v>1.2523</v>
      </c>
      <c r="C2981">
        <v>1.2473000000000001</v>
      </c>
      <c r="D2981">
        <v>1.2554000000000001</v>
      </c>
      <c r="E2981">
        <v>1.2450000000000001</v>
      </c>
      <c r="F2981" s="207">
        <v>3.5000000000000001E-3</v>
      </c>
    </row>
    <row r="2982" spans="1:6" x14ac:dyDescent="0.45">
      <c r="A2982" t="s">
        <v>3394</v>
      </c>
      <c r="B2982">
        <v>1.2479</v>
      </c>
      <c r="C2982">
        <v>1.2532000000000001</v>
      </c>
      <c r="D2982">
        <v>1.2552000000000001</v>
      </c>
      <c r="E2982">
        <v>1.2459</v>
      </c>
      <c r="F2982" s="207">
        <v>-4.7000000000000002E-3</v>
      </c>
    </row>
    <row r="2983" spans="1:6" x14ac:dyDescent="0.45">
      <c r="A2983" t="s">
        <v>3395</v>
      </c>
      <c r="B2983">
        <v>1.2538</v>
      </c>
      <c r="C2983">
        <v>1.2655000000000001</v>
      </c>
      <c r="D2983">
        <v>1.2665999999999999</v>
      </c>
      <c r="E2983">
        <v>1.2512000000000001</v>
      </c>
      <c r="F2983" s="207">
        <v>-9.2999999999999992E-3</v>
      </c>
    </row>
    <row r="2984" spans="1:6" x14ac:dyDescent="0.45">
      <c r="A2984" t="s">
        <v>3396</v>
      </c>
      <c r="B2984">
        <v>1.2656000000000001</v>
      </c>
      <c r="C2984">
        <v>1.2674000000000001</v>
      </c>
      <c r="D2984">
        <v>1.2712000000000001</v>
      </c>
      <c r="E2984">
        <v>1.2628999999999999</v>
      </c>
      <c r="F2984" s="207">
        <v>-5.9999999999999995E-4</v>
      </c>
    </row>
    <row r="2985" spans="1:6" x14ac:dyDescent="0.45">
      <c r="A2985" t="s">
        <v>3397</v>
      </c>
      <c r="B2985">
        <v>1.2664</v>
      </c>
      <c r="C2985">
        <v>1.2722</v>
      </c>
      <c r="D2985">
        <v>1.2754000000000001</v>
      </c>
      <c r="E2985">
        <v>1.2659</v>
      </c>
      <c r="F2985" s="207">
        <v>-5.3E-3</v>
      </c>
    </row>
    <row r="2986" spans="1:6" x14ac:dyDescent="0.45">
      <c r="A2986" t="s">
        <v>3398</v>
      </c>
      <c r="B2986">
        <v>1.2730999999999999</v>
      </c>
      <c r="C2986">
        <v>1.2673000000000001</v>
      </c>
      <c r="D2986">
        <v>1.2784</v>
      </c>
      <c r="E2986">
        <v>1.2639</v>
      </c>
      <c r="F2986" s="207">
        <v>4.4000000000000003E-3</v>
      </c>
    </row>
    <row r="2987" spans="1:6" x14ac:dyDescent="0.45">
      <c r="A2987" t="s">
        <v>3399</v>
      </c>
      <c r="B2987">
        <v>1.2675000000000001</v>
      </c>
      <c r="C2987">
        <v>1.2650999999999999</v>
      </c>
      <c r="D2987">
        <v>1.2736000000000001</v>
      </c>
      <c r="E2987">
        <v>1.2646999999999999</v>
      </c>
      <c r="F2987" s="207">
        <v>1.8E-3</v>
      </c>
    </row>
    <row r="2988" spans="1:6" x14ac:dyDescent="0.45">
      <c r="A2988" t="s">
        <v>3400</v>
      </c>
      <c r="B2988">
        <v>1.2652000000000001</v>
      </c>
      <c r="C2988">
        <v>1.258</v>
      </c>
      <c r="D2988">
        <v>1.2707999999999999</v>
      </c>
      <c r="E2988">
        <v>1.2562</v>
      </c>
      <c r="F2988" s="207">
        <v>5.8999999999999999E-3</v>
      </c>
    </row>
    <row r="2989" spans="1:6" x14ac:dyDescent="0.45">
      <c r="A2989" t="s">
        <v>3401</v>
      </c>
      <c r="B2989">
        <v>1.2578</v>
      </c>
      <c r="C2989">
        <v>1.2624</v>
      </c>
      <c r="D2989">
        <v>1.2662</v>
      </c>
      <c r="E2989">
        <v>1.2524999999999999</v>
      </c>
      <c r="F2989" s="207">
        <v>-3.2000000000000002E-3</v>
      </c>
    </row>
    <row r="2990" spans="1:6" x14ac:dyDescent="0.45">
      <c r="A2990" t="s">
        <v>3402</v>
      </c>
      <c r="B2990">
        <v>1.2619</v>
      </c>
      <c r="C2990">
        <v>1.2713000000000001</v>
      </c>
      <c r="D2990">
        <v>1.2726</v>
      </c>
      <c r="E2990">
        <v>1.2605999999999999</v>
      </c>
      <c r="F2990" s="207">
        <v>-7.9000000000000008E-3</v>
      </c>
    </row>
    <row r="2991" spans="1:6" x14ac:dyDescent="0.45">
      <c r="A2991" t="s">
        <v>3403</v>
      </c>
      <c r="B2991">
        <v>1.2719</v>
      </c>
      <c r="C2991">
        <v>1.2669999999999999</v>
      </c>
      <c r="D2991">
        <v>1.2806999999999999</v>
      </c>
      <c r="E2991">
        <v>1.2655000000000001</v>
      </c>
      <c r="F2991" s="207">
        <v>3.8999999999999998E-3</v>
      </c>
    </row>
    <row r="2992" spans="1:6" x14ac:dyDescent="0.45">
      <c r="A2992" t="s">
        <v>3404</v>
      </c>
      <c r="B2992">
        <v>1.2669999999999999</v>
      </c>
      <c r="C2992">
        <v>1.2827999999999999</v>
      </c>
      <c r="D2992">
        <v>1.2854000000000001</v>
      </c>
      <c r="E2992">
        <v>1.2665</v>
      </c>
      <c r="F2992" s="207">
        <v>-1.2800000000000001E-2</v>
      </c>
    </row>
    <row r="2993" spans="1:6" x14ac:dyDescent="0.45">
      <c r="A2993" t="s">
        <v>3405</v>
      </c>
      <c r="B2993">
        <v>1.2834000000000001</v>
      </c>
      <c r="C2993">
        <v>1.2870999999999999</v>
      </c>
      <c r="D2993">
        <v>1.2902</v>
      </c>
      <c r="E2993">
        <v>1.2768999999999999</v>
      </c>
      <c r="F2993" s="207">
        <v>-3.3E-3</v>
      </c>
    </row>
    <row r="2994" spans="1:6" x14ac:dyDescent="0.45">
      <c r="A2994" t="s">
        <v>3406</v>
      </c>
      <c r="B2994">
        <v>1.2877000000000001</v>
      </c>
      <c r="C2994">
        <v>1.2846</v>
      </c>
      <c r="D2994">
        <v>1.2911999999999999</v>
      </c>
      <c r="E2994">
        <v>1.2830999999999999</v>
      </c>
      <c r="F2994" s="207">
        <v>2.3E-3</v>
      </c>
    </row>
    <row r="2995" spans="1:6" x14ac:dyDescent="0.45">
      <c r="A2995" t="s">
        <v>3407</v>
      </c>
      <c r="B2995">
        <v>1.2847</v>
      </c>
      <c r="C2995">
        <v>1.2869999999999999</v>
      </c>
      <c r="D2995">
        <v>1.2878000000000001</v>
      </c>
      <c r="E2995">
        <v>1.2818000000000001</v>
      </c>
      <c r="F2995" s="207">
        <v>-1.8E-3</v>
      </c>
    </row>
    <row r="2996" spans="1:6" x14ac:dyDescent="0.45">
      <c r="A2996" t="s">
        <v>3408</v>
      </c>
      <c r="B2996">
        <v>1.2869999999999999</v>
      </c>
      <c r="C2996">
        <v>1.2676000000000001</v>
      </c>
      <c r="D2996">
        <v>1.2887</v>
      </c>
      <c r="E2996">
        <v>1.2664</v>
      </c>
      <c r="F2996" s="207">
        <v>1.41E-2</v>
      </c>
    </row>
    <row r="2997" spans="1:6" x14ac:dyDescent="0.45">
      <c r="A2997" t="s">
        <v>3409</v>
      </c>
      <c r="B2997">
        <v>1.2690999999999999</v>
      </c>
      <c r="C2997">
        <v>1.2850999999999999</v>
      </c>
      <c r="D2997">
        <v>1.2868999999999999</v>
      </c>
      <c r="E2997">
        <v>1.2662</v>
      </c>
      <c r="F2997" s="207">
        <v>-1.18E-2</v>
      </c>
    </row>
    <row r="2998" spans="1:6" x14ac:dyDescent="0.45">
      <c r="A2998" t="s">
        <v>3410</v>
      </c>
      <c r="B2998">
        <v>1.2843</v>
      </c>
      <c r="C2998">
        <v>1.2707999999999999</v>
      </c>
      <c r="D2998">
        <v>1.2862</v>
      </c>
      <c r="E2998">
        <v>1.2674000000000001</v>
      </c>
      <c r="F2998" s="207">
        <v>9.9000000000000008E-3</v>
      </c>
    </row>
    <row r="2999" spans="1:6" x14ac:dyDescent="0.45">
      <c r="A2999" t="s">
        <v>3411</v>
      </c>
      <c r="B2999">
        <v>1.2717000000000001</v>
      </c>
      <c r="C2999">
        <v>1.2826</v>
      </c>
      <c r="D2999">
        <v>1.2855000000000001</v>
      </c>
      <c r="E2999">
        <v>1.2636000000000001</v>
      </c>
      <c r="F2999" s="207">
        <v>-1.2699999999999999E-2</v>
      </c>
    </row>
    <row r="3000" spans="1:6" x14ac:dyDescent="0.45">
      <c r="A3000" t="s">
        <v>3412</v>
      </c>
      <c r="B3000">
        <v>1.2881</v>
      </c>
      <c r="C3000">
        <v>1.3007</v>
      </c>
      <c r="D3000">
        <v>1.3050999999999999</v>
      </c>
      <c r="E3000">
        <v>1.2866</v>
      </c>
      <c r="F3000" s="207">
        <v>-9.1000000000000004E-3</v>
      </c>
    </row>
    <row r="3001" spans="1:6" x14ac:dyDescent="0.45">
      <c r="A3001" t="s">
        <v>3413</v>
      </c>
      <c r="B3001">
        <v>1.2999000000000001</v>
      </c>
      <c r="C3001">
        <v>1.3024</v>
      </c>
      <c r="D3001">
        <v>1.3087</v>
      </c>
      <c r="E3001">
        <v>1.2989999999999999</v>
      </c>
      <c r="F3001" s="207">
        <v>-2.8999999999999998E-3</v>
      </c>
    </row>
    <row r="3002" spans="1:6" x14ac:dyDescent="0.45">
      <c r="A3002" t="s">
        <v>3414</v>
      </c>
      <c r="B3002">
        <v>1.3037000000000001</v>
      </c>
      <c r="C3002">
        <v>1.3085</v>
      </c>
      <c r="D3002">
        <v>1.3112999999999999</v>
      </c>
      <c r="E3002">
        <v>1.3013999999999999</v>
      </c>
      <c r="F3002" s="207">
        <v>-3.8E-3</v>
      </c>
    </row>
    <row r="3003" spans="1:6" x14ac:dyDescent="0.45">
      <c r="A3003" t="s">
        <v>3415</v>
      </c>
      <c r="B3003">
        <v>1.3087</v>
      </c>
      <c r="C3003">
        <v>1.3080000000000001</v>
      </c>
      <c r="D3003">
        <v>1.3101</v>
      </c>
      <c r="E3003">
        <v>1.3019000000000001</v>
      </c>
      <c r="F3003" s="207">
        <v>-8.0000000000000004E-4</v>
      </c>
    </row>
    <row r="3004" spans="1:6" x14ac:dyDescent="0.45">
      <c r="A3004" t="s">
        <v>3416</v>
      </c>
      <c r="B3004">
        <v>1.3098000000000001</v>
      </c>
      <c r="C3004">
        <v>1.3125</v>
      </c>
      <c r="D3004">
        <v>1.3170999999999999</v>
      </c>
      <c r="E3004">
        <v>1.3085</v>
      </c>
      <c r="F3004" s="207">
        <v>-2.0999999999999999E-3</v>
      </c>
    </row>
    <row r="3005" spans="1:6" x14ac:dyDescent="0.45">
      <c r="A3005" t="s">
        <v>3417</v>
      </c>
      <c r="B3005">
        <v>1.3125</v>
      </c>
      <c r="C3005">
        <v>1.3061</v>
      </c>
      <c r="D3005">
        <v>1.3161</v>
      </c>
      <c r="E3005">
        <v>1.3050999999999999</v>
      </c>
      <c r="F3005" s="207">
        <v>4.5999999999999999E-3</v>
      </c>
    </row>
    <row r="3006" spans="1:6" x14ac:dyDescent="0.45">
      <c r="A3006" t="s">
        <v>3418</v>
      </c>
      <c r="B3006">
        <v>1.3065</v>
      </c>
      <c r="C3006">
        <v>1.3051999999999999</v>
      </c>
      <c r="D3006">
        <v>1.3099000000000001</v>
      </c>
      <c r="E3006">
        <v>1.2994000000000001</v>
      </c>
      <c r="F3006" s="207">
        <v>1.4E-3</v>
      </c>
    </row>
    <row r="3007" spans="1:6" x14ac:dyDescent="0.45">
      <c r="A3007" t="s">
        <v>3419</v>
      </c>
      <c r="B3007">
        <v>1.3047</v>
      </c>
      <c r="C3007">
        <v>1.3050999999999999</v>
      </c>
      <c r="D3007">
        <v>1.3081</v>
      </c>
      <c r="E3007">
        <v>1.2997000000000001</v>
      </c>
      <c r="F3007" s="207">
        <v>-6.9999999999999999E-4</v>
      </c>
    </row>
    <row r="3008" spans="1:6" x14ac:dyDescent="0.45">
      <c r="A3008" t="s">
        <v>3420</v>
      </c>
      <c r="B3008">
        <v>1.3056000000000001</v>
      </c>
      <c r="C3008">
        <v>1.3041</v>
      </c>
      <c r="D3008">
        <v>1.3096000000000001</v>
      </c>
      <c r="E3008">
        <v>1.3026</v>
      </c>
      <c r="F3008" s="207">
        <v>6.9999999999999999E-4</v>
      </c>
    </row>
    <row r="3009" spans="1:6" x14ac:dyDescent="0.45">
      <c r="A3009" t="s">
        <v>3421</v>
      </c>
      <c r="B3009">
        <v>1.3047</v>
      </c>
      <c r="C3009">
        <v>1.3086</v>
      </c>
      <c r="D3009">
        <v>1.3098000000000001</v>
      </c>
      <c r="E3009">
        <v>1.3019000000000001</v>
      </c>
      <c r="F3009" s="207">
        <v>-3.0999999999999999E-3</v>
      </c>
    </row>
    <row r="3010" spans="1:6" x14ac:dyDescent="0.45">
      <c r="A3010" t="s">
        <v>3422</v>
      </c>
      <c r="B3010">
        <v>1.3087</v>
      </c>
      <c r="C3010">
        <v>1.3090999999999999</v>
      </c>
      <c r="D3010">
        <v>1.3115000000000001</v>
      </c>
      <c r="E3010">
        <v>1.3019000000000001</v>
      </c>
      <c r="F3010" s="207">
        <v>2.9999999999999997E-4</v>
      </c>
    </row>
    <row r="3011" spans="1:6" x14ac:dyDescent="0.45">
      <c r="A3011" t="s">
        <v>3423</v>
      </c>
      <c r="B3011">
        <v>1.3083</v>
      </c>
      <c r="C3011">
        <v>1.3101</v>
      </c>
      <c r="D3011">
        <v>1.3142</v>
      </c>
      <c r="E3011">
        <v>1.3079000000000001</v>
      </c>
      <c r="F3011" s="207">
        <v>-8.0000000000000004E-4</v>
      </c>
    </row>
    <row r="3012" spans="1:6" x14ac:dyDescent="0.45">
      <c r="A3012" t="s">
        <v>3424</v>
      </c>
      <c r="B3012">
        <v>1.3093999999999999</v>
      </c>
      <c r="C3012">
        <v>1.3263</v>
      </c>
      <c r="D3012">
        <v>1.3277000000000001</v>
      </c>
      <c r="E3012">
        <v>1.3089999999999999</v>
      </c>
      <c r="F3012" s="207">
        <v>-1.3100000000000001E-2</v>
      </c>
    </row>
    <row r="3013" spans="1:6" x14ac:dyDescent="0.45">
      <c r="A3013" t="s">
        <v>3425</v>
      </c>
      <c r="B3013">
        <v>1.3268</v>
      </c>
      <c r="C3013">
        <v>1.3263</v>
      </c>
      <c r="D3013">
        <v>1.331</v>
      </c>
      <c r="E3013">
        <v>1.3231999999999999</v>
      </c>
      <c r="F3013" s="207">
        <v>-2.0000000000000001E-4</v>
      </c>
    </row>
    <row r="3014" spans="1:6" x14ac:dyDescent="0.45">
      <c r="A3014" t="s">
        <v>3426</v>
      </c>
      <c r="B3014">
        <v>1.327</v>
      </c>
      <c r="C3014">
        <v>1.3269</v>
      </c>
      <c r="D3014">
        <v>1.3293999999999999</v>
      </c>
      <c r="E3014">
        <v>1.3232999999999999</v>
      </c>
      <c r="F3014" s="207">
        <v>5.0000000000000001E-4</v>
      </c>
    </row>
    <row r="3015" spans="1:6" x14ac:dyDescent="0.45">
      <c r="A3015" t="s">
        <v>3427</v>
      </c>
      <c r="B3015">
        <v>1.3263</v>
      </c>
      <c r="C3015">
        <v>1.325</v>
      </c>
      <c r="D3015">
        <v>1.3295999999999999</v>
      </c>
      <c r="E3015">
        <v>1.3233999999999999</v>
      </c>
      <c r="F3015" s="207">
        <v>6.9999999999999999E-4</v>
      </c>
    </row>
    <row r="3016" spans="1:6" x14ac:dyDescent="0.45">
      <c r="A3016" t="s">
        <v>3428</v>
      </c>
      <c r="B3016">
        <v>1.3253999999999999</v>
      </c>
      <c r="C3016">
        <v>1.3199000000000001</v>
      </c>
      <c r="D3016">
        <v>1.3302</v>
      </c>
      <c r="E3016">
        <v>1.3185</v>
      </c>
      <c r="F3016" s="207">
        <v>4.1999999999999997E-3</v>
      </c>
    </row>
    <row r="3017" spans="1:6" x14ac:dyDescent="0.45">
      <c r="A3017" t="s">
        <v>3429</v>
      </c>
      <c r="B3017">
        <v>1.3199000000000001</v>
      </c>
      <c r="C3017">
        <v>1.3224</v>
      </c>
      <c r="D3017">
        <v>1.3281000000000001</v>
      </c>
      <c r="E3017">
        <v>1.3192999999999999</v>
      </c>
      <c r="F3017" s="207">
        <v>-2.2000000000000001E-3</v>
      </c>
    </row>
    <row r="3018" spans="1:6" x14ac:dyDescent="0.45">
      <c r="A3018" t="s">
        <v>3430</v>
      </c>
      <c r="B3018">
        <v>1.3228</v>
      </c>
      <c r="C3018">
        <v>1.3326</v>
      </c>
      <c r="D3018">
        <v>1.3331</v>
      </c>
      <c r="E3018">
        <v>1.3204</v>
      </c>
      <c r="F3018" s="207">
        <v>-6.7000000000000002E-3</v>
      </c>
    </row>
    <row r="3019" spans="1:6" x14ac:dyDescent="0.45">
      <c r="A3019" t="s">
        <v>3431</v>
      </c>
      <c r="B3019">
        <v>1.3317000000000001</v>
      </c>
      <c r="C3019">
        <v>1.333</v>
      </c>
      <c r="D3019">
        <v>1.3373999999999999</v>
      </c>
      <c r="E3019">
        <v>1.329</v>
      </c>
      <c r="F3019" s="207">
        <v>-3.3999999999999998E-3</v>
      </c>
    </row>
    <row r="3020" spans="1:6" x14ac:dyDescent="0.45">
      <c r="A3020" t="s">
        <v>3432</v>
      </c>
      <c r="B3020">
        <v>1.3363</v>
      </c>
      <c r="C3020">
        <v>1.3446</v>
      </c>
      <c r="D3020">
        <v>1.3459000000000001</v>
      </c>
      <c r="E3020">
        <v>1.3335999999999999</v>
      </c>
      <c r="F3020" s="207">
        <v>-6.4000000000000003E-3</v>
      </c>
    </row>
    <row r="3021" spans="1:6" x14ac:dyDescent="0.45">
      <c r="A3021" t="s">
        <v>3433</v>
      </c>
      <c r="B3021">
        <v>1.3449</v>
      </c>
      <c r="C3021">
        <v>1.3471</v>
      </c>
      <c r="D3021">
        <v>1.3508</v>
      </c>
      <c r="E3021">
        <v>1.3442000000000001</v>
      </c>
      <c r="F3021" s="207">
        <v>-1.9E-3</v>
      </c>
    </row>
    <row r="3022" spans="1:6" x14ac:dyDescent="0.45">
      <c r="A3022" t="s">
        <v>3434</v>
      </c>
      <c r="B3022">
        <v>1.3474999999999999</v>
      </c>
      <c r="C3022">
        <v>1.3438000000000001</v>
      </c>
      <c r="D3022">
        <v>1.3491</v>
      </c>
      <c r="E3022">
        <v>1.3416999999999999</v>
      </c>
      <c r="F3022" s="207">
        <v>1.6999999999999999E-3</v>
      </c>
    </row>
    <row r="3023" spans="1:6" x14ac:dyDescent="0.45">
      <c r="A3023" t="s">
        <v>3435</v>
      </c>
      <c r="B3023">
        <v>1.3452</v>
      </c>
      <c r="C3023">
        <v>1.3436999999999999</v>
      </c>
      <c r="D3023">
        <v>1.3458000000000001</v>
      </c>
      <c r="E3023">
        <v>1.3395999999999999</v>
      </c>
      <c r="F3023" s="207">
        <v>1.1000000000000001E-3</v>
      </c>
    </row>
    <row r="3024" spans="1:6" x14ac:dyDescent="0.45">
      <c r="A3024" t="s">
        <v>3436</v>
      </c>
      <c r="B3024">
        <v>1.3436999999999999</v>
      </c>
      <c r="C3024">
        <v>1.3398000000000001</v>
      </c>
      <c r="D3024">
        <v>1.3447</v>
      </c>
      <c r="E3024">
        <v>1.3311999999999999</v>
      </c>
      <c r="F3024" s="207">
        <v>2.2000000000000001E-3</v>
      </c>
    </row>
    <row r="3025" spans="1:6" x14ac:dyDescent="0.45">
      <c r="A3025" t="s">
        <v>3437</v>
      </c>
      <c r="B3025">
        <v>1.3407</v>
      </c>
      <c r="C3025">
        <v>1.3411999999999999</v>
      </c>
      <c r="D3025">
        <v>1.347</v>
      </c>
      <c r="E3025">
        <v>1.339</v>
      </c>
      <c r="F3025" s="207">
        <v>-4.0000000000000002E-4</v>
      </c>
    </row>
    <row r="3026" spans="1:6" x14ac:dyDescent="0.45">
      <c r="A3026" t="s">
        <v>3438</v>
      </c>
      <c r="B3026">
        <v>1.3412999999999999</v>
      </c>
      <c r="C3026">
        <v>1.3398000000000001</v>
      </c>
      <c r="D3026">
        <v>1.3433999999999999</v>
      </c>
      <c r="E3026">
        <v>1.3322000000000001</v>
      </c>
      <c r="F3026" s="207">
        <v>5.9999999999999995E-4</v>
      </c>
    </row>
    <row r="3027" spans="1:6" x14ac:dyDescent="0.45">
      <c r="A3027" t="s">
        <v>3439</v>
      </c>
      <c r="B3027">
        <v>1.3405</v>
      </c>
      <c r="C3027">
        <v>1.3411999999999999</v>
      </c>
      <c r="D3027">
        <v>1.3438000000000001</v>
      </c>
      <c r="E3027">
        <v>1.3360000000000001</v>
      </c>
      <c r="F3027" s="207">
        <v>-2.9999999999999997E-4</v>
      </c>
    </row>
    <row r="3028" spans="1:6" x14ac:dyDescent="0.45">
      <c r="A3028" t="s">
        <v>3440</v>
      </c>
      <c r="B3028">
        <v>1.3409</v>
      </c>
      <c r="C3028">
        <v>1.3308</v>
      </c>
      <c r="D3028">
        <v>1.3433999999999999</v>
      </c>
      <c r="E3028">
        <v>1.3299000000000001</v>
      </c>
      <c r="F3028" s="207">
        <v>7.6E-3</v>
      </c>
    </row>
    <row r="3029" spans="1:6" x14ac:dyDescent="0.45">
      <c r="A3029" t="s">
        <v>3441</v>
      </c>
      <c r="B3029">
        <v>1.3308</v>
      </c>
      <c r="C3029">
        <v>1.3270999999999999</v>
      </c>
      <c r="D3029">
        <v>1.3355999999999999</v>
      </c>
      <c r="E3029">
        <v>1.3251999999999999</v>
      </c>
      <c r="F3029" s="207">
        <v>2E-3</v>
      </c>
    </row>
    <row r="3030" spans="1:6" x14ac:dyDescent="0.45">
      <c r="A3030" t="s">
        <v>3442</v>
      </c>
      <c r="B3030">
        <v>1.3281000000000001</v>
      </c>
      <c r="C3030">
        <v>1.3371</v>
      </c>
      <c r="D3030">
        <v>1.3406</v>
      </c>
      <c r="E3030">
        <v>1.325</v>
      </c>
      <c r="F3030" s="207">
        <v>-7.3000000000000001E-3</v>
      </c>
    </row>
    <row r="3031" spans="1:6" x14ac:dyDescent="0.45">
      <c r="A3031" t="s">
        <v>3443</v>
      </c>
      <c r="B3031">
        <v>1.3378000000000001</v>
      </c>
      <c r="C3031">
        <v>1.3371</v>
      </c>
      <c r="D3031">
        <v>1.3433999999999999</v>
      </c>
      <c r="E3031">
        <v>1.3337000000000001</v>
      </c>
      <c r="F3031" s="207">
        <v>-1E-4</v>
      </c>
    </row>
    <row r="3032" spans="1:6" x14ac:dyDescent="0.45">
      <c r="A3032" t="s">
        <v>3444</v>
      </c>
      <c r="B3032">
        <v>1.3380000000000001</v>
      </c>
      <c r="C3032">
        <v>1.3461000000000001</v>
      </c>
      <c r="D3032">
        <v>1.3491</v>
      </c>
      <c r="E3032">
        <v>1.3373999999999999</v>
      </c>
      <c r="F3032" s="207">
        <v>-6.7000000000000002E-3</v>
      </c>
    </row>
    <row r="3033" spans="1:6" x14ac:dyDescent="0.45">
      <c r="A3033" t="s">
        <v>3445</v>
      </c>
      <c r="B3033">
        <v>1.347</v>
      </c>
      <c r="C3033">
        <v>1.3415999999999999</v>
      </c>
      <c r="D3033">
        <v>1.3487</v>
      </c>
      <c r="E3033">
        <v>1.3408</v>
      </c>
      <c r="F3033" s="207">
        <v>3.8E-3</v>
      </c>
    </row>
    <row r="3034" spans="1:6" x14ac:dyDescent="0.45">
      <c r="A3034" t="s">
        <v>3446</v>
      </c>
      <c r="B3034">
        <v>1.3419000000000001</v>
      </c>
      <c r="C3034">
        <v>1.3511</v>
      </c>
      <c r="D3034">
        <v>1.3532999999999999</v>
      </c>
      <c r="E3034">
        <v>1.3403</v>
      </c>
      <c r="F3034" s="207">
        <v>-6.7000000000000002E-3</v>
      </c>
    </row>
    <row r="3035" spans="1:6" x14ac:dyDescent="0.45">
      <c r="A3035" t="s">
        <v>3447</v>
      </c>
      <c r="B3035">
        <v>1.351</v>
      </c>
      <c r="C3035">
        <v>1.3388</v>
      </c>
      <c r="D3035">
        <v>1.3512999999999999</v>
      </c>
      <c r="E3035">
        <v>1.337</v>
      </c>
      <c r="F3035" s="207">
        <v>8.9999999999999993E-3</v>
      </c>
    </row>
    <row r="3036" spans="1:6" x14ac:dyDescent="0.45">
      <c r="A3036" t="s">
        <v>3448</v>
      </c>
      <c r="B3036">
        <v>1.339</v>
      </c>
      <c r="C3036">
        <v>1.337</v>
      </c>
      <c r="D3036">
        <v>1.3407</v>
      </c>
      <c r="E3036">
        <v>1.3344</v>
      </c>
      <c r="F3036" s="207">
        <v>1.6999999999999999E-3</v>
      </c>
    </row>
    <row r="3037" spans="1:6" x14ac:dyDescent="0.45">
      <c r="A3037" t="s">
        <v>3449</v>
      </c>
      <c r="B3037">
        <v>1.3367</v>
      </c>
      <c r="C3037">
        <v>1.3404</v>
      </c>
      <c r="D3037">
        <v>1.3445</v>
      </c>
      <c r="E3037">
        <v>1.3360000000000001</v>
      </c>
      <c r="F3037" s="207">
        <v>-3.0000000000000001E-3</v>
      </c>
    </row>
    <row r="3038" spans="1:6" x14ac:dyDescent="0.45">
      <c r="A3038" t="s">
        <v>3450</v>
      </c>
      <c r="B3038">
        <v>1.3407</v>
      </c>
      <c r="C3038">
        <v>1.3448</v>
      </c>
      <c r="D3038">
        <v>1.3523000000000001</v>
      </c>
      <c r="E3038">
        <v>1.3371</v>
      </c>
      <c r="F3038" s="207">
        <v>-3.3E-3</v>
      </c>
    </row>
    <row r="3039" spans="1:6" x14ac:dyDescent="0.45">
      <c r="A3039" t="s">
        <v>3451</v>
      </c>
      <c r="B3039">
        <v>1.3452</v>
      </c>
      <c r="C3039">
        <v>1.3402000000000001</v>
      </c>
      <c r="D3039">
        <v>1.3478000000000001</v>
      </c>
      <c r="E3039">
        <v>1.3394999999999999</v>
      </c>
      <c r="F3039" s="207">
        <v>5.7000000000000002E-3</v>
      </c>
    </row>
    <row r="3040" spans="1:6" x14ac:dyDescent="0.45">
      <c r="A3040" t="s">
        <v>3452</v>
      </c>
      <c r="B3040">
        <v>1.3375999999999999</v>
      </c>
      <c r="C3040">
        <v>1.3458000000000001</v>
      </c>
      <c r="D3040">
        <v>1.3483000000000001</v>
      </c>
      <c r="E3040">
        <v>1.3337000000000001</v>
      </c>
      <c r="F3040" s="207">
        <v>-5.1000000000000004E-3</v>
      </c>
    </row>
    <row r="3041" spans="1:6" x14ac:dyDescent="0.45">
      <c r="A3041" t="s">
        <v>3453</v>
      </c>
      <c r="B3041">
        <v>1.3445</v>
      </c>
      <c r="C3041">
        <v>1.3399000000000001</v>
      </c>
      <c r="D3041">
        <v>1.3489</v>
      </c>
      <c r="E3041">
        <v>1.3360000000000001</v>
      </c>
      <c r="F3041" s="207">
        <v>4.1000000000000003E-3</v>
      </c>
    </row>
    <row r="3042" spans="1:6" x14ac:dyDescent="0.45">
      <c r="A3042" t="s">
        <v>3454</v>
      </c>
      <c r="B3042">
        <v>1.339</v>
      </c>
      <c r="C3042">
        <v>1.3259000000000001</v>
      </c>
      <c r="D3042">
        <v>1.3445</v>
      </c>
      <c r="E3042">
        <v>1.3194999999999999</v>
      </c>
      <c r="F3042" s="207">
        <v>9.7999999999999997E-3</v>
      </c>
    </row>
    <row r="3043" spans="1:6" x14ac:dyDescent="0.45">
      <c r="A3043" t="s">
        <v>3455</v>
      </c>
      <c r="B3043">
        <v>1.3260000000000001</v>
      </c>
      <c r="C3043">
        <v>1.3154999999999999</v>
      </c>
      <c r="D3043">
        <v>1.3287</v>
      </c>
      <c r="E3043">
        <v>1.3130999999999999</v>
      </c>
      <c r="F3043" s="207">
        <v>7.7999999999999996E-3</v>
      </c>
    </row>
    <row r="3044" spans="1:6" x14ac:dyDescent="0.45">
      <c r="A3044" t="s">
        <v>3456</v>
      </c>
      <c r="B3044">
        <v>1.3158000000000001</v>
      </c>
      <c r="C3044">
        <v>1.3241000000000001</v>
      </c>
      <c r="D3044">
        <v>1.3246</v>
      </c>
      <c r="E3044">
        <v>1.3140000000000001</v>
      </c>
      <c r="F3044" s="207">
        <v>-6.4000000000000003E-3</v>
      </c>
    </row>
    <row r="3045" spans="1:6" x14ac:dyDescent="0.45">
      <c r="A3045" t="s">
        <v>3457</v>
      </c>
      <c r="B3045">
        <v>1.3243</v>
      </c>
      <c r="C3045">
        <v>1.3244</v>
      </c>
      <c r="D3045">
        <v>1.327</v>
      </c>
      <c r="E3045">
        <v>1.3178000000000001</v>
      </c>
      <c r="F3045" s="207">
        <v>-1E-3</v>
      </c>
    </row>
    <row r="3046" spans="1:6" x14ac:dyDescent="0.45">
      <c r="A3046" t="s">
        <v>3458</v>
      </c>
      <c r="B3046">
        <v>1.3255999999999999</v>
      </c>
      <c r="C3046">
        <v>1.3360000000000001</v>
      </c>
      <c r="D3046">
        <v>1.3401000000000001</v>
      </c>
      <c r="E3046">
        <v>1.3214999999999999</v>
      </c>
      <c r="F3046" s="207">
        <v>-7.1000000000000004E-3</v>
      </c>
    </row>
    <row r="3047" spans="1:6" x14ac:dyDescent="0.45">
      <c r="A3047" t="s">
        <v>3459</v>
      </c>
      <c r="B3047">
        <v>1.3351</v>
      </c>
      <c r="C3047">
        <v>1.3411999999999999</v>
      </c>
      <c r="D3047">
        <v>1.3428</v>
      </c>
      <c r="E3047">
        <v>1.3324</v>
      </c>
      <c r="F3047" s="207">
        <v>-3.8999999999999998E-3</v>
      </c>
    </row>
    <row r="3048" spans="1:6" x14ac:dyDescent="0.45">
      <c r="A3048" t="s">
        <v>3460</v>
      </c>
      <c r="B3048">
        <v>1.3403</v>
      </c>
      <c r="C3048">
        <v>1.3407</v>
      </c>
      <c r="D3048">
        <v>1.3475999999999999</v>
      </c>
      <c r="E3048">
        <v>1.3389</v>
      </c>
      <c r="F3048" s="207">
        <v>2.9999999999999997E-4</v>
      </c>
    </row>
    <row r="3049" spans="1:6" x14ac:dyDescent="0.45">
      <c r="A3049" t="s">
        <v>3461</v>
      </c>
      <c r="B3049">
        <v>1.3399000000000001</v>
      </c>
      <c r="C3049">
        <v>1.3381000000000001</v>
      </c>
      <c r="D3049">
        <v>1.3444</v>
      </c>
      <c r="E3049">
        <v>1.3363</v>
      </c>
      <c r="F3049" s="207">
        <v>2.0999999999999999E-3</v>
      </c>
    </row>
    <row r="3050" spans="1:6" x14ac:dyDescent="0.45">
      <c r="A3050" t="s">
        <v>3462</v>
      </c>
      <c r="B3050">
        <v>1.3371</v>
      </c>
      <c r="C3050">
        <v>1.3365</v>
      </c>
      <c r="D3050">
        <v>1.347</v>
      </c>
      <c r="E3050">
        <v>1.3343</v>
      </c>
      <c r="F3050" s="207">
        <v>4.0000000000000002E-4</v>
      </c>
    </row>
    <row r="3051" spans="1:6" x14ac:dyDescent="0.45">
      <c r="A3051" t="s">
        <v>3463</v>
      </c>
      <c r="B3051">
        <v>1.3365</v>
      </c>
      <c r="C3051">
        <v>1.3454999999999999</v>
      </c>
      <c r="D3051">
        <v>1.3485</v>
      </c>
      <c r="E3051">
        <v>1.3360000000000001</v>
      </c>
      <c r="F3051" s="207">
        <v>-6.7999999999999996E-3</v>
      </c>
    </row>
    <row r="3052" spans="1:6" x14ac:dyDescent="0.45">
      <c r="A3052" t="s">
        <v>3464</v>
      </c>
      <c r="B3052">
        <v>1.3456999999999999</v>
      </c>
      <c r="C3052">
        <v>1.3612</v>
      </c>
      <c r="D3052">
        <v>1.3619000000000001</v>
      </c>
      <c r="E3052">
        <v>1.3420000000000001</v>
      </c>
      <c r="F3052" s="207">
        <v>-1.15E-2</v>
      </c>
    </row>
    <row r="3053" spans="1:6" x14ac:dyDescent="0.45">
      <c r="A3053" t="s">
        <v>3465</v>
      </c>
      <c r="B3053">
        <v>1.3613</v>
      </c>
      <c r="C3053">
        <v>1.3616999999999999</v>
      </c>
      <c r="D3053">
        <v>1.3632</v>
      </c>
      <c r="E3053">
        <v>1.3587</v>
      </c>
      <c r="F3053" s="207">
        <v>6.9999999999999999E-4</v>
      </c>
    </row>
    <row r="3054" spans="1:6" x14ac:dyDescent="0.45">
      <c r="A3054" t="s">
        <v>3466</v>
      </c>
      <c r="B3054">
        <v>1.3604000000000001</v>
      </c>
      <c r="C3054">
        <v>1.3552999999999999</v>
      </c>
      <c r="D3054">
        <v>1.3663000000000001</v>
      </c>
      <c r="E3054">
        <v>1.3541000000000001</v>
      </c>
      <c r="F3054" s="207">
        <v>4.4000000000000003E-3</v>
      </c>
    </row>
    <row r="3055" spans="1:6" x14ac:dyDescent="0.45">
      <c r="A3055" t="s">
        <v>3467</v>
      </c>
      <c r="B3055">
        <v>1.3544</v>
      </c>
      <c r="C3055">
        <v>1.3640000000000001</v>
      </c>
      <c r="D3055">
        <v>1.3683000000000001</v>
      </c>
      <c r="E3055">
        <v>1.3529</v>
      </c>
      <c r="F3055" s="207">
        <v>-8.0000000000000002E-3</v>
      </c>
    </row>
    <row r="3056" spans="1:6" x14ac:dyDescent="0.45">
      <c r="A3056" t="s">
        <v>3468</v>
      </c>
      <c r="B3056">
        <v>1.3653</v>
      </c>
      <c r="C3056">
        <v>1.3692</v>
      </c>
      <c r="D3056">
        <v>1.3738999999999999</v>
      </c>
      <c r="E3056">
        <v>1.3619000000000001</v>
      </c>
      <c r="F3056" s="207">
        <v>-2.5999999999999999E-3</v>
      </c>
    </row>
    <row r="3057" spans="1:6" x14ac:dyDescent="0.45">
      <c r="A3057" t="s">
        <v>3469</v>
      </c>
      <c r="B3057">
        <v>1.3689</v>
      </c>
      <c r="C3057">
        <v>1.3747</v>
      </c>
      <c r="D3057">
        <v>1.3762000000000001</v>
      </c>
      <c r="E3057">
        <v>1.3666</v>
      </c>
      <c r="F3057" s="207">
        <v>-4.4000000000000003E-3</v>
      </c>
    </row>
    <row r="3058" spans="1:6" x14ac:dyDescent="0.45">
      <c r="A3058" t="s">
        <v>3470</v>
      </c>
      <c r="B3058">
        <v>1.375</v>
      </c>
      <c r="C3058">
        <v>1.3734</v>
      </c>
      <c r="D3058">
        <v>1.3789</v>
      </c>
      <c r="E3058">
        <v>1.3664000000000001</v>
      </c>
      <c r="F3058" s="207">
        <v>1.5E-3</v>
      </c>
    </row>
    <row r="3059" spans="1:6" x14ac:dyDescent="0.45">
      <c r="A3059" t="s">
        <v>3471</v>
      </c>
      <c r="B3059">
        <v>1.3729</v>
      </c>
      <c r="C3059">
        <v>1.3793</v>
      </c>
      <c r="D3059">
        <v>1.3813</v>
      </c>
      <c r="E3059">
        <v>1.3711</v>
      </c>
      <c r="F3059" s="207">
        <v>-5.4999999999999997E-3</v>
      </c>
    </row>
    <row r="3060" spans="1:6" x14ac:dyDescent="0.45">
      <c r="A3060" t="s">
        <v>3472</v>
      </c>
      <c r="B3060">
        <v>1.3805000000000001</v>
      </c>
      <c r="C3060">
        <v>1.3842000000000001</v>
      </c>
      <c r="D3060">
        <v>1.3858999999999999</v>
      </c>
      <c r="E3060">
        <v>1.3777999999999999</v>
      </c>
      <c r="F3060" s="207">
        <v>-2.8999999999999998E-3</v>
      </c>
    </row>
    <row r="3061" spans="1:6" x14ac:dyDescent="0.45">
      <c r="A3061" t="s">
        <v>3473</v>
      </c>
      <c r="B3061">
        <v>1.3845000000000001</v>
      </c>
      <c r="C3061">
        <v>1.3891</v>
      </c>
      <c r="D3061">
        <v>1.3898999999999999</v>
      </c>
      <c r="E3061">
        <v>1.3805000000000001</v>
      </c>
      <c r="F3061" s="207">
        <v>-3.5000000000000001E-3</v>
      </c>
    </row>
    <row r="3062" spans="1:6" x14ac:dyDescent="0.45">
      <c r="A3062" t="s">
        <v>3474</v>
      </c>
      <c r="B3062">
        <v>1.3893</v>
      </c>
      <c r="C3062">
        <v>1.3976</v>
      </c>
      <c r="D3062">
        <v>1.4028</v>
      </c>
      <c r="E3062">
        <v>1.3872</v>
      </c>
      <c r="F3062" s="207">
        <v>-6.0000000000000001E-3</v>
      </c>
    </row>
    <row r="3063" spans="1:6" x14ac:dyDescent="0.45">
      <c r="A3063" t="s">
        <v>3475</v>
      </c>
      <c r="B3063">
        <v>1.3976999999999999</v>
      </c>
      <c r="C3063">
        <v>1.4031</v>
      </c>
      <c r="D3063">
        <v>1.4048</v>
      </c>
      <c r="E3063">
        <v>1.3962000000000001</v>
      </c>
      <c r="F3063" s="207">
        <v>-4.3E-3</v>
      </c>
    </row>
    <row r="3064" spans="1:6" x14ac:dyDescent="0.45">
      <c r="A3064" t="s">
        <v>3476</v>
      </c>
      <c r="B3064">
        <v>1.4037999999999999</v>
      </c>
      <c r="C3064">
        <v>1.4000999999999999</v>
      </c>
      <c r="D3064">
        <v>1.4057999999999999</v>
      </c>
      <c r="E3064">
        <v>1.3968</v>
      </c>
      <c r="F3064" s="207">
        <v>4.1000000000000003E-3</v>
      </c>
    </row>
    <row r="3065" spans="1:6" x14ac:dyDescent="0.45">
      <c r="A3065" t="s">
        <v>3477</v>
      </c>
      <c r="B3065">
        <v>1.3980999999999999</v>
      </c>
      <c r="C3065">
        <v>1.3948</v>
      </c>
      <c r="D3065">
        <v>1.4008</v>
      </c>
      <c r="E3065">
        <v>1.3927</v>
      </c>
      <c r="F3065" s="207">
        <v>2.2000000000000001E-3</v>
      </c>
    </row>
    <row r="3066" spans="1:6" x14ac:dyDescent="0.45">
      <c r="A3066" t="s">
        <v>3478</v>
      </c>
      <c r="B3066">
        <v>1.395</v>
      </c>
      <c r="C3066">
        <v>1.3914</v>
      </c>
      <c r="D3066">
        <v>1.399</v>
      </c>
      <c r="E3066">
        <v>1.3862000000000001</v>
      </c>
      <c r="F3066" s="207">
        <v>2.0999999999999999E-3</v>
      </c>
    </row>
    <row r="3067" spans="1:6" x14ac:dyDescent="0.45">
      <c r="A3067" t="s">
        <v>3479</v>
      </c>
      <c r="B3067">
        <v>1.3920999999999999</v>
      </c>
      <c r="C3067">
        <v>1.3879999999999999</v>
      </c>
      <c r="D3067">
        <v>1.397</v>
      </c>
      <c r="E3067">
        <v>1.3868</v>
      </c>
      <c r="F3067" s="207">
        <v>2.8999999999999998E-3</v>
      </c>
    </row>
    <row r="3068" spans="1:6" x14ac:dyDescent="0.45">
      <c r="A3068" t="s">
        <v>3480</v>
      </c>
      <c r="B3068">
        <v>1.3880999999999999</v>
      </c>
      <c r="C3068">
        <v>1.3905000000000001</v>
      </c>
      <c r="D3068">
        <v>1.3982000000000001</v>
      </c>
      <c r="E3068">
        <v>1.385</v>
      </c>
      <c r="F3068" s="207">
        <v>-2.2000000000000001E-3</v>
      </c>
    </row>
    <row r="3069" spans="1:6" x14ac:dyDescent="0.45">
      <c r="A3069" t="s">
        <v>3481</v>
      </c>
      <c r="B3069">
        <v>1.3911</v>
      </c>
      <c r="C3069">
        <v>1.3851</v>
      </c>
      <c r="D3069">
        <v>1.393</v>
      </c>
      <c r="E3069">
        <v>1.385</v>
      </c>
      <c r="F3069" s="207">
        <v>3.5999999999999999E-3</v>
      </c>
    </row>
    <row r="3070" spans="1:6" x14ac:dyDescent="0.45">
      <c r="A3070" t="s">
        <v>3482</v>
      </c>
      <c r="B3070">
        <v>1.3861000000000001</v>
      </c>
      <c r="C3070">
        <v>1.3857999999999999</v>
      </c>
      <c r="D3070">
        <v>1.39</v>
      </c>
      <c r="E3070">
        <v>1.3824000000000001</v>
      </c>
      <c r="F3070" s="207">
        <v>8.0000000000000004E-4</v>
      </c>
    </row>
    <row r="3071" spans="1:6" x14ac:dyDescent="0.45">
      <c r="A3071" t="s">
        <v>3483</v>
      </c>
      <c r="B3071">
        <v>1.385</v>
      </c>
      <c r="C3071">
        <v>1.3866000000000001</v>
      </c>
      <c r="D3071">
        <v>1.3935</v>
      </c>
      <c r="E3071">
        <v>1.3835</v>
      </c>
      <c r="F3071" s="207">
        <v>-1.1999999999999999E-3</v>
      </c>
    </row>
    <row r="3072" spans="1:6" x14ac:dyDescent="0.45">
      <c r="A3072" t="s">
        <v>3484</v>
      </c>
      <c r="B3072">
        <v>1.3866000000000001</v>
      </c>
      <c r="C3072">
        <v>1.3939999999999999</v>
      </c>
      <c r="D3072">
        <v>1.3959999999999999</v>
      </c>
      <c r="E3072">
        <v>1.3808</v>
      </c>
      <c r="F3072" s="207">
        <v>-5.8999999999999999E-3</v>
      </c>
    </row>
    <row r="3073" spans="1:6" x14ac:dyDescent="0.45">
      <c r="A3073" t="s">
        <v>3485</v>
      </c>
      <c r="B3073">
        <v>1.3948</v>
      </c>
      <c r="C3073">
        <v>1.4086000000000001</v>
      </c>
      <c r="D3073">
        <v>1.4100999999999999</v>
      </c>
      <c r="E3073">
        <v>1.3924000000000001</v>
      </c>
      <c r="F3073" s="207">
        <v>-9.9000000000000008E-3</v>
      </c>
    </row>
    <row r="3074" spans="1:6" x14ac:dyDescent="0.45">
      <c r="A3074" t="s">
        <v>3486</v>
      </c>
      <c r="B3074">
        <v>1.4087000000000001</v>
      </c>
      <c r="C3074">
        <v>1.4036999999999999</v>
      </c>
      <c r="D3074">
        <v>1.4108000000000001</v>
      </c>
      <c r="E3074">
        <v>1.4009</v>
      </c>
      <c r="F3074" s="207">
        <v>2E-3</v>
      </c>
    </row>
    <row r="3075" spans="1:6" x14ac:dyDescent="0.45">
      <c r="A3075" t="s">
        <v>3487</v>
      </c>
      <c r="B3075">
        <v>1.4058999999999999</v>
      </c>
      <c r="C3075">
        <v>1.3979999999999999</v>
      </c>
      <c r="D3075">
        <v>1.4065000000000001</v>
      </c>
      <c r="E3075">
        <v>1.3953</v>
      </c>
      <c r="F3075" s="207">
        <v>5.4000000000000003E-3</v>
      </c>
    </row>
    <row r="3076" spans="1:6" x14ac:dyDescent="0.45">
      <c r="A3076" t="s">
        <v>3488</v>
      </c>
      <c r="B3076">
        <v>1.3984000000000001</v>
      </c>
      <c r="C3076">
        <v>1.4027000000000001</v>
      </c>
      <c r="D3076">
        <v>1.4037999999999999</v>
      </c>
      <c r="E3076">
        <v>1.3951</v>
      </c>
      <c r="F3076" s="207">
        <v>-3.5000000000000001E-3</v>
      </c>
    </row>
    <row r="3077" spans="1:6" x14ac:dyDescent="0.45">
      <c r="A3077" t="s">
        <v>3489</v>
      </c>
      <c r="B3077">
        <v>1.4033</v>
      </c>
      <c r="C3077">
        <v>1.3958999999999999</v>
      </c>
      <c r="D3077">
        <v>1.4044000000000001</v>
      </c>
      <c r="E3077">
        <v>1.3923000000000001</v>
      </c>
      <c r="F3077" s="207">
        <v>5.7999999999999996E-3</v>
      </c>
    </row>
    <row r="3078" spans="1:6" x14ac:dyDescent="0.45">
      <c r="A3078" t="s">
        <v>3490</v>
      </c>
      <c r="B3078">
        <v>1.3952</v>
      </c>
      <c r="C3078">
        <v>1.3925000000000001</v>
      </c>
      <c r="D3078">
        <v>1.3965000000000001</v>
      </c>
      <c r="E3078">
        <v>1.3892</v>
      </c>
      <c r="F3078" s="207">
        <v>2.7000000000000001E-3</v>
      </c>
    </row>
    <row r="3079" spans="1:6" x14ac:dyDescent="0.45">
      <c r="A3079" t="s">
        <v>3491</v>
      </c>
      <c r="B3079">
        <v>1.3914</v>
      </c>
      <c r="C3079">
        <v>1.3898999999999999</v>
      </c>
      <c r="D3079">
        <v>1.3963000000000001</v>
      </c>
      <c r="E3079">
        <v>1.3893</v>
      </c>
      <c r="F3079" s="207">
        <v>1.8E-3</v>
      </c>
    </row>
    <row r="3080" spans="1:6" x14ac:dyDescent="0.45">
      <c r="A3080" t="s">
        <v>3492</v>
      </c>
      <c r="B3080">
        <v>1.3889</v>
      </c>
      <c r="C3080">
        <v>1.3880999999999999</v>
      </c>
      <c r="D3080">
        <v>1.3931</v>
      </c>
      <c r="E3080">
        <v>1.3854</v>
      </c>
      <c r="F3080" s="207">
        <v>-2.0000000000000001E-4</v>
      </c>
    </row>
    <row r="3081" spans="1:6" x14ac:dyDescent="0.45">
      <c r="A3081" t="s">
        <v>3493</v>
      </c>
      <c r="B3081">
        <v>1.3892</v>
      </c>
      <c r="C3081">
        <v>1.3897999999999999</v>
      </c>
      <c r="D3081">
        <v>1.3935</v>
      </c>
      <c r="E3081">
        <v>1.3861000000000001</v>
      </c>
      <c r="F3081" s="207">
        <v>-4.0000000000000002E-4</v>
      </c>
    </row>
    <row r="3082" spans="1:6" x14ac:dyDescent="0.45">
      <c r="A3082" t="s">
        <v>3494</v>
      </c>
      <c r="B3082">
        <v>1.3897999999999999</v>
      </c>
      <c r="C3082">
        <v>1.3928</v>
      </c>
      <c r="D3082">
        <v>1.3955</v>
      </c>
      <c r="E3082">
        <v>1.3858999999999999</v>
      </c>
      <c r="F3082" s="207">
        <v>-2.8999999999999998E-3</v>
      </c>
    </row>
    <row r="3083" spans="1:6" x14ac:dyDescent="0.45">
      <c r="A3083" t="s">
        <v>3495</v>
      </c>
      <c r="B3083">
        <v>1.3938999999999999</v>
      </c>
      <c r="C3083">
        <v>1.3973</v>
      </c>
      <c r="D3083">
        <v>1.401</v>
      </c>
      <c r="E3083">
        <v>1.393</v>
      </c>
      <c r="F3083" s="207">
        <v>-2.7000000000000001E-3</v>
      </c>
    </row>
    <row r="3084" spans="1:6" x14ac:dyDescent="0.45">
      <c r="A3084" t="s">
        <v>3496</v>
      </c>
      <c r="B3084">
        <v>1.3976999999999999</v>
      </c>
      <c r="C3084">
        <v>1.4</v>
      </c>
      <c r="D3084">
        <v>1.4036</v>
      </c>
      <c r="E3084">
        <v>1.3952</v>
      </c>
      <c r="F3084" s="207">
        <v>-2.3999999999999998E-3</v>
      </c>
    </row>
    <row r="3085" spans="1:6" x14ac:dyDescent="0.45">
      <c r="A3085" t="s">
        <v>3497</v>
      </c>
      <c r="B3085">
        <v>1.401</v>
      </c>
      <c r="C3085">
        <v>1.3991</v>
      </c>
      <c r="D3085">
        <v>1.4021999999999999</v>
      </c>
      <c r="E3085">
        <v>1.3938999999999999</v>
      </c>
      <c r="F3085" s="207">
        <v>2E-3</v>
      </c>
    </row>
    <row r="3086" spans="1:6" x14ac:dyDescent="0.45">
      <c r="A3086" t="s">
        <v>3498</v>
      </c>
      <c r="B3086">
        <v>1.3982000000000001</v>
      </c>
      <c r="C3086">
        <v>1.4001999999999999</v>
      </c>
      <c r="D3086">
        <v>1.4044000000000001</v>
      </c>
      <c r="E3086">
        <v>1.3946000000000001</v>
      </c>
      <c r="F3086" s="207">
        <v>-1.9E-3</v>
      </c>
    </row>
    <row r="3087" spans="1:6" x14ac:dyDescent="0.45">
      <c r="A3087" t="s">
        <v>3499</v>
      </c>
      <c r="B3087">
        <v>1.4009</v>
      </c>
      <c r="C3087">
        <v>1.4177999999999999</v>
      </c>
      <c r="D3087">
        <v>1.42</v>
      </c>
      <c r="E3087">
        <v>1.4001999999999999</v>
      </c>
      <c r="F3087" s="207">
        <v>-1.21E-2</v>
      </c>
    </row>
    <row r="3088" spans="1:6" x14ac:dyDescent="0.45">
      <c r="A3088" t="s">
        <v>3500</v>
      </c>
      <c r="B3088">
        <v>1.4179999999999999</v>
      </c>
      <c r="C3088">
        <v>1.4127000000000001</v>
      </c>
      <c r="D3088">
        <v>1.421</v>
      </c>
      <c r="E3088">
        <v>1.4119999999999999</v>
      </c>
      <c r="F3088" s="207">
        <v>3.3E-3</v>
      </c>
    </row>
    <row r="3089" spans="1:6" x14ac:dyDescent="0.45">
      <c r="A3089" t="s">
        <v>3501</v>
      </c>
      <c r="B3089">
        <v>1.4134</v>
      </c>
      <c r="C3089">
        <v>1.4212</v>
      </c>
      <c r="D3089">
        <v>1.4271</v>
      </c>
      <c r="E3089">
        <v>1.4126000000000001</v>
      </c>
      <c r="F3089" s="207">
        <v>-7.9000000000000008E-3</v>
      </c>
    </row>
    <row r="3090" spans="1:6" x14ac:dyDescent="0.45">
      <c r="A3090" t="s">
        <v>3502</v>
      </c>
      <c r="B3090">
        <v>1.4247000000000001</v>
      </c>
      <c r="C3090">
        <v>1.4356</v>
      </c>
      <c r="D3090">
        <v>1.4375</v>
      </c>
      <c r="E3090">
        <v>1.4232</v>
      </c>
      <c r="F3090" s="207">
        <v>-7.9000000000000008E-3</v>
      </c>
    </row>
    <row r="3091" spans="1:6" x14ac:dyDescent="0.45">
      <c r="A3091" t="s">
        <v>3503</v>
      </c>
      <c r="B3091">
        <v>1.4359999999999999</v>
      </c>
      <c r="C3091">
        <v>1.4358</v>
      </c>
      <c r="D3091">
        <v>1.4390000000000001</v>
      </c>
      <c r="E3091">
        <v>1.431</v>
      </c>
      <c r="F3091" s="207">
        <v>1E-4</v>
      </c>
    </row>
    <row r="3092" spans="1:6" x14ac:dyDescent="0.45">
      <c r="A3092" t="s">
        <v>3504</v>
      </c>
      <c r="B3092">
        <v>1.4358</v>
      </c>
      <c r="C3092">
        <v>1.4337</v>
      </c>
      <c r="D3092">
        <v>1.4371</v>
      </c>
      <c r="E3092">
        <v>1.4275</v>
      </c>
      <c r="F3092" s="207">
        <v>1.1000000000000001E-3</v>
      </c>
    </row>
    <row r="3093" spans="1:6" x14ac:dyDescent="0.45">
      <c r="A3093" t="s">
        <v>3505</v>
      </c>
      <c r="B3093">
        <v>1.4341999999999999</v>
      </c>
      <c r="C3093">
        <v>1.4376</v>
      </c>
      <c r="D3093">
        <v>1.4390000000000001</v>
      </c>
      <c r="E3093">
        <v>1.4321999999999999</v>
      </c>
      <c r="F3093" s="207">
        <v>-2.5999999999999999E-3</v>
      </c>
    </row>
    <row r="3094" spans="1:6" x14ac:dyDescent="0.45">
      <c r="A3094" t="s">
        <v>3506</v>
      </c>
      <c r="B3094">
        <v>1.4379</v>
      </c>
      <c r="C3094">
        <v>1.4386000000000001</v>
      </c>
      <c r="D3094">
        <v>1.4420999999999999</v>
      </c>
      <c r="E3094">
        <v>1.4354</v>
      </c>
      <c r="F3094" s="207">
        <v>-2E-3</v>
      </c>
    </row>
    <row r="3095" spans="1:6" x14ac:dyDescent="0.45">
      <c r="A3095" t="s">
        <v>3507</v>
      </c>
      <c r="B3095">
        <v>1.4408000000000001</v>
      </c>
      <c r="C3095">
        <v>1.4407000000000001</v>
      </c>
      <c r="D3095">
        <v>1.4415</v>
      </c>
      <c r="E3095">
        <v>1.4342999999999999</v>
      </c>
      <c r="F3095" s="207">
        <v>-8.0000000000000004E-4</v>
      </c>
    </row>
    <row r="3096" spans="1:6" x14ac:dyDescent="0.45">
      <c r="A3096" t="s">
        <v>3508</v>
      </c>
      <c r="B3096">
        <v>1.4419</v>
      </c>
      <c r="C3096">
        <v>1.4368000000000001</v>
      </c>
      <c r="D3096">
        <v>1.4455</v>
      </c>
      <c r="E3096">
        <v>1.4358</v>
      </c>
      <c r="F3096" s="207">
        <v>3.3E-3</v>
      </c>
    </row>
    <row r="3097" spans="1:6" x14ac:dyDescent="0.45">
      <c r="A3097" t="s">
        <v>3509</v>
      </c>
      <c r="B3097">
        <v>1.4372</v>
      </c>
      <c r="C3097">
        <v>1.4316</v>
      </c>
      <c r="D3097">
        <v>1.4392</v>
      </c>
      <c r="E3097">
        <v>1.431</v>
      </c>
      <c r="F3097" s="207">
        <v>3.5999999999999999E-3</v>
      </c>
    </row>
    <row r="3098" spans="1:6" x14ac:dyDescent="0.45">
      <c r="A3098" t="s">
        <v>3510</v>
      </c>
      <c r="B3098">
        <v>1.4319999999999999</v>
      </c>
      <c r="C3098">
        <v>1.4298</v>
      </c>
      <c r="D3098">
        <v>1.4359999999999999</v>
      </c>
      <c r="E3098">
        <v>1.4286000000000001</v>
      </c>
      <c r="F3098" s="207">
        <v>1.1000000000000001E-3</v>
      </c>
    </row>
    <row r="3099" spans="1:6" x14ac:dyDescent="0.45">
      <c r="A3099" t="s">
        <v>3511</v>
      </c>
      <c r="B3099">
        <v>1.4303999999999999</v>
      </c>
      <c r="C3099">
        <v>1.4249000000000001</v>
      </c>
      <c r="D3099">
        <v>1.4316</v>
      </c>
      <c r="E3099">
        <v>1.4239999999999999</v>
      </c>
      <c r="F3099" s="207">
        <v>2.8999999999999998E-3</v>
      </c>
    </row>
    <row r="3100" spans="1:6" x14ac:dyDescent="0.45">
      <c r="A3100" t="s">
        <v>3512</v>
      </c>
      <c r="B3100">
        <v>1.4261999999999999</v>
      </c>
      <c r="C3100">
        <v>1.4314</v>
      </c>
      <c r="D3100">
        <v>1.4329000000000001</v>
      </c>
      <c r="E3100">
        <v>1.4246000000000001</v>
      </c>
      <c r="F3100" s="207">
        <v>-3.8999999999999998E-3</v>
      </c>
    </row>
    <row r="3101" spans="1:6" x14ac:dyDescent="0.45">
      <c r="A3101" t="s">
        <v>3513</v>
      </c>
      <c r="B3101">
        <v>1.4318</v>
      </c>
      <c r="C3101">
        <v>1.4366000000000001</v>
      </c>
      <c r="D3101">
        <v>1.4379</v>
      </c>
      <c r="E3101">
        <v>1.4305000000000001</v>
      </c>
      <c r="F3101" s="207">
        <v>-3.3E-3</v>
      </c>
    </row>
    <row r="3102" spans="1:6" x14ac:dyDescent="0.45">
      <c r="A3102" t="s">
        <v>3514</v>
      </c>
      <c r="B3102">
        <v>1.4366000000000001</v>
      </c>
      <c r="C3102">
        <v>1.4380999999999999</v>
      </c>
      <c r="D3102">
        <v>1.4418</v>
      </c>
      <c r="E3102">
        <v>1.4359</v>
      </c>
      <c r="F3102" s="207">
        <v>-8.9999999999999998E-4</v>
      </c>
    </row>
    <row r="3103" spans="1:6" x14ac:dyDescent="0.45">
      <c r="A3103" t="s">
        <v>3515</v>
      </c>
      <c r="B3103">
        <v>1.4379</v>
      </c>
      <c r="C3103">
        <v>1.4328000000000001</v>
      </c>
      <c r="D3103">
        <v>1.44</v>
      </c>
      <c r="E3103">
        <v>1.4317</v>
      </c>
      <c r="F3103" s="207">
        <v>3.8E-3</v>
      </c>
    </row>
    <row r="3104" spans="1:6" x14ac:dyDescent="0.45">
      <c r="A3104" t="s">
        <v>3516</v>
      </c>
      <c r="B3104">
        <v>1.4325000000000001</v>
      </c>
      <c r="C3104">
        <v>1.4330000000000001</v>
      </c>
      <c r="D3104">
        <v>1.4358</v>
      </c>
      <c r="E3104">
        <v>1.4289000000000001</v>
      </c>
      <c r="F3104" s="207">
        <v>-1.5E-3</v>
      </c>
    </row>
    <row r="3105" spans="1:6" x14ac:dyDescent="0.45">
      <c r="A3105" t="s">
        <v>3517</v>
      </c>
      <c r="B3105">
        <v>1.4346000000000001</v>
      </c>
      <c r="C3105">
        <v>1.4297</v>
      </c>
      <c r="D3105">
        <v>1.4370000000000001</v>
      </c>
      <c r="E3105">
        <v>1.4277</v>
      </c>
      <c r="F3105" s="207">
        <v>2.8E-3</v>
      </c>
    </row>
    <row r="3106" spans="1:6" x14ac:dyDescent="0.45">
      <c r="A3106" t="s">
        <v>3518</v>
      </c>
      <c r="B3106">
        <v>1.4306000000000001</v>
      </c>
      <c r="C3106">
        <v>1.4359</v>
      </c>
      <c r="D3106">
        <v>1.4367000000000001</v>
      </c>
      <c r="E3106">
        <v>1.4293</v>
      </c>
      <c r="F3106" s="207">
        <v>-3.5999999999999999E-3</v>
      </c>
    </row>
    <row r="3107" spans="1:6" x14ac:dyDescent="0.45">
      <c r="A3107" t="s">
        <v>3519</v>
      </c>
      <c r="B3107">
        <v>1.4358</v>
      </c>
      <c r="C3107">
        <v>1.4339999999999999</v>
      </c>
      <c r="D3107">
        <v>1.4367000000000001</v>
      </c>
      <c r="E3107">
        <v>1.4307000000000001</v>
      </c>
      <c r="F3107" s="207">
        <v>1E-3</v>
      </c>
    </row>
    <row r="3108" spans="1:6" x14ac:dyDescent="0.45">
      <c r="A3108" t="s">
        <v>3520</v>
      </c>
      <c r="B3108">
        <v>1.4343999999999999</v>
      </c>
      <c r="C3108">
        <v>1.4369000000000001</v>
      </c>
      <c r="D3108">
        <v>1.4390000000000001</v>
      </c>
      <c r="E3108">
        <v>1.4330000000000001</v>
      </c>
      <c r="F3108" s="207">
        <v>-2E-3</v>
      </c>
    </row>
    <row r="3109" spans="1:6" x14ac:dyDescent="0.45">
      <c r="A3109" t="s">
        <v>3521</v>
      </c>
      <c r="B3109">
        <v>1.4373</v>
      </c>
      <c r="C3109">
        <v>1.4348000000000001</v>
      </c>
      <c r="D3109">
        <v>1.4398</v>
      </c>
      <c r="E3109">
        <v>1.4303999999999999</v>
      </c>
      <c r="F3109" s="207">
        <v>5.9999999999999995E-4</v>
      </c>
    </row>
    <row r="3110" spans="1:6" x14ac:dyDescent="0.45">
      <c r="A3110" t="s">
        <v>3522</v>
      </c>
      <c r="B3110">
        <v>1.4365000000000001</v>
      </c>
      <c r="C3110">
        <v>1.4316</v>
      </c>
      <c r="D3110">
        <v>1.4368000000000001</v>
      </c>
      <c r="E3110">
        <v>1.4266000000000001</v>
      </c>
      <c r="F3110" s="207">
        <v>3.5999999999999999E-3</v>
      </c>
    </row>
    <row r="3111" spans="1:6" x14ac:dyDescent="0.45">
      <c r="A3111" t="s">
        <v>3523</v>
      </c>
      <c r="B3111">
        <v>1.4314</v>
      </c>
      <c r="C3111">
        <v>1.4438</v>
      </c>
      <c r="D3111">
        <v>1.4442999999999999</v>
      </c>
      <c r="E3111">
        <v>1.4289000000000001</v>
      </c>
      <c r="F3111" s="207">
        <v>-8.6999999999999994E-3</v>
      </c>
    </row>
    <row r="3112" spans="1:6" x14ac:dyDescent="0.45">
      <c r="A3112" t="s">
        <v>3524</v>
      </c>
      <c r="B3112">
        <v>1.444</v>
      </c>
      <c r="C3112">
        <v>1.4440999999999999</v>
      </c>
      <c r="D3112">
        <v>1.448</v>
      </c>
      <c r="E3112">
        <v>1.4407000000000001</v>
      </c>
      <c r="F3112" s="207">
        <v>-8.0000000000000004E-4</v>
      </c>
    </row>
    <row r="3113" spans="1:6" x14ac:dyDescent="0.45">
      <c r="A3113" t="s">
        <v>3525</v>
      </c>
      <c r="B3113">
        <v>1.4451000000000001</v>
      </c>
      <c r="C3113">
        <v>1.4492</v>
      </c>
      <c r="D3113">
        <v>1.4508000000000001</v>
      </c>
      <c r="E3113">
        <v>1.4415</v>
      </c>
      <c r="F3113" s="207">
        <v>-3.0000000000000001E-3</v>
      </c>
    </row>
    <row r="3114" spans="1:6" x14ac:dyDescent="0.45">
      <c r="A3114" t="s">
        <v>3526</v>
      </c>
      <c r="B3114">
        <v>1.4495</v>
      </c>
      <c r="C3114">
        <v>1.4429000000000001</v>
      </c>
      <c r="D3114">
        <v>1.4499</v>
      </c>
      <c r="E3114">
        <v>1.4420999999999999</v>
      </c>
      <c r="F3114" s="207">
        <v>3.3E-3</v>
      </c>
    </row>
    <row r="3115" spans="1:6" x14ac:dyDescent="0.45">
      <c r="A3115" t="s">
        <v>3527</v>
      </c>
      <c r="B3115">
        <v>1.4448000000000001</v>
      </c>
      <c r="C3115">
        <v>1.4422999999999999</v>
      </c>
      <c r="D3115">
        <v>1.4489000000000001</v>
      </c>
      <c r="E3115">
        <v>1.4397</v>
      </c>
      <c r="F3115" s="207">
        <v>1.5E-3</v>
      </c>
    </row>
    <row r="3116" spans="1:6" x14ac:dyDescent="0.45">
      <c r="A3116" t="s">
        <v>3528</v>
      </c>
      <c r="B3116">
        <v>1.4427000000000001</v>
      </c>
      <c r="C3116">
        <v>1.4419999999999999</v>
      </c>
      <c r="D3116">
        <v>1.4474</v>
      </c>
      <c r="E3116">
        <v>1.4379</v>
      </c>
      <c r="F3116" s="207">
        <v>4.0000000000000002E-4</v>
      </c>
    </row>
    <row r="3117" spans="1:6" x14ac:dyDescent="0.45">
      <c r="A3117" t="s">
        <v>3529</v>
      </c>
      <c r="B3117">
        <v>1.4420999999999999</v>
      </c>
      <c r="C3117">
        <v>1.4419</v>
      </c>
      <c r="D3117">
        <v>1.4430000000000001</v>
      </c>
      <c r="E3117">
        <v>1.4355</v>
      </c>
      <c r="F3117" s="207">
        <v>-2.9999999999999997E-4</v>
      </c>
    </row>
    <row r="3118" spans="1:6" x14ac:dyDescent="0.45">
      <c r="A3118" t="s">
        <v>3530</v>
      </c>
      <c r="B3118">
        <v>1.4424999999999999</v>
      </c>
      <c r="C3118">
        <v>1.4353</v>
      </c>
      <c r="D3118">
        <v>1.4440999999999999</v>
      </c>
      <c r="E3118">
        <v>1.4339</v>
      </c>
      <c r="F3118" s="207">
        <v>4.5999999999999999E-3</v>
      </c>
    </row>
    <row r="3119" spans="1:6" x14ac:dyDescent="0.45">
      <c r="A3119" t="s">
        <v>3531</v>
      </c>
      <c r="B3119">
        <v>1.4359</v>
      </c>
      <c r="C3119">
        <v>1.4336</v>
      </c>
      <c r="D3119">
        <v>1.4393</v>
      </c>
      <c r="E3119">
        <v>1.4321999999999999</v>
      </c>
      <c r="F3119" s="207">
        <v>1.1000000000000001E-3</v>
      </c>
    </row>
    <row r="3120" spans="1:6" x14ac:dyDescent="0.45">
      <c r="A3120" t="s">
        <v>3532</v>
      </c>
      <c r="B3120">
        <v>1.4342999999999999</v>
      </c>
      <c r="C3120">
        <v>1.4322999999999999</v>
      </c>
      <c r="D3120">
        <v>1.4363999999999999</v>
      </c>
      <c r="E3120">
        <v>1.4252</v>
      </c>
      <c r="F3120" s="207">
        <v>1E-3</v>
      </c>
    </row>
    <row r="3121" spans="1:6" x14ac:dyDescent="0.45">
      <c r="A3121" t="s">
        <v>3533</v>
      </c>
      <c r="B3121">
        <v>1.4328000000000001</v>
      </c>
      <c r="C3121">
        <v>1.4261999999999999</v>
      </c>
      <c r="D3121">
        <v>1.4337</v>
      </c>
      <c r="E3121">
        <v>1.4249000000000001</v>
      </c>
      <c r="F3121" s="207">
        <v>4.1999999999999997E-3</v>
      </c>
    </row>
    <row r="3122" spans="1:6" x14ac:dyDescent="0.45">
      <c r="A3122" t="s">
        <v>3534</v>
      </c>
      <c r="B3122">
        <v>1.4268000000000001</v>
      </c>
      <c r="C3122">
        <v>1.4266000000000001</v>
      </c>
      <c r="D3122">
        <v>1.4298999999999999</v>
      </c>
      <c r="E3122">
        <v>1.4222999999999999</v>
      </c>
      <c r="F3122" s="207">
        <v>-5.9999999999999995E-4</v>
      </c>
    </row>
    <row r="3123" spans="1:6" x14ac:dyDescent="0.45">
      <c r="A3123" t="s">
        <v>3535</v>
      </c>
      <c r="B3123">
        <v>1.4276</v>
      </c>
      <c r="C3123">
        <v>1.4359</v>
      </c>
      <c r="D3123">
        <v>1.4366000000000001</v>
      </c>
      <c r="E3123">
        <v>1.4251</v>
      </c>
      <c r="F3123" s="207">
        <v>-5.7000000000000002E-3</v>
      </c>
    </row>
    <row r="3124" spans="1:6" x14ac:dyDescent="0.45">
      <c r="A3124" t="s">
        <v>3536</v>
      </c>
      <c r="B3124">
        <v>1.4358</v>
      </c>
      <c r="C3124">
        <v>1.4336</v>
      </c>
      <c r="D3124">
        <v>1.4386000000000001</v>
      </c>
      <c r="E3124">
        <v>1.4331</v>
      </c>
      <c r="F3124" s="207">
        <v>1.6999999999999999E-3</v>
      </c>
    </row>
    <row r="3125" spans="1:6" x14ac:dyDescent="0.45">
      <c r="A3125" t="s">
        <v>3537</v>
      </c>
      <c r="B3125">
        <v>1.4333</v>
      </c>
      <c r="C3125">
        <v>1.4283999999999999</v>
      </c>
      <c r="D3125">
        <v>1.4360999999999999</v>
      </c>
      <c r="E3125">
        <v>1.4239999999999999</v>
      </c>
      <c r="F3125" s="207">
        <v>3.3999999999999998E-3</v>
      </c>
    </row>
    <row r="3126" spans="1:6" x14ac:dyDescent="0.45">
      <c r="A3126" t="s">
        <v>3538</v>
      </c>
      <c r="B3126">
        <v>1.4283999999999999</v>
      </c>
      <c r="C3126">
        <v>1.4315</v>
      </c>
      <c r="D3126">
        <v>1.4332</v>
      </c>
      <c r="E3126">
        <v>1.4258</v>
      </c>
      <c r="F3126" s="207">
        <v>-2.8999999999999998E-3</v>
      </c>
    </row>
    <row r="3127" spans="1:6" x14ac:dyDescent="0.45">
      <c r="A3127" t="s">
        <v>3539</v>
      </c>
      <c r="B3127">
        <v>1.4325000000000001</v>
      </c>
      <c r="C3127">
        <v>1.4395</v>
      </c>
      <c r="D3127">
        <v>1.4429000000000001</v>
      </c>
      <c r="E3127">
        <v>1.4286000000000001</v>
      </c>
      <c r="F3127" s="207">
        <v>-4.7999999999999996E-3</v>
      </c>
    </row>
    <row r="3128" spans="1:6" x14ac:dyDescent="0.45">
      <c r="A3128" t="s">
        <v>3540</v>
      </c>
      <c r="B3128">
        <v>1.4394</v>
      </c>
      <c r="C3128">
        <v>1.4383999999999999</v>
      </c>
      <c r="D3128">
        <v>1.4427000000000001</v>
      </c>
      <c r="E3128">
        <v>1.4334</v>
      </c>
      <c r="F3128" s="207">
        <v>5.9999999999999995E-4</v>
      </c>
    </row>
    <row r="3129" spans="1:6" x14ac:dyDescent="0.45">
      <c r="A3129" t="s">
        <v>3541</v>
      </c>
      <c r="B3129">
        <v>1.4384999999999999</v>
      </c>
      <c r="C3129">
        <v>1.4456</v>
      </c>
      <c r="D3129">
        <v>1.4483999999999999</v>
      </c>
      <c r="E3129">
        <v>1.4359999999999999</v>
      </c>
      <c r="F3129" s="207">
        <v>-5.8999999999999999E-3</v>
      </c>
    </row>
    <row r="3130" spans="1:6" x14ac:dyDescent="0.45">
      <c r="A3130" t="s">
        <v>3542</v>
      </c>
      <c r="B3130">
        <v>1.4470000000000001</v>
      </c>
      <c r="C3130">
        <v>1.4563999999999999</v>
      </c>
      <c r="D3130">
        <v>1.4581</v>
      </c>
      <c r="E3130">
        <v>1.4447000000000001</v>
      </c>
      <c r="F3130" s="207">
        <v>-7.3000000000000001E-3</v>
      </c>
    </row>
    <row r="3131" spans="1:6" x14ac:dyDescent="0.45">
      <c r="A3131" t="s">
        <v>3543</v>
      </c>
      <c r="B3131">
        <v>1.4577</v>
      </c>
      <c r="C3131">
        <v>1.4592000000000001</v>
      </c>
      <c r="D3131">
        <v>1.4643999999999999</v>
      </c>
      <c r="E3131">
        <v>1.4540999999999999</v>
      </c>
      <c r="F3131" s="207">
        <v>-1E-3</v>
      </c>
    </row>
    <row r="3132" spans="1:6" x14ac:dyDescent="0.45">
      <c r="A3132" t="s">
        <v>3544</v>
      </c>
      <c r="B3132">
        <v>1.4592000000000001</v>
      </c>
      <c r="C3132">
        <v>1.4685999999999999</v>
      </c>
      <c r="D3132">
        <v>1.4701</v>
      </c>
      <c r="E3132">
        <v>1.4585999999999999</v>
      </c>
      <c r="F3132" s="207">
        <v>-6.8999999999999999E-3</v>
      </c>
    </row>
    <row r="3133" spans="1:6" x14ac:dyDescent="0.45">
      <c r="A3133" t="s">
        <v>3545</v>
      </c>
      <c r="B3133">
        <v>1.4694</v>
      </c>
      <c r="C3133">
        <v>1.4681999999999999</v>
      </c>
      <c r="D3133">
        <v>1.4716</v>
      </c>
      <c r="E3133">
        <v>1.4661999999999999</v>
      </c>
      <c r="F3133" s="207">
        <v>0</v>
      </c>
    </row>
    <row r="3134" spans="1:6" x14ac:dyDescent="0.45">
      <c r="A3134" t="s">
        <v>3546</v>
      </c>
      <c r="B3134">
        <v>1.4694</v>
      </c>
      <c r="C3134">
        <v>1.4713000000000001</v>
      </c>
      <c r="D3134">
        <v>1.4744999999999999</v>
      </c>
      <c r="E3134">
        <v>1.4681</v>
      </c>
      <c r="F3134" s="207">
        <v>-3.5999999999999999E-3</v>
      </c>
    </row>
    <row r="3135" spans="1:6" x14ac:dyDescent="0.45">
      <c r="A3135" t="s">
        <v>3547</v>
      </c>
      <c r="B3135">
        <v>1.4746999999999999</v>
      </c>
      <c r="C3135">
        <v>1.4773000000000001</v>
      </c>
      <c r="D3135">
        <v>1.4793000000000001</v>
      </c>
      <c r="E3135">
        <v>1.4704999999999999</v>
      </c>
      <c r="F3135" s="207">
        <v>-2.3E-3</v>
      </c>
    </row>
    <row r="3136" spans="1:6" x14ac:dyDescent="0.45">
      <c r="A3136" t="s">
        <v>3548</v>
      </c>
      <c r="B3136">
        <v>1.4781</v>
      </c>
      <c r="C3136">
        <v>1.4796</v>
      </c>
      <c r="D3136">
        <v>1.4836</v>
      </c>
      <c r="E3136">
        <v>1.4751000000000001</v>
      </c>
      <c r="F3136" s="207">
        <v>-1.1999999999999999E-3</v>
      </c>
    </row>
    <row r="3137" spans="1:6" x14ac:dyDescent="0.45">
      <c r="A3137" t="s">
        <v>3549</v>
      </c>
      <c r="B3137">
        <v>1.4799</v>
      </c>
      <c r="C3137">
        <v>1.4799</v>
      </c>
      <c r="D3137">
        <v>1.4816</v>
      </c>
      <c r="E3137">
        <v>1.4761</v>
      </c>
      <c r="F3137" s="207">
        <v>1E-4</v>
      </c>
    </row>
    <row r="3138" spans="1:6" x14ac:dyDescent="0.45">
      <c r="A3138" t="s">
        <v>3550</v>
      </c>
      <c r="B3138">
        <v>1.4797</v>
      </c>
      <c r="C3138">
        <v>1.4815</v>
      </c>
      <c r="D3138">
        <v>1.4843</v>
      </c>
      <c r="E3138">
        <v>1.4770000000000001</v>
      </c>
      <c r="F3138" s="207">
        <v>-1.5E-3</v>
      </c>
    </row>
    <row r="3139" spans="1:6" x14ac:dyDescent="0.45">
      <c r="A3139" t="s">
        <v>3551</v>
      </c>
      <c r="B3139">
        <v>1.4819</v>
      </c>
      <c r="C3139">
        <v>1.4797</v>
      </c>
      <c r="D3139">
        <v>1.484</v>
      </c>
      <c r="E3139">
        <v>1.4773000000000001</v>
      </c>
      <c r="F3139" s="207">
        <v>2.2000000000000001E-3</v>
      </c>
    </row>
    <row r="3140" spans="1:6" x14ac:dyDescent="0.45">
      <c r="A3140" t="s">
        <v>3552</v>
      </c>
      <c r="B3140">
        <v>1.4785999999999999</v>
      </c>
      <c r="C3140">
        <v>1.4762999999999999</v>
      </c>
      <c r="D3140">
        <v>1.4815</v>
      </c>
      <c r="E3140">
        <v>1.4726999999999999</v>
      </c>
      <c r="F3140" s="207">
        <v>1.2999999999999999E-3</v>
      </c>
    </row>
    <row r="3141" spans="1:6" x14ac:dyDescent="0.45">
      <c r="A3141" t="s">
        <v>3553</v>
      </c>
      <c r="B3141">
        <v>1.4766999999999999</v>
      </c>
      <c r="C3141">
        <v>1.4750000000000001</v>
      </c>
      <c r="D3141">
        <v>1.4782999999999999</v>
      </c>
      <c r="E3141">
        <v>1.4723999999999999</v>
      </c>
      <c r="F3141" s="207">
        <v>1.1000000000000001E-3</v>
      </c>
    </row>
    <row r="3142" spans="1:6" x14ac:dyDescent="0.45">
      <c r="A3142" t="s">
        <v>3554</v>
      </c>
      <c r="B3142">
        <v>1.4751000000000001</v>
      </c>
      <c r="C3142">
        <v>1.4709000000000001</v>
      </c>
      <c r="D3142">
        <v>1.4786999999999999</v>
      </c>
      <c r="E3142">
        <v>1.4695</v>
      </c>
      <c r="F3142" s="207">
        <v>2.5999999999999999E-3</v>
      </c>
    </row>
    <row r="3143" spans="1:6" x14ac:dyDescent="0.45">
      <c r="A3143" t="s">
        <v>3555</v>
      </c>
      <c r="B3143">
        <v>1.4713000000000001</v>
      </c>
      <c r="C3143">
        <v>1.4739</v>
      </c>
      <c r="D3143">
        <v>1.4744999999999999</v>
      </c>
      <c r="E3143">
        <v>1.4683999999999999</v>
      </c>
      <c r="F3143" s="207">
        <v>-1.8E-3</v>
      </c>
    </row>
    <row r="3144" spans="1:6" x14ac:dyDescent="0.45">
      <c r="A3144" t="s">
        <v>3556</v>
      </c>
      <c r="B3144">
        <v>1.474</v>
      </c>
      <c r="C3144">
        <v>1.4724999999999999</v>
      </c>
      <c r="D3144">
        <v>1.4775</v>
      </c>
      <c r="E3144">
        <v>1.4722999999999999</v>
      </c>
      <c r="F3144" s="207">
        <v>1E-3</v>
      </c>
    </row>
    <row r="3145" spans="1:6" x14ac:dyDescent="0.45">
      <c r="A3145" t="s">
        <v>3557</v>
      </c>
      <c r="B3145">
        <v>1.4725999999999999</v>
      </c>
      <c r="C3145">
        <v>1.4783999999999999</v>
      </c>
      <c r="D3145">
        <v>1.4791000000000001</v>
      </c>
      <c r="E3145">
        <v>1.4709000000000001</v>
      </c>
      <c r="F3145" s="207">
        <v>-3.8E-3</v>
      </c>
    </row>
    <row r="3146" spans="1:6" x14ac:dyDescent="0.45">
      <c r="A3146" t="s">
        <v>3558</v>
      </c>
      <c r="B3146">
        <v>1.4782</v>
      </c>
      <c r="C3146">
        <v>1.4709000000000001</v>
      </c>
      <c r="D3146">
        <v>1.4802</v>
      </c>
      <c r="E3146">
        <v>1.47</v>
      </c>
      <c r="F3146" s="207">
        <v>4.5999999999999999E-3</v>
      </c>
    </row>
    <row r="3147" spans="1:6" x14ac:dyDescent="0.45">
      <c r="A3147" t="s">
        <v>3559</v>
      </c>
      <c r="B3147">
        <v>1.4715</v>
      </c>
      <c r="C3147">
        <v>1.4712000000000001</v>
      </c>
      <c r="D3147">
        <v>1.4757</v>
      </c>
      <c r="E3147">
        <v>1.4697</v>
      </c>
      <c r="F3147" s="207">
        <v>-2.9999999999999997E-4</v>
      </c>
    </row>
    <row r="3148" spans="1:6" x14ac:dyDescent="0.45">
      <c r="A3148" t="s">
        <v>3560</v>
      </c>
      <c r="B3148">
        <v>1.472</v>
      </c>
      <c r="C3148">
        <v>1.4751000000000001</v>
      </c>
      <c r="D3148">
        <v>1.4766999999999999</v>
      </c>
      <c r="E3148">
        <v>1.4661</v>
      </c>
      <c r="F3148" s="207">
        <v>-2.3999999999999998E-3</v>
      </c>
    </row>
    <row r="3149" spans="1:6" x14ac:dyDescent="0.45">
      <c r="A3149" t="s">
        <v>3561</v>
      </c>
      <c r="B3149">
        <v>1.4756</v>
      </c>
      <c r="C3149">
        <v>1.4693000000000001</v>
      </c>
      <c r="D3149">
        <v>1.4762</v>
      </c>
      <c r="E3149">
        <v>1.4643999999999999</v>
      </c>
      <c r="F3149" s="207">
        <v>3.8999999999999998E-3</v>
      </c>
    </row>
    <row r="3150" spans="1:6" x14ac:dyDescent="0.45">
      <c r="A3150" t="s">
        <v>3562</v>
      </c>
      <c r="B3150">
        <v>1.4699</v>
      </c>
      <c r="C3150">
        <v>1.4775</v>
      </c>
      <c r="D3150">
        <v>1.4794</v>
      </c>
      <c r="E3150">
        <v>1.4668000000000001</v>
      </c>
      <c r="F3150" s="207">
        <v>-4.8999999999999998E-3</v>
      </c>
    </row>
    <row r="3151" spans="1:6" x14ac:dyDescent="0.45">
      <c r="A3151" t="s">
        <v>3563</v>
      </c>
      <c r="B3151">
        <v>1.4771000000000001</v>
      </c>
      <c r="C3151">
        <v>1.4794</v>
      </c>
      <c r="D3151">
        <v>1.4824999999999999</v>
      </c>
      <c r="E3151">
        <v>1.4749000000000001</v>
      </c>
      <c r="F3151" s="207">
        <v>-1.8E-3</v>
      </c>
    </row>
    <row r="3152" spans="1:6" x14ac:dyDescent="0.45">
      <c r="A3152" t="s">
        <v>3564</v>
      </c>
      <c r="B3152">
        <v>1.4798</v>
      </c>
      <c r="C3152">
        <v>1.4748000000000001</v>
      </c>
      <c r="D3152">
        <v>1.4813000000000001</v>
      </c>
      <c r="E3152">
        <v>1.4718</v>
      </c>
      <c r="F3152" s="207">
        <v>3.3E-3</v>
      </c>
    </row>
    <row r="3153" spans="1:6" x14ac:dyDescent="0.45">
      <c r="A3153" t="s">
        <v>3565</v>
      </c>
      <c r="B3153">
        <v>1.4749000000000001</v>
      </c>
      <c r="C3153">
        <v>1.4783999999999999</v>
      </c>
      <c r="D3153">
        <v>1.4802</v>
      </c>
      <c r="E3153">
        <v>1.4709000000000001</v>
      </c>
      <c r="F3153" s="207">
        <v>-2.3999999999999998E-3</v>
      </c>
    </row>
    <row r="3154" spans="1:6" x14ac:dyDescent="0.45">
      <c r="A3154" t="s">
        <v>3566</v>
      </c>
      <c r="B3154">
        <v>1.4783999999999999</v>
      </c>
      <c r="C3154">
        <v>1.4771000000000001</v>
      </c>
      <c r="D3154">
        <v>1.48</v>
      </c>
      <c r="E3154">
        <v>1.4712000000000001</v>
      </c>
      <c r="F3154" s="207">
        <v>2.9999999999999997E-4</v>
      </c>
    </row>
    <row r="3155" spans="1:6" x14ac:dyDescent="0.45">
      <c r="A3155" t="s">
        <v>3567</v>
      </c>
      <c r="B3155">
        <v>1.478</v>
      </c>
      <c r="C3155">
        <v>1.4787999999999999</v>
      </c>
      <c r="D3155">
        <v>1.4817</v>
      </c>
      <c r="E3155">
        <v>1.4733000000000001</v>
      </c>
      <c r="F3155" s="207">
        <v>-6.9999999999999999E-4</v>
      </c>
    </row>
    <row r="3156" spans="1:6" x14ac:dyDescent="0.45">
      <c r="A3156" t="s">
        <v>3568</v>
      </c>
      <c r="B3156">
        <v>1.4790000000000001</v>
      </c>
      <c r="C3156">
        <v>1.4756</v>
      </c>
      <c r="D3156">
        <v>1.4830000000000001</v>
      </c>
      <c r="E3156">
        <v>1.4742999999999999</v>
      </c>
      <c r="F3156" s="207">
        <v>1.8E-3</v>
      </c>
    </row>
    <row r="3157" spans="1:6" x14ac:dyDescent="0.45">
      <c r="A3157" t="s">
        <v>3569</v>
      </c>
      <c r="B3157">
        <v>1.4763999999999999</v>
      </c>
      <c r="C3157">
        <v>1.4709000000000001</v>
      </c>
      <c r="D3157">
        <v>1.4774</v>
      </c>
      <c r="E3157">
        <v>1.4679</v>
      </c>
      <c r="F3157" s="207">
        <v>3.7000000000000002E-3</v>
      </c>
    </row>
    <row r="3158" spans="1:6" x14ac:dyDescent="0.45">
      <c r="A3158" t="s">
        <v>3570</v>
      </c>
      <c r="B3158">
        <v>1.4709000000000001</v>
      </c>
      <c r="C3158">
        <v>1.4718</v>
      </c>
      <c r="D3158">
        <v>1.4733000000000001</v>
      </c>
      <c r="E3158">
        <v>1.4662999999999999</v>
      </c>
      <c r="F3158" s="207">
        <v>-1.2999999999999999E-3</v>
      </c>
    </row>
    <row r="3159" spans="1:6" x14ac:dyDescent="0.45">
      <c r="A3159" t="s">
        <v>3571</v>
      </c>
      <c r="B3159">
        <v>1.4728000000000001</v>
      </c>
      <c r="C3159">
        <v>1.4762999999999999</v>
      </c>
      <c r="D3159">
        <v>1.4802999999999999</v>
      </c>
      <c r="E3159">
        <v>1.468</v>
      </c>
      <c r="F3159" s="207">
        <v>-5.4000000000000003E-3</v>
      </c>
    </row>
    <row r="3160" spans="1:6" x14ac:dyDescent="0.45">
      <c r="A3160" t="s">
        <v>3572</v>
      </c>
      <c r="B3160">
        <v>1.4807999999999999</v>
      </c>
      <c r="C3160">
        <v>1.4863999999999999</v>
      </c>
      <c r="D3160">
        <v>1.4879</v>
      </c>
      <c r="E3160">
        <v>1.4796</v>
      </c>
      <c r="F3160" s="207">
        <v>-4.1999999999999997E-3</v>
      </c>
    </row>
    <row r="3161" spans="1:6" x14ac:dyDescent="0.45">
      <c r="A3161" t="s">
        <v>3573</v>
      </c>
      <c r="B3161">
        <v>1.4870000000000001</v>
      </c>
      <c r="C3161">
        <v>1.4854000000000001</v>
      </c>
      <c r="D3161">
        <v>1.4884999999999999</v>
      </c>
      <c r="E3161">
        <v>1.4836</v>
      </c>
      <c r="F3161" s="207">
        <v>5.0000000000000001E-4</v>
      </c>
    </row>
    <row r="3162" spans="1:6" x14ac:dyDescent="0.45">
      <c r="A3162" t="s">
        <v>3574</v>
      </c>
      <c r="B3162">
        <v>1.4863</v>
      </c>
      <c r="C3162">
        <v>1.4838</v>
      </c>
      <c r="D3162">
        <v>1.4876</v>
      </c>
      <c r="E3162">
        <v>1.4798</v>
      </c>
      <c r="F3162" s="207">
        <v>1.6999999999999999E-3</v>
      </c>
    </row>
    <row r="3163" spans="1:6" x14ac:dyDescent="0.45">
      <c r="A3163" t="s">
        <v>3575</v>
      </c>
      <c r="B3163">
        <v>1.4838</v>
      </c>
      <c r="C3163">
        <v>1.4778</v>
      </c>
      <c r="D3163">
        <v>1.4873000000000001</v>
      </c>
      <c r="E3163">
        <v>1.4772000000000001</v>
      </c>
      <c r="F3163" s="207">
        <v>4.0000000000000001E-3</v>
      </c>
    </row>
    <row r="3164" spans="1:6" x14ac:dyDescent="0.45">
      <c r="A3164" t="s">
        <v>3576</v>
      </c>
      <c r="B3164">
        <v>1.4779</v>
      </c>
      <c r="C3164">
        <v>1.484</v>
      </c>
      <c r="D3164">
        <v>1.4855</v>
      </c>
      <c r="E3164">
        <v>1.4766999999999999</v>
      </c>
      <c r="F3164" s="207">
        <v>-4.4999999999999997E-3</v>
      </c>
    </row>
    <row r="3165" spans="1:6" x14ac:dyDescent="0.45">
      <c r="A3165" t="s">
        <v>3577</v>
      </c>
      <c r="B3165">
        <v>1.4845999999999999</v>
      </c>
      <c r="C3165">
        <v>1.4884999999999999</v>
      </c>
      <c r="D3165">
        <v>1.4917</v>
      </c>
      <c r="E3165">
        <v>1.4838</v>
      </c>
      <c r="F3165" s="207">
        <v>-3.0000000000000001E-3</v>
      </c>
    </row>
    <row r="3166" spans="1:6" x14ac:dyDescent="0.45">
      <c r="A3166" t="s">
        <v>3578</v>
      </c>
      <c r="B3166">
        <v>1.4891000000000001</v>
      </c>
      <c r="C3166">
        <v>1.4962</v>
      </c>
      <c r="D3166">
        <v>1.4974000000000001</v>
      </c>
      <c r="E3166">
        <v>1.4886999999999999</v>
      </c>
      <c r="F3166" s="207">
        <v>-5.0000000000000001E-3</v>
      </c>
    </row>
    <row r="3167" spans="1:6" x14ac:dyDescent="0.45">
      <c r="A3167" t="s">
        <v>3579</v>
      </c>
      <c r="B3167">
        <v>1.4965999999999999</v>
      </c>
      <c r="C3167">
        <v>1.4907999999999999</v>
      </c>
      <c r="D3167">
        <v>1.4971000000000001</v>
      </c>
      <c r="E3167">
        <v>1.4890000000000001</v>
      </c>
      <c r="F3167" s="207">
        <v>3.5000000000000001E-3</v>
      </c>
    </row>
    <row r="3168" spans="1:6" x14ac:dyDescent="0.45">
      <c r="A3168" t="s">
        <v>3580</v>
      </c>
      <c r="B3168">
        <v>1.4914000000000001</v>
      </c>
      <c r="C3168">
        <v>1.4911000000000001</v>
      </c>
      <c r="D3168">
        <v>1.4954000000000001</v>
      </c>
      <c r="E3168">
        <v>1.4894000000000001</v>
      </c>
      <c r="F3168" s="207">
        <v>2.9999999999999997E-4</v>
      </c>
    </row>
    <row r="3169" spans="1:6" x14ac:dyDescent="0.45">
      <c r="A3169" t="s">
        <v>3581</v>
      </c>
      <c r="B3169">
        <v>1.4910000000000001</v>
      </c>
      <c r="C3169">
        <v>1.4852000000000001</v>
      </c>
      <c r="D3169">
        <v>1.4919</v>
      </c>
      <c r="E3169">
        <v>1.4843999999999999</v>
      </c>
      <c r="F3169" s="207">
        <v>2.8E-3</v>
      </c>
    </row>
    <row r="3170" spans="1:6" x14ac:dyDescent="0.45">
      <c r="A3170" t="s">
        <v>3582</v>
      </c>
      <c r="B3170">
        <v>1.4869000000000001</v>
      </c>
      <c r="C3170">
        <v>1.4849000000000001</v>
      </c>
      <c r="D3170">
        <v>1.4896</v>
      </c>
      <c r="E3170">
        <v>1.4837</v>
      </c>
      <c r="F3170" s="207">
        <v>1.5E-3</v>
      </c>
    </row>
    <row r="3171" spans="1:6" x14ac:dyDescent="0.45">
      <c r="A3171" t="s">
        <v>3583</v>
      </c>
      <c r="B3171">
        <v>1.4846999999999999</v>
      </c>
      <c r="C3171">
        <v>1.4864999999999999</v>
      </c>
      <c r="D3171">
        <v>1.4885999999999999</v>
      </c>
      <c r="E3171">
        <v>1.4804999999999999</v>
      </c>
      <c r="F3171" s="207">
        <v>-1.6999999999999999E-3</v>
      </c>
    </row>
    <row r="3172" spans="1:6" x14ac:dyDescent="0.45">
      <c r="A3172" t="s">
        <v>3584</v>
      </c>
      <c r="B3172">
        <v>1.4872000000000001</v>
      </c>
      <c r="C3172">
        <v>1.4847999999999999</v>
      </c>
      <c r="D3172">
        <v>1.4891000000000001</v>
      </c>
      <c r="E3172">
        <v>1.4821</v>
      </c>
      <c r="F3172" s="207">
        <v>1.6000000000000001E-3</v>
      </c>
    </row>
    <row r="3173" spans="1:6" x14ac:dyDescent="0.45">
      <c r="A3173" t="s">
        <v>3585</v>
      </c>
      <c r="B3173">
        <v>1.4847999999999999</v>
      </c>
      <c r="C3173">
        <v>1.478</v>
      </c>
      <c r="D3173">
        <v>1.4863999999999999</v>
      </c>
      <c r="E3173">
        <v>1.4764999999999999</v>
      </c>
      <c r="F3173" s="207">
        <v>4.3E-3</v>
      </c>
    </row>
    <row r="3174" spans="1:6" x14ac:dyDescent="0.45">
      <c r="A3174" t="s">
        <v>3586</v>
      </c>
      <c r="B3174">
        <v>1.4784999999999999</v>
      </c>
      <c r="C3174">
        <v>1.4756</v>
      </c>
      <c r="D3174">
        <v>1.4798</v>
      </c>
      <c r="E3174">
        <v>1.4750000000000001</v>
      </c>
      <c r="F3174" s="207">
        <v>1.6999999999999999E-3</v>
      </c>
    </row>
    <row r="3175" spans="1:6" x14ac:dyDescent="0.45">
      <c r="A3175" t="s">
        <v>3587</v>
      </c>
      <c r="B3175">
        <v>1.476</v>
      </c>
      <c r="C3175">
        <v>1.4718</v>
      </c>
      <c r="D3175">
        <v>1.4763999999999999</v>
      </c>
      <c r="E3175">
        <v>1.4711000000000001</v>
      </c>
      <c r="F3175" s="207">
        <v>2.7000000000000001E-3</v>
      </c>
    </row>
    <row r="3176" spans="1:6" x14ac:dyDescent="0.45">
      <c r="A3176" t="s">
        <v>3588</v>
      </c>
      <c r="B3176">
        <v>1.472</v>
      </c>
      <c r="C3176">
        <v>1.478</v>
      </c>
      <c r="D3176">
        <v>1.4784999999999999</v>
      </c>
      <c r="E3176">
        <v>1.4713000000000001</v>
      </c>
      <c r="F3176" s="207">
        <v>-4.1999999999999997E-3</v>
      </c>
    </row>
    <row r="3177" spans="1:6" x14ac:dyDescent="0.45">
      <c r="A3177" t="s">
        <v>3589</v>
      </c>
      <c r="B3177">
        <v>1.4782</v>
      </c>
      <c r="C3177">
        <v>1.4741</v>
      </c>
      <c r="D3177">
        <v>1.4793000000000001</v>
      </c>
      <c r="E3177">
        <v>1.4706999999999999</v>
      </c>
      <c r="F3177" s="207">
        <v>2.5999999999999999E-3</v>
      </c>
    </row>
    <row r="3178" spans="1:6" x14ac:dyDescent="0.45">
      <c r="A3178" t="s">
        <v>3590</v>
      </c>
      <c r="B3178">
        <v>1.4742999999999999</v>
      </c>
      <c r="C3178">
        <v>1.4782999999999999</v>
      </c>
      <c r="D3178">
        <v>1.4813000000000001</v>
      </c>
      <c r="E3178">
        <v>1.4735</v>
      </c>
      <c r="F3178" s="207">
        <v>-2.8999999999999998E-3</v>
      </c>
    </row>
    <row r="3179" spans="1:6" x14ac:dyDescent="0.45">
      <c r="A3179" t="s">
        <v>3591</v>
      </c>
      <c r="B3179">
        <v>1.4785999999999999</v>
      </c>
      <c r="C3179">
        <v>1.4752000000000001</v>
      </c>
      <c r="D3179">
        <v>1.4807999999999999</v>
      </c>
      <c r="E3179">
        <v>1.4749000000000001</v>
      </c>
      <c r="F3179" s="207">
        <v>2.2000000000000001E-3</v>
      </c>
    </row>
    <row r="3180" spans="1:6" x14ac:dyDescent="0.45">
      <c r="A3180" t="s">
        <v>3592</v>
      </c>
      <c r="B3180">
        <v>1.4753000000000001</v>
      </c>
      <c r="C3180">
        <v>1.4790000000000001</v>
      </c>
      <c r="D3180">
        <v>1.4802999999999999</v>
      </c>
      <c r="E3180">
        <v>1.4742999999999999</v>
      </c>
      <c r="F3180" s="207">
        <v>-2.8E-3</v>
      </c>
    </row>
    <row r="3181" spans="1:6" x14ac:dyDescent="0.45">
      <c r="A3181" t="s">
        <v>3593</v>
      </c>
      <c r="B3181">
        <v>1.4794</v>
      </c>
      <c r="C3181">
        <v>1.4812000000000001</v>
      </c>
      <c r="D3181">
        <v>1.4817</v>
      </c>
      <c r="E3181">
        <v>1.4748000000000001</v>
      </c>
      <c r="F3181" s="207">
        <v>-1.4E-3</v>
      </c>
    </row>
    <row r="3182" spans="1:6" x14ac:dyDescent="0.45">
      <c r="A3182" t="s">
        <v>3594</v>
      </c>
      <c r="B3182">
        <v>1.4815</v>
      </c>
      <c r="C3182">
        <v>1.4814000000000001</v>
      </c>
      <c r="D3182">
        <v>1.4832000000000001</v>
      </c>
      <c r="E3182">
        <v>1.4786999999999999</v>
      </c>
      <c r="F3182" s="207">
        <v>-1E-4</v>
      </c>
    </row>
    <row r="3183" spans="1:6" x14ac:dyDescent="0.45">
      <c r="A3183" t="s">
        <v>3595</v>
      </c>
      <c r="B3183">
        <v>1.4817</v>
      </c>
      <c r="C3183">
        <v>1.4804999999999999</v>
      </c>
      <c r="D3183">
        <v>1.4832000000000001</v>
      </c>
      <c r="E3183">
        <v>1.4795</v>
      </c>
      <c r="F3183" s="207">
        <v>8.0000000000000004E-4</v>
      </c>
    </row>
    <row r="3184" spans="1:6" x14ac:dyDescent="0.45">
      <c r="A3184" t="s">
        <v>3596</v>
      </c>
      <c r="B3184">
        <v>1.4804999999999999</v>
      </c>
      <c r="C3184">
        <v>1.4825999999999999</v>
      </c>
      <c r="D3184">
        <v>1.4855</v>
      </c>
      <c r="E3184">
        <v>1.4763999999999999</v>
      </c>
      <c r="F3184" s="207">
        <v>-2.2000000000000001E-3</v>
      </c>
    </row>
    <row r="3185" spans="1:6" x14ac:dyDescent="0.45">
      <c r="A3185" t="s">
        <v>3597</v>
      </c>
      <c r="B3185">
        <v>1.4838</v>
      </c>
      <c r="C3185">
        <v>1.4887999999999999</v>
      </c>
      <c r="D3185">
        <v>1.4906999999999999</v>
      </c>
      <c r="E3185">
        <v>1.4811000000000001</v>
      </c>
      <c r="F3185" s="207">
        <v>-3.5999999999999999E-3</v>
      </c>
    </row>
    <row r="3186" spans="1:6" x14ac:dyDescent="0.45">
      <c r="A3186" t="s">
        <v>3598</v>
      </c>
      <c r="B3186">
        <v>1.4891000000000001</v>
      </c>
      <c r="C3186">
        <v>1.4857</v>
      </c>
      <c r="D3186">
        <v>1.4906999999999999</v>
      </c>
      <c r="E3186">
        <v>1.4837</v>
      </c>
      <c r="F3186" s="207">
        <v>1.6999999999999999E-3</v>
      </c>
    </row>
    <row r="3187" spans="1:6" x14ac:dyDescent="0.45">
      <c r="A3187" t="s">
        <v>3599</v>
      </c>
      <c r="B3187">
        <v>1.4864999999999999</v>
      </c>
      <c r="C3187">
        <v>1.4844999999999999</v>
      </c>
      <c r="D3187">
        <v>1.4872000000000001</v>
      </c>
      <c r="E3187">
        <v>1.4833000000000001</v>
      </c>
      <c r="F3187" s="207">
        <v>5.0000000000000001E-4</v>
      </c>
    </row>
    <row r="3188" spans="1:6" x14ac:dyDescent="0.45">
      <c r="A3188" t="s">
        <v>3600</v>
      </c>
      <c r="B3188">
        <v>1.4857</v>
      </c>
      <c r="C3188">
        <v>1.4836</v>
      </c>
      <c r="D3188">
        <v>1.4867999999999999</v>
      </c>
      <c r="E3188">
        <v>1.4830000000000001</v>
      </c>
      <c r="F3188" s="207">
        <v>1.1000000000000001E-3</v>
      </c>
    </row>
    <row r="3189" spans="1:6" x14ac:dyDescent="0.45">
      <c r="A3189" t="s">
        <v>3601</v>
      </c>
      <c r="B3189">
        <v>1.484</v>
      </c>
      <c r="C3189">
        <v>1.484</v>
      </c>
      <c r="D3189">
        <v>1.4876</v>
      </c>
      <c r="E3189">
        <v>1.4825999999999999</v>
      </c>
      <c r="F3189" s="207">
        <v>-2.0000000000000001E-4</v>
      </c>
    </row>
    <row r="3190" spans="1:6" x14ac:dyDescent="0.45">
      <c r="A3190" t="s">
        <v>3602</v>
      </c>
      <c r="B3190">
        <v>1.4843</v>
      </c>
      <c r="C3190">
        <v>1.4876</v>
      </c>
      <c r="D3190">
        <v>1.4891000000000001</v>
      </c>
      <c r="E3190">
        <v>1.4834000000000001</v>
      </c>
      <c r="F3190" s="207">
        <v>-2.5000000000000001E-3</v>
      </c>
    </row>
    <row r="3191" spans="1:6" x14ac:dyDescent="0.45">
      <c r="A3191" t="s">
        <v>3603</v>
      </c>
      <c r="B3191">
        <v>1.488</v>
      </c>
      <c r="C3191">
        <v>1.4867999999999999</v>
      </c>
      <c r="D3191">
        <v>1.4899</v>
      </c>
      <c r="E3191">
        <v>1.4857</v>
      </c>
      <c r="F3191" s="207">
        <v>8.9999999999999998E-4</v>
      </c>
    </row>
    <row r="3192" spans="1:6" x14ac:dyDescent="0.45">
      <c r="A3192" t="s">
        <v>3604</v>
      </c>
      <c r="B3192">
        <v>1.4866999999999999</v>
      </c>
      <c r="C3192">
        <v>1.4803999999999999</v>
      </c>
      <c r="D3192">
        <v>1.4878</v>
      </c>
      <c r="E3192">
        <v>1.4787999999999999</v>
      </c>
      <c r="F3192" s="207">
        <v>4.0000000000000001E-3</v>
      </c>
    </row>
    <row r="3193" spans="1:6" x14ac:dyDescent="0.45">
      <c r="A3193" t="s">
        <v>3605</v>
      </c>
      <c r="B3193">
        <v>1.4807999999999999</v>
      </c>
      <c r="C3193">
        <v>1.4784999999999999</v>
      </c>
      <c r="D3193">
        <v>1.4835</v>
      </c>
      <c r="E3193">
        <v>1.4774</v>
      </c>
      <c r="F3193" s="207">
        <v>1.6999999999999999E-3</v>
      </c>
    </row>
    <row r="3194" spans="1:6" x14ac:dyDescent="0.45">
      <c r="A3194" t="s">
        <v>3606</v>
      </c>
      <c r="B3194">
        <v>1.4782999999999999</v>
      </c>
      <c r="C3194">
        <v>1.4767999999999999</v>
      </c>
      <c r="D3194">
        <v>1.4817</v>
      </c>
      <c r="E3194">
        <v>1.4754</v>
      </c>
      <c r="F3194" s="207">
        <v>1.6000000000000001E-3</v>
      </c>
    </row>
    <row r="3195" spans="1:6" x14ac:dyDescent="0.45">
      <c r="A3195" t="s">
        <v>3607</v>
      </c>
      <c r="B3195">
        <v>1.476</v>
      </c>
      <c r="C3195">
        <v>1.4799</v>
      </c>
      <c r="D3195">
        <v>1.4813000000000001</v>
      </c>
      <c r="E3195">
        <v>1.4749000000000001</v>
      </c>
      <c r="F3195" s="207">
        <v>-2.5999999999999999E-3</v>
      </c>
    </row>
    <row r="3196" spans="1:6" x14ac:dyDescent="0.45">
      <c r="A3196" t="s">
        <v>3608</v>
      </c>
      <c r="B3196">
        <v>1.4798</v>
      </c>
      <c r="C3196">
        <v>1.4819</v>
      </c>
      <c r="D3196">
        <v>1.4832000000000001</v>
      </c>
      <c r="E3196">
        <v>1.4777</v>
      </c>
      <c r="F3196" s="207">
        <v>-1.6000000000000001E-3</v>
      </c>
    </row>
    <row r="3197" spans="1:6" x14ac:dyDescent="0.45">
      <c r="A3197" t="s">
        <v>3609</v>
      </c>
      <c r="B3197">
        <v>1.4821</v>
      </c>
      <c r="C3197">
        <v>1.4837</v>
      </c>
      <c r="D3197">
        <v>1.4861</v>
      </c>
      <c r="E3197">
        <v>1.4804999999999999</v>
      </c>
      <c r="F3197" s="207">
        <v>-1.2999999999999999E-3</v>
      </c>
    </row>
    <row r="3198" spans="1:6" x14ac:dyDescent="0.45">
      <c r="A3198" t="s">
        <v>3610</v>
      </c>
      <c r="B3198">
        <v>1.484</v>
      </c>
      <c r="C3198">
        <v>1.4741</v>
      </c>
      <c r="D3198">
        <v>1.4847999999999999</v>
      </c>
      <c r="E3198">
        <v>1.4736</v>
      </c>
      <c r="F3198" s="207">
        <v>6.8999999999999999E-3</v>
      </c>
    </row>
    <row r="3199" spans="1:6" x14ac:dyDescent="0.45">
      <c r="A3199" t="s">
        <v>3611</v>
      </c>
      <c r="B3199">
        <v>1.4739</v>
      </c>
      <c r="C3199">
        <v>1.4734</v>
      </c>
      <c r="D3199">
        <v>1.4756</v>
      </c>
      <c r="E3199">
        <v>1.4713000000000001</v>
      </c>
      <c r="F3199" s="207">
        <v>5.0000000000000001E-4</v>
      </c>
    </row>
    <row r="3200" spans="1:6" x14ac:dyDescent="0.45">
      <c r="A3200" t="s">
        <v>3612</v>
      </c>
      <c r="B3200">
        <v>1.4731000000000001</v>
      </c>
      <c r="C3200">
        <v>1.4725999999999999</v>
      </c>
      <c r="D3200">
        <v>1.4748000000000001</v>
      </c>
      <c r="E3200">
        <v>1.4681999999999999</v>
      </c>
      <c r="F3200" s="207">
        <v>4.0000000000000002E-4</v>
      </c>
    </row>
    <row r="3201" spans="1:6" x14ac:dyDescent="0.45">
      <c r="A3201" t="s">
        <v>3613</v>
      </c>
      <c r="B3201">
        <v>1.4724999999999999</v>
      </c>
      <c r="C3201">
        <v>1.4756</v>
      </c>
      <c r="D3201">
        <v>1.4775</v>
      </c>
      <c r="E3201">
        <v>1.4703999999999999</v>
      </c>
      <c r="F3201" s="207">
        <v>-2E-3</v>
      </c>
    </row>
    <row r="3202" spans="1:6" x14ac:dyDescent="0.45">
      <c r="A3202" t="s">
        <v>3614</v>
      </c>
      <c r="B3202">
        <v>1.4755</v>
      </c>
      <c r="C3202">
        <v>1.4741</v>
      </c>
      <c r="D3202">
        <v>1.4771000000000001</v>
      </c>
      <c r="E3202">
        <v>1.4718</v>
      </c>
      <c r="F3202" s="207">
        <v>1.1999999999999999E-3</v>
      </c>
    </row>
    <row r="3203" spans="1:6" x14ac:dyDescent="0.45">
      <c r="A3203" t="s">
        <v>3615</v>
      </c>
      <c r="B3203">
        <v>1.4737</v>
      </c>
      <c r="C3203">
        <v>1.4754</v>
      </c>
      <c r="D3203">
        <v>1.4773000000000001</v>
      </c>
      <c r="E3203">
        <v>1.4724999999999999</v>
      </c>
      <c r="F3203" s="207">
        <v>-1.6999999999999999E-3</v>
      </c>
    </row>
    <row r="3204" spans="1:6" x14ac:dyDescent="0.45">
      <c r="A3204" t="s">
        <v>3616</v>
      </c>
      <c r="B3204">
        <v>1.4762</v>
      </c>
      <c r="C3204">
        <v>1.474</v>
      </c>
      <c r="D3204">
        <v>1.4777</v>
      </c>
      <c r="E3204">
        <v>1.4729000000000001</v>
      </c>
      <c r="F3204" s="207">
        <v>1.6999999999999999E-3</v>
      </c>
    </row>
    <row r="3205" spans="1:6" x14ac:dyDescent="0.45">
      <c r="A3205" t="s">
        <v>3617</v>
      </c>
      <c r="B3205">
        <v>1.4737</v>
      </c>
      <c r="C3205">
        <v>1.4719</v>
      </c>
      <c r="D3205">
        <v>1.4767999999999999</v>
      </c>
      <c r="E3205">
        <v>1.4702999999999999</v>
      </c>
      <c r="F3205" s="207">
        <v>1E-3</v>
      </c>
    </row>
    <row r="3206" spans="1:6" x14ac:dyDescent="0.45">
      <c r="A3206" t="s">
        <v>3618</v>
      </c>
      <c r="B3206">
        <v>1.4722</v>
      </c>
      <c r="C3206">
        <v>1.4709000000000001</v>
      </c>
      <c r="D3206">
        <v>1.4725999999999999</v>
      </c>
      <c r="E3206">
        <v>1.4677</v>
      </c>
      <c r="F3206" s="207">
        <v>5.0000000000000001E-4</v>
      </c>
    </row>
    <row r="3207" spans="1:6" x14ac:dyDescent="0.45">
      <c r="A3207" t="s">
        <v>3619</v>
      </c>
      <c r="B3207">
        <v>1.4714</v>
      </c>
      <c r="C3207">
        <v>1.4733000000000001</v>
      </c>
      <c r="D3207">
        <v>1.4744999999999999</v>
      </c>
      <c r="E3207">
        <v>1.4696</v>
      </c>
      <c r="F3207" s="207">
        <v>-1.2999999999999999E-3</v>
      </c>
    </row>
    <row r="3208" spans="1:6" x14ac:dyDescent="0.45">
      <c r="A3208" t="s">
        <v>3620</v>
      </c>
      <c r="B3208">
        <v>1.4733000000000001</v>
      </c>
      <c r="C3208">
        <v>1.4743999999999999</v>
      </c>
      <c r="D3208">
        <v>1.4777</v>
      </c>
      <c r="E3208">
        <v>1.4683999999999999</v>
      </c>
      <c r="F3208" s="207">
        <v>-8.0000000000000004E-4</v>
      </c>
    </row>
    <row r="3209" spans="1:6" x14ac:dyDescent="0.45">
      <c r="A3209" t="s">
        <v>3621</v>
      </c>
      <c r="B3209">
        <v>1.4744999999999999</v>
      </c>
      <c r="C3209">
        <v>1.4749000000000001</v>
      </c>
      <c r="D3209">
        <v>1.4758</v>
      </c>
      <c r="E3209">
        <v>1.4728000000000001</v>
      </c>
      <c r="F3209" s="207">
        <v>-8.9999999999999998E-4</v>
      </c>
    </row>
    <row r="3210" spans="1:6" x14ac:dyDescent="0.45">
      <c r="A3210" t="s">
        <v>3622</v>
      </c>
      <c r="B3210">
        <v>1.4758</v>
      </c>
      <c r="C3210">
        <v>1.4777</v>
      </c>
      <c r="D3210">
        <v>1.4801</v>
      </c>
      <c r="E3210">
        <v>1.4737</v>
      </c>
      <c r="F3210" s="207">
        <v>-1.4E-3</v>
      </c>
    </row>
    <row r="3211" spans="1:6" x14ac:dyDescent="0.45">
      <c r="A3211" t="s">
        <v>3623</v>
      </c>
      <c r="B3211">
        <v>1.4779</v>
      </c>
      <c r="C3211">
        <v>1.4755</v>
      </c>
      <c r="D3211">
        <v>1.48</v>
      </c>
      <c r="E3211">
        <v>1.4750000000000001</v>
      </c>
      <c r="F3211" s="207">
        <v>1.4E-3</v>
      </c>
    </row>
    <row r="3212" spans="1:6" x14ac:dyDescent="0.45">
      <c r="A3212" t="s">
        <v>3624</v>
      </c>
      <c r="B3212">
        <v>1.4758</v>
      </c>
      <c r="C3212">
        <v>1.468</v>
      </c>
      <c r="D3212">
        <v>1.4765999999999999</v>
      </c>
      <c r="E3212">
        <v>1.4664999999999999</v>
      </c>
      <c r="F3212" s="207">
        <v>5.1999999999999998E-3</v>
      </c>
    </row>
    <row r="3213" spans="1:6" x14ac:dyDescent="0.45">
      <c r="A3213" t="s">
        <v>3625</v>
      </c>
      <c r="B3213">
        <v>1.4681999999999999</v>
      </c>
      <c r="C3213">
        <v>1.4639</v>
      </c>
      <c r="D3213">
        <v>1.4693000000000001</v>
      </c>
      <c r="E3213">
        <v>1.4626999999999999</v>
      </c>
      <c r="F3213" s="207">
        <v>3.3E-3</v>
      </c>
    </row>
    <row r="3214" spans="1:6" x14ac:dyDescent="0.45">
      <c r="A3214" t="s">
        <v>3626</v>
      </c>
      <c r="B3214">
        <v>1.4634</v>
      </c>
      <c r="C3214">
        <v>1.4601999999999999</v>
      </c>
      <c r="D3214">
        <v>1.4659</v>
      </c>
      <c r="E3214">
        <v>1.4591000000000001</v>
      </c>
      <c r="F3214" s="207">
        <v>1.1999999999999999E-3</v>
      </c>
    </row>
    <row r="3215" spans="1:6" x14ac:dyDescent="0.45">
      <c r="A3215" t="s">
        <v>3627</v>
      </c>
      <c r="B3215">
        <v>1.4616</v>
      </c>
      <c r="C3215">
        <v>1.4630000000000001</v>
      </c>
      <c r="D3215">
        <v>1.4653</v>
      </c>
      <c r="E3215">
        <v>1.46</v>
      </c>
      <c r="F3215" s="207">
        <v>-1.1999999999999999E-3</v>
      </c>
    </row>
    <row r="3216" spans="1:6" x14ac:dyDescent="0.45">
      <c r="A3216" t="s">
        <v>3628</v>
      </c>
      <c r="B3216">
        <v>1.4633</v>
      </c>
      <c r="C3216">
        <v>1.4623999999999999</v>
      </c>
      <c r="D3216">
        <v>1.4650000000000001</v>
      </c>
      <c r="E3216">
        <v>1.4592000000000001</v>
      </c>
      <c r="F3216" s="207">
        <v>6.9999999999999999E-4</v>
      </c>
    </row>
    <row r="3217" spans="1:6" x14ac:dyDescent="0.45">
      <c r="A3217" t="s">
        <v>3629</v>
      </c>
      <c r="B3217">
        <v>1.4622999999999999</v>
      </c>
      <c r="C3217">
        <v>1.4605999999999999</v>
      </c>
      <c r="D3217">
        <v>1.4643999999999999</v>
      </c>
      <c r="E3217">
        <v>1.4578</v>
      </c>
      <c r="F3217" s="207">
        <v>5.0000000000000001E-4</v>
      </c>
    </row>
    <row r="3218" spans="1:6" x14ac:dyDescent="0.45">
      <c r="A3218" t="s">
        <v>3630</v>
      </c>
      <c r="B3218">
        <v>1.4615</v>
      </c>
      <c r="C3218">
        <v>1.4615</v>
      </c>
      <c r="D3218">
        <v>1.4634</v>
      </c>
      <c r="E3218">
        <v>1.4581</v>
      </c>
      <c r="F3218" s="207">
        <v>1E-4</v>
      </c>
    </row>
    <row r="3219" spans="1:6" x14ac:dyDescent="0.45">
      <c r="A3219" t="s">
        <v>3631</v>
      </c>
      <c r="B3219">
        <v>1.4613</v>
      </c>
      <c r="C3219">
        <v>1.4645999999999999</v>
      </c>
      <c r="D3219">
        <v>1.4664999999999999</v>
      </c>
      <c r="E3219">
        <v>1.46</v>
      </c>
      <c r="F3219" s="207">
        <v>-2E-3</v>
      </c>
    </row>
    <row r="3220" spans="1:6" x14ac:dyDescent="0.45">
      <c r="A3220" t="s">
        <v>3632</v>
      </c>
      <c r="B3220">
        <v>1.4641999999999999</v>
      </c>
      <c r="C3220">
        <v>1.4676</v>
      </c>
      <c r="D3220">
        <v>1.4702</v>
      </c>
      <c r="E3220">
        <v>1.4637</v>
      </c>
      <c r="F3220" s="207">
        <v>-2.8E-3</v>
      </c>
    </row>
    <row r="3221" spans="1:6" x14ac:dyDescent="0.45">
      <c r="A3221" t="s">
        <v>3633</v>
      </c>
      <c r="B3221">
        <v>1.4682999999999999</v>
      </c>
      <c r="C3221">
        <v>1.4736</v>
      </c>
      <c r="D3221">
        <v>1.4742</v>
      </c>
      <c r="E3221">
        <v>1.4662999999999999</v>
      </c>
      <c r="F3221" s="207">
        <v>-4.1000000000000003E-3</v>
      </c>
    </row>
    <row r="3222" spans="1:6" x14ac:dyDescent="0.45">
      <c r="A3222" t="s">
        <v>3634</v>
      </c>
      <c r="B3222">
        <v>1.4742999999999999</v>
      </c>
      <c r="C3222">
        <v>1.4685999999999999</v>
      </c>
      <c r="D3222">
        <v>1.4752000000000001</v>
      </c>
      <c r="E3222">
        <v>1.4679</v>
      </c>
      <c r="F3222" s="207">
        <v>3.7000000000000002E-3</v>
      </c>
    </row>
    <row r="3223" spans="1:6" x14ac:dyDescent="0.45">
      <c r="A3223" t="s">
        <v>3635</v>
      </c>
      <c r="B3223">
        <v>1.4689000000000001</v>
      </c>
      <c r="C3223">
        <v>1.4652000000000001</v>
      </c>
      <c r="D3223">
        <v>1.4729000000000001</v>
      </c>
      <c r="E3223">
        <v>1.464</v>
      </c>
      <c r="F3223" s="207">
        <v>2.5000000000000001E-3</v>
      </c>
    </row>
    <row r="3224" spans="1:6" x14ac:dyDescent="0.45">
      <c r="A3224" t="s">
        <v>3636</v>
      </c>
      <c r="B3224">
        <v>1.4653</v>
      </c>
      <c r="C3224">
        <v>1.4656</v>
      </c>
      <c r="D3224">
        <v>1.4682999999999999</v>
      </c>
      <c r="E3224">
        <v>1.4638</v>
      </c>
      <c r="F3224" s="207">
        <v>-2.9999999999999997E-4</v>
      </c>
    </row>
    <row r="3225" spans="1:6" x14ac:dyDescent="0.45">
      <c r="A3225" t="s">
        <v>3637</v>
      </c>
      <c r="B3225">
        <v>1.4657</v>
      </c>
      <c r="C3225">
        <v>1.4665999999999999</v>
      </c>
      <c r="D3225">
        <v>1.4683999999999999</v>
      </c>
      <c r="E3225">
        <v>1.4630000000000001</v>
      </c>
      <c r="F3225" s="207">
        <v>-5.0000000000000001E-4</v>
      </c>
    </row>
    <row r="3226" spans="1:6" x14ac:dyDescent="0.45">
      <c r="A3226" t="s">
        <v>3638</v>
      </c>
      <c r="B3226">
        <v>1.4664999999999999</v>
      </c>
      <c r="C3226">
        <v>1.4639</v>
      </c>
      <c r="D3226">
        <v>1.4677</v>
      </c>
      <c r="E3226">
        <v>1.4619</v>
      </c>
      <c r="F3226" s="207">
        <v>1.6999999999999999E-3</v>
      </c>
    </row>
    <row r="3227" spans="1:6" x14ac:dyDescent="0.45">
      <c r="A3227" t="s">
        <v>3639</v>
      </c>
      <c r="B3227">
        <v>1.464</v>
      </c>
      <c r="C3227">
        <v>1.4690000000000001</v>
      </c>
      <c r="D3227">
        <v>1.4709000000000001</v>
      </c>
      <c r="E3227">
        <v>1.4619</v>
      </c>
      <c r="F3227" s="207">
        <v>-3.5999999999999999E-3</v>
      </c>
    </row>
    <row r="3228" spans="1:6" x14ac:dyDescent="0.45">
      <c r="A3228" t="s">
        <v>3640</v>
      </c>
      <c r="B3228">
        <v>1.4693000000000001</v>
      </c>
      <c r="C3228">
        <v>1.4655</v>
      </c>
      <c r="D3228">
        <v>1.4712000000000001</v>
      </c>
      <c r="E3228">
        <v>1.4641</v>
      </c>
      <c r="F3228" s="207">
        <v>3.0000000000000001E-3</v>
      </c>
    </row>
    <row r="3229" spans="1:6" x14ac:dyDescent="0.45">
      <c r="A3229" t="s">
        <v>3641</v>
      </c>
      <c r="B3229">
        <v>1.4649000000000001</v>
      </c>
      <c r="C3229">
        <v>1.4638</v>
      </c>
      <c r="D3229">
        <v>1.4670000000000001</v>
      </c>
      <c r="E3229">
        <v>1.4621</v>
      </c>
      <c r="F3229" s="207">
        <v>1E-3</v>
      </c>
    </row>
    <row r="3230" spans="1:6" x14ac:dyDescent="0.45">
      <c r="A3230" t="s">
        <v>3642</v>
      </c>
      <c r="B3230">
        <v>1.4635</v>
      </c>
      <c r="C3230">
        <v>1.4644999999999999</v>
      </c>
      <c r="D3230">
        <v>1.4683999999999999</v>
      </c>
      <c r="E3230">
        <v>1.4609000000000001</v>
      </c>
      <c r="F3230" s="207">
        <v>-6.9999999999999999E-4</v>
      </c>
    </row>
    <row r="3231" spans="1:6" x14ac:dyDescent="0.45">
      <c r="A3231" t="s">
        <v>3643</v>
      </c>
      <c r="B3231">
        <v>1.4644999999999999</v>
      </c>
      <c r="C3231">
        <v>1.4675</v>
      </c>
      <c r="D3231">
        <v>1.4704999999999999</v>
      </c>
      <c r="E3231">
        <v>1.4624999999999999</v>
      </c>
      <c r="F3231" s="207">
        <v>-2E-3</v>
      </c>
    </row>
    <row r="3232" spans="1:6" x14ac:dyDescent="0.45">
      <c r="A3232" t="s">
        <v>3644</v>
      </c>
      <c r="B3232">
        <v>1.4674</v>
      </c>
      <c r="C3232">
        <v>1.4669000000000001</v>
      </c>
      <c r="D3232">
        <v>1.4704999999999999</v>
      </c>
      <c r="E3232">
        <v>1.4661999999999999</v>
      </c>
      <c r="F3232" s="207">
        <v>1E-4</v>
      </c>
    </row>
    <row r="3233" spans="1:6" x14ac:dyDescent="0.45">
      <c r="A3233" t="s">
        <v>3645</v>
      </c>
      <c r="B3233">
        <v>1.4672000000000001</v>
      </c>
      <c r="C3233">
        <v>1.4734</v>
      </c>
      <c r="D3233">
        <v>1.4756</v>
      </c>
      <c r="E3233">
        <v>1.4666999999999999</v>
      </c>
      <c r="F3233" s="207">
        <v>-3.8999999999999998E-3</v>
      </c>
    </row>
    <row r="3234" spans="1:6" x14ac:dyDescent="0.45">
      <c r="A3234" t="s">
        <v>3646</v>
      </c>
      <c r="B3234">
        <v>1.4729000000000001</v>
      </c>
      <c r="C3234">
        <v>1.474</v>
      </c>
      <c r="D3234">
        <v>1.4769000000000001</v>
      </c>
      <c r="E3234">
        <v>1.4709000000000001</v>
      </c>
      <c r="F3234" s="207">
        <v>-2.9999999999999997E-4</v>
      </c>
    </row>
    <row r="3235" spans="1:6" x14ac:dyDescent="0.45">
      <c r="A3235" t="s">
        <v>3647</v>
      </c>
      <c r="B3235">
        <v>1.4734</v>
      </c>
      <c r="C3235">
        <v>1.4704999999999999</v>
      </c>
      <c r="D3235">
        <v>1.4748000000000001</v>
      </c>
      <c r="E3235">
        <v>1.4691000000000001</v>
      </c>
      <c r="F3235" s="207">
        <v>1.4E-3</v>
      </c>
    </row>
    <row r="3236" spans="1:6" x14ac:dyDescent="0.45">
      <c r="A3236" t="s">
        <v>3648</v>
      </c>
      <c r="B3236">
        <v>1.4714</v>
      </c>
      <c r="C3236">
        <v>1.4755</v>
      </c>
      <c r="D3236">
        <v>1.4767999999999999</v>
      </c>
      <c r="E3236">
        <v>1.4702999999999999</v>
      </c>
      <c r="F3236" s="207">
        <v>-2.8E-3</v>
      </c>
    </row>
    <row r="3237" spans="1:6" x14ac:dyDescent="0.45">
      <c r="A3237" t="s">
        <v>3649</v>
      </c>
      <c r="B3237">
        <v>1.4755</v>
      </c>
      <c r="C3237">
        <v>1.4786999999999999</v>
      </c>
      <c r="D3237">
        <v>1.482</v>
      </c>
      <c r="E3237">
        <v>1.4743999999999999</v>
      </c>
      <c r="F3237" s="207">
        <v>-2.7000000000000001E-3</v>
      </c>
    </row>
    <row r="3238" spans="1:6" x14ac:dyDescent="0.45">
      <c r="A3238" t="s">
        <v>3650</v>
      </c>
      <c r="B3238">
        <v>1.4795</v>
      </c>
      <c r="C3238">
        <v>1.47</v>
      </c>
      <c r="D3238">
        <v>1.4811000000000001</v>
      </c>
      <c r="E3238">
        <v>1.4681999999999999</v>
      </c>
      <c r="F3238" s="207">
        <v>6.3E-3</v>
      </c>
    </row>
    <row r="3239" spans="1:6" x14ac:dyDescent="0.45">
      <c r="A3239" t="s">
        <v>3651</v>
      </c>
      <c r="B3239">
        <v>1.4702999999999999</v>
      </c>
      <c r="C3239">
        <v>1.4649000000000001</v>
      </c>
      <c r="D3239">
        <v>1.4709000000000001</v>
      </c>
      <c r="E3239">
        <v>1.4637</v>
      </c>
      <c r="F3239" s="207">
        <v>1.2999999999999999E-3</v>
      </c>
    </row>
    <row r="3240" spans="1:6" x14ac:dyDescent="0.45">
      <c r="A3240" t="s">
        <v>3652</v>
      </c>
      <c r="B3240">
        <v>1.4683999999999999</v>
      </c>
      <c r="C3240">
        <v>1.4671000000000001</v>
      </c>
      <c r="D3240">
        <v>1.4699</v>
      </c>
      <c r="E3240">
        <v>1.4649000000000001</v>
      </c>
      <c r="F3240" s="207">
        <v>4.0000000000000002E-4</v>
      </c>
    </row>
    <row r="3241" spans="1:6" x14ac:dyDescent="0.45">
      <c r="A3241" t="s">
        <v>3653</v>
      </c>
      <c r="B3241">
        <v>1.4678</v>
      </c>
      <c r="C3241">
        <v>1.4702</v>
      </c>
      <c r="D3241">
        <v>1.4710000000000001</v>
      </c>
      <c r="E3241">
        <v>1.4649000000000001</v>
      </c>
      <c r="F3241" s="207">
        <v>-1.9E-3</v>
      </c>
    </row>
    <row r="3242" spans="1:6" x14ac:dyDescent="0.45">
      <c r="A3242" t="s">
        <v>3654</v>
      </c>
      <c r="B3242">
        <v>1.4705999999999999</v>
      </c>
      <c r="C3242">
        <v>1.4677</v>
      </c>
      <c r="D3242">
        <v>1.4761</v>
      </c>
      <c r="E3242">
        <v>1.4672000000000001</v>
      </c>
      <c r="F3242" s="207">
        <v>1.6000000000000001E-3</v>
      </c>
    </row>
    <row r="3243" spans="1:6" x14ac:dyDescent="0.45">
      <c r="A3243" t="s">
        <v>3655</v>
      </c>
      <c r="B3243">
        <v>1.4681999999999999</v>
      </c>
      <c r="C3243">
        <v>1.4684999999999999</v>
      </c>
      <c r="D3243">
        <v>1.4718</v>
      </c>
      <c r="E3243">
        <v>1.4655</v>
      </c>
      <c r="F3243" s="207">
        <v>-6.9999999999999999E-4</v>
      </c>
    </row>
    <row r="3244" spans="1:6" x14ac:dyDescent="0.45">
      <c r="A3244" t="s">
        <v>3656</v>
      </c>
      <c r="B3244">
        <v>1.4692000000000001</v>
      </c>
      <c r="C3244">
        <v>1.4692000000000001</v>
      </c>
      <c r="D3244">
        <v>1.4714</v>
      </c>
      <c r="E3244">
        <v>1.4659</v>
      </c>
      <c r="F3244" s="207">
        <v>2.0000000000000001E-4</v>
      </c>
    </row>
    <row r="3245" spans="1:6" x14ac:dyDescent="0.45">
      <c r="A3245" t="s">
        <v>3657</v>
      </c>
      <c r="B3245">
        <v>1.4689000000000001</v>
      </c>
      <c r="C3245">
        <v>1.4676</v>
      </c>
      <c r="D3245">
        <v>1.4709000000000001</v>
      </c>
      <c r="E3245">
        <v>1.4661</v>
      </c>
      <c r="F3245" s="207">
        <v>6.9999999999999999E-4</v>
      </c>
    </row>
    <row r="3246" spans="1:6" x14ac:dyDescent="0.45">
      <c r="A3246" t="s">
        <v>3658</v>
      </c>
      <c r="B3246">
        <v>1.4679</v>
      </c>
      <c r="C3246">
        <v>1.4776</v>
      </c>
      <c r="D3246">
        <v>1.4796</v>
      </c>
      <c r="E3246">
        <v>1.4665999999999999</v>
      </c>
      <c r="F3246" s="207">
        <v>-6.8999999999999999E-3</v>
      </c>
    </row>
    <row r="3247" spans="1:6" x14ac:dyDescent="0.45">
      <c r="A3247" t="s">
        <v>3659</v>
      </c>
      <c r="B3247">
        <v>1.4781</v>
      </c>
      <c r="C3247">
        <v>1.4815</v>
      </c>
      <c r="D3247">
        <v>1.4823</v>
      </c>
      <c r="E3247">
        <v>1.4757</v>
      </c>
      <c r="F3247" s="207">
        <v>-2E-3</v>
      </c>
    </row>
    <row r="3248" spans="1:6" x14ac:dyDescent="0.45">
      <c r="A3248" t="s">
        <v>3660</v>
      </c>
      <c r="B3248">
        <v>1.4811000000000001</v>
      </c>
      <c r="C3248">
        <v>1.4790000000000001</v>
      </c>
      <c r="D3248">
        <v>1.4824999999999999</v>
      </c>
      <c r="E3248">
        <v>1.4772000000000001</v>
      </c>
      <c r="F3248" s="207">
        <v>8.0000000000000004E-4</v>
      </c>
    </row>
    <row r="3249" spans="1:6" x14ac:dyDescent="0.45">
      <c r="A3249" t="s">
        <v>3661</v>
      </c>
      <c r="B3249">
        <v>1.4799</v>
      </c>
      <c r="C3249">
        <v>1.472</v>
      </c>
      <c r="D3249">
        <v>1.4810000000000001</v>
      </c>
      <c r="E3249">
        <v>1.4715</v>
      </c>
      <c r="F3249" s="207">
        <v>4.3E-3</v>
      </c>
    </row>
    <row r="3250" spans="1:6" x14ac:dyDescent="0.45">
      <c r="A3250" t="s">
        <v>3662</v>
      </c>
      <c r="B3250">
        <v>1.4735</v>
      </c>
      <c r="C3250">
        <v>1.472</v>
      </c>
      <c r="D3250">
        <v>1.4754</v>
      </c>
      <c r="E3250">
        <v>1.4668000000000001</v>
      </c>
      <c r="F3250" s="207">
        <v>1E-3</v>
      </c>
    </row>
    <row r="3251" spans="1:6" x14ac:dyDescent="0.45">
      <c r="A3251" t="s">
        <v>3663</v>
      </c>
      <c r="B3251">
        <v>1.4721</v>
      </c>
      <c r="C3251">
        <v>1.4729000000000001</v>
      </c>
      <c r="D3251">
        <v>1.4761</v>
      </c>
      <c r="E3251">
        <v>1.4704999999999999</v>
      </c>
      <c r="F3251" s="207">
        <v>-5.9999999999999995E-4</v>
      </c>
    </row>
    <row r="3252" spans="1:6" x14ac:dyDescent="0.45">
      <c r="A3252" t="s">
        <v>3664</v>
      </c>
      <c r="B3252">
        <v>1.4730000000000001</v>
      </c>
      <c r="C3252">
        <v>1.4712000000000001</v>
      </c>
      <c r="D3252">
        <v>1.4743999999999999</v>
      </c>
      <c r="E3252">
        <v>1.4689000000000001</v>
      </c>
      <c r="F3252" s="207">
        <v>1E-3</v>
      </c>
    </row>
    <row r="3253" spans="1:6" x14ac:dyDescent="0.45">
      <c r="A3253" t="s">
        <v>3665</v>
      </c>
      <c r="B3253">
        <v>1.4716</v>
      </c>
      <c r="C3253">
        <v>1.4769000000000001</v>
      </c>
      <c r="D3253">
        <v>1.4786999999999999</v>
      </c>
      <c r="E3253">
        <v>1.4696</v>
      </c>
      <c r="F3253" s="207">
        <v>-3.8E-3</v>
      </c>
    </row>
    <row r="3254" spans="1:6" x14ac:dyDescent="0.45">
      <c r="A3254" t="s">
        <v>3666</v>
      </c>
      <c r="B3254">
        <v>1.4772000000000001</v>
      </c>
      <c r="C3254">
        <v>1.4752000000000001</v>
      </c>
      <c r="D3254">
        <v>1.4812000000000001</v>
      </c>
      <c r="E3254">
        <v>1.4743999999999999</v>
      </c>
      <c r="F3254" s="207">
        <v>5.0000000000000001E-4</v>
      </c>
    </row>
    <row r="3255" spans="1:6" x14ac:dyDescent="0.45">
      <c r="A3255" t="s">
        <v>3667</v>
      </c>
      <c r="B3255">
        <v>1.4763999999999999</v>
      </c>
      <c r="C3255">
        <v>1.4733000000000001</v>
      </c>
      <c r="D3255">
        <v>1.4779</v>
      </c>
      <c r="E3255">
        <v>1.472</v>
      </c>
      <c r="F3255" s="207">
        <v>1.8E-3</v>
      </c>
    </row>
    <row r="3256" spans="1:6" x14ac:dyDescent="0.45">
      <c r="A3256" t="s">
        <v>3668</v>
      </c>
      <c r="B3256">
        <v>1.4738</v>
      </c>
      <c r="C3256">
        <v>1.4699</v>
      </c>
      <c r="D3256">
        <v>1.4762</v>
      </c>
      <c r="E3256">
        <v>1.4678</v>
      </c>
      <c r="F3256" s="207">
        <v>2.5000000000000001E-3</v>
      </c>
    </row>
    <row r="3257" spans="1:6" x14ac:dyDescent="0.45">
      <c r="A3257" t="s">
        <v>3669</v>
      </c>
      <c r="B3257">
        <v>1.4701</v>
      </c>
      <c r="C3257">
        <v>1.4724999999999999</v>
      </c>
      <c r="D3257">
        <v>1.4762</v>
      </c>
      <c r="E3257">
        <v>1.4689000000000001</v>
      </c>
      <c r="F3257" s="207">
        <v>-2.0999999999999999E-3</v>
      </c>
    </row>
    <row r="3258" spans="1:6" x14ac:dyDescent="0.45">
      <c r="A3258" t="s">
        <v>3670</v>
      </c>
      <c r="B3258">
        <v>1.4732000000000001</v>
      </c>
      <c r="C3258">
        <v>1.4612000000000001</v>
      </c>
      <c r="D3258">
        <v>1.4751000000000001</v>
      </c>
      <c r="E3258">
        <v>1.4602999999999999</v>
      </c>
      <c r="F3258" s="207">
        <v>7.4999999999999997E-3</v>
      </c>
    </row>
    <row r="3259" spans="1:6" x14ac:dyDescent="0.45">
      <c r="A3259" t="s">
        <v>3671</v>
      </c>
      <c r="B3259">
        <v>1.4622999999999999</v>
      </c>
      <c r="C3259">
        <v>1.4568000000000001</v>
      </c>
      <c r="D3259">
        <v>1.4645999999999999</v>
      </c>
      <c r="E3259">
        <v>1.4555</v>
      </c>
      <c r="F3259" s="207">
        <v>2.5000000000000001E-3</v>
      </c>
    </row>
    <row r="3260" spans="1:6" x14ac:dyDescent="0.45">
      <c r="A3260" t="s">
        <v>3672</v>
      </c>
      <c r="B3260">
        <v>1.4587000000000001</v>
      </c>
      <c r="C3260">
        <v>1.4622999999999999</v>
      </c>
      <c r="D3260">
        <v>1.4637</v>
      </c>
      <c r="E3260">
        <v>1.456</v>
      </c>
      <c r="F3260" s="207">
        <v>-2.8E-3</v>
      </c>
    </row>
    <row r="3261" spans="1:6" x14ac:dyDescent="0.45">
      <c r="A3261" t="s">
        <v>3673</v>
      </c>
      <c r="B3261">
        <v>1.4628000000000001</v>
      </c>
      <c r="C3261">
        <v>1.4634</v>
      </c>
      <c r="D3261">
        <v>1.4673</v>
      </c>
      <c r="E3261">
        <v>1.4604999999999999</v>
      </c>
      <c r="F3261" s="207">
        <v>-8.0000000000000004E-4</v>
      </c>
    </row>
    <row r="3262" spans="1:6" x14ac:dyDescent="0.45">
      <c r="A3262" t="s">
        <v>3674</v>
      </c>
      <c r="B3262">
        <v>1.464</v>
      </c>
      <c r="C3262">
        <v>1.4610000000000001</v>
      </c>
      <c r="D3262">
        <v>1.4649000000000001</v>
      </c>
      <c r="E3262">
        <v>1.4557</v>
      </c>
      <c r="F3262" s="207">
        <v>2.3E-3</v>
      </c>
    </row>
    <row r="3263" spans="1:6" x14ac:dyDescent="0.45">
      <c r="A3263" t="s">
        <v>3675</v>
      </c>
      <c r="B3263">
        <v>1.4607000000000001</v>
      </c>
      <c r="C3263">
        <v>1.4652000000000001</v>
      </c>
      <c r="D3263">
        <v>1.4677</v>
      </c>
      <c r="E3263">
        <v>1.4601999999999999</v>
      </c>
      <c r="F3263" s="207">
        <v>-3.3999999999999998E-3</v>
      </c>
    </row>
    <row r="3264" spans="1:6" x14ac:dyDescent="0.45">
      <c r="A3264" t="s">
        <v>3676</v>
      </c>
      <c r="B3264">
        <v>1.4657</v>
      </c>
      <c r="C3264">
        <v>1.4735</v>
      </c>
      <c r="D3264">
        <v>1.4773000000000001</v>
      </c>
      <c r="E3264">
        <v>1.4621</v>
      </c>
      <c r="F3264" s="207">
        <v>-5.0000000000000001E-3</v>
      </c>
    </row>
    <row r="3265" spans="1:6" x14ac:dyDescent="0.45">
      <c r="A3265" t="s">
        <v>3677</v>
      </c>
      <c r="B3265">
        <v>1.4731000000000001</v>
      </c>
      <c r="C3265">
        <v>1.4683999999999999</v>
      </c>
      <c r="D3265">
        <v>1.4757</v>
      </c>
      <c r="E3265">
        <v>1.4656</v>
      </c>
      <c r="F3265" s="207">
        <v>2.8999999999999998E-3</v>
      </c>
    </row>
    <row r="3266" spans="1:6" x14ac:dyDescent="0.45">
      <c r="A3266" t="s">
        <v>3678</v>
      </c>
      <c r="B3266">
        <v>1.4688000000000001</v>
      </c>
      <c r="C3266">
        <v>1.4659</v>
      </c>
      <c r="D3266">
        <v>1.4722</v>
      </c>
      <c r="E3266">
        <v>1.4628000000000001</v>
      </c>
      <c r="F3266" s="207">
        <v>1.5E-3</v>
      </c>
    </row>
    <row r="3267" spans="1:6" x14ac:dyDescent="0.45">
      <c r="A3267" t="s">
        <v>3679</v>
      </c>
      <c r="B3267">
        <v>1.4665999999999999</v>
      </c>
      <c r="C3267">
        <v>1.4713000000000001</v>
      </c>
      <c r="D3267">
        <v>1.4742999999999999</v>
      </c>
      <c r="E3267">
        <v>1.4659</v>
      </c>
      <c r="F3267" s="207">
        <v>-3.3E-3</v>
      </c>
    </row>
    <row r="3268" spans="1:6" x14ac:dyDescent="0.45">
      <c r="A3268" t="s">
        <v>3680</v>
      </c>
      <c r="B3268">
        <v>1.4714</v>
      </c>
      <c r="C3268">
        <v>1.4668000000000001</v>
      </c>
      <c r="D3268">
        <v>1.4722999999999999</v>
      </c>
      <c r="E3268">
        <v>1.4651000000000001</v>
      </c>
      <c r="F3268" s="207">
        <v>2.5999999999999999E-3</v>
      </c>
    </row>
    <row r="3269" spans="1:6" x14ac:dyDescent="0.45">
      <c r="A3269" t="s">
        <v>3681</v>
      </c>
      <c r="B3269">
        <v>1.4676</v>
      </c>
      <c r="C3269">
        <v>1.4718</v>
      </c>
      <c r="D3269">
        <v>1.4730000000000001</v>
      </c>
      <c r="E3269">
        <v>1.4610000000000001</v>
      </c>
      <c r="F3269" s="207">
        <v>-3.8999999999999998E-3</v>
      </c>
    </row>
    <row r="3270" spans="1:6" x14ac:dyDescent="0.45">
      <c r="A3270" t="s">
        <v>3682</v>
      </c>
      <c r="B3270">
        <v>1.4733000000000001</v>
      </c>
      <c r="C3270">
        <v>1.4847999999999999</v>
      </c>
      <c r="D3270">
        <v>1.4870000000000001</v>
      </c>
      <c r="E3270">
        <v>1.4722999999999999</v>
      </c>
      <c r="F3270" s="207">
        <v>-8.3000000000000001E-3</v>
      </c>
    </row>
    <row r="3271" spans="1:6" x14ac:dyDescent="0.45">
      <c r="A3271" t="s">
        <v>3683</v>
      </c>
      <c r="B3271">
        <v>1.4857</v>
      </c>
      <c r="C3271">
        <v>1.484</v>
      </c>
      <c r="D3271">
        <v>1.4886999999999999</v>
      </c>
      <c r="E3271">
        <v>1.4801</v>
      </c>
      <c r="F3271" s="207">
        <v>1E-3</v>
      </c>
    </row>
    <row r="3272" spans="1:6" x14ac:dyDescent="0.45">
      <c r="A3272" t="s">
        <v>3684</v>
      </c>
      <c r="B3272">
        <v>1.4842</v>
      </c>
      <c r="C3272">
        <v>1.4810000000000001</v>
      </c>
      <c r="D3272">
        <v>1.4863999999999999</v>
      </c>
      <c r="E3272">
        <v>1.4791000000000001</v>
      </c>
      <c r="F3272" s="207">
        <v>2E-3</v>
      </c>
    </row>
    <row r="3273" spans="1:6" x14ac:dyDescent="0.45">
      <c r="A3273" t="s">
        <v>3685</v>
      </c>
      <c r="B3273">
        <v>1.4812000000000001</v>
      </c>
      <c r="C3273">
        <v>1.4883999999999999</v>
      </c>
      <c r="D3273">
        <v>1.4906999999999999</v>
      </c>
      <c r="E3273">
        <v>1.4799</v>
      </c>
      <c r="F3273" s="207">
        <v>-5.4000000000000003E-3</v>
      </c>
    </row>
    <row r="3274" spans="1:6" x14ac:dyDescent="0.45">
      <c r="A3274" t="s">
        <v>3686</v>
      </c>
      <c r="B3274">
        <v>1.4892000000000001</v>
      </c>
      <c r="C3274">
        <v>1.4918</v>
      </c>
      <c r="D3274">
        <v>1.4930000000000001</v>
      </c>
      <c r="E3274">
        <v>1.4875</v>
      </c>
      <c r="F3274" s="207">
        <v>-1.6000000000000001E-3</v>
      </c>
    </row>
    <row r="3275" spans="1:6" x14ac:dyDescent="0.45">
      <c r="A3275" t="s">
        <v>3687</v>
      </c>
      <c r="B3275">
        <v>1.4916</v>
      </c>
      <c r="C3275">
        <v>1.4905999999999999</v>
      </c>
      <c r="D3275">
        <v>1.4948999999999999</v>
      </c>
      <c r="E3275">
        <v>1.4890000000000001</v>
      </c>
      <c r="F3275" s="207">
        <v>6.9999999999999999E-4</v>
      </c>
    </row>
    <row r="3276" spans="1:6" x14ac:dyDescent="0.45">
      <c r="A3276" t="s">
        <v>3688</v>
      </c>
      <c r="B3276">
        <v>1.4904999999999999</v>
      </c>
      <c r="C3276">
        <v>1.4872000000000001</v>
      </c>
      <c r="D3276">
        <v>1.4928999999999999</v>
      </c>
      <c r="E3276">
        <v>1.4851000000000001</v>
      </c>
      <c r="F3276" s="207">
        <v>2E-3</v>
      </c>
    </row>
    <row r="3277" spans="1:6" x14ac:dyDescent="0.45">
      <c r="A3277" t="s">
        <v>3689</v>
      </c>
      <c r="B3277">
        <v>1.4875</v>
      </c>
      <c r="C3277">
        <v>1.4873000000000001</v>
      </c>
      <c r="D3277">
        <v>1.4894000000000001</v>
      </c>
      <c r="E3277">
        <v>1.4821</v>
      </c>
      <c r="F3277" s="207">
        <v>-1E-4</v>
      </c>
    </row>
    <row r="3278" spans="1:6" x14ac:dyDescent="0.45">
      <c r="A3278" t="s">
        <v>3690</v>
      </c>
      <c r="B3278">
        <v>1.4877</v>
      </c>
      <c r="C3278">
        <v>1.4830000000000001</v>
      </c>
      <c r="D3278">
        <v>1.4893000000000001</v>
      </c>
      <c r="E3278">
        <v>1.4810000000000001</v>
      </c>
      <c r="F3278" s="207">
        <v>2.8E-3</v>
      </c>
    </row>
    <row r="3279" spans="1:6" x14ac:dyDescent="0.45">
      <c r="A3279" t="s">
        <v>3691</v>
      </c>
      <c r="B3279">
        <v>1.4836</v>
      </c>
      <c r="C3279">
        <v>1.4852000000000001</v>
      </c>
      <c r="D3279">
        <v>1.4870000000000001</v>
      </c>
      <c r="E3279">
        <v>1.4795</v>
      </c>
      <c r="F3279" s="207">
        <v>-5.0000000000000001E-4</v>
      </c>
    </row>
    <row r="3280" spans="1:6" x14ac:dyDescent="0.45">
      <c r="A3280" t="s">
        <v>3692</v>
      </c>
      <c r="B3280">
        <v>1.4843999999999999</v>
      </c>
      <c r="C3280">
        <v>1.4847999999999999</v>
      </c>
      <c r="D3280">
        <v>1.4878</v>
      </c>
      <c r="E3280">
        <v>1.4831000000000001</v>
      </c>
      <c r="F3280" s="207">
        <v>-6.9999999999999999E-4</v>
      </c>
    </row>
    <row r="3281" spans="1:6" x14ac:dyDescent="0.45">
      <c r="A3281" t="s">
        <v>3693</v>
      </c>
      <c r="B3281">
        <v>1.4854000000000001</v>
      </c>
      <c r="C3281">
        <v>1.4942</v>
      </c>
      <c r="D3281">
        <v>1.4976</v>
      </c>
      <c r="E3281">
        <v>1.4843999999999999</v>
      </c>
      <c r="F3281" s="207">
        <v>-6.3E-3</v>
      </c>
    </row>
    <row r="3282" spans="1:6" x14ac:dyDescent="0.45">
      <c r="A3282" t="s">
        <v>3694</v>
      </c>
      <c r="B3282">
        <v>1.4947999999999999</v>
      </c>
      <c r="C3282">
        <v>1.4933000000000001</v>
      </c>
      <c r="D3282">
        <v>1.4962</v>
      </c>
      <c r="E3282">
        <v>1.488</v>
      </c>
      <c r="F3282" s="207">
        <v>1E-3</v>
      </c>
    </row>
    <row r="3283" spans="1:6" x14ac:dyDescent="0.45">
      <c r="A3283" t="s">
        <v>3695</v>
      </c>
      <c r="B3283">
        <v>1.4933000000000001</v>
      </c>
      <c r="C3283">
        <v>1.5018</v>
      </c>
      <c r="D3283">
        <v>1.5044</v>
      </c>
      <c r="E3283">
        <v>1.4911000000000001</v>
      </c>
      <c r="F3283" s="207">
        <v>-6.1000000000000004E-3</v>
      </c>
    </row>
    <row r="3284" spans="1:6" x14ac:dyDescent="0.45">
      <c r="A3284" t="s">
        <v>3696</v>
      </c>
      <c r="B3284">
        <v>1.5024</v>
      </c>
      <c r="C3284">
        <v>1.4994000000000001</v>
      </c>
      <c r="D3284">
        <v>1.504</v>
      </c>
      <c r="E3284">
        <v>1.4975000000000001</v>
      </c>
      <c r="F3284" s="207">
        <v>1.9E-3</v>
      </c>
    </row>
    <row r="3285" spans="1:6" x14ac:dyDescent="0.45">
      <c r="A3285" t="s">
        <v>3697</v>
      </c>
      <c r="B3285">
        <v>1.4996</v>
      </c>
      <c r="C3285">
        <v>1.5018</v>
      </c>
      <c r="D3285">
        <v>1.5032000000000001</v>
      </c>
      <c r="E3285">
        <v>1.4957</v>
      </c>
      <c r="F3285" s="207">
        <v>-1.2999999999999999E-3</v>
      </c>
    </row>
    <row r="3286" spans="1:6" x14ac:dyDescent="0.45">
      <c r="A3286" t="s">
        <v>3698</v>
      </c>
      <c r="B3286">
        <v>1.5015000000000001</v>
      </c>
      <c r="C3286">
        <v>1.5145</v>
      </c>
      <c r="D3286">
        <v>1.5164</v>
      </c>
      <c r="E3286">
        <v>1.5004999999999999</v>
      </c>
      <c r="F3286" s="207">
        <v>-7.7000000000000002E-3</v>
      </c>
    </row>
    <row r="3287" spans="1:6" x14ac:dyDescent="0.45">
      <c r="A3287" t="s">
        <v>3699</v>
      </c>
      <c r="B3287">
        <v>1.5132000000000001</v>
      </c>
      <c r="C3287">
        <v>1.518</v>
      </c>
      <c r="D3287">
        <v>1.5189999999999999</v>
      </c>
      <c r="E3287">
        <v>1.5118</v>
      </c>
      <c r="F3287" s="207">
        <v>-3.3999999999999998E-3</v>
      </c>
    </row>
    <row r="3288" spans="1:6" x14ac:dyDescent="0.45">
      <c r="A3288" t="s">
        <v>3700</v>
      </c>
      <c r="B3288">
        <v>1.5183</v>
      </c>
      <c r="C3288">
        <v>1.516</v>
      </c>
      <c r="D3288">
        <v>1.5217000000000001</v>
      </c>
      <c r="E3288">
        <v>1.5149999999999999</v>
      </c>
      <c r="F3288" s="207">
        <v>1.5E-3</v>
      </c>
    </row>
    <row r="3289" spans="1:6" x14ac:dyDescent="0.45">
      <c r="A3289" t="s">
        <v>3701</v>
      </c>
      <c r="B3289">
        <v>1.516</v>
      </c>
      <c r="C3289">
        <v>1.5168999999999999</v>
      </c>
      <c r="D3289">
        <v>1.5188999999999999</v>
      </c>
      <c r="E3289">
        <v>1.5109999999999999</v>
      </c>
      <c r="F3289" s="207">
        <v>-5.9999999999999995E-4</v>
      </c>
    </row>
    <row r="3290" spans="1:6" x14ac:dyDescent="0.45">
      <c r="A3290" t="s">
        <v>3702</v>
      </c>
      <c r="B3290">
        <v>1.5168999999999999</v>
      </c>
      <c r="C3290">
        <v>1.5101</v>
      </c>
      <c r="D3290">
        <v>1.5185999999999999</v>
      </c>
      <c r="E3290">
        <v>1.5085999999999999</v>
      </c>
      <c r="F3290" s="207">
        <v>4.1999999999999997E-3</v>
      </c>
    </row>
    <row r="3291" spans="1:6" x14ac:dyDescent="0.45">
      <c r="A3291" t="s">
        <v>3703</v>
      </c>
      <c r="B3291">
        <v>1.5105</v>
      </c>
      <c r="C3291">
        <v>1.5076000000000001</v>
      </c>
      <c r="D3291">
        <v>1.5141</v>
      </c>
      <c r="E3291">
        <v>1.5058</v>
      </c>
      <c r="F3291" s="207">
        <v>2.3999999999999998E-3</v>
      </c>
    </row>
    <row r="3292" spans="1:6" x14ac:dyDescent="0.45">
      <c r="A3292" t="s">
        <v>3704</v>
      </c>
      <c r="B3292">
        <v>1.5068999999999999</v>
      </c>
      <c r="C3292">
        <v>1.5133000000000001</v>
      </c>
      <c r="D3292">
        <v>1.5153000000000001</v>
      </c>
      <c r="E3292">
        <v>1.5043</v>
      </c>
      <c r="F3292" s="207">
        <v>-4.5999999999999999E-3</v>
      </c>
    </row>
    <row r="3293" spans="1:6" x14ac:dyDescent="0.45">
      <c r="A3293" t="s">
        <v>3705</v>
      </c>
      <c r="B3293">
        <v>1.5138</v>
      </c>
      <c r="C3293">
        <v>1.5132000000000001</v>
      </c>
      <c r="D3293">
        <v>1.5194000000000001</v>
      </c>
      <c r="E3293">
        <v>1.512</v>
      </c>
      <c r="F3293" s="207">
        <v>6.9999999999999999E-4</v>
      </c>
    </row>
    <row r="3294" spans="1:6" x14ac:dyDescent="0.45">
      <c r="A3294" t="s">
        <v>3706</v>
      </c>
      <c r="B3294">
        <v>1.5127999999999999</v>
      </c>
      <c r="C3294">
        <v>1.5167999999999999</v>
      </c>
      <c r="D3294">
        <v>1.5185</v>
      </c>
      <c r="E3294">
        <v>1.5114000000000001</v>
      </c>
      <c r="F3294" s="207">
        <v>-2.8999999999999998E-3</v>
      </c>
    </row>
    <row r="3295" spans="1:6" x14ac:dyDescent="0.45">
      <c r="A3295" t="s">
        <v>3707</v>
      </c>
      <c r="B3295">
        <v>1.5172000000000001</v>
      </c>
      <c r="C3295">
        <v>1.5185999999999999</v>
      </c>
      <c r="D3295">
        <v>1.5218</v>
      </c>
      <c r="E3295">
        <v>1.5157</v>
      </c>
      <c r="F3295" s="207">
        <v>-1E-3</v>
      </c>
    </row>
    <row r="3296" spans="1:6" x14ac:dyDescent="0.45">
      <c r="A3296" t="s">
        <v>3708</v>
      </c>
      <c r="B3296">
        <v>1.5186999999999999</v>
      </c>
      <c r="C3296">
        <v>1.5182</v>
      </c>
      <c r="D3296">
        <v>1.5203</v>
      </c>
      <c r="E3296">
        <v>1.514</v>
      </c>
      <c r="F3296" s="207">
        <v>2.9999999999999997E-4</v>
      </c>
    </row>
    <row r="3297" spans="1:6" x14ac:dyDescent="0.45">
      <c r="A3297" t="s">
        <v>3709</v>
      </c>
      <c r="B3297">
        <v>1.5182</v>
      </c>
      <c r="C3297">
        <v>1.5205</v>
      </c>
      <c r="D3297">
        <v>1.5230999999999999</v>
      </c>
      <c r="E3297">
        <v>1.5132000000000001</v>
      </c>
      <c r="F3297" s="207">
        <v>-1.8E-3</v>
      </c>
    </row>
    <row r="3298" spans="1:6" x14ac:dyDescent="0.45">
      <c r="A3298" t="s">
        <v>3710</v>
      </c>
      <c r="B3298">
        <v>1.5209999999999999</v>
      </c>
      <c r="C3298">
        <v>1.5261</v>
      </c>
      <c r="D3298">
        <v>1.5301</v>
      </c>
      <c r="E3298">
        <v>1.5203</v>
      </c>
      <c r="F3298" s="207">
        <v>-3.3999999999999998E-3</v>
      </c>
    </row>
    <row r="3299" spans="1:6" x14ac:dyDescent="0.45">
      <c r="A3299" t="s">
        <v>3711</v>
      </c>
      <c r="B3299">
        <v>1.5262</v>
      </c>
      <c r="C3299">
        <v>1.5227999999999999</v>
      </c>
      <c r="D3299">
        <v>1.5278</v>
      </c>
      <c r="E3299">
        <v>1.5209999999999999</v>
      </c>
      <c r="F3299" s="207">
        <v>2.3999999999999998E-3</v>
      </c>
    </row>
    <row r="3300" spans="1:6" x14ac:dyDescent="0.45">
      <c r="A3300" t="s">
        <v>3712</v>
      </c>
      <c r="B3300">
        <v>1.5225</v>
      </c>
      <c r="C3300">
        <v>1.5227999999999999</v>
      </c>
      <c r="D3300">
        <v>1.5266999999999999</v>
      </c>
      <c r="E3300">
        <v>1.5190999999999999</v>
      </c>
      <c r="F3300" s="207">
        <v>-8.9999999999999998E-4</v>
      </c>
    </row>
    <row r="3301" spans="1:6" x14ac:dyDescent="0.45">
      <c r="A3301" t="s">
        <v>3713</v>
      </c>
      <c r="B3301">
        <v>1.5238</v>
      </c>
      <c r="C3301">
        <v>1.5223</v>
      </c>
      <c r="D3301">
        <v>1.5257000000000001</v>
      </c>
      <c r="E3301">
        <v>1.5196000000000001</v>
      </c>
      <c r="F3301" s="207">
        <v>6.9999999999999999E-4</v>
      </c>
    </row>
    <row r="3302" spans="1:6" x14ac:dyDescent="0.45">
      <c r="A3302" t="s">
        <v>3714</v>
      </c>
      <c r="B3302">
        <v>1.5226999999999999</v>
      </c>
      <c r="C3302">
        <v>1.5182</v>
      </c>
      <c r="D3302">
        <v>1.5247999999999999</v>
      </c>
      <c r="E3302">
        <v>1.5164</v>
      </c>
      <c r="F3302" s="207">
        <v>2.8999999999999998E-3</v>
      </c>
    </row>
    <row r="3303" spans="1:6" x14ac:dyDescent="0.45">
      <c r="A3303" t="s">
        <v>3715</v>
      </c>
      <c r="B3303">
        <v>1.5183</v>
      </c>
      <c r="C3303">
        <v>1.5179</v>
      </c>
      <c r="D3303">
        <v>1.5194000000000001</v>
      </c>
      <c r="E3303">
        <v>1.5126999999999999</v>
      </c>
      <c r="F3303" s="207">
        <v>-2.9999999999999997E-4</v>
      </c>
    </row>
    <row r="3304" spans="1:6" x14ac:dyDescent="0.45">
      <c r="A3304" t="s">
        <v>3716</v>
      </c>
      <c r="B3304">
        <v>1.5186999999999999</v>
      </c>
      <c r="C3304">
        <v>1.5157</v>
      </c>
      <c r="D3304">
        <v>1.5206</v>
      </c>
      <c r="E3304">
        <v>1.5141</v>
      </c>
      <c r="F3304" s="207">
        <v>1.6000000000000001E-3</v>
      </c>
    </row>
    <row r="3305" spans="1:6" x14ac:dyDescent="0.45">
      <c r="A3305" t="s">
        <v>3717</v>
      </c>
      <c r="B3305">
        <v>1.5163</v>
      </c>
      <c r="C3305">
        <v>1.5085999999999999</v>
      </c>
      <c r="D3305">
        <v>1.5175000000000001</v>
      </c>
      <c r="E3305">
        <v>1.5057</v>
      </c>
      <c r="F3305" s="207">
        <v>5.0000000000000001E-3</v>
      </c>
    </row>
    <row r="3306" spans="1:6" x14ac:dyDescent="0.45">
      <c r="A3306" t="s">
        <v>3718</v>
      </c>
      <c r="B3306">
        <v>1.5087999999999999</v>
      </c>
      <c r="C3306">
        <v>1.494</v>
      </c>
      <c r="D3306">
        <v>1.51</v>
      </c>
      <c r="E3306">
        <v>1.4906999999999999</v>
      </c>
      <c r="F3306" s="207">
        <v>1.0200000000000001E-2</v>
      </c>
    </row>
    <row r="3307" spans="1:6" x14ac:dyDescent="0.45">
      <c r="A3307" t="s">
        <v>3719</v>
      </c>
      <c r="B3307">
        <v>1.4935</v>
      </c>
      <c r="C3307">
        <v>1.4916</v>
      </c>
      <c r="D3307">
        <v>1.4951000000000001</v>
      </c>
      <c r="E3307">
        <v>1.4902</v>
      </c>
      <c r="F3307" s="207">
        <v>1E-3</v>
      </c>
    </row>
    <row r="3308" spans="1:6" x14ac:dyDescent="0.45">
      <c r="A3308" t="s">
        <v>3720</v>
      </c>
      <c r="B3308">
        <v>1.492</v>
      </c>
      <c r="C3308">
        <v>1.4878</v>
      </c>
      <c r="D3308">
        <v>1.4937</v>
      </c>
      <c r="E3308">
        <v>1.4872000000000001</v>
      </c>
      <c r="F3308" s="207">
        <v>2.7000000000000001E-3</v>
      </c>
    </row>
    <row r="3309" spans="1:6" x14ac:dyDescent="0.45">
      <c r="A3309" t="s">
        <v>3721</v>
      </c>
      <c r="B3309">
        <v>1.488</v>
      </c>
      <c r="C3309">
        <v>1.4831000000000001</v>
      </c>
      <c r="D3309">
        <v>1.4892000000000001</v>
      </c>
      <c r="E3309">
        <v>1.4823999999999999</v>
      </c>
      <c r="F3309" s="207">
        <v>2.8E-3</v>
      </c>
    </row>
    <row r="3310" spans="1:6" x14ac:dyDescent="0.45">
      <c r="A3310" t="s">
        <v>3722</v>
      </c>
      <c r="B3310">
        <v>1.4839</v>
      </c>
      <c r="C3310">
        <v>1.4846999999999999</v>
      </c>
      <c r="D3310">
        <v>1.4861</v>
      </c>
      <c r="E3310">
        <v>1.4799</v>
      </c>
      <c r="F3310" s="207">
        <v>-8.9999999999999998E-4</v>
      </c>
    </row>
    <row r="3311" spans="1:6" x14ac:dyDescent="0.45">
      <c r="A3311" t="s">
        <v>3723</v>
      </c>
      <c r="B3311">
        <v>1.4853000000000001</v>
      </c>
      <c r="C3311">
        <v>1.4816</v>
      </c>
      <c r="D3311">
        <v>1.4864999999999999</v>
      </c>
      <c r="E3311">
        <v>1.4781</v>
      </c>
      <c r="F3311" s="207">
        <v>2.3999999999999998E-3</v>
      </c>
    </row>
    <row r="3312" spans="1:6" x14ac:dyDescent="0.45">
      <c r="A3312" t="s">
        <v>3724</v>
      </c>
      <c r="B3312">
        <v>1.4817</v>
      </c>
      <c r="C3312">
        <v>1.4866999999999999</v>
      </c>
      <c r="D3312">
        <v>1.4875</v>
      </c>
      <c r="E3312">
        <v>1.4778</v>
      </c>
      <c r="F3312" s="207">
        <v>-3.0999999999999999E-3</v>
      </c>
    </row>
    <row r="3313" spans="1:6" x14ac:dyDescent="0.45">
      <c r="A3313" t="s">
        <v>3725</v>
      </c>
      <c r="B3313">
        <v>1.4863</v>
      </c>
      <c r="C3313">
        <v>1.4832000000000001</v>
      </c>
      <c r="D3313">
        <v>1.4870000000000001</v>
      </c>
      <c r="E3313">
        <v>1.4830000000000001</v>
      </c>
      <c r="F3313" s="207">
        <v>1.6999999999999999E-3</v>
      </c>
    </row>
    <row r="3314" spans="1:6" x14ac:dyDescent="0.45">
      <c r="A3314" t="s">
        <v>3726</v>
      </c>
      <c r="B3314">
        <v>1.4838</v>
      </c>
      <c r="C3314">
        <v>1.4841</v>
      </c>
      <c r="D3314">
        <v>1.4870000000000001</v>
      </c>
      <c r="E3314">
        <v>1.4830000000000001</v>
      </c>
      <c r="F3314" s="207">
        <v>-1E-4</v>
      </c>
    </row>
    <row r="3315" spans="1:6" x14ac:dyDescent="0.45">
      <c r="A3315" t="s">
        <v>3727</v>
      </c>
      <c r="B3315">
        <v>1.484</v>
      </c>
      <c r="C3315">
        <v>1.4923999999999999</v>
      </c>
      <c r="D3315">
        <v>1.4936</v>
      </c>
      <c r="E3315">
        <v>1.4824999999999999</v>
      </c>
      <c r="F3315" s="207">
        <v>-5.5999999999999999E-3</v>
      </c>
    </row>
    <row r="3316" spans="1:6" x14ac:dyDescent="0.45">
      <c r="A3316" t="s">
        <v>3728</v>
      </c>
      <c r="B3316">
        <v>1.4923999999999999</v>
      </c>
      <c r="C3316">
        <v>1.4912000000000001</v>
      </c>
      <c r="D3316">
        <v>1.4943</v>
      </c>
      <c r="E3316">
        <v>1.4882</v>
      </c>
      <c r="F3316" s="207">
        <v>5.9999999999999995E-4</v>
      </c>
    </row>
    <row r="3317" spans="1:6" x14ac:dyDescent="0.45">
      <c r="A3317" t="s">
        <v>3729</v>
      </c>
      <c r="B3317">
        <v>1.4915</v>
      </c>
      <c r="C3317">
        <v>1.4913000000000001</v>
      </c>
      <c r="D3317">
        <v>1.4919</v>
      </c>
      <c r="E3317">
        <v>1.4883</v>
      </c>
      <c r="F3317" s="207">
        <v>1E-4</v>
      </c>
    </row>
    <row r="3318" spans="1:6" x14ac:dyDescent="0.45">
      <c r="A3318" t="s">
        <v>3730</v>
      </c>
      <c r="B3318">
        <v>1.4914000000000001</v>
      </c>
      <c r="C3318">
        <v>1.4946999999999999</v>
      </c>
      <c r="D3318">
        <v>1.4948999999999999</v>
      </c>
      <c r="E3318">
        <v>1.4884999999999999</v>
      </c>
      <c r="F3318" s="207">
        <v>-5.9999999999999995E-4</v>
      </c>
    </row>
    <row r="3319" spans="1:6" x14ac:dyDescent="0.45">
      <c r="A3319" t="s">
        <v>3731</v>
      </c>
      <c r="B3319">
        <v>1.4923</v>
      </c>
      <c r="C3319">
        <v>1.4906999999999999</v>
      </c>
      <c r="D3319">
        <v>1.4951000000000001</v>
      </c>
      <c r="E3319">
        <v>1.4893000000000001</v>
      </c>
      <c r="F3319" s="207">
        <v>8.9999999999999998E-4</v>
      </c>
    </row>
    <row r="3320" spans="1:6" x14ac:dyDescent="0.45">
      <c r="A3320" t="s">
        <v>3732</v>
      </c>
      <c r="B3320">
        <v>1.4908999999999999</v>
      </c>
      <c r="C3320">
        <v>1.4883999999999999</v>
      </c>
      <c r="D3320">
        <v>1.4924999999999999</v>
      </c>
      <c r="E3320">
        <v>1.4865999999999999</v>
      </c>
      <c r="F3320" s="207">
        <v>1.5E-3</v>
      </c>
    </row>
    <row r="3321" spans="1:6" x14ac:dyDescent="0.45">
      <c r="A3321" t="s">
        <v>3733</v>
      </c>
      <c r="B3321">
        <v>1.4886999999999999</v>
      </c>
      <c r="C3321">
        <v>1.4908999999999999</v>
      </c>
      <c r="D3321">
        <v>1.4928999999999999</v>
      </c>
      <c r="E3321">
        <v>1.4871000000000001</v>
      </c>
      <c r="F3321" s="207">
        <v>-1.6999999999999999E-3</v>
      </c>
    </row>
    <row r="3322" spans="1:6" x14ac:dyDescent="0.45">
      <c r="A3322" t="s">
        <v>3734</v>
      </c>
      <c r="B3322">
        <v>1.4913000000000001</v>
      </c>
      <c r="C3322">
        <v>1.492</v>
      </c>
      <c r="D3322">
        <v>1.4938</v>
      </c>
      <c r="E3322">
        <v>1.4887999999999999</v>
      </c>
      <c r="F3322" s="207">
        <v>-5.9999999999999995E-4</v>
      </c>
    </row>
    <row r="3323" spans="1:6" x14ac:dyDescent="0.45">
      <c r="A3323" t="s">
        <v>3735</v>
      </c>
      <c r="B3323">
        <v>1.4922</v>
      </c>
      <c r="C3323">
        <v>1.4875</v>
      </c>
      <c r="D3323">
        <v>1.4937</v>
      </c>
      <c r="E3323">
        <v>1.4856</v>
      </c>
      <c r="F3323" s="207">
        <v>3.3999999999999998E-3</v>
      </c>
    </row>
    <row r="3324" spans="1:6" x14ac:dyDescent="0.45">
      <c r="A3324" t="s">
        <v>3736</v>
      </c>
      <c r="B3324">
        <v>1.4872000000000001</v>
      </c>
      <c r="C3324">
        <v>1.4923999999999999</v>
      </c>
      <c r="D3324">
        <v>1.4944999999999999</v>
      </c>
      <c r="E3324">
        <v>1.4864999999999999</v>
      </c>
      <c r="F3324" s="207">
        <v>-2.8E-3</v>
      </c>
    </row>
    <row r="3325" spans="1:6" x14ac:dyDescent="0.45">
      <c r="A3325" t="s">
        <v>3737</v>
      </c>
      <c r="B3325">
        <v>1.4914000000000001</v>
      </c>
      <c r="C3325">
        <v>1.4913000000000001</v>
      </c>
      <c r="D3325">
        <v>1.4944999999999999</v>
      </c>
      <c r="E3325">
        <v>1.4867999999999999</v>
      </c>
      <c r="F3325" s="207">
        <v>-1E-4</v>
      </c>
    </row>
    <row r="3326" spans="1:6" x14ac:dyDescent="0.45">
      <c r="A3326" t="s">
        <v>3738</v>
      </c>
      <c r="B3326">
        <v>1.4916</v>
      </c>
      <c r="C3326">
        <v>1.4882</v>
      </c>
      <c r="D3326">
        <v>1.4923999999999999</v>
      </c>
      <c r="E3326">
        <v>1.4851000000000001</v>
      </c>
      <c r="F3326" s="207">
        <v>2.0999999999999999E-3</v>
      </c>
    </row>
    <row r="3327" spans="1:6" x14ac:dyDescent="0.45">
      <c r="A3327" t="s">
        <v>3739</v>
      </c>
      <c r="B3327">
        <v>1.4883999999999999</v>
      </c>
      <c r="C3327">
        <v>1.4834000000000001</v>
      </c>
      <c r="D3327">
        <v>1.4901</v>
      </c>
      <c r="E3327">
        <v>1.4822</v>
      </c>
      <c r="F3327" s="207">
        <v>2.8E-3</v>
      </c>
    </row>
    <row r="3328" spans="1:6" x14ac:dyDescent="0.45">
      <c r="A3328" t="s">
        <v>3740</v>
      </c>
      <c r="B3328">
        <v>1.4842</v>
      </c>
      <c r="C3328">
        <v>1.4781</v>
      </c>
      <c r="D3328">
        <v>1.4866999999999999</v>
      </c>
      <c r="E3328">
        <v>1.4778</v>
      </c>
      <c r="F3328" s="207">
        <v>4.0000000000000001E-3</v>
      </c>
    </row>
    <row r="3329" spans="1:6" x14ac:dyDescent="0.45">
      <c r="A3329" t="s">
        <v>3741</v>
      </c>
      <c r="B3329">
        <v>1.4782999999999999</v>
      </c>
      <c r="C3329">
        <v>1.4812000000000001</v>
      </c>
      <c r="D3329">
        <v>1.4830000000000001</v>
      </c>
      <c r="E3329">
        <v>1.4762999999999999</v>
      </c>
      <c r="F3329" s="207">
        <v>-8.9999999999999998E-4</v>
      </c>
    </row>
    <row r="3330" spans="1:6" x14ac:dyDescent="0.45">
      <c r="A3330" t="s">
        <v>3742</v>
      </c>
      <c r="B3330">
        <v>1.4797</v>
      </c>
      <c r="C3330">
        <v>1.4773000000000001</v>
      </c>
      <c r="D3330">
        <v>1.4817</v>
      </c>
      <c r="E3330">
        <v>1.472</v>
      </c>
      <c r="F3330" s="207">
        <v>1.2999999999999999E-3</v>
      </c>
    </row>
    <row r="3331" spans="1:6" x14ac:dyDescent="0.45">
      <c r="A3331" t="s">
        <v>3743</v>
      </c>
      <c r="B3331">
        <v>1.4778</v>
      </c>
      <c r="C3331">
        <v>1.4801</v>
      </c>
      <c r="D3331">
        <v>1.4818</v>
      </c>
      <c r="E3331">
        <v>1.4753000000000001</v>
      </c>
      <c r="F3331" s="207">
        <v>-1.4E-3</v>
      </c>
    </row>
    <row r="3332" spans="1:6" x14ac:dyDescent="0.45">
      <c r="A3332" t="s">
        <v>3744</v>
      </c>
      <c r="B3332">
        <v>1.4798</v>
      </c>
      <c r="C3332">
        <v>1.4813000000000001</v>
      </c>
      <c r="D3332">
        <v>1.4835</v>
      </c>
      <c r="E3332">
        <v>1.478</v>
      </c>
      <c r="F3332" s="207">
        <v>-1.1000000000000001E-3</v>
      </c>
    </row>
    <row r="3333" spans="1:6" x14ac:dyDescent="0.45">
      <c r="A3333" t="s">
        <v>3745</v>
      </c>
      <c r="B3333">
        <v>1.4815</v>
      </c>
      <c r="C3333">
        <v>1.4846999999999999</v>
      </c>
      <c r="D3333">
        <v>1.4861</v>
      </c>
      <c r="E3333">
        <v>1.4795</v>
      </c>
      <c r="F3333" s="207">
        <v>-2.7000000000000001E-3</v>
      </c>
    </row>
    <row r="3334" spans="1:6" x14ac:dyDescent="0.45">
      <c r="A3334" t="s">
        <v>3746</v>
      </c>
      <c r="B3334">
        <v>1.4855</v>
      </c>
      <c r="C3334">
        <v>1.482</v>
      </c>
      <c r="D3334">
        <v>1.4885999999999999</v>
      </c>
      <c r="E3334">
        <v>1.4817</v>
      </c>
      <c r="F3334" s="207">
        <v>5.9999999999999995E-4</v>
      </c>
    </row>
    <row r="3335" spans="1:6" x14ac:dyDescent="0.45">
      <c r="A3335" t="s">
        <v>3747</v>
      </c>
      <c r="B3335">
        <v>1.4845999999999999</v>
      </c>
      <c r="C3335">
        <v>1.4845999999999999</v>
      </c>
      <c r="D3335">
        <v>1.4888999999999999</v>
      </c>
      <c r="E3335">
        <v>1.4827999999999999</v>
      </c>
      <c r="F3335" s="207">
        <v>2.9999999999999997E-4</v>
      </c>
    </row>
    <row r="3336" spans="1:6" x14ac:dyDescent="0.45">
      <c r="A3336" t="s">
        <v>3748</v>
      </c>
      <c r="B3336">
        <v>1.4842</v>
      </c>
      <c r="C3336">
        <v>1.4792000000000001</v>
      </c>
      <c r="D3336">
        <v>1.4857</v>
      </c>
      <c r="E3336">
        <v>1.4783999999999999</v>
      </c>
      <c r="F3336" s="207">
        <v>3.0000000000000001E-3</v>
      </c>
    </row>
    <row r="3337" spans="1:6" x14ac:dyDescent="0.45">
      <c r="A3337" t="s">
        <v>3749</v>
      </c>
      <c r="B3337">
        <v>1.4797</v>
      </c>
      <c r="C3337">
        <v>1.4782999999999999</v>
      </c>
      <c r="D3337">
        <v>1.4851000000000001</v>
      </c>
      <c r="E3337">
        <v>1.4778</v>
      </c>
      <c r="F3337" s="207">
        <v>2.9999999999999997E-4</v>
      </c>
    </row>
    <row r="3338" spans="1:6" x14ac:dyDescent="0.45">
      <c r="A3338" t="s">
        <v>3750</v>
      </c>
      <c r="B3338">
        <v>1.4793000000000001</v>
      </c>
      <c r="C3338">
        <v>1.4748000000000001</v>
      </c>
      <c r="D3338">
        <v>1.4818</v>
      </c>
      <c r="E3338">
        <v>1.4743999999999999</v>
      </c>
      <c r="F3338" s="207">
        <v>3.0000000000000001E-3</v>
      </c>
    </row>
    <row r="3339" spans="1:6" x14ac:dyDescent="0.45">
      <c r="A3339" t="s">
        <v>3751</v>
      </c>
      <c r="B3339">
        <v>1.4749000000000001</v>
      </c>
      <c r="C3339">
        <v>1.4777</v>
      </c>
      <c r="D3339">
        <v>1.4784999999999999</v>
      </c>
      <c r="E3339">
        <v>1.4730000000000001</v>
      </c>
      <c r="F3339" s="207">
        <v>-2.9999999999999997E-4</v>
      </c>
    </row>
    <row r="3340" spans="1:6" x14ac:dyDescent="0.45">
      <c r="A3340" t="s">
        <v>3752</v>
      </c>
      <c r="B3340">
        <v>1.4754</v>
      </c>
      <c r="C3340">
        <v>1.4797</v>
      </c>
      <c r="D3340">
        <v>1.4810000000000001</v>
      </c>
      <c r="E3340">
        <v>1.4738</v>
      </c>
      <c r="F3340" s="207">
        <v>-3.3999999999999998E-3</v>
      </c>
    </row>
    <row r="3341" spans="1:6" x14ac:dyDescent="0.45">
      <c r="A3341" t="s">
        <v>3753</v>
      </c>
      <c r="B3341">
        <v>1.4803999999999999</v>
      </c>
      <c r="C3341">
        <v>1.4790000000000001</v>
      </c>
      <c r="D3341">
        <v>1.4807999999999999</v>
      </c>
      <c r="E3341">
        <v>1.4752000000000001</v>
      </c>
      <c r="F3341" s="207">
        <v>6.9999999999999999E-4</v>
      </c>
    </row>
    <row r="3342" spans="1:6" x14ac:dyDescent="0.45">
      <c r="A3342" t="s">
        <v>3754</v>
      </c>
      <c r="B3342">
        <v>1.4794</v>
      </c>
      <c r="C3342">
        <v>1.4783999999999999</v>
      </c>
      <c r="D3342">
        <v>1.4829000000000001</v>
      </c>
      <c r="E3342">
        <v>1.4778</v>
      </c>
      <c r="F3342" s="207">
        <v>5.0000000000000001E-4</v>
      </c>
    </row>
    <row r="3343" spans="1:6" x14ac:dyDescent="0.45">
      <c r="A3343" t="s">
        <v>3755</v>
      </c>
      <c r="B3343">
        <v>1.4785999999999999</v>
      </c>
      <c r="C3343">
        <v>1.4801</v>
      </c>
      <c r="D3343">
        <v>1.4833000000000001</v>
      </c>
      <c r="E3343">
        <v>1.4778</v>
      </c>
      <c r="F3343" s="207">
        <v>-1.1999999999999999E-3</v>
      </c>
    </row>
    <row r="3344" spans="1:6" x14ac:dyDescent="0.45">
      <c r="A3344" t="s">
        <v>3756</v>
      </c>
      <c r="B3344">
        <v>1.4803999999999999</v>
      </c>
      <c r="C3344">
        <v>1.4770000000000001</v>
      </c>
      <c r="D3344">
        <v>1.4813000000000001</v>
      </c>
      <c r="E3344">
        <v>1.474</v>
      </c>
      <c r="F3344" s="207">
        <v>1.8E-3</v>
      </c>
    </row>
    <row r="3345" spans="1:6" x14ac:dyDescent="0.45">
      <c r="A3345" t="s">
        <v>3757</v>
      </c>
      <c r="B3345">
        <v>1.4777</v>
      </c>
      <c r="C3345">
        <v>1.4753000000000001</v>
      </c>
      <c r="D3345">
        <v>1.4782999999999999</v>
      </c>
      <c r="E3345">
        <v>1.4733000000000001</v>
      </c>
      <c r="F3345" s="207">
        <v>1.2999999999999999E-3</v>
      </c>
    </row>
    <row r="3346" spans="1:6" x14ac:dyDescent="0.45">
      <c r="A3346" t="s">
        <v>3758</v>
      </c>
      <c r="B3346">
        <v>1.4758</v>
      </c>
      <c r="C3346">
        <v>1.4722</v>
      </c>
      <c r="D3346">
        <v>1.4773000000000001</v>
      </c>
      <c r="E3346">
        <v>1.4709000000000001</v>
      </c>
      <c r="F3346" s="207">
        <v>2.0999999999999999E-3</v>
      </c>
    </row>
    <row r="3347" spans="1:6" x14ac:dyDescent="0.45">
      <c r="A3347" t="s">
        <v>3759</v>
      </c>
      <c r="B3347">
        <v>1.4726999999999999</v>
      </c>
      <c r="C3347">
        <v>1.4789000000000001</v>
      </c>
      <c r="D3347">
        <v>1.4803999999999999</v>
      </c>
      <c r="E3347">
        <v>1.4719</v>
      </c>
      <c r="F3347" s="207">
        <v>-5.1000000000000004E-3</v>
      </c>
    </row>
    <row r="3348" spans="1:6" x14ac:dyDescent="0.45">
      <c r="A3348" t="s">
        <v>3760</v>
      </c>
      <c r="B3348">
        <v>1.4802</v>
      </c>
      <c r="C3348">
        <v>1.4843999999999999</v>
      </c>
      <c r="D3348">
        <v>1.4861</v>
      </c>
      <c r="E3348">
        <v>1.4764999999999999</v>
      </c>
      <c r="F3348" s="207">
        <v>-3.0999999999999999E-3</v>
      </c>
    </row>
    <row r="3349" spans="1:6" x14ac:dyDescent="0.45">
      <c r="A3349" t="s">
        <v>3761</v>
      </c>
      <c r="B3349">
        <v>1.4847999999999999</v>
      </c>
      <c r="C3349">
        <v>1.4870000000000001</v>
      </c>
      <c r="D3349">
        <v>1.4886999999999999</v>
      </c>
      <c r="E3349">
        <v>1.4814000000000001</v>
      </c>
      <c r="F3349" s="207">
        <v>-2.2000000000000001E-3</v>
      </c>
    </row>
    <row r="3350" spans="1:6" x14ac:dyDescent="0.45">
      <c r="A3350" t="s">
        <v>3762</v>
      </c>
      <c r="B3350">
        <v>1.488</v>
      </c>
      <c r="C3350">
        <v>1.4849000000000001</v>
      </c>
      <c r="D3350">
        <v>1.4894000000000001</v>
      </c>
      <c r="E3350">
        <v>1.4826999999999999</v>
      </c>
      <c r="F3350" s="207">
        <v>1.8E-3</v>
      </c>
    </row>
    <row r="3351" spans="1:6" x14ac:dyDescent="0.45">
      <c r="A3351" t="s">
        <v>3763</v>
      </c>
      <c r="B3351">
        <v>1.4854000000000001</v>
      </c>
      <c r="C3351">
        <v>1.4932000000000001</v>
      </c>
      <c r="D3351">
        <v>1.494</v>
      </c>
      <c r="E3351">
        <v>1.4832000000000001</v>
      </c>
      <c r="F3351" s="207">
        <v>-5.4000000000000003E-3</v>
      </c>
    </row>
    <row r="3352" spans="1:6" x14ac:dyDescent="0.45">
      <c r="A3352" t="s">
        <v>3764</v>
      </c>
      <c r="B3352">
        <v>1.4935</v>
      </c>
      <c r="C3352">
        <v>1.4915</v>
      </c>
      <c r="D3352">
        <v>1.4939</v>
      </c>
      <c r="E3352">
        <v>1.4888999999999999</v>
      </c>
      <c r="F3352" s="207">
        <v>1E-3</v>
      </c>
    </row>
    <row r="3353" spans="1:6" x14ac:dyDescent="0.45">
      <c r="A3353" t="s">
        <v>3765</v>
      </c>
      <c r="B3353">
        <v>1.492</v>
      </c>
      <c r="C3353">
        <v>1.4906999999999999</v>
      </c>
      <c r="D3353">
        <v>1.4935</v>
      </c>
      <c r="E3353">
        <v>1.4893000000000001</v>
      </c>
      <c r="F3353" s="207">
        <v>5.9999999999999995E-4</v>
      </c>
    </row>
    <row r="3354" spans="1:6" x14ac:dyDescent="0.45">
      <c r="A3354" t="s">
        <v>3766</v>
      </c>
      <c r="B3354">
        <v>1.4911000000000001</v>
      </c>
      <c r="C3354">
        <v>1.4958</v>
      </c>
      <c r="D3354">
        <v>1.4964</v>
      </c>
      <c r="E3354">
        <v>1.4902</v>
      </c>
      <c r="F3354" s="207">
        <v>-2.5000000000000001E-3</v>
      </c>
    </row>
    <row r="3355" spans="1:6" x14ac:dyDescent="0.45">
      <c r="A3355" t="s">
        <v>3767</v>
      </c>
      <c r="B3355">
        <v>1.4947999999999999</v>
      </c>
      <c r="C3355">
        <v>1.4931000000000001</v>
      </c>
      <c r="D3355">
        <v>1.4975000000000001</v>
      </c>
      <c r="E3355">
        <v>1.4912000000000001</v>
      </c>
      <c r="F3355" s="207">
        <v>8.9999999999999998E-4</v>
      </c>
    </row>
    <row r="3356" spans="1:6" x14ac:dyDescent="0.45">
      <c r="A3356" t="s">
        <v>3768</v>
      </c>
      <c r="B3356">
        <v>1.4935</v>
      </c>
      <c r="C3356">
        <v>1.496</v>
      </c>
      <c r="D3356">
        <v>1.4972000000000001</v>
      </c>
      <c r="E3356">
        <v>1.4924999999999999</v>
      </c>
      <c r="F3356" s="207">
        <v>-1.9E-3</v>
      </c>
    </row>
    <row r="3357" spans="1:6" x14ac:dyDescent="0.45">
      <c r="A3357" t="s">
        <v>3769</v>
      </c>
      <c r="B3357">
        <v>1.4963</v>
      </c>
      <c r="C3357">
        <v>1.4941</v>
      </c>
      <c r="D3357">
        <v>1.498</v>
      </c>
      <c r="E3357">
        <v>1.4923</v>
      </c>
      <c r="F3357" s="207">
        <v>8.9999999999999998E-4</v>
      </c>
    </row>
    <row r="3358" spans="1:6" x14ac:dyDescent="0.45">
      <c r="A3358" t="s">
        <v>3770</v>
      </c>
      <c r="B3358">
        <v>1.4948999999999999</v>
      </c>
      <c r="C3358">
        <v>1.4941</v>
      </c>
      <c r="D3358">
        <v>1.4997</v>
      </c>
      <c r="E3358">
        <v>1.492</v>
      </c>
      <c r="F3358" s="207">
        <v>6.9999999999999999E-4</v>
      </c>
    </row>
    <row r="3359" spans="1:6" x14ac:dyDescent="0.45">
      <c r="A3359" t="s">
        <v>3771</v>
      </c>
      <c r="B3359">
        <v>1.4939</v>
      </c>
      <c r="C3359">
        <v>1.4890000000000001</v>
      </c>
      <c r="D3359">
        <v>1.4984</v>
      </c>
      <c r="E3359">
        <v>1.4884999999999999</v>
      </c>
      <c r="F3359" s="207">
        <v>2.3999999999999998E-3</v>
      </c>
    </row>
    <row r="3360" spans="1:6" x14ac:dyDescent="0.45">
      <c r="A3360" t="s">
        <v>3772</v>
      </c>
      <c r="B3360">
        <v>1.4903</v>
      </c>
      <c r="C3360">
        <v>1.4887999999999999</v>
      </c>
      <c r="D3360">
        <v>1.4925999999999999</v>
      </c>
      <c r="E3360">
        <v>1.4870000000000001</v>
      </c>
      <c r="F3360" s="207">
        <v>4.0000000000000002E-4</v>
      </c>
    </row>
    <row r="3361" spans="1:6" x14ac:dyDescent="0.45">
      <c r="A3361" t="s">
        <v>3773</v>
      </c>
      <c r="B3361">
        <v>1.4897</v>
      </c>
      <c r="C3361">
        <v>1.4896</v>
      </c>
      <c r="D3361">
        <v>1.4913000000000001</v>
      </c>
      <c r="E3361">
        <v>1.4863999999999999</v>
      </c>
      <c r="F3361" s="207">
        <v>0</v>
      </c>
    </row>
    <row r="3362" spans="1:6" x14ac:dyDescent="0.45">
      <c r="A3362" t="s">
        <v>3774</v>
      </c>
      <c r="B3362">
        <v>1.4897</v>
      </c>
      <c r="C3362">
        <v>1.4916</v>
      </c>
      <c r="D3362">
        <v>1.4942</v>
      </c>
      <c r="E3362">
        <v>1.4884999999999999</v>
      </c>
      <c r="F3362" s="207">
        <v>-1.4E-3</v>
      </c>
    </row>
    <row r="3363" spans="1:6" x14ac:dyDescent="0.45">
      <c r="A3363" t="s">
        <v>3775</v>
      </c>
      <c r="B3363">
        <v>1.4918</v>
      </c>
      <c r="C3363">
        <v>1.492</v>
      </c>
      <c r="D3363">
        <v>1.4935</v>
      </c>
      <c r="E3363">
        <v>1.4883999999999999</v>
      </c>
      <c r="F3363" s="207">
        <v>-6.9999999999999999E-4</v>
      </c>
    </row>
    <row r="3364" spans="1:6" x14ac:dyDescent="0.45">
      <c r="A3364" t="s">
        <v>3776</v>
      </c>
      <c r="B3364">
        <v>1.4928999999999999</v>
      </c>
      <c r="C3364">
        <v>1.4921</v>
      </c>
      <c r="D3364">
        <v>1.4938</v>
      </c>
      <c r="E3364">
        <v>1.4892000000000001</v>
      </c>
      <c r="F3364" s="207">
        <v>-8.0000000000000004E-4</v>
      </c>
    </row>
    <row r="3365" spans="1:6" x14ac:dyDescent="0.45">
      <c r="A3365" t="s">
        <v>3777</v>
      </c>
      <c r="B3365">
        <v>1.4941</v>
      </c>
      <c r="C3365">
        <v>1.4870000000000001</v>
      </c>
      <c r="D3365">
        <v>1.4948999999999999</v>
      </c>
      <c r="E3365">
        <v>1.4846999999999999</v>
      </c>
      <c r="F3365" s="207">
        <v>4.5999999999999999E-3</v>
      </c>
    </row>
    <row r="3366" spans="1:6" x14ac:dyDescent="0.45">
      <c r="A3366" t="s">
        <v>3778</v>
      </c>
      <c r="B3366">
        <v>1.4872000000000001</v>
      </c>
      <c r="C3366">
        <v>1.49</v>
      </c>
      <c r="D3366">
        <v>1.4923999999999999</v>
      </c>
      <c r="E3366">
        <v>1.4853000000000001</v>
      </c>
      <c r="F3366" s="207">
        <v>-2.3E-3</v>
      </c>
    </row>
    <row r="3367" spans="1:6" x14ac:dyDescent="0.45">
      <c r="A3367" t="s">
        <v>3779</v>
      </c>
      <c r="B3367">
        <v>1.4905999999999999</v>
      </c>
      <c r="C3367">
        <v>1.4914000000000001</v>
      </c>
      <c r="D3367">
        <v>1.4941</v>
      </c>
      <c r="E3367">
        <v>1.4888999999999999</v>
      </c>
      <c r="F3367" s="207">
        <v>-8.0000000000000004E-4</v>
      </c>
    </row>
    <row r="3368" spans="1:6" x14ac:dyDescent="0.45">
      <c r="A3368" t="s">
        <v>3780</v>
      </c>
      <c r="B3368">
        <v>1.4918</v>
      </c>
      <c r="C3368">
        <v>1.4849000000000001</v>
      </c>
      <c r="D3368">
        <v>1.4925999999999999</v>
      </c>
      <c r="E3368">
        <v>1.4842</v>
      </c>
      <c r="F3368" s="207">
        <v>4.1999999999999997E-3</v>
      </c>
    </row>
    <row r="3369" spans="1:6" x14ac:dyDescent="0.45">
      <c r="A3369" t="s">
        <v>3781</v>
      </c>
      <c r="B3369">
        <v>1.4855</v>
      </c>
      <c r="C3369">
        <v>1.484</v>
      </c>
      <c r="D3369">
        <v>1.4885999999999999</v>
      </c>
      <c r="E3369">
        <v>1.4816</v>
      </c>
      <c r="F3369" s="207">
        <v>1.8E-3</v>
      </c>
    </row>
    <row r="3370" spans="1:6" x14ac:dyDescent="0.45">
      <c r="A3370" t="s">
        <v>3782</v>
      </c>
      <c r="B3370">
        <v>1.4829000000000001</v>
      </c>
      <c r="C3370">
        <v>1.4804999999999999</v>
      </c>
      <c r="D3370">
        <v>1.4863999999999999</v>
      </c>
      <c r="E3370">
        <v>1.4792000000000001</v>
      </c>
      <c r="F3370" s="207">
        <v>1.6999999999999999E-3</v>
      </c>
    </row>
    <row r="3371" spans="1:6" x14ac:dyDescent="0.45">
      <c r="A3371" t="s">
        <v>3783</v>
      </c>
      <c r="B3371">
        <v>1.4803999999999999</v>
      </c>
      <c r="C3371">
        <v>1.4805999999999999</v>
      </c>
      <c r="D3371">
        <v>1.4830000000000001</v>
      </c>
      <c r="E3371">
        <v>1.4765999999999999</v>
      </c>
      <c r="F3371" s="207">
        <v>-2.9999999999999997E-4</v>
      </c>
    </row>
    <row r="3372" spans="1:6" x14ac:dyDescent="0.45">
      <c r="A3372" t="s">
        <v>3784</v>
      </c>
      <c r="B3372">
        <v>1.4807999999999999</v>
      </c>
      <c r="C3372">
        <v>1.4784999999999999</v>
      </c>
      <c r="D3372">
        <v>1.4823</v>
      </c>
      <c r="E3372">
        <v>1.4766999999999999</v>
      </c>
      <c r="F3372" s="207">
        <v>1.1999999999999999E-3</v>
      </c>
    </row>
    <row r="3373" spans="1:6" x14ac:dyDescent="0.45">
      <c r="A3373" t="s">
        <v>3785</v>
      </c>
      <c r="B3373">
        <v>1.4790000000000001</v>
      </c>
      <c r="C3373">
        <v>1.4816</v>
      </c>
      <c r="D3373">
        <v>1.4843</v>
      </c>
      <c r="E3373">
        <v>1.4761</v>
      </c>
      <c r="F3373" s="207">
        <v>-2.3999999999999998E-3</v>
      </c>
    </row>
    <row r="3374" spans="1:6" x14ac:dyDescent="0.45">
      <c r="A3374" t="s">
        <v>3786</v>
      </c>
      <c r="B3374">
        <v>1.4824999999999999</v>
      </c>
      <c r="C3374">
        <v>1.4842</v>
      </c>
      <c r="D3374">
        <v>1.4863</v>
      </c>
      <c r="E3374">
        <v>1.4779</v>
      </c>
      <c r="F3374" s="207">
        <v>-1.1000000000000001E-3</v>
      </c>
    </row>
    <row r="3375" spans="1:6" x14ac:dyDescent="0.45">
      <c r="A3375" t="s">
        <v>3787</v>
      </c>
      <c r="B3375">
        <v>1.4842</v>
      </c>
      <c r="C3375">
        <v>1.4802</v>
      </c>
      <c r="D3375">
        <v>1.4903</v>
      </c>
      <c r="E3375">
        <v>1.4767999999999999</v>
      </c>
      <c r="F3375" s="207">
        <v>2.7000000000000001E-3</v>
      </c>
    </row>
    <row r="3376" spans="1:6" x14ac:dyDescent="0.45">
      <c r="A3376" t="s">
        <v>3788</v>
      </c>
      <c r="B3376">
        <v>1.4802</v>
      </c>
      <c r="C3376">
        <v>1.4836</v>
      </c>
      <c r="D3376">
        <v>1.4859</v>
      </c>
      <c r="E3376">
        <v>1.4778</v>
      </c>
      <c r="F3376" s="207">
        <v>-2.3999999999999998E-3</v>
      </c>
    </row>
    <row r="3377" spans="1:6" x14ac:dyDescent="0.45">
      <c r="A3377" t="s">
        <v>3789</v>
      </c>
      <c r="B3377">
        <v>1.4837</v>
      </c>
      <c r="C3377">
        <v>1.4825999999999999</v>
      </c>
      <c r="D3377">
        <v>1.4864999999999999</v>
      </c>
      <c r="E3377">
        <v>1.4796</v>
      </c>
      <c r="F3377" s="207">
        <v>5.9999999999999995E-4</v>
      </c>
    </row>
    <row r="3378" spans="1:6" x14ac:dyDescent="0.45">
      <c r="A3378" t="s">
        <v>3790</v>
      </c>
      <c r="B3378">
        <v>1.4827999999999999</v>
      </c>
      <c r="C3378">
        <v>1.4805999999999999</v>
      </c>
      <c r="D3378">
        <v>1.4845999999999999</v>
      </c>
      <c r="E3378">
        <v>1.478</v>
      </c>
      <c r="F3378" s="207">
        <v>1.1000000000000001E-3</v>
      </c>
    </row>
    <row r="3379" spans="1:6" x14ac:dyDescent="0.45">
      <c r="A3379" t="s">
        <v>3791</v>
      </c>
      <c r="B3379">
        <v>1.4811000000000001</v>
      </c>
      <c r="C3379">
        <v>1.478</v>
      </c>
      <c r="D3379">
        <v>1.4821</v>
      </c>
      <c r="E3379">
        <v>1.4733000000000001</v>
      </c>
      <c r="F3379" s="207">
        <v>2.3999999999999998E-3</v>
      </c>
    </row>
    <row r="3380" spans="1:6" x14ac:dyDescent="0.45">
      <c r="A3380" t="s">
        <v>3792</v>
      </c>
      <c r="B3380">
        <v>1.4775</v>
      </c>
      <c r="C3380">
        <v>1.4769000000000001</v>
      </c>
      <c r="D3380">
        <v>1.4782999999999999</v>
      </c>
      <c r="E3380">
        <v>1.4712000000000001</v>
      </c>
      <c r="F3380" s="207">
        <v>2.0000000000000001E-4</v>
      </c>
    </row>
    <row r="3381" spans="1:6" x14ac:dyDescent="0.45">
      <c r="A3381" t="s">
        <v>3793</v>
      </c>
      <c r="B3381">
        <v>1.4772000000000001</v>
      </c>
      <c r="C3381">
        <v>1.4870000000000001</v>
      </c>
      <c r="D3381">
        <v>1.4879</v>
      </c>
      <c r="E3381">
        <v>1.4751000000000001</v>
      </c>
      <c r="F3381" s="207">
        <v>-7.0000000000000001E-3</v>
      </c>
    </row>
    <row r="3382" spans="1:6" x14ac:dyDescent="0.45">
      <c r="A3382" t="s">
        <v>3794</v>
      </c>
      <c r="B3382">
        <v>1.4876</v>
      </c>
      <c r="C3382">
        <v>1.4932000000000001</v>
      </c>
      <c r="D3382">
        <v>1.4946999999999999</v>
      </c>
      <c r="E3382">
        <v>1.4841</v>
      </c>
      <c r="F3382" s="207">
        <v>-4.0000000000000001E-3</v>
      </c>
    </row>
    <row r="3383" spans="1:6" x14ac:dyDescent="0.45">
      <c r="A3383" t="s">
        <v>3795</v>
      </c>
      <c r="B3383">
        <v>1.4935</v>
      </c>
      <c r="C3383">
        <v>1.4902</v>
      </c>
      <c r="D3383">
        <v>1.4967999999999999</v>
      </c>
      <c r="E3383">
        <v>1.4883</v>
      </c>
      <c r="F3383" s="207">
        <v>2.2000000000000001E-3</v>
      </c>
    </row>
    <row r="3384" spans="1:6" x14ac:dyDescent="0.45">
      <c r="A3384" t="s">
        <v>3796</v>
      </c>
      <c r="B3384">
        <v>1.4902</v>
      </c>
      <c r="C3384">
        <v>1.4856</v>
      </c>
      <c r="D3384">
        <v>1.4922</v>
      </c>
      <c r="E3384">
        <v>1.4852000000000001</v>
      </c>
      <c r="F3384" s="207">
        <v>2.5000000000000001E-3</v>
      </c>
    </row>
    <row r="3385" spans="1:6" x14ac:dyDescent="0.45">
      <c r="A3385" t="s">
        <v>3797</v>
      </c>
      <c r="B3385">
        <v>1.4864999999999999</v>
      </c>
      <c r="C3385">
        <v>1.4883</v>
      </c>
      <c r="D3385">
        <v>1.4891000000000001</v>
      </c>
      <c r="E3385">
        <v>1.4831000000000001</v>
      </c>
      <c r="F3385" s="207">
        <v>-1.1000000000000001E-3</v>
      </c>
    </row>
    <row r="3386" spans="1:6" x14ac:dyDescent="0.45">
      <c r="A3386" t="s">
        <v>3798</v>
      </c>
      <c r="B3386">
        <v>1.4882</v>
      </c>
      <c r="C3386">
        <v>1.4872000000000001</v>
      </c>
      <c r="D3386">
        <v>1.4921</v>
      </c>
      <c r="E3386">
        <v>1.4853000000000001</v>
      </c>
      <c r="F3386" s="207">
        <v>-2.9999999999999997E-4</v>
      </c>
    </row>
    <row r="3387" spans="1:6" x14ac:dyDescent="0.45">
      <c r="A3387" t="s">
        <v>3799</v>
      </c>
      <c r="B3387">
        <v>1.4886999999999999</v>
      </c>
      <c r="C3387">
        <v>1.4834000000000001</v>
      </c>
      <c r="D3387">
        <v>1.4896</v>
      </c>
      <c r="E3387">
        <v>1.4830000000000001</v>
      </c>
      <c r="F3387" s="207">
        <v>2.8999999999999998E-3</v>
      </c>
    </row>
    <row r="3388" spans="1:6" x14ac:dyDescent="0.45">
      <c r="A3388" t="s">
        <v>3800</v>
      </c>
      <c r="B3388">
        <v>1.4843999999999999</v>
      </c>
      <c r="C3388">
        <v>1.4802</v>
      </c>
      <c r="D3388">
        <v>1.4892000000000001</v>
      </c>
      <c r="E3388">
        <v>1.4777</v>
      </c>
      <c r="F3388" s="207">
        <v>2.5999999999999999E-3</v>
      </c>
    </row>
    <row r="3389" spans="1:6" x14ac:dyDescent="0.45">
      <c r="A3389" t="s">
        <v>3801</v>
      </c>
      <c r="B3389">
        <v>1.4804999999999999</v>
      </c>
      <c r="C3389">
        <v>1.4859</v>
      </c>
      <c r="D3389">
        <v>1.4870000000000001</v>
      </c>
      <c r="E3389">
        <v>1.4783999999999999</v>
      </c>
      <c r="F3389" s="207">
        <v>-4.0000000000000001E-3</v>
      </c>
    </row>
    <row r="3390" spans="1:6" x14ac:dyDescent="0.45">
      <c r="A3390" t="s">
        <v>3802</v>
      </c>
      <c r="B3390">
        <v>1.4863999999999999</v>
      </c>
      <c r="C3390">
        <v>1.4822</v>
      </c>
      <c r="D3390">
        <v>1.4866999999999999</v>
      </c>
      <c r="E3390">
        <v>1.4811000000000001</v>
      </c>
      <c r="F3390" s="207">
        <v>1.9E-3</v>
      </c>
    </row>
    <row r="3391" spans="1:6" x14ac:dyDescent="0.45">
      <c r="A3391" t="s">
        <v>3803</v>
      </c>
      <c r="B3391">
        <v>1.4836</v>
      </c>
      <c r="C3391">
        <v>1.4782999999999999</v>
      </c>
      <c r="D3391">
        <v>1.4854000000000001</v>
      </c>
      <c r="E3391">
        <v>1.4773000000000001</v>
      </c>
      <c r="F3391" s="207">
        <v>3.5999999999999999E-3</v>
      </c>
    </row>
    <row r="3392" spans="1:6" x14ac:dyDescent="0.45">
      <c r="A3392" t="s">
        <v>3804</v>
      </c>
      <c r="B3392">
        <v>1.4782999999999999</v>
      </c>
      <c r="C3392">
        <v>1.4770000000000001</v>
      </c>
      <c r="D3392">
        <v>1.4798</v>
      </c>
      <c r="E3392">
        <v>1.4748000000000001</v>
      </c>
      <c r="F3392" s="207">
        <v>6.9999999999999999E-4</v>
      </c>
    </row>
    <row r="3393" spans="1:6" x14ac:dyDescent="0.45">
      <c r="A3393" t="s">
        <v>3805</v>
      </c>
      <c r="B3393">
        <v>1.4773000000000001</v>
      </c>
      <c r="C3393">
        <v>1.4684999999999999</v>
      </c>
      <c r="D3393">
        <v>1.4786999999999999</v>
      </c>
      <c r="E3393">
        <v>1.4664999999999999</v>
      </c>
      <c r="F3393" s="207">
        <v>6.1000000000000004E-3</v>
      </c>
    </row>
    <row r="3394" spans="1:6" x14ac:dyDescent="0.45">
      <c r="A3394" t="s">
        <v>3806</v>
      </c>
      <c r="B3394">
        <v>1.4683999999999999</v>
      </c>
      <c r="C3394">
        <v>1.4723999999999999</v>
      </c>
      <c r="D3394">
        <v>1.4742</v>
      </c>
      <c r="E3394">
        <v>1.4654</v>
      </c>
      <c r="F3394" s="207">
        <v>-2.8999999999999998E-3</v>
      </c>
    </row>
    <row r="3395" spans="1:6" x14ac:dyDescent="0.45">
      <c r="A3395" t="s">
        <v>3807</v>
      </c>
      <c r="B3395">
        <v>1.4726999999999999</v>
      </c>
      <c r="C3395">
        <v>1.4734</v>
      </c>
      <c r="D3395">
        <v>1.4746999999999999</v>
      </c>
      <c r="E3395">
        <v>1.4698</v>
      </c>
      <c r="F3395" s="207">
        <v>-5.0000000000000001E-4</v>
      </c>
    </row>
    <row r="3396" spans="1:6" x14ac:dyDescent="0.45">
      <c r="A3396" t="s">
        <v>3808</v>
      </c>
      <c r="B3396">
        <v>1.4735</v>
      </c>
      <c r="C3396">
        <v>1.4721</v>
      </c>
      <c r="D3396">
        <v>1.4752000000000001</v>
      </c>
      <c r="E3396">
        <v>1.4679</v>
      </c>
      <c r="F3396" s="207">
        <v>1.4E-3</v>
      </c>
    </row>
    <row r="3397" spans="1:6" x14ac:dyDescent="0.45">
      <c r="A3397" t="s">
        <v>3809</v>
      </c>
      <c r="B3397">
        <v>1.4715</v>
      </c>
      <c r="C3397">
        <v>1.4767999999999999</v>
      </c>
      <c r="D3397">
        <v>1.4791000000000001</v>
      </c>
      <c r="E3397">
        <v>1.4696</v>
      </c>
      <c r="F3397" s="207">
        <v>-3.8E-3</v>
      </c>
    </row>
    <row r="3398" spans="1:6" x14ac:dyDescent="0.45">
      <c r="A3398" t="s">
        <v>3810</v>
      </c>
      <c r="B3398">
        <v>1.4771000000000001</v>
      </c>
      <c r="C3398">
        <v>1.4815</v>
      </c>
      <c r="D3398">
        <v>1.4837</v>
      </c>
      <c r="E3398">
        <v>1.4758</v>
      </c>
      <c r="F3398" s="207">
        <v>-2.8E-3</v>
      </c>
    </row>
    <row r="3399" spans="1:6" x14ac:dyDescent="0.45">
      <c r="A3399" t="s">
        <v>3811</v>
      </c>
      <c r="B3399">
        <v>1.4813000000000001</v>
      </c>
      <c r="C3399">
        <v>1.4838</v>
      </c>
      <c r="D3399">
        <v>1.4847999999999999</v>
      </c>
      <c r="E3399">
        <v>1.4789000000000001</v>
      </c>
      <c r="F3399" s="207">
        <v>-3.0000000000000001E-3</v>
      </c>
    </row>
    <row r="3400" spans="1:6" x14ac:dyDescent="0.45">
      <c r="A3400" t="s">
        <v>3812</v>
      </c>
      <c r="B3400">
        <v>1.4858</v>
      </c>
      <c r="C3400">
        <v>1.4873000000000001</v>
      </c>
      <c r="D3400">
        <v>1.4884999999999999</v>
      </c>
      <c r="E3400">
        <v>1.4831000000000001</v>
      </c>
      <c r="F3400" s="207">
        <v>-8.9999999999999998E-4</v>
      </c>
    </row>
    <row r="3401" spans="1:6" x14ac:dyDescent="0.45">
      <c r="A3401" t="s">
        <v>3813</v>
      </c>
      <c r="B3401">
        <v>1.4872000000000001</v>
      </c>
      <c r="C3401">
        <v>1.4834000000000001</v>
      </c>
      <c r="D3401">
        <v>1.4879</v>
      </c>
      <c r="E3401">
        <v>1.4809000000000001</v>
      </c>
      <c r="F3401" s="207">
        <v>2.5000000000000001E-3</v>
      </c>
    </row>
    <row r="3402" spans="1:6" x14ac:dyDescent="0.45">
      <c r="A3402" t="s">
        <v>3814</v>
      </c>
      <c r="B3402">
        <v>1.4835</v>
      </c>
      <c r="C3402">
        <v>1.4798</v>
      </c>
      <c r="D3402">
        <v>1.486</v>
      </c>
      <c r="E3402">
        <v>1.4779</v>
      </c>
      <c r="F3402" s="207">
        <v>2.5000000000000001E-3</v>
      </c>
    </row>
    <row r="3403" spans="1:6" x14ac:dyDescent="0.45">
      <c r="A3403" t="s">
        <v>3815</v>
      </c>
      <c r="B3403">
        <v>1.4798</v>
      </c>
      <c r="C3403">
        <v>1.4806999999999999</v>
      </c>
      <c r="D3403">
        <v>1.4854000000000001</v>
      </c>
      <c r="E3403">
        <v>1.4784999999999999</v>
      </c>
      <c r="F3403" s="207">
        <v>-1.2999999999999999E-3</v>
      </c>
    </row>
    <row r="3404" spans="1:6" x14ac:dyDescent="0.45">
      <c r="A3404" t="s">
        <v>3816</v>
      </c>
      <c r="B3404">
        <v>1.4818</v>
      </c>
      <c r="C3404">
        <v>1.4790000000000001</v>
      </c>
      <c r="D3404">
        <v>1.4843999999999999</v>
      </c>
      <c r="E3404">
        <v>1.4764999999999999</v>
      </c>
      <c r="F3404" s="207">
        <v>1.4E-3</v>
      </c>
    </row>
    <row r="3405" spans="1:6" x14ac:dyDescent="0.45">
      <c r="A3405" t="s">
        <v>3817</v>
      </c>
      <c r="B3405">
        <v>1.4798</v>
      </c>
      <c r="C3405">
        <v>1.4782999999999999</v>
      </c>
      <c r="D3405">
        <v>1.4817</v>
      </c>
      <c r="E3405">
        <v>1.4741</v>
      </c>
      <c r="F3405" s="207">
        <v>8.9999999999999998E-4</v>
      </c>
    </row>
    <row r="3406" spans="1:6" x14ac:dyDescent="0.45">
      <c r="A3406" t="s">
        <v>3818</v>
      </c>
      <c r="B3406">
        <v>1.4784999999999999</v>
      </c>
      <c r="C3406">
        <v>1.4805999999999999</v>
      </c>
      <c r="D3406">
        <v>1.4823</v>
      </c>
      <c r="E3406">
        <v>1.4741</v>
      </c>
      <c r="F3406" s="207">
        <v>-1.4E-3</v>
      </c>
    </row>
    <row r="3407" spans="1:6" x14ac:dyDescent="0.45">
      <c r="A3407" t="s">
        <v>3819</v>
      </c>
      <c r="B3407">
        <v>1.4805999999999999</v>
      </c>
      <c r="C3407">
        <v>1.4738</v>
      </c>
      <c r="D3407">
        <v>1.4816</v>
      </c>
      <c r="E3407">
        <v>1.4734</v>
      </c>
      <c r="F3407" s="207">
        <v>3.7000000000000002E-3</v>
      </c>
    </row>
    <row r="3408" spans="1:6" x14ac:dyDescent="0.45">
      <c r="A3408" t="s">
        <v>3820</v>
      </c>
      <c r="B3408">
        <v>1.4751000000000001</v>
      </c>
      <c r="C3408">
        <v>1.4688000000000001</v>
      </c>
      <c r="D3408">
        <v>1.4763999999999999</v>
      </c>
      <c r="E3408">
        <v>1.4678</v>
      </c>
      <c r="F3408" s="207">
        <v>4.1999999999999997E-3</v>
      </c>
    </row>
    <row r="3409" spans="1:6" x14ac:dyDescent="0.45">
      <c r="A3409" t="s">
        <v>3821</v>
      </c>
      <c r="B3409">
        <v>1.4690000000000001</v>
      </c>
      <c r="C3409">
        <v>1.4661999999999999</v>
      </c>
      <c r="D3409">
        <v>1.4715</v>
      </c>
      <c r="E3409">
        <v>1.4633</v>
      </c>
      <c r="F3409" s="207">
        <v>6.9999999999999999E-4</v>
      </c>
    </row>
    <row r="3410" spans="1:6" x14ac:dyDescent="0.45">
      <c r="A3410" t="s">
        <v>3822</v>
      </c>
      <c r="B3410">
        <v>1.468</v>
      </c>
      <c r="C3410">
        <v>1.4698</v>
      </c>
      <c r="D3410">
        <v>1.4711000000000001</v>
      </c>
      <c r="E3410">
        <v>1.4653</v>
      </c>
      <c r="F3410" s="207">
        <v>-1.1999999999999999E-3</v>
      </c>
    </row>
    <row r="3411" spans="1:6" x14ac:dyDescent="0.45">
      <c r="A3411" t="s">
        <v>3823</v>
      </c>
      <c r="B3411">
        <v>1.4697</v>
      </c>
      <c r="C3411">
        <v>1.476</v>
      </c>
      <c r="D3411">
        <v>1.4775</v>
      </c>
      <c r="E3411">
        <v>1.4673</v>
      </c>
      <c r="F3411" s="207">
        <v>-4.4000000000000003E-3</v>
      </c>
    </row>
    <row r="3412" spans="1:6" x14ac:dyDescent="0.45">
      <c r="A3412" t="s">
        <v>3824</v>
      </c>
      <c r="B3412">
        <v>1.4762</v>
      </c>
      <c r="C3412">
        <v>1.4810000000000001</v>
      </c>
      <c r="D3412">
        <v>1.4817</v>
      </c>
      <c r="E3412">
        <v>1.4746999999999999</v>
      </c>
      <c r="F3412" s="207">
        <v>-3.3E-3</v>
      </c>
    </row>
    <row r="3413" spans="1:6" x14ac:dyDescent="0.45">
      <c r="A3413" t="s">
        <v>3825</v>
      </c>
      <c r="B3413">
        <v>1.4811000000000001</v>
      </c>
      <c r="C3413">
        <v>1.4843999999999999</v>
      </c>
      <c r="D3413">
        <v>1.4863</v>
      </c>
      <c r="E3413">
        <v>1.4795</v>
      </c>
      <c r="F3413" s="207">
        <v>-2.5999999999999999E-3</v>
      </c>
    </row>
    <row r="3414" spans="1:6" x14ac:dyDescent="0.45">
      <c r="A3414" t="s">
        <v>3826</v>
      </c>
      <c r="B3414">
        <v>1.4849000000000001</v>
      </c>
      <c r="C3414">
        <v>1.4863999999999999</v>
      </c>
      <c r="D3414">
        <v>1.4874000000000001</v>
      </c>
      <c r="E3414">
        <v>1.4806999999999999</v>
      </c>
      <c r="F3414" s="207">
        <v>-6.9999999999999999E-4</v>
      </c>
    </row>
    <row r="3415" spans="1:6" x14ac:dyDescent="0.45">
      <c r="A3415" t="s">
        <v>3827</v>
      </c>
      <c r="B3415">
        <v>1.4859</v>
      </c>
      <c r="C3415">
        <v>1.4802</v>
      </c>
      <c r="D3415">
        <v>1.4869000000000001</v>
      </c>
      <c r="E3415">
        <v>1.4794</v>
      </c>
      <c r="F3415" s="207">
        <v>4.0000000000000001E-3</v>
      </c>
    </row>
    <row r="3416" spans="1:6" x14ac:dyDescent="0.45">
      <c r="A3416" t="s">
        <v>3828</v>
      </c>
      <c r="B3416">
        <v>1.48</v>
      </c>
      <c r="C3416">
        <v>1.4804999999999999</v>
      </c>
      <c r="D3416">
        <v>1.4836</v>
      </c>
      <c r="E3416">
        <v>1.4761</v>
      </c>
      <c r="F3416" s="207">
        <v>-5.0000000000000001E-4</v>
      </c>
    </row>
    <row r="3417" spans="1:6" x14ac:dyDescent="0.45">
      <c r="A3417" t="s">
        <v>3829</v>
      </c>
      <c r="B3417">
        <v>1.4806999999999999</v>
      </c>
      <c r="C3417">
        <v>1.4867999999999999</v>
      </c>
      <c r="D3417">
        <v>1.4881</v>
      </c>
      <c r="E3417">
        <v>1.4791000000000001</v>
      </c>
      <c r="F3417" s="207">
        <v>-3.8999999999999998E-3</v>
      </c>
    </row>
    <row r="3418" spans="1:6" x14ac:dyDescent="0.45">
      <c r="A3418" t="s">
        <v>3830</v>
      </c>
      <c r="B3418">
        <v>1.4864999999999999</v>
      </c>
      <c r="C3418">
        <v>1.4849000000000001</v>
      </c>
      <c r="D3418">
        <v>1.4888999999999999</v>
      </c>
      <c r="E3418">
        <v>1.4815</v>
      </c>
      <c r="F3418" s="207">
        <v>8.0000000000000004E-4</v>
      </c>
    </row>
    <row r="3419" spans="1:6" x14ac:dyDescent="0.45">
      <c r="A3419" t="s">
        <v>3831</v>
      </c>
      <c r="B3419">
        <v>1.4853000000000001</v>
      </c>
      <c r="C3419">
        <v>1.4802</v>
      </c>
      <c r="D3419">
        <v>1.4861</v>
      </c>
      <c r="E3419">
        <v>1.4786999999999999</v>
      </c>
      <c r="F3419" s="207">
        <v>2.3E-3</v>
      </c>
    </row>
    <row r="3420" spans="1:6" x14ac:dyDescent="0.45">
      <c r="A3420" t="s">
        <v>3832</v>
      </c>
      <c r="B3420">
        <v>1.4819</v>
      </c>
      <c r="C3420">
        <v>1.4744999999999999</v>
      </c>
      <c r="D3420">
        <v>1.4829000000000001</v>
      </c>
      <c r="E3420">
        <v>1.4723999999999999</v>
      </c>
      <c r="F3420" s="207">
        <v>5.3E-3</v>
      </c>
    </row>
    <row r="3421" spans="1:6" x14ac:dyDescent="0.45">
      <c r="A3421" t="s">
        <v>3833</v>
      </c>
      <c r="B3421">
        <v>1.4741</v>
      </c>
      <c r="C3421">
        <v>1.4670000000000001</v>
      </c>
      <c r="D3421">
        <v>1.4781</v>
      </c>
      <c r="E3421">
        <v>1.4654</v>
      </c>
      <c r="F3421" s="207">
        <v>4.3E-3</v>
      </c>
    </row>
    <row r="3422" spans="1:6" x14ac:dyDescent="0.45">
      <c r="A3422" t="s">
        <v>3834</v>
      </c>
      <c r="B3422">
        <v>1.4678</v>
      </c>
      <c r="C3422">
        <v>1.4625999999999999</v>
      </c>
      <c r="D3422">
        <v>1.4685999999999999</v>
      </c>
      <c r="E3422">
        <v>1.4621</v>
      </c>
      <c r="F3422" s="207">
        <v>3.3E-3</v>
      </c>
    </row>
    <row r="3423" spans="1:6" x14ac:dyDescent="0.45">
      <c r="A3423" t="s">
        <v>3835</v>
      </c>
      <c r="B3423">
        <v>1.4630000000000001</v>
      </c>
      <c r="C3423">
        <v>1.4629000000000001</v>
      </c>
      <c r="D3423">
        <v>1.4664999999999999</v>
      </c>
      <c r="E3423">
        <v>1.4611000000000001</v>
      </c>
      <c r="F3423" s="207">
        <v>-1E-4</v>
      </c>
    </row>
    <row r="3424" spans="1:6" x14ac:dyDescent="0.45">
      <c r="A3424" t="s">
        <v>3836</v>
      </c>
      <c r="B3424">
        <v>1.4632000000000001</v>
      </c>
      <c r="C3424">
        <v>1.4587000000000001</v>
      </c>
      <c r="D3424">
        <v>1.4651000000000001</v>
      </c>
      <c r="E3424">
        <v>1.4582999999999999</v>
      </c>
      <c r="F3424" s="207">
        <v>1.6999999999999999E-3</v>
      </c>
    </row>
    <row r="3425" spans="1:6" x14ac:dyDescent="0.45">
      <c r="A3425" t="s">
        <v>3837</v>
      </c>
      <c r="B3425">
        <v>1.4607000000000001</v>
      </c>
      <c r="C3425">
        <v>1.4632000000000001</v>
      </c>
      <c r="D3425">
        <v>1.4676</v>
      </c>
      <c r="E3425">
        <v>1.4591000000000001</v>
      </c>
      <c r="F3425" s="207">
        <v>-1.4E-3</v>
      </c>
    </row>
    <row r="3426" spans="1:6" x14ac:dyDescent="0.45">
      <c r="A3426" t="s">
        <v>3838</v>
      </c>
      <c r="B3426">
        <v>1.4628000000000001</v>
      </c>
      <c r="C3426">
        <v>1.458</v>
      </c>
      <c r="D3426">
        <v>1.4659</v>
      </c>
      <c r="E3426">
        <v>1.4563999999999999</v>
      </c>
      <c r="F3426" s="207">
        <v>3.0999999999999999E-3</v>
      </c>
    </row>
    <row r="3427" spans="1:6" x14ac:dyDescent="0.45">
      <c r="A3427" t="s">
        <v>3839</v>
      </c>
      <c r="B3427">
        <v>1.4582999999999999</v>
      </c>
      <c r="C3427">
        <v>1.4624999999999999</v>
      </c>
      <c r="D3427">
        <v>1.4653</v>
      </c>
      <c r="E3427">
        <v>1.4568000000000001</v>
      </c>
      <c r="F3427" s="207">
        <v>-3.0000000000000001E-3</v>
      </c>
    </row>
    <row r="3428" spans="1:6" x14ac:dyDescent="0.45">
      <c r="A3428" t="s">
        <v>3840</v>
      </c>
      <c r="B3428">
        <v>1.4626999999999999</v>
      </c>
      <c r="C3428">
        <v>1.4651000000000001</v>
      </c>
      <c r="D3428">
        <v>1.4663999999999999</v>
      </c>
      <c r="E3428">
        <v>1.4609000000000001</v>
      </c>
      <c r="F3428" s="207">
        <v>-1.6000000000000001E-3</v>
      </c>
    </row>
    <row r="3429" spans="1:6" x14ac:dyDescent="0.45">
      <c r="A3429" t="s">
        <v>3841</v>
      </c>
      <c r="B3429">
        <v>1.4651000000000001</v>
      </c>
      <c r="C3429">
        <v>1.4630000000000001</v>
      </c>
      <c r="D3429">
        <v>1.4686999999999999</v>
      </c>
      <c r="E3429">
        <v>1.4625999999999999</v>
      </c>
      <c r="F3429" s="207">
        <v>5.0000000000000001E-4</v>
      </c>
    </row>
    <row r="3430" spans="1:6" x14ac:dyDescent="0.45">
      <c r="A3430" t="s">
        <v>3842</v>
      </c>
      <c r="B3430">
        <v>1.4643999999999999</v>
      </c>
      <c r="C3430">
        <v>1.4633</v>
      </c>
      <c r="D3430">
        <v>1.4669000000000001</v>
      </c>
      <c r="E3430">
        <v>1.4608000000000001</v>
      </c>
      <c r="F3430" s="207">
        <v>4.0000000000000002E-4</v>
      </c>
    </row>
    <row r="3431" spans="1:6" x14ac:dyDescent="0.45">
      <c r="A3431" t="s">
        <v>3843</v>
      </c>
      <c r="B3431">
        <v>1.4638</v>
      </c>
      <c r="C3431">
        <v>1.4621</v>
      </c>
      <c r="D3431">
        <v>1.466</v>
      </c>
      <c r="E3431">
        <v>1.4612000000000001</v>
      </c>
      <c r="F3431" s="207">
        <v>5.0000000000000001E-4</v>
      </c>
    </row>
    <row r="3432" spans="1:6" x14ac:dyDescent="0.45">
      <c r="A3432" t="s">
        <v>3844</v>
      </c>
      <c r="B3432">
        <v>1.4631000000000001</v>
      </c>
      <c r="C3432">
        <v>1.4596</v>
      </c>
      <c r="D3432">
        <v>1.4666999999999999</v>
      </c>
      <c r="E3432">
        <v>1.4588000000000001</v>
      </c>
      <c r="F3432" s="207">
        <v>2E-3</v>
      </c>
    </row>
    <row r="3433" spans="1:6" x14ac:dyDescent="0.45">
      <c r="A3433" t="s">
        <v>3845</v>
      </c>
      <c r="B3433">
        <v>1.4601999999999999</v>
      </c>
      <c r="C3433">
        <v>1.4530000000000001</v>
      </c>
      <c r="D3433">
        <v>1.4629000000000001</v>
      </c>
      <c r="E3433">
        <v>1.4509000000000001</v>
      </c>
      <c r="F3433" s="207">
        <v>5.1000000000000004E-3</v>
      </c>
    </row>
    <row r="3434" spans="1:6" x14ac:dyDescent="0.45">
      <c r="A3434" t="s">
        <v>3846</v>
      </c>
      <c r="B3434">
        <v>1.4528000000000001</v>
      </c>
      <c r="C3434">
        <v>1.4541999999999999</v>
      </c>
      <c r="D3434">
        <v>1.4554</v>
      </c>
      <c r="E3434">
        <v>1.4501999999999999</v>
      </c>
      <c r="F3434" s="207">
        <v>0</v>
      </c>
    </row>
    <row r="3435" spans="1:6" x14ac:dyDescent="0.45">
      <c r="A3435" t="s">
        <v>3847</v>
      </c>
      <c r="B3435">
        <v>1.4528000000000001</v>
      </c>
      <c r="C3435">
        <v>1.4522999999999999</v>
      </c>
      <c r="D3435">
        <v>1.4553</v>
      </c>
      <c r="E3435">
        <v>1.4497</v>
      </c>
      <c r="F3435" s="207">
        <v>-1E-4</v>
      </c>
    </row>
    <row r="3436" spans="1:6" x14ac:dyDescent="0.45">
      <c r="A3436" t="s">
        <v>3848</v>
      </c>
      <c r="B3436">
        <v>1.4529000000000001</v>
      </c>
      <c r="C3436">
        <v>1.4436</v>
      </c>
      <c r="D3436">
        <v>1.4538</v>
      </c>
      <c r="E3436">
        <v>1.4423999999999999</v>
      </c>
      <c r="F3436" s="207">
        <v>5.7000000000000002E-3</v>
      </c>
    </row>
    <row r="3437" spans="1:6" x14ac:dyDescent="0.45">
      <c r="A3437" t="s">
        <v>3849</v>
      </c>
      <c r="B3437">
        <v>1.4446000000000001</v>
      </c>
      <c r="C3437">
        <v>1.4444999999999999</v>
      </c>
      <c r="D3437">
        <v>1.4502999999999999</v>
      </c>
      <c r="E3437">
        <v>1.4424999999999999</v>
      </c>
      <c r="F3437" s="207">
        <v>-5.9999999999999995E-4</v>
      </c>
    </row>
    <row r="3438" spans="1:6" x14ac:dyDescent="0.45">
      <c r="A3438" t="s">
        <v>3850</v>
      </c>
      <c r="B3438">
        <v>1.4455</v>
      </c>
      <c r="C3438">
        <v>1.4458</v>
      </c>
      <c r="D3438">
        <v>1.4481999999999999</v>
      </c>
      <c r="E3438">
        <v>1.4421999999999999</v>
      </c>
      <c r="F3438" s="207">
        <v>-1E-4</v>
      </c>
    </row>
    <row r="3439" spans="1:6" x14ac:dyDescent="0.45">
      <c r="A3439" t="s">
        <v>3851</v>
      </c>
      <c r="B3439">
        <v>1.4457</v>
      </c>
      <c r="C3439">
        <v>1.4437</v>
      </c>
      <c r="D3439">
        <v>1.4472</v>
      </c>
      <c r="E3439">
        <v>1.4418</v>
      </c>
      <c r="F3439" s="207">
        <v>8.0000000000000004E-4</v>
      </c>
    </row>
    <row r="3440" spans="1:6" x14ac:dyDescent="0.45">
      <c r="A3440" t="s">
        <v>3852</v>
      </c>
      <c r="B3440">
        <v>1.4446000000000001</v>
      </c>
      <c r="C3440">
        <v>1.4375</v>
      </c>
      <c r="D3440">
        <v>1.4459</v>
      </c>
      <c r="E3440">
        <v>1.4356</v>
      </c>
      <c r="F3440" s="207">
        <v>5.4000000000000003E-3</v>
      </c>
    </row>
    <row r="3441" spans="1:6" x14ac:dyDescent="0.45">
      <c r="A3441" t="s">
        <v>3853</v>
      </c>
      <c r="B3441">
        <v>1.4369000000000001</v>
      </c>
      <c r="C3441">
        <v>1.4413</v>
      </c>
      <c r="D3441">
        <v>1.4430000000000001</v>
      </c>
      <c r="E3441">
        <v>1.4359999999999999</v>
      </c>
      <c r="F3441" s="207">
        <v>-3.3E-3</v>
      </c>
    </row>
    <row r="3442" spans="1:6" x14ac:dyDescent="0.45">
      <c r="A3442" t="s">
        <v>3854</v>
      </c>
      <c r="B3442">
        <v>1.4417</v>
      </c>
      <c r="C3442">
        <v>1.4416</v>
      </c>
      <c r="D3442">
        <v>1.4457</v>
      </c>
      <c r="E3442">
        <v>1.4392</v>
      </c>
      <c r="F3442" s="207">
        <v>-1E-4</v>
      </c>
    </row>
    <row r="3443" spans="1:6" x14ac:dyDescent="0.45">
      <c r="A3443" t="s">
        <v>3855</v>
      </c>
      <c r="B3443">
        <v>1.4419</v>
      </c>
      <c r="C3443">
        <v>1.4400999999999999</v>
      </c>
      <c r="D3443">
        <v>1.4442999999999999</v>
      </c>
      <c r="E3443">
        <v>1.4377</v>
      </c>
      <c r="F3443" s="207">
        <v>1.6999999999999999E-3</v>
      </c>
    </row>
    <row r="3444" spans="1:6" x14ac:dyDescent="0.45">
      <c r="A3444" t="s">
        <v>3856</v>
      </c>
      <c r="B3444">
        <v>1.4394</v>
      </c>
      <c r="C3444">
        <v>1.4442999999999999</v>
      </c>
      <c r="D3444">
        <v>1.4459</v>
      </c>
      <c r="E3444">
        <v>1.4365000000000001</v>
      </c>
      <c r="F3444" s="207">
        <v>-3.7000000000000002E-3</v>
      </c>
    </row>
    <row r="3445" spans="1:6" x14ac:dyDescent="0.45">
      <c r="A3445" t="s">
        <v>3857</v>
      </c>
      <c r="B3445">
        <v>1.4448000000000001</v>
      </c>
      <c r="C3445">
        <v>1.4421999999999999</v>
      </c>
      <c r="D3445">
        <v>1.4475</v>
      </c>
      <c r="E3445">
        <v>1.4387000000000001</v>
      </c>
      <c r="F3445" s="207">
        <v>8.0000000000000004E-4</v>
      </c>
    </row>
    <row r="3446" spans="1:6" x14ac:dyDescent="0.45">
      <c r="A3446" t="s">
        <v>3858</v>
      </c>
      <c r="B3446">
        <v>1.4436</v>
      </c>
      <c r="C3446">
        <v>1.4489000000000001</v>
      </c>
      <c r="D3446">
        <v>1.4499</v>
      </c>
      <c r="E3446">
        <v>1.4403999999999999</v>
      </c>
      <c r="F3446" s="207">
        <v>-3.5999999999999999E-3</v>
      </c>
    </row>
    <row r="3447" spans="1:6" x14ac:dyDescent="0.45">
      <c r="A3447" t="s">
        <v>3859</v>
      </c>
      <c r="B3447">
        <v>1.4488000000000001</v>
      </c>
      <c r="C3447">
        <v>1.4482999999999999</v>
      </c>
      <c r="D3447">
        <v>1.4505999999999999</v>
      </c>
      <c r="E3447">
        <v>1.4449000000000001</v>
      </c>
      <c r="F3447" s="207">
        <v>2.0000000000000001E-4</v>
      </c>
    </row>
    <row r="3448" spans="1:6" x14ac:dyDescent="0.45">
      <c r="A3448" t="s">
        <v>3860</v>
      </c>
      <c r="B3448">
        <v>1.4484999999999999</v>
      </c>
      <c r="C3448">
        <v>1.4479</v>
      </c>
      <c r="D3448">
        <v>1.4498</v>
      </c>
      <c r="E3448">
        <v>1.4452</v>
      </c>
      <c r="F3448" s="207">
        <v>-5.9999999999999995E-4</v>
      </c>
    </row>
    <row r="3449" spans="1:6" x14ac:dyDescent="0.45">
      <c r="A3449" t="s">
        <v>3861</v>
      </c>
      <c r="B3449">
        <v>1.4493</v>
      </c>
      <c r="C3449">
        <v>1.4539</v>
      </c>
      <c r="D3449">
        <v>1.4552</v>
      </c>
      <c r="E3449">
        <v>1.4469000000000001</v>
      </c>
      <c r="F3449" s="207">
        <v>-2.3E-3</v>
      </c>
    </row>
    <row r="3450" spans="1:6" x14ac:dyDescent="0.45">
      <c r="A3450" t="s">
        <v>3862</v>
      </c>
      <c r="B3450">
        <v>1.4527000000000001</v>
      </c>
      <c r="C3450">
        <v>1.4534</v>
      </c>
      <c r="D3450">
        <v>1.4563999999999999</v>
      </c>
      <c r="E3450">
        <v>1.4511000000000001</v>
      </c>
      <c r="F3450" s="207">
        <v>-1.1999999999999999E-3</v>
      </c>
    </row>
    <row r="3451" spans="1:6" x14ac:dyDescent="0.45">
      <c r="A3451" t="s">
        <v>3863</v>
      </c>
      <c r="B3451">
        <v>1.4543999999999999</v>
      </c>
      <c r="C3451">
        <v>1.4568000000000001</v>
      </c>
      <c r="D3451">
        <v>1.4587000000000001</v>
      </c>
      <c r="E3451">
        <v>1.452</v>
      </c>
      <c r="F3451" s="207">
        <v>-2.3E-3</v>
      </c>
    </row>
    <row r="3452" spans="1:6" x14ac:dyDescent="0.45">
      <c r="A3452" t="s">
        <v>3864</v>
      </c>
      <c r="B3452">
        <v>1.4578</v>
      </c>
      <c r="C3452">
        <v>1.4638</v>
      </c>
      <c r="D3452">
        <v>1.4654</v>
      </c>
      <c r="E3452">
        <v>1.4554</v>
      </c>
      <c r="F3452" s="207">
        <v>-4.1000000000000003E-3</v>
      </c>
    </row>
    <row r="3453" spans="1:6" x14ac:dyDescent="0.45">
      <c r="A3453" t="s">
        <v>3865</v>
      </c>
      <c r="B3453">
        <v>1.4638</v>
      </c>
      <c r="C3453">
        <v>1.4637</v>
      </c>
      <c r="D3453">
        <v>1.4674</v>
      </c>
      <c r="E3453">
        <v>1.462</v>
      </c>
      <c r="F3453" s="207">
        <v>-2.0000000000000001E-4</v>
      </c>
    </row>
    <row r="3454" spans="1:6" x14ac:dyDescent="0.45">
      <c r="A3454" t="s">
        <v>3866</v>
      </c>
      <c r="B3454">
        <v>1.4641</v>
      </c>
      <c r="C3454">
        <v>1.4638</v>
      </c>
      <c r="D3454">
        <v>1.4689000000000001</v>
      </c>
      <c r="E3454">
        <v>1.4613</v>
      </c>
      <c r="F3454" s="207">
        <v>5.0000000000000001E-4</v>
      </c>
    </row>
    <row r="3455" spans="1:6" x14ac:dyDescent="0.45">
      <c r="A3455" t="s">
        <v>3867</v>
      </c>
      <c r="B3455">
        <v>1.4634</v>
      </c>
      <c r="C3455">
        <v>1.4630000000000001</v>
      </c>
      <c r="D3455">
        <v>1.4662999999999999</v>
      </c>
      <c r="E3455">
        <v>1.462</v>
      </c>
      <c r="F3455" s="207">
        <v>-6.9999999999999999E-4</v>
      </c>
    </row>
    <row r="3456" spans="1:6" x14ac:dyDescent="0.45">
      <c r="A3456" t="s">
        <v>3868</v>
      </c>
      <c r="B3456">
        <v>1.4643999999999999</v>
      </c>
      <c r="C3456">
        <v>1.4621</v>
      </c>
      <c r="D3456">
        <v>1.4674</v>
      </c>
      <c r="E3456">
        <v>1.4609000000000001</v>
      </c>
      <c r="F3456" s="207">
        <v>1.6999999999999999E-3</v>
      </c>
    </row>
    <row r="3457" spans="1:6" x14ac:dyDescent="0.45">
      <c r="A3457" t="s">
        <v>3869</v>
      </c>
      <c r="B3457">
        <v>1.4619</v>
      </c>
      <c r="C3457">
        <v>1.4619</v>
      </c>
      <c r="D3457">
        <v>1.4659</v>
      </c>
      <c r="E3457">
        <v>1.4602999999999999</v>
      </c>
      <c r="F3457" s="207">
        <v>2.9999999999999997E-4</v>
      </c>
    </row>
    <row r="3458" spans="1:6" x14ac:dyDescent="0.45">
      <c r="A3458" t="s">
        <v>3870</v>
      </c>
      <c r="B3458">
        <v>1.4614</v>
      </c>
      <c r="C3458">
        <v>1.4639</v>
      </c>
      <c r="D3458">
        <v>1.4666999999999999</v>
      </c>
      <c r="E3458">
        <v>1.4602999999999999</v>
      </c>
      <c r="F3458" s="207">
        <v>-1.5E-3</v>
      </c>
    </row>
    <row r="3459" spans="1:6" x14ac:dyDescent="0.45">
      <c r="A3459" t="s">
        <v>3871</v>
      </c>
      <c r="B3459">
        <v>1.4636</v>
      </c>
      <c r="C3459">
        <v>1.4574</v>
      </c>
      <c r="D3459">
        <v>1.466</v>
      </c>
      <c r="E3459">
        <v>1.4565999999999999</v>
      </c>
      <c r="F3459" s="207">
        <v>5.0000000000000001E-3</v>
      </c>
    </row>
    <row r="3460" spans="1:6" x14ac:dyDescent="0.45">
      <c r="A3460" t="s">
        <v>3872</v>
      </c>
      <c r="B3460">
        <v>1.4562999999999999</v>
      </c>
      <c r="C3460">
        <v>1.4569000000000001</v>
      </c>
      <c r="D3460">
        <v>1.4608000000000001</v>
      </c>
      <c r="E3460">
        <v>1.4541999999999999</v>
      </c>
      <c r="F3460" s="207">
        <v>-6.9999999999999999E-4</v>
      </c>
    </row>
    <row r="3461" spans="1:6" x14ac:dyDescent="0.45">
      <c r="A3461" t="s">
        <v>3873</v>
      </c>
      <c r="B3461">
        <v>1.4573</v>
      </c>
      <c r="C3461">
        <v>1.4502999999999999</v>
      </c>
      <c r="D3461">
        <v>1.4584999999999999</v>
      </c>
      <c r="E3461">
        <v>1.4461999999999999</v>
      </c>
      <c r="F3461" s="207">
        <v>4.4000000000000003E-3</v>
      </c>
    </row>
    <row r="3462" spans="1:6" x14ac:dyDescent="0.45">
      <c r="A3462" t="s">
        <v>3874</v>
      </c>
      <c r="B3462">
        <v>1.4509000000000001</v>
      </c>
      <c r="C3462">
        <v>1.4507000000000001</v>
      </c>
      <c r="D3462">
        <v>1.4555</v>
      </c>
      <c r="E3462">
        <v>1.4494</v>
      </c>
      <c r="F3462" s="207">
        <v>2.0000000000000001E-4</v>
      </c>
    </row>
    <row r="3463" spans="1:6" x14ac:dyDescent="0.45">
      <c r="A3463" t="s">
        <v>3875</v>
      </c>
      <c r="B3463">
        <v>1.4505999999999999</v>
      </c>
      <c r="C3463">
        <v>1.4504999999999999</v>
      </c>
      <c r="D3463">
        <v>1.4541999999999999</v>
      </c>
      <c r="E3463">
        <v>1.4489000000000001</v>
      </c>
      <c r="F3463" s="207">
        <v>-2.9999999999999997E-4</v>
      </c>
    </row>
    <row r="3464" spans="1:6" x14ac:dyDescent="0.45">
      <c r="A3464" t="s">
        <v>3876</v>
      </c>
      <c r="B3464">
        <v>1.4510000000000001</v>
      </c>
      <c r="C3464">
        <v>1.4568000000000001</v>
      </c>
      <c r="D3464">
        <v>1.4581</v>
      </c>
      <c r="E3464">
        <v>1.4484999999999999</v>
      </c>
      <c r="F3464" s="207">
        <v>-4.0000000000000001E-3</v>
      </c>
    </row>
    <row r="3465" spans="1:6" x14ac:dyDescent="0.45">
      <c r="A3465" t="s">
        <v>3877</v>
      </c>
      <c r="B3465">
        <v>1.4569000000000001</v>
      </c>
      <c r="C3465">
        <v>1.4561999999999999</v>
      </c>
      <c r="D3465">
        <v>1.4602999999999999</v>
      </c>
      <c r="E3465">
        <v>1.4519</v>
      </c>
      <c r="F3465" s="207">
        <v>2.9999999999999997E-4</v>
      </c>
    </row>
    <row r="3466" spans="1:6" x14ac:dyDescent="0.45">
      <c r="A3466" t="s">
        <v>3878</v>
      </c>
      <c r="B3466">
        <v>1.4563999999999999</v>
      </c>
      <c r="C3466">
        <v>1.4598</v>
      </c>
      <c r="D3466">
        <v>1.462</v>
      </c>
      <c r="E3466">
        <v>1.4556</v>
      </c>
      <c r="F3466" s="207">
        <v>-2.5000000000000001E-3</v>
      </c>
    </row>
    <row r="3467" spans="1:6" x14ac:dyDescent="0.45">
      <c r="A3467" t="s">
        <v>3879</v>
      </c>
      <c r="B3467">
        <v>1.46</v>
      </c>
      <c r="C3467">
        <v>1.4626999999999999</v>
      </c>
      <c r="D3467">
        <v>1.4646999999999999</v>
      </c>
      <c r="E3467">
        <v>1.4554</v>
      </c>
      <c r="F3467" s="207">
        <v>-2.7000000000000001E-3</v>
      </c>
    </row>
    <row r="3468" spans="1:6" x14ac:dyDescent="0.45">
      <c r="A3468" t="s">
        <v>3880</v>
      </c>
      <c r="B3468">
        <v>1.464</v>
      </c>
      <c r="C3468">
        <v>1.4579</v>
      </c>
      <c r="D3468">
        <v>1.4653</v>
      </c>
      <c r="E3468">
        <v>1.4555</v>
      </c>
      <c r="F3468" s="207">
        <v>3.8E-3</v>
      </c>
    </row>
    <row r="3469" spans="1:6" x14ac:dyDescent="0.45">
      <c r="A3469" t="s">
        <v>3881</v>
      </c>
      <c r="B3469">
        <v>1.4583999999999999</v>
      </c>
      <c r="C3469">
        <v>1.4593</v>
      </c>
      <c r="D3469">
        <v>1.4611000000000001</v>
      </c>
      <c r="E3469">
        <v>1.456</v>
      </c>
      <c r="F3469" s="207">
        <v>-1.1000000000000001E-3</v>
      </c>
    </row>
    <row r="3470" spans="1:6" x14ac:dyDescent="0.45">
      <c r="A3470" t="s">
        <v>3882</v>
      </c>
      <c r="B3470">
        <v>1.46</v>
      </c>
      <c r="C3470">
        <v>1.4632000000000001</v>
      </c>
      <c r="D3470">
        <v>1.4655</v>
      </c>
      <c r="E3470">
        <v>1.4556</v>
      </c>
      <c r="F3470" s="207">
        <v>-2.2000000000000001E-3</v>
      </c>
    </row>
    <row r="3471" spans="1:6" x14ac:dyDescent="0.45">
      <c r="A3471" t="s">
        <v>3883</v>
      </c>
      <c r="B3471">
        <v>1.4632000000000001</v>
      </c>
      <c r="C3471">
        <v>1.4643999999999999</v>
      </c>
      <c r="D3471">
        <v>1.4664999999999999</v>
      </c>
      <c r="E3471">
        <v>1.4604999999999999</v>
      </c>
      <c r="F3471" s="207">
        <v>-8.9999999999999998E-4</v>
      </c>
    </row>
    <row r="3472" spans="1:6" x14ac:dyDescent="0.45">
      <c r="A3472" t="s">
        <v>3884</v>
      </c>
      <c r="B3472">
        <v>1.4644999999999999</v>
      </c>
      <c r="C3472">
        <v>1.4661999999999999</v>
      </c>
      <c r="D3472">
        <v>1.4708000000000001</v>
      </c>
      <c r="E3472">
        <v>1.4601999999999999</v>
      </c>
      <c r="F3472" s="207">
        <v>-1.6000000000000001E-3</v>
      </c>
    </row>
    <row r="3473" spans="1:6" x14ac:dyDescent="0.45">
      <c r="A3473" t="s">
        <v>3885</v>
      </c>
      <c r="B3473">
        <v>1.4668000000000001</v>
      </c>
      <c r="C3473">
        <v>1.4658</v>
      </c>
      <c r="D3473">
        <v>1.4690000000000001</v>
      </c>
      <c r="E3473">
        <v>1.4624999999999999</v>
      </c>
      <c r="F3473" s="207">
        <v>5.0000000000000001E-4</v>
      </c>
    </row>
    <row r="3474" spans="1:6" x14ac:dyDescent="0.45">
      <c r="A3474" t="s">
        <v>3886</v>
      </c>
      <c r="B3474">
        <v>1.4661</v>
      </c>
      <c r="C3474">
        <v>1.4711000000000001</v>
      </c>
      <c r="D3474">
        <v>1.4716</v>
      </c>
      <c r="E3474">
        <v>1.4645999999999999</v>
      </c>
      <c r="F3474" s="207">
        <v>-2.8999999999999998E-3</v>
      </c>
    </row>
    <row r="3475" spans="1:6" x14ac:dyDescent="0.45">
      <c r="A3475" t="s">
        <v>3887</v>
      </c>
      <c r="B3475">
        <v>1.4702999999999999</v>
      </c>
      <c r="C3475">
        <v>1.4735</v>
      </c>
      <c r="D3475">
        <v>1.4748000000000001</v>
      </c>
      <c r="E3475">
        <v>1.4661</v>
      </c>
      <c r="F3475" s="207">
        <v>-2E-3</v>
      </c>
    </row>
    <row r="3476" spans="1:6" x14ac:dyDescent="0.45">
      <c r="A3476" t="s">
        <v>3888</v>
      </c>
      <c r="B3476">
        <v>1.4733000000000001</v>
      </c>
      <c r="C3476">
        <v>1.4771000000000001</v>
      </c>
      <c r="D3476">
        <v>1.4781</v>
      </c>
      <c r="E3476">
        <v>1.4721</v>
      </c>
      <c r="F3476" s="207">
        <v>-3.0000000000000001E-3</v>
      </c>
    </row>
    <row r="3477" spans="1:6" x14ac:dyDescent="0.45">
      <c r="A3477" t="s">
        <v>3889</v>
      </c>
      <c r="B3477">
        <v>1.4778</v>
      </c>
      <c r="C3477">
        <v>1.468</v>
      </c>
      <c r="D3477">
        <v>1.4807999999999999</v>
      </c>
      <c r="E3477">
        <v>1.4665999999999999</v>
      </c>
      <c r="F3477" s="207">
        <v>6.4999999999999997E-3</v>
      </c>
    </row>
    <row r="3478" spans="1:6" x14ac:dyDescent="0.45">
      <c r="A3478" t="s">
        <v>3890</v>
      </c>
      <c r="B3478">
        <v>1.4681999999999999</v>
      </c>
      <c r="C3478">
        <v>1.4681999999999999</v>
      </c>
      <c r="D3478">
        <v>1.4711000000000001</v>
      </c>
      <c r="E3478">
        <v>1.4651000000000001</v>
      </c>
      <c r="F3478" s="207">
        <v>-4.0000000000000002E-4</v>
      </c>
    </row>
    <row r="3479" spans="1:6" x14ac:dyDescent="0.45">
      <c r="A3479" t="s">
        <v>3891</v>
      </c>
      <c r="B3479">
        <v>1.4688000000000001</v>
      </c>
      <c r="C3479">
        <v>1.4644999999999999</v>
      </c>
      <c r="D3479">
        <v>1.4704999999999999</v>
      </c>
      <c r="E3479">
        <v>1.4639</v>
      </c>
      <c r="F3479" s="207">
        <v>3.0999999999999999E-3</v>
      </c>
    </row>
    <row r="3480" spans="1:6" x14ac:dyDescent="0.45">
      <c r="A3480" t="s">
        <v>3892</v>
      </c>
      <c r="B3480">
        <v>1.4641999999999999</v>
      </c>
      <c r="C3480">
        <v>1.466</v>
      </c>
      <c r="D3480">
        <v>1.4735</v>
      </c>
      <c r="E3480">
        <v>1.4629000000000001</v>
      </c>
      <c r="F3480" s="207">
        <v>-1.4E-3</v>
      </c>
    </row>
    <row r="3481" spans="1:6" x14ac:dyDescent="0.45">
      <c r="A3481" t="s">
        <v>3893</v>
      </c>
      <c r="B3481">
        <v>1.4662999999999999</v>
      </c>
      <c r="C3481">
        <v>1.4581</v>
      </c>
      <c r="D3481">
        <v>1.4688000000000001</v>
      </c>
      <c r="E3481">
        <v>1.4554</v>
      </c>
      <c r="F3481" s="207">
        <v>5.5999999999999999E-3</v>
      </c>
    </row>
    <row r="3482" spans="1:6" x14ac:dyDescent="0.45">
      <c r="A3482" t="s">
        <v>3894</v>
      </c>
      <c r="B3482">
        <v>1.4581</v>
      </c>
      <c r="C3482">
        <v>1.4625999999999999</v>
      </c>
      <c r="D3482">
        <v>1.464</v>
      </c>
      <c r="E3482">
        <v>1.4539</v>
      </c>
      <c r="F3482" s="207">
        <v>-3.8E-3</v>
      </c>
    </row>
    <row r="3483" spans="1:6" x14ac:dyDescent="0.45">
      <c r="A3483" t="s">
        <v>3895</v>
      </c>
      <c r="B3483">
        <v>1.4636</v>
      </c>
      <c r="C3483">
        <v>1.4622999999999999</v>
      </c>
      <c r="D3483">
        <v>1.4649000000000001</v>
      </c>
      <c r="E3483">
        <v>1.4596</v>
      </c>
      <c r="F3483" s="207">
        <v>1E-3</v>
      </c>
    </row>
    <row r="3484" spans="1:6" x14ac:dyDescent="0.45">
      <c r="A3484" t="s">
        <v>3896</v>
      </c>
      <c r="B3484">
        <v>1.4621</v>
      </c>
      <c r="C3484">
        <v>1.4612000000000001</v>
      </c>
      <c r="D3484">
        <v>1.464</v>
      </c>
      <c r="E3484">
        <v>1.4584999999999999</v>
      </c>
      <c r="F3484" s="207">
        <v>6.9999999999999999E-4</v>
      </c>
    </row>
    <row r="3485" spans="1:6" x14ac:dyDescent="0.45">
      <c r="A3485" t="s">
        <v>3897</v>
      </c>
      <c r="B3485">
        <v>1.4611000000000001</v>
      </c>
      <c r="C3485">
        <v>1.4593</v>
      </c>
      <c r="D3485">
        <v>1.4629000000000001</v>
      </c>
      <c r="E3485">
        <v>1.4551000000000001</v>
      </c>
      <c r="F3485" s="207">
        <v>1.4E-3</v>
      </c>
    </row>
    <row r="3486" spans="1:6" x14ac:dyDescent="0.45">
      <c r="A3486" t="s">
        <v>3898</v>
      </c>
      <c r="B3486">
        <v>1.4591000000000001</v>
      </c>
      <c r="C3486">
        <v>1.4585999999999999</v>
      </c>
      <c r="D3486">
        <v>1.4634</v>
      </c>
      <c r="E3486">
        <v>1.4545999999999999</v>
      </c>
      <c r="F3486" s="207">
        <v>8.0000000000000004E-4</v>
      </c>
    </row>
    <row r="3487" spans="1:6" x14ac:dyDescent="0.45">
      <c r="A3487" t="s">
        <v>3899</v>
      </c>
      <c r="B3487">
        <v>1.4579</v>
      </c>
      <c r="C3487">
        <v>1.4579</v>
      </c>
      <c r="D3487">
        <v>1.4609000000000001</v>
      </c>
      <c r="E3487">
        <v>1.4529000000000001</v>
      </c>
      <c r="F3487" s="207">
        <v>-5.0000000000000001E-4</v>
      </c>
    </row>
    <row r="3488" spans="1:6" x14ac:dyDescent="0.45">
      <c r="A3488" t="s">
        <v>3900</v>
      </c>
      <c r="B3488">
        <v>1.4585999999999999</v>
      </c>
      <c r="C3488">
        <v>1.4505999999999999</v>
      </c>
      <c r="D3488">
        <v>1.46</v>
      </c>
      <c r="E3488">
        <v>1.4484999999999999</v>
      </c>
      <c r="F3488" s="207">
        <v>5.4999999999999997E-3</v>
      </c>
    </row>
    <row r="3489" spans="1:6" x14ac:dyDescent="0.45">
      <c r="A3489" t="s">
        <v>3901</v>
      </c>
      <c r="B3489">
        <v>1.4505999999999999</v>
      </c>
      <c r="C3489">
        <v>1.4442999999999999</v>
      </c>
      <c r="D3489">
        <v>1.4527000000000001</v>
      </c>
      <c r="E3489">
        <v>1.4434</v>
      </c>
      <c r="F3489" s="207">
        <v>3.3999999999999998E-3</v>
      </c>
    </row>
    <row r="3490" spans="1:6" x14ac:dyDescent="0.45">
      <c r="A3490" t="s">
        <v>3902</v>
      </c>
      <c r="B3490">
        <v>1.4457</v>
      </c>
      <c r="C3490">
        <v>1.4371</v>
      </c>
      <c r="D3490">
        <v>1.4467000000000001</v>
      </c>
      <c r="E3490">
        <v>1.4355</v>
      </c>
      <c r="F3490" s="207">
        <v>5.7000000000000002E-3</v>
      </c>
    </row>
    <row r="3491" spans="1:6" x14ac:dyDescent="0.45">
      <c r="A3491" t="s">
        <v>3903</v>
      </c>
      <c r="B3491">
        <v>1.4375</v>
      </c>
      <c r="C3491">
        <v>1.4327000000000001</v>
      </c>
      <c r="D3491">
        <v>1.4401999999999999</v>
      </c>
      <c r="E3491">
        <v>1.4315</v>
      </c>
      <c r="F3491" s="207">
        <v>2.5000000000000001E-3</v>
      </c>
    </row>
    <row r="3492" spans="1:6" x14ac:dyDescent="0.45">
      <c r="A3492" t="s">
        <v>3904</v>
      </c>
      <c r="B3492">
        <v>1.4339</v>
      </c>
      <c r="C3492">
        <v>1.4380999999999999</v>
      </c>
      <c r="D3492">
        <v>1.4401999999999999</v>
      </c>
      <c r="E3492">
        <v>1.4319</v>
      </c>
      <c r="F3492" s="207">
        <v>-2.5999999999999999E-3</v>
      </c>
    </row>
    <row r="3493" spans="1:6" x14ac:dyDescent="0.45">
      <c r="A3493" t="s">
        <v>3905</v>
      </c>
      <c r="B3493">
        <v>1.4377</v>
      </c>
      <c r="C3493">
        <v>1.4420999999999999</v>
      </c>
      <c r="D3493">
        <v>1.4443999999999999</v>
      </c>
      <c r="E3493">
        <v>1.4369000000000001</v>
      </c>
      <c r="F3493" s="207">
        <v>-3.5000000000000001E-3</v>
      </c>
    </row>
    <row r="3494" spans="1:6" x14ac:dyDescent="0.45">
      <c r="A3494" t="s">
        <v>3906</v>
      </c>
      <c r="B3494">
        <v>1.4427000000000001</v>
      </c>
      <c r="C3494">
        <v>1.4442999999999999</v>
      </c>
      <c r="D3494">
        <v>1.4480999999999999</v>
      </c>
      <c r="E3494">
        <v>1.4398</v>
      </c>
      <c r="F3494" s="207">
        <v>-5.9999999999999995E-4</v>
      </c>
    </row>
    <row r="3495" spans="1:6" x14ac:dyDescent="0.45">
      <c r="A3495" t="s">
        <v>3907</v>
      </c>
      <c r="B3495">
        <v>1.4435</v>
      </c>
      <c r="C3495">
        <v>1.4434</v>
      </c>
      <c r="D3495">
        <v>1.4487000000000001</v>
      </c>
      <c r="E3495">
        <v>1.4414</v>
      </c>
      <c r="F3495" s="207">
        <v>-2.0000000000000001E-4</v>
      </c>
    </row>
    <row r="3496" spans="1:6" x14ac:dyDescent="0.45">
      <c r="A3496" t="s">
        <v>3908</v>
      </c>
      <c r="B3496">
        <v>1.4438</v>
      </c>
      <c r="C3496">
        <v>1.4474</v>
      </c>
      <c r="D3496">
        <v>1.4499</v>
      </c>
      <c r="E3496">
        <v>1.4422999999999999</v>
      </c>
      <c r="F3496" s="207">
        <v>-2.8999999999999998E-3</v>
      </c>
    </row>
    <row r="3497" spans="1:6" x14ac:dyDescent="0.45">
      <c r="A3497" t="s">
        <v>3909</v>
      </c>
      <c r="B3497">
        <v>1.448</v>
      </c>
      <c r="C3497">
        <v>1.4420999999999999</v>
      </c>
      <c r="D3497">
        <v>1.4516</v>
      </c>
      <c r="E3497">
        <v>1.4411</v>
      </c>
      <c r="F3497" s="207">
        <v>3.3E-3</v>
      </c>
    </row>
    <row r="3498" spans="1:6" x14ac:dyDescent="0.45">
      <c r="A3498" t="s">
        <v>3910</v>
      </c>
      <c r="B3498">
        <v>1.4433</v>
      </c>
      <c r="C3498">
        <v>1.4440999999999999</v>
      </c>
      <c r="D3498">
        <v>1.4492</v>
      </c>
      <c r="E3498">
        <v>1.4418</v>
      </c>
      <c r="F3498" s="207">
        <v>-1E-3</v>
      </c>
    </row>
    <row r="3499" spans="1:6" x14ac:dyDescent="0.45">
      <c r="A3499" t="s">
        <v>3911</v>
      </c>
      <c r="B3499">
        <v>1.4448000000000001</v>
      </c>
      <c r="C3499">
        <v>1.4460999999999999</v>
      </c>
      <c r="D3499">
        <v>1.4480999999999999</v>
      </c>
      <c r="E3499">
        <v>1.4413</v>
      </c>
      <c r="F3499" s="207">
        <v>-8.0000000000000004E-4</v>
      </c>
    </row>
    <row r="3500" spans="1:6" x14ac:dyDescent="0.45">
      <c r="A3500" t="s">
        <v>3912</v>
      </c>
      <c r="B3500">
        <v>1.446</v>
      </c>
      <c r="C3500">
        <v>1.4474</v>
      </c>
      <c r="D3500">
        <v>1.4488000000000001</v>
      </c>
      <c r="E3500">
        <v>1.4447000000000001</v>
      </c>
      <c r="F3500" s="207">
        <v>-5.9999999999999995E-4</v>
      </c>
    </row>
    <row r="3501" spans="1:6" x14ac:dyDescent="0.45">
      <c r="A3501" t="s">
        <v>3913</v>
      </c>
      <c r="B3501">
        <v>1.4468000000000001</v>
      </c>
      <c r="C3501">
        <v>1.4456</v>
      </c>
      <c r="D3501">
        <v>1.4499</v>
      </c>
      <c r="E3501">
        <v>1.444</v>
      </c>
      <c r="F3501" s="207">
        <v>8.0000000000000004E-4</v>
      </c>
    </row>
    <row r="3502" spans="1:6" x14ac:dyDescent="0.45">
      <c r="A3502" t="s">
        <v>3914</v>
      </c>
      <c r="B3502">
        <v>1.4457</v>
      </c>
      <c r="C3502">
        <v>1.4398</v>
      </c>
      <c r="D3502">
        <v>1.4483999999999999</v>
      </c>
      <c r="E3502">
        <v>1.4379</v>
      </c>
      <c r="F3502" s="207">
        <v>4.1000000000000003E-3</v>
      </c>
    </row>
    <row r="3503" spans="1:6" x14ac:dyDescent="0.45">
      <c r="A3503" t="s">
        <v>3915</v>
      </c>
      <c r="B3503">
        <v>1.4398</v>
      </c>
      <c r="C3503">
        <v>1.4396</v>
      </c>
      <c r="D3503">
        <v>1.4417</v>
      </c>
      <c r="E3503">
        <v>1.4339999999999999</v>
      </c>
      <c r="F3503" s="207">
        <v>5.9999999999999995E-4</v>
      </c>
    </row>
    <row r="3504" spans="1:6" x14ac:dyDescent="0.45">
      <c r="A3504" t="s">
        <v>3916</v>
      </c>
      <c r="B3504">
        <v>1.4390000000000001</v>
      </c>
      <c r="C3504">
        <v>1.4390000000000001</v>
      </c>
      <c r="D3504">
        <v>1.4422999999999999</v>
      </c>
      <c r="E3504">
        <v>1.4368000000000001</v>
      </c>
      <c r="F3504" s="207">
        <v>-2.0999999999999999E-3</v>
      </c>
    </row>
    <row r="3505" spans="1:6" x14ac:dyDescent="0.45">
      <c r="A3505" t="s">
        <v>3917</v>
      </c>
      <c r="B3505">
        <v>1.4420999999999999</v>
      </c>
      <c r="C3505">
        <v>1.4334</v>
      </c>
      <c r="D3505">
        <v>1.4441999999999999</v>
      </c>
      <c r="E3505">
        <v>1.4316</v>
      </c>
      <c r="F3505" s="207">
        <v>5.8999999999999999E-3</v>
      </c>
    </row>
    <row r="3506" spans="1:6" x14ac:dyDescent="0.45">
      <c r="A3506" t="s">
        <v>3918</v>
      </c>
      <c r="B3506">
        <v>1.4337</v>
      </c>
      <c r="C3506">
        <v>1.4258999999999999</v>
      </c>
      <c r="D3506">
        <v>1.4362999999999999</v>
      </c>
      <c r="E3506">
        <v>1.4239999999999999</v>
      </c>
      <c r="F3506" s="207">
        <v>4.7999999999999996E-3</v>
      </c>
    </row>
    <row r="3507" spans="1:6" x14ac:dyDescent="0.45">
      <c r="A3507" t="s">
        <v>3919</v>
      </c>
      <c r="B3507">
        <v>1.4268000000000001</v>
      </c>
      <c r="C3507">
        <v>1.431</v>
      </c>
      <c r="D3507">
        <v>1.4367000000000001</v>
      </c>
      <c r="E3507">
        <v>1.4232</v>
      </c>
      <c r="F3507" s="207">
        <v>-3.3999999999999998E-3</v>
      </c>
    </row>
    <row r="3508" spans="1:6" x14ac:dyDescent="0.45">
      <c r="A3508" t="s">
        <v>3920</v>
      </c>
      <c r="B3508">
        <v>1.4317</v>
      </c>
      <c r="C3508">
        <v>1.4334</v>
      </c>
      <c r="D3508">
        <v>1.4362999999999999</v>
      </c>
      <c r="E3508">
        <v>1.43</v>
      </c>
      <c r="F3508" s="207">
        <v>-1.1000000000000001E-3</v>
      </c>
    </row>
    <row r="3509" spans="1:6" x14ac:dyDescent="0.45">
      <c r="A3509" t="s">
        <v>3921</v>
      </c>
      <c r="B3509">
        <v>1.4333</v>
      </c>
      <c r="C3509">
        <v>1.4328000000000001</v>
      </c>
      <c r="D3509">
        <v>1.4388000000000001</v>
      </c>
      <c r="E3509">
        <v>1.4298</v>
      </c>
      <c r="F3509" s="207">
        <v>-5.9999999999999995E-4</v>
      </c>
    </row>
    <row r="3510" spans="1:6" x14ac:dyDescent="0.45">
      <c r="A3510" t="s">
        <v>3922</v>
      </c>
      <c r="B3510">
        <v>1.4341999999999999</v>
      </c>
      <c r="C3510">
        <v>1.4353</v>
      </c>
      <c r="D3510">
        <v>1.4374</v>
      </c>
      <c r="E3510">
        <v>1.4313</v>
      </c>
      <c r="F3510" s="207">
        <v>-8.0000000000000004E-4</v>
      </c>
    </row>
    <row r="3511" spans="1:6" x14ac:dyDescent="0.45">
      <c r="A3511" t="s">
        <v>3923</v>
      </c>
      <c r="B3511">
        <v>1.4354</v>
      </c>
      <c r="C3511">
        <v>1.4413</v>
      </c>
      <c r="D3511">
        <v>1.4438</v>
      </c>
      <c r="E3511">
        <v>1.4348000000000001</v>
      </c>
      <c r="F3511" s="207">
        <v>-4.7999999999999996E-3</v>
      </c>
    </row>
    <row r="3512" spans="1:6" x14ac:dyDescent="0.45">
      <c r="A3512" t="s">
        <v>3924</v>
      </c>
      <c r="B3512">
        <v>1.4422999999999999</v>
      </c>
      <c r="C3512">
        <v>1.4519</v>
      </c>
      <c r="D3512">
        <v>1.4533</v>
      </c>
      <c r="E3512">
        <v>1.4408000000000001</v>
      </c>
      <c r="F3512" s="207">
        <v>-7.1000000000000004E-3</v>
      </c>
    </row>
    <row r="3513" spans="1:6" x14ac:dyDescent="0.45">
      <c r="A3513" t="s">
        <v>3925</v>
      </c>
      <c r="B3513">
        <v>1.4525999999999999</v>
      </c>
      <c r="C3513">
        <v>1.4535</v>
      </c>
      <c r="D3513">
        <v>1.456</v>
      </c>
      <c r="E3513">
        <v>1.4463999999999999</v>
      </c>
      <c r="F3513" s="207">
        <v>-8.0000000000000004E-4</v>
      </c>
    </row>
    <row r="3514" spans="1:6" x14ac:dyDescent="0.45">
      <c r="A3514" t="s">
        <v>3926</v>
      </c>
      <c r="B3514">
        <v>1.4537</v>
      </c>
      <c r="C3514">
        <v>1.4474</v>
      </c>
      <c r="D3514">
        <v>1.4556</v>
      </c>
      <c r="E3514">
        <v>1.4466000000000001</v>
      </c>
      <c r="F3514" s="207">
        <v>3.8E-3</v>
      </c>
    </row>
    <row r="3515" spans="1:6" x14ac:dyDescent="0.45">
      <c r="A3515" t="s">
        <v>3927</v>
      </c>
      <c r="B3515">
        <v>1.4481999999999999</v>
      </c>
      <c r="C3515">
        <v>1.4483999999999999</v>
      </c>
      <c r="D3515">
        <v>1.4517</v>
      </c>
      <c r="E3515">
        <v>1.4456</v>
      </c>
      <c r="F3515" s="207">
        <v>-8.9999999999999998E-4</v>
      </c>
    </row>
    <row r="3516" spans="1:6" x14ac:dyDescent="0.45">
      <c r="A3516" t="s">
        <v>3928</v>
      </c>
      <c r="B3516">
        <v>1.4495</v>
      </c>
      <c r="C3516">
        <v>1.4463999999999999</v>
      </c>
      <c r="D3516">
        <v>1.4512</v>
      </c>
      <c r="E3516">
        <v>1.4428000000000001</v>
      </c>
      <c r="F3516" s="207">
        <v>2E-3</v>
      </c>
    </row>
    <row r="3517" spans="1:6" x14ac:dyDescent="0.45">
      <c r="A3517" t="s">
        <v>3929</v>
      </c>
      <c r="B3517">
        <v>1.4466000000000001</v>
      </c>
      <c r="C3517">
        <v>1.4450000000000001</v>
      </c>
      <c r="D3517">
        <v>1.4492</v>
      </c>
      <c r="E3517">
        <v>1.4431</v>
      </c>
      <c r="F3517" s="207">
        <v>1E-3</v>
      </c>
    </row>
    <row r="3518" spans="1:6" x14ac:dyDescent="0.45">
      <c r="A3518" t="s">
        <v>3930</v>
      </c>
      <c r="B3518">
        <v>1.4451000000000001</v>
      </c>
      <c r="C3518">
        <v>1.4432</v>
      </c>
      <c r="D3518">
        <v>1.4462999999999999</v>
      </c>
      <c r="E3518">
        <v>1.4381999999999999</v>
      </c>
      <c r="F3518" s="207">
        <v>8.9999999999999998E-4</v>
      </c>
    </row>
    <row r="3519" spans="1:6" x14ac:dyDescent="0.45">
      <c r="A3519" t="s">
        <v>3931</v>
      </c>
      <c r="B3519">
        <v>1.4438</v>
      </c>
      <c r="C3519">
        <v>1.4413</v>
      </c>
      <c r="D3519">
        <v>1.4448000000000001</v>
      </c>
      <c r="E3519">
        <v>1.4393</v>
      </c>
      <c r="F3519" s="207">
        <v>2E-3</v>
      </c>
    </row>
    <row r="3520" spans="1:6" x14ac:dyDescent="0.45">
      <c r="A3520" t="s">
        <v>3932</v>
      </c>
      <c r="B3520">
        <v>1.4409000000000001</v>
      </c>
      <c r="C3520">
        <v>1.4426000000000001</v>
      </c>
      <c r="D3520">
        <v>1.4441999999999999</v>
      </c>
      <c r="E3520">
        <v>1.4381999999999999</v>
      </c>
      <c r="F3520" s="207">
        <v>-1.2999999999999999E-3</v>
      </c>
    </row>
    <row r="3521" spans="1:6" x14ac:dyDescent="0.45">
      <c r="A3521" t="s">
        <v>3933</v>
      </c>
      <c r="B3521">
        <v>1.4428000000000001</v>
      </c>
      <c r="C3521">
        <v>1.4475</v>
      </c>
      <c r="D3521">
        <v>1.4500999999999999</v>
      </c>
      <c r="E3521">
        <v>1.4416</v>
      </c>
      <c r="F3521" s="207">
        <v>-3.3999999999999998E-3</v>
      </c>
    </row>
    <row r="3522" spans="1:6" x14ac:dyDescent="0.45">
      <c r="A3522" t="s">
        <v>3934</v>
      </c>
      <c r="B3522">
        <v>1.4477</v>
      </c>
      <c r="C3522">
        <v>1.4531000000000001</v>
      </c>
      <c r="D3522">
        <v>1.4542999999999999</v>
      </c>
      <c r="E3522">
        <v>1.4468000000000001</v>
      </c>
      <c r="F3522" s="207">
        <v>-3.8999999999999998E-3</v>
      </c>
    </row>
    <row r="3523" spans="1:6" x14ac:dyDescent="0.45">
      <c r="A3523" t="s">
        <v>3935</v>
      </c>
      <c r="B3523">
        <v>1.4533</v>
      </c>
      <c r="C3523">
        <v>1.4487000000000001</v>
      </c>
      <c r="D3523">
        <v>1.4547000000000001</v>
      </c>
      <c r="E3523">
        <v>1.4471000000000001</v>
      </c>
      <c r="F3523" s="207">
        <v>3.3E-3</v>
      </c>
    </row>
    <row r="3524" spans="1:6" x14ac:dyDescent="0.45">
      <c r="A3524" t="s">
        <v>3936</v>
      </c>
      <c r="B3524">
        <v>1.4484999999999999</v>
      </c>
      <c r="C3524">
        <v>1.448</v>
      </c>
      <c r="D3524">
        <v>1.4511000000000001</v>
      </c>
      <c r="E3524">
        <v>1.4429000000000001</v>
      </c>
      <c r="F3524" s="207">
        <v>-5.9999999999999995E-4</v>
      </c>
    </row>
    <row r="3525" spans="1:6" x14ac:dyDescent="0.45">
      <c r="A3525" t="s">
        <v>3937</v>
      </c>
      <c r="B3525">
        <v>1.4493</v>
      </c>
      <c r="C3525">
        <v>1.4564999999999999</v>
      </c>
      <c r="D3525">
        <v>1.4601999999999999</v>
      </c>
      <c r="E3525">
        <v>1.4478</v>
      </c>
      <c r="F3525" s="207">
        <v>-5.7999999999999996E-3</v>
      </c>
    </row>
    <row r="3526" spans="1:6" x14ac:dyDescent="0.45">
      <c r="A3526" t="s">
        <v>3938</v>
      </c>
      <c r="B3526">
        <v>1.4578</v>
      </c>
      <c r="C3526">
        <v>1.4571000000000001</v>
      </c>
      <c r="D3526">
        <v>1.4605999999999999</v>
      </c>
      <c r="E3526">
        <v>1.4535</v>
      </c>
      <c r="F3526" s="207">
        <v>2.0000000000000001E-4</v>
      </c>
    </row>
    <row r="3527" spans="1:6" x14ac:dyDescent="0.45">
      <c r="A3527" t="s">
        <v>3939</v>
      </c>
      <c r="B3527">
        <v>1.4575</v>
      </c>
      <c r="C3527">
        <v>1.46</v>
      </c>
      <c r="D3527">
        <v>1.4618</v>
      </c>
      <c r="E3527">
        <v>1.454</v>
      </c>
      <c r="F3527" s="207">
        <v>-2.0999999999999999E-3</v>
      </c>
    </row>
    <row r="3528" spans="1:6" x14ac:dyDescent="0.45">
      <c r="A3528" t="s">
        <v>3940</v>
      </c>
      <c r="B3528">
        <v>1.4604999999999999</v>
      </c>
      <c r="C3528">
        <v>1.4557</v>
      </c>
      <c r="D3528">
        <v>1.4623999999999999</v>
      </c>
      <c r="E3528">
        <v>1.4550000000000001</v>
      </c>
      <c r="F3528" s="207">
        <v>3.0000000000000001E-3</v>
      </c>
    </row>
    <row r="3529" spans="1:6" x14ac:dyDescent="0.45">
      <c r="A3529" t="s">
        <v>3941</v>
      </c>
      <c r="B3529">
        <v>1.4560999999999999</v>
      </c>
      <c r="C3529">
        <v>1.4575</v>
      </c>
      <c r="D3529">
        <v>1.4601999999999999</v>
      </c>
      <c r="E3529">
        <v>1.4538</v>
      </c>
      <c r="F3529" s="207">
        <v>-1E-3</v>
      </c>
    </row>
    <row r="3530" spans="1:6" x14ac:dyDescent="0.45">
      <c r="A3530" t="s">
        <v>3942</v>
      </c>
      <c r="B3530">
        <v>1.4576</v>
      </c>
      <c r="C3530">
        <v>1.4567000000000001</v>
      </c>
      <c r="D3530">
        <v>1.4616</v>
      </c>
      <c r="E3530">
        <v>1.4554</v>
      </c>
      <c r="F3530" s="207">
        <v>2.0000000000000001E-4</v>
      </c>
    </row>
    <row r="3531" spans="1:6" x14ac:dyDescent="0.45">
      <c r="A3531" t="s">
        <v>3943</v>
      </c>
      <c r="B3531">
        <v>1.4573</v>
      </c>
      <c r="C3531">
        <v>1.4677</v>
      </c>
      <c r="D3531">
        <v>1.4689000000000001</v>
      </c>
      <c r="E3531">
        <v>1.4553</v>
      </c>
      <c r="F3531" s="207">
        <v>-7.1999999999999998E-3</v>
      </c>
    </row>
    <row r="3532" spans="1:6" x14ac:dyDescent="0.45">
      <c r="A3532" t="s">
        <v>3944</v>
      </c>
      <c r="B3532">
        <v>1.4678</v>
      </c>
      <c r="C3532">
        <v>1.4705999999999999</v>
      </c>
      <c r="D3532">
        <v>1.4723999999999999</v>
      </c>
      <c r="E3532">
        <v>1.4668000000000001</v>
      </c>
      <c r="F3532" s="207">
        <v>-2.3999999999999998E-3</v>
      </c>
    </row>
    <row r="3533" spans="1:6" x14ac:dyDescent="0.45">
      <c r="A3533" t="s">
        <v>3945</v>
      </c>
      <c r="B3533">
        <v>1.4714</v>
      </c>
      <c r="C3533">
        <v>1.4681999999999999</v>
      </c>
      <c r="D3533">
        <v>1.4728000000000001</v>
      </c>
      <c r="E3533">
        <v>1.4651000000000001</v>
      </c>
      <c r="F3533" s="207">
        <v>2.0999999999999999E-3</v>
      </c>
    </row>
    <row r="3534" spans="1:6" x14ac:dyDescent="0.45">
      <c r="A3534" t="s">
        <v>3946</v>
      </c>
      <c r="B3534">
        <v>1.4682999999999999</v>
      </c>
      <c r="C3534">
        <v>1.4690000000000001</v>
      </c>
      <c r="D3534">
        <v>1.4726999999999999</v>
      </c>
      <c r="E3534">
        <v>1.4655</v>
      </c>
      <c r="F3534" s="207">
        <v>-1E-3</v>
      </c>
    </row>
    <row r="3535" spans="1:6" x14ac:dyDescent="0.45">
      <c r="A3535" t="s">
        <v>3947</v>
      </c>
      <c r="B3535">
        <v>1.4697</v>
      </c>
      <c r="C3535">
        <v>1.4693000000000001</v>
      </c>
      <c r="D3535">
        <v>1.4722</v>
      </c>
      <c r="E3535">
        <v>1.4669000000000001</v>
      </c>
      <c r="F3535" s="207">
        <v>0</v>
      </c>
    </row>
    <row r="3536" spans="1:6" x14ac:dyDescent="0.45">
      <c r="A3536" t="s">
        <v>3948</v>
      </c>
      <c r="B3536">
        <v>1.4697</v>
      </c>
      <c r="C3536">
        <v>1.4635</v>
      </c>
      <c r="D3536">
        <v>1.4718</v>
      </c>
      <c r="E3536">
        <v>1.4622999999999999</v>
      </c>
      <c r="F3536" s="207">
        <v>4.3E-3</v>
      </c>
    </row>
    <row r="3537" spans="1:6" x14ac:dyDescent="0.45">
      <c r="A3537" t="s">
        <v>3949</v>
      </c>
      <c r="B3537">
        <v>1.4634</v>
      </c>
      <c r="C3537">
        <v>1.4653</v>
      </c>
      <c r="D3537">
        <v>1.4670000000000001</v>
      </c>
      <c r="E3537">
        <v>1.4621999999999999</v>
      </c>
      <c r="F3537" s="207">
        <v>-1.6999999999999999E-3</v>
      </c>
    </row>
    <row r="3538" spans="1:6" x14ac:dyDescent="0.45">
      <c r="A3538" t="s">
        <v>3950</v>
      </c>
      <c r="B3538">
        <v>1.4659</v>
      </c>
      <c r="C3538">
        <v>1.4602999999999999</v>
      </c>
      <c r="D3538">
        <v>1.4681999999999999</v>
      </c>
      <c r="E3538">
        <v>1.4598</v>
      </c>
      <c r="F3538" s="207">
        <v>3.3999999999999998E-3</v>
      </c>
    </row>
    <row r="3539" spans="1:6" x14ac:dyDescent="0.45">
      <c r="A3539" t="s">
        <v>3951</v>
      </c>
      <c r="B3539">
        <v>1.4610000000000001</v>
      </c>
      <c r="C3539">
        <v>1.4591000000000001</v>
      </c>
      <c r="D3539">
        <v>1.462</v>
      </c>
      <c r="E3539">
        <v>1.4563999999999999</v>
      </c>
      <c r="F3539" s="207">
        <v>1.1000000000000001E-3</v>
      </c>
    </row>
    <row r="3540" spans="1:6" x14ac:dyDescent="0.45">
      <c r="A3540" t="s">
        <v>3952</v>
      </c>
      <c r="B3540">
        <v>1.4594</v>
      </c>
      <c r="C3540">
        <v>1.4610000000000001</v>
      </c>
      <c r="D3540">
        <v>1.4639</v>
      </c>
      <c r="E3540">
        <v>1.4571000000000001</v>
      </c>
      <c r="F3540" s="207">
        <v>-2.0999999999999999E-3</v>
      </c>
    </row>
    <row r="3541" spans="1:6" x14ac:dyDescent="0.45">
      <c r="A3541" t="s">
        <v>3953</v>
      </c>
      <c r="B3541">
        <v>1.4623999999999999</v>
      </c>
      <c r="C3541">
        <v>1.4638</v>
      </c>
      <c r="D3541">
        <v>1.4654</v>
      </c>
      <c r="E3541">
        <v>1.4573</v>
      </c>
      <c r="F3541" s="207">
        <v>-1.4E-3</v>
      </c>
    </row>
    <row r="3542" spans="1:6" x14ac:dyDescent="0.45">
      <c r="A3542" t="s">
        <v>3954</v>
      </c>
      <c r="B3542">
        <v>1.4643999999999999</v>
      </c>
      <c r="C3542">
        <v>1.4565999999999999</v>
      </c>
      <c r="D3542">
        <v>1.4662999999999999</v>
      </c>
      <c r="E3542">
        <v>1.4541999999999999</v>
      </c>
      <c r="F3542" s="207">
        <v>5.1000000000000004E-3</v>
      </c>
    </row>
    <row r="3543" spans="1:6" x14ac:dyDescent="0.45">
      <c r="A3543" t="s">
        <v>3955</v>
      </c>
      <c r="B3543">
        <v>1.4569000000000001</v>
      </c>
      <c r="C3543">
        <v>1.4628000000000001</v>
      </c>
      <c r="D3543">
        <v>1.4643999999999999</v>
      </c>
      <c r="E3543">
        <v>1.4544999999999999</v>
      </c>
      <c r="F3543" s="207">
        <v>-4.4000000000000003E-3</v>
      </c>
    </row>
    <row r="3544" spans="1:6" x14ac:dyDescent="0.45">
      <c r="A3544" t="s">
        <v>3956</v>
      </c>
      <c r="B3544">
        <v>1.4634</v>
      </c>
      <c r="C3544">
        <v>1.4651000000000001</v>
      </c>
      <c r="D3544">
        <v>1.4666999999999999</v>
      </c>
      <c r="E3544">
        <v>1.4599</v>
      </c>
      <c r="F3544" s="207">
        <v>-1.4E-3</v>
      </c>
    </row>
    <row r="3545" spans="1:6" x14ac:dyDescent="0.45">
      <c r="A3545" t="s">
        <v>3957</v>
      </c>
      <c r="B3545">
        <v>1.4655</v>
      </c>
      <c r="C3545">
        <v>1.4529000000000001</v>
      </c>
      <c r="D3545">
        <v>1.4668000000000001</v>
      </c>
      <c r="E3545">
        <v>1.4520999999999999</v>
      </c>
      <c r="F3545" s="207">
        <v>8.5000000000000006E-3</v>
      </c>
    </row>
    <row r="3546" spans="1:6" x14ac:dyDescent="0.45">
      <c r="A3546" t="s">
        <v>3958</v>
      </c>
      <c r="B3546">
        <v>1.4531000000000001</v>
      </c>
      <c r="C3546">
        <v>1.4554</v>
      </c>
      <c r="D3546">
        <v>1.4573</v>
      </c>
      <c r="E3546">
        <v>1.4511000000000001</v>
      </c>
      <c r="F3546" s="207">
        <v>-2.5000000000000001E-3</v>
      </c>
    </row>
    <row r="3547" spans="1:6" x14ac:dyDescent="0.45">
      <c r="A3547" t="s">
        <v>3959</v>
      </c>
      <c r="B3547">
        <v>1.4567000000000001</v>
      </c>
      <c r="C3547">
        <v>1.4564999999999999</v>
      </c>
      <c r="D3547">
        <v>1.4594</v>
      </c>
      <c r="E3547">
        <v>1.4530000000000001</v>
      </c>
      <c r="F3547" s="207">
        <v>5.9999999999999995E-4</v>
      </c>
    </row>
    <row r="3548" spans="1:6" x14ac:dyDescent="0.45">
      <c r="A3548" t="s">
        <v>3960</v>
      </c>
      <c r="B3548">
        <v>1.4558</v>
      </c>
      <c r="C3548">
        <v>1.4602999999999999</v>
      </c>
      <c r="D3548">
        <v>1.4617</v>
      </c>
      <c r="E3548">
        <v>1.4551000000000001</v>
      </c>
      <c r="F3548" s="207">
        <v>-3.3999999999999998E-3</v>
      </c>
    </row>
    <row r="3549" spans="1:6" x14ac:dyDescent="0.45">
      <c r="A3549" t="s">
        <v>3961</v>
      </c>
      <c r="B3549">
        <v>1.4607000000000001</v>
      </c>
      <c r="C3549">
        <v>1.4641</v>
      </c>
      <c r="D3549">
        <v>1.4661999999999999</v>
      </c>
      <c r="E3549">
        <v>1.4577</v>
      </c>
      <c r="F3549" s="207">
        <v>-3.5000000000000001E-3</v>
      </c>
    </row>
    <row r="3550" spans="1:6" x14ac:dyDescent="0.45">
      <c r="A3550" t="s">
        <v>3962</v>
      </c>
      <c r="B3550">
        <v>1.4658</v>
      </c>
      <c r="C3550">
        <v>1.4714</v>
      </c>
      <c r="D3550">
        <v>1.4756</v>
      </c>
      <c r="E3550">
        <v>1.4643999999999999</v>
      </c>
      <c r="F3550" s="207">
        <v>-3.8999999999999998E-3</v>
      </c>
    </row>
    <row r="3551" spans="1:6" x14ac:dyDescent="0.45">
      <c r="A3551" t="s">
        <v>3963</v>
      </c>
      <c r="B3551">
        <v>1.4716</v>
      </c>
      <c r="C3551">
        <v>1.4703999999999999</v>
      </c>
      <c r="D3551">
        <v>1.4738</v>
      </c>
      <c r="E3551">
        <v>1.4686999999999999</v>
      </c>
      <c r="F3551" s="207">
        <v>4.0000000000000002E-4</v>
      </c>
    </row>
    <row r="3552" spans="1:6" x14ac:dyDescent="0.45">
      <c r="A3552" t="s">
        <v>3964</v>
      </c>
      <c r="B3552">
        <v>1.4710000000000001</v>
      </c>
      <c r="C3552">
        <v>1.4628000000000001</v>
      </c>
      <c r="D3552">
        <v>1.4728000000000001</v>
      </c>
      <c r="E3552">
        <v>1.4624999999999999</v>
      </c>
      <c r="F3552" s="207">
        <v>5.1000000000000004E-3</v>
      </c>
    </row>
    <row r="3553" spans="1:6" x14ac:dyDescent="0.45">
      <c r="A3553" t="s">
        <v>3965</v>
      </c>
      <c r="B3553">
        <v>1.4636</v>
      </c>
      <c r="C3553">
        <v>1.4625999999999999</v>
      </c>
      <c r="D3553">
        <v>1.4678</v>
      </c>
      <c r="E3553">
        <v>1.4593</v>
      </c>
      <c r="F3553" s="207">
        <v>5.0000000000000001E-4</v>
      </c>
    </row>
    <row r="3554" spans="1:6" x14ac:dyDescent="0.45">
      <c r="A3554" t="s">
        <v>3966</v>
      </c>
      <c r="B3554">
        <v>1.4628000000000001</v>
      </c>
      <c r="C3554">
        <v>1.4604999999999999</v>
      </c>
      <c r="D3554">
        <v>1.4646999999999999</v>
      </c>
      <c r="E3554">
        <v>1.4576</v>
      </c>
      <c r="F3554" s="207">
        <v>1.2999999999999999E-3</v>
      </c>
    </row>
    <row r="3555" spans="1:6" x14ac:dyDescent="0.45">
      <c r="A3555" t="s">
        <v>3967</v>
      </c>
      <c r="B3555">
        <v>1.4609000000000001</v>
      </c>
      <c r="C3555">
        <v>1.4583999999999999</v>
      </c>
      <c r="D3555">
        <v>1.464</v>
      </c>
      <c r="E3555">
        <v>1.4553</v>
      </c>
      <c r="F3555" s="207">
        <v>2.3E-3</v>
      </c>
    </row>
    <row r="3556" spans="1:6" x14ac:dyDescent="0.45">
      <c r="A3556" t="s">
        <v>3968</v>
      </c>
      <c r="B3556">
        <v>1.4575</v>
      </c>
      <c r="C3556">
        <v>1.4568000000000001</v>
      </c>
      <c r="D3556">
        <v>1.4607000000000001</v>
      </c>
      <c r="E3556">
        <v>1.4553</v>
      </c>
      <c r="F3556" s="207">
        <v>1E-4</v>
      </c>
    </row>
    <row r="3557" spans="1:6" x14ac:dyDescent="0.45">
      <c r="A3557" t="s">
        <v>3969</v>
      </c>
      <c r="B3557">
        <v>1.4573</v>
      </c>
      <c r="C3557">
        <v>1.4528000000000001</v>
      </c>
      <c r="D3557">
        <v>1.4597</v>
      </c>
      <c r="E3557">
        <v>1.4507000000000001</v>
      </c>
      <c r="F3557" s="207">
        <v>2.3E-3</v>
      </c>
    </row>
    <row r="3558" spans="1:6" x14ac:dyDescent="0.45">
      <c r="A3558" t="s">
        <v>3970</v>
      </c>
      <c r="B3558">
        <v>1.454</v>
      </c>
      <c r="C3558">
        <v>1.4517</v>
      </c>
      <c r="D3558">
        <v>1.4567000000000001</v>
      </c>
      <c r="E3558">
        <v>1.45</v>
      </c>
      <c r="F3558" s="207">
        <v>1.5E-3</v>
      </c>
    </row>
    <row r="3559" spans="1:6" x14ac:dyDescent="0.45">
      <c r="A3559" t="s">
        <v>3971</v>
      </c>
      <c r="B3559">
        <v>1.4518</v>
      </c>
      <c r="C3559">
        <v>1.458</v>
      </c>
      <c r="D3559">
        <v>1.4592000000000001</v>
      </c>
      <c r="E3559">
        <v>1.45</v>
      </c>
      <c r="F3559" s="207">
        <v>-4.8999999999999998E-3</v>
      </c>
    </row>
    <row r="3560" spans="1:6" x14ac:dyDescent="0.45">
      <c r="A3560" t="s">
        <v>3972</v>
      </c>
      <c r="B3560">
        <v>1.4590000000000001</v>
      </c>
      <c r="C3560">
        <v>1.4540999999999999</v>
      </c>
      <c r="D3560">
        <v>1.4616</v>
      </c>
      <c r="E3560">
        <v>1.4519</v>
      </c>
      <c r="F3560" s="207">
        <v>3.3999999999999998E-3</v>
      </c>
    </row>
    <row r="3561" spans="1:6" x14ac:dyDescent="0.45">
      <c r="A3561" t="s">
        <v>3973</v>
      </c>
      <c r="B3561">
        <v>1.4540999999999999</v>
      </c>
      <c r="C3561">
        <v>1.4556</v>
      </c>
      <c r="D3561">
        <v>1.4577</v>
      </c>
      <c r="E3561">
        <v>1.4511000000000001</v>
      </c>
      <c r="F3561" s="207">
        <v>-1.2999999999999999E-3</v>
      </c>
    </row>
    <row r="3562" spans="1:6" x14ac:dyDescent="0.45">
      <c r="A3562" t="s">
        <v>3974</v>
      </c>
      <c r="B3562">
        <v>1.456</v>
      </c>
      <c r="C3562">
        <v>1.4594</v>
      </c>
      <c r="D3562">
        <v>1.4609000000000001</v>
      </c>
      <c r="E3562">
        <v>1.4534</v>
      </c>
      <c r="F3562" s="207">
        <v>-2.7000000000000001E-3</v>
      </c>
    </row>
    <row r="3563" spans="1:6" x14ac:dyDescent="0.45">
      <c r="A3563" t="s">
        <v>3975</v>
      </c>
      <c r="B3563">
        <v>1.46</v>
      </c>
      <c r="C3563">
        <v>1.4581999999999999</v>
      </c>
      <c r="D3563">
        <v>1.4621</v>
      </c>
      <c r="E3563">
        <v>1.4529000000000001</v>
      </c>
      <c r="F3563" s="207">
        <v>5.0000000000000001E-4</v>
      </c>
    </row>
    <row r="3564" spans="1:6" x14ac:dyDescent="0.45">
      <c r="A3564" t="s">
        <v>3976</v>
      </c>
      <c r="B3564">
        <v>1.4592000000000001</v>
      </c>
      <c r="C3564">
        <v>1.4621999999999999</v>
      </c>
      <c r="D3564">
        <v>1.464</v>
      </c>
      <c r="E3564">
        <v>1.4560999999999999</v>
      </c>
      <c r="F3564" s="207">
        <v>-2.8999999999999998E-3</v>
      </c>
    </row>
    <row r="3565" spans="1:6" x14ac:dyDescent="0.45">
      <c r="A3565" t="s">
        <v>3977</v>
      </c>
      <c r="B3565">
        <v>1.4634</v>
      </c>
      <c r="C3565">
        <v>1.4622999999999999</v>
      </c>
      <c r="D3565">
        <v>1.4691000000000001</v>
      </c>
      <c r="E3565">
        <v>1.4599</v>
      </c>
      <c r="F3565" s="207">
        <v>8.9999999999999998E-4</v>
      </c>
    </row>
    <row r="3566" spans="1:6" x14ac:dyDescent="0.45">
      <c r="A3566" t="s">
        <v>3978</v>
      </c>
      <c r="B3566">
        <v>1.4621</v>
      </c>
      <c r="C3566">
        <v>1.4545999999999999</v>
      </c>
      <c r="D3566">
        <v>1.4665999999999999</v>
      </c>
      <c r="E3566">
        <v>1.4524999999999999</v>
      </c>
      <c r="F3566" s="207">
        <v>5.0000000000000001E-3</v>
      </c>
    </row>
    <row r="3567" spans="1:6" x14ac:dyDescent="0.45">
      <c r="A3567" t="s">
        <v>3979</v>
      </c>
      <c r="B3567">
        <v>1.4548000000000001</v>
      </c>
      <c r="C3567">
        <v>1.4625999999999999</v>
      </c>
      <c r="D3567">
        <v>1.4637</v>
      </c>
      <c r="E3567">
        <v>1.4512</v>
      </c>
      <c r="F3567" s="207">
        <v>-5.4999999999999997E-3</v>
      </c>
    </row>
    <row r="3568" spans="1:6" x14ac:dyDescent="0.45">
      <c r="A3568" t="s">
        <v>3980</v>
      </c>
      <c r="B3568">
        <v>1.4629000000000001</v>
      </c>
      <c r="C3568">
        <v>1.4603999999999999</v>
      </c>
      <c r="D3568">
        <v>1.4656</v>
      </c>
      <c r="E3568">
        <v>1.4591000000000001</v>
      </c>
      <c r="F3568" s="207">
        <v>2.0999999999999999E-3</v>
      </c>
    </row>
    <row r="3569" spans="1:6" x14ac:dyDescent="0.45">
      <c r="A3569" t="s">
        <v>3981</v>
      </c>
      <c r="B3569">
        <v>1.4598</v>
      </c>
      <c r="C3569">
        <v>1.4557</v>
      </c>
      <c r="D3569">
        <v>1.4643999999999999</v>
      </c>
      <c r="E3569">
        <v>1.4544999999999999</v>
      </c>
      <c r="F3569" s="207">
        <v>2.2000000000000001E-3</v>
      </c>
    </row>
    <row r="3570" spans="1:6" x14ac:dyDescent="0.45">
      <c r="A3570" t="s">
        <v>3982</v>
      </c>
      <c r="B3570">
        <v>1.4565999999999999</v>
      </c>
      <c r="C3570">
        <v>1.4499</v>
      </c>
      <c r="D3570">
        <v>1.4595</v>
      </c>
      <c r="E3570">
        <v>1.4468000000000001</v>
      </c>
      <c r="F3570" s="207">
        <v>4.7999999999999996E-3</v>
      </c>
    </row>
    <row r="3571" spans="1:6" x14ac:dyDescent="0.45">
      <c r="A3571" t="s">
        <v>3983</v>
      </c>
      <c r="B3571">
        <v>1.4497</v>
      </c>
      <c r="C3571">
        <v>1.4503999999999999</v>
      </c>
      <c r="D3571">
        <v>1.4542999999999999</v>
      </c>
      <c r="E3571">
        <v>1.4464999999999999</v>
      </c>
      <c r="F3571" s="207">
        <v>-2.9999999999999997E-4</v>
      </c>
    </row>
    <row r="3572" spans="1:6" x14ac:dyDescent="0.45">
      <c r="A3572" t="s">
        <v>3984</v>
      </c>
      <c r="B3572">
        <v>1.4500999999999999</v>
      </c>
      <c r="C3572">
        <v>1.4523999999999999</v>
      </c>
      <c r="D3572">
        <v>1.4573</v>
      </c>
      <c r="E3572">
        <v>1.4487000000000001</v>
      </c>
      <c r="F3572" s="207">
        <v>-1.6999999999999999E-3</v>
      </c>
    </row>
    <row r="3573" spans="1:6" x14ac:dyDescent="0.45">
      <c r="A3573" t="s">
        <v>3985</v>
      </c>
      <c r="B3573">
        <v>1.4524999999999999</v>
      </c>
      <c r="C3573">
        <v>1.4548000000000001</v>
      </c>
      <c r="D3573">
        <v>1.4597</v>
      </c>
      <c r="E3573">
        <v>1.4488000000000001</v>
      </c>
      <c r="F3573" s="207">
        <v>-3.0000000000000001E-3</v>
      </c>
    </row>
    <row r="3574" spans="1:6" x14ac:dyDescent="0.45">
      <c r="A3574" t="s">
        <v>3986</v>
      </c>
      <c r="B3574">
        <v>1.4568000000000001</v>
      </c>
      <c r="C3574">
        <v>1.4537</v>
      </c>
      <c r="D3574">
        <v>1.4610000000000001</v>
      </c>
      <c r="E3574">
        <v>1.4519</v>
      </c>
      <c r="F3574" s="207">
        <v>2.3E-3</v>
      </c>
    </row>
    <row r="3575" spans="1:6" x14ac:dyDescent="0.45">
      <c r="A3575" t="s">
        <v>3987</v>
      </c>
      <c r="B3575">
        <v>1.4535</v>
      </c>
      <c r="C3575">
        <v>1.4558</v>
      </c>
      <c r="D3575">
        <v>1.4613</v>
      </c>
      <c r="E3575">
        <v>1.4503999999999999</v>
      </c>
      <c r="F3575" s="207">
        <v>-1.4E-3</v>
      </c>
    </row>
    <row r="3576" spans="1:6" x14ac:dyDescent="0.45">
      <c r="A3576" t="s">
        <v>3988</v>
      </c>
      <c r="B3576">
        <v>1.4555</v>
      </c>
      <c r="C3576">
        <v>1.4502999999999999</v>
      </c>
      <c r="D3576">
        <v>1.4589000000000001</v>
      </c>
      <c r="E3576">
        <v>1.4483999999999999</v>
      </c>
      <c r="F3576" s="207">
        <v>3.3999999999999998E-3</v>
      </c>
    </row>
    <row r="3577" spans="1:6" x14ac:dyDescent="0.45">
      <c r="A3577" t="s">
        <v>3989</v>
      </c>
      <c r="B3577">
        <v>1.4504999999999999</v>
      </c>
      <c r="C3577">
        <v>1.4601999999999999</v>
      </c>
      <c r="D3577">
        <v>1.4611000000000001</v>
      </c>
      <c r="E3577">
        <v>1.4463999999999999</v>
      </c>
      <c r="F3577" s="207">
        <v>-6.6E-3</v>
      </c>
    </row>
    <row r="3578" spans="1:6" x14ac:dyDescent="0.45">
      <c r="A3578" t="s">
        <v>3990</v>
      </c>
      <c r="B3578">
        <v>1.4601999999999999</v>
      </c>
      <c r="C3578">
        <v>1.462</v>
      </c>
      <c r="D3578">
        <v>1.4657</v>
      </c>
      <c r="E3578">
        <v>1.4582999999999999</v>
      </c>
      <c r="F3578" s="207">
        <v>-2E-3</v>
      </c>
    </row>
    <row r="3579" spans="1:6" x14ac:dyDescent="0.45">
      <c r="A3579" t="s">
        <v>3991</v>
      </c>
      <c r="B3579">
        <v>1.4631000000000001</v>
      </c>
      <c r="C3579">
        <v>1.4612000000000001</v>
      </c>
      <c r="D3579">
        <v>1.4661999999999999</v>
      </c>
      <c r="E3579">
        <v>1.4570000000000001</v>
      </c>
      <c r="F3579" s="207">
        <v>1.5E-3</v>
      </c>
    </row>
    <row r="3580" spans="1:6" x14ac:dyDescent="0.45">
      <c r="A3580" t="s">
        <v>3992</v>
      </c>
      <c r="B3580">
        <v>1.4609000000000001</v>
      </c>
      <c r="C3580">
        <v>1.4630000000000001</v>
      </c>
      <c r="D3580">
        <v>1.4664999999999999</v>
      </c>
      <c r="E3580">
        <v>1.4578</v>
      </c>
      <c r="F3580" s="207">
        <v>-2.5000000000000001E-3</v>
      </c>
    </row>
    <row r="3581" spans="1:6" x14ac:dyDescent="0.45">
      <c r="A3581" t="s">
        <v>3993</v>
      </c>
      <c r="B3581">
        <v>1.4645999999999999</v>
      </c>
      <c r="C3581">
        <v>1.4735</v>
      </c>
      <c r="D3581">
        <v>1.4764999999999999</v>
      </c>
      <c r="E3581">
        <v>1.4614</v>
      </c>
      <c r="F3581" s="207">
        <v>-5.7999999999999996E-3</v>
      </c>
    </row>
    <row r="3582" spans="1:6" x14ac:dyDescent="0.45">
      <c r="A3582" t="s">
        <v>3994</v>
      </c>
      <c r="B3582">
        <v>1.4731000000000001</v>
      </c>
      <c r="C3582">
        <v>1.4796</v>
      </c>
      <c r="D3582">
        <v>1.4809000000000001</v>
      </c>
      <c r="E3582">
        <v>1.4709000000000001</v>
      </c>
      <c r="F3582" s="207">
        <v>-3.2000000000000002E-3</v>
      </c>
    </row>
    <row r="3583" spans="1:6" x14ac:dyDescent="0.45">
      <c r="A3583" t="s">
        <v>3995</v>
      </c>
      <c r="B3583">
        <v>1.4778</v>
      </c>
      <c r="C3583">
        <v>1.4676</v>
      </c>
      <c r="D3583">
        <v>1.4826999999999999</v>
      </c>
      <c r="E3583">
        <v>1.466</v>
      </c>
      <c r="F3583" s="207">
        <v>6.8999999999999999E-3</v>
      </c>
    </row>
    <row r="3584" spans="1:6" x14ac:dyDescent="0.45">
      <c r="A3584" t="s">
        <v>3996</v>
      </c>
      <c r="B3584">
        <v>1.4677</v>
      </c>
      <c r="C3584">
        <v>1.4709000000000001</v>
      </c>
      <c r="D3584">
        <v>1.4759</v>
      </c>
      <c r="E3584">
        <v>1.4663999999999999</v>
      </c>
      <c r="F3584" s="207">
        <v>-5.1000000000000004E-3</v>
      </c>
    </row>
    <row r="3585" spans="1:6" x14ac:dyDescent="0.45">
      <c r="A3585" t="s">
        <v>3997</v>
      </c>
      <c r="B3585">
        <v>1.4752000000000001</v>
      </c>
      <c r="C3585">
        <v>1.4730000000000001</v>
      </c>
      <c r="D3585">
        <v>1.4782999999999999</v>
      </c>
      <c r="E3585">
        <v>1.4722999999999999</v>
      </c>
      <c r="F3585" s="207">
        <v>8.0000000000000004E-4</v>
      </c>
    </row>
    <row r="3586" spans="1:6" x14ac:dyDescent="0.45">
      <c r="A3586" t="s">
        <v>3998</v>
      </c>
      <c r="B3586">
        <v>1.474</v>
      </c>
      <c r="C3586">
        <v>1.4772000000000001</v>
      </c>
      <c r="D3586">
        <v>1.4804999999999999</v>
      </c>
      <c r="E3586">
        <v>1.4716</v>
      </c>
      <c r="F3586" s="207">
        <v>-2E-3</v>
      </c>
    </row>
    <row r="3587" spans="1:6" x14ac:dyDescent="0.45">
      <c r="A3587" t="s">
        <v>3999</v>
      </c>
      <c r="B3587">
        <v>1.4769000000000001</v>
      </c>
      <c r="C3587">
        <v>1.4811000000000001</v>
      </c>
      <c r="D3587">
        <v>1.4836</v>
      </c>
      <c r="E3587">
        <v>1.4708000000000001</v>
      </c>
      <c r="F3587" s="207">
        <v>-3.8E-3</v>
      </c>
    </row>
    <row r="3588" spans="1:6" x14ac:dyDescent="0.45">
      <c r="A3588" t="s">
        <v>4000</v>
      </c>
      <c r="B3588">
        <v>1.4824999999999999</v>
      </c>
      <c r="C3588">
        <v>1.4857</v>
      </c>
      <c r="D3588">
        <v>1.4866999999999999</v>
      </c>
      <c r="E3588">
        <v>1.4778</v>
      </c>
      <c r="F3588" s="207">
        <v>-1.8E-3</v>
      </c>
    </row>
    <row r="3589" spans="1:6" x14ac:dyDescent="0.45">
      <c r="A3589" t="s">
        <v>4001</v>
      </c>
      <c r="B3589">
        <v>1.4851000000000001</v>
      </c>
      <c r="C3589">
        <v>1.4856</v>
      </c>
      <c r="D3589">
        <v>1.4883999999999999</v>
      </c>
      <c r="E3589">
        <v>1.4799</v>
      </c>
      <c r="F3589" s="207">
        <v>-4.0000000000000002E-4</v>
      </c>
    </row>
    <row r="3590" spans="1:6" x14ac:dyDescent="0.45">
      <c r="A3590" t="s">
        <v>4002</v>
      </c>
      <c r="B3590">
        <v>1.4857</v>
      </c>
      <c r="C3590">
        <v>1.4824999999999999</v>
      </c>
      <c r="D3590">
        <v>1.4873000000000001</v>
      </c>
      <c r="E3590">
        <v>1.4812000000000001</v>
      </c>
      <c r="F3590" s="207">
        <v>1.8E-3</v>
      </c>
    </row>
    <row r="3591" spans="1:6" x14ac:dyDescent="0.45">
      <c r="A3591" t="s">
        <v>4003</v>
      </c>
      <c r="B3591">
        <v>1.4831000000000001</v>
      </c>
      <c r="C3591">
        <v>1.4794</v>
      </c>
      <c r="D3591">
        <v>1.4856</v>
      </c>
      <c r="E3591">
        <v>1.476</v>
      </c>
      <c r="F3591" s="207">
        <v>1.8E-3</v>
      </c>
    </row>
    <row r="3592" spans="1:6" x14ac:dyDescent="0.45">
      <c r="A3592" t="s">
        <v>4004</v>
      </c>
      <c r="B3592">
        <v>1.4803999999999999</v>
      </c>
      <c r="C3592">
        <v>1.4776</v>
      </c>
      <c r="D3592">
        <v>1.4813000000000001</v>
      </c>
      <c r="E3592">
        <v>1.4742999999999999</v>
      </c>
      <c r="F3592" s="207">
        <v>2.0999999999999999E-3</v>
      </c>
    </row>
    <row r="3593" spans="1:6" x14ac:dyDescent="0.45">
      <c r="A3593" t="s">
        <v>4005</v>
      </c>
      <c r="B3593">
        <v>1.4773000000000001</v>
      </c>
      <c r="C3593">
        <v>1.4771000000000001</v>
      </c>
      <c r="D3593">
        <v>1.4816</v>
      </c>
      <c r="E3593">
        <v>1.47</v>
      </c>
      <c r="F3593" s="207">
        <v>-2.9999999999999997E-4</v>
      </c>
    </row>
    <row r="3594" spans="1:6" x14ac:dyDescent="0.45">
      <c r="A3594" t="s">
        <v>4006</v>
      </c>
      <c r="B3594">
        <v>1.4778</v>
      </c>
      <c r="C3594">
        <v>1.4795</v>
      </c>
      <c r="D3594">
        <v>1.4812000000000001</v>
      </c>
      <c r="E3594">
        <v>1.4741</v>
      </c>
      <c r="F3594" s="207">
        <v>-1.2999999999999999E-3</v>
      </c>
    </row>
    <row r="3595" spans="1:6" x14ac:dyDescent="0.45">
      <c r="A3595" t="s">
        <v>4007</v>
      </c>
      <c r="B3595">
        <v>1.4797</v>
      </c>
      <c r="C3595">
        <v>1.4745999999999999</v>
      </c>
      <c r="D3595">
        <v>1.4818</v>
      </c>
      <c r="E3595">
        <v>1.4738</v>
      </c>
      <c r="F3595" s="207">
        <v>3.2000000000000002E-3</v>
      </c>
    </row>
    <row r="3596" spans="1:6" x14ac:dyDescent="0.45">
      <c r="A3596" t="s">
        <v>4008</v>
      </c>
      <c r="B3596">
        <v>1.4750000000000001</v>
      </c>
      <c r="C3596">
        <v>1.4666999999999999</v>
      </c>
      <c r="D3596">
        <v>1.4802</v>
      </c>
      <c r="E3596">
        <v>1.4653</v>
      </c>
      <c r="F3596" s="207">
        <v>5.1999999999999998E-3</v>
      </c>
    </row>
    <row r="3597" spans="1:6" x14ac:dyDescent="0.45">
      <c r="A3597" t="s">
        <v>4009</v>
      </c>
      <c r="B3597">
        <v>1.4674</v>
      </c>
      <c r="C3597">
        <v>1.4587000000000001</v>
      </c>
      <c r="D3597">
        <v>1.4711000000000001</v>
      </c>
      <c r="E3597">
        <v>1.4572000000000001</v>
      </c>
      <c r="F3597" s="207">
        <v>5.7999999999999996E-3</v>
      </c>
    </row>
    <row r="3598" spans="1:6" x14ac:dyDescent="0.45">
      <c r="A3598" t="s">
        <v>4010</v>
      </c>
      <c r="B3598">
        <v>1.4589000000000001</v>
      </c>
      <c r="C3598">
        <v>1.46</v>
      </c>
      <c r="D3598">
        <v>1.4638</v>
      </c>
      <c r="E3598">
        <v>1.4555</v>
      </c>
      <c r="F3598" s="207">
        <v>-1E-3</v>
      </c>
    </row>
    <row r="3599" spans="1:6" x14ac:dyDescent="0.45">
      <c r="A3599" t="s">
        <v>4011</v>
      </c>
      <c r="B3599">
        <v>1.4602999999999999</v>
      </c>
      <c r="C3599">
        <v>1.4619</v>
      </c>
      <c r="D3599">
        <v>1.4650000000000001</v>
      </c>
      <c r="E3599">
        <v>1.4551000000000001</v>
      </c>
      <c r="F3599" s="207">
        <v>-1.4E-3</v>
      </c>
    </row>
    <row r="3600" spans="1:6" x14ac:dyDescent="0.45">
      <c r="A3600" t="s">
        <v>4012</v>
      </c>
      <c r="B3600">
        <v>1.4622999999999999</v>
      </c>
      <c r="C3600">
        <v>1.4613</v>
      </c>
      <c r="D3600">
        <v>1.4649000000000001</v>
      </c>
      <c r="E3600">
        <v>1.46</v>
      </c>
      <c r="F3600" s="207">
        <v>5.0000000000000001E-4</v>
      </c>
    </row>
    <row r="3601" spans="1:6" x14ac:dyDescent="0.45">
      <c r="A3601" t="s">
        <v>4013</v>
      </c>
      <c r="B3601">
        <v>1.4616</v>
      </c>
      <c r="C3601">
        <v>1.4577</v>
      </c>
      <c r="D3601">
        <v>1.4645999999999999</v>
      </c>
      <c r="E3601">
        <v>1.4565999999999999</v>
      </c>
      <c r="F3601" s="207">
        <v>1.9E-3</v>
      </c>
    </row>
    <row r="3602" spans="1:6" x14ac:dyDescent="0.45">
      <c r="A3602" t="s">
        <v>4014</v>
      </c>
      <c r="B3602">
        <v>1.4588000000000001</v>
      </c>
      <c r="C3602">
        <v>1.4570000000000001</v>
      </c>
      <c r="D3602">
        <v>1.4626999999999999</v>
      </c>
      <c r="E3602">
        <v>1.4525999999999999</v>
      </c>
      <c r="F3602" s="207">
        <v>8.0000000000000004E-4</v>
      </c>
    </row>
    <row r="3603" spans="1:6" x14ac:dyDescent="0.45">
      <c r="A3603" t="s">
        <v>4015</v>
      </c>
      <c r="B3603">
        <v>1.4576</v>
      </c>
      <c r="C3603">
        <v>1.4632000000000001</v>
      </c>
      <c r="D3603">
        <v>1.4646999999999999</v>
      </c>
      <c r="E3603">
        <v>1.4555</v>
      </c>
      <c r="F3603" s="207">
        <v>-4.7999999999999996E-3</v>
      </c>
    </row>
    <row r="3604" spans="1:6" x14ac:dyDescent="0.45">
      <c r="A3604" t="s">
        <v>4016</v>
      </c>
      <c r="B3604">
        <v>1.4646999999999999</v>
      </c>
      <c r="C3604">
        <v>1.4581999999999999</v>
      </c>
      <c r="D3604">
        <v>1.4662999999999999</v>
      </c>
      <c r="E3604">
        <v>1.4525999999999999</v>
      </c>
      <c r="F3604" s="207">
        <v>3.5999999999999999E-3</v>
      </c>
    </row>
    <row r="3605" spans="1:6" x14ac:dyDescent="0.45">
      <c r="A3605" t="s">
        <v>4017</v>
      </c>
      <c r="B3605">
        <v>1.4594</v>
      </c>
      <c r="C3605">
        <v>1.4626999999999999</v>
      </c>
      <c r="D3605">
        <v>1.4685999999999999</v>
      </c>
      <c r="E3605">
        <v>1.4577</v>
      </c>
      <c r="F3605" s="207">
        <v>-2.0999999999999999E-3</v>
      </c>
    </row>
    <row r="3606" spans="1:6" x14ac:dyDescent="0.45">
      <c r="A3606" t="s">
        <v>4018</v>
      </c>
      <c r="B3606">
        <v>1.4624999999999999</v>
      </c>
      <c r="C3606">
        <v>1.4703999999999999</v>
      </c>
      <c r="D3606">
        <v>1.4744999999999999</v>
      </c>
      <c r="E3606">
        <v>1.4613</v>
      </c>
      <c r="F3606" s="207">
        <v>-5.5999999999999999E-3</v>
      </c>
    </row>
    <row r="3607" spans="1:6" x14ac:dyDescent="0.45">
      <c r="A3607" t="s">
        <v>4019</v>
      </c>
      <c r="B3607">
        <v>1.4706999999999999</v>
      </c>
      <c r="C3607">
        <v>1.4802</v>
      </c>
      <c r="D3607">
        <v>1.4814000000000001</v>
      </c>
      <c r="E3607">
        <v>1.4673</v>
      </c>
      <c r="F3607" s="207">
        <v>-6.7000000000000002E-3</v>
      </c>
    </row>
    <row r="3608" spans="1:6" x14ac:dyDescent="0.45">
      <c r="A3608" t="s">
        <v>4020</v>
      </c>
      <c r="B3608">
        <v>1.4805999999999999</v>
      </c>
      <c r="C3608">
        <v>1.4861</v>
      </c>
      <c r="D3608">
        <v>1.4878</v>
      </c>
      <c r="E3608">
        <v>1.4781</v>
      </c>
      <c r="F3608" s="207">
        <v>-4.0000000000000001E-3</v>
      </c>
    </row>
    <row r="3609" spans="1:6" x14ac:dyDescent="0.45">
      <c r="A3609" t="s">
        <v>4021</v>
      </c>
      <c r="B3609">
        <v>1.4865999999999999</v>
      </c>
      <c r="C3609">
        <v>1.4859</v>
      </c>
      <c r="D3609">
        <v>1.4890000000000001</v>
      </c>
      <c r="E3609">
        <v>1.4812000000000001</v>
      </c>
      <c r="F3609" s="207">
        <v>5.9999999999999995E-4</v>
      </c>
    </row>
    <row r="3610" spans="1:6" x14ac:dyDescent="0.45">
      <c r="A3610" t="s">
        <v>4022</v>
      </c>
      <c r="B3610">
        <v>1.4857</v>
      </c>
      <c r="C3610">
        <v>1.4897</v>
      </c>
      <c r="D3610">
        <v>1.492</v>
      </c>
      <c r="E3610">
        <v>1.4834000000000001</v>
      </c>
      <c r="F3610" s="207">
        <v>-2.8999999999999998E-3</v>
      </c>
    </row>
    <row r="3611" spans="1:6" x14ac:dyDescent="0.45">
      <c r="A3611" t="s">
        <v>4023</v>
      </c>
      <c r="B3611">
        <v>1.49</v>
      </c>
      <c r="C3611">
        <v>1.4813000000000001</v>
      </c>
      <c r="D3611">
        <v>1.4914000000000001</v>
      </c>
      <c r="E3611">
        <v>1.4782999999999999</v>
      </c>
      <c r="F3611" s="207">
        <v>5.7000000000000002E-3</v>
      </c>
    </row>
    <row r="3612" spans="1:6" x14ac:dyDescent="0.45">
      <c r="A3612" t="s">
        <v>4024</v>
      </c>
      <c r="B3612">
        <v>1.4815</v>
      </c>
      <c r="C3612">
        <v>1.4799</v>
      </c>
      <c r="D3612">
        <v>1.4846999999999999</v>
      </c>
      <c r="E3612">
        <v>1.4771000000000001</v>
      </c>
      <c r="F3612" s="207">
        <v>1.1000000000000001E-3</v>
      </c>
    </row>
    <row r="3613" spans="1:6" x14ac:dyDescent="0.45">
      <c r="A3613" t="s">
        <v>4025</v>
      </c>
      <c r="B3613">
        <v>1.4798</v>
      </c>
      <c r="C3613">
        <v>1.4773000000000001</v>
      </c>
      <c r="D3613">
        <v>1.4865999999999999</v>
      </c>
      <c r="E3613">
        <v>1.476</v>
      </c>
      <c r="F3613" s="207">
        <v>2E-3</v>
      </c>
    </row>
    <row r="3614" spans="1:6" x14ac:dyDescent="0.45">
      <c r="A3614" t="s">
        <v>4026</v>
      </c>
      <c r="B3614">
        <v>1.4769000000000001</v>
      </c>
      <c r="C3614">
        <v>1.4794</v>
      </c>
      <c r="D3614">
        <v>1.4838</v>
      </c>
      <c r="E3614">
        <v>1.4748000000000001</v>
      </c>
      <c r="F3614" s="207">
        <v>-2.5999999999999999E-3</v>
      </c>
    </row>
    <row r="3615" spans="1:6" x14ac:dyDescent="0.45">
      <c r="A3615" t="s">
        <v>4027</v>
      </c>
      <c r="B3615">
        <v>1.4807999999999999</v>
      </c>
      <c r="C3615">
        <v>1.4819</v>
      </c>
      <c r="D3615">
        <v>1.4838</v>
      </c>
      <c r="E3615">
        <v>1.4744999999999999</v>
      </c>
      <c r="F3615" s="207">
        <v>-1E-3</v>
      </c>
    </row>
    <row r="3616" spans="1:6" x14ac:dyDescent="0.45">
      <c r="A3616" t="s">
        <v>4028</v>
      </c>
      <c r="B3616">
        <v>1.4823</v>
      </c>
      <c r="C3616">
        <v>1.4714</v>
      </c>
      <c r="D3616">
        <v>1.4841</v>
      </c>
      <c r="E3616">
        <v>1.4688000000000001</v>
      </c>
      <c r="F3616" s="207">
        <v>7.1000000000000004E-3</v>
      </c>
    </row>
    <row r="3617" spans="1:6" x14ac:dyDescent="0.45">
      <c r="A3617" t="s">
        <v>4029</v>
      </c>
      <c r="B3617">
        <v>1.4719</v>
      </c>
      <c r="C3617">
        <v>1.4683999999999999</v>
      </c>
      <c r="D3617">
        <v>1.4739</v>
      </c>
      <c r="E3617">
        <v>1.4658</v>
      </c>
      <c r="F3617" s="207">
        <v>2E-3</v>
      </c>
    </row>
    <row r="3618" spans="1:6" x14ac:dyDescent="0.45">
      <c r="A3618" t="s">
        <v>4030</v>
      </c>
      <c r="B3618">
        <v>1.4690000000000001</v>
      </c>
      <c r="C3618">
        <v>1.4752000000000001</v>
      </c>
      <c r="D3618">
        <v>1.4782999999999999</v>
      </c>
      <c r="E3618">
        <v>1.4669000000000001</v>
      </c>
      <c r="F3618" s="207">
        <v>-5.3E-3</v>
      </c>
    </row>
    <row r="3619" spans="1:6" x14ac:dyDescent="0.45">
      <c r="A3619" t="s">
        <v>4031</v>
      </c>
      <c r="B3619">
        <v>1.4769000000000001</v>
      </c>
      <c r="C3619">
        <v>1.4705999999999999</v>
      </c>
      <c r="D3619">
        <v>1.4793000000000001</v>
      </c>
      <c r="E3619">
        <v>1.4690000000000001</v>
      </c>
      <c r="F3619" s="207">
        <v>5.0000000000000001E-3</v>
      </c>
    </row>
    <row r="3620" spans="1:6" x14ac:dyDescent="0.45">
      <c r="A3620" t="s">
        <v>4032</v>
      </c>
      <c r="B3620">
        <v>1.4696</v>
      </c>
      <c r="C3620">
        <v>1.4681999999999999</v>
      </c>
      <c r="D3620">
        <v>1.4742</v>
      </c>
      <c r="E3620">
        <v>1.4644999999999999</v>
      </c>
      <c r="F3620" s="207">
        <v>6.9999999999999999E-4</v>
      </c>
    </row>
    <row r="3621" spans="1:6" x14ac:dyDescent="0.45">
      <c r="A3621" t="s">
        <v>4033</v>
      </c>
      <c r="B3621">
        <v>1.4685999999999999</v>
      </c>
      <c r="C3621">
        <v>1.4711000000000001</v>
      </c>
      <c r="D3621">
        <v>1.4756</v>
      </c>
      <c r="E3621">
        <v>1.4664999999999999</v>
      </c>
      <c r="F3621" s="207">
        <v>-1.8E-3</v>
      </c>
    </row>
    <row r="3622" spans="1:6" x14ac:dyDescent="0.45">
      <c r="A3622" t="s">
        <v>4034</v>
      </c>
      <c r="B3622">
        <v>1.4712000000000001</v>
      </c>
      <c r="C3622">
        <v>1.4726999999999999</v>
      </c>
      <c r="D3622">
        <v>1.4757</v>
      </c>
      <c r="E3622">
        <v>1.4674</v>
      </c>
      <c r="F3622" s="207">
        <v>-1.4E-3</v>
      </c>
    </row>
    <row r="3623" spans="1:6" x14ac:dyDescent="0.45">
      <c r="A3623" t="s">
        <v>4035</v>
      </c>
      <c r="B3623">
        <v>1.4733000000000001</v>
      </c>
      <c r="C3623">
        <v>1.4762999999999999</v>
      </c>
      <c r="D3623">
        <v>1.4802</v>
      </c>
      <c r="E3623">
        <v>1.4721</v>
      </c>
      <c r="F3623" s="207">
        <v>-2.2000000000000001E-3</v>
      </c>
    </row>
    <row r="3624" spans="1:6" x14ac:dyDescent="0.45">
      <c r="A3624" t="s">
        <v>4036</v>
      </c>
      <c r="B3624">
        <v>1.4764999999999999</v>
      </c>
      <c r="C3624">
        <v>1.4781</v>
      </c>
      <c r="D3624">
        <v>1.4817</v>
      </c>
      <c r="E3624">
        <v>1.4731000000000001</v>
      </c>
      <c r="F3624" s="207">
        <v>-2.7000000000000001E-3</v>
      </c>
    </row>
    <row r="3625" spans="1:6" x14ac:dyDescent="0.45">
      <c r="A3625" t="s">
        <v>4037</v>
      </c>
      <c r="B3625">
        <v>1.4804999999999999</v>
      </c>
      <c r="C3625">
        <v>1.4757</v>
      </c>
      <c r="D3625">
        <v>1.4817</v>
      </c>
      <c r="E3625">
        <v>1.4716</v>
      </c>
      <c r="F3625" s="207">
        <v>2.8999999999999998E-3</v>
      </c>
    </row>
    <row r="3626" spans="1:6" x14ac:dyDescent="0.45">
      <c r="A3626" t="s">
        <v>4038</v>
      </c>
      <c r="B3626">
        <v>1.4762</v>
      </c>
      <c r="C3626">
        <v>1.4711000000000001</v>
      </c>
      <c r="D3626">
        <v>1.4795</v>
      </c>
      <c r="E3626">
        <v>1.4689000000000001</v>
      </c>
      <c r="F3626" s="207">
        <v>2.8E-3</v>
      </c>
    </row>
    <row r="3627" spans="1:6" x14ac:dyDescent="0.45">
      <c r="A3627" t="s">
        <v>4039</v>
      </c>
      <c r="B3627">
        <v>1.4721</v>
      </c>
      <c r="C3627">
        <v>1.4633</v>
      </c>
      <c r="D3627">
        <v>1.4731000000000001</v>
      </c>
      <c r="E3627">
        <v>1.4614</v>
      </c>
      <c r="F3627" s="207">
        <v>5.4000000000000003E-3</v>
      </c>
    </row>
    <row r="3628" spans="1:6" x14ac:dyDescent="0.45">
      <c r="A3628" t="s">
        <v>4040</v>
      </c>
      <c r="B3628">
        <v>1.4641999999999999</v>
      </c>
      <c r="C3628">
        <v>1.4590000000000001</v>
      </c>
      <c r="D3628">
        <v>1.4657</v>
      </c>
      <c r="E3628">
        <v>1.4568000000000001</v>
      </c>
      <c r="F3628" s="207">
        <v>3.3999999999999998E-3</v>
      </c>
    </row>
    <row r="3629" spans="1:6" x14ac:dyDescent="0.45">
      <c r="A3629" t="s">
        <v>4041</v>
      </c>
      <c r="B3629">
        <v>1.4592000000000001</v>
      </c>
      <c r="C3629">
        <v>1.4630000000000001</v>
      </c>
      <c r="D3629">
        <v>1.4666999999999999</v>
      </c>
      <c r="E3629">
        <v>1.454</v>
      </c>
      <c r="F3629" s="207">
        <v>-3.7000000000000002E-3</v>
      </c>
    </row>
    <row r="3630" spans="1:6" x14ac:dyDescent="0.45">
      <c r="A3630" t="s">
        <v>4042</v>
      </c>
      <c r="B3630">
        <v>1.4645999999999999</v>
      </c>
      <c r="C3630">
        <v>1.4599</v>
      </c>
      <c r="D3630">
        <v>1.4663999999999999</v>
      </c>
      <c r="E3630">
        <v>1.4559</v>
      </c>
      <c r="F3630" s="207">
        <v>2.3999999999999998E-3</v>
      </c>
    </row>
    <row r="3631" spans="1:6" x14ac:dyDescent="0.45">
      <c r="A3631" t="s">
        <v>4043</v>
      </c>
      <c r="B3631">
        <v>1.4611000000000001</v>
      </c>
      <c r="C3631">
        <v>1.4567000000000001</v>
      </c>
      <c r="D3631">
        <v>1.4661999999999999</v>
      </c>
      <c r="E3631">
        <v>1.4548000000000001</v>
      </c>
      <c r="F3631" s="207">
        <v>3.0000000000000001E-3</v>
      </c>
    </row>
    <row r="3632" spans="1:6" x14ac:dyDescent="0.45">
      <c r="A3632" t="s">
        <v>4044</v>
      </c>
      <c r="B3632">
        <v>1.4567000000000001</v>
      </c>
      <c r="C3632">
        <v>1.4554</v>
      </c>
      <c r="D3632">
        <v>1.4588000000000001</v>
      </c>
      <c r="E3632">
        <v>1.4535</v>
      </c>
      <c r="F3632" s="207">
        <v>2.9999999999999997E-4</v>
      </c>
    </row>
    <row r="3633" spans="1:6" x14ac:dyDescent="0.45">
      <c r="A3633" t="s">
        <v>4045</v>
      </c>
      <c r="B3633">
        <v>1.4562999999999999</v>
      </c>
      <c r="C3633">
        <v>1.4536</v>
      </c>
      <c r="D3633">
        <v>1.4587000000000001</v>
      </c>
      <c r="E3633">
        <v>1.4519</v>
      </c>
      <c r="F3633" s="207">
        <v>1E-3</v>
      </c>
    </row>
    <row r="3634" spans="1:6" x14ac:dyDescent="0.45">
      <c r="A3634" t="s">
        <v>4046</v>
      </c>
      <c r="B3634">
        <v>1.4548000000000001</v>
      </c>
      <c r="C3634">
        <v>1.4524999999999999</v>
      </c>
      <c r="D3634">
        <v>1.4568000000000001</v>
      </c>
      <c r="E3634">
        <v>1.4482999999999999</v>
      </c>
      <c r="F3634" s="207">
        <v>1.5E-3</v>
      </c>
    </row>
    <row r="3635" spans="1:6" x14ac:dyDescent="0.45">
      <c r="A3635" t="s">
        <v>4047</v>
      </c>
      <c r="B3635">
        <v>1.4525999999999999</v>
      </c>
      <c r="C3635">
        <v>1.4599</v>
      </c>
      <c r="D3635">
        <v>1.4616</v>
      </c>
      <c r="E3635">
        <v>1.4505999999999999</v>
      </c>
      <c r="F3635" s="207">
        <v>-5.4000000000000003E-3</v>
      </c>
    </row>
    <row r="3636" spans="1:6" x14ac:dyDescent="0.45">
      <c r="A3636" t="s">
        <v>4048</v>
      </c>
      <c r="B3636">
        <v>1.4604999999999999</v>
      </c>
      <c r="C3636">
        <v>1.4711000000000001</v>
      </c>
      <c r="D3636">
        <v>1.4744999999999999</v>
      </c>
      <c r="E3636">
        <v>1.4582999999999999</v>
      </c>
      <c r="F3636" s="207">
        <v>-7.4999999999999997E-3</v>
      </c>
    </row>
    <row r="3637" spans="1:6" x14ac:dyDescent="0.45">
      <c r="A3637" t="s">
        <v>4049</v>
      </c>
      <c r="B3637">
        <v>1.4716</v>
      </c>
      <c r="C3637">
        <v>1.4757</v>
      </c>
      <c r="D3637">
        <v>1.4769000000000001</v>
      </c>
      <c r="E3637">
        <v>1.4706999999999999</v>
      </c>
      <c r="F3637" s="207">
        <v>-2.8E-3</v>
      </c>
    </row>
    <row r="3638" spans="1:6" x14ac:dyDescent="0.45">
      <c r="A3638" t="s">
        <v>4050</v>
      </c>
      <c r="B3638">
        <v>1.4758</v>
      </c>
      <c r="C3638">
        <v>1.4714</v>
      </c>
      <c r="D3638">
        <v>1.4777</v>
      </c>
      <c r="E3638">
        <v>1.4702999999999999</v>
      </c>
      <c r="F3638" s="207">
        <v>2.8999999999999998E-3</v>
      </c>
    </row>
    <row r="3639" spans="1:6" x14ac:dyDescent="0.45">
      <c r="A3639" t="s">
        <v>4051</v>
      </c>
      <c r="B3639">
        <v>1.4715</v>
      </c>
      <c r="C3639">
        <v>1.4650000000000001</v>
      </c>
      <c r="D3639">
        <v>1.4749000000000001</v>
      </c>
      <c r="E3639">
        <v>1.4641999999999999</v>
      </c>
      <c r="F3639" s="207">
        <v>3.5000000000000001E-3</v>
      </c>
    </row>
    <row r="3640" spans="1:6" x14ac:dyDescent="0.45">
      <c r="A3640" t="s">
        <v>4052</v>
      </c>
      <c r="B3640">
        <v>1.4663999999999999</v>
      </c>
      <c r="C3640">
        <v>1.4634</v>
      </c>
      <c r="D3640">
        <v>1.4696</v>
      </c>
      <c r="E3640">
        <v>1.4603999999999999</v>
      </c>
      <c r="F3640" s="207">
        <v>1.9E-3</v>
      </c>
    </row>
    <row r="3641" spans="1:6" x14ac:dyDescent="0.45">
      <c r="A3641" t="s">
        <v>4053</v>
      </c>
      <c r="B3641">
        <v>1.4636</v>
      </c>
      <c r="C3641">
        <v>1.4681</v>
      </c>
      <c r="D3641">
        <v>1.4688000000000001</v>
      </c>
      <c r="E3641">
        <v>1.4622999999999999</v>
      </c>
      <c r="F3641" s="207">
        <v>-3.5000000000000001E-3</v>
      </c>
    </row>
    <row r="3642" spans="1:6" x14ac:dyDescent="0.45">
      <c r="A3642" t="s">
        <v>4054</v>
      </c>
      <c r="B3642">
        <v>1.4686999999999999</v>
      </c>
      <c r="C3642">
        <v>1.4706999999999999</v>
      </c>
      <c r="D3642">
        <v>1.4732000000000001</v>
      </c>
      <c r="E3642">
        <v>1.4649000000000001</v>
      </c>
      <c r="F3642" s="207">
        <v>-1.1999999999999999E-3</v>
      </c>
    </row>
    <row r="3643" spans="1:6" x14ac:dyDescent="0.45">
      <c r="A3643" t="s">
        <v>4055</v>
      </c>
      <c r="B3643">
        <v>1.4704999999999999</v>
      </c>
      <c r="C3643">
        <v>1.4735</v>
      </c>
      <c r="D3643">
        <v>1.4748000000000001</v>
      </c>
      <c r="E3643">
        <v>1.468</v>
      </c>
      <c r="F3643" s="207">
        <v>-1.8E-3</v>
      </c>
    </row>
    <row r="3644" spans="1:6" x14ac:dyDescent="0.45">
      <c r="A3644" t="s">
        <v>4056</v>
      </c>
      <c r="B3644">
        <v>1.4732000000000001</v>
      </c>
      <c r="C3644">
        <v>1.4721</v>
      </c>
      <c r="D3644">
        <v>1.4762</v>
      </c>
      <c r="E3644">
        <v>1.4698</v>
      </c>
      <c r="F3644" s="207">
        <v>-1.1999999999999999E-3</v>
      </c>
    </row>
    <row r="3645" spans="1:6" x14ac:dyDescent="0.45">
      <c r="A3645" t="s">
        <v>4057</v>
      </c>
      <c r="B3645">
        <v>1.4750000000000001</v>
      </c>
      <c r="C3645">
        <v>1.472</v>
      </c>
      <c r="D3645">
        <v>1.4773000000000001</v>
      </c>
      <c r="E3645">
        <v>1.4697</v>
      </c>
      <c r="F3645" s="207">
        <v>1.1999999999999999E-3</v>
      </c>
    </row>
    <row r="3646" spans="1:6" x14ac:dyDescent="0.45">
      <c r="A3646" t="s">
        <v>4058</v>
      </c>
      <c r="B3646">
        <v>1.4733000000000001</v>
      </c>
      <c r="C3646">
        <v>1.4804999999999999</v>
      </c>
      <c r="D3646">
        <v>1.4829000000000001</v>
      </c>
      <c r="E3646">
        <v>1.4702</v>
      </c>
      <c r="F3646" s="207">
        <v>-5.4000000000000003E-3</v>
      </c>
    </row>
    <row r="3647" spans="1:6" x14ac:dyDescent="0.45">
      <c r="A3647" t="s">
        <v>4059</v>
      </c>
      <c r="B3647">
        <v>1.4813000000000001</v>
      </c>
      <c r="C3647">
        <v>1.4837</v>
      </c>
      <c r="D3647">
        <v>1.4850000000000001</v>
      </c>
      <c r="E3647">
        <v>1.4782</v>
      </c>
      <c r="F3647" s="207">
        <v>-2E-3</v>
      </c>
    </row>
    <row r="3648" spans="1:6" x14ac:dyDescent="0.45">
      <c r="A3648" t="s">
        <v>4060</v>
      </c>
      <c r="B3648">
        <v>1.4842</v>
      </c>
      <c r="C3648">
        <v>1.4845999999999999</v>
      </c>
      <c r="D3648">
        <v>1.4869000000000001</v>
      </c>
      <c r="E3648">
        <v>1.4802999999999999</v>
      </c>
      <c r="F3648" s="207">
        <v>-2.9999999999999997E-4</v>
      </c>
    </row>
    <row r="3649" spans="1:6" x14ac:dyDescent="0.45">
      <c r="A3649" t="s">
        <v>4061</v>
      </c>
      <c r="B3649">
        <v>1.4846999999999999</v>
      </c>
      <c r="C3649">
        <v>1.4816</v>
      </c>
      <c r="D3649">
        <v>1.4876</v>
      </c>
      <c r="E3649">
        <v>1.4787999999999999</v>
      </c>
      <c r="F3649" s="207">
        <v>4.7999999999999996E-3</v>
      </c>
    </row>
    <row r="3650" spans="1:6" x14ac:dyDescent="0.45">
      <c r="A3650" t="s">
        <v>4062</v>
      </c>
      <c r="B3650">
        <v>1.4776</v>
      </c>
      <c r="C3650">
        <v>1.4769000000000001</v>
      </c>
      <c r="D3650">
        <v>1.4826999999999999</v>
      </c>
      <c r="E3650">
        <v>1.4722999999999999</v>
      </c>
      <c r="F3650" s="207">
        <v>-2.0000000000000001E-4</v>
      </c>
    </row>
    <row r="3651" spans="1:6" x14ac:dyDescent="0.45">
      <c r="A3651" t="s">
        <v>4063</v>
      </c>
      <c r="B3651">
        <v>1.4779</v>
      </c>
      <c r="C3651">
        <v>1.4833000000000001</v>
      </c>
      <c r="D3651">
        <v>1.4895</v>
      </c>
      <c r="E3651">
        <v>1.4756</v>
      </c>
      <c r="F3651" s="207">
        <v>-4.3E-3</v>
      </c>
    </row>
    <row r="3652" spans="1:6" x14ac:dyDescent="0.45">
      <c r="A3652" t="s">
        <v>4064</v>
      </c>
      <c r="B3652">
        <v>1.4843</v>
      </c>
      <c r="C3652">
        <v>1.4850000000000001</v>
      </c>
      <c r="D3652">
        <v>1.4876</v>
      </c>
      <c r="E3652">
        <v>1.4813000000000001</v>
      </c>
      <c r="F3652" s="207">
        <v>-1.2999999999999999E-3</v>
      </c>
    </row>
    <row r="3653" spans="1:6" x14ac:dyDescent="0.45">
      <c r="A3653" t="s">
        <v>4065</v>
      </c>
      <c r="B3653">
        <v>1.4863</v>
      </c>
      <c r="C3653">
        <v>1.4811000000000001</v>
      </c>
      <c r="D3653">
        <v>1.4870000000000001</v>
      </c>
      <c r="E3653">
        <v>1.4782999999999999</v>
      </c>
      <c r="F3653" s="207">
        <v>3.0999999999999999E-3</v>
      </c>
    </row>
    <row r="3654" spans="1:6" x14ac:dyDescent="0.45">
      <c r="A3654" t="s">
        <v>4066</v>
      </c>
      <c r="B3654">
        <v>1.4817</v>
      </c>
      <c r="C3654">
        <v>1.484</v>
      </c>
      <c r="D3654">
        <v>1.4903</v>
      </c>
      <c r="E3654">
        <v>1.4798</v>
      </c>
      <c r="F3654" s="207">
        <v>-4.0000000000000002E-4</v>
      </c>
    </row>
    <row r="3655" spans="1:6" x14ac:dyDescent="0.45">
      <c r="A3655" t="s">
        <v>4067</v>
      </c>
      <c r="B3655">
        <v>1.4823</v>
      </c>
      <c r="C3655">
        <v>1.4803999999999999</v>
      </c>
      <c r="D3655">
        <v>1.4838</v>
      </c>
      <c r="E3655">
        <v>1.4761</v>
      </c>
      <c r="F3655" s="207">
        <v>1.4E-3</v>
      </c>
    </row>
    <row r="3656" spans="1:6" x14ac:dyDescent="0.45">
      <c r="A3656" t="s">
        <v>4068</v>
      </c>
      <c r="B3656">
        <v>1.4802</v>
      </c>
      <c r="C3656">
        <v>1.4784999999999999</v>
      </c>
      <c r="D3656">
        <v>1.4845999999999999</v>
      </c>
      <c r="E3656">
        <v>1.4756</v>
      </c>
      <c r="F3656" s="207">
        <v>6.9999999999999999E-4</v>
      </c>
    </row>
    <row r="3657" spans="1:6" x14ac:dyDescent="0.45">
      <c r="A3657" t="s">
        <v>4069</v>
      </c>
      <c r="B3657">
        <v>1.4791000000000001</v>
      </c>
      <c r="C3657">
        <v>1.4772000000000001</v>
      </c>
      <c r="D3657">
        <v>1.4803999999999999</v>
      </c>
      <c r="E3657">
        <v>1.4706999999999999</v>
      </c>
      <c r="F3657" s="207">
        <v>6.9999999999999999E-4</v>
      </c>
    </row>
    <row r="3658" spans="1:6" x14ac:dyDescent="0.45">
      <c r="A3658" t="s">
        <v>4070</v>
      </c>
      <c r="B3658">
        <v>1.4781</v>
      </c>
      <c r="C3658">
        <v>1.4694</v>
      </c>
      <c r="D3658">
        <v>1.4794</v>
      </c>
      <c r="E3658">
        <v>1.4690000000000001</v>
      </c>
      <c r="F3658" s="207">
        <v>4.8999999999999998E-3</v>
      </c>
    </row>
    <row r="3659" spans="1:6" x14ac:dyDescent="0.45">
      <c r="A3659" t="s">
        <v>4071</v>
      </c>
      <c r="B3659">
        <v>1.4709000000000001</v>
      </c>
      <c r="C3659">
        <v>1.4672000000000001</v>
      </c>
      <c r="D3659">
        <v>1.4753000000000001</v>
      </c>
      <c r="E3659">
        <v>1.4650000000000001</v>
      </c>
      <c r="F3659" s="207">
        <v>5.9999999999999995E-4</v>
      </c>
    </row>
    <row r="3660" spans="1:6" x14ac:dyDescent="0.45">
      <c r="A3660" t="s">
        <v>4072</v>
      </c>
      <c r="B3660">
        <v>1.47</v>
      </c>
      <c r="C3660">
        <v>1.4669000000000001</v>
      </c>
      <c r="D3660">
        <v>1.4722</v>
      </c>
      <c r="E3660">
        <v>1.4598</v>
      </c>
      <c r="F3660" s="207">
        <v>1.8E-3</v>
      </c>
    </row>
    <row r="3661" spans="1:6" x14ac:dyDescent="0.45">
      <c r="A3661" t="s">
        <v>4073</v>
      </c>
      <c r="B3661">
        <v>1.4674</v>
      </c>
      <c r="C3661">
        <v>1.4612000000000001</v>
      </c>
      <c r="D3661">
        <v>1.4703999999999999</v>
      </c>
      <c r="E3661">
        <v>1.4588000000000001</v>
      </c>
      <c r="F3661" s="207">
        <v>4.3E-3</v>
      </c>
    </row>
    <row r="3662" spans="1:6" x14ac:dyDescent="0.45">
      <c r="A3662" t="s">
        <v>4074</v>
      </c>
      <c r="B3662">
        <v>1.4611000000000001</v>
      </c>
      <c r="C3662">
        <v>1.4610000000000001</v>
      </c>
      <c r="D3662">
        <v>1.4653</v>
      </c>
      <c r="E3662">
        <v>1.4582999999999999</v>
      </c>
      <c r="F3662" s="207">
        <v>-5.9999999999999995E-4</v>
      </c>
    </row>
    <row r="3663" spans="1:6" x14ac:dyDescent="0.45">
      <c r="A3663" t="s">
        <v>4075</v>
      </c>
      <c r="B3663">
        <v>1.462</v>
      </c>
      <c r="C3663">
        <v>1.4683999999999999</v>
      </c>
      <c r="D3663">
        <v>1.4695</v>
      </c>
      <c r="E3663">
        <v>1.46</v>
      </c>
      <c r="F3663" s="207">
        <v>-4.0000000000000001E-3</v>
      </c>
    </row>
    <row r="3664" spans="1:6" x14ac:dyDescent="0.45">
      <c r="A3664" t="s">
        <v>4076</v>
      </c>
      <c r="B3664">
        <v>1.4678</v>
      </c>
      <c r="C3664">
        <v>1.4661</v>
      </c>
      <c r="D3664">
        <v>1.4706999999999999</v>
      </c>
      <c r="E3664">
        <v>1.4630000000000001</v>
      </c>
      <c r="F3664" s="207">
        <v>4.0000000000000002E-4</v>
      </c>
    </row>
    <row r="3665" spans="1:6" x14ac:dyDescent="0.45">
      <c r="A3665" t="s">
        <v>4077</v>
      </c>
      <c r="B3665">
        <v>1.4672000000000001</v>
      </c>
      <c r="C3665">
        <v>1.4654</v>
      </c>
      <c r="D3665">
        <v>1.4683999999999999</v>
      </c>
      <c r="E3665">
        <v>1.4623999999999999</v>
      </c>
      <c r="F3665" s="207">
        <v>6.9999999999999999E-4</v>
      </c>
    </row>
    <row r="3666" spans="1:6" x14ac:dyDescent="0.45">
      <c r="A3666" t="s">
        <v>4078</v>
      </c>
      <c r="B3666">
        <v>1.4661999999999999</v>
      </c>
      <c r="C3666">
        <v>1.4668000000000001</v>
      </c>
      <c r="D3666">
        <v>1.4694</v>
      </c>
      <c r="E3666">
        <v>1.4632000000000001</v>
      </c>
      <c r="F3666" s="207">
        <v>-8.9999999999999998E-4</v>
      </c>
    </row>
    <row r="3667" spans="1:6" x14ac:dyDescent="0.45">
      <c r="A3667" t="s">
        <v>4079</v>
      </c>
      <c r="B3667">
        <v>1.4675</v>
      </c>
      <c r="C3667">
        <v>1.472</v>
      </c>
      <c r="D3667">
        <v>1.4748000000000001</v>
      </c>
      <c r="E3667">
        <v>1.4655</v>
      </c>
      <c r="F3667" s="207">
        <v>-3.3E-3</v>
      </c>
    </row>
    <row r="3668" spans="1:6" x14ac:dyDescent="0.45">
      <c r="A3668" t="s">
        <v>4080</v>
      </c>
      <c r="B3668">
        <v>1.4723999999999999</v>
      </c>
      <c r="C3668">
        <v>1.4730000000000001</v>
      </c>
      <c r="D3668">
        <v>1.4750000000000001</v>
      </c>
      <c r="E3668">
        <v>1.4671000000000001</v>
      </c>
      <c r="F3668" s="207">
        <v>-5.0000000000000001E-4</v>
      </c>
    </row>
    <row r="3669" spans="1:6" x14ac:dyDescent="0.45">
      <c r="A3669" t="s">
        <v>4081</v>
      </c>
      <c r="B3669">
        <v>1.4731000000000001</v>
      </c>
      <c r="C3669">
        <v>1.4763999999999999</v>
      </c>
      <c r="D3669">
        <v>1.4784999999999999</v>
      </c>
      <c r="E3669">
        <v>1.4702999999999999</v>
      </c>
      <c r="F3669" s="207">
        <v>-2.5999999999999999E-3</v>
      </c>
    </row>
    <row r="3670" spans="1:6" x14ac:dyDescent="0.45">
      <c r="A3670" t="s">
        <v>4082</v>
      </c>
      <c r="B3670">
        <v>1.4769000000000001</v>
      </c>
      <c r="C3670">
        <v>1.472</v>
      </c>
      <c r="D3670">
        <v>1.4778</v>
      </c>
      <c r="E3670">
        <v>1.4696</v>
      </c>
      <c r="F3670" s="207">
        <v>1.8E-3</v>
      </c>
    </row>
    <row r="3671" spans="1:6" x14ac:dyDescent="0.45">
      <c r="A3671" t="s">
        <v>4083</v>
      </c>
      <c r="B3671">
        <v>1.4742999999999999</v>
      </c>
      <c r="C3671">
        <v>1.4712000000000001</v>
      </c>
      <c r="D3671">
        <v>1.4767999999999999</v>
      </c>
      <c r="E3671">
        <v>1.468</v>
      </c>
      <c r="F3671" s="207">
        <v>1.8E-3</v>
      </c>
    </row>
    <row r="3672" spans="1:6" x14ac:dyDescent="0.45">
      <c r="A3672" t="s">
        <v>4084</v>
      </c>
      <c r="B3672">
        <v>1.4716</v>
      </c>
      <c r="C3672">
        <v>1.4649000000000001</v>
      </c>
      <c r="D3672">
        <v>1.4731000000000001</v>
      </c>
      <c r="E3672">
        <v>1.4628000000000001</v>
      </c>
      <c r="F3672" s="207">
        <v>4.7000000000000002E-3</v>
      </c>
    </row>
    <row r="3673" spans="1:6" x14ac:dyDescent="0.45">
      <c r="A3673" t="s">
        <v>4085</v>
      </c>
      <c r="B3673">
        <v>1.4646999999999999</v>
      </c>
      <c r="C3673">
        <v>1.4641</v>
      </c>
      <c r="D3673">
        <v>1.4696</v>
      </c>
      <c r="E3673">
        <v>1.4621</v>
      </c>
      <c r="F3673" s="207">
        <v>-1E-4</v>
      </c>
    </row>
    <row r="3674" spans="1:6" x14ac:dyDescent="0.45">
      <c r="A3674" t="s">
        <v>4086</v>
      </c>
      <c r="B3674">
        <v>1.4648000000000001</v>
      </c>
      <c r="C3674">
        <v>1.4575</v>
      </c>
      <c r="D3674">
        <v>1.4655</v>
      </c>
      <c r="E3674">
        <v>1.4568000000000001</v>
      </c>
      <c r="F3674" s="207">
        <v>4.5999999999999999E-3</v>
      </c>
    </row>
    <row r="3675" spans="1:6" x14ac:dyDescent="0.45">
      <c r="A3675" t="s">
        <v>4087</v>
      </c>
      <c r="B3675">
        <v>1.4581</v>
      </c>
      <c r="C3675">
        <v>1.452</v>
      </c>
      <c r="D3675">
        <v>1.4619</v>
      </c>
      <c r="E3675">
        <v>1.4500999999999999</v>
      </c>
      <c r="F3675" s="207">
        <v>3.2000000000000002E-3</v>
      </c>
    </row>
    <row r="3676" spans="1:6" x14ac:dyDescent="0.45">
      <c r="A3676" t="s">
        <v>4088</v>
      </c>
      <c r="B3676">
        <v>1.4535</v>
      </c>
      <c r="C3676">
        <v>1.4496</v>
      </c>
      <c r="D3676">
        <v>1.4558</v>
      </c>
      <c r="E3676">
        <v>1.4472</v>
      </c>
      <c r="F3676" s="207">
        <v>2.3E-3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A36C5-AD7B-4922-ABB9-5368D420E538}">
  <sheetPr>
    <tabColor theme="1" tint="0.499984740745262"/>
  </sheetPr>
  <dimension ref="A1:L3543"/>
  <sheetViews>
    <sheetView workbookViewId="0">
      <pane ySplit="5" topLeftCell="A3507" activePane="bottomLeft" state="frozen"/>
      <selection pane="bottomLeft" activeCell="K3535" sqref="K3535"/>
    </sheetView>
  </sheetViews>
  <sheetFormatPr defaultColWidth="9.1328125" defaultRowHeight="14.25" x14ac:dyDescent="0.45"/>
  <cols>
    <col min="1" max="1" width="12.59765625" style="1" customWidth="1"/>
    <col min="2" max="4" width="9.1328125" style="1"/>
    <col min="5" max="5" width="10.1328125" style="1" customWidth="1"/>
    <col min="6" max="6" width="22" style="1" customWidth="1"/>
    <col min="7" max="7" width="10.59765625" style="1" customWidth="1"/>
    <col min="8" max="16384" width="9.1328125" style="1"/>
  </cols>
  <sheetData>
    <row r="1" spans="1:12" x14ac:dyDescent="0.45">
      <c r="A1" s="206"/>
      <c r="B1" s="2"/>
    </row>
    <row r="2" spans="1:12" x14ac:dyDescent="0.45">
      <c r="A2" s="206"/>
      <c r="B2" s="2"/>
      <c r="K2" s="1">
        <v>1</v>
      </c>
      <c r="L2" s="1" t="s">
        <v>364</v>
      </c>
    </row>
    <row r="3" spans="1:12" x14ac:dyDescent="0.45">
      <c r="B3" s="2"/>
      <c r="K3" s="1">
        <v>2</v>
      </c>
      <c r="L3" s="1" t="s">
        <v>365</v>
      </c>
    </row>
    <row r="4" spans="1:12" x14ac:dyDescent="0.45">
      <c r="B4" s="2"/>
      <c r="K4" s="1">
        <v>3</v>
      </c>
      <c r="L4" s="1" t="s">
        <v>366</v>
      </c>
    </row>
    <row r="5" spans="1:12" x14ac:dyDescent="0.45">
      <c r="A5" s="208" t="s">
        <v>18</v>
      </c>
      <c r="B5" s="209" t="s">
        <v>367</v>
      </c>
      <c r="C5" s="210" t="s">
        <v>368</v>
      </c>
      <c r="D5" s="210" t="s">
        <v>369</v>
      </c>
      <c r="E5" s="210" t="s">
        <v>370</v>
      </c>
      <c r="F5" s="210" t="s">
        <v>371</v>
      </c>
      <c r="G5" s="210" t="s">
        <v>88</v>
      </c>
      <c r="K5" s="1">
        <v>4</v>
      </c>
      <c r="L5" s="1" t="s">
        <v>372</v>
      </c>
    </row>
    <row r="6" spans="1:12" x14ac:dyDescent="0.45">
      <c r="A6" s="212">
        <v>38575</v>
      </c>
      <c r="B6" s="100">
        <f t="shared" ref="B6:B17" si="0">DAY(A6)</f>
        <v>11</v>
      </c>
      <c r="C6" s="89">
        <f t="shared" ref="C6:C17" si="1">MONTH(A6)</f>
        <v>8</v>
      </c>
      <c r="D6" s="89">
        <f t="shared" ref="D6:D17" si="2">YEAR(A6)</f>
        <v>2005</v>
      </c>
      <c r="E6" s="89" t="str">
        <f>VLOOKUP(C6,$K$2:$L$13,2,)</f>
        <v>Aug</v>
      </c>
      <c r="F6" s="89" t="str">
        <f t="shared" ref="F6:F17" si="3">IF(B6&lt;10,E6&amp;" 0"&amp; B6&amp;", " &amp;D6,E6&amp;" "&amp; B6&amp;", " &amp;D6)</f>
        <v>Aug 11, 2005</v>
      </c>
      <c r="G6" s="89">
        <f>VLOOKUP(Table35[[#This Row],[investing.com format]],'Data Investing'!A:B,2,)</f>
        <v>1.4535</v>
      </c>
      <c r="K6" s="1">
        <v>5</v>
      </c>
      <c r="L6" s="1" t="s">
        <v>373</v>
      </c>
    </row>
    <row r="7" spans="1:12" x14ac:dyDescent="0.45">
      <c r="A7" s="212">
        <v>38576</v>
      </c>
      <c r="B7" s="100">
        <f t="shared" si="0"/>
        <v>12</v>
      </c>
      <c r="C7" s="89">
        <f t="shared" si="1"/>
        <v>8</v>
      </c>
      <c r="D7" s="89">
        <f t="shared" si="2"/>
        <v>2005</v>
      </c>
      <c r="E7" s="89" t="str">
        <f t="shared" ref="E7:E17" si="4">VLOOKUP(C7,$K$2:$L$13,2,)</f>
        <v>Aug</v>
      </c>
      <c r="F7" s="89" t="str">
        <f t="shared" si="3"/>
        <v>Aug 12, 2005</v>
      </c>
      <c r="G7" s="89">
        <f>VLOOKUP(Table35[[#This Row],[investing.com format]],'Data Investing'!A:B,2,)</f>
        <v>1.4581</v>
      </c>
      <c r="K7" s="1">
        <v>6</v>
      </c>
      <c r="L7" s="1" t="s">
        <v>374</v>
      </c>
    </row>
    <row r="8" spans="1:12" x14ac:dyDescent="0.45">
      <c r="A8" s="212">
        <v>38579</v>
      </c>
      <c r="B8" s="100">
        <f t="shared" si="0"/>
        <v>15</v>
      </c>
      <c r="C8" s="89">
        <f t="shared" si="1"/>
        <v>8</v>
      </c>
      <c r="D8" s="89">
        <f t="shared" si="2"/>
        <v>2005</v>
      </c>
      <c r="E8" s="89" t="str">
        <f t="shared" si="4"/>
        <v>Aug</v>
      </c>
      <c r="F8" s="89" t="str">
        <f t="shared" si="3"/>
        <v>Aug 15, 2005</v>
      </c>
      <c r="G8" s="89">
        <f>VLOOKUP(Table35[[#This Row],[investing.com format]],'Data Investing'!A:B,2,)</f>
        <v>1.4648000000000001</v>
      </c>
      <c r="K8" s="1">
        <v>7</v>
      </c>
      <c r="L8" s="1" t="s">
        <v>375</v>
      </c>
    </row>
    <row r="9" spans="1:12" x14ac:dyDescent="0.45">
      <c r="A9" s="212">
        <v>38580</v>
      </c>
      <c r="B9" s="100">
        <f t="shared" si="0"/>
        <v>16</v>
      </c>
      <c r="C9" s="89">
        <f t="shared" si="1"/>
        <v>8</v>
      </c>
      <c r="D9" s="89">
        <f t="shared" si="2"/>
        <v>2005</v>
      </c>
      <c r="E9" s="89" t="str">
        <f t="shared" si="4"/>
        <v>Aug</v>
      </c>
      <c r="F9" s="89" t="str">
        <f t="shared" si="3"/>
        <v>Aug 16, 2005</v>
      </c>
      <c r="G9" s="89">
        <f>VLOOKUP(Table35[[#This Row],[investing.com format]],'Data Investing'!A:B,2,)</f>
        <v>1.4646999999999999</v>
      </c>
      <c r="K9" s="1">
        <v>8</v>
      </c>
      <c r="L9" s="1" t="s">
        <v>376</v>
      </c>
    </row>
    <row r="10" spans="1:12" x14ac:dyDescent="0.45">
      <c r="A10" s="212">
        <v>38581</v>
      </c>
      <c r="B10" s="100">
        <f t="shared" si="0"/>
        <v>17</v>
      </c>
      <c r="C10" s="89">
        <f t="shared" si="1"/>
        <v>8</v>
      </c>
      <c r="D10" s="89">
        <f t="shared" si="2"/>
        <v>2005</v>
      </c>
      <c r="E10" s="89" t="str">
        <f t="shared" si="4"/>
        <v>Aug</v>
      </c>
      <c r="F10" s="89" t="str">
        <f t="shared" si="3"/>
        <v>Aug 17, 2005</v>
      </c>
      <c r="G10" s="89">
        <f>VLOOKUP(Table35[[#This Row],[investing.com format]],'Data Investing'!A:B,2,)</f>
        <v>1.4716</v>
      </c>
      <c r="K10" s="1">
        <v>9</v>
      </c>
      <c r="L10" s="1" t="s">
        <v>377</v>
      </c>
    </row>
    <row r="11" spans="1:12" x14ac:dyDescent="0.45">
      <c r="A11" s="212">
        <v>38582</v>
      </c>
      <c r="B11" s="100">
        <f t="shared" si="0"/>
        <v>18</v>
      </c>
      <c r="C11" s="89">
        <f t="shared" si="1"/>
        <v>8</v>
      </c>
      <c r="D11" s="89">
        <f t="shared" si="2"/>
        <v>2005</v>
      </c>
      <c r="E11" s="89" t="str">
        <f t="shared" si="4"/>
        <v>Aug</v>
      </c>
      <c r="F11" s="89" t="str">
        <f t="shared" si="3"/>
        <v>Aug 18, 2005</v>
      </c>
      <c r="G11" s="89">
        <f>VLOOKUP(Table35[[#This Row],[investing.com format]],'Data Investing'!A:B,2,)</f>
        <v>1.4742999999999999</v>
      </c>
      <c r="K11" s="1">
        <v>10</v>
      </c>
      <c r="L11" s="1" t="s">
        <v>378</v>
      </c>
    </row>
    <row r="12" spans="1:12" x14ac:dyDescent="0.45">
      <c r="A12" s="212">
        <v>38583</v>
      </c>
      <c r="B12" s="100">
        <f t="shared" si="0"/>
        <v>19</v>
      </c>
      <c r="C12" s="89">
        <f t="shared" si="1"/>
        <v>8</v>
      </c>
      <c r="D12" s="89">
        <f t="shared" si="2"/>
        <v>2005</v>
      </c>
      <c r="E12" s="89" t="str">
        <f t="shared" si="4"/>
        <v>Aug</v>
      </c>
      <c r="F12" s="89" t="str">
        <f>IF(B12&lt;10,E12&amp;" 0"&amp; B12&amp;", " &amp;D12,E12&amp;" "&amp; B12&amp;", " &amp;D12)</f>
        <v>Aug 19, 2005</v>
      </c>
      <c r="G12" s="89">
        <f>VLOOKUP(Table35[[#This Row],[investing.com format]],'Data Investing'!A:B,2,)</f>
        <v>1.4769000000000001</v>
      </c>
      <c r="K12" s="1">
        <v>11</v>
      </c>
      <c r="L12" s="1" t="s">
        <v>379</v>
      </c>
    </row>
    <row r="13" spans="1:12" x14ac:dyDescent="0.45">
      <c r="A13" s="212">
        <v>38586</v>
      </c>
      <c r="B13" s="100">
        <f t="shared" si="0"/>
        <v>22</v>
      </c>
      <c r="C13" s="89">
        <f t="shared" si="1"/>
        <v>8</v>
      </c>
      <c r="D13" s="89">
        <f t="shared" si="2"/>
        <v>2005</v>
      </c>
      <c r="E13" s="89" t="str">
        <f t="shared" si="4"/>
        <v>Aug</v>
      </c>
      <c r="F13" s="89" t="str">
        <f t="shared" si="3"/>
        <v>Aug 22, 2005</v>
      </c>
      <c r="G13" s="89">
        <f>VLOOKUP(Table35[[#This Row],[investing.com format]],'Data Investing'!A:B,2,)</f>
        <v>1.4731000000000001</v>
      </c>
      <c r="K13" s="1">
        <v>12</v>
      </c>
      <c r="L13" s="1" t="s">
        <v>380</v>
      </c>
    </row>
    <row r="14" spans="1:12" x14ac:dyDescent="0.45">
      <c r="A14" s="212">
        <v>38587</v>
      </c>
      <c r="B14" s="100">
        <f t="shared" si="0"/>
        <v>23</v>
      </c>
      <c r="C14" s="89">
        <f t="shared" si="1"/>
        <v>8</v>
      </c>
      <c r="D14" s="89">
        <f t="shared" si="2"/>
        <v>2005</v>
      </c>
      <c r="E14" s="89" t="str">
        <f t="shared" si="4"/>
        <v>Aug</v>
      </c>
      <c r="F14" s="89" t="str">
        <f t="shared" si="3"/>
        <v>Aug 23, 2005</v>
      </c>
      <c r="G14" s="89">
        <f>VLOOKUP(Table35[[#This Row],[investing.com format]],'Data Investing'!A:B,2,)</f>
        <v>1.4723999999999999</v>
      </c>
    </row>
    <row r="15" spans="1:12" x14ac:dyDescent="0.45">
      <c r="A15" s="212">
        <v>38588</v>
      </c>
      <c r="B15" s="100">
        <f t="shared" si="0"/>
        <v>24</v>
      </c>
      <c r="C15" s="89">
        <f t="shared" si="1"/>
        <v>8</v>
      </c>
      <c r="D15" s="89">
        <f t="shared" si="2"/>
        <v>2005</v>
      </c>
      <c r="E15" s="89" t="str">
        <f t="shared" si="4"/>
        <v>Aug</v>
      </c>
      <c r="F15" s="89" t="str">
        <f t="shared" si="3"/>
        <v>Aug 24, 2005</v>
      </c>
      <c r="G15" s="89">
        <f>VLOOKUP(Table35[[#This Row],[investing.com format]],'Data Investing'!A:B,2,)</f>
        <v>1.4675</v>
      </c>
    </row>
    <row r="16" spans="1:12" x14ac:dyDescent="0.45">
      <c r="A16" s="212">
        <v>38589</v>
      </c>
      <c r="B16" s="100">
        <f t="shared" si="0"/>
        <v>25</v>
      </c>
      <c r="C16" s="89">
        <f t="shared" si="1"/>
        <v>8</v>
      </c>
      <c r="D16" s="89">
        <f t="shared" si="2"/>
        <v>2005</v>
      </c>
      <c r="E16" s="89" t="str">
        <f t="shared" si="4"/>
        <v>Aug</v>
      </c>
      <c r="F16" s="89" t="str">
        <f t="shared" si="3"/>
        <v>Aug 25, 2005</v>
      </c>
      <c r="G16" s="89">
        <f>VLOOKUP(Table35[[#This Row],[investing.com format]],'Data Investing'!A:B,2,)</f>
        <v>1.4661999999999999</v>
      </c>
    </row>
    <row r="17" spans="1:7" x14ac:dyDescent="0.45">
      <c r="A17" s="212">
        <v>38590</v>
      </c>
      <c r="B17" s="100">
        <f t="shared" si="0"/>
        <v>26</v>
      </c>
      <c r="C17" s="89">
        <f t="shared" si="1"/>
        <v>8</v>
      </c>
      <c r="D17" s="89">
        <f t="shared" si="2"/>
        <v>2005</v>
      </c>
      <c r="E17" s="89" t="str">
        <f t="shared" si="4"/>
        <v>Aug</v>
      </c>
      <c r="F17" s="89" t="str">
        <f t="shared" si="3"/>
        <v>Aug 26, 2005</v>
      </c>
      <c r="G17" s="89">
        <f>VLOOKUP(Table35[[#This Row],[investing.com format]],'Data Investing'!A:B,2,)</f>
        <v>1.4672000000000001</v>
      </c>
    </row>
    <row r="18" spans="1:7" x14ac:dyDescent="0.45">
      <c r="A18" s="212">
        <v>38593</v>
      </c>
      <c r="B18" s="100">
        <f t="shared" ref="B18:B81" si="5">DAY(A18)</f>
        <v>29</v>
      </c>
      <c r="C18" s="89">
        <f t="shared" ref="C18:C81" si="6">MONTH(A18)</f>
        <v>8</v>
      </c>
      <c r="D18" s="89">
        <f t="shared" ref="D18:D81" si="7">YEAR(A18)</f>
        <v>2005</v>
      </c>
      <c r="E18" s="89" t="str">
        <f t="shared" ref="E18:E81" si="8">VLOOKUP(C18,$K$2:$L$13,2,)</f>
        <v>Aug</v>
      </c>
      <c r="F18" s="89" t="str">
        <f t="shared" ref="F18:F81" si="9">IF(B18&lt;10,E18&amp;" 0"&amp; B18&amp;", " &amp;D18,E18&amp;" "&amp; B18&amp;", " &amp;D18)</f>
        <v>Aug 29, 2005</v>
      </c>
      <c r="G18" s="213">
        <f>VLOOKUP(Table35[[#This Row],[investing.com format]],'Data Investing'!A:B,2,)</f>
        <v>1.4678</v>
      </c>
    </row>
    <row r="19" spans="1:7" x14ac:dyDescent="0.45">
      <c r="A19" s="212">
        <v>38594</v>
      </c>
      <c r="B19" s="100">
        <f t="shared" si="5"/>
        <v>30</v>
      </c>
      <c r="C19" s="89">
        <f t="shared" si="6"/>
        <v>8</v>
      </c>
      <c r="D19" s="89">
        <f t="shared" si="7"/>
        <v>2005</v>
      </c>
      <c r="E19" s="89" t="str">
        <f t="shared" si="8"/>
        <v>Aug</v>
      </c>
      <c r="F19" s="89" t="str">
        <f t="shared" si="9"/>
        <v>Aug 30, 2005</v>
      </c>
      <c r="G19" s="213">
        <f>VLOOKUP(Table35[[#This Row],[investing.com format]],'Data Investing'!A:B,2,)</f>
        <v>1.462</v>
      </c>
    </row>
    <row r="20" spans="1:7" x14ac:dyDescent="0.45">
      <c r="A20" s="212">
        <v>38595</v>
      </c>
      <c r="B20" s="100">
        <f t="shared" si="5"/>
        <v>31</v>
      </c>
      <c r="C20" s="89">
        <f t="shared" si="6"/>
        <v>8</v>
      </c>
      <c r="D20" s="89">
        <f t="shared" si="7"/>
        <v>2005</v>
      </c>
      <c r="E20" s="89" t="str">
        <f t="shared" si="8"/>
        <v>Aug</v>
      </c>
      <c r="F20" s="89" t="str">
        <f t="shared" si="9"/>
        <v>Aug 31, 2005</v>
      </c>
      <c r="G20" s="213">
        <f>VLOOKUP(Table35[[#This Row],[investing.com format]],'Data Investing'!A:B,2,)</f>
        <v>1.4611000000000001</v>
      </c>
    </row>
    <row r="21" spans="1:7" x14ac:dyDescent="0.45">
      <c r="A21" s="212">
        <v>38596</v>
      </c>
      <c r="B21" s="100">
        <f t="shared" si="5"/>
        <v>1</v>
      </c>
      <c r="C21" s="89">
        <f t="shared" si="6"/>
        <v>9</v>
      </c>
      <c r="D21" s="89">
        <f t="shared" si="7"/>
        <v>2005</v>
      </c>
      <c r="E21" s="89" t="str">
        <f t="shared" si="8"/>
        <v>Sep</v>
      </c>
      <c r="F21" s="89" t="str">
        <f t="shared" si="9"/>
        <v>Sep 01, 2005</v>
      </c>
      <c r="G21" s="213">
        <f>VLOOKUP(Table35[[#This Row],[investing.com format]],'Data Investing'!A:B,2,)</f>
        <v>1.4674</v>
      </c>
    </row>
    <row r="22" spans="1:7" x14ac:dyDescent="0.45">
      <c r="A22" s="212">
        <v>38597</v>
      </c>
      <c r="B22" s="100">
        <f t="shared" si="5"/>
        <v>2</v>
      </c>
      <c r="C22" s="89">
        <f t="shared" si="6"/>
        <v>9</v>
      </c>
      <c r="D22" s="89">
        <f t="shared" si="7"/>
        <v>2005</v>
      </c>
      <c r="E22" s="89" t="str">
        <f t="shared" si="8"/>
        <v>Sep</v>
      </c>
      <c r="F22" s="89" t="str">
        <f t="shared" si="9"/>
        <v>Sep 02, 2005</v>
      </c>
      <c r="G22" s="213">
        <f>VLOOKUP(Table35[[#This Row],[investing.com format]],'Data Investing'!A:B,2,)</f>
        <v>1.47</v>
      </c>
    </row>
    <row r="23" spans="1:7" x14ac:dyDescent="0.45">
      <c r="A23" s="212">
        <v>38601</v>
      </c>
      <c r="B23" s="100">
        <f t="shared" si="5"/>
        <v>6</v>
      </c>
      <c r="C23" s="89">
        <f t="shared" si="6"/>
        <v>9</v>
      </c>
      <c r="D23" s="89">
        <f t="shared" si="7"/>
        <v>2005</v>
      </c>
      <c r="E23" s="89" t="str">
        <f t="shared" si="8"/>
        <v>Sep</v>
      </c>
      <c r="F23" s="89" t="str">
        <f t="shared" si="9"/>
        <v>Sep 06, 2005</v>
      </c>
      <c r="G23" s="213">
        <f>VLOOKUP(Table35[[#This Row],[investing.com format]],'Data Investing'!A:B,2,)</f>
        <v>1.4781</v>
      </c>
    </row>
    <row r="24" spans="1:7" x14ac:dyDescent="0.45">
      <c r="A24" s="212">
        <v>38602</v>
      </c>
      <c r="B24" s="100">
        <f t="shared" si="5"/>
        <v>7</v>
      </c>
      <c r="C24" s="89">
        <f t="shared" si="6"/>
        <v>9</v>
      </c>
      <c r="D24" s="89">
        <f t="shared" si="7"/>
        <v>2005</v>
      </c>
      <c r="E24" s="89" t="str">
        <f t="shared" si="8"/>
        <v>Sep</v>
      </c>
      <c r="F24" s="89" t="str">
        <f t="shared" si="9"/>
        <v>Sep 07, 2005</v>
      </c>
      <c r="G24" s="213">
        <f>VLOOKUP(Table35[[#This Row],[investing.com format]],'Data Investing'!A:B,2,)</f>
        <v>1.4791000000000001</v>
      </c>
    </row>
    <row r="25" spans="1:7" x14ac:dyDescent="0.45">
      <c r="A25" s="212">
        <v>38603</v>
      </c>
      <c r="B25" s="100">
        <f t="shared" si="5"/>
        <v>8</v>
      </c>
      <c r="C25" s="89">
        <f t="shared" si="6"/>
        <v>9</v>
      </c>
      <c r="D25" s="89">
        <f t="shared" si="7"/>
        <v>2005</v>
      </c>
      <c r="E25" s="89" t="str">
        <f t="shared" si="8"/>
        <v>Sep</v>
      </c>
      <c r="F25" s="89" t="str">
        <f t="shared" si="9"/>
        <v>Sep 08, 2005</v>
      </c>
      <c r="G25" s="213">
        <f>VLOOKUP(Table35[[#This Row],[investing.com format]],'Data Investing'!A:B,2,)</f>
        <v>1.4802</v>
      </c>
    </row>
    <row r="26" spans="1:7" x14ac:dyDescent="0.45">
      <c r="A26" s="212">
        <v>38604</v>
      </c>
      <c r="B26" s="100">
        <f t="shared" si="5"/>
        <v>9</v>
      </c>
      <c r="C26" s="89">
        <f t="shared" si="6"/>
        <v>9</v>
      </c>
      <c r="D26" s="89">
        <f t="shared" si="7"/>
        <v>2005</v>
      </c>
      <c r="E26" s="89" t="str">
        <f t="shared" si="8"/>
        <v>Sep</v>
      </c>
      <c r="F26" s="89" t="str">
        <f t="shared" si="9"/>
        <v>Sep 09, 2005</v>
      </c>
      <c r="G26" s="213">
        <f>VLOOKUP(Table35[[#This Row],[investing.com format]],'Data Investing'!A:B,2,)</f>
        <v>1.4823</v>
      </c>
    </row>
    <row r="27" spans="1:7" x14ac:dyDescent="0.45">
      <c r="A27" s="212">
        <v>38607</v>
      </c>
      <c r="B27" s="100">
        <f t="shared" si="5"/>
        <v>12</v>
      </c>
      <c r="C27" s="89">
        <f t="shared" si="6"/>
        <v>9</v>
      </c>
      <c r="D27" s="89">
        <f t="shared" si="7"/>
        <v>2005</v>
      </c>
      <c r="E27" s="89" t="str">
        <f t="shared" si="8"/>
        <v>Sep</v>
      </c>
      <c r="F27" s="89" t="str">
        <f t="shared" si="9"/>
        <v>Sep 12, 2005</v>
      </c>
      <c r="G27" s="213">
        <f>VLOOKUP(Table35[[#This Row],[investing.com format]],'Data Investing'!A:B,2,)</f>
        <v>1.4817</v>
      </c>
    </row>
    <row r="28" spans="1:7" x14ac:dyDescent="0.45">
      <c r="A28" s="212">
        <v>38608</v>
      </c>
      <c r="B28" s="100">
        <f t="shared" si="5"/>
        <v>13</v>
      </c>
      <c r="C28" s="89">
        <f t="shared" si="6"/>
        <v>9</v>
      </c>
      <c r="D28" s="89">
        <f t="shared" si="7"/>
        <v>2005</v>
      </c>
      <c r="E28" s="89" t="str">
        <f t="shared" si="8"/>
        <v>Sep</v>
      </c>
      <c r="F28" s="89" t="str">
        <f t="shared" si="9"/>
        <v>Sep 13, 2005</v>
      </c>
      <c r="G28" s="213">
        <f>VLOOKUP(Table35[[#This Row],[investing.com format]],'Data Investing'!A:B,2,)</f>
        <v>1.4863</v>
      </c>
    </row>
    <row r="29" spans="1:7" x14ac:dyDescent="0.45">
      <c r="A29" s="212">
        <v>38609</v>
      </c>
      <c r="B29" s="100">
        <f t="shared" si="5"/>
        <v>14</v>
      </c>
      <c r="C29" s="89">
        <f t="shared" si="6"/>
        <v>9</v>
      </c>
      <c r="D29" s="89">
        <f t="shared" si="7"/>
        <v>2005</v>
      </c>
      <c r="E29" s="89" t="str">
        <f t="shared" si="8"/>
        <v>Sep</v>
      </c>
      <c r="F29" s="89" t="str">
        <f t="shared" si="9"/>
        <v>Sep 14, 2005</v>
      </c>
      <c r="G29" s="213">
        <f>VLOOKUP(Table35[[#This Row],[investing.com format]],'Data Investing'!A:B,2,)</f>
        <v>1.4843</v>
      </c>
    </row>
    <row r="30" spans="1:7" x14ac:dyDescent="0.45">
      <c r="A30" s="212">
        <v>38610</v>
      </c>
      <c r="B30" s="100">
        <f t="shared" si="5"/>
        <v>15</v>
      </c>
      <c r="C30" s="89">
        <f t="shared" si="6"/>
        <v>9</v>
      </c>
      <c r="D30" s="89">
        <f t="shared" si="7"/>
        <v>2005</v>
      </c>
      <c r="E30" s="89" t="str">
        <f t="shared" si="8"/>
        <v>Sep</v>
      </c>
      <c r="F30" s="89" t="str">
        <f t="shared" si="9"/>
        <v>Sep 15, 2005</v>
      </c>
      <c r="G30" s="213">
        <f>VLOOKUP(Table35[[#This Row],[investing.com format]],'Data Investing'!A:B,2,)</f>
        <v>1.4779</v>
      </c>
    </row>
    <row r="31" spans="1:7" x14ac:dyDescent="0.45">
      <c r="A31" s="212">
        <v>38611</v>
      </c>
      <c r="B31" s="100">
        <f t="shared" si="5"/>
        <v>16</v>
      </c>
      <c r="C31" s="89">
        <f t="shared" si="6"/>
        <v>9</v>
      </c>
      <c r="D31" s="89">
        <f t="shared" si="7"/>
        <v>2005</v>
      </c>
      <c r="E31" s="89" t="str">
        <f t="shared" si="8"/>
        <v>Sep</v>
      </c>
      <c r="F31" s="89" t="str">
        <f t="shared" si="9"/>
        <v>Sep 16, 2005</v>
      </c>
      <c r="G31" s="213">
        <f>VLOOKUP(Table35[[#This Row],[investing.com format]],'Data Investing'!A:B,2,)</f>
        <v>1.4776</v>
      </c>
    </row>
    <row r="32" spans="1:7" x14ac:dyDescent="0.45">
      <c r="A32" s="212">
        <v>38614</v>
      </c>
      <c r="B32" s="100">
        <f t="shared" si="5"/>
        <v>19</v>
      </c>
      <c r="C32" s="89">
        <f t="shared" si="6"/>
        <v>9</v>
      </c>
      <c r="D32" s="89">
        <f t="shared" si="7"/>
        <v>2005</v>
      </c>
      <c r="E32" s="89" t="str">
        <f t="shared" si="8"/>
        <v>Sep</v>
      </c>
      <c r="F32" s="89" t="str">
        <f t="shared" si="9"/>
        <v>Sep 19, 2005</v>
      </c>
      <c r="G32" s="213">
        <f>VLOOKUP(Table35[[#This Row],[investing.com format]],'Data Investing'!A:B,2,)</f>
        <v>1.4846999999999999</v>
      </c>
    </row>
    <row r="33" spans="1:7" x14ac:dyDescent="0.45">
      <c r="A33" s="212">
        <v>38615</v>
      </c>
      <c r="B33" s="100">
        <f t="shared" si="5"/>
        <v>20</v>
      </c>
      <c r="C33" s="89">
        <f t="shared" si="6"/>
        <v>9</v>
      </c>
      <c r="D33" s="89">
        <f t="shared" si="7"/>
        <v>2005</v>
      </c>
      <c r="E33" s="89" t="str">
        <f t="shared" si="8"/>
        <v>Sep</v>
      </c>
      <c r="F33" s="89" t="str">
        <f t="shared" si="9"/>
        <v>Sep 20, 2005</v>
      </c>
      <c r="G33" s="213">
        <f>VLOOKUP(Table35[[#This Row],[investing.com format]],'Data Investing'!A:B,2,)</f>
        <v>1.4842</v>
      </c>
    </row>
    <row r="34" spans="1:7" x14ac:dyDescent="0.45">
      <c r="A34" s="212">
        <v>38616</v>
      </c>
      <c r="B34" s="100">
        <f t="shared" si="5"/>
        <v>21</v>
      </c>
      <c r="C34" s="89">
        <f t="shared" si="6"/>
        <v>9</v>
      </c>
      <c r="D34" s="89">
        <f t="shared" si="7"/>
        <v>2005</v>
      </c>
      <c r="E34" s="89" t="str">
        <f t="shared" si="8"/>
        <v>Sep</v>
      </c>
      <c r="F34" s="89" t="str">
        <f t="shared" si="9"/>
        <v>Sep 21, 2005</v>
      </c>
      <c r="G34" s="213">
        <f>VLOOKUP(Table35[[#This Row],[investing.com format]],'Data Investing'!A:B,2,)</f>
        <v>1.4813000000000001</v>
      </c>
    </row>
    <row r="35" spans="1:7" x14ac:dyDescent="0.45">
      <c r="A35" s="212">
        <v>38617</v>
      </c>
      <c r="B35" s="100">
        <f t="shared" si="5"/>
        <v>22</v>
      </c>
      <c r="C35" s="89">
        <f t="shared" si="6"/>
        <v>9</v>
      </c>
      <c r="D35" s="89">
        <f t="shared" si="7"/>
        <v>2005</v>
      </c>
      <c r="E35" s="89" t="str">
        <f t="shared" si="8"/>
        <v>Sep</v>
      </c>
      <c r="F35" s="89" t="str">
        <f t="shared" si="9"/>
        <v>Sep 22, 2005</v>
      </c>
      <c r="G35" s="213">
        <f>VLOOKUP(Table35[[#This Row],[investing.com format]],'Data Investing'!A:B,2,)</f>
        <v>1.4733000000000001</v>
      </c>
    </row>
    <row r="36" spans="1:7" x14ac:dyDescent="0.45">
      <c r="A36" s="212">
        <v>38618</v>
      </c>
      <c r="B36" s="100">
        <f t="shared" si="5"/>
        <v>23</v>
      </c>
      <c r="C36" s="89">
        <f t="shared" si="6"/>
        <v>9</v>
      </c>
      <c r="D36" s="89">
        <f t="shared" si="7"/>
        <v>2005</v>
      </c>
      <c r="E36" s="89" t="str">
        <f t="shared" si="8"/>
        <v>Sep</v>
      </c>
      <c r="F36" s="89" t="str">
        <f t="shared" si="9"/>
        <v>Sep 23, 2005</v>
      </c>
      <c r="G36" s="213">
        <f>VLOOKUP(Table35[[#This Row],[investing.com format]],'Data Investing'!A:B,2,)</f>
        <v>1.4750000000000001</v>
      </c>
    </row>
    <row r="37" spans="1:7" x14ac:dyDescent="0.45">
      <c r="A37" s="212">
        <v>38621</v>
      </c>
      <c r="B37" s="100">
        <f t="shared" si="5"/>
        <v>26</v>
      </c>
      <c r="C37" s="89">
        <f t="shared" si="6"/>
        <v>9</v>
      </c>
      <c r="D37" s="89">
        <f t="shared" si="7"/>
        <v>2005</v>
      </c>
      <c r="E37" s="89" t="str">
        <f t="shared" si="8"/>
        <v>Sep</v>
      </c>
      <c r="F37" s="89" t="str">
        <f t="shared" si="9"/>
        <v>Sep 26, 2005</v>
      </c>
      <c r="G37" s="213">
        <f>VLOOKUP(Table35[[#This Row],[investing.com format]],'Data Investing'!A:B,2,)</f>
        <v>1.4732000000000001</v>
      </c>
    </row>
    <row r="38" spans="1:7" x14ac:dyDescent="0.45">
      <c r="A38" s="212">
        <v>38622</v>
      </c>
      <c r="B38" s="100">
        <f t="shared" si="5"/>
        <v>27</v>
      </c>
      <c r="C38" s="89">
        <f t="shared" si="6"/>
        <v>9</v>
      </c>
      <c r="D38" s="89">
        <f t="shared" si="7"/>
        <v>2005</v>
      </c>
      <c r="E38" s="89" t="str">
        <f t="shared" si="8"/>
        <v>Sep</v>
      </c>
      <c r="F38" s="89" t="str">
        <f t="shared" si="9"/>
        <v>Sep 27, 2005</v>
      </c>
      <c r="G38" s="213">
        <f>VLOOKUP(Table35[[#This Row],[investing.com format]],'Data Investing'!A:B,2,)</f>
        <v>1.4704999999999999</v>
      </c>
    </row>
    <row r="39" spans="1:7" x14ac:dyDescent="0.45">
      <c r="A39" s="212">
        <v>38623</v>
      </c>
      <c r="B39" s="100">
        <f t="shared" si="5"/>
        <v>28</v>
      </c>
      <c r="C39" s="89">
        <f t="shared" si="6"/>
        <v>9</v>
      </c>
      <c r="D39" s="89">
        <f t="shared" si="7"/>
        <v>2005</v>
      </c>
      <c r="E39" s="89" t="str">
        <f t="shared" si="8"/>
        <v>Sep</v>
      </c>
      <c r="F39" s="89" t="str">
        <f t="shared" si="9"/>
        <v>Sep 28, 2005</v>
      </c>
      <c r="G39" s="213">
        <f>VLOOKUP(Table35[[#This Row],[investing.com format]],'Data Investing'!A:B,2,)</f>
        <v>1.4686999999999999</v>
      </c>
    </row>
    <row r="40" spans="1:7" x14ac:dyDescent="0.45">
      <c r="A40" s="212">
        <v>38624</v>
      </c>
      <c r="B40" s="100">
        <f t="shared" si="5"/>
        <v>29</v>
      </c>
      <c r="C40" s="89">
        <f t="shared" si="6"/>
        <v>9</v>
      </c>
      <c r="D40" s="89">
        <f t="shared" si="7"/>
        <v>2005</v>
      </c>
      <c r="E40" s="89" t="str">
        <f t="shared" si="8"/>
        <v>Sep</v>
      </c>
      <c r="F40" s="89" t="str">
        <f t="shared" si="9"/>
        <v>Sep 29, 2005</v>
      </c>
      <c r="G40" s="213">
        <f>VLOOKUP(Table35[[#This Row],[investing.com format]],'Data Investing'!A:B,2,)</f>
        <v>1.4636</v>
      </c>
    </row>
    <row r="41" spans="1:7" x14ac:dyDescent="0.45">
      <c r="A41" s="212">
        <v>38625</v>
      </c>
      <c r="B41" s="100">
        <f t="shared" si="5"/>
        <v>30</v>
      </c>
      <c r="C41" s="89">
        <f t="shared" si="6"/>
        <v>9</v>
      </c>
      <c r="D41" s="89">
        <f t="shared" si="7"/>
        <v>2005</v>
      </c>
      <c r="E41" s="89" t="str">
        <f t="shared" si="8"/>
        <v>Sep</v>
      </c>
      <c r="F41" s="89" t="str">
        <f t="shared" si="9"/>
        <v>Sep 30, 2005</v>
      </c>
      <c r="G41" s="213">
        <f>VLOOKUP(Table35[[#This Row],[investing.com format]],'Data Investing'!A:B,2,)</f>
        <v>1.4663999999999999</v>
      </c>
    </row>
    <row r="42" spans="1:7" x14ac:dyDescent="0.45">
      <c r="A42" s="212">
        <v>38628</v>
      </c>
      <c r="B42" s="100">
        <f t="shared" si="5"/>
        <v>3</v>
      </c>
      <c r="C42" s="89">
        <f t="shared" si="6"/>
        <v>10</v>
      </c>
      <c r="D42" s="89">
        <f t="shared" si="7"/>
        <v>2005</v>
      </c>
      <c r="E42" s="89" t="str">
        <f t="shared" si="8"/>
        <v>Oct</v>
      </c>
      <c r="F42" s="89" t="str">
        <f t="shared" si="9"/>
        <v>Oct 03, 2005</v>
      </c>
      <c r="G42" s="213">
        <f>VLOOKUP(Table35[[#This Row],[investing.com format]],'Data Investing'!A:B,2,)</f>
        <v>1.4715</v>
      </c>
    </row>
    <row r="43" spans="1:7" x14ac:dyDescent="0.45">
      <c r="A43" s="212">
        <v>38629</v>
      </c>
      <c r="B43" s="100">
        <f t="shared" si="5"/>
        <v>4</v>
      </c>
      <c r="C43" s="89">
        <f t="shared" si="6"/>
        <v>10</v>
      </c>
      <c r="D43" s="89">
        <f t="shared" si="7"/>
        <v>2005</v>
      </c>
      <c r="E43" s="89" t="str">
        <f t="shared" si="8"/>
        <v>Oct</v>
      </c>
      <c r="F43" s="89" t="str">
        <f t="shared" si="9"/>
        <v>Oct 04, 2005</v>
      </c>
      <c r="G43" s="213">
        <f>VLOOKUP(Table35[[#This Row],[investing.com format]],'Data Investing'!A:B,2,)</f>
        <v>1.4758</v>
      </c>
    </row>
    <row r="44" spans="1:7" x14ac:dyDescent="0.45">
      <c r="A44" s="212">
        <v>38630</v>
      </c>
      <c r="B44" s="100">
        <f t="shared" si="5"/>
        <v>5</v>
      </c>
      <c r="C44" s="89">
        <f t="shared" si="6"/>
        <v>10</v>
      </c>
      <c r="D44" s="89">
        <f t="shared" si="7"/>
        <v>2005</v>
      </c>
      <c r="E44" s="89" t="str">
        <f t="shared" si="8"/>
        <v>Oct</v>
      </c>
      <c r="F44" s="89" t="str">
        <f t="shared" si="9"/>
        <v>Oct 05, 2005</v>
      </c>
      <c r="G44" s="213">
        <f>VLOOKUP(Table35[[#This Row],[investing.com format]],'Data Investing'!A:B,2,)</f>
        <v>1.4716</v>
      </c>
    </row>
    <row r="45" spans="1:7" x14ac:dyDescent="0.45">
      <c r="A45" s="212">
        <v>38631</v>
      </c>
      <c r="B45" s="100">
        <f t="shared" si="5"/>
        <v>6</v>
      </c>
      <c r="C45" s="89">
        <f t="shared" si="6"/>
        <v>10</v>
      </c>
      <c r="D45" s="89">
        <f t="shared" si="7"/>
        <v>2005</v>
      </c>
      <c r="E45" s="89" t="str">
        <f t="shared" si="8"/>
        <v>Oct</v>
      </c>
      <c r="F45" s="89" t="str">
        <f t="shared" si="9"/>
        <v>Oct 06, 2005</v>
      </c>
      <c r="G45" s="213">
        <f>VLOOKUP(Table35[[#This Row],[investing.com format]],'Data Investing'!A:B,2,)</f>
        <v>1.4604999999999999</v>
      </c>
    </row>
    <row r="46" spans="1:7" x14ac:dyDescent="0.45">
      <c r="A46" s="212">
        <v>38632</v>
      </c>
      <c r="B46" s="100">
        <f t="shared" si="5"/>
        <v>7</v>
      </c>
      <c r="C46" s="89">
        <f t="shared" si="6"/>
        <v>10</v>
      </c>
      <c r="D46" s="89">
        <f t="shared" si="7"/>
        <v>2005</v>
      </c>
      <c r="E46" s="89" t="str">
        <f t="shared" si="8"/>
        <v>Oct</v>
      </c>
      <c r="F46" s="89" t="str">
        <f t="shared" si="9"/>
        <v>Oct 07, 2005</v>
      </c>
      <c r="G46" s="213">
        <f>VLOOKUP(Table35[[#This Row],[investing.com format]],'Data Investing'!A:B,2,)</f>
        <v>1.4525999999999999</v>
      </c>
    </row>
    <row r="47" spans="1:7" x14ac:dyDescent="0.45">
      <c r="A47" s="212">
        <v>38635</v>
      </c>
      <c r="B47" s="100">
        <f t="shared" si="5"/>
        <v>10</v>
      </c>
      <c r="C47" s="89">
        <f t="shared" si="6"/>
        <v>10</v>
      </c>
      <c r="D47" s="89">
        <f t="shared" si="7"/>
        <v>2005</v>
      </c>
      <c r="E47" s="89" t="str">
        <f t="shared" si="8"/>
        <v>Oct</v>
      </c>
      <c r="F47" s="89" t="str">
        <f t="shared" si="9"/>
        <v>Oct 10, 2005</v>
      </c>
      <c r="G47" s="213">
        <f>VLOOKUP(Table35[[#This Row],[investing.com format]],'Data Investing'!A:B,2,)</f>
        <v>1.4548000000000001</v>
      </c>
    </row>
    <row r="48" spans="1:7" x14ac:dyDescent="0.45">
      <c r="A48" s="212">
        <v>38636</v>
      </c>
      <c r="B48" s="100">
        <f t="shared" si="5"/>
        <v>11</v>
      </c>
      <c r="C48" s="89">
        <f t="shared" si="6"/>
        <v>10</v>
      </c>
      <c r="D48" s="89">
        <f t="shared" si="7"/>
        <v>2005</v>
      </c>
      <c r="E48" s="89" t="str">
        <f t="shared" si="8"/>
        <v>Oct</v>
      </c>
      <c r="F48" s="89" t="str">
        <f t="shared" si="9"/>
        <v>Oct 11, 2005</v>
      </c>
      <c r="G48" s="213">
        <f>VLOOKUP(Table35[[#This Row],[investing.com format]],'Data Investing'!A:B,2,)</f>
        <v>1.4562999999999999</v>
      </c>
    </row>
    <row r="49" spans="1:7" x14ac:dyDescent="0.45">
      <c r="A49" s="212">
        <v>38637</v>
      </c>
      <c r="B49" s="100">
        <f t="shared" si="5"/>
        <v>12</v>
      </c>
      <c r="C49" s="89">
        <f t="shared" si="6"/>
        <v>10</v>
      </c>
      <c r="D49" s="89">
        <f t="shared" si="7"/>
        <v>2005</v>
      </c>
      <c r="E49" s="89" t="str">
        <f t="shared" si="8"/>
        <v>Oct</v>
      </c>
      <c r="F49" s="89" t="str">
        <f t="shared" si="9"/>
        <v>Oct 12, 2005</v>
      </c>
      <c r="G49" s="213">
        <f>VLOOKUP(Table35[[#This Row],[investing.com format]],'Data Investing'!A:B,2,)</f>
        <v>1.4567000000000001</v>
      </c>
    </row>
    <row r="50" spans="1:7" x14ac:dyDescent="0.45">
      <c r="A50" s="212">
        <v>38638</v>
      </c>
      <c r="B50" s="100">
        <f t="shared" si="5"/>
        <v>13</v>
      </c>
      <c r="C50" s="89">
        <f t="shared" si="6"/>
        <v>10</v>
      </c>
      <c r="D50" s="89">
        <f t="shared" si="7"/>
        <v>2005</v>
      </c>
      <c r="E50" s="89" t="str">
        <f t="shared" si="8"/>
        <v>Oct</v>
      </c>
      <c r="F50" s="89" t="str">
        <f t="shared" si="9"/>
        <v>Oct 13, 2005</v>
      </c>
      <c r="G50" s="213">
        <f>VLOOKUP(Table35[[#This Row],[investing.com format]],'Data Investing'!A:B,2,)</f>
        <v>1.4611000000000001</v>
      </c>
    </row>
    <row r="51" spans="1:7" x14ac:dyDescent="0.45">
      <c r="A51" s="212">
        <v>38639</v>
      </c>
      <c r="B51" s="100">
        <f t="shared" si="5"/>
        <v>14</v>
      </c>
      <c r="C51" s="89">
        <f t="shared" si="6"/>
        <v>10</v>
      </c>
      <c r="D51" s="89">
        <f t="shared" si="7"/>
        <v>2005</v>
      </c>
      <c r="E51" s="89" t="str">
        <f t="shared" si="8"/>
        <v>Oct</v>
      </c>
      <c r="F51" s="89" t="str">
        <f t="shared" si="9"/>
        <v>Oct 14, 2005</v>
      </c>
      <c r="G51" s="213">
        <f>VLOOKUP(Table35[[#This Row],[investing.com format]],'Data Investing'!A:B,2,)</f>
        <v>1.4645999999999999</v>
      </c>
    </row>
    <row r="52" spans="1:7" x14ac:dyDescent="0.45">
      <c r="A52" s="212">
        <v>38642</v>
      </c>
      <c r="B52" s="100">
        <f t="shared" si="5"/>
        <v>17</v>
      </c>
      <c r="C52" s="89">
        <f t="shared" si="6"/>
        <v>10</v>
      </c>
      <c r="D52" s="89">
        <f t="shared" si="7"/>
        <v>2005</v>
      </c>
      <c r="E52" s="89" t="str">
        <f t="shared" si="8"/>
        <v>Oct</v>
      </c>
      <c r="F52" s="89" t="str">
        <f t="shared" si="9"/>
        <v>Oct 17, 2005</v>
      </c>
      <c r="G52" s="213">
        <f>VLOOKUP(Table35[[#This Row],[investing.com format]],'Data Investing'!A:B,2,)</f>
        <v>1.4592000000000001</v>
      </c>
    </row>
    <row r="53" spans="1:7" x14ac:dyDescent="0.45">
      <c r="A53" s="212">
        <v>38643</v>
      </c>
      <c r="B53" s="100">
        <f t="shared" si="5"/>
        <v>18</v>
      </c>
      <c r="C53" s="89">
        <f t="shared" si="6"/>
        <v>10</v>
      </c>
      <c r="D53" s="89">
        <f t="shared" si="7"/>
        <v>2005</v>
      </c>
      <c r="E53" s="89" t="str">
        <f t="shared" si="8"/>
        <v>Oct</v>
      </c>
      <c r="F53" s="89" t="str">
        <f t="shared" si="9"/>
        <v>Oct 18, 2005</v>
      </c>
      <c r="G53" s="213">
        <f>VLOOKUP(Table35[[#This Row],[investing.com format]],'Data Investing'!A:B,2,)</f>
        <v>1.4641999999999999</v>
      </c>
    </row>
    <row r="54" spans="1:7" x14ac:dyDescent="0.45">
      <c r="A54" s="212">
        <v>38644</v>
      </c>
      <c r="B54" s="100">
        <f t="shared" si="5"/>
        <v>19</v>
      </c>
      <c r="C54" s="89">
        <f t="shared" si="6"/>
        <v>10</v>
      </c>
      <c r="D54" s="89">
        <f t="shared" si="7"/>
        <v>2005</v>
      </c>
      <c r="E54" s="89" t="str">
        <f t="shared" si="8"/>
        <v>Oct</v>
      </c>
      <c r="F54" s="89" t="str">
        <f t="shared" si="9"/>
        <v>Oct 19, 2005</v>
      </c>
      <c r="G54" s="213">
        <f>VLOOKUP(Table35[[#This Row],[investing.com format]],'Data Investing'!A:B,2,)</f>
        <v>1.4721</v>
      </c>
    </row>
    <row r="55" spans="1:7" x14ac:dyDescent="0.45">
      <c r="A55" s="212">
        <v>38645</v>
      </c>
      <c r="B55" s="100">
        <f t="shared" si="5"/>
        <v>20</v>
      </c>
      <c r="C55" s="89">
        <f t="shared" si="6"/>
        <v>10</v>
      </c>
      <c r="D55" s="89">
        <f t="shared" si="7"/>
        <v>2005</v>
      </c>
      <c r="E55" s="89" t="str">
        <f t="shared" si="8"/>
        <v>Oct</v>
      </c>
      <c r="F55" s="89" t="str">
        <f t="shared" si="9"/>
        <v>Oct 20, 2005</v>
      </c>
      <c r="G55" s="213">
        <f>VLOOKUP(Table35[[#This Row],[investing.com format]],'Data Investing'!A:B,2,)</f>
        <v>1.4762</v>
      </c>
    </row>
    <row r="56" spans="1:7" x14ac:dyDescent="0.45">
      <c r="A56" s="212">
        <v>38646</v>
      </c>
      <c r="B56" s="100">
        <f t="shared" si="5"/>
        <v>21</v>
      </c>
      <c r="C56" s="89">
        <f t="shared" si="6"/>
        <v>10</v>
      </c>
      <c r="D56" s="89">
        <f t="shared" si="7"/>
        <v>2005</v>
      </c>
      <c r="E56" s="89" t="str">
        <f t="shared" si="8"/>
        <v>Oct</v>
      </c>
      <c r="F56" s="89" t="str">
        <f t="shared" si="9"/>
        <v>Oct 21, 2005</v>
      </c>
      <c r="G56" s="213">
        <f>VLOOKUP(Table35[[#This Row],[investing.com format]],'Data Investing'!A:B,2,)</f>
        <v>1.4804999999999999</v>
      </c>
    </row>
    <row r="57" spans="1:7" x14ac:dyDescent="0.45">
      <c r="A57" s="212">
        <v>38649</v>
      </c>
      <c r="B57" s="100">
        <f t="shared" si="5"/>
        <v>24</v>
      </c>
      <c r="C57" s="89">
        <f t="shared" si="6"/>
        <v>10</v>
      </c>
      <c r="D57" s="89">
        <f t="shared" si="7"/>
        <v>2005</v>
      </c>
      <c r="E57" s="89" t="str">
        <f t="shared" si="8"/>
        <v>Oct</v>
      </c>
      <c r="F57" s="89" t="str">
        <f t="shared" si="9"/>
        <v>Oct 24, 2005</v>
      </c>
      <c r="G57" s="213">
        <f>VLOOKUP(Table35[[#This Row],[investing.com format]],'Data Investing'!A:B,2,)</f>
        <v>1.4764999999999999</v>
      </c>
    </row>
    <row r="58" spans="1:7" x14ac:dyDescent="0.45">
      <c r="A58" s="212">
        <v>38650</v>
      </c>
      <c r="B58" s="100">
        <f t="shared" si="5"/>
        <v>25</v>
      </c>
      <c r="C58" s="89">
        <f t="shared" si="6"/>
        <v>10</v>
      </c>
      <c r="D58" s="89">
        <f t="shared" si="7"/>
        <v>2005</v>
      </c>
      <c r="E58" s="89" t="str">
        <f t="shared" si="8"/>
        <v>Oct</v>
      </c>
      <c r="F58" s="89" t="str">
        <f t="shared" si="9"/>
        <v>Oct 25, 2005</v>
      </c>
      <c r="G58" s="213">
        <f>VLOOKUP(Table35[[#This Row],[investing.com format]],'Data Investing'!A:B,2,)</f>
        <v>1.4733000000000001</v>
      </c>
    </row>
    <row r="59" spans="1:7" x14ac:dyDescent="0.45">
      <c r="A59" s="212">
        <v>38651</v>
      </c>
      <c r="B59" s="100">
        <f t="shared" si="5"/>
        <v>26</v>
      </c>
      <c r="C59" s="89">
        <f t="shared" si="6"/>
        <v>10</v>
      </c>
      <c r="D59" s="89">
        <f t="shared" si="7"/>
        <v>2005</v>
      </c>
      <c r="E59" s="89" t="str">
        <f t="shared" si="8"/>
        <v>Oct</v>
      </c>
      <c r="F59" s="89" t="str">
        <f t="shared" si="9"/>
        <v>Oct 26, 2005</v>
      </c>
      <c r="G59" s="213">
        <f>VLOOKUP(Table35[[#This Row],[investing.com format]],'Data Investing'!A:B,2,)</f>
        <v>1.4712000000000001</v>
      </c>
    </row>
    <row r="60" spans="1:7" x14ac:dyDescent="0.45">
      <c r="A60" s="212">
        <v>38652</v>
      </c>
      <c r="B60" s="100">
        <f t="shared" si="5"/>
        <v>27</v>
      </c>
      <c r="C60" s="89">
        <f t="shared" si="6"/>
        <v>10</v>
      </c>
      <c r="D60" s="89">
        <f t="shared" si="7"/>
        <v>2005</v>
      </c>
      <c r="E60" s="89" t="str">
        <f t="shared" si="8"/>
        <v>Oct</v>
      </c>
      <c r="F60" s="89" t="str">
        <f t="shared" si="9"/>
        <v>Oct 27, 2005</v>
      </c>
      <c r="G60" s="213">
        <f>VLOOKUP(Table35[[#This Row],[investing.com format]],'Data Investing'!A:B,2,)</f>
        <v>1.4685999999999999</v>
      </c>
    </row>
    <row r="61" spans="1:7" x14ac:dyDescent="0.45">
      <c r="A61" s="212">
        <v>38653</v>
      </c>
      <c r="B61" s="100">
        <f t="shared" si="5"/>
        <v>28</v>
      </c>
      <c r="C61" s="89">
        <f t="shared" si="6"/>
        <v>10</v>
      </c>
      <c r="D61" s="89">
        <f t="shared" si="7"/>
        <v>2005</v>
      </c>
      <c r="E61" s="89" t="str">
        <f t="shared" si="8"/>
        <v>Oct</v>
      </c>
      <c r="F61" s="89" t="str">
        <f t="shared" si="9"/>
        <v>Oct 28, 2005</v>
      </c>
      <c r="G61" s="213">
        <f>VLOOKUP(Table35[[#This Row],[investing.com format]],'Data Investing'!A:B,2,)</f>
        <v>1.4696</v>
      </c>
    </row>
    <row r="62" spans="1:7" x14ac:dyDescent="0.45">
      <c r="A62" s="212">
        <v>38656</v>
      </c>
      <c r="B62" s="100">
        <f t="shared" si="5"/>
        <v>31</v>
      </c>
      <c r="C62" s="89">
        <f t="shared" si="6"/>
        <v>10</v>
      </c>
      <c r="D62" s="89">
        <f t="shared" si="7"/>
        <v>2005</v>
      </c>
      <c r="E62" s="89" t="str">
        <f t="shared" si="8"/>
        <v>Oct</v>
      </c>
      <c r="F62" s="89" t="str">
        <f t="shared" si="9"/>
        <v>Oct 31, 2005</v>
      </c>
      <c r="G62" s="213">
        <f>VLOOKUP(Table35[[#This Row],[investing.com format]],'Data Investing'!A:B,2,)</f>
        <v>1.4769000000000001</v>
      </c>
    </row>
    <row r="63" spans="1:7" x14ac:dyDescent="0.45">
      <c r="A63" s="212">
        <v>38657</v>
      </c>
      <c r="B63" s="100">
        <f t="shared" si="5"/>
        <v>1</v>
      </c>
      <c r="C63" s="89">
        <f t="shared" si="6"/>
        <v>11</v>
      </c>
      <c r="D63" s="89">
        <f t="shared" si="7"/>
        <v>2005</v>
      </c>
      <c r="E63" s="89" t="str">
        <f t="shared" si="8"/>
        <v>Nov</v>
      </c>
      <c r="F63" s="89" t="str">
        <f t="shared" si="9"/>
        <v>Nov 01, 2005</v>
      </c>
      <c r="G63" s="213">
        <f>VLOOKUP(Table35[[#This Row],[investing.com format]],'Data Investing'!A:B,2,)</f>
        <v>1.4690000000000001</v>
      </c>
    </row>
    <row r="64" spans="1:7" x14ac:dyDescent="0.45">
      <c r="A64" s="212">
        <v>38658</v>
      </c>
      <c r="B64" s="100">
        <f t="shared" si="5"/>
        <v>2</v>
      </c>
      <c r="C64" s="89">
        <f t="shared" si="6"/>
        <v>11</v>
      </c>
      <c r="D64" s="89">
        <f t="shared" si="7"/>
        <v>2005</v>
      </c>
      <c r="E64" s="89" t="str">
        <f t="shared" si="8"/>
        <v>Nov</v>
      </c>
      <c r="F64" s="89" t="str">
        <f t="shared" si="9"/>
        <v>Nov 02, 2005</v>
      </c>
      <c r="G64" s="213">
        <f>VLOOKUP(Table35[[#This Row],[investing.com format]],'Data Investing'!A:B,2,)</f>
        <v>1.4719</v>
      </c>
    </row>
    <row r="65" spans="1:7" x14ac:dyDescent="0.45">
      <c r="A65" s="212">
        <v>38659</v>
      </c>
      <c r="B65" s="100">
        <f t="shared" si="5"/>
        <v>3</v>
      </c>
      <c r="C65" s="89">
        <f t="shared" si="6"/>
        <v>11</v>
      </c>
      <c r="D65" s="89">
        <f t="shared" si="7"/>
        <v>2005</v>
      </c>
      <c r="E65" s="89" t="str">
        <f t="shared" si="8"/>
        <v>Nov</v>
      </c>
      <c r="F65" s="89" t="str">
        <f t="shared" si="9"/>
        <v>Nov 03, 2005</v>
      </c>
      <c r="G65" s="213">
        <f>VLOOKUP(Table35[[#This Row],[investing.com format]],'Data Investing'!A:B,2,)</f>
        <v>1.4823</v>
      </c>
    </row>
    <row r="66" spans="1:7" x14ac:dyDescent="0.45">
      <c r="A66" s="212">
        <v>38660</v>
      </c>
      <c r="B66" s="100">
        <f t="shared" si="5"/>
        <v>4</v>
      </c>
      <c r="C66" s="89">
        <f t="shared" si="6"/>
        <v>11</v>
      </c>
      <c r="D66" s="89">
        <f t="shared" si="7"/>
        <v>2005</v>
      </c>
      <c r="E66" s="89" t="str">
        <f t="shared" si="8"/>
        <v>Nov</v>
      </c>
      <c r="F66" s="89" t="str">
        <f t="shared" si="9"/>
        <v>Nov 04, 2005</v>
      </c>
      <c r="G66" s="213">
        <f>VLOOKUP(Table35[[#This Row],[investing.com format]],'Data Investing'!A:B,2,)</f>
        <v>1.4807999999999999</v>
      </c>
    </row>
    <row r="67" spans="1:7" x14ac:dyDescent="0.45">
      <c r="A67" s="212">
        <v>38663</v>
      </c>
      <c r="B67" s="100">
        <f t="shared" si="5"/>
        <v>7</v>
      </c>
      <c r="C67" s="89">
        <f t="shared" si="6"/>
        <v>11</v>
      </c>
      <c r="D67" s="89">
        <f t="shared" si="7"/>
        <v>2005</v>
      </c>
      <c r="E67" s="89" t="str">
        <f t="shared" si="8"/>
        <v>Nov</v>
      </c>
      <c r="F67" s="89" t="str">
        <f t="shared" si="9"/>
        <v>Nov 07, 2005</v>
      </c>
      <c r="G67" s="213">
        <f>VLOOKUP(Table35[[#This Row],[investing.com format]],'Data Investing'!A:B,2,)</f>
        <v>1.4769000000000001</v>
      </c>
    </row>
    <row r="68" spans="1:7" x14ac:dyDescent="0.45">
      <c r="A68" s="212">
        <v>38664</v>
      </c>
      <c r="B68" s="100">
        <f t="shared" si="5"/>
        <v>8</v>
      </c>
      <c r="C68" s="89">
        <f t="shared" si="6"/>
        <v>11</v>
      </c>
      <c r="D68" s="89">
        <f t="shared" si="7"/>
        <v>2005</v>
      </c>
      <c r="E68" s="89" t="str">
        <f t="shared" si="8"/>
        <v>Nov</v>
      </c>
      <c r="F68" s="89" t="str">
        <f t="shared" si="9"/>
        <v>Nov 08, 2005</v>
      </c>
      <c r="G68" s="213">
        <f>VLOOKUP(Table35[[#This Row],[investing.com format]],'Data Investing'!A:B,2,)</f>
        <v>1.4798</v>
      </c>
    </row>
    <row r="69" spans="1:7" x14ac:dyDescent="0.45">
      <c r="A69" s="212">
        <v>38665</v>
      </c>
      <c r="B69" s="100">
        <f t="shared" si="5"/>
        <v>9</v>
      </c>
      <c r="C69" s="89">
        <f t="shared" si="6"/>
        <v>11</v>
      </c>
      <c r="D69" s="89">
        <f t="shared" si="7"/>
        <v>2005</v>
      </c>
      <c r="E69" s="89" t="str">
        <f t="shared" si="8"/>
        <v>Nov</v>
      </c>
      <c r="F69" s="89" t="str">
        <f t="shared" si="9"/>
        <v>Nov 09, 2005</v>
      </c>
      <c r="G69" s="213">
        <f>VLOOKUP(Table35[[#This Row],[investing.com format]],'Data Investing'!A:B,2,)</f>
        <v>1.4815</v>
      </c>
    </row>
    <row r="70" spans="1:7" x14ac:dyDescent="0.45">
      <c r="A70" s="212">
        <v>38666</v>
      </c>
      <c r="B70" s="100">
        <f t="shared" si="5"/>
        <v>10</v>
      </c>
      <c r="C70" s="89">
        <f t="shared" si="6"/>
        <v>11</v>
      </c>
      <c r="D70" s="89">
        <f t="shared" si="7"/>
        <v>2005</v>
      </c>
      <c r="E70" s="89" t="str">
        <f t="shared" si="8"/>
        <v>Nov</v>
      </c>
      <c r="F70" s="89" t="str">
        <f t="shared" si="9"/>
        <v>Nov 10, 2005</v>
      </c>
      <c r="G70" s="213">
        <f>VLOOKUP(Table35[[#This Row],[investing.com format]],'Data Investing'!A:B,2,)</f>
        <v>1.49</v>
      </c>
    </row>
    <row r="71" spans="1:7" x14ac:dyDescent="0.45">
      <c r="A71" s="212">
        <v>38667</v>
      </c>
      <c r="B71" s="100">
        <f t="shared" si="5"/>
        <v>11</v>
      </c>
      <c r="C71" s="89">
        <f t="shared" si="6"/>
        <v>11</v>
      </c>
      <c r="D71" s="89">
        <f t="shared" si="7"/>
        <v>2005</v>
      </c>
      <c r="E71" s="89" t="str">
        <f t="shared" si="8"/>
        <v>Nov</v>
      </c>
      <c r="F71" s="89" t="str">
        <f t="shared" si="9"/>
        <v>Nov 11, 2005</v>
      </c>
      <c r="G71" s="213">
        <f>VLOOKUP(Table35[[#This Row],[investing.com format]],'Data Investing'!A:B,2,)</f>
        <v>1.4857</v>
      </c>
    </row>
    <row r="72" spans="1:7" x14ac:dyDescent="0.45">
      <c r="A72" s="212">
        <v>38670</v>
      </c>
      <c r="B72" s="100">
        <f t="shared" si="5"/>
        <v>14</v>
      </c>
      <c r="C72" s="89">
        <f t="shared" si="6"/>
        <v>11</v>
      </c>
      <c r="D72" s="89">
        <f t="shared" si="7"/>
        <v>2005</v>
      </c>
      <c r="E72" s="89" t="str">
        <f t="shared" si="8"/>
        <v>Nov</v>
      </c>
      <c r="F72" s="89" t="str">
        <f t="shared" si="9"/>
        <v>Nov 14, 2005</v>
      </c>
      <c r="G72" s="213">
        <f>VLOOKUP(Table35[[#This Row],[investing.com format]],'Data Investing'!A:B,2,)</f>
        <v>1.4865999999999999</v>
      </c>
    </row>
    <row r="73" spans="1:7" x14ac:dyDescent="0.45">
      <c r="A73" s="212">
        <v>38671</v>
      </c>
      <c r="B73" s="100">
        <f t="shared" si="5"/>
        <v>15</v>
      </c>
      <c r="C73" s="89">
        <f t="shared" si="6"/>
        <v>11</v>
      </c>
      <c r="D73" s="89">
        <f t="shared" si="7"/>
        <v>2005</v>
      </c>
      <c r="E73" s="89" t="str">
        <f t="shared" si="8"/>
        <v>Nov</v>
      </c>
      <c r="F73" s="89" t="str">
        <f t="shared" si="9"/>
        <v>Nov 15, 2005</v>
      </c>
      <c r="G73" s="213">
        <f>VLOOKUP(Table35[[#This Row],[investing.com format]],'Data Investing'!A:B,2,)</f>
        <v>1.4805999999999999</v>
      </c>
    </row>
    <row r="74" spans="1:7" x14ac:dyDescent="0.45">
      <c r="A74" s="212">
        <v>38672</v>
      </c>
      <c r="B74" s="100">
        <f t="shared" si="5"/>
        <v>16</v>
      </c>
      <c r="C74" s="89">
        <f t="shared" si="6"/>
        <v>11</v>
      </c>
      <c r="D74" s="89">
        <f t="shared" si="7"/>
        <v>2005</v>
      </c>
      <c r="E74" s="89" t="str">
        <f t="shared" si="8"/>
        <v>Nov</v>
      </c>
      <c r="F74" s="89" t="str">
        <f t="shared" si="9"/>
        <v>Nov 16, 2005</v>
      </c>
      <c r="G74" s="213">
        <f>VLOOKUP(Table35[[#This Row],[investing.com format]],'Data Investing'!A:B,2,)</f>
        <v>1.4706999999999999</v>
      </c>
    </row>
    <row r="75" spans="1:7" x14ac:dyDescent="0.45">
      <c r="A75" s="212">
        <v>38673</v>
      </c>
      <c r="B75" s="100">
        <f t="shared" si="5"/>
        <v>17</v>
      </c>
      <c r="C75" s="89">
        <f t="shared" si="6"/>
        <v>11</v>
      </c>
      <c r="D75" s="89">
        <f t="shared" si="7"/>
        <v>2005</v>
      </c>
      <c r="E75" s="89" t="str">
        <f t="shared" si="8"/>
        <v>Nov</v>
      </c>
      <c r="F75" s="89" t="str">
        <f t="shared" si="9"/>
        <v>Nov 17, 2005</v>
      </c>
      <c r="G75" s="213">
        <f>VLOOKUP(Table35[[#This Row],[investing.com format]],'Data Investing'!A:B,2,)</f>
        <v>1.4624999999999999</v>
      </c>
    </row>
    <row r="76" spans="1:7" x14ac:dyDescent="0.45">
      <c r="A76" s="212">
        <v>38674</v>
      </c>
      <c r="B76" s="100">
        <f t="shared" si="5"/>
        <v>18</v>
      </c>
      <c r="C76" s="89">
        <f t="shared" si="6"/>
        <v>11</v>
      </c>
      <c r="D76" s="89">
        <f t="shared" si="7"/>
        <v>2005</v>
      </c>
      <c r="E76" s="89" t="str">
        <f t="shared" si="8"/>
        <v>Nov</v>
      </c>
      <c r="F76" s="89" t="str">
        <f t="shared" si="9"/>
        <v>Nov 18, 2005</v>
      </c>
      <c r="G76" s="213">
        <f>VLOOKUP(Table35[[#This Row],[investing.com format]],'Data Investing'!A:B,2,)</f>
        <v>1.4594</v>
      </c>
    </row>
    <row r="77" spans="1:7" x14ac:dyDescent="0.45">
      <c r="A77" s="212">
        <v>38677</v>
      </c>
      <c r="B77" s="100">
        <f t="shared" si="5"/>
        <v>21</v>
      </c>
      <c r="C77" s="89">
        <f t="shared" si="6"/>
        <v>11</v>
      </c>
      <c r="D77" s="89">
        <f t="shared" si="7"/>
        <v>2005</v>
      </c>
      <c r="E77" s="89" t="str">
        <f t="shared" si="8"/>
        <v>Nov</v>
      </c>
      <c r="F77" s="89" t="str">
        <f t="shared" si="9"/>
        <v>Nov 21, 2005</v>
      </c>
      <c r="G77" s="213">
        <f>VLOOKUP(Table35[[#This Row],[investing.com format]],'Data Investing'!A:B,2,)</f>
        <v>1.4646999999999999</v>
      </c>
    </row>
    <row r="78" spans="1:7" x14ac:dyDescent="0.45">
      <c r="A78" s="212">
        <v>38678</v>
      </c>
      <c r="B78" s="100">
        <f t="shared" si="5"/>
        <v>22</v>
      </c>
      <c r="C78" s="89">
        <f t="shared" si="6"/>
        <v>11</v>
      </c>
      <c r="D78" s="89">
        <f t="shared" si="7"/>
        <v>2005</v>
      </c>
      <c r="E78" s="89" t="str">
        <f t="shared" si="8"/>
        <v>Nov</v>
      </c>
      <c r="F78" s="89" t="str">
        <f t="shared" si="9"/>
        <v>Nov 22, 2005</v>
      </c>
      <c r="G78" s="213">
        <f>VLOOKUP(Table35[[#This Row],[investing.com format]],'Data Investing'!A:B,2,)</f>
        <v>1.4576</v>
      </c>
    </row>
    <row r="79" spans="1:7" x14ac:dyDescent="0.45">
      <c r="A79" s="212">
        <v>38679</v>
      </c>
      <c r="B79" s="100">
        <f t="shared" si="5"/>
        <v>23</v>
      </c>
      <c r="C79" s="89">
        <f t="shared" si="6"/>
        <v>11</v>
      </c>
      <c r="D79" s="89">
        <f t="shared" si="7"/>
        <v>2005</v>
      </c>
      <c r="E79" s="89" t="str">
        <f t="shared" si="8"/>
        <v>Nov</v>
      </c>
      <c r="F79" s="89" t="str">
        <f t="shared" si="9"/>
        <v>Nov 23, 2005</v>
      </c>
      <c r="G79" s="213">
        <f>VLOOKUP(Table35[[#This Row],[investing.com format]],'Data Investing'!A:B,2,)</f>
        <v>1.4588000000000001</v>
      </c>
    </row>
    <row r="80" spans="1:7" x14ac:dyDescent="0.45">
      <c r="A80" s="212">
        <v>38681</v>
      </c>
      <c r="B80" s="100">
        <f t="shared" si="5"/>
        <v>25</v>
      </c>
      <c r="C80" s="89">
        <f t="shared" si="6"/>
        <v>11</v>
      </c>
      <c r="D80" s="89">
        <f t="shared" si="7"/>
        <v>2005</v>
      </c>
      <c r="E80" s="89" t="str">
        <f t="shared" si="8"/>
        <v>Nov</v>
      </c>
      <c r="F80" s="89" t="str">
        <f t="shared" si="9"/>
        <v>Nov 25, 2005</v>
      </c>
      <c r="G80" s="213">
        <f>VLOOKUP(Table35[[#This Row],[investing.com format]],'Data Investing'!A:B,2,)</f>
        <v>1.4622999999999999</v>
      </c>
    </row>
    <row r="81" spans="1:7" x14ac:dyDescent="0.45">
      <c r="A81" s="212">
        <v>38684</v>
      </c>
      <c r="B81" s="100">
        <f t="shared" si="5"/>
        <v>28</v>
      </c>
      <c r="C81" s="89">
        <f t="shared" si="6"/>
        <v>11</v>
      </c>
      <c r="D81" s="89">
        <f t="shared" si="7"/>
        <v>2005</v>
      </c>
      <c r="E81" s="89" t="str">
        <f t="shared" si="8"/>
        <v>Nov</v>
      </c>
      <c r="F81" s="89" t="str">
        <f t="shared" si="9"/>
        <v>Nov 28, 2005</v>
      </c>
      <c r="G81" s="213">
        <f>VLOOKUP(Table35[[#This Row],[investing.com format]],'Data Investing'!A:B,2,)</f>
        <v>1.4602999999999999</v>
      </c>
    </row>
    <row r="82" spans="1:7" x14ac:dyDescent="0.45">
      <c r="A82" s="212">
        <v>38685</v>
      </c>
      <c r="B82" s="100">
        <f t="shared" ref="B82:B145" si="10">DAY(A82)</f>
        <v>29</v>
      </c>
      <c r="C82" s="89">
        <f t="shared" ref="C82:C145" si="11">MONTH(A82)</f>
        <v>11</v>
      </c>
      <c r="D82" s="89">
        <f t="shared" ref="D82:D145" si="12">YEAR(A82)</f>
        <v>2005</v>
      </c>
      <c r="E82" s="89" t="str">
        <f t="shared" ref="E82:E145" si="13">VLOOKUP(C82,$K$2:$L$13,2,)</f>
        <v>Nov</v>
      </c>
      <c r="F82" s="89" t="str">
        <f t="shared" ref="F82:F145" si="14">IF(B82&lt;10,E82&amp;" 0"&amp; B82&amp;", " &amp;D82,E82&amp;" "&amp; B82&amp;", " &amp;D82)</f>
        <v>Nov 29, 2005</v>
      </c>
      <c r="G82" s="213">
        <f>VLOOKUP(Table35[[#This Row],[investing.com format]],'Data Investing'!A:B,2,)</f>
        <v>1.4589000000000001</v>
      </c>
    </row>
    <row r="83" spans="1:7" x14ac:dyDescent="0.45">
      <c r="A83" s="212">
        <v>38686</v>
      </c>
      <c r="B83" s="100">
        <f t="shared" si="10"/>
        <v>30</v>
      </c>
      <c r="C83" s="89">
        <f t="shared" si="11"/>
        <v>11</v>
      </c>
      <c r="D83" s="89">
        <f t="shared" si="12"/>
        <v>2005</v>
      </c>
      <c r="E83" s="89" t="str">
        <f t="shared" si="13"/>
        <v>Nov</v>
      </c>
      <c r="F83" s="89" t="str">
        <f t="shared" si="14"/>
        <v>Nov 30, 2005</v>
      </c>
      <c r="G83" s="213">
        <f>VLOOKUP(Table35[[#This Row],[investing.com format]],'Data Investing'!A:B,2,)</f>
        <v>1.4674</v>
      </c>
    </row>
    <row r="84" spans="1:7" x14ac:dyDescent="0.45">
      <c r="A84" s="212">
        <v>38687</v>
      </c>
      <c r="B84" s="100">
        <f t="shared" si="10"/>
        <v>1</v>
      </c>
      <c r="C84" s="89">
        <f t="shared" si="11"/>
        <v>12</v>
      </c>
      <c r="D84" s="89">
        <f t="shared" si="12"/>
        <v>2005</v>
      </c>
      <c r="E84" s="89" t="str">
        <f t="shared" si="13"/>
        <v>Dec</v>
      </c>
      <c r="F84" s="89" t="str">
        <f t="shared" si="14"/>
        <v>Dec 01, 2005</v>
      </c>
      <c r="G84" s="213">
        <f>VLOOKUP(Table35[[#This Row],[investing.com format]],'Data Investing'!A:B,2,)</f>
        <v>1.4750000000000001</v>
      </c>
    </row>
    <row r="85" spans="1:7" x14ac:dyDescent="0.45">
      <c r="A85" s="212">
        <v>38688</v>
      </c>
      <c r="B85" s="100">
        <f t="shared" si="10"/>
        <v>2</v>
      </c>
      <c r="C85" s="89">
        <f t="shared" si="11"/>
        <v>12</v>
      </c>
      <c r="D85" s="89">
        <f t="shared" si="12"/>
        <v>2005</v>
      </c>
      <c r="E85" s="89" t="str">
        <f t="shared" si="13"/>
        <v>Dec</v>
      </c>
      <c r="F85" s="89" t="str">
        <f t="shared" si="14"/>
        <v>Dec 02, 2005</v>
      </c>
      <c r="G85" s="213">
        <f>VLOOKUP(Table35[[#This Row],[investing.com format]],'Data Investing'!A:B,2,)</f>
        <v>1.4797</v>
      </c>
    </row>
    <row r="86" spans="1:7" x14ac:dyDescent="0.45">
      <c r="A86" s="212">
        <v>38691</v>
      </c>
      <c r="B86" s="100">
        <f t="shared" si="10"/>
        <v>5</v>
      </c>
      <c r="C86" s="89">
        <f t="shared" si="11"/>
        <v>12</v>
      </c>
      <c r="D86" s="89">
        <f t="shared" si="12"/>
        <v>2005</v>
      </c>
      <c r="E86" s="89" t="str">
        <f t="shared" si="13"/>
        <v>Dec</v>
      </c>
      <c r="F86" s="89" t="str">
        <f t="shared" si="14"/>
        <v>Dec 05, 2005</v>
      </c>
      <c r="G86" s="213">
        <f>VLOOKUP(Table35[[#This Row],[investing.com format]],'Data Investing'!A:B,2,)</f>
        <v>1.4778</v>
      </c>
    </row>
    <row r="87" spans="1:7" x14ac:dyDescent="0.45">
      <c r="A87" s="212">
        <v>38692</v>
      </c>
      <c r="B87" s="100">
        <f t="shared" si="10"/>
        <v>6</v>
      </c>
      <c r="C87" s="89">
        <f t="shared" si="11"/>
        <v>12</v>
      </c>
      <c r="D87" s="89">
        <f t="shared" si="12"/>
        <v>2005</v>
      </c>
      <c r="E87" s="89" t="str">
        <f t="shared" si="13"/>
        <v>Dec</v>
      </c>
      <c r="F87" s="89" t="str">
        <f t="shared" si="14"/>
        <v>Dec 06, 2005</v>
      </c>
      <c r="G87" s="213">
        <f>VLOOKUP(Table35[[#This Row],[investing.com format]],'Data Investing'!A:B,2,)</f>
        <v>1.4773000000000001</v>
      </c>
    </row>
    <row r="88" spans="1:7" x14ac:dyDescent="0.45">
      <c r="A88" s="212">
        <v>38693</v>
      </c>
      <c r="B88" s="100">
        <f t="shared" si="10"/>
        <v>7</v>
      </c>
      <c r="C88" s="89">
        <f t="shared" si="11"/>
        <v>12</v>
      </c>
      <c r="D88" s="89">
        <f t="shared" si="12"/>
        <v>2005</v>
      </c>
      <c r="E88" s="89" t="str">
        <f t="shared" si="13"/>
        <v>Dec</v>
      </c>
      <c r="F88" s="89" t="str">
        <f t="shared" si="14"/>
        <v>Dec 07, 2005</v>
      </c>
      <c r="G88" s="213">
        <f>VLOOKUP(Table35[[#This Row],[investing.com format]],'Data Investing'!A:B,2,)</f>
        <v>1.4803999999999999</v>
      </c>
    </row>
    <row r="89" spans="1:7" x14ac:dyDescent="0.45">
      <c r="A89" s="212">
        <v>38694</v>
      </c>
      <c r="B89" s="100">
        <f t="shared" si="10"/>
        <v>8</v>
      </c>
      <c r="C89" s="89">
        <f t="shared" si="11"/>
        <v>12</v>
      </c>
      <c r="D89" s="89">
        <f t="shared" si="12"/>
        <v>2005</v>
      </c>
      <c r="E89" s="89" t="str">
        <f t="shared" si="13"/>
        <v>Dec</v>
      </c>
      <c r="F89" s="89" t="str">
        <f t="shared" si="14"/>
        <v>Dec 08, 2005</v>
      </c>
      <c r="G89" s="213">
        <f>VLOOKUP(Table35[[#This Row],[investing.com format]],'Data Investing'!A:B,2,)</f>
        <v>1.4831000000000001</v>
      </c>
    </row>
    <row r="90" spans="1:7" x14ac:dyDescent="0.45">
      <c r="A90" s="212">
        <v>38695</v>
      </c>
      <c r="B90" s="100">
        <f t="shared" si="10"/>
        <v>9</v>
      </c>
      <c r="C90" s="89">
        <f t="shared" si="11"/>
        <v>12</v>
      </c>
      <c r="D90" s="89">
        <f t="shared" si="12"/>
        <v>2005</v>
      </c>
      <c r="E90" s="89" t="str">
        <f t="shared" si="13"/>
        <v>Dec</v>
      </c>
      <c r="F90" s="89" t="str">
        <f t="shared" si="14"/>
        <v>Dec 09, 2005</v>
      </c>
      <c r="G90" s="213">
        <f>VLOOKUP(Table35[[#This Row],[investing.com format]],'Data Investing'!A:B,2,)</f>
        <v>1.4857</v>
      </c>
    </row>
    <row r="91" spans="1:7" x14ac:dyDescent="0.45">
      <c r="A91" s="212">
        <v>38698</v>
      </c>
      <c r="B91" s="100">
        <f t="shared" si="10"/>
        <v>12</v>
      </c>
      <c r="C91" s="89">
        <f t="shared" si="11"/>
        <v>12</v>
      </c>
      <c r="D91" s="89">
        <f t="shared" si="12"/>
        <v>2005</v>
      </c>
      <c r="E91" s="89" t="str">
        <f t="shared" si="13"/>
        <v>Dec</v>
      </c>
      <c r="F91" s="89" t="str">
        <f t="shared" si="14"/>
        <v>Dec 12, 2005</v>
      </c>
      <c r="G91" s="213">
        <f>VLOOKUP(Table35[[#This Row],[investing.com format]],'Data Investing'!A:B,2,)</f>
        <v>1.4851000000000001</v>
      </c>
    </row>
    <row r="92" spans="1:7" x14ac:dyDescent="0.45">
      <c r="A92" s="212">
        <v>38699</v>
      </c>
      <c r="B92" s="100">
        <f t="shared" si="10"/>
        <v>13</v>
      </c>
      <c r="C92" s="89">
        <f t="shared" si="11"/>
        <v>12</v>
      </c>
      <c r="D92" s="89">
        <f t="shared" si="12"/>
        <v>2005</v>
      </c>
      <c r="E92" s="89" t="str">
        <f t="shared" si="13"/>
        <v>Dec</v>
      </c>
      <c r="F92" s="89" t="str">
        <f t="shared" si="14"/>
        <v>Dec 13, 2005</v>
      </c>
      <c r="G92" s="213">
        <f>VLOOKUP(Table35[[#This Row],[investing.com format]],'Data Investing'!A:B,2,)</f>
        <v>1.4824999999999999</v>
      </c>
    </row>
    <row r="93" spans="1:7" x14ac:dyDescent="0.45">
      <c r="A93" s="212">
        <v>38700</v>
      </c>
      <c r="B93" s="100">
        <f t="shared" si="10"/>
        <v>14</v>
      </c>
      <c r="C93" s="89">
        <f t="shared" si="11"/>
        <v>12</v>
      </c>
      <c r="D93" s="89">
        <f t="shared" si="12"/>
        <v>2005</v>
      </c>
      <c r="E93" s="89" t="str">
        <f t="shared" si="13"/>
        <v>Dec</v>
      </c>
      <c r="F93" s="89" t="str">
        <f t="shared" si="14"/>
        <v>Dec 14, 2005</v>
      </c>
      <c r="G93" s="213">
        <f>VLOOKUP(Table35[[#This Row],[investing.com format]],'Data Investing'!A:B,2,)</f>
        <v>1.4769000000000001</v>
      </c>
    </row>
    <row r="94" spans="1:7" x14ac:dyDescent="0.45">
      <c r="A94" s="212">
        <v>38701</v>
      </c>
      <c r="B94" s="100">
        <f t="shared" si="10"/>
        <v>15</v>
      </c>
      <c r="C94" s="89">
        <f t="shared" si="11"/>
        <v>12</v>
      </c>
      <c r="D94" s="89">
        <f t="shared" si="12"/>
        <v>2005</v>
      </c>
      <c r="E94" s="89" t="str">
        <f t="shared" si="13"/>
        <v>Dec</v>
      </c>
      <c r="F94" s="89" t="str">
        <f t="shared" si="14"/>
        <v>Dec 15, 2005</v>
      </c>
      <c r="G94" s="213">
        <f>VLOOKUP(Table35[[#This Row],[investing.com format]],'Data Investing'!A:B,2,)</f>
        <v>1.474</v>
      </c>
    </row>
    <row r="95" spans="1:7" x14ac:dyDescent="0.45">
      <c r="A95" s="212">
        <v>38702</v>
      </c>
      <c r="B95" s="100">
        <f t="shared" si="10"/>
        <v>16</v>
      </c>
      <c r="C95" s="89">
        <f t="shared" si="11"/>
        <v>12</v>
      </c>
      <c r="D95" s="89">
        <f t="shared" si="12"/>
        <v>2005</v>
      </c>
      <c r="E95" s="89" t="str">
        <f t="shared" si="13"/>
        <v>Dec</v>
      </c>
      <c r="F95" s="89" t="str">
        <f t="shared" si="14"/>
        <v>Dec 16, 2005</v>
      </c>
      <c r="G95" s="213">
        <f>VLOOKUP(Table35[[#This Row],[investing.com format]],'Data Investing'!A:B,2,)</f>
        <v>1.4752000000000001</v>
      </c>
    </row>
    <row r="96" spans="1:7" x14ac:dyDescent="0.45">
      <c r="A96" s="212">
        <v>38705</v>
      </c>
      <c r="B96" s="100">
        <f t="shared" si="10"/>
        <v>19</v>
      </c>
      <c r="C96" s="89">
        <f t="shared" si="11"/>
        <v>12</v>
      </c>
      <c r="D96" s="89">
        <f t="shared" si="12"/>
        <v>2005</v>
      </c>
      <c r="E96" s="89" t="str">
        <f t="shared" si="13"/>
        <v>Dec</v>
      </c>
      <c r="F96" s="89" t="str">
        <f t="shared" si="14"/>
        <v>Dec 19, 2005</v>
      </c>
      <c r="G96" s="213">
        <f>VLOOKUP(Table35[[#This Row],[investing.com format]],'Data Investing'!A:B,2,)</f>
        <v>1.4677</v>
      </c>
    </row>
    <row r="97" spans="1:7" x14ac:dyDescent="0.45">
      <c r="A97" s="212">
        <v>38706</v>
      </c>
      <c r="B97" s="100">
        <f t="shared" si="10"/>
        <v>20</v>
      </c>
      <c r="C97" s="89">
        <f t="shared" si="11"/>
        <v>12</v>
      </c>
      <c r="D97" s="89">
        <f t="shared" si="12"/>
        <v>2005</v>
      </c>
      <c r="E97" s="89" t="str">
        <f t="shared" si="13"/>
        <v>Dec</v>
      </c>
      <c r="F97" s="89" t="str">
        <f t="shared" si="14"/>
        <v>Dec 20, 2005</v>
      </c>
      <c r="G97" s="213">
        <f>VLOOKUP(Table35[[#This Row],[investing.com format]],'Data Investing'!A:B,2,)</f>
        <v>1.4778</v>
      </c>
    </row>
    <row r="98" spans="1:7" x14ac:dyDescent="0.45">
      <c r="A98" s="212">
        <v>38707</v>
      </c>
      <c r="B98" s="100">
        <f t="shared" si="10"/>
        <v>21</v>
      </c>
      <c r="C98" s="89">
        <f t="shared" si="11"/>
        <v>12</v>
      </c>
      <c r="D98" s="89">
        <f t="shared" si="12"/>
        <v>2005</v>
      </c>
      <c r="E98" s="89" t="str">
        <f t="shared" si="13"/>
        <v>Dec</v>
      </c>
      <c r="F98" s="89" t="str">
        <f t="shared" si="14"/>
        <v>Dec 21, 2005</v>
      </c>
      <c r="G98" s="213">
        <f>VLOOKUP(Table35[[#This Row],[investing.com format]],'Data Investing'!A:B,2,)</f>
        <v>1.4731000000000001</v>
      </c>
    </row>
    <row r="99" spans="1:7" x14ac:dyDescent="0.45">
      <c r="A99" s="212">
        <v>38708</v>
      </c>
      <c r="B99" s="100">
        <f t="shared" si="10"/>
        <v>22</v>
      </c>
      <c r="C99" s="89">
        <f t="shared" si="11"/>
        <v>12</v>
      </c>
      <c r="D99" s="89">
        <f t="shared" si="12"/>
        <v>2005</v>
      </c>
      <c r="E99" s="89" t="str">
        <f t="shared" si="13"/>
        <v>Dec</v>
      </c>
      <c r="F99" s="89" t="str">
        <f t="shared" si="14"/>
        <v>Dec 22, 2005</v>
      </c>
      <c r="G99" s="213">
        <f>VLOOKUP(Table35[[#This Row],[investing.com format]],'Data Investing'!A:B,2,)</f>
        <v>1.4645999999999999</v>
      </c>
    </row>
    <row r="100" spans="1:7" x14ac:dyDescent="0.45">
      <c r="A100" s="212">
        <v>38709</v>
      </c>
      <c r="B100" s="100">
        <f t="shared" si="10"/>
        <v>23</v>
      </c>
      <c r="C100" s="89">
        <f t="shared" si="11"/>
        <v>12</v>
      </c>
      <c r="D100" s="89">
        <f t="shared" si="12"/>
        <v>2005</v>
      </c>
      <c r="E100" s="89" t="str">
        <f t="shared" si="13"/>
        <v>Dec</v>
      </c>
      <c r="F100" s="89" t="str">
        <f t="shared" si="14"/>
        <v>Dec 23, 2005</v>
      </c>
      <c r="G100" s="213">
        <f>VLOOKUP(Table35[[#This Row],[investing.com format]],'Data Investing'!A:B,2,)</f>
        <v>1.4609000000000001</v>
      </c>
    </row>
    <row r="101" spans="1:7" x14ac:dyDescent="0.45">
      <c r="A101" s="212">
        <v>38713</v>
      </c>
      <c r="B101" s="100">
        <f t="shared" si="10"/>
        <v>27</v>
      </c>
      <c r="C101" s="89">
        <f t="shared" si="11"/>
        <v>12</v>
      </c>
      <c r="D101" s="89">
        <f t="shared" si="12"/>
        <v>2005</v>
      </c>
      <c r="E101" s="89" t="str">
        <f t="shared" si="13"/>
        <v>Dec</v>
      </c>
      <c r="F101" s="89" t="str">
        <f t="shared" si="14"/>
        <v>Dec 27, 2005</v>
      </c>
      <c r="G101" s="213">
        <f>VLOOKUP(Table35[[#This Row],[investing.com format]],'Data Investing'!A:B,2,)</f>
        <v>1.4601999999999999</v>
      </c>
    </row>
    <row r="102" spans="1:7" x14ac:dyDescent="0.45">
      <c r="A102" s="212">
        <v>38714</v>
      </c>
      <c r="B102" s="100">
        <f t="shared" si="10"/>
        <v>28</v>
      </c>
      <c r="C102" s="89">
        <f t="shared" si="11"/>
        <v>12</v>
      </c>
      <c r="D102" s="89">
        <f t="shared" si="12"/>
        <v>2005</v>
      </c>
      <c r="E102" s="89" t="str">
        <f t="shared" si="13"/>
        <v>Dec</v>
      </c>
      <c r="F102" s="89" t="str">
        <f t="shared" si="14"/>
        <v>Dec 28, 2005</v>
      </c>
      <c r="G102" s="213">
        <f>VLOOKUP(Table35[[#This Row],[investing.com format]],'Data Investing'!A:B,2,)</f>
        <v>1.4504999999999999</v>
      </c>
    </row>
    <row r="103" spans="1:7" x14ac:dyDescent="0.45">
      <c r="A103" s="212">
        <v>38715</v>
      </c>
      <c r="B103" s="100">
        <f t="shared" si="10"/>
        <v>29</v>
      </c>
      <c r="C103" s="89">
        <f t="shared" si="11"/>
        <v>12</v>
      </c>
      <c r="D103" s="89">
        <f t="shared" si="12"/>
        <v>2005</v>
      </c>
      <c r="E103" s="89" t="str">
        <f t="shared" si="13"/>
        <v>Dec</v>
      </c>
      <c r="F103" s="89" t="str">
        <f t="shared" si="14"/>
        <v>Dec 29, 2005</v>
      </c>
      <c r="G103" s="213">
        <f>VLOOKUP(Table35[[#This Row],[investing.com format]],'Data Investing'!A:B,2,)</f>
        <v>1.4555</v>
      </c>
    </row>
    <row r="104" spans="1:7" x14ac:dyDescent="0.45">
      <c r="A104" s="212">
        <v>38716</v>
      </c>
      <c r="B104" s="100">
        <f t="shared" si="10"/>
        <v>30</v>
      </c>
      <c r="C104" s="89">
        <f t="shared" si="11"/>
        <v>12</v>
      </c>
      <c r="D104" s="89">
        <f t="shared" si="12"/>
        <v>2005</v>
      </c>
      <c r="E104" s="89" t="str">
        <f t="shared" si="13"/>
        <v>Dec</v>
      </c>
      <c r="F104" s="89" t="str">
        <f t="shared" si="14"/>
        <v>Dec 30, 2005</v>
      </c>
      <c r="G104" s="213">
        <f>VLOOKUP(Table35[[#This Row],[investing.com format]],'Data Investing'!A:B,2,)</f>
        <v>1.4535</v>
      </c>
    </row>
    <row r="105" spans="1:7" x14ac:dyDescent="0.45">
      <c r="A105" s="212">
        <v>38720</v>
      </c>
      <c r="B105" s="100">
        <f t="shared" si="10"/>
        <v>3</v>
      </c>
      <c r="C105" s="89">
        <f t="shared" si="11"/>
        <v>1</v>
      </c>
      <c r="D105" s="89">
        <f t="shared" si="12"/>
        <v>2006</v>
      </c>
      <c r="E105" s="89" t="str">
        <f t="shared" si="13"/>
        <v>Jan</v>
      </c>
      <c r="F105" s="89" t="str">
        <f t="shared" si="14"/>
        <v>Jan 03, 2006</v>
      </c>
      <c r="G105" s="213">
        <f>VLOOKUP(Table35[[#This Row],[investing.com format]],'Data Investing'!A:B,2,)</f>
        <v>1.4524999999999999</v>
      </c>
    </row>
    <row r="106" spans="1:7" x14ac:dyDescent="0.45">
      <c r="A106" s="212">
        <v>38721</v>
      </c>
      <c r="B106" s="100">
        <f t="shared" si="10"/>
        <v>4</v>
      </c>
      <c r="C106" s="89">
        <f t="shared" si="11"/>
        <v>1</v>
      </c>
      <c r="D106" s="89">
        <f t="shared" si="12"/>
        <v>2006</v>
      </c>
      <c r="E106" s="89" t="str">
        <f t="shared" si="13"/>
        <v>Jan</v>
      </c>
      <c r="F106" s="89" t="str">
        <f t="shared" si="14"/>
        <v>Jan 04, 2006</v>
      </c>
      <c r="G106" s="213">
        <f>VLOOKUP(Table35[[#This Row],[investing.com format]],'Data Investing'!A:B,2,)</f>
        <v>1.4500999999999999</v>
      </c>
    </row>
    <row r="107" spans="1:7" x14ac:dyDescent="0.45">
      <c r="A107" s="212">
        <v>38722</v>
      </c>
      <c r="B107" s="100">
        <f t="shared" si="10"/>
        <v>5</v>
      </c>
      <c r="C107" s="89">
        <f t="shared" si="11"/>
        <v>1</v>
      </c>
      <c r="D107" s="89">
        <f t="shared" si="12"/>
        <v>2006</v>
      </c>
      <c r="E107" s="89" t="str">
        <f t="shared" si="13"/>
        <v>Jan</v>
      </c>
      <c r="F107" s="89" t="str">
        <f t="shared" si="14"/>
        <v>Jan 05, 2006</v>
      </c>
      <c r="G107" s="213">
        <f>VLOOKUP(Table35[[#This Row],[investing.com format]],'Data Investing'!A:B,2,)</f>
        <v>1.4497</v>
      </c>
    </row>
    <row r="108" spans="1:7" x14ac:dyDescent="0.45">
      <c r="A108" s="212">
        <v>38723</v>
      </c>
      <c r="B108" s="100">
        <f t="shared" si="10"/>
        <v>6</v>
      </c>
      <c r="C108" s="89">
        <f t="shared" si="11"/>
        <v>1</v>
      </c>
      <c r="D108" s="89">
        <f t="shared" si="12"/>
        <v>2006</v>
      </c>
      <c r="E108" s="89" t="str">
        <f t="shared" si="13"/>
        <v>Jan</v>
      </c>
      <c r="F108" s="89" t="str">
        <f t="shared" si="14"/>
        <v>Jan 06, 2006</v>
      </c>
      <c r="G108" s="213">
        <f>VLOOKUP(Table35[[#This Row],[investing.com format]],'Data Investing'!A:B,2,)</f>
        <v>1.4565999999999999</v>
      </c>
    </row>
    <row r="109" spans="1:7" x14ac:dyDescent="0.45">
      <c r="A109" s="212">
        <v>38726</v>
      </c>
      <c r="B109" s="100">
        <f t="shared" si="10"/>
        <v>9</v>
      </c>
      <c r="C109" s="89">
        <f t="shared" si="11"/>
        <v>1</v>
      </c>
      <c r="D109" s="89">
        <f t="shared" si="12"/>
        <v>2006</v>
      </c>
      <c r="E109" s="89" t="str">
        <f t="shared" si="13"/>
        <v>Jan</v>
      </c>
      <c r="F109" s="89" t="str">
        <f t="shared" si="14"/>
        <v>Jan 09, 2006</v>
      </c>
      <c r="G109" s="213">
        <f>VLOOKUP(Table35[[#This Row],[investing.com format]],'Data Investing'!A:B,2,)</f>
        <v>1.4598</v>
      </c>
    </row>
    <row r="110" spans="1:7" x14ac:dyDescent="0.45">
      <c r="A110" s="212">
        <v>38727</v>
      </c>
      <c r="B110" s="100">
        <f t="shared" si="10"/>
        <v>10</v>
      </c>
      <c r="C110" s="89">
        <f t="shared" si="11"/>
        <v>1</v>
      </c>
      <c r="D110" s="89">
        <f t="shared" si="12"/>
        <v>2006</v>
      </c>
      <c r="E110" s="89" t="str">
        <f t="shared" si="13"/>
        <v>Jan</v>
      </c>
      <c r="F110" s="89" t="str">
        <f t="shared" si="14"/>
        <v>Jan 10, 2006</v>
      </c>
      <c r="G110" s="213">
        <f>VLOOKUP(Table35[[#This Row],[investing.com format]],'Data Investing'!A:B,2,)</f>
        <v>1.4629000000000001</v>
      </c>
    </row>
    <row r="111" spans="1:7" x14ac:dyDescent="0.45">
      <c r="A111" s="212">
        <v>38728</v>
      </c>
      <c r="B111" s="100">
        <f t="shared" si="10"/>
        <v>11</v>
      </c>
      <c r="C111" s="89">
        <f t="shared" si="11"/>
        <v>1</v>
      </c>
      <c r="D111" s="89">
        <f t="shared" si="12"/>
        <v>2006</v>
      </c>
      <c r="E111" s="89" t="str">
        <f t="shared" si="13"/>
        <v>Jan</v>
      </c>
      <c r="F111" s="89" t="str">
        <f t="shared" si="14"/>
        <v>Jan 11, 2006</v>
      </c>
      <c r="G111" s="213">
        <f>VLOOKUP(Table35[[#This Row],[investing.com format]],'Data Investing'!A:B,2,)</f>
        <v>1.4548000000000001</v>
      </c>
    </row>
    <row r="112" spans="1:7" x14ac:dyDescent="0.45">
      <c r="A112" s="212">
        <v>38729</v>
      </c>
      <c r="B112" s="100">
        <f t="shared" si="10"/>
        <v>12</v>
      </c>
      <c r="C112" s="89">
        <f t="shared" si="11"/>
        <v>1</v>
      </c>
      <c r="D112" s="89">
        <f t="shared" si="12"/>
        <v>2006</v>
      </c>
      <c r="E112" s="89" t="str">
        <f t="shared" si="13"/>
        <v>Jan</v>
      </c>
      <c r="F112" s="89" t="str">
        <f t="shared" si="14"/>
        <v>Jan 12, 2006</v>
      </c>
      <c r="G112" s="213">
        <f>VLOOKUP(Table35[[#This Row],[investing.com format]],'Data Investing'!A:B,2,)</f>
        <v>1.4621</v>
      </c>
    </row>
    <row r="113" spans="1:7" x14ac:dyDescent="0.45">
      <c r="A113" s="212">
        <v>38730</v>
      </c>
      <c r="B113" s="100">
        <f t="shared" si="10"/>
        <v>13</v>
      </c>
      <c r="C113" s="89">
        <f t="shared" si="11"/>
        <v>1</v>
      </c>
      <c r="D113" s="89">
        <f t="shared" si="12"/>
        <v>2006</v>
      </c>
      <c r="E113" s="89" t="str">
        <f t="shared" si="13"/>
        <v>Jan</v>
      </c>
      <c r="F113" s="89" t="str">
        <f t="shared" si="14"/>
        <v>Jan 13, 2006</v>
      </c>
      <c r="G113" s="213">
        <f>VLOOKUP(Table35[[#This Row],[investing.com format]],'Data Investing'!A:B,2,)</f>
        <v>1.4634</v>
      </c>
    </row>
    <row r="114" spans="1:7" x14ac:dyDescent="0.45">
      <c r="A114" s="212">
        <v>38734</v>
      </c>
      <c r="B114" s="100">
        <f t="shared" si="10"/>
        <v>17</v>
      </c>
      <c r="C114" s="89">
        <f t="shared" si="11"/>
        <v>1</v>
      </c>
      <c r="D114" s="89">
        <f t="shared" si="12"/>
        <v>2006</v>
      </c>
      <c r="E114" s="89" t="str">
        <f t="shared" si="13"/>
        <v>Jan</v>
      </c>
      <c r="F114" s="89" t="str">
        <f t="shared" si="14"/>
        <v>Jan 17, 2006</v>
      </c>
      <c r="G114" s="213">
        <f>VLOOKUP(Table35[[#This Row],[investing.com format]],'Data Investing'!A:B,2,)</f>
        <v>1.46</v>
      </c>
    </row>
    <row r="115" spans="1:7" x14ac:dyDescent="0.45">
      <c r="A115" s="212">
        <v>38735</v>
      </c>
      <c r="B115" s="100">
        <f t="shared" si="10"/>
        <v>18</v>
      </c>
      <c r="C115" s="89">
        <f t="shared" si="11"/>
        <v>1</v>
      </c>
      <c r="D115" s="89">
        <f t="shared" si="12"/>
        <v>2006</v>
      </c>
      <c r="E115" s="89" t="str">
        <f t="shared" si="13"/>
        <v>Jan</v>
      </c>
      <c r="F115" s="89" t="str">
        <f t="shared" si="14"/>
        <v>Jan 18, 2006</v>
      </c>
      <c r="G115" s="213">
        <f>VLOOKUP(Table35[[#This Row],[investing.com format]],'Data Investing'!A:B,2,)</f>
        <v>1.456</v>
      </c>
    </row>
    <row r="116" spans="1:7" x14ac:dyDescent="0.45">
      <c r="A116" s="212">
        <v>38736</v>
      </c>
      <c r="B116" s="100">
        <f t="shared" si="10"/>
        <v>19</v>
      </c>
      <c r="C116" s="89">
        <f t="shared" si="11"/>
        <v>1</v>
      </c>
      <c r="D116" s="89">
        <f t="shared" si="12"/>
        <v>2006</v>
      </c>
      <c r="E116" s="89" t="str">
        <f t="shared" si="13"/>
        <v>Jan</v>
      </c>
      <c r="F116" s="89" t="str">
        <f t="shared" si="14"/>
        <v>Jan 19, 2006</v>
      </c>
      <c r="G116" s="213">
        <f>VLOOKUP(Table35[[#This Row],[investing.com format]],'Data Investing'!A:B,2,)</f>
        <v>1.4540999999999999</v>
      </c>
    </row>
    <row r="117" spans="1:7" x14ac:dyDescent="0.45">
      <c r="A117" s="212">
        <v>38737</v>
      </c>
      <c r="B117" s="100">
        <f t="shared" si="10"/>
        <v>20</v>
      </c>
      <c r="C117" s="89">
        <f t="shared" si="11"/>
        <v>1</v>
      </c>
      <c r="D117" s="89">
        <f t="shared" si="12"/>
        <v>2006</v>
      </c>
      <c r="E117" s="89" t="str">
        <f t="shared" si="13"/>
        <v>Jan</v>
      </c>
      <c r="F117" s="89" t="str">
        <f t="shared" si="14"/>
        <v>Jan 20, 2006</v>
      </c>
      <c r="G117" s="213">
        <f>VLOOKUP(Table35[[#This Row],[investing.com format]],'Data Investing'!A:B,2,)</f>
        <v>1.4590000000000001</v>
      </c>
    </row>
    <row r="118" spans="1:7" x14ac:dyDescent="0.45">
      <c r="A118" s="212">
        <v>38740</v>
      </c>
      <c r="B118" s="100">
        <f t="shared" si="10"/>
        <v>23</v>
      </c>
      <c r="C118" s="89">
        <f t="shared" si="11"/>
        <v>1</v>
      </c>
      <c r="D118" s="89">
        <f t="shared" si="12"/>
        <v>2006</v>
      </c>
      <c r="E118" s="89" t="str">
        <f t="shared" si="13"/>
        <v>Jan</v>
      </c>
      <c r="F118" s="89" t="str">
        <f t="shared" si="14"/>
        <v>Jan 23, 2006</v>
      </c>
      <c r="G118" s="213">
        <f>VLOOKUP(Table35[[#This Row],[investing.com format]],'Data Investing'!A:B,2,)</f>
        <v>1.4518</v>
      </c>
    </row>
    <row r="119" spans="1:7" x14ac:dyDescent="0.45">
      <c r="A119" s="212">
        <v>38741</v>
      </c>
      <c r="B119" s="100">
        <f t="shared" si="10"/>
        <v>24</v>
      </c>
      <c r="C119" s="89">
        <f t="shared" si="11"/>
        <v>1</v>
      </c>
      <c r="D119" s="89">
        <f t="shared" si="12"/>
        <v>2006</v>
      </c>
      <c r="E119" s="89" t="str">
        <f t="shared" si="13"/>
        <v>Jan</v>
      </c>
      <c r="F119" s="89" t="str">
        <f t="shared" si="14"/>
        <v>Jan 24, 2006</v>
      </c>
      <c r="G119" s="213">
        <f>VLOOKUP(Table35[[#This Row],[investing.com format]],'Data Investing'!A:B,2,)</f>
        <v>1.454</v>
      </c>
    </row>
    <row r="120" spans="1:7" x14ac:dyDescent="0.45">
      <c r="A120" s="212">
        <v>38742</v>
      </c>
      <c r="B120" s="100">
        <f t="shared" si="10"/>
        <v>25</v>
      </c>
      <c r="C120" s="89">
        <f t="shared" si="11"/>
        <v>1</v>
      </c>
      <c r="D120" s="89">
        <f t="shared" si="12"/>
        <v>2006</v>
      </c>
      <c r="E120" s="89" t="str">
        <f t="shared" si="13"/>
        <v>Jan</v>
      </c>
      <c r="F120" s="89" t="str">
        <f t="shared" si="14"/>
        <v>Jan 25, 2006</v>
      </c>
      <c r="G120" s="213">
        <f>VLOOKUP(Table35[[#This Row],[investing.com format]],'Data Investing'!A:B,2,)</f>
        <v>1.4573</v>
      </c>
    </row>
    <row r="121" spans="1:7" x14ac:dyDescent="0.45">
      <c r="A121" s="212">
        <v>38743</v>
      </c>
      <c r="B121" s="100">
        <f t="shared" si="10"/>
        <v>26</v>
      </c>
      <c r="C121" s="89">
        <f t="shared" si="11"/>
        <v>1</v>
      </c>
      <c r="D121" s="89">
        <f t="shared" si="12"/>
        <v>2006</v>
      </c>
      <c r="E121" s="89" t="str">
        <f t="shared" si="13"/>
        <v>Jan</v>
      </c>
      <c r="F121" s="89" t="str">
        <f t="shared" si="14"/>
        <v>Jan 26, 2006</v>
      </c>
      <c r="G121" s="213">
        <f>VLOOKUP(Table35[[#This Row],[investing.com format]],'Data Investing'!A:B,2,)</f>
        <v>1.4575</v>
      </c>
    </row>
    <row r="122" spans="1:7" x14ac:dyDescent="0.45">
      <c r="A122" s="212">
        <v>38744</v>
      </c>
      <c r="B122" s="100">
        <f t="shared" si="10"/>
        <v>27</v>
      </c>
      <c r="C122" s="89">
        <f t="shared" si="11"/>
        <v>1</v>
      </c>
      <c r="D122" s="89">
        <f t="shared" si="12"/>
        <v>2006</v>
      </c>
      <c r="E122" s="89" t="str">
        <f t="shared" si="13"/>
        <v>Jan</v>
      </c>
      <c r="F122" s="89" t="str">
        <f t="shared" si="14"/>
        <v>Jan 27, 2006</v>
      </c>
      <c r="G122" s="213">
        <f>VLOOKUP(Table35[[#This Row],[investing.com format]],'Data Investing'!A:B,2,)</f>
        <v>1.4609000000000001</v>
      </c>
    </row>
    <row r="123" spans="1:7" x14ac:dyDescent="0.45">
      <c r="A123" s="212">
        <v>38747</v>
      </c>
      <c r="B123" s="100">
        <f t="shared" si="10"/>
        <v>30</v>
      </c>
      <c r="C123" s="89">
        <f t="shared" si="11"/>
        <v>1</v>
      </c>
      <c r="D123" s="89">
        <f t="shared" si="12"/>
        <v>2006</v>
      </c>
      <c r="E123" s="89" t="str">
        <f t="shared" si="13"/>
        <v>Jan</v>
      </c>
      <c r="F123" s="89" t="str">
        <f t="shared" si="14"/>
        <v>Jan 30, 2006</v>
      </c>
      <c r="G123" s="213">
        <f>VLOOKUP(Table35[[#This Row],[investing.com format]],'Data Investing'!A:B,2,)</f>
        <v>1.4628000000000001</v>
      </c>
    </row>
    <row r="124" spans="1:7" x14ac:dyDescent="0.45">
      <c r="A124" s="212">
        <v>38748</v>
      </c>
      <c r="B124" s="100">
        <f t="shared" si="10"/>
        <v>31</v>
      </c>
      <c r="C124" s="89">
        <f t="shared" si="11"/>
        <v>1</v>
      </c>
      <c r="D124" s="89">
        <f t="shared" si="12"/>
        <v>2006</v>
      </c>
      <c r="E124" s="89" t="str">
        <f t="shared" si="13"/>
        <v>Jan</v>
      </c>
      <c r="F124" s="89" t="str">
        <f t="shared" si="14"/>
        <v>Jan 31, 2006</v>
      </c>
      <c r="G124" s="213">
        <f>VLOOKUP(Table35[[#This Row],[investing.com format]],'Data Investing'!A:B,2,)</f>
        <v>1.4636</v>
      </c>
    </row>
    <row r="125" spans="1:7" x14ac:dyDescent="0.45">
      <c r="A125" s="212">
        <v>38749</v>
      </c>
      <c r="B125" s="100">
        <f t="shared" si="10"/>
        <v>1</v>
      </c>
      <c r="C125" s="89">
        <f t="shared" si="11"/>
        <v>2</v>
      </c>
      <c r="D125" s="89">
        <f t="shared" si="12"/>
        <v>2006</v>
      </c>
      <c r="E125" s="89" t="str">
        <f t="shared" si="13"/>
        <v>Feb</v>
      </c>
      <c r="F125" s="89" t="str">
        <f t="shared" si="14"/>
        <v>Feb 01, 2006</v>
      </c>
      <c r="G125" s="213">
        <f>VLOOKUP(Table35[[#This Row],[investing.com format]],'Data Investing'!A:B,2,)</f>
        <v>1.4710000000000001</v>
      </c>
    </row>
    <row r="126" spans="1:7" x14ac:dyDescent="0.45">
      <c r="A126" s="212">
        <v>38750</v>
      </c>
      <c r="B126" s="100">
        <f t="shared" si="10"/>
        <v>2</v>
      </c>
      <c r="C126" s="89">
        <f t="shared" si="11"/>
        <v>2</v>
      </c>
      <c r="D126" s="89">
        <f t="shared" si="12"/>
        <v>2006</v>
      </c>
      <c r="E126" s="89" t="str">
        <f t="shared" si="13"/>
        <v>Feb</v>
      </c>
      <c r="F126" s="89" t="str">
        <f t="shared" si="14"/>
        <v>Feb 02, 2006</v>
      </c>
      <c r="G126" s="213">
        <f>VLOOKUP(Table35[[#This Row],[investing.com format]],'Data Investing'!A:B,2,)</f>
        <v>1.4716</v>
      </c>
    </row>
    <row r="127" spans="1:7" x14ac:dyDescent="0.45">
      <c r="A127" s="212">
        <v>38751</v>
      </c>
      <c r="B127" s="100">
        <f t="shared" si="10"/>
        <v>3</v>
      </c>
      <c r="C127" s="89">
        <f t="shared" si="11"/>
        <v>2</v>
      </c>
      <c r="D127" s="89">
        <f t="shared" si="12"/>
        <v>2006</v>
      </c>
      <c r="E127" s="89" t="str">
        <f t="shared" si="13"/>
        <v>Feb</v>
      </c>
      <c r="F127" s="89" t="str">
        <f t="shared" si="14"/>
        <v>Feb 03, 2006</v>
      </c>
      <c r="G127" s="213">
        <f>VLOOKUP(Table35[[#This Row],[investing.com format]],'Data Investing'!A:B,2,)</f>
        <v>1.4658</v>
      </c>
    </row>
    <row r="128" spans="1:7" x14ac:dyDescent="0.45">
      <c r="A128" s="212">
        <v>38754</v>
      </c>
      <c r="B128" s="100">
        <f t="shared" si="10"/>
        <v>6</v>
      </c>
      <c r="C128" s="89">
        <f t="shared" si="11"/>
        <v>2</v>
      </c>
      <c r="D128" s="89">
        <f t="shared" si="12"/>
        <v>2006</v>
      </c>
      <c r="E128" s="89" t="str">
        <f t="shared" si="13"/>
        <v>Feb</v>
      </c>
      <c r="F128" s="89" t="str">
        <f t="shared" si="14"/>
        <v>Feb 06, 2006</v>
      </c>
      <c r="G128" s="213">
        <f>VLOOKUP(Table35[[#This Row],[investing.com format]],'Data Investing'!A:B,2,)</f>
        <v>1.4607000000000001</v>
      </c>
    </row>
    <row r="129" spans="1:7" x14ac:dyDescent="0.45">
      <c r="A129" s="212">
        <v>38755</v>
      </c>
      <c r="B129" s="100">
        <f t="shared" si="10"/>
        <v>7</v>
      </c>
      <c r="C129" s="89">
        <f t="shared" si="11"/>
        <v>2</v>
      </c>
      <c r="D129" s="89">
        <f t="shared" si="12"/>
        <v>2006</v>
      </c>
      <c r="E129" s="89" t="str">
        <f t="shared" si="13"/>
        <v>Feb</v>
      </c>
      <c r="F129" s="89" t="str">
        <f t="shared" si="14"/>
        <v>Feb 07, 2006</v>
      </c>
      <c r="G129" s="213">
        <f>VLOOKUP(Table35[[#This Row],[investing.com format]],'Data Investing'!A:B,2,)</f>
        <v>1.4558</v>
      </c>
    </row>
    <row r="130" spans="1:7" x14ac:dyDescent="0.45">
      <c r="A130" s="212">
        <v>38756</v>
      </c>
      <c r="B130" s="100">
        <f t="shared" si="10"/>
        <v>8</v>
      </c>
      <c r="C130" s="89">
        <f t="shared" si="11"/>
        <v>2</v>
      </c>
      <c r="D130" s="89">
        <f t="shared" si="12"/>
        <v>2006</v>
      </c>
      <c r="E130" s="89" t="str">
        <f t="shared" si="13"/>
        <v>Feb</v>
      </c>
      <c r="F130" s="89" t="str">
        <f t="shared" si="14"/>
        <v>Feb 08, 2006</v>
      </c>
      <c r="G130" s="213">
        <f>VLOOKUP(Table35[[#This Row],[investing.com format]],'Data Investing'!A:B,2,)</f>
        <v>1.4567000000000001</v>
      </c>
    </row>
    <row r="131" spans="1:7" x14ac:dyDescent="0.45">
      <c r="A131" s="212">
        <v>38757</v>
      </c>
      <c r="B131" s="100">
        <f t="shared" si="10"/>
        <v>9</v>
      </c>
      <c r="C131" s="89">
        <f t="shared" si="11"/>
        <v>2</v>
      </c>
      <c r="D131" s="89">
        <f t="shared" si="12"/>
        <v>2006</v>
      </c>
      <c r="E131" s="89" t="str">
        <f t="shared" si="13"/>
        <v>Feb</v>
      </c>
      <c r="F131" s="89" t="str">
        <f t="shared" si="14"/>
        <v>Feb 09, 2006</v>
      </c>
      <c r="G131" s="213">
        <f>VLOOKUP(Table35[[#This Row],[investing.com format]],'Data Investing'!A:B,2,)</f>
        <v>1.4531000000000001</v>
      </c>
    </row>
    <row r="132" spans="1:7" x14ac:dyDescent="0.45">
      <c r="A132" s="212">
        <v>38758</v>
      </c>
      <c r="B132" s="100">
        <f t="shared" si="10"/>
        <v>10</v>
      </c>
      <c r="C132" s="89">
        <f t="shared" si="11"/>
        <v>2</v>
      </c>
      <c r="D132" s="89">
        <f t="shared" si="12"/>
        <v>2006</v>
      </c>
      <c r="E132" s="89" t="str">
        <f t="shared" si="13"/>
        <v>Feb</v>
      </c>
      <c r="F132" s="89" t="str">
        <f t="shared" si="14"/>
        <v>Feb 10, 2006</v>
      </c>
      <c r="G132" s="213">
        <f>VLOOKUP(Table35[[#This Row],[investing.com format]],'Data Investing'!A:B,2,)</f>
        <v>1.4655</v>
      </c>
    </row>
    <row r="133" spans="1:7" x14ac:dyDescent="0.45">
      <c r="A133" s="212">
        <v>38761</v>
      </c>
      <c r="B133" s="100">
        <f t="shared" si="10"/>
        <v>13</v>
      </c>
      <c r="C133" s="89">
        <f t="shared" si="11"/>
        <v>2</v>
      </c>
      <c r="D133" s="89">
        <f t="shared" si="12"/>
        <v>2006</v>
      </c>
      <c r="E133" s="89" t="str">
        <f t="shared" si="13"/>
        <v>Feb</v>
      </c>
      <c r="F133" s="89" t="str">
        <f t="shared" si="14"/>
        <v>Feb 13, 2006</v>
      </c>
      <c r="G133" s="213">
        <f>VLOOKUP(Table35[[#This Row],[investing.com format]],'Data Investing'!A:B,2,)</f>
        <v>1.4634</v>
      </c>
    </row>
    <row r="134" spans="1:7" x14ac:dyDescent="0.45">
      <c r="A134" s="212">
        <v>38762</v>
      </c>
      <c r="B134" s="100">
        <f t="shared" si="10"/>
        <v>14</v>
      </c>
      <c r="C134" s="89">
        <f t="shared" si="11"/>
        <v>2</v>
      </c>
      <c r="D134" s="89">
        <f t="shared" si="12"/>
        <v>2006</v>
      </c>
      <c r="E134" s="89" t="str">
        <f t="shared" si="13"/>
        <v>Feb</v>
      </c>
      <c r="F134" s="89" t="str">
        <f t="shared" si="14"/>
        <v>Feb 14, 2006</v>
      </c>
      <c r="G134" s="213">
        <f>VLOOKUP(Table35[[#This Row],[investing.com format]],'Data Investing'!A:B,2,)</f>
        <v>1.4569000000000001</v>
      </c>
    </row>
    <row r="135" spans="1:7" x14ac:dyDescent="0.45">
      <c r="A135" s="212">
        <v>38763</v>
      </c>
      <c r="B135" s="100">
        <f t="shared" si="10"/>
        <v>15</v>
      </c>
      <c r="C135" s="89">
        <f t="shared" si="11"/>
        <v>2</v>
      </c>
      <c r="D135" s="89">
        <f t="shared" si="12"/>
        <v>2006</v>
      </c>
      <c r="E135" s="89" t="str">
        <f t="shared" si="13"/>
        <v>Feb</v>
      </c>
      <c r="F135" s="89" t="str">
        <f t="shared" si="14"/>
        <v>Feb 15, 2006</v>
      </c>
      <c r="G135" s="213">
        <f>VLOOKUP(Table35[[#This Row],[investing.com format]],'Data Investing'!A:B,2,)</f>
        <v>1.4643999999999999</v>
      </c>
    </row>
    <row r="136" spans="1:7" x14ac:dyDescent="0.45">
      <c r="A136" s="212">
        <v>38764</v>
      </c>
      <c r="B136" s="100">
        <f t="shared" si="10"/>
        <v>16</v>
      </c>
      <c r="C136" s="89">
        <f t="shared" si="11"/>
        <v>2</v>
      </c>
      <c r="D136" s="89">
        <f t="shared" si="12"/>
        <v>2006</v>
      </c>
      <c r="E136" s="89" t="str">
        <f t="shared" si="13"/>
        <v>Feb</v>
      </c>
      <c r="F136" s="89" t="str">
        <f t="shared" si="14"/>
        <v>Feb 16, 2006</v>
      </c>
      <c r="G136" s="213">
        <f>VLOOKUP(Table35[[#This Row],[investing.com format]],'Data Investing'!A:B,2,)</f>
        <v>1.4623999999999999</v>
      </c>
    </row>
    <row r="137" spans="1:7" x14ac:dyDescent="0.45">
      <c r="A137" s="212">
        <v>38765</v>
      </c>
      <c r="B137" s="100">
        <f t="shared" si="10"/>
        <v>17</v>
      </c>
      <c r="C137" s="89">
        <f t="shared" si="11"/>
        <v>2</v>
      </c>
      <c r="D137" s="89">
        <f t="shared" si="12"/>
        <v>2006</v>
      </c>
      <c r="E137" s="89" t="str">
        <f t="shared" si="13"/>
        <v>Feb</v>
      </c>
      <c r="F137" s="89" t="str">
        <f t="shared" si="14"/>
        <v>Feb 17, 2006</v>
      </c>
      <c r="G137" s="213">
        <f>VLOOKUP(Table35[[#This Row],[investing.com format]],'Data Investing'!A:B,2,)</f>
        <v>1.4594</v>
      </c>
    </row>
    <row r="138" spans="1:7" x14ac:dyDescent="0.45">
      <c r="A138" s="212">
        <v>38769</v>
      </c>
      <c r="B138" s="100">
        <f t="shared" si="10"/>
        <v>21</v>
      </c>
      <c r="C138" s="89">
        <f t="shared" si="11"/>
        <v>2</v>
      </c>
      <c r="D138" s="89">
        <f t="shared" si="12"/>
        <v>2006</v>
      </c>
      <c r="E138" s="89" t="str">
        <f t="shared" si="13"/>
        <v>Feb</v>
      </c>
      <c r="F138" s="89" t="str">
        <f t="shared" si="14"/>
        <v>Feb 21, 2006</v>
      </c>
      <c r="G138" s="213">
        <f>VLOOKUP(Table35[[#This Row],[investing.com format]],'Data Investing'!A:B,2,)</f>
        <v>1.4659</v>
      </c>
    </row>
    <row r="139" spans="1:7" x14ac:dyDescent="0.45">
      <c r="A139" s="212">
        <v>38770</v>
      </c>
      <c r="B139" s="100">
        <f t="shared" si="10"/>
        <v>22</v>
      </c>
      <c r="C139" s="89">
        <f t="shared" si="11"/>
        <v>2</v>
      </c>
      <c r="D139" s="89">
        <f t="shared" si="12"/>
        <v>2006</v>
      </c>
      <c r="E139" s="89" t="str">
        <f t="shared" si="13"/>
        <v>Feb</v>
      </c>
      <c r="F139" s="89" t="str">
        <f t="shared" si="14"/>
        <v>Feb 22, 2006</v>
      </c>
      <c r="G139" s="213">
        <f>VLOOKUP(Table35[[#This Row],[investing.com format]],'Data Investing'!A:B,2,)</f>
        <v>1.4634</v>
      </c>
    </row>
    <row r="140" spans="1:7" x14ac:dyDescent="0.45">
      <c r="A140" s="212">
        <v>38771</v>
      </c>
      <c r="B140" s="100">
        <f t="shared" si="10"/>
        <v>23</v>
      </c>
      <c r="C140" s="89">
        <f t="shared" si="11"/>
        <v>2</v>
      </c>
      <c r="D140" s="89">
        <f t="shared" si="12"/>
        <v>2006</v>
      </c>
      <c r="E140" s="89" t="str">
        <f t="shared" si="13"/>
        <v>Feb</v>
      </c>
      <c r="F140" s="89" t="str">
        <f t="shared" si="14"/>
        <v>Feb 23, 2006</v>
      </c>
      <c r="G140" s="213">
        <f>VLOOKUP(Table35[[#This Row],[investing.com format]],'Data Investing'!A:B,2,)</f>
        <v>1.4697</v>
      </c>
    </row>
    <row r="141" spans="1:7" x14ac:dyDescent="0.45">
      <c r="A141" s="212">
        <v>38772</v>
      </c>
      <c r="B141" s="100">
        <f t="shared" si="10"/>
        <v>24</v>
      </c>
      <c r="C141" s="89">
        <f t="shared" si="11"/>
        <v>2</v>
      </c>
      <c r="D141" s="89">
        <f t="shared" si="12"/>
        <v>2006</v>
      </c>
      <c r="E141" s="89" t="str">
        <f t="shared" si="13"/>
        <v>Feb</v>
      </c>
      <c r="F141" s="89" t="str">
        <f t="shared" si="14"/>
        <v>Feb 24, 2006</v>
      </c>
      <c r="G141" s="213">
        <f>VLOOKUP(Table35[[#This Row],[investing.com format]],'Data Investing'!A:B,2,)</f>
        <v>1.4697</v>
      </c>
    </row>
    <row r="142" spans="1:7" x14ac:dyDescent="0.45">
      <c r="A142" s="212">
        <v>38775</v>
      </c>
      <c r="B142" s="100">
        <f t="shared" si="10"/>
        <v>27</v>
      </c>
      <c r="C142" s="89">
        <f t="shared" si="11"/>
        <v>2</v>
      </c>
      <c r="D142" s="89">
        <f t="shared" si="12"/>
        <v>2006</v>
      </c>
      <c r="E142" s="89" t="str">
        <f t="shared" si="13"/>
        <v>Feb</v>
      </c>
      <c r="F142" s="89" t="str">
        <f t="shared" si="14"/>
        <v>Feb 27, 2006</v>
      </c>
      <c r="G142" s="213">
        <f>VLOOKUP(Table35[[#This Row],[investing.com format]],'Data Investing'!A:B,2,)</f>
        <v>1.4682999999999999</v>
      </c>
    </row>
    <row r="143" spans="1:7" x14ac:dyDescent="0.45">
      <c r="A143" s="212">
        <v>38776</v>
      </c>
      <c r="B143" s="100">
        <f t="shared" si="10"/>
        <v>28</v>
      </c>
      <c r="C143" s="89">
        <f t="shared" si="11"/>
        <v>2</v>
      </c>
      <c r="D143" s="89">
        <f t="shared" si="12"/>
        <v>2006</v>
      </c>
      <c r="E143" s="89" t="str">
        <f t="shared" si="13"/>
        <v>Feb</v>
      </c>
      <c r="F143" s="89" t="str">
        <f t="shared" si="14"/>
        <v>Feb 28, 2006</v>
      </c>
      <c r="G143" s="213">
        <f>VLOOKUP(Table35[[#This Row],[investing.com format]],'Data Investing'!A:B,2,)</f>
        <v>1.4714</v>
      </c>
    </row>
    <row r="144" spans="1:7" x14ac:dyDescent="0.45">
      <c r="A144" s="212">
        <v>38777</v>
      </c>
      <c r="B144" s="100">
        <f t="shared" si="10"/>
        <v>1</v>
      </c>
      <c r="C144" s="89">
        <f t="shared" si="11"/>
        <v>3</v>
      </c>
      <c r="D144" s="89">
        <f t="shared" si="12"/>
        <v>2006</v>
      </c>
      <c r="E144" s="89" t="str">
        <f t="shared" si="13"/>
        <v>Mar</v>
      </c>
      <c r="F144" s="89" t="str">
        <f t="shared" si="14"/>
        <v>Mar 01, 2006</v>
      </c>
      <c r="G144" s="213">
        <f>VLOOKUP(Table35[[#This Row],[investing.com format]],'Data Investing'!A:B,2,)</f>
        <v>1.4678</v>
      </c>
    </row>
    <row r="145" spans="1:7" x14ac:dyDescent="0.45">
      <c r="A145" s="212">
        <v>38778</v>
      </c>
      <c r="B145" s="100">
        <f t="shared" si="10"/>
        <v>2</v>
      </c>
      <c r="C145" s="89">
        <f t="shared" si="11"/>
        <v>3</v>
      </c>
      <c r="D145" s="89">
        <f t="shared" si="12"/>
        <v>2006</v>
      </c>
      <c r="E145" s="89" t="str">
        <f t="shared" si="13"/>
        <v>Mar</v>
      </c>
      <c r="F145" s="89" t="str">
        <f t="shared" si="14"/>
        <v>Mar 02, 2006</v>
      </c>
      <c r="G145" s="213">
        <f>VLOOKUP(Table35[[#This Row],[investing.com format]],'Data Investing'!A:B,2,)</f>
        <v>1.4573</v>
      </c>
    </row>
    <row r="146" spans="1:7" x14ac:dyDescent="0.45">
      <c r="A146" s="212">
        <v>38779</v>
      </c>
      <c r="B146" s="100">
        <f t="shared" ref="B146:B209" si="15">DAY(A146)</f>
        <v>3</v>
      </c>
      <c r="C146" s="89">
        <f t="shared" ref="C146:C209" si="16">MONTH(A146)</f>
        <v>3</v>
      </c>
      <c r="D146" s="89">
        <f t="shared" ref="D146:D209" si="17">YEAR(A146)</f>
        <v>2006</v>
      </c>
      <c r="E146" s="89" t="str">
        <f t="shared" ref="E146:E209" si="18">VLOOKUP(C146,$K$2:$L$13,2,)</f>
        <v>Mar</v>
      </c>
      <c r="F146" s="89" t="str">
        <f t="shared" ref="F146:F209" si="19">IF(B146&lt;10,E146&amp;" 0"&amp; B146&amp;", " &amp;D146,E146&amp;" "&amp; B146&amp;", " &amp;D146)</f>
        <v>Mar 03, 2006</v>
      </c>
      <c r="G146" s="213">
        <f>VLOOKUP(Table35[[#This Row],[investing.com format]],'Data Investing'!A:B,2,)</f>
        <v>1.4576</v>
      </c>
    </row>
    <row r="147" spans="1:7" x14ac:dyDescent="0.45">
      <c r="A147" s="212">
        <v>38782</v>
      </c>
      <c r="B147" s="100">
        <f t="shared" si="15"/>
        <v>6</v>
      </c>
      <c r="C147" s="89">
        <f t="shared" si="16"/>
        <v>3</v>
      </c>
      <c r="D147" s="89">
        <f t="shared" si="17"/>
        <v>2006</v>
      </c>
      <c r="E147" s="89" t="str">
        <f t="shared" si="18"/>
        <v>Mar</v>
      </c>
      <c r="F147" s="89" t="str">
        <f t="shared" si="19"/>
        <v>Mar 06, 2006</v>
      </c>
      <c r="G147" s="213">
        <f>VLOOKUP(Table35[[#This Row],[investing.com format]],'Data Investing'!A:B,2,)</f>
        <v>1.4560999999999999</v>
      </c>
    </row>
    <row r="148" spans="1:7" x14ac:dyDescent="0.45">
      <c r="A148" s="212">
        <v>38783</v>
      </c>
      <c r="B148" s="100">
        <f t="shared" si="15"/>
        <v>7</v>
      </c>
      <c r="C148" s="89">
        <f t="shared" si="16"/>
        <v>3</v>
      </c>
      <c r="D148" s="89">
        <f t="shared" si="17"/>
        <v>2006</v>
      </c>
      <c r="E148" s="89" t="str">
        <f t="shared" si="18"/>
        <v>Mar</v>
      </c>
      <c r="F148" s="89" t="str">
        <f t="shared" si="19"/>
        <v>Mar 07, 2006</v>
      </c>
      <c r="G148" s="213">
        <f>VLOOKUP(Table35[[#This Row],[investing.com format]],'Data Investing'!A:B,2,)</f>
        <v>1.4604999999999999</v>
      </c>
    </row>
    <row r="149" spans="1:7" x14ac:dyDescent="0.45">
      <c r="A149" s="212">
        <v>38784</v>
      </c>
      <c r="B149" s="100">
        <f t="shared" si="15"/>
        <v>8</v>
      </c>
      <c r="C149" s="89">
        <f t="shared" si="16"/>
        <v>3</v>
      </c>
      <c r="D149" s="89">
        <f t="shared" si="17"/>
        <v>2006</v>
      </c>
      <c r="E149" s="89" t="str">
        <f t="shared" si="18"/>
        <v>Mar</v>
      </c>
      <c r="F149" s="89" t="str">
        <f t="shared" si="19"/>
        <v>Mar 08, 2006</v>
      </c>
      <c r="G149" s="213">
        <f>VLOOKUP(Table35[[#This Row],[investing.com format]],'Data Investing'!A:B,2,)</f>
        <v>1.4575</v>
      </c>
    </row>
    <row r="150" spans="1:7" x14ac:dyDescent="0.45">
      <c r="A150" s="212">
        <v>38785</v>
      </c>
      <c r="B150" s="100">
        <f t="shared" si="15"/>
        <v>9</v>
      </c>
      <c r="C150" s="89">
        <f t="shared" si="16"/>
        <v>3</v>
      </c>
      <c r="D150" s="89">
        <f t="shared" si="17"/>
        <v>2006</v>
      </c>
      <c r="E150" s="89" t="str">
        <f t="shared" si="18"/>
        <v>Mar</v>
      </c>
      <c r="F150" s="89" t="str">
        <f t="shared" si="19"/>
        <v>Mar 09, 2006</v>
      </c>
      <c r="G150" s="213">
        <f>VLOOKUP(Table35[[#This Row],[investing.com format]],'Data Investing'!A:B,2,)</f>
        <v>1.4578</v>
      </c>
    </row>
    <row r="151" spans="1:7" x14ac:dyDescent="0.45">
      <c r="A151" s="212">
        <v>38786</v>
      </c>
      <c r="B151" s="100">
        <f t="shared" si="15"/>
        <v>10</v>
      </c>
      <c r="C151" s="89">
        <f t="shared" si="16"/>
        <v>3</v>
      </c>
      <c r="D151" s="89">
        <f t="shared" si="17"/>
        <v>2006</v>
      </c>
      <c r="E151" s="89" t="str">
        <f t="shared" si="18"/>
        <v>Mar</v>
      </c>
      <c r="F151" s="89" t="str">
        <f t="shared" si="19"/>
        <v>Mar 10, 2006</v>
      </c>
      <c r="G151" s="213">
        <f>VLOOKUP(Table35[[#This Row],[investing.com format]],'Data Investing'!A:B,2,)</f>
        <v>1.4493</v>
      </c>
    </row>
    <row r="152" spans="1:7" x14ac:dyDescent="0.45">
      <c r="A152" s="212">
        <v>38789</v>
      </c>
      <c r="B152" s="100">
        <f t="shared" si="15"/>
        <v>13</v>
      </c>
      <c r="C152" s="89">
        <f t="shared" si="16"/>
        <v>3</v>
      </c>
      <c r="D152" s="89">
        <f t="shared" si="17"/>
        <v>2006</v>
      </c>
      <c r="E152" s="89" t="str">
        <f t="shared" si="18"/>
        <v>Mar</v>
      </c>
      <c r="F152" s="89" t="str">
        <f t="shared" si="19"/>
        <v>Mar 13, 2006</v>
      </c>
      <c r="G152" s="213">
        <f>VLOOKUP(Table35[[#This Row],[investing.com format]],'Data Investing'!A:B,2,)</f>
        <v>1.4484999999999999</v>
      </c>
    </row>
    <row r="153" spans="1:7" x14ac:dyDescent="0.45">
      <c r="A153" s="212">
        <v>38790</v>
      </c>
      <c r="B153" s="100">
        <f t="shared" si="15"/>
        <v>14</v>
      </c>
      <c r="C153" s="89">
        <f t="shared" si="16"/>
        <v>3</v>
      </c>
      <c r="D153" s="89">
        <f t="shared" si="17"/>
        <v>2006</v>
      </c>
      <c r="E153" s="89" t="str">
        <f t="shared" si="18"/>
        <v>Mar</v>
      </c>
      <c r="F153" s="89" t="str">
        <f t="shared" si="19"/>
        <v>Mar 14, 2006</v>
      </c>
      <c r="G153" s="213">
        <f>VLOOKUP(Table35[[#This Row],[investing.com format]],'Data Investing'!A:B,2,)</f>
        <v>1.4533</v>
      </c>
    </row>
    <row r="154" spans="1:7" x14ac:dyDescent="0.45">
      <c r="A154" s="212">
        <v>38791</v>
      </c>
      <c r="B154" s="100">
        <f t="shared" si="15"/>
        <v>15</v>
      </c>
      <c r="C154" s="89">
        <f t="shared" si="16"/>
        <v>3</v>
      </c>
      <c r="D154" s="89">
        <f t="shared" si="17"/>
        <v>2006</v>
      </c>
      <c r="E154" s="89" t="str">
        <f t="shared" si="18"/>
        <v>Mar</v>
      </c>
      <c r="F154" s="89" t="str">
        <f t="shared" si="19"/>
        <v>Mar 15, 2006</v>
      </c>
      <c r="G154" s="213">
        <f>VLOOKUP(Table35[[#This Row],[investing.com format]],'Data Investing'!A:B,2,)</f>
        <v>1.4477</v>
      </c>
    </row>
    <row r="155" spans="1:7" x14ac:dyDescent="0.45">
      <c r="A155" s="212">
        <v>38792</v>
      </c>
      <c r="B155" s="100">
        <f t="shared" si="15"/>
        <v>16</v>
      </c>
      <c r="C155" s="89">
        <f t="shared" si="16"/>
        <v>3</v>
      </c>
      <c r="D155" s="89">
        <f t="shared" si="17"/>
        <v>2006</v>
      </c>
      <c r="E155" s="89" t="str">
        <f t="shared" si="18"/>
        <v>Mar</v>
      </c>
      <c r="F155" s="89" t="str">
        <f t="shared" si="19"/>
        <v>Mar 16, 2006</v>
      </c>
      <c r="G155" s="213">
        <f>VLOOKUP(Table35[[#This Row],[investing.com format]],'Data Investing'!A:B,2,)</f>
        <v>1.4428000000000001</v>
      </c>
    </row>
    <row r="156" spans="1:7" x14ac:dyDescent="0.45">
      <c r="A156" s="212">
        <v>38793</v>
      </c>
      <c r="B156" s="100">
        <f t="shared" si="15"/>
        <v>17</v>
      </c>
      <c r="C156" s="89">
        <f t="shared" si="16"/>
        <v>3</v>
      </c>
      <c r="D156" s="89">
        <f t="shared" si="17"/>
        <v>2006</v>
      </c>
      <c r="E156" s="89" t="str">
        <f t="shared" si="18"/>
        <v>Mar</v>
      </c>
      <c r="F156" s="89" t="str">
        <f t="shared" si="19"/>
        <v>Mar 17, 2006</v>
      </c>
      <c r="G156" s="213">
        <f>VLOOKUP(Table35[[#This Row],[investing.com format]],'Data Investing'!A:B,2,)</f>
        <v>1.4409000000000001</v>
      </c>
    </row>
    <row r="157" spans="1:7" x14ac:dyDescent="0.45">
      <c r="A157" s="212">
        <v>38796</v>
      </c>
      <c r="B157" s="100">
        <f t="shared" si="15"/>
        <v>20</v>
      </c>
      <c r="C157" s="89">
        <f t="shared" si="16"/>
        <v>3</v>
      </c>
      <c r="D157" s="89">
        <f t="shared" si="17"/>
        <v>2006</v>
      </c>
      <c r="E157" s="89" t="str">
        <f t="shared" si="18"/>
        <v>Mar</v>
      </c>
      <c r="F157" s="89" t="str">
        <f t="shared" si="19"/>
        <v>Mar 20, 2006</v>
      </c>
      <c r="G157" s="213">
        <f>VLOOKUP(Table35[[#This Row],[investing.com format]],'Data Investing'!A:B,2,)</f>
        <v>1.4438</v>
      </c>
    </row>
    <row r="158" spans="1:7" x14ac:dyDescent="0.45">
      <c r="A158" s="212">
        <v>38797</v>
      </c>
      <c r="B158" s="100">
        <f t="shared" si="15"/>
        <v>21</v>
      </c>
      <c r="C158" s="89">
        <f t="shared" si="16"/>
        <v>3</v>
      </c>
      <c r="D158" s="89">
        <f t="shared" si="17"/>
        <v>2006</v>
      </c>
      <c r="E158" s="89" t="str">
        <f t="shared" si="18"/>
        <v>Mar</v>
      </c>
      <c r="F158" s="89" t="str">
        <f t="shared" si="19"/>
        <v>Mar 21, 2006</v>
      </c>
      <c r="G158" s="213">
        <f>VLOOKUP(Table35[[#This Row],[investing.com format]],'Data Investing'!A:B,2,)</f>
        <v>1.4451000000000001</v>
      </c>
    </row>
    <row r="159" spans="1:7" x14ac:dyDescent="0.45">
      <c r="A159" s="212">
        <v>38798</v>
      </c>
      <c r="B159" s="100">
        <f t="shared" si="15"/>
        <v>22</v>
      </c>
      <c r="C159" s="89">
        <f t="shared" si="16"/>
        <v>3</v>
      </c>
      <c r="D159" s="89">
        <f t="shared" si="17"/>
        <v>2006</v>
      </c>
      <c r="E159" s="89" t="str">
        <f t="shared" si="18"/>
        <v>Mar</v>
      </c>
      <c r="F159" s="89" t="str">
        <f t="shared" si="19"/>
        <v>Mar 22, 2006</v>
      </c>
      <c r="G159" s="213">
        <f>VLOOKUP(Table35[[#This Row],[investing.com format]],'Data Investing'!A:B,2,)</f>
        <v>1.4466000000000001</v>
      </c>
    </row>
    <row r="160" spans="1:7" x14ac:dyDescent="0.45">
      <c r="A160" s="212">
        <v>38799</v>
      </c>
      <c r="B160" s="100">
        <f t="shared" si="15"/>
        <v>23</v>
      </c>
      <c r="C160" s="89">
        <f t="shared" si="16"/>
        <v>3</v>
      </c>
      <c r="D160" s="89">
        <f t="shared" si="17"/>
        <v>2006</v>
      </c>
      <c r="E160" s="89" t="str">
        <f t="shared" si="18"/>
        <v>Mar</v>
      </c>
      <c r="F160" s="89" t="str">
        <f t="shared" si="19"/>
        <v>Mar 23, 2006</v>
      </c>
      <c r="G160" s="213">
        <f>VLOOKUP(Table35[[#This Row],[investing.com format]],'Data Investing'!A:B,2,)</f>
        <v>1.4495</v>
      </c>
    </row>
    <row r="161" spans="1:7" x14ac:dyDescent="0.45">
      <c r="A161" s="212">
        <v>38800</v>
      </c>
      <c r="B161" s="100">
        <f t="shared" si="15"/>
        <v>24</v>
      </c>
      <c r="C161" s="89">
        <f t="shared" si="16"/>
        <v>3</v>
      </c>
      <c r="D161" s="89">
        <f t="shared" si="17"/>
        <v>2006</v>
      </c>
      <c r="E161" s="89" t="str">
        <f t="shared" si="18"/>
        <v>Mar</v>
      </c>
      <c r="F161" s="89" t="str">
        <f t="shared" si="19"/>
        <v>Mar 24, 2006</v>
      </c>
      <c r="G161" s="213">
        <f>VLOOKUP(Table35[[#This Row],[investing.com format]],'Data Investing'!A:B,2,)</f>
        <v>1.4481999999999999</v>
      </c>
    </row>
    <row r="162" spans="1:7" x14ac:dyDescent="0.45">
      <c r="A162" s="212">
        <v>38803</v>
      </c>
      <c r="B162" s="100">
        <f t="shared" si="15"/>
        <v>27</v>
      </c>
      <c r="C162" s="89">
        <f t="shared" si="16"/>
        <v>3</v>
      </c>
      <c r="D162" s="89">
        <f t="shared" si="17"/>
        <v>2006</v>
      </c>
      <c r="E162" s="89" t="str">
        <f t="shared" si="18"/>
        <v>Mar</v>
      </c>
      <c r="F162" s="89" t="str">
        <f t="shared" si="19"/>
        <v>Mar 27, 2006</v>
      </c>
      <c r="G162" s="213">
        <f>VLOOKUP(Table35[[#This Row],[investing.com format]],'Data Investing'!A:B,2,)</f>
        <v>1.4537</v>
      </c>
    </row>
    <row r="163" spans="1:7" x14ac:dyDescent="0.45">
      <c r="A163" s="212">
        <v>38804</v>
      </c>
      <c r="B163" s="100">
        <f t="shared" si="15"/>
        <v>28</v>
      </c>
      <c r="C163" s="89">
        <f t="shared" si="16"/>
        <v>3</v>
      </c>
      <c r="D163" s="89">
        <f t="shared" si="17"/>
        <v>2006</v>
      </c>
      <c r="E163" s="89" t="str">
        <f t="shared" si="18"/>
        <v>Mar</v>
      </c>
      <c r="F163" s="89" t="str">
        <f t="shared" si="19"/>
        <v>Mar 28, 2006</v>
      </c>
      <c r="G163" s="213">
        <f>VLOOKUP(Table35[[#This Row],[investing.com format]],'Data Investing'!A:B,2,)</f>
        <v>1.4525999999999999</v>
      </c>
    </row>
    <row r="164" spans="1:7" x14ac:dyDescent="0.45">
      <c r="A164" s="212">
        <v>38805</v>
      </c>
      <c r="B164" s="100">
        <f t="shared" si="15"/>
        <v>29</v>
      </c>
      <c r="C164" s="89">
        <f t="shared" si="16"/>
        <v>3</v>
      </c>
      <c r="D164" s="89">
        <f t="shared" si="17"/>
        <v>2006</v>
      </c>
      <c r="E164" s="89" t="str">
        <f t="shared" si="18"/>
        <v>Mar</v>
      </c>
      <c r="F164" s="89" t="str">
        <f t="shared" si="19"/>
        <v>Mar 29, 2006</v>
      </c>
      <c r="G164" s="213">
        <f>VLOOKUP(Table35[[#This Row],[investing.com format]],'Data Investing'!A:B,2,)</f>
        <v>1.4422999999999999</v>
      </c>
    </row>
    <row r="165" spans="1:7" x14ac:dyDescent="0.45">
      <c r="A165" s="212">
        <v>38806</v>
      </c>
      <c r="B165" s="100">
        <f t="shared" si="15"/>
        <v>30</v>
      </c>
      <c r="C165" s="89">
        <f t="shared" si="16"/>
        <v>3</v>
      </c>
      <c r="D165" s="89">
        <f t="shared" si="17"/>
        <v>2006</v>
      </c>
      <c r="E165" s="89" t="str">
        <f t="shared" si="18"/>
        <v>Mar</v>
      </c>
      <c r="F165" s="89" t="str">
        <f t="shared" si="19"/>
        <v>Mar 30, 2006</v>
      </c>
      <c r="G165" s="213">
        <f>VLOOKUP(Table35[[#This Row],[investing.com format]],'Data Investing'!A:B,2,)</f>
        <v>1.4354</v>
      </c>
    </row>
    <row r="166" spans="1:7" x14ac:dyDescent="0.45">
      <c r="A166" s="212">
        <v>38807</v>
      </c>
      <c r="B166" s="100">
        <f t="shared" si="15"/>
        <v>31</v>
      </c>
      <c r="C166" s="89">
        <f t="shared" si="16"/>
        <v>3</v>
      </c>
      <c r="D166" s="89">
        <f t="shared" si="17"/>
        <v>2006</v>
      </c>
      <c r="E166" s="89" t="str">
        <f t="shared" si="18"/>
        <v>Mar</v>
      </c>
      <c r="F166" s="89" t="str">
        <f t="shared" si="19"/>
        <v>Mar 31, 2006</v>
      </c>
      <c r="G166" s="213">
        <f>VLOOKUP(Table35[[#This Row],[investing.com format]],'Data Investing'!A:B,2,)</f>
        <v>1.4341999999999999</v>
      </c>
    </row>
    <row r="167" spans="1:7" x14ac:dyDescent="0.45">
      <c r="A167" s="212">
        <v>38810</v>
      </c>
      <c r="B167" s="100">
        <f t="shared" si="15"/>
        <v>3</v>
      </c>
      <c r="C167" s="89">
        <f t="shared" si="16"/>
        <v>4</v>
      </c>
      <c r="D167" s="89">
        <f t="shared" si="17"/>
        <v>2006</v>
      </c>
      <c r="E167" s="89" t="str">
        <f t="shared" si="18"/>
        <v>Apr</v>
      </c>
      <c r="F167" s="89" t="str">
        <f t="shared" si="19"/>
        <v>Apr 03, 2006</v>
      </c>
      <c r="G167" s="213">
        <f>VLOOKUP(Table35[[#This Row],[investing.com format]],'Data Investing'!A:B,2,)</f>
        <v>1.4333</v>
      </c>
    </row>
    <row r="168" spans="1:7" x14ac:dyDescent="0.45">
      <c r="A168" s="212">
        <v>38811</v>
      </c>
      <c r="B168" s="100">
        <f t="shared" si="15"/>
        <v>4</v>
      </c>
      <c r="C168" s="89">
        <f t="shared" si="16"/>
        <v>4</v>
      </c>
      <c r="D168" s="89">
        <f t="shared" si="17"/>
        <v>2006</v>
      </c>
      <c r="E168" s="89" t="str">
        <f t="shared" si="18"/>
        <v>Apr</v>
      </c>
      <c r="F168" s="89" t="str">
        <f t="shared" si="19"/>
        <v>Apr 04, 2006</v>
      </c>
      <c r="G168" s="213">
        <f>VLOOKUP(Table35[[#This Row],[investing.com format]],'Data Investing'!A:B,2,)</f>
        <v>1.4317</v>
      </c>
    </row>
    <row r="169" spans="1:7" x14ac:dyDescent="0.45">
      <c r="A169" s="212">
        <v>38812</v>
      </c>
      <c r="B169" s="100">
        <f t="shared" si="15"/>
        <v>5</v>
      </c>
      <c r="C169" s="89">
        <f t="shared" si="16"/>
        <v>4</v>
      </c>
      <c r="D169" s="89">
        <f t="shared" si="17"/>
        <v>2006</v>
      </c>
      <c r="E169" s="89" t="str">
        <f t="shared" si="18"/>
        <v>Apr</v>
      </c>
      <c r="F169" s="89" t="str">
        <f t="shared" si="19"/>
        <v>Apr 05, 2006</v>
      </c>
      <c r="G169" s="213">
        <f>VLOOKUP(Table35[[#This Row],[investing.com format]],'Data Investing'!A:B,2,)</f>
        <v>1.4268000000000001</v>
      </c>
    </row>
    <row r="170" spans="1:7" x14ac:dyDescent="0.45">
      <c r="A170" s="212">
        <v>38813</v>
      </c>
      <c r="B170" s="100">
        <f t="shared" si="15"/>
        <v>6</v>
      </c>
      <c r="C170" s="89">
        <f t="shared" si="16"/>
        <v>4</v>
      </c>
      <c r="D170" s="89">
        <f t="shared" si="17"/>
        <v>2006</v>
      </c>
      <c r="E170" s="89" t="str">
        <f t="shared" si="18"/>
        <v>Apr</v>
      </c>
      <c r="F170" s="89" t="str">
        <f t="shared" si="19"/>
        <v>Apr 06, 2006</v>
      </c>
      <c r="G170" s="213">
        <f>VLOOKUP(Table35[[#This Row],[investing.com format]],'Data Investing'!A:B,2,)</f>
        <v>1.4337</v>
      </c>
    </row>
    <row r="171" spans="1:7" x14ac:dyDescent="0.45">
      <c r="A171" s="212">
        <v>38814</v>
      </c>
      <c r="B171" s="100">
        <f t="shared" si="15"/>
        <v>7</v>
      </c>
      <c r="C171" s="89">
        <f t="shared" si="16"/>
        <v>4</v>
      </c>
      <c r="D171" s="89">
        <f t="shared" si="17"/>
        <v>2006</v>
      </c>
      <c r="E171" s="89" t="str">
        <f t="shared" si="18"/>
        <v>Apr</v>
      </c>
      <c r="F171" s="89" t="str">
        <f t="shared" si="19"/>
        <v>Apr 07, 2006</v>
      </c>
      <c r="G171" s="213">
        <f>VLOOKUP(Table35[[#This Row],[investing.com format]],'Data Investing'!A:B,2,)</f>
        <v>1.4420999999999999</v>
      </c>
    </row>
    <row r="172" spans="1:7" x14ac:dyDescent="0.45">
      <c r="A172" s="212">
        <v>38817</v>
      </c>
      <c r="B172" s="100">
        <f t="shared" si="15"/>
        <v>10</v>
      </c>
      <c r="C172" s="89">
        <f t="shared" si="16"/>
        <v>4</v>
      </c>
      <c r="D172" s="89">
        <f t="shared" si="17"/>
        <v>2006</v>
      </c>
      <c r="E172" s="89" t="str">
        <f t="shared" si="18"/>
        <v>Apr</v>
      </c>
      <c r="F172" s="89" t="str">
        <f t="shared" si="19"/>
        <v>Apr 10, 2006</v>
      </c>
      <c r="G172" s="213">
        <f>VLOOKUP(Table35[[#This Row],[investing.com format]],'Data Investing'!A:B,2,)</f>
        <v>1.4390000000000001</v>
      </c>
    </row>
    <row r="173" spans="1:7" x14ac:dyDescent="0.45">
      <c r="A173" s="212">
        <v>38818</v>
      </c>
      <c r="B173" s="100">
        <f t="shared" si="15"/>
        <v>11</v>
      </c>
      <c r="C173" s="89">
        <f t="shared" si="16"/>
        <v>4</v>
      </c>
      <c r="D173" s="89">
        <f t="shared" si="17"/>
        <v>2006</v>
      </c>
      <c r="E173" s="89" t="str">
        <f t="shared" si="18"/>
        <v>Apr</v>
      </c>
      <c r="F173" s="89" t="str">
        <f t="shared" si="19"/>
        <v>Apr 11, 2006</v>
      </c>
      <c r="G173" s="213">
        <f>VLOOKUP(Table35[[#This Row],[investing.com format]],'Data Investing'!A:B,2,)</f>
        <v>1.4398</v>
      </c>
    </row>
    <row r="174" spans="1:7" x14ac:dyDescent="0.45">
      <c r="A174" s="212">
        <v>38819</v>
      </c>
      <c r="B174" s="100">
        <f t="shared" si="15"/>
        <v>12</v>
      </c>
      <c r="C174" s="89">
        <f t="shared" si="16"/>
        <v>4</v>
      </c>
      <c r="D174" s="89">
        <f t="shared" si="17"/>
        <v>2006</v>
      </c>
      <c r="E174" s="89" t="str">
        <f t="shared" si="18"/>
        <v>Apr</v>
      </c>
      <c r="F174" s="89" t="str">
        <f t="shared" si="19"/>
        <v>Apr 12, 2006</v>
      </c>
      <c r="G174" s="213">
        <f>VLOOKUP(Table35[[#This Row],[investing.com format]],'Data Investing'!A:B,2,)</f>
        <v>1.4457</v>
      </c>
    </row>
    <row r="175" spans="1:7" x14ac:dyDescent="0.45">
      <c r="A175" s="212">
        <v>38820</v>
      </c>
      <c r="B175" s="100">
        <f t="shared" si="15"/>
        <v>13</v>
      </c>
      <c r="C175" s="89">
        <f t="shared" si="16"/>
        <v>4</v>
      </c>
      <c r="D175" s="89">
        <f t="shared" si="17"/>
        <v>2006</v>
      </c>
      <c r="E175" s="89" t="str">
        <f t="shared" si="18"/>
        <v>Apr</v>
      </c>
      <c r="F175" s="89" t="str">
        <f t="shared" si="19"/>
        <v>Apr 13, 2006</v>
      </c>
      <c r="G175" s="213">
        <f>VLOOKUP(Table35[[#This Row],[investing.com format]],'Data Investing'!A:B,2,)</f>
        <v>1.4468000000000001</v>
      </c>
    </row>
    <row r="176" spans="1:7" x14ac:dyDescent="0.45">
      <c r="A176" s="212">
        <v>38824</v>
      </c>
      <c r="B176" s="100">
        <f t="shared" si="15"/>
        <v>17</v>
      </c>
      <c r="C176" s="89">
        <f t="shared" si="16"/>
        <v>4</v>
      </c>
      <c r="D176" s="89">
        <f t="shared" si="17"/>
        <v>2006</v>
      </c>
      <c r="E176" s="89" t="str">
        <f t="shared" si="18"/>
        <v>Apr</v>
      </c>
      <c r="F176" s="89" t="str">
        <f t="shared" si="19"/>
        <v>Apr 17, 2006</v>
      </c>
      <c r="G176" s="213">
        <f>VLOOKUP(Table35[[#This Row],[investing.com format]],'Data Investing'!A:B,2,)</f>
        <v>1.4448000000000001</v>
      </c>
    </row>
    <row r="177" spans="1:7" x14ac:dyDescent="0.45">
      <c r="A177" s="212">
        <v>38825</v>
      </c>
      <c r="B177" s="100">
        <f t="shared" si="15"/>
        <v>18</v>
      </c>
      <c r="C177" s="89">
        <f t="shared" si="16"/>
        <v>4</v>
      </c>
      <c r="D177" s="89">
        <f t="shared" si="17"/>
        <v>2006</v>
      </c>
      <c r="E177" s="89" t="str">
        <f t="shared" si="18"/>
        <v>Apr</v>
      </c>
      <c r="F177" s="89" t="str">
        <f t="shared" si="19"/>
        <v>Apr 18, 2006</v>
      </c>
      <c r="G177" s="213">
        <f>VLOOKUP(Table35[[#This Row],[investing.com format]],'Data Investing'!A:B,2,)</f>
        <v>1.4433</v>
      </c>
    </row>
    <row r="178" spans="1:7" x14ac:dyDescent="0.45">
      <c r="A178" s="212">
        <v>38826</v>
      </c>
      <c r="B178" s="100">
        <f t="shared" si="15"/>
        <v>19</v>
      </c>
      <c r="C178" s="89">
        <f t="shared" si="16"/>
        <v>4</v>
      </c>
      <c r="D178" s="89">
        <f t="shared" si="17"/>
        <v>2006</v>
      </c>
      <c r="E178" s="89" t="str">
        <f t="shared" si="18"/>
        <v>Apr</v>
      </c>
      <c r="F178" s="89" t="str">
        <f t="shared" si="19"/>
        <v>Apr 19, 2006</v>
      </c>
      <c r="G178" s="213">
        <f>VLOOKUP(Table35[[#This Row],[investing.com format]],'Data Investing'!A:B,2,)</f>
        <v>1.448</v>
      </c>
    </row>
    <row r="179" spans="1:7" x14ac:dyDescent="0.45">
      <c r="A179" s="212">
        <v>38827</v>
      </c>
      <c r="B179" s="100">
        <f t="shared" si="15"/>
        <v>20</v>
      </c>
      <c r="C179" s="89">
        <f t="shared" si="16"/>
        <v>4</v>
      </c>
      <c r="D179" s="89">
        <f t="shared" si="17"/>
        <v>2006</v>
      </c>
      <c r="E179" s="89" t="str">
        <f t="shared" si="18"/>
        <v>Apr</v>
      </c>
      <c r="F179" s="89" t="str">
        <f t="shared" si="19"/>
        <v>Apr 20, 2006</v>
      </c>
      <c r="G179" s="213">
        <f>VLOOKUP(Table35[[#This Row],[investing.com format]],'Data Investing'!A:B,2,)</f>
        <v>1.4438</v>
      </c>
    </row>
    <row r="180" spans="1:7" x14ac:dyDescent="0.45">
      <c r="A180" s="212">
        <v>38828</v>
      </c>
      <c r="B180" s="100">
        <f t="shared" si="15"/>
        <v>21</v>
      </c>
      <c r="C180" s="89">
        <f t="shared" si="16"/>
        <v>4</v>
      </c>
      <c r="D180" s="89">
        <f t="shared" si="17"/>
        <v>2006</v>
      </c>
      <c r="E180" s="89" t="str">
        <f t="shared" si="18"/>
        <v>Apr</v>
      </c>
      <c r="F180" s="89" t="str">
        <f t="shared" si="19"/>
        <v>Apr 21, 2006</v>
      </c>
      <c r="G180" s="213">
        <f>VLOOKUP(Table35[[#This Row],[investing.com format]],'Data Investing'!A:B,2,)</f>
        <v>1.4435</v>
      </c>
    </row>
    <row r="181" spans="1:7" x14ac:dyDescent="0.45">
      <c r="A181" s="212">
        <v>38831</v>
      </c>
      <c r="B181" s="100">
        <f t="shared" si="15"/>
        <v>24</v>
      </c>
      <c r="C181" s="89">
        <f t="shared" si="16"/>
        <v>4</v>
      </c>
      <c r="D181" s="89">
        <f t="shared" si="17"/>
        <v>2006</v>
      </c>
      <c r="E181" s="89" t="str">
        <f t="shared" si="18"/>
        <v>Apr</v>
      </c>
      <c r="F181" s="89" t="str">
        <f t="shared" si="19"/>
        <v>Apr 24, 2006</v>
      </c>
      <c r="G181" s="213">
        <f>VLOOKUP(Table35[[#This Row],[investing.com format]],'Data Investing'!A:B,2,)</f>
        <v>1.4427000000000001</v>
      </c>
    </row>
    <row r="182" spans="1:7" x14ac:dyDescent="0.45">
      <c r="A182" s="212">
        <v>38832</v>
      </c>
      <c r="B182" s="100">
        <f t="shared" si="15"/>
        <v>25</v>
      </c>
      <c r="C182" s="89">
        <f t="shared" si="16"/>
        <v>4</v>
      </c>
      <c r="D182" s="89">
        <f t="shared" si="17"/>
        <v>2006</v>
      </c>
      <c r="E182" s="89" t="str">
        <f t="shared" si="18"/>
        <v>Apr</v>
      </c>
      <c r="F182" s="89" t="str">
        <f t="shared" si="19"/>
        <v>Apr 25, 2006</v>
      </c>
      <c r="G182" s="213">
        <f>VLOOKUP(Table35[[#This Row],[investing.com format]],'Data Investing'!A:B,2,)</f>
        <v>1.4377</v>
      </c>
    </row>
    <row r="183" spans="1:7" x14ac:dyDescent="0.45">
      <c r="A183" s="212">
        <v>38833</v>
      </c>
      <c r="B183" s="100">
        <f t="shared" si="15"/>
        <v>26</v>
      </c>
      <c r="C183" s="89">
        <f t="shared" si="16"/>
        <v>4</v>
      </c>
      <c r="D183" s="89">
        <f t="shared" si="17"/>
        <v>2006</v>
      </c>
      <c r="E183" s="89" t="str">
        <f t="shared" si="18"/>
        <v>Apr</v>
      </c>
      <c r="F183" s="89" t="str">
        <f t="shared" si="19"/>
        <v>Apr 26, 2006</v>
      </c>
      <c r="G183" s="213">
        <f>VLOOKUP(Table35[[#This Row],[investing.com format]],'Data Investing'!A:B,2,)</f>
        <v>1.4339</v>
      </c>
    </row>
    <row r="184" spans="1:7" x14ac:dyDescent="0.45">
      <c r="A184" s="212">
        <v>38834</v>
      </c>
      <c r="B184" s="100">
        <f t="shared" si="15"/>
        <v>27</v>
      </c>
      <c r="C184" s="89">
        <f t="shared" si="16"/>
        <v>4</v>
      </c>
      <c r="D184" s="89">
        <f t="shared" si="17"/>
        <v>2006</v>
      </c>
      <c r="E184" s="89" t="str">
        <f t="shared" si="18"/>
        <v>Apr</v>
      </c>
      <c r="F184" s="89" t="str">
        <f t="shared" si="19"/>
        <v>Apr 27, 2006</v>
      </c>
      <c r="G184" s="213">
        <f>VLOOKUP(Table35[[#This Row],[investing.com format]],'Data Investing'!A:B,2,)</f>
        <v>1.4375</v>
      </c>
    </row>
    <row r="185" spans="1:7" x14ac:dyDescent="0.45">
      <c r="A185" s="212">
        <v>38835</v>
      </c>
      <c r="B185" s="100">
        <f t="shared" si="15"/>
        <v>28</v>
      </c>
      <c r="C185" s="89">
        <f t="shared" si="16"/>
        <v>4</v>
      </c>
      <c r="D185" s="89">
        <f t="shared" si="17"/>
        <v>2006</v>
      </c>
      <c r="E185" s="89" t="str">
        <f t="shared" si="18"/>
        <v>Apr</v>
      </c>
      <c r="F185" s="89" t="str">
        <f t="shared" si="19"/>
        <v>Apr 28, 2006</v>
      </c>
      <c r="G185" s="213">
        <f>VLOOKUP(Table35[[#This Row],[investing.com format]],'Data Investing'!A:B,2,)</f>
        <v>1.4457</v>
      </c>
    </row>
    <row r="186" spans="1:7" x14ac:dyDescent="0.45">
      <c r="A186" s="212">
        <v>38838</v>
      </c>
      <c r="B186" s="100">
        <f t="shared" si="15"/>
        <v>1</v>
      </c>
      <c r="C186" s="89">
        <f t="shared" si="16"/>
        <v>5</v>
      </c>
      <c r="D186" s="89">
        <f t="shared" si="17"/>
        <v>2006</v>
      </c>
      <c r="E186" s="89" t="str">
        <f t="shared" si="18"/>
        <v>May</v>
      </c>
      <c r="F186" s="89" t="str">
        <f t="shared" si="19"/>
        <v>May 01, 2006</v>
      </c>
      <c r="G186" s="213">
        <f>VLOOKUP(Table35[[#This Row],[investing.com format]],'Data Investing'!A:B,2,)</f>
        <v>1.4505999999999999</v>
      </c>
    </row>
    <row r="187" spans="1:7" x14ac:dyDescent="0.45">
      <c r="A187" s="212">
        <v>38839</v>
      </c>
      <c r="B187" s="100">
        <f t="shared" si="15"/>
        <v>2</v>
      </c>
      <c r="C187" s="89">
        <f t="shared" si="16"/>
        <v>5</v>
      </c>
      <c r="D187" s="89">
        <f t="shared" si="17"/>
        <v>2006</v>
      </c>
      <c r="E187" s="89" t="str">
        <f t="shared" si="18"/>
        <v>May</v>
      </c>
      <c r="F187" s="89" t="str">
        <f t="shared" si="19"/>
        <v>May 02, 2006</v>
      </c>
      <c r="G187" s="213">
        <f>VLOOKUP(Table35[[#This Row],[investing.com format]],'Data Investing'!A:B,2,)</f>
        <v>1.4585999999999999</v>
      </c>
    </row>
    <row r="188" spans="1:7" x14ac:dyDescent="0.45">
      <c r="A188" s="212">
        <v>38840</v>
      </c>
      <c r="B188" s="100">
        <f t="shared" si="15"/>
        <v>3</v>
      </c>
      <c r="C188" s="89">
        <f t="shared" si="16"/>
        <v>5</v>
      </c>
      <c r="D188" s="89">
        <f t="shared" si="17"/>
        <v>2006</v>
      </c>
      <c r="E188" s="89" t="str">
        <f t="shared" si="18"/>
        <v>May</v>
      </c>
      <c r="F188" s="89" t="str">
        <f t="shared" si="19"/>
        <v>May 03, 2006</v>
      </c>
      <c r="G188" s="213">
        <f>VLOOKUP(Table35[[#This Row],[investing.com format]],'Data Investing'!A:B,2,)</f>
        <v>1.4579</v>
      </c>
    </row>
    <row r="189" spans="1:7" x14ac:dyDescent="0.45">
      <c r="A189" s="212">
        <v>38841</v>
      </c>
      <c r="B189" s="100">
        <f t="shared" si="15"/>
        <v>4</v>
      </c>
      <c r="C189" s="89">
        <f t="shared" si="16"/>
        <v>5</v>
      </c>
      <c r="D189" s="89">
        <f t="shared" si="17"/>
        <v>2006</v>
      </c>
      <c r="E189" s="89" t="str">
        <f t="shared" si="18"/>
        <v>May</v>
      </c>
      <c r="F189" s="89" t="str">
        <f t="shared" si="19"/>
        <v>May 04, 2006</v>
      </c>
      <c r="G189" s="213">
        <f>VLOOKUP(Table35[[#This Row],[investing.com format]],'Data Investing'!A:B,2,)</f>
        <v>1.4591000000000001</v>
      </c>
    </row>
    <row r="190" spans="1:7" x14ac:dyDescent="0.45">
      <c r="A190" s="212">
        <v>38842</v>
      </c>
      <c r="B190" s="100">
        <f t="shared" si="15"/>
        <v>5</v>
      </c>
      <c r="C190" s="89">
        <f t="shared" si="16"/>
        <v>5</v>
      </c>
      <c r="D190" s="89">
        <f t="shared" si="17"/>
        <v>2006</v>
      </c>
      <c r="E190" s="89" t="str">
        <f t="shared" si="18"/>
        <v>May</v>
      </c>
      <c r="F190" s="89" t="str">
        <f t="shared" si="19"/>
        <v>May 05, 2006</v>
      </c>
      <c r="G190" s="213">
        <f>VLOOKUP(Table35[[#This Row],[investing.com format]],'Data Investing'!A:B,2,)</f>
        <v>1.4611000000000001</v>
      </c>
    </row>
    <row r="191" spans="1:7" x14ac:dyDescent="0.45">
      <c r="A191" s="212">
        <v>38845</v>
      </c>
      <c r="B191" s="100">
        <f t="shared" si="15"/>
        <v>8</v>
      </c>
      <c r="C191" s="89">
        <f t="shared" si="16"/>
        <v>5</v>
      </c>
      <c r="D191" s="89">
        <f t="shared" si="17"/>
        <v>2006</v>
      </c>
      <c r="E191" s="89" t="str">
        <f t="shared" si="18"/>
        <v>May</v>
      </c>
      <c r="F191" s="89" t="str">
        <f t="shared" si="19"/>
        <v>May 08, 2006</v>
      </c>
      <c r="G191" s="213">
        <f>VLOOKUP(Table35[[#This Row],[investing.com format]],'Data Investing'!A:B,2,)</f>
        <v>1.4621</v>
      </c>
    </row>
    <row r="192" spans="1:7" x14ac:dyDescent="0.45">
      <c r="A192" s="212">
        <v>38846</v>
      </c>
      <c r="B192" s="100">
        <f t="shared" si="15"/>
        <v>9</v>
      </c>
      <c r="C192" s="89">
        <f t="shared" si="16"/>
        <v>5</v>
      </c>
      <c r="D192" s="89">
        <f t="shared" si="17"/>
        <v>2006</v>
      </c>
      <c r="E192" s="89" t="str">
        <f t="shared" si="18"/>
        <v>May</v>
      </c>
      <c r="F192" s="89" t="str">
        <f t="shared" si="19"/>
        <v>May 09, 2006</v>
      </c>
      <c r="G192" s="213">
        <f>VLOOKUP(Table35[[#This Row],[investing.com format]],'Data Investing'!A:B,2,)</f>
        <v>1.4636</v>
      </c>
    </row>
    <row r="193" spans="1:7" x14ac:dyDescent="0.45">
      <c r="A193" s="212">
        <v>38847</v>
      </c>
      <c r="B193" s="100">
        <f t="shared" si="15"/>
        <v>10</v>
      </c>
      <c r="C193" s="89">
        <f t="shared" si="16"/>
        <v>5</v>
      </c>
      <c r="D193" s="89">
        <f t="shared" si="17"/>
        <v>2006</v>
      </c>
      <c r="E193" s="89" t="str">
        <f t="shared" si="18"/>
        <v>May</v>
      </c>
      <c r="F193" s="89" t="str">
        <f t="shared" si="19"/>
        <v>May 10, 2006</v>
      </c>
      <c r="G193" s="213">
        <f>VLOOKUP(Table35[[#This Row],[investing.com format]],'Data Investing'!A:B,2,)</f>
        <v>1.4581</v>
      </c>
    </row>
    <row r="194" spans="1:7" x14ac:dyDescent="0.45">
      <c r="A194" s="212">
        <v>38848</v>
      </c>
      <c r="B194" s="100">
        <f t="shared" si="15"/>
        <v>11</v>
      </c>
      <c r="C194" s="89">
        <f t="shared" si="16"/>
        <v>5</v>
      </c>
      <c r="D194" s="89">
        <f t="shared" si="17"/>
        <v>2006</v>
      </c>
      <c r="E194" s="89" t="str">
        <f t="shared" si="18"/>
        <v>May</v>
      </c>
      <c r="F194" s="89" t="str">
        <f t="shared" si="19"/>
        <v>May 11, 2006</v>
      </c>
      <c r="G194" s="213">
        <f>VLOOKUP(Table35[[#This Row],[investing.com format]],'Data Investing'!A:B,2,)</f>
        <v>1.4662999999999999</v>
      </c>
    </row>
    <row r="195" spans="1:7" x14ac:dyDescent="0.45">
      <c r="A195" s="212">
        <v>38849</v>
      </c>
      <c r="B195" s="100">
        <f t="shared" si="15"/>
        <v>12</v>
      </c>
      <c r="C195" s="89">
        <f t="shared" si="16"/>
        <v>5</v>
      </c>
      <c r="D195" s="89">
        <f t="shared" si="17"/>
        <v>2006</v>
      </c>
      <c r="E195" s="89" t="str">
        <f t="shared" si="18"/>
        <v>May</v>
      </c>
      <c r="F195" s="89" t="str">
        <f t="shared" si="19"/>
        <v>May 12, 2006</v>
      </c>
      <c r="G195" s="213">
        <f>VLOOKUP(Table35[[#This Row],[investing.com format]],'Data Investing'!A:B,2,)</f>
        <v>1.4641999999999999</v>
      </c>
    </row>
    <row r="196" spans="1:7" x14ac:dyDescent="0.45">
      <c r="A196" s="212">
        <v>38852</v>
      </c>
      <c r="B196" s="100">
        <f t="shared" si="15"/>
        <v>15</v>
      </c>
      <c r="C196" s="89">
        <f t="shared" si="16"/>
        <v>5</v>
      </c>
      <c r="D196" s="89">
        <f t="shared" si="17"/>
        <v>2006</v>
      </c>
      <c r="E196" s="89" t="str">
        <f t="shared" si="18"/>
        <v>May</v>
      </c>
      <c r="F196" s="89" t="str">
        <f t="shared" si="19"/>
        <v>May 15, 2006</v>
      </c>
      <c r="G196" s="213">
        <f>VLOOKUP(Table35[[#This Row],[investing.com format]],'Data Investing'!A:B,2,)</f>
        <v>1.4688000000000001</v>
      </c>
    </row>
    <row r="197" spans="1:7" x14ac:dyDescent="0.45">
      <c r="A197" s="212">
        <v>38853</v>
      </c>
      <c r="B197" s="100">
        <f t="shared" si="15"/>
        <v>16</v>
      </c>
      <c r="C197" s="89">
        <f t="shared" si="16"/>
        <v>5</v>
      </c>
      <c r="D197" s="89">
        <f t="shared" si="17"/>
        <v>2006</v>
      </c>
      <c r="E197" s="89" t="str">
        <f t="shared" si="18"/>
        <v>May</v>
      </c>
      <c r="F197" s="89" t="str">
        <f t="shared" si="19"/>
        <v>May 16, 2006</v>
      </c>
      <c r="G197" s="213">
        <f>VLOOKUP(Table35[[#This Row],[investing.com format]],'Data Investing'!A:B,2,)</f>
        <v>1.4681999999999999</v>
      </c>
    </row>
    <row r="198" spans="1:7" x14ac:dyDescent="0.45">
      <c r="A198" s="212">
        <v>38854</v>
      </c>
      <c r="B198" s="100">
        <f t="shared" si="15"/>
        <v>17</v>
      </c>
      <c r="C198" s="89">
        <f t="shared" si="16"/>
        <v>5</v>
      </c>
      <c r="D198" s="89">
        <f t="shared" si="17"/>
        <v>2006</v>
      </c>
      <c r="E198" s="89" t="str">
        <f t="shared" si="18"/>
        <v>May</v>
      </c>
      <c r="F198" s="89" t="str">
        <f t="shared" si="19"/>
        <v>May 17, 2006</v>
      </c>
      <c r="G198" s="213">
        <f>VLOOKUP(Table35[[#This Row],[investing.com format]],'Data Investing'!A:B,2,)</f>
        <v>1.4778</v>
      </c>
    </row>
    <row r="199" spans="1:7" x14ac:dyDescent="0.45">
      <c r="A199" s="212">
        <v>38855</v>
      </c>
      <c r="B199" s="100">
        <f t="shared" si="15"/>
        <v>18</v>
      </c>
      <c r="C199" s="89">
        <f t="shared" si="16"/>
        <v>5</v>
      </c>
      <c r="D199" s="89">
        <f t="shared" si="17"/>
        <v>2006</v>
      </c>
      <c r="E199" s="89" t="str">
        <f t="shared" si="18"/>
        <v>May</v>
      </c>
      <c r="F199" s="89" t="str">
        <f t="shared" si="19"/>
        <v>May 18, 2006</v>
      </c>
      <c r="G199" s="213">
        <f>VLOOKUP(Table35[[#This Row],[investing.com format]],'Data Investing'!A:B,2,)</f>
        <v>1.4733000000000001</v>
      </c>
    </row>
    <row r="200" spans="1:7" x14ac:dyDescent="0.45">
      <c r="A200" s="212">
        <v>38856</v>
      </c>
      <c r="B200" s="100">
        <f t="shared" si="15"/>
        <v>19</v>
      </c>
      <c r="C200" s="89">
        <f t="shared" si="16"/>
        <v>5</v>
      </c>
      <c r="D200" s="89">
        <f t="shared" si="17"/>
        <v>2006</v>
      </c>
      <c r="E200" s="89" t="str">
        <f t="shared" si="18"/>
        <v>May</v>
      </c>
      <c r="F200" s="89" t="str">
        <f t="shared" si="19"/>
        <v>May 19, 2006</v>
      </c>
      <c r="G200" s="213">
        <f>VLOOKUP(Table35[[#This Row],[investing.com format]],'Data Investing'!A:B,2,)</f>
        <v>1.4702999999999999</v>
      </c>
    </row>
    <row r="201" spans="1:7" x14ac:dyDescent="0.45">
      <c r="A201" s="212">
        <v>38859</v>
      </c>
      <c r="B201" s="100">
        <f t="shared" si="15"/>
        <v>22</v>
      </c>
      <c r="C201" s="89">
        <f t="shared" si="16"/>
        <v>5</v>
      </c>
      <c r="D201" s="89">
        <f t="shared" si="17"/>
        <v>2006</v>
      </c>
      <c r="E201" s="89" t="str">
        <f t="shared" si="18"/>
        <v>May</v>
      </c>
      <c r="F201" s="89" t="str">
        <f t="shared" si="19"/>
        <v>May 22, 2006</v>
      </c>
      <c r="G201" s="213">
        <f>VLOOKUP(Table35[[#This Row],[investing.com format]],'Data Investing'!A:B,2,)</f>
        <v>1.4661</v>
      </c>
    </row>
    <row r="202" spans="1:7" x14ac:dyDescent="0.45">
      <c r="A202" s="212">
        <v>38860</v>
      </c>
      <c r="B202" s="100">
        <f t="shared" si="15"/>
        <v>23</v>
      </c>
      <c r="C202" s="89">
        <f t="shared" si="16"/>
        <v>5</v>
      </c>
      <c r="D202" s="89">
        <f t="shared" si="17"/>
        <v>2006</v>
      </c>
      <c r="E202" s="89" t="str">
        <f t="shared" si="18"/>
        <v>May</v>
      </c>
      <c r="F202" s="89" t="str">
        <f t="shared" si="19"/>
        <v>May 23, 2006</v>
      </c>
      <c r="G202" s="213">
        <f>VLOOKUP(Table35[[#This Row],[investing.com format]],'Data Investing'!A:B,2,)</f>
        <v>1.4668000000000001</v>
      </c>
    </row>
    <row r="203" spans="1:7" x14ac:dyDescent="0.45">
      <c r="A203" s="212">
        <v>38861</v>
      </c>
      <c r="B203" s="100">
        <f t="shared" si="15"/>
        <v>24</v>
      </c>
      <c r="C203" s="89">
        <f t="shared" si="16"/>
        <v>5</v>
      </c>
      <c r="D203" s="89">
        <f t="shared" si="17"/>
        <v>2006</v>
      </c>
      <c r="E203" s="89" t="str">
        <f t="shared" si="18"/>
        <v>May</v>
      </c>
      <c r="F203" s="89" t="str">
        <f t="shared" si="19"/>
        <v>May 24, 2006</v>
      </c>
      <c r="G203" s="213">
        <f>VLOOKUP(Table35[[#This Row],[investing.com format]],'Data Investing'!A:B,2,)</f>
        <v>1.4644999999999999</v>
      </c>
    </row>
    <row r="204" spans="1:7" x14ac:dyDescent="0.45">
      <c r="A204" s="212">
        <v>38862</v>
      </c>
      <c r="B204" s="100">
        <f t="shared" si="15"/>
        <v>25</v>
      </c>
      <c r="C204" s="89">
        <f t="shared" si="16"/>
        <v>5</v>
      </c>
      <c r="D204" s="89">
        <f t="shared" si="17"/>
        <v>2006</v>
      </c>
      <c r="E204" s="89" t="str">
        <f t="shared" si="18"/>
        <v>May</v>
      </c>
      <c r="F204" s="89" t="str">
        <f t="shared" si="19"/>
        <v>May 25, 2006</v>
      </c>
      <c r="G204" s="213">
        <f>VLOOKUP(Table35[[#This Row],[investing.com format]],'Data Investing'!A:B,2,)</f>
        <v>1.4632000000000001</v>
      </c>
    </row>
    <row r="205" spans="1:7" x14ac:dyDescent="0.45">
      <c r="A205" s="212">
        <v>38863</v>
      </c>
      <c r="B205" s="100">
        <f t="shared" si="15"/>
        <v>26</v>
      </c>
      <c r="C205" s="89">
        <f t="shared" si="16"/>
        <v>5</v>
      </c>
      <c r="D205" s="89">
        <f t="shared" si="17"/>
        <v>2006</v>
      </c>
      <c r="E205" s="89" t="str">
        <f t="shared" si="18"/>
        <v>May</v>
      </c>
      <c r="F205" s="89" t="str">
        <f t="shared" si="19"/>
        <v>May 26, 2006</v>
      </c>
      <c r="G205" s="213">
        <f>VLOOKUP(Table35[[#This Row],[investing.com format]],'Data Investing'!A:B,2,)</f>
        <v>1.46</v>
      </c>
    </row>
    <row r="206" spans="1:7" x14ac:dyDescent="0.45">
      <c r="A206" s="212">
        <v>38867</v>
      </c>
      <c r="B206" s="100">
        <f t="shared" si="15"/>
        <v>30</v>
      </c>
      <c r="C206" s="89">
        <f t="shared" si="16"/>
        <v>5</v>
      </c>
      <c r="D206" s="89">
        <f t="shared" si="17"/>
        <v>2006</v>
      </c>
      <c r="E206" s="89" t="str">
        <f t="shared" si="18"/>
        <v>May</v>
      </c>
      <c r="F206" s="89" t="str">
        <f t="shared" si="19"/>
        <v>May 30, 2006</v>
      </c>
      <c r="G206" s="213">
        <f>VLOOKUP(Table35[[#This Row],[investing.com format]],'Data Investing'!A:B,2,)</f>
        <v>1.464</v>
      </c>
    </row>
    <row r="207" spans="1:7" x14ac:dyDescent="0.45">
      <c r="A207" s="212">
        <v>38868</v>
      </c>
      <c r="B207" s="100">
        <f t="shared" si="15"/>
        <v>31</v>
      </c>
      <c r="C207" s="89">
        <f t="shared" si="16"/>
        <v>5</v>
      </c>
      <c r="D207" s="89">
        <f t="shared" si="17"/>
        <v>2006</v>
      </c>
      <c r="E207" s="89" t="str">
        <f t="shared" si="18"/>
        <v>May</v>
      </c>
      <c r="F207" s="89" t="str">
        <f t="shared" si="19"/>
        <v>May 31, 2006</v>
      </c>
      <c r="G207" s="213">
        <f>VLOOKUP(Table35[[#This Row],[investing.com format]],'Data Investing'!A:B,2,)</f>
        <v>1.46</v>
      </c>
    </row>
    <row r="208" spans="1:7" x14ac:dyDescent="0.45">
      <c r="A208" s="212">
        <v>38869</v>
      </c>
      <c r="B208" s="100">
        <f t="shared" si="15"/>
        <v>1</v>
      </c>
      <c r="C208" s="89">
        <f t="shared" si="16"/>
        <v>6</v>
      </c>
      <c r="D208" s="89">
        <f t="shared" si="17"/>
        <v>2006</v>
      </c>
      <c r="E208" s="89" t="str">
        <f t="shared" si="18"/>
        <v>Jun</v>
      </c>
      <c r="F208" s="89" t="str">
        <f t="shared" si="19"/>
        <v>Jun 01, 2006</v>
      </c>
      <c r="G208" s="213">
        <f>VLOOKUP(Table35[[#This Row],[investing.com format]],'Data Investing'!A:B,2,)</f>
        <v>1.4563999999999999</v>
      </c>
    </row>
    <row r="209" spans="1:7" x14ac:dyDescent="0.45">
      <c r="A209" s="212">
        <v>38870</v>
      </c>
      <c r="B209" s="100">
        <f t="shared" si="15"/>
        <v>2</v>
      </c>
      <c r="C209" s="89">
        <f t="shared" si="16"/>
        <v>6</v>
      </c>
      <c r="D209" s="89">
        <f t="shared" si="17"/>
        <v>2006</v>
      </c>
      <c r="E209" s="89" t="str">
        <f t="shared" si="18"/>
        <v>Jun</v>
      </c>
      <c r="F209" s="89" t="str">
        <f t="shared" si="19"/>
        <v>Jun 02, 2006</v>
      </c>
      <c r="G209" s="213">
        <f>VLOOKUP(Table35[[#This Row],[investing.com format]],'Data Investing'!A:B,2,)</f>
        <v>1.4569000000000001</v>
      </c>
    </row>
    <row r="210" spans="1:7" x14ac:dyDescent="0.45">
      <c r="A210" s="212">
        <v>38873</v>
      </c>
      <c r="B210" s="100">
        <f t="shared" ref="B210:B273" si="20">DAY(A210)</f>
        <v>5</v>
      </c>
      <c r="C210" s="89">
        <f t="shared" ref="C210:C273" si="21">MONTH(A210)</f>
        <v>6</v>
      </c>
      <c r="D210" s="89">
        <f t="shared" ref="D210:D273" si="22">YEAR(A210)</f>
        <v>2006</v>
      </c>
      <c r="E210" s="89" t="str">
        <f t="shared" ref="E210:E273" si="23">VLOOKUP(C210,$K$2:$L$13,2,)</f>
        <v>Jun</v>
      </c>
      <c r="F210" s="89" t="str">
        <f t="shared" ref="F210:F273" si="24">IF(B210&lt;10,E210&amp;" 0"&amp; B210&amp;", " &amp;D210,E210&amp;" "&amp; B210&amp;", " &amp;D210)</f>
        <v>Jun 05, 2006</v>
      </c>
      <c r="G210" s="213">
        <f>VLOOKUP(Table35[[#This Row],[investing.com format]],'Data Investing'!A:B,2,)</f>
        <v>1.4510000000000001</v>
      </c>
    </row>
    <row r="211" spans="1:7" x14ac:dyDescent="0.45">
      <c r="A211" s="212">
        <v>38874</v>
      </c>
      <c r="B211" s="100">
        <f t="shared" si="20"/>
        <v>6</v>
      </c>
      <c r="C211" s="89">
        <f t="shared" si="21"/>
        <v>6</v>
      </c>
      <c r="D211" s="89">
        <f t="shared" si="22"/>
        <v>2006</v>
      </c>
      <c r="E211" s="89" t="str">
        <f t="shared" si="23"/>
        <v>Jun</v>
      </c>
      <c r="F211" s="89" t="str">
        <f t="shared" si="24"/>
        <v>Jun 06, 2006</v>
      </c>
      <c r="G211" s="213">
        <f>VLOOKUP(Table35[[#This Row],[investing.com format]],'Data Investing'!A:B,2,)</f>
        <v>1.4505999999999999</v>
      </c>
    </row>
    <row r="212" spans="1:7" x14ac:dyDescent="0.45">
      <c r="A212" s="212">
        <v>38875</v>
      </c>
      <c r="B212" s="100">
        <f t="shared" si="20"/>
        <v>7</v>
      </c>
      <c r="C212" s="89">
        <f t="shared" si="21"/>
        <v>6</v>
      </c>
      <c r="D212" s="89">
        <f t="shared" si="22"/>
        <v>2006</v>
      </c>
      <c r="E212" s="89" t="str">
        <f t="shared" si="23"/>
        <v>Jun</v>
      </c>
      <c r="F212" s="89" t="str">
        <f t="shared" si="24"/>
        <v>Jun 07, 2006</v>
      </c>
      <c r="G212" s="213">
        <f>VLOOKUP(Table35[[#This Row],[investing.com format]],'Data Investing'!A:B,2,)</f>
        <v>1.4509000000000001</v>
      </c>
    </row>
    <row r="213" spans="1:7" x14ac:dyDescent="0.45">
      <c r="A213" s="212">
        <v>38876</v>
      </c>
      <c r="B213" s="100">
        <f t="shared" si="20"/>
        <v>8</v>
      </c>
      <c r="C213" s="89">
        <f t="shared" si="21"/>
        <v>6</v>
      </c>
      <c r="D213" s="89">
        <f t="shared" si="22"/>
        <v>2006</v>
      </c>
      <c r="E213" s="89" t="str">
        <f t="shared" si="23"/>
        <v>Jun</v>
      </c>
      <c r="F213" s="89" t="str">
        <f t="shared" si="24"/>
        <v>Jun 08, 2006</v>
      </c>
      <c r="G213" s="213">
        <f>VLOOKUP(Table35[[#This Row],[investing.com format]],'Data Investing'!A:B,2,)</f>
        <v>1.4573</v>
      </c>
    </row>
    <row r="214" spans="1:7" x14ac:dyDescent="0.45">
      <c r="A214" s="212">
        <v>38877</v>
      </c>
      <c r="B214" s="100">
        <f t="shared" si="20"/>
        <v>9</v>
      </c>
      <c r="C214" s="89">
        <f t="shared" si="21"/>
        <v>6</v>
      </c>
      <c r="D214" s="89">
        <f t="shared" si="22"/>
        <v>2006</v>
      </c>
      <c r="E214" s="89" t="str">
        <f t="shared" si="23"/>
        <v>Jun</v>
      </c>
      <c r="F214" s="89" t="str">
        <f t="shared" si="24"/>
        <v>Jun 09, 2006</v>
      </c>
      <c r="G214" s="213">
        <f>VLOOKUP(Table35[[#This Row],[investing.com format]],'Data Investing'!A:B,2,)</f>
        <v>1.4562999999999999</v>
      </c>
    </row>
    <row r="215" spans="1:7" x14ac:dyDescent="0.45">
      <c r="A215" s="212">
        <v>38880</v>
      </c>
      <c r="B215" s="100">
        <f t="shared" si="20"/>
        <v>12</v>
      </c>
      <c r="C215" s="89">
        <f t="shared" si="21"/>
        <v>6</v>
      </c>
      <c r="D215" s="89">
        <f t="shared" si="22"/>
        <v>2006</v>
      </c>
      <c r="E215" s="89" t="str">
        <f t="shared" si="23"/>
        <v>Jun</v>
      </c>
      <c r="F215" s="89" t="str">
        <f t="shared" si="24"/>
        <v>Jun 12, 2006</v>
      </c>
      <c r="G215" s="213">
        <f>VLOOKUP(Table35[[#This Row],[investing.com format]],'Data Investing'!A:B,2,)</f>
        <v>1.4636</v>
      </c>
    </row>
    <row r="216" spans="1:7" x14ac:dyDescent="0.45">
      <c r="A216" s="212">
        <v>38881</v>
      </c>
      <c r="B216" s="100">
        <f t="shared" si="20"/>
        <v>13</v>
      </c>
      <c r="C216" s="89">
        <f t="shared" si="21"/>
        <v>6</v>
      </c>
      <c r="D216" s="89">
        <f t="shared" si="22"/>
        <v>2006</v>
      </c>
      <c r="E216" s="89" t="str">
        <f t="shared" si="23"/>
        <v>Jun</v>
      </c>
      <c r="F216" s="89" t="str">
        <f t="shared" si="24"/>
        <v>Jun 13, 2006</v>
      </c>
      <c r="G216" s="213">
        <f>VLOOKUP(Table35[[#This Row],[investing.com format]],'Data Investing'!A:B,2,)</f>
        <v>1.4614</v>
      </c>
    </row>
    <row r="217" spans="1:7" x14ac:dyDescent="0.45">
      <c r="A217" s="212">
        <v>38882</v>
      </c>
      <c r="B217" s="100">
        <f t="shared" si="20"/>
        <v>14</v>
      </c>
      <c r="C217" s="89">
        <f t="shared" si="21"/>
        <v>6</v>
      </c>
      <c r="D217" s="89">
        <f t="shared" si="22"/>
        <v>2006</v>
      </c>
      <c r="E217" s="89" t="str">
        <f t="shared" si="23"/>
        <v>Jun</v>
      </c>
      <c r="F217" s="89" t="str">
        <f t="shared" si="24"/>
        <v>Jun 14, 2006</v>
      </c>
      <c r="G217" s="213">
        <f>VLOOKUP(Table35[[#This Row],[investing.com format]],'Data Investing'!A:B,2,)</f>
        <v>1.4619</v>
      </c>
    </row>
    <row r="218" spans="1:7" x14ac:dyDescent="0.45">
      <c r="A218" s="212">
        <v>38883</v>
      </c>
      <c r="B218" s="100">
        <f t="shared" si="20"/>
        <v>15</v>
      </c>
      <c r="C218" s="89">
        <f t="shared" si="21"/>
        <v>6</v>
      </c>
      <c r="D218" s="89">
        <f t="shared" si="22"/>
        <v>2006</v>
      </c>
      <c r="E218" s="89" t="str">
        <f t="shared" si="23"/>
        <v>Jun</v>
      </c>
      <c r="F218" s="89" t="str">
        <f t="shared" si="24"/>
        <v>Jun 15, 2006</v>
      </c>
      <c r="G218" s="213">
        <f>VLOOKUP(Table35[[#This Row],[investing.com format]],'Data Investing'!A:B,2,)</f>
        <v>1.4643999999999999</v>
      </c>
    </row>
    <row r="219" spans="1:7" x14ac:dyDescent="0.45">
      <c r="A219" s="212">
        <v>38884</v>
      </c>
      <c r="B219" s="100">
        <f t="shared" si="20"/>
        <v>16</v>
      </c>
      <c r="C219" s="89">
        <f t="shared" si="21"/>
        <v>6</v>
      </c>
      <c r="D219" s="89">
        <f t="shared" si="22"/>
        <v>2006</v>
      </c>
      <c r="E219" s="89" t="str">
        <f t="shared" si="23"/>
        <v>Jun</v>
      </c>
      <c r="F219" s="89" t="str">
        <f t="shared" si="24"/>
        <v>Jun 16, 2006</v>
      </c>
      <c r="G219" s="213">
        <f>VLOOKUP(Table35[[#This Row],[investing.com format]],'Data Investing'!A:B,2,)</f>
        <v>1.4634</v>
      </c>
    </row>
    <row r="220" spans="1:7" x14ac:dyDescent="0.45">
      <c r="A220" s="212">
        <v>38887</v>
      </c>
      <c r="B220" s="100">
        <f t="shared" si="20"/>
        <v>19</v>
      </c>
      <c r="C220" s="89">
        <f t="shared" si="21"/>
        <v>6</v>
      </c>
      <c r="D220" s="89">
        <f t="shared" si="22"/>
        <v>2006</v>
      </c>
      <c r="E220" s="89" t="str">
        <f t="shared" si="23"/>
        <v>Jun</v>
      </c>
      <c r="F220" s="89" t="str">
        <f t="shared" si="24"/>
        <v>Jun 19, 2006</v>
      </c>
      <c r="G220" s="213">
        <f>VLOOKUP(Table35[[#This Row],[investing.com format]],'Data Investing'!A:B,2,)</f>
        <v>1.4641</v>
      </c>
    </row>
    <row r="221" spans="1:7" x14ac:dyDescent="0.45">
      <c r="A221" s="212">
        <v>38888</v>
      </c>
      <c r="B221" s="100">
        <f t="shared" si="20"/>
        <v>20</v>
      </c>
      <c r="C221" s="89">
        <f t="shared" si="21"/>
        <v>6</v>
      </c>
      <c r="D221" s="89">
        <f t="shared" si="22"/>
        <v>2006</v>
      </c>
      <c r="E221" s="89" t="str">
        <f t="shared" si="23"/>
        <v>Jun</v>
      </c>
      <c r="F221" s="89" t="str">
        <f t="shared" si="24"/>
        <v>Jun 20, 2006</v>
      </c>
      <c r="G221" s="213">
        <f>VLOOKUP(Table35[[#This Row],[investing.com format]],'Data Investing'!A:B,2,)</f>
        <v>1.4638</v>
      </c>
    </row>
    <row r="222" spans="1:7" x14ac:dyDescent="0.45">
      <c r="A222" s="212">
        <v>38889</v>
      </c>
      <c r="B222" s="100">
        <f t="shared" si="20"/>
        <v>21</v>
      </c>
      <c r="C222" s="89">
        <f t="shared" si="21"/>
        <v>6</v>
      </c>
      <c r="D222" s="89">
        <f t="shared" si="22"/>
        <v>2006</v>
      </c>
      <c r="E222" s="89" t="str">
        <f t="shared" si="23"/>
        <v>Jun</v>
      </c>
      <c r="F222" s="89" t="str">
        <f t="shared" si="24"/>
        <v>Jun 21, 2006</v>
      </c>
      <c r="G222" s="213">
        <f>VLOOKUP(Table35[[#This Row],[investing.com format]],'Data Investing'!A:B,2,)</f>
        <v>1.4578</v>
      </c>
    </row>
    <row r="223" spans="1:7" x14ac:dyDescent="0.45">
      <c r="A223" s="212">
        <v>38890</v>
      </c>
      <c r="B223" s="100">
        <f t="shared" si="20"/>
        <v>22</v>
      </c>
      <c r="C223" s="89">
        <f t="shared" si="21"/>
        <v>6</v>
      </c>
      <c r="D223" s="89">
        <f t="shared" si="22"/>
        <v>2006</v>
      </c>
      <c r="E223" s="89" t="str">
        <f t="shared" si="23"/>
        <v>Jun</v>
      </c>
      <c r="F223" s="89" t="str">
        <f t="shared" si="24"/>
        <v>Jun 22, 2006</v>
      </c>
      <c r="G223" s="213">
        <f>VLOOKUP(Table35[[#This Row],[investing.com format]],'Data Investing'!A:B,2,)</f>
        <v>1.4543999999999999</v>
      </c>
    </row>
    <row r="224" spans="1:7" x14ac:dyDescent="0.45">
      <c r="A224" s="212">
        <v>38891</v>
      </c>
      <c r="B224" s="100">
        <f t="shared" si="20"/>
        <v>23</v>
      </c>
      <c r="C224" s="89">
        <f t="shared" si="21"/>
        <v>6</v>
      </c>
      <c r="D224" s="89">
        <f t="shared" si="22"/>
        <v>2006</v>
      </c>
      <c r="E224" s="89" t="str">
        <f t="shared" si="23"/>
        <v>Jun</v>
      </c>
      <c r="F224" s="89" t="str">
        <f t="shared" si="24"/>
        <v>Jun 23, 2006</v>
      </c>
      <c r="G224" s="213">
        <f>VLOOKUP(Table35[[#This Row],[investing.com format]],'Data Investing'!A:B,2,)</f>
        <v>1.4527000000000001</v>
      </c>
    </row>
    <row r="225" spans="1:7" x14ac:dyDescent="0.45">
      <c r="A225" s="212">
        <v>38894</v>
      </c>
      <c r="B225" s="100">
        <f t="shared" si="20"/>
        <v>26</v>
      </c>
      <c r="C225" s="89">
        <f t="shared" si="21"/>
        <v>6</v>
      </c>
      <c r="D225" s="89">
        <f t="shared" si="22"/>
        <v>2006</v>
      </c>
      <c r="E225" s="89" t="str">
        <f t="shared" si="23"/>
        <v>Jun</v>
      </c>
      <c r="F225" s="89" t="str">
        <f t="shared" si="24"/>
        <v>Jun 26, 2006</v>
      </c>
      <c r="G225" s="213">
        <f>VLOOKUP(Table35[[#This Row],[investing.com format]],'Data Investing'!A:B,2,)</f>
        <v>1.4493</v>
      </c>
    </row>
    <row r="226" spans="1:7" x14ac:dyDescent="0.45">
      <c r="A226" s="212">
        <v>38895</v>
      </c>
      <c r="B226" s="100">
        <f t="shared" si="20"/>
        <v>27</v>
      </c>
      <c r="C226" s="89">
        <f t="shared" si="21"/>
        <v>6</v>
      </c>
      <c r="D226" s="89">
        <f t="shared" si="22"/>
        <v>2006</v>
      </c>
      <c r="E226" s="89" t="str">
        <f t="shared" si="23"/>
        <v>Jun</v>
      </c>
      <c r="F226" s="89" t="str">
        <f t="shared" si="24"/>
        <v>Jun 27, 2006</v>
      </c>
      <c r="G226" s="213">
        <f>VLOOKUP(Table35[[#This Row],[investing.com format]],'Data Investing'!A:B,2,)</f>
        <v>1.4484999999999999</v>
      </c>
    </row>
    <row r="227" spans="1:7" x14ac:dyDescent="0.45">
      <c r="A227" s="212">
        <v>38896</v>
      </c>
      <c r="B227" s="100">
        <f t="shared" si="20"/>
        <v>28</v>
      </c>
      <c r="C227" s="89">
        <f t="shared" si="21"/>
        <v>6</v>
      </c>
      <c r="D227" s="89">
        <f t="shared" si="22"/>
        <v>2006</v>
      </c>
      <c r="E227" s="89" t="str">
        <f t="shared" si="23"/>
        <v>Jun</v>
      </c>
      <c r="F227" s="89" t="str">
        <f t="shared" si="24"/>
        <v>Jun 28, 2006</v>
      </c>
      <c r="G227" s="213">
        <f>VLOOKUP(Table35[[#This Row],[investing.com format]],'Data Investing'!A:B,2,)</f>
        <v>1.4488000000000001</v>
      </c>
    </row>
    <row r="228" spans="1:7" x14ac:dyDescent="0.45">
      <c r="A228" s="212">
        <v>38897</v>
      </c>
      <c r="B228" s="100">
        <f t="shared" si="20"/>
        <v>29</v>
      </c>
      <c r="C228" s="89">
        <f t="shared" si="21"/>
        <v>6</v>
      </c>
      <c r="D228" s="89">
        <f t="shared" si="22"/>
        <v>2006</v>
      </c>
      <c r="E228" s="89" t="str">
        <f t="shared" si="23"/>
        <v>Jun</v>
      </c>
      <c r="F228" s="89" t="str">
        <f t="shared" si="24"/>
        <v>Jun 29, 2006</v>
      </c>
      <c r="G228" s="213">
        <f>VLOOKUP(Table35[[#This Row],[investing.com format]],'Data Investing'!A:B,2,)</f>
        <v>1.4436</v>
      </c>
    </row>
    <row r="229" spans="1:7" x14ac:dyDescent="0.45">
      <c r="A229" s="212">
        <v>38898</v>
      </c>
      <c r="B229" s="100">
        <f t="shared" si="20"/>
        <v>30</v>
      </c>
      <c r="C229" s="89">
        <f t="shared" si="21"/>
        <v>6</v>
      </c>
      <c r="D229" s="89">
        <f t="shared" si="22"/>
        <v>2006</v>
      </c>
      <c r="E229" s="89" t="str">
        <f t="shared" si="23"/>
        <v>Jun</v>
      </c>
      <c r="F229" s="89" t="str">
        <f t="shared" si="24"/>
        <v>Jun 30, 2006</v>
      </c>
      <c r="G229" s="213">
        <f>VLOOKUP(Table35[[#This Row],[investing.com format]],'Data Investing'!A:B,2,)</f>
        <v>1.4448000000000001</v>
      </c>
    </row>
    <row r="230" spans="1:7" x14ac:dyDescent="0.45">
      <c r="A230" s="212">
        <v>38901</v>
      </c>
      <c r="B230" s="100">
        <f t="shared" si="20"/>
        <v>3</v>
      </c>
      <c r="C230" s="89">
        <f t="shared" si="21"/>
        <v>7</v>
      </c>
      <c r="D230" s="89">
        <f t="shared" si="22"/>
        <v>2006</v>
      </c>
      <c r="E230" s="89" t="str">
        <f t="shared" si="23"/>
        <v>Jul</v>
      </c>
      <c r="F230" s="89" t="str">
        <f t="shared" si="24"/>
        <v>Jul 03, 2006</v>
      </c>
      <c r="G230" s="213">
        <f>VLOOKUP(Table35[[#This Row],[investing.com format]],'Data Investing'!A:B,2,)</f>
        <v>1.4394</v>
      </c>
    </row>
    <row r="231" spans="1:7" x14ac:dyDescent="0.45">
      <c r="A231" s="212">
        <v>38903</v>
      </c>
      <c r="B231" s="100">
        <f t="shared" si="20"/>
        <v>5</v>
      </c>
      <c r="C231" s="89">
        <f t="shared" si="21"/>
        <v>7</v>
      </c>
      <c r="D231" s="89">
        <f t="shared" si="22"/>
        <v>2006</v>
      </c>
      <c r="E231" s="89" t="str">
        <f t="shared" si="23"/>
        <v>Jul</v>
      </c>
      <c r="F231" s="89" t="str">
        <f t="shared" si="24"/>
        <v>Jul 05, 2006</v>
      </c>
      <c r="G231" s="213">
        <f>VLOOKUP(Table35[[#This Row],[investing.com format]],'Data Investing'!A:B,2,)</f>
        <v>1.4417</v>
      </c>
    </row>
    <row r="232" spans="1:7" x14ac:dyDescent="0.45">
      <c r="A232" s="212">
        <v>38904</v>
      </c>
      <c r="B232" s="100">
        <f t="shared" si="20"/>
        <v>6</v>
      </c>
      <c r="C232" s="89">
        <f t="shared" si="21"/>
        <v>7</v>
      </c>
      <c r="D232" s="89">
        <f t="shared" si="22"/>
        <v>2006</v>
      </c>
      <c r="E232" s="89" t="str">
        <f t="shared" si="23"/>
        <v>Jul</v>
      </c>
      <c r="F232" s="89" t="str">
        <f t="shared" si="24"/>
        <v>Jul 06, 2006</v>
      </c>
      <c r="G232" s="213">
        <f>VLOOKUP(Table35[[#This Row],[investing.com format]],'Data Investing'!A:B,2,)</f>
        <v>1.4369000000000001</v>
      </c>
    </row>
    <row r="233" spans="1:7" x14ac:dyDescent="0.45">
      <c r="A233" s="212">
        <v>38905</v>
      </c>
      <c r="B233" s="100">
        <f t="shared" si="20"/>
        <v>7</v>
      </c>
      <c r="C233" s="89">
        <f t="shared" si="21"/>
        <v>7</v>
      </c>
      <c r="D233" s="89">
        <f t="shared" si="22"/>
        <v>2006</v>
      </c>
      <c r="E233" s="89" t="str">
        <f t="shared" si="23"/>
        <v>Jul</v>
      </c>
      <c r="F233" s="89" t="str">
        <f t="shared" si="24"/>
        <v>Jul 07, 2006</v>
      </c>
      <c r="G233" s="213">
        <f>VLOOKUP(Table35[[#This Row],[investing.com format]],'Data Investing'!A:B,2,)</f>
        <v>1.4446000000000001</v>
      </c>
    </row>
    <row r="234" spans="1:7" x14ac:dyDescent="0.45">
      <c r="A234" s="212">
        <v>38908</v>
      </c>
      <c r="B234" s="100">
        <f t="shared" si="20"/>
        <v>10</v>
      </c>
      <c r="C234" s="89">
        <f t="shared" si="21"/>
        <v>7</v>
      </c>
      <c r="D234" s="89">
        <f t="shared" si="22"/>
        <v>2006</v>
      </c>
      <c r="E234" s="89" t="str">
        <f t="shared" si="23"/>
        <v>Jul</v>
      </c>
      <c r="F234" s="89" t="str">
        <f t="shared" si="24"/>
        <v>Jul 10, 2006</v>
      </c>
      <c r="G234" s="213">
        <f>VLOOKUP(Table35[[#This Row],[investing.com format]],'Data Investing'!A:B,2,)</f>
        <v>1.4457</v>
      </c>
    </row>
    <row r="235" spans="1:7" x14ac:dyDescent="0.45">
      <c r="A235" s="212">
        <v>38909</v>
      </c>
      <c r="B235" s="100">
        <f t="shared" si="20"/>
        <v>11</v>
      </c>
      <c r="C235" s="89">
        <f t="shared" si="21"/>
        <v>7</v>
      </c>
      <c r="D235" s="89">
        <f t="shared" si="22"/>
        <v>2006</v>
      </c>
      <c r="E235" s="89" t="str">
        <f t="shared" si="23"/>
        <v>Jul</v>
      </c>
      <c r="F235" s="89" t="str">
        <f t="shared" si="24"/>
        <v>Jul 11, 2006</v>
      </c>
      <c r="G235" s="213">
        <f>VLOOKUP(Table35[[#This Row],[investing.com format]],'Data Investing'!A:B,2,)</f>
        <v>1.4455</v>
      </c>
    </row>
    <row r="236" spans="1:7" x14ac:dyDescent="0.45">
      <c r="A236" s="212">
        <v>38910</v>
      </c>
      <c r="B236" s="100">
        <f t="shared" si="20"/>
        <v>12</v>
      </c>
      <c r="C236" s="89">
        <f t="shared" si="21"/>
        <v>7</v>
      </c>
      <c r="D236" s="89">
        <f t="shared" si="22"/>
        <v>2006</v>
      </c>
      <c r="E236" s="89" t="str">
        <f t="shared" si="23"/>
        <v>Jul</v>
      </c>
      <c r="F236" s="89" t="str">
        <f t="shared" si="24"/>
        <v>Jul 12, 2006</v>
      </c>
      <c r="G236" s="213">
        <f>VLOOKUP(Table35[[#This Row],[investing.com format]],'Data Investing'!A:B,2,)</f>
        <v>1.4446000000000001</v>
      </c>
    </row>
    <row r="237" spans="1:7" x14ac:dyDescent="0.45">
      <c r="A237" s="212">
        <v>38911</v>
      </c>
      <c r="B237" s="100">
        <f t="shared" si="20"/>
        <v>13</v>
      </c>
      <c r="C237" s="89">
        <f t="shared" si="21"/>
        <v>7</v>
      </c>
      <c r="D237" s="89">
        <f t="shared" si="22"/>
        <v>2006</v>
      </c>
      <c r="E237" s="89" t="str">
        <f t="shared" si="23"/>
        <v>Jul</v>
      </c>
      <c r="F237" s="89" t="str">
        <f t="shared" si="24"/>
        <v>Jul 13, 2006</v>
      </c>
      <c r="G237" s="213">
        <f>VLOOKUP(Table35[[#This Row],[investing.com format]],'Data Investing'!A:B,2,)</f>
        <v>1.4529000000000001</v>
      </c>
    </row>
    <row r="238" spans="1:7" x14ac:dyDescent="0.45">
      <c r="A238" s="212">
        <v>38912</v>
      </c>
      <c r="B238" s="100">
        <f t="shared" si="20"/>
        <v>14</v>
      </c>
      <c r="C238" s="89">
        <f t="shared" si="21"/>
        <v>7</v>
      </c>
      <c r="D238" s="89">
        <f t="shared" si="22"/>
        <v>2006</v>
      </c>
      <c r="E238" s="89" t="str">
        <f t="shared" si="23"/>
        <v>Jul</v>
      </c>
      <c r="F238" s="89" t="str">
        <f t="shared" si="24"/>
        <v>Jul 14, 2006</v>
      </c>
      <c r="G238" s="213">
        <f>VLOOKUP(Table35[[#This Row],[investing.com format]],'Data Investing'!A:B,2,)</f>
        <v>1.4528000000000001</v>
      </c>
    </row>
    <row r="239" spans="1:7" x14ac:dyDescent="0.45">
      <c r="A239" s="212">
        <v>38915</v>
      </c>
      <c r="B239" s="100">
        <f t="shared" si="20"/>
        <v>17</v>
      </c>
      <c r="C239" s="89">
        <f t="shared" si="21"/>
        <v>7</v>
      </c>
      <c r="D239" s="89">
        <f t="shared" si="22"/>
        <v>2006</v>
      </c>
      <c r="E239" s="89" t="str">
        <f t="shared" si="23"/>
        <v>Jul</v>
      </c>
      <c r="F239" s="89" t="str">
        <f t="shared" si="24"/>
        <v>Jul 17, 2006</v>
      </c>
      <c r="G239" s="213">
        <f>VLOOKUP(Table35[[#This Row],[investing.com format]],'Data Investing'!A:B,2,)</f>
        <v>1.4528000000000001</v>
      </c>
    </row>
    <row r="240" spans="1:7" x14ac:dyDescent="0.45">
      <c r="A240" s="212">
        <v>38916</v>
      </c>
      <c r="B240" s="100">
        <f t="shared" si="20"/>
        <v>18</v>
      </c>
      <c r="C240" s="89">
        <f t="shared" si="21"/>
        <v>7</v>
      </c>
      <c r="D240" s="89">
        <f t="shared" si="22"/>
        <v>2006</v>
      </c>
      <c r="E240" s="89" t="str">
        <f t="shared" si="23"/>
        <v>Jul</v>
      </c>
      <c r="F240" s="89" t="str">
        <f t="shared" si="24"/>
        <v>Jul 18, 2006</v>
      </c>
      <c r="G240" s="213">
        <f>VLOOKUP(Table35[[#This Row],[investing.com format]],'Data Investing'!A:B,2,)</f>
        <v>1.4601999999999999</v>
      </c>
    </row>
    <row r="241" spans="1:7" x14ac:dyDescent="0.45">
      <c r="A241" s="212">
        <v>38917</v>
      </c>
      <c r="B241" s="100">
        <f t="shared" si="20"/>
        <v>19</v>
      </c>
      <c r="C241" s="89">
        <f t="shared" si="21"/>
        <v>7</v>
      </c>
      <c r="D241" s="89">
        <f t="shared" si="22"/>
        <v>2006</v>
      </c>
      <c r="E241" s="89" t="str">
        <f t="shared" si="23"/>
        <v>Jul</v>
      </c>
      <c r="F241" s="89" t="str">
        <f t="shared" si="24"/>
        <v>Jul 19, 2006</v>
      </c>
      <c r="G241" s="213">
        <f>VLOOKUP(Table35[[#This Row],[investing.com format]],'Data Investing'!A:B,2,)</f>
        <v>1.4631000000000001</v>
      </c>
    </row>
    <row r="242" spans="1:7" x14ac:dyDescent="0.45">
      <c r="A242" s="212">
        <v>38918</v>
      </c>
      <c r="B242" s="100">
        <f t="shared" si="20"/>
        <v>20</v>
      </c>
      <c r="C242" s="89">
        <f t="shared" si="21"/>
        <v>7</v>
      </c>
      <c r="D242" s="89">
        <f t="shared" si="22"/>
        <v>2006</v>
      </c>
      <c r="E242" s="89" t="str">
        <f t="shared" si="23"/>
        <v>Jul</v>
      </c>
      <c r="F242" s="89" t="str">
        <f t="shared" si="24"/>
        <v>Jul 20, 2006</v>
      </c>
      <c r="G242" s="213">
        <f>VLOOKUP(Table35[[#This Row],[investing.com format]],'Data Investing'!A:B,2,)</f>
        <v>1.4638</v>
      </c>
    </row>
    <row r="243" spans="1:7" x14ac:dyDescent="0.45">
      <c r="A243" s="212">
        <v>38919</v>
      </c>
      <c r="B243" s="100">
        <f t="shared" si="20"/>
        <v>21</v>
      </c>
      <c r="C243" s="89">
        <f t="shared" si="21"/>
        <v>7</v>
      </c>
      <c r="D243" s="89">
        <f t="shared" si="22"/>
        <v>2006</v>
      </c>
      <c r="E243" s="89" t="str">
        <f t="shared" si="23"/>
        <v>Jul</v>
      </c>
      <c r="F243" s="89" t="str">
        <f t="shared" si="24"/>
        <v>Jul 21, 2006</v>
      </c>
      <c r="G243" s="213">
        <f>VLOOKUP(Table35[[#This Row],[investing.com format]],'Data Investing'!A:B,2,)</f>
        <v>1.4643999999999999</v>
      </c>
    </row>
    <row r="244" spans="1:7" x14ac:dyDescent="0.45">
      <c r="A244" s="212">
        <v>38922</v>
      </c>
      <c r="B244" s="100">
        <f t="shared" si="20"/>
        <v>24</v>
      </c>
      <c r="C244" s="89">
        <f t="shared" si="21"/>
        <v>7</v>
      </c>
      <c r="D244" s="89">
        <f t="shared" si="22"/>
        <v>2006</v>
      </c>
      <c r="E244" s="89" t="str">
        <f t="shared" si="23"/>
        <v>Jul</v>
      </c>
      <c r="F244" s="89" t="str">
        <f t="shared" si="24"/>
        <v>Jul 24, 2006</v>
      </c>
      <c r="G244" s="213">
        <f>VLOOKUP(Table35[[#This Row],[investing.com format]],'Data Investing'!A:B,2,)</f>
        <v>1.4651000000000001</v>
      </c>
    </row>
    <row r="245" spans="1:7" x14ac:dyDescent="0.45">
      <c r="A245" s="212">
        <v>38923</v>
      </c>
      <c r="B245" s="100">
        <f t="shared" si="20"/>
        <v>25</v>
      </c>
      <c r="C245" s="89">
        <f t="shared" si="21"/>
        <v>7</v>
      </c>
      <c r="D245" s="89">
        <f t="shared" si="22"/>
        <v>2006</v>
      </c>
      <c r="E245" s="89" t="str">
        <f t="shared" si="23"/>
        <v>Jul</v>
      </c>
      <c r="F245" s="89" t="str">
        <f t="shared" si="24"/>
        <v>Jul 25, 2006</v>
      </c>
      <c r="G245" s="213">
        <f>VLOOKUP(Table35[[#This Row],[investing.com format]],'Data Investing'!A:B,2,)</f>
        <v>1.4626999999999999</v>
      </c>
    </row>
    <row r="246" spans="1:7" x14ac:dyDescent="0.45">
      <c r="A246" s="212">
        <v>38924</v>
      </c>
      <c r="B246" s="100">
        <f t="shared" si="20"/>
        <v>26</v>
      </c>
      <c r="C246" s="89">
        <f t="shared" si="21"/>
        <v>7</v>
      </c>
      <c r="D246" s="89">
        <f t="shared" si="22"/>
        <v>2006</v>
      </c>
      <c r="E246" s="89" t="str">
        <f t="shared" si="23"/>
        <v>Jul</v>
      </c>
      <c r="F246" s="89" t="str">
        <f t="shared" si="24"/>
        <v>Jul 26, 2006</v>
      </c>
      <c r="G246" s="213">
        <f>VLOOKUP(Table35[[#This Row],[investing.com format]],'Data Investing'!A:B,2,)</f>
        <v>1.4582999999999999</v>
      </c>
    </row>
    <row r="247" spans="1:7" x14ac:dyDescent="0.45">
      <c r="A247" s="212">
        <v>38925</v>
      </c>
      <c r="B247" s="100">
        <f t="shared" si="20"/>
        <v>27</v>
      </c>
      <c r="C247" s="89">
        <f t="shared" si="21"/>
        <v>7</v>
      </c>
      <c r="D247" s="89">
        <f t="shared" si="22"/>
        <v>2006</v>
      </c>
      <c r="E247" s="89" t="str">
        <f t="shared" si="23"/>
        <v>Jul</v>
      </c>
      <c r="F247" s="89" t="str">
        <f t="shared" si="24"/>
        <v>Jul 27, 2006</v>
      </c>
      <c r="G247" s="213">
        <f>VLOOKUP(Table35[[#This Row],[investing.com format]],'Data Investing'!A:B,2,)</f>
        <v>1.4628000000000001</v>
      </c>
    </row>
    <row r="248" spans="1:7" x14ac:dyDescent="0.45">
      <c r="A248" s="212">
        <v>38926</v>
      </c>
      <c r="B248" s="100">
        <f t="shared" si="20"/>
        <v>28</v>
      </c>
      <c r="C248" s="89">
        <f t="shared" si="21"/>
        <v>7</v>
      </c>
      <c r="D248" s="89">
        <f t="shared" si="22"/>
        <v>2006</v>
      </c>
      <c r="E248" s="89" t="str">
        <f t="shared" si="23"/>
        <v>Jul</v>
      </c>
      <c r="F248" s="89" t="str">
        <f t="shared" si="24"/>
        <v>Jul 28, 2006</v>
      </c>
      <c r="G248" s="213">
        <f>VLOOKUP(Table35[[#This Row],[investing.com format]],'Data Investing'!A:B,2,)</f>
        <v>1.4607000000000001</v>
      </c>
    </row>
    <row r="249" spans="1:7" x14ac:dyDescent="0.45">
      <c r="A249" s="212">
        <v>38929</v>
      </c>
      <c r="B249" s="100">
        <f t="shared" si="20"/>
        <v>31</v>
      </c>
      <c r="C249" s="89">
        <f t="shared" si="21"/>
        <v>7</v>
      </c>
      <c r="D249" s="89">
        <f t="shared" si="22"/>
        <v>2006</v>
      </c>
      <c r="E249" s="89" t="str">
        <f t="shared" si="23"/>
        <v>Jul</v>
      </c>
      <c r="F249" s="89" t="str">
        <f t="shared" si="24"/>
        <v>Jul 31, 2006</v>
      </c>
      <c r="G249" s="213">
        <f>VLOOKUP(Table35[[#This Row],[investing.com format]],'Data Investing'!A:B,2,)</f>
        <v>1.4632000000000001</v>
      </c>
    </row>
    <row r="250" spans="1:7" x14ac:dyDescent="0.45">
      <c r="A250" s="212">
        <v>38930</v>
      </c>
      <c r="B250" s="100">
        <f t="shared" si="20"/>
        <v>1</v>
      </c>
      <c r="C250" s="89">
        <f t="shared" si="21"/>
        <v>8</v>
      </c>
      <c r="D250" s="89">
        <f t="shared" si="22"/>
        <v>2006</v>
      </c>
      <c r="E250" s="89" t="str">
        <f t="shared" si="23"/>
        <v>Aug</v>
      </c>
      <c r="F250" s="89" t="str">
        <f t="shared" si="24"/>
        <v>Aug 01, 2006</v>
      </c>
      <c r="G250" s="213">
        <f>VLOOKUP(Table35[[#This Row],[investing.com format]],'Data Investing'!A:B,2,)</f>
        <v>1.4630000000000001</v>
      </c>
    </row>
    <row r="251" spans="1:7" x14ac:dyDescent="0.45">
      <c r="A251" s="212">
        <v>38931</v>
      </c>
      <c r="B251" s="100">
        <f t="shared" si="20"/>
        <v>2</v>
      </c>
      <c r="C251" s="89">
        <f t="shared" si="21"/>
        <v>8</v>
      </c>
      <c r="D251" s="89">
        <f t="shared" si="22"/>
        <v>2006</v>
      </c>
      <c r="E251" s="89" t="str">
        <f t="shared" si="23"/>
        <v>Aug</v>
      </c>
      <c r="F251" s="89" t="str">
        <f t="shared" si="24"/>
        <v>Aug 02, 2006</v>
      </c>
      <c r="G251" s="213">
        <f>VLOOKUP(Table35[[#This Row],[investing.com format]],'Data Investing'!A:B,2,)</f>
        <v>1.4678</v>
      </c>
    </row>
    <row r="252" spans="1:7" x14ac:dyDescent="0.45">
      <c r="A252" s="212">
        <v>38932</v>
      </c>
      <c r="B252" s="100">
        <f t="shared" si="20"/>
        <v>3</v>
      </c>
      <c r="C252" s="89">
        <f t="shared" si="21"/>
        <v>8</v>
      </c>
      <c r="D252" s="89">
        <f t="shared" si="22"/>
        <v>2006</v>
      </c>
      <c r="E252" s="89" t="str">
        <f t="shared" si="23"/>
        <v>Aug</v>
      </c>
      <c r="F252" s="89" t="str">
        <f t="shared" si="24"/>
        <v>Aug 03, 2006</v>
      </c>
      <c r="G252" s="213">
        <f>VLOOKUP(Table35[[#This Row],[investing.com format]],'Data Investing'!A:B,2,)</f>
        <v>1.4741</v>
      </c>
    </row>
    <row r="253" spans="1:7" x14ac:dyDescent="0.45">
      <c r="A253" s="212">
        <v>38933</v>
      </c>
      <c r="B253" s="100">
        <f t="shared" si="20"/>
        <v>4</v>
      </c>
      <c r="C253" s="89">
        <f t="shared" si="21"/>
        <v>8</v>
      </c>
      <c r="D253" s="89">
        <f t="shared" si="22"/>
        <v>2006</v>
      </c>
      <c r="E253" s="89" t="str">
        <f t="shared" si="23"/>
        <v>Aug</v>
      </c>
      <c r="F253" s="89" t="str">
        <f t="shared" si="24"/>
        <v>Aug 04, 2006</v>
      </c>
      <c r="G253" s="213">
        <f>VLOOKUP(Table35[[#This Row],[investing.com format]],'Data Investing'!A:B,2,)</f>
        <v>1.4819</v>
      </c>
    </row>
    <row r="254" spans="1:7" x14ac:dyDescent="0.45">
      <c r="A254" s="212">
        <v>38936</v>
      </c>
      <c r="B254" s="100">
        <f t="shared" si="20"/>
        <v>7</v>
      </c>
      <c r="C254" s="89">
        <f t="shared" si="21"/>
        <v>8</v>
      </c>
      <c r="D254" s="89">
        <f t="shared" si="22"/>
        <v>2006</v>
      </c>
      <c r="E254" s="89" t="str">
        <f t="shared" si="23"/>
        <v>Aug</v>
      </c>
      <c r="F254" s="89" t="str">
        <f t="shared" si="24"/>
        <v>Aug 07, 2006</v>
      </c>
      <c r="G254" s="213">
        <f>VLOOKUP(Table35[[#This Row],[investing.com format]],'Data Investing'!A:B,2,)</f>
        <v>1.4853000000000001</v>
      </c>
    </row>
    <row r="255" spans="1:7" x14ac:dyDescent="0.45">
      <c r="A255" s="212">
        <v>38937</v>
      </c>
      <c r="B255" s="100">
        <f t="shared" si="20"/>
        <v>8</v>
      </c>
      <c r="C255" s="89">
        <f t="shared" si="21"/>
        <v>8</v>
      </c>
      <c r="D255" s="89">
        <f t="shared" si="22"/>
        <v>2006</v>
      </c>
      <c r="E255" s="89" t="str">
        <f t="shared" si="23"/>
        <v>Aug</v>
      </c>
      <c r="F255" s="89" t="str">
        <f t="shared" si="24"/>
        <v>Aug 08, 2006</v>
      </c>
      <c r="G255" s="213">
        <f>VLOOKUP(Table35[[#This Row],[investing.com format]],'Data Investing'!A:B,2,)</f>
        <v>1.4864999999999999</v>
      </c>
    </row>
    <row r="256" spans="1:7" x14ac:dyDescent="0.45">
      <c r="A256" s="212">
        <v>38938</v>
      </c>
      <c r="B256" s="100">
        <f t="shared" si="20"/>
        <v>9</v>
      </c>
      <c r="C256" s="89">
        <f t="shared" si="21"/>
        <v>8</v>
      </c>
      <c r="D256" s="89">
        <f t="shared" si="22"/>
        <v>2006</v>
      </c>
      <c r="E256" s="89" t="str">
        <f t="shared" si="23"/>
        <v>Aug</v>
      </c>
      <c r="F256" s="89" t="str">
        <f t="shared" si="24"/>
        <v>Aug 09, 2006</v>
      </c>
      <c r="G256" s="213">
        <f>VLOOKUP(Table35[[#This Row],[investing.com format]],'Data Investing'!A:B,2,)</f>
        <v>1.4806999999999999</v>
      </c>
    </row>
    <row r="257" spans="1:7" x14ac:dyDescent="0.45">
      <c r="A257" s="212">
        <v>38939</v>
      </c>
      <c r="B257" s="100">
        <f t="shared" si="20"/>
        <v>10</v>
      </c>
      <c r="C257" s="89">
        <f t="shared" si="21"/>
        <v>8</v>
      </c>
      <c r="D257" s="89">
        <f t="shared" si="22"/>
        <v>2006</v>
      </c>
      <c r="E257" s="89" t="str">
        <f t="shared" si="23"/>
        <v>Aug</v>
      </c>
      <c r="F257" s="89" t="str">
        <f t="shared" si="24"/>
        <v>Aug 10, 2006</v>
      </c>
      <c r="G257" s="213">
        <f>VLOOKUP(Table35[[#This Row],[investing.com format]],'Data Investing'!A:B,2,)</f>
        <v>1.48</v>
      </c>
    </row>
    <row r="258" spans="1:7" x14ac:dyDescent="0.45">
      <c r="A258" s="212">
        <v>38940</v>
      </c>
      <c r="B258" s="100">
        <f t="shared" si="20"/>
        <v>11</v>
      </c>
      <c r="C258" s="89">
        <f t="shared" si="21"/>
        <v>8</v>
      </c>
      <c r="D258" s="89">
        <f t="shared" si="22"/>
        <v>2006</v>
      </c>
      <c r="E258" s="89" t="str">
        <f t="shared" si="23"/>
        <v>Aug</v>
      </c>
      <c r="F258" s="89" t="str">
        <f t="shared" si="24"/>
        <v>Aug 11, 2006</v>
      </c>
      <c r="G258" s="213">
        <f>VLOOKUP(Table35[[#This Row],[investing.com format]],'Data Investing'!A:B,2,)</f>
        <v>1.4859</v>
      </c>
    </row>
    <row r="259" spans="1:7" x14ac:dyDescent="0.45">
      <c r="A259" s="212">
        <v>38943</v>
      </c>
      <c r="B259" s="100">
        <f t="shared" si="20"/>
        <v>14</v>
      </c>
      <c r="C259" s="89">
        <f t="shared" si="21"/>
        <v>8</v>
      </c>
      <c r="D259" s="89">
        <f t="shared" si="22"/>
        <v>2006</v>
      </c>
      <c r="E259" s="89" t="str">
        <f t="shared" si="23"/>
        <v>Aug</v>
      </c>
      <c r="F259" s="89" t="str">
        <f t="shared" si="24"/>
        <v>Aug 14, 2006</v>
      </c>
      <c r="G259" s="213">
        <f>VLOOKUP(Table35[[#This Row],[investing.com format]],'Data Investing'!A:B,2,)</f>
        <v>1.4849000000000001</v>
      </c>
    </row>
    <row r="260" spans="1:7" x14ac:dyDescent="0.45">
      <c r="A260" s="212">
        <v>38944</v>
      </c>
      <c r="B260" s="100">
        <f t="shared" si="20"/>
        <v>15</v>
      </c>
      <c r="C260" s="89">
        <f t="shared" si="21"/>
        <v>8</v>
      </c>
      <c r="D260" s="89">
        <f t="shared" si="22"/>
        <v>2006</v>
      </c>
      <c r="E260" s="89" t="str">
        <f t="shared" si="23"/>
        <v>Aug</v>
      </c>
      <c r="F260" s="89" t="str">
        <f t="shared" si="24"/>
        <v>Aug 15, 2006</v>
      </c>
      <c r="G260" s="213">
        <f>VLOOKUP(Table35[[#This Row],[investing.com format]],'Data Investing'!A:B,2,)</f>
        <v>1.4811000000000001</v>
      </c>
    </row>
    <row r="261" spans="1:7" x14ac:dyDescent="0.45">
      <c r="A261" s="212">
        <v>38945</v>
      </c>
      <c r="B261" s="100">
        <f t="shared" si="20"/>
        <v>16</v>
      </c>
      <c r="C261" s="89">
        <f t="shared" si="21"/>
        <v>8</v>
      </c>
      <c r="D261" s="89">
        <f t="shared" si="22"/>
        <v>2006</v>
      </c>
      <c r="E261" s="89" t="str">
        <f t="shared" si="23"/>
        <v>Aug</v>
      </c>
      <c r="F261" s="89" t="str">
        <f t="shared" si="24"/>
        <v>Aug 16, 2006</v>
      </c>
      <c r="G261" s="213">
        <f>VLOOKUP(Table35[[#This Row],[investing.com format]],'Data Investing'!A:B,2,)</f>
        <v>1.4762</v>
      </c>
    </row>
    <row r="262" spans="1:7" x14ac:dyDescent="0.45">
      <c r="A262" s="212">
        <v>38946</v>
      </c>
      <c r="B262" s="100">
        <f t="shared" si="20"/>
        <v>17</v>
      </c>
      <c r="C262" s="89">
        <f t="shared" si="21"/>
        <v>8</v>
      </c>
      <c r="D262" s="89">
        <f t="shared" si="22"/>
        <v>2006</v>
      </c>
      <c r="E262" s="89" t="str">
        <f t="shared" si="23"/>
        <v>Aug</v>
      </c>
      <c r="F262" s="89" t="str">
        <f t="shared" si="24"/>
        <v>Aug 17, 2006</v>
      </c>
      <c r="G262" s="213">
        <f>VLOOKUP(Table35[[#This Row],[investing.com format]],'Data Investing'!A:B,2,)</f>
        <v>1.4697</v>
      </c>
    </row>
    <row r="263" spans="1:7" x14ac:dyDescent="0.45">
      <c r="A263" s="212">
        <v>38947</v>
      </c>
      <c r="B263" s="100">
        <f t="shared" si="20"/>
        <v>18</v>
      </c>
      <c r="C263" s="89">
        <f t="shared" si="21"/>
        <v>8</v>
      </c>
      <c r="D263" s="89">
        <f t="shared" si="22"/>
        <v>2006</v>
      </c>
      <c r="E263" s="89" t="str">
        <f t="shared" si="23"/>
        <v>Aug</v>
      </c>
      <c r="F263" s="89" t="str">
        <f t="shared" si="24"/>
        <v>Aug 18, 2006</v>
      </c>
      <c r="G263" s="213">
        <f>VLOOKUP(Table35[[#This Row],[investing.com format]],'Data Investing'!A:B,2,)</f>
        <v>1.468</v>
      </c>
    </row>
    <row r="264" spans="1:7" x14ac:dyDescent="0.45">
      <c r="A264" s="212">
        <v>38950</v>
      </c>
      <c r="B264" s="100">
        <f t="shared" si="20"/>
        <v>21</v>
      </c>
      <c r="C264" s="89">
        <f t="shared" si="21"/>
        <v>8</v>
      </c>
      <c r="D264" s="89">
        <f t="shared" si="22"/>
        <v>2006</v>
      </c>
      <c r="E264" s="89" t="str">
        <f t="shared" si="23"/>
        <v>Aug</v>
      </c>
      <c r="F264" s="89" t="str">
        <f t="shared" si="24"/>
        <v>Aug 21, 2006</v>
      </c>
      <c r="G264" s="213">
        <f>VLOOKUP(Table35[[#This Row],[investing.com format]],'Data Investing'!A:B,2,)</f>
        <v>1.4690000000000001</v>
      </c>
    </row>
    <row r="265" spans="1:7" x14ac:dyDescent="0.45">
      <c r="A265" s="212">
        <v>38951</v>
      </c>
      <c r="B265" s="100">
        <f t="shared" si="20"/>
        <v>22</v>
      </c>
      <c r="C265" s="89">
        <f t="shared" si="21"/>
        <v>8</v>
      </c>
      <c r="D265" s="89">
        <f t="shared" si="22"/>
        <v>2006</v>
      </c>
      <c r="E265" s="89" t="str">
        <f t="shared" si="23"/>
        <v>Aug</v>
      </c>
      <c r="F265" s="89" t="str">
        <f t="shared" si="24"/>
        <v>Aug 22, 2006</v>
      </c>
      <c r="G265" s="213">
        <f>VLOOKUP(Table35[[#This Row],[investing.com format]],'Data Investing'!A:B,2,)</f>
        <v>1.4751000000000001</v>
      </c>
    </row>
    <row r="266" spans="1:7" x14ac:dyDescent="0.45">
      <c r="A266" s="212">
        <v>38952</v>
      </c>
      <c r="B266" s="100">
        <f t="shared" si="20"/>
        <v>23</v>
      </c>
      <c r="C266" s="89">
        <f t="shared" si="21"/>
        <v>8</v>
      </c>
      <c r="D266" s="89">
        <f t="shared" si="22"/>
        <v>2006</v>
      </c>
      <c r="E266" s="89" t="str">
        <f t="shared" si="23"/>
        <v>Aug</v>
      </c>
      <c r="F266" s="89" t="str">
        <f t="shared" si="24"/>
        <v>Aug 23, 2006</v>
      </c>
      <c r="G266" s="213">
        <f>VLOOKUP(Table35[[#This Row],[investing.com format]],'Data Investing'!A:B,2,)</f>
        <v>1.4805999999999999</v>
      </c>
    </row>
    <row r="267" spans="1:7" x14ac:dyDescent="0.45">
      <c r="A267" s="212">
        <v>38953</v>
      </c>
      <c r="B267" s="100">
        <f t="shared" si="20"/>
        <v>24</v>
      </c>
      <c r="C267" s="89">
        <f t="shared" si="21"/>
        <v>8</v>
      </c>
      <c r="D267" s="89">
        <f t="shared" si="22"/>
        <v>2006</v>
      </c>
      <c r="E267" s="89" t="str">
        <f t="shared" si="23"/>
        <v>Aug</v>
      </c>
      <c r="F267" s="89" t="str">
        <f t="shared" si="24"/>
        <v>Aug 24, 2006</v>
      </c>
      <c r="G267" s="213">
        <f>VLOOKUP(Table35[[#This Row],[investing.com format]],'Data Investing'!A:B,2,)</f>
        <v>1.4784999999999999</v>
      </c>
    </row>
    <row r="268" spans="1:7" x14ac:dyDescent="0.45">
      <c r="A268" s="212">
        <v>38954</v>
      </c>
      <c r="B268" s="100">
        <f t="shared" si="20"/>
        <v>25</v>
      </c>
      <c r="C268" s="89">
        <f t="shared" si="21"/>
        <v>8</v>
      </c>
      <c r="D268" s="89">
        <f t="shared" si="22"/>
        <v>2006</v>
      </c>
      <c r="E268" s="89" t="str">
        <f t="shared" si="23"/>
        <v>Aug</v>
      </c>
      <c r="F268" s="89" t="str">
        <f t="shared" si="24"/>
        <v>Aug 25, 2006</v>
      </c>
      <c r="G268" s="213">
        <f>VLOOKUP(Table35[[#This Row],[investing.com format]],'Data Investing'!A:B,2,)</f>
        <v>1.4798</v>
      </c>
    </row>
    <row r="269" spans="1:7" x14ac:dyDescent="0.45">
      <c r="A269" s="212">
        <v>38957</v>
      </c>
      <c r="B269" s="100">
        <f t="shared" si="20"/>
        <v>28</v>
      </c>
      <c r="C269" s="89">
        <f t="shared" si="21"/>
        <v>8</v>
      </c>
      <c r="D269" s="89">
        <f t="shared" si="22"/>
        <v>2006</v>
      </c>
      <c r="E269" s="89" t="str">
        <f t="shared" si="23"/>
        <v>Aug</v>
      </c>
      <c r="F269" s="89" t="str">
        <f t="shared" si="24"/>
        <v>Aug 28, 2006</v>
      </c>
      <c r="G269" s="213">
        <f>VLOOKUP(Table35[[#This Row],[investing.com format]],'Data Investing'!A:B,2,)</f>
        <v>1.4818</v>
      </c>
    </row>
    <row r="270" spans="1:7" x14ac:dyDescent="0.45">
      <c r="A270" s="212">
        <v>38958</v>
      </c>
      <c r="B270" s="100">
        <f t="shared" si="20"/>
        <v>29</v>
      </c>
      <c r="C270" s="89">
        <f t="shared" si="21"/>
        <v>8</v>
      </c>
      <c r="D270" s="89">
        <f t="shared" si="22"/>
        <v>2006</v>
      </c>
      <c r="E270" s="89" t="str">
        <f t="shared" si="23"/>
        <v>Aug</v>
      </c>
      <c r="F270" s="89" t="str">
        <f t="shared" si="24"/>
        <v>Aug 29, 2006</v>
      </c>
      <c r="G270" s="213">
        <f>VLOOKUP(Table35[[#This Row],[investing.com format]],'Data Investing'!A:B,2,)</f>
        <v>1.4798</v>
      </c>
    </row>
    <row r="271" spans="1:7" x14ac:dyDescent="0.45">
      <c r="A271" s="212">
        <v>38959</v>
      </c>
      <c r="B271" s="100">
        <f t="shared" si="20"/>
        <v>30</v>
      </c>
      <c r="C271" s="89">
        <f t="shared" si="21"/>
        <v>8</v>
      </c>
      <c r="D271" s="89">
        <f t="shared" si="22"/>
        <v>2006</v>
      </c>
      <c r="E271" s="89" t="str">
        <f t="shared" si="23"/>
        <v>Aug</v>
      </c>
      <c r="F271" s="89" t="str">
        <f t="shared" si="24"/>
        <v>Aug 30, 2006</v>
      </c>
      <c r="G271" s="213">
        <f>VLOOKUP(Table35[[#This Row],[investing.com format]],'Data Investing'!A:B,2,)</f>
        <v>1.4835</v>
      </c>
    </row>
    <row r="272" spans="1:7" x14ac:dyDescent="0.45">
      <c r="A272" s="212">
        <v>38960</v>
      </c>
      <c r="B272" s="100">
        <f t="shared" si="20"/>
        <v>31</v>
      </c>
      <c r="C272" s="89">
        <f t="shared" si="21"/>
        <v>8</v>
      </c>
      <c r="D272" s="89">
        <f t="shared" si="22"/>
        <v>2006</v>
      </c>
      <c r="E272" s="89" t="str">
        <f t="shared" si="23"/>
        <v>Aug</v>
      </c>
      <c r="F272" s="89" t="str">
        <f t="shared" si="24"/>
        <v>Aug 31, 2006</v>
      </c>
      <c r="G272" s="213">
        <f>VLOOKUP(Table35[[#This Row],[investing.com format]],'Data Investing'!A:B,2,)</f>
        <v>1.4872000000000001</v>
      </c>
    </row>
    <row r="273" spans="1:7" x14ac:dyDescent="0.45">
      <c r="A273" s="212">
        <v>38961</v>
      </c>
      <c r="B273" s="100">
        <f t="shared" si="20"/>
        <v>1</v>
      </c>
      <c r="C273" s="89">
        <f t="shared" si="21"/>
        <v>9</v>
      </c>
      <c r="D273" s="89">
        <f t="shared" si="22"/>
        <v>2006</v>
      </c>
      <c r="E273" s="89" t="str">
        <f t="shared" si="23"/>
        <v>Sep</v>
      </c>
      <c r="F273" s="89" t="str">
        <f t="shared" si="24"/>
        <v>Sep 01, 2006</v>
      </c>
      <c r="G273" s="213">
        <f>VLOOKUP(Table35[[#This Row],[investing.com format]],'Data Investing'!A:B,2,)</f>
        <v>1.4858</v>
      </c>
    </row>
    <row r="274" spans="1:7" x14ac:dyDescent="0.45">
      <c r="A274" s="212">
        <v>38965</v>
      </c>
      <c r="B274" s="100">
        <f t="shared" ref="B274:B337" si="25">DAY(A274)</f>
        <v>5</v>
      </c>
      <c r="C274" s="89">
        <f t="shared" ref="C274:C337" si="26">MONTH(A274)</f>
        <v>9</v>
      </c>
      <c r="D274" s="89">
        <f t="shared" ref="D274:D337" si="27">YEAR(A274)</f>
        <v>2006</v>
      </c>
      <c r="E274" s="89" t="str">
        <f t="shared" ref="E274:E337" si="28">VLOOKUP(C274,$K$2:$L$13,2,)</f>
        <v>Sep</v>
      </c>
      <c r="F274" s="89" t="str">
        <f t="shared" ref="F274:F337" si="29">IF(B274&lt;10,E274&amp;" 0"&amp; B274&amp;", " &amp;D274,E274&amp;" "&amp; B274&amp;", " &amp;D274)</f>
        <v>Sep 05, 2006</v>
      </c>
      <c r="G274" s="213">
        <f>VLOOKUP(Table35[[#This Row],[investing.com format]],'Data Investing'!A:B,2,)</f>
        <v>1.4771000000000001</v>
      </c>
    </row>
    <row r="275" spans="1:7" x14ac:dyDescent="0.45">
      <c r="A275" s="212">
        <v>38966</v>
      </c>
      <c r="B275" s="100">
        <f t="shared" si="25"/>
        <v>6</v>
      </c>
      <c r="C275" s="89">
        <f t="shared" si="26"/>
        <v>9</v>
      </c>
      <c r="D275" s="89">
        <f t="shared" si="27"/>
        <v>2006</v>
      </c>
      <c r="E275" s="89" t="str">
        <f t="shared" si="28"/>
        <v>Sep</v>
      </c>
      <c r="F275" s="89" t="str">
        <f t="shared" si="29"/>
        <v>Sep 06, 2006</v>
      </c>
      <c r="G275" s="213">
        <f>VLOOKUP(Table35[[#This Row],[investing.com format]],'Data Investing'!A:B,2,)</f>
        <v>1.4715</v>
      </c>
    </row>
    <row r="276" spans="1:7" x14ac:dyDescent="0.45">
      <c r="A276" s="212">
        <v>38967</v>
      </c>
      <c r="B276" s="100">
        <f t="shared" si="25"/>
        <v>7</v>
      </c>
      <c r="C276" s="89">
        <f t="shared" si="26"/>
        <v>9</v>
      </c>
      <c r="D276" s="89">
        <f t="shared" si="27"/>
        <v>2006</v>
      </c>
      <c r="E276" s="89" t="str">
        <f t="shared" si="28"/>
        <v>Sep</v>
      </c>
      <c r="F276" s="89" t="str">
        <f t="shared" si="29"/>
        <v>Sep 07, 2006</v>
      </c>
      <c r="G276" s="213">
        <f>VLOOKUP(Table35[[#This Row],[investing.com format]],'Data Investing'!A:B,2,)</f>
        <v>1.4735</v>
      </c>
    </row>
    <row r="277" spans="1:7" x14ac:dyDescent="0.45">
      <c r="A277" s="212">
        <v>38968</v>
      </c>
      <c r="B277" s="100">
        <f t="shared" si="25"/>
        <v>8</v>
      </c>
      <c r="C277" s="89">
        <f t="shared" si="26"/>
        <v>9</v>
      </c>
      <c r="D277" s="89">
        <f t="shared" si="27"/>
        <v>2006</v>
      </c>
      <c r="E277" s="89" t="str">
        <f t="shared" si="28"/>
        <v>Sep</v>
      </c>
      <c r="F277" s="89" t="str">
        <f t="shared" si="29"/>
        <v>Sep 08, 2006</v>
      </c>
      <c r="G277" s="213">
        <f>VLOOKUP(Table35[[#This Row],[investing.com format]],'Data Investing'!A:B,2,)</f>
        <v>1.4726999999999999</v>
      </c>
    </row>
    <row r="278" spans="1:7" x14ac:dyDescent="0.45">
      <c r="A278" s="212">
        <v>38971</v>
      </c>
      <c r="B278" s="100">
        <f t="shared" si="25"/>
        <v>11</v>
      </c>
      <c r="C278" s="89">
        <f t="shared" si="26"/>
        <v>9</v>
      </c>
      <c r="D278" s="89">
        <f t="shared" si="27"/>
        <v>2006</v>
      </c>
      <c r="E278" s="89" t="str">
        <f t="shared" si="28"/>
        <v>Sep</v>
      </c>
      <c r="F278" s="89" t="str">
        <f t="shared" si="29"/>
        <v>Sep 11, 2006</v>
      </c>
      <c r="G278" s="213">
        <f>VLOOKUP(Table35[[#This Row],[investing.com format]],'Data Investing'!A:B,2,)</f>
        <v>1.4683999999999999</v>
      </c>
    </row>
    <row r="279" spans="1:7" x14ac:dyDescent="0.45">
      <c r="A279" s="212">
        <v>38972</v>
      </c>
      <c r="B279" s="100">
        <f t="shared" si="25"/>
        <v>12</v>
      </c>
      <c r="C279" s="89">
        <f t="shared" si="26"/>
        <v>9</v>
      </c>
      <c r="D279" s="89">
        <f t="shared" si="27"/>
        <v>2006</v>
      </c>
      <c r="E279" s="89" t="str">
        <f t="shared" si="28"/>
        <v>Sep</v>
      </c>
      <c r="F279" s="89" t="str">
        <f t="shared" si="29"/>
        <v>Sep 12, 2006</v>
      </c>
      <c r="G279" s="213">
        <f>VLOOKUP(Table35[[#This Row],[investing.com format]],'Data Investing'!A:B,2,)</f>
        <v>1.4773000000000001</v>
      </c>
    </row>
    <row r="280" spans="1:7" x14ac:dyDescent="0.45">
      <c r="A280" s="212">
        <v>38973</v>
      </c>
      <c r="B280" s="100">
        <f t="shared" si="25"/>
        <v>13</v>
      </c>
      <c r="C280" s="89">
        <f t="shared" si="26"/>
        <v>9</v>
      </c>
      <c r="D280" s="89">
        <f t="shared" si="27"/>
        <v>2006</v>
      </c>
      <c r="E280" s="89" t="str">
        <f t="shared" si="28"/>
        <v>Sep</v>
      </c>
      <c r="F280" s="89" t="str">
        <f t="shared" si="29"/>
        <v>Sep 13, 2006</v>
      </c>
      <c r="G280" s="213">
        <f>VLOOKUP(Table35[[#This Row],[investing.com format]],'Data Investing'!A:B,2,)</f>
        <v>1.4782999999999999</v>
      </c>
    </row>
    <row r="281" spans="1:7" x14ac:dyDescent="0.45">
      <c r="A281" s="212">
        <v>38974</v>
      </c>
      <c r="B281" s="100">
        <f t="shared" si="25"/>
        <v>14</v>
      </c>
      <c r="C281" s="89">
        <f t="shared" si="26"/>
        <v>9</v>
      </c>
      <c r="D281" s="89">
        <f t="shared" si="27"/>
        <v>2006</v>
      </c>
      <c r="E281" s="89" t="str">
        <f t="shared" si="28"/>
        <v>Sep</v>
      </c>
      <c r="F281" s="89" t="str">
        <f t="shared" si="29"/>
        <v>Sep 14, 2006</v>
      </c>
      <c r="G281" s="213">
        <f>VLOOKUP(Table35[[#This Row],[investing.com format]],'Data Investing'!A:B,2,)</f>
        <v>1.4836</v>
      </c>
    </row>
    <row r="282" spans="1:7" x14ac:dyDescent="0.45">
      <c r="A282" s="212">
        <v>38975</v>
      </c>
      <c r="B282" s="100">
        <f t="shared" si="25"/>
        <v>15</v>
      </c>
      <c r="C282" s="89">
        <f t="shared" si="26"/>
        <v>9</v>
      </c>
      <c r="D282" s="89">
        <f t="shared" si="27"/>
        <v>2006</v>
      </c>
      <c r="E282" s="89" t="str">
        <f t="shared" si="28"/>
        <v>Sep</v>
      </c>
      <c r="F282" s="89" t="str">
        <f t="shared" si="29"/>
        <v>Sep 15, 2006</v>
      </c>
      <c r="G282" s="213">
        <f>VLOOKUP(Table35[[#This Row],[investing.com format]],'Data Investing'!A:B,2,)</f>
        <v>1.4863999999999999</v>
      </c>
    </row>
    <row r="283" spans="1:7" x14ac:dyDescent="0.45">
      <c r="A283" s="212">
        <v>38978</v>
      </c>
      <c r="B283" s="100">
        <f t="shared" si="25"/>
        <v>18</v>
      </c>
      <c r="C283" s="89">
        <f t="shared" si="26"/>
        <v>9</v>
      </c>
      <c r="D283" s="89">
        <f t="shared" si="27"/>
        <v>2006</v>
      </c>
      <c r="E283" s="89" t="str">
        <f t="shared" si="28"/>
        <v>Sep</v>
      </c>
      <c r="F283" s="89" t="str">
        <f t="shared" si="29"/>
        <v>Sep 18, 2006</v>
      </c>
      <c r="G283" s="213">
        <f>VLOOKUP(Table35[[#This Row],[investing.com format]],'Data Investing'!A:B,2,)</f>
        <v>1.4804999999999999</v>
      </c>
    </row>
    <row r="284" spans="1:7" x14ac:dyDescent="0.45">
      <c r="A284" s="212">
        <v>38979</v>
      </c>
      <c r="B284" s="100">
        <f t="shared" si="25"/>
        <v>19</v>
      </c>
      <c r="C284" s="89">
        <f t="shared" si="26"/>
        <v>9</v>
      </c>
      <c r="D284" s="89">
        <f t="shared" si="27"/>
        <v>2006</v>
      </c>
      <c r="E284" s="89" t="str">
        <f t="shared" si="28"/>
        <v>Sep</v>
      </c>
      <c r="F284" s="89" t="str">
        <f t="shared" si="29"/>
        <v>Sep 19, 2006</v>
      </c>
      <c r="G284" s="213">
        <f>VLOOKUP(Table35[[#This Row],[investing.com format]],'Data Investing'!A:B,2,)</f>
        <v>1.4843999999999999</v>
      </c>
    </row>
    <row r="285" spans="1:7" x14ac:dyDescent="0.45">
      <c r="A285" s="212">
        <v>38980</v>
      </c>
      <c r="B285" s="100">
        <f t="shared" si="25"/>
        <v>20</v>
      </c>
      <c r="C285" s="89">
        <f t="shared" si="26"/>
        <v>9</v>
      </c>
      <c r="D285" s="89">
        <f t="shared" si="27"/>
        <v>2006</v>
      </c>
      <c r="E285" s="89" t="str">
        <f t="shared" si="28"/>
        <v>Sep</v>
      </c>
      <c r="F285" s="89" t="str">
        <f t="shared" si="29"/>
        <v>Sep 20, 2006</v>
      </c>
      <c r="G285" s="213">
        <f>VLOOKUP(Table35[[#This Row],[investing.com format]],'Data Investing'!A:B,2,)</f>
        <v>1.4886999999999999</v>
      </c>
    </row>
    <row r="286" spans="1:7" x14ac:dyDescent="0.45">
      <c r="A286" s="212">
        <v>38981</v>
      </c>
      <c r="B286" s="100">
        <f t="shared" si="25"/>
        <v>21</v>
      </c>
      <c r="C286" s="89">
        <f t="shared" si="26"/>
        <v>9</v>
      </c>
      <c r="D286" s="89">
        <f t="shared" si="27"/>
        <v>2006</v>
      </c>
      <c r="E286" s="89" t="str">
        <f t="shared" si="28"/>
        <v>Sep</v>
      </c>
      <c r="F286" s="89" t="str">
        <f t="shared" si="29"/>
        <v>Sep 21, 2006</v>
      </c>
      <c r="G286" s="213">
        <f>VLOOKUP(Table35[[#This Row],[investing.com format]],'Data Investing'!A:B,2,)</f>
        <v>1.4882</v>
      </c>
    </row>
    <row r="287" spans="1:7" x14ac:dyDescent="0.45">
      <c r="A287" s="212">
        <v>38982</v>
      </c>
      <c r="B287" s="100">
        <f t="shared" si="25"/>
        <v>22</v>
      </c>
      <c r="C287" s="89">
        <f t="shared" si="26"/>
        <v>9</v>
      </c>
      <c r="D287" s="89">
        <f t="shared" si="27"/>
        <v>2006</v>
      </c>
      <c r="E287" s="89" t="str">
        <f t="shared" si="28"/>
        <v>Sep</v>
      </c>
      <c r="F287" s="89" t="str">
        <f t="shared" si="29"/>
        <v>Sep 22, 2006</v>
      </c>
      <c r="G287" s="213">
        <f>VLOOKUP(Table35[[#This Row],[investing.com format]],'Data Investing'!A:B,2,)</f>
        <v>1.4864999999999999</v>
      </c>
    </row>
    <row r="288" spans="1:7" x14ac:dyDescent="0.45">
      <c r="A288" s="212">
        <v>38985</v>
      </c>
      <c r="B288" s="100">
        <f t="shared" si="25"/>
        <v>25</v>
      </c>
      <c r="C288" s="89">
        <f t="shared" si="26"/>
        <v>9</v>
      </c>
      <c r="D288" s="89">
        <f t="shared" si="27"/>
        <v>2006</v>
      </c>
      <c r="E288" s="89" t="str">
        <f t="shared" si="28"/>
        <v>Sep</v>
      </c>
      <c r="F288" s="89" t="str">
        <f t="shared" si="29"/>
        <v>Sep 25, 2006</v>
      </c>
      <c r="G288" s="213">
        <f>VLOOKUP(Table35[[#This Row],[investing.com format]],'Data Investing'!A:B,2,)</f>
        <v>1.4902</v>
      </c>
    </row>
    <row r="289" spans="1:7" x14ac:dyDescent="0.45">
      <c r="A289" s="212">
        <v>38986</v>
      </c>
      <c r="B289" s="100">
        <f t="shared" si="25"/>
        <v>26</v>
      </c>
      <c r="C289" s="89">
        <f t="shared" si="26"/>
        <v>9</v>
      </c>
      <c r="D289" s="89">
        <f t="shared" si="27"/>
        <v>2006</v>
      </c>
      <c r="E289" s="89" t="str">
        <f t="shared" si="28"/>
        <v>Sep</v>
      </c>
      <c r="F289" s="89" t="str">
        <f t="shared" si="29"/>
        <v>Sep 26, 2006</v>
      </c>
      <c r="G289" s="213">
        <f>VLOOKUP(Table35[[#This Row],[investing.com format]],'Data Investing'!A:B,2,)</f>
        <v>1.4935</v>
      </c>
    </row>
    <row r="290" spans="1:7" x14ac:dyDescent="0.45">
      <c r="A290" s="212">
        <v>38987</v>
      </c>
      <c r="B290" s="100">
        <f t="shared" si="25"/>
        <v>27</v>
      </c>
      <c r="C290" s="89">
        <f t="shared" si="26"/>
        <v>9</v>
      </c>
      <c r="D290" s="89">
        <f t="shared" si="27"/>
        <v>2006</v>
      </c>
      <c r="E290" s="89" t="str">
        <f t="shared" si="28"/>
        <v>Sep</v>
      </c>
      <c r="F290" s="89" t="str">
        <f t="shared" si="29"/>
        <v>Sep 27, 2006</v>
      </c>
      <c r="G290" s="213">
        <f>VLOOKUP(Table35[[#This Row],[investing.com format]],'Data Investing'!A:B,2,)</f>
        <v>1.4876</v>
      </c>
    </row>
    <row r="291" spans="1:7" x14ac:dyDescent="0.45">
      <c r="A291" s="212">
        <v>38988</v>
      </c>
      <c r="B291" s="100">
        <f t="shared" si="25"/>
        <v>28</v>
      </c>
      <c r="C291" s="89">
        <f t="shared" si="26"/>
        <v>9</v>
      </c>
      <c r="D291" s="89">
        <f t="shared" si="27"/>
        <v>2006</v>
      </c>
      <c r="E291" s="89" t="str">
        <f t="shared" si="28"/>
        <v>Sep</v>
      </c>
      <c r="F291" s="89" t="str">
        <f t="shared" si="29"/>
        <v>Sep 28, 2006</v>
      </c>
      <c r="G291" s="213">
        <f>VLOOKUP(Table35[[#This Row],[investing.com format]],'Data Investing'!A:B,2,)</f>
        <v>1.4772000000000001</v>
      </c>
    </row>
    <row r="292" spans="1:7" x14ac:dyDescent="0.45">
      <c r="A292" s="212">
        <v>38989</v>
      </c>
      <c r="B292" s="100">
        <f t="shared" si="25"/>
        <v>29</v>
      </c>
      <c r="C292" s="89">
        <f t="shared" si="26"/>
        <v>9</v>
      </c>
      <c r="D292" s="89">
        <f t="shared" si="27"/>
        <v>2006</v>
      </c>
      <c r="E292" s="89" t="str">
        <f t="shared" si="28"/>
        <v>Sep</v>
      </c>
      <c r="F292" s="89" t="str">
        <f t="shared" si="29"/>
        <v>Sep 29, 2006</v>
      </c>
      <c r="G292" s="213">
        <f>VLOOKUP(Table35[[#This Row],[investing.com format]],'Data Investing'!A:B,2,)</f>
        <v>1.4775</v>
      </c>
    </row>
    <row r="293" spans="1:7" x14ac:dyDescent="0.45">
      <c r="A293" s="212">
        <v>38992</v>
      </c>
      <c r="B293" s="100">
        <f t="shared" si="25"/>
        <v>2</v>
      </c>
      <c r="C293" s="89">
        <f t="shared" si="26"/>
        <v>10</v>
      </c>
      <c r="D293" s="89">
        <f t="shared" si="27"/>
        <v>2006</v>
      </c>
      <c r="E293" s="89" t="str">
        <f t="shared" si="28"/>
        <v>Oct</v>
      </c>
      <c r="F293" s="89" t="str">
        <f t="shared" si="29"/>
        <v>Oct 02, 2006</v>
      </c>
      <c r="G293" s="213">
        <f>VLOOKUP(Table35[[#This Row],[investing.com format]],'Data Investing'!A:B,2,)</f>
        <v>1.4811000000000001</v>
      </c>
    </row>
    <row r="294" spans="1:7" x14ac:dyDescent="0.45">
      <c r="A294" s="212">
        <v>38993</v>
      </c>
      <c r="B294" s="100">
        <f t="shared" si="25"/>
        <v>3</v>
      </c>
      <c r="C294" s="89">
        <f t="shared" si="26"/>
        <v>10</v>
      </c>
      <c r="D294" s="89">
        <f t="shared" si="27"/>
        <v>2006</v>
      </c>
      <c r="E294" s="89" t="str">
        <f t="shared" si="28"/>
        <v>Oct</v>
      </c>
      <c r="F294" s="89" t="str">
        <f t="shared" si="29"/>
        <v>Oct 03, 2006</v>
      </c>
      <c r="G294" s="213">
        <f>VLOOKUP(Table35[[#This Row],[investing.com format]],'Data Investing'!A:B,2,)</f>
        <v>1.4827999999999999</v>
      </c>
    </row>
    <row r="295" spans="1:7" x14ac:dyDescent="0.45">
      <c r="A295" s="212">
        <v>38994</v>
      </c>
      <c r="B295" s="100">
        <f t="shared" si="25"/>
        <v>4</v>
      </c>
      <c r="C295" s="89">
        <f t="shared" si="26"/>
        <v>10</v>
      </c>
      <c r="D295" s="89">
        <f t="shared" si="27"/>
        <v>2006</v>
      </c>
      <c r="E295" s="89" t="str">
        <f t="shared" si="28"/>
        <v>Oct</v>
      </c>
      <c r="F295" s="89" t="str">
        <f t="shared" si="29"/>
        <v>Oct 04, 2006</v>
      </c>
      <c r="G295" s="213">
        <f>VLOOKUP(Table35[[#This Row],[investing.com format]],'Data Investing'!A:B,2,)</f>
        <v>1.4837</v>
      </c>
    </row>
    <row r="296" spans="1:7" x14ac:dyDescent="0.45">
      <c r="A296" s="212">
        <v>38995</v>
      </c>
      <c r="B296" s="100">
        <f t="shared" si="25"/>
        <v>5</v>
      </c>
      <c r="C296" s="89">
        <f t="shared" si="26"/>
        <v>10</v>
      </c>
      <c r="D296" s="89">
        <f t="shared" si="27"/>
        <v>2006</v>
      </c>
      <c r="E296" s="89" t="str">
        <f t="shared" si="28"/>
        <v>Oct</v>
      </c>
      <c r="F296" s="89" t="str">
        <f t="shared" si="29"/>
        <v>Oct 05, 2006</v>
      </c>
      <c r="G296" s="213">
        <f>VLOOKUP(Table35[[#This Row],[investing.com format]],'Data Investing'!A:B,2,)</f>
        <v>1.4802</v>
      </c>
    </row>
    <row r="297" spans="1:7" x14ac:dyDescent="0.45">
      <c r="A297" s="212">
        <v>38996</v>
      </c>
      <c r="B297" s="100">
        <f t="shared" si="25"/>
        <v>6</v>
      </c>
      <c r="C297" s="89">
        <f t="shared" si="26"/>
        <v>10</v>
      </c>
      <c r="D297" s="89">
        <f t="shared" si="27"/>
        <v>2006</v>
      </c>
      <c r="E297" s="89" t="str">
        <f t="shared" si="28"/>
        <v>Oct</v>
      </c>
      <c r="F297" s="89" t="str">
        <f t="shared" si="29"/>
        <v>Oct 06, 2006</v>
      </c>
      <c r="G297" s="213">
        <f>VLOOKUP(Table35[[#This Row],[investing.com format]],'Data Investing'!A:B,2,)</f>
        <v>1.4842</v>
      </c>
    </row>
    <row r="298" spans="1:7" x14ac:dyDescent="0.45">
      <c r="A298" s="212">
        <v>38999</v>
      </c>
      <c r="B298" s="100">
        <f t="shared" si="25"/>
        <v>9</v>
      </c>
      <c r="C298" s="89">
        <f t="shared" si="26"/>
        <v>10</v>
      </c>
      <c r="D298" s="89">
        <f t="shared" si="27"/>
        <v>2006</v>
      </c>
      <c r="E298" s="89" t="str">
        <f t="shared" si="28"/>
        <v>Oct</v>
      </c>
      <c r="F298" s="89" t="str">
        <f t="shared" si="29"/>
        <v>Oct 09, 2006</v>
      </c>
      <c r="G298" s="213">
        <f>VLOOKUP(Table35[[#This Row],[investing.com format]],'Data Investing'!A:B,2,)</f>
        <v>1.4824999999999999</v>
      </c>
    </row>
    <row r="299" spans="1:7" x14ac:dyDescent="0.45">
      <c r="A299" s="212">
        <v>39000</v>
      </c>
      <c r="B299" s="100">
        <f t="shared" si="25"/>
        <v>10</v>
      </c>
      <c r="C299" s="89">
        <f t="shared" si="26"/>
        <v>10</v>
      </c>
      <c r="D299" s="89">
        <f t="shared" si="27"/>
        <v>2006</v>
      </c>
      <c r="E299" s="89" t="str">
        <f t="shared" si="28"/>
        <v>Oct</v>
      </c>
      <c r="F299" s="89" t="str">
        <f t="shared" si="29"/>
        <v>Oct 10, 2006</v>
      </c>
      <c r="G299" s="213">
        <f>VLOOKUP(Table35[[#This Row],[investing.com format]],'Data Investing'!A:B,2,)</f>
        <v>1.4790000000000001</v>
      </c>
    </row>
    <row r="300" spans="1:7" x14ac:dyDescent="0.45">
      <c r="A300" s="212">
        <v>39001</v>
      </c>
      <c r="B300" s="100">
        <f t="shared" si="25"/>
        <v>11</v>
      </c>
      <c r="C300" s="89">
        <f t="shared" si="26"/>
        <v>10</v>
      </c>
      <c r="D300" s="89">
        <f t="shared" si="27"/>
        <v>2006</v>
      </c>
      <c r="E300" s="89" t="str">
        <f t="shared" si="28"/>
        <v>Oct</v>
      </c>
      <c r="F300" s="89" t="str">
        <f t="shared" si="29"/>
        <v>Oct 11, 2006</v>
      </c>
      <c r="G300" s="213">
        <f>VLOOKUP(Table35[[#This Row],[investing.com format]],'Data Investing'!A:B,2,)</f>
        <v>1.4807999999999999</v>
      </c>
    </row>
    <row r="301" spans="1:7" x14ac:dyDescent="0.45">
      <c r="A301" s="212">
        <v>39002</v>
      </c>
      <c r="B301" s="100">
        <f t="shared" si="25"/>
        <v>12</v>
      </c>
      <c r="C301" s="89">
        <f t="shared" si="26"/>
        <v>10</v>
      </c>
      <c r="D301" s="89">
        <f t="shared" si="27"/>
        <v>2006</v>
      </c>
      <c r="E301" s="89" t="str">
        <f t="shared" si="28"/>
        <v>Oct</v>
      </c>
      <c r="F301" s="89" t="str">
        <f t="shared" si="29"/>
        <v>Oct 12, 2006</v>
      </c>
      <c r="G301" s="213">
        <f>VLOOKUP(Table35[[#This Row],[investing.com format]],'Data Investing'!A:B,2,)</f>
        <v>1.4803999999999999</v>
      </c>
    </row>
    <row r="302" spans="1:7" x14ac:dyDescent="0.45">
      <c r="A302" s="212">
        <v>39003</v>
      </c>
      <c r="B302" s="100">
        <f t="shared" si="25"/>
        <v>13</v>
      </c>
      <c r="C302" s="89">
        <f t="shared" si="26"/>
        <v>10</v>
      </c>
      <c r="D302" s="89">
        <f t="shared" si="27"/>
        <v>2006</v>
      </c>
      <c r="E302" s="89" t="str">
        <f t="shared" si="28"/>
        <v>Oct</v>
      </c>
      <c r="F302" s="89" t="str">
        <f t="shared" si="29"/>
        <v>Oct 13, 2006</v>
      </c>
      <c r="G302" s="213">
        <f>VLOOKUP(Table35[[#This Row],[investing.com format]],'Data Investing'!A:B,2,)</f>
        <v>1.4829000000000001</v>
      </c>
    </row>
    <row r="303" spans="1:7" x14ac:dyDescent="0.45">
      <c r="A303" s="212">
        <v>39006</v>
      </c>
      <c r="B303" s="100">
        <f t="shared" si="25"/>
        <v>16</v>
      </c>
      <c r="C303" s="89">
        <f t="shared" si="26"/>
        <v>10</v>
      </c>
      <c r="D303" s="89">
        <f t="shared" si="27"/>
        <v>2006</v>
      </c>
      <c r="E303" s="89" t="str">
        <f t="shared" si="28"/>
        <v>Oct</v>
      </c>
      <c r="F303" s="89" t="str">
        <f t="shared" si="29"/>
        <v>Oct 16, 2006</v>
      </c>
      <c r="G303" s="213">
        <f>VLOOKUP(Table35[[#This Row],[investing.com format]],'Data Investing'!A:B,2,)</f>
        <v>1.4855</v>
      </c>
    </row>
    <row r="304" spans="1:7" x14ac:dyDescent="0.45">
      <c r="A304" s="212">
        <v>39007</v>
      </c>
      <c r="B304" s="100">
        <f t="shared" si="25"/>
        <v>17</v>
      </c>
      <c r="C304" s="89">
        <f t="shared" si="26"/>
        <v>10</v>
      </c>
      <c r="D304" s="89">
        <f t="shared" si="27"/>
        <v>2006</v>
      </c>
      <c r="E304" s="89" t="str">
        <f t="shared" si="28"/>
        <v>Oct</v>
      </c>
      <c r="F304" s="89" t="str">
        <f t="shared" si="29"/>
        <v>Oct 17, 2006</v>
      </c>
      <c r="G304" s="213">
        <f>VLOOKUP(Table35[[#This Row],[investing.com format]],'Data Investing'!A:B,2,)</f>
        <v>1.4918</v>
      </c>
    </row>
    <row r="305" spans="1:7" x14ac:dyDescent="0.45">
      <c r="A305" s="212">
        <v>39008</v>
      </c>
      <c r="B305" s="100">
        <f t="shared" si="25"/>
        <v>18</v>
      </c>
      <c r="C305" s="89">
        <f t="shared" si="26"/>
        <v>10</v>
      </c>
      <c r="D305" s="89">
        <f t="shared" si="27"/>
        <v>2006</v>
      </c>
      <c r="E305" s="89" t="str">
        <f t="shared" si="28"/>
        <v>Oct</v>
      </c>
      <c r="F305" s="89" t="str">
        <f t="shared" si="29"/>
        <v>Oct 18, 2006</v>
      </c>
      <c r="G305" s="213">
        <f>VLOOKUP(Table35[[#This Row],[investing.com format]],'Data Investing'!A:B,2,)</f>
        <v>1.4905999999999999</v>
      </c>
    </row>
    <row r="306" spans="1:7" x14ac:dyDescent="0.45">
      <c r="A306" s="212">
        <v>39009</v>
      </c>
      <c r="B306" s="100">
        <f t="shared" si="25"/>
        <v>19</v>
      </c>
      <c r="C306" s="89">
        <f t="shared" si="26"/>
        <v>10</v>
      </c>
      <c r="D306" s="89">
        <f t="shared" si="27"/>
        <v>2006</v>
      </c>
      <c r="E306" s="89" t="str">
        <f t="shared" si="28"/>
        <v>Oct</v>
      </c>
      <c r="F306" s="89" t="str">
        <f t="shared" si="29"/>
        <v>Oct 19, 2006</v>
      </c>
      <c r="G306" s="213">
        <f>VLOOKUP(Table35[[#This Row],[investing.com format]],'Data Investing'!A:B,2,)</f>
        <v>1.4872000000000001</v>
      </c>
    </row>
    <row r="307" spans="1:7" x14ac:dyDescent="0.45">
      <c r="A307" s="212">
        <v>39010</v>
      </c>
      <c r="B307" s="100">
        <f t="shared" si="25"/>
        <v>20</v>
      </c>
      <c r="C307" s="89">
        <f t="shared" si="26"/>
        <v>10</v>
      </c>
      <c r="D307" s="89">
        <f t="shared" si="27"/>
        <v>2006</v>
      </c>
      <c r="E307" s="89" t="str">
        <f t="shared" si="28"/>
        <v>Oct</v>
      </c>
      <c r="F307" s="89" t="str">
        <f t="shared" si="29"/>
        <v>Oct 20, 2006</v>
      </c>
      <c r="G307" s="213">
        <f>VLOOKUP(Table35[[#This Row],[investing.com format]],'Data Investing'!A:B,2,)</f>
        <v>1.4941</v>
      </c>
    </row>
    <row r="308" spans="1:7" x14ac:dyDescent="0.45">
      <c r="A308" s="212">
        <v>39013</v>
      </c>
      <c r="B308" s="100">
        <f t="shared" si="25"/>
        <v>23</v>
      </c>
      <c r="C308" s="89">
        <f t="shared" si="26"/>
        <v>10</v>
      </c>
      <c r="D308" s="89">
        <f t="shared" si="27"/>
        <v>2006</v>
      </c>
      <c r="E308" s="89" t="str">
        <f t="shared" si="28"/>
        <v>Oct</v>
      </c>
      <c r="F308" s="89" t="str">
        <f t="shared" si="29"/>
        <v>Oct 23, 2006</v>
      </c>
      <c r="G308" s="213">
        <f>VLOOKUP(Table35[[#This Row],[investing.com format]],'Data Investing'!A:B,2,)</f>
        <v>1.4928999999999999</v>
      </c>
    </row>
    <row r="309" spans="1:7" x14ac:dyDescent="0.45">
      <c r="A309" s="212">
        <v>39014</v>
      </c>
      <c r="B309" s="100">
        <f t="shared" si="25"/>
        <v>24</v>
      </c>
      <c r="C309" s="89">
        <f t="shared" si="26"/>
        <v>10</v>
      </c>
      <c r="D309" s="89">
        <f t="shared" si="27"/>
        <v>2006</v>
      </c>
      <c r="E309" s="89" t="str">
        <f t="shared" si="28"/>
        <v>Oct</v>
      </c>
      <c r="F309" s="89" t="str">
        <f t="shared" si="29"/>
        <v>Oct 24, 2006</v>
      </c>
      <c r="G309" s="213">
        <f>VLOOKUP(Table35[[#This Row],[investing.com format]],'Data Investing'!A:B,2,)</f>
        <v>1.4918</v>
      </c>
    </row>
    <row r="310" spans="1:7" x14ac:dyDescent="0.45">
      <c r="A310" s="212">
        <v>39015</v>
      </c>
      <c r="B310" s="100">
        <f t="shared" si="25"/>
        <v>25</v>
      </c>
      <c r="C310" s="89">
        <f t="shared" si="26"/>
        <v>10</v>
      </c>
      <c r="D310" s="89">
        <f t="shared" si="27"/>
        <v>2006</v>
      </c>
      <c r="E310" s="89" t="str">
        <f t="shared" si="28"/>
        <v>Oct</v>
      </c>
      <c r="F310" s="89" t="str">
        <f t="shared" si="29"/>
        <v>Oct 25, 2006</v>
      </c>
      <c r="G310" s="213">
        <f>VLOOKUP(Table35[[#This Row],[investing.com format]],'Data Investing'!A:B,2,)</f>
        <v>1.4897</v>
      </c>
    </row>
    <row r="311" spans="1:7" x14ac:dyDescent="0.45">
      <c r="A311" s="212">
        <v>39016</v>
      </c>
      <c r="B311" s="100">
        <f t="shared" si="25"/>
        <v>26</v>
      </c>
      <c r="C311" s="89">
        <f t="shared" si="26"/>
        <v>10</v>
      </c>
      <c r="D311" s="89">
        <f t="shared" si="27"/>
        <v>2006</v>
      </c>
      <c r="E311" s="89" t="str">
        <f t="shared" si="28"/>
        <v>Oct</v>
      </c>
      <c r="F311" s="89" t="str">
        <f t="shared" si="29"/>
        <v>Oct 26, 2006</v>
      </c>
      <c r="G311" s="213">
        <f>VLOOKUP(Table35[[#This Row],[investing.com format]],'Data Investing'!A:B,2,)</f>
        <v>1.4897</v>
      </c>
    </row>
    <row r="312" spans="1:7" x14ac:dyDescent="0.45">
      <c r="A312" s="212">
        <v>39017</v>
      </c>
      <c r="B312" s="100">
        <f t="shared" si="25"/>
        <v>27</v>
      </c>
      <c r="C312" s="89">
        <f t="shared" si="26"/>
        <v>10</v>
      </c>
      <c r="D312" s="89">
        <f t="shared" si="27"/>
        <v>2006</v>
      </c>
      <c r="E312" s="89" t="str">
        <f t="shared" si="28"/>
        <v>Oct</v>
      </c>
      <c r="F312" s="89" t="str">
        <f t="shared" si="29"/>
        <v>Oct 27, 2006</v>
      </c>
      <c r="G312" s="213">
        <f>VLOOKUP(Table35[[#This Row],[investing.com format]],'Data Investing'!A:B,2,)</f>
        <v>1.4903</v>
      </c>
    </row>
    <row r="313" spans="1:7" x14ac:dyDescent="0.45">
      <c r="A313" s="212">
        <v>39020</v>
      </c>
      <c r="B313" s="100">
        <f t="shared" si="25"/>
        <v>30</v>
      </c>
      <c r="C313" s="89">
        <f t="shared" si="26"/>
        <v>10</v>
      </c>
      <c r="D313" s="89">
        <f t="shared" si="27"/>
        <v>2006</v>
      </c>
      <c r="E313" s="89" t="str">
        <f t="shared" si="28"/>
        <v>Oct</v>
      </c>
      <c r="F313" s="89" t="str">
        <f t="shared" si="29"/>
        <v>Oct 30, 2006</v>
      </c>
      <c r="G313" s="213">
        <f>VLOOKUP(Table35[[#This Row],[investing.com format]],'Data Investing'!A:B,2,)</f>
        <v>1.4939</v>
      </c>
    </row>
    <row r="314" spans="1:7" x14ac:dyDescent="0.45">
      <c r="A314" s="212">
        <v>39021</v>
      </c>
      <c r="B314" s="100">
        <f t="shared" si="25"/>
        <v>31</v>
      </c>
      <c r="C314" s="89">
        <f t="shared" si="26"/>
        <v>10</v>
      </c>
      <c r="D314" s="89">
        <f t="shared" si="27"/>
        <v>2006</v>
      </c>
      <c r="E314" s="89" t="str">
        <f t="shared" si="28"/>
        <v>Oct</v>
      </c>
      <c r="F314" s="89" t="str">
        <f t="shared" si="29"/>
        <v>Oct 31, 2006</v>
      </c>
      <c r="G314" s="213">
        <f>VLOOKUP(Table35[[#This Row],[investing.com format]],'Data Investing'!A:B,2,)</f>
        <v>1.4948999999999999</v>
      </c>
    </row>
    <row r="315" spans="1:7" x14ac:dyDescent="0.45">
      <c r="A315" s="212">
        <v>39022</v>
      </c>
      <c r="B315" s="100">
        <f t="shared" si="25"/>
        <v>1</v>
      </c>
      <c r="C315" s="89">
        <f t="shared" si="26"/>
        <v>11</v>
      </c>
      <c r="D315" s="89">
        <f t="shared" si="27"/>
        <v>2006</v>
      </c>
      <c r="E315" s="89" t="str">
        <f t="shared" si="28"/>
        <v>Nov</v>
      </c>
      <c r="F315" s="89" t="str">
        <f t="shared" si="29"/>
        <v>Nov 01, 2006</v>
      </c>
      <c r="G315" s="213">
        <f>VLOOKUP(Table35[[#This Row],[investing.com format]],'Data Investing'!A:B,2,)</f>
        <v>1.4963</v>
      </c>
    </row>
    <row r="316" spans="1:7" x14ac:dyDescent="0.45">
      <c r="A316" s="212">
        <v>39023</v>
      </c>
      <c r="B316" s="100">
        <f t="shared" si="25"/>
        <v>2</v>
      </c>
      <c r="C316" s="89">
        <f t="shared" si="26"/>
        <v>11</v>
      </c>
      <c r="D316" s="89">
        <f t="shared" si="27"/>
        <v>2006</v>
      </c>
      <c r="E316" s="89" t="str">
        <f t="shared" si="28"/>
        <v>Nov</v>
      </c>
      <c r="F316" s="89" t="str">
        <f t="shared" si="29"/>
        <v>Nov 02, 2006</v>
      </c>
      <c r="G316" s="213">
        <f>VLOOKUP(Table35[[#This Row],[investing.com format]],'Data Investing'!A:B,2,)</f>
        <v>1.4935</v>
      </c>
    </row>
    <row r="317" spans="1:7" x14ac:dyDescent="0.45">
      <c r="A317" s="212">
        <v>39024</v>
      </c>
      <c r="B317" s="100">
        <f t="shared" si="25"/>
        <v>3</v>
      </c>
      <c r="C317" s="89">
        <f t="shared" si="26"/>
        <v>11</v>
      </c>
      <c r="D317" s="89">
        <f t="shared" si="27"/>
        <v>2006</v>
      </c>
      <c r="E317" s="89" t="str">
        <f t="shared" si="28"/>
        <v>Nov</v>
      </c>
      <c r="F317" s="89" t="str">
        <f t="shared" si="29"/>
        <v>Nov 03, 2006</v>
      </c>
      <c r="G317" s="213">
        <f>VLOOKUP(Table35[[#This Row],[investing.com format]],'Data Investing'!A:B,2,)</f>
        <v>1.4947999999999999</v>
      </c>
    </row>
    <row r="318" spans="1:7" x14ac:dyDescent="0.45">
      <c r="A318" s="212">
        <v>39027</v>
      </c>
      <c r="B318" s="100">
        <f t="shared" si="25"/>
        <v>6</v>
      </c>
      <c r="C318" s="89">
        <f t="shared" si="26"/>
        <v>11</v>
      </c>
      <c r="D318" s="89">
        <f t="shared" si="27"/>
        <v>2006</v>
      </c>
      <c r="E318" s="89" t="str">
        <f t="shared" si="28"/>
        <v>Nov</v>
      </c>
      <c r="F318" s="89" t="str">
        <f t="shared" si="29"/>
        <v>Nov 06, 2006</v>
      </c>
      <c r="G318" s="213">
        <f>VLOOKUP(Table35[[#This Row],[investing.com format]],'Data Investing'!A:B,2,)</f>
        <v>1.4911000000000001</v>
      </c>
    </row>
    <row r="319" spans="1:7" x14ac:dyDescent="0.45">
      <c r="A319" s="212">
        <v>39028</v>
      </c>
      <c r="B319" s="100">
        <f t="shared" si="25"/>
        <v>7</v>
      </c>
      <c r="C319" s="89">
        <f t="shared" si="26"/>
        <v>11</v>
      </c>
      <c r="D319" s="89">
        <f t="shared" si="27"/>
        <v>2006</v>
      </c>
      <c r="E319" s="89" t="str">
        <f t="shared" si="28"/>
        <v>Nov</v>
      </c>
      <c r="F319" s="89" t="str">
        <f t="shared" si="29"/>
        <v>Nov 07, 2006</v>
      </c>
      <c r="G319" s="213">
        <f>VLOOKUP(Table35[[#This Row],[investing.com format]],'Data Investing'!A:B,2,)</f>
        <v>1.492</v>
      </c>
    </row>
    <row r="320" spans="1:7" x14ac:dyDescent="0.45">
      <c r="A320" s="212">
        <v>39029</v>
      </c>
      <c r="B320" s="100">
        <f t="shared" si="25"/>
        <v>8</v>
      </c>
      <c r="C320" s="89">
        <f t="shared" si="26"/>
        <v>11</v>
      </c>
      <c r="D320" s="89">
        <f t="shared" si="27"/>
        <v>2006</v>
      </c>
      <c r="E320" s="89" t="str">
        <f t="shared" si="28"/>
        <v>Nov</v>
      </c>
      <c r="F320" s="89" t="str">
        <f t="shared" si="29"/>
        <v>Nov 08, 2006</v>
      </c>
      <c r="G320" s="213">
        <f>VLOOKUP(Table35[[#This Row],[investing.com format]],'Data Investing'!A:B,2,)</f>
        <v>1.4935</v>
      </c>
    </row>
    <row r="321" spans="1:7" x14ac:dyDescent="0.45">
      <c r="A321" s="212">
        <v>39030</v>
      </c>
      <c r="B321" s="100">
        <f t="shared" si="25"/>
        <v>9</v>
      </c>
      <c r="C321" s="89">
        <f t="shared" si="26"/>
        <v>11</v>
      </c>
      <c r="D321" s="89">
        <f t="shared" si="27"/>
        <v>2006</v>
      </c>
      <c r="E321" s="89" t="str">
        <f t="shared" si="28"/>
        <v>Nov</v>
      </c>
      <c r="F321" s="89" t="str">
        <f t="shared" si="29"/>
        <v>Nov 09, 2006</v>
      </c>
      <c r="G321" s="213">
        <f>VLOOKUP(Table35[[#This Row],[investing.com format]],'Data Investing'!A:B,2,)</f>
        <v>1.4854000000000001</v>
      </c>
    </row>
    <row r="322" spans="1:7" x14ac:dyDescent="0.45">
      <c r="A322" s="212">
        <v>39031</v>
      </c>
      <c r="B322" s="100">
        <f t="shared" si="25"/>
        <v>10</v>
      </c>
      <c r="C322" s="89">
        <f t="shared" si="26"/>
        <v>11</v>
      </c>
      <c r="D322" s="89">
        <f t="shared" si="27"/>
        <v>2006</v>
      </c>
      <c r="E322" s="89" t="str">
        <f t="shared" si="28"/>
        <v>Nov</v>
      </c>
      <c r="F322" s="89" t="str">
        <f t="shared" si="29"/>
        <v>Nov 10, 2006</v>
      </c>
      <c r="G322" s="213">
        <f>VLOOKUP(Table35[[#This Row],[investing.com format]],'Data Investing'!A:B,2,)</f>
        <v>1.488</v>
      </c>
    </row>
    <row r="323" spans="1:7" x14ac:dyDescent="0.45">
      <c r="A323" s="212">
        <v>39034</v>
      </c>
      <c r="B323" s="100">
        <f t="shared" si="25"/>
        <v>13</v>
      </c>
      <c r="C323" s="89">
        <f t="shared" si="26"/>
        <v>11</v>
      </c>
      <c r="D323" s="89">
        <f t="shared" si="27"/>
        <v>2006</v>
      </c>
      <c r="E323" s="89" t="str">
        <f t="shared" si="28"/>
        <v>Nov</v>
      </c>
      <c r="F323" s="89" t="str">
        <f t="shared" si="29"/>
        <v>Nov 13, 2006</v>
      </c>
      <c r="G323" s="213">
        <f>VLOOKUP(Table35[[#This Row],[investing.com format]],'Data Investing'!A:B,2,)</f>
        <v>1.4847999999999999</v>
      </c>
    </row>
    <row r="324" spans="1:7" x14ac:dyDescent="0.45">
      <c r="A324" s="212">
        <v>39035</v>
      </c>
      <c r="B324" s="100">
        <f t="shared" si="25"/>
        <v>14</v>
      </c>
      <c r="C324" s="89">
        <f t="shared" si="26"/>
        <v>11</v>
      </c>
      <c r="D324" s="89">
        <f t="shared" si="27"/>
        <v>2006</v>
      </c>
      <c r="E324" s="89" t="str">
        <f t="shared" si="28"/>
        <v>Nov</v>
      </c>
      <c r="F324" s="89" t="str">
        <f t="shared" si="29"/>
        <v>Nov 14, 2006</v>
      </c>
      <c r="G324" s="213">
        <f>VLOOKUP(Table35[[#This Row],[investing.com format]],'Data Investing'!A:B,2,)</f>
        <v>1.4802</v>
      </c>
    </row>
    <row r="325" spans="1:7" x14ac:dyDescent="0.45">
      <c r="A325" s="212">
        <v>39036</v>
      </c>
      <c r="B325" s="100">
        <f t="shared" si="25"/>
        <v>15</v>
      </c>
      <c r="C325" s="89">
        <f t="shared" si="26"/>
        <v>11</v>
      </c>
      <c r="D325" s="89">
        <f t="shared" si="27"/>
        <v>2006</v>
      </c>
      <c r="E325" s="89" t="str">
        <f t="shared" si="28"/>
        <v>Nov</v>
      </c>
      <c r="F325" s="89" t="str">
        <f t="shared" si="29"/>
        <v>Nov 15, 2006</v>
      </c>
      <c r="G325" s="213">
        <f>VLOOKUP(Table35[[#This Row],[investing.com format]],'Data Investing'!A:B,2,)</f>
        <v>1.4726999999999999</v>
      </c>
    </row>
    <row r="326" spans="1:7" x14ac:dyDescent="0.45">
      <c r="A326" s="212">
        <v>39037</v>
      </c>
      <c r="B326" s="100">
        <f t="shared" si="25"/>
        <v>16</v>
      </c>
      <c r="C326" s="89">
        <f t="shared" si="26"/>
        <v>11</v>
      </c>
      <c r="D326" s="89">
        <f t="shared" si="27"/>
        <v>2006</v>
      </c>
      <c r="E326" s="89" t="str">
        <f t="shared" si="28"/>
        <v>Nov</v>
      </c>
      <c r="F326" s="89" t="str">
        <f t="shared" si="29"/>
        <v>Nov 16, 2006</v>
      </c>
      <c r="G326" s="213">
        <f>VLOOKUP(Table35[[#This Row],[investing.com format]],'Data Investing'!A:B,2,)</f>
        <v>1.4758</v>
      </c>
    </row>
    <row r="327" spans="1:7" x14ac:dyDescent="0.45">
      <c r="A327" s="212">
        <v>39038</v>
      </c>
      <c r="B327" s="100">
        <f t="shared" si="25"/>
        <v>17</v>
      </c>
      <c r="C327" s="89">
        <f t="shared" si="26"/>
        <v>11</v>
      </c>
      <c r="D327" s="89">
        <f t="shared" si="27"/>
        <v>2006</v>
      </c>
      <c r="E327" s="89" t="str">
        <f t="shared" si="28"/>
        <v>Nov</v>
      </c>
      <c r="F327" s="89" t="str">
        <f t="shared" si="29"/>
        <v>Nov 17, 2006</v>
      </c>
      <c r="G327" s="213">
        <f>VLOOKUP(Table35[[#This Row],[investing.com format]],'Data Investing'!A:B,2,)</f>
        <v>1.4777</v>
      </c>
    </row>
    <row r="328" spans="1:7" x14ac:dyDescent="0.45">
      <c r="A328" s="212">
        <v>39041</v>
      </c>
      <c r="B328" s="100">
        <f t="shared" si="25"/>
        <v>20</v>
      </c>
      <c r="C328" s="89">
        <f t="shared" si="26"/>
        <v>11</v>
      </c>
      <c r="D328" s="89">
        <f t="shared" si="27"/>
        <v>2006</v>
      </c>
      <c r="E328" s="89" t="str">
        <f t="shared" si="28"/>
        <v>Nov</v>
      </c>
      <c r="F328" s="89" t="str">
        <f t="shared" si="29"/>
        <v>Nov 20, 2006</v>
      </c>
      <c r="G328" s="213">
        <f>VLOOKUP(Table35[[#This Row],[investing.com format]],'Data Investing'!A:B,2,)</f>
        <v>1.4803999999999999</v>
      </c>
    </row>
    <row r="329" spans="1:7" x14ac:dyDescent="0.45">
      <c r="A329" s="212">
        <v>39042</v>
      </c>
      <c r="B329" s="100">
        <f t="shared" si="25"/>
        <v>21</v>
      </c>
      <c r="C329" s="89">
        <f t="shared" si="26"/>
        <v>11</v>
      </c>
      <c r="D329" s="89">
        <f t="shared" si="27"/>
        <v>2006</v>
      </c>
      <c r="E329" s="89" t="str">
        <f t="shared" si="28"/>
        <v>Nov</v>
      </c>
      <c r="F329" s="89" t="str">
        <f t="shared" si="29"/>
        <v>Nov 21, 2006</v>
      </c>
      <c r="G329" s="213">
        <f>VLOOKUP(Table35[[#This Row],[investing.com format]],'Data Investing'!A:B,2,)</f>
        <v>1.4785999999999999</v>
      </c>
    </row>
    <row r="330" spans="1:7" x14ac:dyDescent="0.45">
      <c r="A330" s="212">
        <v>39043</v>
      </c>
      <c r="B330" s="100">
        <f t="shared" si="25"/>
        <v>22</v>
      </c>
      <c r="C330" s="89">
        <f t="shared" si="26"/>
        <v>11</v>
      </c>
      <c r="D330" s="89">
        <f t="shared" si="27"/>
        <v>2006</v>
      </c>
      <c r="E330" s="89" t="str">
        <f t="shared" si="28"/>
        <v>Nov</v>
      </c>
      <c r="F330" s="89" t="str">
        <f t="shared" si="29"/>
        <v>Nov 22, 2006</v>
      </c>
      <c r="G330" s="213">
        <f>VLOOKUP(Table35[[#This Row],[investing.com format]],'Data Investing'!A:B,2,)</f>
        <v>1.4794</v>
      </c>
    </row>
    <row r="331" spans="1:7" x14ac:dyDescent="0.45">
      <c r="A331" s="212">
        <v>39045</v>
      </c>
      <c r="B331" s="100">
        <f t="shared" si="25"/>
        <v>24</v>
      </c>
      <c r="C331" s="89">
        <f t="shared" si="26"/>
        <v>11</v>
      </c>
      <c r="D331" s="89">
        <f t="shared" si="27"/>
        <v>2006</v>
      </c>
      <c r="E331" s="89" t="str">
        <f t="shared" si="28"/>
        <v>Nov</v>
      </c>
      <c r="F331" s="89" t="str">
        <f t="shared" si="29"/>
        <v>Nov 24, 2006</v>
      </c>
      <c r="G331" s="213">
        <f>VLOOKUP(Table35[[#This Row],[investing.com format]],'Data Investing'!A:B,2,)</f>
        <v>1.4754</v>
      </c>
    </row>
    <row r="332" spans="1:7" x14ac:dyDescent="0.45">
      <c r="A332" s="212">
        <v>39048</v>
      </c>
      <c r="B332" s="100">
        <f t="shared" si="25"/>
        <v>27</v>
      </c>
      <c r="C332" s="89">
        <f t="shared" si="26"/>
        <v>11</v>
      </c>
      <c r="D332" s="89">
        <f t="shared" si="27"/>
        <v>2006</v>
      </c>
      <c r="E332" s="89" t="str">
        <f t="shared" si="28"/>
        <v>Nov</v>
      </c>
      <c r="F332" s="89" t="str">
        <f t="shared" si="29"/>
        <v>Nov 27, 2006</v>
      </c>
      <c r="G332" s="213">
        <f>VLOOKUP(Table35[[#This Row],[investing.com format]],'Data Investing'!A:B,2,)</f>
        <v>1.4749000000000001</v>
      </c>
    </row>
    <row r="333" spans="1:7" x14ac:dyDescent="0.45">
      <c r="A333" s="212">
        <v>39049</v>
      </c>
      <c r="B333" s="100">
        <f t="shared" si="25"/>
        <v>28</v>
      </c>
      <c r="C333" s="89">
        <f t="shared" si="26"/>
        <v>11</v>
      </c>
      <c r="D333" s="89">
        <f t="shared" si="27"/>
        <v>2006</v>
      </c>
      <c r="E333" s="89" t="str">
        <f t="shared" si="28"/>
        <v>Nov</v>
      </c>
      <c r="F333" s="89" t="str">
        <f t="shared" si="29"/>
        <v>Nov 28, 2006</v>
      </c>
      <c r="G333" s="213">
        <f>VLOOKUP(Table35[[#This Row],[investing.com format]],'Data Investing'!A:B,2,)</f>
        <v>1.4793000000000001</v>
      </c>
    </row>
    <row r="334" spans="1:7" x14ac:dyDescent="0.45">
      <c r="A334" s="212">
        <v>39050</v>
      </c>
      <c r="B334" s="100">
        <f t="shared" si="25"/>
        <v>29</v>
      </c>
      <c r="C334" s="89">
        <f t="shared" si="26"/>
        <v>11</v>
      </c>
      <c r="D334" s="89">
        <f t="shared" si="27"/>
        <v>2006</v>
      </c>
      <c r="E334" s="89" t="str">
        <f t="shared" si="28"/>
        <v>Nov</v>
      </c>
      <c r="F334" s="89" t="str">
        <f t="shared" si="29"/>
        <v>Nov 29, 2006</v>
      </c>
      <c r="G334" s="213">
        <f>VLOOKUP(Table35[[#This Row],[investing.com format]],'Data Investing'!A:B,2,)</f>
        <v>1.4797</v>
      </c>
    </row>
    <row r="335" spans="1:7" x14ac:dyDescent="0.45">
      <c r="A335" s="212">
        <v>39051</v>
      </c>
      <c r="B335" s="100">
        <f t="shared" si="25"/>
        <v>30</v>
      </c>
      <c r="C335" s="89">
        <f t="shared" si="26"/>
        <v>11</v>
      </c>
      <c r="D335" s="89">
        <f t="shared" si="27"/>
        <v>2006</v>
      </c>
      <c r="E335" s="89" t="str">
        <f t="shared" si="28"/>
        <v>Nov</v>
      </c>
      <c r="F335" s="89" t="str">
        <f t="shared" si="29"/>
        <v>Nov 30, 2006</v>
      </c>
      <c r="G335" s="213">
        <f>VLOOKUP(Table35[[#This Row],[investing.com format]],'Data Investing'!A:B,2,)</f>
        <v>1.4842</v>
      </c>
    </row>
    <row r="336" spans="1:7" x14ac:dyDescent="0.45">
      <c r="A336" s="212">
        <v>39052</v>
      </c>
      <c r="B336" s="100">
        <f t="shared" si="25"/>
        <v>1</v>
      </c>
      <c r="C336" s="89">
        <f t="shared" si="26"/>
        <v>12</v>
      </c>
      <c r="D336" s="89">
        <f t="shared" si="27"/>
        <v>2006</v>
      </c>
      <c r="E336" s="89" t="str">
        <f t="shared" si="28"/>
        <v>Dec</v>
      </c>
      <c r="F336" s="89" t="str">
        <f t="shared" si="29"/>
        <v>Dec 01, 2006</v>
      </c>
      <c r="G336" s="213">
        <f>VLOOKUP(Table35[[#This Row],[investing.com format]],'Data Investing'!A:B,2,)</f>
        <v>1.4845999999999999</v>
      </c>
    </row>
    <row r="337" spans="1:7" x14ac:dyDescent="0.45">
      <c r="A337" s="212">
        <v>39055</v>
      </c>
      <c r="B337" s="100">
        <f t="shared" si="25"/>
        <v>4</v>
      </c>
      <c r="C337" s="89">
        <f t="shared" si="26"/>
        <v>12</v>
      </c>
      <c r="D337" s="89">
        <f t="shared" si="27"/>
        <v>2006</v>
      </c>
      <c r="E337" s="89" t="str">
        <f t="shared" si="28"/>
        <v>Dec</v>
      </c>
      <c r="F337" s="89" t="str">
        <f t="shared" si="29"/>
        <v>Dec 04, 2006</v>
      </c>
      <c r="G337" s="213">
        <f>VLOOKUP(Table35[[#This Row],[investing.com format]],'Data Investing'!A:B,2,)</f>
        <v>1.4855</v>
      </c>
    </row>
    <row r="338" spans="1:7" x14ac:dyDescent="0.45">
      <c r="A338" s="212">
        <v>39056</v>
      </c>
      <c r="B338" s="100">
        <f t="shared" ref="B338:B401" si="30">DAY(A338)</f>
        <v>5</v>
      </c>
      <c r="C338" s="89">
        <f t="shared" ref="C338:C401" si="31">MONTH(A338)</f>
        <v>12</v>
      </c>
      <c r="D338" s="89">
        <f t="shared" ref="D338:D401" si="32">YEAR(A338)</f>
        <v>2006</v>
      </c>
      <c r="E338" s="89" t="str">
        <f t="shared" ref="E338:E401" si="33">VLOOKUP(C338,$K$2:$L$13,2,)</f>
        <v>Dec</v>
      </c>
      <c r="F338" s="89" t="str">
        <f t="shared" ref="F338:F401" si="34">IF(B338&lt;10,E338&amp;" 0"&amp; B338&amp;", " &amp;D338,E338&amp;" "&amp; B338&amp;", " &amp;D338)</f>
        <v>Dec 05, 2006</v>
      </c>
      <c r="G338" s="213">
        <f>VLOOKUP(Table35[[#This Row],[investing.com format]],'Data Investing'!A:B,2,)</f>
        <v>1.4815</v>
      </c>
    </row>
    <row r="339" spans="1:7" x14ac:dyDescent="0.45">
      <c r="A339" s="212">
        <v>39057</v>
      </c>
      <c r="B339" s="100">
        <f t="shared" si="30"/>
        <v>6</v>
      </c>
      <c r="C339" s="89">
        <f t="shared" si="31"/>
        <v>12</v>
      </c>
      <c r="D339" s="89">
        <f t="shared" si="32"/>
        <v>2006</v>
      </c>
      <c r="E339" s="89" t="str">
        <f t="shared" si="33"/>
        <v>Dec</v>
      </c>
      <c r="F339" s="89" t="str">
        <f t="shared" si="34"/>
        <v>Dec 06, 2006</v>
      </c>
      <c r="G339" s="213">
        <f>VLOOKUP(Table35[[#This Row],[investing.com format]],'Data Investing'!A:B,2,)</f>
        <v>1.4798</v>
      </c>
    </row>
    <row r="340" spans="1:7" x14ac:dyDescent="0.45">
      <c r="A340" s="212">
        <v>39058</v>
      </c>
      <c r="B340" s="100">
        <f t="shared" si="30"/>
        <v>7</v>
      </c>
      <c r="C340" s="89">
        <f t="shared" si="31"/>
        <v>12</v>
      </c>
      <c r="D340" s="89">
        <f t="shared" si="32"/>
        <v>2006</v>
      </c>
      <c r="E340" s="89" t="str">
        <f t="shared" si="33"/>
        <v>Dec</v>
      </c>
      <c r="F340" s="89" t="str">
        <f t="shared" si="34"/>
        <v>Dec 07, 2006</v>
      </c>
      <c r="G340" s="213">
        <f>VLOOKUP(Table35[[#This Row],[investing.com format]],'Data Investing'!A:B,2,)</f>
        <v>1.4778</v>
      </c>
    </row>
    <row r="341" spans="1:7" x14ac:dyDescent="0.45">
      <c r="A341" s="212">
        <v>39059</v>
      </c>
      <c r="B341" s="100">
        <f t="shared" si="30"/>
        <v>8</v>
      </c>
      <c r="C341" s="89">
        <f t="shared" si="31"/>
        <v>12</v>
      </c>
      <c r="D341" s="89">
        <f t="shared" si="32"/>
        <v>2006</v>
      </c>
      <c r="E341" s="89" t="str">
        <f t="shared" si="33"/>
        <v>Dec</v>
      </c>
      <c r="F341" s="89" t="str">
        <f t="shared" si="34"/>
        <v>Dec 08, 2006</v>
      </c>
      <c r="G341" s="213">
        <f>VLOOKUP(Table35[[#This Row],[investing.com format]],'Data Investing'!A:B,2,)</f>
        <v>1.4797</v>
      </c>
    </row>
    <row r="342" spans="1:7" x14ac:dyDescent="0.45">
      <c r="A342" s="212">
        <v>39062</v>
      </c>
      <c r="B342" s="100">
        <f t="shared" si="30"/>
        <v>11</v>
      </c>
      <c r="C342" s="89">
        <f t="shared" si="31"/>
        <v>12</v>
      </c>
      <c r="D342" s="89">
        <f t="shared" si="32"/>
        <v>2006</v>
      </c>
      <c r="E342" s="89" t="str">
        <f t="shared" si="33"/>
        <v>Dec</v>
      </c>
      <c r="F342" s="89" t="str">
        <f t="shared" si="34"/>
        <v>Dec 11, 2006</v>
      </c>
      <c r="G342" s="213">
        <f>VLOOKUP(Table35[[#This Row],[investing.com format]],'Data Investing'!A:B,2,)</f>
        <v>1.4782999999999999</v>
      </c>
    </row>
    <row r="343" spans="1:7" x14ac:dyDescent="0.45">
      <c r="A343" s="212">
        <v>39063</v>
      </c>
      <c r="B343" s="100">
        <f t="shared" si="30"/>
        <v>12</v>
      </c>
      <c r="C343" s="89">
        <f t="shared" si="31"/>
        <v>12</v>
      </c>
      <c r="D343" s="89">
        <f t="shared" si="32"/>
        <v>2006</v>
      </c>
      <c r="E343" s="89" t="str">
        <f t="shared" si="33"/>
        <v>Dec</v>
      </c>
      <c r="F343" s="89" t="str">
        <f t="shared" si="34"/>
        <v>Dec 12, 2006</v>
      </c>
      <c r="G343" s="213">
        <f>VLOOKUP(Table35[[#This Row],[investing.com format]],'Data Investing'!A:B,2,)</f>
        <v>1.4842</v>
      </c>
    </row>
    <row r="344" spans="1:7" x14ac:dyDescent="0.45">
      <c r="A344" s="212">
        <v>39064</v>
      </c>
      <c r="B344" s="100">
        <f t="shared" si="30"/>
        <v>13</v>
      </c>
      <c r="C344" s="89">
        <f t="shared" si="31"/>
        <v>12</v>
      </c>
      <c r="D344" s="89">
        <f t="shared" si="32"/>
        <v>2006</v>
      </c>
      <c r="E344" s="89" t="str">
        <f t="shared" si="33"/>
        <v>Dec</v>
      </c>
      <c r="F344" s="89" t="str">
        <f t="shared" si="34"/>
        <v>Dec 13, 2006</v>
      </c>
      <c r="G344" s="213">
        <f>VLOOKUP(Table35[[#This Row],[investing.com format]],'Data Investing'!A:B,2,)</f>
        <v>1.4883999999999999</v>
      </c>
    </row>
    <row r="345" spans="1:7" x14ac:dyDescent="0.45">
      <c r="A345" s="212">
        <v>39065</v>
      </c>
      <c r="B345" s="100">
        <f t="shared" si="30"/>
        <v>14</v>
      </c>
      <c r="C345" s="89">
        <f t="shared" si="31"/>
        <v>12</v>
      </c>
      <c r="D345" s="89">
        <f t="shared" si="32"/>
        <v>2006</v>
      </c>
      <c r="E345" s="89" t="str">
        <f t="shared" si="33"/>
        <v>Dec</v>
      </c>
      <c r="F345" s="89" t="str">
        <f t="shared" si="34"/>
        <v>Dec 14, 2006</v>
      </c>
      <c r="G345" s="213">
        <f>VLOOKUP(Table35[[#This Row],[investing.com format]],'Data Investing'!A:B,2,)</f>
        <v>1.4916</v>
      </c>
    </row>
    <row r="346" spans="1:7" x14ac:dyDescent="0.45">
      <c r="A346" s="212">
        <v>39066</v>
      </c>
      <c r="B346" s="100">
        <f t="shared" si="30"/>
        <v>15</v>
      </c>
      <c r="C346" s="89">
        <f t="shared" si="31"/>
        <v>12</v>
      </c>
      <c r="D346" s="89">
        <f t="shared" si="32"/>
        <v>2006</v>
      </c>
      <c r="E346" s="89" t="str">
        <f t="shared" si="33"/>
        <v>Dec</v>
      </c>
      <c r="F346" s="89" t="str">
        <f t="shared" si="34"/>
        <v>Dec 15, 2006</v>
      </c>
      <c r="G346" s="213">
        <f>VLOOKUP(Table35[[#This Row],[investing.com format]],'Data Investing'!A:B,2,)</f>
        <v>1.4914000000000001</v>
      </c>
    </row>
    <row r="347" spans="1:7" x14ac:dyDescent="0.45">
      <c r="A347" s="212">
        <v>39069</v>
      </c>
      <c r="B347" s="100">
        <f t="shared" si="30"/>
        <v>18</v>
      </c>
      <c r="C347" s="89">
        <f t="shared" si="31"/>
        <v>12</v>
      </c>
      <c r="D347" s="89">
        <f t="shared" si="32"/>
        <v>2006</v>
      </c>
      <c r="E347" s="89" t="str">
        <f t="shared" si="33"/>
        <v>Dec</v>
      </c>
      <c r="F347" s="89" t="str">
        <f t="shared" si="34"/>
        <v>Dec 18, 2006</v>
      </c>
      <c r="G347" s="213">
        <f>VLOOKUP(Table35[[#This Row],[investing.com format]],'Data Investing'!A:B,2,)</f>
        <v>1.4872000000000001</v>
      </c>
    </row>
    <row r="348" spans="1:7" x14ac:dyDescent="0.45">
      <c r="A348" s="212">
        <v>39070</v>
      </c>
      <c r="B348" s="100">
        <f t="shared" si="30"/>
        <v>19</v>
      </c>
      <c r="C348" s="89">
        <f t="shared" si="31"/>
        <v>12</v>
      </c>
      <c r="D348" s="89">
        <f t="shared" si="32"/>
        <v>2006</v>
      </c>
      <c r="E348" s="89" t="str">
        <f t="shared" si="33"/>
        <v>Dec</v>
      </c>
      <c r="F348" s="89" t="str">
        <f t="shared" si="34"/>
        <v>Dec 19, 2006</v>
      </c>
      <c r="G348" s="213">
        <f>VLOOKUP(Table35[[#This Row],[investing.com format]],'Data Investing'!A:B,2,)</f>
        <v>1.4922</v>
      </c>
    </row>
    <row r="349" spans="1:7" x14ac:dyDescent="0.45">
      <c r="A349" s="212">
        <v>39071</v>
      </c>
      <c r="B349" s="100">
        <f t="shared" si="30"/>
        <v>20</v>
      </c>
      <c r="C349" s="89">
        <f t="shared" si="31"/>
        <v>12</v>
      </c>
      <c r="D349" s="89">
        <f t="shared" si="32"/>
        <v>2006</v>
      </c>
      <c r="E349" s="89" t="str">
        <f t="shared" si="33"/>
        <v>Dec</v>
      </c>
      <c r="F349" s="89" t="str">
        <f t="shared" si="34"/>
        <v>Dec 20, 2006</v>
      </c>
      <c r="G349" s="213">
        <f>VLOOKUP(Table35[[#This Row],[investing.com format]],'Data Investing'!A:B,2,)</f>
        <v>1.4913000000000001</v>
      </c>
    </row>
    <row r="350" spans="1:7" x14ac:dyDescent="0.45">
      <c r="A350" s="212">
        <v>39072</v>
      </c>
      <c r="B350" s="100">
        <f t="shared" si="30"/>
        <v>21</v>
      </c>
      <c r="C350" s="89">
        <f t="shared" si="31"/>
        <v>12</v>
      </c>
      <c r="D350" s="89">
        <f t="shared" si="32"/>
        <v>2006</v>
      </c>
      <c r="E350" s="89" t="str">
        <f t="shared" si="33"/>
        <v>Dec</v>
      </c>
      <c r="F350" s="89" t="str">
        <f t="shared" si="34"/>
        <v>Dec 21, 2006</v>
      </c>
      <c r="G350" s="213">
        <f>VLOOKUP(Table35[[#This Row],[investing.com format]],'Data Investing'!A:B,2,)</f>
        <v>1.4886999999999999</v>
      </c>
    </row>
    <row r="351" spans="1:7" x14ac:dyDescent="0.45">
      <c r="A351" s="212">
        <v>39073</v>
      </c>
      <c r="B351" s="100">
        <f t="shared" si="30"/>
        <v>22</v>
      </c>
      <c r="C351" s="89">
        <f t="shared" si="31"/>
        <v>12</v>
      </c>
      <c r="D351" s="89">
        <f t="shared" si="32"/>
        <v>2006</v>
      </c>
      <c r="E351" s="89" t="str">
        <f t="shared" si="33"/>
        <v>Dec</v>
      </c>
      <c r="F351" s="89" t="str">
        <f t="shared" si="34"/>
        <v>Dec 22, 2006</v>
      </c>
      <c r="G351" s="213">
        <f>VLOOKUP(Table35[[#This Row],[investing.com format]],'Data Investing'!A:B,2,)</f>
        <v>1.4908999999999999</v>
      </c>
    </row>
    <row r="352" spans="1:7" x14ac:dyDescent="0.45">
      <c r="A352" s="212">
        <v>39077</v>
      </c>
      <c r="B352" s="100">
        <f t="shared" si="30"/>
        <v>26</v>
      </c>
      <c r="C352" s="89">
        <f t="shared" si="31"/>
        <v>12</v>
      </c>
      <c r="D352" s="89">
        <f t="shared" si="32"/>
        <v>2006</v>
      </c>
      <c r="E352" s="89" t="str">
        <f t="shared" si="33"/>
        <v>Dec</v>
      </c>
      <c r="F352" s="89" t="str">
        <f t="shared" si="34"/>
        <v>Dec 26, 2006</v>
      </c>
      <c r="G352" s="213">
        <f>VLOOKUP(Table35[[#This Row],[investing.com format]],'Data Investing'!A:B,2,)</f>
        <v>1.4914000000000001</v>
      </c>
    </row>
    <row r="353" spans="1:7" x14ac:dyDescent="0.45">
      <c r="A353" s="212">
        <v>39078</v>
      </c>
      <c r="B353" s="100">
        <f t="shared" si="30"/>
        <v>27</v>
      </c>
      <c r="C353" s="89">
        <f t="shared" si="31"/>
        <v>12</v>
      </c>
      <c r="D353" s="89">
        <f t="shared" si="32"/>
        <v>2006</v>
      </c>
      <c r="E353" s="89" t="str">
        <f t="shared" si="33"/>
        <v>Dec</v>
      </c>
      <c r="F353" s="89" t="str">
        <f t="shared" si="34"/>
        <v>Dec 27, 2006</v>
      </c>
      <c r="G353" s="213">
        <f>VLOOKUP(Table35[[#This Row],[investing.com format]],'Data Investing'!A:B,2,)</f>
        <v>1.4915</v>
      </c>
    </row>
    <row r="354" spans="1:7" x14ac:dyDescent="0.45">
      <c r="A354" s="212">
        <v>39079</v>
      </c>
      <c r="B354" s="100">
        <f t="shared" si="30"/>
        <v>28</v>
      </c>
      <c r="C354" s="89">
        <f t="shared" si="31"/>
        <v>12</v>
      </c>
      <c r="D354" s="89">
        <f t="shared" si="32"/>
        <v>2006</v>
      </c>
      <c r="E354" s="89" t="str">
        <f t="shared" si="33"/>
        <v>Dec</v>
      </c>
      <c r="F354" s="89" t="str">
        <f t="shared" si="34"/>
        <v>Dec 28, 2006</v>
      </c>
      <c r="G354" s="213">
        <f>VLOOKUP(Table35[[#This Row],[investing.com format]],'Data Investing'!A:B,2,)</f>
        <v>1.4923999999999999</v>
      </c>
    </row>
    <row r="355" spans="1:7" x14ac:dyDescent="0.45">
      <c r="A355" s="212">
        <v>39080</v>
      </c>
      <c r="B355" s="100">
        <f t="shared" si="30"/>
        <v>29</v>
      </c>
      <c r="C355" s="89">
        <f t="shared" si="31"/>
        <v>12</v>
      </c>
      <c r="D355" s="89">
        <f t="shared" si="32"/>
        <v>2006</v>
      </c>
      <c r="E355" s="89" t="str">
        <f t="shared" si="33"/>
        <v>Dec</v>
      </c>
      <c r="F355" s="89" t="str">
        <f t="shared" si="34"/>
        <v>Dec 29, 2006</v>
      </c>
      <c r="G355" s="213">
        <f>VLOOKUP(Table35[[#This Row],[investing.com format]],'Data Investing'!A:B,2,)</f>
        <v>1.484</v>
      </c>
    </row>
    <row r="356" spans="1:7" x14ac:dyDescent="0.45">
      <c r="A356" s="212">
        <v>39085</v>
      </c>
      <c r="B356" s="100">
        <f t="shared" si="30"/>
        <v>3</v>
      </c>
      <c r="C356" s="89">
        <f t="shared" si="31"/>
        <v>1</v>
      </c>
      <c r="D356" s="89">
        <f t="shared" si="32"/>
        <v>2007</v>
      </c>
      <c r="E356" s="89" t="str">
        <f t="shared" si="33"/>
        <v>Jan</v>
      </c>
      <c r="F356" s="89" t="str">
        <f t="shared" si="34"/>
        <v>Jan 03, 2007</v>
      </c>
      <c r="G356" s="213">
        <f>VLOOKUP(Table35[[#This Row],[investing.com format]],'Data Investing'!A:B,2,)</f>
        <v>1.4817</v>
      </c>
    </row>
    <row r="357" spans="1:7" x14ac:dyDescent="0.45">
      <c r="A357" s="212">
        <v>39086</v>
      </c>
      <c r="B357" s="100">
        <f t="shared" si="30"/>
        <v>4</v>
      </c>
      <c r="C357" s="89">
        <f t="shared" si="31"/>
        <v>1</v>
      </c>
      <c r="D357" s="89">
        <f t="shared" si="32"/>
        <v>2007</v>
      </c>
      <c r="E357" s="89" t="str">
        <f t="shared" si="33"/>
        <v>Jan</v>
      </c>
      <c r="F357" s="89" t="str">
        <f t="shared" si="34"/>
        <v>Jan 04, 2007</v>
      </c>
      <c r="G357" s="213">
        <f>VLOOKUP(Table35[[#This Row],[investing.com format]],'Data Investing'!A:B,2,)</f>
        <v>1.4853000000000001</v>
      </c>
    </row>
    <row r="358" spans="1:7" x14ac:dyDescent="0.45">
      <c r="A358" s="212">
        <v>39087</v>
      </c>
      <c r="B358" s="100">
        <f t="shared" si="30"/>
        <v>5</v>
      </c>
      <c r="C358" s="89">
        <f t="shared" si="31"/>
        <v>1</v>
      </c>
      <c r="D358" s="89">
        <f t="shared" si="32"/>
        <v>2007</v>
      </c>
      <c r="E358" s="89" t="str">
        <f t="shared" si="33"/>
        <v>Jan</v>
      </c>
      <c r="F358" s="89" t="str">
        <f t="shared" si="34"/>
        <v>Jan 05, 2007</v>
      </c>
      <c r="G358" s="213">
        <f>VLOOKUP(Table35[[#This Row],[investing.com format]],'Data Investing'!A:B,2,)</f>
        <v>1.4839</v>
      </c>
    </row>
    <row r="359" spans="1:7" x14ac:dyDescent="0.45">
      <c r="A359" s="212">
        <v>39090</v>
      </c>
      <c r="B359" s="100">
        <f t="shared" si="30"/>
        <v>8</v>
      </c>
      <c r="C359" s="89">
        <f t="shared" si="31"/>
        <v>1</v>
      </c>
      <c r="D359" s="89">
        <f t="shared" si="32"/>
        <v>2007</v>
      </c>
      <c r="E359" s="89" t="str">
        <f t="shared" si="33"/>
        <v>Jan</v>
      </c>
      <c r="F359" s="89" t="str">
        <f t="shared" si="34"/>
        <v>Jan 08, 2007</v>
      </c>
      <c r="G359" s="213">
        <f>VLOOKUP(Table35[[#This Row],[investing.com format]],'Data Investing'!A:B,2,)</f>
        <v>1.488</v>
      </c>
    </row>
    <row r="360" spans="1:7" x14ac:dyDescent="0.45">
      <c r="A360" s="212">
        <v>39091</v>
      </c>
      <c r="B360" s="100">
        <f t="shared" si="30"/>
        <v>9</v>
      </c>
      <c r="C360" s="89">
        <f t="shared" si="31"/>
        <v>1</v>
      </c>
      <c r="D360" s="89">
        <f t="shared" si="32"/>
        <v>2007</v>
      </c>
      <c r="E360" s="89" t="str">
        <f t="shared" si="33"/>
        <v>Jan</v>
      </c>
      <c r="F360" s="89" t="str">
        <f t="shared" si="34"/>
        <v>Jan 09, 2007</v>
      </c>
      <c r="G360" s="213">
        <f>VLOOKUP(Table35[[#This Row],[investing.com format]],'Data Investing'!A:B,2,)</f>
        <v>1.492</v>
      </c>
    </row>
    <row r="361" spans="1:7" x14ac:dyDescent="0.45">
      <c r="A361" s="212">
        <v>39092</v>
      </c>
      <c r="B361" s="100">
        <f t="shared" si="30"/>
        <v>10</v>
      </c>
      <c r="C361" s="89">
        <f t="shared" si="31"/>
        <v>1</v>
      </c>
      <c r="D361" s="89">
        <f t="shared" si="32"/>
        <v>2007</v>
      </c>
      <c r="E361" s="89" t="str">
        <f t="shared" si="33"/>
        <v>Jan</v>
      </c>
      <c r="F361" s="89" t="str">
        <f t="shared" si="34"/>
        <v>Jan 10, 2007</v>
      </c>
      <c r="G361" s="213">
        <f>VLOOKUP(Table35[[#This Row],[investing.com format]],'Data Investing'!A:B,2,)</f>
        <v>1.4935</v>
      </c>
    </row>
    <row r="362" spans="1:7" x14ac:dyDescent="0.45">
      <c r="A362" s="212">
        <v>39093</v>
      </c>
      <c r="B362" s="100">
        <f t="shared" si="30"/>
        <v>11</v>
      </c>
      <c r="C362" s="89">
        <f t="shared" si="31"/>
        <v>1</v>
      </c>
      <c r="D362" s="89">
        <f t="shared" si="32"/>
        <v>2007</v>
      </c>
      <c r="E362" s="89" t="str">
        <f t="shared" si="33"/>
        <v>Jan</v>
      </c>
      <c r="F362" s="89" t="str">
        <f t="shared" si="34"/>
        <v>Jan 11, 2007</v>
      </c>
      <c r="G362" s="213">
        <f>VLOOKUP(Table35[[#This Row],[investing.com format]],'Data Investing'!A:B,2,)</f>
        <v>1.5087999999999999</v>
      </c>
    </row>
    <row r="363" spans="1:7" x14ac:dyDescent="0.45">
      <c r="A363" s="212">
        <v>39094</v>
      </c>
      <c r="B363" s="100">
        <f t="shared" si="30"/>
        <v>12</v>
      </c>
      <c r="C363" s="89">
        <f t="shared" si="31"/>
        <v>1</v>
      </c>
      <c r="D363" s="89">
        <f t="shared" si="32"/>
        <v>2007</v>
      </c>
      <c r="E363" s="89" t="str">
        <f t="shared" si="33"/>
        <v>Jan</v>
      </c>
      <c r="F363" s="89" t="str">
        <f t="shared" si="34"/>
        <v>Jan 12, 2007</v>
      </c>
      <c r="G363" s="213">
        <f>VLOOKUP(Table35[[#This Row],[investing.com format]],'Data Investing'!A:B,2,)</f>
        <v>1.5163</v>
      </c>
    </row>
    <row r="364" spans="1:7" x14ac:dyDescent="0.45">
      <c r="A364" s="212">
        <v>39098</v>
      </c>
      <c r="B364" s="100">
        <f t="shared" si="30"/>
        <v>16</v>
      </c>
      <c r="C364" s="89">
        <f t="shared" si="31"/>
        <v>1</v>
      </c>
      <c r="D364" s="89">
        <f t="shared" si="32"/>
        <v>2007</v>
      </c>
      <c r="E364" s="89" t="str">
        <f t="shared" si="33"/>
        <v>Jan</v>
      </c>
      <c r="F364" s="89" t="str">
        <f t="shared" si="34"/>
        <v>Jan 16, 2007</v>
      </c>
      <c r="G364" s="213">
        <f>VLOOKUP(Table35[[#This Row],[investing.com format]],'Data Investing'!A:B,2,)</f>
        <v>1.5183</v>
      </c>
    </row>
    <row r="365" spans="1:7" x14ac:dyDescent="0.45">
      <c r="A365" s="212">
        <v>39099</v>
      </c>
      <c r="B365" s="100">
        <f t="shared" si="30"/>
        <v>17</v>
      </c>
      <c r="C365" s="89">
        <f t="shared" si="31"/>
        <v>1</v>
      </c>
      <c r="D365" s="89">
        <f t="shared" si="32"/>
        <v>2007</v>
      </c>
      <c r="E365" s="89" t="str">
        <f t="shared" si="33"/>
        <v>Jan</v>
      </c>
      <c r="F365" s="89" t="str">
        <f t="shared" si="34"/>
        <v>Jan 17, 2007</v>
      </c>
      <c r="G365" s="213">
        <f>VLOOKUP(Table35[[#This Row],[investing.com format]],'Data Investing'!A:B,2,)</f>
        <v>1.5226999999999999</v>
      </c>
    </row>
    <row r="366" spans="1:7" x14ac:dyDescent="0.45">
      <c r="A366" s="212">
        <v>39100</v>
      </c>
      <c r="B366" s="100">
        <f t="shared" si="30"/>
        <v>18</v>
      </c>
      <c r="C366" s="89">
        <f t="shared" si="31"/>
        <v>1</v>
      </c>
      <c r="D366" s="89">
        <f t="shared" si="32"/>
        <v>2007</v>
      </c>
      <c r="E366" s="89" t="str">
        <f t="shared" si="33"/>
        <v>Jan</v>
      </c>
      <c r="F366" s="89" t="str">
        <f t="shared" si="34"/>
        <v>Jan 18, 2007</v>
      </c>
      <c r="G366" s="213">
        <f>VLOOKUP(Table35[[#This Row],[investing.com format]],'Data Investing'!A:B,2,)</f>
        <v>1.5238</v>
      </c>
    </row>
    <row r="367" spans="1:7" x14ac:dyDescent="0.45">
      <c r="A367" s="212">
        <v>39101</v>
      </c>
      <c r="B367" s="100">
        <f t="shared" si="30"/>
        <v>19</v>
      </c>
      <c r="C367" s="89">
        <f t="shared" si="31"/>
        <v>1</v>
      </c>
      <c r="D367" s="89">
        <f t="shared" si="32"/>
        <v>2007</v>
      </c>
      <c r="E367" s="89" t="str">
        <f t="shared" si="33"/>
        <v>Jan</v>
      </c>
      <c r="F367" s="89" t="str">
        <f t="shared" si="34"/>
        <v>Jan 19, 2007</v>
      </c>
      <c r="G367" s="213">
        <f>VLOOKUP(Table35[[#This Row],[investing.com format]],'Data Investing'!A:B,2,)</f>
        <v>1.5225</v>
      </c>
    </row>
    <row r="368" spans="1:7" x14ac:dyDescent="0.45">
      <c r="A368" s="212">
        <v>39104</v>
      </c>
      <c r="B368" s="100">
        <f t="shared" si="30"/>
        <v>22</v>
      </c>
      <c r="C368" s="89">
        <f t="shared" si="31"/>
        <v>1</v>
      </c>
      <c r="D368" s="89">
        <f t="shared" si="32"/>
        <v>2007</v>
      </c>
      <c r="E368" s="89" t="str">
        <f t="shared" si="33"/>
        <v>Jan</v>
      </c>
      <c r="F368" s="89" t="str">
        <f t="shared" si="34"/>
        <v>Jan 22, 2007</v>
      </c>
      <c r="G368" s="213">
        <f>VLOOKUP(Table35[[#This Row],[investing.com format]],'Data Investing'!A:B,2,)</f>
        <v>1.5262</v>
      </c>
    </row>
    <row r="369" spans="1:7" x14ac:dyDescent="0.45">
      <c r="A369" s="212">
        <v>39105</v>
      </c>
      <c r="B369" s="100">
        <f t="shared" si="30"/>
        <v>23</v>
      </c>
      <c r="C369" s="89">
        <f t="shared" si="31"/>
        <v>1</v>
      </c>
      <c r="D369" s="89">
        <f t="shared" si="32"/>
        <v>2007</v>
      </c>
      <c r="E369" s="89" t="str">
        <f t="shared" si="33"/>
        <v>Jan</v>
      </c>
      <c r="F369" s="89" t="str">
        <f t="shared" si="34"/>
        <v>Jan 23, 2007</v>
      </c>
      <c r="G369" s="213">
        <f>VLOOKUP(Table35[[#This Row],[investing.com format]],'Data Investing'!A:B,2,)</f>
        <v>1.5209999999999999</v>
      </c>
    </row>
    <row r="370" spans="1:7" x14ac:dyDescent="0.45">
      <c r="A370" s="212">
        <v>39106</v>
      </c>
      <c r="B370" s="100">
        <f t="shared" si="30"/>
        <v>24</v>
      </c>
      <c r="C370" s="89">
        <f t="shared" si="31"/>
        <v>1</v>
      </c>
      <c r="D370" s="89">
        <f t="shared" si="32"/>
        <v>2007</v>
      </c>
      <c r="E370" s="89" t="str">
        <f t="shared" si="33"/>
        <v>Jan</v>
      </c>
      <c r="F370" s="89" t="str">
        <f t="shared" si="34"/>
        <v>Jan 24, 2007</v>
      </c>
      <c r="G370" s="213">
        <f>VLOOKUP(Table35[[#This Row],[investing.com format]],'Data Investing'!A:B,2,)</f>
        <v>1.5182</v>
      </c>
    </row>
    <row r="371" spans="1:7" x14ac:dyDescent="0.45">
      <c r="A371" s="212">
        <v>39107</v>
      </c>
      <c r="B371" s="100">
        <f t="shared" si="30"/>
        <v>25</v>
      </c>
      <c r="C371" s="89">
        <f t="shared" si="31"/>
        <v>1</v>
      </c>
      <c r="D371" s="89">
        <f t="shared" si="32"/>
        <v>2007</v>
      </c>
      <c r="E371" s="89" t="str">
        <f t="shared" si="33"/>
        <v>Jan</v>
      </c>
      <c r="F371" s="89" t="str">
        <f t="shared" si="34"/>
        <v>Jan 25, 2007</v>
      </c>
      <c r="G371" s="213">
        <f>VLOOKUP(Table35[[#This Row],[investing.com format]],'Data Investing'!A:B,2,)</f>
        <v>1.5186999999999999</v>
      </c>
    </row>
    <row r="372" spans="1:7" x14ac:dyDescent="0.45">
      <c r="A372" s="212">
        <v>39108</v>
      </c>
      <c r="B372" s="100">
        <f t="shared" si="30"/>
        <v>26</v>
      </c>
      <c r="C372" s="89">
        <f t="shared" si="31"/>
        <v>1</v>
      </c>
      <c r="D372" s="89">
        <f t="shared" si="32"/>
        <v>2007</v>
      </c>
      <c r="E372" s="89" t="str">
        <f t="shared" si="33"/>
        <v>Jan</v>
      </c>
      <c r="F372" s="89" t="str">
        <f t="shared" si="34"/>
        <v>Jan 26, 2007</v>
      </c>
      <c r="G372" s="213">
        <f>VLOOKUP(Table35[[#This Row],[investing.com format]],'Data Investing'!A:B,2,)</f>
        <v>1.5172000000000001</v>
      </c>
    </row>
    <row r="373" spans="1:7" x14ac:dyDescent="0.45">
      <c r="A373" s="212">
        <v>39111</v>
      </c>
      <c r="B373" s="100">
        <f t="shared" si="30"/>
        <v>29</v>
      </c>
      <c r="C373" s="89">
        <f t="shared" si="31"/>
        <v>1</v>
      </c>
      <c r="D373" s="89">
        <f t="shared" si="32"/>
        <v>2007</v>
      </c>
      <c r="E373" s="89" t="str">
        <f t="shared" si="33"/>
        <v>Jan</v>
      </c>
      <c r="F373" s="89" t="str">
        <f t="shared" si="34"/>
        <v>Jan 29, 2007</v>
      </c>
      <c r="G373" s="213">
        <f>VLOOKUP(Table35[[#This Row],[investing.com format]],'Data Investing'!A:B,2,)</f>
        <v>1.5127999999999999</v>
      </c>
    </row>
    <row r="374" spans="1:7" x14ac:dyDescent="0.45">
      <c r="A374" s="212">
        <v>39112</v>
      </c>
      <c r="B374" s="100">
        <f t="shared" si="30"/>
        <v>30</v>
      </c>
      <c r="C374" s="89">
        <f t="shared" si="31"/>
        <v>1</v>
      </c>
      <c r="D374" s="89">
        <f t="shared" si="32"/>
        <v>2007</v>
      </c>
      <c r="E374" s="89" t="str">
        <f t="shared" si="33"/>
        <v>Jan</v>
      </c>
      <c r="F374" s="89" t="str">
        <f t="shared" si="34"/>
        <v>Jan 30, 2007</v>
      </c>
      <c r="G374" s="213">
        <f>VLOOKUP(Table35[[#This Row],[investing.com format]],'Data Investing'!A:B,2,)</f>
        <v>1.5138</v>
      </c>
    </row>
    <row r="375" spans="1:7" x14ac:dyDescent="0.45">
      <c r="A375" s="212">
        <v>39113</v>
      </c>
      <c r="B375" s="100">
        <f t="shared" si="30"/>
        <v>31</v>
      </c>
      <c r="C375" s="89">
        <f t="shared" si="31"/>
        <v>1</v>
      </c>
      <c r="D375" s="89">
        <f t="shared" si="32"/>
        <v>2007</v>
      </c>
      <c r="E375" s="89" t="str">
        <f t="shared" si="33"/>
        <v>Jan</v>
      </c>
      <c r="F375" s="89" t="str">
        <f t="shared" si="34"/>
        <v>Jan 31, 2007</v>
      </c>
      <c r="G375" s="213">
        <f>VLOOKUP(Table35[[#This Row],[investing.com format]],'Data Investing'!A:B,2,)</f>
        <v>1.5068999999999999</v>
      </c>
    </row>
    <row r="376" spans="1:7" x14ac:dyDescent="0.45">
      <c r="A376" s="212">
        <v>39114</v>
      </c>
      <c r="B376" s="100">
        <f t="shared" si="30"/>
        <v>1</v>
      </c>
      <c r="C376" s="89">
        <f t="shared" si="31"/>
        <v>2</v>
      </c>
      <c r="D376" s="89">
        <f t="shared" si="32"/>
        <v>2007</v>
      </c>
      <c r="E376" s="89" t="str">
        <f t="shared" si="33"/>
        <v>Feb</v>
      </c>
      <c r="F376" s="89" t="str">
        <f t="shared" si="34"/>
        <v>Feb 01, 2007</v>
      </c>
      <c r="G376" s="213">
        <f>VLOOKUP(Table35[[#This Row],[investing.com format]],'Data Investing'!A:B,2,)</f>
        <v>1.5105</v>
      </c>
    </row>
    <row r="377" spans="1:7" x14ac:dyDescent="0.45">
      <c r="A377" s="212">
        <v>39115</v>
      </c>
      <c r="B377" s="100">
        <f t="shared" si="30"/>
        <v>2</v>
      </c>
      <c r="C377" s="89">
        <f t="shared" si="31"/>
        <v>2</v>
      </c>
      <c r="D377" s="89">
        <f t="shared" si="32"/>
        <v>2007</v>
      </c>
      <c r="E377" s="89" t="str">
        <f t="shared" si="33"/>
        <v>Feb</v>
      </c>
      <c r="F377" s="89" t="str">
        <f t="shared" si="34"/>
        <v>Feb 02, 2007</v>
      </c>
      <c r="G377" s="213">
        <f>VLOOKUP(Table35[[#This Row],[investing.com format]],'Data Investing'!A:B,2,)</f>
        <v>1.5168999999999999</v>
      </c>
    </row>
    <row r="378" spans="1:7" x14ac:dyDescent="0.45">
      <c r="A378" s="212">
        <v>39118</v>
      </c>
      <c r="B378" s="100">
        <f t="shared" si="30"/>
        <v>5</v>
      </c>
      <c r="C378" s="89">
        <f t="shared" si="31"/>
        <v>2</v>
      </c>
      <c r="D378" s="89">
        <f t="shared" si="32"/>
        <v>2007</v>
      </c>
      <c r="E378" s="89" t="str">
        <f t="shared" si="33"/>
        <v>Feb</v>
      </c>
      <c r="F378" s="89" t="str">
        <f t="shared" si="34"/>
        <v>Feb 05, 2007</v>
      </c>
      <c r="G378" s="213">
        <f>VLOOKUP(Table35[[#This Row],[investing.com format]],'Data Investing'!A:B,2,)</f>
        <v>1.516</v>
      </c>
    </row>
    <row r="379" spans="1:7" x14ac:dyDescent="0.45">
      <c r="A379" s="212">
        <v>39119</v>
      </c>
      <c r="B379" s="100">
        <f t="shared" si="30"/>
        <v>6</v>
      </c>
      <c r="C379" s="89">
        <f t="shared" si="31"/>
        <v>2</v>
      </c>
      <c r="D379" s="89">
        <f t="shared" si="32"/>
        <v>2007</v>
      </c>
      <c r="E379" s="89" t="str">
        <f t="shared" si="33"/>
        <v>Feb</v>
      </c>
      <c r="F379" s="89" t="str">
        <f t="shared" si="34"/>
        <v>Feb 06, 2007</v>
      </c>
      <c r="G379" s="213">
        <f>VLOOKUP(Table35[[#This Row],[investing.com format]],'Data Investing'!A:B,2,)</f>
        <v>1.5183</v>
      </c>
    </row>
    <row r="380" spans="1:7" x14ac:dyDescent="0.45">
      <c r="A380" s="212">
        <v>39120</v>
      </c>
      <c r="B380" s="100">
        <f t="shared" si="30"/>
        <v>7</v>
      </c>
      <c r="C380" s="89">
        <f t="shared" si="31"/>
        <v>2</v>
      </c>
      <c r="D380" s="89">
        <f t="shared" si="32"/>
        <v>2007</v>
      </c>
      <c r="E380" s="89" t="str">
        <f t="shared" si="33"/>
        <v>Feb</v>
      </c>
      <c r="F380" s="89" t="str">
        <f t="shared" si="34"/>
        <v>Feb 07, 2007</v>
      </c>
      <c r="G380" s="213">
        <f>VLOOKUP(Table35[[#This Row],[investing.com format]],'Data Investing'!A:B,2,)</f>
        <v>1.5132000000000001</v>
      </c>
    </row>
    <row r="381" spans="1:7" x14ac:dyDescent="0.45">
      <c r="A381" s="212">
        <v>39121</v>
      </c>
      <c r="B381" s="100">
        <f t="shared" si="30"/>
        <v>8</v>
      </c>
      <c r="C381" s="89">
        <f t="shared" si="31"/>
        <v>2</v>
      </c>
      <c r="D381" s="89">
        <f t="shared" si="32"/>
        <v>2007</v>
      </c>
      <c r="E381" s="89" t="str">
        <f t="shared" si="33"/>
        <v>Feb</v>
      </c>
      <c r="F381" s="89" t="str">
        <f t="shared" si="34"/>
        <v>Feb 08, 2007</v>
      </c>
      <c r="G381" s="213">
        <f>VLOOKUP(Table35[[#This Row],[investing.com format]],'Data Investing'!A:B,2,)</f>
        <v>1.5015000000000001</v>
      </c>
    </row>
    <row r="382" spans="1:7" x14ac:dyDescent="0.45">
      <c r="A382" s="212">
        <v>39122</v>
      </c>
      <c r="B382" s="100">
        <f t="shared" si="30"/>
        <v>9</v>
      </c>
      <c r="C382" s="89">
        <f t="shared" si="31"/>
        <v>2</v>
      </c>
      <c r="D382" s="89">
        <f t="shared" si="32"/>
        <v>2007</v>
      </c>
      <c r="E382" s="89" t="str">
        <f t="shared" si="33"/>
        <v>Feb</v>
      </c>
      <c r="F382" s="89" t="str">
        <f t="shared" si="34"/>
        <v>Feb 09, 2007</v>
      </c>
      <c r="G382" s="213">
        <f>VLOOKUP(Table35[[#This Row],[investing.com format]],'Data Investing'!A:B,2,)</f>
        <v>1.4996</v>
      </c>
    </row>
    <row r="383" spans="1:7" x14ac:dyDescent="0.45">
      <c r="A383" s="212">
        <v>39125</v>
      </c>
      <c r="B383" s="100">
        <f t="shared" si="30"/>
        <v>12</v>
      </c>
      <c r="C383" s="89">
        <f t="shared" si="31"/>
        <v>2</v>
      </c>
      <c r="D383" s="89">
        <f t="shared" si="32"/>
        <v>2007</v>
      </c>
      <c r="E383" s="89" t="str">
        <f t="shared" si="33"/>
        <v>Feb</v>
      </c>
      <c r="F383" s="89" t="str">
        <f t="shared" si="34"/>
        <v>Feb 12, 2007</v>
      </c>
      <c r="G383" s="213">
        <f>VLOOKUP(Table35[[#This Row],[investing.com format]],'Data Investing'!A:B,2,)</f>
        <v>1.5024</v>
      </c>
    </row>
    <row r="384" spans="1:7" x14ac:dyDescent="0.45">
      <c r="A384" s="212">
        <v>39126</v>
      </c>
      <c r="B384" s="100">
        <f t="shared" si="30"/>
        <v>13</v>
      </c>
      <c r="C384" s="89">
        <f t="shared" si="31"/>
        <v>2</v>
      </c>
      <c r="D384" s="89">
        <f t="shared" si="32"/>
        <v>2007</v>
      </c>
      <c r="E384" s="89" t="str">
        <f t="shared" si="33"/>
        <v>Feb</v>
      </c>
      <c r="F384" s="89" t="str">
        <f t="shared" si="34"/>
        <v>Feb 13, 2007</v>
      </c>
      <c r="G384" s="213">
        <f>VLOOKUP(Table35[[#This Row],[investing.com format]],'Data Investing'!A:B,2,)</f>
        <v>1.4933000000000001</v>
      </c>
    </row>
    <row r="385" spans="1:7" x14ac:dyDescent="0.45">
      <c r="A385" s="212">
        <v>39127</v>
      </c>
      <c r="B385" s="100">
        <f t="shared" si="30"/>
        <v>14</v>
      </c>
      <c r="C385" s="89">
        <f t="shared" si="31"/>
        <v>2</v>
      </c>
      <c r="D385" s="89">
        <f t="shared" si="32"/>
        <v>2007</v>
      </c>
      <c r="E385" s="89" t="str">
        <f t="shared" si="33"/>
        <v>Feb</v>
      </c>
      <c r="F385" s="89" t="str">
        <f t="shared" si="34"/>
        <v>Feb 14, 2007</v>
      </c>
      <c r="G385" s="213">
        <f>VLOOKUP(Table35[[#This Row],[investing.com format]],'Data Investing'!A:B,2,)</f>
        <v>1.4947999999999999</v>
      </c>
    </row>
    <row r="386" spans="1:7" x14ac:dyDescent="0.45">
      <c r="A386" s="212">
        <v>39128</v>
      </c>
      <c r="B386" s="100">
        <f t="shared" si="30"/>
        <v>15</v>
      </c>
      <c r="C386" s="89">
        <f t="shared" si="31"/>
        <v>2</v>
      </c>
      <c r="D386" s="89">
        <f t="shared" si="32"/>
        <v>2007</v>
      </c>
      <c r="E386" s="89" t="str">
        <f t="shared" si="33"/>
        <v>Feb</v>
      </c>
      <c r="F386" s="89" t="str">
        <f t="shared" si="34"/>
        <v>Feb 15, 2007</v>
      </c>
      <c r="G386" s="213">
        <f>VLOOKUP(Table35[[#This Row],[investing.com format]],'Data Investing'!A:B,2,)</f>
        <v>1.4854000000000001</v>
      </c>
    </row>
    <row r="387" spans="1:7" x14ac:dyDescent="0.45">
      <c r="A387" s="212">
        <v>39129</v>
      </c>
      <c r="B387" s="100">
        <f t="shared" si="30"/>
        <v>16</v>
      </c>
      <c r="C387" s="89">
        <f t="shared" si="31"/>
        <v>2</v>
      </c>
      <c r="D387" s="89">
        <f t="shared" si="32"/>
        <v>2007</v>
      </c>
      <c r="E387" s="89" t="str">
        <f t="shared" si="33"/>
        <v>Feb</v>
      </c>
      <c r="F387" s="89" t="str">
        <f t="shared" si="34"/>
        <v>Feb 16, 2007</v>
      </c>
      <c r="G387" s="213">
        <f>VLOOKUP(Table35[[#This Row],[investing.com format]],'Data Investing'!A:B,2,)</f>
        <v>1.4843999999999999</v>
      </c>
    </row>
    <row r="388" spans="1:7" x14ac:dyDescent="0.45">
      <c r="A388" s="212">
        <v>39133</v>
      </c>
      <c r="B388" s="100">
        <f t="shared" si="30"/>
        <v>20</v>
      </c>
      <c r="C388" s="89">
        <f t="shared" si="31"/>
        <v>2</v>
      </c>
      <c r="D388" s="89">
        <f t="shared" si="32"/>
        <v>2007</v>
      </c>
      <c r="E388" s="89" t="str">
        <f t="shared" si="33"/>
        <v>Feb</v>
      </c>
      <c r="F388" s="89" t="str">
        <f t="shared" si="34"/>
        <v>Feb 20, 2007</v>
      </c>
      <c r="G388" s="213">
        <f>VLOOKUP(Table35[[#This Row],[investing.com format]],'Data Investing'!A:B,2,)</f>
        <v>1.4877</v>
      </c>
    </row>
    <row r="389" spans="1:7" x14ac:dyDescent="0.45">
      <c r="A389" s="212">
        <v>39134</v>
      </c>
      <c r="B389" s="100">
        <f t="shared" si="30"/>
        <v>21</v>
      </c>
      <c r="C389" s="89">
        <f t="shared" si="31"/>
        <v>2</v>
      </c>
      <c r="D389" s="89">
        <f t="shared" si="32"/>
        <v>2007</v>
      </c>
      <c r="E389" s="89" t="str">
        <f t="shared" si="33"/>
        <v>Feb</v>
      </c>
      <c r="F389" s="89" t="str">
        <f t="shared" si="34"/>
        <v>Feb 21, 2007</v>
      </c>
      <c r="G389" s="213">
        <f>VLOOKUP(Table35[[#This Row],[investing.com format]],'Data Investing'!A:B,2,)</f>
        <v>1.4875</v>
      </c>
    </row>
    <row r="390" spans="1:7" x14ac:dyDescent="0.45">
      <c r="A390" s="212">
        <v>39135</v>
      </c>
      <c r="B390" s="100">
        <f t="shared" si="30"/>
        <v>22</v>
      </c>
      <c r="C390" s="89">
        <f t="shared" si="31"/>
        <v>2</v>
      </c>
      <c r="D390" s="89">
        <f t="shared" si="32"/>
        <v>2007</v>
      </c>
      <c r="E390" s="89" t="str">
        <f t="shared" si="33"/>
        <v>Feb</v>
      </c>
      <c r="F390" s="89" t="str">
        <f t="shared" si="34"/>
        <v>Feb 22, 2007</v>
      </c>
      <c r="G390" s="213">
        <f>VLOOKUP(Table35[[#This Row],[investing.com format]],'Data Investing'!A:B,2,)</f>
        <v>1.4904999999999999</v>
      </c>
    </row>
    <row r="391" spans="1:7" x14ac:dyDescent="0.45">
      <c r="A391" s="212">
        <v>39136</v>
      </c>
      <c r="B391" s="100">
        <f t="shared" si="30"/>
        <v>23</v>
      </c>
      <c r="C391" s="89">
        <f t="shared" si="31"/>
        <v>2</v>
      </c>
      <c r="D391" s="89">
        <f t="shared" si="32"/>
        <v>2007</v>
      </c>
      <c r="E391" s="89" t="str">
        <f t="shared" si="33"/>
        <v>Feb</v>
      </c>
      <c r="F391" s="89" t="str">
        <f t="shared" si="34"/>
        <v>Feb 23, 2007</v>
      </c>
      <c r="G391" s="213">
        <f>VLOOKUP(Table35[[#This Row],[investing.com format]],'Data Investing'!A:B,2,)</f>
        <v>1.4916</v>
      </c>
    </row>
    <row r="392" spans="1:7" x14ac:dyDescent="0.45">
      <c r="A392" s="212">
        <v>39139</v>
      </c>
      <c r="B392" s="100">
        <f t="shared" si="30"/>
        <v>26</v>
      </c>
      <c r="C392" s="89">
        <f t="shared" si="31"/>
        <v>2</v>
      </c>
      <c r="D392" s="89">
        <f t="shared" si="32"/>
        <v>2007</v>
      </c>
      <c r="E392" s="89" t="str">
        <f t="shared" si="33"/>
        <v>Feb</v>
      </c>
      <c r="F392" s="89" t="str">
        <f t="shared" si="34"/>
        <v>Feb 26, 2007</v>
      </c>
      <c r="G392" s="213">
        <f>VLOOKUP(Table35[[#This Row],[investing.com format]],'Data Investing'!A:B,2,)</f>
        <v>1.4892000000000001</v>
      </c>
    </row>
    <row r="393" spans="1:7" x14ac:dyDescent="0.45">
      <c r="A393" s="212">
        <v>39140</v>
      </c>
      <c r="B393" s="100">
        <f t="shared" si="30"/>
        <v>27</v>
      </c>
      <c r="C393" s="89">
        <f t="shared" si="31"/>
        <v>2</v>
      </c>
      <c r="D393" s="89">
        <f t="shared" si="32"/>
        <v>2007</v>
      </c>
      <c r="E393" s="89" t="str">
        <f t="shared" si="33"/>
        <v>Feb</v>
      </c>
      <c r="F393" s="89" t="str">
        <f t="shared" si="34"/>
        <v>Feb 27, 2007</v>
      </c>
      <c r="G393" s="213">
        <f>VLOOKUP(Table35[[#This Row],[investing.com format]],'Data Investing'!A:B,2,)</f>
        <v>1.4812000000000001</v>
      </c>
    </row>
    <row r="394" spans="1:7" x14ac:dyDescent="0.45">
      <c r="A394" s="212">
        <v>39141</v>
      </c>
      <c r="B394" s="100">
        <f t="shared" si="30"/>
        <v>28</v>
      </c>
      <c r="C394" s="89">
        <f t="shared" si="31"/>
        <v>2</v>
      </c>
      <c r="D394" s="89">
        <f t="shared" si="32"/>
        <v>2007</v>
      </c>
      <c r="E394" s="89" t="str">
        <f t="shared" si="33"/>
        <v>Feb</v>
      </c>
      <c r="F394" s="89" t="str">
        <f t="shared" si="34"/>
        <v>Feb 28, 2007</v>
      </c>
      <c r="G394" s="213">
        <f>VLOOKUP(Table35[[#This Row],[investing.com format]],'Data Investing'!A:B,2,)</f>
        <v>1.4842</v>
      </c>
    </row>
    <row r="395" spans="1:7" x14ac:dyDescent="0.45">
      <c r="A395" s="212">
        <v>39142</v>
      </c>
      <c r="B395" s="100">
        <f t="shared" si="30"/>
        <v>1</v>
      </c>
      <c r="C395" s="89">
        <f t="shared" si="31"/>
        <v>3</v>
      </c>
      <c r="D395" s="89">
        <f t="shared" si="32"/>
        <v>2007</v>
      </c>
      <c r="E395" s="89" t="str">
        <f t="shared" si="33"/>
        <v>Mar</v>
      </c>
      <c r="F395" s="89" t="str">
        <f t="shared" si="34"/>
        <v>Mar 01, 2007</v>
      </c>
      <c r="G395" s="213">
        <f>VLOOKUP(Table35[[#This Row],[investing.com format]],'Data Investing'!A:B,2,)</f>
        <v>1.4857</v>
      </c>
    </row>
    <row r="396" spans="1:7" x14ac:dyDescent="0.45">
      <c r="A396" s="212">
        <v>39143</v>
      </c>
      <c r="B396" s="100">
        <f t="shared" si="30"/>
        <v>2</v>
      </c>
      <c r="C396" s="89">
        <f t="shared" si="31"/>
        <v>3</v>
      </c>
      <c r="D396" s="89">
        <f t="shared" si="32"/>
        <v>2007</v>
      </c>
      <c r="E396" s="89" t="str">
        <f t="shared" si="33"/>
        <v>Mar</v>
      </c>
      <c r="F396" s="89" t="str">
        <f t="shared" si="34"/>
        <v>Mar 02, 2007</v>
      </c>
      <c r="G396" s="213">
        <f>VLOOKUP(Table35[[#This Row],[investing.com format]],'Data Investing'!A:B,2,)</f>
        <v>1.4733000000000001</v>
      </c>
    </row>
    <row r="397" spans="1:7" x14ac:dyDescent="0.45">
      <c r="A397" s="212">
        <v>39146</v>
      </c>
      <c r="B397" s="100">
        <f t="shared" si="30"/>
        <v>5</v>
      </c>
      <c r="C397" s="89">
        <f t="shared" si="31"/>
        <v>3</v>
      </c>
      <c r="D397" s="89">
        <f t="shared" si="32"/>
        <v>2007</v>
      </c>
      <c r="E397" s="89" t="str">
        <f t="shared" si="33"/>
        <v>Mar</v>
      </c>
      <c r="F397" s="89" t="str">
        <f t="shared" si="34"/>
        <v>Mar 05, 2007</v>
      </c>
      <c r="G397" s="213">
        <f>VLOOKUP(Table35[[#This Row],[investing.com format]],'Data Investing'!A:B,2,)</f>
        <v>1.4676</v>
      </c>
    </row>
    <row r="398" spans="1:7" x14ac:dyDescent="0.45">
      <c r="A398" s="212">
        <v>39147</v>
      </c>
      <c r="B398" s="100">
        <f t="shared" si="30"/>
        <v>6</v>
      </c>
      <c r="C398" s="89">
        <f t="shared" si="31"/>
        <v>3</v>
      </c>
      <c r="D398" s="89">
        <f t="shared" si="32"/>
        <v>2007</v>
      </c>
      <c r="E398" s="89" t="str">
        <f t="shared" si="33"/>
        <v>Mar</v>
      </c>
      <c r="F398" s="89" t="str">
        <f t="shared" si="34"/>
        <v>Mar 06, 2007</v>
      </c>
      <c r="G398" s="213">
        <f>VLOOKUP(Table35[[#This Row],[investing.com format]],'Data Investing'!A:B,2,)</f>
        <v>1.4714</v>
      </c>
    </row>
    <row r="399" spans="1:7" x14ac:dyDescent="0.45">
      <c r="A399" s="212">
        <v>39148</v>
      </c>
      <c r="B399" s="100">
        <f t="shared" si="30"/>
        <v>7</v>
      </c>
      <c r="C399" s="89">
        <f t="shared" si="31"/>
        <v>3</v>
      </c>
      <c r="D399" s="89">
        <f t="shared" si="32"/>
        <v>2007</v>
      </c>
      <c r="E399" s="89" t="str">
        <f t="shared" si="33"/>
        <v>Mar</v>
      </c>
      <c r="F399" s="89" t="str">
        <f t="shared" si="34"/>
        <v>Mar 07, 2007</v>
      </c>
      <c r="G399" s="213">
        <f>VLOOKUP(Table35[[#This Row],[investing.com format]],'Data Investing'!A:B,2,)</f>
        <v>1.4665999999999999</v>
      </c>
    </row>
    <row r="400" spans="1:7" x14ac:dyDescent="0.45">
      <c r="A400" s="212">
        <v>39149</v>
      </c>
      <c r="B400" s="100">
        <f t="shared" si="30"/>
        <v>8</v>
      </c>
      <c r="C400" s="89">
        <f t="shared" si="31"/>
        <v>3</v>
      </c>
      <c r="D400" s="89">
        <f t="shared" si="32"/>
        <v>2007</v>
      </c>
      <c r="E400" s="89" t="str">
        <f t="shared" si="33"/>
        <v>Mar</v>
      </c>
      <c r="F400" s="89" t="str">
        <f t="shared" si="34"/>
        <v>Mar 08, 2007</v>
      </c>
      <c r="G400" s="213">
        <f>VLOOKUP(Table35[[#This Row],[investing.com format]],'Data Investing'!A:B,2,)</f>
        <v>1.4688000000000001</v>
      </c>
    </row>
    <row r="401" spans="1:7" x14ac:dyDescent="0.45">
      <c r="A401" s="212">
        <v>39150</v>
      </c>
      <c r="B401" s="100">
        <f t="shared" si="30"/>
        <v>9</v>
      </c>
      <c r="C401" s="89">
        <f t="shared" si="31"/>
        <v>3</v>
      </c>
      <c r="D401" s="89">
        <f t="shared" si="32"/>
        <v>2007</v>
      </c>
      <c r="E401" s="89" t="str">
        <f t="shared" si="33"/>
        <v>Mar</v>
      </c>
      <c r="F401" s="89" t="str">
        <f t="shared" si="34"/>
        <v>Mar 09, 2007</v>
      </c>
      <c r="G401" s="213">
        <f>VLOOKUP(Table35[[#This Row],[investing.com format]],'Data Investing'!A:B,2,)</f>
        <v>1.4731000000000001</v>
      </c>
    </row>
    <row r="402" spans="1:7" x14ac:dyDescent="0.45">
      <c r="A402" s="212">
        <v>39153</v>
      </c>
      <c r="B402" s="100">
        <f t="shared" ref="B402:B465" si="35">DAY(A402)</f>
        <v>12</v>
      </c>
      <c r="C402" s="89">
        <f t="shared" ref="C402:C465" si="36">MONTH(A402)</f>
        <v>3</v>
      </c>
      <c r="D402" s="89">
        <f t="shared" ref="D402:D465" si="37">YEAR(A402)</f>
        <v>2007</v>
      </c>
      <c r="E402" s="89" t="str">
        <f t="shared" ref="E402:E465" si="38">VLOOKUP(C402,$K$2:$L$13,2,)</f>
        <v>Mar</v>
      </c>
      <c r="F402" s="89" t="str">
        <f t="shared" ref="F402:F465" si="39">IF(B402&lt;10,E402&amp;" 0"&amp; B402&amp;", " &amp;D402,E402&amp;" "&amp; B402&amp;", " &amp;D402)</f>
        <v>Mar 12, 2007</v>
      </c>
      <c r="G402" s="213">
        <f>VLOOKUP(Table35[[#This Row],[investing.com format]],'Data Investing'!A:B,2,)</f>
        <v>1.4657</v>
      </c>
    </row>
    <row r="403" spans="1:7" x14ac:dyDescent="0.45">
      <c r="A403" s="212">
        <v>39154</v>
      </c>
      <c r="B403" s="100">
        <f t="shared" si="35"/>
        <v>13</v>
      </c>
      <c r="C403" s="89">
        <f t="shared" si="36"/>
        <v>3</v>
      </c>
      <c r="D403" s="89">
        <f t="shared" si="37"/>
        <v>2007</v>
      </c>
      <c r="E403" s="89" t="str">
        <f t="shared" si="38"/>
        <v>Mar</v>
      </c>
      <c r="F403" s="89" t="str">
        <f t="shared" si="39"/>
        <v>Mar 13, 2007</v>
      </c>
      <c r="G403" s="213">
        <f>VLOOKUP(Table35[[#This Row],[investing.com format]],'Data Investing'!A:B,2,)</f>
        <v>1.4607000000000001</v>
      </c>
    </row>
    <row r="404" spans="1:7" x14ac:dyDescent="0.45">
      <c r="A404" s="212">
        <v>39155</v>
      </c>
      <c r="B404" s="100">
        <f t="shared" si="35"/>
        <v>14</v>
      </c>
      <c r="C404" s="89">
        <f t="shared" si="36"/>
        <v>3</v>
      </c>
      <c r="D404" s="89">
        <f t="shared" si="37"/>
        <v>2007</v>
      </c>
      <c r="E404" s="89" t="str">
        <f t="shared" si="38"/>
        <v>Mar</v>
      </c>
      <c r="F404" s="89" t="str">
        <f t="shared" si="39"/>
        <v>Mar 14, 2007</v>
      </c>
      <c r="G404" s="213">
        <f>VLOOKUP(Table35[[#This Row],[investing.com format]],'Data Investing'!A:B,2,)</f>
        <v>1.464</v>
      </c>
    </row>
    <row r="405" spans="1:7" x14ac:dyDescent="0.45">
      <c r="A405" s="212">
        <v>39156</v>
      </c>
      <c r="B405" s="100">
        <f t="shared" si="35"/>
        <v>15</v>
      </c>
      <c r="C405" s="89">
        <f t="shared" si="36"/>
        <v>3</v>
      </c>
      <c r="D405" s="89">
        <f t="shared" si="37"/>
        <v>2007</v>
      </c>
      <c r="E405" s="89" t="str">
        <f t="shared" si="38"/>
        <v>Mar</v>
      </c>
      <c r="F405" s="89" t="str">
        <f t="shared" si="39"/>
        <v>Mar 15, 2007</v>
      </c>
      <c r="G405" s="213">
        <f>VLOOKUP(Table35[[#This Row],[investing.com format]],'Data Investing'!A:B,2,)</f>
        <v>1.4628000000000001</v>
      </c>
    </row>
    <row r="406" spans="1:7" x14ac:dyDescent="0.45">
      <c r="A406" s="212">
        <v>39157</v>
      </c>
      <c r="B406" s="100">
        <f t="shared" si="35"/>
        <v>16</v>
      </c>
      <c r="C406" s="89">
        <f t="shared" si="36"/>
        <v>3</v>
      </c>
      <c r="D406" s="89">
        <f t="shared" si="37"/>
        <v>2007</v>
      </c>
      <c r="E406" s="89" t="str">
        <f t="shared" si="38"/>
        <v>Mar</v>
      </c>
      <c r="F406" s="89" t="str">
        <f t="shared" si="39"/>
        <v>Mar 16, 2007</v>
      </c>
      <c r="G406" s="213">
        <f>VLOOKUP(Table35[[#This Row],[investing.com format]],'Data Investing'!A:B,2,)</f>
        <v>1.4587000000000001</v>
      </c>
    </row>
    <row r="407" spans="1:7" x14ac:dyDescent="0.45">
      <c r="A407" s="212">
        <v>39160</v>
      </c>
      <c r="B407" s="100">
        <f t="shared" si="35"/>
        <v>19</v>
      </c>
      <c r="C407" s="89">
        <f t="shared" si="36"/>
        <v>3</v>
      </c>
      <c r="D407" s="89">
        <f t="shared" si="37"/>
        <v>2007</v>
      </c>
      <c r="E407" s="89" t="str">
        <f t="shared" si="38"/>
        <v>Mar</v>
      </c>
      <c r="F407" s="89" t="str">
        <f t="shared" si="39"/>
        <v>Mar 19, 2007</v>
      </c>
      <c r="G407" s="213">
        <f>VLOOKUP(Table35[[#This Row],[investing.com format]],'Data Investing'!A:B,2,)</f>
        <v>1.4622999999999999</v>
      </c>
    </row>
    <row r="408" spans="1:7" x14ac:dyDescent="0.45">
      <c r="A408" s="212">
        <v>39161</v>
      </c>
      <c r="B408" s="100">
        <f t="shared" si="35"/>
        <v>20</v>
      </c>
      <c r="C408" s="89">
        <f t="shared" si="36"/>
        <v>3</v>
      </c>
      <c r="D408" s="89">
        <f t="shared" si="37"/>
        <v>2007</v>
      </c>
      <c r="E408" s="89" t="str">
        <f t="shared" si="38"/>
        <v>Mar</v>
      </c>
      <c r="F408" s="89" t="str">
        <f t="shared" si="39"/>
        <v>Mar 20, 2007</v>
      </c>
      <c r="G408" s="213">
        <f>VLOOKUP(Table35[[#This Row],[investing.com format]],'Data Investing'!A:B,2,)</f>
        <v>1.4732000000000001</v>
      </c>
    </row>
    <row r="409" spans="1:7" x14ac:dyDescent="0.45">
      <c r="A409" s="212">
        <v>39162</v>
      </c>
      <c r="B409" s="100">
        <f t="shared" si="35"/>
        <v>21</v>
      </c>
      <c r="C409" s="89">
        <f t="shared" si="36"/>
        <v>3</v>
      </c>
      <c r="D409" s="89">
        <f t="shared" si="37"/>
        <v>2007</v>
      </c>
      <c r="E409" s="89" t="str">
        <f t="shared" si="38"/>
        <v>Mar</v>
      </c>
      <c r="F409" s="89" t="str">
        <f t="shared" si="39"/>
        <v>Mar 21, 2007</v>
      </c>
      <c r="G409" s="213">
        <f>VLOOKUP(Table35[[#This Row],[investing.com format]],'Data Investing'!A:B,2,)</f>
        <v>1.4701</v>
      </c>
    </row>
    <row r="410" spans="1:7" x14ac:dyDescent="0.45">
      <c r="A410" s="212">
        <v>39163</v>
      </c>
      <c r="B410" s="100">
        <f t="shared" si="35"/>
        <v>22</v>
      </c>
      <c r="C410" s="89">
        <f t="shared" si="36"/>
        <v>3</v>
      </c>
      <c r="D410" s="89">
        <f t="shared" si="37"/>
        <v>2007</v>
      </c>
      <c r="E410" s="89" t="str">
        <f t="shared" si="38"/>
        <v>Mar</v>
      </c>
      <c r="F410" s="89" t="str">
        <f t="shared" si="39"/>
        <v>Mar 22, 2007</v>
      </c>
      <c r="G410" s="213">
        <f>VLOOKUP(Table35[[#This Row],[investing.com format]],'Data Investing'!A:B,2,)</f>
        <v>1.4738</v>
      </c>
    </row>
    <row r="411" spans="1:7" x14ac:dyDescent="0.45">
      <c r="A411" s="212">
        <v>39164</v>
      </c>
      <c r="B411" s="100">
        <f t="shared" si="35"/>
        <v>23</v>
      </c>
      <c r="C411" s="89">
        <f t="shared" si="36"/>
        <v>3</v>
      </c>
      <c r="D411" s="89">
        <f t="shared" si="37"/>
        <v>2007</v>
      </c>
      <c r="E411" s="89" t="str">
        <f t="shared" si="38"/>
        <v>Mar</v>
      </c>
      <c r="F411" s="89" t="str">
        <f t="shared" si="39"/>
        <v>Mar 23, 2007</v>
      </c>
      <c r="G411" s="213">
        <f>VLOOKUP(Table35[[#This Row],[investing.com format]],'Data Investing'!A:B,2,)</f>
        <v>1.4763999999999999</v>
      </c>
    </row>
    <row r="412" spans="1:7" x14ac:dyDescent="0.45">
      <c r="A412" s="212">
        <v>39167</v>
      </c>
      <c r="B412" s="100">
        <f t="shared" si="35"/>
        <v>26</v>
      </c>
      <c r="C412" s="89">
        <f t="shared" si="36"/>
        <v>3</v>
      </c>
      <c r="D412" s="89">
        <f t="shared" si="37"/>
        <v>2007</v>
      </c>
      <c r="E412" s="89" t="str">
        <f t="shared" si="38"/>
        <v>Mar</v>
      </c>
      <c r="F412" s="89" t="str">
        <f t="shared" si="39"/>
        <v>Mar 26, 2007</v>
      </c>
      <c r="G412" s="213">
        <f>VLOOKUP(Table35[[#This Row],[investing.com format]],'Data Investing'!A:B,2,)</f>
        <v>1.4772000000000001</v>
      </c>
    </row>
    <row r="413" spans="1:7" x14ac:dyDescent="0.45">
      <c r="A413" s="212">
        <v>39168</v>
      </c>
      <c r="B413" s="100">
        <f t="shared" si="35"/>
        <v>27</v>
      </c>
      <c r="C413" s="89">
        <f t="shared" si="36"/>
        <v>3</v>
      </c>
      <c r="D413" s="89">
        <f t="shared" si="37"/>
        <v>2007</v>
      </c>
      <c r="E413" s="89" t="str">
        <f t="shared" si="38"/>
        <v>Mar</v>
      </c>
      <c r="F413" s="89" t="str">
        <f t="shared" si="39"/>
        <v>Mar 27, 2007</v>
      </c>
      <c r="G413" s="213">
        <f>VLOOKUP(Table35[[#This Row],[investing.com format]],'Data Investing'!A:B,2,)</f>
        <v>1.4716</v>
      </c>
    </row>
    <row r="414" spans="1:7" x14ac:dyDescent="0.45">
      <c r="A414" s="212">
        <v>39169</v>
      </c>
      <c r="B414" s="100">
        <f t="shared" si="35"/>
        <v>28</v>
      </c>
      <c r="C414" s="89">
        <f t="shared" si="36"/>
        <v>3</v>
      </c>
      <c r="D414" s="89">
        <f t="shared" si="37"/>
        <v>2007</v>
      </c>
      <c r="E414" s="89" t="str">
        <f t="shared" si="38"/>
        <v>Mar</v>
      </c>
      <c r="F414" s="89" t="str">
        <f t="shared" si="39"/>
        <v>Mar 28, 2007</v>
      </c>
      <c r="G414" s="213">
        <f>VLOOKUP(Table35[[#This Row],[investing.com format]],'Data Investing'!A:B,2,)</f>
        <v>1.4730000000000001</v>
      </c>
    </row>
    <row r="415" spans="1:7" x14ac:dyDescent="0.45">
      <c r="A415" s="212">
        <v>39170</v>
      </c>
      <c r="B415" s="100">
        <f t="shared" si="35"/>
        <v>29</v>
      </c>
      <c r="C415" s="89">
        <f t="shared" si="36"/>
        <v>3</v>
      </c>
      <c r="D415" s="89">
        <f t="shared" si="37"/>
        <v>2007</v>
      </c>
      <c r="E415" s="89" t="str">
        <f t="shared" si="38"/>
        <v>Mar</v>
      </c>
      <c r="F415" s="89" t="str">
        <f t="shared" si="39"/>
        <v>Mar 29, 2007</v>
      </c>
      <c r="G415" s="213">
        <f>VLOOKUP(Table35[[#This Row],[investing.com format]],'Data Investing'!A:B,2,)</f>
        <v>1.4721</v>
      </c>
    </row>
    <row r="416" spans="1:7" x14ac:dyDescent="0.45">
      <c r="A416" s="212">
        <v>39171</v>
      </c>
      <c r="B416" s="100">
        <f t="shared" si="35"/>
        <v>30</v>
      </c>
      <c r="C416" s="89">
        <f t="shared" si="36"/>
        <v>3</v>
      </c>
      <c r="D416" s="89">
        <f t="shared" si="37"/>
        <v>2007</v>
      </c>
      <c r="E416" s="89" t="str">
        <f t="shared" si="38"/>
        <v>Mar</v>
      </c>
      <c r="F416" s="89" t="str">
        <f t="shared" si="39"/>
        <v>Mar 30, 2007</v>
      </c>
      <c r="G416" s="213">
        <f>VLOOKUP(Table35[[#This Row],[investing.com format]],'Data Investing'!A:B,2,)</f>
        <v>1.4735</v>
      </c>
    </row>
    <row r="417" spans="1:7" x14ac:dyDescent="0.45">
      <c r="A417" s="212">
        <v>39174</v>
      </c>
      <c r="B417" s="100">
        <f t="shared" si="35"/>
        <v>2</v>
      </c>
      <c r="C417" s="89">
        <f t="shared" si="36"/>
        <v>4</v>
      </c>
      <c r="D417" s="89">
        <f t="shared" si="37"/>
        <v>2007</v>
      </c>
      <c r="E417" s="89" t="str">
        <f t="shared" si="38"/>
        <v>Apr</v>
      </c>
      <c r="F417" s="89" t="str">
        <f t="shared" si="39"/>
        <v>Apr 02, 2007</v>
      </c>
      <c r="G417" s="213">
        <f>VLOOKUP(Table35[[#This Row],[investing.com format]],'Data Investing'!A:B,2,)</f>
        <v>1.4799</v>
      </c>
    </row>
    <row r="418" spans="1:7" x14ac:dyDescent="0.45">
      <c r="A418" s="212">
        <v>39175</v>
      </c>
      <c r="B418" s="100">
        <f t="shared" si="35"/>
        <v>3</v>
      </c>
      <c r="C418" s="89">
        <f t="shared" si="36"/>
        <v>4</v>
      </c>
      <c r="D418" s="89">
        <f t="shared" si="37"/>
        <v>2007</v>
      </c>
      <c r="E418" s="89" t="str">
        <f t="shared" si="38"/>
        <v>Apr</v>
      </c>
      <c r="F418" s="89" t="str">
        <f t="shared" si="39"/>
        <v>Apr 03, 2007</v>
      </c>
      <c r="G418" s="213">
        <f>VLOOKUP(Table35[[#This Row],[investing.com format]],'Data Investing'!A:B,2,)</f>
        <v>1.4811000000000001</v>
      </c>
    </row>
    <row r="419" spans="1:7" x14ac:dyDescent="0.45">
      <c r="A419" s="212">
        <v>39176</v>
      </c>
      <c r="B419" s="100">
        <f t="shared" si="35"/>
        <v>4</v>
      </c>
      <c r="C419" s="89">
        <f t="shared" si="36"/>
        <v>4</v>
      </c>
      <c r="D419" s="89">
        <f t="shared" si="37"/>
        <v>2007</v>
      </c>
      <c r="E419" s="89" t="str">
        <f t="shared" si="38"/>
        <v>Apr</v>
      </c>
      <c r="F419" s="89" t="str">
        <f t="shared" si="39"/>
        <v>Apr 04, 2007</v>
      </c>
      <c r="G419" s="213">
        <f>VLOOKUP(Table35[[#This Row],[investing.com format]],'Data Investing'!A:B,2,)</f>
        <v>1.4781</v>
      </c>
    </row>
    <row r="420" spans="1:7" x14ac:dyDescent="0.45">
      <c r="A420" s="212">
        <v>39177</v>
      </c>
      <c r="B420" s="100">
        <f t="shared" si="35"/>
        <v>5</v>
      </c>
      <c r="C420" s="89">
        <f t="shared" si="36"/>
        <v>4</v>
      </c>
      <c r="D420" s="89">
        <f t="shared" si="37"/>
        <v>2007</v>
      </c>
      <c r="E420" s="89" t="str">
        <f t="shared" si="38"/>
        <v>Apr</v>
      </c>
      <c r="F420" s="89" t="str">
        <f t="shared" si="39"/>
        <v>Apr 05, 2007</v>
      </c>
      <c r="G420" s="213">
        <f>VLOOKUP(Table35[[#This Row],[investing.com format]],'Data Investing'!A:B,2,)</f>
        <v>1.4679</v>
      </c>
    </row>
    <row r="421" spans="1:7" x14ac:dyDescent="0.45">
      <c r="A421" s="212">
        <v>39181</v>
      </c>
      <c r="B421" s="100">
        <f t="shared" si="35"/>
        <v>9</v>
      </c>
      <c r="C421" s="89">
        <f t="shared" si="36"/>
        <v>4</v>
      </c>
      <c r="D421" s="89">
        <f t="shared" si="37"/>
        <v>2007</v>
      </c>
      <c r="E421" s="89" t="str">
        <f t="shared" si="38"/>
        <v>Apr</v>
      </c>
      <c r="F421" s="89" t="str">
        <f t="shared" si="39"/>
        <v>Apr 09, 2007</v>
      </c>
      <c r="G421" s="213">
        <f>VLOOKUP(Table35[[#This Row],[investing.com format]],'Data Investing'!A:B,2,)</f>
        <v>1.4692000000000001</v>
      </c>
    </row>
    <row r="422" spans="1:7" x14ac:dyDescent="0.45">
      <c r="A422" s="212">
        <v>39182</v>
      </c>
      <c r="B422" s="100">
        <f t="shared" si="35"/>
        <v>10</v>
      </c>
      <c r="C422" s="89">
        <f t="shared" si="36"/>
        <v>4</v>
      </c>
      <c r="D422" s="89">
        <f t="shared" si="37"/>
        <v>2007</v>
      </c>
      <c r="E422" s="89" t="str">
        <f t="shared" si="38"/>
        <v>Apr</v>
      </c>
      <c r="F422" s="89" t="str">
        <f t="shared" si="39"/>
        <v>Apr 10, 2007</v>
      </c>
      <c r="G422" s="213">
        <f>VLOOKUP(Table35[[#This Row],[investing.com format]],'Data Investing'!A:B,2,)</f>
        <v>1.4681999999999999</v>
      </c>
    </row>
    <row r="423" spans="1:7" x14ac:dyDescent="0.45">
      <c r="A423" s="212">
        <v>39183</v>
      </c>
      <c r="B423" s="100">
        <f t="shared" si="35"/>
        <v>11</v>
      </c>
      <c r="C423" s="89">
        <f t="shared" si="36"/>
        <v>4</v>
      </c>
      <c r="D423" s="89">
        <f t="shared" si="37"/>
        <v>2007</v>
      </c>
      <c r="E423" s="89" t="str">
        <f t="shared" si="38"/>
        <v>Apr</v>
      </c>
      <c r="F423" s="89" t="str">
        <f t="shared" si="39"/>
        <v>Apr 11, 2007</v>
      </c>
      <c r="G423" s="213">
        <f>VLOOKUP(Table35[[#This Row],[investing.com format]],'Data Investing'!A:B,2,)</f>
        <v>1.4705999999999999</v>
      </c>
    </row>
    <row r="424" spans="1:7" x14ac:dyDescent="0.45">
      <c r="A424" s="212">
        <v>39184</v>
      </c>
      <c r="B424" s="100">
        <f t="shared" si="35"/>
        <v>12</v>
      </c>
      <c r="C424" s="89">
        <f t="shared" si="36"/>
        <v>4</v>
      </c>
      <c r="D424" s="89">
        <f t="shared" si="37"/>
        <v>2007</v>
      </c>
      <c r="E424" s="89" t="str">
        <f t="shared" si="38"/>
        <v>Apr</v>
      </c>
      <c r="F424" s="89" t="str">
        <f t="shared" si="39"/>
        <v>Apr 12, 2007</v>
      </c>
      <c r="G424" s="213">
        <f>VLOOKUP(Table35[[#This Row],[investing.com format]],'Data Investing'!A:B,2,)</f>
        <v>1.4678</v>
      </c>
    </row>
    <row r="425" spans="1:7" x14ac:dyDescent="0.45">
      <c r="A425" s="212">
        <v>39185</v>
      </c>
      <c r="B425" s="100">
        <f t="shared" si="35"/>
        <v>13</v>
      </c>
      <c r="C425" s="89">
        <f t="shared" si="36"/>
        <v>4</v>
      </c>
      <c r="D425" s="89">
        <f t="shared" si="37"/>
        <v>2007</v>
      </c>
      <c r="E425" s="89" t="str">
        <f t="shared" si="38"/>
        <v>Apr</v>
      </c>
      <c r="F425" s="89" t="str">
        <f t="shared" si="39"/>
        <v>Apr 13, 2007</v>
      </c>
      <c r="G425" s="213">
        <f>VLOOKUP(Table35[[#This Row],[investing.com format]],'Data Investing'!A:B,2,)</f>
        <v>1.4683999999999999</v>
      </c>
    </row>
    <row r="426" spans="1:7" x14ac:dyDescent="0.45">
      <c r="A426" s="212">
        <v>39188</v>
      </c>
      <c r="B426" s="100">
        <f t="shared" si="35"/>
        <v>16</v>
      </c>
      <c r="C426" s="89">
        <f t="shared" si="36"/>
        <v>4</v>
      </c>
      <c r="D426" s="89">
        <f t="shared" si="37"/>
        <v>2007</v>
      </c>
      <c r="E426" s="89" t="str">
        <f t="shared" si="38"/>
        <v>Apr</v>
      </c>
      <c r="F426" s="89" t="str">
        <f t="shared" si="39"/>
        <v>Apr 16, 2007</v>
      </c>
      <c r="G426" s="213">
        <f>VLOOKUP(Table35[[#This Row],[investing.com format]],'Data Investing'!A:B,2,)</f>
        <v>1.4702999999999999</v>
      </c>
    </row>
    <row r="427" spans="1:7" x14ac:dyDescent="0.45">
      <c r="A427" s="212">
        <v>39189</v>
      </c>
      <c r="B427" s="100">
        <f t="shared" si="35"/>
        <v>17</v>
      </c>
      <c r="C427" s="89">
        <f t="shared" si="36"/>
        <v>4</v>
      </c>
      <c r="D427" s="89">
        <f t="shared" si="37"/>
        <v>2007</v>
      </c>
      <c r="E427" s="89" t="str">
        <f t="shared" si="38"/>
        <v>Apr</v>
      </c>
      <c r="F427" s="89" t="str">
        <f t="shared" si="39"/>
        <v>Apr 17, 2007</v>
      </c>
      <c r="G427" s="213">
        <f>VLOOKUP(Table35[[#This Row],[investing.com format]],'Data Investing'!A:B,2,)</f>
        <v>1.4795</v>
      </c>
    </row>
    <row r="428" spans="1:7" x14ac:dyDescent="0.45">
      <c r="A428" s="212">
        <v>39190</v>
      </c>
      <c r="B428" s="100">
        <f t="shared" si="35"/>
        <v>18</v>
      </c>
      <c r="C428" s="89">
        <f t="shared" si="36"/>
        <v>4</v>
      </c>
      <c r="D428" s="89">
        <f t="shared" si="37"/>
        <v>2007</v>
      </c>
      <c r="E428" s="89" t="str">
        <f t="shared" si="38"/>
        <v>Apr</v>
      </c>
      <c r="F428" s="89" t="str">
        <f t="shared" si="39"/>
        <v>Apr 18, 2007</v>
      </c>
      <c r="G428" s="213">
        <f>VLOOKUP(Table35[[#This Row],[investing.com format]],'Data Investing'!A:B,2,)</f>
        <v>1.4755</v>
      </c>
    </row>
    <row r="429" spans="1:7" x14ac:dyDescent="0.45">
      <c r="A429" s="212">
        <v>39191</v>
      </c>
      <c r="B429" s="100">
        <f t="shared" si="35"/>
        <v>19</v>
      </c>
      <c r="C429" s="89">
        <f t="shared" si="36"/>
        <v>4</v>
      </c>
      <c r="D429" s="89">
        <f t="shared" si="37"/>
        <v>2007</v>
      </c>
      <c r="E429" s="89" t="str">
        <f t="shared" si="38"/>
        <v>Apr</v>
      </c>
      <c r="F429" s="89" t="str">
        <f t="shared" si="39"/>
        <v>Apr 19, 2007</v>
      </c>
      <c r="G429" s="213">
        <f>VLOOKUP(Table35[[#This Row],[investing.com format]],'Data Investing'!A:B,2,)</f>
        <v>1.4714</v>
      </c>
    </row>
    <row r="430" spans="1:7" x14ac:dyDescent="0.45">
      <c r="A430" s="212">
        <v>39192</v>
      </c>
      <c r="B430" s="100">
        <f t="shared" si="35"/>
        <v>20</v>
      </c>
      <c r="C430" s="89">
        <f t="shared" si="36"/>
        <v>4</v>
      </c>
      <c r="D430" s="89">
        <f t="shared" si="37"/>
        <v>2007</v>
      </c>
      <c r="E430" s="89" t="str">
        <f t="shared" si="38"/>
        <v>Apr</v>
      </c>
      <c r="F430" s="89" t="str">
        <f t="shared" si="39"/>
        <v>Apr 20, 2007</v>
      </c>
      <c r="G430" s="213">
        <f>VLOOKUP(Table35[[#This Row],[investing.com format]],'Data Investing'!A:B,2,)</f>
        <v>1.4734</v>
      </c>
    </row>
    <row r="431" spans="1:7" x14ac:dyDescent="0.45">
      <c r="A431" s="212">
        <v>39195</v>
      </c>
      <c r="B431" s="100">
        <f t="shared" si="35"/>
        <v>23</v>
      </c>
      <c r="C431" s="89">
        <f t="shared" si="36"/>
        <v>4</v>
      </c>
      <c r="D431" s="89">
        <f t="shared" si="37"/>
        <v>2007</v>
      </c>
      <c r="E431" s="89" t="str">
        <f t="shared" si="38"/>
        <v>Apr</v>
      </c>
      <c r="F431" s="89" t="str">
        <f t="shared" si="39"/>
        <v>Apr 23, 2007</v>
      </c>
      <c r="G431" s="213">
        <f>VLOOKUP(Table35[[#This Row],[investing.com format]],'Data Investing'!A:B,2,)</f>
        <v>1.4729000000000001</v>
      </c>
    </row>
    <row r="432" spans="1:7" x14ac:dyDescent="0.45">
      <c r="A432" s="212">
        <v>39196</v>
      </c>
      <c r="B432" s="100">
        <f t="shared" si="35"/>
        <v>24</v>
      </c>
      <c r="C432" s="89">
        <f t="shared" si="36"/>
        <v>4</v>
      </c>
      <c r="D432" s="89">
        <f t="shared" si="37"/>
        <v>2007</v>
      </c>
      <c r="E432" s="89" t="str">
        <f t="shared" si="38"/>
        <v>Apr</v>
      </c>
      <c r="F432" s="89" t="str">
        <f t="shared" si="39"/>
        <v>Apr 24, 2007</v>
      </c>
      <c r="G432" s="213">
        <f>VLOOKUP(Table35[[#This Row],[investing.com format]],'Data Investing'!A:B,2,)</f>
        <v>1.4672000000000001</v>
      </c>
    </row>
    <row r="433" spans="1:7" x14ac:dyDescent="0.45">
      <c r="A433" s="212">
        <v>39197</v>
      </c>
      <c r="B433" s="100">
        <f t="shared" si="35"/>
        <v>25</v>
      </c>
      <c r="C433" s="89">
        <f t="shared" si="36"/>
        <v>4</v>
      </c>
      <c r="D433" s="89">
        <f t="shared" si="37"/>
        <v>2007</v>
      </c>
      <c r="E433" s="89" t="str">
        <f t="shared" si="38"/>
        <v>Apr</v>
      </c>
      <c r="F433" s="89" t="str">
        <f t="shared" si="39"/>
        <v>Apr 25, 2007</v>
      </c>
      <c r="G433" s="213">
        <f>VLOOKUP(Table35[[#This Row],[investing.com format]],'Data Investing'!A:B,2,)</f>
        <v>1.4674</v>
      </c>
    </row>
    <row r="434" spans="1:7" x14ac:dyDescent="0.45">
      <c r="A434" s="212">
        <v>39198</v>
      </c>
      <c r="B434" s="100">
        <f t="shared" si="35"/>
        <v>26</v>
      </c>
      <c r="C434" s="89">
        <f t="shared" si="36"/>
        <v>4</v>
      </c>
      <c r="D434" s="89">
        <f t="shared" si="37"/>
        <v>2007</v>
      </c>
      <c r="E434" s="89" t="str">
        <f t="shared" si="38"/>
        <v>Apr</v>
      </c>
      <c r="F434" s="89" t="str">
        <f t="shared" si="39"/>
        <v>Apr 26, 2007</v>
      </c>
      <c r="G434" s="213">
        <f>VLOOKUP(Table35[[#This Row],[investing.com format]],'Data Investing'!A:B,2,)</f>
        <v>1.4644999999999999</v>
      </c>
    </row>
    <row r="435" spans="1:7" x14ac:dyDescent="0.45">
      <c r="A435" s="212">
        <v>39199</v>
      </c>
      <c r="B435" s="100">
        <f t="shared" si="35"/>
        <v>27</v>
      </c>
      <c r="C435" s="89">
        <f t="shared" si="36"/>
        <v>4</v>
      </c>
      <c r="D435" s="89">
        <f t="shared" si="37"/>
        <v>2007</v>
      </c>
      <c r="E435" s="89" t="str">
        <f t="shared" si="38"/>
        <v>Apr</v>
      </c>
      <c r="F435" s="89" t="str">
        <f t="shared" si="39"/>
        <v>Apr 27, 2007</v>
      </c>
      <c r="G435" s="213">
        <f>VLOOKUP(Table35[[#This Row],[investing.com format]],'Data Investing'!A:B,2,)</f>
        <v>1.4635</v>
      </c>
    </row>
    <row r="436" spans="1:7" x14ac:dyDescent="0.45">
      <c r="A436" s="212">
        <v>39202</v>
      </c>
      <c r="B436" s="100">
        <f t="shared" si="35"/>
        <v>30</v>
      </c>
      <c r="C436" s="89">
        <f t="shared" si="36"/>
        <v>4</v>
      </c>
      <c r="D436" s="89">
        <f t="shared" si="37"/>
        <v>2007</v>
      </c>
      <c r="E436" s="89" t="str">
        <f t="shared" si="38"/>
        <v>Apr</v>
      </c>
      <c r="F436" s="89" t="str">
        <f t="shared" si="39"/>
        <v>Apr 30, 2007</v>
      </c>
      <c r="G436" s="213">
        <f>VLOOKUP(Table35[[#This Row],[investing.com format]],'Data Investing'!A:B,2,)</f>
        <v>1.4649000000000001</v>
      </c>
    </row>
    <row r="437" spans="1:7" x14ac:dyDescent="0.45">
      <c r="A437" s="212">
        <v>39203</v>
      </c>
      <c r="B437" s="100">
        <f t="shared" si="35"/>
        <v>1</v>
      </c>
      <c r="C437" s="89">
        <f t="shared" si="36"/>
        <v>5</v>
      </c>
      <c r="D437" s="89">
        <f t="shared" si="37"/>
        <v>2007</v>
      </c>
      <c r="E437" s="89" t="str">
        <f t="shared" si="38"/>
        <v>May</v>
      </c>
      <c r="F437" s="89" t="str">
        <f t="shared" si="39"/>
        <v>May 01, 2007</v>
      </c>
      <c r="G437" s="213">
        <f>VLOOKUP(Table35[[#This Row],[investing.com format]],'Data Investing'!A:B,2,)</f>
        <v>1.4693000000000001</v>
      </c>
    </row>
    <row r="438" spans="1:7" x14ac:dyDescent="0.45">
      <c r="A438" s="212">
        <v>39204</v>
      </c>
      <c r="B438" s="100">
        <f t="shared" si="35"/>
        <v>2</v>
      </c>
      <c r="C438" s="89">
        <f t="shared" si="36"/>
        <v>5</v>
      </c>
      <c r="D438" s="89">
        <f t="shared" si="37"/>
        <v>2007</v>
      </c>
      <c r="E438" s="89" t="str">
        <f t="shared" si="38"/>
        <v>May</v>
      </c>
      <c r="F438" s="89" t="str">
        <f t="shared" si="39"/>
        <v>May 02, 2007</v>
      </c>
      <c r="G438" s="213">
        <f>VLOOKUP(Table35[[#This Row],[investing.com format]],'Data Investing'!A:B,2,)</f>
        <v>1.464</v>
      </c>
    </row>
    <row r="439" spans="1:7" x14ac:dyDescent="0.45">
      <c r="A439" s="212">
        <v>39205</v>
      </c>
      <c r="B439" s="100">
        <f t="shared" si="35"/>
        <v>3</v>
      </c>
      <c r="C439" s="89">
        <f t="shared" si="36"/>
        <v>5</v>
      </c>
      <c r="D439" s="89">
        <f t="shared" si="37"/>
        <v>2007</v>
      </c>
      <c r="E439" s="89" t="str">
        <f t="shared" si="38"/>
        <v>May</v>
      </c>
      <c r="F439" s="89" t="str">
        <f t="shared" si="39"/>
        <v>May 03, 2007</v>
      </c>
      <c r="G439" s="213">
        <f>VLOOKUP(Table35[[#This Row],[investing.com format]],'Data Investing'!A:B,2,)</f>
        <v>1.4664999999999999</v>
      </c>
    </row>
    <row r="440" spans="1:7" x14ac:dyDescent="0.45">
      <c r="A440" s="212">
        <v>39206</v>
      </c>
      <c r="B440" s="100">
        <f t="shared" si="35"/>
        <v>4</v>
      </c>
      <c r="C440" s="89">
        <f t="shared" si="36"/>
        <v>5</v>
      </c>
      <c r="D440" s="89">
        <f t="shared" si="37"/>
        <v>2007</v>
      </c>
      <c r="E440" s="89" t="str">
        <f t="shared" si="38"/>
        <v>May</v>
      </c>
      <c r="F440" s="89" t="str">
        <f t="shared" si="39"/>
        <v>May 04, 2007</v>
      </c>
      <c r="G440" s="213">
        <f>VLOOKUP(Table35[[#This Row],[investing.com format]],'Data Investing'!A:B,2,)</f>
        <v>1.4657</v>
      </c>
    </row>
    <row r="441" spans="1:7" x14ac:dyDescent="0.45">
      <c r="A441" s="212">
        <v>39209</v>
      </c>
      <c r="B441" s="100">
        <f t="shared" si="35"/>
        <v>7</v>
      </c>
      <c r="C441" s="89">
        <f t="shared" si="36"/>
        <v>5</v>
      </c>
      <c r="D441" s="89">
        <f t="shared" si="37"/>
        <v>2007</v>
      </c>
      <c r="E441" s="89" t="str">
        <f t="shared" si="38"/>
        <v>May</v>
      </c>
      <c r="F441" s="89" t="str">
        <f t="shared" si="39"/>
        <v>May 07, 2007</v>
      </c>
      <c r="G441" s="213">
        <f>VLOOKUP(Table35[[#This Row],[investing.com format]],'Data Investing'!A:B,2,)</f>
        <v>1.4653</v>
      </c>
    </row>
    <row r="442" spans="1:7" x14ac:dyDescent="0.45">
      <c r="A442" s="212">
        <v>39210</v>
      </c>
      <c r="B442" s="100">
        <f t="shared" si="35"/>
        <v>8</v>
      </c>
      <c r="C442" s="89">
        <f t="shared" si="36"/>
        <v>5</v>
      </c>
      <c r="D442" s="89">
        <f t="shared" si="37"/>
        <v>2007</v>
      </c>
      <c r="E442" s="89" t="str">
        <f t="shared" si="38"/>
        <v>May</v>
      </c>
      <c r="F442" s="89" t="str">
        <f t="shared" si="39"/>
        <v>May 08, 2007</v>
      </c>
      <c r="G442" s="213">
        <f>VLOOKUP(Table35[[#This Row],[investing.com format]],'Data Investing'!A:B,2,)</f>
        <v>1.4689000000000001</v>
      </c>
    </row>
    <row r="443" spans="1:7" x14ac:dyDescent="0.45">
      <c r="A443" s="212">
        <v>39211</v>
      </c>
      <c r="B443" s="100">
        <f t="shared" si="35"/>
        <v>9</v>
      </c>
      <c r="C443" s="89">
        <f t="shared" si="36"/>
        <v>5</v>
      </c>
      <c r="D443" s="89">
        <f t="shared" si="37"/>
        <v>2007</v>
      </c>
      <c r="E443" s="89" t="str">
        <f t="shared" si="38"/>
        <v>May</v>
      </c>
      <c r="F443" s="89" t="str">
        <f t="shared" si="39"/>
        <v>May 09, 2007</v>
      </c>
      <c r="G443" s="213">
        <f>VLOOKUP(Table35[[#This Row],[investing.com format]],'Data Investing'!A:B,2,)</f>
        <v>1.4742999999999999</v>
      </c>
    </row>
    <row r="444" spans="1:7" x14ac:dyDescent="0.45">
      <c r="A444" s="212">
        <v>39212</v>
      </c>
      <c r="B444" s="100">
        <f t="shared" si="35"/>
        <v>10</v>
      </c>
      <c r="C444" s="89">
        <f t="shared" si="36"/>
        <v>5</v>
      </c>
      <c r="D444" s="89">
        <f t="shared" si="37"/>
        <v>2007</v>
      </c>
      <c r="E444" s="89" t="str">
        <f t="shared" si="38"/>
        <v>May</v>
      </c>
      <c r="F444" s="89" t="str">
        <f t="shared" si="39"/>
        <v>May 10, 2007</v>
      </c>
      <c r="G444" s="213">
        <f>VLOOKUP(Table35[[#This Row],[investing.com format]],'Data Investing'!A:B,2,)</f>
        <v>1.4682999999999999</v>
      </c>
    </row>
    <row r="445" spans="1:7" x14ac:dyDescent="0.45">
      <c r="A445" s="212">
        <v>39213</v>
      </c>
      <c r="B445" s="100">
        <f t="shared" si="35"/>
        <v>11</v>
      </c>
      <c r="C445" s="89">
        <f t="shared" si="36"/>
        <v>5</v>
      </c>
      <c r="D445" s="89">
        <f t="shared" si="37"/>
        <v>2007</v>
      </c>
      <c r="E445" s="89" t="str">
        <f t="shared" si="38"/>
        <v>May</v>
      </c>
      <c r="F445" s="89" t="str">
        <f t="shared" si="39"/>
        <v>May 11, 2007</v>
      </c>
      <c r="G445" s="213">
        <f>VLOOKUP(Table35[[#This Row],[investing.com format]],'Data Investing'!A:B,2,)</f>
        <v>1.4641999999999999</v>
      </c>
    </row>
    <row r="446" spans="1:7" x14ac:dyDescent="0.45">
      <c r="A446" s="212">
        <v>39216</v>
      </c>
      <c r="B446" s="100">
        <f t="shared" si="35"/>
        <v>14</v>
      </c>
      <c r="C446" s="89">
        <f t="shared" si="36"/>
        <v>5</v>
      </c>
      <c r="D446" s="89">
        <f t="shared" si="37"/>
        <v>2007</v>
      </c>
      <c r="E446" s="89" t="str">
        <f t="shared" si="38"/>
        <v>May</v>
      </c>
      <c r="F446" s="89" t="str">
        <f t="shared" si="39"/>
        <v>May 14, 2007</v>
      </c>
      <c r="G446" s="213">
        <f>VLOOKUP(Table35[[#This Row],[investing.com format]],'Data Investing'!A:B,2,)</f>
        <v>1.4613</v>
      </c>
    </row>
    <row r="447" spans="1:7" x14ac:dyDescent="0.45">
      <c r="A447" s="212">
        <v>39217</v>
      </c>
      <c r="B447" s="100">
        <f t="shared" si="35"/>
        <v>15</v>
      </c>
      <c r="C447" s="89">
        <f t="shared" si="36"/>
        <v>5</v>
      </c>
      <c r="D447" s="89">
        <f t="shared" si="37"/>
        <v>2007</v>
      </c>
      <c r="E447" s="89" t="str">
        <f t="shared" si="38"/>
        <v>May</v>
      </c>
      <c r="F447" s="89" t="str">
        <f t="shared" si="39"/>
        <v>May 15, 2007</v>
      </c>
      <c r="G447" s="213">
        <f>VLOOKUP(Table35[[#This Row],[investing.com format]],'Data Investing'!A:B,2,)</f>
        <v>1.4615</v>
      </c>
    </row>
    <row r="448" spans="1:7" x14ac:dyDescent="0.45">
      <c r="A448" s="212">
        <v>39218</v>
      </c>
      <c r="B448" s="100">
        <f t="shared" si="35"/>
        <v>16</v>
      </c>
      <c r="C448" s="89">
        <f t="shared" si="36"/>
        <v>5</v>
      </c>
      <c r="D448" s="89">
        <f t="shared" si="37"/>
        <v>2007</v>
      </c>
      <c r="E448" s="89" t="str">
        <f t="shared" si="38"/>
        <v>May</v>
      </c>
      <c r="F448" s="89" t="str">
        <f t="shared" si="39"/>
        <v>May 16, 2007</v>
      </c>
      <c r="G448" s="213">
        <f>VLOOKUP(Table35[[#This Row],[investing.com format]],'Data Investing'!A:B,2,)</f>
        <v>1.4622999999999999</v>
      </c>
    </row>
    <row r="449" spans="1:7" x14ac:dyDescent="0.45">
      <c r="A449" s="212">
        <v>39219</v>
      </c>
      <c r="B449" s="100">
        <f t="shared" si="35"/>
        <v>17</v>
      </c>
      <c r="C449" s="89">
        <f t="shared" si="36"/>
        <v>5</v>
      </c>
      <c r="D449" s="89">
        <f t="shared" si="37"/>
        <v>2007</v>
      </c>
      <c r="E449" s="89" t="str">
        <f t="shared" si="38"/>
        <v>May</v>
      </c>
      <c r="F449" s="89" t="str">
        <f t="shared" si="39"/>
        <v>May 17, 2007</v>
      </c>
      <c r="G449" s="213">
        <f>VLOOKUP(Table35[[#This Row],[investing.com format]],'Data Investing'!A:B,2,)</f>
        <v>1.4633</v>
      </c>
    </row>
    <row r="450" spans="1:7" x14ac:dyDescent="0.45">
      <c r="A450" s="212">
        <v>39220</v>
      </c>
      <c r="B450" s="100">
        <f t="shared" si="35"/>
        <v>18</v>
      </c>
      <c r="C450" s="89">
        <f t="shared" si="36"/>
        <v>5</v>
      </c>
      <c r="D450" s="89">
        <f t="shared" si="37"/>
        <v>2007</v>
      </c>
      <c r="E450" s="89" t="str">
        <f t="shared" si="38"/>
        <v>May</v>
      </c>
      <c r="F450" s="89" t="str">
        <f t="shared" si="39"/>
        <v>May 18, 2007</v>
      </c>
      <c r="G450" s="213">
        <f>VLOOKUP(Table35[[#This Row],[investing.com format]],'Data Investing'!A:B,2,)</f>
        <v>1.4616</v>
      </c>
    </row>
    <row r="451" spans="1:7" x14ac:dyDescent="0.45">
      <c r="A451" s="212">
        <v>39223</v>
      </c>
      <c r="B451" s="100">
        <f t="shared" si="35"/>
        <v>21</v>
      </c>
      <c r="C451" s="89">
        <f t="shared" si="36"/>
        <v>5</v>
      </c>
      <c r="D451" s="89">
        <f t="shared" si="37"/>
        <v>2007</v>
      </c>
      <c r="E451" s="89" t="str">
        <f t="shared" si="38"/>
        <v>May</v>
      </c>
      <c r="F451" s="89" t="str">
        <f t="shared" si="39"/>
        <v>May 21, 2007</v>
      </c>
      <c r="G451" s="213">
        <f>VLOOKUP(Table35[[#This Row],[investing.com format]],'Data Investing'!A:B,2,)</f>
        <v>1.4634</v>
      </c>
    </row>
    <row r="452" spans="1:7" x14ac:dyDescent="0.45">
      <c r="A452" s="212">
        <v>39224</v>
      </c>
      <c r="B452" s="100">
        <f t="shared" si="35"/>
        <v>22</v>
      </c>
      <c r="C452" s="89">
        <f t="shared" si="36"/>
        <v>5</v>
      </c>
      <c r="D452" s="89">
        <f t="shared" si="37"/>
        <v>2007</v>
      </c>
      <c r="E452" s="89" t="str">
        <f t="shared" si="38"/>
        <v>May</v>
      </c>
      <c r="F452" s="89" t="str">
        <f t="shared" si="39"/>
        <v>May 22, 2007</v>
      </c>
      <c r="G452" s="213">
        <f>VLOOKUP(Table35[[#This Row],[investing.com format]],'Data Investing'!A:B,2,)</f>
        <v>1.4681999999999999</v>
      </c>
    </row>
    <row r="453" spans="1:7" x14ac:dyDescent="0.45">
      <c r="A453" s="212">
        <v>39225</v>
      </c>
      <c r="B453" s="100">
        <f t="shared" si="35"/>
        <v>23</v>
      </c>
      <c r="C453" s="89">
        <f t="shared" si="36"/>
        <v>5</v>
      </c>
      <c r="D453" s="89">
        <f t="shared" si="37"/>
        <v>2007</v>
      </c>
      <c r="E453" s="89" t="str">
        <f t="shared" si="38"/>
        <v>May</v>
      </c>
      <c r="F453" s="89" t="str">
        <f t="shared" si="39"/>
        <v>May 23, 2007</v>
      </c>
      <c r="G453" s="213">
        <f>VLOOKUP(Table35[[#This Row],[investing.com format]],'Data Investing'!A:B,2,)</f>
        <v>1.4758</v>
      </c>
    </row>
    <row r="454" spans="1:7" x14ac:dyDescent="0.45">
      <c r="A454" s="212">
        <v>39226</v>
      </c>
      <c r="B454" s="100">
        <f t="shared" si="35"/>
        <v>24</v>
      </c>
      <c r="C454" s="89">
        <f t="shared" si="36"/>
        <v>5</v>
      </c>
      <c r="D454" s="89">
        <f t="shared" si="37"/>
        <v>2007</v>
      </c>
      <c r="E454" s="89" t="str">
        <f t="shared" si="38"/>
        <v>May</v>
      </c>
      <c r="F454" s="89" t="str">
        <f t="shared" si="39"/>
        <v>May 24, 2007</v>
      </c>
      <c r="G454" s="213">
        <f>VLOOKUP(Table35[[#This Row],[investing.com format]],'Data Investing'!A:B,2,)</f>
        <v>1.4779</v>
      </c>
    </row>
    <row r="455" spans="1:7" x14ac:dyDescent="0.45">
      <c r="A455" s="212">
        <v>39227</v>
      </c>
      <c r="B455" s="100">
        <f t="shared" si="35"/>
        <v>25</v>
      </c>
      <c r="C455" s="89">
        <f t="shared" si="36"/>
        <v>5</v>
      </c>
      <c r="D455" s="89">
        <f t="shared" si="37"/>
        <v>2007</v>
      </c>
      <c r="E455" s="89" t="str">
        <f t="shared" si="38"/>
        <v>May</v>
      </c>
      <c r="F455" s="89" t="str">
        <f t="shared" si="39"/>
        <v>May 25, 2007</v>
      </c>
      <c r="G455" s="213">
        <f>VLOOKUP(Table35[[#This Row],[investing.com format]],'Data Investing'!A:B,2,)</f>
        <v>1.4758</v>
      </c>
    </row>
    <row r="456" spans="1:7" x14ac:dyDescent="0.45">
      <c r="A456" s="212">
        <v>39231</v>
      </c>
      <c r="B456" s="100">
        <f t="shared" si="35"/>
        <v>29</v>
      </c>
      <c r="C456" s="89">
        <f t="shared" si="36"/>
        <v>5</v>
      </c>
      <c r="D456" s="89">
        <f t="shared" si="37"/>
        <v>2007</v>
      </c>
      <c r="E456" s="89" t="str">
        <f t="shared" si="38"/>
        <v>May</v>
      </c>
      <c r="F456" s="89" t="str">
        <f t="shared" si="39"/>
        <v>May 29, 2007</v>
      </c>
      <c r="G456" s="213">
        <f>VLOOKUP(Table35[[#This Row],[investing.com format]],'Data Investing'!A:B,2,)</f>
        <v>1.4733000000000001</v>
      </c>
    </row>
    <row r="457" spans="1:7" x14ac:dyDescent="0.45">
      <c r="A457" s="212">
        <v>39232</v>
      </c>
      <c r="B457" s="100">
        <f t="shared" si="35"/>
        <v>30</v>
      </c>
      <c r="C457" s="89">
        <f t="shared" si="36"/>
        <v>5</v>
      </c>
      <c r="D457" s="89">
        <f t="shared" si="37"/>
        <v>2007</v>
      </c>
      <c r="E457" s="89" t="str">
        <f t="shared" si="38"/>
        <v>May</v>
      </c>
      <c r="F457" s="89" t="str">
        <f t="shared" si="39"/>
        <v>May 30, 2007</v>
      </c>
      <c r="G457" s="213">
        <f>VLOOKUP(Table35[[#This Row],[investing.com format]],'Data Investing'!A:B,2,)</f>
        <v>1.4714</v>
      </c>
    </row>
    <row r="458" spans="1:7" x14ac:dyDescent="0.45">
      <c r="A458" s="212">
        <v>39233</v>
      </c>
      <c r="B458" s="100">
        <f t="shared" si="35"/>
        <v>31</v>
      </c>
      <c r="C458" s="89">
        <f t="shared" si="36"/>
        <v>5</v>
      </c>
      <c r="D458" s="89">
        <f t="shared" si="37"/>
        <v>2007</v>
      </c>
      <c r="E458" s="89" t="str">
        <f t="shared" si="38"/>
        <v>May</v>
      </c>
      <c r="F458" s="89" t="str">
        <f t="shared" si="39"/>
        <v>May 31, 2007</v>
      </c>
      <c r="G458" s="213">
        <f>VLOOKUP(Table35[[#This Row],[investing.com format]],'Data Investing'!A:B,2,)</f>
        <v>1.4722</v>
      </c>
    </row>
    <row r="459" spans="1:7" x14ac:dyDescent="0.45">
      <c r="A459" s="212">
        <v>39234</v>
      </c>
      <c r="B459" s="100">
        <f t="shared" si="35"/>
        <v>1</v>
      </c>
      <c r="C459" s="89">
        <f t="shared" si="36"/>
        <v>6</v>
      </c>
      <c r="D459" s="89">
        <f t="shared" si="37"/>
        <v>2007</v>
      </c>
      <c r="E459" s="89" t="str">
        <f t="shared" si="38"/>
        <v>Jun</v>
      </c>
      <c r="F459" s="89" t="str">
        <f t="shared" si="39"/>
        <v>Jun 01, 2007</v>
      </c>
      <c r="G459" s="213">
        <f>VLOOKUP(Table35[[#This Row],[investing.com format]],'Data Investing'!A:B,2,)</f>
        <v>1.4737</v>
      </c>
    </row>
    <row r="460" spans="1:7" x14ac:dyDescent="0.45">
      <c r="A460" s="212">
        <v>39237</v>
      </c>
      <c r="B460" s="100">
        <f t="shared" si="35"/>
        <v>4</v>
      </c>
      <c r="C460" s="89">
        <f t="shared" si="36"/>
        <v>6</v>
      </c>
      <c r="D460" s="89">
        <f t="shared" si="37"/>
        <v>2007</v>
      </c>
      <c r="E460" s="89" t="str">
        <f t="shared" si="38"/>
        <v>Jun</v>
      </c>
      <c r="F460" s="89" t="str">
        <f t="shared" si="39"/>
        <v>Jun 04, 2007</v>
      </c>
      <c r="G460" s="213">
        <f>VLOOKUP(Table35[[#This Row],[investing.com format]],'Data Investing'!A:B,2,)</f>
        <v>1.4762</v>
      </c>
    </row>
    <row r="461" spans="1:7" x14ac:dyDescent="0.45">
      <c r="A461" s="212">
        <v>39238</v>
      </c>
      <c r="B461" s="100">
        <f t="shared" si="35"/>
        <v>5</v>
      </c>
      <c r="C461" s="89">
        <f t="shared" si="36"/>
        <v>6</v>
      </c>
      <c r="D461" s="89">
        <f t="shared" si="37"/>
        <v>2007</v>
      </c>
      <c r="E461" s="89" t="str">
        <f t="shared" si="38"/>
        <v>Jun</v>
      </c>
      <c r="F461" s="89" t="str">
        <f t="shared" si="39"/>
        <v>Jun 05, 2007</v>
      </c>
      <c r="G461" s="213">
        <f>VLOOKUP(Table35[[#This Row],[investing.com format]],'Data Investing'!A:B,2,)</f>
        <v>1.4737</v>
      </c>
    </row>
    <row r="462" spans="1:7" x14ac:dyDescent="0.45">
      <c r="A462" s="212">
        <v>39239</v>
      </c>
      <c r="B462" s="100">
        <f t="shared" si="35"/>
        <v>6</v>
      </c>
      <c r="C462" s="89">
        <f t="shared" si="36"/>
        <v>6</v>
      </c>
      <c r="D462" s="89">
        <f t="shared" si="37"/>
        <v>2007</v>
      </c>
      <c r="E462" s="89" t="str">
        <f t="shared" si="38"/>
        <v>Jun</v>
      </c>
      <c r="F462" s="89" t="str">
        <f t="shared" si="39"/>
        <v>Jun 06, 2007</v>
      </c>
      <c r="G462" s="213">
        <f>VLOOKUP(Table35[[#This Row],[investing.com format]],'Data Investing'!A:B,2,)</f>
        <v>1.4755</v>
      </c>
    </row>
    <row r="463" spans="1:7" x14ac:dyDescent="0.45">
      <c r="A463" s="212">
        <v>39240</v>
      </c>
      <c r="B463" s="100">
        <f t="shared" si="35"/>
        <v>7</v>
      </c>
      <c r="C463" s="89">
        <f t="shared" si="36"/>
        <v>6</v>
      </c>
      <c r="D463" s="89">
        <f t="shared" si="37"/>
        <v>2007</v>
      </c>
      <c r="E463" s="89" t="str">
        <f t="shared" si="38"/>
        <v>Jun</v>
      </c>
      <c r="F463" s="89" t="str">
        <f t="shared" si="39"/>
        <v>Jun 07, 2007</v>
      </c>
      <c r="G463" s="213">
        <f>VLOOKUP(Table35[[#This Row],[investing.com format]],'Data Investing'!A:B,2,)</f>
        <v>1.4724999999999999</v>
      </c>
    </row>
    <row r="464" spans="1:7" x14ac:dyDescent="0.45">
      <c r="A464" s="212">
        <v>39241</v>
      </c>
      <c r="B464" s="100">
        <f t="shared" si="35"/>
        <v>8</v>
      </c>
      <c r="C464" s="89">
        <f t="shared" si="36"/>
        <v>6</v>
      </c>
      <c r="D464" s="89">
        <f t="shared" si="37"/>
        <v>2007</v>
      </c>
      <c r="E464" s="89" t="str">
        <f t="shared" si="38"/>
        <v>Jun</v>
      </c>
      <c r="F464" s="89" t="str">
        <f t="shared" si="39"/>
        <v>Jun 08, 2007</v>
      </c>
      <c r="G464" s="213">
        <f>VLOOKUP(Table35[[#This Row],[investing.com format]],'Data Investing'!A:B,2,)</f>
        <v>1.4731000000000001</v>
      </c>
    </row>
    <row r="465" spans="1:7" x14ac:dyDescent="0.45">
      <c r="A465" s="212">
        <v>39244</v>
      </c>
      <c r="B465" s="100">
        <f t="shared" si="35"/>
        <v>11</v>
      </c>
      <c r="C465" s="89">
        <f t="shared" si="36"/>
        <v>6</v>
      </c>
      <c r="D465" s="89">
        <f t="shared" si="37"/>
        <v>2007</v>
      </c>
      <c r="E465" s="89" t="str">
        <f t="shared" si="38"/>
        <v>Jun</v>
      </c>
      <c r="F465" s="89" t="str">
        <f t="shared" si="39"/>
        <v>Jun 11, 2007</v>
      </c>
      <c r="G465" s="213">
        <f>VLOOKUP(Table35[[#This Row],[investing.com format]],'Data Investing'!A:B,2,)</f>
        <v>1.4739</v>
      </c>
    </row>
    <row r="466" spans="1:7" x14ac:dyDescent="0.45">
      <c r="A466" s="212">
        <v>39245</v>
      </c>
      <c r="B466" s="100">
        <f t="shared" ref="B466:B529" si="40">DAY(A466)</f>
        <v>12</v>
      </c>
      <c r="C466" s="89">
        <f t="shared" ref="C466:C529" si="41">MONTH(A466)</f>
        <v>6</v>
      </c>
      <c r="D466" s="89">
        <f t="shared" ref="D466:D529" si="42">YEAR(A466)</f>
        <v>2007</v>
      </c>
      <c r="E466" s="89" t="str">
        <f t="shared" ref="E466:E529" si="43">VLOOKUP(C466,$K$2:$L$13,2,)</f>
        <v>Jun</v>
      </c>
      <c r="F466" s="89" t="str">
        <f t="shared" ref="F466:F529" si="44">IF(B466&lt;10,E466&amp;" 0"&amp; B466&amp;", " &amp;D466,E466&amp;" "&amp; B466&amp;", " &amp;D466)</f>
        <v>Jun 12, 2007</v>
      </c>
      <c r="G466" s="213">
        <f>VLOOKUP(Table35[[#This Row],[investing.com format]],'Data Investing'!A:B,2,)</f>
        <v>1.484</v>
      </c>
    </row>
    <row r="467" spans="1:7" x14ac:dyDescent="0.45">
      <c r="A467" s="212">
        <v>39246</v>
      </c>
      <c r="B467" s="100">
        <f t="shared" si="40"/>
        <v>13</v>
      </c>
      <c r="C467" s="89">
        <f t="shared" si="41"/>
        <v>6</v>
      </c>
      <c r="D467" s="89">
        <f t="shared" si="42"/>
        <v>2007</v>
      </c>
      <c r="E467" s="89" t="str">
        <f t="shared" si="43"/>
        <v>Jun</v>
      </c>
      <c r="F467" s="89" t="str">
        <f t="shared" si="44"/>
        <v>Jun 13, 2007</v>
      </c>
      <c r="G467" s="213">
        <f>VLOOKUP(Table35[[#This Row],[investing.com format]],'Data Investing'!A:B,2,)</f>
        <v>1.4821</v>
      </c>
    </row>
    <row r="468" spans="1:7" x14ac:dyDescent="0.45">
      <c r="A468" s="212">
        <v>39247</v>
      </c>
      <c r="B468" s="100">
        <f t="shared" si="40"/>
        <v>14</v>
      </c>
      <c r="C468" s="89">
        <f t="shared" si="41"/>
        <v>6</v>
      </c>
      <c r="D468" s="89">
        <f t="shared" si="42"/>
        <v>2007</v>
      </c>
      <c r="E468" s="89" t="str">
        <f t="shared" si="43"/>
        <v>Jun</v>
      </c>
      <c r="F468" s="89" t="str">
        <f t="shared" si="44"/>
        <v>Jun 14, 2007</v>
      </c>
      <c r="G468" s="213">
        <f>VLOOKUP(Table35[[#This Row],[investing.com format]],'Data Investing'!A:B,2,)</f>
        <v>1.4798</v>
      </c>
    </row>
    <row r="469" spans="1:7" x14ac:dyDescent="0.45">
      <c r="A469" s="212">
        <v>39248</v>
      </c>
      <c r="B469" s="100">
        <f t="shared" si="40"/>
        <v>15</v>
      </c>
      <c r="C469" s="89">
        <f t="shared" si="41"/>
        <v>6</v>
      </c>
      <c r="D469" s="89">
        <f t="shared" si="42"/>
        <v>2007</v>
      </c>
      <c r="E469" s="89" t="str">
        <f t="shared" si="43"/>
        <v>Jun</v>
      </c>
      <c r="F469" s="89" t="str">
        <f t="shared" si="44"/>
        <v>Jun 15, 2007</v>
      </c>
      <c r="G469" s="213">
        <f>VLOOKUP(Table35[[#This Row],[investing.com format]],'Data Investing'!A:B,2,)</f>
        <v>1.476</v>
      </c>
    </row>
    <row r="470" spans="1:7" x14ac:dyDescent="0.45">
      <c r="A470" s="212">
        <v>39251</v>
      </c>
      <c r="B470" s="100">
        <f t="shared" si="40"/>
        <v>18</v>
      </c>
      <c r="C470" s="89">
        <f t="shared" si="41"/>
        <v>6</v>
      </c>
      <c r="D470" s="89">
        <f t="shared" si="42"/>
        <v>2007</v>
      </c>
      <c r="E470" s="89" t="str">
        <f t="shared" si="43"/>
        <v>Jun</v>
      </c>
      <c r="F470" s="89" t="str">
        <f t="shared" si="44"/>
        <v>Jun 18, 2007</v>
      </c>
      <c r="G470" s="213">
        <f>VLOOKUP(Table35[[#This Row],[investing.com format]],'Data Investing'!A:B,2,)</f>
        <v>1.4782999999999999</v>
      </c>
    </row>
    <row r="471" spans="1:7" x14ac:dyDescent="0.45">
      <c r="A471" s="212">
        <v>39252</v>
      </c>
      <c r="B471" s="100">
        <f t="shared" si="40"/>
        <v>19</v>
      </c>
      <c r="C471" s="89">
        <f t="shared" si="41"/>
        <v>6</v>
      </c>
      <c r="D471" s="89">
        <f t="shared" si="42"/>
        <v>2007</v>
      </c>
      <c r="E471" s="89" t="str">
        <f t="shared" si="43"/>
        <v>Jun</v>
      </c>
      <c r="F471" s="89" t="str">
        <f t="shared" si="44"/>
        <v>Jun 19, 2007</v>
      </c>
      <c r="G471" s="213">
        <f>VLOOKUP(Table35[[#This Row],[investing.com format]],'Data Investing'!A:B,2,)</f>
        <v>1.4807999999999999</v>
      </c>
    </row>
    <row r="472" spans="1:7" x14ac:dyDescent="0.45">
      <c r="A472" s="212">
        <v>39253</v>
      </c>
      <c r="B472" s="100">
        <f t="shared" si="40"/>
        <v>20</v>
      </c>
      <c r="C472" s="89">
        <f t="shared" si="41"/>
        <v>6</v>
      </c>
      <c r="D472" s="89">
        <f t="shared" si="42"/>
        <v>2007</v>
      </c>
      <c r="E472" s="89" t="str">
        <f t="shared" si="43"/>
        <v>Jun</v>
      </c>
      <c r="F472" s="89" t="str">
        <f t="shared" si="44"/>
        <v>Jun 20, 2007</v>
      </c>
      <c r="G472" s="213">
        <f>VLOOKUP(Table35[[#This Row],[investing.com format]],'Data Investing'!A:B,2,)</f>
        <v>1.4866999999999999</v>
      </c>
    </row>
    <row r="473" spans="1:7" x14ac:dyDescent="0.45">
      <c r="A473" s="212">
        <v>39254</v>
      </c>
      <c r="B473" s="100">
        <f t="shared" si="40"/>
        <v>21</v>
      </c>
      <c r="C473" s="89">
        <f t="shared" si="41"/>
        <v>6</v>
      </c>
      <c r="D473" s="89">
        <f t="shared" si="42"/>
        <v>2007</v>
      </c>
      <c r="E473" s="89" t="str">
        <f t="shared" si="43"/>
        <v>Jun</v>
      </c>
      <c r="F473" s="89" t="str">
        <f t="shared" si="44"/>
        <v>Jun 21, 2007</v>
      </c>
      <c r="G473" s="213">
        <f>VLOOKUP(Table35[[#This Row],[investing.com format]],'Data Investing'!A:B,2,)</f>
        <v>1.488</v>
      </c>
    </row>
    <row r="474" spans="1:7" x14ac:dyDescent="0.45">
      <c r="A474" s="212">
        <v>39255</v>
      </c>
      <c r="B474" s="100">
        <f t="shared" si="40"/>
        <v>22</v>
      </c>
      <c r="C474" s="89">
        <f t="shared" si="41"/>
        <v>6</v>
      </c>
      <c r="D474" s="89">
        <f t="shared" si="42"/>
        <v>2007</v>
      </c>
      <c r="E474" s="89" t="str">
        <f t="shared" si="43"/>
        <v>Jun</v>
      </c>
      <c r="F474" s="89" t="str">
        <f t="shared" si="44"/>
        <v>Jun 22, 2007</v>
      </c>
      <c r="G474" s="213">
        <f>VLOOKUP(Table35[[#This Row],[investing.com format]],'Data Investing'!A:B,2,)</f>
        <v>1.4843</v>
      </c>
    </row>
    <row r="475" spans="1:7" x14ac:dyDescent="0.45">
      <c r="A475" s="212">
        <v>39258</v>
      </c>
      <c r="B475" s="100">
        <f t="shared" si="40"/>
        <v>25</v>
      </c>
      <c r="C475" s="89">
        <f t="shared" si="41"/>
        <v>6</v>
      </c>
      <c r="D475" s="89">
        <f t="shared" si="42"/>
        <v>2007</v>
      </c>
      <c r="E475" s="89" t="str">
        <f t="shared" si="43"/>
        <v>Jun</v>
      </c>
      <c r="F475" s="89" t="str">
        <f t="shared" si="44"/>
        <v>Jun 25, 2007</v>
      </c>
      <c r="G475" s="213">
        <f>VLOOKUP(Table35[[#This Row],[investing.com format]],'Data Investing'!A:B,2,)</f>
        <v>1.484</v>
      </c>
    </row>
    <row r="476" spans="1:7" x14ac:dyDescent="0.45">
      <c r="A476" s="212">
        <v>39259</v>
      </c>
      <c r="B476" s="100">
        <f t="shared" si="40"/>
        <v>26</v>
      </c>
      <c r="C476" s="89">
        <f t="shared" si="41"/>
        <v>6</v>
      </c>
      <c r="D476" s="89">
        <f t="shared" si="42"/>
        <v>2007</v>
      </c>
      <c r="E476" s="89" t="str">
        <f t="shared" si="43"/>
        <v>Jun</v>
      </c>
      <c r="F476" s="89" t="str">
        <f t="shared" si="44"/>
        <v>Jun 26, 2007</v>
      </c>
      <c r="G476" s="213">
        <f>VLOOKUP(Table35[[#This Row],[investing.com format]],'Data Investing'!A:B,2,)</f>
        <v>1.4857</v>
      </c>
    </row>
    <row r="477" spans="1:7" x14ac:dyDescent="0.45">
      <c r="A477" s="212">
        <v>39260</v>
      </c>
      <c r="B477" s="100">
        <f t="shared" si="40"/>
        <v>27</v>
      </c>
      <c r="C477" s="89">
        <f t="shared" si="41"/>
        <v>6</v>
      </c>
      <c r="D477" s="89">
        <f t="shared" si="42"/>
        <v>2007</v>
      </c>
      <c r="E477" s="89" t="str">
        <f t="shared" si="43"/>
        <v>Jun</v>
      </c>
      <c r="F477" s="89" t="str">
        <f t="shared" si="44"/>
        <v>Jun 27, 2007</v>
      </c>
      <c r="G477" s="213">
        <f>VLOOKUP(Table35[[#This Row],[investing.com format]],'Data Investing'!A:B,2,)</f>
        <v>1.4864999999999999</v>
      </c>
    </row>
    <row r="478" spans="1:7" x14ac:dyDescent="0.45">
      <c r="A478" s="212">
        <v>39261</v>
      </c>
      <c r="B478" s="100">
        <f t="shared" si="40"/>
        <v>28</v>
      </c>
      <c r="C478" s="89">
        <f t="shared" si="41"/>
        <v>6</v>
      </c>
      <c r="D478" s="89">
        <f t="shared" si="42"/>
        <v>2007</v>
      </c>
      <c r="E478" s="89" t="str">
        <f t="shared" si="43"/>
        <v>Jun</v>
      </c>
      <c r="F478" s="89" t="str">
        <f t="shared" si="44"/>
        <v>Jun 28, 2007</v>
      </c>
      <c r="G478" s="213">
        <f>VLOOKUP(Table35[[#This Row],[investing.com format]],'Data Investing'!A:B,2,)</f>
        <v>1.4891000000000001</v>
      </c>
    </row>
    <row r="479" spans="1:7" x14ac:dyDescent="0.45">
      <c r="A479" s="212">
        <v>39262</v>
      </c>
      <c r="B479" s="100">
        <f t="shared" si="40"/>
        <v>29</v>
      </c>
      <c r="C479" s="89">
        <f t="shared" si="41"/>
        <v>6</v>
      </c>
      <c r="D479" s="89">
        <f t="shared" si="42"/>
        <v>2007</v>
      </c>
      <c r="E479" s="89" t="str">
        <f t="shared" si="43"/>
        <v>Jun</v>
      </c>
      <c r="F479" s="89" t="str">
        <f t="shared" si="44"/>
        <v>Jun 29, 2007</v>
      </c>
      <c r="G479" s="213">
        <f>VLOOKUP(Table35[[#This Row],[investing.com format]],'Data Investing'!A:B,2,)</f>
        <v>1.4838</v>
      </c>
    </row>
    <row r="480" spans="1:7" x14ac:dyDescent="0.45">
      <c r="A480" s="212">
        <v>39265</v>
      </c>
      <c r="B480" s="100">
        <f t="shared" si="40"/>
        <v>2</v>
      </c>
      <c r="C480" s="89">
        <f t="shared" si="41"/>
        <v>7</v>
      </c>
      <c r="D480" s="89">
        <f t="shared" si="42"/>
        <v>2007</v>
      </c>
      <c r="E480" s="89" t="str">
        <f t="shared" si="43"/>
        <v>Jul</v>
      </c>
      <c r="F480" s="89" t="str">
        <f t="shared" si="44"/>
        <v>Jul 02, 2007</v>
      </c>
      <c r="G480" s="213">
        <f>VLOOKUP(Table35[[#This Row],[investing.com format]],'Data Investing'!A:B,2,)</f>
        <v>1.4804999999999999</v>
      </c>
    </row>
    <row r="481" spans="1:7" x14ac:dyDescent="0.45">
      <c r="A481" s="212">
        <v>39266</v>
      </c>
      <c r="B481" s="100">
        <f t="shared" si="40"/>
        <v>3</v>
      </c>
      <c r="C481" s="89">
        <f t="shared" si="41"/>
        <v>7</v>
      </c>
      <c r="D481" s="89">
        <f t="shared" si="42"/>
        <v>2007</v>
      </c>
      <c r="E481" s="89" t="str">
        <f t="shared" si="43"/>
        <v>Jul</v>
      </c>
      <c r="F481" s="89" t="str">
        <f t="shared" si="44"/>
        <v>Jul 03, 2007</v>
      </c>
      <c r="G481" s="213">
        <f>VLOOKUP(Table35[[#This Row],[investing.com format]],'Data Investing'!A:B,2,)</f>
        <v>1.4817</v>
      </c>
    </row>
    <row r="482" spans="1:7" x14ac:dyDescent="0.45">
      <c r="A482" s="212">
        <v>39268</v>
      </c>
      <c r="B482" s="100">
        <f t="shared" si="40"/>
        <v>5</v>
      </c>
      <c r="C482" s="89">
        <f t="shared" si="41"/>
        <v>7</v>
      </c>
      <c r="D482" s="89">
        <f t="shared" si="42"/>
        <v>2007</v>
      </c>
      <c r="E482" s="89" t="str">
        <f t="shared" si="43"/>
        <v>Jul</v>
      </c>
      <c r="F482" s="89" t="str">
        <f t="shared" si="44"/>
        <v>Jul 05, 2007</v>
      </c>
      <c r="G482" s="213">
        <f>VLOOKUP(Table35[[#This Row],[investing.com format]],'Data Investing'!A:B,2,)</f>
        <v>1.4794</v>
      </c>
    </row>
    <row r="483" spans="1:7" x14ac:dyDescent="0.45">
      <c r="A483" s="212">
        <v>39269</v>
      </c>
      <c r="B483" s="100">
        <f t="shared" si="40"/>
        <v>6</v>
      </c>
      <c r="C483" s="89">
        <f t="shared" si="41"/>
        <v>7</v>
      </c>
      <c r="D483" s="89">
        <f t="shared" si="42"/>
        <v>2007</v>
      </c>
      <c r="E483" s="89" t="str">
        <f t="shared" si="43"/>
        <v>Jul</v>
      </c>
      <c r="F483" s="89" t="str">
        <f t="shared" si="44"/>
        <v>Jul 06, 2007</v>
      </c>
      <c r="G483" s="213">
        <f>VLOOKUP(Table35[[#This Row],[investing.com format]],'Data Investing'!A:B,2,)</f>
        <v>1.4753000000000001</v>
      </c>
    </row>
    <row r="484" spans="1:7" x14ac:dyDescent="0.45">
      <c r="A484" s="212">
        <v>39272</v>
      </c>
      <c r="B484" s="100">
        <f t="shared" si="40"/>
        <v>9</v>
      </c>
      <c r="C484" s="89">
        <f t="shared" si="41"/>
        <v>7</v>
      </c>
      <c r="D484" s="89">
        <f t="shared" si="42"/>
        <v>2007</v>
      </c>
      <c r="E484" s="89" t="str">
        <f t="shared" si="43"/>
        <v>Jul</v>
      </c>
      <c r="F484" s="89" t="str">
        <f t="shared" si="44"/>
        <v>Jul 09, 2007</v>
      </c>
      <c r="G484" s="213">
        <f>VLOOKUP(Table35[[#This Row],[investing.com format]],'Data Investing'!A:B,2,)</f>
        <v>1.4785999999999999</v>
      </c>
    </row>
    <row r="485" spans="1:7" x14ac:dyDescent="0.45">
      <c r="A485" s="212">
        <v>39273</v>
      </c>
      <c r="B485" s="100">
        <f t="shared" si="40"/>
        <v>10</v>
      </c>
      <c r="C485" s="89">
        <f t="shared" si="41"/>
        <v>7</v>
      </c>
      <c r="D485" s="89">
        <f t="shared" si="42"/>
        <v>2007</v>
      </c>
      <c r="E485" s="89" t="str">
        <f t="shared" si="43"/>
        <v>Jul</v>
      </c>
      <c r="F485" s="89" t="str">
        <f t="shared" si="44"/>
        <v>Jul 10, 2007</v>
      </c>
      <c r="G485" s="213">
        <f>VLOOKUP(Table35[[#This Row],[investing.com format]],'Data Investing'!A:B,2,)</f>
        <v>1.4742999999999999</v>
      </c>
    </row>
    <row r="486" spans="1:7" x14ac:dyDescent="0.45">
      <c r="A486" s="212">
        <v>39274</v>
      </c>
      <c r="B486" s="100">
        <f t="shared" si="40"/>
        <v>11</v>
      </c>
      <c r="C486" s="89">
        <f t="shared" si="41"/>
        <v>7</v>
      </c>
      <c r="D486" s="89">
        <f t="shared" si="42"/>
        <v>2007</v>
      </c>
      <c r="E486" s="89" t="str">
        <f t="shared" si="43"/>
        <v>Jul</v>
      </c>
      <c r="F486" s="89" t="str">
        <f t="shared" si="44"/>
        <v>Jul 11, 2007</v>
      </c>
      <c r="G486" s="213">
        <f>VLOOKUP(Table35[[#This Row],[investing.com format]],'Data Investing'!A:B,2,)</f>
        <v>1.4782</v>
      </c>
    </row>
    <row r="487" spans="1:7" x14ac:dyDescent="0.45">
      <c r="A487" s="212">
        <v>39275</v>
      </c>
      <c r="B487" s="100">
        <f t="shared" si="40"/>
        <v>12</v>
      </c>
      <c r="C487" s="89">
        <f t="shared" si="41"/>
        <v>7</v>
      </c>
      <c r="D487" s="89">
        <f t="shared" si="42"/>
        <v>2007</v>
      </c>
      <c r="E487" s="89" t="str">
        <f t="shared" si="43"/>
        <v>Jul</v>
      </c>
      <c r="F487" s="89" t="str">
        <f t="shared" si="44"/>
        <v>Jul 12, 2007</v>
      </c>
      <c r="G487" s="213">
        <f>VLOOKUP(Table35[[#This Row],[investing.com format]],'Data Investing'!A:B,2,)</f>
        <v>1.472</v>
      </c>
    </row>
    <row r="488" spans="1:7" x14ac:dyDescent="0.45">
      <c r="A488" s="212">
        <v>39276</v>
      </c>
      <c r="B488" s="100">
        <f t="shared" si="40"/>
        <v>13</v>
      </c>
      <c r="C488" s="89">
        <f t="shared" si="41"/>
        <v>7</v>
      </c>
      <c r="D488" s="89">
        <f t="shared" si="42"/>
        <v>2007</v>
      </c>
      <c r="E488" s="89" t="str">
        <f t="shared" si="43"/>
        <v>Jul</v>
      </c>
      <c r="F488" s="89" t="str">
        <f t="shared" si="44"/>
        <v>Jul 13, 2007</v>
      </c>
      <c r="G488" s="213">
        <f>VLOOKUP(Table35[[#This Row],[investing.com format]],'Data Investing'!A:B,2,)</f>
        <v>1.476</v>
      </c>
    </row>
    <row r="489" spans="1:7" x14ac:dyDescent="0.45">
      <c r="A489" s="212">
        <v>39279</v>
      </c>
      <c r="B489" s="100">
        <f t="shared" si="40"/>
        <v>16</v>
      </c>
      <c r="C489" s="89">
        <f t="shared" si="41"/>
        <v>7</v>
      </c>
      <c r="D489" s="89">
        <f t="shared" si="42"/>
        <v>2007</v>
      </c>
      <c r="E489" s="89" t="str">
        <f t="shared" si="43"/>
        <v>Jul</v>
      </c>
      <c r="F489" s="89" t="str">
        <f t="shared" si="44"/>
        <v>Jul 16, 2007</v>
      </c>
      <c r="G489" s="213">
        <f>VLOOKUP(Table35[[#This Row],[investing.com format]],'Data Investing'!A:B,2,)</f>
        <v>1.4784999999999999</v>
      </c>
    </row>
    <row r="490" spans="1:7" x14ac:dyDescent="0.45">
      <c r="A490" s="212">
        <v>39280</v>
      </c>
      <c r="B490" s="100">
        <f t="shared" si="40"/>
        <v>17</v>
      </c>
      <c r="C490" s="89">
        <f t="shared" si="41"/>
        <v>7</v>
      </c>
      <c r="D490" s="89">
        <f t="shared" si="42"/>
        <v>2007</v>
      </c>
      <c r="E490" s="89" t="str">
        <f t="shared" si="43"/>
        <v>Jul</v>
      </c>
      <c r="F490" s="89" t="str">
        <f t="shared" si="44"/>
        <v>Jul 17, 2007</v>
      </c>
      <c r="G490" s="213">
        <f>VLOOKUP(Table35[[#This Row],[investing.com format]],'Data Investing'!A:B,2,)</f>
        <v>1.4847999999999999</v>
      </c>
    </row>
    <row r="491" spans="1:7" x14ac:dyDescent="0.45">
      <c r="A491" s="212">
        <v>39281</v>
      </c>
      <c r="B491" s="100">
        <f t="shared" si="40"/>
        <v>18</v>
      </c>
      <c r="C491" s="89">
        <f t="shared" si="41"/>
        <v>7</v>
      </c>
      <c r="D491" s="89">
        <f t="shared" si="42"/>
        <v>2007</v>
      </c>
      <c r="E491" s="89" t="str">
        <f t="shared" si="43"/>
        <v>Jul</v>
      </c>
      <c r="F491" s="89" t="str">
        <f t="shared" si="44"/>
        <v>Jul 18, 2007</v>
      </c>
      <c r="G491" s="213">
        <f>VLOOKUP(Table35[[#This Row],[investing.com format]],'Data Investing'!A:B,2,)</f>
        <v>1.4872000000000001</v>
      </c>
    </row>
    <row r="492" spans="1:7" x14ac:dyDescent="0.45">
      <c r="A492" s="212">
        <v>39282</v>
      </c>
      <c r="B492" s="100">
        <f t="shared" si="40"/>
        <v>19</v>
      </c>
      <c r="C492" s="89">
        <f t="shared" si="41"/>
        <v>7</v>
      </c>
      <c r="D492" s="89">
        <f t="shared" si="42"/>
        <v>2007</v>
      </c>
      <c r="E492" s="89" t="str">
        <f t="shared" si="43"/>
        <v>Jul</v>
      </c>
      <c r="F492" s="89" t="str">
        <f t="shared" si="44"/>
        <v>Jul 19, 2007</v>
      </c>
      <c r="G492" s="213">
        <f>VLOOKUP(Table35[[#This Row],[investing.com format]],'Data Investing'!A:B,2,)</f>
        <v>1.4846999999999999</v>
      </c>
    </row>
    <row r="493" spans="1:7" x14ac:dyDescent="0.45">
      <c r="A493" s="212">
        <v>39283</v>
      </c>
      <c r="B493" s="100">
        <f t="shared" si="40"/>
        <v>20</v>
      </c>
      <c r="C493" s="89">
        <f t="shared" si="41"/>
        <v>7</v>
      </c>
      <c r="D493" s="89">
        <f t="shared" si="42"/>
        <v>2007</v>
      </c>
      <c r="E493" s="89" t="str">
        <f t="shared" si="43"/>
        <v>Jul</v>
      </c>
      <c r="F493" s="89" t="str">
        <f t="shared" si="44"/>
        <v>Jul 20, 2007</v>
      </c>
      <c r="G493" s="213">
        <f>VLOOKUP(Table35[[#This Row],[investing.com format]],'Data Investing'!A:B,2,)</f>
        <v>1.4869000000000001</v>
      </c>
    </row>
    <row r="494" spans="1:7" x14ac:dyDescent="0.45">
      <c r="A494" s="212">
        <v>39286</v>
      </c>
      <c r="B494" s="100">
        <f t="shared" si="40"/>
        <v>23</v>
      </c>
      <c r="C494" s="89">
        <f t="shared" si="41"/>
        <v>7</v>
      </c>
      <c r="D494" s="89">
        <f t="shared" si="42"/>
        <v>2007</v>
      </c>
      <c r="E494" s="89" t="str">
        <f t="shared" si="43"/>
        <v>Jul</v>
      </c>
      <c r="F494" s="89" t="str">
        <f t="shared" si="44"/>
        <v>Jul 23, 2007</v>
      </c>
      <c r="G494" s="213">
        <f>VLOOKUP(Table35[[#This Row],[investing.com format]],'Data Investing'!A:B,2,)</f>
        <v>1.4910000000000001</v>
      </c>
    </row>
    <row r="495" spans="1:7" x14ac:dyDescent="0.45">
      <c r="A495" s="212">
        <v>39287</v>
      </c>
      <c r="B495" s="100">
        <f t="shared" si="40"/>
        <v>24</v>
      </c>
      <c r="C495" s="89">
        <f t="shared" si="41"/>
        <v>7</v>
      </c>
      <c r="D495" s="89">
        <f t="shared" si="42"/>
        <v>2007</v>
      </c>
      <c r="E495" s="89" t="str">
        <f t="shared" si="43"/>
        <v>Jul</v>
      </c>
      <c r="F495" s="89" t="str">
        <f t="shared" si="44"/>
        <v>Jul 24, 2007</v>
      </c>
      <c r="G495" s="213">
        <f>VLOOKUP(Table35[[#This Row],[investing.com format]],'Data Investing'!A:B,2,)</f>
        <v>1.4914000000000001</v>
      </c>
    </row>
    <row r="496" spans="1:7" x14ac:dyDescent="0.45">
      <c r="A496" s="212">
        <v>39288</v>
      </c>
      <c r="B496" s="100">
        <f t="shared" si="40"/>
        <v>25</v>
      </c>
      <c r="C496" s="89">
        <f t="shared" si="41"/>
        <v>7</v>
      </c>
      <c r="D496" s="89">
        <f t="shared" si="42"/>
        <v>2007</v>
      </c>
      <c r="E496" s="89" t="str">
        <f t="shared" si="43"/>
        <v>Jul</v>
      </c>
      <c r="F496" s="89" t="str">
        <f t="shared" si="44"/>
        <v>Jul 25, 2007</v>
      </c>
      <c r="G496" s="213">
        <f>VLOOKUP(Table35[[#This Row],[investing.com format]],'Data Investing'!A:B,2,)</f>
        <v>1.4965999999999999</v>
      </c>
    </row>
    <row r="497" spans="1:7" x14ac:dyDescent="0.45">
      <c r="A497" s="212">
        <v>39289</v>
      </c>
      <c r="B497" s="100">
        <f t="shared" si="40"/>
        <v>26</v>
      </c>
      <c r="C497" s="89">
        <f t="shared" si="41"/>
        <v>7</v>
      </c>
      <c r="D497" s="89">
        <f t="shared" si="42"/>
        <v>2007</v>
      </c>
      <c r="E497" s="89" t="str">
        <f t="shared" si="43"/>
        <v>Jul</v>
      </c>
      <c r="F497" s="89" t="str">
        <f t="shared" si="44"/>
        <v>Jul 26, 2007</v>
      </c>
      <c r="G497" s="213">
        <f>VLOOKUP(Table35[[#This Row],[investing.com format]],'Data Investing'!A:B,2,)</f>
        <v>1.4891000000000001</v>
      </c>
    </row>
    <row r="498" spans="1:7" x14ac:dyDescent="0.45">
      <c r="A498" s="212">
        <v>39290</v>
      </c>
      <c r="B498" s="100">
        <f t="shared" si="40"/>
        <v>27</v>
      </c>
      <c r="C498" s="89">
        <f t="shared" si="41"/>
        <v>7</v>
      </c>
      <c r="D498" s="89">
        <f t="shared" si="42"/>
        <v>2007</v>
      </c>
      <c r="E498" s="89" t="str">
        <f t="shared" si="43"/>
        <v>Jul</v>
      </c>
      <c r="F498" s="89" t="str">
        <f t="shared" si="44"/>
        <v>Jul 27, 2007</v>
      </c>
      <c r="G498" s="213">
        <f>VLOOKUP(Table35[[#This Row],[investing.com format]],'Data Investing'!A:B,2,)</f>
        <v>1.4845999999999999</v>
      </c>
    </row>
    <row r="499" spans="1:7" x14ac:dyDescent="0.45">
      <c r="A499" s="212">
        <v>39293</v>
      </c>
      <c r="B499" s="100">
        <f t="shared" si="40"/>
        <v>30</v>
      </c>
      <c r="C499" s="89">
        <f t="shared" si="41"/>
        <v>7</v>
      </c>
      <c r="D499" s="89">
        <f t="shared" si="42"/>
        <v>2007</v>
      </c>
      <c r="E499" s="89" t="str">
        <f t="shared" si="43"/>
        <v>Jul</v>
      </c>
      <c r="F499" s="89" t="str">
        <f t="shared" si="44"/>
        <v>Jul 30, 2007</v>
      </c>
      <c r="G499" s="213">
        <f>VLOOKUP(Table35[[#This Row],[investing.com format]],'Data Investing'!A:B,2,)</f>
        <v>1.4779</v>
      </c>
    </row>
    <row r="500" spans="1:7" x14ac:dyDescent="0.45">
      <c r="A500" s="212">
        <v>39294</v>
      </c>
      <c r="B500" s="100">
        <f t="shared" si="40"/>
        <v>31</v>
      </c>
      <c r="C500" s="89">
        <f t="shared" si="41"/>
        <v>7</v>
      </c>
      <c r="D500" s="89">
        <f t="shared" si="42"/>
        <v>2007</v>
      </c>
      <c r="E500" s="89" t="str">
        <f t="shared" si="43"/>
        <v>Jul</v>
      </c>
      <c r="F500" s="89" t="str">
        <f t="shared" si="44"/>
        <v>Jul 31, 2007</v>
      </c>
      <c r="G500" s="213">
        <f>VLOOKUP(Table35[[#This Row],[investing.com format]],'Data Investing'!A:B,2,)</f>
        <v>1.4838</v>
      </c>
    </row>
    <row r="501" spans="1:7" x14ac:dyDescent="0.45">
      <c r="A501" s="212">
        <v>39295</v>
      </c>
      <c r="B501" s="100">
        <f t="shared" si="40"/>
        <v>1</v>
      </c>
      <c r="C501" s="89">
        <f t="shared" si="41"/>
        <v>8</v>
      </c>
      <c r="D501" s="89">
        <f t="shared" si="42"/>
        <v>2007</v>
      </c>
      <c r="E501" s="89" t="str">
        <f t="shared" si="43"/>
        <v>Aug</v>
      </c>
      <c r="F501" s="89" t="str">
        <f t="shared" si="44"/>
        <v>Aug 01, 2007</v>
      </c>
      <c r="G501" s="213">
        <f>VLOOKUP(Table35[[#This Row],[investing.com format]],'Data Investing'!A:B,2,)</f>
        <v>1.4863</v>
      </c>
    </row>
    <row r="502" spans="1:7" x14ac:dyDescent="0.45">
      <c r="A502" s="212">
        <v>39296</v>
      </c>
      <c r="B502" s="100">
        <f t="shared" si="40"/>
        <v>2</v>
      </c>
      <c r="C502" s="89">
        <f t="shared" si="41"/>
        <v>8</v>
      </c>
      <c r="D502" s="89">
        <f t="shared" si="42"/>
        <v>2007</v>
      </c>
      <c r="E502" s="89" t="str">
        <f t="shared" si="43"/>
        <v>Aug</v>
      </c>
      <c r="F502" s="89" t="str">
        <f t="shared" si="44"/>
        <v>Aug 02, 2007</v>
      </c>
      <c r="G502" s="213">
        <f>VLOOKUP(Table35[[#This Row],[investing.com format]],'Data Investing'!A:B,2,)</f>
        <v>1.4870000000000001</v>
      </c>
    </row>
    <row r="503" spans="1:7" x14ac:dyDescent="0.45">
      <c r="A503" s="212">
        <v>39297</v>
      </c>
      <c r="B503" s="100">
        <f t="shared" si="40"/>
        <v>3</v>
      </c>
      <c r="C503" s="89">
        <f t="shared" si="41"/>
        <v>8</v>
      </c>
      <c r="D503" s="89">
        <f t="shared" si="42"/>
        <v>2007</v>
      </c>
      <c r="E503" s="89" t="str">
        <f t="shared" si="43"/>
        <v>Aug</v>
      </c>
      <c r="F503" s="89" t="str">
        <f t="shared" si="44"/>
        <v>Aug 03, 2007</v>
      </c>
      <c r="G503" s="213">
        <f>VLOOKUP(Table35[[#This Row],[investing.com format]],'Data Investing'!A:B,2,)</f>
        <v>1.4807999999999999</v>
      </c>
    </row>
    <row r="504" spans="1:7" x14ac:dyDescent="0.45">
      <c r="A504" s="212">
        <v>39300</v>
      </c>
      <c r="B504" s="100">
        <f t="shared" si="40"/>
        <v>6</v>
      </c>
      <c r="C504" s="89">
        <f t="shared" si="41"/>
        <v>8</v>
      </c>
      <c r="D504" s="89">
        <f t="shared" si="42"/>
        <v>2007</v>
      </c>
      <c r="E504" s="89" t="str">
        <f t="shared" si="43"/>
        <v>Aug</v>
      </c>
      <c r="F504" s="89" t="str">
        <f t="shared" si="44"/>
        <v>Aug 06, 2007</v>
      </c>
      <c r="G504" s="213">
        <f>VLOOKUP(Table35[[#This Row],[investing.com format]],'Data Investing'!A:B,2,)</f>
        <v>1.4728000000000001</v>
      </c>
    </row>
    <row r="505" spans="1:7" x14ac:dyDescent="0.45">
      <c r="A505" s="212">
        <v>39301</v>
      </c>
      <c r="B505" s="100">
        <f t="shared" si="40"/>
        <v>7</v>
      </c>
      <c r="C505" s="89">
        <f t="shared" si="41"/>
        <v>8</v>
      </c>
      <c r="D505" s="89">
        <f t="shared" si="42"/>
        <v>2007</v>
      </c>
      <c r="E505" s="89" t="str">
        <f t="shared" si="43"/>
        <v>Aug</v>
      </c>
      <c r="F505" s="89" t="str">
        <f t="shared" si="44"/>
        <v>Aug 07, 2007</v>
      </c>
      <c r="G505" s="213">
        <f>VLOOKUP(Table35[[#This Row],[investing.com format]],'Data Investing'!A:B,2,)</f>
        <v>1.4709000000000001</v>
      </c>
    </row>
    <row r="506" spans="1:7" x14ac:dyDescent="0.45">
      <c r="A506" s="212">
        <v>39302</v>
      </c>
      <c r="B506" s="100">
        <f t="shared" si="40"/>
        <v>8</v>
      </c>
      <c r="C506" s="89">
        <f t="shared" si="41"/>
        <v>8</v>
      </c>
      <c r="D506" s="89">
        <f t="shared" si="42"/>
        <v>2007</v>
      </c>
      <c r="E506" s="89" t="str">
        <f t="shared" si="43"/>
        <v>Aug</v>
      </c>
      <c r="F506" s="89" t="str">
        <f t="shared" si="44"/>
        <v>Aug 08, 2007</v>
      </c>
      <c r="G506" s="213">
        <f>VLOOKUP(Table35[[#This Row],[investing.com format]],'Data Investing'!A:B,2,)</f>
        <v>1.4763999999999999</v>
      </c>
    </row>
    <row r="507" spans="1:7" x14ac:dyDescent="0.45">
      <c r="A507" s="212">
        <v>39303</v>
      </c>
      <c r="B507" s="100">
        <f t="shared" si="40"/>
        <v>9</v>
      </c>
      <c r="C507" s="89">
        <f t="shared" si="41"/>
        <v>8</v>
      </c>
      <c r="D507" s="89">
        <f t="shared" si="42"/>
        <v>2007</v>
      </c>
      <c r="E507" s="89" t="str">
        <f t="shared" si="43"/>
        <v>Aug</v>
      </c>
      <c r="F507" s="89" t="str">
        <f t="shared" si="44"/>
        <v>Aug 09, 2007</v>
      </c>
      <c r="G507" s="213">
        <f>VLOOKUP(Table35[[#This Row],[investing.com format]],'Data Investing'!A:B,2,)</f>
        <v>1.4790000000000001</v>
      </c>
    </row>
    <row r="508" spans="1:7" x14ac:dyDescent="0.45">
      <c r="A508" s="212">
        <v>39304</v>
      </c>
      <c r="B508" s="100">
        <f t="shared" si="40"/>
        <v>10</v>
      </c>
      <c r="C508" s="89">
        <f t="shared" si="41"/>
        <v>8</v>
      </c>
      <c r="D508" s="89">
        <f t="shared" si="42"/>
        <v>2007</v>
      </c>
      <c r="E508" s="89" t="str">
        <f t="shared" si="43"/>
        <v>Aug</v>
      </c>
      <c r="F508" s="89" t="str">
        <f t="shared" si="44"/>
        <v>Aug 10, 2007</v>
      </c>
      <c r="G508" s="213">
        <f>VLOOKUP(Table35[[#This Row],[investing.com format]],'Data Investing'!A:B,2,)</f>
        <v>1.478</v>
      </c>
    </row>
    <row r="509" spans="1:7" x14ac:dyDescent="0.45">
      <c r="A509" s="212">
        <v>39307</v>
      </c>
      <c r="B509" s="100">
        <f t="shared" si="40"/>
        <v>13</v>
      </c>
      <c r="C509" s="89">
        <f t="shared" si="41"/>
        <v>8</v>
      </c>
      <c r="D509" s="89">
        <f t="shared" si="42"/>
        <v>2007</v>
      </c>
      <c r="E509" s="89" t="str">
        <f t="shared" si="43"/>
        <v>Aug</v>
      </c>
      <c r="F509" s="89" t="str">
        <f t="shared" si="44"/>
        <v>Aug 13, 2007</v>
      </c>
      <c r="G509" s="213">
        <f>VLOOKUP(Table35[[#This Row],[investing.com format]],'Data Investing'!A:B,2,)</f>
        <v>1.4783999999999999</v>
      </c>
    </row>
    <row r="510" spans="1:7" x14ac:dyDescent="0.45">
      <c r="A510" s="212">
        <v>39308</v>
      </c>
      <c r="B510" s="100">
        <f t="shared" si="40"/>
        <v>14</v>
      </c>
      <c r="C510" s="89">
        <f t="shared" si="41"/>
        <v>8</v>
      </c>
      <c r="D510" s="89">
        <f t="shared" si="42"/>
        <v>2007</v>
      </c>
      <c r="E510" s="89" t="str">
        <f t="shared" si="43"/>
        <v>Aug</v>
      </c>
      <c r="F510" s="89" t="str">
        <f t="shared" si="44"/>
        <v>Aug 14, 2007</v>
      </c>
      <c r="G510" s="213">
        <f>VLOOKUP(Table35[[#This Row],[investing.com format]],'Data Investing'!A:B,2,)</f>
        <v>1.4749000000000001</v>
      </c>
    </row>
    <row r="511" spans="1:7" x14ac:dyDescent="0.45">
      <c r="A511" s="212">
        <v>39309</v>
      </c>
      <c r="B511" s="100">
        <f t="shared" si="40"/>
        <v>15</v>
      </c>
      <c r="C511" s="89">
        <f t="shared" si="41"/>
        <v>8</v>
      </c>
      <c r="D511" s="89">
        <f t="shared" si="42"/>
        <v>2007</v>
      </c>
      <c r="E511" s="89" t="str">
        <f t="shared" si="43"/>
        <v>Aug</v>
      </c>
      <c r="F511" s="89" t="str">
        <f t="shared" si="44"/>
        <v>Aug 15, 2007</v>
      </c>
      <c r="G511" s="213">
        <f>VLOOKUP(Table35[[#This Row],[investing.com format]],'Data Investing'!A:B,2,)</f>
        <v>1.4798</v>
      </c>
    </row>
    <row r="512" spans="1:7" x14ac:dyDescent="0.45">
      <c r="A512" s="212">
        <v>39310</v>
      </c>
      <c r="B512" s="100">
        <f t="shared" si="40"/>
        <v>16</v>
      </c>
      <c r="C512" s="89">
        <f t="shared" si="41"/>
        <v>8</v>
      </c>
      <c r="D512" s="89">
        <f t="shared" si="42"/>
        <v>2007</v>
      </c>
      <c r="E512" s="89" t="str">
        <f t="shared" si="43"/>
        <v>Aug</v>
      </c>
      <c r="F512" s="89" t="str">
        <f t="shared" si="44"/>
        <v>Aug 16, 2007</v>
      </c>
      <c r="G512" s="213">
        <f>VLOOKUP(Table35[[#This Row],[investing.com format]],'Data Investing'!A:B,2,)</f>
        <v>1.4771000000000001</v>
      </c>
    </row>
    <row r="513" spans="1:7" x14ac:dyDescent="0.45">
      <c r="A513" s="212">
        <v>39311</v>
      </c>
      <c r="B513" s="100">
        <f t="shared" si="40"/>
        <v>17</v>
      </c>
      <c r="C513" s="89">
        <f t="shared" si="41"/>
        <v>8</v>
      </c>
      <c r="D513" s="89">
        <f t="shared" si="42"/>
        <v>2007</v>
      </c>
      <c r="E513" s="89" t="str">
        <f t="shared" si="43"/>
        <v>Aug</v>
      </c>
      <c r="F513" s="89" t="str">
        <f t="shared" si="44"/>
        <v>Aug 17, 2007</v>
      </c>
      <c r="G513" s="213">
        <f>VLOOKUP(Table35[[#This Row],[investing.com format]],'Data Investing'!A:B,2,)</f>
        <v>1.4699</v>
      </c>
    </row>
    <row r="514" spans="1:7" x14ac:dyDescent="0.45">
      <c r="A514" s="212">
        <v>39314</v>
      </c>
      <c r="B514" s="100">
        <f t="shared" si="40"/>
        <v>20</v>
      </c>
      <c r="C514" s="89">
        <f t="shared" si="41"/>
        <v>8</v>
      </c>
      <c r="D514" s="89">
        <f t="shared" si="42"/>
        <v>2007</v>
      </c>
      <c r="E514" s="89" t="str">
        <f t="shared" si="43"/>
        <v>Aug</v>
      </c>
      <c r="F514" s="89" t="str">
        <f t="shared" si="44"/>
        <v>Aug 20, 2007</v>
      </c>
      <c r="G514" s="213">
        <f>VLOOKUP(Table35[[#This Row],[investing.com format]],'Data Investing'!A:B,2,)</f>
        <v>1.4756</v>
      </c>
    </row>
    <row r="515" spans="1:7" x14ac:dyDescent="0.45">
      <c r="A515" s="212">
        <v>39315</v>
      </c>
      <c r="B515" s="100">
        <f t="shared" si="40"/>
        <v>21</v>
      </c>
      <c r="C515" s="89">
        <f t="shared" si="41"/>
        <v>8</v>
      </c>
      <c r="D515" s="89">
        <f t="shared" si="42"/>
        <v>2007</v>
      </c>
      <c r="E515" s="89" t="str">
        <f t="shared" si="43"/>
        <v>Aug</v>
      </c>
      <c r="F515" s="89" t="str">
        <f t="shared" si="44"/>
        <v>Aug 21, 2007</v>
      </c>
      <c r="G515" s="213">
        <f>VLOOKUP(Table35[[#This Row],[investing.com format]],'Data Investing'!A:B,2,)</f>
        <v>1.472</v>
      </c>
    </row>
    <row r="516" spans="1:7" x14ac:dyDescent="0.45">
      <c r="A516" s="212">
        <v>39316</v>
      </c>
      <c r="B516" s="100">
        <f t="shared" si="40"/>
        <v>22</v>
      </c>
      <c r="C516" s="89">
        <f t="shared" si="41"/>
        <v>8</v>
      </c>
      <c r="D516" s="89">
        <f t="shared" si="42"/>
        <v>2007</v>
      </c>
      <c r="E516" s="89" t="str">
        <f t="shared" si="43"/>
        <v>Aug</v>
      </c>
      <c r="F516" s="89" t="str">
        <f t="shared" si="44"/>
        <v>Aug 22, 2007</v>
      </c>
      <c r="G516" s="213">
        <f>VLOOKUP(Table35[[#This Row],[investing.com format]],'Data Investing'!A:B,2,)</f>
        <v>1.4715</v>
      </c>
    </row>
    <row r="517" spans="1:7" x14ac:dyDescent="0.45">
      <c r="A517" s="212">
        <v>39317</v>
      </c>
      <c r="B517" s="100">
        <f t="shared" si="40"/>
        <v>23</v>
      </c>
      <c r="C517" s="89">
        <f t="shared" si="41"/>
        <v>8</v>
      </c>
      <c r="D517" s="89">
        <f t="shared" si="42"/>
        <v>2007</v>
      </c>
      <c r="E517" s="89" t="str">
        <f t="shared" si="43"/>
        <v>Aug</v>
      </c>
      <c r="F517" s="89" t="str">
        <f t="shared" si="44"/>
        <v>Aug 23, 2007</v>
      </c>
      <c r="G517" s="213">
        <f>VLOOKUP(Table35[[#This Row],[investing.com format]],'Data Investing'!A:B,2,)</f>
        <v>1.4782</v>
      </c>
    </row>
    <row r="518" spans="1:7" x14ac:dyDescent="0.45">
      <c r="A518" s="212">
        <v>39318</v>
      </c>
      <c r="B518" s="100">
        <f t="shared" si="40"/>
        <v>24</v>
      </c>
      <c r="C518" s="89">
        <f t="shared" si="41"/>
        <v>8</v>
      </c>
      <c r="D518" s="89">
        <f t="shared" si="42"/>
        <v>2007</v>
      </c>
      <c r="E518" s="89" t="str">
        <f t="shared" si="43"/>
        <v>Aug</v>
      </c>
      <c r="F518" s="89" t="str">
        <f t="shared" si="44"/>
        <v>Aug 24, 2007</v>
      </c>
      <c r="G518" s="213">
        <f>VLOOKUP(Table35[[#This Row],[investing.com format]],'Data Investing'!A:B,2,)</f>
        <v>1.4725999999999999</v>
      </c>
    </row>
    <row r="519" spans="1:7" x14ac:dyDescent="0.45">
      <c r="A519" s="212">
        <v>39321</v>
      </c>
      <c r="B519" s="100">
        <f t="shared" si="40"/>
        <v>27</v>
      </c>
      <c r="C519" s="89">
        <f t="shared" si="41"/>
        <v>8</v>
      </c>
      <c r="D519" s="89">
        <f t="shared" si="42"/>
        <v>2007</v>
      </c>
      <c r="E519" s="89" t="str">
        <f t="shared" si="43"/>
        <v>Aug</v>
      </c>
      <c r="F519" s="89" t="str">
        <f t="shared" si="44"/>
        <v>Aug 27, 2007</v>
      </c>
      <c r="G519" s="213">
        <f>VLOOKUP(Table35[[#This Row],[investing.com format]],'Data Investing'!A:B,2,)</f>
        <v>1.474</v>
      </c>
    </row>
    <row r="520" spans="1:7" x14ac:dyDescent="0.45">
      <c r="A520" s="212">
        <v>39322</v>
      </c>
      <c r="B520" s="100">
        <f t="shared" si="40"/>
        <v>28</v>
      </c>
      <c r="C520" s="89">
        <f t="shared" si="41"/>
        <v>8</v>
      </c>
      <c r="D520" s="89">
        <f t="shared" si="42"/>
        <v>2007</v>
      </c>
      <c r="E520" s="89" t="str">
        <f t="shared" si="43"/>
        <v>Aug</v>
      </c>
      <c r="F520" s="89" t="str">
        <f t="shared" si="44"/>
        <v>Aug 28, 2007</v>
      </c>
      <c r="G520" s="213">
        <f>VLOOKUP(Table35[[#This Row],[investing.com format]],'Data Investing'!A:B,2,)</f>
        <v>1.4713000000000001</v>
      </c>
    </row>
    <row r="521" spans="1:7" x14ac:dyDescent="0.45">
      <c r="A521" s="212">
        <v>39323</v>
      </c>
      <c r="B521" s="100">
        <f t="shared" si="40"/>
        <v>29</v>
      </c>
      <c r="C521" s="89">
        <f t="shared" si="41"/>
        <v>8</v>
      </c>
      <c r="D521" s="89">
        <f t="shared" si="42"/>
        <v>2007</v>
      </c>
      <c r="E521" s="89" t="str">
        <f t="shared" si="43"/>
        <v>Aug</v>
      </c>
      <c r="F521" s="89" t="str">
        <f t="shared" si="44"/>
        <v>Aug 29, 2007</v>
      </c>
      <c r="G521" s="213">
        <f>VLOOKUP(Table35[[#This Row],[investing.com format]],'Data Investing'!A:B,2,)</f>
        <v>1.4751000000000001</v>
      </c>
    </row>
    <row r="522" spans="1:7" x14ac:dyDescent="0.45">
      <c r="A522" s="212">
        <v>39324</v>
      </c>
      <c r="B522" s="100">
        <f t="shared" si="40"/>
        <v>30</v>
      </c>
      <c r="C522" s="89">
        <f t="shared" si="41"/>
        <v>8</v>
      </c>
      <c r="D522" s="89">
        <f t="shared" si="42"/>
        <v>2007</v>
      </c>
      <c r="E522" s="89" t="str">
        <f t="shared" si="43"/>
        <v>Aug</v>
      </c>
      <c r="F522" s="89" t="str">
        <f t="shared" si="44"/>
        <v>Aug 30, 2007</v>
      </c>
      <c r="G522" s="213">
        <f>VLOOKUP(Table35[[#This Row],[investing.com format]],'Data Investing'!A:B,2,)</f>
        <v>1.4766999999999999</v>
      </c>
    </row>
    <row r="523" spans="1:7" x14ac:dyDescent="0.45">
      <c r="A523" s="212">
        <v>39325</v>
      </c>
      <c r="B523" s="100">
        <f t="shared" si="40"/>
        <v>31</v>
      </c>
      <c r="C523" s="89">
        <f t="shared" si="41"/>
        <v>8</v>
      </c>
      <c r="D523" s="89">
        <f t="shared" si="42"/>
        <v>2007</v>
      </c>
      <c r="E523" s="89" t="str">
        <f t="shared" si="43"/>
        <v>Aug</v>
      </c>
      <c r="F523" s="89" t="str">
        <f t="shared" si="44"/>
        <v>Aug 31, 2007</v>
      </c>
      <c r="G523" s="213">
        <f>VLOOKUP(Table35[[#This Row],[investing.com format]],'Data Investing'!A:B,2,)</f>
        <v>1.4785999999999999</v>
      </c>
    </row>
    <row r="524" spans="1:7" x14ac:dyDescent="0.45">
      <c r="A524" s="212">
        <v>39329</v>
      </c>
      <c r="B524" s="100">
        <f t="shared" si="40"/>
        <v>4</v>
      </c>
      <c r="C524" s="89">
        <f t="shared" si="41"/>
        <v>9</v>
      </c>
      <c r="D524" s="89">
        <f t="shared" si="42"/>
        <v>2007</v>
      </c>
      <c r="E524" s="89" t="str">
        <f t="shared" si="43"/>
        <v>Sep</v>
      </c>
      <c r="F524" s="89" t="str">
        <f t="shared" si="44"/>
        <v>Sep 04, 2007</v>
      </c>
      <c r="G524" s="213">
        <f>VLOOKUP(Table35[[#This Row],[investing.com format]],'Data Investing'!A:B,2,)</f>
        <v>1.4797</v>
      </c>
    </row>
    <row r="525" spans="1:7" x14ac:dyDescent="0.45">
      <c r="A525" s="212">
        <v>39330</v>
      </c>
      <c r="B525" s="100">
        <f t="shared" si="40"/>
        <v>5</v>
      </c>
      <c r="C525" s="89">
        <f t="shared" si="41"/>
        <v>9</v>
      </c>
      <c r="D525" s="89">
        <f t="shared" si="42"/>
        <v>2007</v>
      </c>
      <c r="E525" s="89" t="str">
        <f t="shared" si="43"/>
        <v>Sep</v>
      </c>
      <c r="F525" s="89" t="str">
        <f t="shared" si="44"/>
        <v>Sep 05, 2007</v>
      </c>
      <c r="G525" s="213">
        <f>VLOOKUP(Table35[[#This Row],[investing.com format]],'Data Investing'!A:B,2,)</f>
        <v>1.4799</v>
      </c>
    </row>
    <row r="526" spans="1:7" x14ac:dyDescent="0.45">
      <c r="A526" s="212">
        <v>39331</v>
      </c>
      <c r="B526" s="100">
        <f t="shared" si="40"/>
        <v>6</v>
      </c>
      <c r="C526" s="89">
        <f t="shared" si="41"/>
        <v>9</v>
      </c>
      <c r="D526" s="89">
        <f t="shared" si="42"/>
        <v>2007</v>
      </c>
      <c r="E526" s="89" t="str">
        <f t="shared" si="43"/>
        <v>Sep</v>
      </c>
      <c r="F526" s="89" t="str">
        <f t="shared" si="44"/>
        <v>Sep 06, 2007</v>
      </c>
      <c r="G526" s="213">
        <f>VLOOKUP(Table35[[#This Row],[investing.com format]],'Data Investing'!A:B,2,)</f>
        <v>1.4781</v>
      </c>
    </row>
    <row r="527" spans="1:7" x14ac:dyDescent="0.45">
      <c r="A527" s="212">
        <v>39332</v>
      </c>
      <c r="B527" s="100">
        <f t="shared" si="40"/>
        <v>7</v>
      </c>
      <c r="C527" s="89">
        <f t="shared" si="41"/>
        <v>9</v>
      </c>
      <c r="D527" s="89">
        <f t="shared" si="42"/>
        <v>2007</v>
      </c>
      <c r="E527" s="89" t="str">
        <f t="shared" si="43"/>
        <v>Sep</v>
      </c>
      <c r="F527" s="89" t="str">
        <f t="shared" si="44"/>
        <v>Sep 07, 2007</v>
      </c>
      <c r="G527" s="213">
        <f>VLOOKUP(Table35[[#This Row],[investing.com format]],'Data Investing'!A:B,2,)</f>
        <v>1.4746999999999999</v>
      </c>
    </row>
    <row r="528" spans="1:7" x14ac:dyDescent="0.45">
      <c r="A528" s="212">
        <v>39335</v>
      </c>
      <c r="B528" s="100">
        <f t="shared" si="40"/>
        <v>10</v>
      </c>
      <c r="C528" s="89">
        <f t="shared" si="41"/>
        <v>9</v>
      </c>
      <c r="D528" s="89">
        <f t="shared" si="42"/>
        <v>2007</v>
      </c>
      <c r="E528" s="89" t="str">
        <f t="shared" si="43"/>
        <v>Sep</v>
      </c>
      <c r="F528" s="89" t="str">
        <f t="shared" si="44"/>
        <v>Sep 10, 2007</v>
      </c>
      <c r="G528" s="213">
        <f>VLOOKUP(Table35[[#This Row],[investing.com format]],'Data Investing'!A:B,2,)</f>
        <v>1.4694</v>
      </c>
    </row>
    <row r="529" spans="1:7" x14ac:dyDescent="0.45">
      <c r="A529" s="212">
        <v>39336</v>
      </c>
      <c r="B529" s="100">
        <f t="shared" si="40"/>
        <v>11</v>
      </c>
      <c r="C529" s="89">
        <f t="shared" si="41"/>
        <v>9</v>
      </c>
      <c r="D529" s="89">
        <f t="shared" si="42"/>
        <v>2007</v>
      </c>
      <c r="E529" s="89" t="str">
        <f t="shared" si="43"/>
        <v>Sep</v>
      </c>
      <c r="F529" s="89" t="str">
        <f t="shared" si="44"/>
        <v>Sep 11, 2007</v>
      </c>
      <c r="G529" s="213">
        <f>VLOOKUP(Table35[[#This Row],[investing.com format]],'Data Investing'!A:B,2,)</f>
        <v>1.4694</v>
      </c>
    </row>
    <row r="530" spans="1:7" x14ac:dyDescent="0.45">
      <c r="A530" s="212">
        <v>39337</v>
      </c>
      <c r="B530" s="100">
        <f t="shared" ref="B530:B593" si="45">DAY(A530)</f>
        <v>12</v>
      </c>
      <c r="C530" s="89">
        <f t="shared" ref="C530:C593" si="46">MONTH(A530)</f>
        <v>9</v>
      </c>
      <c r="D530" s="89">
        <f t="shared" ref="D530:D593" si="47">YEAR(A530)</f>
        <v>2007</v>
      </c>
      <c r="E530" s="89" t="str">
        <f t="shared" ref="E530:E593" si="48">VLOOKUP(C530,$K$2:$L$13,2,)</f>
        <v>Sep</v>
      </c>
      <c r="F530" s="89" t="str">
        <f t="shared" ref="F530:F593" si="49">IF(B530&lt;10,E530&amp;" 0"&amp; B530&amp;", " &amp;D530,E530&amp;" "&amp; B530&amp;", " &amp;D530)</f>
        <v>Sep 12, 2007</v>
      </c>
      <c r="G530" s="213">
        <f>VLOOKUP(Table35[[#This Row],[investing.com format]],'Data Investing'!A:B,2,)</f>
        <v>1.4592000000000001</v>
      </c>
    </row>
    <row r="531" spans="1:7" x14ac:dyDescent="0.45">
      <c r="A531" s="212">
        <v>39338</v>
      </c>
      <c r="B531" s="100">
        <f t="shared" si="45"/>
        <v>13</v>
      </c>
      <c r="C531" s="89">
        <f t="shared" si="46"/>
        <v>9</v>
      </c>
      <c r="D531" s="89">
        <f t="shared" si="47"/>
        <v>2007</v>
      </c>
      <c r="E531" s="89" t="str">
        <f t="shared" si="48"/>
        <v>Sep</v>
      </c>
      <c r="F531" s="89" t="str">
        <f t="shared" si="49"/>
        <v>Sep 13, 2007</v>
      </c>
      <c r="G531" s="213">
        <f>VLOOKUP(Table35[[#This Row],[investing.com format]],'Data Investing'!A:B,2,)</f>
        <v>1.4577</v>
      </c>
    </row>
    <row r="532" spans="1:7" x14ac:dyDescent="0.45">
      <c r="A532" s="212">
        <v>39339</v>
      </c>
      <c r="B532" s="100">
        <f t="shared" si="45"/>
        <v>14</v>
      </c>
      <c r="C532" s="89">
        <f t="shared" si="46"/>
        <v>9</v>
      </c>
      <c r="D532" s="89">
        <f t="shared" si="47"/>
        <v>2007</v>
      </c>
      <c r="E532" s="89" t="str">
        <f t="shared" si="48"/>
        <v>Sep</v>
      </c>
      <c r="F532" s="89" t="str">
        <f t="shared" si="49"/>
        <v>Sep 14, 2007</v>
      </c>
      <c r="G532" s="213">
        <f>VLOOKUP(Table35[[#This Row],[investing.com format]],'Data Investing'!A:B,2,)</f>
        <v>1.4470000000000001</v>
      </c>
    </row>
    <row r="533" spans="1:7" x14ac:dyDescent="0.45">
      <c r="A533" s="212">
        <v>39342</v>
      </c>
      <c r="B533" s="100">
        <f t="shared" si="45"/>
        <v>17</v>
      </c>
      <c r="C533" s="89">
        <f t="shared" si="46"/>
        <v>9</v>
      </c>
      <c r="D533" s="89">
        <f t="shared" si="47"/>
        <v>2007</v>
      </c>
      <c r="E533" s="89" t="str">
        <f t="shared" si="48"/>
        <v>Sep</v>
      </c>
      <c r="F533" s="89" t="str">
        <f t="shared" si="49"/>
        <v>Sep 17, 2007</v>
      </c>
      <c r="G533" s="213">
        <f>VLOOKUP(Table35[[#This Row],[investing.com format]],'Data Investing'!A:B,2,)</f>
        <v>1.4384999999999999</v>
      </c>
    </row>
    <row r="534" spans="1:7" x14ac:dyDescent="0.45">
      <c r="A534" s="212">
        <v>39343</v>
      </c>
      <c r="B534" s="100">
        <f t="shared" si="45"/>
        <v>18</v>
      </c>
      <c r="C534" s="89">
        <f t="shared" si="46"/>
        <v>9</v>
      </c>
      <c r="D534" s="89">
        <f t="shared" si="47"/>
        <v>2007</v>
      </c>
      <c r="E534" s="89" t="str">
        <f t="shared" si="48"/>
        <v>Sep</v>
      </c>
      <c r="F534" s="89" t="str">
        <f t="shared" si="49"/>
        <v>Sep 18, 2007</v>
      </c>
      <c r="G534" s="213">
        <f>VLOOKUP(Table35[[#This Row],[investing.com format]],'Data Investing'!A:B,2,)</f>
        <v>1.4394</v>
      </c>
    </row>
    <row r="535" spans="1:7" x14ac:dyDescent="0.45">
      <c r="A535" s="212">
        <v>39344</v>
      </c>
      <c r="B535" s="100">
        <f t="shared" si="45"/>
        <v>19</v>
      </c>
      <c r="C535" s="89">
        <f t="shared" si="46"/>
        <v>9</v>
      </c>
      <c r="D535" s="89">
        <f t="shared" si="47"/>
        <v>2007</v>
      </c>
      <c r="E535" s="89" t="str">
        <f t="shared" si="48"/>
        <v>Sep</v>
      </c>
      <c r="F535" s="89" t="str">
        <f t="shared" si="49"/>
        <v>Sep 19, 2007</v>
      </c>
      <c r="G535" s="213">
        <f>VLOOKUP(Table35[[#This Row],[investing.com format]],'Data Investing'!A:B,2,)</f>
        <v>1.4325000000000001</v>
      </c>
    </row>
    <row r="536" spans="1:7" x14ac:dyDescent="0.45">
      <c r="A536" s="212">
        <v>39345</v>
      </c>
      <c r="B536" s="100">
        <f t="shared" si="45"/>
        <v>20</v>
      </c>
      <c r="C536" s="89">
        <f t="shared" si="46"/>
        <v>9</v>
      </c>
      <c r="D536" s="89">
        <f t="shared" si="47"/>
        <v>2007</v>
      </c>
      <c r="E536" s="89" t="str">
        <f t="shared" si="48"/>
        <v>Sep</v>
      </c>
      <c r="F536" s="89" t="str">
        <f t="shared" si="49"/>
        <v>Sep 20, 2007</v>
      </c>
      <c r="G536" s="213">
        <f>VLOOKUP(Table35[[#This Row],[investing.com format]],'Data Investing'!A:B,2,)</f>
        <v>1.4283999999999999</v>
      </c>
    </row>
    <row r="537" spans="1:7" x14ac:dyDescent="0.45">
      <c r="A537" s="212">
        <v>39346</v>
      </c>
      <c r="B537" s="100">
        <f t="shared" si="45"/>
        <v>21</v>
      </c>
      <c r="C537" s="89">
        <f t="shared" si="46"/>
        <v>9</v>
      </c>
      <c r="D537" s="89">
        <f t="shared" si="47"/>
        <v>2007</v>
      </c>
      <c r="E537" s="89" t="str">
        <f t="shared" si="48"/>
        <v>Sep</v>
      </c>
      <c r="F537" s="89" t="str">
        <f t="shared" si="49"/>
        <v>Sep 21, 2007</v>
      </c>
      <c r="G537" s="213">
        <f>VLOOKUP(Table35[[#This Row],[investing.com format]],'Data Investing'!A:B,2,)</f>
        <v>1.4333</v>
      </c>
    </row>
    <row r="538" spans="1:7" x14ac:dyDescent="0.45">
      <c r="A538" s="212">
        <v>39349</v>
      </c>
      <c r="B538" s="100">
        <f t="shared" si="45"/>
        <v>24</v>
      </c>
      <c r="C538" s="89">
        <f t="shared" si="46"/>
        <v>9</v>
      </c>
      <c r="D538" s="89">
        <f t="shared" si="47"/>
        <v>2007</v>
      </c>
      <c r="E538" s="89" t="str">
        <f t="shared" si="48"/>
        <v>Sep</v>
      </c>
      <c r="F538" s="89" t="str">
        <f t="shared" si="49"/>
        <v>Sep 24, 2007</v>
      </c>
      <c r="G538" s="213">
        <f>VLOOKUP(Table35[[#This Row],[investing.com format]],'Data Investing'!A:B,2,)</f>
        <v>1.4358</v>
      </c>
    </row>
    <row r="539" spans="1:7" x14ac:dyDescent="0.45">
      <c r="A539" s="212">
        <v>39350</v>
      </c>
      <c r="B539" s="100">
        <f t="shared" si="45"/>
        <v>25</v>
      </c>
      <c r="C539" s="89">
        <f t="shared" si="46"/>
        <v>9</v>
      </c>
      <c r="D539" s="89">
        <f t="shared" si="47"/>
        <v>2007</v>
      </c>
      <c r="E539" s="89" t="str">
        <f t="shared" si="48"/>
        <v>Sep</v>
      </c>
      <c r="F539" s="89" t="str">
        <f t="shared" si="49"/>
        <v>Sep 25, 2007</v>
      </c>
      <c r="G539" s="213">
        <f>VLOOKUP(Table35[[#This Row],[investing.com format]],'Data Investing'!A:B,2,)</f>
        <v>1.4276</v>
      </c>
    </row>
    <row r="540" spans="1:7" x14ac:dyDescent="0.45">
      <c r="A540" s="212">
        <v>39351</v>
      </c>
      <c r="B540" s="100">
        <f t="shared" si="45"/>
        <v>26</v>
      </c>
      <c r="C540" s="89">
        <f t="shared" si="46"/>
        <v>9</v>
      </c>
      <c r="D540" s="89">
        <f t="shared" si="47"/>
        <v>2007</v>
      </c>
      <c r="E540" s="89" t="str">
        <f t="shared" si="48"/>
        <v>Sep</v>
      </c>
      <c r="F540" s="89" t="str">
        <f t="shared" si="49"/>
        <v>Sep 26, 2007</v>
      </c>
      <c r="G540" s="213">
        <f>VLOOKUP(Table35[[#This Row],[investing.com format]],'Data Investing'!A:B,2,)</f>
        <v>1.4268000000000001</v>
      </c>
    </row>
    <row r="541" spans="1:7" x14ac:dyDescent="0.45">
      <c r="A541" s="212">
        <v>39352</v>
      </c>
      <c r="B541" s="100">
        <f t="shared" si="45"/>
        <v>27</v>
      </c>
      <c r="C541" s="89">
        <f t="shared" si="46"/>
        <v>9</v>
      </c>
      <c r="D541" s="89">
        <f t="shared" si="47"/>
        <v>2007</v>
      </c>
      <c r="E541" s="89" t="str">
        <f t="shared" si="48"/>
        <v>Sep</v>
      </c>
      <c r="F541" s="89" t="str">
        <f t="shared" si="49"/>
        <v>Sep 27, 2007</v>
      </c>
      <c r="G541" s="213">
        <f>VLOOKUP(Table35[[#This Row],[investing.com format]],'Data Investing'!A:B,2,)</f>
        <v>1.4328000000000001</v>
      </c>
    </row>
    <row r="542" spans="1:7" x14ac:dyDescent="0.45">
      <c r="A542" s="212">
        <v>39353</v>
      </c>
      <c r="B542" s="100">
        <f t="shared" si="45"/>
        <v>28</v>
      </c>
      <c r="C542" s="89">
        <f t="shared" si="46"/>
        <v>9</v>
      </c>
      <c r="D542" s="89">
        <f t="shared" si="47"/>
        <v>2007</v>
      </c>
      <c r="E542" s="89" t="str">
        <f t="shared" si="48"/>
        <v>Sep</v>
      </c>
      <c r="F542" s="89" t="str">
        <f t="shared" si="49"/>
        <v>Sep 28, 2007</v>
      </c>
      <c r="G542" s="213">
        <f>VLOOKUP(Table35[[#This Row],[investing.com format]],'Data Investing'!A:B,2,)</f>
        <v>1.4342999999999999</v>
      </c>
    </row>
    <row r="543" spans="1:7" x14ac:dyDescent="0.45">
      <c r="A543" s="212">
        <v>39356</v>
      </c>
      <c r="B543" s="100">
        <f t="shared" si="45"/>
        <v>1</v>
      </c>
      <c r="C543" s="89">
        <f t="shared" si="46"/>
        <v>10</v>
      </c>
      <c r="D543" s="89">
        <f t="shared" si="47"/>
        <v>2007</v>
      </c>
      <c r="E543" s="89" t="str">
        <f t="shared" si="48"/>
        <v>Oct</v>
      </c>
      <c r="F543" s="89" t="str">
        <f t="shared" si="49"/>
        <v>Oct 01, 2007</v>
      </c>
      <c r="G543" s="213">
        <f>VLOOKUP(Table35[[#This Row],[investing.com format]],'Data Investing'!A:B,2,)</f>
        <v>1.4359</v>
      </c>
    </row>
    <row r="544" spans="1:7" x14ac:dyDescent="0.45">
      <c r="A544" s="212">
        <v>39357</v>
      </c>
      <c r="B544" s="100">
        <f t="shared" si="45"/>
        <v>2</v>
      </c>
      <c r="C544" s="89">
        <f t="shared" si="46"/>
        <v>10</v>
      </c>
      <c r="D544" s="89">
        <f t="shared" si="47"/>
        <v>2007</v>
      </c>
      <c r="E544" s="89" t="str">
        <f t="shared" si="48"/>
        <v>Oct</v>
      </c>
      <c r="F544" s="89" t="str">
        <f t="shared" si="49"/>
        <v>Oct 02, 2007</v>
      </c>
      <c r="G544" s="213">
        <f>VLOOKUP(Table35[[#This Row],[investing.com format]],'Data Investing'!A:B,2,)</f>
        <v>1.4424999999999999</v>
      </c>
    </row>
    <row r="545" spans="1:7" x14ac:dyDescent="0.45">
      <c r="A545" s="212">
        <v>39358</v>
      </c>
      <c r="B545" s="100">
        <f t="shared" si="45"/>
        <v>3</v>
      </c>
      <c r="C545" s="89">
        <f t="shared" si="46"/>
        <v>10</v>
      </c>
      <c r="D545" s="89">
        <f t="shared" si="47"/>
        <v>2007</v>
      </c>
      <c r="E545" s="89" t="str">
        <f t="shared" si="48"/>
        <v>Oct</v>
      </c>
      <c r="F545" s="89" t="str">
        <f t="shared" si="49"/>
        <v>Oct 03, 2007</v>
      </c>
      <c r="G545" s="213">
        <f>VLOOKUP(Table35[[#This Row],[investing.com format]],'Data Investing'!A:B,2,)</f>
        <v>1.4420999999999999</v>
      </c>
    </row>
    <row r="546" spans="1:7" x14ac:dyDescent="0.45">
      <c r="A546" s="212">
        <v>39359</v>
      </c>
      <c r="B546" s="100">
        <f t="shared" si="45"/>
        <v>4</v>
      </c>
      <c r="C546" s="89">
        <f t="shared" si="46"/>
        <v>10</v>
      </c>
      <c r="D546" s="89">
        <f t="shared" si="47"/>
        <v>2007</v>
      </c>
      <c r="E546" s="89" t="str">
        <f t="shared" si="48"/>
        <v>Oct</v>
      </c>
      <c r="F546" s="89" t="str">
        <f t="shared" si="49"/>
        <v>Oct 04, 2007</v>
      </c>
      <c r="G546" s="213">
        <f>VLOOKUP(Table35[[#This Row],[investing.com format]],'Data Investing'!A:B,2,)</f>
        <v>1.4427000000000001</v>
      </c>
    </row>
    <row r="547" spans="1:7" x14ac:dyDescent="0.45">
      <c r="A547" s="212">
        <v>39360</v>
      </c>
      <c r="B547" s="100">
        <f t="shared" si="45"/>
        <v>5</v>
      </c>
      <c r="C547" s="89">
        <f t="shared" si="46"/>
        <v>10</v>
      </c>
      <c r="D547" s="89">
        <f t="shared" si="47"/>
        <v>2007</v>
      </c>
      <c r="E547" s="89" t="str">
        <f t="shared" si="48"/>
        <v>Oct</v>
      </c>
      <c r="F547" s="89" t="str">
        <f t="shared" si="49"/>
        <v>Oct 05, 2007</v>
      </c>
      <c r="G547" s="213">
        <f>VLOOKUP(Table35[[#This Row],[investing.com format]],'Data Investing'!A:B,2,)</f>
        <v>1.4448000000000001</v>
      </c>
    </row>
    <row r="548" spans="1:7" x14ac:dyDescent="0.45">
      <c r="A548" s="212">
        <v>39363</v>
      </c>
      <c r="B548" s="100">
        <f t="shared" si="45"/>
        <v>8</v>
      </c>
      <c r="C548" s="89">
        <f t="shared" si="46"/>
        <v>10</v>
      </c>
      <c r="D548" s="89">
        <f t="shared" si="47"/>
        <v>2007</v>
      </c>
      <c r="E548" s="89" t="str">
        <f t="shared" si="48"/>
        <v>Oct</v>
      </c>
      <c r="F548" s="89" t="str">
        <f t="shared" si="49"/>
        <v>Oct 08, 2007</v>
      </c>
      <c r="G548" s="213">
        <f>VLOOKUP(Table35[[#This Row],[investing.com format]],'Data Investing'!A:B,2,)</f>
        <v>1.4495</v>
      </c>
    </row>
    <row r="549" spans="1:7" x14ac:dyDescent="0.45">
      <c r="A549" s="212">
        <v>39364</v>
      </c>
      <c r="B549" s="100">
        <f t="shared" si="45"/>
        <v>9</v>
      </c>
      <c r="C549" s="89">
        <f t="shared" si="46"/>
        <v>10</v>
      </c>
      <c r="D549" s="89">
        <f t="shared" si="47"/>
        <v>2007</v>
      </c>
      <c r="E549" s="89" t="str">
        <f t="shared" si="48"/>
        <v>Oct</v>
      </c>
      <c r="F549" s="89" t="str">
        <f t="shared" si="49"/>
        <v>Oct 09, 2007</v>
      </c>
      <c r="G549" s="213">
        <f>VLOOKUP(Table35[[#This Row],[investing.com format]],'Data Investing'!A:B,2,)</f>
        <v>1.4451000000000001</v>
      </c>
    </row>
    <row r="550" spans="1:7" x14ac:dyDescent="0.45">
      <c r="A550" s="212">
        <v>39365</v>
      </c>
      <c r="B550" s="100">
        <f t="shared" si="45"/>
        <v>10</v>
      </c>
      <c r="C550" s="89">
        <f t="shared" si="46"/>
        <v>10</v>
      </c>
      <c r="D550" s="89">
        <f t="shared" si="47"/>
        <v>2007</v>
      </c>
      <c r="E550" s="89" t="str">
        <f t="shared" si="48"/>
        <v>Oct</v>
      </c>
      <c r="F550" s="89" t="str">
        <f t="shared" si="49"/>
        <v>Oct 10, 2007</v>
      </c>
      <c r="G550" s="213">
        <f>VLOOKUP(Table35[[#This Row],[investing.com format]],'Data Investing'!A:B,2,)</f>
        <v>1.444</v>
      </c>
    </row>
    <row r="551" spans="1:7" x14ac:dyDescent="0.45">
      <c r="A551" s="212">
        <v>39366</v>
      </c>
      <c r="B551" s="100">
        <f t="shared" si="45"/>
        <v>11</v>
      </c>
      <c r="C551" s="89">
        <f t="shared" si="46"/>
        <v>10</v>
      </c>
      <c r="D551" s="89">
        <f t="shared" si="47"/>
        <v>2007</v>
      </c>
      <c r="E551" s="89" t="str">
        <f t="shared" si="48"/>
        <v>Oct</v>
      </c>
      <c r="F551" s="89" t="str">
        <f t="shared" si="49"/>
        <v>Oct 11, 2007</v>
      </c>
      <c r="G551" s="213">
        <f>VLOOKUP(Table35[[#This Row],[investing.com format]],'Data Investing'!A:B,2,)</f>
        <v>1.4314</v>
      </c>
    </row>
    <row r="552" spans="1:7" x14ac:dyDescent="0.45">
      <c r="A552" s="212">
        <v>39367</v>
      </c>
      <c r="B552" s="100">
        <f t="shared" si="45"/>
        <v>12</v>
      </c>
      <c r="C552" s="89">
        <f t="shared" si="46"/>
        <v>10</v>
      </c>
      <c r="D552" s="89">
        <f t="shared" si="47"/>
        <v>2007</v>
      </c>
      <c r="E552" s="89" t="str">
        <f t="shared" si="48"/>
        <v>Oct</v>
      </c>
      <c r="F552" s="89" t="str">
        <f t="shared" si="49"/>
        <v>Oct 12, 2007</v>
      </c>
      <c r="G552" s="213">
        <f>VLOOKUP(Table35[[#This Row],[investing.com format]],'Data Investing'!A:B,2,)</f>
        <v>1.4365000000000001</v>
      </c>
    </row>
    <row r="553" spans="1:7" x14ac:dyDescent="0.45">
      <c r="A553" s="212">
        <v>39370</v>
      </c>
      <c r="B553" s="100">
        <f t="shared" si="45"/>
        <v>15</v>
      </c>
      <c r="C553" s="89">
        <f t="shared" si="46"/>
        <v>10</v>
      </c>
      <c r="D553" s="89">
        <f t="shared" si="47"/>
        <v>2007</v>
      </c>
      <c r="E553" s="89" t="str">
        <f t="shared" si="48"/>
        <v>Oct</v>
      </c>
      <c r="F553" s="89" t="str">
        <f t="shared" si="49"/>
        <v>Oct 15, 2007</v>
      </c>
      <c r="G553" s="213">
        <f>VLOOKUP(Table35[[#This Row],[investing.com format]],'Data Investing'!A:B,2,)</f>
        <v>1.4373</v>
      </c>
    </row>
    <row r="554" spans="1:7" x14ac:dyDescent="0.45">
      <c r="A554" s="212">
        <v>39371</v>
      </c>
      <c r="B554" s="100">
        <f t="shared" si="45"/>
        <v>16</v>
      </c>
      <c r="C554" s="89">
        <f t="shared" si="46"/>
        <v>10</v>
      </c>
      <c r="D554" s="89">
        <f t="shared" si="47"/>
        <v>2007</v>
      </c>
      <c r="E554" s="89" t="str">
        <f t="shared" si="48"/>
        <v>Oct</v>
      </c>
      <c r="F554" s="89" t="str">
        <f t="shared" si="49"/>
        <v>Oct 16, 2007</v>
      </c>
      <c r="G554" s="213">
        <f>VLOOKUP(Table35[[#This Row],[investing.com format]],'Data Investing'!A:B,2,)</f>
        <v>1.4343999999999999</v>
      </c>
    </row>
    <row r="555" spans="1:7" x14ac:dyDescent="0.45">
      <c r="A555" s="212">
        <v>39372</v>
      </c>
      <c r="B555" s="100">
        <f t="shared" si="45"/>
        <v>17</v>
      </c>
      <c r="C555" s="89">
        <f t="shared" si="46"/>
        <v>10</v>
      </c>
      <c r="D555" s="89">
        <f t="shared" si="47"/>
        <v>2007</v>
      </c>
      <c r="E555" s="89" t="str">
        <f t="shared" si="48"/>
        <v>Oct</v>
      </c>
      <c r="F555" s="89" t="str">
        <f t="shared" si="49"/>
        <v>Oct 17, 2007</v>
      </c>
      <c r="G555" s="213">
        <f>VLOOKUP(Table35[[#This Row],[investing.com format]],'Data Investing'!A:B,2,)</f>
        <v>1.4358</v>
      </c>
    </row>
    <row r="556" spans="1:7" x14ac:dyDescent="0.45">
      <c r="A556" s="212">
        <v>39373</v>
      </c>
      <c r="B556" s="100">
        <f t="shared" si="45"/>
        <v>18</v>
      </c>
      <c r="C556" s="89">
        <f t="shared" si="46"/>
        <v>10</v>
      </c>
      <c r="D556" s="89">
        <f t="shared" si="47"/>
        <v>2007</v>
      </c>
      <c r="E556" s="89" t="str">
        <f t="shared" si="48"/>
        <v>Oct</v>
      </c>
      <c r="F556" s="89" t="str">
        <f t="shared" si="49"/>
        <v>Oct 18, 2007</v>
      </c>
      <c r="G556" s="213">
        <f>VLOOKUP(Table35[[#This Row],[investing.com format]],'Data Investing'!A:B,2,)</f>
        <v>1.4306000000000001</v>
      </c>
    </row>
    <row r="557" spans="1:7" x14ac:dyDescent="0.45">
      <c r="A557" s="212">
        <v>39374</v>
      </c>
      <c r="B557" s="100">
        <f t="shared" si="45"/>
        <v>19</v>
      </c>
      <c r="C557" s="89">
        <f t="shared" si="46"/>
        <v>10</v>
      </c>
      <c r="D557" s="89">
        <f t="shared" si="47"/>
        <v>2007</v>
      </c>
      <c r="E557" s="89" t="str">
        <f t="shared" si="48"/>
        <v>Oct</v>
      </c>
      <c r="F557" s="89" t="str">
        <f t="shared" si="49"/>
        <v>Oct 19, 2007</v>
      </c>
      <c r="G557" s="213">
        <f>VLOOKUP(Table35[[#This Row],[investing.com format]],'Data Investing'!A:B,2,)</f>
        <v>1.4346000000000001</v>
      </c>
    </row>
    <row r="558" spans="1:7" x14ac:dyDescent="0.45">
      <c r="A558" s="212">
        <v>39377</v>
      </c>
      <c r="B558" s="100">
        <f t="shared" si="45"/>
        <v>22</v>
      </c>
      <c r="C558" s="89">
        <f t="shared" si="46"/>
        <v>10</v>
      </c>
      <c r="D558" s="89">
        <f t="shared" si="47"/>
        <v>2007</v>
      </c>
      <c r="E558" s="89" t="str">
        <f t="shared" si="48"/>
        <v>Oct</v>
      </c>
      <c r="F558" s="89" t="str">
        <f t="shared" si="49"/>
        <v>Oct 22, 2007</v>
      </c>
      <c r="G558" s="213">
        <f>VLOOKUP(Table35[[#This Row],[investing.com format]],'Data Investing'!A:B,2,)</f>
        <v>1.4325000000000001</v>
      </c>
    </row>
    <row r="559" spans="1:7" x14ac:dyDescent="0.45">
      <c r="A559" s="212">
        <v>39378</v>
      </c>
      <c r="B559" s="100">
        <f t="shared" si="45"/>
        <v>23</v>
      </c>
      <c r="C559" s="89">
        <f t="shared" si="46"/>
        <v>10</v>
      </c>
      <c r="D559" s="89">
        <f t="shared" si="47"/>
        <v>2007</v>
      </c>
      <c r="E559" s="89" t="str">
        <f t="shared" si="48"/>
        <v>Oct</v>
      </c>
      <c r="F559" s="89" t="str">
        <f t="shared" si="49"/>
        <v>Oct 23, 2007</v>
      </c>
      <c r="G559" s="213">
        <f>VLOOKUP(Table35[[#This Row],[investing.com format]],'Data Investing'!A:B,2,)</f>
        <v>1.4379</v>
      </c>
    </row>
    <row r="560" spans="1:7" x14ac:dyDescent="0.45">
      <c r="A560" s="212">
        <v>39379</v>
      </c>
      <c r="B560" s="100">
        <f t="shared" si="45"/>
        <v>24</v>
      </c>
      <c r="C560" s="89">
        <f t="shared" si="46"/>
        <v>10</v>
      </c>
      <c r="D560" s="89">
        <f t="shared" si="47"/>
        <v>2007</v>
      </c>
      <c r="E560" s="89" t="str">
        <f t="shared" si="48"/>
        <v>Oct</v>
      </c>
      <c r="F560" s="89" t="str">
        <f t="shared" si="49"/>
        <v>Oct 24, 2007</v>
      </c>
      <c r="G560" s="213">
        <f>VLOOKUP(Table35[[#This Row],[investing.com format]],'Data Investing'!A:B,2,)</f>
        <v>1.4366000000000001</v>
      </c>
    </row>
    <row r="561" spans="1:7" x14ac:dyDescent="0.45">
      <c r="A561" s="212">
        <v>39380</v>
      </c>
      <c r="B561" s="100">
        <f t="shared" si="45"/>
        <v>25</v>
      </c>
      <c r="C561" s="89">
        <f t="shared" si="46"/>
        <v>10</v>
      </c>
      <c r="D561" s="89">
        <f t="shared" si="47"/>
        <v>2007</v>
      </c>
      <c r="E561" s="89" t="str">
        <f t="shared" si="48"/>
        <v>Oct</v>
      </c>
      <c r="F561" s="89" t="str">
        <f t="shared" si="49"/>
        <v>Oct 25, 2007</v>
      </c>
      <c r="G561" s="213">
        <f>VLOOKUP(Table35[[#This Row],[investing.com format]],'Data Investing'!A:B,2,)</f>
        <v>1.4318</v>
      </c>
    </row>
    <row r="562" spans="1:7" x14ac:dyDescent="0.45">
      <c r="A562" s="212">
        <v>39381</v>
      </c>
      <c r="B562" s="100">
        <f t="shared" si="45"/>
        <v>26</v>
      </c>
      <c r="C562" s="89">
        <f t="shared" si="46"/>
        <v>10</v>
      </c>
      <c r="D562" s="89">
        <f t="shared" si="47"/>
        <v>2007</v>
      </c>
      <c r="E562" s="89" t="str">
        <f t="shared" si="48"/>
        <v>Oct</v>
      </c>
      <c r="F562" s="89" t="str">
        <f t="shared" si="49"/>
        <v>Oct 26, 2007</v>
      </c>
      <c r="G562" s="213">
        <f>VLOOKUP(Table35[[#This Row],[investing.com format]],'Data Investing'!A:B,2,)</f>
        <v>1.4261999999999999</v>
      </c>
    </row>
    <row r="563" spans="1:7" x14ac:dyDescent="0.45">
      <c r="A563" s="212">
        <v>39384</v>
      </c>
      <c r="B563" s="100">
        <f t="shared" si="45"/>
        <v>29</v>
      </c>
      <c r="C563" s="89">
        <f t="shared" si="46"/>
        <v>10</v>
      </c>
      <c r="D563" s="89">
        <f t="shared" si="47"/>
        <v>2007</v>
      </c>
      <c r="E563" s="89" t="str">
        <f t="shared" si="48"/>
        <v>Oct</v>
      </c>
      <c r="F563" s="89" t="str">
        <f t="shared" si="49"/>
        <v>Oct 29, 2007</v>
      </c>
      <c r="G563" s="213">
        <f>VLOOKUP(Table35[[#This Row],[investing.com format]],'Data Investing'!A:B,2,)</f>
        <v>1.4303999999999999</v>
      </c>
    </row>
    <row r="564" spans="1:7" x14ac:dyDescent="0.45">
      <c r="A564" s="212">
        <v>39385</v>
      </c>
      <c r="B564" s="100">
        <f t="shared" si="45"/>
        <v>30</v>
      </c>
      <c r="C564" s="89">
        <f t="shared" si="46"/>
        <v>10</v>
      </c>
      <c r="D564" s="89">
        <f t="shared" si="47"/>
        <v>2007</v>
      </c>
      <c r="E564" s="89" t="str">
        <f t="shared" si="48"/>
        <v>Oct</v>
      </c>
      <c r="F564" s="89" t="str">
        <f t="shared" si="49"/>
        <v>Oct 30, 2007</v>
      </c>
      <c r="G564" s="213">
        <f>VLOOKUP(Table35[[#This Row],[investing.com format]],'Data Investing'!A:B,2,)</f>
        <v>1.4319999999999999</v>
      </c>
    </row>
    <row r="565" spans="1:7" x14ac:dyDescent="0.45">
      <c r="A565" s="212">
        <v>39386</v>
      </c>
      <c r="B565" s="100">
        <f t="shared" si="45"/>
        <v>31</v>
      </c>
      <c r="C565" s="89">
        <f t="shared" si="46"/>
        <v>10</v>
      </c>
      <c r="D565" s="89">
        <f t="shared" si="47"/>
        <v>2007</v>
      </c>
      <c r="E565" s="89" t="str">
        <f t="shared" si="48"/>
        <v>Oct</v>
      </c>
      <c r="F565" s="89" t="str">
        <f t="shared" si="49"/>
        <v>Oct 31, 2007</v>
      </c>
      <c r="G565" s="213">
        <f>VLOOKUP(Table35[[#This Row],[investing.com format]],'Data Investing'!A:B,2,)</f>
        <v>1.4372</v>
      </c>
    </row>
    <row r="566" spans="1:7" x14ac:dyDescent="0.45">
      <c r="A566" s="212">
        <v>39387</v>
      </c>
      <c r="B566" s="100">
        <f t="shared" si="45"/>
        <v>1</v>
      </c>
      <c r="C566" s="89">
        <f t="shared" si="46"/>
        <v>11</v>
      </c>
      <c r="D566" s="89">
        <f t="shared" si="47"/>
        <v>2007</v>
      </c>
      <c r="E566" s="89" t="str">
        <f t="shared" si="48"/>
        <v>Nov</v>
      </c>
      <c r="F566" s="89" t="str">
        <f t="shared" si="49"/>
        <v>Nov 01, 2007</v>
      </c>
      <c r="G566" s="213">
        <f>VLOOKUP(Table35[[#This Row],[investing.com format]],'Data Investing'!A:B,2,)</f>
        <v>1.4419</v>
      </c>
    </row>
    <row r="567" spans="1:7" x14ac:dyDescent="0.45">
      <c r="A567" s="212">
        <v>39388</v>
      </c>
      <c r="B567" s="100">
        <f t="shared" si="45"/>
        <v>2</v>
      </c>
      <c r="C567" s="89">
        <f t="shared" si="46"/>
        <v>11</v>
      </c>
      <c r="D567" s="89">
        <f t="shared" si="47"/>
        <v>2007</v>
      </c>
      <c r="E567" s="89" t="str">
        <f t="shared" si="48"/>
        <v>Nov</v>
      </c>
      <c r="F567" s="89" t="str">
        <f t="shared" si="49"/>
        <v>Nov 02, 2007</v>
      </c>
      <c r="G567" s="213">
        <f>VLOOKUP(Table35[[#This Row],[investing.com format]],'Data Investing'!A:B,2,)</f>
        <v>1.4408000000000001</v>
      </c>
    </row>
    <row r="568" spans="1:7" x14ac:dyDescent="0.45">
      <c r="A568" s="212">
        <v>39391</v>
      </c>
      <c r="B568" s="100">
        <f t="shared" si="45"/>
        <v>5</v>
      </c>
      <c r="C568" s="89">
        <f t="shared" si="46"/>
        <v>11</v>
      </c>
      <c r="D568" s="89">
        <f t="shared" si="47"/>
        <v>2007</v>
      </c>
      <c r="E568" s="89" t="str">
        <f t="shared" si="48"/>
        <v>Nov</v>
      </c>
      <c r="F568" s="89" t="str">
        <f t="shared" si="49"/>
        <v>Nov 05, 2007</v>
      </c>
      <c r="G568" s="213">
        <f>VLOOKUP(Table35[[#This Row],[investing.com format]],'Data Investing'!A:B,2,)</f>
        <v>1.4379</v>
      </c>
    </row>
    <row r="569" spans="1:7" x14ac:dyDescent="0.45">
      <c r="A569" s="212">
        <v>39392</v>
      </c>
      <c r="B569" s="100">
        <f t="shared" si="45"/>
        <v>6</v>
      </c>
      <c r="C569" s="89">
        <f t="shared" si="46"/>
        <v>11</v>
      </c>
      <c r="D569" s="89">
        <f t="shared" si="47"/>
        <v>2007</v>
      </c>
      <c r="E569" s="89" t="str">
        <f t="shared" si="48"/>
        <v>Nov</v>
      </c>
      <c r="F569" s="89" t="str">
        <f t="shared" si="49"/>
        <v>Nov 06, 2007</v>
      </c>
      <c r="G569" s="213">
        <f>VLOOKUP(Table35[[#This Row],[investing.com format]],'Data Investing'!A:B,2,)</f>
        <v>1.4341999999999999</v>
      </c>
    </row>
    <row r="570" spans="1:7" x14ac:dyDescent="0.45">
      <c r="A570" s="212">
        <v>39393</v>
      </c>
      <c r="B570" s="100">
        <f t="shared" si="45"/>
        <v>7</v>
      </c>
      <c r="C570" s="89">
        <f t="shared" si="46"/>
        <v>11</v>
      </c>
      <c r="D570" s="89">
        <f t="shared" si="47"/>
        <v>2007</v>
      </c>
      <c r="E570" s="89" t="str">
        <f t="shared" si="48"/>
        <v>Nov</v>
      </c>
      <c r="F570" s="89" t="str">
        <f t="shared" si="49"/>
        <v>Nov 07, 2007</v>
      </c>
      <c r="G570" s="213">
        <f>VLOOKUP(Table35[[#This Row],[investing.com format]],'Data Investing'!A:B,2,)</f>
        <v>1.4358</v>
      </c>
    </row>
    <row r="571" spans="1:7" x14ac:dyDescent="0.45">
      <c r="A571" s="212">
        <v>39394</v>
      </c>
      <c r="B571" s="100">
        <f t="shared" si="45"/>
        <v>8</v>
      </c>
      <c r="C571" s="89">
        <f t="shared" si="46"/>
        <v>11</v>
      </c>
      <c r="D571" s="89">
        <f t="shared" si="47"/>
        <v>2007</v>
      </c>
      <c r="E571" s="89" t="str">
        <f t="shared" si="48"/>
        <v>Nov</v>
      </c>
      <c r="F571" s="89" t="str">
        <f t="shared" si="49"/>
        <v>Nov 08, 2007</v>
      </c>
      <c r="G571" s="213">
        <f>VLOOKUP(Table35[[#This Row],[investing.com format]],'Data Investing'!A:B,2,)</f>
        <v>1.4359999999999999</v>
      </c>
    </row>
    <row r="572" spans="1:7" x14ac:dyDescent="0.45">
      <c r="A572" s="212">
        <v>39395</v>
      </c>
      <c r="B572" s="100">
        <f t="shared" si="45"/>
        <v>9</v>
      </c>
      <c r="C572" s="89">
        <f t="shared" si="46"/>
        <v>11</v>
      </c>
      <c r="D572" s="89">
        <f t="shared" si="47"/>
        <v>2007</v>
      </c>
      <c r="E572" s="89" t="str">
        <f t="shared" si="48"/>
        <v>Nov</v>
      </c>
      <c r="F572" s="89" t="str">
        <f t="shared" si="49"/>
        <v>Nov 09, 2007</v>
      </c>
      <c r="G572" s="213">
        <f>VLOOKUP(Table35[[#This Row],[investing.com format]],'Data Investing'!A:B,2,)</f>
        <v>1.4247000000000001</v>
      </c>
    </row>
    <row r="573" spans="1:7" x14ac:dyDescent="0.45">
      <c r="A573" s="212">
        <v>39398</v>
      </c>
      <c r="B573" s="100">
        <f t="shared" si="45"/>
        <v>12</v>
      </c>
      <c r="C573" s="89">
        <f t="shared" si="46"/>
        <v>11</v>
      </c>
      <c r="D573" s="89">
        <f t="shared" si="47"/>
        <v>2007</v>
      </c>
      <c r="E573" s="89" t="str">
        <f t="shared" si="48"/>
        <v>Nov</v>
      </c>
      <c r="F573" s="89" t="str">
        <f t="shared" si="49"/>
        <v>Nov 12, 2007</v>
      </c>
      <c r="G573" s="213">
        <f>VLOOKUP(Table35[[#This Row],[investing.com format]],'Data Investing'!A:B,2,)</f>
        <v>1.4134</v>
      </c>
    </row>
    <row r="574" spans="1:7" x14ac:dyDescent="0.45">
      <c r="A574" s="212">
        <v>39399</v>
      </c>
      <c r="B574" s="100">
        <f t="shared" si="45"/>
        <v>13</v>
      </c>
      <c r="C574" s="89">
        <f t="shared" si="46"/>
        <v>11</v>
      </c>
      <c r="D574" s="89">
        <f t="shared" si="47"/>
        <v>2007</v>
      </c>
      <c r="E574" s="89" t="str">
        <f t="shared" si="48"/>
        <v>Nov</v>
      </c>
      <c r="F574" s="89" t="str">
        <f t="shared" si="49"/>
        <v>Nov 13, 2007</v>
      </c>
      <c r="G574" s="213">
        <f>VLOOKUP(Table35[[#This Row],[investing.com format]],'Data Investing'!A:B,2,)</f>
        <v>1.4179999999999999</v>
      </c>
    </row>
    <row r="575" spans="1:7" x14ac:dyDescent="0.45">
      <c r="A575" s="212">
        <v>39400</v>
      </c>
      <c r="B575" s="100">
        <f t="shared" si="45"/>
        <v>14</v>
      </c>
      <c r="C575" s="89">
        <f t="shared" si="46"/>
        <v>11</v>
      </c>
      <c r="D575" s="89">
        <f t="shared" si="47"/>
        <v>2007</v>
      </c>
      <c r="E575" s="89" t="str">
        <f t="shared" si="48"/>
        <v>Nov</v>
      </c>
      <c r="F575" s="89" t="str">
        <f t="shared" si="49"/>
        <v>Nov 14, 2007</v>
      </c>
      <c r="G575" s="213">
        <f>VLOOKUP(Table35[[#This Row],[investing.com format]],'Data Investing'!A:B,2,)</f>
        <v>1.4009</v>
      </c>
    </row>
    <row r="576" spans="1:7" x14ac:dyDescent="0.45">
      <c r="A576" s="212">
        <v>39401</v>
      </c>
      <c r="B576" s="100">
        <f t="shared" si="45"/>
        <v>15</v>
      </c>
      <c r="C576" s="89">
        <f t="shared" si="46"/>
        <v>11</v>
      </c>
      <c r="D576" s="89">
        <f t="shared" si="47"/>
        <v>2007</v>
      </c>
      <c r="E576" s="89" t="str">
        <f t="shared" si="48"/>
        <v>Nov</v>
      </c>
      <c r="F576" s="89" t="str">
        <f t="shared" si="49"/>
        <v>Nov 15, 2007</v>
      </c>
      <c r="G576" s="213">
        <f>VLOOKUP(Table35[[#This Row],[investing.com format]],'Data Investing'!A:B,2,)</f>
        <v>1.3982000000000001</v>
      </c>
    </row>
    <row r="577" spans="1:7" x14ac:dyDescent="0.45">
      <c r="A577" s="212">
        <v>39402</v>
      </c>
      <c r="B577" s="100">
        <f t="shared" si="45"/>
        <v>16</v>
      </c>
      <c r="C577" s="89">
        <f t="shared" si="46"/>
        <v>11</v>
      </c>
      <c r="D577" s="89">
        <f t="shared" si="47"/>
        <v>2007</v>
      </c>
      <c r="E577" s="89" t="str">
        <f t="shared" si="48"/>
        <v>Nov</v>
      </c>
      <c r="F577" s="89" t="str">
        <f t="shared" si="49"/>
        <v>Nov 16, 2007</v>
      </c>
      <c r="G577" s="213">
        <f>VLOOKUP(Table35[[#This Row],[investing.com format]],'Data Investing'!A:B,2,)</f>
        <v>1.401</v>
      </c>
    </row>
    <row r="578" spans="1:7" x14ac:dyDescent="0.45">
      <c r="A578" s="212">
        <v>39405</v>
      </c>
      <c r="B578" s="100">
        <f t="shared" si="45"/>
        <v>19</v>
      </c>
      <c r="C578" s="89">
        <f t="shared" si="46"/>
        <v>11</v>
      </c>
      <c r="D578" s="89">
        <f t="shared" si="47"/>
        <v>2007</v>
      </c>
      <c r="E578" s="89" t="str">
        <f t="shared" si="48"/>
        <v>Nov</v>
      </c>
      <c r="F578" s="89" t="str">
        <f t="shared" si="49"/>
        <v>Nov 19, 2007</v>
      </c>
      <c r="G578" s="213">
        <f>VLOOKUP(Table35[[#This Row],[investing.com format]],'Data Investing'!A:B,2,)</f>
        <v>1.3976999999999999</v>
      </c>
    </row>
    <row r="579" spans="1:7" x14ac:dyDescent="0.45">
      <c r="A579" s="212">
        <v>39406</v>
      </c>
      <c r="B579" s="100">
        <f t="shared" si="45"/>
        <v>20</v>
      </c>
      <c r="C579" s="89">
        <f t="shared" si="46"/>
        <v>11</v>
      </c>
      <c r="D579" s="89">
        <f t="shared" si="47"/>
        <v>2007</v>
      </c>
      <c r="E579" s="89" t="str">
        <f t="shared" si="48"/>
        <v>Nov</v>
      </c>
      <c r="F579" s="89" t="str">
        <f t="shared" si="49"/>
        <v>Nov 20, 2007</v>
      </c>
      <c r="G579" s="213">
        <f>VLOOKUP(Table35[[#This Row],[investing.com format]],'Data Investing'!A:B,2,)</f>
        <v>1.3938999999999999</v>
      </c>
    </row>
    <row r="580" spans="1:7" x14ac:dyDescent="0.45">
      <c r="A580" s="212">
        <v>39407</v>
      </c>
      <c r="B580" s="100">
        <f t="shared" si="45"/>
        <v>21</v>
      </c>
      <c r="C580" s="89">
        <f t="shared" si="46"/>
        <v>11</v>
      </c>
      <c r="D580" s="89">
        <f t="shared" si="47"/>
        <v>2007</v>
      </c>
      <c r="E580" s="89" t="str">
        <f t="shared" si="48"/>
        <v>Nov</v>
      </c>
      <c r="F580" s="89" t="str">
        <f t="shared" si="49"/>
        <v>Nov 21, 2007</v>
      </c>
      <c r="G580" s="213">
        <f>VLOOKUP(Table35[[#This Row],[investing.com format]],'Data Investing'!A:B,2,)</f>
        <v>1.3897999999999999</v>
      </c>
    </row>
    <row r="581" spans="1:7" x14ac:dyDescent="0.45">
      <c r="A581" s="212">
        <v>39409</v>
      </c>
      <c r="B581" s="100">
        <f t="shared" si="45"/>
        <v>23</v>
      </c>
      <c r="C581" s="89">
        <f t="shared" si="46"/>
        <v>11</v>
      </c>
      <c r="D581" s="89">
        <f t="shared" si="47"/>
        <v>2007</v>
      </c>
      <c r="E581" s="89" t="str">
        <f t="shared" si="48"/>
        <v>Nov</v>
      </c>
      <c r="F581" s="89" t="str">
        <f t="shared" si="49"/>
        <v>Nov 23, 2007</v>
      </c>
      <c r="G581" s="213">
        <f>VLOOKUP(Table35[[#This Row],[investing.com format]],'Data Investing'!A:B,2,)</f>
        <v>1.3889</v>
      </c>
    </row>
    <row r="582" spans="1:7" x14ac:dyDescent="0.45">
      <c r="A582" s="212">
        <v>39412</v>
      </c>
      <c r="B582" s="100">
        <f t="shared" si="45"/>
        <v>26</v>
      </c>
      <c r="C582" s="89">
        <f t="shared" si="46"/>
        <v>11</v>
      </c>
      <c r="D582" s="89">
        <f t="shared" si="47"/>
        <v>2007</v>
      </c>
      <c r="E582" s="89" t="str">
        <f t="shared" si="48"/>
        <v>Nov</v>
      </c>
      <c r="F582" s="89" t="str">
        <f t="shared" si="49"/>
        <v>Nov 26, 2007</v>
      </c>
      <c r="G582" s="213">
        <f>VLOOKUP(Table35[[#This Row],[investing.com format]],'Data Investing'!A:B,2,)</f>
        <v>1.3914</v>
      </c>
    </row>
    <row r="583" spans="1:7" x14ac:dyDescent="0.45">
      <c r="A583" s="212">
        <v>39413</v>
      </c>
      <c r="B583" s="100">
        <f t="shared" si="45"/>
        <v>27</v>
      </c>
      <c r="C583" s="89">
        <f t="shared" si="46"/>
        <v>11</v>
      </c>
      <c r="D583" s="89">
        <f t="shared" si="47"/>
        <v>2007</v>
      </c>
      <c r="E583" s="89" t="str">
        <f t="shared" si="48"/>
        <v>Nov</v>
      </c>
      <c r="F583" s="89" t="str">
        <f t="shared" si="49"/>
        <v>Nov 27, 2007</v>
      </c>
      <c r="G583" s="213">
        <f>VLOOKUP(Table35[[#This Row],[investing.com format]],'Data Investing'!A:B,2,)</f>
        <v>1.3952</v>
      </c>
    </row>
    <row r="584" spans="1:7" x14ac:dyDescent="0.45">
      <c r="A584" s="212">
        <v>39414</v>
      </c>
      <c r="B584" s="100">
        <f t="shared" si="45"/>
        <v>28</v>
      </c>
      <c r="C584" s="89">
        <f t="shared" si="46"/>
        <v>11</v>
      </c>
      <c r="D584" s="89">
        <f t="shared" si="47"/>
        <v>2007</v>
      </c>
      <c r="E584" s="89" t="str">
        <f t="shared" si="48"/>
        <v>Nov</v>
      </c>
      <c r="F584" s="89" t="str">
        <f t="shared" si="49"/>
        <v>Nov 28, 2007</v>
      </c>
      <c r="G584" s="213">
        <f>VLOOKUP(Table35[[#This Row],[investing.com format]],'Data Investing'!A:B,2,)</f>
        <v>1.4033</v>
      </c>
    </row>
    <row r="585" spans="1:7" x14ac:dyDescent="0.45">
      <c r="A585" s="212">
        <v>39415</v>
      </c>
      <c r="B585" s="100">
        <f t="shared" si="45"/>
        <v>29</v>
      </c>
      <c r="C585" s="89">
        <f t="shared" si="46"/>
        <v>11</v>
      </c>
      <c r="D585" s="89">
        <f t="shared" si="47"/>
        <v>2007</v>
      </c>
      <c r="E585" s="89" t="str">
        <f t="shared" si="48"/>
        <v>Nov</v>
      </c>
      <c r="F585" s="89" t="str">
        <f t="shared" si="49"/>
        <v>Nov 29, 2007</v>
      </c>
      <c r="G585" s="213">
        <f>VLOOKUP(Table35[[#This Row],[investing.com format]],'Data Investing'!A:B,2,)</f>
        <v>1.3984000000000001</v>
      </c>
    </row>
    <row r="586" spans="1:7" x14ac:dyDescent="0.45">
      <c r="A586" s="212">
        <v>39416</v>
      </c>
      <c r="B586" s="100">
        <f t="shared" si="45"/>
        <v>30</v>
      </c>
      <c r="C586" s="89">
        <f t="shared" si="46"/>
        <v>11</v>
      </c>
      <c r="D586" s="89">
        <f t="shared" si="47"/>
        <v>2007</v>
      </c>
      <c r="E586" s="89" t="str">
        <f t="shared" si="48"/>
        <v>Nov</v>
      </c>
      <c r="F586" s="89" t="str">
        <f t="shared" si="49"/>
        <v>Nov 30, 2007</v>
      </c>
      <c r="G586" s="213">
        <f>VLOOKUP(Table35[[#This Row],[investing.com format]],'Data Investing'!A:B,2,)</f>
        <v>1.4058999999999999</v>
      </c>
    </row>
    <row r="587" spans="1:7" x14ac:dyDescent="0.45">
      <c r="A587" s="212">
        <v>39419</v>
      </c>
      <c r="B587" s="100">
        <f t="shared" si="45"/>
        <v>3</v>
      </c>
      <c r="C587" s="89">
        <f t="shared" si="46"/>
        <v>12</v>
      </c>
      <c r="D587" s="89">
        <f t="shared" si="47"/>
        <v>2007</v>
      </c>
      <c r="E587" s="89" t="str">
        <f t="shared" si="48"/>
        <v>Dec</v>
      </c>
      <c r="F587" s="89" t="str">
        <f t="shared" si="49"/>
        <v>Dec 03, 2007</v>
      </c>
      <c r="G587" s="213">
        <f>VLOOKUP(Table35[[#This Row],[investing.com format]],'Data Investing'!A:B,2,)</f>
        <v>1.4087000000000001</v>
      </c>
    </row>
    <row r="588" spans="1:7" x14ac:dyDescent="0.45">
      <c r="A588" s="212">
        <v>39420</v>
      </c>
      <c r="B588" s="100">
        <f t="shared" si="45"/>
        <v>4</v>
      </c>
      <c r="C588" s="89">
        <f t="shared" si="46"/>
        <v>12</v>
      </c>
      <c r="D588" s="89">
        <f t="shared" si="47"/>
        <v>2007</v>
      </c>
      <c r="E588" s="89" t="str">
        <f t="shared" si="48"/>
        <v>Dec</v>
      </c>
      <c r="F588" s="89" t="str">
        <f t="shared" si="49"/>
        <v>Dec 04, 2007</v>
      </c>
      <c r="G588" s="213">
        <f>VLOOKUP(Table35[[#This Row],[investing.com format]],'Data Investing'!A:B,2,)</f>
        <v>1.3948</v>
      </c>
    </row>
    <row r="589" spans="1:7" x14ac:dyDescent="0.45">
      <c r="A589" s="212">
        <v>39421</v>
      </c>
      <c r="B589" s="100">
        <f t="shared" si="45"/>
        <v>5</v>
      </c>
      <c r="C589" s="89">
        <f t="shared" si="46"/>
        <v>12</v>
      </c>
      <c r="D589" s="89">
        <f t="shared" si="47"/>
        <v>2007</v>
      </c>
      <c r="E589" s="89" t="str">
        <f t="shared" si="48"/>
        <v>Dec</v>
      </c>
      <c r="F589" s="89" t="str">
        <f t="shared" si="49"/>
        <v>Dec 05, 2007</v>
      </c>
      <c r="G589" s="213">
        <f>VLOOKUP(Table35[[#This Row],[investing.com format]],'Data Investing'!A:B,2,)</f>
        <v>1.3866000000000001</v>
      </c>
    </row>
    <row r="590" spans="1:7" x14ac:dyDescent="0.45">
      <c r="A590" s="212">
        <v>39422</v>
      </c>
      <c r="B590" s="100">
        <f t="shared" si="45"/>
        <v>6</v>
      </c>
      <c r="C590" s="89">
        <f t="shared" si="46"/>
        <v>12</v>
      </c>
      <c r="D590" s="89">
        <f t="shared" si="47"/>
        <v>2007</v>
      </c>
      <c r="E590" s="89" t="str">
        <f t="shared" si="48"/>
        <v>Dec</v>
      </c>
      <c r="F590" s="89" t="str">
        <f t="shared" si="49"/>
        <v>Dec 06, 2007</v>
      </c>
      <c r="G590" s="213">
        <f>VLOOKUP(Table35[[#This Row],[investing.com format]],'Data Investing'!A:B,2,)</f>
        <v>1.385</v>
      </c>
    </row>
    <row r="591" spans="1:7" x14ac:dyDescent="0.45">
      <c r="A591" s="212">
        <v>39423</v>
      </c>
      <c r="B591" s="100">
        <f t="shared" si="45"/>
        <v>7</v>
      </c>
      <c r="C591" s="89">
        <f t="shared" si="46"/>
        <v>12</v>
      </c>
      <c r="D591" s="89">
        <f t="shared" si="47"/>
        <v>2007</v>
      </c>
      <c r="E591" s="89" t="str">
        <f t="shared" si="48"/>
        <v>Dec</v>
      </c>
      <c r="F591" s="89" t="str">
        <f t="shared" si="49"/>
        <v>Dec 07, 2007</v>
      </c>
      <c r="G591" s="213">
        <f>VLOOKUP(Table35[[#This Row],[investing.com format]],'Data Investing'!A:B,2,)</f>
        <v>1.3861000000000001</v>
      </c>
    </row>
    <row r="592" spans="1:7" x14ac:dyDescent="0.45">
      <c r="A592" s="212">
        <v>39426</v>
      </c>
      <c r="B592" s="100">
        <f t="shared" si="45"/>
        <v>10</v>
      </c>
      <c r="C592" s="89">
        <f t="shared" si="46"/>
        <v>12</v>
      </c>
      <c r="D592" s="89">
        <f t="shared" si="47"/>
        <v>2007</v>
      </c>
      <c r="E592" s="89" t="str">
        <f t="shared" si="48"/>
        <v>Dec</v>
      </c>
      <c r="F592" s="89" t="str">
        <f t="shared" si="49"/>
        <v>Dec 10, 2007</v>
      </c>
      <c r="G592" s="213">
        <f>VLOOKUP(Table35[[#This Row],[investing.com format]],'Data Investing'!A:B,2,)</f>
        <v>1.3911</v>
      </c>
    </row>
    <row r="593" spans="1:7" x14ac:dyDescent="0.45">
      <c r="A593" s="212">
        <v>39427</v>
      </c>
      <c r="B593" s="100">
        <f t="shared" si="45"/>
        <v>11</v>
      </c>
      <c r="C593" s="89">
        <f t="shared" si="46"/>
        <v>12</v>
      </c>
      <c r="D593" s="89">
        <f t="shared" si="47"/>
        <v>2007</v>
      </c>
      <c r="E593" s="89" t="str">
        <f t="shared" si="48"/>
        <v>Dec</v>
      </c>
      <c r="F593" s="89" t="str">
        <f t="shared" si="49"/>
        <v>Dec 11, 2007</v>
      </c>
      <c r="G593" s="213">
        <f>VLOOKUP(Table35[[#This Row],[investing.com format]],'Data Investing'!A:B,2,)</f>
        <v>1.3880999999999999</v>
      </c>
    </row>
    <row r="594" spans="1:7" x14ac:dyDescent="0.45">
      <c r="A594" s="212">
        <v>39428</v>
      </c>
      <c r="B594" s="100">
        <f t="shared" ref="B594:B657" si="50">DAY(A594)</f>
        <v>12</v>
      </c>
      <c r="C594" s="89">
        <f t="shared" ref="C594:C657" si="51">MONTH(A594)</f>
        <v>12</v>
      </c>
      <c r="D594" s="89">
        <f t="shared" ref="D594:D657" si="52">YEAR(A594)</f>
        <v>2007</v>
      </c>
      <c r="E594" s="89" t="str">
        <f t="shared" ref="E594:E657" si="53">VLOOKUP(C594,$K$2:$L$13,2,)</f>
        <v>Dec</v>
      </c>
      <c r="F594" s="89" t="str">
        <f t="shared" ref="F594:F657" si="54">IF(B594&lt;10,E594&amp;" 0"&amp; B594&amp;", " &amp;D594,E594&amp;" "&amp; B594&amp;", " &amp;D594)</f>
        <v>Dec 12, 2007</v>
      </c>
      <c r="G594" s="213">
        <f>VLOOKUP(Table35[[#This Row],[investing.com format]],'Data Investing'!A:B,2,)</f>
        <v>1.3920999999999999</v>
      </c>
    </row>
    <row r="595" spans="1:7" x14ac:dyDescent="0.45">
      <c r="A595" s="212">
        <v>39429</v>
      </c>
      <c r="B595" s="100">
        <f t="shared" si="50"/>
        <v>13</v>
      </c>
      <c r="C595" s="89">
        <f t="shared" si="51"/>
        <v>12</v>
      </c>
      <c r="D595" s="89">
        <f t="shared" si="52"/>
        <v>2007</v>
      </c>
      <c r="E595" s="89" t="str">
        <f t="shared" si="53"/>
        <v>Dec</v>
      </c>
      <c r="F595" s="89" t="str">
        <f t="shared" si="54"/>
        <v>Dec 13, 2007</v>
      </c>
      <c r="G595" s="213">
        <f>VLOOKUP(Table35[[#This Row],[investing.com format]],'Data Investing'!A:B,2,)</f>
        <v>1.395</v>
      </c>
    </row>
    <row r="596" spans="1:7" x14ac:dyDescent="0.45">
      <c r="A596" s="212">
        <v>39430</v>
      </c>
      <c r="B596" s="100">
        <f t="shared" si="50"/>
        <v>14</v>
      </c>
      <c r="C596" s="89">
        <f t="shared" si="51"/>
        <v>12</v>
      </c>
      <c r="D596" s="89">
        <f t="shared" si="52"/>
        <v>2007</v>
      </c>
      <c r="E596" s="89" t="str">
        <f t="shared" si="53"/>
        <v>Dec</v>
      </c>
      <c r="F596" s="89" t="str">
        <f t="shared" si="54"/>
        <v>Dec 14, 2007</v>
      </c>
      <c r="G596" s="213">
        <f>VLOOKUP(Table35[[#This Row],[investing.com format]],'Data Investing'!A:B,2,)</f>
        <v>1.3980999999999999</v>
      </c>
    </row>
    <row r="597" spans="1:7" x14ac:dyDescent="0.45">
      <c r="A597" s="212">
        <v>39433</v>
      </c>
      <c r="B597" s="100">
        <f t="shared" si="50"/>
        <v>17</v>
      </c>
      <c r="C597" s="89">
        <f t="shared" si="51"/>
        <v>12</v>
      </c>
      <c r="D597" s="89">
        <f t="shared" si="52"/>
        <v>2007</v>
      </c>
      <c r="E597" s="89" t="str">
        <f t="shared" si="53"/>
        <v>Dec</v>
      </c>
      <c r="F597" s="89" t="str">
        <f t="shared" si="54"/>
        <v>Dec 17, 2007</v>
      </c>
      <c r="G597" s="213">
        <f>VLOOKUP(Table35[[#This Row],[investing.com format]],'Data Investing'!A:B,2,)</f>
        <v>1.4037999999999999</v>
      </c>
    </row>
    <row r="598" spans="1:7" x14ac:dyDescent="0.45">
      <c r="A598" s="212">
        <v>39434</v>
      </c>
      <c r="B598" s="100">
        <f t="shared" si="50"/>
        <v>18</v>
      </c>
      <c r="C598" s="89">
        <f t="shared" si="51"/>
        <v>12</v>
      </c>
      <c r="D598" s="89">
        <f t="shared" si="52"/>
        <v>2007</v>
      </c>
      <c r="E598" s="89" t="str">
        <f t="shared" si="53"/>
        <v>Dec</v>
      </c>
      <c r="F598" s="89" t="str">
        <f t="shared" si="54"/>
        <v>Dec 18, 2007</v>
      </c>
      <c r="G598" s="213">
        <f>VLOOKUP(Table35[[#This Row],[investing.com format]],'Data Investing'!A:B,2,)</f>
        <v>1.3976999999999999</v>
      </c>
    </row>
    <row r="599" spans="1:7" x14ac:dyDescent="0.45">
      <c r="A599" s="212">
        <v>39435</v>
      </c>
      <c r="B599" s="100">
        <f t="shared" si="50"/>
        <v>19</v>
      </c>
      <c r="C599" s="89">
        <f t="shared" si="51"/>
        <v>12</v>
      </c>
      <c r="D599" s="89">
        <f t="shared" si="52"/>
        <v>2007</v>
      </c>
      <c r="E599" s="89" t="str">
        <f t="shared" si="53"/>
        <v>Dec</v>
      </c>
      <c r="F599" s="89" t="str">
        <f t="shared" si="54"/>
        <v>Dec 19, 2007</v>
      </c>
      <c r="G599" s="213">
        <f>VLOOKUP(Table35[[#This Row],[investing.com format]],'Data Investing'!A:B,2,)</f>
        <v>1.3893</v>
      </c>
    </row>
    <row r="600" spans="1:7" x14ac:dyDescent="0.45">
      <c r="A600" s="212">
        <v>39436</v>
      </c>
      <c r="B600" s="100">
        <f t="shared" si="50"/>
        <v>20</v>
      </c>
      <c r="C600" s="89">
        <f t="shared" si="51"/>
        <v>12</v>
      </c>
      <c r="D600" s="89">
        <f t="shared" si="52"/>
        <v>2007</v>
      </c>
      <c r="E600" s="89" t="str">
        <f t="shared" si="53"/>
        <v>Dec</v>
      </c>
      <c r="F600" s="89" t="str">
        <f t="shared" si="54"/>
        <v>Dec 20, 2007</v>
      </c>
      <c r="G600" s="213">
        <f>VLOOKUP(Table35[[#This Row],[investing.com format]],'Data Investing'!A:B,2,)</f>
        <v>1.3845000000000001</v>
      </c>
    </row>
    <row r="601" spans="1:7" x14ac:dyDescent="0.45">
      <c r="A601" s="212">
        <v>39437</v>
      </c>
      <c r="B601" s="100">
        <f t="shared" si="50"/>
        <v>21</v>
      </c>
      <c r="C601" s="89">
        <f t="shared" si="51"/>
        <v>12</v>
      </c>
      <c r="D601" s="89">
        <f t="shared" si="52"/>
        <v>2007</v>
      </c>
      <c r="E601" s="89" t="str">
        <f t="shared" si="53"/>
        <v>Dec</v>
      </c>
      <c r="F601" s="89" t="str">
        <f t="shared" si="54"/>
        <v>Dec 21, 2007</v>
      </c>
      <c r="G601" s="213">
        <f>VLOOKUP(Table35[[#This Row],[investing.com format]],'Data Investing'!A:B,2,)</f>
        <v>1.3805000000000001</v>
      </c>
    </row>
    <row r="602" spans="1:7" x14ac:dyDescent="0.45">
      <c r="A602" s="212">
        <v>39440</v>
      </c>
      <c r="B602" s="100">
        <f t="shared" si="50"/>
        <v>24</v>
      </c>
      <c r="C602" s="89">
        <f t="shared" si="51"/>
        <v>12</v>
      </c>
      <c r="D602" s="89">
        <f t="shared" si="52"/>
        <v>2007</v>
      </c>
      <c r="E602" s="89" t="str">
        <f t="shared" si="53"/>
        <v>Dec</v>
      </c>
      <c r="F602" s="89" t="str">
        <f t="shared" si="54"/>
        <v>Dec 24, 2007</v>
      </c>
      <c r="G602" s="213">
        <f>VLOOKUP(Table35[[#This Row],[investing.com format]],'Data Investing'!A:B,2,)</f>
        <v>1.3729</v>
      </c>
    </row>
    <row r="603" spans="1:7" x14ac:dyDescent="0.45">
      <c r="A603" s="212">
        <v>39442</v>
      </c>
      <c r="B603" s="100">
        <f t="shared" si="50"/>
        <v>26</v>
      </c>
      <c r="C603" s="89">
        <f t="shared" si="51"/>
        <v>12</v>
      </c>
      <c r="D603" s="89">
        <f t="shared" si="52"/>
        <v>2007</v>
      </c>
      <c r="E603" s="89" t="str">
        <f t="shared" si="53"/>
        <v>Dec</v>
      </c>
      <c r="F603" s="89" t="str">
        <f t="shared" si="54"/>
        <v>Dec 26, 2007</v>
      </c>
      <c r="G603" s="213">
        <f>VLOOKUP(Table35[[#This Row],[investing.com format]],'Data Investing'!A:B,2,)</f>
        <v>1.3689</v>
      </c>
    </row>
    <row r="604" spans="1:7" x14ac:dyDescent="0.45">
      <c r="A604" s="212">
        <v>39443</v>
      </c>
      <c r="B604" s="100">
        <f t="shared" si="50"/>
        <v>27</v>
      </c>
      <c r="C604" s="89">
        <f t="shared" si="51"/>
        <v>12</v>
      </c>
      <c r="D604" s="89">
        <f t="shared" si="52"/>
        <v>2007</v>
      </c>
      <c r="E604" s="89" t="str">
        <f t="shared" si="53"/>
        <v>Dec</v>
      </c>
      <c r="F604" s="89" t="str">
        <f t="shared" si="54"/>
        <v>Dec 27, 2007</v>
      </c>
      <c r="G604" s="213">
        <f>VLOOKUP(Table35[[#This Row],[investing.com format]],'Data Investing'!A:B,2,)</f>
        <v>1.3653</v>
      </c>
    </row>
    <row r="605" spans="1:7" x14ac:dyDescent="0.45">
      <c r="A605" s="212">
        <v>39444</v>
      </c>
      <c r="B605" s="100">
        <f t="shared" si="50"/>
        <v>28</v>
      </c>
      <c r="C605" s="89">
        <f t="shared" si="51"/>
        <v>12</v>
      </c>
      <c r="D605" s="89">
        <f t="shared" si="52"/>
        <v>2007</v>
      </c>
      <c r="E605" s="89" t="str">
        <f t="shared" si="53"/>
        <v>Dec</v>
      </c>
      <c r="F605" s="89" t="str">
        <f t="shared" si="54"/>
        <v>Dec 28, 2007</v>
      </c>
      <c r="G605" s="213">
        <f>VLOOKUP(Table35[[#This Row],[investing.com format]],'Data Investing'!A:B,2,)</f>
        <v>1.3544</v>
      </c>
    </row>
    <row r="606" spans="1:7" x14ac:dyDescent="0.45">
      <c r="A606" s="212">
        <v>39447</v>
      </c>
      <c r="B606" s="100">
        <f t="shared" si="50"/>
        <v>31</v>
      </c>
      <c r="C606" s="89">
        <f t="shared" si="51"/>
        <v>12</v>
      </c>
      <c r="D606" s="89">
        <f t="shared" si="52"/>
        <v>2007</v>
      </c>
      <c r="E606" s="89" t="str">
        <f t="shared" si="53"/>
        <v>Dec</v>
      </c>
      <c r="F606" s="89" t="str">
        <f t="shared" si="54"/>
        <v>Dec 31, 2007</v>
      </c>
      <c r="G606" s="213">
        <f>VLOOKUP(Table35[[#This Row],[investing.com format]],'Data Investing'!A:B,2,)</f>
        <v>1.3604000000000001</v>
      </c>
    </row>
    <row r="607" spans="1:7" x14ac:dyDescent="0.45">
      <c r="A607" s="212">
        <v>39449</v>
      </c>
      <c r="B607" s="100">
        <f t="shared" si="50"/>
        <v>2</v>
      </c>
      <c r="C607" s="89">
        <f t="shared" si="51"/>
        <v>1</v>
      </c>
      <c r="D607" s="89">
        <f t="shared" si="52"/>
        <v>2008</v>
      </c>
      <c r="E607" s="89" t="str">
        <f t="shared" si="53"/>
        <v>Jan</v>
      </c>
      <c r="F607" s="89" t="str">
        <f t="shared" si="54"/>
        <v>Jan 02, 2008</v>
      </c>
      <c r="G607" s="213">
        <f>VLOOKUP(Table35[[#This Row],[investing.com format]],'Data Investing'!A:B,2,)</f>
        <v>1.3456999999999999</v>
      </c>
    </row>
    <row r="608" spans="1:7" x14ac:dyDescent="0.45">
      <c r="A608" s="212">
        <v>39450</v>
      </c>
      <c r="B608" s="100">
        <f t="shared" si="50"/>
        <v>3</v>
      </c>
      <c r="C608" s="89">
        <f t="shared" si="51"/>
        <v>1</v>
      </c>
      <c r="D608" s="89">
        <f t="shared" si="52"/>
        <v>2008</v>
      </c>
      <c r="E608" s="89" t="str">
        <f t="shared" si="53"/>
        <v>Jan</v>
      </c>
      <c r="F608" s="89" t="str">
        <f t="shared" si="54"/>
        <v>Jan 03, 2008</v>
      </c>
      <c r="G608" s="213">
        <f>VLOOKUP(Table35[[#This Row],[investing.com format]],'Data Investing'!A:B,2,)</f>
        <v>1.3365</v>
      </c>
    </row>
    <row r="609" spans="1:7" x14ac:dyDescent="0.45">
      <c r="A609" s="212">
        <v>39451</v>
      </c>
      <c r="B609" s="100">
        <f t="shared" si="50"/>
        <v>4</v>
      </c>
      <c r="C609" s="89">
        <f t="shared" si="51"/>
        <v>1</v>
      </c>
      <c r="D609" s="89">
        <f t="shared" si="52"/>
        <v>2008</v>
      </c>
      <c r="E609" s="89" t="str">
        <f t="shared" si="53"/>
        <v>Jan</v>
      </c>
      <c r="F609" s="89" t="str">
        <f t="shared" si="54"/>
        <v>Jan 04, 2008</v>
      </c>
      <c r="G609" s="213">
        <f>VLOOKUP(Table35[[#This Row],[investing.com format]],'Data Investing'!A:B,2,)</f>
        <v>1.3371</v>
      </c>
    </row>
    <row r="610" spans="1:7" x14ac:dyDescent="0.45">
      <c r="A610" s="212">
        <v>39454</v>
      </c>
      <c r="B610" s="100">
        <f t="shared" si="50"/>
        <v>7</v>
      </c>
      <c r="C610" s="89">
        <f t="shared" si="51"/>
        <v>1</v>
      </c>
      <c r="D610" s="89">
        <f t="shared" si="52"/>
        <v>2008</v>
      </c>
      <c r="E610" s="89" t="str">
        <f t="shared" si="53"/>
        <v>Jan</v>
      </c>
      <c r="F610" s="89" t="str">
        <f t="shared" si="54"/>
        <v>Jan 07, 2008</v>
      </c>
      <c r="G610" s="213">
        <f>VLOOKUP(Table35[[#This Row],[investing.com format]],'Data Investing'!A:B,2,)</f>
        <v>1.3399000000000001</v>
      </c>
    </row>
    <row r="611" spans="1:7" x14ac:dyDescent="0.45">
      <c r="A611" s="212">
        <v>39455</v>
      </c>
      <c r="B611" s="100">
        <f t="shared" si="50"/>
        <v>8</v>
      </c>
      <c r="C611" s="89">
        <f t="shared" si="51"/>
        <v>1</v>
      </c>
      <c r="D611" s="89">
        <f t="shared" si="52"/>
        <v>2008</v>
      </c>
      <c r="E611" s="89" t="str">
        <f t="shared" si="53"/>
        <v>Jan</v>
      </c>
      <c r="F611" s="89" t="str">
        <f t="shared" si="54"/>
        <v>Jan 08, 2008</v>
      </c>
      <c r="G611" s="213">
        <f>VLOOKUP(Table35[[#This Row],[investing.com format]],'Data Investing'!A:B,2,)</f>
        <v>1.3403</v>
      </c>
    </row>
    <row r="612" spans="1:7" x14ac:dyDescent="0.45">
      <c r="A612" s="212">
        <v>39456</v>
      </c>
      <c r="B612" s="100">
        <f t="shared" si="50"/>
        <v>9</v>
      </c>
      <c r="C612" s="89">
        <f t="shared" si="51"/>
        <v>1</v>
      </c>
      <c r="D612" s="89">
        <f t="shared" si="52"/>
        <v>2008</v>
      </c>
      <c r="E612" s="89" t="str">
        <f t="shared" si="53"/>
        <v>Jan</v>
      </c>
      <c r="F612" s="89" t="str">
        <f t="shared" si="54"/>
        <v>Jan 09, 2008</v>
      </c>
      <c r="G612" s="213">
        <f>VLOOKUP(Table35[[#This Row],[investing.com format]],'Data Investing'!A:B,2,)</f>
        <v>1.3351</v>
      </c>
    </row>
    <row r="613" spans="1:7" x14ac:dyDescent="0.45">
      <c r="A613" s="212">
        <v>39457</v>
      </c>
      <c r="B613" s="100">
        <f t="shared" si="50"/>
        <v>10</v>
      </c>
      <c r="C613" s="89">
        <f t="shared" si="51"/>
        <v>1</v>
      </c>
      <c r="D613" s="89">
        <f t="shared" si="52"/>
        <v>2008</v>
      </c>
      <c r="E613" s="89" t="str">
        <f t="shared" si="53"/>
        <v>Jan</v>
      </c>
      <c r="F613" s="89" t="str">
        <f t="shared" si="54"/>
        <v>Jan 10, 2008</v>
      </c>
      <c r="G613" s="213">
        <f>VLOOKUP(Table35[[#This Row],[investing.com format]],'Data Investing'!A:B,2,)</f>
        <v>1.3255999999999999</v>
      </c>
    </row>
    <row r="614" spans="1:7" x14ac:dyDescent="0.45">
      <c r="A614" s="212">
        <v>39458</v>
      </c>
      <c r="B614" s="100">
        <f t="shared" si="50"/>
        <v>11</v>
      </c>
      <c r="C614" s="89">
        <f t="shared" si="51"/>
        <v>1</v>
      </c>
      <c r="D614" s="89">
        <f t="shared" si="52"/>
        <v>2008</v>
      </c>
      <c r="E614" s="89" t="str">
        <f t="shared" si="53"/>
        <v>Jan</v>
      </c>
      <c r="F614" s="89" t="str">
        <f t="shared" si="54"/>
        <v>Jan 11, 2008</v>
      </c>
      <c r="G614" s="213">
        <f>VLOOKUP(Table35[[#This Row],[investing.com format]],'Data Investing'!A:B,2,)</f>
        <v>1.3243</v>
      </c>
    </row>
    <row r="615" spans="1:7" x14ac:dyDescent="0.45">
      <c r="A615" s="212">
        <v>39461</v>
      </c>
      <c r="B615" s="100">
        <f t="shared" si="50"/>
        <v>14</v>
      </c>
      <c r="C615" s="89">
        <f t="shared" si="51"/>
        <v>1</v>
      </c>
      <c r="D615" s="89">
        <f t="shared" si="52"/>
        <v>2008</v>
      </c>
      <c r="E615" s="89" t="str">
        <f t="shared" si="53"/>
        <v>Jan</v>
      </c>
      <c r="F615" s="89" t="str">
        <f t="shared" si="54"/>
        <v>Jan 14, 2008</v>
      </c>
      <c r="G615" s="213">
        <f>VLOOKUP(Table35[[#This Row],[investing.com format]],'Data Investing'!A:B,2,)</f>
        <v>1.3158000000000001</v>
      </c>
    </row>
    <row r="616" spans="1:7" x14ac:dyDescent="0.45">
      <c r="A616" s="212">
        <v>39462</v>
      </c>
      <c r="B616" s="100">
        <f t="shared" si="50"/>
        <v>15</v>
      </c>
      <c r="C616" s="89">
        <f t="shared" si="51"/>
        <v>1</v>
      </c>
      <c r="D616" s="89">
        <f t="shared" si="52"/>
        <v>2008</v>
      </c>
      <c r="E616" s="89" t="str">
        <f t="shared" si="53"/>
        <v>Jan</v>
      </c>
      <c r="F616" s="89" t="str">
        <f t="shared" si="54"/>
        <v>Jan 15, 2008</v>
      </c>
      <c r="G616" s="213">
        <f>VLOOKUP(Table35[[#This Row],[investing.com format]],'Data Investing'!A:B,2,)</f>
        <v>1.3260000000000001</v>
      </c>
    </row>
    <row r="617" spans="1:7" x14ac:dyDescent="0.45">
      <c r="A617" s="212">
        <v>39463</v>
      </c>
      <c r="B617" s="100">
        <f t="shared" si="50"/>
        <v>16</v>
      </c>
      <c r="C617" s="89">
        <f t="shared" si="51"/>
        <v>1</v>
      </c>
      <c r="D617" s="89">
        <f t="shared" si="52"/>
        <v>2008</v>
      </c>
      <c r="E617" s="89" t="str">
        <f t="shared" si="53"/>
        <v>Jan</v>
      </c>
      <c r="F617" s="89" t="str">
        <f t="shared" si="54"/>
        <v>Jan 16, 2008</v>
      </c>
      <c r="G617" s="213">
        <f>VLOOKUP(Table35[[#This Row],[investing.com format]],'Data Investing'!A:B,2,)</f>
        <v>1.339</v>
      </c>
    </row>
    <row r="618" spans="1:7" x14ac:dyDescent="0.45">
      <c r="A618" s="212">
        <v>39464</v>
      </c>
      <c r="B618" s="100">
        <f t="shared" si="50"/>
        <v>17</v>
      </c>
      <c r="C618" s="89">
        <f t="shared" si="51"/>
        <v>1</v>
      </c>
      <c r="D618" s="89">
        <f t="shared" si="52"/>
        <v>2008</v>
      </c>
      <c r="E618" s="89" t="str">
        <f t="shared" si="53"/>
        <v>Jan</v>
      </c>
      <c r="F618" s="89" t="str">
        <f t="shared" si="54"/>
        <v>Jan 17, 2008</v>
      </c>
      <c r="G618" s="213">
        <f>VLOOKUP(Table35[[#This Row],[investing.com format]],'Data Investing'!A:B,2,)</f>
        <v>1.3445</v>
      </c>
    </row>
    <row r="619" spans="1:7" x14ac:dyDescent="0.45">
      <c r="A619" s="212">
        <v>39465</v>
      </c>
      <c r="B619" s="100">
        <f t="shared" si="50"/>
        <v>18</v>
      </c>
      <c r="C619" s="89">
        <f t="shared" si="51"/>
        <v>1</v>
      </c>
      <c r="D619" s="89">
        <f t="shared" si="52"/>
        <v>2008</v>
      </c>
      <c r="E619" s="89" t="str">
        <f t="shared" si="53"/>
        <v>Jan</v>
      </c>
      <c r="F619" s="89" t="str">
        <f t="shared" si="54"/>
        <v>Jan 18, 2008</v>
      </c>
      <c r="G619" s="213">
        <f>VLOOKUP(Table35[[#This Row],[investing.com format]],'Data Investing'!A:B,2,)</f>
        <v>1.3375999999999999</v>
      </c>
    </row>
    <row r="620" spans="1:7" x14ac:dyDescent="0.45">
      <c r="A620" s="212">
        <v>39469</v>
      </c>
      <c r="B620" s="100">
        <f t="shared" si="50"/>
        <v>22</v>
      </c>
      <c r="C620" s="89">
        <f t="shared" si="51"/>
        <v>1</v>
      </c>
      <c r="D620" s="89">
        <f t="shared" si="52"/>
        <v>2008</v>
      </c>
      <c r="E620" s="89" t="str">
        <f t="shared" si="53"/>
        <v>Jan</v>
      </c>
      <c r="F620" s="89" t="str">
        <f t="shared" si="54"/>
        <v>Jan 22, 2008</v>
      </c>
      <c r="G620" s="213">
        <f>VLOOKUP(Table35[[#This Row],[investing.com format]],'Data Investing'!A:B,2,)</f>
        <v>1.3407</v>
      </c>
    </row>
    <row r="621" spans="1:7" x14ac:dyDescent="0.45">
      <c r="A621" s="212">
        <v>39470</v>
      </c>
      <c r="B621" s="100">
        <f t="shared" si="50"/>
        <v>23</v>
      </c>
      <c r="C621" s="89">
        <f t="shared" si="51"/>
        <v>1</v>
      </c>
      <c r="D621" s="89">
        <f t="shared" si="52"/>
        <v>2008</v>
      </c>
      <c r="E621" s="89" t="str">
        <f t="shared" si="53"/>
        <v>Jan</v>
      </c>
      <c r="F621" s="89" t="str">
        <f t="shared" si="54"/>
        <v>Jan 23, 2008</v>
      </c>
      <c r="G621" s="213">
        <f>VLOOKUP(Table35[[#This Row],[investing.com format]],'Data Investing'!A:B,2,)</f>
        <v>1.3367</v>
      </c>
    </row>
    <row r="622" spans="1:7" x14ac:dyDescent="0.45">
      <c r="A622" s="212">
        <v>39471</v>
      </c>
      <c r="B622" s="100">
        <f t="shared" si="50"/>
        <v>24</v>
      </c>
      <c r="C622" s="89">
        <f t="shared" si="51"/>
        <v>1</v>
      </c>
      <c r="D622" s="89">
        <f t="shared" si="52"/>
        <v>2008</v>
      </c>
      <c r="E622" s="89" t="str">
        <f t="shared" si="53"/>
        <v>Jan</v>
      </c>
      <c r="F622" s="89" t="str">
        <f t="shared" si="54"/>
        <v>Jan 24, 2008</v>
      </c>
      <c r="G622" s="213">
        <f>VLOOKUP(Table35[[#This Row],[investing.com format]],'Data Investing'!A:B,2,)</f>
        <v>1.339</v>
      </c>
    </row>
    <row r="623" spans="1:7" x14ac:dyDescent="0.45">
      <c r="A623" s="212">
        <v>39472</v>
      </c>
      <c r="B623" s="100">
        <f t="shared" si="50"/>
        <v>25</v>
      </c>
      <c r="C623" s="89">
        <f t="shared" si="51"/>
        <v>1</v>
      </c>
      <c r="D623" s="89">
        <f t="shared" si="52"/>
        <v>2008</v>
      </c>
      <c r="E623" s="89" t="str">
        <f t="shared" si="53"/>
        <v>Jan</v>
      </c>
      <c r="F623" s="89" t="str">
        <f t="shared" si="54"/>
        <v>Jan 25, 2008</v>
      </c>
      <c r="G623" s="213">
        <f>VLOOKUP(Table35[[#This Row],[investing.com format]],'Data Investing'!A:B,2,)</f>
        <v>1.351</v>
      </c>
    </row>
    <row r="624" spans="1:7" x14ac:dyDescent="0.45">
      <c r="A624" s="212">
        <v>39475</v>
      </c>
      <c r="B624" s="100">
        <f t="shared" si="50"/>
        <v>28</v>
      </c>
      <c r="C624" s="89">
        <f t="shared" si="51"/>
        <v>1</v>
      </c>
      <c r="D624" s="89">
        <f t="shared" si="52"/>
        <v>2008</v>
      </c>
      <c r="E624" s="89" t="str">
        <f t="shared" si="53"/>
        <v>Jan</v>
      </c>
      <c r="F624" s="89" t="str">
        <f t="shared" si="54"/>
        <v>Jan 28, 2008</v>
      </c>
      <c r="G624" s="213">
        <f>VLOOKUP(Table35[[#This Row],[investing.com format]],'Data Investing'!A:B,2,)</f>
        <v>1.3419000000000001</v>
      </c>
    </row>
    <row r="625" spans="1:7" x14ac:dyDescent="0.45">
      <c r="A625" s="212">
        <v>39476</v>
      </c>
      <c r="B625" s="100">
        <f t="shared" si="50"/>
        <v>29</v>
      </c>
      <c r="C625" s="89">
        <f t="shared" si="51"/>
        <v>1</v>
      </c>
      <c r="D625" s="89">
        <f t="shared" si="52"/>
        <v>2008</v>
      </c>
      <c r="E625" s="89" t="str">
        <f t="shared" si="53"/>
        <v>Jan</v>
      </c>
      <c r="F625" s="89" t="str">
        <f t="shared" si="54"/>
        <v>Jan 29, 2008</v>
      </c>
      <c r="G625" s="213">
        <f>VLOOKUP(Table35[[#This Row],[investing.com format]],'Data Investing'!A:B,2,)</f>
        <v>1.347</v>
      </c>
    </row>
    <row r="626" spans="1:7" x14ac:dyDescent="0.45">
      <c r="A626" s="212">
        <v>39477</v>
      </c>
      <c r="B626" s="100">
        <f t="shared" si="50"/>
        <v>30</v>
      </c>
      <c r="C626" s="89">
        <f t="shared" si="51"/>
        <v>1</v>
      </c>
      <c r="D626" s="89">
        <f t="shared" si="52"/>
        <v>2008</v>
      </c>
      <c r="E626" s="89" t="str">
        <f t="shared" si="53"/>
        <v>Jan</v>
      </c>
      <c r="F626" s="89" t="str">
        <f t="shared" si="54"/>
        <v>Jan 30, 2008</v>
      </c>
      <c r="G626" s="213">
        <f>VLOOKUP(Table35[[#This Row],[investing.com format]],'Data Investing'!A:B,2,)</f>
        <v>1.3380000000000001</v>
      </c>
    </row>
    <row r="627" spans="1:7" x14ac:dyDescent="0.45">
      <c r="A627" s="212">
        <v>39478</v>
      </c>
      <c r="B627" s="100">
        <f t="shared" si="50"/>
        <v>31</v>
      </c>
      <c r="C627" s="89">
        <f t="shared" si="51"/>
        <v>1</v>
      </c>
      <c r="D627" s="89">
        <f t="shared" si="52"/>
        <v>2008</v>
      </c>
      <c r="E627" s="89" t="str">
        <f t="shared" si="53"/>
        <v>Jan</v>
      </c>
      <c r="F627" s="89" t="str">
        <f t="shared" si="54"/>
        <v>Jan 31, 2008</v>
      </c>
      <c r="G627" s="213">
        <f>VLOOKUP(Table35[[#This Row],[investing.com format]],'Data Investing'!A:B,2,)</f>
        <v>1.3378000000000001</v>
      </c>
    </row>
    <row r="628" spans="1:7" x14ac:dyDescent="0.45">
      <c r="A628" s="212">
        <v>39479</v>
      </c>
      <c r="B628" s="100">
        <f t="shared" si="50"/>
        <v>1</v>
      </c>
      <c r="C628" s="89">
        <f t="shared" si="51"/>
        <v>2</v>
      </c>
      <c r="D628" s="89">
        <f t="shared" si="52"/>
        <v>2008</v>
      </c>
      <c r="E628" s="89" t="str">
        <f t="shared" si="53"/>
        <v>Feb</v>
      </c>
      <c r="F628" s="89" t="str">
        <f t="shared" si="54"/>
        <v>Feb 01, 2008</v>
      </c>
      <c r="G628" s="213">
        <f>VLOOKUP(Table35[[#This Row],[investing.com format]],'Data Investing'!A:B,2,)</f>
        <v>1.3281000000000001</v>
      </c>
    </row>
    <row r="629" spans="1:7" x14ac:dyDescent="0.45">
      <c r="A629" s="212">
        <v>39482</v>
      </c>
      <c r="B629" s="100">
        <f t="shared" si="50"/>
        <v>4</v>
      </c>
      <c r="C629" s="89">
        <f t="shared" si="51"/>
        <v>2</v>
      </c>
      <c r="D629" s="89">
        <f t="shared" si="52"/>
        <v>2008</v>
      </c>
      <c r="E629" s="89" t="str">
        <f t="shared" si="53"/>
        <v>Feb</v>
      </c>
      <c r="F629" s="89" t="str">
        <f t="shared" si="54"/>
        <v>Feb 04, 2008</v>
      </c>
      <c r="G629" s="213">
        <f>VLOOKUP(Table35[[#This Row],[investing.com format]],'Data Investing'!A:B,2,)</f>
        <v>1.3308</v>
      </c>
    </row>
    <row r="630" spans="1:7" x14ac:dyDescent="0.45">
      <c r="A630" s="212">
        <v>39483</v>
      </c>
      <c r="B630" s="100">
        <f t="shared" si="50"/>
        <v>5</v>
      </c>
      <c r="C630" s="89">
        <f t="shared" si="51"/>
        <v>2</v>
      </c>
      <c r="D630" s="89">
        <f t="shared" si="52"/>
        <v>2008</v>
      </c>
      <c r="E630" s="89" t="str">
        <f t="shared" si="53"/>
        <v>Feb</v>
      </c>
      <c r="F630" s="89" t="str">
        <f t="shared" si="54"/>
        <v>Feb 05, 2008</v>
      </c>
      <c r="G630" s="213">
        <f>VLOOKUP(Table35[[#This Row],[investing.com format]],'Data Investing'!A:B,2,)</f>
        <v>1.3409</v>
      </c>
    </row>
    <row r="631" spans="1:7" x14ac:dyDescent="0.45">
      <c r="A631" s="212">
        <v>39484</v>
      </c>
      <c r="B631" s="100">
        <f t="shared" si="50"/>
        <v>6</v>
      </c>
      <c r="C631" s="89">
        <f t="shared" si="51"/>
        <v>2</v>
      </c>
      <c r="D631" s="89">
        <f t="shared" si="52"/>
        <v>2008</v>
      </c>
      <c r="E631" s="89" t="str">
        <f t="shared" si="53"/>
        <v>Feb</v>
      </c>
      <c r="F631" s="89" t="str">
        <f t="shared" si="54"/>
        <v>Feb 06, 2008</v>
      </c>
      <c r="G631" s="213">
        <f>VLOOKUP(Table35[[#This Row],[investing.com format]],'Data Investing'!A:B,2,)</f>
        <v>1.3405</v>
      </c>
    </row>
    <row r="632" spans="1:7" x14ac:dyDescent="0.45">
      <c r="A632" s="212">
        <v>39485</v>
      </c>
      <c r="B632" s="100">
        <f t="shared" si="50"/>
        <v>7</v>
      </c>
      <c r="C632" s="89">
        <f t="shared" si="51"/>
        <v>2</v>
      </c>
      <c r="D632" s="89">
        <f t="shared" si="52"/>
        <v>2008</v>
      </c>
      <c r="E632" s="89" t="str">
        <f t="shared" si="53"/>
        <v>Feb</v>
      </c>
      <c r="F632" s="89" t="str">
        <f t="shared" si="54"/>
        <v>Feb 07, 2008</v>
      </c>
      <c r="G632" s="213">
        <f>VLOOKUP(Table35[[#This Row],[investing.com format]],'Data Investing'!A:B,2,)</f>
        <v>1.3412999999999999</v>
      </c>
    </row>
    <row r="633" spans="1:7" x14ac:dyDescent="0.45">
      <c r="A633" s="212">
        <v>39486</v>
      </c>
      <c r="B633" s="100">
        <f t="shared" si="50"/>
        <v>8</v>
      </c>
      <c r="C633" s="89">
        <f t="shared" si="51"/>
        <v>2</v>
      </c>
      <c r="D633" s="89">
        <f t="shared" si="52"/>
        <v>2008</v>
      </c>
      <c r="E633" s="89" t="str">
        <f t="shared" si="53"/>
        <v>Feb</v>
      </c>
      <c r="F633" s="89" t="str">
        <f t="shared" si="54"/>
        <v>Feb 08, 2008</v>
      </c>
      <c r="G633" s="213">
        <f>VLOOKUP(Table35[[#This Row],[investing.com format]],'Data Investing'!A:B,2,)</f>
        <v>1.3407</v>
      </c>
    </row>
    <row r="634" spans="1:7" x14ac:dyDescent="0.45">
      <c r="A634" s="212">
        <v>39489</v>
      </c>
      <c r="B634" s="100">
        <f t="shared" si="50"/>
        <v>11</v>
      </c>
      <c r="C634" s="89">
        <f t="shared" si="51"/>
        <v>2</v>
      </c>
      <c r="D634" s="89">
        <f t="shared" si="52"/>
        <v>2008</v>
      </c>
      <c r="E634" s="89" t="str">
        <f t="shared" si="53"/>
        <v>Feb</v>
      </c>
      <c r="F634" s="89" t="str">
        <f t="shared" si="54"/>
        <v>Feb 11, 2008</v>
      </c>
      <c r="G634" s="213">
        <f>VLOOKUP(Table35[[#This Row],[investing.com format]],'Data Investing'!A:B,2,)</f>
        <v>1.3436999999999999</v>
      </c>
    </row>
    <row r="635" spans="1:7" x14ac:dyDescent="0.45">
      <c r="A635" s="212">
        <v>39490</v>
      </c>
      <c r="B635" s="100">
        <f t="shared" si="50"/>
        <v>12</v>
      </c>
      <c r="C635" s="89">
        <f t="shared" si="51"/>
        <v>2</v>
      </c>
      <c r="D635" s="89">
        <f t="shared" si="52"/>
        <v>2008</v>
      </c>
      <c r="E635" s="89" t="str">
        <f t="shared" si="53"/>
        <v>Feb</v>
      </c>
      <c r="F635" s="89" t="str">
        <f t="shared" si="54"/>
        <v>Feb 12, 2008</v>
      </c>
      <c r="G635" s="213">
        <f>VLOOKUP(Table35[[#This Row],[investing.com format]],'Data Investing'!A:B,2,)</f>
        <v>1.3452</v>
      </c>
    </row>
    <row r="636" spans="1:7" x14ac:dyDescent="0.45">
      <c r="A636" s="212">
        <v>39491</v>
      </c>
      <c r="B636" s="100">
        <f t="shared" si="50"/>
        <v>13</v>
      </c>
      <c r="C636" s="89">
        <f t="shared" si="51"/>
        <v>2</v>
      </c>
      <c r="D636" s="89">
        <f t="shared" si="52"/>
        <v>2008</v>
      </c>
      <c r="E636" s="89" t="str">
        <f t="shared" si="53"/>
        <v>Feb</v>
      </c>
      <c r="F636" s="89" t="str">
        <f t="shared" si="54"/>
        <v>Feb 13, 2008</v>
      </c>
      <c r="G636" s="213">
        <f>VLOOKUP(Table35[[#This Row],[investing.com format]],'Data Investing'!A:B,2,)</f>
        <v>1.3474999999999999</v>
      </c>
    </row>
    <row r="637" spans="1:7" x14ac:dyDescent="0.45">
      <c r="A637" s="212">
        <v>39492</v>
      </c>
      <c r="B637" s="100">
        <f t="shared" si="50"/>
        <v>14</v>
      </c>
      <c r="C637" s="89">
        <f t="shared" si="51"/>
        <v>2</v>
      </c>
      <c r="D637" s="89">
        <f t="shared" si="52"/>
        <v>2008</v>
      </c>
      <c r="E637" s="89" t="str">
        <f t="shared" si="53"/>
        <v>Feb</v>
      </c>
      <c r="F637" s="89" t="str">
        <f t="shared" si="54"/>
        <v>Feb 14, 2008</v>
      </c>
      <c r="G637" s="213">
        <f>VLOOKUP(Table35[[#This Row],[investing.com format]],'Data Investing'!A:B,2,)</f>
        <v>1.3449</v>
      </c>
    </row>
    <row r="638" spans="1:7" x14ac:dyDescent="0.45">
      <c r="A638" s="212">
        <v>39493</v>
      </c>
      <c r="B638" s="100">
        <f t="shared" si="50"/>
        <v>15</v>
      </c>
      <c r="C638" s="89">
        <f t="shared" si="51"/>
        <v>2</v>
      </c>
      <c r="D638" s="89">
        <f t="shared" si="52"/>
        <v>2008</v>
      </c>
      <c r="E638" s="89" t="str">
        <f t="shared" si="53"/>
        <v>Feb</v>
      </c>
      <c r="F638" s="89" t="str">
        <f t="shared" si="54"/>
        <v>Feb 15, 2008</v>
      </c>
      <c r="G638" s="213">
        <f>VLOOKUP(Table35[[#This Row],[investing.com format]],'Data Investing'!A:B,2,)</f>
        <v>1.3363</v>
      </c>
    </row>
    <row r="639" spans="1:7" x14ac:dyDescent="0.45">
      <c r="A639" s="212">
        <v>39497</v>
      </c>
      <c r="B639" s="100">
        <f t="shared" si="50"/>
        <v>19</v>
      </c>
      <c r="C639" s="89">
        <f t="shared" si="51"/>
        <v>2</v>
      </c>
      <c r="D639" s="89">
        <f t="shared" si="52"/>
        <v>2008</v>
      </c>
      <c r="E639" s="89" t="str">
        <f t="shared" si="53"/>
        <v>Feb</v>
      </c>
      <c r="F639" s="89" t="str">
        <f t="shared" si="54"/>
        <v>Feb 19, 2008</v>
      </c>
      <c r="G639" s="213">
        <f>VLOOKUP(Table35[[#This Row],[investing.com format]],'Data Investing'!A:B,2,)</f>
        <v>1.3228</v>
      </c>
    </row>
    <row r="640" spans="1:7" x14ac:dyDescent="0.45">
      <c r="A640" s="212">
        <v>39498</v>
      </c>
      <c r="B640" s="100">
        <f t="shared" si="50"/>
        <v>20</v>
      </c>
      <c r="C640" s="89">
        <f t="shared" si="51"/>
        <v>2</v>
      </c>
      <c r="D640" s="89">
        <f t="shared" si="52"/>
        <v>2008</v>
      </c>
      <c r="E640" s="89" t="str">
        <f t="shared" si="53"/>
        <v>Feb</v>
      </c>
      <c r="F640" s="89" t="str">
        <f t="shared" si="54"/>
        <v>Feb 20, 2008</v>
      </c>
      <c r="G640" s="213">
        <f>VLOOKUP(Table35[[#This Row],[investing.com format]],'Data Investing'!A:B,2,)</f>
        <v>1.3199000000000001</v>
      </c>
    </row>
    <row r="641" spans="1:7" x14ac:dyDescent="0.45">
      <c r="A641" s="212">
        <v>39499</v>
      </c>
      <c r="B641" s="100">
        <f t="shared" si="50"/>
        <v>21</v>
      </c>
      <c r="C641" s="89">
        <f t="shared" si="51"/>
        <v>2</v>
      </c>
      <c r="D641" s="89">
        <f t="shared" si="52"/>
        <v>2008</v>
      </c>
      <c r="E641" s="89" t="str">
        <f t="shared" si="53"/>
        <v>Feb</v>
      </c>
      <c r="F641" s="89" t="str">
        <f t="shared" si="54"/>
        <v>Feb 21, 2008</v>
      </c>
      <c r="G641" s="213">
        <f>VLOOKUP(Table35[[#This Row],[investing.com format]],'Data Investing'!A:B,2,)</f>
        <v>1.3253999999999999</v>
      </c>
    </row>
    <row r="642" spans="1:7" x14ac:dyDescent="0.45">
      <c r="A642" s="212">
        <v>39500</v>
      </c>
      <c r="B642" s="100">
        <f t="shared" si="50"/>
        <v>22</v>
      </c>
      <c r="C642" s="89">
        <f t="shared" si="51"/>
        <v>2</v>
      </c>
      <c r="D642" s="89">
        <f t="shared" si="52"/>
        <v>2008</v>
      </c>
      <c r="E642" s="89" t="str">
        <f t="shared" si="53"/>
        <v>Feb</v>
      </c>
      <c r="F642" s="89" t="str">
        <f t="shared" si="54"/>
        <v>Feb 22, 2008</v>
      </c>
      <c r="G642" s="213">
        <f>VLOOKUP(Table35[[#This Row],[investing.com format]],'Data Investing'!A:B,2,)</f>
        <v>1.3263</v>
      </c>
    </row>
    <row r="643" spans="1:7" x14ac:dyDescent="0.45">
      <c r="A643" s="212">
        <v>39503</v>
      </c>
      <c r="B643" s="100">
        <f t="shared" si="50"/>
        <v>25</v>
      </c>
      <c r="C643" s="89">
        <f t="shared" si="51"/>
        <v>2</v>
      </c>
      <c r="D643" s="89">
        <f t="shared" si="52"/>
        <v>2008</v>
      </c>
      <c r="E643" s="89" t="str">
        <f t="shared" si="53"/>
        <v>Feb</v>
      </c>
      <c r="F643" s="89" t="str">
        <f t="shared" si="54"/>
        <v>Feb 25, 2008</v>
      </c>
      <c r="G643" s="213">
        <f>VLOOKUP(Table35[[#This Row],[investing.com format]],'Data Investing'!A:B,2,)</f>
        <v>1.327</v>
      </c>
    </row>
    <row r="644" spans="1:7" x14ac:dyDescent="0.45">
      <c r="A644" s="212">
        <v>39504</v>
      </c>
      <c r="B644" s="100">
        <f t="shared" si="50"/>
        <v>26</v>
      </c>
      <c r="C644" s="89">
        <f t="shared" si="51"/>
        <v>2</v>
      </c>
      <c r="D644" s="89">
        <f t="shared" si="52"/>
        <v>2008</v>
      </c>
      <c r="E644" s="89" t="str">
        <f t="shared" si="53"/>
        <v>Feb</v>
      </c>
      <c r="F644" s="89" t="str">
        <f t="shared" si="54"/>
        <v>Feb 26, 2008</v>
      </c>
      <c r="G644" s="213">
        <f>VLOOKUP(Table35[[#This Row],[investing.com format]],'Data Investing'!A:B,2,)</f>
        <v>1.3268</v>
      </c>
    </row>
    <row r="645" spans="1:7" x14ac:dyDescent="0.45">
      <c r="A645" s="212">
        <v>39505</v>
      </c>
      <c r="B645" s="100">
        <f t="shared" si="50"/>
        <v>27</v>
      </c>
      <c r="C645" s="89">
        <f t="shared" si="51"/>
        <v>2</v>
      </c>
      <c r="D645" s="89">
        <f t="shared" si="52"/>
        <v>2008</v>
      </c>
      <c r="E645" s="89" t="str">
        <f t="shared" si="53"/>
        <v>Feb</v>
      </c>
      <c r="F645" s="89" t="str">
        <f t="shared" si="54"/>
        <v>Feb 27, 2008</v>
      </c>
      <c r="G645" s="213">
        <f>VLOOKUP(Table35[[#This Row],[investing.com format]],'Data Investing'!A:B,2,)</f>
        <v>1.3093999999999999</v>
      </c>
    </row>
    <row r="646" spans="1:7" x14ac:dyDescent="0.45">
      <c r="A646" s="212">
        <v>39506</v>
      </c>
      <c r="B646" s="100">
        <f t="shared" si="50"/>
        <v>28</v>
      </c>
      <c r="C646" s="89">
        <f t="shared" si="51"/>
        <v>2</v>
      </c>
      <c r="D646" s="89">
        <f t="shared" si="52"/>
        <v>2008</v>
      </c>
      <c r="E646" s="89" t="str">
        <f t="shared" si="53"/>
        <v>Feb</v>
      </c>
      <c r="F646" s="89" t="str">
        <f t="shared" si="54"/>
        <v>Feb 28, 2008</v>
      </c>
      <c r="G646" s="213">
        <f>VLOOKUP(Table35[[#This Row],[investing.com format]],'Data Investing'!A:B,2,)</f>
        <v>1.3083</v>
      </c>
    </row>
    <row r="647" spans="1:7" x14ac:dyDescent="0.45">
      <c r="A647" s="212">
        <v>39507</v>
      </c>
      <c r="B647" s="100">
        <f t="shared" si="50"/>
        <v>29</v>
      </c>
      <c r="C647" s="89">
        <f t="shared" si="51"/>
        <v>2</v>
      </c>
      <c r="D647" s="89">
        <f t="shared" si="52"/>
        <v>2008</v>
      </c>
      <c r="E647" s="89" t="str">
        <f t="shared" si="53"/>
        <v>Feb</v>
      </c>
      <c r="F647" s="89" t="str">
        <f t="shared" si="54"/>
        <v>Feb 29, 2008</v>
      </c>
      <c r="G647" s="213">
        <f>VLOOKUP(Table35[[#This Row],[investing.com format]],'Data Investing'!A:B,2,)</f>
        <v>1.3087</v>
      </c>
    </row>
    <row r="648" spans="1:7" x14ac:dyDescent="0.45">
      <c r="A648" s="212">
        <v>39510</v>
      </c>
      <c r="B648" s="100">
        <f t="shared" si="50"/>
        <v>3</v>
      </c>
      <c r="C648" s="89">
        <f t="shared" si="51"/>
        <v>3</v>
      </c>
      <c r="D648" s="89">
        <f t="shared" si="52"/>
        <v>2008</v>
      </c>
      <c r="E648" s="89" t="str">
        <f t="shared" si="53"/>
        <v>Mar</v>
      </c>
      <c r="F648" s="89" t="str">
        <f t="shared" si="54"/>
        <v>Mar 03, 2008</v>
      </c>
      <c r="G648" s="213">
        <f>VLOOKUP(Table35[[#This Row],[investing.com format]],'Data Investing'!A:B,2,)</f>
        <v>1.3047</v>
      </c>
    </row>
    <row r="649" spans="1:7" x14ac:dyDescent="0.45">
      <c r="A649" s="212">
        <v>39511</v>
      </c>
      <c r="B649" s="100">
        <f t="shared" si="50"/>
        <v>4</v>
      </c>
      <c r="C649" s="89">
        <f t="shared" si="51"/>
        <v>3</v>
      </c>
      <c r="D649" s="89">
        <f t="shared" si="52"/>
        <v>2008</v>
      </c>
      <c r="E649" s="89" t="str">
        <f t="shared" si="53"/>
        <v>Mar</v>
      </c>
      <c r="F649" s="89" t="str">
        <f t="shared" si="54"/>
        <v>Mar 04, 2008</v>
      </c>
      <c r="G649" s="213">
        <f>VLOOKUP(Table35[[#This Row],[investing.com format]],'Data Investing'!A:B,2,)</f>
        <v>1.3056000000000001</v>
      </c>
    </row>
    <row r="650" spans="1:7" x14ac:dyDescent="0.45">
      <c r="A650" s="212">
        <v>39512</v>
      </c>
      <c r="B650" s="100">
        <f t="shared" si="50"/>
        <v>5</v>
      </c>
      <c r="C650" s="89">
        <f t="shared" si="51"/>
        <v>3</v>
      </c>
      <c r="D650" s="89">
        <f t="shared" si="52"/>
        <v>2008</v>
      </c>
      <c r="E650" s="89" t="str">
        <f t="shared" si="53"/>
        <v>Mar</v>
      </c>
      <c r="F650" s="89" t="str">
        <f t="shared" si="54"/>
        <v>Mar 05, 2008</v>
      </c>
      <c r="G650" s="213">
        <f>VLOOKUP(Table35[[#This Row],[investing.com format]],'Data Investing'!A:B,2,)</f>
        <v>1.3047</v>
      </c>
    </row>
    <row r="651" spans="1:7" x14ac:dyDescent="0.45">
      <c r="A651" s="212">
        <v>39513</v>
      </c>
      <c r="B651" s="100">
        <f t="shared" si="50"/>
        <v>6</v>
      </c>
      <c r="C651" s="89">
        <f t="shared" si="51"/>
        <v>3</v>
      </c>
      <c r="D651" s="89">
        <f t="shared" si="52"/>
        <v>2008</v>
      </c>
      <c r="E651" s="89" t="str">
        <f t="shared" si="53"/>
        <v>Mar</v>
      </c>
      <c r="F651" s="89" t="str">
        <f t="shared" si="54"/>
        <v>Mar 06, 2008</v>
      </c>
      <c r="G651" s="213">
        <f>VLOOKUP(Table35[[#This Row],[investing.com format]],'Data Investing'!A:B,2,)</f>
        <v>1.3065</v>
      </c>
    </row>
    <row r="652" spans="1:7" x14ac:dyDescent="0.45">
      <c r="A652" s="212">
        <v>39514</v>
      </c>
      <c r="B652" s="100">
        <f t="shared" si="50"/>
        <v>7</v>
      </c>
      <c r="C652" s="89">
        <f t="shared" si="51"/>
        <v>3</v>
      </c>
      <c r="D652" s="89">
        <f t="shared" si="52"/>
        <v>2008</v>
      </c>
      <c r="E652" s="89" t="str">
        <f t="shared" si="53"/>
        <v>Mar</v>
      </c>
      <c r="F652" s="89" t="str">
        <f t="shared" si="54"/>
        <v>Mar 07, 2008</v>
      </c>
      <c r="G652" s="213">
        <f>VLOOKUP(Table35[[#This Row],[investing.com format]],'Data Investing'!A:B,2,)</f>
        <v>1.3125</v>
      </c>
    </row>
    <row r="653" spans="1:7" x14ac:dyDescent="0.45">
      <c r="A653" s="212">
        <v>39517</v>
      </c>
      <c r="B653" s="100">
        <f t="shared" si="50"/>
        <v>10</v>
      </c>
      <c r="C653" s="89">
        <f t="shared" si="51"/>
        <v>3</v>
      </c>
      <c r="D653" s="89">
        <f t="shared" si="52"/>
        <v>2008</v>
      </c>
      <c r="E653" s="89" t="str">
        <f t="shared" si="53"/>
        <v>Mar</v>
      </c>
      <c r="F653" s="89" t="str">
        <f t="shared" si="54"/>
        <v>Mar 10, 2008</v>
      </c>
      <c r="G653" s="213">
        <f>VLOOKUP(Table35[[#This Row],[investing.com format]],'Data Investing'!A:B,2,)</f>
        <v>1.3098000000000001</v>
      </c>
    </row>
    <row r="654" spans="1:7" x14ac:dyDescent="0.45">
      <c r="A654" s="212">
        <v>39518</v>
      </c>
      <c r="B654" s="100">
        <f t="shared" si="50"/>
        <v>11</v>
      </c>
      <c r="C654" s="89">
        <f t="shared" si="51"/>
        <v>3</v>
      </c>
      <c r="D654" s="89">
        <f t="shared" si="52"/>
        <v>2008</v>
      </c>
      <c r="E654" s="89" t="str">
        <f t="shared" si="53"/>
        <v>Mar</v>
      </c>
      <c r="F654" s="89" t="str">
        <f t="shared" si="54"/>
        <v>Mar 11, 2008</v>
      </c>
      <c r="G654" s="213">
        <f>VLOOKUP(Table35[[#This Row],[investing.com format]],'Data Investing'!A:B,2,)</f>
        <v>1.3087</v>
      </c>
    </row>
    <row r="655" spans="1:7" x14ac:dyDescent="0.45">
      <c r="A655" s="212">
        <v>39519</v>
      </c>
      <c r="B655" s="100">
        <f t="shared" si="50"/>
        <v>12</v>
      </c>
      <c r="C655" s="89">
        <f t="shared" si="51"/>
        <v>3</v>
      </c>
      <c r="D655" s="89">
        <f t="shared" si="52"/>
        <v>2008</v>
      </c>
      <c r="E655" s="89" t="str">
        <f t="shared" si="53"/>
        <v>Mar</v>
      </c>
      <c r="F655" s="89" t="str">
        <f t="shared" si="54"/>
        <v>Mar 12, 2008</v>
      </c>
      <c r="G655" s="213">
        <f>VLOOKUP(Table35[[#This Row],[investing.com format]],'Data Investing'!A:B,2,)</f>
        <v>1.3037000000000001</v>
      </c>
    </row>
    <row r="656" spans="1:7" x14ac:dyDescent="0.45">
      <c r="A656" s="212">
        <v>39520</v>
      </c>
      <c r="B656" s="100">
        <f t="shared" si="50"/>
        <v>13</v>
      </c>
      <c r="C656" s="89">
        <f t="shared" si="51"/>
        <v>3</v>
      </c>
      <c r="D656" s="89">
        <f t="shared" si="52"/>
        <v>2008</v>
      </c>
      <c r="E656" s="89" t="str">
        <f t="shared" si="53"/>
        <v>Mar</v>
      </c>
      <c r="F656" s="89" t="str">
        <f t="shared" si="54"/>
        <v>Mar 13, 2008</v>
      </c>
      <c r="G656" s="213">
        <f>VLOOKUP(Table35[[#This Row],[investing.com format]],'Data Investing'!A:B,2,)</f>
        <v>1.2999000000000001</v>
      </c>
    </row>
    <row r="657" spans="1:7" x14ac:dyDescent="0.45">
      <c r="A657" s="212">
        <v>39521</v>
      </c>
      <c r="B657" s="100">
        <f t="shared" si="50"/>
        <v>14</v>
      </c>
      <c r="C657" s="89">
        <f t="shared" si="51"/>
        <v>3</v>
      </c>
      <c r="D657" s="89">
        <f t="shared" si="52"/>
        <v>2008</v>
      </c>
      <c r="E657" s="89" t="str">
        <f t="shared" si="53"/>
        <v>Mar</v>
      </c>
      <c r="F657" s="89" t="str">
        <f t="shared" si="54"/>
        <v>Mar 14, 2008</v>
      </c>
      <c r="G657" s="213">
        <f>VLOOKUP(Table35[[#This Row],[investing.com format]],'Data Investing'!A:B,2,)</f>
        <v>1.2881</v>
      </c>
    </row>
    <row r="658" spans="1:7" x14ac:dyDescent="0.45">
      <c r="A658" s="212">
        <v>39524</v>
      </c>
      <c r="B658" s="100">
        <f t="shared" ref="B658:B721" si="55">DAY(A658)</f>
        <v>17</v>
      </c>
      <c r="C658" s="89">
        <f t="shared" ref="C658:C721" si="56">MONTH(A658)</f>
        <v>3</v>
      </c>
      <c r="D658" s="89">
        <f t="shared" ref="D658:D721" si="57">YEAR(A658)</f>
        <v>2008</v>
      </c>
      <c r="E658" s="89" t="str">
        <f t="shared" ref="E658:E721" si="58">VLOOKUP(C658,$K$2:$L$13,2,)</f>
        <v>Mar</v>
      </c>
      <c r="F658" s="89" t="str">
        <f t="shared" ref="F658:F721" si="59">IF(B658&lt;10,E658&amp;" 0"&amp; B658&amp;", " &amp;D658,E658&amp;" "&amp; B658&amp;", " &amp;D658)</f>
        <v>Mar 17, 2008</v>
      </c>
      <c r="G658" s="213">
        <f>VLOOKUP(Table35[[#This Row],[investing.com format]],'Data Investing'!A:B,2,)</f>
        <v>1.2717000000000001</v>
      </c>
    </row>
    <row r="659" spans="1:7" x14ac:dyDescent="0.45">
      <c r="A659" s="212">
        <v>39525</v>
      </c>
      <c r="B659" s="100">
        <f t="shared" si="55"/>
        <v>18</v>
      </c>
      <c r="C659" s="89">
        <f t="shared" si="56"/>
        <v>3</v>
      </c>
      <c r="D659" s="89">
        <f t="shared" si="57"/>
        <v>2008</v>
      </c>
      <c r="E659" s="89" t="str">
        <f t="shared" si="58"/>
        <v>Mar</v>
      </c>
      <c r="F659" s="89" t="str">
        <f t="shared" si="59"/>
        <v>Mar 18, 2008</v>
      </c>
      <c r="G659" s="213">
        <f>VLOOKUP(Table35[[#This Row],[investing.com format]],'Data Investing'!A:B,2,)</f>
        <v>1.2843</v>
      </c>
    </row>
    <row r="660" spans="1:7" x14ac:dyDescent="0.45">
      <c r="A660" s="212">
        <v>39526</v>
      </c>
      <c r="B660" s="100">
        <f t="shared" si="55"/>
        <v>19</v>
      </c>
      <c r="C660" s="89">
        <f t="shared" si="56"/>
        <v>3</v>
      </c>
      <c r="D660" s="89">
        <f t="shared" si="57"/>
        <v>2008</v>
      </c>
      <c r="E660" s="89" t="str">
        <f t="shared" si="58"/>
        <v>Mar</v>
      </c>
      <c r="F660" s="89" t="str">
        <f t="shared" si="59"/>
        <v>Mar 19, 2008</v>
      </c>
      <c r="G660" s="213">
        <f>VLOOKUP(Table35[[#This Row],[investing.com format]],'Data Investing'!A:B,2,)</f>
        <v>1.2690999999999999</v>
      </c>
    </row>
    <row r="661" spans="1:7" x14ac:dyDescent="0.45">
      <c r="A661" s="212">
        <v>39527</v>
      </c>
      <c r="B661" s="100">
        <f t="shared" si="55"/>
        <v>20</v>
      </c>
      <c r="C661" s="89">
        <f t="shared" si="56"/>
        <v>3</v>
      </c>
      <c r="D661" s="89">
        <f t="shared" si="57"/>
        <v>2008</v>
      </c>
      <c r="E661" s="89" t="str">
        <f t="shared" si="58"/>
        <v>Mar</v>
      </c>
      <c r="F661" s="89" t="str">
        <f t="shared" si="59"/>
        <v>Mar 20, 2008</v>
      </c>
      <c r="G661" s="213">
        <f>VLOOKUP(Table35[[#This Row],[investing.com format]],'Data Investing'!A:B,2,)</f>
        <v>1.2869999999999999</v>
      </c>
    </row>
    <row r="662" spans="1:7" x14ac:dyDescent="0.45">
      <c r="A662" s="212">
        <v>39531</v>
      </c>
      <c r="B662" s="100">
        <f t="shared" si="55"/>
        <v>24</v>
      </c>
      <c r="C662" s="89">
        <f t="shared" si="56"/>
        <v>3</v>
      </c>
      <c r="D662" s="89">
        <f t="shared" si="57"/>
        <v>2008</v>
      </c>
      <c r="E662" s="89" t="str">
        <f t="shared" si="58"/>
        <v>Mar</v>
      </c>
      <c r="F662" s="89" t="str">
        <f t="shared" si="59"/>
        <v>Mar 24, 2008</v>
      </c>
      <c r="G662" s="213">
        <f>VLOOKUP(Table35[[#This Row],[investing.com format]],'Data Investing'!A:B,2,)</f>
        <v>1.2877000000000001</v>
      </c>
    </row>
    <row r="663" spans="1:7" x14ac:dyDescent="0.45">
      <c r="A663" s="212">
        <v>39532</v>
      </c>
      <c r="B663" s="100">
        <f t="shared" si="55"/>
        <v>25</v>
      </c>
      <c r="C663" s="89">
        <f t="shared" si="56"/>
        <v>3</v>
      </c>
      <c r="D663" s="89">
        <f t="shared" si="57"/>
        <v>2008</v>
      </c>
      <c r="E663" s="89" t="str">
        <f t="shared" si="58"/>
        <v>Mar</v>
      </c>
      <c r="F663" s="89" t="str">
        <f t="shared" si="59"/>
        <v>Mar 25, 2008</v>
      </c>
      <c r="G663" s="213">
        <f>VLOOKUP(Table35[[#This Row],[investing.com format]],'Data Investing'!A:B,2,)</f>
        <v>1.2834000000000001</v>
      </c>
    </row>
    <row r="664" spans="1:7" x14ac:dyDescent="0.45">
      <c r="A664" s="212">
        <v>39533</v>
      </c>
      <c r="B664" s="100">
        <f t="shared" si="55"/>
        <v>26</v>
      </c>
      <c r="C664" s="89">
        <f t="shared" si="56"/>
        <v>3</v>
      </c>
      <c r="D664" s="89">
        <f t="shared" si="57"/>
        <v>2008</v>
      </c>
      <c r="E664" s="89" t="str">
        <f t="shared" si="58"/>
        <v>Mar</v>
      </c>
      <c r="F664" s="89" t="str">
        <f t="shared" si="59"/>
        <v>Mar 26, 2008</v>
      </c>
      <c r="G664" s="213">
        <f>VLOOKUP(Table35[[#This Row],[investing.com format]],'Data Investing'!A:B,2,)</f>
        <v>1.2669999999999999</v>
      </c>
    </row>
    <row r="665" spans="1:7" x14ac:dyDescent="0.45">
      <c r="A665" s="212">
        <v>39534</v>
      </c>
      <c r="B665" s="100">
        <f t="shared" si="55"/>
        <v>27</v>
      </c>
      <c r="C665" s="89">
        <f t="shared" si="56"/>
        <v>3</v>
      </c>
      <c r="D665" s="89">
        <f t="shared" si="57"/>
        <v>2008</v>
      </c>
      <c r="E665" s="89" t="str">
        <f t="shared" si="58"/>
        <v>Mar</v>
      </c>
      <c r="F665" s="89" t="str">
        <f t="shared" si="59"/>
        <v>Mar 27, 2008</v>
      </c>
      <c r="G665" s="213">
        <f>VLOOKUP(Table35[[#This Row],[investing.com format]],'Data Investing'!A:B,2,)</f>
        <v>1.2719</v>
      </c>
    </row>
    <row r="666" spans="1:7" x14ac:dyDescent="0.45">
      <c r="A666" s="212">
        <v>39535</v>
      </c>
      <c r="B666" s="100">
        <f t="shared" si="55"/>
        <v>28</v>
      </c>
      <c r="C666" s="89">
        <f t="shared" si="56"/>
        <v>3</v>
      </c>
      <c r="D666" s="89">
        <f t="shared" si="57"/>
        <v>2008</v>
      </c>
      <c r="E666" s="89" t="str">
        <f t="shared" si="58"/>
        <v>Mar</v>
      </c>
      <c r="F666" s="89" t="str">
        <f t="shared" si="59"/>
        <v>Mar 28, 2008</v>
      </c>
      <c r="G666" s="213">
        <f>VLOOKUP(Table35[[#This Row],[investing.com format]],'Data Investing'!A:B,2,)</f>
        <v>1.2619</v>
      </c>
    </row>
    <row r="667" spans="1:7" x14ac:dyDescent="0.45">
      <c r="A667" s="212">
        <v>39538</v>
      </c>
      <c r="B667" s="100">
        <f t="shared" si="55"/>
        <v>31</v>
      </c>
      <c r="C667" s="89">
        <f t="shared" si="56"/>
        <v>3</v>
      </c>
      <c r="D667" s="89">
        <f t="shared" si="57"/>
        <v>2008</v>
      </c>
      <c r="E667" s="89" t="str">
        <f t="shared" si="58"/>
        <v>Mar</v>
      </c>
      <c r="F667" s="89" t="str">
        <f t="shared" si="59"/>
        <v>Mar 31, 2008</v>
      </c>
      <c r="G667" s="213">
        <f>VLOOKUP(Table35[[#This Row],[investing.com format]],'Data Investing'!A:B,2,)</f>
        <v>1.2578</v>
      </c>
    </row>
    <row r="668" spans="1:7" x14ac:dyDescent="0.45">
      <c r="A668" s="212">
        <v>39539</v>
      </c>
      <c r="B668" s="100">
        <f t="shared" si="55"/>
        <v>1</v>
      </c>
      <c r="C668" s="89">
        <f t="shared" si="56"/>
        <v>4</v>
      </c>
      <c r="D668" s="89">
        <f t="shared" si="57"/>
        <v>2008</v>
      </c>
      <c r="E668" s="89" t="str">
        <f t="shared" si="58"/>
        <v>Apr</v>
      </c>
      <c r="F668" s="89" t="str">
        <f t="shared" si="59"/>
        <v>Apr 01, 2008</v>
      </c>
      <c r="G668" s="213">
        <f>VLOOKUP(Table35[[#This Row],[investing.com format]],'Data Investing'!A:B,2,)</f>
        <v>1.2652000000000001</v>
      </c>
    </row>
    <row r="669" spans="1:7" x14ac:dyDescent="0.45">
      <c r="A669" s="212">
        <v>39540</v>
      </c>
      <c r="B669" s="100">
        <f t="shared" si="55"/>
        <v>2</v>
      </c>
      <c r="C669" s="89">
        <f t="shared" si="56"/>
        <v>4</v>
      </c>
      <c r="D669" s="89">
        <f t="shared" si="57"/>
        <v>2008</v>
      </c>
      <c r="E669" s="89" t="str">
        <f t="shared" si="58"/>
        <v>Apr</v>
      </c>
      <c r="F669" s="89" t="str">
        <f t="shared" si="59"/>
        <v>Apr 02, 2008</v>
      </c>
      <c r="G669" s="213">
        <f>VLOOKUP(Table35[[#This Row],[investing.com format]],'Data Investing'!A:B,2,)</f>
        <v>1.2675000000000001</v>
      </c>
    </row>
    <row r="670" spans="1:7" x14ac:dyDescent="0.45">
      <c r="A670" s="212">
        <v>39541</v>
      </c>
      <c r="B670" s="100">
        <f t="shared" si="55"/>
        <v>3</v>
      </c>
      <c r="C670" s="89">
        <f t="shared" si="56"/>
        <v>4</v>
      </c>
      <c r="D670" s="89">
        <f t="shared" si="57"/>
        <v>2008</v>
      </c>
      <c r="E670" s="89" t="str">
        <f t="shared" si="58"/>
        <v>Apr</v>
      </c>
      <c r="F670" s="89" t="str">
        <f t="shared" si="59"/>
        <v>Apr 03, 2008</v>
      </c>
      <c r="G670" s="213">
        <f>VLOOKUP(Table35[[#This Row],[investing.com format]],'Data Investing'!A:B,2,)</f>
        <v>1.2730999999999999</v>
      </c>
    </row>
    <row r="671" spans="1:7" x14ac:dyDescent="0.45">
      <c r="A671" s="212">
        <v>39542</v>
      </c>
      <c r="B671" s="100">
        <f t="shared" si="55"/>
        <v>4</v>
      </c>
      <c r="C671" s="89">
        <f t="shared" si="56"/>
        <v>4</v>
      </c>
      <c r="D671" s="89">
        <f t="shared" si="57"/>
        <v>2008</v>
      </c>
      <c r="E671" s="89" t="str">
        <f t="shared" si="58"/>
        <v>Apr</v>
      </c>
      <c r="F671" s="89" t="str">
        <f t="shared" si="59"/>
        <v>Apr 04, 2008</v>
      </c>
      <c r="G671" s="213">
        <f>VLOOKUP(Table35[[#This Row],[investing.com format]],'Data Investing'!A:B,2,)</f>
        <v>1.2664</v>
      </c>
    </row>
    <row r="672" spans="1:7" x14ac:dyDescent="0.45">
      <c r="A672" s="212">
        <v>39545</v>
      </c>
      <c r="B672" s="100">
        <f t="shared" si="55"/>
        <v>7</v>
      </c>
      <c r="C672" s="89">
        <f t="shared" si="56"/>
        <v>4</v>
      </c>
      <c r="D672" s="89">
        <f t="shared" si="57"/>
        <v>2008</v>
      </c>
      <c r="E672" s="89" t="str">
        <f t="shared" si="58"/>
        <v>Apr</v>
      </c>
      <c r="F672" s="89" t="str">
        <f t="shared" si="59"/>
        <v>Apr 07, 2008</v>
      </c>
      <c r="G672" s="213">
        <f>VLOOKUP(Table35[[#This Row],[investing.com format]],'Data Investing'!A:B,2,)</f>
        <v>1.2656000000000001</v>
      </c>
    </row>
    <row r="673" spans="1:7" x14ac:dyDescent="0.45">
      <c r="A673" s="212">
        <v>39546</v>
      </c>
      <c r="B673" s="100">
        <f t="shared" si="55"/>
        <v>8</v>
      </c>
      <c r="C673" s="89">
        <f t="shared" si="56"/>
        <v>4</v>
      </c>
      <c r="D673" s="89">
        <f t="shared" si="57"/>
        <v>2008</v>
      </c>
      <c r="E673" s="89" t="str">
        <f t="shared" si="58"/>
        <v>Apr</v>
      </c>
      <c r="F673" s="89" t="str">
        <f t="shared" si="59"/>
        <v>Apr 08, 2008</v>
      </c>
      <c r="G673" s="213">
        <f>VLOOKUP(Table35[[#This Row],[investing.com format]],'Data Investing'!A:B,2,)</f>
        <v>1.2538</v>
      </c>
    </row>
    <row r="674" spans="1:7" x14ac:dyDescent="0.45">
      <c r="A674" s="212">
        <v>39547</v>
      </c>
      <c r="B674" s="100">
        <f t="shared" si="55"/>
        <v>9</v>
      </c>
      <c r="C674" s="89">
        <f t="shared" si="56"/>
        <v>4</v>
      </c>
      <c r="D674" s="89">
        <f t="shared" si="57"/>
        <v>2008</v>
      </c>
      <c r="E674" s="89" t="str">
        <f t="shared" si="58"/>
        <v>Apr</v>
      </c>
      <c r="F674" s="89" t="str">
        <f t="shared" si="59"/>
        <v>Apr 09, 2008</v>
      </c>
      <c r="G674" s="213">
        <f>VLOOKUP(Table35[[#This Row],[investing.com format]],'Data Investing'!A:B,2,)</f>
        <v>1.2479</v>
      </c>
    </row>
    <row r="675" spans="1:7" x14ac:dyDescent="0.45">
      <c r="A675" s="212">
        <v>39548</v>
      </c>
      <c r="B675" s="100">
        <f t="shared" si="55"/>
        <v>10</v>
      </c>
      <c r="C675" s="89">
        <f t="shared" si="56"/>
        <v>4</v>
      </c>
      <c r="D675" s="89">
        <f t="shared" si="57"/>
        <v>2008</v>
      </c>
      <c r="E675" s="89" t="str">
        <f t="shared" si="58"/>
        <v>Apr</v>
      </c>
      <c r="F675" s="89" t="str">
        <f t="shared" si="59"/>
        <v>Apr 10, 2008</v>
      </c>
      <c r="G675" s="213">
        <f>VLOOKUP(Table35[[#This Row],[investing.com format]],'Data Investing'!A:B,2,)</f>
        <v>1.2523</v>
      </c>
    </row>
    <row r="676" spans="1:7" x14ac:dyDescent="0.45">
      <c r="A676" s="212">
        <v>39549</v>
      </c>
      <c r="B676" s="100">
        <f t="shared" si="55"/>
        <v>11</v>
      </c>
      <c r="C676" s="89">
        <f t="shared" si="56"/>
        <v>4</v>
      </c>
      <c r="D676" s="89">
        <f t="shared" si="57"/>
        <v>2008</v>
      </c>
      <c r="E676" s="89" t="str">
        <f t="shared" si="58"/>
        <v>Apr</v>
      </c>
      <c r="F676" s="89" t="str">
        <f t="shared" si="59"/>
        <v>Apr 11, 2008</v>
      </c>
      <c r="G676" s="213">
        <f>VLOOKUP(Table35[[#This Row],[investing.com format]],'Data Investing'!A:B,2,)</f>
        <v>1.2466999999999999</v>
      </c>
    </row>
    <row r="677" spans="1:7" x14ac:dyDescent="0.45">
      <c r="A677" s="212">
        <v>39552</v>
      </c>
      <c r="B677" s="100">
        <f t="shared" si="55"/>
        <v>14</v>
      </c>
      <c r="C677" s="89">
        <f t="shared" si="56"/>
        <v>4</v>
      </c>
      <c r="D677" s="89">
        <f t="shared" si="57"/>
        <v>2008</v>
      </c>
      <c r="E677" s="89" t="str">
        <f t="shared" si="58"/>
        <v>Apr</v>
      </c>
      <c r="F677" s="89" t="str">
        <f t="shared" si="59"/>
        <v>Apr 14, 2008</v>
      </c>
      <c r="G677" s="213">
        <f>VLOOKUP(Table35[[#This Row],[investing.com format]],'Data Investing'!A:B,2,)</f>
        <v>1.2485999999999999</v>
      </c>
    </row>
    <row r="678" spans="1:7" x14ac:dyDescent="0.45">
      <c r="A678" s="212">
        <v>39553</v>
      </c>
      <c r="B678" s="100">
        <f t="shared" si="55"/>
        <v>15</v>
      </c>
      <c r="C678" s="89">
        <f t="shared" si="56"/>
        <v>4</v>
      </c>
      <c r="D678" s="89">
        <f t="shared" si="57"/>
        <v>2008</v>
      </c>
      <c r="E678" s="89" t="str">
        <f t="shared" si="58"/>
        <v>Apr</v>
      </c>
      <c r="F678" s="89" t="str">
        <f t="shared" si="59"/>
        <v>Apr 15, 2008</v>
      </c>
      <c r="G678" s="213">
        <f>VLOOKUP(Table35[[#This Row],[investing.com format]],'Data Investing'!A:B,2,)</f>
        <v>1.2432000000000001</v>
      </c>
    </row>
    <row r="679" spans="1:7" x14ac:dyDescent="0.45">
      <c r="A679" s="212">
        <v>39554</v>
      </c>
      <c r="B679" s="100">
        <f t="shared" si="55"/>
        <v>16</v>
      </c>
      <c r="C679" s="89">
        <f t="shared" si="56"/>
        <v>4</v>
      </c>
      <c r="D679" s="89">
        <f t="shared" si="57"/>
        <v>2008</v>
      </c>
      <c r="E679" s="89" t="str">
        <f t="shared" si="58"/>
        <v>Apr</v>
      </c>
      <c r="F679" s="89" t="str">
        <f t="shared" si="59"/>
        <v>Apr 16, 2008</v>
      </c>
      <c r="G679" s="213">
        <f>VLOOKUP(Table35[[#This Row],[investing.com format]],'Data Investing'!A:B,2,)</f>
        <v>1.2372000000000001</v>
      </c>
    </row>
    <row r="680" spans="1:7" x14ac:dyDescent="0.45">
      <c r="A680" s="212">
        <v>39555</v>
      </c>
      <c r="B680" s="100">
        <f t="shared" si="55"/>
        <v>17</v>
      </c>
      <c r="C680" s="89">
        <f t="shared" si="56"/>
        <v>4</v>
      </c>
      <c r="D680" s="89">
        <f t="shared" si="57"/>
        <v>2008</v>
      </c>
      <c r="E680" s="89" t="str">
        <f t="shared" si="58"/>
        <v>Apr</v>
      </c>
      <c r="F680" s="89" t="str">
        <f t="shared" si="59"/>
        <v>Apr 17, 2008</v>
      </c>
      <c r="G680" s="213">
        <f>VLOOKUP(Table35[[#This Row],[investing.com format]],'Data Investing'!A:B,2,)</f>
        <v>1.2523</v>
      </c>
    </row>
    <row r="681" spans="1:7" x14ac:dyDescent="0.45">
      <c r="A681" s="212">
        <v>39556</v>
      </c>
      <c r="B681" s="100">
        <f t="shared" si="55"/>
        <v>18</v>
      </c>
      <c r="C681" s="89">
        <f t="shared" si="56"/>
        <v>4</v>
      </c>
      <c r="D681" s="89">
        <f t="shared" si="57"/>
        <v>2008</v>
      </c>
      <c r="E681" s="89" t="str">
        <f t="shared" si="58"/>
        <v>Apr</v>
      </c>
      <c r="F681" s="89" t="str">
        <f t="shared" si="59"/>
        <v>Apr 18, 2008</v>
      </c>
      <c r="G681" s="213">
        <f>VLOOKUP(Table35[[#This Row],[investing.com format]],'Data Investing'!A:B,2,)</f>
        <v>1.2628999999999999</v>
      </c>
    </row>
    <row r="682" spans="1:7" x14ac:dyDescent="0.45">
      <c r="A682" s="212">
        <v>39559</v>
      </c>
      <c r="B682" s="100">
        <f t="shared" si="55"/>
        <v>21</v>
      </c>
      <c r="C682" s="89">
        <f t="shared" si="56"/>
        <v>4</v>
      </c>
      <c r="D682" s="89">
        <f t="shared" si="57"/>
        <v>2008</v>
      </c>
      <c r="E682" s="89" t="str">
        <f t="shared" si="58"/>
        <v>Apr</v>
      </c>
      <c r="F682" s="89" t="str">
        <f t="shared" si="59"/>
        <v>Apr 21, 2008</v>
      </c>
      <c r="G682" s="213">
        <f>VLOOKUP(Table35[[#This Row],[investing.com format]],'Data Investing'!A:B,2,)</f>
        <v>1.2444999999999999</v>
      </c>
    </row>
    <row r="683" spans="1:7" x14ac:dyDescent="0.45">
      <c r="A683" s="212">
        <v>39560</v>
      </c>
      <c r="B683" s="100">
        <f t="shared" si="55"/>
        <v>22</v>
      </c>
      <c r="C683" s="89">
        <f t="shared" si="56"/>
        <v>4</v>
      </c>
      <c r="D683" s="89">
        <f t="shared" si="57"/>
        <v>2008</v>
      </c>
      <c r="E683" s="89" t="str">
        <f t="shared" si="58"/>
        <v>Apr</v>
      </c>
      <c r="F683" s="89" t="str">
        <f t="shared" si="59"/>
        <v>Apr 22, 2008</v>
      </c>
      <c r="G683" s="213">
        <f>VLOOKUP(Table35[[#This Row],[investing.com format]],'Data Investing'!A:B,2,)</f>
        <v>1.2479</v>
      </c>
    </row>
    <row r="684" spans="1:7" x14ac:dyDescent="0.45">
      <c r="A684" s="212">
        <v>39561</v>
      </c>
      <c r="B684" s="100">
        <f t="shared" si="55"/>
        <v>23</v>
      </c>
      <c r="C684" s="89">
        <f t="shared" si="56"/>
        <v>4</v>
      </c>
      <c r="D684" s="89">
        <f t="shared" si="57"/>
        <v>2008</v>
      </c>
      <c r="E684" s="89" t="str">
        <f t="shared" si="58"/>
        <v>Apr</v>
      </c>
      <c r="F684" s="89" t="str">
        <f t="shared" si="59"/>
        <v>Apr 23, 2008</v>
      </c>
      <c r="G684" s="213">
        <f>VLOOKUP(Table35[[#This Row],[investing.com format]],'Data Investing'!A:B,2,)</f>
        <v>1.2457</v>
      </c>
    </row>
    <row r="685" spans="1:7" x14ac:dyDescent="0.45">
      <c r="A685" s="212">
        <v>39562</v>
      </c>
      <c r="B685" s="100">
        <f t="shared" si="55"/>
        <v>24</v>
      </c>
      <c r="C685" s="89">
        <f t="shared" si="56"/>
        <v>4</v>
      </c>
      <c r="D685" s="89">
        <f t="shared" si="57"/>
        <v>2008</v>
      </c>
      <c r="E685" s="89" t="str">
        <f t="shared" si="58"/>
        <v>Apr</v>
      </c>
      <c r="F685" s="89" t="str">
        <f t="shared" si="59"/>
        <v>Apr 24, 2008</v>
      </c>
      <c r="G685" s="213">
        <f>VLOOKUP(Table35[[#This Row],[investing.com format]],'Data Investing'!A:B,2,)</f>
        <v>1.2587999999999999</v>
      </c>
    </row>
    <row r="686" spans="1:7" x14ac:dyDescent="0.45">
      <c r="A686" s="212">
        <v>39563</v>
      </c>
      <c r="B686" s="100">
        <f t="shared" si="55"/>
        <v>25</v>
      </c>
      <c r="C686" s="89">
        <f t="shared" si="56"/>
        <v>4</v>
      </c>
      <c r="D686" s="89">
        <f t="shared" si="57"/>
        <v>2008</v>
      </c>
      <c r="E686" s="89" t="str">
        <f t="shared" si="58"/>
        <v>Apr</v>
      </c>
      <c r="F686" s="89" t="str">
        <f t="shared" si="59"/>
        <v>Apr 25, 2008</v>
      </c>
      <c r="G686" s="213">
        <f>VLOOKUP(Table35[[#This Row],[investing.com format]],'Data Investing'!A:B,2,)</f>
        <v>1.2706</v>
      </c>
    </row>
    <row r="687" spans="1:7" x14ac:dyDescent="0.45">
      <c r="A687" s="212">
        <v>39566</v>
      </c>
      <c r="B687" s="100">
        <f t="shared" si="55"/>
        <v>28</v>
      </c>
      <c r="C687" s="89">
        <f t="shared" si="56"/>
        <v>4</v>
      </c>
      <c r="D687" s="89">
        <f t="shared" si="57"/>
        <v>2008</v>
      </c>
      <c r="E687" s="89" t="str">
        <f t="shared" si="58"/>
        <v>Apr</v>
      </c>
      <c r="F687" s="89" t="str">
        <f t="shared" si="59"/>
        <v>Apr 28, 2008</v>
      </c>
      <c r="G687" s="213">
        <f>VLOOKUP(Table35[[#This Row],[investing.com format]],'Data Investing'!A:B,2,)</f>
        <v>1.2717000000000001</v>
      </c>
    </row>
    <row r="688" spans="1:7" x14ac:dyDescent="0.45">
      <c r="A688" s="212">
        <v>39567</v>
      </c>
      <c r="B688" s="100">
        <f t="shared" si="55"/>
        <v>29</v>
      </c>
      <c r="C688" s="89">
        <f t="shared" si="56"/>
        <v>4</v>
      </c>
      <c r="D688" s="89">
        <f t="shared" si="57"/>
        <v>2008</v>
      </c>
      <c r="E688" s="89" t="str">
        <f t="shared" si="58"/>
        <v>Apr</v>
      </c>
      <c r="F688" s="89" t="str">
        <f t="shared" si="59"/>
        <v>Apr 29, 2008</v>
      </c>
      <c r="G688" s="213">
        <f>VLOOKUP(Table35[[#This Row],[investing.com format]],'Data Investing'!A:B,2,)</f>
        <v>1.2652000000000001</v>
      </c>
    </row>
    <row r="689" spans="1:7" x14ac:dyDescent="0.45">
      <c r="A689" s="212">
        <v>39568</v>
      </c>
      <c r="B689" s="100">
        <f t="shared" si="55"/>
        <v>30</v>
      </c>
      <c r="C689" s="89">
        <f t="shared" si="56"/>
        <v>4</v>
      </c>
      <c r="D689" s="89">
        <f t="shared" si="57"/>
        <v>2008</v>
      </c>
      <c r="E689" s="89" t="str">
        <f t="shared" si="58"/>
        <v>Apr</v>
      </c>
      <c r="F689" s="89" t="str">
        <f t="shared" si="59"/>
        <v>Apr 30, 2008</v>
      </c>
      <c r="G689" s="213">
        <f>VLOOKUP(Table35[[#This Row],[investing.com format]],'Data Investing'!A:B,2,)</f>
        <v>1.2721</v>
      </c>
    </row>
    <row r="690" spans="1:7" x14ac:dyDescent="0.45">
      <c r="A690" s="212">
        <v>39569</v>
      </c>
      <c r="B690" s="100">
        <f t="shared" si="55"/>
        <v>1</v>
      </c>
      <c r="C690" s="89">
        <f t="shared" si="56"/>
        <v>5</v>
      </c>
      <c r="D690" s="89">
        <f t="shared" si="57"/>
        <v>2008</v>
      </c>
      <c r="E690" s="89" t="str">
        <f t="shared" si="58"/>
        <v>May</v>
      </c>
      <c r="F690" s="89" t="str">
        <f t="shared" si="59"/>
        <v>May 01, 2008</v>
      </c>
      <c r="G690" s="213">
        <f>VLOOKUP(Table35[[#This Row],[investing.com format]],'Data Investing'!A:B,2,)</f>
        <v>1.2761</v>
      </c>
    </row>
    <row r="691" spans="1:7" x14ac:dyDescent="0.45">
      <c r="A691" s="212">
        <v>39570</v>
      </c>
      <c r="B691" s="100">
        <f t="shared" si="55"/>
        <v>2</v>
      </c>
      <c r="C691" s="89">
        <f t="shared" si="56"/>
        <v>5</v>
      </c>
      <c r="D691" s="89">
        <f t="shared" si="57"/>
        <v>2008</v>
      </c>
      <c r="E691" s="89" t="str">
        <f t="shared" si="58"/>
        <v>May</v>
      </c>
      <c r="F691" s="89" t="str">
        <f t="shared" si="59"/>
        <v>May 02, 2008</v>
      </c>
      <c r="G691" s="213">
        <f>VLOOKUP(Table35[[#This Row],[investing.com format]],'Data Investing'!A:B,2,)</f>
        <v>1.278</v>
      </c>
    </row>
    <row r="692" spans="1:7" x14ac:dyDescent="0.45">
      <c r="A692" s="212">
        <v>39573</v>
      </c>
      <c r="B692" s="100">
        <f t="shared" si="55"/>
        <v>5</v>
      </c>
      <c r="C692" s="89">
        <f t="shared" si="56"/>
        <v>5</v>
      </c>
      <c r="D692" s="89">
        <f t="shared" si="57"/>
        <v>2008</v>
      </c>
      <c r="E692" s="89" t="str">
        <f t="shared" si="58"/>
        <v>May</v>
      </c>
      <c r="F692" s="89" t="str">
        <f t="shared" si="59"/>
        <v>May 05, 2008</v>
      </c>
      <c r="G692" s="213">
        <f>VLOOKUP(Table35[[#This Row],[investing.com format]],'Data Investing'!A:B,2,)</f>
        <v>1.2729999999999999</v>
      </c>
    </row>
    <row r="693" spans="1:7" x14ac:dyDescent="0.45">
      <c r="A693" s="212">
        <v>39574</v>
      </c>
      <c r="B693" s="100">
        <f t="shared" si="55"/>
        <v>6</v>
      </c>
      <c r="C693" s="89">
        <f t="shared" si="56"/>
        <v>5</v>
      </c>
      <c r="D693" s="89">
        <f t="shared" si="57"/>
        <v>2008</v>
      </c>
      <c r="E693" s="89" t="str">
        <f t="shared" si="58"/>
        <v>May</v>
      </c>
      <c r="F693" s="89" t="str">
        <f t="shared" si="59"/>
        <v>May 06, 2008</v>
      </c>
      <c r="G693" s="213">
        <f>VLOOKUP(Table35[[#This Row],[investing.com format]],'Data Investing'!A:B,2,)</f>
        <v>1.2704</v>
      </c>
    </row>
    <row r="694" spans="1:7" x14ac:dyDescent="0.45">
      <c r="A694" s="212">
        <v>39575</v>
      </c>
      <c r="B694" s="100">
        <f t="shared" si="55"/>
        <v>7</v>
      </c>
      <c r="C694" s="89">
        <f t="shared" si="56"/>
        <v>5</v>
      </c>
      <c r="D694" s="89">
        <f t="shared" si="57"/>
        <v>2008</v>
      </c>
      <c r="E694" s="89" t="str">
        <f t="shared" si="58"/>
        <v>May</v>
      </c>
      <c r="F694" s="89" t="str">
        <f t="shared" si="59"/>
        <v>May 07, 2008</v>
      </c>
      <c r="G694" s="213">
        <f>VLOOKUP(Table35[[#This Row],[investing.com format]],'Data Investing'!A:B,2,)</f>
        <v>1.2692000000000001</v>
      </c>
    </row>
    <row r="695" spans="1:7" x14ac:dyDescent="0.45">
      <c r="A695" s="212">
        <v>39576</v>
      </c>
      <c r="B695" s="100">
        <f t="shared" si="55"/>
        <v>8</v>
      </c>
      <c r="C695" s="89">
        <f t="shared" si="56"/>
        <v>5</v>
      </c>
      <c r="D695" s="89">
        <f t="shared" si="57"/>
        <v>2008</v>
      </c>
      <c r="E695" s="89" t="str">
        <f t="shared" si="58"/>
        <v>May</v>
      </c>
      <c r="F695" s="89" t="str">
        <f t="shared" si="59"/>
        <v>May 08, 2008</v>
      </c>
      <c r="G695" s="213">
        <f>VLOOKUP(Table35[[#This Row],[investing.com format]],'Data Investing'!A:B,2,)</f>
        <v>1.2693000000000001</v>
      </c>
    </row>
    <row r="696" spans="1:7" x14ac:dyDescent="0.45">
      <c r="A696" s="212">
        <v>39577</v>
      </c>
      <c r="B696" s="100">
        <f t="shared" si="55"/>
        <v>9</v>
      </c>
      <c r="C696" s="89">
        <f t="shared" si="56"/>
        <v>5</v>
      </c>
      <c r="D696" s="89">
        <f t="shared" si="57"/>
        <v>2008</v>
      </c>
      <c r="E696" s="89" t="str">
        <f t="shared" si="58"/>
        <v>May</v>
      </c>
      <c r="F696" s="89" t="str">
        <f t="shared" si="59"/>
        <v>May 09, 2008</v>
      </c>
      <c r="G696" s="213">
        <f>VLOOKUP(Table35[[#This Row],[investing.com format]],'Data Investing'!A:B,2,)</f>
        <v>1.2622</v>
      </c>
    </row>
    <row r="697" spans="1:7" x14ac:dyDescent="0.45">
      <c r="A697" s="212">
        <v>39580</v>
      </c>
      <c r="B697" s="100">
        <f t="shared" si="55"/>
        <v>12</v>
      </c>
      <c r="C697" s="89">
        <f t="shared" si="56"/>
        <v>5</v>
      </c>
      <c r="D697" s="89">
        <f t="shared" si="57"/>
        <v>2008</v>
      </c>
      <c r="E697" s="89" t="str">
        <f t="shared" si="58"/>
        <v>May</v>
      </c>
      <c r="F697" s="89" t="str">
        <f t="shared" si="59"/>
        <v>May 12, 2008</v>
      </c>
      <c r="G697" s="213">
        <f>VLOOKUP(Table35[[#This Row],[investing.com format]],'Data Investing'!A:B,2,)</f>
        <v>1.2593000000000001</v>
      </c>
    </row>
    <row r="698" spans="1:7" x14ac:dyDescent="0.45">
      <c r="A698" s="212">
        <v>39581</v>
      </c>
      <c r="B698" s="100">
        <f t="shared" si="55"/>
        <v>13</v>
      </c>
      <c r="C698" s="89">
        <f t="shared" si="56"/>
        <v>5</v>
      </c>
      <c r="D698" s="89">
        <f t="shared" si="57"/>
        <v>2008</v>
      </c>
      <c r="E698" s="89" t="str">
        <f t="shared" si="58"/>
        <v>May</v>
      </c>
      <c r="F698" s="89" t="str">
        <f t="shared" si="59"/>
        <v>May 13, 2008</v>
      </c>
      <c r="G698" s="213">
        <f>VLOOKUP(Table35[[#This Row],[investing.com format]],'Data Investing'!A:B,2,)</f>
        <v>1.2578</v>
      </c>
    </row>
    <row r="699" spans="1:7" x14ac:dyDescent="0.45">
      <c r="A699" s="212">
        <v>39582</v>
      </c>
      <c r="B699" s="100">
        <f t="shared" si="55"/>
        <v>14</v>
      </c>
      <c r="C699" s="89">
        <f t="shared" si="56"/>
        <v>5</v>
      </c>
      <c r="D699" s="89">
        <f t="shared" si="57"/>
        <v>2008</v>
      </c>
      <c r="E699" s="89" t="str">
        <f t="shared" si="58"/>
        <v>May</v>
      </c>
      <c r="F699" s="89" t="str">
        <f t="shared" si="59"/>
        <v>May 14, 2008</v>
      </c>
      <c r="G699" s="213">
        <f>VLOOKUP(Table35[[#This Row],[investing.com format]],'Data Investing'!A:B,2,)</f>
        <v>1.2578</v>
      </c>
    </row>
    <row r="700" spans="1:7" x14ac:dyDescent="0.45">
      <c r="A700" s="212">
        <v>39583</v>
      </c>
      <c r="B700" s="100">
        <f t="shared" si="55"/>
        <v>15</v>
      </c>
      <c r="C700" s="89">
        <f t="shared" si="56"/>
        <v>5</v>
      </c>
      <c r="D700" s="89">
        <f t="shared" si="57"/>
        <v>2008</v>
      </c>
      <c r="E700" s="89" t="str">
        <f t="shared" si="58"/>
        <v>May</v>
      </c>
      <c r="F700" s="89" t="str">
        <f t="shared" si="59"/>
        <v>May 15, 2008</v>
      </c>
      <c r="G700" s="213">
        <f>VLOOKUP(Table35[[#This Row],[investing.com format]],'Data Investing'!A:B,2,)</f>
        <v>1.2617</v>
      </c>
    </row>
    <row r="701" spans="1:7" x14ac:dyDescent="0.45">
      <c r="A701" s="212">
        <v>39584</v>
      </c>
      <c r="B701" s="100">
        <f t="shared" si="55"/>
        <v>16</v>
      </c>
      <c r="C701" s="89">
        <f t="shared" si="56"/>
        <v>5</v>
      </c>
      <c r="D701" s="89">
        <f t="shared" si="57"/>
        <v>2008</v>
      </c>
      <c r="E701" s="89" t="str">
        <f t="shared" si="58"/>
        <v>May</v>
      </c>
      <c r="F701" s="89" t="str">
        <f t="shared" si="59"/>
        <v>May 16, 2008</v>
      </c>
      <c r="G701" s="213">
        <f>VLOOKUP(Table35[[#This Row],[investing.com format]],'Data Investing'!A:B,2,)</f>
        <v>1.2561</v>
      </c>
    </row>
    <row r="702" spans="1:7" x14ac:dyDescent="0.45">
      <c r="A702" s="212">
        <v>39587</v>
      </c>
      <c r="B702" s="100">
        <f t="shared" si="55"/>
        <v>19</v>
      </c>
      <c r="C702" s="89">
        <f t="shared" si="56"/>
        <v>5</v>
      </c>
      <c r="D702" s="89">
        <f t="shared" si="57"/>
        <v>2008</v>
      </c>
      <c r="E702" s="89" t="str">
        <f t="shared" si="58"/>
        <v>May</v>
      </c>
      <c r="F702" s="89" t="str">
        <f t="shared" si="59"/>
        <v>May 19, 2008</v>
      </c>
      <c r="G702" s="213">
        <f>VLOOKUP(Table35[[#This Row],[investing.com format]],'Data Investing'!A:B,2,)</f>
        <v>1.2559</v>
      </c>
    </row>
    <row r="703" spans="1:7" x14ac:dyDescent="0.45">
      <c r="A703" s="212">
        <v>39588</v>
      </c>
      <c r="B703" s="100">
        <f t="shared" si="55"/>
        <v>20</v>
      </c>
      <c r="C703" s="89">
        <f t="shared" si="56"/>
        <v>5</v>
      </c>
      <c r="D703" s="89">
        <f t="shared" si="57"/>
        <v>2008</v>
      </c>
      <c r="E703" s="89" t="str">
        <f t="shared" si="58"/>
        <v>May</v>
      </c>
      <c r="F703" s="89" t="str">
        <f t="shared" si="59"/>
        <v>May 20, 2008</v>
      </c>
      <c r="G703" s="213">
        <f>VLOOKUP(Table35[[#This Row],[investing.com format]],'Data Investing'!A:B,2,)</f>
        <v>1.2575000000000001</v>
      </c>
    </row>
    <row r="704" spans="1:7" x14ac:dyDescent="0.45">
      <c r="A704" s="212">
        <v>39589</v>
      </c>
      <c r="B704" s="100">
        <f t="shared" si="55"/>
        <v>21</v>
      </c>
      <c r="C704" s="89">
        <f t="shared" si="56"/>
        <v>5</v>
      </c>
      <c r="D704" s="89">
        <f t="shared" si="57"/>
        <v>2008</v>
      </c>
      <c r="E704" s="89" t="str">
        <f t="shared" si="58"/>
        <v>May</v>
      </c>
      <c r="F704" s="89" t="str">
        <f t="shared" si="59"/>
        <v>May 21, 2008</v>
      </c>
      <c r="G704" s="213">
        <f>VLOOKUP(Table35[[#This Row],[investing.com format]],'Data Investing'!A:B,2,)</f>
        <v>1.2485999999999999</v>
      </c>
    </row>
    <row r="705" spans="1:7" x14ac:dyDescent="0.45">
      <c r="A705" s="212">
        <v>39590</v>
      </c>
      <c r="B705" s="100">
        <f t="shared" si="55"/>
        <v>22</v>
      </c>
      <c r="C705" s="89">
        <f t="shared" si="56"/>
        <v>5</v>
      </c>
      <c r="D705" s="89">
        <f t="shared" si="57"/>
        <v>2008</v>
      </c>
      <c r="E705" s="89" t="str">
        <f t="shared" si="58"/>
        <v>May</v>
      </c>
      <c r="F705" s="89" t="str">
        <f t="shared" si="59"/>
        <v>May 22, 2008</v>
      </c>
      <c r="G705" s="213">
        <f>VLOOKUP(Table35[[#This Row],[investing.com format]],'Data Investing'!A:B,2,)</f>
        <v>1.2593000000000001</v>
      </c>
    </row>
    <row r="706" spans="1:7" x14ac:dyDescent="0.45">
      <c r="A706" s="212">
        <v>39591</v>
      </c>
      <c r="B706" s="100">
        <f t="shared" si="55"/>
        <v>23</v>
      </c>
      <c r="C706" s="89">
        <f t="shared" si="56"/>
        <v>5</v>
      </c>
      <c r="D706" s="89">
        <f t="shared" si="57"/>
        <v>2008</v>
      </c>
      <c r="E706" s="89" t="str">
        <f t="shared" si="58"/>
        <v>May</v>
      </c>
      <c r="F706" s="89" t="str">
        <f t="shared" si="59"/>
        <v>May 23, 2008</v>
      </c>
      <c r="G706" s="213">
        <f>VLOOKUP(Table35[[#This Row],[investing.com format]],'Data Investing'!A:B,2,)</f>
        <v>1.2557</v>
      </c>
    </row>
    <row r="707" spans="1:7" x14ac:dyDescent="0.45">
      <c r="A707" s="212">
        <v>39595</v>
      </c>
      <c r="B707" s="100">
        <f t="shared" si="55"/>
        <v>27</v>
      </c>
      <c r="C707" s="89">
        <f t="shared" si="56"/>
        <v>5</v>
      </c>
      <c r="D707" s="89">
        <f t="shared" si="57"/>
        <v>2008</v>
      </c>
      <c r="E707" s="89" t="str">
        <f t="shared" si="58"/>
        <v>May</v>
      </c>
      <c r="F707" s="89" t="str">
        <f t="shared" si="59"/>
        <v>May 27, 2008</v>
      </c>
      <c r="G707" s="213">
        <f>VLOOKUP(Table35[[#This Row],[investing.com format]],'Data Investing'!A:B,2,)</f>
        <v>1.2599</v>
      </c>
    </row>
    <row r="708" spans="1:7" x14ac:dyDescent="0.45">
      <c r="A708" s="212">
        <v>39596</v>
      </c>
      <c r="B708" s="100">
        <f t="shared" si="55"/>
        <v>28</v>
      </c>
      <c r="C708" s="89">
        <f t="shared" si="56"/>
        <v>5</v>
      </c>
      <c r="D708" s="89">
        <f t="shared" si="57"/>
        <v>2008</v>
      </c>
      <c r="E708" s="89" t="str">
        <f t="shared" si="58"/>
        <v>May</v>
      </c>
      <c r="F708" s="89" t="str">
        <f t="shared" si="59"/>
        <v>May 28, 2008</v>
      </c>
      <c r="G708" s="213">
        <f>VLOOKUP(Table35[[#This Row],[investing.com format]],'Data Investing'!A:B,2,)</f>
        <v>1.2658</v>
      </c>
    </row>
    <row r="709" spans="1:7" x14ac:dyDescent="0.45">
      <c r="A709" s="212">
        <v>39597</v>
      </c>
      <c r="B709" s="100">
        <f t="shared" si="55"/>
        <v>29</v>
      </c>
      <c r="C709" s="89">
        <f t="shared" si="56"/>
        <v>5</v>
      </c>
      <c r="D709" s="89">
        <f t="shared" si="57"/>
        <v>2008</v>
      </c>
      <c r="E709" s="89" t="str">
        <f t="shared" si="58"/>
        <v>May</v>
      </c>
      <c r="F709" s="89" t="str">
        <f t="shared" si="59"/>
        <v>May 29, 2008</v>
      </c>
      <c r="G709" s="213">
        <f>VLOOKUP(Table35[[#This Row],[investing.com format]],'Data Investing'!A:B,2,)</f>
        <v>1.274</v>
      </c>
    </row>
    <row r="710" spans="1:7" x14ac:dyDescent="0.45">
      <c r="A710" s="212">
        <v>39598</v>
      </c>
      <c r="B710" s="100">
        <f t="shared" si="55"/>
        <v>30</v>
      </c>
      <c r="C710" s="89">
        <f t="shared" si="56"/>
        <v>5</v>
      </c>
      <c r="D710" s="89">
        <f t="shared" si="57"/>
        <v>2008</v>
      </c>
      <c r="E710" s="89" t="str">
        <f t="shared" si="58"/>
        <v>May</v>
      </c>
      <c r="F710" s="89" t="str">
        <f t="shared" si="59"/>
        <v>May 30, 2008</v>
      </c>
      <c r="G710" s="213">
        <f>VLOOKUP(Table35[[#This Row],[investing.com format]],'Data Investing'!A:B,2,)</f>
        <v>1.2746</v>
      </c>
    </row>
    <row r="711" spans="1:7" x14ac:dyDescent="0.45">
      <c r="A711" s="212">
        <v>39601</v>
      </c>
      <c r="B711" s="100">
        <f t="shared" si="55"/>
        <v>2</v>
      </c>
      <c r="C711" s="89">
        <f t="shared" si="56"/>
        <v>6</v>
      </c>
      <c r="D711" s="89">
        <f t="shared" si="57"/>
        <v>2008</v>
      </c>
      <c r="E711" s="89" t="str">
        <f t="shared" si="58"/>
        <v>Jun</v>
      </c>
      <c r="F711" s="89" t="str">
        <f t="shared" si="59"/>
        <v>Jun 02, 2008</v>
      </c>
      <c r="G711" s="213">
        <f>VLOOKUP(Table35[[#This Row],[investing.com format]],'Data Investing'!A:B,2,)</f>
        <v>1.266</v>
      </c>
    </row>
    <row r="712" spans="1:7" x14ac:dyDescent="0.45">
      <c r="A712" s="212">
        <v>39602</v>
      </c>
      <c r="B712" s="100">
        <f t="shared" si="55"/>
        <v>3</v>
      </c>
      <c r="C712" s="89">
        <f t="shared" si="56"/>
        <v>6</v>
      </c>
      <c r="D712" s="89">
        <f t="shared" si="57"/>
        <v>2008</v>
      </c>
      <c r="E712" s="89" t="str">
        <f t="shared" si="58"/>
        <v>Jun</v>
      </c>
      <c r="F712" s="89" t="str">
        <f t="shared" si="59"/>
        <v>Jun 03, 2008</v>
      </c>
      <c r="G712" s="213">
        <f>VLOOKUP(Table35[[#This Row],[investing.com format]],'Data Investing'!A:B,2,)</f>
        <v>1.2712000000000001</v>
      </c>
    </row>
    <row r="713" spans="1:7" x14ac:dyDescent="0.45">
      <c r="A713" s="212">
        <v>39603</v>
      </c>
      <c r="B713" s="100">
        <f t="shared" si="55"/>
        <v>4</v>
      </c>
      <c r="C713" s="89">
        <f t="shared" si="56"/>
        <v>6</v>
      </c>
      <c r="D713" s="89">
        <f t="shared" si="57"/>
        <v>2008</v>
      </c>
      <c r="E713" s="89" t="str">
        <f t="shared" si="58"/>
        <v>Jun</v>
      </c>
      <c r="F713" s="89" t="str">
        <f t="shared" si="59"/>
        <v>Jun 04, 2008</v>
      </c>
      <c r="G713" s="213">
        <f>VLOOKUP(Table35[[#This Row],[investing.com format]],'Data Investing'!A:B,2,)</f>
        <v>1.2664</v>
      </c>
    </row>
    <row r="714" spans="1:7" x14ac:dyDescent="0.45">
      <c r="A714" s="212">
        <v>39604</v>
      </c>
      <c r="B714" s="100">
        <f t="shared" si="55"/>
        <v>5</v>
      </c>
      <c r="C714" s="89">
        <f t="shared" si="56"/>
        <v>6</v>
      </c>
      <c r="D714" s="89">
        <f t="shared" si="57"/>
        <v>2008</v>
      </c>
      <c r="E714" s="89" t="str">
        <f t="shared" si="58"/>
        <v>Jun</v>
      </c>
      <c r="F714" s="89" t="str">
        <f t="shared" si="59"/>
        <v>Jun 05, 2008</v>
      </c>
      <c r="G714" s="213">
        <f>VLOOKUP(Table35[[#This Row],[investing.com format]],'Data Investing'!A:B,2,)</f>
        <v>1.2559</v>
      </c>
    </row>
    <row r="715" spans="1:7" x14ac:dyDescent="0.45">
      <c r="A715" s="212">
        <v>39605</v>
      </c>
      <c r="B715" s="100">
        <f t="shared" si="55"/>
        <v>6</v>
      </c>
      <c r="C715" s="89">
        <f t="shared" si="56"/>
        <v>6</v>
      </c>
      <c r="D715" s="89">
        <f t="shared" si="57"/>
        <v>2008</v>
      </c>
      <c r="E715" s="89" t="str">
        <f t="shared" si="58"/>
        <v>Jun</v>
      </c>
      <c r="F715" s="89" t="str">
        <f t="shared" si="59"/>
        <v>Jun 06, 2008</v>
      </c>
      <c r="G715" s="213">
        <f>VLOOKUP(Table35[[#This Row],[investing.com format]],'Data Investing'!A:B,2,)</f>
        <v>1.2487999999999999</v>
      </c>
    </row>
    <row r="716" spans="1:7" x14ac:dyDescent="0.45">
      <c r="A716" s="212">
        <v>39608</v>
      </c>
      <c r="B716" s="100">
        <f t="shared" si="55"/>
        <v>9</v>
      </c>
      <c r="C716" s="89">
        <f t="shared" si="56"/>
        <v>6</v>
      </c>
      <c r="D716" s="89">
        <f t="shared" si="57"/>
        <v>2008</v>
      </c>
      <c r="E716" s="89" t="str">
        <f t="shared" si="58"/>
        <v>Jun</v>
      </c>
      <c r="F716" s="89" t="str">
        <f t="shared" si="59"/>
        <v>Jun 09, 2008</v>
      </c>
      <c r="G716" s="213">
        <f>VLOOKUP(Table35[[#This Row],[investing.com format]],'Data Investing'!A:B,2,)</f>
        <v>1.2624</v>
      </c>
    </row>
    <row r="717" spans="1:7" x14ac:dyDescent="0.45">
      <c r="A717" s="212">
        <v>39609</v>
      </c>
      <c r="B717" s="100">
        <f t="shared" si="55"/>
        <v>10</v>
      </c>
      <c r="C717" s="89">
        <f t="shared" si="56"/>
        <v>6</v>
      </c>
      <c r="D717" s="89">
        <f t="shared" si="57"/>
        <v>2008</v>
      </c>
      <c r="E717" s="89" t="str">
        <f t="shared" si="58"/>
        <v>Jun</v>
      </c>
      <c r="F717" s="89" t="str">
        <f t="shared" si="59"/>
        <v>Jun 10, 2008</v>
      </c>
      <c r="G717" s="213">
        <f>VLOOKUP(Table35[[#This Row],[investing.com format]],'Data Investing'!A:B,2,)</f>
        <v>1.2638</v>
      </c>
    </row>
    <row r="718" spans="1:7" x14ac:dyDescent="0.45">
      <c r="A718" s="212">
        <v>39610</v>
      </c>
      <c r="B718" s="100">
        <f t="shared" si="55"/>
        <v>11</v>
      </c>
      <c r="C718" s="89">
        <f t="shared" si="56"/>
        <v>6</v>
      </c>
      <c r="D718" s="89">
        <f t="shared" si="57"/>
        <v>2008</v>
      </c>
      <c r="E718" s="89" t="str">
        <f t="shared" si="58"/>
        <v>Jun</v>
      </c>
      <c r="F718" s="89" t="str">
        <f t="shared" si="59"/>
        <v>Jun 11, 2008</v>
      </c>
      <c r="G718" s="213">
        <f>VLOOKUP(Table35[[#This Row],[investing.com format]],'Data Investing'!A:B,2,)</f>
        <v>1.2624</v>
      </c>
    </row>
    <row r="719" spans="1:7" x14ac:dyDescent="0.45">
      <c r="A719" s="212">
        <v>39611</v>
      </c>
      <c r="B719" s="100">
        <f t="shared" si="55"/>
        <v>12</v>
      </c>
      <c r="C719" s="89">
        <f t="shared" si="56"/>
        <v>6</v>
      </c>
      <c r="D719" s="89">
        <f t="shared" si="57"/>
        <v>2008</v>
      </c>
      <c r="E719" s="89" t="str">
        <f t="shared" si="58"/>
        <v>Jun</v>
      </c>
      <c r="F719" s="89" t="str">
        <f t="shared" si="59"/>
        <v>Jun 12, 2008</v>
      </c>
      <c r="G719" s="213">
        <f>VLOOKUP(Table35[[#This Row],[investing.com format]],'Data Investing'!A:B,2,)</f>
        <v>1.2603</v>
      </c>
    </row>
    <row r="720" spans="1:7" x14ac:dyDescent="0.45">
      <c r="A720" s="212">
        <v>39612</v>
      </c>
      <c r="B720" s="100">
        <f t="shared" si="55"/>
        <v>13</v>
      </c>
      <c r="C720" s="89">
        <f t="shared" si="56"/>
        <v>6</v>
      </c>
      <c r="D720" s="89">
        <f t="shared" si="57"/>
        <v>2008</v>
      </c>
      <c r="E720" s="89" t="str">
        <f t="shared" si="58"/>
        <v>Jun</v>
      </c>
      <c r="F720" s="89" t="str">
        <f t="shared" si="59"/>
        <v>Jun 13, 2008</v>
      </c>
      <c r="G720" s="213">
        <f>VLOOKUP(Table35[[#This Row],[investing.com format]],'Data Investing'!A:B,2,)</f>
        <v>1.2658</v>
      </c>
    </row>
    <row r="721" spans="1:7" x14ac:dyDescent="0.45">
      <c r="A721" s="212">
        <v>39615</v>
      </c>
      <c r="B721" s="100">
        <f t="shared" si="55"/>
        <v>16</v>
      </c>
      <c r="C721" s="89">
        <f t="shared" si="56"/>
        <v>6</v>
      </c>
      <c r="D721" s="89">
        <f t="shared" si="57"/>
        <v>2008</v>
      </c>
      <c r="E721" s="89" t="str">
        <f t="shared" si="58"/>
        <v>Jun</v>
      </c>
      <c r="F721" s="89" t="str">
        <f t="shared" si="59"/>
        <v>Jun 16, 2008</v>
      </c>
      <c r="G721" s="213">
        <f>VLOOKUP(Table35[[#This Row],[investing.com format]],'Data Investing'!A:B,2,)</f>
        <v>1.2692000000000001</v>
      </c>
    </row>
    <row r="722" spans="1:7" x14ac:dyDescent="0.45">
      <c r="A722" s="212">
        <v>39616</v>
      </c>
      <c r="B722" s="100">
        <f t="shared" ref="B722:B785" si="60">DAY(A722)</f>
        <v>17</v>
      </c>
      <c r="C722" s="89">
        <f t="shared" ref="C722:C785" si="61">MONTH(A722)</f>
        <v>6</v>
      </c>
      <c r="D722" s="89">
        <f t="shared" ref="D722:D785" si="62">YEAR(A722)</f>
        <v>2008</v>
      </c>
      <c r="E722" s="89" t="str">
        <f t="shared" ref="E722:E785" si="63">VLOOKUP(C722,$K$2:$L$13,2,)</f>
        <v>Jun</v>
      </c>
      <c r="F722" s="89" t="str">
        <f t="shared" ref="F722:F785" si="64">IF(B722&lt;10,E722&amp;" 0"&amp; B722&amp;", " &amp;D722,E722&amp;" "&amp; B722&amp;", " &amp;D722)</f>
        <v>Jun 17, 2008</v>
      </c>
      <c r="G722" s="213">
        <f>VLOOKUP(Table35[[#This Row],[investing.com format]],'Data Investing'!A:B,2,)</f>
        <v>1.2614000000000001</v>
      </c>
    </row>
    <row r="723" spans="1:7" x14ac:dyDescent="0.45">
      <c r="A723" s="212">
        <v>39617</v>
      </c>
      <c r="B723" s="100">
        <f t="shared" si="60"/>
        <v>18</v>
      </c>
      <c r="C723" s="89">
        <f t="shared" si="61"/>
        <v>6</v>
      </c>
      <c r="D723" s="89">
        <f t="shared" si="62"/>
        <v>2008</v>
      </c>
      <c r="E723" s="89" t="str">
        <f t="shared" si="63"/>
        <v>Jun</v>
      </c>
      <c r="F723" s="89" t="str">
        <f t="shared" si="64"/>
        <v>Jun 18, 2008</v>
      </c>
      <c r="G723" s="213">
        <f>VLOOKUP(Table35[[#This Row],[investing.com format]],'Data Investing'!A:B,2,)</f>
        <v>1.2616000000000001</v>
      </c>
    </row>
    <row r="724" spans="1:7" x14ac:dyDescent="0.45">
      <c r="A724" s="212">
        <v>39618</v>
      </c>
      <c r="B724" s="100">
        <f t="shared" si="60"/>
        <v>19</v>
      </c>
      <c r="C724" s="89">
        <f t="shared" si="61"/>
        <v>6</v>
      </c>
      <c r="D724" s="89">
        <f t="shared" si="62"/>
        <v>2008</v>
      </c>
      <c r="E724" s="89" t="str">
        <f t="shared" si="63"/>
        <v>Jun</v>
      </c>
      <c r="F724" s="89" t="str">
        <f t="shared" si="64"/>
        <v>Jun 19, 2008</v>
      </c>
      <c r="G724" s="213">
        <f>VLOOKUP(Table35[[#This Row],[investing.com format]],'Data Investing'!A:B,2,)</f>
        <v>1.2721</v>
      </c>
    </row>
    <row r="725" spans="1:7" x14ac:dyDescent="0.45">
      <c r="A725" s="212">
        <v>39619</v>
      </c>
      <c r="B725" s="100">
        <f t="shared" si="60"/>
        <v>20</v>
      </c>
      <c r="C725" s="89">
        <f t="shared" si="61"/>
        <v>6</v>
      </c>
      <c r="D725" s="89">
        <f t="shared" si="62"/>
        <v>2008</v>
      </c>
      <c r="E725" s="89" t="str">
        <f t="shared" si="63"/>
        <v>Jun</v>
      </c>
      <c r="F725" s="89" t="str">
        <f t="shared" si="64"/>
        <v>Jun 20, 2008</v>
      </c>
      <c r="G725" s="213">
        <f>VLOOKUP(Table35[[#This Row],[investing.com format]],'Data Investing'!A:B,2,)</f>
        <v>1.2656000000000001</v>
      </c>
    </row>
    <row r="726" spans="1:7" x14ac:dyDescent="0.45">
      <c r="A726" s="212">
        <v>39622</v>
      </c>
      <c r="B726" s="100">
        <f t="shared" si="60"/>
        <v>23</v>
      </c>
      <c r="C726" s="89">
        <f t="shared" si="61"/>
        <v>6</v>
      </c>
      <c r="D726" s="89">
        <f t="shared" si="62"/>
        <v>2008</v>
      </c>
      <c r="E726" s="89" t="str">
        <f t="shared" si="63"/>
        <v>Jun</v>
      </c>
      <c r="F726" s="89" t="str">
        <f t="shared" si="64"/>
        <v>Jun 23, 2008</v>
      </c>
      <c r="G726" s="213">
        <f>VLOOKUP(Table35[[#This Row],[investing.com format]],'Data Investing'!A:B,2,)</f>
        <v>1.2662</v>
      </c>
    </row>
    <row r="727" spans="1:7" x14ac:dyDescent="0.45">
      <c r="A727" s="212">
        <v>39623</v>
      </c>
      <c r="B727" s="100">
        <f t="shared" si="60"/>
        <v>24</v>
      </c>
      <c r="C727" s="89">
        <f t="shared" si="61"/>
        <v>6</v>
      </c>
      <c r="D727" s="89">
        <f t="shared" si="62"/>
        <v>2008</v>
      </c>
      <c r="E727" s="89" t="str">
        <f t="shared" si="63"/>
        <v>Jun</v>
      </c>
      <c r="F727" s="89" t="str">
        <f t="shared" si="64"/>
        <v>Jun 24, 2008</v>
      </c>
      <c r="G727" s="213">
        <f>VLOOKUP(Table35[[#This Row],[investing.com format]],'Data Investing'!A:B,2,)</f>
        <v>1.2662</v>
      </c>
    </row>
    <row r="728" spans="1:7" x14ac:dyDescent="0.45">
      <c r="A728" s="212">
        <v>39624</v>
      </c>
      <c r="B728" s="100">
        <f t="shared" si="60"/>
        <v>25</v>
      </c>
      <c r="C728" s="89">
        <f t="shared" si="61"/>
        <v>6</v>
      </c>
      <c r="D728" s="89">
        <f t="shared" si="62"/>
        <v>2008</v>
      </c>
      <c r="E728" s="89" t="str">
        <f t="shared" si="63"/>
        <v>Jun</v>
      </c>
      <c r="F728" s="89" t="str">
        <f t="shared" si="64"/>
        <v>Jun 25, 2008</v>
      </c>
      <c r="G728" s="213">
        <f>VLOOKUP(Table35[[#This Row],[investing.com format]],'Data Investing'!A:B,2,)</f>
        <v>1.2604</v>
      </c>
    </row>
    <row r="729" spans="1:7" x14ac:dyDescent="0.45">
      <c r="A729" s="212">
        <v>39625</v>
      </c>
      <c r="B729" s="100">
        <f t="shared" si="60"/>
        <v>26</v>
      </c>
      <c r="C729" s="89">
        <f t="shared" si="61"/>
        <v>6</v>
      </c>
      <c r="D729" s="89">
        <f t="shared" si="62"/>
        <v>2008</v>
      </c>
      <c r="E729" s="89" t="str">
        <f t="shared" si="63"/>
        <v>Jun</v>
      </c>
      <c r="F729" s="89" t="str">
        <f t="shared" si="64"/>
        <v>Jun 26, 2008</v>
      </c>
      <c r="G729" s="213">
        <f>VLOOKUP(Table35[[#This Row],[investing.com format]],'Data Investing'!A:B,2,)</f>
        <v>1.262</v>
      </c>
    </row>
    <row r="730" spans="1:7" x14ac:dyDescent="0.45">
      <c r="A730" s="212">
        <v>39626</v>
      </c>
      <c r="B730" s="100">
        <f t="shared" si="60"/>
        <v>27</v>
      </c>
      <c r="C730" s="89">
        <f t="shared" si="61"/>
        <v>6</v>
      </c>
      <c r="D730" s="89">
        <f t="shared" si="62"/>
        <v>2008</v>
      </c>
      <c r="E730" s="89" t="str">
        <f t="shared" si="63"/>
        <v>Jun</v>
      </c>
      <c r="F730" s="89" t="str">
        <f t="shared" si="64"/>
        <v>Jun 27, 2008</v>
      </c>
      <c r="G730" s="213">
        <f>VLOOKUP(Table35[[#This Row],[investing.com format]],'Data Investing'!A:B,2,)</f>
        <v>1.2626999999999999</v>
      </c>
    </row>
    <row r="731" spans="1:7" x14ac:dyDescent="0.45">
      <c r="A731" s="212">
        <v>39629</v>
      </c>
      <c r="B731" s="100">
        <f t="shared" si="60"/>
        <v>30</v>
      </c>
      <c r="C731" s="89">
        <f t="shared" si="61"/>
        <v>6</v>
      </c>
      <c r="D731" s="89">
        <f t="shared" si="62"/>
        <v>2008</v>
      </c>
      <c r="E731" s="89" t="str">
        <f t="shared" si="63"/>
        <v>Jun</v>
      </c>
      <c r="F731" s="89" t="str">
        <f t="shared" si="64"/>
        <v>Jun 30, 2008</v>
      </c>
      <c r="G731" s="213">
        <f>VLOOKUP(Table35[[#This Row],[investing.com format]],'Data Investing'!A:B,2,)</f>
        <v>1.2647999999999999</v>
      </c>
    </row>
    <row r="732" spans="1:7" x14ac:dyDescent="0.45">
      <c r="A732" s="212">
        <v>39630</v>
      </c>
      <c r="B732" s="100">
        <f t="shared" si="60"/>
        <v>1</v>
      </c>
      <c r="C732" s="89">
        <f t="shared" si="61"/>
        <v>7</v>
      </c>
      <c r="D732" s="89">
        <f t="shared" si="62"/>
        <v>2008</v>
      </c>
      <c r="E732" s="89" t="str">
        <f t="shared" si="63"/>
        <v>Jul</v>
      </c>
      <c r="F732" s="89" t="str">
        <f t="shared" si="64"/>
        <v>Jul 01, 2008</v>
      </c>
      <c r="G732" s="213">
        <f>VLOOKUP(Table35[[#This Row],[investing.com format]],'Data Investing'!A:B,2,)</f>
        <v>1.2630999999999999</v>
      </c>
    </row>
    <row r="733" spans="1:7" x14ac:dyDescent="0.45">
      <c r="A733" s="212">
        <v>39631</v>
      </c>
      <c r="B733" s="100">
        <f t="shared" si="60"/>
        <v>2</v>
      </c>
      <c r="C733" s="89">
        <f t="shared" si="61"/>
        <v>7</v>
      </c>
      <c r="D733" s="89">
        <f t="shared" si="62"/>
        <v>2008</v>
      </c>
      <c r="E733" s="89" t="str">
        <f t="shared" si="63"/>
        <v>Jul</v>
      </c>
      <c r="F733" s="89" t="str">
        <f t="shared" si="64"/>
        <v>Jul 02, 2008</v>
      </c>
      <c r="G733" s="213">
        <f>VLOOKUP(Table35[[#This Row],[investing.com format]],'Data Investing'!A:B,2,)</f>
        <v>1.2549999999999999</v>
      </c>
    </row>
    <row r="734" spans="1:7" x14ac:dyDescent="0.45">
      <c r="A734" s="212">
        <v>39632</v>
      </c>
      <c r="B734" s="100">
        <f t="shared" si="60"/>
        <v>3</v>
      </c>
      <c r="C734" s="89">
        <f t="shared" si="61"/>
        <v>7</v>
      </c>
      <c r="D734" s="89">
        <f t="shared" si="62"/>
        <v>2008</v>
      </c>
      <c r="E734" s="89" t="str">
        <f t="shared" si="63"/>
        <v>Jul</v>
      </c>
      <c r="F734" s="89" t="str">
        <f t="shared" si="64"/>
        <v>Jul 03, 2008</v>
      </c>
      <c r="G734" s="213">
        <f>VLOOKUP(Table35[[#This Row],[investing.com format]],'Data Investing'!A:B,2,)</f>
        <v>1.2633000000000001</v>
      </c>
    </row>
    <row r="735" spans="1:7" x14ac:dyDescent="0.45">
      <c r="A735" s="212">
        <v>39636</v>
      </c>
      <c r="B735" s="100">
        <f t="shared" si="60"/>
        <v>7</v>
      </c>
      <c r="C735" s="89">
        <f t="shared" si="61"/>
        <v>7</v>
      </c>
      <c r="D735" s="89">
        <f t="shared" si="62"/>
        <v>2008</v>
      </c>
      <c r="E735" s="89" t="str">
        <f t="shared" si="63"/>
        <v>Jul</v>
      </c>
      <c r="F735" s="89" t="str">
        <f t="shared" si="64"/>
        <v>Jul 07, 2008</v>
      </c>
      <c r="G735" s="213">
        <f>VLOOKUP(Table35[[#This Row],[investing.com format]],'Data Investing'!A:B,2,)</f>
        <v>1.2567999999999999</v>
      </c>
    </row>
    <row r="736" spans="1:7" x14ac:dyDescent="0.45">
      <c r="A736" s="212">
        <v>39637</v>
      </c>
      <c r="B736" s="100">
        <f t="shared" si="60"/>
        <v>8</v>
      </c>
      <c r="C736" s="89">
        <f t="shared" si="61"/>
        <v>7</v>
      </c>
      <c r="D736" s="89">
        <f t="shared" si="62"/>
        <v>2008</v>
      </c>
      <c r="E736" s="89" t="str">
        <f t="shared" si="63"/>
        <v>Jul</v>
      </c>
      <c r="F736" s="89" t="str">
        <f t="shared" si="64"/>
        <v>Jul 08, 2008</v>
      </c>
      <c r="G736" s="213">
        <f>VLOOKUP(Table35[[#This Row],[investing.com format]],'Data Investing'!A:B,2,)</f>
        <v>1.2568999999999999</v>
      </c>
    </row>
    <row r="737" spans="1:7" x14ac:dyDescent="0.45">
      <c r="A737" s="212">
        <v>39638</v>
      </c>
      <c r="B737" s="100">
        <f t="shared" si="60"/>
        <v>9</v>
      </c>
      <c r="C737" s="89">
        <f t="shared" si="61"/>
        <v>7</v>
      </c>
      <c r="D737" s="89">
        <f t="shared" si="62"/>
        <v>2008</v>
      </c>
      <c r="E737" s="89" t="str">
        <f t="shared" si="63"/>
        <v>Jul</v>
      </c>
      <c r="F737" s="89" t="str">
        <f t="shared" si="64"/>
        <v>Jul 09, 2008</v>
      </c>
      <c r="G737" s="213">
        <f>VLOOKUP(Table35[[#This Row],[investing.com format]],'Data Investing'!A:B,2,)</f>
        <v>1.2597</v>
      </c>
    </row>
    <row r="738" spans="1:7" x14ac:dyDescent="0.45">
      <c r="A738" s="212">
        <v>39639</v>
      </c>
      <c r="B738" s="100">
        <f t="shared" si="60"/>
        <v>10</v>
      </c>
      <c r="C738" s="89">
        <f t="shared" si="61"/>
        <v>7</v>
      </c>
      <c r="D738" s="89">
        <f t="shared" si="62"/>
        <v>2008</v>
      </c>
      <c r="E738" s="89" t="str">
        <f t="shared" si="63"/>
        <v>Jul</v>
      </c>
      <c r="F738" s="89" t="str">
        <f t="shared" si="64"/>
        <v>Jul 10, 2008</v>
      </c>
      <c r="G738" s="213">
        <f>VLOOKUP(Table35[[#This Row],[investing.com format]],'Data Investing'!A:B,2,)</f>
        <v>1.2531000000000001</v>
      </c>
    </row>
    <row r="739" spans="1:7" x14ac:dyDescent="0.45">
      <c r="A739" s="212">
        <v>39640</v>
      </c>
      <c r="B739" s="100">
        <f t="shared" si="60"/>
        <v>11</v>
      </c>
      <c r="C739" s="89">
        <f t="shared" si="61"/>
        <v>7</v>
      </c>
      <c r="D739" s="89">
        <f t="shared" si="62"/>
        <v>2008</v>
      </c>
      <c r="E739" s="89" t="str">
        <f t="shared" si="63"/>
        <v>Jul</v>
      </c>
      <c r="F739" s="89" t="str">
        <f t="shared" si="64"/>
        <v>Jul 11, 2008</v>
      </c>
      <c r="G739" s="213">
        <f>VLOOKUP(Table35[[#This Row],[investing.com format]],'Data Investing'!A:B,2,)</f>
        <v>1.2484999999999999</v>
      </c>
    </row>
    <row r="740" spans="1:7" x14ac:dyDescent="0.45">
      <c r="A740" s="212">
        <v>39643</v>
      </c>
      <c r="B740" s="100">
        <f t="shared" si="60"/>
        <v>14</v>
      </c>
      <c r="C740" s="89">
        <f t="shared" si="61"/>
        <v>7</v>
      </c>
      <c r="D740" s="89">
        <f t="shared" si="62"/>
        <v>2008</v>
      </c>
      <c r="E740" s="89" t="str">
        <f t="shared" si="63"/>
        <v>Jul</v>
      </c>
      <c r="F740" s="89" t="str">
        <f t="shared" si="64"/>
        <v>Jul 14, 2008</v>
      </c>
      <c r="G740" s="213">
        <f>VLOOKUP(Table35[[#This Row],[investing.com format]],'Data Investing'!A:B,2,)</f>
        <v>1.2537</v>
      </c>
    </row>
    <row r="741" spans="1:7" x14ac:dyDescent="0.45">
      <c r="A741" s="212">
        <v>39644</v>
      </c>
      <c r="B741" s="100">
        <f t="shared" si="60"/>
        <v>15</v>
      </c>
      <c r="C741" s="89">
        <f t="shared" si="61"/>
        <v>7</v>
      </c>
      <c r="D741" s="89">
        <f t="shared" si="62"/>
        <v>2008</v>
      </c>
      <c r="E741" s="89" t="str">
        <f t="shared" si="63"/>
        <v>Jul</v>
      </c>
      <c r="F741" s="89" t="str">
        <f t="shared" si="64"/>
        <v>Jul 15, 2008</v>
      </c>
      <c r="G741" s="213">
        <f>VLOOKUP(Table35[[#This Row],[investing.com format]],'Data Investing'!A:B,2,)</f>
        <v>1.2601</v>
      </c>
    </row>
    <row r="742" spans="1:7" x14ac:dyDescent="0.45">
      <c r="A742" s="212">
        <v>39645</v>
      </c>
      <c r="B742" s="100">
        <f t="shared" si="60"/>
        <v>16</v>
      </c>
      <c r="C742" s="89">
        <f t="shared" si="61"/>
        <v>7</v>
      </c>
      <c r="D742" s="89">
        <f t="shared" si="62"/>
        <v>2008</v>
      </c>
      <c r="E742" s="89" t="str">
        <f t="shared" si="63"/>
        <v>Jul</v>
      </c>
      <c r="F742" s="89" t="str">
        <f t="shared" si="64"/>
        <v>Jul 16, 2008</v>
      </c>
      <c r="G742" s="213">
        <f>VLOOKUP(Table35[[#This Row],[investing.com format]],'Data Investing'!A:B,2,)</f>
        <v>1.2630999999999999</v>
      </c>
    </row>
    <row r="743" spans="1:7" x14ac:dyDescent="0.45">
      <c r="A743" s="212">
        <v>39646</v>
      </c>
      <c r="B743" s="100">
        <f t="shared" si="60"/>
        <v>17</v>
      </c>
      <c r="C743" s="89">
        <f t="shared" si="61"/>
        <v>7</v>
      </c>
      <c r="D743" s="89">
        <f t="shared" si="62"/>
        <v>2008</v>
      </c>
      <c r="E743" s="89" t="str">
        <f t="shared" si="63"/>
        <v>Jul</v>
      </c>
      <c r="F743" s="89" t="str">
        <f t="shared" si="64"/>
        <v>Jul 17, 2008</v>
      </c>
      <c r="G743" s="213">
        <f>VLOOKUP(Table35[[#This Row],[investing.com format]],'Data Investing'!A:B,2,)</f>
        <v>1.2614000000000001</v>
      </c>
    </row>
    <row r="744" spans="1:7" x14ac:dyDescent="0.45">
      <c r="A744" s="212">
        <v>39647</v>
      </c>
      <c r="B744" s="100">
        <f t="shared" si="60"/>
        <v>18</v>
      </c>
      <c r="C744" s="89">
        <f t="shared" si="61"/>
        <v>7</v>
      </c>
      <c r="D744" s="89">
        <f t="shared" si="62"/>
        <v>2008</v>
      </c>
      <c r="E744" s="89" t="str">
        <f t="shared" si="63"/>
        <v>Jul</v>
      </c>
      <c r="F744" s="89" t="str">
        <f t="shared" si="64"/>
        <v>Jul 18, 2008</v>
      </c>
      <c r="G744" s="213">
        <f>VLOOKUP(Table35[[#This Row],[investing.com format]],'Data Investing'!A:B,2,)</f>
        <v>1.2609999999999999</v>
      </c>
    </row>
    <row r="745" spans="1:7" x14ac:dyDescent="0.45">
      <c r="A745" s="212">
        <v>39650</v>
      </c>
      <c r="B745" s="100">
        <f t="shared" si="60"/>
        <v>21</v>
      </c>
      <c r="C745" s="89">
        <f t="shared" si="61"/>
        <v>7</v>
      </c>
      <c r="D745" s="89">
        <f t="shared" si="62"/>
        <v>2008</v>
      </c>
      <c r="E745" s="89" t="str">
        <f t="shared" si="63"/>
        <v>Jul</v>
      </c>
      <c r="F745" s="89" t="str">
        <f t="shared" si="64"/>
        <v>Jul 21, 2008</v>
      </c>
      <c r="G745" s="213">
        <f>VLOOKUP(Table35[[#This Row],[investing.com format]],'Data Investing'!A:B,2,)</f>
        <v>1.2578</v>
      </c>
    </row>
    <row r="746" spans="1:7" x14ac:dyDescent="0.45">
      <c r="A746" s="212">
        <v>39651</v>
      </c>
      <c r="B746" s="100">
        <f t="shared" si="60"/>
        <v>22</v>
      </c>
      <c r="C746" s="89">
        <f t="shared" si="61"/>
        <v>7</v>
      </c>
      <c r="D746" s="89">
        <f t="shared" si="62"/>
        <v>2008</v>
      </c>
      <c r="E746" s="89" t="str">
        <f t="shared" si="63"/>
        <v>Jul</v>
      </c>
      <c r="F746" s="89" t="str">
        <f t="shared" si="64"/>
        <v>Jul 22, 2008</v>
      </c>
      <c r="G746" s="213">
        <f>VLOOKUP(Table35[[#This Row],[investing.com format]],'Data Investing'!A:B,2,)</f>
        <v>1.2611000000000001</v>
      </c>
    </row>
    <row r="747" spans="1:7" x14ac:dyDescent="0.45">
      <c r="A747" s="212">
        <v>39652</v>
      </c>
      <c r="B747" s="100">
        <f t="shared" si="60"/>
        <v>23</v>
      </c>
      <c r="C747" s="89">
        <f t="shared" si="61"/>
        <v>7</v>
      </c>
      <c r="D747" s="89">
        <f t="shared" si="62"/>
        <v>2008</v>
      </c>
      <c r="E747" s="89" t="str">
        <f t="shared" si="63"/>
        <v>Jul</v>
      </c>
      <c r="F747" s="89" t="str">
        <f t="shared" si="64"/>
        <v>Jul 23, 2008</v>
      </c>
      <c r="G747" s="213">
        <f>VLOOKUP(Table35[[#This Row],[investing.com format]],'Data Investing'!A:B,2,)</f>
        <v>1.2734000000000001</v>
      </c>
    </row>
    <row r="748" spans="1:7" x14ac:dyDescent="0.45">
      <c r="A748" s="212">
        <v>39653</v>
      </c>
      <c r="B748" s="100">
        <f t="shared" si="60"/>
        <v>24</v>
      </c>
      <c r="C748" s="89">
        <f t="shared" si="61"/>
        <v>7</v>
      </c>
      <c r="D748" s="89">
        <f t="shared" si="62"/>
        <v>2008</v>
      </c>
      <c r="E748" s="89" t="str">
        <f t="shared" si="63"/>
        <v>Jul</v>
      </c>
      <c r="F748" s="89" t="str">
        <f t="shared" si="64"/>
        <v>Jul 24, 2008</v>
      </c>
      <c r="G748" s="213">
        <f>VLOOKUP(Table35[[#This Row],[investing.com format]],'Data Investing'!A:B,2,)</f>
        <v>1.2669999999999999</v>
      </c>
    </row>
    <row r="749" spans="1:7" x14ac:dyDescent="0.45">
      <c r="A749" s="212">
        <v>39654</v>
      </c>
      <c r="B749" s="100">
        <f t="shared" si="60"/>
        <v>25</v>
      </c>
      <c r="C749" s="89">
        <f t="shared" si="61"/>
        <v>7</v>
      </c>
      <c r="D749" s="89">
        <f t="shared" si="62"/>
        <v>2008</v>
      </c>
      <c r="E749" s="89" t="str">
        <f t="shared" si="63"/>
        <v>Jul</v>
      </c>
      <c r="F749" s="89" t="str">
        <f t="shared" si="64"/>
        <v>Jul 25, 2008</v>
      </c>
      <c r="G749" s="213">
        <f>VLOOKUP(Table35[[#This Row],[investing.com format]],'Data Investing'!A:B,2,)</f>
        <v>1.2670999999999999</v>
      </c>
    </row>
    <row r="750" spans="1:7" x14ac:dyDescent="0.45">
      <c r="A750" s="212">
        <v>39657</v>
      </c>
      <c r="B750" s="100">
        <f t="shared" si="60"/>
        <v>28</v>
      </c>
      <c r="C750" s="89">
        <f t="shared" si="61"/>
        <v>7</v>
      </c>
      <c r="D750" s="89">
        <f t="shared" si="62"/>
        <v>2008</v>
      </c>
      <c r="E750" s="89" t="str">
        <f t="shared" si="63"/>
        <v>Jul</v>
      </c>
      <c r="F750" s="89" t="str">
        <f t="shared" si="64"/>
        <v>Jul 28, 2008</v>
      </c>
      <c r="G750" s="213">
        <f>VLOOKUP(Table35[[#This Row],[investing.com format]],'Data Investing'!A:B,2,)</f>
        <v>1.2664</v>
      </c>
    </row>
    <row r="751" spans="1:7" x14ac:dyDescent="0.45">
      <c r="A751" s="212">
        <v>39658</v>
      </c>
      <c r="B751" s="100">
        <f t="shared" si="60"/>
        <v>29</v>
      </c>
      <c r="C751" s="89">
        <f t="shared" si="61"/>
        <v>7</v>
      </c>
      <c r="D751" s="89">
        <f t="shared" si="62"/>
        <v>2008</v>
      </c>
      <c r="E751" s="89" t="str">
        <f t="shared" si="63"/>
        <v>Jul</v>
      </c>
      <c r="F751" s="89" t="str">
        <f t="shared" si="64"/>
        <v>Jul 29, 2008</v>
      </c>
      <c r="G751" s="213">
        <f>VLOOKUP(Table35[[#This Row],[investing.com format]],'Data Investing'!A:B,2,)</f>
        <v>1.27</v>
      </c>
    </row>
    <row r="752" spans="1:7" x14ac:dyDescent="0.45">
      <c r="A752" s="212">
        <v>39659</v>
      </c>
      <c r="B752" s="100">
        <f t="shared" si="60"/>
        <v>30</v>
      </c>
      <c r="C752" s="89">
        <f t="shared" si="61"/>
        <v>7</v>
      </c>
      <c r="D752" s="89">
        <f t="shared" si="62"/>
        <v>2008</v>
      </c>
      <c r="E752" s="89" t="str">
        <f t="shared" si="63"/>
        <v>Jul</v>
      </c>
      <c r="F752" s="89" t="str">
        <f t="shared" si="64"/>
        <v>Jul 30, 2008</v>
      </c>
      <c r="G752" s="213">
        <f>VLOOKUP(Table35[[#This Row],[investing.com format]],'Data Investing'!A:B,2,)</f>
        <v>1.2723</v>
      </c>
    </row>
    <row r="753" spans="1:7" x14ac:dyDescent="0.45">
      <c r="A753" s="212">
        <v>39660</v>
      </c>
      <c r="B753" s="100">
        <f t="shared" si="60"/>
        <v>31</v>
      </c>
      <c r="C753" s="89">
        <f t="shared" si="61"/>
        <v>7</v>
      </c>
      <c r="D753" s="89">
        <f t="shared" si="62"/>
        <v>2008</v>
      </c>
      <c r="E753" s="89" t="str">
        <f t="shared" si="63"/>
        <v>Jul</v>
      </c>
      <c r="F753" s="89" t="str">
        <f t="shared" si="64"/>
        <v>Jul 31, 2008</v>
      </c>
      <c r="G753" s="213">
        <f>VLOOKUP(Table35[[#This Row],[investing.com format]],'Data Investing'!A:B,2,)</f>
        <v>1.2717000000000001</v>
      </c>
    </row>
    <row r="754" spans="1:7" x14ac:dyDescent="0.45">
      <c r="A754" s="212">
        <v>39661</v>
      </c>
      <c r="B754" s="100">
        <f t="shared" si="60"/>
        <v>1</v>
      </c>
      <c r="C754" s="89">
        <f t="shared" si="61"/>
        <v>8</v>
      </c>
      <c r="D754" s="89">
        <f t="shared" si="62"/>
        <v>2008</v>
      </c>
      <c r="E754" s="89" t="str">
        <f t="shared" si="63"/>
        <v>Aug</v>
      </c>
      <c r="F754" s="89" t="str">
        <f t="shared" si="64"/>
        <v>Aug 01, 2008</v>
      </c>
      <c r="G754" s="213">
        <f>VLOOKUP(Table35[[#This Row],[investing.com format]],'Data Investing'!A:B,2,)</f>
        <v>1.2690999999999999</v>
      </c>
    </row>
    <row r="755" spans="1:7" x14ac:dyDescent="0.45">
      <c r="A755" s="212">
        <v>39664</v>
      </c>
      <c r="B755" s="100">
        <f t="shared" si="60"/>
        <v>4</v>
      </c>
      <c r="C755" s="89">
        <f t="shared" si="61"/>
        <v>8</v>
      </c>
      <c r="D755" s="89">
        <f t="shared" si="62"/>
        <v>2008</v>
      </c>
      <c r="E755" s="89" t="str">
        <f t="shared" si="63"/>
        <v>Aug</v>
      </c>
      <c r="F755" s="89" t="str">
        <f t="shared" si="64"/>
        <v>Aug 04, 2008</v>
      </c>
      <c r="G755" s="213">
        <f>VLOOKUP(Table35[[#This Row],[investing.com format]],'Data Investing'!A:B,2,)</f>
        <v>1.2592000000000001</v>
      </c>
    </row>
    <row r="756" spans="1:7" x14ac:dyDescent="0.45">
      <c r="A756" s="212">
        <v>39665</v>
      </c>
      <c r="B756" s="100">
        <f t="shared" si="60"/>
        <v>5</v>
      </c>
      <c r="C756" s="89">
        <f t="shared" si="61"/>
        <v>8</v>
      </c>
      <c r="D756" s="89">
        <f t="shared" si="62"/>
        <v>2008</v>
      </c>
      <c r="E756" s="89" t="str">
        <f t="shared" si="63"/>
        <v>Aug</v>
      </c>
      <c r="F756" s="89" t="str">
        <f t="shared" si="64"/>
        <v>Aug 05, 2008</v>
      </c>
      <c r="G756" s="213">
        <f>VLOOKUP(Table35[[#This Row],[investing.com format]],'Data Investing'!A:B,2,)</f>
        <v>1.2641</v>
      </c>
    </row>
    <row r="757" spans="1:7" x14ac:dyDescent="0.45">
      <c r="A757" s="212">
        <v>39666</v>
      </c>
      <c r="B757" s="100">
        <f t="shared" si="60"/>
        <v>6</v>
      </c>
      <c r="C757" s="89">
        <f t="shared" si="61"/>
        <v>8</v>
      </c>
      <c r="D757" s="89">
        <f t="shared" si="62"/>
        <v>2008</v>
      </c>
      <c r="E757" s="89" t="str">
        <f t="shared" si="63"/>
        <v>Aug</v>
      </c>
      <c r="F757" s="89" t="str">
        <f t="shared" si="64"/>
        <v>Aug 06, 2008</v>
      </c>
      <c r="G757" s="213">
        <f>VLOOKUP(Table35[[#This Row],[investing.com format]],'Data Investing'!A:B,2,)</f>
        <v>1.2641</v>
      </c>
    </row>
    <row r="758" spans="1:7" x14ac:dyDescent="0.45">
      <c r="A758" s="212">
        <v>39667</v>
      </c>
      <c r="B758" s="100">
        <f t="shared" si="60"/>
        <v>7</v>
      </c>
      <c r="C758" s="89">
        <f t="shared" si="61"/>
        <v>8</v>
      </c>
      <c r="D758" s="89">
        <f t="shared" si="62"/>
        <v>2008</v>
      </c>
      <c r="E758" s="89" t="str">
        <f t="shared" si="63"/>
        <v>Aug</v>
      </c>
      <c r="F758" s="89" t="str">
        <f t="shared" si="64"/>
        <v>Aug 07, 2008</v>
      </c>
      <c r="G758" s="213">
        <f>VLOOKUP(Table35[[#This Row],[investing.com format]],'Data Investing'!A:B,2,)</f>
        <v>1.2685</v>
      </c>
    </row>
    <row r="759" spans="1:7" x14ac:dyDescent="0.45">
      <c r="A759" s="212">
        <v>39668</v>
      </c>
      <c r="B759" s="100">
        <f t="shared" si="60"/>
        <v>8</v>
      </c>
      <c r="C759" s="89">
        <f t="shared" si="61"/>
        <v>8</v>
      </c>
      <c r="D759" s="89">
        <f t="shared" si="62"/>
        <v>2008</v>
      </c>
      <c r="E759" s="89" t="str">
        <f t="shared" si="63"/>
        <v>Aug</v>
      </c>
      <c r="F759" s="89" t="str">
        <f t="shared" si="64"/>
        <v>Aug 08, 2008</v>
      </c>
      <c r="G759" s="213">
        <f>VLOOKUP(Table35[[#This Row],[investing.com format]],'Data Investing'!A:B,2,)</f>
        <v>1.2798</v>
      </c>
    </row>
    <row r="760" spans="1:7" x14ac:dyDescent="0.45">
      <c r="A760" s="212">
        <v>39671</v>
      </c>
      <c r="B760" s="100">
        <f t="shared" si="60"/>
        <v>11</v>
      </c>
      <c r="C760" s="89">
        <f t="shared" si="61"/>
        <v>8</v>
      </c>
      <c r="D760" s="89">
        <f t="shared" si="62"/>
        <v>2008</v>
      </c>
      <c r="E760" s="89" t="str">
        <f t="shared" si="63"/>
        <v>Aug</v>
      </c>
      <c r="F760" s="89" t="str">
        <f t="shared" si="64"/>
        <v>Aug 11, 2008</v>
      </c>
      <c r="G760" s="213">
        <f>VLOOKUP(Table35[[#This Row],[investing.com format]],'Data Investing'!A:B,2,)</f>
        <v>1.2824</v>
      </c>
    </row>
    <row r="761" spans="1:7" x14ac:dyDescent="0.45">
      <c r="A761" s="212">
        <v>39672</v>
      </c>
      <c r="B761" s="100">
        <f t="shared" si="60"/>
        <v>12</v>
      </c>
      <c r="C761" s="89">
        <f t="shared" si="61"/>
        <v>8</v>
      </c>
      <c r="D761" s="89">
        <f t="shared" si="62"/>
        <v>2008</v>
      </c>
      <c r="E761" s="89" t="str">
        <f t="shared" si="63"/>
        <v>Aug</v>
      </c>
      <c r="F761" s="89" t="str">
        <f t="shared" si="64"/>
        <v>Aug 12, 2008</v>
      </c>
      <c r="G761" s="213">
        <f>VLOOKUP(Table35[[#This Row],[investing.com format]],'Data Investing'!A:B,2,)</f>
        <v>1.2713000000000001</v>
      </c>
    </row>
    <row r="762" spans="1:7" x14ac:dyDescent="0.45">
      <c r="A762" s="212">
        <v>39673</v>
      </c>
      <c r="B762" s="100">
        <f t="shared" si="60"/>
        <v>13</v>
      </c>
      <c r="C762" s="89">
        <f t="shared" si="61"/>
        <v>8</v>
      </c>
      <c r="D762" s="89">
        <f t="shared" si="62"/>
        <v>2008</v>
      </c>
      <c r="E762" s="89" t="str">
        <f t="shared" si="63"/>
        <v>Aug</v>
      </c>
      <c r="F762" s="89" t="str">
        <f t="shared" si="64"/>
        <v>Aug 13, 2008</v>
      </c>
      <c r="G762" s="213">
        <f>VLOOKUP(Table35[[#This Row],[investing.com format]],'Data Investing'!A:B,2,)</f>
        <v>1.2529999999999999</v>
      </c>
    </row>
    <row r="763" spans="1:7" x14ac:dyDescent="0.45">
      <c r="A763" s="212">
        <v>39674</v>
      </c>
      <c r="B763" s="100">
        <f t="shared" si="60"/>
        <v>14</v>
      </c>
      <c r="C763" s="89">
        <f t="shared" si="61"/>
        <v>8</v>
      </c>
      <c r="D763" s="89">
        <f t="shared" si="62"/>
        <v>2008</v>
      </c>
      <c r="E763" s="89" t="str">
        <f t="shared" si="63"/>
        <v>Aug</v>
      </c>
      <c r="F763" s="89" t="str">
        <f t="shared" si="64"/>
        <v>Aug 14, 2008</v>
      </c>
      <c r="G763" s="213">
        <f>VLOOKUP(Table35[[#This Row],[investing.com format]],'Data Investing'!A:B,2,)</f>
        <v>1.2618</v>
      </c>
    </row>
    <row r="764" spans="1:7" x14ac:dyDescent="0.45">
      <c r="A764" s="212">
        <v>39675</v>
      </c>
      <c r="B764" s="100">
        <f t="shared" si="60"/>
        <v>15</v>
      </c>
      <c r="C764" s="89">
        <f t="shared" si="61"/>
        <v>8</v>
      </c>
      <c r="D764" s="89">
        <f t="shared" si="62"/>
        <v>2008</v>
      </c>
      <c r="E764" s="89" t="str">
        <f t="shared" si="63"/>
        <v>Aug</v>
      </c>
      <c r="F764" s="89" t="str">
        <f t="shared" si="64"/>
        <v>Aug 15, 2008</v>
      </c>
      <c r="G764" s="213">
        <f>VLOOKUP(Table35[[#This Row],[investing.com format]],'Data Investing'!A:B,2,)</f>
        <v>1.2704</v>
      </c>
    </row>
    <row r="765" spans="1:7" x14ac:dyDescent="0.45">
      <c r="A765" s="212">
        <v>39678</v>
      </c>
      <c r="B765" s="100">
        <f t="shared" si="60"/>
        <v>18</v>
      </c>
      <c r="C765" s="89">
        <f t="shared" si="61"/>
        <v>8</v>
      </c>
      <c r="D765" s="89">
        <f t="shared" si="62"/>
        <v>2008</v>
      </c>
      <c r="E765" s="89" t="str">
        <f t="shared" si="63"/>
        <v>Aug</v>
      </c>
      <c r="F765" s="89" t="str">
        <f t="shared" si="64"/>
        <v>Aug 18, 2008</v>
      </c>
      <c r="G765" s="213">
        <f>VLOOKUP(Table35[[#This Row],[investing.com format]],'Data Investing'!A:B,2,)</f>
        <v>1.2688999999999999</v>
      </c>
    </row>
    <row r="766" spans="1:7" x14ac:dyDescent="0.45">
      <c r="A766" s="212">
        <v>39679</v>
      </c>
      <c r="B766" s="100">
        <f t="shared" si="60"/>
        <v>19</v>
      </c>
      <c r="C766" s="89">
        <f t="shared" si="61"/>
        <v>8</v>
      </c>
      <c r="D766" s="89">
        <f t="shared" si="62"/>
        <v>2008</v>
      </c>
      <c r="E766" s="89" t="str">
        <f t="shared" si="63"/>
        <v>Aug</v>
      </c>
      <c r="F766" s="89" t="str">
        <f t="shared" si="64"/>
        <v>Aug 19, 2008</v>
      </c>
      <c r="G766" s="213">
        <f>VLOOKUP(Table35[[#This Row],[investing.com format]],'Data Investing'!A:B,2,)</f>
        <v>1.2628999999999999</v>
      </c>
    </row>
    <row r="767" spans="1:7" x14ac:dyDescent="0.45">
      <c r="A767" s="212">
        <v>39680</v>
      </c>
      <c r="B767" s="100">
        <f t="shared" si="60"/>
        <v>20</v>
      </c>
      <c r="C767" s="89">
        <f t="shared" si="61"/>
        <v>8</v>
      </c>
      <c r="D767" s="89">
        <f t="shared" si="62"/>
        <v>2008</v>
      </c>
      <c r="E767" s="89" t="str">
        <f t="shared" si="63"/>
        <v>Aug</v>
      </c>
      <c r="F767" s="89" t="str">
        <f t="shared" si="64"/>
        <v>Aug 20, 2008</v>
      </c>
      <c r="G767" s="213">
        <f>VLOOKUP(Table35[[#This Row],[investing.com format]],'Data Investing'!A:B,2,)</f>
        <v>1.2627999999999999</v>
      </c>
    </row>
    <row r="768" spans="1:7" x14ac:dyDescent="0.45">
      <c r="A768" s="212">
        <v>39681</v>
      </c>
      <c r="B768" s="100">
        <f t="shared" si="60"/>
        <v>21</v>
      </c>
      <c r="C768" s="89">
        <f t="shared" si="61"/>
        <v>8</v>
      </c>
      <c r="D768" s="89">
        <f t="shared" si="62"/>
        <v>2008</v>
      </c>
      <c r="E768" s="89" t="str">
        <f t="shared" si="63"/>
        <v>Aug</v>
      </c>
      <c r="F768" s="89" t="str">
        <f t="shared" si="64"/>
        <v>Aug 21, 2008</v>
      </c>
      <c r="G768" s="213">
        <f>VLOOKUP(Table35[[#This Row],[investing.com format]],'Data Investing'!A:B,2,)</f>
        <v>1.2606999999999999</v>
      </c>
    </row>
    <row r="769" spans="1:7" x14ac:dyDescent="0.45">
      <c r="A769" s="212">
        <v>39682</v>
      </c>
      <c r="B769" s="100">
        <f t="shared" si="60"/>
        <v>22</v>
      </c>
      <c r="C769" s="89">
        <f t="shared" si="61"/>
        <v>8</v>
      </c>
      <c r="D769" s="89">
        <f t="shared" si="62"/>
        <v>2008</v>
      </c>
      <c r="E769" s="89" t="str">
        <f t="shared" si="63"/>
        <v>Aug</v>
      </c>
      <c r="F769" s="89" t="str">
        <f t="shared" si="64"/>
        <v>Aug 22, 2008</v>
      </c>
      <c r="G769" s="213">
        <f>VLOOKUP(Table35[[#This Row],[investing.com format]],'Data Investing'!A:B,2,)</f>
        <v>1.2521</v>
      </c>
    </row>
    <row r="770" spans="1:7" x14ac:dyDescent="0.45">
      <c r="A770" s="212">
        <v>39685</v>
      </c>
      <c r="B770" s="100">
        <f t="shared" si="60"/>
        <v>25</v>
      </c>
      <c r="C770" s="89">
        <f t="shared" si="61"/>
        <v>8</v>
      </c>
      <c r="D770" s="89">
        <f t="shared" si="62"/>
        <v>2008</v>
      </c>
      <c r="E770" s="89" t="str">
        <f t="shared" si="63"/>
        <v>Aug</v>
      </c>
      <c r="F770" s="89" t="str">
        <f t="shared" si="64"/>
        <v>Aug 25, 2008</v>
      </c>
      <c r="G770" s="213">
        <f>VLOOKUP(Table35[[#This Row],[investing.com format]],'Data Investing'!A:B,2,)</f>
        <v>1.2559</v>
      </c>
    </row>
    <row r="771" spans="1:7" x14ac:dyDescent="0.45">
      <c r="A771" s="212">
        <v>39686</v>
      </c>
      <c r="B771" s="100">
        <f t="shared" si="60"/>
        <v>26</v>
      </c>
      <c r="C771" s="89">
        <f t="shared" si="61"/>
        <v>8</v>
      </c>
      <c r="D771" s="89">
        <f t="shared" si="62"/>
        <v>2008</v>
      </c>
      <c r="E771" s="89" t="str">
        <f t="shared" si="63"/>
        <v>Aug</v>
      </c>
      <c r="F771" s="89" t="str">
        <f t="shared" si="64"/>
        <v>Aug 26, 2008</v>
      </c>
      <c r="G771" s="213">
        <f>VLOOKUP(Table35[[#This Row],[investing.com format]],'Data Investing'!A:B,2,)</f>
        <v>1.2559</v>
      </c>
    </row>
    <row r="772" spans="1:7" x14ac:dyDescent="0.45">
      <c r="A772" s="212">
        <v>39687</v>
      </c>
      <c r="B772" s="100">
        <f t="shared" si="60"/>
        <v>27</v>
      </c>
      <c r="C772" s="89">
        <f t="shared" si="61"/>
        <v>8</v>
      </c>
      <c r="D772" s="89">
        <f t="shared" si="62"/>
        <v>2008</v>
      </c>
      <c r="E772" s="89" t="str">
        <f t="shared" si="63"/>
        <v>Aug</v>
      </c>
      <c r="F772" s="89" t="str">
        <f t="shared" si="64"/>
        <v>Aug 27, 2008</v>
      </c>
      <c r="G772" s="213">
        <f>VLOOKUP(Table35[[#This Row],[investing.com format]],'Data Investing'!A:B,2,)</f>
        <v>1.2466999999999999</v>
      </c>
    </row>
    <row r="773" spans="1:7" x14ac:dyDescent="0.45">
      <c r="A773" s="212">
        <v>39688</v>
      </c>
      <c r="B773" s="100">
        <f t="shared" si="60"/>
        <v>28</v>
      </c>
      <c r="C773" s="89">
        <f t="shared" si="61"/>
        <v>8</v>
      </c>
      <c r="D773" s="89">
        <f t="shared" si="62"/>
        <v>2008</v>
      </c>
      <c r="E773" s="89" t="str">
        <f t="shared" si="63"/>
        <v>Aug</v>
      </c>
      <c r="F773" s="89" t="str">
        <f t="shared" si="64"/>
        <v>Aug 28, 2008</v>
      </c>
      <c r="G773" s="213">
        <f>VLOOKUP(Table35[[#This Row],[investing.com format]],'Data Investing'!A:B,2,)</f>
        <v>1.2439</v>
      </c>
    </row>
    <row r="774" spans="1:7" x14ac:dyDescent="0.45">
      <c r="A774" s="212">
        <v>39689</v>
      </c>
      <c r="B774" s="100">
        <f t="shared" si="60"/>
        <v>29</v>
      </c>
      <c r="C774" s="89">
        <f t="shared" si="61"/>
        <v>8</v>
      </c>
      <c r="D774" s="89">
        <f t="shared" si="62"/>
        <v>2008</v>
      </c>
      <c r="E774" s="89" t="str">
        <f t="shared" si="63"/>
        <v>Aug</v>
      </c>
      <c r="F774" s="89" t="str">
        <f t="shared" si="64"/>
        <v>Aug 29, 2008</v>
      </c>
      <c r="G774" s="213">
        <f>VLOOKUP(Table35[[#This Row],[investing.com format]],'Data Investing'!A:B,2,)</f>
        <v>1.2412000000000001</v>
      </c>
    </row>
    <row r="775" spans="1:7" x14ac:dyDescent="0.45">
      <c r="A775" s="212">
        <v>39693</v>
      </c>
      <c r="B775" s="100">
        <f t="shared" si="60"/>
        <v>2</v>
      </c>
      <c r="C775" s="89">
        <f t="shared" si="61"/>
        <v>9</v>
      </c>
      <c r="D775" s="89">
        <f t="shared" si="62"/>
        <v>2008</v>
      </c>
      <c r="E775" s="89" t="str">
        <f t="shared" si="63"/>
        <v>Sep</v>
      </c>
      <c r="F775" s="89" t="str">
        <f t="shared" si="64"/>
        <v>Sep 02, 2008</v>
      </c>
      <c r="G775" s="213">
        <f>VLOOKUP(Table35[[#This Row],[investing.com format]],'Data Investing'!A:B,2,)</f>
        <v>1.2277</v>
      </c>
    </row>
    <row r="776" spans="1:7" x14ac:dyDescent="0.45">
      <c r="A776" s="212">
        <v>39694</v>
      </c>
      <c r="B776" s="100">
        <f t="shared" si="60"/>
        <v>3</v>
      </c>
      <c r="C776" s="89">
        <f t="shared" si="61"/>
        <v>9</v>
      </c>
      <c r="D776" s="89">
        <f t="shared" si="62"/>
        <v>2008</v>
      </c>
      <c r="E776" s="89" t="str">
        <f t="shared" si="63"/>
        <v>Sep</v>
      </c>
      <c r="F776" s="89" t="str">
        <f t="shared" si="64"/>
        <v>Sep 03, 2008</v>
      </c>
      <c r="G776" s="213">
        <f>VLOOKUP(Table35[[#This Row],[investing.com format]],'Data Investing'!A:B,2,)</f>
        <v>1.2256</v>
      </c>
    </row>
    <row r="777" spans="1:7" x14ac:dyDescent="0.45">
      <c r="A777" s="212">
        <v>39695</v>
      </c>
      <c r="B777" s="100">
        <f t="shared" si="60"/>
        <v>4</v>
      </c>
      <c r="C777" s="89">
        <f t="shared" si="61"/>
        <v>9</v>
      </c>
      <c r="D777" s="89">
        <f t="shared" si="62"/>
        <v>2008</v>
      </c>
      <c r="E777" s="89" t="str">
        <f t="shared" si="63"/>
        <v>Sep</v>
      </c>
      <c r="F777" s="89" t="str">
        <f t="shared" si="64"/>
        <v>Sep 04, 2008</v>
      </c>
      <c r="G777" s="213">
        <f>VLOOKUP(Table35[[#This Row],[investing.com format]],'Data Investing'!A:B,2,)</f>
        <v>1.2338</v>
      </c>
    </row>
    <row r="778" spans="1:7" x14ac:dyDescent="0.45">
      <c r="A778" s="212">
        <v>39696</v>
      </c>
      <c r="B778" s="100">
        <f t="shared" si="60"/>
        <v>5</v>
      </c>
      <c r="C778" s="89">
        <f t="shared" si="61"/>
        <v>9</v>
      </c>
      <c r="D778" s="89">
        <f t="shared" si="62"/>
        <v>2008</v>
      </c>
      <c r="E778" s="89" t="str">
        <f t="shared" si="63"/>
        <v>Sep</v>
      </c>
      <c r="F778" s="89" t="str">
        <f t="shared" si="64"/>
        <v>Sep 05, 2008</v>
      </c>
      <c r="G778" s="213">
        <f>VLOOKUP(Table35[[#This Row],[investing.com format]],'Data Investing'!A:B,2,)</f>
        <v>1.2376</v>
      </c>
    </row>
    <row r="779" spans="1:7" x14ac:dyDescent="0.45">
      <c r="A779" s="212">
        <v>39699</v>
      </c>
      <c r="B779" s="100">
        <f t="shared" si="60"/>
        <v>8</v>
      </c>
      <c r="C779" s="89">
        <f t="shared" si="61"/>
        <v>9</v>
      </c>
      <c r="D779" s="89">
        <f t="shared" si="62"/>
        <v>2008</v>
      </c>
      <c r="E779" s="89" t="str">
        <f t="shared" si="63"/>
        <v>Sep</v>
      </c>
      <c r="F779" s="89" t="str">
        <f t="shared" si="64"/>
        <v>Sep 08, 2008</v>
      </c>
      <c r="G779" s="213">
        <f>VLOOKUP(Table35[[#This Row],[investing.com format]],'Data Investing'!A:B,2,)</f>
        <v>1.2444999999999999</v>
      </c>
    </row>
    <row r="780" spans="1:7" x14ac:dyDescent="0.45">
      <c r="A780" s="212">
        <v>39700</v>
      </c>
      <c r="B780" s="100">
        <f t="shared" si="60"/>
        <v>9</v>
      </c>
      <c r="C780" s="89">
        <f t="shared" si="61"/>
        <v>9</v>
      </c>
      <c r="D780" s="89">
        <f t="shared" si="62"/>
        <v>2008</v>
      </c>
      <c r="E780" s="89" t="str">
        <f t="shared" si="63"/>
        <v>Sep</v>
      </c>
      <c r="F780" s="89" t="str">
        <f t="shared" si="64"/>
        <v>Sep 09, 2008</v>
      </c>
      <c r="G780" s="213">
        <f>VLOOKUP(Table35[[#This Row],[investing.com format]],'Data Investing'!A:B,2,)</f>
        <v>1.2467999999999999</v>
      </c>
    </row>
    <row r="781" spans="1:7" x14ac:dyDescent="0.45">
      <c r="A781" s="212">
        <v>39701</v>
      </c>
      <c r="B781" s="100">
        <f t="shared" si="60"/>
        <v>10</v>
      </c>
      <c r="C781" s="89">
        <f t="shared" si="61"/>
        <v>9</v>
      </c>
      <c r="D781" s="89">
        <f t="shared" si="62"/>
        <v>2008</v>
      </c>
      <c r="E781" s="89" t="str">
        <f t="shared" si="63"/>
        <v>Sep</v>
      </c>
      <c r="F781" s="89" t="str">
        <f t="shared" si="64"/>
        <v>Sep 10, 2008</v>
      </c>
      <c r="G781" s="213">
        <f>VLOOKUP(Table35[[#This Row],[investing.com format]],'Data Investing'!A:B,2,)</f>
        <v>1.2531000000000001</v>
      </c>
    </row>
    <row r="782" spans="1:7" x14ac:dyDescent="0.45">
      <c r="A782" s="212">
        <v>39702</v>
      </c>
      <c r="B782" s="100">
        <f t="shared" si="60"/>
        <v>11</v>
      </c>
      <c r="C782" s="89">
        <f t="shared" si="61"/>
        <v>9</v>
      </c>
      <c r="D782" s="89">
        <f t="shared" si="62"/>
        <v>2008</v>
      </c>
      <c r="E782" s="89" t="str">
        <f t="shared" si="63"/>
        <v>Sep</v>
      </c>
      <c r="F782" s="89" t="str">
        <f t="shared" si="64"/>
        <v>Sep 11, 2008</v>
      </c>
      <c r="G782" s="213">
        <f>VLOOKUP(Table35[[#This Row],[investing.com format]],'Data Investing'!A:B,2,)</f>
        <v>1.2544</v>
      </c>
    </row>
    <row r="783" spans="1:7" x14ac:dyDescent="0.45">
      <c r="A783" s="212">
        <v>39703</v>
      </c>
      <c r="B783" s="100">
        <f t="shared" si="60"/>
        <v>12</v>
      </c>
      <c r="C783" s="89">
        <f t="shared" si="61"/>
        <v>9</v>
      </c>
      <c r="D783" s="89">
        <f t="shared" si="62"/>
        <v>2008</v>
      </c>
      <c r="E783" s="89" t="str">
        <f t="shared" si="63"/>
        <v>Sep</v>
      </c>
      <c r="F783" s="89" t="str">
        <f t="shared" si="64"/>
        <v>Sep 12, 2008</v>
      </c>
      <c r="G783" s="213">
        <f>VLOOKUP(Table35[[#This Row],[investing.com format]],'Data Investing'!A:B,2,)</f>
        <v>1.2614000000000001</v>
      </c>
    </row>
    <row r="784" spans="1:7" x14ac:dyDescent="0.45">
      <c r="A784" s="212">
        <v>39706</v>
      </c>
      <c r="B784" s="100">
        <f t="shared" si="60"/>
        <v>15</v>
      </c>
      <c r="C784" s="89">
        <f t="shared" si="61"/>
        <v>9</v>
      </c>
      <c r="D784" s="89">
        <f t="shared" si="62"/>
        <v>2008</v>
      </c>
      <c r="E784" s="89" t="str">
        <f t="shared" si="63"/>
        <v>Sep</v>
      </c>
      <c r="F784" s="89" t="str">
        <f t="shared" si="64"/>
        <v>Sep 15, 2008</v>
      </c>
      <c r="G784" s="213">
        <f>VLOOKUP(Table35[[#This Row],[investing.com format]],'Data Investing'!A:B,2,)</f>
        <v>1.2624</v>
      </c>
    </row>
    <row r="785" spans="1:7" x14ac:dyDescent="0.45">
      <c r="A785" s="212">
        <v>39707</v>
      </c>
      <c r="B785" s="100">
        <f t="shared" si="60"/>
        <v>16</v>
      </c>
      <c r="C785" s="89">
        <f t="shared" si="61"/>
        <v>9</v>
      </c>
      <c r="D785" s="89">
        <f t="shared" si="62"/>
        <v>2008</v>
      </c>
      <c r="E785" s="89" t="str">
        <f t="shared" si="63"/>
        <v>Sep</v>
      </c>
      <c r="F785" s="89" t="str">
        <f t="shared" si="64"/>
        <v>Sep 16, 2008</v>
      </c>
      <c r="G785" s="213">
        <f>VLOOKUP(Table35[[#This Row],[investing.com format]],'Data Investing'!A:B,2,)</f>
        <v>1.2637</v>
      </c>
    </row>
    <row r="786" spans="1:7" x14ac:dyDescent="0.45">
      <c r="A786" s="212">
        <v>39708</v>
      </c>
      <c r="B786" s="100">
        <f t="shared" ref="B786:B849" si="65">DAY(A786)</f>
        <v>17</v>
      </c>
      <c r="C786" s="89">
        <f t="shared" ref="C786:C849" si="66">MONTH(A786)</f>
        <v>9</v>
      </c>
      <c r="D786" s="89">
        <f t="shared" ref="D786:D849" si="67">YEAR(A786)</f>
        <v>2008</v>
      </c>
      <c r="E786" s="89" t="str">
        <f t="shared" ref="E786:E849" si="68">VLOOKUP(C786,$K$2:$L$13,2,)</f>
        <v>Sep</v>
      </c>
      <c r="F786" s="89" t="str">
        <f t="shared" ref="F786:F849" si="69">IF(B786&lt;10,E786&amp;" 0"&amp; B786&amp;", " &amp;D786,E786&amp;" "&amp; B786&amp;", " &amp;D786)</f>
        <v>Sep 17, 2008</v>
      </c>
      <c r="G786" s="213">
        <f>VLOOKUP(Table35[[#This Row],[investing.com format]],'Data Investing'!A:B,2,)</f>
        <v>1.2683</v>
      </c>
    </row>
    <row r="787" spans="1:7" x14ac:dyDescent="0.45">
      <c r="A787" s="212">
        <v>39709</v>
      </c>
      <c r="B787" s="100">
        <f t="shared" si="65"/>
        <v>18</v>
      </c>
      <c r="C787" s="89">
        <f t="shared" si="66"/>
        <v>9</v>
      </c>
      <c r="D787" s="89">
        <f t="shared" si="67"/>
        <v>2008</v>
      </c>
      <c r="E787" s="89" t="str">
        <f t="shared" si="68"/>
        <v>Sep</v>
      </c>
      <c r="F787" s="89" t="str">
        <f t="shared" si="69"/>
        <v>Sep 18, 2008</v>
      </c>
      <c r="G787" s="213">
        <f>VLOOKUP(Table35[[#This Row],[investing.com format]],'Data Investing'!A:B,2,)</f>
        <v>1.2679</v>
      </c>
    </row>
    <row r="788" spans="1:7" x14ac:dyDescent="0.45">
      <c r="A788" s="212">
        <v>39710</v>
      </c>
      <c r="B788" s="100">
        <f t="shared" si="65"/>
        <v>19</v>
      </c>
      <c r="C788" s="89">
        <f t="shared" si="66"/>
        <v>9</v>
      </c>
      <c r="D788" s="89">
        <f t="shared" si="67"/>
        <v>2008</v>
      </c>
      <c r="E788" s="89" t="str">
        <f t="shared" si="68"/>
        <v>Sep</v>
      </c>
      <c r="F788" s="89" t="str">
        <f t="shared" si="69"/>
        <v>Sep 19, 2008</v>
      </c>
      <c r="G788" s="213">
        <f>VLOOKUP(Table35[[#This Row],[investing.com format]],'Data Investing'!A:B,2,)</f>
        <v>1.2662</v>
      </c>
    </row>
    <row r="789" spans="1:7" x14ac:dyDescent="0.45">
      <c r="A789" s="212">
        <v>39713</v>
      </c>
      <c r="B789" s="100">
        <f t="shared" si="65"/>
        <v>22</v>
      </c>
      <c r="C789" s="89">
        <f t="shared" si="66"/>
        <v>9</v>
      </c>
      <c r="D789" s="89">
        <f t="shared" si="67"/>
        <v>2008</v>
      </c>
      <c r="E789" s="89" t="str">
        <f t="shared" si="68"/>
        <v>Sep</v>
      </c>
      <c r="F789" s="89" t="str">
        <f t="shared" si="69"/>
        <v>Sep 22, 2008</v>
      </c>
      <c r="G789" s="213">
        <f>VLOOKUP(Table35[[#This Row],[investing.com format]],'Data Investing'!A:B,2,)</f>
        <v>1.2555000000000001</v>
      </c>
    </row>
    <row r="790" spans="1:7" x14ac:dyDescent="0.45">
      <c r="A790" s="212">
        <v>39714</v>
      </c>
      <c r="B790" s="100">
        <f t="shared" si="65"/>
        <v>23</v>
      </c>
      <c r="C790" s="89">
        <f t="shared" si="66"/>
        <v>9</v>
      </c>
      <c r="D790" s="89">
        <f t="shared" si="67"/>
        <v>2008</v>
      </c>
      <c r="E790" s="89" t="str">
        <f t="shared" si="68"/>
        <v>Sep</v>
      </c>
      <c r="F790" s="89" t="str">
        <f t="shared" si="69"/>
        <v>Sep 23, 2008</v>
      </c>
      <c r="G790" s="213">
        <f>VLOOKUP(Table35[[#This Row],[investing.com format]],'Data Investing'!A:B,2,)</f>
        <v>1.2637</v>
      </c>
    </row>
    <row r="791" spans="1:7" x14ac:dyDescent="0.45">
      <c r="A791" s="212">
        <v>39715</v>
      </c>
      <c r="B791" s="100">
        <f t="shared" si="65"/>
        <v>24</v>
      </c>
      <c r="C791" s="89">
        <f t="shared" si="66"/>
        <v>9</v>
      </c>
      <c r="D791" s="89">
        <f t="shared" si="67"/>
        <v>2008</v>
      </c>
      <c r="E791" s="89" t="str">
        <f t="shared" si="68"/>
        <v>Sep</v>
      </c>
      <c r="F791" s="89" t="str">
        <f t="shared" si="69"/>
        <v>Sep 24, 2008</v>
      </c>
      <c r="G791" s="213">
        <f>VLOOKUP(Table35[[#This Row],[investing.com format]],'Data Investing'!A:B,2,)</f>
        <v>1.2625</v>
      </c>
    </row>
    <row r="792" spans="1:7" x14ac:dyDescent="0.45">
      <c r="A792" s="212">
        <v>39716</v>
      </c>
      <c r="B792" s="100">
        <f t="shared" si="65"/>
        <v>25</v>
      </c>
      <c r="C792" s="89">
        <f t="shared" si="66"/>
        <v>9</v>
      </c>
      <c r="D792" s="89">
        <f t="shared" si="67"/>
        <v>2008</v>
      </c>
      <c r="E792" s="89" t="str">
        <f t="shared" si="68"/>
        <v>Sep</v>
      </c>
      <c r="F792" s="89" t="str">
        <f t="shared" si="69"/>
        <v>Sep 25, 2008</v>
      </c>
      <c r="G792" s="213">
        <f>VLOOKUP(Table35[[#This Row],[investing.com format]],'Data Investing'!A:B,2,)</f>
        <v>1.2578</v>
      </c>
    </row>
    <row r="793" spans="1:7" x14ac:dyDescent="0.45">
      <c r="A793" s="212">
        <v>39717</v>
      </c>
      <c r="B793" s="100">
        <f t="shared" si="65"/>
        <v>26</v>
      </c>
      <c r="C793" s="89">
        <f t="shared" si="66"/>
        <v>9</v>
      </c>
      <c r="D793" s="89">
        <f t="shared" si="67"/>
        <v>2008</v>
      </c>
      <c r="E793" s="89" t="str">
        <f t="shared" si="68"/>
        <v>Sep</v>
      </c>
      <c r="F793" s="89" t="str">
        <f t="shared" si="69"/>
        <v>Sep 26, 2008</v>
      </c>
      <c r="G793" s="213">
        <f>VLOOKUP(Table35[[#This Row],[investing.com format]],'Data Investing'!A:B,2,)</f>
        <v>1.2623</v>
      </c>
    </row>
    <row r="794" spans="1:7" x14ac:dyDescent="0.45">
      <c r="A794" s="212">
        <v>39720</v>
      </c>
      <c r="B794" s="100">
        <f t="shared" si="65"/>
        <v>29</v>
      </c>
      <c r="C794" s="89">
        <f t="shared" si="66"/>
        <v>9</v>
      </c>
      <c r="D794" s="89">
        <f t="shared" si="67"/>
        <v>2008</v>
      </c>
      <c r="E794" s="89" t="str">
        <f t="shared" si="68"/>
        <v>Sep</v>
      </c>
      <c r="F794" s="89" t="str">
        <f t="shared" si="69"/>
        <v>Sep 29, 2008</v>
      </c>
      <c r="G794" s="213">
        <f>VLOOKUP(Table35[[#This Row],[investing.com format]],'Data Investing'!A:B,2,)</f>
        <v>1.2529999999999999</v>
      </c>
    </row>
    <row r="795" spans="1:7" x14ac:dyDescent="0.45">
      <c r="A795" s="212">
        <v>39721</v>
      </c>
      <c r="B795" s="100">
        <f t="shared" si="65"/>
        <v>30</v>
      </c>
      <c r="C795" s="89">
        <f t="shared" si="66"/>
        <v>9</v>
      </c>
      <c r="D795" s="89">
        <f t="shared" si="67"/>
        <v>2008</v>
      </c>
      <c r="E795" s="89" t="str">
        <f t="shared" si="68"/>
        <v>Sep</v>
      </c>
      <c r="F795" s="89" t="str">
        <f t="shared" si="69"/>
        <v>Sep 30, 2008</v>
      </c>
      <c r="G795" s="213">
        <f>VLOOKUP(Table35[[#This Row],[investing.com format]],'Data Investing'!A:B,2,)</f>
        <v>1.2627999999999999</v>
      </c>
    </row>
    <row r="796" spans="1:7" x14ac:dyDescent="0.45">
      <c r="A796" s="212">
        <v>39722</v>
      </c>
      <c r="B796" s="100">
        <f t="shared" si="65"/>
        <v>1</v>
      </c>
      <c r="C796" s="89">
        <f t="shared" si="66"/>
        <v>10</v>
      </c>
      <c r="D796" s="89">
        <f t="shared" si="67"/>
        <v>2008</v>
      </c>
      <c r="E796" s="89" t="str">
        <f t="shared" si="68"/>
        <v>Oct</v>
      </c>
      <c r="F796" s="89" t="str">
        <f t="shared" si="69"/>
        <v>Oct 01, 2008</v>
      </c>
      <c r="G796" s="213">
        <f>VLOOKUP(Table35[[#This Row],[investing.com format]],'Data Investing'!A:B,2,)</f>
        <v>1.2622</v>
      </c>
    </row>
    <row r="797" spans="1:7" x14ac:dyDescent="0.45">
      <c r="A797" s="212">
        <v>39723</v>
      </c>
      <c r="B797" s="100">
        <f t="shared" si="65"/>
        <v>2</v>
      </c>
      <c r="C797" s="89">
        <f t="shared" si="66"/>
        <v>10</v>
      </c>
      <c r="D797" s="89">
        <f t="shared" si="67"/>
        <v>2008</v>
      </c>
      <c r="E797" s="89" t="str">
        <f t="shared" si="68"/>
        <v>Oct</v>
      </c>
      <c r="F797" s="89" t="str">
        <f t="shared" si="69"/>
        <v>Oct 02, 2008</v>
      </c>
      <c r="G797" s="213">
        <f>VLOOKUP(Table35[[#This Row],[investing.com format]],'Data Investing'!A:B,2,)</f>
        <v>1.2766999999999999</v>
      </c>
    </row>
    <row r="798" spans="1:7" x14ac:dyDescent="0.45">
      <c r="A798" s="212">
        <v>39724</v>
      </c>
      <c r="B798" s="100">
        <f t="shared" si="65"/>
        <v>3</v>
      </c>
      <c r="C798" s="89">
        <f t="shared" si="66"/>
        <v>10</v>
      </c>
      <c r="D798" s="89">
        <f t="shared" si="67"/>
        <v>2008</v>
      </c>
      <c r="E798" s="89" t="str">
        <f t="shared" si="68"/>
        <v>Oct</v>
      </c>
      <c r="F798" s="89" t="str">
        <f t="shared" si="69"/>
        <v>Oct 03, 2008</v>
      </c>
      <c r="G798" s="213">
        <f>VLOOKUP(Table35[[#This Row],[investing.com format]],'Data Investing'!A:B,2,)</f>
        <v>1.2866</v>
      </c>
    </row>
    <row r="799" spans="1:7" x14ac:dyDescent="0.45">
      <c r="A799" s="212">
        <v>39727</v>
      </c>
      <c r="B799" s="100">
        <f t="shared" si="65"/>
        <v>6</v>
      </c>
      <c r="C799" s="89">
        <f t="shared" si="66"/>
        <v>10</v>
      </c>
      <c r="D799" s="89">
        <f t="shared" si="67"/>
        <v>2008</v>
      </c>
      <c r="E799" s="89" t="str">
        <f t="shared" si="68"/>
        <v>Oct</v>
      </c>
      <c r="F799" s="89" t="str">
        <f t="shared" si="69"/>
        <v>Oct 06, 2008</v>
      </c>
      <c r="G799" s="213">
        <f>VLOOKUP(Table35[[#This Row],[investing.com format]],'Data Investing'!A:B,2,)</f>
        <v>1.2927</v>
      </c>
    </row>
    <row r="800" spans="1:7" x14ac:dyDescent="0.45">
      <c r="A800" s="212">
        <v>39728</v>
      </c>
      <c r="B800" s="100">
        <f t="shared" si="65"/>
        <v>7</v>
      </c>
      <c r="C800" s="89">
        <f t="shared" si="66"/>
        <v>10</v>
      </c>
      <c r="D800" s="89">
        <f t="shared" si="67"/>
        <v>2008</v>
      </c>
      <c r="E800" s="89" t="str">
        <f t="shared" si="68"/>
        <v>Oct</v>
      </c>
      <c r="F800" s="89" t="str">
        <f t="shared" si="69"/>
        <v>Oct 07, 2008</v>
      </c>
      <c r="G800" s="213">
        <f>VLOOKUP(Table35[[#This Row],[investing.com format]],'Data Investing'!A:B,2,)</f>
        <v>1.2845</v>
      </c>
    </row>
    <row r="801" spans="1:7" x14ac:dyDescent="0.45">
      <c r="A801" s="212">
        <v>39729</v>
      </c>
      <c r="B801" s="100">
        <f t="shared" si="65"/>
        <v>8</v>
      </c>
      <c r="C801" s="89">
        <f t="shared" si="66"/>
        <v>10</v>
      </c>
      <c r="D801" s="89">
        <f t="shared" si="67"/>
        <v>2008</v>
      </c>
      <c r="E801" s="89" t="str">
        <f t="shared" si="68"/>
        <v>Oct</v>
      </c>
      <c r="F801" s="89" t="str">
        <f t="shared" si="69"/>
        <v>Oct 08, 2008</v>
      </c>
      <c r="G801" s="213">
        <f>VLOOKUP(Table35[[#This Row],[investing.com format]],'Data Investing'!A:B,2,)</f>
        <v>1.2677</v>
      </c>
    </row>
    <row r="802" spans="1:7" x14ac:dyDescent="0.45">
      <c r="A802" s="212">
        <v>39730</v>
      </c>
      <c r="B802" s="100">
        <f t="shared" si="65"/>
        <v>9</v>
      </c>
      <c r="C802" s="89">
        <f t="shared" si="66"/>
        <v>10</v>
      </c>
      <c r="D802" s="89">
        <f t="shared" si="67"/>
        <v>2008</v>
      </c>
      <c r="E802" s="89" t="str">
        <f t="shared" si="68"/>
        <v>Oct</v>
      </c>
      <c r="F802" s="89" t="str">
        <f t="shared" si="69"/>
        <v>Oct 09, 2008</v>
      </c>
      <c r="G802" s="213">
        <f>VLOOKUP(Table35[[#This Row],[investing.com format]],'Data Investing'!A:B,2,)</f>
        <v>1.2571000000000001</v>
      </c>
    </row>
    <row r="803" spans="1:7" x14ac:dyDescent="0.45">
      <c r="A803" s="212">
        <v>39731</v>
      </c>
      <c r="B803" s="100">
        <f t="shared" si="65"/>
        <v>10</v>
      </c>
      <c r="C803" s="89">
        <f t="shared" si="66"/>
        <v>10</v>
      </c>
      <c r="D803" s="89">
        <f t="shared" si="67"/>
        <v>2008</v>
      </c>
      <c r="E803" s="89" t="str">
        <f t="shared" si="68"/>
        <v>Oct</v>
      </c>
      <c r="F803" s="89" t="str">
        <f t="shared" si="69"/>
        <v>Oct 10, 2008</v>
      </c>
      <c r="G803" s="213">
        <f>VLOOKUP(Table35[[#This Row],[investing.com format]],'Data Investing'!A:B,2,)</f>
        <v>1.2706</v>
      </c>
    </row>
    <row r="804" spans="1:7" x14ac:dyDescent="0.45">
      <c r="A804" s="212">
        <v>39734</v>
      </c>
      <c r="B804" s="100">
        <f t="shared" si="65"/>
        <v>13</v>
      </c>
      <c r="C804" s="89">
        <f t="shared" si="66"/>
        <v>10</v>
      </c>
      <c r="D804" s="89">
        <f t="shared" si="67"/>
        <v>2008</v>
      </c>
      <c r="E804" s="89" t="str">
        <f t="shared" si="68"/>
        <v>Oct</v>
      </c>
      <c r="F804" s="89" t="str">
        <f t="shared" si="69"/>
        <v>Oct 13, 2008</v>
      </c>
      <c r="G804" s="213">
        <f>VLOOKUP(Table35[[#This Row],[investing.com format]],'Data Investing'!A:B,2,)</f>
        <v>1.2791999999999999</v>
      </c>
    </row>
    <row r="805" spans="1:7" x14ac:dyDescent="0.45">
      <c r="A805" s="212">
        <v>39735</v>
      </c>
      <c r="B805" s="100">
        <f t="shared" si="65"/>
        <v>14</v>
      </c>
      <c r="C805" s="89">
        <f t="shared" si="66"/>
        <v>10</v>
      </c>
      <c r="D805" s="89">
        <f t="shared" si="67"/>
        <v>2008</v>
      </c>
      <c r="E805" s="89" t="str">
        <f t="shared" si="68"/>
        <v>Oct</v>
      </c>
      <c r="F805" s="89" t="str">
        <f t="shared" si="69"/>
        <v>Oct 14, 2008</v>
      </c>
      <c r="G805" s="213">
        <f>VLOOKUP(Table35[[#This Row],[investing.com format]],'Data Investing'!A:B,2,)</f>
        <v>1.2776000000000001</v>
      </c>
    </row>
    <row r="806" spans="1:7" x14ac:dyDescent="0.45">
      <c r="A806" s="212">
        <v>39736</v>
      </c>
      <c r="B806" s="100">
        <f t="shared" si="65"/>
        <v>15</v>
      </c>
      <c r="C806" s="89">
        <f t="shared" si="66"/>
        <v>10</v>
      </c>
      <c r="D806" s="89">
        <f t="shared" si="67"/>
        <v>2008</v>
      </c>
      <c r="E806" s="89" t="str">
        <f t="shared" si="68"/>
        <v>Oct</v>
      </c>
      <c r="F806" s="89" t="str">
        <f t="shared" si="69"/>
        <v>Oct 15, 2008</v>
      </c>
      <c r="G806" s="213">
        <f>VLOOKUP(Table35[[#This Row],[investing.com format]],'Data Investing'!A:B,2,)</f>
        <v>1.2744</v>
      </c>
    </row>
    <row r="807" spans="1:7" x14ac:dyDescent="0.45">
      <c r="A807" s="212">
        <v>39737</v>
      </c>
      <c r="B807" s="100">
        <f t="shared" si="65"/>
        <v>16</v>
      </c>
      <c r="C807" s="89">
        <f t="shared" si="66"/>
        <v>10</v>
      </c>
      <c r="D807" s="89">
        <f t="shared" si="67"/>
        <v>2008</v>
      </c>
      <c r="E807" s="89" t="str">
        <f t="shared" si="68"/>
        <v>Oct</v>
      </c>
      <c r="F807" s="89" t="str">
        <f t="shared" si="69"/>
        <v>Oct 16, 2008</v>
      </c>
      <c r="G807" s="213">
        <f>VLOOKUP(Table35[[#This Row],[investing.com format]],'Data Investing'!A:B,2,)</f>
        <v>1.2827999999999999</v>
      </c>
    </row>
    <row r="808" spans="1:7" x14ac:dyDescent="0.45">
      <c r="A808" s="212">
        <v>39738</v>
      </c>
      <c r="B808" s="100">
        <f t="shared" si="65"/>
        <v>17</v>
      </c>
      <c r="C808" s="89">
        <f t="shared" si="66"/>
        <v>10</v>
      </c>
      <c r="D808" s="89">
        <f t="shared" si="67"/>
        <v>2008</v>
      </c>
      <c r="E808" s="89" t="str">
        <f t="shared" si="68"/>
        <v>Oct</v>
      </c>
      <c r="F808" s="89" t="str">
        <f t="shared" si="69"/>
        <v>Oct 17, 2008</v>
      </c>
      <c r="G808" s="213">
        <f>VLOOKUP(Table35[[#This Row],[investing.com format]],'Data Investing'!A:B,2,)</f>
        <v>1.2892999999999999</v>
      </c>
    </row>
    <row r="809" spans="1:7" x14ac:dyDescent="0.45">
      <c r="A809" s="212">
        <v>39741</v>
      </c>
      <c r="B809" s="100">
        <f t="shared" si="65"/>
        <v>20</v>
      </c>
      <c r="C809" s="89">
        <f t="shared" si="66"/>
        <v>10</v>
      </c>
      <c r="D809" s="89">
        <f t="shared" si="67"/>
        <v>2008</v>
      </c>
      <c r="E809" s="89" t="str">
        <f t="shared" si="68"/>
        <v>Oct</v>
      </c>
      <c r="F809" s="89" t="str">
        <f t="shared" si="69"/>
        <v>Oct 20, 2008</v>
      </c>
      <c r="G809" s="213">
        <f>VLOOKUP(Table35[[#This Row],[investing.com format]],'Data Investing'!A:B,2,)</f>
        <v>1.2878000000000001</v>
      </c>
    </row>
    <row r="810" spans="1:7" x14ac:dyDescent="0.45">
      <c r="A810" s="212">
        <v>39742</v>
      </c>
      <c r="B810" s="100">
        <f t="shared" si="65"/>
        <v>21</v>
      </c>
      <c r="C810" s="89">
        <f t="shared" si="66"/>
        <v>10</v>
      </c>
      <c r="D810" s="89">
        <f t="shared" si="67"/>
        <v>2008</v>
      </c>
      <c r="E810" s="89" t="str">
        <f t="shared" si="68"/>
        <v>Oct</v>
      </c>
      <c r="F810" s="89" t="str">
        <f t="shared" si="69"/>
        <v>Oct 21, 2008</v>
      </c>
      <c r="G810" s="213">
        <f>VLOOKUP(Table35[[#This Row],[investing.com format]],'Data Investing'!A:B,2,)</f>
        <v>1.2781</v>
      </c>
    </row>
    <row r="811" spans="1:7" x14ac:dyDescent="0.45">
      <c r="A811" s="212">
        <v>39743</v>
      </c>
      <c r="B811" s="100">
        <f t="shared" si="65"/>
        <v>22</v>
      </c>
      <c r="C811" s="89">
        <f t="shared" si="66"/>
        <v>10</v>
      </c>
      <c r="D811" s="89">
        <f t="shared" si="67"/>
        <v>2008</v>
      </c>
      <c r="E811" s="89" t="str">
        <f t="shared" si="68"/>
        <v>Oct</v>
      </c>
      <c r="F811" s="89" t="str">
        <f t="shared" si="69"/>
        <v>Oct 22, 2008</v>
      </c>
      <c r="G811" s="213">
        <f>VLOOKUP(Table35[[#This Row],[investing.com format]],'Data Investing'!A:B,2,)</f>
        <v>1.2677</v>
      </c>
    </row>
    <row r="812" spans="1:7" x14ac:dyDescent="0.45">
      <c r="A812" s="212">
        <v>39744</v>
      </c>
      <c r="B812" s="100">
        <f t="shared" si="65"/>
        <v>23</v>
      </c>
      <c r="C812" s="89">
        <f t="shared" si="66"/>
        <v>10</v>
      </c>
      <c r="D812" s="89">
        <f t="shared" si="67"/>
        <v>2008</v>
      </c>
      <c r="E812" s="89" t="str">
        <f t="shared" si="68"/>
        <v>Oct</v>
      </c>
      <c r="F812" s="89" t="str">
        <f t="shared" si="69"/>
        <v>Oct 23, 2008</v>
      </c>
      <c r="G812" s="213">
        <f>VLOOKUP(Table35[[#This Row],[investing.com format]],'Data Investing'!A:B,2,)</f>
        <v>1.2565</v>
      </c>
    </row>
    <row r="813" spans="1:7" x14ac:dyDescent="0.45">
      <c r="A813" s="212">
        <v>39745</v>
      </c>
      <c r="B813" s="100">
        <f t="shared" si="65"/>
        <v>24</v>
      </c>
      <c r="C813" s="89">
        <f t="shared" si="66"/>
        <v>10</v>
      </c>
      <c r="D813" s="89">
        <f t="shared" si="67"/>
        <v>2008</v>
      </c>
      <c r="E813" s="89" t="str">
        <f t="shared" si="68"/>
        <v>Oct</v>
      </c>
      <c r="F813" s="89" t="str">
        <f t="shared" si="69"/>
        <v>Oct 24, 2008</v>
      </c>
      <c r="G813" s="213">
        <f>VLOOKUP(Table35[[#This Row],[investing.com format]],'Data Investing'!A:B,2,)</f>
        <v>1.2615000000000001</v>
      </c>
    </row>
    <row r="814" spans="1:7" x14ac:dyDescent="0.45">
      <c r="A814" s="212">
        <v>39748</v>
      </c>
      <c r="B814" s="100">
        <f t="shared" si="65"/>
        <v>27</v>
      </c>
      <c r="C814" s="89">
        <f t="shared" si="66"/>
        <v>10</v>
      </c>
      <c r="D814" s="89">
        <f t="shared" si="67"/>
        <v>2008</v>
      </c>
      <c r="E814" s="89" t="str">
        <f t="shared" si="68"/>
        <v>Oct</v>
      </c>
      <c r="F814" s="89" t="str">
        <f t="shared" si="69"/>
        <v>Oct 27, 2008</v>
      </c>
      <c r="G814" s="213">
        <f>VLOOKUP(Table35[[#This Row],[investing.com format]],'Data Investing'!A:B,2,)</f>
        <v>1.2456</v>
      </c>
    </row>
    <row r="815" spans="1:7" x14ac:dyDescent="0.45">
      <c r="A815" s="212">
        <v>39749</v>
      </c>
      <c r="B815" s="100">
        <f t="shared" si="65"/>
        <v>28</v>
      </c>
      <c r="C815" s="89">
        <f t="shared" si="66"/>
        <v>10</v>
      </c>
      <c r="D815" s="89">
        <f t="shared" si="67"/>
        <v>2008</v>
      </c>
      <c r="E815" s="89" t="str">
        <f t="shared" si="68"/>
        <v>Oct</v>
      </c>
      <c r="F815" s="89" t="str">
        <f t="shared" si="69"/>
        <v>Oct 28, 2008</v>
      </c>
      <c r="G815" s="213">
        <f>VLOOKUP(Table35[[#This Row],[investing.com format]],'Data Investing'!A:B,2,)</f>
        <v>1.2526999999999999</v>
      </c>
    </row>
    <row r="816" spans="1:7" x14ac:dyDescent="0.45">
      <c r="A816" s="212">
        <v>39750</v>
      </c>
      <c r="B816" s="100">
        <f t="shared" si="65"/>
        <v>29</v>
      </c>
      <c r="C816" s="89">
        <f t="shared" si="66"/>
        <v>10</v>
      </c>
      <c r="D816" s="89">
        <f t="shared" si="67"/>
        <v>2008</v>
      </c>
      <c r="E816" s="89" t="str">
        <f t="shared" si="68"/>
        <v>Oct</v>
      </c>
      <c r="F816" s="89" t="str">
        <f t="shared" si="69"/>
        <v>Oct 29, 2008</v>
      </c>
      <c r="G816" s="213">
        <f>VLOOKUP(Table35[[#This Row],[investing.com format]],'Data Investing'!A:B,2,)</f>
        <v>1.2667999999999999</v>
      </c>
    </row>
    <row r="817" spans="1:7" x14ac:dyDescent="0.45">
      <c r="A817" s="212">
        <v>39751</v>
      </c>
      <c r="B817" s="100">
        <f t="shared" si="65"/>
        <v>30</v>
      </c>
      <c r="C817" s="89">
        <f t="shared" si="66"/>
        <v>10</v>
      </c>
      <c r="D817" s="89">
        <f t="shared" si="67"/>
        <v>2008</v>
      </c>
      <c r="E817" s="89" t="str">
        <f t="shared" si="68"/>
        <v>Oct</v>
      </c>
      <c r="F817" s="89" t="str">
        <f t="shared" si="69"/>
        <v>Oct 30, 2008</v>
      </c>
      <c r="G817" s="213">
        <f>VLOOKUP(Table35[[#This Row],[investing.com format]],'Data Investing'!A:B,2,)</f>
        <v>1.2730999999999999</v>
      </c>
    </row>
    <row r="818" spans="1:7" x14ac:dyDescent="0.45">
      <c r="A818" s="212">
        <v>39752</v>
      </c>
      <c r="B818" s="100">
        <f t="shared" si="65"/>
        <v>31</v>
      </c>
      <c r="C818" s="89">
        <f t="shared" si="66"/>
        <v>10</v>
      </c>
      <c r="D818" s="89">
        <f t="shared" si="67"/>
        <v>2008</v>
      </c>
      <c r="E818" s="89" t="str">
        <f t="shared" si="68"/>
        <v>Oct</v>
      </c>
      <c r="F818" s="89" t="str">
        <f t="shared" si="69"/>
        <v>Oct 31, 2008</v>
      </c>
      <c r="G818" s="213">
        <f>VLOOKUP(Table35[[#This Row],[investing.com format]],'Data Investing'!A:B,2,)</f>
        <v>1.2621</v>
      </c>
    </row>
    <row r="819" spans="1:7" x14ac:dyDescent="0.45">
      <c r="A819" s="212">
        <v>39755</v>
      </c>
      <c r="B819" s="100">
        <f t="shared" si="65"/>
        <v>3</v>
      </c>
      <c r="C819" s="89">
        <f t="shared" si="66"/>
        <v>11</v>
      </c>
      <c r="D819" s="89">
        <f t="shared" si="67"/>
        <v>2008</v>
      </c>
      <c r="E819" s="89" t="str">
        <f t="shared" si="68"/>
        <v>Nov</v>
      </c>
      <c r="F819" s="89" t="str">
        <f t="shared" si="69"/>
        <v>Nov 03, 2008</v>
      </c>
      <c r="G819" s="213">
        <f>VLOOKUP(Table35[[#This Row],[investing.com format]],'Data Investing'!A:B,2,)</f>
        <v>1.252</v>
      </c>
    </row>
    <row r="820" spans="1:7" x14ac:dyDescent="0.45">
      <c r="A820" s="212">
        <v>39756</v>
      </c>
      <c r="B820" s="100">
        <f t="shared" si="65"/>
        <v>4</v>
      </c>
      <c r="C820" s="89">
        <f t="shared" si="66"/>
        <v>11</v>
      </c>
      <c r="D820" s="89">
        <f t="shared" si="67"/>
        <v>2008</v>
      </c>
      <c r="E820" s="89" t="str">
        <f t="shared" si="68"/>
        <v>Nov</v>
      </c>
      <c r="F820" s="89" t="str">
        <f t="shared" si="69"/>
        <v>Nov 04, 2008</v>
      </c>
      <c r="G820" s="213">
        <f>VLOOKUP(Table35[[#This Row],[investing.com format]],'Data Investing'!A:B,2,)</f>
        <v>1.2266999999999999</v>
      </c>
    </row>
    <row r="821" spans="1:7" x14ac:dyDescent="0.45">
      <c r="A821" s="212">
        <v>39757</v>
      </c>
      <c r="B821" s="100">
        <f t="shared" si="65"/>
        <v>5</v>
      </c>
      <c r="C821" s="89">
        <f t="shared" si="66"/>
        <v>11</v>
      </c>
      <c r="D821" s="89">
        <f t="shared" si="67"/>
        <v>2008</v>
      </c>
      <c r="E821" s="89" t="str">
        <f t="shared" si="68"/>
        <v>Nov</v>
      </c>
      <c r="F821" s="89" t="str">
        <f t="shared" si="69"/>
        <v>Nov 05, 2008</v>
      </c>
      <c r="G821" s="213">
        <f>VLOOKUP(Table35[[#This Row],[investing.com format]],'Data Investing'!A:B,2,)</f>
        <v>1.2299</v>
      </c>
    </row>
    <row r="822" spans="1:7" x14ac:dyDescent="0.45">
      <c r="A822" s="212">
        <v>39758</v>
      </c>
      <c r="B822" s="100">
        <f t="shared" si="65"/>
        <v>6</v>
      </c>
      <c r="C822" s="89">
        <f t="shared" si="66"/>
        <v>11</v>
      </c>
      <c r="D822" s="89">
        <f t="shared" si="67"/>
        <v>2008</v>
      </c>
      <c r="E822" s="89" t="str">
        <f t="shared" si="68"/>
        <v>Nov</v>
      </c>
      <c r="F822" s="89" t="str">
        <f t="shared" si="69"/>
        <v>Nov 06, 2008</v>
      </c>
      <c r="G822" s="213">
        <f>VLOOKUP(Table35[[#This Row],[investing.com format]],'Data Investing'!A:B,2,)</f>
        <v>1.2294</v>
      </c>
    </row>
    <row r="823" spans="1:7" x14ac:dyDescent="0.45">
      <c r="A823" s="212">
        <v>39759</v>
      </c>
      <c r="B823" s="100">
        <f t="shared" si="65"/>
        <v>7</v>
      </c>
      <c r="C823" s="89">
        <f t="shared" si="66"/>
        <v>11</v>
      </c>
      <c r="D823" s="89">
        <f t="shared" si="67"/>
        <v>2008</v>
      </c>
      <c r="E823" s="89" t="str">
        <f t="shared" si="68"/>
        <v>Nov</v>
      </c>
      <c r="F823" s="89" t="str">
        <f t="shared" si="69"/>
        <v>Nov 07, 2008</v>
      </c>
      <c r="G823" s="213">
        <f>VLOOKUP(Table35[[#This Row],[investing.com format]],'Data Investing'!A:B,2,)</f>
        <v>1.2307999999999999</v>
      </c>
    </row>
    <row r="824" spans="1:7" x14ac:dyDescent="0.45">
      <c r="A824" s="212">
        <v>39762</v>
      </c>
      <c r="B824" s="100">
        <f t="shared" si="65"/>
        <v>10</v>
      </c>
      <c r="C824" s="89">
        <f t="shared" si="66"/>
        <v>11</v>
      </c>
      <c r="D824" s="89">
        <f t="shared" si="67"/>
        <v>2008</v>
      </c>
      <c r="E824" s="89" t="str">
        <f t="shared" si="68"/>
        <v>Nov</v>
      </c>
      <c r="F824" s="89" t="str">
        <f t="shared" si="69"/>
        <v>Nov 10, 2008</v>
      </c>
      <c r="G824" s="213">
        <f>VLOOKUP(Table35[[#This Row],[investing.com format]],'Data Investing'!A:B,2,)</f>
        <v>1.2265999999999999</v>
      </c>
    </row>
    <row r="825" spans="1:7" x14ac:dyDescent="0.45">
      <c r="A825" s="212">
        <v>39763</v>
      </c>
      <c r="B825" s="100">
        <f t="shared" si="65"/>
        <v>11</v>
      </c>
      <c r="C825" s="89">
        <f t="shared" si="66"/>
        <v>11</v>
      </c>
      <c r="D825" s="89">
        <f t="shared" si="67"/>
        <v>2008</v>
      </c>
      <c r="E825" s="89" t="str">
        <f t="shared" si="68"/>
        <v>Nov</v>
      </c>
      <c r="F825" s="89" t="str">
        <f t="shared" si="69"/>
        <v>Nov 11, 2008</v>
      </c>
      <c r="G825" s="213">
        <f>VLOOKUP(Table35[[#This Row],[investing.com format]],'Data Investing'!A:B,2,)</f>
        <v>1.2290000000000001</v>
      </c>
    </row>
    <row r="826" spans="1:7" x14ac:dyDescent="0.45">
      <c r="A826" s="212">
        <v>39764</v>
      </c>
      <c r="B826" s="100">
        <f t="shared" si="65"/>
        <v>12</v>
      </c>
      <c r="C826" s="89">
        <f t="shared" si="66"/>
        <v>11</v>
      </c>
      <c r="D826" s="89">
        <f t="shared" si="67"/>
        <v>2008</v>
      </c>
      <c r="E826" s="89" t="str">
        <f t="shared" si="68"/>
        <v>Nov</v>
      </c>
      <c r="F826" s="89" t="str">
        <f t="shared" si="69"/>
        <v>Nov 12, 2008</v>
      </c>
      <c r="G826" s="213">
        <f>VLOOKUP(Table35[[#This Row],[investing.com format]],'Data Investing'!A:B,2,)</f>
        <v>1.1949000000000001</v>
      </c>
    </row>
    <row r="827" spans="1:7" x14ac:dyDescent="0.45">
      <c r="A827" s="212">
        <v>39765</v>
      </c>
      <c r="B827" s="100">
        <f t="shared" si="65"/>
        <v>13</v>
      </c>
      <c r="C827" s="89">
        <f t="shared" si="66"/>
        <v>11</v>
      </c>
      <c r="D827" s="89">
        <f t="shared" si="67"/>
        <v>2008</v>
      </c>
      <c r="E827" s="89" t="str">
        <f t="shared" si="68"/>
        <v>Nov</v>
      </c>
      <c r="F827" s="89" t="str">
        <f t="shared" si="69"/>
        <v>Nov 13, 2008</v>
      </c>
      <c r="G827" s="213">
        <f>VLOOKUP(Table35[[#This Row],[investing.com format]],'Data Investing'!A:B,2,)</f>
        <v>1.1608000000000001</v>
      </c>
    </row>
    <row r="828" spans="1:7" x14ac:dyDescent="0.45">
      <c r="A828" s="212">
        <v>39766</v>
      </c>
      <c r="B828" s="100">
        <f t="shared" si="65"/>
        <v>14</v>
      </c>
      <c r="C828" s="89">
        <f t="shared" si="66"/>
        <v>11</v>
      </c>
      <c r="D828" s="89">
        <f t="shared" si="67"/>
        <v>2008</v>
      </c>
      <c r="E828" s="89" t="str">
        <f t="shared" si="68"/>
        <v>Nov</v>
      </c>
      <c r="F828" s="89" t="str">
        <f t="shared" si="69"/>
        <v>Nov 14, 2008</v>
      </c>
      <c r="G828" s="213">
        <f>VLOOKUP(Table35[[#This Row],[investing.com format]],'Data Investing'!A:B,2,)</f>
        <v>1.1656</v>
      </c>
    </row>
    <row r="829" spans="1:7" x14ac:dyDescent="0.45">
      <c r="A829" s="212">
        <v>39769</v>
      </c>
      <c r="B829" s="100">
        <f t="shared" si="65"/>
        <v>17</v>
      </c>
      <c r="C829" s="89">
        <f t="shared" si="66"/>
        <v>11</v>
      </c>
      <c r="D829" s="89">
        <f t="shared" si="67"/>
        <v>2008</v>
      </c>
      <c r="E829" s="89" t="str">
        <f t="shared" si="68"/>
        <v>Nov</v>
      </c>
      <c r="F829" s="89" t="str">
        <f t="shared" si="69"/>
        <v>Nov 17, 2008</v>
      </c>
      <c r="G829" s="213">
        <f>VLOOKUP(Table35[[#This Row],[investing.com format]],'Data Investing'!A:B,2,)</f>
        <v>1.1860999999999999</v>
      </c>
    </row>
    <row r="830" spans="1:7" x14ac:dyDescent="0.45">
      <c r="A830" s="212">
        <v>39770</v>
      </c>
      <c r="B830" s="100">
        <f t="shared" si="65"/>
        <v>18</v>
      </c>
      <c r="C830" s="89">
        <f t="shared" si="66"/>
        <v>11</v>
      </c>
      <c r="D830" s="89">
        <f t="shared" si="67"/>
        <v>2008</v>
      </c>
      <c r="E830" s="89" t="str">
        <f t="shared" si="68"/>
        <v>Nov</v>
      </c>
      <c r="F830" s="89" t="str">
        <f t="shared" si="69"/>
        <v>Nov 18, 2008</v>
      </c>
      <c r="G830" s="213">
        <f>VLOOKUP(Table35[[#This Row],[investing.com format]],'Data Investing'!A:B,2,)</f>
        <v>1.1839</v>
      </c>
    </row>
    <row r="831" spans="1:7" x14ac:dyDescent="0.45">
      <c r="A831" s="212">
        <v>39771</v>
      </c>
      <c r="B831" s="100">
        <f t="shared" si="65"/>
        <v>19</v>
      </c>
      <c r="C831" s="89">
        <f t="shared" si="66"/>
        <v>11</v>
      </c>
      <c r="D831" s="89">
        <f t="shared" si="67"/>
        <v>2008</v>
      </c>
      <c r="E831" s="89" t="str">
        <f t="shared" si="68"/>
        <v>Nov</v>
      </c>
      <c r="F831" s="89" t="str">
        <f t="shared" si="69"/>
        <v>Nov 19, 2008</v>
      </c>
      <c r="G831" s="213">
        <f>VLOOKUP(Table35[[#This Row],[investing.com format]],'Data Investing'!A:B,2,)</f>
        <v>1.1961999999999999</v>
      </c>
    </row>
    <row r="832" spans="1:7" x14ac:dyDescent="0.45">
      <c r="A832" s="212">
        <v>39772</v>
      </c>
      <c r="B832" s="100">
        <f t="shared" si="65"/>
        <v>20</v>
      </c>
      <c r="C832" s="89">
        <f t="shared" si="66"/>
        <v>11</v>
      </c>
      <c r="D832" s="89">
        <f t="shared" si="67"/>
        <v>2008</v>
      </c>
      <c r="E832" s="89" t="str">
        <f t="shared" si="68"/>
        <v>Nov</v>
      </c>
      <c r="F832" s="89" t="str">
        <f t="shared" si="69"/>
        <v>Nov 20, 2008</v>
      </c>
      <c r="G832" s="213">
        <f>VLOOKUP(Table35[[#This Row],[investing.com format]],'Data Investing'!A:B,2,)</f>
        <v>1.1821999999999999</v>
      </c>
    </row>
    <row r="833" spans="1:7" x14ac:dyDescent="0.45">
      <c r="A833" s="212">
        <v>39773</v>
      </c>
      <c r="B833" s="100">
        <f t="shared" si="65"/>
        <v>21</v>
      </c>
      <c r="C833" s="89">
        <f t="shared" si="66"/>
        <v>11</v>
      </c>
      <c r="D833" s="89">
        <f t="shared" si="67"/>
        <v>2008</v>
      </c>
      <c r="E833" s="89" t="str">
        <f t="shared" si="68"/>
        <v>Nov</v>
      </c>
      <c r="F833" s="89" t="str">
        <f t="shared" si="69"/>
        <v>Nov 21, 2008</v>
      </c>
      <c r="G833" s="213">
        <f>VLOOKUP(Table35[[#This Row],[investing.com format]],'Data Investing'!A:B,2,)</f>
        <v>1.1839</v>
      </c>
    </row>
    <row r="834" spans="1:7" x14ac:dyDescent="0.45">
      <c r="A834" s="212">
        <v>39776</v>
      </c>
      <c r="B834" s="100">
        <f t="shared" si="65"/>
        <v>24</v>
      </c>
      <c r="C834" s="89">
        <f t="shared" si="66"/>
        <v>11</v>
      </c>
      <c r="D834" s="89">
        <f t="shared" si="67"/>
        <v>2008</v>
      </c>
      <c r="E834" s="89" t="str">
        <f t="shared" si="68"/>
        <v>Nov</v>
      </c>
      <c r="F834" s="89" t="str">
        <f t="shared" si="69"/>
        <v>Nov 24, 2008</v>
      </c>
      <c r="G834" s="213">
        <f>VLOOKUP(Table35[[#This Row],[investing.com format]],'Data Investing'!A:B,2,)</f>
        <v>1.1738999999999999</v>
      </c>
    </row>
    <row r="835" spans="1:7" x14ac:dyDescent="0.45">
      <c r="A835" s="212">
        <v>39777</v>
      </c>
      <c r="B835" s="100">
        <f t="shared" si="65"/>
        <v>25</v>
      </c>
      <c r="C835" s="89">
        <f t="shared" si="66"/>
        <v>11</v>
      </c>
      <c r="D835" s="89">
        <f t="shared" si="67"/>
        <v>2008</v>
      </c>
      <c r="E835" s="89" t="str">
        <f t="shared" si="68"/>
        <v>Nov</v>
      </c>
      <c r="F835" s="89" t="str">
        <f t="shared" si="69"/>
        <v>Nov 25, 2008</v>
      </c>
      <c r="G835" s="213">
        <f>VLOOKUP(Table35[[#This Row],[investing.com format]],'Data Investing'!A:B,2,)</f>
        <v>1.1841999999999999</v>
      </c>
    </row>
    <row r="836" spans="1:7" x14ac:dyDescent="0.45">
      <c r="A836" s="212">
        <v>39778</v>
      </c>
      <c r="B836" s="100">
        <f t="shared" si="65"/>
        <v>26</v>
      </c>
      <c r="C836" s="89">
        <f t="shared" si="66"/>
        <v>11</v>
      </c>
      <c r="D836" s="89">
        <f t="shared" si="67"/>
        <v>2008</v>
      </c>
      <c r="E836" s="89" t="str">
        <f t="shared" si="68"/>
        <v>Nov</v>
      </c>
      <c r="F836" s="89" t="str">
        <f t="shared" si="69"/>
        <v>Nov 26, 2008</v>
      </c>
      <c r="G836" s="213">
        <f>VLOOKUP(Table35[[#This Row],[investing.com format]],'Data Investing'!A:B,2,)</f>
        <v>1.1906000000000001</v>
      </c>
    </row>
    <row r="837" spans="1:7" x14ac:dyDescent="0.45">
      <c r="A837" s="212">
        <v>39780</v>
      </c>
      <c r="B837" s="100">
        <f t="shared" si="65"/>
        <v>28</v>
      </c>
      <c r="C837" s="89">
        <f t="shared" si="66"/>
        <v>11</v>
      </c>
      <c r="D837" s="89">
        <f t="shared" si="67"/>
        <v>2008</v>
      </c>
      <c r="E837" s="89" t="str">
        <f t="shared" si="68"/>
        <v>Nov</v>
      </c>
      <c r="F837" s="89" t="str">
        <f t="shared" si="69"/>
        <v>Nov 28, 2008</v>
      </c>
      <c r="G837" s="213">
        <f>VLOOKUP(Table35[[#This Row],[investing.com format]],'Data Investing'!A:B,2,)</f>
        <v>1.2128000000000001</v>
      </c>
    </row>
    <row r="838" spans="1:7" x14ac:dyDescent="0.45">
      <c r="A838" s="212">
        <v>39783</v>
      </c>
      <c r="B838" s="100">
        <f t="shared" si="65"/>
        <v>1</v>
      </c>
      <c r="C838" s="89">
        <f t="shared" si="66"/>
        <v>12</v>
      </c>
      <c r="D838" s="89">
        <f t="shared" si="67"/>
        <v>2008</v>
      </c>
      <c r="E838" s="89" t="str">
        <f t="shared" si="68"/>
        <v>Dec</v>
      </c>
      <c r="F838" s="89" t="str">
        <f t="shared" si="69"/>
        <v>Dec 01, 2008</v>
      </c>
      <c r="G838" s="213">
        <f>VLOOKUP(Table35[[#This Row],[investing.com format]],'Data Investing'!A:B,2,)</f>
        <v>1.1779999999999999</v>
      </c>
    </row>
    <row r="839" spans="1:7" x14ac:dyDescent="0.45">
      <c r="A839" s="212">
        <v>39784</v>
      </c>
      <c r="B839" s="100">
        <f t="shared" si="65"/>
        <v>2</v>
      </c>
      <c r="C839" s="89">
        <f t="shared" si="66"/>
        <v>12</v>
      </c>
      <c r="D839" s="89">
        <f t="shared" si="67"/>
        <v>2008</v>
      </c>
      <c r="E839" s="89" t="str">
        <f t="shared" si="68"/>
        <v>Dec</v>
      </c>
      <c r="F839" s="89" t="str">
        <f t="shared" si="69"/>
        <v>Dec 02, 2008</v>
      </c>
      <c r="G839" s="213">
        <f>VLOOKUP(Table35[[#This Row],[investing.com format]],'Data Investing'!A:B,2,)</f>
        <v>1.1724000000000001</v>
      </c>
    </row>
    <row r="840" spans="1:7" x14ac:dyDescent="0.45">
      <c r="A840" s="212">
        <v>39785</v>
      </c>
      <c r="B840" s="100">
        <f t="shared" si="65"/>
        <v>3</v>
      </c>
      <c r="C840" s="89">
        <f t="shared" si="66"/>
        <v>12</v>
      </c>
      <c r="D840" s="89">
        <f t="shared" si="67"/>
        <v>2008</v>
      </c>
      <c r="E840" s="89" t="str">
        <f t="shared" si="68"/>
        <v>Dec</v>
      </c>
      <c r="F840" s="89" t="str">
        <f t="shared" si="69"/>
        <v>Dec 03, 2008</v>
      </c>
      <c r="G840" s="213">
        <f>VLOOKUP(Table35[[#This Row],[investing.com format]],'Data Investing'!A:B,2,)</f>
        <v>1.1617999999999999</v>
      </c>
    </row>
    <row r="841" spans="1:7" x14ac:dyDescent="0.45">
      <c r="A841" s="212">
        <v>39786</v>
      </c>
      <c r="B841" s="100">
        <f t="shared" si="65"/>
        <v>4</v>
      </c>
      <c r="C841" s="89">
        <f t="shared" si="66"/>
        <v>12</v>
      </c>
      <c r="D841" s="89">
        <f t="shared" si="67"/>
        <v>2008</v>
      </c>
      <c r="E841" s="89" t="str">
        <f t="shared" si="68"/>
        <v>Dec</v>
      </c>
      <c r="F841" s="89" t="str">
        <f t="shared" si="69"/>
        <v>Dec 04, 2008</v>
      </c>
      <c r="G841" s="213">
        <f>VLOOKUP(Table35[[#This Row],[investing.com format]],'Data Investing'!A:B,2,)</f>
        <v>1.1482000000000001</v>
      </c>
    </row>
    <row r="842" spans="1:7" x14ac:dyDescent="0.45">
      <c r="A842" s="212">
        <v>39787</v>
      </c>
      <c r="B842" s="100">
        <f t="shared" si="65"/>
        <v>5</v>
      </c>
      <c r="C842" s="89">
        <f t="shared" si="66"/>
        <v>12</v>
      </c>
      <c r="D842" s="89">
        <f t="shared" si="67"/>
        <v>2008</v>
      </c>
      <c r="E842" s="89" t="str">
        <f t="shared" si="68"/>
        <v>Dec</v>
      </c>
      <c r="F842" s="89" t="str">
        <f t="shared" si="69"/>
        <v>Dec 05, 2008</v>
      </c>
      <c r="G842" s="213">
        <f>VLOOKUP(Table35[[#This Row],[investing.com format]],'Data Investing'!A:B,2,)</f>
        <v>1.1592</v>
      </c>
    </row>
    <row r="843" spans="1:7" x14ac:dyDescent="0.45">
      <c r="A843" s="212">
        <v>39790</v>
      </c>
      <c r="B843" s="100">
        <f t="shared" si="65"/>
        <v>8</v>
      </c>
      <c r="C843" s="89">
        <f t="shared" si="66"/>
        <v>12</v>
      </c>
      <c r="D843" s="89">
        <f t="shared" si="67"/>
        <v>2008</v>
      </c>
      <c r="E843" s="89" t="str">
        <f t="shared" si="68"/>
        <v>Dec</v>
      </c>
      <c r="F843" s="89" t="str">
        <f t="shared" si="69"/>
        <v>Dec 08, 2008</v>
      </c>
      <c r="G843" s="213">
        <f>VLOOKUP(Table35[[#This Row],[investing.com format]],'Data Investing'!A:B,2,)</f>
        <v>1.1525000000000001</v>
      </c>
    </row>
    <row r="844" spans="1:7" x14ac:dyDescent="0.45">
      <c r="A844" s="212">
        <v>39791</v>
      </c>
      <c r="B844" s="100">
        <f t="shared" si="65"/>
        <v>9</v>
      </c>
      <c r="C844" s="89">
        <f t="shared" si="66"/>
        <v>12</v>
      </c>
      <c r="D844" s="89">
        <f t="shared" si="67"/>
        <v>2008</v>
      </c>
      <c r="E844" s="89" t="str">
        <f t="shared" si="68"/>
        <v>Dec</v>
      </c>
      <c r="F844" s="89" t="str">
        <f t="shared" si="69"/>
        <v>Dec 09, 2008</v>
      </c>
      <c r="G844" s="213">
        <f>VLOOKUP(Table35[[#This Row],[investing.com format]],'Data Investing'!A:B,2,)</f>
        <v>1.1409</v>
      </c>
    </row>
    <row r="845" spans="1:7" x14ac:dyDescent="0.45">
      <c r="A845" s="212">
        <v>39792</v>
      </c>
      <c r="B845" s="100">
        <f t="shared" si="65"/>
        <v>10</v>
      </c>
      <c r="C845" s="89">
        <f t="shared" si="66"/>
        <v>12</v>
      </c>
      <c r="D845" s="89">
        <f t="shared" si="67"/>
        <v>2008</v>
      </c>
      <c r="E845" s="89" t="str">
        <f t="shared" si="68"/>
        <v>Dec</v>
      </c>
      <c r="F845" s="89" t="str">
        <f t="shared" si="69"/>
        <v>Dec 10, 2008</v>
      </c>
      <c r="G845" s="213">
        <f>VLOOKUP(Table35[[#This Row],[investing.com format]],'Data Investing'!A:B,2,)</f>
        <v>1.1372</v>
      </c>
    </row>
    <row r="846" spans="1:7" x14ac:dyDescent="0.45">
      <c r="A846" s="212">
        <v>39793</v>
      </c>
      <c r="B846" s="100">
        <f t="shared" si="65"/>
        <v>11</v>
      </c>
      <c r="C846" s="89">
        <f t="shared" si="66"/>
        <v>12</v>
      </c>
      <c r="D846" s="89">
        <f t="shared" si="67"/>
        <v>2008</v>
      </c>
      <c r="E846" s="89" t="str">
        <f t="shared" si="68"/>
        <v>Dec</v>
      </c>
      <c r="F846" s="89" t="str">
        <f t="shared" si="69"/>
        <v>Dec 11, 2008</v>
      </c>
      <c r="G846" s="213">
        <f>VLOOKUP(Table35[[#This Row],[investing.com format]],'Data Investing'!A:B,2,)</f>
        <v>1.1241000000000001</v>
      </c>
    </row>
    <row r="847" spans="1:7" x14ac:dyDescent="0.45">
      <c r="A847" s="212">
        <v>39794</v>
      </c>
      <c r="B847" s="100">
        <f t="shared" si="65"/>
        <v>12</v>
      </c>
      <c r="C847" s="89">
        <f t="shared" si="66"/>
        <v>12</v>
      </c>
      <c r="D847" s="89">
        <f t="shared" si="67"/>
        <v>2008</v>
      </c>
      <c r="E847" s="89" t="str">
        <f t="shared" si="68"/>
        <v>Dec</v>
      </c>
      <c r="F847" s="89" t="str">
        <f t="shared" si="69"/>
        <v>Dec 12, 2008</v>
      </c>
      <c r="G847" s="213">
        <f>VLOOKUP(Table35[[#This Row],[investing.com format]],'Data Investing'!A:B,2,)</f>
        <v>1.1177999999999999</v>
      </c>
    </row>
    <row r="848" spans="1:7" x14ac:dyDescent="0.45">
      <c r="A848" s="212">
        <v>39797</v>
      </c>
      <c r="B848" s="100">
        <f t="shared" si="65"/>
        <v>15</v>
      </c>
      <c r="C848" s="89">
        <f t="shared" si="66"/>
        <v>12</v>
      </c>
      <c r="D848" s="89">
        <f t="shared" si="67"/>
        <v>2008</v>
      </c>
      <c r="E848" s="89" t="str">
        <f t="shared" si="68"/>
        <v>Dec</v>
      </c>
      <c r="F848" s="89" t="str">
        <f t="shared" si="69"/>
        <v>Dec 15, 2008</v>
      </c>
      <c r="G848" s="213">
        <f>VLOOKUP(Table35[[#This Row],[investing.com format]],'Data Investing'!A:B,2,)</f>
        <v>1.1166</v>
      </c>
    </row>
    <row r="849" spans="1:7" x14ac:dyDescent="0.45">
      <c r="A849" s="212">
        <v>39798</v>
      </c>
      <c r="B849" s="100">
        <f t="shared" si="65"/>
        <v>16</v>
      </c>
      <c r="C849" s="89">
        <f t="shared" si="66"/>
        <v>12</v>
      </c>
      <c r="D849" s="89">
        <f t="shared" si="67"/>
        <v>2008</v>
      </c>
      <c r="E849" s="89" t="str">
        <f t="shared" si="68"/>
        <v>Dec</v>
      </c>
      <c r="F849" s="89" t="str">
        <f t="shared" si="69"/>
        <v>Dec 16, 2008</v>
      </c>
      <c r="G849" s="213">
        <f>VLOOKUP(Table35[[#This Row],[investing.com format]],'Data Investing'!A:B,2,)</f>
        <v>1.107</v>
      </c>
    </row>
    <row r="850" spans="1:7" x14ac:dyDescent="0.45">
      <c r="A850" s="212">
        <v>39799</v>
      </c>
      <c r="B850" s="100">
        <f t="shared" ref="B850:B913" si="70">DAY(A850)</f>
        <v>17</v>
      </c>
      <c r="C850" s="89">
        <f t="shared" ref="C850:C913" si="71">MONTH(A850)</f>
        <v>12</v>
      </c>
      <c r="D850" s="89">
        <f t="shared" ref="D850:D913" si="72">YEAR(A850)</f>
        <v>2008</v>
      </c>
      <c r="E850" s="89" t="str">
        <f t="shared" ref="E850:E913" si="73">VLOOKUP(C850,$K$2:$L$13,2,)</f>
        <v>Dec</v>
      </c>
      <c r="F850" s="89" t="str">
        <f t="shared" ref="F850:F913" si="74">IF(B850&lt;10,E850&amp;" 0"&amp; B850&amp;", " &amp;D850,E850&amp;" "&amp; B850&amp;", " &amp;D850)</f>
        <v>Dec 17, 2008</v>
      </c>
      <c r="G850" s="213">
        <f>VLOOKUP(Table35[[#This Row],[investing.com format]],'Data Investing'!A:B,2,)</f>
        <v>1.0768</v>
      </c>
    </row>
    <row r="851" spans="1:7" x14ac:dyDescent="0.45">
      <c r="A851" s="212">
        <v>39800</v>
      </c>
      <c r="B851" s="100">
        <f t="shared" si="70"/>
        <v>18</v>
      </c>
      <c r="C851" s="89">
        <f t="shared" si="71"/>
        <v>12</v>
      </c>
      <c r="D851" s="89">
        <f t="shared" si="72"/>
        <v>2008</v>
      </c>
      <c r="E851" s="89" t="str">
        <f t="shared" si="73"/>
        <v>Dec</v>
      </c>
      <c r="F851" s="89" t="str">
        <f t="shared" si="74"/>
        <v>Dec 18, 2008</v>
      </c>
      <c r="G851" s="213">
        <f>VLOOKUP(Table35[[#This Row],[investing.com format]],'Data Investing'!A:B,2,)</f>
        <v>1.0549999999999999</v>
      </c>
    </row>
    <row r="852" spans="1:7" x14ac:dyDescent="0.45">
      <c r="A852" s="212">
        <v>39801</v>
      </c>
      <c r="B852" s="100">
        <f t="shared" si="70"/>
        <v>19</v>
      </c>
      <c r="C852" s="89">
        <f t="shared" si="71"/>
        <v>12</v>
      </c>
      <c r="D852" s="89">
        <f t="shared" si="72"/>
        <v>2008</v>
      </c>
      <c r="E852" s="89" t="str">
        <f t="shared" si="73"/>
        <v>Dec</v>
      </c>
      <c r="F852" s="89" t="str">
        <f t="shared" si="74"/>
        <v>Dec 19, 2008</v>
      </c>
      <c r="G852" s="213">
        <f>VLOOKUP(Table35[[#This Row],[investing.com format]],'Data Investing'!A:B,2,)</f>
        <v>1.0728</v>
      </c>
    </row>
    <row r="853" spans="1:7" x14ac:dyDescent="0.45">
      <c r="A853" s="212">
        <v>39804</v>
      </c>
      <c r="B853" s="100">
        <f t="shared" si="70"/>
        <v>22</v>
      </c>
      <c r="C853" s="89">
        <f t="shared" si="71"/>
        <v>12</v>
      </c>
      <c r="D853" s="89">
        <f t="shared" si="72"/>
        <v>2008</v>
      </c>
      <c r="E853" s="89" t="str">
        <f t="shared" si="73"/>
        <v>Dec</v>
      </c>
      <c r="F853" s="89" t="str">
        <f t="shared" si="74"/>
        <v>Dec 22, 2008</v>
      </c>
      <c r="G853" s="213">
        <f>VLOOKUP(Table35[[#This Row],[investing.com format]],'Data Investing'!A:B,2,)</f>
        <v>1.0640000000000001</v>
      </c>
    </row>
    <row r="854" spans="1:7" x14ac:dyDescent="0.45">
      <c r="A854" s="212">
        <v>39805</v>
      </c>
      <c r="B854" s="100">
        <f t="shared" si="70"/>
        <v>23</v>
      </c>
      <c r="C854" s="89">
        <f t="shared" si="71"/>
        <v>12</v>
      </c>
      <c r="D854" s="89">
        <f t="shared" si="72"/>
        <v>2008</v>
      </c>
      <c r="E854" s="89" t="str">
        <f t="shared" si="73"/>
        <v>Dec</v>
      </c>
      <c r="F854" s="89" t="str">
        <f t="shared" si="74"/>
        <v>Dec 23, 2008</v>
      </c>
      <c r="G854" s="213">
        <f>VLOOKUP(Table35[[#This Row],[investing.com format]],'Data Investing'!A:B,2,)</f>
        <v>1.0583</v>
      </c>
    </row>
    <row r="855" spans="1:7" x14ac:dyDescent="0.45">
      <c r="A855" s="212">
        <v>39806</v>
      </c>
      <c r="B855" s="100">
        <f t="shared" si="70"/>
        <v>24</v>
      </c>
      <c r="C855" s="89">
        <f t="shared" si="71"/>
        <v>12</v>
      </c>
      <c r="D855" s="89">
        <f t="shared" si="72"/>
        <v>2008</v>
      </c>
      <c r="E855" s="89" t="str">
        <f t="shared" si="73"/>
        <v>Dec</v>
      </c>
      <c r="F855" s="89" t="str">
        <f t="shared" si="74"/>
        <v>Dec 24, 2008</v>
      </c>
      <c r="G855" s="213">
        <f>VLOOKUP(Table35[[#This Row],[investing.com format]],'Data Investing'!A:B,2,)</f>
        <v>1.0531999999999999</v>
      </c>
    </row>
    <row r="856" spans="1:7" x14ac:dyDescent="0.45">
      <c r="A856" s="212">
        <v>39808</v>
      </c>
      <c r="B856" s="100">
        <f t="shared" si="70"/>
        <v>26</v>
      </c>
      <c r="C856" s="89">
        <f t="shared" si="71"/>
        <v>12</v>
      </c>
      <c r="D856" s="89">
        <f t="shared" si="72"/>
        <v>2008</v>
      </c>
      <c r="E856" s="89" t="str">
        <f t="shared" si="73"/>
        <v>Dec</v>
      </c>
      <c r="F856" s="89" t="str">
        <f t="shared" si="74"/>
        <v>Dec 26, 2008</v>
      </c>
      <c r="G856" s="213">
        <f>VLOOKUP(Table35[[#This Row],[investing.com format]],'Data Investing'!A:B,2,)</f>
        <v>1.0419</v>
      </c>
    </row>
    <row r="857" spans="1:7" x14ac:dyDescent="0.45">
      <c r="A857" s="212">
        <v>39811</v>
      </c>
      <c r="B857" s="100">
        <f t="shared" si="70"/>
        <v>29</v>
      </c>
      <c r="C857" s="89">
        <f t="shared" si="71"/>
        <v>12</v>
      </c>
      <c r="D857" s="89">
        <f t="shared" si="72"/>
        <v>2008</v>
      </c>
      <c r="E857" s="89" t="str">
        <f t="shared" si="73"/>
        <v>Dec</v>
      </c>
      <c r="F857" s="89" t="str">
        <f t="shared" si="74"/>
        <v>Dec 29, 2008</v>
      </c>
      <c r="G857" s="213">
        <f>VLOOKUP(Table35[[#This Row],[investing.com format]],'Data Investing'!A:B,2,)</f>
        <v>1.0369999999999999</v>
      </c>
    </row>
    <row r="858" spans="1:7" x14ac:dyDescent="0.45">
      <c r="A858" s="212">
        <v>39812</v>
      </c>
      <c r="B858" s="100">
        <f t="shared" si="70"/>
        <v>30</v>
      </c>
      <c r="C858" s="89">
        <f t="shared" si="71"/>
        <v>12</v>
      </c>
      <c r="D858" s="89">
        <f t="shared" si="72"/>
        <v>2008</v>
      </c>
      <c r="E858" s="89" t="str">
        <f t="shared" si="73"/>
        <v>Dec</v>
      </c>
      <c r="F858" s="89" t="str">
        <f t="shared" si="74"/>
        <v>Dec 30, 2008</v>
      </c>
      <c r="G858" s="213">
        <f>VLOOKUP(Table35[[#This Row],[investing.com format]],'Data Investing'!A:B,2,)</f>
        <v>1.0259</v>
      </c>
    </row>
    <row r="859" spans="1:7" x14ac:dyDescent="0.45">
      <c r="A859" s="212">
        <v>39813</v>
      </c>
      <c r="B859" s="100">
        <f t="shared" si="70"/>
        <v>31</v>
      </c>
      <c r="C859" s="89">
        <f t="shared" si="71"/>
        <v>12</v>
      </c>
      <c r="D859" s="89">
        <f t="shared" si="72"/>
        <v>2008</v>
      </c>
      <c r="E859" s="89" t="str">
        <f t="shared" si="73"/>
        <v>Dec</v>
      </c>
      <c r="F859" s="89" t="str">
        <f t="shared" si="74"/>
        <v>Dec 31, 2008</v>
      </c>
      <c r="G859" s="213">
        <f>VLOOKUP(Table35[[#This Row],[investing.com format]],'Data Investing'!A:B,2,)</f>
        <v>1.0448</v>
      </c>
    </row>
    <row r="860" spans="1:7" x14ac:dyDescent="0.45">
      <c r="A860" s="212">
        <v>39815</v>
      </c>
      <c r="B860" s="100">
        <f t="shared" si="70"/>
        <v>2</v>
      </c>
      <c r="C860" s="89">
        <f t="shared" si="71"/>
        <v>1</v>
      </c>
      <c r="D860" s="89">
        <f t="shared" si="72"/>
        <v>2009</v>
      </c>
      <c r="E860" s="89" t="str">
        <f t="shared" si="73"/>
        <v>Jan</v>
      </c>
      <c r="F860" s="89" t="str">
        <f t="shared" si="74"/>
        <v>Jan 02, 2009</v>
      </c>
      <c r="G860" s="213">
        <f>VLOOKUP(Table35[[#This Row],[investing.com format]],'Data Investing'!A:B,2,)</f>
        <v>1.0468</v>
      </c>
    </row>
    <row r="861" spans="1:7" x14ac:dyDescent="0.45">
      <c r="A861" s="212">
        <v>39818</v>
      </c>
      <c r="B861" s="100">
        <f t="shared" si="70"/>
        <v>5</v>
      </c>
      <c r="C861" s="89">
        <f t="shared" si="71"/>
        <v>1</v>
      </c>
      <c r="D861" s="89">
        <f t="shared" si="72"/>
        <v>2009</v>
      </c>
      <c r="E861" s="89" t="str">
        <f t="shared" si="73"/>
        <v>Jan</v>
      </c>
      <c r="F861" s="89" t="str">
        <f t="shared" si="74"/>
        <v>Jan 05, 2009</v>
      </c>
      <c r="G861" s="213">
        <f>VLOOKUP(Table35[[#This Row],[investing.com format]],'Data Investing'!A:B,2,)</f>
        <v>1.0806</v>
      </c>
    </row>
    <row r="862" spans="1:7" x14ac:dyDescent="0.45">
      <c r="A862" s="212">
        <v>39819</v>
      </c>
      <c r="B862" s="100">
        <f t="shared" si="70"/>
        <v>6</v>
      </c>
      <c r="C862" s="89">
        <f t="shared" si="71"/>
        <v>1</v>
      </c>
      <c r="D862" s="89">
        <f t="shared" si="72"/>
        <v>2009</v>
      </c>
      <c r="E862" s="89" t="str">
        <f t="shared" si="73"/>
        <v>Jan</v>
      </c>
      <c r="F862" s="89" t="str">
        <f t="shared" si="74"/>
        <v>Jan 06, 2009</v>
      </c>
      <c r="G862" s="213">
        <f>VLOOKUP(Table35[[#This Row],[investing.com format]],'Data Investing'!A:B,2,)</f>
        <v>1.1051</v>
      </c>
    </row>
    <row r="863" spans="1:7" x14ac:dyDescent="0.45">
      <c r="A863" s="212">
        <v>39820</v>
      </c>
      <c r="B863" s="100">
        <f t="shared" si="70"/>
        <v>7</v>
      </c>
      <c r="C863" s="89">
        <f t="shared" si="71"/>
        <v>1</v>
      </c>
      <c r="D863" s="89">
        <f t="shared" si="72"/>
        <v>2009</v>
      </c>
      <c r="E863" s="89" t="str">
        <f t="shared" si="73"/>
        <v>Jan</v>
      </c>
      <c r="F863" s="89" t="str">
        <f t="shared" si="74"/>
        <v>Jan 07, 2009</v>
      </c>
      <c r="G863" s="213">
        <f>VLOOKUP(Table35[[#This Row],[investing.com format]],'Data Investing'!A:B,2,)</f>
        <v>1.1084000000000001</v>
      </c>
    </row>
    <row r="864" spans="1:7" x14ac:dyDescent="0.45">
      <c r="A864" s="212">
        <v>39821</v>
      </c>
      <c r="B864" s="100">
        <f t="shared" si="70"/>
        <v>8</v>
      </c>
      <c r="C864" s="89">
        <f t="shared" si="71"/>
        <v>1</v>
      </c>
      <c r="D864" s="89">
        <f t="shared" si="72"/>
        <v>2009</v>
      </c>
      <c r="E864" s="89" t="str">
        <f t="shared" si="73"/>
        <v>Jan</v>
      </c>
      <c r="F864" s="89" t="str">
        <f t="shared" si="74"/>
        <v>Jan 08, 2009</v>
      </c>
      <c r="G864" s="213">
        <f>VLOOKUP(Table35[[#This Row],[investing.com format]],'Data Investing'!A:B,2,)</f>
        <v>1.1107</v>
      </c>
    </row>
    <row r="865" spans="1:7" x14ac:dyDescent="0.45">
      <c r="A865" s="212">
        <v>39822</v>
      </c>
      <c r="B865" s="100">
        <f t="shared" si="70"/>
        <v>9</v>
      </c>
      <c r="C865" s="89">
        <f t="shared" si="71"/>
        <v>1</v>
      </c>
      <c r="D865" s="89">
        <f t="shared" si="72"/>
        <v>2009</v>
      </c>
      <c r="E865" s="89" t="str">
        <f t="shared" si="73"/>
        <v>Jan</v>
      </c>
      <c r="F865" s="89" t="str">
        <f t="shared" si="74"/>
        <v>Jan 09, 2009</v>
      </c>
      <c r="G865" s="213">
        <f>VLOOKUP(Table35[[#This Row],[investing.com format]],'Data Investing'!A:B,2,)</f>
        <v>1.1294</v>
      </c>
    </row>
    <row r="866" spans="1:7" x14ac:dyDescent="0.45">
      <c r="A866" s="212">
        <v>39825</v>
      </c>
      <c r="B866" s="100">
        <f t="shared" si="70"/>
        <v>12</v>
      </c>
      <c r="C866" s="89">
        <f t="shared" si="71"/>
        <v>1</v>
      </c>
      <c r="D866" s="89">
        <f t="shared" si="72"/>
        <v>2009</v>
      </c>
      <c r="E866" s="89" t="str">
        <f t="shared" si="73"/>
        <v>Jan</v>
      </c>
      <c r="F866" s="89" t="str">
        <f t="shared" si="74"/>
        <v>Jan 12, 2009</v>
      </c>
      <c r="G866" s="213">
        <f>VLOOKUP(Table35[[#This Row],[investing.com format]],'Data Investing'!A:B,2,)</f>
        <v>1.1092</v>
      </c>
    </row>
    <row r="867" spans="1:7" x14ac:dyDescent="0.45">
      <c r="A867" s="212">
        <v>39826</v>
      </c>
      <c r="B867" s="100">
        <f t="shared" si="70"/>
        <v>13</v>
      </c>
      <c r="C867" s="89">
        <f t="shared" si="71"/>
        <v>1</v>
      </c>
      <c r="D867" s="89">
        <f t="shared" si="72"/>
        <v>2009</v>
      </c>
      <c r="E867" s="89" t="str">
        <f t="shared" si="73"/>
        <v>Jan</v>
      </c>
      <c r="F867" s="89" t="str">
        <f t="shared" si="74"/>
        <v>Jan 13, 2009</v>
      </c>
      <c r="G867" s="213">
        <f>VLOOKUP(Table35[[#This Row],[investing.com format]],'Data Investing'!A:B,2,)</f>
        <v>1.0987</v>
      </c>
    </row>
    <row r="868" spans="1:7" x14ac:dyDescent="0.45">
      <c r="A868" s="212">
        <v>39827</v>
      </c>
      <c r="B868" s="100">
        <f t="shared" si="70"/>
        <v>14</v>
      </c>
      <c r="C868" s="89">
        <f t="shared" si="71"/>
        <v>1</v>
      </c>
      <c r="D868" s="89">
        <f t="shared" si="72"/>
        <v>2009</v>
      </c>
      <c r="E868" s="89" t="str">
        <f t="shared" si="73"/>
        <v>Jan</v>
      </c>
      <c r="F868" s="89" t="str">
        <f t="shared" si="74"/>
        <v>Jan 14, 2009</v>
      </c>
      <c r="G868" s="213">
        <f>VLOOKUP(Table35[[#This Row],[investing.com format]],'Data Investing'!A:B,2,)</f>
        <v>1.1066</v>
      </c>
    </row>
    <row r="869" spans="1:7" x14ac:dyDescent="0.45">
      <c r="A869" s="212">
        <v>39828</v>
      </c>
      <c r="B869" s="100">
        <f t="shared" si="70"/>
        <v>15</v>
      </c>
      <c r="C869" s="89">
        <f t="shared" si="71"/>
        <v>1</v>
      </c>
      <c r="D869" s="89">
        <f t="shared" si="72"/>
        <v>2009</v>
      </c>
      <c r="E869" s="89" t="str">
        <f t="shared" si="73"/>
        <v>Jan</v>
      </c>
      <c r="F869" s="89" t="str">
        <f t="shared" si="74"/>
        <v>Jan 15, 2009</v>
      </c>
      <c r="G869" s="213">
        <f>VLOOKUP(Table35[[#This Row],[investing.com format]],'Data Investing'!A:B,2,)</f>
        <v>1.1143000000000001</v>
      </c>
    </row>
    <row r="870" spans="1:7" x14ac:dyDescent="0.45">
      <c r="A870" s="212">
        <v>39829</v>
      </c>
      <c r="B870" s="100">
        <f t="shared" si="70"/>
        <v>16</v>
      </c>
      <c r="C870" s="89">
        <f t="shared" si="71"/>
        <v>1</v>
      </c>
      <c r="D870" s="89">
        <f t="shared" si="72"/>
        <v>2009</v>
      </c>
      <c r="E870" s="89" t="str">
        <f t="shared" si="73"/>
        <v>Jan</v>
      </c>
      <c r="F870" s="89" t="str">
        <f t="shared" si="74"/>
        <v>Jan 16, 2009</v>
      </c>
      <c r="G870" s="213">
        <f>VLOOKUP(Table35[[#This Row],[investing.com format]],'Data Investing'!A:B,2,)</f>
        <v>1.1084000000000001</v>
      </c>
    </row>
    <row r="871" spans="1:7" x14ac:dyDescent="0.45">
      <c r="A871" s="212">
        <v>39833</v>
      </c>
      <c r="B871" s="100">
        <f t="shared" si="70"/>
        <v>20</v>
      </c>
      <c r="C871" s="89">
        <f t="shared" si="71"/>
        <v>1</v>
      </c>
      <c r="D871" s="89">
        <f t="shared" si="72"/>
        <v>2009</v>
      </c>
      <c r="E871" s="89" t="str">
        <f t="shared" si="73"/>
        <v>Jan</v>
      </c>
      <c r="F871" s="89" t="str">
        <f t="shared" si="74"/>
        <v>Jan 20, 2009</v>
      </c>
      <c r="G871" s="213">
        <f>VLOOKUP(Table35[[#This Row],[investing.com format]],'Data Investing'!A:B,2,)</f>
        <v>1.0792999999999999</v>
      </c>
    </row>
    <row r="872" spans="1:7" x14ac:dyDescent="0.45">
      <c r="A872" s="212">
        <v>39834</v>
      </c>
      <c r="B872" s="100">
        <f t="shared" si="70"/>
        <v>21</v>
      </c>
      <c r="C872" s="89">
        <f t="shared" si="71"/>
        <v>1</v>
      </c>
      <c r="D872" s="89">
        <f t="shared" si="72"/>
        <v>2009</v>
      </c>
      <c r="E872" s="89" t="str">
        <f t="shared" si="73"/>
        <v>Jan</v>
      </c>
      <c r="F872" s="89" t="str">
        <f t="shared" si="74"/>
        <v>Jan 21, 2009</v>
      </c>
      <c r="G872" s="213">
        <f>VLOOKUP(Table35[[#This Row],[investing.com format]],'Data Investing'!A:B,2,)</f>
        <v>1.0716000000000001</v>
      </c>
    </row>
    <row r="873" spans="1:7" x14ac:dyDescent="0.45">
      <c r="A873" s="212">
        <v>39835</v>
      </c>
      <c r="B873" s="100">
        <f t="shared" si="70"/>
        <v>22</v>
      </c>
      <c r="C873" s="89">
        <f t="shared" si="71"/>
        <v>1</v>
      </c>
      <c r="D873" s="89">
        <f t="shared" si="72"/>
        <v>2009</v>
      </c>
      <c r="E873" s="89" t="str">
        <f t="shared" si="73"/>
        <v>Jan</v>
      </c>
      <c r="F873" s="89" t="str">
        <f t="shared" si="74"/>
        <v>Jan 22, 2009</v>
      </c>
      <c r="G873" s="213">
        <f>VLOOKUP(Table35[[#This Row],[investing.com format]],'Data Investing'!A:B,2,)</f>
        <v>1.0670999999999999</v>
      </c>
    </row>
    <row r="874" spans="1:7" x14ac:dyDescent="0.45">
      <c r="A874" s="212">
        <v>39836</v>
      </c>
      <c r="B874" s="100">
        <f t="shared" si="70"/>
        <v>23</v>
      </c>
      <c r="C874" s="89">
        <f t="shared" si="71"/>
        <v>1</v>
      </c>
      <c r="D874" s="89">
        <f t="shared" si="72"/>
        <v>2009</v>
      </c>
      <c r="E874" s="89" t="str">
        <f t="shared" si="73"/>
        <v>Jan</v>
      </c>
      <c r="F874" s="89" t="str">
        <f t="shared" si="74"/>
        <v>Jan 23, 2009</v>
      </c>
      <c r="G874" s="213">
        <f>VLOOKUP(Table35[[#This Row],[investing.com format]],'Data Investing'!A:B,2,)</f>
        <v>1.0633999999999999</v>
      </c>
    </row>
    <row r="875" spans="1:7" x14ac:dyDescent="0.45">
      <c r="A875" s="212">
        <v>39839</v>
      </c>
      <c r="B875" s="100">
        <f t="shared" si="70"/>
        <v>26</v>
      </c>
      <c r="C875" s="89">
        <f t="shared" si="71"/>
        <v>1</v>
      </c>
      <c r="D875" s="89">
        <f t="shared" si="72"/>
        <v>2009</v>
      </c>
      <c r="E875" s="89" t="str">
        <f t="shared" si="73"/>
        <v>Jan</v>
      </c>
      <c r="F875" s="89" t="str">
        <f t="shared" si="74"/>
        <v>Jan 26, 2009</v>
      </c>
      <c r="G875" s="213">
        <f>VLOOKUP(Table35[[#This Row],[investing.com format]],'Data Investing'!A:B,2,)</f>
        <v>1.0608</v>
      </c>
    </row>
    <row r="876" spans="1:7" x14ac:dyDescent="0.45">
      <c r="A876" s="212">
        <v>39840</v>
      </c>
      <c r="B876" s="100">
        <f t="shared" si="70"/>
        <v>27</v>
      </c>
      <c r="C876" s="89">
        <f t="shared" si="71"/>
        <v>1</v>
      </c>
      <c r="D876" s="89">
        <f t="shared" si="72"/>
        <v>2009</v>
      </c>
      <c r="E876" s="89" t="str">
        <f t="shared" si="73"/>
        <v>Jan</v>
      </c>
      <c r="F876" s="89" t="str">
        <f t="shared" si="74"/>
        <v>Jan 27, 2009</v>
      </c>
      <c r="G876" s="213">
        <f>VLOOKUP(Table35[[#This Row],[investing.com format]],'Data Investing'!A:B,2,)</f>
        <v>1.0739000000000001</v>
      </c>
    </row>
    <row r="877" spans="1:7" x14ac:dyDescent="0.45">
      <c r="A877" s="212">
        <v>39841</v>
      </c>
      <c r="B877" s="100">
        <f t="shared" si="70"/>
        <v>28</v>
      </c>
      <c r="C877" s="89">
        <f t="shared" si="71"/>
        <v>1</v>
      </c>
      <c r="D877" s="89">
        <f t="shared" si="72"/>
        <v>2009</v>
      </c>
      <c r="E877" s="89" t="str">
        <f t="shared" si="73"/>
        <v>Jan</v>
      </c>
      <c r="F877" s="89" t="str">
        <f t="shared" si="74"/>
        <v>Jan 28, 2009</v>
      </c>
      <c r="G877" s="213">
        <f>VLOOKUP(Table35[[#This Row],[investing.com format]],'Data Investing'!A:B,2,)</f>
        <v>1.0818000000000001</v>
      </c>
    </row>
    <row r="878" spans="1:7" x14ac:dyDescent="0.45">
      <c r="A878" s="212">
        <v>39842</v>
      </c>
      <c r="B878" s="100">
        <f t="shared" si="70"/>
        <v>29</v>
      </c>
      <c r="C878" s="89">
        <f t="shared" si="71"/>
        <v>1</v>
      </c>
      <c r="D878" s="89">
        <f t="shared" si="72"/>
        <v>2009</v>
      </c>
      <c r="E878" s="89" t="str">
        <f t="shared" si="73"/>
        <v>Jan</v>
      </c>
      <c r="F878" s="89" t="str">
        <f t="shared" si="74"/>
        <v>Jan 29, 2009</v>
      </c>
      <c r="G878" s="213">
        <f>VLOOKUP(Table35[[#This Row],[investing.com format]],'Data Investing'!A:B,2,)</f>
        <v>1.1039000000000001</v>
      </c>
    </row>
    <row r="879" spans="1:7" x14ac:dyDescent="0.45">
      <c r="A879" s="212">
        <v>39843</v>
      </c>
      <c r="B879" s="100">
        <f t="shared" si="70"/>
        <v>30</v>
      </c>
      <c r="C879" s="89">
        <f t="shared" si="71"/>
        <v>1</v>
      </c>
      <c r="D879" s="89">
        <f t="shared" si="72"/>
        <v>2009</v>
      </c>
      <c r="E879" s="89" t="str">
        <f t="shared" si="73"/>
        <v>Jan</v>
      </c>
      <c r="F879" s="89" t="str">
        <f t="shared" si="74"/>
        <v>Jan 30, 2009</v>
      </c>
      <c r="G879" s="213">
        <f>VLOOKUP(Table35[[#This Row],[investing.com format]],'Data Investing'!A:B,2,)</f>
        <v>1.1349</v>
      </c>
    </row>
    <row r="880" spans="1:7" x14ac:dyDescent="0.45">
      <c r="A880" s="212">
        <v>39846</v>
      </c>
      <c r="B880" s="100">
        <f t="shared" si="70"/>
        <v>2</v>
      </c>
      <c r="C880" s="89">
        <f t="shared" si="71"/>
        <v>2</v>
      </c>
      <c r="D880" s="89">
        <f t="shared" si="72"/>
        <v>2009</v>
      </c>
      <c r="E880" s="89" t="str">
        <f t="shared" si="73"/>
        <v>Feb</v>
      </c>
      <c r="F880" s="89" t="str">
        <f t="shared" si="74"/>
        <v>Feb 02, 2009</v>
      </c>
      <c r="G880" s="213">
        <f>VLOOKUP(Table35[[#This Row],[investing.com format]],'Data Investing'!A:B,2,)</f>
        <v>1.1114999999999999</v>
      </c>
    </row>
    <row r="881" spans="1:7" x14ac:dyDescent="0.45">
      <c r="A881" s="212">
        <v>39847</v>
      </c>
      <c r="B881" s="100">
        <f t="shared" si="70"/>
        <v>3</v>
      </c>
      <c r="C881" s="89">
        <f t="shared" si="71"/>
        <v>2</v>
      </c>
      <c r="D881" s="89">
        <f t="shared" si="72"/>
        <v>2009</v>
      </c>
      <c r="E881" s="89" t="str">
        <f t="shared" si="73"/>
        <v>Feb</v>
      </c>
      <c r="F881" s="89" t="str">
        <f t="shared" si="74"/>
        <v>Feb 03, 2009</v>
      </c>
      <c r="G881" s="213">
        <f>VLOOKUP(Table35[[#This Row],[investing.com format]],'Data Investing'!A:B,2,)</f>
        <v>1.1088</v>
      </c>
    </row>
    <row r="882" spans="1:7" x14ac:dyDescent="0.45">
      <c r="A882" s="212">
        <v>39848</v>
      </c>
      <c r="B882" s="100">
        <f t="shared" si="70"/>
        <v>4</v>
      </c>
      <c r="C882" s="89">
        <f t="shared" si="71"/>
        <v>2</v>
      </c>
      <c r="D882" s="89">
        <f t="shared" si="72"/>
        <v>2009</v>
      </c>
      <c r="E882" s="89" t="str">
        <f t="shared" si="73"/>
        <v>Feb</v>
      </c>
      <c r="F882" s="89" t="str">
        <f t="shared" si="74"/>
        <v>Feb 04, 2009</v>
      </c>
      <c r="G882" s="213">
        <f>VLOOKUP(Table35[[#This Row],[investing.com format]],'Data Investing'!A:B,2,)</f>
        <v>1.1258999999999999</v>
      </c>
    </row>
    <row r="883" spans="1:7" x14ac:dyDescent="0.45">
      <c r="A883" s="212">
        <v>39849</v>
      </c>
      <c r="B883" s="100">
        <f t="shared" si="70"/>
        <v>5</v>
      </c>
      <c r="C883" s="89">
        <f t="shared" si="71"/>
        <v>2</v>
      </c>
      <c r="D883" s="89">
        <f t="shared" si="72"/>
        <v>2009</v>
      </c>
      <c r="E883" s="89" t="str">
        <f t="shared" si="73"/>
        <v>Feb</v>
      </c>
      <c r="F883" s="89" t="str">
        <f t="shared" si="74"/>
        <v>Feb 05, 2009</v>
      </c>
      <c r="G883" s="213">
        <f>VLOOKUP(Table35[[#This Row],[investing.com format]],'Data Investing'!A:B,2,)</f>
        <v>1.1431</v>
      </c>
    </row>
    <row r="884" spans="1:7" x14ac:dyDescent="0.45">
      <c r="A884" s="212">
        <v>39850</v>
      </c>
      <c r="B884" s="100">
        <f t="shared" si="70"/>
        <v>6</v>
      </c>
      <c r="C884" s="89">
        <f t="shared" si="71"/>
        <v>2</v>
      </c>
      <c r="D884" s="89">
        <f t="shared" si="72"/>
        <v>2009</v>
      </c>
      <c r="E884" s="89" t="str">
        <f t="shared" si="73"/>
        <v>Feb</v>
      </c>
      <c r="F884" s="89" t="str">
        <f t="shared" si="74"/>
        <v>Feb 06, 2009</v>
      </c>
      <c r="G884" s="213">
        <f>VLOOKUP(Table35[[#This Row],[investing.com format]],'Data Investing'!A:B,2,)</f>
        <v>1.1442000000000001</v>
      </c>
    </row>
    <row r="885" spans="1:7" x14ac:dyDescent="0.45">
      <c r="A885" s="212">
        <v>39853</v>
      </c>
      <c r="B885" s="100">
        <f t="shared" si="70"/>
        <v>9</v>
      </c>
      <c r="C885" s="89">
        <f t="shared" si="71"/>
        <v>2</v>
      </c>
      <c r="D885" s="89">
        <f t="shared" si="72"/>
        <v>2009</v>
      </c>
      <c r="E885" s="89" t="str">
        <f t="shared" si="73"/>
        <v>Feb</v>
      </c>
      <c r="F885" s="89" t="str">
        <f t="shared" si="74"/>
        <v>Feb 09, 2009</v>
      </c>
      <c r="G885" s="213">
        <f>VLOOKUP(Table35[[#This Row],[investing.com format]],'Data Investing'!A:B,2,)</f>
        <v>1.1457999999999999</v>
      </c>
    </row>
    <row r="886" spans="1:7" x14ac:dyDescent="0.45">
      <c r="A886" s="212">
        <v>39854</v>
      </c>
      <c r="B886" s="100">
        <f t="shared" si="70"/>
        <v>10</v>
      </c>
      <c r="C886" s="89">
        <f t="shared" si="71"/>
        <v>2</v>
      </c>
      <c r="D886" s="89">
        <f t="shared" si="72"/>
        <v>2009</v>
      </c>
      <c r="E886" s="89" t="str">
        <f t="shared" si="73"/>
        <v>Feb</v>
      </c>
      <c r="F886" s="89" t="str">
        <f t="shared" si="74"/>
        <v>Feb 10, 2009</v>
      </c>
      <c r="G886" s="213">
        <f>VLOOKUP(Table35[[#This Row],[investing.com format]],'Data Investing'!A:B,2,)</f>
        <v>1.1253</v>
      </c>
    </row>
    <row r="887" spans="1:7" x14ac:dyDescent="0.45">
      <c r="A887" s="212">
        <v>39855</v>
      </c>
      <c r="B887" s="100">
        <f t="shared" si="70"/>
        <v>11</v>
      </c>
      <c r="C887" s="89">
        <f t="shared" si="71"/>
        <v>2</v>
      </c>
      <c r="D887" s="89">
        <f t="shared" si="72"/>
        <v>2009</v>
      </c>
      <c r="E887" s="89" t="str">
        <f t="shared" si="73"/>
        <v>Feb</v>
      </c>
      <c r="F887" s="89" t="str">
        <f t="shared" si="74"/>
        <v>Feb 11, 2009</v>
      </c>
      <c r="G887" s="213">
        <f>VLOOKUP(Table35[[#This Row],[investing.com format]],'Data Investing'!A:B,2,)</f>
        <v>1.1153999999999999</v>
      </c>
    </row>
    <row r="888" spans="1:7" x14ac:dyDescent="0.45">
      <c r="A888" s="212">
        <v>39856</v>
      </c>
      <c r="B888" s="100">
        <f t="shared" si="70"/>
        <v>12</v>
      </c>
      <c r="C888" s="89">
        <f t="shared" si="71"/>
        <v>2</v>
      </c>
      <c r="D888" s="89">
        <f t="shared" si="72"/>
        <v>2009</v>
      </c>
      <c r="E888" s="89" t="str">
        <f t="shared" si="73"/>
        <v>Feb</v>
      </c>
      <c r="F888" s="89" t="str">
        <f t="shared" si="74"/>
        <v>Feb 12, 2009</v>
      </c>
      <c r="G888" s="213">
        <f>VLOOKUP(Table35[[#This Row],[investing.com format]],'Data Investing'!A:B,2,)</f>
        <v>1.1087</v>
      </c>
    </row>
    <row r="889" spans="1:7" x14ac:dyDescent="0.45">
      <c r="A889" s="212">
        <v>39857</v>
      </c>
      <c r="B889" s="100">
        <f t="shared" si="70"/>
        <v>13</v>
      </c>
      <c r="C889" s="89">
        <f t="shared" si="71"/>
        <v>2</v>
      </c>
      <c r="D889" s="89">
        <f t="shared" si="72"/>
        <v>2009</v>
      </c>
      <c r="E889" s="89" t="str">
        <f t="shared" si="73"/>
        <v>Feb</v>
      </c>
      <c r="F889" s="89" t="str">
        <f t="shared" si="74"/>
        <v>Feb 13, 2009</v>
      </c>
      <c r="G889" s="213">
        <f>VLOOKUP(Table35[[#This Row],[investing.com format]],'Data Investing'!A:B,2,)</f>
        <v>1.1172</v>
      </c>
    </row>
    <row r="890" spans="1:7" x14ac:dyDescent="0.45">
      <c r="A890" s="212">
        <v>39861</v>
      </c>
      <c r="B890" s="100">
        <f t="shared" si="70"/>
        <v>17</v>
      </c>
      <c r="C890" s="89">
        <f t="shared" si="71"/>
        <v>2</v>
      </c>
      <c r="D890" s="89">
        <f t="shared" si="72"/>
        <v>2009</v>
      </c>
      <c r="E890" s="89" t="str">
        <f t="shared" si="73"/>
        <v>Feb</v>
      </c>
      <c r="F890" s="89" t="str">
        <f t="shared" si="74"/>
        <v>Feb 17, 2009</v>
      </c>
      <c r="G890" s="213">
        <f>VLOOKUP(Table35[[#This Row],[investing.com format]],'Data Investing'!A:B,2,)</f>
        <v>1.1311</v>
      </c>
    </row>
    <row r="891" spans="1:7" x14ac:dyDescent="0.45">
      <c r="A891" s="212">
        <v>39862</v>
      </c>
      <c r="B891" s="100">
        <f t="shared" si="70"/>
        <v>18</v>
      </c>
      <c r="C891" s="89">
        <f t="shared" si="71"/>
        <v>2</v>
      </c>
      <c r="D891" s="89">
        <f t="shared" si="72"/>
        <v>2009</v>
      </c>
      <c r="E891" s="89" t="str">
        <f t="shared" si="73"/>
        <v>Feb</v>
      </c>
      <c r="F891" s="89" t="str">
        <f t="shared" si="74"/>
        <v>Feb 18, 2009</v>
      </c>
      <c r="G891" s="213">
        <f>VLOOKUP(Table35[[#This Row],[investing.com format]],'Data Investing'!A:B,2,)</f>
        <v>1.1339999999999999</v>
      </c>
    </row>
    <row r="892" spans="1:7" x14ac:dyDescent="0.45">
      <c r="A892" s="212">
        <v>39863</v>
      </c>
      <c r="B892" s="100">
        <f t="shared" si="70"/>
        <v>19</v>
      </c>
      <c r="C892" s="89">
        <f t="shared" si="71"/>
        <v>2</v>
      </c>
      <c r="D892" s="89">
        <f t="shared" si="72"/>
        <v>2009</v>
      </c>
      <c r="E892" s="89" t="str">
        <f t="shared" si="73"/>
        <v>Feb</v>
      </c>
      <c r="F892" s="89" t="str">
        <f t="shared" si="74"/>
        <v>Feb 19, 2009</v>
      </c>
      <c r="G892" s="213">
        <f>VLOOKUP(Table35[[#This Row],[investing.com format]],'Data Investing'!A:B,2,)</f>
        <v>1.1276999999999999</v>
      </c>
    </row>
    <row r="893" spans="1:7" x14ac:dyDescent="0.45">
      <c r="A893" s="212">
        <v>39864</v>
      </c>
      <c r="B893" s="100">
        <f t="shared" si="70"/>
        <v>20</v>
      </c>
      <c r="C893" s="89">
        <f t="shared" si="71"/>
        <v>2</v>
      </c>
      <c r="D893" s="89">
        <f t="shared" si="72"/>
        <v>2009</v>
      </c>
      <c r="E893" s="89" t="str">
        <f t="shared" si="73"/>
        <v>Feb</v>
      </c>
      <c r="F893" s="89" t="str">
        <f t="shared" si="74"/>
        <v>Feb 20, 2009</v>
      </c>
      <c r="G893" s="213">
        <f>VLOOKUP(Table35[[#This Row],[investing.com format]],'Data Investing'!A:B,2,)</f>
        <v>1.1241000000000001</v>
      </c>
    </row>
    <row r="894" spans="1:7" x14ac:dyDescent="0.45">
      <c r="A894" s="212">
        <v>39867</v>
      </c>
      <c r="B894" s="100">
        <f t="shared" si="70"/>
        <v>23</v>
      </c>
      <c r="C894" s="89">
        <f t="shared" si="71"/>
        <v>2</v>
      </c>
      <c r="D894" s="89">
        <f t="shared" si="72"/>
        <v>2009</v>
      </c>
      <c r="E894" s="89" t="str">
        <f t="shared" si="73"/>
        <v>Feb</v>
      </c>
      <c r="F894" s="89" t="str">
        <f t="shared" si="74"/>
        <v>Feb 23, 2009</v>
      </c>
      <c r="G894" s="213">
        <f>VLOOKUP(Table35[[#This Row],[investing.com format]],'Data Investing'!A:B,2,)</f>
        <v>1.1397999999999999</v>
      </c>
    </row>
    <row r="895" spans="1:7" x14ac:dyDescent="0.45">
      <c r="A895" s="212">
        <v>39868</v>
      </c>
      <c r="B895" s="100">
        <f t="shared" si="70"/>
        <v>24</v>
      </c>
      <c r="C895" s="89">
        <f t="shared" si="71"/>
        <v>2</v>
      </c>
      <c r="D895" s="89">
        <f t="shared" si="72"/>
        <v>2009</v>
      </c>
      <c r="E895" s="89" t="str">
        <f t="shared" si="73"/>
        <v>Feb</v>
      </c>
      <c r="F895" s="89" t="str">
        <f t="shared" si="74"/>
        <v>Feb 24, 2009</v>
      </c>
      <c r="G895" s="213">
        <f>VLOOKUP(Table35[[#This Row],[investing.com format]],'Data Investing'!A:B,2,)</f>
        <v>1.1276999999999999</v>
      </c>
    </row>
    <row r="896" spans="1:7" x14ac:dyDescent="0.45">
      <c r="A896" s="212">
        <v>39869</v>
      </c>
      <c r="B896" s="100">
        <f t="shared" si="70"/>
        <v>25</v>
      </c>
      <c r="C896" s="89">
        <f t="shared" si="71"/>
        <v>2</v>
      </c>
      <c r="D896" s="89">
        <f t="shared" si="72"/>
        <v>2009</v>
      </c>
      <c r="E896" s="89" t="str">
        <f t="shared" si="73"/>
        <v>Feb</v>
      </c>
      <c r="F896" s="89" t="str">
        <f t="shared" si="74"/>
        <v>Feb 25, 2009</v>
      </c>
      <c r="G896" s="213">
        <f>VLOOKUP(Table35[[#This Row],[investing.com format]],'Data Investing'!A:B,2,)</f>
        <v>1.1171</v>
      </c>
    </row>
    <row r="897" spans="1:7" x14ac:dyDescent="0.45">
      <c r="A897" s="212">
        <v>39870</v>
      </c>
      <c r="B897" s="100">
        <f t="shared" si="70"/>
        <v>26</v>
      </c>
      <c r="C897" s="89">
        <f t="shared" si="71"/>
        <v>2</v>
      </c>
      <c r="D897" s="89">
        <f t="shared" si="72"/>
        <v>2009</v>
      </c>
      <c r="E897" s="89" t="str">
        <f t="shared" si="73"/>
        <v>Feb</v>
      </c>
      <c r="F897" s="89" t="str">
        <f t="shared" si="74"/>
        <v>Feb 26, 2009</v>
      </c>
      <c r="G897" s="213">
        <f>VLOOKUP(Table35[[#This Row],[investing.com format]],'Data Investing'!A:B,2,)</f>
        <v>1.1234999999999999</v>
      </c>
    </row>
    <row r="898" spans="1:7" x14ac:dyDescent="0.45">
      <c r="A898" s="212">
        <v>39871</v>
      </c>
      <c r="B898" s="100">
        <f t="shared" si="70"/>
        <v>27</v>
      </c>
      <c r="C898" s="89">
        <f t="shared" si="71"/>
        <v>2</v>
      </c>
      <c r="D898" s="89">
        <f t="shared" si="72"/>
        <v>2009</v>
      </c>
      <c r="E898" s="89" t="str">
        <f t="shared" si="73"/>
        <v>Feb</v>
      </c>
      <c r="F898" s="89" t="str">
        <f t="shared" si="74"/>
        <v>Feb 27, 2009</v>
      </c>
      <c r="G898" s="213">
        <f>VLOOKUP(Table35[[#This Row],[investing.com format]],'Data Investing'!A:B,2,)</f>
        <v>1.1294</v>
      </c>
    </row>
    <row r="899" spans="1:7" x14ac:dyDescent="0.45">
      <c r="A899" s="212">
        <v>39874</v>
      </c>
      <c r="B899" s="100">
        <f t="shared" si="70"/>
        <v>2</v>
      </c>
      <c r="C899" s="89">
        <f t="shared" si="71"/>
        <v>3</v>
      </c>
      <c r="D899" s="89">
        <f t="shared" si="72"/>
        <v>2009</v>
      </c>
      <c r="E899" s="89" t="str">
        <f t="shared" si="73"/>
        <v>Mar</v>
      </c>
      <c r="F899" s="89" t="str">
        <f t="shared" si="74"/>
        <v>Mar 02, 2009</v>
      </c>
      <c r="G899" s="213">
        <f>VLOOKUP(Table35[[#This Row],[investing.com format]],'Data Investing'!A:B,2,)</f>
        <v>1.117</v>
      </c>
    </row>
    <row r="900" spans="1:7" x14ac:dyDescent="0.45">
      <c r="A900" s="212">
        <v>39875</v>
      </c>
      <c r="B900" s="100">
        <f t="shared" si="70"/>
        <v>3</v>
      </c>
      <c r="C900" s="89">
        <f t="shared" si="71"/>
        <v>3</v>
      </c>
      <c r="D900" s="89">
        <f t="shared" si="72"/>
        <v>2009</v>
      </c>
      <c r="E900" s="89" t="str">
        <f t="shared" si="73"/>
        <v>Mar</v>
      </c>
      <c r="F900" s="89" t="str">
        <f t="shared" si="74"/>
        <v>Mar 03, 2009</v>
      </c>
      <c r="G900" s="213">
        <f>VLOOKUP(Table35[[#This Row],[investing.com format]],'Data Investing'!A:B,2,)</f>
        <v>1.1188</v>
      </c>
    </row>
    <row r="901" spans="1:7" x14ac:dyDescent="0.45">
      <c r="A901" s="212">
        <v>39876</v>
      </c>
      <c r="B901" s="100">
        <f t="shared" si="70"/>
        <v>4</v>
      </c>
      <c r="C901" s="89">
        <f t="shared" si="71"/>
        <v>3</v>
      </c>
      <c r="D901" s="89">
        <f t="shared" si="72"/>
        <v>2009</v>
      </c>
      <c r="E901" s="89" t="str">
        <f t="shared" si="73"/>
        <v>Mar</v>
      </c>
      <c r="F901" s="89" t="str">
        <f t="shared" si="74"/>
        <v>Mar 04, 2009</v>
      </c>
      <c r="G901" s="213">
        <f>VLOOKUP(Table35[[#This Row],[investing.com format]],'Data Investing'!A:B,2,)</f>
        <v>1.1206</v>
      </c>
    </row>
    <row r="902" spans="1:7" x14ac:dyDescent="0.45">
      <c r="A902" s="212">
        <v>39877</v>
      </c>
      <c r="B902" s="100">
        <f t="shared" si="70"/>
        <v>5</v>
      </c>
      <c r="C902" s="89">
        <f t="shared" si="71"/>
        <v>3</v>
      </c>
      <c r="D902" s="89">
        <f t="shared" si="72"/>
        <v>2009</v>
      </c>
      <c r="E902" s="89" t="str">
        <f t="shared" si="73"/>
        <v>Mar</v>
      </c>
      <c r="F902" s="89" t="str">
        <f t="shared" si="74"/>
        <v>Mar 05, 2009</v>
      </c>
      <c r="G902" s="213">
        <f>VLOOKUP(Table35[[#This Row],[investing.com format]],'Data Investing'!A:B,2,)</f>
        <v>1.1254</v>
      </c>
    </row>
    <row r="903" spans="1:7" x14ac:dyDescent="0.45">
      <c r="A903" s="212">
        <v>39878</v>
      </c>
      <c r="B903" s="100">
        <f t="shared" si="70"/>
        <v>6</v>
      </c>
      <c r="C903" s="89">
        <f t="shared" si="71"/>
        <v>3</v>
      </c>
      <c r="D903" s="89">
        <f t="shared" si="72"/>
        <v>2009</v>
      </c>
      <c r="E903" s="89" t="str">
        <f t="shared" si="73"/>
        <v>Mar</v>
      </c>
      <c r="F903" s="89" t="str">
        <f t="shared" si="74"/>
        <v>Mar 06, 2009</v>
      </c>
      <c r="G903" s="213">
        <f>VLOOKUP(Table35[[#This Row],[investing.com format]],'Data Investing'!A:B,2,)</f>
        <v>1.1143000000000001</v>
      </c>
    </row>
    <row r="904" spans="1:7" x14ac:dyDescent="0.45">
      <c r="A904" s="212">
        <v>39881</v>
      </c>
      <c r="B904" s="100">
        <f t="shared" si="70"/>
        <v>9</v>
      </c>
      <c r="C904" s="89">
        <f t="shared" si="71"/>
        <v>3</v>
      </c>
      <c r="D904" s="89">
        <f t="shared" si="72"/>
        <v>2009</v>
      </c>
      <c r="E904" s="89" t="str">
        <f t="shared" si="73"/>
        <v>Mar</v>
      </c>
      <c r="F904" s="89" t="str">
        <f t="shared" si="74"/>
        <v>Mar 09, 2009</v>
      </c>
      <c r="G904" s="213">
        <f>VLOOKUP(Table35[[#This Row],[investing.com format]],'Data Investing'!A:B,2,)</f>
        <v>1.0920000000000001</v>
      </c>
    </row>
    <row r="905" spans="1:7" x14ac:dyDescent="0.45">
      <c r="A905" s="212">
        <v>39882</v>
      </c>
      <c r="B905" s="100">
        <f t="shared" si="70"/>
        <v>10</v>
      </c>
      <c r="C905" s="89">
        <f t="shared" si="71"/>
        <v>3</v>
      </c>
      <c r="D905" s="89">
        <f t="shared" si="72"/>
        <v>2009</v>
      </c>
      <c r="E905" s="89" t="str">
        <f t="shared" si="73"/>
        <v>Mar</v>
      </c>
      <c r="F905" s="89" t="str">
        <f t="shared" si="74"/>
        <v>Mar 10, 2009</v>
      </c>
      <c r="G905" s="213">
        <f>VLOOKUP(Table35[[#This Row],[investing.com format]],'Data Investing'!A:B,2,)</f>
        <v>1.085</v>
      </c>
    </row>
    <row r="906" spans="1:7" x14ac:dyDescent="0.45">
      <c r="A906" s="212">
        <v>39883</v>
      </c>
      <c r="B906" s="100">
        <f t="shared" si="70"/>
        <v>11</v>
      </c>
      <c r="C906" s="89">
        <f t="shared" si="71"/>
        <v>3</v>
      </c>
      <c r="D906" s="89">
        <f t="shared" si="72"/>
        <v>2009</v>
      </c>
      <c r="E906" s="89" t="str">
        <f t="shared" si="73"/>
        <v>Mar</v>
      </c>
      <c r="F906" s="89" t="str">
        <f t="shared" si="74"/>
        <v>Mar 11, 2009</v>
      </c>
      <c r="G906" s="213">
        <f>VLOOKUP(Table35[[#This Row],[investing.com format]],'Data Investing'!A:B,2,)</f>
        <v>1.0799000000000001</v>
      </c>
    </row>
    <row r="907" spans="1:7" x14ac:dyDescent="0.45">
      <c r="A907" s="212">
        <v>39884</v>
      </c>
      <c r="B907" s="100">
        <f t="shared" si="70"/>
        <v>12</v>
      </c>
      <c r="C907" s="89">
        <f t="shared" si="71"/>
        <v>3</v>
      </c>
      <c r="D907" s="89">
        <f t="shared" si="72"/>
        <v>2009</v>
      </c>
      <c r="E907" s="89" t="str">
        <f t="shared" si="73"/>
        <v>Mar</v>
      </c>
      <c r="F907" s="89" t="str">
        <f t="shared" si="74"/>
        <v>Mar 12, 2009</v>
      </c>
      <c r="G907" s="213">
        <f>VLOOKUP(Table35[[#This Row],[investing.com format]],'Data Investing'!A:B,2,)</f>
        <v>1.0794999999999999</v>
      </c>
    </row>
    <row r="908" spans="1:7" x14ac:dyDescent="0.45">
      <c r="A908" s="212">
        <v>39885</v>
      </c>
      <c r="B908" s="100">
        <f t="shared" si="70"/>
        <v>13</v>
      </c>
      <c r="C908" s="89">
        <f t="shared" si="71"/>
        <v>3</v>
      </c>
      <c r="D908" s="89">
        <f t="shared" si="72"/>
        <v>2009</v>
      </c>
      <c r="E908" s="89" t="str">
        <f t="shared" si="73"/>
        <v>Mar</v>
      </c>
      <c r="F908" s="89" t="str">
        <f t="shared" si="74"/>
        <v>Mar 13, 2009</v>
      </c>
      <c r="G908" s="213">
        <f>VLOOKUP(Table35[[#This Row],[investing.com format]],'Data Investing'!A:B,2,)</f>
        <v>1.0835999999999999</v>
      </c>
    </row>
    <row r="909" spans="1:7" x14ac:dyDescent="0.45">
      <c r="A909" s="212">
        <v>39888</v>
      </c>
      <c r="B909" s="100">
        <f t="shared" si="70"/>
        <v>16</v>
      </c>
      <c r="C909" s="89">
        <f t="shared" si="71"/>
        <v>3</v>
      </c>
      <c r="D909" s="89">
        <f t="shared" si="72"/>
        <v>2009</v>
      </c>
      <c r="E909" s="89" t="str">
        <f t="shared" si="73"/>
        <v>Mar</v>
      </c>
      <c r="F909" s="89" t="str">
        <f t="shared" si="74"/>
        <v>Mar 16, 2009</v>
      </c>
      <c r="G909" s="213">
        <f>VLOOKUP(Table35[[#This Row],[investing.com format]],'Data Investing'!A:B,2,)</f>
        <v>1.0838000000000001</v>
      </c>
    </row>
    <row r="910" spans="1:7" x14ac:dyDescent="0.45">
      <c r="A910" s="212">
        <v>39889</v>
      </c>
      <c r="B910" s="100">
        <f t="shared" si="70"/>
        <v>17</v>
      </c>
      <c r="C910" s="89">
        <f t="shared" si="71"/>
        <v>3</v>
      </c>
      <c r="D910" s="89">
        <f t="shared" si="72"/>
        <v>2009</v>
      </c>
      <c r="E910" s="89" t="str">
        <f t="shared" si="73"/>
        <v>Mar</v>
      </c>
      <c r="F910" s="89" t="str">
        <f t="shared" si="74"/>
        <v>Mar 17, 2009</v>
      </c>
      <c r="G910" s="213">
        <f>VLOOKUP(Table35[[#This Row],[investing.com format]],'Data Investing'!A:B,2,)</f>
        <v>1.0795999999999999</v>
      </c>
    </row>
    <row r="911" spans="1:7" x14ac:dyDescent="0.45">
      <c r="A911" s="212">
        <v>39890</v>
      </c>
      <c r="B911" s="100">
        <f t="shared" si="70"/>
        <v>18</v>
      </c>
      <c r="C911" s="89">
        <f t="shared" si="71"/>
        <v>3</v>
      </c>
      <c r="D911" s="89">
        <f t="shared" si="72"/>
        <v>2009</v>
      </c>
      <c r="E911" s="89" t="str">
        <f t="shared" si="73"/>
        <v>Mar</v>
      </c>
      <c r="F911" s="89" t="str">
        <f t="shared" si="74"/>
        <v>Mar 18, 2009</v>
      </c>
      <c r="G911" s="213">
        <f>VLOOKUP(Table35[[#This Row],[investing.com format]],'Data Investing'!A:B,2,)</f>
        <v>1.0589999999999999</v>
      </c>
    </row>
    <row r="912" spans="1:7" x14ac:dyDescent="0.45">
      <c r="A912" s="212">
        <v>39891</v>
      </c>
      <c r="B912" s="100">
        <f t="shared" si="70"/>
        <v>19</v>
      </c>
      <c r="C912" s="89">
        <f t="shared" si="71"/>
        <v>3</v>
      </c>
      <c r="D912" s="89">
        <f t="shared" si="72"/>
        <v>2009</v>
      </c>
      <c r="E912" s="89" t="str">
        <f t="shared" si="73"/>
        <v>Mar</v>
      </c>
      <c r="F912" s="89" t="str">
        <f t="shared" si="74"/>
        <v>Mar 19, 2009</v>
      </c>
      <c r="G912" s="213">
        <f>VLOOKUP(Table35[[#This Row],[investing.com format]],'Data Investing'!A:B,2,)</f>
        <v>1.0618000000000001</v>
      </c>
    </row>
    <row r="913" spans="1:7" x14ac:dyDescent="0.45">
      <c r="A913" s="212">
        <v>39892</v>
      </c>
      <c r="B913" s="100">
        <f t="shared" si="70"/>
        <v>20</v>
      </c>
      <c r="C913" s="89">
        <f t="shared" si="71"/>
        <v>3</v>
      </c>
      <c r="D913" s="89">
        <f t="shared" si="72"/>
        <v>2009</v>
      </c>
      <c r="E913" s="89" t="str">
        <f t="shared" si="73"/>
        <v>Mar</v>
      </c>
      <c r="F913" s="89" t="str">
        <f t="shared" si="74"/>
        <v>Mar 20, 2009</v>
      </c>
      <c r="G913" s="213">
        <f>VLOOKUP(Table35[[#This Row],[investing.com format]],'Data Investing'!A:B,2,)</f>
        <v>1.0651999999999999</v>
      </c>
    </row>
    <row r="914" spans="1:7" x14ac:dyDescent="0.45">
      <c r="A914" s="212">
        <v>39895</v>
      </c>
      <c r="B914" s="100">
        <f t="shared" ref="B914:B977" si="75">DAY(A914)</f>
        <v>23</v>
      </c>
      <c r="C914" s="89">
        <f t="shared" ref="C914:C977" si="76">MONTH(A914)</f>
        <v>3</v>
      </c>
      <c r="D914" s="89">
        <f t="shared" ref="D914:D977" si="77">YEAR(A914)</f>
        <v>2009</v>
      </c>
      <c r="E914" s="89" t="str">
        <f t="shared" ref="E914:E977" si="78">VLOOKUP(C914,$K$2:$L$13,2,)</f>
        <v>Mar</v>
      </c>
      <c r="F914" s="89" t="str">
        <f t="shared" ref="F914:F977" si="79">IF(B914&lt;10,E914&amp;" 0"&amp; B914&amp;", " &amp;D914,E914&amp;" "&amp; B914&amp;", " &amp;D914)</f>
        <v>Mar 23, 2009</v>
      </c>
      <c r="G914" s="213">
        <f>VLOOKUP(Table35[[#This Row],[investing.com format]],'Data Investing'!A:B,2,)</f>
        <v>1.069</v>
      </c>
    </row>
    <row r="915" spans="1:7" x14ac:dyDescent="0.45">
      <c r="A915" s="212">
        <v>39896</v>
      </c>
      <c r="B915" s="100">
        <f t="shared" si="75"/>
        <v>24</v>
      </c>
      <c r="C915" s="89">
        <f t="shared" si="76"/>
        <v>3</v>
      </c>
      <c r="D915" s="89">
        <f t="shared" si="77"/>
        <v>2009</v>
      </c>
      <c r="E915" s="89" t="str">
        <f t="shared" si="78"/>
        <v>Mar</v>
      </c>
      <c r="F915" s="89" t="str">
        <f t="shared" si="79"/>
        <v>Mar 24, 2009</v>
      </c>
      <c r="G915" s="213">
        <f>VLOOKUP(Table35[[#This Row],[investing.com format]],'Data Investing'!A:B,2,)</f>
        <v>1.0907</v>
      </c>
    </row>
    <row r="916" spans="1:7" x14ac:dyDescent="0.45">
      <c r="A916" s="212">
        <v>39897</v>
      </c>
      <c r="B916" s="100">
        <f t="shared" si="75"/>
        <v>25</v>
      </c>
      <c r="C916" s="89">
        <f t="shared" si="76"/>
        <v>3</v>
      </c>
      <c r="D916" s="89">
        <f t="shared" si="77"/>
        <v>2009</v>
      </c>
      <c r="E916" s="89" t="str">
        <f t="shared" si="78"/>
        <v>Mar</v>
      </c>
      <c r="F916" s="89" t="str">
        <f t="shared" si="79"/>
        <v>Mar 25, 2009</v>
      </c>
      <c r="G916" s="213">
        <f>VLOOKUP(Table35[[#This Row],[investing.com format]],'Data Investing'!A:B,2,)</f>
        <v>1.0710999999999999</v>
      </c>
    </row>
    <row r="917" spans="1:7" x14ac:dyDescent="0.45">
      <c r="A917" s="212">
        <v>39898</v>
      </c>
      <c r="B917" s="100">
        <f t="shared" si="75"/>
        <v>26</v>
      </c>
      <c r="C917" s="89">
        <f t="shared" si="76"/>
        <v>3</v>
      </c>
      <c r="D917" s="89">
        <f t="shared" si="77"/>
        <v>2009</v>
      </c>
      <c r="E917" s="89" t="str">
        <f t="shared" si="78"/>
        <v>Mar</v>
      </c>
      <c r="F917" s="89" t="str">
        <f t="shared" si="79"/>
        <v>Mar 26, 2009</v>
      </c>
      <c r="G917" s="213">
        <f>VLOOKUP(Table35[[#This Row],[investing.com format]],'Data Investing'!A:B,2,)</f>
        <v>1.069</v>
      </c>
    </row>
    <row r="918" spans="1:7" x14ac:dyDescent="0.45">
      <c r="A918" s="212">
        <v>39899</v>
      </c>
      <c r="B918" s="100">
        <f t="shared" si="75"/>
        <v>27</v>
      </c>
      <c r="C918" s="89">
        <f t="shared" si="76"/>
        <v>3</v>
      </c>
      <c r="D918" s="89">
        <f t="shared" si="77"/>
        <v>2009</v>
      </c>
      <c r="E918" s="89" t="str">
        <f t="shared" si="78"/>
        <v>Mar</v>
      </c>
      <c r="F918" s="89" t="str">
        <f t="shared" si="79"/>
        <v>Mar 27, 2009</v>
      </c>
      <c r="G918" s="213">
        <f>VLOOKUP(Table35[[#This Row],[investing.com format]],'Data Investing'!A:B,2,)</f>
        <v>1.0767</v>
      </c>
    </row>
    <row r="919" spans="1:7" x14ac:dyDescent="0.45">
      <c r="A919" s="212">
        <v>39902</v>
      </c>
      <c r="B919" s="100">
        <f t="shared" si="75"/>
        <v>30</v>
      </c>
      <c r="C919" s="89">
        <f t="shared" si="76"/>
        <v>3</v>
      </c>
      <c r="D919" s="89">
        <f t="shared" si="77"/>
        <v>2009</v>
      </c>
      <c r="E919" s="89" t="str">
        <f t="shared" si="78"/>
        <v>Mar</v>
      </c>
      <c r="F919" s="89" t="str">
        <f t="shared" si="79"/>
        <v>Mar 30, 2009</v>
      </c>
      <c r="G919" s="213">
        <f>VLOOKUP(Table35[[#This Row],[investing.com format]],'Data Investing'!A:B,2,)</f>
        <v>1.0801000000000001</v>
      </c>
    </row>
    <row r="920" spans="1:7" x14ac:dyDescent="0.45">
      <c r="A920" s="212">
        <v>39903</v>
      </c>
      <c r="B920" s="100">
        <f t="shared" si="75"/>
        <v>31</v>
      </c>
      <c r="C920" s="89">
        <f t="shared" si="76"/>
        <v>3</v>
      </c>
      <c r="D920" s="89">
        <f t="shared" si="77"/>
        <v>2009</v>
      </c>
      <c r="E920" s="89" t="str">
        <f t="shared" si="78"/>
        <v>Mar</v>
      </c>
      <c r="F920" s="89" t="str">
        <f t="shared" si="79"/>
        <v>Mar 31, 2009</v>
      </c>
      <c r="G920" s="213">
        <f>VLOOKUP(Table35[[#This Row],[investing.com format]],'Data Investing'!A:B,2,)</f>
        <v>1.0812999999999999</v>
      </c>
    </row>
    <row r="921" spans="1:7" x14ac:dyDescent="0.45">
      <c r="A921" s="212">
        <v>39904</v>
      </c>
      <c r="B921" s="100">
        <f t="shared" si="75"/>
        <v>1</v>
      </c>
      <c r="C921" s="89">
        <f t="shared" si="76"/>
        <v>4</v>
      </c>
      <c r="D921" s="89">
        <f t="shared" si="77"/>
        <v>2009</v>
      </c>
      <c r="E921" s="89" t="str">
        <f t="shared" si="78"/>
        <v>Apr</v>
      </c>
      <c r="F921" s="89" t="str">
        <f t="shared" si="79"/>
        <v>Apr 01, 2009</v>
      </c>
      <c r="G921" s="213">
        <f>VLOOKUP(Table35[[#This Row],[investing.com format]],'Data Investing'!A:B,2,)</f>
        <v>1.0928</v>
      </c>
    </row>
    <row r="922" spans="1:7" x14ac:dyDescent="0.45">
      <c r="A922" s="212">
        <v>39905</v>
      </c>
      <c r="B922" s="100">
        <f t="shared" si="75"/>
        <v>2</v>
      </c>
      <c r="C922" s="89">
        <f t="shared" si="76"/>
        <v>4</v>
      </c>
      <c r="D922" s="89">
        <f t="shared" si="77"/>
        <v>2009</v>
      </c>
      <c r="E922" s="89" t="str">
        <f t="shared" si="78"/>
        <v>Apr</v>
      </c>
      <c r="F922" s="89" t="str">
        <f t="shared" si="79"/>
        <v>Apr 02, 2009</v>
      </c>
      <c r="G922" s="213">
        <f>VLOOKUP(Table35[[#This Row],[investing.com format]],'Data Investing'!A:B,2,)</f>
        <v>1.0945</v>
      </c>
    </row>
    <row r="923" spans="1:7" x14ac:dyDescent="0.45">
      <c r="A923" s="212">
        <v>39906</v>
      </c>
      <c r="B923" s="100">
        <f t="shared" si="75"/>
        <v>3</v>
      </c>
      <c r="C923" s="89">
        <f t="shared" si="76"/>
        <v>4</v>
      </c>
      <c r="D923" s="89">
        <f t="shared" si="77"/>
        <v>2009</v>
      </c>
      <c r="E923" s="89" t="str">
        <f t="shared" si="78"/>
        <v>Apr</v>
      </c>
      <c r="F923" s="89" t="str">
        <f t="shared" si="79"/>
        <v>Apr 03, 2009</v>
      </c>
      <c r="G923" s="213">
        <f>VLOOKUP(Table35[[#This Row],[investing.com format]],'Data Investing'!A:B,2,)</f>
        <v>1.1001000000000001</v>
      </c>
    </row>
    <row r="924" spans="1:7" x14ac:dyDescent="0.45">
      <c r="A924" s="212">
        <v>39909</v>
      </c>
      <c r="B924" s="100">
        <f t="shared" si="75"/>
        <v>6</v>
      </c>
      <c r="C924" s="89">
        <f t="shared" si="76"/>
        <v>4</v>
      </c>
      <c r="D924" s="89">
        <f t="shared" si="77"/>
        <v>2009</v>
      </c>
      <c r="E924" s="89" t="str">
        <f t="shared" si="78"/>
        <v>Apr</v>
      </c>
      <c r="F924" s="89" t="str">
        <f t="shared" si="79"/>
        <v>Apr 06, 2009</v>
      </c>
      <c r="G924" s="213">
        <f>VLOOKUP(Table35[[#This Row],[investing.com format]],'Data Investing'!A:B,2,)</f>
        <v>1.1002000000000001</v>
      </c>
    </row>
    <row r="925" spans="1:7" x14ac:dyDescent="0.45">
      <c r="A925" s="212">
        <v>39910</v>
      </c>
      <c r="B925" s="100">
        <f t="shared" si="75"/>
        <v>7</v>
      </c>
      <c r="C925" s="89">
        <f t="shared" si="76"/>
        <v>4</v>
      </c>
      <c r="D925" s="89">
        <f t="shared" si="77"/>
        <v>2009</v>
      </c>
      <c r="E925" s="89" t="str">
        <f t="shared" si="78"/>
        <v>Apr</v>
      </c>
      <c r="F925" s="89" t="str">
        <f t="shared" si="79"/>
        <v>Apr 07, 2009</v>
      </c>
      <c r="G925" s="213">
        <f>VLOOKUP(Table35[[#This Row],[investing.com format]],'Data Investing'!A:B,2,)</f>
        <v>1.1107</v>
      </c>
    </row>
    <row r="926" spans="1:7" x14ac:dyDescent="0.45">
      <c r="A926" s="212">
        <v>39911</v>
      </c>
      <c r="B926" s="100">
        <f t="shared" si="75"/>
        <v>8</v>
      </c>
      <c r="C926" s="89">
        <f t="shared" si="76"/>
        <v>4</v>
      </c>
      <c r="D926" s="89">
        <f t="shared" si="77"/>
        <v>2009</v>
      </c>
      <c r="E926" s="89" t="str">
        <f t="shared" si="78"/>
        <v>Apr</v>
      </c>
      <c r="F926" s="89" t="str">
        <f t="shared" si="79"/>
        <v>Apr 08, 2009</v>
      </c>
      <c r="G926" s="213">
        <f>VLOOKUP(Table35[[#This Row],[investing.com format]],'Data Investing'!A:B,2,)</f>
        <v>1.1082000000000001</v>
      </c>
    </row>
    <row r="927" spans="1:7" x14ac:dyDescent="0.45">
      <c r="A927" s="212">
        <v>39912</v>
      </c>
      <c r="B927" s="100">
        <f t="shared" si="75"/>
        <v>9</v>
      </c>
      <c r="C927" s="89">
        <f t="shared" si="76"/>
        <v>4</v>
      </c>
      <c r="D927" s="89">
        <f t="shared" si="77"/>
        <v>2009</v>
      </c>
      <c r="E927" s="89" t="str">
        <f t="shared" si="78"/>
        <v>Apr</v>
      </c>
      <c r="F927" s="89" t="str">
        <f t="shared" si="79"/>
        <v>Apr 09, 2009</v>
      </c>
      <c r="G927" s="213">
        <f>VLOOKUP(Table35[[#This Row],[investing.com format]],'Data Investing'!A:B,2,)</f>
        <v>1.1147</v>
      </c>
    </row>
    <row r="928" spans="1:7" x14ac:dyDescent="0.45">
      <c r="A928" s="212">
        <v>39916</v>
      </c>
      <c r="B928" s="100">
        <f t="shared" si="75"/>
        <v>13</v>
      </c>
      <c r="C928" s="89">
        <f t="shared" si="76"/>
        <v>4</v>
      </c>
      <c r="D928" s="89">
        <f t="shared" si="77"/>
        <v>2009</v>
      </c>
      <c r="E928" s="89" t="str">
        <f t="shared" si="78"/>
        <v>Apr</v>
      </c>
      <c r="F928" s="89" t="str">
        <f t="shared" si="79"/>
        <v>Apr 13, 2009</v>
      </c>
      <c r="G928" s="213">
        <f>VLOOKUP(Table35[[#This Row],[investing.com format]],'Data Investing'!A:B,2,)</f>
        <v>1.1108</v>
      </c>
    </row>
    <row r="929" spans="1:7" x14ac:dyDescent="0.45">
      <c r="A929" s="212">
        <v>39917</v>
      </c>
      <c r="B929" s="100">
        <f t="shared" si="75"/>
        <v>14</v>
      </c>
      <c r="C929" s="89">
        <f t="shared" si="76"/>
        <v>4</v>
      </c>
      <c r="D929" s="89">
        <f t="shared" si="77"/>
        <v>2009</v>
      </c>
      <c r="E929" s="89" t="str">
        <f t="shared" si="78"/>
        <v>Apr</v>
      </c>
      <c r="F929" s="89" t="str">
        <f t="shared" si="79"/>
        <v>Apr 14, 2009</v>
      </c>
      <c r="G929" s="213">
        <f>VLOOKUP(Table35[[#This Row],[investing.com format]],'Data Investing'!A:B,2,)</f>
        <v>1.123</v>
      </c>
    </row>
    <row r="930" spans="1:7" x14ac:dyDescent="0.45">
      <c r="A930" s="212">
        <v>39918</v>
      </c>
      <c r="B930" s="100">
        <f t="shared" si="75"/>
        <v>15</v>
      </c>
      <c r="C930" s="89">
        <f t="shared" si="76"/>
        <v>4</v>
      </c>
      <c r="D930" s="89">
        <f t="shared" si="77"/>
        <v>2009</v>
      </c>
      <c r="E930" s="89" t="str">
        <f t="shared" si="78"/>
        <v>Apr</v>
      </c>
      <c r="F930" s="89" t="str">
        <f t="shared" si="79"/>
        <v>Apr 15, 2009</v>
      </c>
      <c r="G930" s="213">
        <f>VLOOKUP(Table35[[#This Row],[investing.com format]],'Data Investing'!A:B,2,)</f>
        <v>1.1337999999999999</v>
      </c>
    </row>
    <row r="931" spans="1:7" x14ac:dyDescent="0.45">
      <c r="A931" s="212">
        <v>39919</v>
      </c>
      <c r="B931" s="100">
        <f t="shared" si="75"/>
        <v>16</v>
      </c>
      <c r="C931" s="89">
        <f t="shared" si="76"/>
        <v>4</v>
      </c>
      <c r="D931" s="89">
        <f t="shared" si="77"/>
        <v>2009</v>
      </c>
      <c r="E931" s="89" t="str">
        <f t="shared" si="78"/>
        <v>Apr</v>
      </c>
      <c r="F931" s="89" t="str">
        <f t="shared" si="79"/>
        <v>Apr 16, 2009</v>
      </c>
      <c r="G931" s="213">
        <f>VLOOKUP(Table35[[#This Row],[investing.com format]],'Data Investing'!A:B,2,)</f>
        <v>1.1326000000000001</v>
      </c>
    </row>
    <row r="932" spans="1:7" x14ac:dyDescent="0.45">
      <c r="A932" s="212">
        <v>39920</v>
      </c>
      <c r="B932" s="100">
        <f t="shared" si="75"/>
        <v>17</v>
      </c>
      <c r="C932" s="89">
        <f t="shared" si="76"/>
        <v>4</v>
      </c>
      <c r="D932" s="89">
        <f t="shared" si="77"/>
        <v>2009</v>
      </c>
      <c r="E932" s="89" t="str">
        <f t="shared" si="78"/>
        <v>Apr</v>
      </c>
      <c r="F932" s="89" t="str">
        <f t="shared" si="79"/>
        <v>Apr 17, 2009</v>
      </c>
      <c r="G932" s="213">
        <f>VLOOKUP(Table35[[#This Row],[investing.com format]],'Data Investing'!A:B,2,)</f>
        <v>1.1345000000000001</v>
      </c>
    </row>
    <row r="933" spans="1:7" x14ac:dyDescent="0.45">
      <c r="A933" s="212">
        <v>39923</v>
      </c>
      <c r="B933" s="100">
        <f t="shared" si="75"/>
        <v>20</v>
      </c>
      <c r="C933" s="89">
        <f t="shared" si="76"/>
        <v>4</v>
      </c>
      <c r="D933" s="89">
        <f t="shared" si="77"/>
        <v>2009</v>
      </c>
      <c r="E933" s="89" t="str">
        <f t="shared" si="78"/>
        <v>Apr</v>
      </c>
      <c r="F933" s="89" t="str">
        <f t="shared" si="79"/>
        <v>Apr 20, 2009</v>
      </c>
      <c r="G933" s="213">
        <f>VLOOKUP(Table35[[#This Row],[investing.com format]],'Data Investing'!A:B,2,)</f>
        <v>1.1244000000000001</v>
      </c>
    </row>
    <row r="934" spans="1:7" x14ac:dyDescent="0.45">
      <c r="A934" s="212">
        <v>39924</v>
      </c>
      <c r="B934" s="100">
        <f t="shared" si="75"/>
        <v>21</v>
      </c>
      <c r="C934" s="89">
        <f t="shared" si="76"/>
        <v>4</v>
      </c>
      <c r="D934" s="89">
        <f t="shared" si="77"/>
        <v>2009</v>
      </c>
      <c r="E934" s="89" t="str">
        <f t="shared" si="78"/>
        <v>Apr</v>
      </c>
      <c r="F934" s="89" t="str">
        <f t="shared" si="79"/>
        <v>Apr 21, 2009</v>
      </c>
      <c r="G934" s="213">
        <f>VLOOKUP(Table35[[#This Row],[investing.com format]],'Data Investing'!A:B,2,)</f>
        <v>1.1336999999999999</v>
      </c>
    </row>
    <row r="935" spans="1:7" x14ac:dyDescent="0.45">
      <c r="A935" s="212">
        <v>39925</v>
      </c>
      <c r="B935" s="100">
        <f t="shared" si="75"/>
        <v>22</v>
      </c>
      <c r="C935" s="89">
        <f t="shared" si="76"/>
        <v>4</v>
      </c>
      <c r="D935" s="89">
        <f t="shared" si="77"/>
        <v>2009</v>
      </c>
      <c r="E935" s="89" t="str">
        <f t="shared" si="78"/>
        <v>Apr</v>
      </c>
      <c r="F935" s="89" t="str">
        <f t="shared" si="79"/>
        <v>Apr 22, 2009</v>
      </c>
      <c r="G935" s="213">
        <f>VLOOKUP(Table35[[#This Row],[investing.com format]],'Data Investing'!A:B,2,)</f>
        <v>1.1137999999999999</v>
      </c>
    </row>
    <row r="936" spans="1:7" x14ac:dyDescent="0.45">
      <c r="A936" s="212">
        <v>39926</v>
      </c>
      <c r="B936" s="100">
        <f t="shared" si="75"/>
        <v>23</v>
      </c>
      <c r="C936" s="89">
        <f t="shared" si="76"/>
        <v>4</v>
      </c>
      <c r="D936" s="89">
        <f t="shared" si="77"/>
        <v>2009</v>
      </c>
      <c r="E936" s="89" t="str">
        <f t="shared" si="78"/>
        <v>Apr</v>
      </c>
      <c r="F936" s="89" t="str">
        <f t="shared" si="79"/>
        <v>Apr 23, 2009</v>
      </c>
      <c r="G936" s="213">
        <f>VLOOKUP(Table35[[#This Row],[investing.com format]],'Data Investing'!A:B,2,)</f>
        <v>1.1197999999999999</v>
      </c>
    </row>
    <row r="937" spans="1:7" x14ac:dyDescent="0.45">
      <c r="A937" s="212">
        <v>39927</v>
      </c>
      <c r="B937" s="100">
        <f t="shared" si="75"/>
        <v>24</v>
      </c>
      <c r="C937" s="89">
        <f t="shared" si="76"/>
        <v>4</v>
      </c>
      <c r="D937" s="89">
        <f t="shared" si="77"/>
        <v>2009</v>
      </c>
      <c r="E937" s="89" t="str">
        <f t="shared" si="78"/>
        <v>Apr</v>
      </c>
      <c r="F937" s="89" t="str">
        <f t="shared" si="79"/>
        <v>Apr 24, 2009</v>
      </c>
      <c r="G937" s="213">
        <f>VLOOKUP(Table35[[#This Row],[investing.com format]],'Data Investing'!A:B,2,)</f>
        <v>1.1073</v>
      </c>
    </row>
    <row r="938" spans="1:7" x14ac:dyDescent="0.45">
      <c r="A938" s="212">
        <v>39930</v>
      </c>
      <c r="B938" s="100">
        <f t="shared" si="75"/>
        <v>27</v>
      </c>
      <c r="C938" s="89">
        <f t="shared" si="76"/>
        <v>4</v>
      </c>
      <c r="D938" s="89">
        <f t="shared" si="77"/>
        <v>2009</v>
      </c>
      <c r="E938" s="89" t="str">
        <f t="shared" si="78"/>
        <v>Apr</v>
      </c>
      <c r="F938" s="89" t="str">
        <f t="shared" si="79"/>
        <v>Apr 27, 2009</v>
      </c>
      <c r="G938" s="213">
        <f>VLOOKUP(Table35[[#This Row],[investing.com format]],'Data Investing'!A:B,2,)</f>
        <v>1.1234999999999999</v>
      </c>
    </row>
    <row r="939" spans="1:7" x14ac:dyDescent="0.45">
      <c r="A939" s="212">
        <v>39931</v>
      </c>
      <c r="B939" s="100">
        <f t="shared" si="75"/>
        <v>28</v>
      </c>
      <c r="C939" s="89">
        <f t="shared" si="76"/>
        <v>4</v>
      </c>
      <c r="D939" s="89">
        <f t="shared" si="77"/>
        <v>2009</v>
      </c>
      <c r="E939" s="89" t="str">
        <f t="shared" si="78"/>
        <v>Apr</v>
      </c>
      <c r="F939" s="89" t="str">
        <f t="shared" si="79"/>
        <v>Apr 28, 2009</v>
      </c>
      <c r="G939" s="213">
        <f>VLOOKUP(Table35[[#This Row],[investing.com format]],'Data Investing'!A:B,2,)</f>
        <v>1.1127</v>
      </c>
    </row>
    <row r="940" spans="1:7" x14ac:dyDescent="0.45">
      <c r="A940" s="212">
        <v>39932</v>
      </c>
      <c r="B940" s="100">
        <f t="shared" si="75"/>
        <v>29</v>
      </c>
      <c r="C940" s="89">
        <f t="shared" si="76"/>
        <v>4</v>
      </c>
      <c r="D940" s="89">
        <f t="shared" si="77"/>
        <v>2009</v>
      </c>
      <c r="E940" s="89" t="str">
        <f t="shared" si="78"/>
        <v>Apr</v>
      </c>
      <c r="F940" s="89" t="str">
        <f t="shared" si="79"/>
        <v>Apr 29, 2009</v>
      </c>
      <c r="G940" s="213">
        <f>VLOOKUP(Table35[[#This Row],[investing.com format]],'Data Investing'!A:B,2,)</f>
        <v>1.1136999999999999</v>
      </c>
    </row>
    <row r="941" spans="1:7" x14ac:dyDescent="0.45">
      <c r="A941" s="212">
        <v>39933</v>
      </c>
      <c r="B941" s="100">
        <f t="shared" si="75"/>
        <v>30</v>
      </c>
      <c r="C941" s="89">
        <f t="shared" si="76"/>
        <v>4</v>
      </c>
      <c r="D941" s="89">
        <f t="shared" si="77"/>
        <v>2009</v>
      </c>
      <c r="E941" s="89" t="str">
        <f t="shared" si="78"/>
        <v>Apr</v>
      </c>
      <c r="F941" s="89" t="str">
        <f t="shared" si="79"/>
        <v>Apr 30, 2009</v>
      </c>
      <c r="G941" s="213">
        <f>VLOOKUP(Table35[[#This Row],[investing.com format]],'Data Investing'!A:B,2,)</f>
        <v>1.1178999999999999</v>
      </c>
    </row>
    <row r="942" spans="1:7" x14ac:dyDescent="0.45">
      <c r="A942" s="212">
        <v>39934</v>
      </c>
      <c r="B942" s="100">
        <f t="shared" si="75"/>
        <v>1</v>
      </c>
      <c r="C942" s="89">
        <f t="shared" si="76"/>
        <v>5</v>
      </c>
      <c r="D942" s="89">
        <f t="shared" si="77"/>
        <v>2009</v>
      </c>
      <c r="E942" s="89" t="str">
        <f t="shared" si="78"/>
        <v>May</v>
      </c>
      <c r="F942" s="89" t="str">
        <f t="shared" si="79"/>
        <v>May 01, 2009</v>
      </c>
      <c r="G942" s="213">
        <f>VLOOKUP(Table35[[#This Row],[investing.com format]],'Data Investing'!A:B,2,)</f>
        <v>1.1247</v>
      </c>
    </row>
    <row r="943" spans="1:7" x14ac:dyDescent="0.45">
      <c r="A943" s="212">
        <v>39937</v>
      </c>
      <c r="B943" s="100">
        <f t="shared" si="75"/>
        <v>4</v>
      </c>
      <c r="C943" s="89">
        <f t="shared" si="76"/>
        <v>5</v>
      </c>
      <c r="D943" s="89">
        <f t="shared" si="77"/>
        <v>2009</v>
      </c>
      <c r="E943" s="89" t="str">
        <f t="shared" si="78"/>
        <v>May</v>
      </c>
      <c r="F943" s="89" t="str">
        <f t="shared" si="79"/>
        <v>May 04, 2009</v>
      </c>
      <c r="G943" s="213">
        <f>VLOOKUP(Table35[[#This Row],[investing.com format]],'Data Investing'!A:B,2,)</f>
        <v>1.1212</v>
      </c>
    </row>
    <row r="944" spans="1:7" x14ac:dyDescent="0.45">
      <c r="A944" s="212">
        <v>39938</v>
      </c>
      <c r="B944" s="100">
        <f t="shared" si="75"/>
        <v>5</v>
      </c>
      <c r="C944" s="89">
        <f t="shared" si="76"/>
        <v>5</v>
      </c>
      <c r="D944" s="89">
        <f t="shared" si="77"/>
        <v>2009</v>
      </c>
      <c r="E944" s="89" t="str">
        <f t="shared" si="78"/>
        <v>May</v>
      </c>
      <c r="F944" s="89" t="str">
        <f t="shared" si="79"/>
        <v>May 05, 2009</v>
      </c>
      <c r="G944" s="213">
        <f>VLOOKUP(Table35[[#This Row],[investing.com format]],'Data Investing'!A:B,2,)</f>
        <v>1.1318999999999999</v>
      </c>
    </row>
    <row r="945" spans="1:7" x14ac:dyDescent="0.45">
      <c r="A945" s="212">
        <v>39939</v>
      </c>
      <c r="B945" s="100">
        <f t="shared" si="75"/>
        <v>6</v>
      </c>
      <c r="C945" s="89">
        <f t="shared" si="76"/>
        <v>5</v>
      </c>
      <c r="D945" s="89">
        <f t="shared" si="77"/>
        <v>2009</v>
      </c>
      <c r="E945" s="89" t="str">
        <f t="shared" si="78"/>
        <v>May</v>
      </c>
      <c r="F945" s="89" t="str">
        <f t="shared" si="79"/>
        <v>May 06, 2009</v>
      </c>
      <c r="G945" s="213">
        <f>VLOOKUP(Table35[[#This Row],[investing.com format]],'Data Investing'!A:B,2,)</f>
        <v>1.1358999999999999</v>
      </c>
    </row>
    <row r="946" spans="1:7" x14ac:dyDescent="0.45">
      <c r="A946" s="212">
        <v>39940</v>
      </c>
      <c r="B946" s="100">
        <f t="shared" si="75"/>
        <v>7</v>
      </c>
      <c r="C946" s="89">
        <f t="shared" si="76"/>
        <v>5</v>
      </c>
      <c r="D946" s="89">
        <f t="shared" si="77"/>
        <v>2009</v>
      </c>
      <c r="E946" s="89" t="str">
        <f t="shared" si="78"/>
        <v>May</v>
      </c>
      <c r="F946" s="89" t="str">
        <f t="shared" si="79"/>
        <v>May 07, 2009</v>
      </c>
      <c r="G946" s="213">
        <f>VLOOKUP(Table35[[#This Row],[investing.com format]],'Data Investing'!A:B,2,)</f>
        <v>1.1227</v>
      </c>
    </row>
    <row r="947" spans="1:7" x14ac:dyDescent="0.45">
      <c r="A947" s="212">
        <v>39941</v>
      </c>
      <c r="B947" s="100">
        <f t="shared" si="75"/>
        <v>8</v>
      </c>
      <c r="C947" s="89">
        <f t="shared" si="76"/>
        <v>5</v>
      </c>
      <c r="D947" s="89">
        <f t="shared" si="77"/>
        <v>2009</v>
      </c>
      <c r="E947" s="89" t="str">
        <f t="shared" si="78"/>
        <v>May</v>
      </c>
      <c r="F947" s="89" t="str">
        <f t="shared" si="79"/>
        <v>May 08, 2009</v>
      </c>
      <c r="G947" s="213">
        <f>VLOOKUP(Table35[[#This Row],[investing.com format]],'Data Investing'!A:B,2,)</f>
        <v>1.1172</v>
      </c>
    </row>
    <row r="948" spans="1:7" x14ac:dyDescent="0.45">
      <c r="A948" s="212">
        <v>39944</v>
      </c>
      <c r="B948" s="100">
        <f t="shared" si="75"/>
        <v>11</v>
      </c>
      <c r="C948" s="89">
        <f t="shared" si="76"/>
        <v>5</v>
      </c>
      <c r="D948" s="89">
        <f t="shared" si="77"/>
        <v>2009</v>
      </c>
      <c r="E948" s="89" t="str">
        <f t="shared" si="78"/>
        <v>May</v>
      </c>
      <c r="F948" s="89" t="str">
        <f t="shared" si="79"/>
        <v>May 11, 2009</v>
      </c>
      <c r="G948" s="213">
        <f>VLOOKUP(Table35[[#This Row],[investing.com format]],'Data Investing'!A:B,2,)</f>
        <v>1.1136999999999999</v>
      </c>
    </row>
    <row r="949" spans="1:7" x14ac:dyDescent="0.45">
      <c r="A949" s="212">
        <v>39945</v>
      </c>
      <c r="B949" s="100">
        <f t="shared" si="75"/>
        <v>12</v>
      </c>
      <c r="C949" s="89">
        <f t="shared" si="76"/>
        <v>5</v>
      </c>
      <c r="D949" s="89">
        <f t="shared" si="77"/>
        <v>2009</v>
      </c>
      <c r="E949" s="89" t="str">
        <f t="shared" si="78"/>
        <v>May</v>
      </c>
      <c r="F949" s="89" t="str">
        <f t="shared" si="79"/>
        <v>May 12, 2009</v>
      </c>
      <c r="G949" s="213">
        <f>VLOOKUP(Table35[[#This Row],[investing.com format]],'Data Investing'!A:B,2,)</f>
        <v>1.1189</v>
      </c>
    </row>
    <row r="950" spans="1:7" x14ac:dyDescent="0.45">
      <c r="A950" s="212">
        <v>39946</v>
      </c>
      <c r="B950" s="100">
        <f t="shared" si="75"/>
        <v>13</v>
      </c>
      <c r="C950" s="89">
        <f t="shared" si="76"/>
        <v>5</v>
      </c>
      <c r="D950" s="89">
        <f t="shared" si="77"/>
        <v>2009</v>
      </c>
      <c r="E950" s="89" t="str">
        <f t="shared" si="78"/>
        <v>May</v>
      </c>
      <c r="F950" s="89" t="str">
        <f t="shared" si="79"/>
        <v>May 13, 2009</v>
      </c>
      <c r="G950" s="213">
        <f>VLOOKUP(Table35[[#This Row],[investing.com format]],'Data Investing'!A:B,2,)</f>
        <v>1.1149</v>
      </c>
    </row>
    <row r="951" spans="1:7" x14ac:dyDescent="0.45">
      <c r="A951" s="212">
        <v>39947</v>
      </c>
      <c r="B951" s="100">
        <f t="shared" si="75"/>
        <v>14</v>
      </c>
      <c r="C951" s="89">
        <f t="shared" si="76"/>
        <v>5</v>
      </c>
      <c r="D951" s="89">
        <f t="shared" si="77"/>
        <v>2009</v>
      </c>
      <c r="E951" s="89" t="str">
        <f t="shared" si="78"/>
        <v>May</v>
      </c>
      <c r="F951" s="89" t="str">
        <f t="shared" si="79"/>
        <v>May 14, 2009</v>
      </c>
      <c r="G951" s="213">
        <f>VLOOKUP(Table35[[#This Row],[investing.com format]],'Data Investing'!A:B,2,)</f>
        <v>1.1162000000000001</v>
      </c>
    </row>
    <row r="952" spans="1:7" x14ac:dyDescent="0.45">
      <c r="A952" s="212">
        <v>39948</v>
      </c>
      <c r="B952" s="100">
        <f t="shared" si="75"/>
        <v>15</v>
      </c>
      <c r="C952" s="89">
        <f t="shared" si="76"/>
        <v>5</v>
      </c>
      <c r="D952" s="89">
        <f t="shared" si="77"/>
        <v>2009</v>
      </c>
      <c r="E952" s="89" t="str">
        <f t="shared" si="78"/>
        <v>May</v>
      </c>
      <c r="F952" s="89" t="str">
        <f t="shared" si="79"/>
        <v>May 15, 2009</v>
      </c>
      <c r="G952" s="213">
        <f>VLOOKUP(Table35[[#This Row],[investing.com format]],'Data Investing'!A:B,2,)</f>
        <v>1.1235999999999999</v>
      </c>
    </row>
    <row r="953" spans="1:7" x14ac:dyDescent="0.45">
      <c r="A953" s="212">
        <v>39951</v>
      </c>
      <c r="B953" s="100">
        <f t="shared" si="75"/>
        <v>18</v>
      </c>
      <c r="C953" s="89">
        <f t="shared" si="76"/>
        <v>5</v>
      </c>
      <c r="D953" s="89">
        <f t="shared" si="77"/>
        <v>2009</v>
      </c>
      <c r="E953" s="89" t="str">
        <f t="shared" si="78"/>
        <v>May</v>
      </c>
      <c r="F953" s="89" t="str">
        <f t="shared" si="79"/>
        <v>May 18, 2009</v>
      </c>
      <c r="G953" s="213">
        <f>VLOOKUP(Table35[[#This Row],[investing.com format]],'Data Investing'!A:B,2,)</f>
        <v>1.1316999999999999</v>
      </c>
    </row>
    <row r="954" spans="1:7" x14ac:dyDescent="0.45">
      <c r="A954" s="212">
        <v>39952</v>
      </c>
      <c r="B954" s="100">
        <f t="shared" si="75"/>
        <v>19</v>
      </c>
      <c r="C954" s="89">
        <f t="shared" si="76"/>
        <v>5</v>
      </c>
      <c r="D954" s="89">
        <f t="shared" si="77"/>
        <v>2009</v>
      </c>
      <c r="E954" s="89" t="str">
        <f t="shared" si="78"/>
        <v>May</v>
      </c>
      <c r="F954" s="89" t="str">
        <f t="shared" si="79"/>
        <v>May 19, 2009</v>
      </c>
      <c r="G954" s="213">
        <f>VLOOKUP(Table35[[#This Row],[investing.com format]],'Data Investing'!A:B,2,)</f>
        <v>1.1353</v>
      </c>
    </row>
    <row r="955" spans="1:7" x14ac:dyDescent="0.45">
      <c r="A955" s="212">
        <v>39953</v>
      </c>
      <c r="B955" s="100">
        <f t="shared" si="75"/>
        <v>20</v>
      </c>
      <c r="C955" s="89">
        <f t="shared" si="76"/>
        <v>5</v>
      </c>
      <c r="D955" s="89">
        <f t="shared" si="77"/>
        <v>2009</v>
      </c>
      <c r="E955" s="89" t="str">
        <f t="shared" si="78"/>
        <v>May</v>
      </c>
      <c r="F955" s="89" t="str">
        <f t="shared" si="79"/>
        <v>May 20, 2009</v>
      </c>
      <c r="G955" s="213">
        <f>VLOOKUP(Table35[[#This Row],[investing.com format]],'Data Investing'!A:B,2,)</f>
        <v>1.1435999999999999</v>
      </c>
    </row>
    <row r="956" spans="1:7" x14ac:dyDescent="0.45">
      <c r="A956" s="212">
        <v>39954</v>
      </c>
      <c r="B956" s="100">
        <f t="shared" si="75"/>
        <v>21</v>
      </c>
      <c r="C956" s="89">
        <f t="shared" si="76"/>
        <v>5</v>
      </c>
      <c r="D956" s="89">
        <f t="shared" si="77"/>
        <v>2009</v>
      </c>
      <c r="E956" s="89" t="str">
        <f t="shared" si="78"/>
        <v>May</v>
      </c>
      <c r="F956" s="89" t="str">
        <f t="shared" si="79"/>
        <v>May 21, 2009</v>
      </c>
      <c r="G956" s="213">
        <f>VLOOKUP(Table35[[#This Row],[investing.com format]],'Data Investing'!A:B,2,)</f>
        <v>1.1404000000000001</v>
      </c>
    </row>
    <row r="957" spans="1:7" x14ac:dyDescent="0.45">
      <c r="A957" s="212">
        <v>39955</v>
      </c>
      <c r="B957" s="100">
        <f t="shared" si="75"/>
        <v>22</v>
      </c>
      <c r="C957" s="89">
        <f t="shared" si="76"/>
        <v>5</v>
      </c>
      <c r="D957" s="89">
        <f t="shared" si="77"/>
        <v>2009</v>
      </c>
      <c r="E957" s="89" t="str">
        <f t="shared" si="78"/>
        <v>May</v>
      </c>
      <c r="F957" s="89" t="str">
        <f t="shared" si="79"/>
        <v>May 22, 2009</v>
      </c>
      <c r="G957" s="213">
        <f>VLOOKUP(Table35[[#This Row],[investing.com format]],'Data Investing'!A:B,2,)</f>
        <v>1.1387</v>
      </c>
    </row>
    <row r="958" spans="1:7" x14ac:dyDescent="0.45">
      <c r="A958" s="212">
        <v>39959</v>
      </c>
      <c r="B958" s="100">
        <f t="shared" si="75"/>
        <v>26</v>
      </c>
      <c r="C958" s="89">
        <f t="shared" si="76"/>
        <v>5</v>
      </c>
      <c r="D958" s="89">
        <f t="shared" si="77"/>
        <v>2009</v>
      </c>
      <c r="E958" s="89" t="str">
        <f t="shared" si="78"/>
        <v>May</v>
      </c>
      <c r="F958" s="89" t="str">
        <f t="shared" si="79"/>
        <v>May 26, 2009</v>
      </c>
      <c r="G958" s="213">
        <f>VLOOKUP(Table35[[#This Row],[investing.com format]],'Data Investing'!A:B,2,)</f>
        <v>1.1389</v>
      </c>
    </row>
    <row r="959" spans="1:7" x14ac:dyDescent="0.45">
      <c r="A959" s="212">
        <v>39960</v>
      </c>
      <c r="B959" s="100">
        <f t="shared" si="75"/>
        <v>27</v>
      </c>
      <c r="C959" s="89">
        <f t="shared" si="76"/>
        <v>5</v>
      </c>
      <c r="D959" s="89">
        <f t="shared" si="77"/>
        <v>2009</v>
      </c>
      <c r="E959" s="89" t="str">
        <f t="shared" si="78"/>
        <v>May</v>
      </c>
      <c r="F959" s="89" t="str">
        <f t="shared" si="79"/>
        <v>May 27, 2009</v>
      </c>
      <c r="G959" s="213">
        <f>VLOOKUP(Table35[[#This Row],[investing.com format]],'Data Investing'!A:B,2,)</f>
        <v>1.1538999999999999</v>
      </c>
    </row>
    <row r="960" spans="1:7" x14ac:dyDescent="0.45">
      <c r="A960" s="212">
        <v>39961</v>
      </c>
      <c r="B960" s="100">
        <f t="shared" si="75"/>
        <v>28</v>
      </c>
      <c r="C960" s="89">
        <f t="shared" si="76"/>
        <v>5</v>
      </c>
      <c r="D960" s="89">
        <f t="shared" si="77"/>
        <v>2009</v>
      </c>
      <c r="E960" s="89" t="str">
        <f t="shared" si="78"/>
        <v>May</v>
      </c>
      <c r="F960" s="89" t="str">
        <f t="shared" si="79"/>
        <v>May 28, 2009</v>
      </c>
      <c r="G960" s="213">
        <f>VLOOKUP(Table35[[#This Row],[investing.com format]],'Data Investing'!A:B,2,)</f>
        <v>1.1435</v>
      </c>
    </row>
    <row r="961" spans="1:7" x14ac:dyDescent="0.45">
      <c r="A961" s="212">
        <v>39962</v>
      </c>
      <c r="B961" s="100">
        <f t="shared" si="75"/>
        <v>29</v>
      </c>
      <c r="C961" s="89">
        <f t="shared" si="76"/>
        <v>5</v>
      </c>
      <c r="D961" s="89">
        <f t="shared" si="77"/>
        <v>2009</v>
      </c>
      <c r="E961" s="89" t="str">
        <f t="shared" si="78"/>
        <v>May</v>
      </c>
      <c r="F961" s="89" t="str">
        <f t="shared" si="79"/>
        <v>May 29, 2009</v>
      </c>
      <c r="G961" s="213">
        <f>VLOOKUP(Table35[[#This Row],[investing.com format]],'Data Investing'!A:B,2,)</f>
        <v>1.1435</v>
      </c>
    </row>
    <row r="962" spans="1:7" x14ac:dyDescent="0.45">
      <c r="A962" s="212">
        <v>39965</v>
      </c>
      <c r="B962" s="100">
        <f t="shared" si="75"/>
        <v>1</v>
      </c>
      <c r="C962" s="89">
        <f t="shared" si="76"/>
        <v>6</v>
      </c>
      <c r="D962" s="89">
        <f t="shared" si="77"/>
        <v>2009</v>
      </c>
      <c r="E962" s="89" t="str">
        <f t="shared" si="78"/>
        <v>Jun</v>
      </c>
      <c r="F962" s="89" t="str">
        <f t="shared" si="79"/>
        <v>Jun 01, 2009</v>
      </c>
      <c r="G962" s="213">
        <f>VLOOKUP(Table35[[#This Row],[investing.com format]],'Data Investing'!A:B,2,)</f>
        <v>1.1609</v>
      </c>
    </row>
    <row r="963" spans="1:7" x14ac:dyDescent="0.45">
      <c r="A963" s="212">
        <v>39966</v>
      </c>
      <c r="B963" s="100">
        <f t="shared" si="75"/>
        <v>2</v>
      </c>
      <c r="C963" s="89">
        <f t="shared" si="76"/>
        <v>6</v>
      </c>
      <c r="D963" s="89">
        <f t="shared" si="77"/>
        <v>2009</v>
      </c>
      <c r="E963" s="89" t="str">
        <f t="shared" si="78"/>
        <v>Jun</v>
      </c>
      <c r="F963" s="89" t="str">
        <f t="shared" si="79"/>
        <v>Jun 02, 2009</v>
      </c>
      <c r="G963" s="213">
        <f>VLOOKUP(Table35[[#This Row],[investing.com format]],'Data Investing'!A:B,2,)</f>
        <v>1.1593</v>
      </c>
    </row>
    <row r="964" spans="1:7" x14ac:dyDescent="0.45">
      <c r="A964" s="212">
        <v>39967</v>
      </c>
      <c r="B964" s="100">
        <f t="shared" si="75"/>
        <v>3</v>
      </c>
      <c r="C964" s="89">
        <f t="shared" si="76"/>
        <v>6</v>
      </c>
      <c r="D964" s="89">
        <f t="shared" si="77"/>
        <v>2009</v>
      </c>
      <c r="E964" s="89" t="str">
        <f t="shared" si="78"/>
        <v>Jun</v>
      </c>
      <c r="F964" s="89" t="str">
        <f t="shared" si="79"/>
        <v>Jun 03, 2009</v>
      </c>
      <c r="G964" s="213">
        <f>VLOOKUP(Table35[[#This Row],[investing.com format]],'Data Investing'!A:B,2,)</f>
        <v>1.1524000000000001</v>
      </c>
    </row>
    <row r="965" spans="1:7" x14ac:dyDescent="0.45">
      <c r="A965" s="212">
        <v>39968</v>
      </c>
      <c r="B965" s="100">
        <f t="shared" si="75"/>
        <v>4</v>
      </c>
      <c r="C965" s="89">
        <f t="shared" si="76"/>
        <v>6</v>
      </c>
      <c r="D965" s="89">
        <f t="shared" si="77"/>
        <v>2009</v>
      </c>
      <c r="E965" s="89" t="str">
        <f t="shared" si="78"/>
        <v>Jun</v>
      </c>
      <c r="F965" s="89" t="str">
        <f t="shared" si="79"/>
        <v>Jun 04, 2009</v>
      </c>
      <c r="G965" s="213">
        <f>VLOOKUP(Table35[[#This Row],[investing.com format]],'Data Investing'!A:B,2,)</f>
        <v>1.1409</v>
      </c>
    </row>
    <row r="966" spans="1:7" x14ac:dyDescent="0.45">
      <c r="A966" s="212">
        <v>39969</v>
      </c>
      <c r="B966" s="100">
        <f t="shared" si="75"/>
        <v>5</v>
      </c>
      <c r="C966" s="89">
        <f t="shared" si="76"/>
        <v>6</v>
      </c>
      <c r="D966" s="89">
        <f t="shared" si="77"/>
        <v>2009</v>
      </c>
      <c r="E966" s="89" t="str">
        <f t="shared" si="78"/>
        <v>Jun</v>
      </c>
      <c r="F966" s="89" t="str">
        <f t="shared" si="79"/>
        <v>Jun 05, 2009</v>
      </c>
      <c r="G966" s="213">
        <f>VLOOKUP(Table35[[#This Row],[investing.com format]],'Data Investing'!A:B,2,)</f>
        <v>1.1435</v>
      </c>
    </row>
    <row r="967" spans="1:7" x14ac:dyDescent="0.45">
      <c r="A967" s="212">
        <v>39972</v>
      </c>
      <c r="B967" s="100">
        <f t="shared" si="75"/>
        <v>8</v>
      </c>
      <c r="C967" s="89">
        <f t="shared" si="76"/>
        <v>6</v>
      </c>
      <c r="D967" s="89">
        <f t="shared" si="77"/>
        <v>2009</v>
      </c>
      <c r="E967" s="89" t="str">
        <f t="shared" si="78"/>
        <v>Jun</v>
      </c>
      <c r="F967" s="89" t="str">
        <f t="shared" si="79"/>
        <v>Jun 08, 2009</v>
      </c>
      <c r="G967" s="213">
        <f>VLOOKUP(Table35[[#This Row],[investing.com format]],'Data Investing'!A:B,2,)</f>
        <v>1.1547000000000001</v>
      </c>
    </row>
    <row r="968" spans="1:7" x14ac:dyDescent="0.45">
      <c r="A968" s="212">
        <v>39973</v>
      </c>
      <c r="B968" s="100">
        <f t="shared" si="75"/>
        <v>9</v>
      </c>
      <c r="C968" s="89">
        <f t="shared" si="76"/>
        <v>6</v>
      </c>
      <c r="D968" s="89">
        <f t="shared" si="77"/>
        <v>2009</v>
      </c>
      <c r="E968" s="89" t="str">
        <f t="shared" si="78"/>
        <v>Jun</v>
      </c>
      <c r="F968" s="89" t="str">
        <f t="shared" si="79"/>
        <v>Jun 09, 2009</v>
      </c>
      <c r="G968" s="213">
        <f>VLOOKUP(Table35[[#This Row],[investing.com format]],'Data Investing'!A:B,2,)</f>
        <v>1.1595</v>
      </c>
    </row>
    <row r="969" spans="1:7" x14ac:dyDescent="0.45">
      <c r="A969" s="212">
        <v>39974</v>
      </c>
      <c r="B969" s="100">
        <f t="shared" si="75"/>
        <v>10</v>
      </c>
      <c r="C969" s="89">
        <f t="shared" si="76"/>
        <v>6</v>
      </c>
      <c r="D969" s="89">
        <f t="shared" si="77"/>
        <v>2009</v>
      </c>
      <c r="E969" s="89" t="str">
        <f t="shared" si="78"/>
        <v>Jun</v>
      </c>
      <c r="F969" s="89" t="str">
        <f t="shared" si="79"/>
        <v>Jun 10, 2009</v>
      </c>
      <c r="G969" s="213">
        <f>VLOOKUP(Table35[[#This Row],[investing.com format]],'Data Investing'!A:B,2,)</f>
        <v>1.1707000000000001</v>
      </c>
    </row>
    <row r="970" spans="1:7" x14ac:dyDescent="0.45">
      <c r="A970" s="212">
        <v>39975</v>
      </c>
      <c r="B970" s="100">
        <f t="shared" si="75"/>
        <v>11</v>
      </c>
      <c r="C970" s="89">
        <f t="shared" si="76"/>
        <v>6</v>
      </c>
      <c r="D970" s="89">
        <f t="shared" si="77"/>
        <v>2009</v>
      </c>
      <c r="E970" s="89" t="str">
        <f t="shared" si="78"/>
        <v>Jun</v>
      </c>
      <c r="F970" s="89" t="str">
        <f t="shared" si="79"/>
        <v>Jun 11, 2009</v>
      </c>
      <c r="G970" s="213">
        <f>VLOOKUP(Table35[[#This Row],[investing.com format]],'Data Investing'!A:B,2,)</f>
        <v>1.1755</v>
      </c>
    </row>
    <row r="971" spans="1:7" x14ac:dyDescent="0.45">
      <c r="A971" s="212">
        <v>39976</v>
      </c>
      <c r="B971" s="100">
        <f t="shared" si="75"/>
        <v>12</v>
      </c>
      <c r="C971" s="89">
        <f t="shared" si="76"/>
        <v>6</v>
      </c>
      <c r="D971" s="89">
        <f t="shared" si="77"/>
        <v>2009</v>
      </c>
      <c r="E971" s="89" t="str">
        <f t="shared" si="78"/>
        <v>Jun</v>
      </c>
      <c r="F971" s="89" t="str">
        <f t="shared" si="79"/>
        <v>Jun 12, 2009</v>
      </c>
      <c r="G971" s="213">
        <f>VLOOKUP(Table35[[#This Row],[investing.com format]],'Data Investing'!A:B,2,)</f>
        <v>1.1726000000000001</v>
      </c>
    </row>
    <row r="972" spans="1:7" x14ac:dyDescent="0.45">
      <c r="A972" s="212">
        <v>39979</v>
      </c>
      <c r="B972" s="100">
        <f t="shared" si="75"/>
        <v>15</v>
      </c>
      <c r="C972" s="89">
        <f t="shared" si="76"/>
        <v>6</v>
      </c>
      <c r="D972" s="89">
        <f t="shared" si="77"/>
        <v>2009</v>
      </c>
      <c r="E972" s="89" t="str">
        <f t="shared" si="78"/>
        <v>Jun</v>
      </c>
      <c r="F972" s="89" t="str">
        <f t="shared" si="79"/>
        <v>Jun 15, 2009</v>
      </c>
      <c r="G972" s="213">
        <f>VLOOKUP(Table35[[#This Row],[investing.com format]],'Data Investing'!A:B,2,)</f>
        <v>1.1821999999999999</v>
      </c>
    </row>
    <row r="973" spans="1:7" x14ac:dyDescent="0.45">
      <c r="A973" s="212">
        <v>39980</v>
      </c>
      <c r="B973" s="100">
        <f t="shared" si="75"/>
        <v>16</v>
      </c>
      <c r="C973" s="89">
        <f t="shared" si="76"/>
        <v>6</v>
      </c>
      <c r="D973" s="89">
        <f t="shared" si="77"/>
        <v>2009</v>
      </c>
      <c r="E973" s="89" t="str">
        <f t="shared" si="78"/>
        <v>Jun</v>
      </c>
      <c r="F973" s="89" t="str">
        <f t="shared" si="79"/>
        <v>Jun 16, 2009</v>
      </c>
      <c r="G973" s="213">
        <f>VLOOKUP(Table35[[#This Row],[investing.com format]],'Data Investing'!A:B,2,)</f>
        <v>1.1852</v>
      </c>
    </row>
    <row r="974" spans="1:7" x14ac:dyDescent="0.45">
      <c r="A974" s="212">
        <v>39981</v>
      </c>
      <c r="B974" s="100">
        <f t="shared" si="75"/>
        <v>17</v>
      </c>
      <c r="C974" s="89">
        <f t="shared" si="76"/>
        <v>6</v>
      </c>
      <c r="D974" s="89">
        <f t="shared" si="77"/>
        <v>2009</v>
      </c>
      <c r="E974" s="89" t="str">
        <f t="shared" si="78"/>
        <v>Jun</v>
      </c>
      <c r="F974" s="89" t="str">
        <f t="shared" si="79"/>
        <v>Jun 17, 2009</v>
      </c>
      <c r="G974" s="213">
        <f>VLOOKUP(Table35[[#This Row],[investing.com format]],'Data Investing'!A:B,2,)</f>
        <v>1.1758999999999999</v>
      </c>
    </row>
    <row r="975" spans="1:7" x14ac:dyDescent="0.45">
      <c r="A975" s="212">
        <v>39982</v>
      </c>
      <c r="B975" s="100">
        <f t="shared" si="75"/>
        <v>18</v>
      </c>
      <c r="C975" s="89">
        <f t="shared" si="76"/>
        <v>6</v>
      </c>
      <c r="D975" s="89">
        <f t="shared" si="77"/>
        <v>2009</v>
      </c>
      <c r="E975" s="89" t="str">
        <f t="shared" si="78"/>
        <v>Jun</v>
      </c>
      <c r="F975" s="89" t="str">
        <f t="shared" si="79"/>
        <v>Jun 18, 2009</v>
      </c>
      <c r="G975" s="213">
        <f>VLOOKUP(Table35[[#This Row],[investing.com format]],'Data Investing'!A:B,2,)</f>
        <v>1.1747000000000001</v>
      </c>
    </row>
    <row r="976" spans="1:7" x14ac:dyDescent="0.45">
      <c r="A976" s="212">
        <v>39983</v>
      </c>
      <c r="B976" s="100">
        <f t="shared" si="75"/>
        <v>19</v>
      </c>
      <c r="C976" s="89">
        <f t="shared" si="76"/>
        <v>6</v>
      </c>
      <c r="D976" s="89">
        <f t="shared" si="77"/>
        <v>2009</v>
      </c>
      <c r="E976" s="89" t="str">
        <f t="shared" si="78"/>
        <v>Jun</v>
      </c>
      <c r="F976" s="89" t="str">
        <f t="shared" si="79"/>
        <v>Jun 19, 2009</v>
      </c>
      <c r="G976" s="213">
        <f>VLOOKUP(Table35[[#This Row],[investing.com format]],'Data Investing'!A:B,2,)</f>
        <v>1.1839</v>
      </c>
    </row>
    <row r="977" spans="1:7" x14ac:dyDescent="0.45">
      <c r="A977" s="212">
        <v>39986</v>
      </c>
      <c r="B977" s="100">
        <f t="shared" si="75"/>
        <v>22</v>
      </c>
      <c r="C977" s="89">
        <f t="shared" si="76"/>
        <v>6</v>
      </c>
      <c r="D977" s="89">
        <f t="shared" si="77"/>
        <v>2009</v>
      </c>
      <c r="E977" s="89" t="str">
        <f t="shared" si="78"/>
        <v>Jun</v>
      </c>
      <c r="F977" s="89" t="str">
        <f t="shared" si="79"/>
        <v>Jun 22, 2009</v>
      </c>
      <c r="G977" s="213">
        <f>VLOOKUP(Table35[[#This Row],[investing.com format]],'Data Investing'!A:B,2,)</f>
        <v>1.1793</v>
      </c>
    </row>
    <row r="978" spans="1:7" x14ac:dyDescent="0.45">
      <c r="A978" s="212">
        <v>39987</v>
      </c>
      <c r="B978" s="100">
        <f t="shared" ref="B978:B1041" si="80">DAY(A978)</f>
        <v>23</v>
      </c>
      <c r="C978" s="89">
        <f t="shared" ref="C978:C1041" si="81">MONTH(A978)</f>
        <v>6</v>
      </c>
      <c r="D978" s="89">
        <f t="shared" ref="D978:D1041" si="82">YEAR(A978)</f>
        <v>2009</v>
      </c>
      <c r="E978" s="89" t="str">
        <f t="shared" ref="E978:E1041" si="83">VLOOKUP(C978,$K$2:$L$13,2,)</f>
        <v>Jun</v>
      </c>
      <c r="F978" s="89" t="str">
        <f t="shared" ref="F978:F1041" si="84">IF(B978&lt;10,E978&amp;" 0"&amp; B978&amp;", " &amp;D978,E978&amp;" "&amp; B978&amp;", " &amp;D978)</f>
        <v>Jun 23, 2009</v>
      </c>
      <c r="G978" s="213">
        <f>VLOOKUP(Table35[[#This Row],[investing.com format]],'Data Investing'!A:B,2,)</f>
        <v>1.1693</v>
      </c>
    </row>
    <row r="979" spans="1:7" x14ac:dyDescent="0.45">
      <c r="A979" s="212">
        <v>39988</v>
      </c>
      <c r="B979" s="100">
        <f t="shared" si="80"/>
        <v>24</v>
      </c>
      <c r="C979" s="89">
        <f t="shared" si="81"/>
        <v>6</v>
      </c>
      <c r="D979" s="89">
        <f t="shared" si="82"/>
        <v>2009</v>
      </c>
      <c r="E979" s="89" t="str">
        <f t="shared" si="83"/>
        <v>Jun</v>
      </c>
      <c r="F979" s="89" t="str">
        <f t="shared" si="84"/>
        <v>Jun 24, 2009</v>
      </c>
      <c r="G979" s="213">
        <f>VLOOKUP(Table35[[#This Row],[investing.com format]],'Data Investing'!A:B,2,)</f>
        <v>1.1783999999999999</v>
      </c>
    </row>
    <row r="980" spans="1:7" x14ac:dyDescent="0.45">
      <c r="A980" s="212">
        <v>39989</v>
      </c>
      <c r="B980" s="100">
        <f t="shared" si="80"/>
        <v>25</v>
      </c>
      <c r="C980" s="89">
        <f t="shared" si="81"/>
        <v>6</v>
      </c>
      <c r="D980" s="89">
        <f t="shared" si="82"/>
        <v>2009</v>
      </c>
      <c r="E980" s="89" t="str">
        <f t="shared" si="83"/>
        <v>Jun</v>
      </c>
      <c r="F980" s="89" t="str">
        <f t="shared" si="84"/>
        <v>Jun 25, 2009</v>
      </c>
      <c r="G980" s="213">
        <f>VLOOKUP(Table35[[#This Row],[investing.com format]],'Data Investing'!A:B,2,)</f>
        <v>1.1698</v>
      </c>
    </row>
    <row r="981" spans="1:7" x14ac:dyDescent="0.45">
      <c r="A981" s="212">
        <v>39990</v>
      </c>
      <c r="B981" s="100">
        <f t="shared" si="80"/>
        <v>26</v>
      </c>
      <c r="C981" s="89">
        <f t="shared" si="81"/>
        <v>6</v>
      </c>
      <c r="D981" s="89">
        <f t="shared" si="82"/>
        <v>2009</v>
      </c>
      <c r="E981" s="89" t="str">
        <f t="shared" si="83"/>
        <v>Jun</v>
      </c>
      <c r="F981" s="89" t="str">
        <f t="shared" si="84"/>
        <v>Jun 26, 2009</v>
      </c>
      <c r="G981" s="213">
        <f>VLOOKUP(Table35[[#This Row],[investing.com format]],'Data Investing'!A:B,2,)</f>
        <v>1.1753</v>
      </c>
    </row>
    <row r="982" spans="1:7" x14ac:dyDescent="0.45">
      <c r="A982" s="212">
        <v>39993</v>
      </c>
      <c r="B982" s="100">
        <f t="shared" si="80"/>
        <v>29</v>
      </c>
      <c r="C982" s="89">
        <f t="shared" si="81"/>
        <v>6</v>
      </c>
      <c r="D982" s="89">
        <f t="shared" si="82"/>
        <v>2009</v>
      </c>
      <c r="E982" s="89" t="str">
        <f t="shared" si="83"/>
        <v>Jun</v>
      </c>
      <c r="F982" s="89" t="str">
        <f t="shared" si="84"/>
        <v>Jun 29, 2009</v>
      </c>
      <c r="G982" s="213">
        <f>VLOOKUP(Table35[[#This Row],[investing.com format]],'Data Investing'!A:B,2,)</f>
        <v>1.1765000000000001</v>
      </c>
    </row>
    <row r="983" spans="1:7" x14ac:dyDescent="0.45">
      <c r="A983" s="212">
        <v>39994</v>
      </c>
      <c r="B983" s="100">
        <f t="shared" si="80"/>
        <v>30</v>
      </c>
      <c r="C983" s="89">
        <f t="shared" si="81"/>
        <v>6</v>
      </c>
      <c r="D983" s="89">
        <f t="shared" si="82"/>
        <v>2009</v>
      </c>
      <c r="E983" s="89" t="str">
        <f t="shared" si="83"/>
        <v>Jun</v>
      </c>
      <c r="F983" s="89" t="str">
        <f t="shared" si="84"/>
        <v>Jun 30, 2009</v>
      </c>
      <c r="G983" s="213">
        <f>VLOOKUP(Table35[[#This Row],[investing.com format]],'Data Investing'!A:B,2,)</f>
        <v>1.1732</v>
      </c>
    </row>
    <row r="984" spans="1:7" x14ac:dyDescent="0.45">
      <c r="A984" s="212">
        <v>39995</v>
      </c>
      <c r="B984" s="100">
        <f t="shared" si="80"/>
        <v>1</v>
      </c>
      <c r="C984" s="89">
        <f t="shared" si="81"/>
        <v>7</v>
      </c>
      <c r="D984" s="89">
        <f t="shared" si="82"/>
        <v>2009</v>
      </c>
      <c r="E984" s="89" t="str">
        <f t="shared" si="83"/>
        <v>Jul</v>
      </c>
      <c r="F984" s="89" t="str">
        <f t="shared" si="84"/>
        <v>Jul 01, 2009</v>
      </c>
      <c r="G984" s="213">
        <f>VLOOKUP(Table35[[#This Row],[investing.com format]],'Data Investing'!A:B,2,)</f>
        <v>1.1646000000000001</v>
      </c>
    </row>
    <row r="985" spans="1:7" x14ac:dyDescent="0.45">
      <c r="A985" s="212">
        <v>39996</v>
      </c>
      <c r="B985" s="100">
        <f t="shared" si="80"/>
        <v>2</v>
      </c>
      <c r="C985" s="89">
        <f t="shared" si="81"/>
        <v>7</v>
      </c>
      <c r="D985" s="89">
        <f t="shared" si="82"/>
        <v>2009</v>
      </c>
      <c r="E985" s="89" t="str">
        <f t="shared" si="83"/>
        <v>Jul</v>
      </c>
      <c r="F985" s="89" t="str">
        <f t="shared" si="84"/>
        <v>Jul 02, 2009</v>
      </c>
      <c r="G985" s="213">
        <f>VLOOKUP(Table35[[#This Row],[investing.com format]],'Data Investing'!A:B,2,)</f>
        <v>1.1724000000000001</v>
      </c>
    </row>
    <row r="986" spans="1:7" x14ac:dyDescent="0.45">
      <c r="A986" s="212">
        <v>40000</v>
      </c>
      <c r="B986" s="100">
        <f t="shared" si="80"/>
        <v>6</v>
      </c>
      <c r="C986" s="89">
        <f t="shared" si="81"/>
        <v>7</v>
      </c>
      <c r="D986" s="89">
        <f t="shared" si="82"/>
        <v>2009</v>
      </c>
      <c r="E986" s="89" t="str">
        <f t="shared" si="83"/>
        <v>Jul</v>
      </c>
      <c r="F986" s="89" t="str">
        <f t="shared" si="84"/>
        <v>Jul 06, 2009</v>
      </c>
      <c r="G986" s="213">
        <f>VLOOKUP(Table35[[#This Row],[investing.com format]],'Data Investing'!A:B,2,)</f>
        <v>1.1646000000000001</v>
      </c>
    </row>
    <row r="987" spans="1:7" x14ac:dyDescent="0.45">
      <c r="A987" s="212">
        <v>40001</v>
      </c>
      <c r="B987" s="100">
        <f t="shared" si="80"/>
        <v>7</v>
      </c>
      <c r="C987" s="89">
        <f t="shared" si="81"/>
        <v>7</v>
      </c>
      <c r="D987" s="89">
        <f t="shared" si="82"/>
        <v>2009</v>
      </c>
      <c r="E987" s="89" t="str">
        <f t="shared" si="83"/>
        <v>Jul</v>
      </c>
      <c r="F987" s="89" t="str">
        <f t="shared" si="84"/>
        <v>Jul 07, 2009</v>
      </c>
      <c r="G987" s="213">
        <f>VLOOKUP(Table35[[#This Row],[investing.com format]],'Data Investing'!A:B,2,)</f>
        <v>1.1591</v>
      </c>
    </row>
    <row r="988" spans="1:7" x14ac:dyDescent="0.45">
      <c r="A988" s="212">
        <v>40002</v>
      </c>
      <c r="B988" s="100">
        <f t="shared" si="80"/>
        <v>8</v>
      </c>
      <c r="C988" s="89">
        <f t="shared" si="81"/>
        <v>7</v>
      </c>
      <c r="D988" s="89">
        <f t="shared" si="82"/>
        <v>2009</v>
      </c>
      <c r="E988" s="89" t="str">
        <f t="shared" si="83"/>
        <v>Jul</v>
      </c>
      <c r="F988" s="89" t="str">
        <f t="shared" si="84"/>
        <v>Jul 08, 2009</v>
      </c>
      <c r="G988" s="213">
        <f>VLOOKUP(Table35[[#This Row],[investing.com format]],'Data Investing'!A:B,2,)</f>
        <v>1.1578999999999999</v>
      </c>
    </row>
    <row r="989" spans="1:7" x14ac:dyDescent="0.45">
      <c r="A989" s="212">
        <v>40003</v>
      </c>
      <c r="B989" s="100">
        <f t="shared" si="80"/>
        <v>9</v>
      </c>
      <c r="C989" s="89">
        <f t="shared" si="81"/>
        <v>7</v>
      </c>
      <c r="D989" s="89">
        <f t="shared" si="82"/>
        <v>2009</v>
      </c>
      <c r="E989" s="89" t="str">
        <f t="shared" si="83"/>
        <v>Jul</v>
      </c>
      <c r="F989" s="89" t="str">
        <f t="shared" si="84"/>
        <v>Jul 09, 2009</v>
      </c>
      <c r="G989" s="213">
        <f>VLOOKUP(Table35[[#This Row],[investing.com format]],'Data Investing'!A:B,2,)</f>
        <v>1.1652</v>
      </c>
    </row>
    <row r="990" spans="1:7" x14ac:dyDescent="0.45">
      <c r="A990" s="212">
        <v>40004</v>
      </c>
      <c r="B990" s="100">
        <f t="shared" si="80"/>
        <v>10</v>
      </c>
      <c r="C990" s="89">
        <f t="shared" si="81"/>
        <v>7</v>
      </c>
      <c r="D990" s="89">
        <f t="shared" si="82"/>
        <v>2009</v>
      </c>
      <c r="E990" s="89" t="str">
        <f t="shared" si="83"/>
        <v>Jul</v>
      </c>
      <c r="F990" s="89" t="str">
        <f t="shared" si="84"/>
        <v>Jul 10, 2009</v>
      </c>
      <c r="G990" s="213">
        <f>VLOOKUP(Table35[[#This Row],[investing.com format]],'Data Investing'!A:B,2,)</f>
        <v>1.1627000000000001</v>
      </c>
    </row>
    <row r="991" spans="1:7" x14ac:dyDescent="0.45">
      <c r="A991" s="212">
        <v>40007</v>
      </c>
      <c r="B991" s="100">
        <f t="shared" si="80"/>
        <v>13</v>
      </c>
      <c r="C991" s="89">
        <f t="shared" si="81"/>
        <v>7</v>
      </c>
      <c r="D991" s="89">
        <f t="shared" si="82"/>
        <v>2009</v>
      </c>
      <c r="E991" s="89" t="str">
        <f t="shared" si="83"/>
        <v>Jul</v>
      </c>
      <c r="F991" s="89" t="str">
        <f t="shared" si="84"/>
        <v>Jul 13, 2009</v>
      </c>
      <c r="G991" s="213">
        <f>VLOOKUP(Table35[[#This Row],[investing.com format]],'Data Investing'!A:B,2,)</f>
        <v>1.1612</v>
      </c>
    </row>
    <row r="992" spans="1:7" x14ac:dyDescent="0.45">
      <c r="A992" s="212">
        <v>40008</v>
      </c>
      <c r="B992" s="100">
        <f t="shared" si="80"/>
        <v>14</v>
      </c>
      <c r="C992" s="89">
        <f t="shared" si="81"/>
        <v>7</v>
      </c>
      <c r="D992" s="89">
        <f t="shared" si="82"/>
        <v>2009</v>
      </c>
      <c r="E992" s="89" t="str">
        <f t="shared" si="83"/>
        <v>Jul</v>
      </c>
      <c r="F992" s="89" t="str">
        <f t="shared" si="84"/>
        <v>Jul 14, 2009</v>
      </c>
      <c r="G992" s="213">
        <f>VLOOKUP(Table35[[#This Row],[investing.com format]],'Data Investing'!A:B,2,)</f>
        <v>1.1680999999999999</v>
      </c>
    </row>
    <row r="993" spans="1:7" x14ac:dyDescent="0.45">
      <c r="A993" s="212">
        <v>40009</v>
      </c>
      <c r="B993" s="100">
        <f t="shared" si="80"/>
        <v>15</v>
      </c>
      <c r="C993" s="89">
        <f t="shared" si="81"/>
        <v>7</v>
      </c>
      <c r="D993" s="89">
        <f t="shared" si="82"/>
        <v>2009</v>
      </c>
      <c r="E993" s="89" t="str">
        <f t="shared" si="83"/>
        <v>Jul</v>
      </c>
      <c r="F993" s="89" t="str">
        <f t="shared" si="84"/>
        <v>Jul 15, 2009</v>
      </c>
      <c r="G993" s="213">
        <f>VLOOKUP(Table35[[#This Row],[investing.com format]],'Data Investing'!A:B,2,)</f>
        <v>1.1640999999999999</v>
      </c>
    </row>
    <row r="994" spans="1:7" x14ac:dyDescent="0.45">
      <c r="A994" s="212">
        <v>40010</v>
      </c>
      <c r="B994" s="100">
        <f t="shared" si="80"/>
        <v>16</v>
      </c>
      <c r="C994" s="89">
        <f t="shared" si="81"/>
        <v>7</v>
      </c>
      <c r="D994" s="89">
        <f t="shared" si="82"/>
        <v>2009</v>
      </c>
      <c r="E994" s="89" t="str">
        <f t="shared" si="83"/>
        <v>Jul</v>
      </c>
      <c r="F994" s="89" t="str">
        <f t="shared" si="84"/>
        <v>Jul 16, 2009</v>
      </c>
      <c r="G994" s="213">
        <f>VLOOKUP(Table35[[#This Row],[investing.com format]],'Data Investing'!A:B,2,)</f>
        <v>1.1626000000000001</v>
      </c>
    </row>
    <row r="995" spans="1:7" x14ac:dyDescent="0.45">
      <c r="A995" s="212">
        <v>40011</v>
      </c>
      <c r="B995" s="100">
        <f t="shared" si="80"/>
        <v>17</v>
      </c>
      <c r="C995" s="89">
        <f t="shared" si="81"/>
        <v>7</v>
      </c>
      <c r="D995" s="89">
        <f t="shared" si="82"/>
        <v>2009</v>
      </c>
      <c r="E995" s="89" t="str">
        <f t="shared" si="83"/>
        <v>Jul</v>
      </c>
      <c r="F995" s="89" t="str">
        <f t="shared" si="84"/>
        <v>Jul 17, 2009</v>
      </c>
      <c r="G995" s="213">
        <f>VLOOKUP(Table35[[#This Row],[investing.com format]],'Data Investing'!A:B,2,)</f>
        <v>1.1583000000000001</v>
      </c>
    </row>
    <row r="996" spans="1:7" x14ac:dyDescent="0.45">
      <c r="A996" s="212">
        <v>40014</v>
      </c>
      <c r="B996" s="100">
        <f t="shared" si="80"/>
        <v>20</v>
      </c>
      <c r="C996" s="89">
        <f t="shared" si="81"/>
        <v>7</v>
      </c>
      <c r="D996" s="89">
        <f t="shared" si="82"/>
        <v>2009</v>
      </c>
      <c r="E996" s="89" t="str">
        <f t="shared" si="83"/>
        <v>Jul</v>
      </c>
      <c r="F996" s="89" t="str">
        <f t="shared" si="84"/>
        <v>Jul 20, 2009</v>
      </c>
      <c r="G996" s="213">
        <f>VLOOKUP(Table35[[#This Row],[investing.com format]],'Data Investing'!A:B,2,)</f>
        <v>1.1631</v>
      </c>
    </row>
    <row r="997" spans="1:7" x14ac:dyDescent="0.45">
      <c r="A997" s="212">
        <v>40015</v>
      </c>
      <c r="B997" s="100">
        <f t="shared" si="80"/>
        <v>21</v>
      </c>
      <c r="C997" s="89">
        <f t="shared" si="81"/>
        <v>7</v>
      </c>
      <c r="D997" s="89">
        <f t="shared" si="82"/>
        <v>2009</v>
      </c>
      <c r="E997" s="89" t="str">
        <f t="shared" si="83"/>
        <v>Jul</v>
      </c>
      <c r="F997" s="89" t="str">
        <f t="shared" si="84"/>
        <v>Jul 21, 2009</v>
      </c>
      <c r="G997" s="213">
        <f>VLOOKUP(Table35[[#This Row],[investing.com format]],'Data Investing'!A:B,2,)</f>
        <v>1.157</v>
      </c>
    </row>
    <row r="998" spans="1:7" x14ac:dyDescent="0.45">
      <c r="A998" s="212">
        <v>40016</v>
      </c>
      <c r="B998" s="100">
        <f t="shared" si="80"/>
        <v>22</v>
      </c>
      <c r="C998" s="89">
        <f t="shared" si="81"/>
        <v>7</v>
      </c>
      <c r="D998" s="89">
        <f t="shared" si="82"/>
        <v>2009</v>
      </c>
      <c r="E998" s="89" t="str">
        <f t="shared" si="83"/>
        <v>Jul</v>
      </c>
      <c r="F998" s="89" t="str">
        <f t="shared" si="84"/>
        <v>Jul 22, 2009</v>
      </c>
      <c r="G998" s="213">
        <f>VLOOKUP(Table35[[#This Row],[investing.com format]],'Data Investing'!A:B,2,)</f>
        <v>1.1587000000000001</v>
      </c>
    </row>
    <row r="999" spans="1:7" x14ac:dyDescent="0.45">
      <c r="A999" s="212">
        <v>40017</v>
      </c>
      <c r="B999" s="100">
        <f t="shared" si="80"/>
        <v>23</v>
      </c>
      <c r="C999" s="89">
        <f t="shared" si="81"/>
        <v>7</v>
      </c>
      <c r="D999" s="89">
        <f t="shared" si="82"/>
        <v>2009</v>
      </c>
      <c r="E999" s="89" t="str">
        <f t="shared" si="83"/>
        <v>Jul</v>
      </c>
      <c r="F999" s="89" t="str">
        <f t="shared" si="84"/>
        <v>Jul 23, 2009</v>
      </c>
      <c r="G999" s="213">
        <f>VLOOKUP(Table35[[#This Row],[investing.com format]],'Data Investing'!A:B,2,)</f>
        <v>1.1652</v>
      </c>
    </row>
    <row r="1000" spans="1:7" x14ac:dyDescent="0.45">
      <c r="A1000" s="212">
        <v>40018</v>
      </c>
      <c r="B1000" s="100">
        <f t="shared" si="80"/>
        <v>24</v>
      </c>
      <c r="C1000" s="89">
        <f t="shared" si="81"/>
        <v>7</v>
      </c>
      <c r="D1000" s="89">
        <f t="shared" si="82"/>
        <v>2009</v>
      </c>
      <c r="E1000" s="89" t="str">
        <f t="shared" si="83"/>
        <v>Jul</v>
      </c>
      <c r="F1000" s="89" t="str">
        <f t="shared" si="84"/>
        <v>Jul 24, 2009</v>
      </c>
      <c r="G1000" s="213">
        <f>VLOOKUP(Table35[[#This Row],[investing.com format]],'Data Investing'!A:B,2,)</f>
        <v>1.1567000000000001</v>
      </c>
    </row>
    <row r="1001" spans="1:7" x14ac:dyDescent="0.45">
      <c r="A1001" s="212">
        <v>40021</v>
      </c>
      <c r="B1001" s="100">
        <f t="shared" si="80"/>
        <v>27</v>
      </c>
      <c r="C1001" s="89">
        <f t="shared" si="81"/>
        <v>7</v>
      </c>
      <c r="D1001" s="89">
        <f t="shared" si="82"/>
        <v>2009</v>
      </c>
      <c r="E1001" s="89" t="str">
        <f t="shared" si="83"/>
        <v>Jul</v>
      </c>
      <c r="F1001" s="89" t="str">
        <f t="shared" si="84"/>
        <v>Jul 27, 2009</v>
      </c>
      <c r="G1001" s="213">
        <f>VLOOKUP(Table35[[#This Row],[investing.com format]],'Data Investing'!A:B,2,)</f>
        <v>1.1577999999999999</v>
      </c>
    </row>
    <row r="1002" spans="1:7" x14ac:dyDescent="0.45">
      <c r="A1002" s="212">
        <v>40022</v>
      </c>
      <c r="B1002" s="100">
        <f t="shared" si="80"/>
        <v>28</v>
      </c>
      <c r="C1002" s="89">
        <f t="shared" si="81"/>
        <v>7</v>
      </c>
      <c r="D1002" s="89">
        <f t="shared" si="82"/>
        <v>2009</v>
      </c>
      <c r="E1002" s="89" t="str">
        <f t="shared" si="83"/>
        <v>Jul</v>
      </c>
      <c r="F1002" s="89" t="str">
        <f t="shared" si="84"/>
        <v>Jul 28, 2009</v>
      </c>
      <c r="G1002" s="213">
        <f>VLOOKUP(Table35[[#This Row],[investing.com format]],'Data Investing'!A:B,2,)</f>
        <v>1.1593</v>
      </c>
    </row>
    <row r="1003" spans="1:7" x14ac:dyDescent="0.45">
      <c r="A1003" s="212">
        <v>40023</v>
      </c>
      <c r="B1003" s="100">
        <f t="shared" si="80"/>
        <v>29</v>
      </c>
      <c r="C1003" s="89">
        <f t="shared" si="81"/>
        <v>7</v>
      </c>
      <c r="D1003" s="89">
        <f t="shared" si="82"/>
        <v>2009</v>
      </c>
      <c r="E1003" s="89" t="str">
        <f t="shared" si="83"/>
        <v>Jul</v>
      </c>
      <c r="F1003" s="89" t="str">
        <f t="shared" si="84"/>
        <v>Jul 29, 2009</v>
      </c>
      <c r="G1003" s="213">
        <f>VLOOKUP(Table35[[#This Row],[investing.com format]],'Data Investing'!A:B,2,)</f>
        <v>1.1660999999999999</v>
      </c>
    </row>
    <row r="1004" spans="1:7" x14ac:dyDescent="0.45">
      <c r="A1004" s="212">
        <v>40024</v>
      </c>
      <c r="B1004" s="100">
        <f t="shared" si="80"/>
        <v>30</v>
      </c>
      <c r="C1004" s="89">
        <f t="shared" si="81"/>
        <v>7</v>
      </c>
      <c r="D1004" s="89">
        <f t="shared" si="82"/>
        <v>2009</v>
      </c>
      <c r="E1004" s="89" t="str">
        <f t="shared" si="83"/>
        <v>Jul</v>
      </c>
      <c r="F1004" s="89" t="str">
        <f t="shared" si="84"/>
        <v>Jul 30, 2009</v>
      </c>
      <c r="G1004" s="213">
        <f>VLOOKUP(Table35[[#This Row],[investing.com format]],'Data Investing'!A:B,2,)</f>
        <v>1.1724000000000001</v>
      </c>
    </row>
    <row r="1005" spans="1:7" x14ac:dyDescent="0.45">
      <c r="A1005" s="212">
        <v>40025</v>
      </c>
      <c r="B1005" s="100">
        <f t="shared" si="80"/>
        <v>31</v>
      </c>
      <c r="C1005" s="89">
        <f t="shared" si="81"/>
        <v>7</v>
      </c>
      <c r="D1005" s="89">
        <f t="shared" si="82"/>
        <v>2009</v>
      </c>
      <c r="E1005" s="89" t="str">
        <f t="shared" si="83"/>
        <v>Jul</v>
      </c>
      <c r="F1005" s="89" t="str">
        <f t="shared" si="84"/>
        <v>Jul 31, 2009</v>
      </c>
      <c r="G1005" s="213">
        <f>VLOOKUP(Table35[[#This Row],[investing.com format]],'Data Investing'!A:B,2,)</f>
        <v>1.1734</v>
      </c>
    </row>
    <row r="1006" spans="1:7" x14ac:dyDescent="0.45">
      <c r="A1006" s="212">
        <v>40028</v>
      </c>
      <c r="B1006" s="100">
        <f t="shared" si="80"/>
        <v>3</v>
      </c>
      <c r="C1006" s="89">
        <f t="shared" si="81"/>
        <v>8</v>
      </c>
      <c r="D1006" s="89">
        <f t="shared" si="82"/>
        <v>2009</v>
      </c>
      <c r="E1006" s="89" t="str">
        <f t="shared" si="83"/>
        <v>Aug</v>
      </c>
      <c r="F1006" s="89" t="str">
        <f t="shared" si="84"/>
        <v>Aug 03, 2009</v>
      </c>
      <c r="G1006" s="213">
        <f>VLOOKUP(Table35[[#This Row],[investing.com format]],'Data Investing'!A:B,2,)</f>
        <v>1.1745000000000001</v>
      </c>
    </row>
    <row r="1007" spans="1:7" x14ac:dyDescent="0.45">
      <c r="A1007" s="212">
        <v>40029</v>
      </c>
      <c r="B1007" s="100">
        <f t="shared" si="80"/>
        <v>4</v>
      </c>
      <c r="C1007" s="89">
        <f t="shared" si="81"/>
        <v>8</v>
      </c>
      <c r="D1007" s="89">
        <f t="shared" si="82"/>
        <v>2009</v>
      </c>
      <c r="E1007" s="89" t="str">
        <f t="shared" si="83"/>
        <v>Aug</v>
      </c>
      <c r="F1007" s="89" t="str">
        <f t="shared" si="84"/>
        <v>Aug 04, 2009</v>
      </c>
      <c r="G1007" s="213">
        <f>VLOOKUP(Table35[[#This Row],[investing.com format]],'Data Investing'!A:B,2,)</f>
        <v>1.1758999999999999</v>
      </c>
    </row>
    <row r="1008" spans="1:7" x14ac:dyDescent="0.45">
      <c r="A1008" s="212">
        <v>40030</v>
      </c>
      <c r="B1008" s="100">
        <f t="shared" si="80"/>
        <v>5</v>
      </c>
      <c r="C1008" s="89">
        <f t="shared" si="81"/>
        <v>8</v>
      </c>
      <c r="D1008" s="89">
        <f t="shared" si="82"/>
        <v>2009</v>
      </c>
      <c r="E1008" s="89" t="str">
        <f t="shared" si="83"/>
        <v>Aug</v>
      </c>
      <c r="F1008" s="89" t="str">
        <f t="shared" si="84"/>
        <v>Aug 05, 2009</v>
      </c>
      <c r="G1008" s="213">
        <f>VLOOKUP(Table35[[#This Row],[investing.com format]],'Data Investing'!A:B,2,)</f>
        <v>1.1789000000000001</v>
      </c>
    </row>
    <row r="1009" spans="1:7" x14ac:dyDescent="0.45">
      <c r="A1009" s="212">
        <v>40031</v>
      </c>
      <c r="B1009" s="100">
        <f t="shared" si="80"/>
        <v>6</v>
      </c>
      <c r="C1009" s="89">
        <f t="shared" si="81"/>
        <v>8</v>
      </c>
      <c r="D1009" s="89">
        <f t="shared" si="82"/>
        <v>2009</v>
      </c>
      <c r="E1009" s="89" t="str">
        <f t="shared" si="83"/>
        <v>Aug</v>
      </c>
      <c r="F1009" s="89" t="str">
        <f t="shared" si="84"/>
        <v>Aug 06, 2009</v>
      </c>
      <c r="G1009" s="213">
        <f>VLOOKUP(Table35[[#This Row],[investing.com format]],'Data Investing'!A:B,2,)</f>
        <v>1.1689000000000001</v>
      </c>
    </row>
    <row r="1010" spans="1:7" x14ac:dyDescent="0.45">
      <c r="A1010" s="212">
        <v>40032</v>
      </c>
      <c r="B1010" s="100">
        <f t="shared" si="80"/>
        <v>7</v>
      </c>
      <c r="C1010" s="89">
        <f t="shared" si="81"/>
        <v>8</v>
      </c>
      <c r="D1010" s="89">
        <f t="shared" si="82"/>
        <v>2009</v>
      </c>
      <c r="E1010" s="89" t="str">
        <f t="shared" si="83"/>
        <v>Aug</v>
      </c>
      <c r="F1010" s="89" t="str">
        <f t="shared" si="84"/>
        <v>Aug 07, 2009</v>
      </c>
      <c r="G1010" s="213">
        <f>VLOOKUP(Table35[[#This Row],[investing.com format]],'Data Investing'!A:B,2,)</f>
        <v>1.1758</v>
      </c>
    </row>
    <row r="1011" spans="1:7" x14ac:dyDescent="0.45">
      <c r="A1011" s="212">
        <v>40035</v>
      </c>
      <c r="B1011" s="100">
        <f t="shared" si="80"/>
        <v>10</v>
      </c>
      <c r="C1011" s="89">
        <f t="shared" si="81"/>
        <v>8</v>
      </c>
      <c r="D1011" s="89">
        <f t="shared" si="82"/>
        <v>2009</v>
      </c>
      <c r="E1011" s="89" t="str">
        <f t="shared" si="83"/>
        <v>Aug</v>
      </c>
      <c r="F1011" s="89" t="str">
        <f t="shared" si="84"/>
        <v>Aug 10, 2009</v>
      </c>
      <c r="G1011" s="213">
        <f>VLOOKUP(Table35[[#This Row],[investing.com format]],'Data Investing'!A:B,2,)</f>
        <v>1.1657999999999999</v>
      </c>
    </row>
    <row r="1012" spans="1:7" x14ac:dyDescent="0.45">
      <c r="A1012" s="212">
        <v>40036</v>
      </c>
      <c r="B1012" s="100">
        <f t="shared" si="80"/>
        <v>11</v>
      </c>
      <c r="C1012" s="89">
        <f t="shared" si="81"/>
        <v>8</v>
      </c>
      <c r="D1012" s="89">
        <f t="shared" si="82"/>
        <v>2009</v>
      </c>
      <c r="E1012" s="89" t="str">
        <f t="shared" si="83"/>
        <v>Aug</v>
      </c>
      <c r="F1012" s="89" t="str">
        <f t="shared" si="84"/>
        <v>Aug 11, 2009</v>
      </c>
      <c r="G1012" s="213">
        <f>VLOOKUP(Table35[[#This Row],[investing.com format]],'Data Investing'!A:B,2,)</f>
        <v>1.165</v>
      </c>
    </row>
    <row r="1013" spans="1:7" x14ac:dyDescent="0.45">
      <c r="A1013" s="212">
        <v>40037</v>
      </c>
      <c r="B1013" s="100">
        <f t="shared" si="80"/>
        <v>12</v>
      </c>
      <c r="C1013" s="89">
        <f t="shared" si="81"/>
        <v>8</v>
      </c>
      <c r="D1013" s="89">
        <f t="shared" si="82"/>
        <v>2009</v>
      </c>
      <c r="E1013" s="89" t="str">
        <f t="shared" si="83"/>
        <v>Aug</v>
      </c>
      <c r="F1013" s="89" t="str">
        <f t="shared" si="84"/>
        <v>Aug 12, 2009</v>
      </c>
      <c r="G1013" s="213">
        <f>VLOOKUP(Table35[[#This Row],[investing.com format]],'Data Investing'!A:B,2,)</f>
        <v>1.1612</v>
      </c>
    </row>
    <row r="1014" spans="1:7" x14ac:dyDescent="0.45">
      <c r="A1014" s="212">
        <v>40038</v>
      </c>
      <c r="B1014" s="100">
        <f t="shared" si="80"/>
        <v>13</v>
      </c>
      <c r="C1014" s="89">
        <f t="shared" si="81"/>
        <v>8</v>
      </c>
      <c r="D1014" s="89">
        <f t="shared" si="82"/>
        <v>2009</v>
      </c>
      <c r="E1014" s="89" t="str">
        <f t="shared" si="83"/>
        <v>Aug</v>
      </c>
      <c r="F1014" s="89" t="str">
        <f t="shared" si="84"/>
        <v>Aug 13, 2009</v>
      </c>
      <c r="G1014" s="213">
        <f>VLOOKUP(Table35[[#This Row],[investing.com format]],'Data Investing'!A:B,2,)</f>
        <v>1.1604000000000001</v>
      </c>
    </row>
    <row r="1015" spans="1:7" x14ac:dyDescent="0.45">
      <c r="A1015" s="212">
        <v>40039</v>
      </c>
      <c r="B1015" s="100">
        <f t="shared" si="80"/>
        <v>14</v>
      </c>
      <c r="C1015" s="89">
        <f t="shared" si="81"/>
        <v>8</v>
      </c>
      <c r="D1015" s="89">
        <f t="shared" si="82"/>
        <v>2009</v>
      </c>
      <c r="E1015" s="89" t="str">
        <f t="shared" si="83"/>
        <v>Aug</v>
      </c>
      <c r="F1015" s="89" t="str">
        <f t="shared" si="84"/>
        <v>Aug 14, 2009</v>
      </c>
      <c r="G1015" s="213">
        <f>VLOOKUP(Table35[[#This Row],[investing.com format]],'Data Investing'!A:B,2,)</f>
        <v>1.1644000000000001</v>
      </c>
    </row>
    <row r="1016" spans="1:7" x14ac:dyDescent="0.45">
      <c r="A1016" s="212">
        <v>40042</v>
      </c>
      <c r="B1016" s="100">
        <f t="shared" si="80"/>
        <v>17</v>
      </c>
      <c r="C1016" s="89">
        <f t="shared" si="81"/>
        <v>8</v>
      </c>
      <c r="D1016" s="89">
        <f t="shared" si="82"/>
        <v>2009</v>
      </c>
      <c r="E1016" s="89" t="str">
        <f t="shared" si="83"/>
        <v>Aug</v>
      </c>
      <c r="F1016" s="89" t="str">
        <f t="shared" si="84"/>
        <v>Aug 17, 2009</v>
      </c>
      <c r="G1016" s="213">
        <f>VLOOKUP(Table35[[#This Row],[investing.com format]],'Data Investing'!A:B,2,)</f>
        <v>1.161</v>
      </c>
    </row>
    <row r="1017" spans="1:7" x14ac:dyDescent="0.45">
      <c r="A1017" s="212">
        <v>40043</v>
      </c>
      <c r="B1017" s="100">
        <f t="shared" si="80"/>
        <v>18</v>
      </c>
      <c r="C1017" s="89">
        <f t="shared" si="81"/>
        <v>8</v>
      </c>
      <c r="D1017" s="89">
        <f t="shared" si="82"/>
        <v>2009</v>
      </c>
      <c r="E1017" s="89" t="str">
        <f t="shared" si="83"/>
        <v>Aug</v>
      </c>
      <c r="F1017" s="89" t="str">
        <f t="shared" si="84"/>
        <v>Aug 18, 2009</v>
      </c>
      <c r="G1017" s="213">
        <f>VLOOKUP(Table35[[#This Row],[investing.com format]],'Data Investing'!A:B,2,)</f>
        <v>1.1715</v>
      </c>
    </row>
    <row r="1018" spans="1:7" x14ac:dyDescent="0.45">
      <c r="A1018" s="212">
        <v>40044</v>
      </c>
      <c r="B1018" s="100">
        <f t="shared" si="80"/>
        <v>19</v>
      </c>
      <c r="C1018" s="89">
        <f t="shared" si="81"/>
        <v>8</v>
      </c>
      <c r="D1018" s="89">
        <f t="shared" si="82"/>
        <v>2009</v>
      </c>
      <c r="E1018" s="89" t="str">
        <f t="shared" si="83"/>
        <v>Aug</v>
      </c>
      <c r="F1018" s="89" t="str">
        <f t="shared" si="84"/>
        <v>Aug 19, 2009</v>
      </c>
      <c r="G1018" s="213">
        <f>VLOOKUP(Table35[[#This Row],[investing.com format]],'Data Investing'!A:B,2,)</f>
        <v>1.1619999999999999</v>
      </c>
    </row>
    <row r="1019" spans="1:7" x14ac:dyDescent="0.45">
      <c r="A1019" s="212">
        <v>40045</v>
      </c>
      <c r="B1019" s="100">
        <f t="shared" si="80"/>
        <v>20</v>
      </c>
      <c r="C1019" s="89">
        <f t="shared" si="81"/>
        <v>8</v>
      </c>
      <c r="D1019" s="89">
        <f t="shared" si="82"/>
        <v>2009</v>
      </c>
      <c r="E1019" s="89" t="str">
        <f t="shared" si="83"/>
        <v>Aug</v>
      </c>
      <c r="F1019" s="89" t="str">
        <f t="shared" si="84"/>
        <v>Aug 20, 2009</v>
      </c>
      <c r="G1019" s="213">
        <f>VLOOKUP(Table35[[#This Row],[investing.com format]],'Data Investing'!A:B,2,)</f>
        <v>1.1580999999999999</v>
      </c>
    </row>
    <row r="1020" spans="1:7" x14ac:dyDescent="0.45">
      <c r="A1020" s="212">
        <v>40046</v>
      </c>
      <c r="B1020" s="100">
        <f t="shared" si="80"/>
        <v>21</v>
      </c>
      <c r="C1020" s="89">
        <f t="shared" si="81"/>
        <v>8</v>
      </c>
      <c r="D1020" s="89">
        <f t="shared" si="82"/>
        <v>2009</v>
      </c>
      <c r="E1020" s="89" t="str">
        <f t="shared" si="83"/>
        <v>Aug</v>
      </c>
      <c r="F1020" s="89" t="str">
        <f t="shared" si="84"/>
        <v>Aug 21, 2009</v>
      </c>
      <c r="G1020" s="213">
        <f>VLOOKUP(Table35[[#This Row],[investing.com format]],'Data Investing'!A:B,2,)</f>
        <v>1.1525000000000001</v>
      </c>
    </row>
    <row r="1021" spans="1:7" x14ac:dyDescent="0.45">
      <c r="A1021" s="212">
        <v>40049</v>
      </c>
      <c r="B1021" s="100">
        <f t="shared" si="80"/>
        <v>24</v>
      </c>
      <c r="C1021" s="89">
        <f t="shared" si="81"/>
        <v>8</v>
      </c>
      <c r="D1021" s="89">
        <f t="shared" si="82"/>
        <v>2009</v>
      </c>
      <c r="E1021" s="89" t="str">
        <f t="shared" si="83"/>
        <v>Aug</v>
      </c>
      <c r="F1021" s="89" t="str">
        <f t="shared" si="84"/>
        <v>Aug 24, 2009</v>
      </c>
      <c r="G1021" s="213">
        <f>VLOOKUP(Table35[[#This Row],[investing.com format]],'Data Investing'!A:B,2,)</f>
        <v>1.1478999999999999</v>
      </c>
    </row>
    <row r="1022" spans="1:7" x14ac:dyDescent="0.45">
      <c r="A1022" s="212">
        <v>40050</v>
      </c>
      <c r="B1022" s="100">
        <f t="shared" si="80"/>
        <v>25</v>
      </c>
      <c r="C1022" s="89">
        <f t="shared" si="81"/>
        <v>8</v>
      </c>
      <c r="D1022" s="89">
        <f t="shared" si="82"/>
        <v>2009</v>
      </c>
      <c r="E1022" s="89" t="str">
        <f t="shared" si="83"/>
        <v>Aug</v>
      </c>
      <c r="F1022" s="89" t="str">
        <f t="shared" si="84"/>
        <v>Aug 25, 2009</v>
      </c>
      <c r="G1022" s="213">
        <f>VLOOKUP(Table35[[#This Row],[investing.com format]],'Data Investing'!A:B,2,)</f>
        <v>1.1427</v>
      </c>
    </row>
    <row r="1023" spans="1:7" x14ac:dyDescent="0.45">
      <c r="A1023" s="212">
        <v>40051</v>
      </c>
      <c r="B1023" s="100">
        <f t="shared" si="80"/>
        <v>26</v>
      </c>
      <c r="C1023" s="89">
        <f t="shared" si="81"/>
        <v>8</v>
      </c>
      <c r="D1023" s="89">
        <f t="shared" si="82"/>
        <v>2009</v>
      </c>
      <c r="E1023" s="89" t="str">
        <f t="shared" si="83"/>
        <v>Aug</v>
      </c>
      <c r="F1023" s="89" t="str">
        <f t="shared" si="84"/>
        <v>Aug 26, 2009</v>
      </c>
      <c r="G1023" s="213">
        <f>VLOOKUP(Table35[[#This Row],[investing.com format]],'Data Investing'!A:B,2,)</f>
        <v>1.1397999999999999</v>
      </c>
    </row>
    <row r="1024" spans="1:7" x14ac:dyDescent="0.45">
      <c r="A1024" s="212">
        <v>40052</v>
      </c>
      <c r="B1024" s="100">
        <f t="shared" si="80"/>
        <v>27</v>
      </c>
      <c r="C1024" s="89">
        <f t="shared" si="81"/>
        <v>8</v>
      </c>
      <c r="D1024" s="89">
        <f t="shared" si="82"/>
        <v>2009</v>
      </c>
      <c r="E1024" s="89" t="str">
        <f t="shared" si="83"/>
        <v>Aug</v>
      </c>
      <c r="F1024" s="89" t="str">
        <f t="shared" si="84"/>
        <v>Aug 27, 2009</v>
      </c>
      <c r="G1024" s="213">
        <f>VLOOKUP(Table35[[#This Row],[investing.com format]],'Data Investing'!A:B,2,)</f>
        <v>1.1338999999999999</v>
      </c>
    </row>
    <row r="1025" spans="1:7" x14ac:dyDescent="0.45">
      <c r="A1025" s="212">
        <v>40053</v>
      </c>
      <c r="B1025" s="100">
        <f t="shared" si="80"/>
        <v>28</v>
      </c>
      <c r="C1025" s="89">
        <f t="shared" si="81"/>
        <v>8</v>
      </c>
      <c r="D1025" s="89">
        <f t="shared" si="82"/>
        <v>2009</v>
      </c>
      <c r="E1025" s="89" t="str">
        <f t="shared" si="83"/>
        <v>Aug</v>
      </c>
      <c r="F1025" s="89" t="str">
        <f t="shared" si="84"/>
        <v>Aug 28, 2009</v>
      </c>
      <c r="G1025" s="213">
        <f>VLOOKUP(Table35[[#This Row],[investing.com format]],'Data Investing'!A:B,2,)</f>
        <v>1.1377999999999999</v>
      </c>
    </row>
    <row r="1026" spans="1:7" x14ac:dyDescent="0.45">
      <c r="A1026" s="212">
        <v>40056</v>
      </c>
      <c r="B1026" s="100">
        <f t="shared" si="80"/>
        <v>31</v>
      </c>
      <c r="C1026" s="89">
        <f t="shared" si="81"/>
        <v>8</v>
      </c>
      <c r="D1026" s="89">
        <f t="shared" si="82"/>
        <v>2009</v>
      </c>
      <c r="E1026" s="89" t="str">
        <f t="shared" si="83"/>
        <v>Aug</v>
      </c>
      <c r="F1026" s="89" t="str">
        <f t="shared" si="84"/>
        <v>Aug 31, 2009</v>
      </c>
      <c r="G1026" s="213">
        <f>VLOOKUP(Table35[[#This Row],[investing.com format]],'Data Investing'!A:B,2,)</f>
        <v>1.1366000000000001</v>
      </c>
    </row>
    <row r="1027" spans="1:7" x14ac:dyDescent="0.45">
      <c r="A1027" s="212">
        <v>40057</v>
      </c>
      <c r="B1027" s="100">
        <f t="shared" si="80"/>
        <v>1</v>
      </c>
      <c r="C1027" s="89">
        <f t="shared" si="81"/>
        <v>9</v>
      </c>
      <c r="D1027" s="89">
        <f t="shared" si="82"/>
        <v>2009</v>
      </c>
      <c r="E1027" s="89" t="str">
        <f t="shared" si="83"/>
        <v>Sep</v>
      </c>
      <c r="F1027" s="89" t="str">
        <f t="shared" si="84"/>
        <v>Sep 01, 2009</v>
      </c>
      <c r="G1027" s="213">
        <f>VLOOKUP(Table35[[#This Row],[investing.com format]],'Data Investing'!A:B,2,)</f>
        <v>1.1369</v>
      </c>
    </row>
    <row r="1028" spans="1:7" x14ac:dyDescent="0.45">
      <c r="A1028" s="212">
        <v>40058</v>
      </c>
      <c r="B1028" s="100">
        <f t="shared" si="80"/>
        <v>2</v>
      </c>
      <c r="C1028" s="89">
        <f t="shared" si="81"/>
        <v>9</v>
      </c>
      <c r="D1028" s="89">
        <f t="shared" si="82"/>
        <v>2009</v>
      </c>
      <c r="E1028" s="89" t="str">
        <f t="shared" si="83"/>
        <v>Sep</v>
      </c>
      <c r="F1028" s="89" t="str">
        <f t="shared" si="84"/>
        <v>Sep 02, 2009</v>
      </c>
      <c r="G1028" s="213">
        <f>VLOOKUP(Table35[[#This Row],[investing.com format]],'Data Investing'!A:B,2,)</f>
        <v>1.1408</v>
      </c>
    </row>
    <row r="1029" spans="1:7" x14ac:dyDescent="0.45">
      <c r="A1029" s="212">
        <v>40059</v>
      </c>
      <c r="B1029" s="100">
        <f t="shared" si="80"/>
        <v>3</v>
      </c>
      <c r="C1029" s="89">
        <f t="shared" si="81"/>
        <v>9</v>
      </c>
      <c r="D1029" s="89">
        <f t="shared" si="82"/>
        <v>2009</v>
      </c>
      <c r="E1029" s="89" t="str">
        <f t="shared" si="83"/>
        <v>Sep</v>
      </c>
      <c r="F1029" s="89" t="str">
        <f t="shared" si="84"/>
        <v>Sep 03, 2009</v>
      </c>
      <c r="G1029" s="213">
        <f>VLOOKUP(Table35[[#This Row],[investing.com format]],'Data Investing'!A:B,2,)</f>
        <v>1.1456</v>
      </c>
    </row>
    <row r="1030" spans="1:7" x14ac:dyDescent="0.45">
      <c r="A1030" s="212">
        <v>40060</v>
      </c>
      <c r="B1030" s="100">
        <f t="shared" si="80"/>
        <v>4</v>
      </c>
      <c r="C1030" s="89">
        <f t="shared" si="81"/>
        <v>9</v>
      </c>
      <c r="D1030" s="89">
        <f t="shared" si="82"/>
        <v>2009</v>
      </c>
      <c r="E1030" s="89" t="str">
        <f t="shared" si="83"/>
        <v>Sep</v>
      </c>
      <c r="F1030" s="89" t="str">
        <f t="shared" si="84"/>
        <v>Sep 04, 2009</v>
      </c>
      <c r="G1030" s="213">
        <f>VLOOKUP(Table35[[#This Row],[investing.com format]],'Data Investing'!A:B,2,)</f>
        <v>1.1469</v>
      </c>
    </row>
    <row r="1031" spans="1:7" x14ac:dyDescent="0.45">
      <c r="A1031" s="212">
        <v>40064</v>
      </c>
      <c r="B1031" s="100">
        <f t="shared" si="80"/>
        <v>8</v>
      </c>
      <c r="C1031" s="89">
        <f t="shared" si="81"/>
        <v>9</v>
      </c>
      <c r="D1031" s="89">
        <f t="shared" si="82"/>
        <v>2009</v>
      </c>
      <c r="E1031" s="89" t="str">
        <f t="shared" si="83"/>
        <v>Sep</v>
      </c>
      <c r="F1031" s="89" t="str">
        <f t="shared" si="84"/>
        <v>Sep 08, 2009</v>
      </c>
      <c r="G1031" s="213">
        <f>VLOOKUP(Table35[[#This Row],[investing.com format]],'Data Investing'!A:B,2,)</f>
        <v>1.1385000000000001</v>
      </c>
    </row>
    <row r="1032" spans="1:7" x14ac:dyDescent="0.45">
      <c r="A1032" s="212">
        <v>40065</v>
      </c>
      <c r="B1032" s="100">
        <f t="shared" si="80"/>
        <v>9</v>
      </c>
      <c r="C1032" s="89">
        <f t="shared" si="81"/>
        <v>9</v>
      </c>
      <c r="D1032" s="89">
        <f t="shared" si="82"/>
        <v>2009</v>
      </c>
      <c r="E1032" s="89" t="str">
        <f t="shared" si="83"/>
        <v>Sep</v>
      </c>
      <c r="F1032" s="89" t="str">
        <f t="shared" si="84"/>
        <v>Sep 09, 2009</v>
      </c>
      <c r="G1032" s="213">
        <f>VLOOKUP(Table35[[#This Row],[investing.com format]],'Data Investing'!A:B,2,)</f>
        <v>1.1361000000000001</v>
      </c>
    </row>
    <row r="1033" spans="1:7" x14ac:dyDescent="0.45">
      <c r="A1033" s="212">
        <v>40066</v>
      </c>
      <c r="B1033" s="100">
        <f t="shared" si="80"/>
        <v>10</v>
      </c>
      <c r="C1033" s="89">
        <f t="shared" si="81"/>
        <v>9</v>
      </c>
      <c r="D1033" s="89">
        <f t="shared" si="82"/>
        <v>2009</v>
      </c>
      <c r="E1033" s="89" t="str">
        <f t="shared" si="83"/>
        <v>Sep</v>
      </c>
      <c r="F1033" s="89" t="str">
        <f t="shared" si="84"/>
        <v>Sep 10, 2009</v>
      </c>
      <c r="G1033" s="213">
        <f>VLOOKUP(Table35[[#This Row],[investing.com format]],'Data Investing'!A:B,2,)</f>
        <v>1.1425000000000001</v>
      </c>
    </row>
    <row r="1034" spans="1:7" x14ac:dyDescent="0.45">
      <c r="A1034" s="212">
        <v>40067</v>
      </c>
      <c r="B1034" s="100">
        <f t="shared" si="80"/>
        <v>11</v>
      </c>
      <c r="C1034" s="89">
        <f t="shared" si="81"/>
        <v>9</v>
      </c>
      <c r="D1034" s="89">
        <f t="shared" si="82"/>
        <v>2009</v>
      </c>
      <c r="E1034" s="89" t="str">
        <f t="shared" si="83"/>
        <v>Sep</v>
      </c>
      <c r="F1034" s="89" t="str">
        <f t="shared" si="84"/>
        <v>Sep 11, 2009</v>
      </c>
      <c r="G1034" s="213">
        <f>VLOOKUP(Table35[[#This Row],[investing.com format]],'Data Investing'!A:B,2,)</f>
        <v>1.1436999999999999</v>
      </c>
    </row>
    <row r="1035" spans="1:7" x14ac:dyDescent="0.45">
      <c r="A1035" s="212">
        <v>40070</v>
      </c>
      <c r="B1035" s="100">
        <f t="shared" si="80"/>
        <v>14</v>
      </c>
      <c r="C1035" s="89">
        <f t="shared" si="81"/>
        <v>9</v>
      </c>
      <c r="D1035" s="89">
        <f t="shared" si="82"/>
        <v>2009</v>
      </c>
      <c r="E1035" s="89" t="str">
        <f t="shared" si="83"/>
        <v>Sep</v>
      </c>
      <c r="F1035" s="89" t="str">
        <f t="shared" si="84"/>
        <v>Sep 14, 2009</v>
      </c>
      <c r="G1035" s="213">
        <f>VLOOKUP(Table35[[#This Row],[investing.com format]],'Data Investing'!A:B,2,)</f>
        <v>1.1332</v>
      </c>
    </row>
    <row r="1036" spans="1:7" x14ac:dyDescent="0.45">
      <c r="A1036" s="212">
        <v>40071</v>
      </c>
      <c r="B1036" s="100">
        <f t="shared" si="80"/>
        <v>15</v>
      </c>
      <c r="C1036" s="89">
        <f t="shared" si="81"/>
        <v>9</v>
      </c>
      <c r="D1036" s="89">
        <f t="shared" si="82"/>
        <v>2009</v>
      </c>
      <c r="E1036" s="89" t="str">
        <f t="shared" si="83"/>
        <v>Sep</v>
      </c>
      <c r="F1036" s="89" t="str">
        <f t="shared" si="84"/>
        <v>Sep 15, 2009</v>
      </c>
      <c r="G1036" s="213">
        <f>VLOOKUP(Table35[[#This Row],[investing.com format]],'Data Investing'!A:B,2,)</f>
        <v>1.1248</v>
      </c>
    </row>
    <row r="1037" spans="1:7" x14ac:dyDescent="0.45">
      <c r="A1037" s="212">
        <v>40072</v>
      </c>
      <c r="B1037" s="100">
        <f t="shared" si="80"/>
        <v>16</v>
      </c>
      <c r="C1037" s="89">
        <f t="shared" si="81"/>
        <v>9</v>
      </c>
      <c r="D1037" s="89">
        <f t="shared" si="82"/>
        <v>2009</v>
      </c>
      <c r="E1037" s="89" t="str">
        <f t="shared" si="83"/>
        <v>Sep</v>
      </c>
      <c r="F1037" s="89" t="str">
        <f t="shared" si="84"/>
        <v>Sep 16, 2009</v>
      </c>
      <c r="G1037" s="213">
        <f>VLOOKUP(Table35[[#This Row],[investing.com format]],'Data Investing'!A:B,2,)</f>
        <v>1.1208</v>
      </c>
    </row>
    <row r="1038" spans="1:7" x14ac:dyDescent="0.45">
      <c r="A1038" s="212">
        <v>40073</v>
      </c>
      <c r="B1038" s="100">
        <f t="shared" si="80"/>
        <v>17</v>
      </c>
      <c r="C1038" s="89">
        <f t="shared" si="81"/>
        <v>9</v>
      </c>
      <c r="D1038" s="89">
        <f t="shared" si="82"/>
        <v>2009</v>
      </c>
      <c r="E1038" s="89" t="str">
        <f t="shared" si="83"/>
        <v>Sep</v>
      </c>
      <c r="F1038" s="89" t="str">
        <f t="shared" si="84"/>
        <v>Sep 17, 2009</v>
      </c>
      <c r="G1038" s="213">
        <f>VLOOKUP(Table35[[#This Row],[investing.com format]],'Data Investing'!A:B,2,)</f>
        <v>1.1157999999999999</v>
      </c>
    </row>
    <row r="1039" spans="1:7" x14ac:dyDescent="0.45">
      <c r="A1039" s="212">
        <v>40074</v>
      </c>
      <c r="B1039" s="100">
        <f t="shared" si="80"/>
        <v>18</v>
      </c>
      <c r="C1039" s="89">
        <f t="shared" si="81"/>
        <v>9</v>
      </c>
      <c r="D1039" s="89">
        <f t="shared" si="82"/>
        <v>2009</v>
      </c>
      <c r="E1039" s="89" t="str">
        <f t="shared" si="83"/>
        <v>Sep</v>
      </c>
      <c r="F1039" s="89" t="str">
        <f t="shared" si="84"/>
        <v>Sep 18, 2009</v>
      </c>
      <c r="G1039" s="213">
        <f>VLOOKUP(Table35[[#This Row],[investing.com format]],'Data Investing'!A:B,2,)</f>
        <v>1.1061000000000001</v>
      </c>
    </row>
    <row r="1040" spans="1:7" x14ac:dyDescent="0.45">
      <c r="A1040" s="212">
        <v>40077</v>
      </c>
      <c r="B1040" s="100">
        <f t="shared" si="80"/>
        <v>21</v>
      </c>
      <c r="C1040" s="89">
        <f t="shared" si="81"/>
        <v>9</v>
      </c>
      <c r="D1040" s="89">
        <f t="shared" si="82"/>
        <v>2009</v>
      </c>
      <c r="E1040" s="89" t="str">
        <f t="shared" si="83"/>
        <v>Sep</v>
      </c>
      <c r="F1040" s="89" t="str">
        <f t="shared" si="84"/>
        <v>Sep 21, 2009</v>
      </c>
      <c r="G1040" s="213">
        <f>VLOOKUP(Table35[[#This Row],[investing.com format]],'Data Investing'!A:B,2,)</f>
        <v>1.1048</v>
      </c>
    </row>
    <row r="1041" spans="1:7" x14ac:dyDescent="0.45">
      <c r="A1041" s="212">
        <v>40078</v>
      </c>
      <c r="B1041" s="100">
        <f t="shared" si="80"/>
        <v>22</v>
      </c>
      <c r="C1041" s="89">
        <f t="shared" si="81"/>
        <v>9</v>
      </c>
      <c r="D1041" s="89">
        <f t="shared" si="82"/>
        <v>2009</v>
      </c>
      <c r="E1041" s="89" t="str">
        <f t="shared" si="83"/>
        <v>Sep</v>
      </c>
      <c r="F1041" s="89" t="str">
        <f t="shared" si="84"/>
        <v>Sep 22, 2009</v>
      </c>
      <c r="G1041" s="213">
        <f>VLOOKUP(Table35[[#This Row],[investing.com format]],'Data Investing'!A:B,2,)</f>
        <v>1.1056999999999999</v>
      </c>
    </row>
    <row r="1042" spans="1:7" x14ac:dyDescent="0.45">
      <c r="A1042" s="212">
        <v>40079</v>
      </c>
      <c r="B1042" s="100">
        <f t="shared" ref="B1042:B1105" si="85">DAY(A1042)</f>
        <v>23</v>
      </c>
      <c r="C1042" s="89">
        <f t="shared" ref="C1042:C1105" si="86">MONTH(A1042)</f>
        <v>9</v>
      </c>
      <c r="D1042" s="89">
        <f t="shared" ref="D1042:D1105" si="87">YEAR(A1042)</f>
        <v>2009</v>
      </c>
      <c r="E1042" s="89" t="str">
        <f t="shared" ref="E1042:E1105" si="88">VLOOKUP(C1042,$K$2:$L$13,2,)</f>
        <v>Sep</v>
      </c>
      <c r="F1042" s="89" t="str">
        <f t="shared" ref="F1042:F1105" si="89">IF(B1042&lt;10,E1042&amp;" 0"&amp; B1042&amp;", " &amp;D1042,E1042&amp;" "&amp; B1042&amp;", " &amp;D1042)</f>
        <v>Sep 23, 2009</v>
      </c>
      <c r="G1042" s="213">
        <f>VLOOKUP(Table35[[#This Row],[investing.com format]],'Data Investing'!A:B,2,)</f>
        <v>1.1099000000000001</v>
      </c>
    </row>
    <row r="1043" spans="1:7" x14ac:dyDescent="0.45">
      <c r="A1043" s="212">
        <v>40080</v>
      </c>
      <c r="B1043" s="100">
        <f t="shared" si="85"/>
        <v>24</v>
      </c>
      <c r="C1043" s="89">
        <f t="shared" si="86"/>
        <v>9</v>
      </c>
      <c r="D1043" s="89">
        <f t="shared" si="87"/>
        <v>2009</v>
      </c>
      <c r="E1043" s="89" t="str">
        <f t="shared" si="88"/>
        <v>Sep</v>
      </c>
      <c r="F1043" s="89" t="str">
        <f t="shared" si="89"/>
        <v>Sep 24, 2009</v>
      </c>
      <c r="G1043" s="213">
        <f>VLOOKUP(Table35[[#This Row],[investing.com format]],'Data Investing'!A:B,2,)</f>
        <v>1.0959000000000001</v>
      </c>
    </row>
    <row r="1044" spans="1:7" x14ac:dyDescent="0.45">
      <c r="A1044" s="212">
        <v>40081</v>
      </c>
      <c r="B1044" s="100">
        <f t="shared" si="85"/>
        <v>25</v>
      </c>
      <c r="C1044" s="89">
        <f t="shared" si="86"/>
        <v>9</v>
      </c>
      <c r="D1044" s="89">
        <f t="shared" si="87"/>
        <v>2009</v>
      </c>
      <c r="E1044" s="89" t="str">
        <f t="shared" si="88"/>
        <v>Sep</v>
      </c>
      <c r="F1044" s="89" t="str">
        <f t="shared" si="89"/>
        <v>Sep 25, 2009</v>
      </c>
      <c r="G1044" s="213">
        <f>VLOOKUP(Table35[[#This Row],[investing.com format]],'Data Investing'!A:B,2,)</f>
        <v>1.0863</v>
      </c>
    </row>
    <row r="1045" spans="1:7" x14ac:dyDescent="0.45">
      <c r="A1045" s="212">
        <v>40084</v>
      </c>
      <c r="B1045" s="100">
        <f t="shared" si="85"/>
        <v>28</v>
      </c>
      <c r="C1045" s="89">
        <f t="shared" si="86"/>
        <v>9</v>
      </c>
      <c r="D1045" s="89">
        <f t="shared" si="87"/>
        <v>2009</v>
      </c>
      <c r="E1045" s="89" t="str">
        <f t="shared" si="88"/>
        <v>Sep</v>
      </c>
      <c r="F1045" s="89" t="str">
        <f t="shared" si="89"/>
        <v>Sep 28, 2009</v>
      </c>
      <c r="G1045" s="213">
        <f>VLOOKUP(Table35[[#This Row],[investing.com format]],'Data Investing'!A:B,2,)</f>
        <v>1.0864</v>
      </c>
    </row>
    <row r="1046" spans="1:7" x14ac:dyDescent="0.45">
      <c r="A1046" s="212">
        <v>40085</v>
      </c>
      <c r="B1046" s="100">
        <f t="shared" si="85"/>
        <v>29</v>
      </c>
      <c r="C1046" s="89">
        <f t="shared" si="86"/>
        <v>9</v>
      </c>
      <c r="D1046" s="89">
        <f t="shared" si="87"/>
        <v>2009</v>
      </c>
      <c r="E1046" s="89" t="str">
        <f t="shared" si="88"/>
        <v>Sep</v>
      </c>
      <c r="F1046" s="89" t="str">
        <f t="shared" si="89"/>
        <v>Sep 29, 2009</v>
      </c>
      <c r="G1046" s="213">
        <f>VLOOKUP(Table35[[#This Row],[investing.com format]],'Data Investing'!A:B,2,)</f>
        <v>1.0941000000000001</v>
      </c>
    </row>
    <row r="1047" spans="1:7" x14ac:dyDescent="0.45">
      <c r="A1047" s="212">
        <v>40086</v>
      </c>
      <c r="B1047" s="100">
        <f t="shared" si="85"/>
        <v>30</v>
      </c>
      <c r="C1047" s="89">
        <f t="shared" si="86"/>
        <v>9</v>
      </c>
      <c r="D1047" s="89">
        <f t="shared" si="87"/>
        <v>2009</v>
      </c>
      <c r="E1047" s="89" t="str">
        <f t="shared" si="88"/>
        <v>Sep</v>
      </c>
      <c r="F1047" s="89" t="str">
        <f t="shared" si="89"/>
        <v>Sep 30, 2009</v>
      </c>
      <c r="G1047" s="213">
        <f>VLOOKUP(Table35[[#This Row],[investing.com format]],'Data Investing'!A:B,2,)</f>
        <v>1.0936999999999999</v>
      </c>
    </row>
    <row r="1048" spans="1:7" x14ac:dyDescent="0.45">
      <c r="A1048" s="212">
        <v>40087</v>
      </c>
      <c r="B1048" s="100">
        <f t="shared" si="85"/>
        <v>1</v>
      </c>
      <c r="C1048" s="89">
        <f t="shared" si="86"/>
        <v>10</v>
      </c>
      <c r="D1048" s="89">
        <f t="shared" si="87"/>
        <v>2009</v>
      </c>
      <c r="E1048" s="89" t="str">
        <f t="shared" si="88"/>
        <v>Oct</v>
      </c>
      <c r="F1048" s="89" t="str">
        <f t="shared" si="89"/>
        <v>Oct 01, 2009</v>
      </c>
      <c r="G1048" s="213">
        <f>VLOOKUP(Table35[[#This Row],[investing.com format]],'Data Investing'!A:B,2,)</f>
        <v>1.0976999999999999</v>
      </c>
    </row>
    <row r="1049" spans="1:7" x14ac:dyDescent="0.45">
      <c r="A1049" s="212">
        <v>40088</v>
      </c>
      <c r="B1049" s="100">
        <f t="shared" si="85"/>
        <v>2</v>
      </c>
      <c r="C1049" s="89">
        <f t="shared" si="86"/>
        <v>10</v>
      </c>
      <c r="D1049" s="89">
        <f t="shared" si="87"/>
        <v>2009</v>
      </c>
      <c r="E1049" s="89" t="str">
        <f t="shared" si="88"/>
        <v>Oct</v>
      </c>
      <c r="F1049" s="89" t="str">
        <f t="shared" si="89"/>
        <v>Oct 02, 2009</v>
      </c>
      <c r="G1049" s="213">
        <f>VLOOKUP(Table35[[#This Row],[investing.com format]],'Data Investing'!A:B,2,)</f>
        <v>1.0939000000000001</v>
      </c>
    </row>
    <row r="1050" spans="1:7" x14ac:dyDescent="0.45">
      <c r="A1050" s="212">
        <v>40091</v>
      </c>
      <c r="B1050" s="100">
        <f t="shared" si="85"/>
        <v>5</v>
      </c>
      <c r="C1050" s="89">
        <f t="shared" si="86"/>
        <v>10</v>
      </c>
      <c r="D1050" s="89">
        <f t="shared" si="87"/>
        <v>2009</v>
      </c>
      <c r="E1050" s="89" t="str">
        <f t="shared" si="88"/>
        <v>Oct</v>
      </c>
      <c r="F1050" s="89" t="str">
        <f t="shared" si="89"/>
        <v>Oct 05, 2009</v>
      </c>
      <c r="G1050" s="213">
        <f>VLOOKUP(Table35[[#This Row],[investing.com format]],'Data Investing'!A:B,2,)</f>
        <v>1.0888</v>
      </c>
    </row>
    <row r="1051" spans="1:7" x14ac:dyDescent="0.45">
      <c r="A1051" s="212">
        <v>40092</v>
      </c>
      <c r="B1051" s="100">
        <f t="shared" si="85"/>
        <v>6</v>
      </c>
      <c r="C1051" s="89">
        <f t="shared" si="86"/>
        <v>10</v>
      </c>
      <c r="D1051" s="89">
        <f t="shared" si="87"/>
        <v>2009</v>
      </c>
      <c r="E1051" s="89" t="str">
        <f t="shared" si="88"/>
        <v>Oct</v>
      </c>
      <c r="F1051" s="89" t="str">
        <f t="shared" si="89"/>
        <v>Oct 06, 2009</v>
      </c>
      <c r="G1051" s="213">
        <f>VLOOKUP(Table35[[#This Row],[investing.com format]],'Data Investing'!A:B,2,)</f>
        <v>1.0811999999999999</v>
      </c>
    </row>
    <row r="1052" spans="1:7" x14ac:dyDescent="0.45">
      <c r="A1052" s="212">
        <v>40093</v>
      </c>
      <c r="B1052" s="100">
        <f t="shared" si="85"/>
        <v>7</v>
      </c>
      <c r="C1052" s="89">
        <f t="shared" si="86"/>
        <v>10</v>
      </c>
      <c r="D1052" s="89">
        <f t="shared" si="87"/>
        <v>2009</v>
      </c>
      <c r="E1052" s="89" t="str">
        <f t="shared" si="88"/>
        <v>Oct</v>
      </c>
      <c r="F1052" s="89" t="str">
        <f t="shared" si="89"/>
        <v>Oct 07, 2009</v>
      </c>
      <c r="G1052" s="213">
        <f>VLOOKUP(Table35[[#This Row],[investing.com format]],'Data Investing'!A:B,2,)</f>
        <v>1.0865</v>
      </c>
    </row>
    <row r="1053" spans="1:7" x14ac:dyDescent="0.45">
      <c r="A1053" s="212">
        <v>40094</v>
      </c>
      <c r="B1053" s="100">
        <f t="shared" si="85"/>
        <v>8</v>
      </c>
      <c r="C1053" s="89">
        <f t="shared" si="86"/>
        <v>10</v>
      </c>
      <c r="D1053" s="89">
        <f t="shared" si="87"/>
        <v>2009</v>
      </c>
      <c r="E1053" s="89" t="str">
        <f t="shared" si="88"/>
        <v>Oct</v>
      </c>
      <c r="F1053" s="89" t="str">
        <f t="shared" si="89"/>
        <v>Oct 08, 2009</v>
      </c>
      <c r="G1053" s="213">
        <f>VLOOKUP(Table35[[#This Row],[investing.com format]],'Data Investing'!A:B,2,)</f>
        <v>1.0869</v>
      </c>
    </row>
    <row r="1054" spans="1:7" x14ac:dyDescent="0.45">
      <c r="A1054" s="212">
        <v>40095</v>
      </c>
      <c r="B1054" s="100">
        <f t="shared" si="85"/>
        <v>9</v>
      </c>
      <c r="C1054" s="89">
        <f t="shared" si="86"/>
        <v>10</v>
      </c>
      <c r="D1054" s="89">
        <f t="shared" si="87"/>
        <v>2009</v>
      </c>
      <c r="E1054" s="89" t="str">
        <f t="shared" si="88"/>
        <v>Oct</v>
      </c>
      <c r="F1054" s="89" t="str">
        <f t="shared" si="89"/>
        <v>Oct 09, 2009</v>
      </c>
      <c r="G1054" s="213">
        <f>VLOOKUP(Table35[[#This Row],[investing.com format]],'Data Investing'!A:B,2,)</f>
        <v>1.0750999999999999</v>
      </c>
    </row>
    <row r="1055" spans="1:7" x14ac:dyDescent="0.45">
      <c r="A1055" s="212">
        <v>40098</v>
      </c>
      <c r="B1055" s="100">
        <f t="shared" si="85"/>
        <v>12</v>
      </c>
      <c r="C1055" s="89">
        <f t="shared" si="86"/>
        <v>10</v>
      </c>
      <c r="D1055" s="89">
        <f t="shared" si="87"/>
        <v>2009</v>
      </c>
      <c r="E1055" s="89" t="str">
        <f t="shared" si="88"/>
        <v>Oct</v>
      </c>
      <c r="F1055" s="89" t="str">
        <f t="shared" si="89"/>
        <v>Oct 12, 2009</v>
      </c>
      <c r="G1055" s="213">
        <f>VLOOKUP(Table35[[#This Row],[investing.com format]],'Data Investing'!A:B,2,)</f>
        <v>1.0690999999999999</v>
      </c>
    </row>
    <row r="1056" spans="1:7" x14ac:dyDescent="0.45">
      <c r="A1056" s="212">
        <v>40099</v>
      </c>
      <c r="B1056" s="100">
        <f t="shared" si="85"/>
        <v>13</v>
      </c>
      <c r="C1056" s="89">
        <f t="shared" si="86"/>
        <v>10</v>
      </c>
      <c r="D1056" s="89">
        <f t="shared" si="87"/>
        <v>2009</v>
      </c>
      <c r="E1056" s="89" t="str">
        <f t="shared" si="88"/>
        <v>Oct</v>
      </c>
      <c r="F1056" s="89" t="str">
        <f t="shared" si="89"/>
        <v>Oct 13, 2009</v>
      </c>
      <c r="G1056" s="213">
        <f>VLOOKUP(Table35[[#This Row],[investing.com format]],'Data Investing'!A:B,2,)</f>
        <v>1.0718000000000001</v>
      </c>
    </row>
    <row r="1057" spans="1:7" x14ac:dyDescent="0.45">
      <c r="A1057" s="212">
        <v>40100</v>
      </c>
      <c r="B1057" s="100">
        <f t="shared" si="85"/>
        <v>14</v>
      </c>
      <c r="C1057" s="89">
        <f t="shared" si="86"/>
        <v>10</v>
      </c>
      <c r="D1057" s="89">
        <f t="shared" si="87"/>
        <v>2009</v>
      </c>
      <c r="E1057" s="89" t="str">
        <f t="shared" si="88"/>
        <v>Oct</v>
      </c>
      <c r="F1057" s="89" t="str">
        <f t="shared" si="89"/>
        <v>Oct 14, 2009</v>
      </c>
      <c r="G1057" s="213">
        <f>VLOOKUP(Table35[[#This Row],[investing.com format]],'Data Investing'!A:B,2,)</f>
        <v>1.0713999999999999</v>
      </c>
    </row>
    <row r="1058" spans="1:7" x14ac:dyDescent="0.45">
      <c r="A1058" s="212">
        <v>40101</v>
      </c>
      <c r="B1058" s="100">
        <f t="shared" si="85"/>
        <v>15</v>
      </c>
      <c r="C1058" s="89">
        <f t="shared" si="86"/>
        <v>10</v>
      </c>
      <c r="D1058" s="89">
        <f t="shared" si="87"/>
        <v>2009</v>
      </c>
      <c r="E1058" s="89" t="str">
        <f t="shared" si="88"/>
        <v>Oct</v>
      </c>
      <c r="F1058" s="89" t="str">
        <f t="shared" si="89"/>
        <v>Oct 15, 2009</v>
      </c>
      <c r="G1058" s="213">
        <f>VLOOKUP(Table35[[#This Row],[investing.com format]],'Data Investing'!A:B,2,)</f>
        <v>1.0887</v>
      </c>
    </row>
    <row r="1059" spans="1:7" x14ac:dyDescent="0.45">
      <c r="A1059" s="212">
        <v>40102</v>
      </c>
      <c r="B1059" s="100">
        <f t="shared" si="85"/>
        <v>16</v>
      </c>
      <c r="C1059" s="89">
        <f t="shared" si="86"/>
        <v>10</v>
      </c>
      <c r="D1059" s="89">
        <f t="shared" si="87"/>
        <v>2009</v>
      </c>
      <c r="E1059" s="89" t="str">
        <f t="shared" si="88"/>
        <v>Oct</v>
      </c>
      <c r="F1059" s="89" t="str">
        <f t="shared" si="89"/>
        <v>Oct 16, 2009</v>
      </c>
      <c r="G1059" s="213">
        <f>VLOOKUP(Table35[[#This Row],[investing.com format]],'Data Investing'!A:B,2,)</f>
        <v>1.0972999999999999</v>
      </c>
    </row>
    <row r="1060" spans="1:7" x14ac:dyDescent="0.45">
      <c r="A1060" s="212">
        <v>40105</v>
      </c>
      <c r="B1060" s="100">
        <f t="shared" si="85"/>
        <v>19</v>
      </c>
      <c r="C1060" s="89">
        <f t="shared" si="86"/>
        <v>10</v>
      </c>
      <c r="D1060" s="89">
        <f t="shared" si="87"/>
        <v>2009</v>
      </c>
      <c r="E1060" s="89" t="str">
        <f t="shared" si="88"/>
        <v>Oct</v>
      </c>
      <c r="F1060" s="89" t="str">
        <f t="shared" si="89"/>
        <v>Oct 19, 2009</v>
      </c>
      <c r="G1060" s="213">
        <f>VLOOKUP(Table35[[#This Row],[investing.com format]],'Data Investing'!A:B,2,)</f>
        <v>1.0967</v>
      </c>
    </row>
    <row r="1061" spans="1:7" x14ac:dyDescent="0.45">
      <c r="A1061" s="212">
        <v>40106</v>
      </c>
      <c r="B1061" s="100">
        <f t="shared" si="85"/>
        <v>20</v>
      </c>
      <c r="C1061" s="89">
        <f t="shared" si="86"/>
        <v>10</v>
      </c>
      <c r="D1061" s="89">
        <f t="shared" si="87"/>
        <v>2009</v>
      </c>
      <c r="E1061" s="89" t="str">
        <f t="shared" si="88"/>
        <v>Oct</v>
      </c>
      <c r="F1061" s="89" t="str">
        <f t="shared" si="89"/>
        <v>Oct 20, 2009</v>
      </c>
      <c r="G1061" s="213">
        <f>VLOOKUP(Table35[[#This Row],[investing.com format]],'Data Investing'!A:B,2,)</f>
        <v>1.0968</v>
      </c>
    </row>
    <row r="1062" spans="1:7" x14ac:dyDescent="0.45">
      <c r="A1062" s="212">
        <v>40107</v>
      </c>
      <c r="B1062" s="100">
        <f t="shared" si="85"/>
        <v>21</v>
      </c>
      <c r="C1062" s="89">
        <f t="shared" si="86"/>
        <v>10</v>
      </c>
      <c r="D1062" s="89">
        <f t="shared" si="87"/>
        <v>2009</v>
      </c>
      <c r="E1062" s="89" t="str">
        <f t="shared" si="88"/>
        <v>Oct</v>
      </c>
      <c r="F1062" s="89" t="str">
        <f t="shared" si="89"/>
        <v>Oct 21, 2009</v>
      </c>
      <c r="G1062" s="213">
        <f>VLOOKUP(Table35[[#This Row],[investing.com format]],'Data Investing'!A:B,2,)</f>
        <v>1.1063000000000001</v>
      </c>
    </row>
    <row r="1063" spans="1:7" x14ac:dyDescent="0.45">
      <c r="A1063" s="212">
        <v>40108</v>
      </c>
      <c r="B1063" s="100">
        <f t="shared" si="85"/>
        <v>22</v>
      </c>
      <c r="C1063" s="89">
        <f t="shared" si="86"/>
        <v>10</v>
      </c>
      <c r="D1063" s="89">
        <f t="shared" si="87"/>
        <v>2009</v>
      </c>
      <c r="E1063" s="89" t="str">
        <f t="shared" si="88"/>
        <v>Oct</v>
      </c>
      <c r="F1063" s="89" t="str">
        <f t="shared" si="89"/>
        <v>Oct 22, 2009</v>
      </c>
      <c r="G1063" s="213">
        <f>VLOOKUP(Table35[[#This Row],[investing.com format]],'Data Investing'!A:B,2,)</f>
        <v>1.1063000000000001</v>
      </c>
    </row>
    <row r="1064" spans="1:7" x14ac:dyDescent="0.45">
      <c r="A1064" s="212">
        <v>40109</v>
      </c>
      <c r="B1064" s="100">
        <f t="shared" si="85"/>
        <v>23</v>
      </c>
      <c r="C1064" s="89">
        <f t="shared" si="86"/>
        <v>10</v>
      </c>
      <c r="D1064" s="89">
        <f t="shared" si="87"/>
        <v>2009</v>
      </c>
      <c r="E1064" s="89" t="str">
        <f t="shared" si="88"/>
        <v>Oct</v>
      </c>
      <c r="F1064" s="89" t="str">
        <f t="shared" si="89"/>
        <v>Oct 23, 2009</v>
      </c>
      <c r="G1064" s="213">
        <f>VLOOKUP(Table35[[#This Row],[investing.com format]],'Data Investing'!A:B,2,)</f>
        <v>1.0869</v>
      </c>
    </row>
    <row r="1065" spans="1:7" x14ac:dyDescent="0.45">
      <c r="A1065" s="212">
        <v>40112</v>
      </c>
      <c r="B1065" s="100">
        <f t="shared" si="85"/>
        <v>26</v>
      </c>
      <c r="C1065" s="89">
        <f t="shared" si="86"/>
        <v>10</v>
      </c>
      <c r="D1065" s="89">
        <f t="shared" si="87"/>
        <v>2009</v>
      </c>
      <c r="E1065" s="89" t="str">
        <f t="shared" si="88"/>
        <v>Oct</v>
      </c>
      <c r="F1065" s="89" t="str">
        <f t="shared" si="89"/>
        <v>Oct 26, 2009</v>
      </c>
      <c r="G1065" s="213">
        <f>VLOOKUP(Table35[[#This Row],[investing.com format]],'Data Investing'!A:B,2,)</f>
        <v>1.0978000000000001</v>
      </c>
    </row>
    <row r="1066" spans="1:7" x14ac:dyDescent="0.45">
      <c r="A1066" s="212">
        <v>40113</v>
      </c>
      <c r="B1066" s="100">
        <f t="shared" si="85"/>
        <v>27</v>
      </c>
      <c r="C1066" s="89">
        <f t="shared" si="86"/>
        <v>10</v>
      </c>
      <c r="D1066" s="89">
        <f t="shared" si="87"/>
        <v>2009</v>
      </c>
      <c r="E1066" s="89" t="str">
        <f t="shared" si="88"/>
        <v>Oct</v>
      </c>
      <c r="F1066" s="89" t="str">
        <f t="shared" si="89"/>
        <v>Oct 27, 2009</v>
      </c>
      <c r="G1066" s="213">
        <f>VLOOKUP(Table35[[#This Row],[investing.com format]],'Data Investing'!A:B,2,)</f>
        <v>1.1059000000000001</v>
      </c>
    </row>
    <row r="1067" spans="1:7" x14ac:dyDescent="0.45">
      <c r="A1067" s="212">
        <v>40114</v>
      </c>
      <c r="B1067" s="100">
        <f t="shared" si="85"/>
        <v>28</v>
      </c>
      <c r="C1067" s="89">
        <f t="shared" si="86"/>
        <v>10</v>
      </c>
      <c r="D1067" s="89">
        <f t="shared" si="87"/>
        <v>2009</v>
      </c>
      <c r="E1067" s="89" t="str">
        <f t="shared" si="88"/>
        <v>Oct</v>
      </c>
      <c r="F1067" s="89" t="str">
        <f t="shared" si="89"/>
        <v>Oct 28, 2009</v>
      </c>
      <c r="G1067" s="213">
        <f>VLOOKUP(Table35[[#This Row],[investing.com format]],'Data Investing'!A:B,2,)</f>
        <v>1.1131</v>
      </c>
    </row>
    <row r="1068" spans="1:7" x14ac:dyDescent="0.45">
      <c r="A1068" s="212">
        <v>40115</v>
      </c>
      <c r="B1068" s="100">
        <f t="shared" si="85"/>
        <v>29</v>
      </c>
      <c r="C1068" s="89">
        <f t="shared" si="86"/>
        <v>10</v>
      </c>
      <c r="D1068" s="89">
        <f t="shared" si="87"/>
        <v>2009</v>
      </c>
      <c r="E1068" s="89" t="str">
        <f t="shared" si="88"/>
        <v>Oct</v>
      </c>
      <c r="F1068" s="89" t="str">
        <f t="shared" si="89"/>
        <v>Oct 29, 2009</v>
      </c>
      <c r="G1068" s="213">
        <f>VLOOKUP(Table35[[#This Row],[investing.com format]],'Data Investing'!A:B,2,)</f>
        <v>1.1162000000000001</v>
      </c>
    </row>
    <row r="1069" spans="1:7" x14ac:dyDescent="0.45">
      <c r="A1069" s="212">
        <v>40116</v>
      </c>
      <c r="B1069" s="100">
        <f t="shared" si="85"/>
        <v>30</v>
      </c>
      <c r="C1069" s="89">
        <f t="shared" si="86"/>
        <v>10</v>
      </c>
      <c r="D1069" s="89">
        <f t="shared" si="87"/>
        <v>2009</v>
      </c>
      <c r="E1069" s="89" t="str">
        <f t="shared" si="88"/>
        <v>Oct</v>
      </c>
      <c r="F1069" s="89" t="str">
        <f t="shared" si="89"/>
        <v>Oct 30, 2009</v>
      </c>
      <c r="G1069" s="213">
        <f>VLOOKUP(Table35[[#This Row],[investing.com format]],'Data Investing'!A:B,2,)</f>
        <v>1.1172</v>
      </c>
    </row>
    <row r="1070" spans="1:7" x14ac:dyDescent="0.45">
      <c r="A1070" s="212">
        <v>40119</v>
      </c>
      <c r="B1070" s="100">
        <f t="shared" si="85"/>
        <v>2</v>
      </c>
      <c r="C1070" s="89">
        <f t="shared" si="86"/>
        <v>11</v>
      </c>
      <c r="D1070" s="89">
        <f t="shared" si="87"/>
        <v>2009</v>
      </c>
      <c r="E1070" s="89" t="str">
        <f t="shared" si="88"/>
        <v>Nov</v>
      </c>
      <c r="F1070" s="89" t="str">
        <f t="shared" si="89"/>
        <v>Nov 02, 2009</v>
      </c>
      <c r="G1070" s="213">
        <f>VLOOKUP(Table35[[#This Row],[investing.com format]],'Data Investing'!A:B,2,)</f>
        <v>1.1099000000000001</v>
      </c>
    </row>
    <row r="1071" spans="1:7" x14ac:dyDescent="0.45">
      <c r="A1071" s="212">
        <v>40120</v>
      </c>
      <c r="B1071" s="100">
        <f t="shared" si="85"/>
        <v>3</v>
      </c>
      <c r="C1071" s="89">
        <f t="shared" si="86"/>
        <v>11</v>
      </c>
      <c r="D1071" s="89">
        <f t="shared" si="87"/>
        <v>2009</v>
      </c>
      <c r="E1071" s="89" t="str">
        <f t="shared" si="88"/>
        <v>Nov</v>
      </c>
      <c r="F1071" s="89" t="str">
        <f t="shared" si="89"/>
        <v>Nov 03, 2009</v>
      </c>
      <c r="G1071" s="213">
        <f>VLOOKUP(Table35[[#This Row],[investing.com format]],'Data Investing'!A:B,2,)</f>
        <v>1.1155999999999999</v>
      </c>
    </row>
    <row r="1072" spans="1:7" x14ac:dyDescent="0.45">
      <c r="A1072" s="212">
        <v>40121</v>
      </c>
      <c r="B1072" s="100">
        <f t="shared" si="85"/>
        <v>4</v>
      </c>
      <c r="C1072" s="89">
        <f t="shared" si="86"/>
        <v>11</v>
      </c>
      <c r="D1072" s="89">
        <f t="shared" si="87"/>
        <v>2009</v>
      </c>
      <c r="E1072" s="89" t="str">
        <f t="shared" si="88"/>
        <v>Nov</v>
      </c>
      <c r="F1072" s="89" t="str">
        <f t="shared" si="89"/>
        <v>Nov 04, 2009</v>
      </c>
      <c r="G1072" s="213">
        <f>VLOOKUP(Table35[[#This Row],[investing.com format]],'Data Investing'!A:B,2,)</f>
        <v>1.1132</v>
      </c>
    </row>
    <row r="1073" spans="1:7" x14ac:dyDescent="0.45">
      <c r="A1073" s="212">
        <v>40122</v>
      </c>
      <c r="B1073" s="100">
        <f t="shared" si="85"/>
        <v>5</v>
      </c>
      <c r="C1073" s="89">
        <f t="shared" si="86"/>
        <v>11</v>
      </c>
      <c r="D1073" s="89">
        <f t="shared" si="87"/>
        <v>2009</v>
      </c>
      <c r="E1073" s="89" t="str">
        <f t="shared" si="88"/>
        <v>Nov</v>
      </c>
      <c r="F1073" s="89" t="str">
        <f t="shared" si="89"/>
        <v>Nov 05, 2009</v>
      </c>
      <c r="G1073" s="213">
        <f>VLOOKUP(Table35[[#This Row],[investing.com format]],'Data Investing'!A:B,2,)</f>
        <v>1.1149</v>
      </c>
    </row>
    <row r="1074" spans="1:7" x14ac:dyDescent="0.45">
      <c r="A1074" s="212">
        <v>40123</v>
      </c>
      <c r="B1074" s="100">
        <f t="shared" si="85"/>
        <v>6</v>
      </c>
      <c r="C1074" s="89">
        <f t="shared" si="86"/>
        <v>11</v>
      </c>
      <c r="D1074" s="89">
        <f t="shared" si="87"/>
        <v>2009</v>
      </c>
      <c r="E1074" s="89" t="str">
        <f t="shared" si="88"/>
        <v>Nov</v>
      </c>
      <c r="F1074" s="89" t="str">
        <f t="shared" si="89"/>
        <v>Nov 06, 2009</v>
      </c>
      <c r="G1074" s="213">
        <f>VLOOKUP(Table35[[#This Row],[investing.com format]],'Data Investing'!A:B,2,)</f>
        <v>1.1193</v>
      </c>
    </row>
    <row r="1075" spans="1:7" x14ac:dyDescent="0.45">
      <c r="A1075" s="212">
        <v>40126</v>
      </c>
      <c r="B1075" s="100">
        <f t="shared" si="85"/>
        <v>9</v>
      </c>
      <c r="C1075" s="89">
        <f t="shared" si="86"/>
        <v>11</v>
      </c>
      <c r="D1075" s="89">
        <f t="shared" si="87"/>
        <v>2009</v>
      </c>
      <c r="E1075" s="89" t="str">
        <f t="shared" si="88"/>
        <v>Nov</v>
      </c>
      <c r="F1075" s="89" t="str">
        <f t="shared" si="89"/>
        <v>Nov 09, 2009</v>
      </c>
      <c r="G1075" s="213">
        <f>VLOOKUP(Table35[[#This Row],[investing.com format]],'Data Investing'!A:B,2,)</f>
        <v>1.1173</v>
      </c>
    </row>
    <row r="1076" spans="1:7" x14ac:dyDescent="0.45">
      <c r="A1076" s="212">
        <v>40127</v>
      </c>
      <c r="B1076" s="100">
        <f t="shared" si="85"/>
        <v>10</v>
      </c>
      <c r="C1076" s="89">
        <f t="shared" si="86"/>
        <v>11</v>
      </c>
      <c r="D1076" s="89">
        <f t="shared" si="87"/>
        <v>2009</v>
      </c>
      <c r="E1076" s="89" t="str">
        <f t="shared" si="88"/>
        <v>Nov</v>
      </c>
      <c r="F1076" s="89" t="str">
        <f t="shared" si="89"/>
        <v>Nov 10, 2009</v>
      </c>
      <c r="G1076" s="213">
        <f>VLOOKUP(Table35[[#This Row],[investing.com format]],'Data Investing'!A:B,2,)</f>
        <v>1.1171</v>
      </c>
    </row>
    <row r="1077" spans="1:7" x14ac:dyDescent="0.45">
      <c r="A1077" s="212">
        <v>40128</v>
      </c>
      <c r="B1077" s="100">
        <f t="shared" si="85"/>
        <v>11</v>
      </c>
      <c r="C1077" s="89">
        <f t="shared" si="86"/>
        <v>11</v>
      </c>
      <c r="D1077" s="89">
        <f t="shared" si="87"/>
        <v>2009</v>
      </c>
      <c r="E1077" s="89" t="str">
        <f t="shared" si="88"/>
        <v>Nov</v>
      </c>
      <c r="F1077" s="89" t="str">
        <f t="shared" si="89"/>
        <v>Nov 11, 2009</v>
      </c>
      <c r="G1077" s="213">
        <f>VLOOKUP(Table35[[#This Row],[investing.com format]],'Data Investing'!A:B,2,)</f>
        <v>1.1057999999999999</v>
      </c>
    </row>
    <row r="1078" spans="1:7" x14ac:dyDescent="0.45">
      <c r="A1078" s="212">
        <v>40129</v>
      </c>
      <c r="B1078" s="100">
        <f t="shared" si="85"/>
        <v>12</v>
      </c>
      <c r="C1078" s="89">
        <f t="shared" si="86"/>
        <v>11</v>
      </c>
      <c r="D1078" s="89">
        <f t="shared" si="87"/>
        <v>2009</v>
      </c>
      <c r="E1078" s="89" t="str">
        <f t="shared" si="88"/>
        <v>Nov</v>
      </c>
      <c r="F1078" s="89" t="str">
        <f t="shared" si="89"/>
        <v>Nov 12, 2009</v>
      </c>
      <c r="G1078" s="213">
        <f>VLOOKUP(Table35[[#This Row],[investing.com format]],'Data Investing'!A:B,2,)</f>
        <v>1.1173999999999999</v>
      </c>
    </row>
    <row r="1079" spans="1:7" x14ac:dyDescent="0.45">
      <c r="A1079" s="212">
        <v>40130</v>
      </c>
      <c r="B1079" s="100">
        <f t="shared" si="85"/>
        <v>13</v>
      </c>
      <c r="C1079" s="89">
        <f t="shared" si="86"/>
        <v>11</v>
      </c>
      <c r="D1079" s="89">
        <f t="shared" si="87"/>
        <v>2009</v>
      </c>
      <c r="E1079" s="89" t="str">
        <f t="shared" si="88"/>
        <v>Nov</v>
      </c>
      <c r="F1079" s="89" t="str">
        <f t="shared" si="89"/>
        <v>Nov 13, 2009</v>
      </c>
      <c r="G1079" s="213">
        <f>VLOOKUP(Table35[[#This Row],[investing.com format]],'Data Investing'!A:B,2,)</f>
        <v>1.1187</v>
      </c>
    </row>
    <row r="1080" spans="1:7" x14ac:dyDescent="0.45">
      <c r="A1080" s="212">
        <v>40133</v>
      </c>
      <c r="B1080" s="100">
        <f t="shared" si="85"/>
        <v>16</v>
      </c>
      <c r="C1080" s="89">
        <f t="shared" si="86"/>
        <v>11</v>
      </c>
      <c r="D1080" s="89">
        <f t="shared" si="87"/>
        <v>2009</v>
      </c>
      <c r="E1080" s="89" t="str">
        <f t="shared" si="88"/>
        <v>Nov</v>
      </c>
      <c r="F1080" s="89" t="str">
        <f t="shared" si="89"/>
        <v>Nov 16, 2009</v>
      </c>
      <c r="G1080" s="213">
        <f>VLOOKUP(Table35[[#This Row],[investing.com format]],'Data Investing'!A:B,2,)</f>
        <v>1.1237999999999999</v>
      </c>
    </row>
    <row r="1081" spans="1:7" x14ac:dyDescent="0.45">
      <c r="A1081" s="212">
        <v>40134</v>
      </c>
      <c r="B1081" s="100">
        <f t="shared" si="85"/>
        <v>17</v>
      </c>
      <c r="C1081" s="89">
        <f t="shared" si="86"/>
        <v>11</v>
      </c>
      <c r="D1081" s="89">
        <f t="shared" si="87"/>
        <v>2009</v>
      </c>
      <c r="E1081" s="89" t="str">
        <f t="shared" si="88"/>
        <v>Nov</v>
      </c>
      <c r="F1081" s="89" t="str">
        <f t="shared" si="89"/>
        <v>Nov 17, 2009</v>
      </c>
      <c r="G1081" s="213">
        <f>VLOOKUP(Table35[[#This Row],[investing.com format]],'Data Investing'!A:B,2,)</f>
        <v>1.1308</v>
      </c>
    </row>
    <row r="1082" spans="1:7" x14ac:dyDescent="0.45">
      <c r="A1082" s="212">
        <v>40135</v>
      </c>
      <c r="B1082" s="100">
        <f t="shared" si="85"/>
        <v>18</v>
      </c>
      <c r="C1082" s="89">
        <f t="shared" si="86"/>
        <v>11</v>
      </c>
      <c r="D1082" s="89">
        <f t="shared" si="87"/>
        <v>2009</v>
      </c>
      <c r="E1082" s="89" t="str">
        <f t="shared" si="88"/>
        <v>Nov</v>
      </c>
      <c r="F1082" s="89" t="str">
        <f t="shared" si="89"/>
        <v>Nov 18, 2009</v>
      </c>
      <c r="G1082" s="213">
        <f>VLOOKUP(Table35[[#This Row],[investing.com format]],'Data Investing'!A:B,2,)</f>
        <v>1.1187</v>
      </c>
    </row>
    <row r="1083" spans="1:7" x14ac:dyDescent="0.45">
      <c r="A1083" s="212">
        <v>40136</v>
      </c>
      <c r="B1083" s="100">
        <f t="shared" si="85"/>
        <v>19</v>
      </c>
      <c r="C1083" s="89">
        <f t="shared" si="86"/>
        <v>11</v>
      </c>
      <c r="D1083" s="89">
        <f t="shared" si="87"/>
        <v>2009</v>
      </c>
      <c r="E1083" s="89" t="str">
        <f t="shared" si="88"/>
        <v>Nov</v>
      </c>
      <c r="F1083" s="89" t="str">
        <f t="shared" si="89"/>
        <v>Nov 19, 2009</v>
      </c>
      <c r="G1083" s="213">
        <f>VLOOKUP(Table35[[#This Row],[investing.com format]],'Data Investing'!A:B,2,)</f>
        <v>1.1166</v>
      </c>
    </row>
    <row r="1084" spans="1:7" x14ac:dyDescent="0.45">
      <c r="A1084" s="212">
        <v>40137</v>
      </c>
      <c r="B1084" s="100">
        <f t="shared" si="85"/>
        <v>20</v>
      </c>
      <c r="C1084" s="89">
        <f t="shared" si="86"/>
        <v>11</v>
      </c>
      <c r="D1084" s="89">
        <f t="shared" si="87"/>
        <v>2009</v>
      </c>
      <c r="E1084" s="89" t="str">
        <f t="shared" si="88"/>
        <v>Nov</v>
      </c>
      <c r="F1084" s="89" t="str">
        <f t="shared" si="89"/>
        <v>Nov 20, 2009</v>
      </c>
      <c r="G1084" s="213">
        <f>VLOOKUP(Table35[[#This Row],[investing.com format]],'Data Investing'!A:B,2,)</f>
        <v>1.1109</v>
      </c>
    </row>
    <row r="1085" spans="1:7" x14ac:dyDescent="0.45">
      <c r="A1085" s="212">
        <v>40140</v>
      </c>
      <c r="B1085" s="100">
        <f t="shared" si="85"/>
        <v>23</v>
      </c>
      <c r="C1085" s="89">
        <f t="shared" si="86"/>
        <v>11</v>
      </c>
      <c r="D1085" s="89">
        <f t="shared" si="87"/>
        <v>2009</v>
      </c>
      <c r="E1085" s="89" t="str">
        <f t="shared" si="88"/>
        <v>Nov</v>
      </c>
      <c r="F1085" s="89" t="str">
        <f t="shared" si="89"/>
        <v>Nov 23, 2009</v>
      </c>
      <c r="G1085" s="213">
        <f>VLOOKUP(Table35[[#This Row],[investing.com format]],'Data Investing'!A:B,2,)</f>
        <v>1.1100000000000001</v>
      </c>
    </row>
    <row r="1086" spans="1:7" x14ac:dyDescent="0.45">
      <c r="A1086" s="212">
        <v>40141</v>
      </c>
      <c r="B1086" s="100">
        <f t="shared" si="85"/>
        <v>24</v>
      </c>
      <c r="C1086" s="89">
        <f t="shared" si="86"/>
        <v>11</v>
      </c>
      <c r="D1086" s="89">
        <f t="shared" si="87"/>
        <v>2009</v>
      </c>
      <c r="E1086" s="89" t="str">
        <f t="shared" si="88"/>
        <v>Nov</v>
      </c>
      <c r="F1086" s="89" t="str">
        <f t="shared" si="89"/>
        <v>Nov 24, 2009</v>
      </c>
      <c r="G1086" s="213">
        <f>VLOOKUP(Table35[[#This Row],[investing.com format]],'Data Investing'!A:B,2,)</f>
        <v>1.1079000000000001</v>
      </c>
    </row>
    <row r="1087" spans="1:7" x14ac:dyDescent="0.45">
      <c r="A1087" s="212">
        <v>40142</v>
      </c>
      <c r="B1087" s="100">
        <f t="shared" si="85"/>
        <v>25</v>
      </c>
      <c r="C1087" s="89">
        <f t="shared" si="86"/>
        <v>11</v>
      </c>
      <c r="D1087" s="89">
        <f t="shared" si="87"/>
        <v>2009</v>
      </c>
      <c r="E1087" s="89" t="str">
        <f t="shared" si="88"/>
        <v>Nov</v>
      </c>
      <c r="F1087" s="89" t="str">
        <f t="shared" si="89"/>
        <v>Nov 25, 2009</v>
      </c>
      <c r="G1087" s="213">
        <f>VLOOKUP(Table35[[#This Row],[investing.com format]],'Data Investing'!A:B,2,)</f>
        <v>1.1042000000000001</v>
      </c>
    </row>
    <row r="1088" spans="1:7" x14ac:dyDescent="0.45">
      <c r="A1088" s="212">
        <v>40144</v>
      </c>
      <c r="B1088" s="100">
        <f t="shared" si="85"/>
        <v>27</v>
      </c>
      <c r="C1088" s="89">
        <f t="shared" si="86"/>
        <v>11</v>
      </c>
      <c r="D1088" s="89">
        <f t="shared" si="87"/>
        <v>2009</v>
      </c>
      <c r="E1088" s="89" t="str">
        <f t="shared" si="88"/>
        <v>Nov</v>
      </c>
      <c r="F1088" s="89" t="str">
        <f t="shared" si="89"/>
        <v>Nov 27, 2009</v>
      </c>
      <c r="G1088" s="213">
        <f>VLOOKUP(Table35[[#This Row],[investing.com format]],'Data Investing'!A:B,2,)</f>
        <v>1.1008</v>
      </c>
    </row>
    <row r="1089" spans="1:7" x14ac:dyDescent="0.45">
      <c r="A1089" s="212">
        <v>40147</v>
      </c>
      <c r="B1089" s="100">
        <f t="shared" si="85"/>
        <v>30</v>
      </c>
      <c r="C1089" s="89">
        <f t="shared" si="86"/>
        <v>11</v>
      </c>
      <c r="D1089" s="89">
        <f t="shared" si="87"/>
        <v>2009</v>
      </c>
      <c r="E1089" s="89" t="str">
        <f t="shared" si="88"/>
        <v>Nov</v>
      </c>
      <c r="F1089" s="89" t="str">
        <f t="shared" si="89"/>
        <v>Nov 30, 2009</v>
      </c>
      <c r="G1089" s="213">
        <f>VLOOKUP(Table35[[#This Row],[investing.com format]],'Data Investing'!A:B,2,)</f>
        <v>1.0964</v>
      </c>
    </row>
    <row r="1090" spans="1:7" x14ac:dyDescent="0.45">
      <c r="A1090" s="212">
        <v>40148</v>
      </c>
      <c r="B1090" s="100">
        <f t="shared" si="85"/>
        <v>1</v>
      </c>
      <c r="C1090" s="89">
        <f t="shared" si="86"/>
        <v>12</v>
      </c>
      <c r="D1090" s="89">
        <f t="shared" si="87"/>
        <v>2009</v>
      </c>
      <c r="E1090" s="89" t="str">
        <f t="shared" si="88"/>
        <v>Dec</v>
      </c>
      <c r="F1090" s="89" t="str">
        <f t="shared" si="89"/>
        <v>Dec 01, 2009</v>
      </c>
      <c r="G1090" s="213">
        <f>VLOOKUP(Table35[[#This Row],[investing.com format]],'Data Investing'!A:B,2,)</f>
        <v>1.1017999999999999</v>
      </c>
    </row>
    <row r="1091" spans="1:7" x14ac:dyDescent="0.45">
      <c r="A1091" s="212">
        <v>40149</v>
      </c>
      <c r="B1091" s="100">
        <f t="shared" si="85"/>
        <v>2</v>
      </c>
      <c r="C1091" s="89">
        <f t="shared" si="86"/>
        <v>12</v>
      </c>
      <c r="D1091" s="89">
        <f t="shared" si="87"/>
        <v>2009</v>
      </c>
      <c r="E1091" s="89" t="str">
        <f t="shared" si="88"/>
        <v>Dec</v>
      </c>
      <c r="F1091" s="89" t="str">
        <f t="shared" si="89"/>
        <v>Dec 02, 2009</v>
      </c>
      <c r="G1091" s="213">
        <f>VLOOKUP(Table35[[#This Row],[investing.com format]],'Data Investing'!A:B,2,)</f>
        <v>1.1060000000000001</v>
      </c>
    </row>
    <row r="1092" spans="1:7" x14ac:dyDescent="0.45">
      <c r="A1092" s="212">
        <v>40150</v>
      </c>
      <c r="B1092" s="100">
        <f t="shared" si="85"/>
        <v>3</v>
      </c>
      <c r="C1092" s="89">
        <f t="shared" si="86"/>
        <v>12</v>
      </c>
      <c r="D1092" s="89">
        <f t="shared" si="87"/>
        <v>2009</v>
      </c>
      <c r="E1092" s="89" t="str">
        <f t="shared" si="88"/>
        <v>Dec</v>
      </c>
      <c r="F1092" s="89" t="str">
        <f t="shared" si="89"/>
        <v>Dec 03, 2009</v>
      </c>
      <c r="G1092" s="213">
        <f>VLOOKUP(Table35[[#This Row],[investing.com format]],'Data Investing'!A:B,2,)</f>
        <v>1.0989</v>
      </c>
    </row>
    <row r="1093" spans="1:7" x14ac:dyDescent="0.45">
      <c r="A1093" s="212">
        <v>40151</v>
      </c>
      <c r="B1093" s="100">
        <f t="shared" si="85"/>
        <v>4</v>
      </c>
      <c r="C1093" s="89">
        <f t="shared" si="86"/>
        <v>12</v>
      </c>
      <c r="D1093" s="89">
        <f t="shared" si="87"/>
        <v>2009</v>
      </c>
      <c r="E1093" s="89" t="str">
        <f t="shared" si="88"/>
        <v>Dec</v>
      </c>
      <c r="F1093" s="89" t="str">
        <f t="shared" si="89"/>
        <v>Dec 04, 2009</v>
      </c>
      <c r="G1093" s="213">
        <f>VLOOKUP(Table35[[#This Row],[investing.com format]],'Data Investing'!A:B,2,)</f>
        <v>1.1076999999999999</v>
      </c>
    </row>
    <row r="1094" spans="1:7" x14ac:dyDescent="0.45">
      <c r="A1094" s="212">
        <v>40154</v>
      </c>
      <c r="B1094" s="100">
        <f t="shared" si="85"/>
        <v>7</v>
      </c>
      <c r="C1094" s="89">
        <f t="shared" si="86"/>
        <v>12</v>
      </c>
      <c r="D1094" s="89">
        <f t="shared" si="87"/>
        <v>2009</v>
      </c>
      <c r="E1094" s="89" t="str">
        <f t="shared" si="88"/>
        <v>Dec</v>
      </c>
      <c r="F1094" s="89" t="str">
        <f t="shared" si="89"/>
        <v>Dec 07, 2009</v>
      </c>
      <c r="G1094" s="213">
        <f>VLOOKUP(Table35[[#This Row],[investing.com format]],'Data Investing'!A:B,2,)</f>
        <v>1.1097999999999999</v>
      </c>
    </row>
    <row r="1095" spans="1:7" x14ac:dyDescent="0.45">
      <c r="A1095" s="212">
        <v>40155</v>
      </c>
      <c r="B1095" s="100">
        <f t="shared" si="85"/>
        <v>8</v>
      </c>
      <c r="C1095" s="89">
        <f t="shared" si="86"/>
        <v>12</v>
      </c>
      <c r="D1095" s="89">
        <f t="shared" si="87"/>
        <v>2009</v>
      </c>
      <c r="E1095" s="89" t="str">
        <f t="shared" si="88"/>
        <v>Dec</v>
      </c>
      <c r="F1095" s="89" t="str">
        <f t="shared" si="89"/>
        <v>Dec 08, 2009</v>
      </c>
      <c r="G1095" s="213">
        <f>VLOOKUP(Table35[[#This Row],[investing.com format]],'Data Investing'!A:B,2,)</f>
        <v>1.1081000000000001</v>
      </c>
    </row>
    <row r="1096" spans="1:7" x14ac:dyDescent="0.45">
      <c r="A1096" s="212">
        <v>40156</v>
      </c>
      <c r="B1096" s="100">
        <f t="shared" si="85"/>
        <v>9</v>
      </c>
      <c r="C1096" s="89">
        <f t="shared" si="86"/>
        <v>12</v>
      </c>
      <c r="D1096" s="89">
        <f t="shared" si="87"/>
        <v>2009</v>
      </c>
      <c r="E1096" s="89" t="str">
        <f t="shared" si="88"/>
        <v>Dec</v>
      </c>
      <c r="F1096" s="89" t="str">
        <f t="shared" si="89"/>
        <v>Dec 09, 2009</v>
      </c>
      <c r="G1096" s="213">
        <f>VLOOKUP(Table35[[#This Row],[investing.com format]],'Data Investing'!A:B,2,)</f>
        <v>1.1045</v>
      </c>
    </row>
    <row r="1097" spans="1:7" x14ac:dyDescent="0.45">
      <c r="A1097" s="212">
        <v>40157</v>
      </c>
      <c r="B1097" s="100">
        <f t="shared" si="85"/>
        <v>10</v>
      </c>
      <c r="C1097" s="89">
        <f t="shared" si="86"/>
        <v>12</v>
      </c>
      <c r="D1097" s="89">
        <f t="shared" si="87"/>
        <v>2009</v>
      </c>
      <c r="E1097" s="89" t="str">
        <f t="shared" si="88"/>
        <v>Dec</v>
      </c>
      <c r="F1097" s="89" t="str">
        <f t="shared" si="89"/>
        <v>Dec 10, 2009</v>
      </c>
      <c r="G1097" s="213">
        <f>VLOOKUP(Table35[[#This Row],[investing.com format]],'Data Investing'!A:B,2,)</f>
        <v>1.105</v>
      </c>
    </row>
    <row r="1098" spans="1:7" x14ac:dyDescent="0.45">
      <c r="A1098" s="212">
        <v>40158</v>
      </c>
      <c r="B1098" s="100">
        <f t="shared" si="85"/>
        <v>11</v>
      </c>
      <c r="C1098" s="89">
        <f t="shared" si="86"/>
        <v>12</v>
      </c>
      <c r="D1098" s="89">
        <f t="shared" si="87"/>
        <v>2009</v>
      </c>
      <c r="E1098" s="89" t="str">
        <f t="shared" si="88"/>
        <v>Dec</v>
      </c>
      <c r="F1098" s="89" t="str">
        <f t="shared" si="89"/>
        <v>Dec 11, 2009</v>
      </c>
      <c r="G1098" s="213">
        <f>VLOOKUP(Table35[[#This Row],[investing.com format]],'Data Investing'!A:B,2,)</f>
        <v>1.1113</v>
      </c>
    </row>
    <row r="1099" spans="1:7" x14ac:dyDescent="0.45">
      <c r="A1099" s="212">
        <v>40161</v>
      </c>
      <c r="B1099" s="100">
        <f t="shared" si="85"/>
        <v>14</v>
      </c>
      <c r="C1099" s="89">
        <f t="shared" si="86"/>
        <v>12</v>
      </c>
      <c r="D1099" s="89">
        <f t="shared" si="87"/>
        <v>2009</v>
      </c>
      <c r="E1099" s="89" t="str">
        <f t="shared" si="88"/>
        <v>Dec</v>
      </c>
      <c r="F1099" s="89" t="str">
        <f t="shared" si="89"/>
        <v>Dec 14, 2009</v>
      </c>
      <c r="G1099" s="213">
        <f>VLOOKUP(Table35[[#This Row],[investing.com format]],'Data Investing'!A:B,2,)</f>
        <v>1.113</v>
      </c>
    </row>
    <row r="1100" spans="1:7" x14ac:dyDescent="0.45">
      <c r="A1100" s="212">
        <v>40162</v>
      </c>
      <c r="B1100" s="100">
        <f t="shared" si="85"/>
        <v>15</v>
      </c>
      <c r="C1100" s="89">
        <f t="shared" si="86"/>
        <v>12</v>
      </c>
      <c r="D1100" s="89">
        <f t="shared" si="87"/>
        <v>2009</v>
      </c>
      <c r="E1100" s="89" t="str">
        <f t="shared" si="88"/>
        <v>Dec</v>
      </c>
      <c r="F1100" s="89" t="str">
        <f t="shared" si="89"/>
        <v>Dec 15, 2009</v>
      </c>
      <c r="G1100" s="213">
        <f>VLOOKUP(Table35[[#This Row],[investing.com format]],'Data Investing'!A:B,2,)</f>
        <v>1.1198999999999999</v>
      </c>
    </row>
    <row r="1101" spans="1:7" x14ac:dyDescent="0.45">
      <c r="A1101" s="212">
        <v>40163</v>
      </c>
      <c r="B1101" s="100">
        <f t="shared" si="85"/>
        <v>16</v>
      </c>
      <c r="C1101" s="89">
        <f t="shared" si="86"/>
        <v>12</v>
      </c>
      <c r="D1101" s="89">
        <f t="shared" si="87"/>
        <v>2009</v>
      </c>
      <c r="E1101" s="89" t="str">
        <f t="shared" si="88"/>
        <v>Dec</v>
      </c>
      <c r="F1101" s="89" t="str">
        <f t="shared" si="89"/>
        <v>Dec 16, 2009</v>
      </c>
      <c r="G1101" s="213">
        <f>VLOOKUP(Table35[[#This Row],[investing.com format]],'Data Investing'!A:B,2,)</f>
        <v>1.1237999999999999</v>
      </c>
    </row>
    <row r="1102" spans="1:7" x14ac:dyDescent="0.45">
      <c r="A1102" s="212">
        <v>40164</v>
      </c>
      <c r="B1102" s="100">
        <f t="shared" si="85"/>
        <v>17</v>
      </c>
      <c r="C1102" s="89">
        <f t="shared" si="86"/>
        <v>12</v>
      </c>
      <c r="D1102" s="89">
        <f t="shared" si="87"/>
        <v>2009</v>
      </c>
      <c r="E1102" s="89" t="str">
        <f t="shared" si="88"/>
        <v>Dec</v>
      </c>
      <c r="F1102" s="89" t="str">
        <f t="shared" si="89"/>
        <v>Dec 17, 2009</v>
      </c>
      <c r="G1102" s="213">
        <f>VLOOKUP(Table35[[#This Row],[investing.com format]],'Data Investing'!A:B,2,)</f>
        <v>1.1262000000000001</v>
      </c>
    </row>
    <row r="1103" spans="1:7" x14ac:dyDescent="0.45">
      <c r="A1103" s="212">
        <v>40165</v>
      </c>
      <c r="B1103" s="100">
        <f t="shared" si="85"/>
        <v>18</v>
      </c>
      <c r="C1103" s="89">
        <f t="shared" si="86"/>
        <v>12</v>
      </c>
      <c r="D1103" s="89">
        <f t="shared" si="87"/>
        <v>2009</v>
      </c>
      <c r="E1103" s="89" t="str">
        <f t="shared" si="88"/>
        <v>Dec</v>
      </c>
      <c r="F1103" s="89" t="str">
        <f t="shared" si="89"/>
        <v>Dec 18, 2009</v>
      </c>
      <c r="G1103" s="213">
        <f>VLOOKUP(Table35[[#This Row],[investing.com format]],'Data Investing'!A:B,2,)</f>
        <v>1.1258999999999999</v>
      </c>
    </row>
    <row r="1104" spans="1:7" x14ac:dyDescent="0.45">
      <c r="A1104" s="212">
        <v>40168</v>
      </c>
      <c r="B1104" s="100">
        <f t="shared" si="85"/>
        <v>21</v>
      </c>
      <c r="C1104" s="89">
        <f t="shared" si="86"/>
        <v>12</v>
      </c>
      <c r="D1104" s="89">
        <f t="shared" si="87"/>
        <v>2009</v>
      </c>
      <c r="E1104" s="89" t="str">
        <f t="shared" si="88"/>
        <v>Dec</v>
      </c>
      <c r="F1104" s="89" t="str">
        <f t="shared" si="89"/>
        <v>Dec 21, 2009</v>
      </c>
      <c r="G1104" s="213">
        <f>VLOOKUP(Table35[[#This Row],[investing.com format]],'Data Investing'!A:B,2,)</f>
        <v>1.1233</v>
      </c>
    </row>
    <row r="1105" spans="1:7" x14ac:dyDescent="0.45">
      <c r="A1105" s="212">
        <v>40169</v>
      </c>
      <c r="B1105" s="100">
        <f t="shared" si="85"/>
        <v>22</v>
      </c>
      <c r="C1105" s="89">
        <f t="shared" si="86"/>
        <v>12</v>
      </c>
      <c r="D1105" s="89">
        <f t="shared" si="87"/>
        <v>2009</v>
      </c>
      <c r="E1105" s="89" t="str">
        <f t="shared" si="88"/>
        <v>Dec</v>
      </c>
      <c r="F1105" s="89" t="str">
        <f t="shared" si="89"/>
        <v>Dec 22, 2009</v>
      </c>
      <c r="G1105" s="213">
        <f>VLOOKUP(Table35[[#This Row],[investing.com format]],'Data Investing'!A:B,2,)</f>
        <v>1.1207</v>
      </c>
    </row>
    <row r="1106" spans="1:7" x14ac:dyDescent="0.45">
      <c r="A1106" s="212">
        <v>40170</v>
      </c>
      <c r="B1106" s="100">
        <f t="shared" ref="B1106:B1169" si="90">DAY(A1106)</f>
        <v>23</v>
      </c>
      <c r="C1106" s="89">
        <f t="shared" ref="C1106:C1169" si="91">MONTH(A1106)</f>
        <v>12</v>
      </c>
      <c r="D1106" s="89">
        <f t="shared" ref="D1106:D1169" si="92">YEAR(A1106)</f>
        <v>2009</v>
      </c>
      <c r="E1106" s="89" t="str">
        <f t="shared" ref="E1106:E1169" si="93">VLOOKUP(C1106,$K$2:$L$13,2,)</f>
        <v>Dec</v>
      </c>
      <c r="F1106" s="89" t="str">
        <f t="shared" ref="F1106:F1169" si="94">IF(B1106&lt;10,E1106&amp;" 0"&amp; B1106&amp;", " &amp;D1106,E1106&amp;" "&amp; B1106&amp;", " &amp;D1106)</f>
        <v>Dec 23, 2009</v>
      </c>
      <c r="G1106" s="213">
        <f>VLOOKUP(Table35[[#This Row],[investing.com format]],'Data Investing'!A:B,2,)</f>
        <v>1.1137999999999999</v>
      </c>
    </row>
    <row r="1107" spans="1:7" x14ac:dyDescent="0.45">
      <c r="A1107" s="212">
        <v>40171</v>
      </c>
      <c r="B1107" s="100">
        <f t="shared" si="90"/>
        <v>24</v>
      </c>
      <c r="C1107" s="89">
        <f t="shared" si="91"/>
        <v>12</v>
      </c>
      <c r="D1107" s="89">
        <f t="shared" si="92"/>
        <v>2009</v>
      </c>
      <c r="E1107" s="89" t="str">
        <f t="shared" si="93"/>
        <v>Dec</v>
      </c>
      <c r="F1107" s="89" t="str">
        <f t="shared" si="94"/>
        <v>Dec 24, 2009</v>
      </c>
      <c r="G1107" s="213">
        <f>VLOOKUP(Table35[[#This Row],[investing.com format]],'Data Investing'!A:B,2,)</f>
        <v>1.1102000000000001</v>
      </c>
    </row>
    <row r="1108" spans="1:7" x14ac:dyDescent="0.45">
      <c r="A1108" s="212">
        <v>40175</v>
      </c>
      <c r="B1108" s="100">
        <f t="shared" si="90"/>
        <v>28</v>
      </c>
      <c r="C1108" s="89">
        <f t="shared" si="91"/>
        <v>12</v>
      </c>
      <c r="D1108" s="89">
        <f t="shared" si="92"/>
        <v>2009</v>
      </c>
      <c r="E1108" s="89" t="str">
        <f t="shared" si="93"/>
        <v>Dec</v>
      </c>
      <c r="F1108" s="89" t="str">
        <f t="shared" si="94"/>
        <v>Dec 28, 2009</v>
      </c>
      <c r="G1108" s="213">
        <f>VLOOKUP(Table35[[#This Row],[investing.com format]],'Data Investing'!A:B,2,)</f>
        <v>1.1127</v>
      </c>
    </row>
    <row r="1109" spans="1:7" x14ac:dyDescent="0.45">
      <c r="A1109" s="212">
        <v>40176</v>
      </c>
      <c r="B1109" s="100">
        <f t="shared" si="90"/>
        <v>29</v>
      </c>
      <c r="C1109" s="89">
        <f t="shared" si="91"/>
        <v>12</v>
      </c>
      <c r="D1109" s="89">
        <f t="shared" si="92"/>
        <v>2009</v>
      </c>
      <c r="E1109" s="89" t="str">
        <f t="shared" si="93"/>
        <v>Dec</v>
      </c>
      <c r="F1109" s="89" t="str">
        <f t="shared" si="94"/>
        <v>Dec 29, 2009</v>
      </c>
      <c r="G1109" s="213">
        <f>VLOOKUP(Table35[[#This Row],[investing.com format]],'Data Investing'!A:B,2,)</f>
        <v>1.1073</v>
      </c>
    </row>
    <row r="1110" spans="1:7" x14ac:dyDescent="0.45">
      <c r="A1110" s="212">
        <v>40177</v>
      </c>
      <c r="B1110" s="100">
        <f t="shared" si="90"/>
        <v>30</v>
      </c>
      <c r="C1110" s="89">
        <f t="shared" si="91"/>
        <v>12</v>
      </c>
      <c r="D1110" s="89">
        <f t="shared" si="92"/>
        <v>2009</v>
      </c>
      <c r="E1110" s="89" t="str">
        <f t="shared" si="93"/>
        <v>Dec</v>
      </c>
      <c r="F1110" s="89" t="str">
        <f t="shared" si="94"/>
        <v>Dec 30, 2009</v>
      </c>
      <c r="G1110" s="213">
        <f>VLOOKUP(Table35[[#This Row],[investing.com format]],'Data Investing'!A:B,2,)</f>
        <v>1.121</v>
      </c>
    </row>
    <row r="1111" spans="1:7" x14ac:dyDescent="0.45">
      <c r="A1111" s="212">
        <v>40178</v>
      </c>
      <c r="B1111" s="100">
        <f t="shared" si="90"/>
        <v>31</v>
      </c>
      <c r="C1111" s="89">
        <f t="shared" si="91"/>
        <v>12</v>
      </c>
      <c r="D1111" s="89">
        <f t="shared" si="92"/>
        <v>2009</v>
      </c>
      <c r="E1111" s="89" t="str">
        <f t="shared" si="93"/>
        <v>Dec</v>
      </c>
      <c r="F1111" s="89" t="str">
        <f t="shared" si="94"/>
        <v>Dec 31, 2009</v>
      </c>
      <c r="G1111" s="213">
        <f>VLOOKUP(Table35[[#This Row],[investing.com format]],'Data Investing'!A:B,2,)</f>
        <v>1.1282000000000001</v>
      </c>
    </row>
    <row r="1112" spans="1:7" x14ac:dyDescent="0.45">
      <c r="A1112" s="212">
        <v>40182</v>
      </c>
      <c r="B1112" s="100">
        <f t="shared" si="90"/>
        <v>4</v>
      </c>
      <c r="C1112" s="89">
        <f t="shared" si="91"/>
        <v>1</v>
      </c>
      <c r="D1112" s="89">
        <f t="shared" si="92"/>
        <v>2010</v>
      </c>
      <c r="E1112" s="89" t="str">
        <f t="shared" si="93"/>
        <v>Jan</v>
      </c>
      <c r="F1112" s="89" t="str">
        <f t="shared" si="94"/>
        <v>Jan 04, 2010</v>
      </c>
      <c r="G1112" s="213">
        <f>VLOOKUP(Table35[[#This Row],[investing.com format]],'Data Investing'!A:B,2,)</f>
        <v>1.117</v>
      </c>
    </row>
    <row r="1113" spans="1:7" x14ac:dyDescent="0.45">
      <c r="A1113" s="212">
        <v>40183</v>
      </c>
      <c r="B1113" s="100">
        <f t="shared" si="90"/>
        <v>5</v>
      </c>
      <c r="C1113" s="89">
        <f t="shared" si="91"/>
        <v>1</v>
      </c>
      <c r="D1113" s="89">
        <f t="shared" si="92"/>
        <v>2010</v>
      </c>
      <c r="E1113" s="89" t="str">
        <f t="shared" si="93"/>
        <v>Jan</v>
      </c>
      <c r="F1113" s="89" t="str">
        <f t="shared" si="94"/>
        <v>Jan 05, 2010</v>
      </c>
      <c r="G1113" s="213">
        <f>VLOOKUP(Table35[[#This Row],[investing.com format]],'Data Investing'!A:B,2,)</f>
        <v>1.1133999999999999</v>
      </c>
    </row>
    <row r="1114" spans="1:7" x14ac:dyDescent="0.45">
      <c r="A1114" s="212">
        <v>40184</v>
      </c>
      <c r="B1114" s="100">
        <f t="shared" si="90"/>
        <v>6</v>
      </c>
      <c r="C1114" s="89">
        <f t="shared" si="91"/>
        <v>1</v>
      </c>
      <c r="D1114" s="89">
        <f t="shared" si="92"/>
        <v>2010</v>
      </c>
      <c r="E1114" s="89" t="str">
        <f t="shared" si="93"/>
        <v>Jan</v>
      </c>
      <c r="F1114" s="89" t="str">
        <f t="shared" si="94"/>
        <v>Jan 06, 2010</v>
      </c>
      <c r="G1114" s="213">
        <f>VLOOKUP(Table35[[#This Row],[investing.com format]],'Data Investing'!A:B,2,)</f>
        <v>1.1117999999999999</v>
      </c>
    </row>
    <row r="1115" spans="1:7" x14ac:dyDescent="0.45">
      <c r="A1115" s="212">
        <v>40185</v>
      </c>
      <c r="B1115" s="100">
        <f t="shared" si="90"/>
        <v>7</v>
      </c>
      <c r="C1115" s="89">
        <f t="shared" si="91"/>
        <v>1</v>
      </c>
      <c r="D1115" s="89">
        <f t="shared" si="92"/>
        <v>2010</v>
      </c>
      <c r="E1115" s="89" t="str">
        <f t="shared" si="93"/>
        <v>Jan</v>
      </c>
      <c r="F1115" s="89" t="str">
        <f t="shared" si="94"/>
        <v>Jan 07, 2010</v>
      </c>
      <c r="G1115" s="213">
        <f>VLOOKUP(Table35[[#This Row],[investing.com format]],'Data Investing'!A:B,2,)</f>
        <v>1.1129</v>
      </c>
    </row>
    <row r="1116" spans="1:7" x14ac:dyDescent="0.45">
      <c r="A1116" s="212">
        <v>40186</v>
      </c>
      <c r="B1116" s="100">
        <f t="shared" si="90"/>
        <v>8</v>
      </c>
      <c r="C1116" s="89">
        <f t="shared" si="91"/>
        <v>1</v>
      </c>
      <c r="D1116" s="89">
        <f t="shared" si="92"/>
        <v>2010</v>
      </c>
      <c r="E1116" s="89" t="str">
        <f t="shared" si="93"/>
        <v>Jan</v>
      </c>
      <c r="F1116" s="89" t="str">
        <f t="shared" si="94"/>
        <v>Jan 08, 2010</v>
      </c>
      <c r="G1116" s="213">
        <f>VLOOKUP(Table35[[#This Row],[investing.com format]],'Data Investing'!A:B,2,)</f>
        <v>1.1117999999999999</v>
      </c>
    </row>
    <row r="1117" spans="1:7" x14ac:dyDescent="0.45">
      <c r="A1117" s="212">
        <v>40189</v>
      </c>
      <c r="B1117" s="100">
        <f t="shared" si="90"/>
        <v>11</v>
      </c>
      <c r="C1117" s="89">
        <f t="shared" si="91"/>
        <v>1</v>
      </c>
      <c r="D1117" s="89">
        <f t="shared" si="92"/>
        <v>2010</v>
      </c>
      <c r="E1117" s="89" t="str">
        <f t="shared" si="93"/>
        <v>Jan</v>
      </c>
      <c r="F1117" s="89" t="str">
        <f t="shared" si="94"/>
        <v>Jan 11, 2010</v>
      </c>
      <c r="G1117" s="213">
        <f>VLOOKUP(Table35[[#This Row],[investing.com format]],'Data Investing'!A:B,2,)</f>
        <v>1.1093999999999999</v>
      </c>
    </row>
    <row r="1118" spans="1:7" x14ac:dyDescent="0.45">
      <c r="A1118" s="212">
        <v>40190</v>
      </c>
      <c r="B1118" s="100">
        <f t="shared" si="90"/>
        <v>12</v>
      </c>
      <c r="C1118" s="89">
        <f t="shared" si="91"/>
        <v>1</v>
      </c>
      <c r="D1118" s="89">
        <f t="shared" si="92"/>
        <v>2010</v>
      </c>
      <c r="E1118" s="89" t="str">
        <f t="shared" si="93"/>
        <v>Jan</v>
      </c>
      <c r="F1118" s="89" t="str">
        <f t="shared" si="94"/>
        <v>Jan 12, 2010</v>
      </c>
      <c r="G1118" s="213">
        <f>VLOOKUP(Table35[[#This Row],[investing.com format]],'Data Investing'!A:B,2,)</f>
        <v>1.1158999999999999</v>
      </c>
    </row>
    <row r="1119" spans="1:7" x14ac:dyDescent="0.45">
      <c r="A1119" s="212">
        <v>40191</v>
      </c>
      <c r="B1119" s="100">
        <f t="shared" si="90"/>
        <v>13</v>
      </c>
      <c r="C1119" s="89">
        <f t="shared" si="91"/>
        <v>1</v>
      </c>
      <c r="D1119" s="89">
        <f t="shared" si="92"/>
        <v>2010</v>
      </c>
      <c r="E1119" s="89" t="str">
        <f t="shared" si="93"/>
        <v>Jan</v>
      </c>
      <c r="F1119" s="89" t="str">
        <f t="shared" si="94"/>
        <v>Jan 13, 2010</v>
      </c>
      <c r="G1119" s="213">
        <f>VLOOKUP(Table35[[#This Row],[investing.com format]],'Data Investing'!A:B,2,)</f>
        <v>1.1225000000000001</v>
      </c>
    </row>
    <row r="1120" spans="1:7" x14ac:dyDescent="0.45">
      <c r="A1120" s="212">
        <v>40192</v>
      </c>
      <c r="B1120" s="100">
        <f t="shared" si="90"/>
        <v>14</v>
      </c>
      <c r="C1120" s="89">
        <f t="shared" si="91"/>
        <v>1</v>
      </c>
      <c r="D1120" s="89">
        <f t="shared" si="92"/>
        <v>2010</v>
      </c>
      <c r="E1120" s="89" t="str">
        <f t="shared" si="93"/>
        <v>Jan</v>
      </c>
      <c r="F1120" s="89" t="str">
        <f t="shared" si="94"/>
        <v>Jan 14, 2010</v>
      </c>
      <c r="G1120" s="213">
        <f>VLOOKUP(Table35[[#This Row],[investing.com format]],'Data Investing'!A:B,2,)</f>
        <v>1.1259999999999999</v>
      </c>
    </row>
    <row r="1121" spans="1:7" x14ac:dyDescent="0.45">
      <c r="A1121" s="212">
        <v>40193</v>
      </c>
      <c r="B1121" s="100">
        <f t="shared" si="90"/>
        <v>15</v>
      </c>
      <c r="C1121" s="89">
        <f t="shared" si="91"/>
        <v>1</v>
      </c>
      <c r="D1121" s="89">
        <f t="shared" si="92"/>
        <v>2010</v>
      </c>
      <c r="E1121" s="89" t="str">
        <f t="shared" si="93"/>
        <v>Jan</v>
      </c>
      <c r="F1121" s="89" t="str">
        <f t="shared" si="94"/>
        <v>Jan 15, 2010</v>
      </c>
      <c r="G1121" s="213">
        <f>VLOOKUP(Table35[[#This Row],[investing.com format]],'Data Investing'!A:B,2,)</f>
        <v>1.1307</v>
      </c>
    </row>
    <row r="1122" spans="1:7" x14ac:dyDescent="0.45">
      <c r="A1122" s="212">
        <v>40197</v>
      </c>
      <c r="B1122" s="100">
        <f t="shared" si="90"/>
        <v>19</v>
      </c>
      <c r="C1122" s="89">
        <f t="shared" si="91"/>
        <v>1</v>
      </c>
      <c r="D1122" s="89">
        <f t="shared" si="92"/>
        <v>2010</v>
      </c>
      <c r="E1122" s="89" t="str">
        <f t="shared" si="93"/>
        <v>Jan</v>
      </c>
      <c r="F1122" s="89" t="str">
        <f t="shared" si="94"/>
        <v>Jan 19, 2010</v>
      </c>
      <c r="G1122" s="213">
        <f>VLOOKUP(Table35[[#This Row],[investing.com format]],'Data Investing'!A:B,2,)</f>
        <v>1.1449</v>
      </c>
    </row>
    <row r="1123" spans="1:7" x14ac:dyDescent="0.45">
      <c r="A1123" s="212">
        <v>40198</v>
      </c>
      <c r="B1123" s="100">
        <f t="shared" si="90"/>
        <v>20</v>
      </c>
      <c r="C1123" s="89">
        <f t="shared" si="91"/>
        <v>1</v>
      </c>
      <c r="D1123" s="89">
        <f t="shared" si="92"/>
        <v>2010</v>
      </c>
      <c r="E1123" s="89" t="str">
        <f t="shared" si="93"/>
        <v>Jan</v>
      </c>
      <c r="F1123" s="89" t="str">
        <f t="shared" si="94"/>
        <v>Jan 20, 2010</v>
      </c>
      <c r="G1123" s="213">
        <f>VLOOKUP(Table35[[#This Row],[investing.com format]],'Data Investing'!A:B,2,)</f>
        <v>1.1548</v>
      </c>
    </row>
    <row r="1124" spans="1:7" x14ac:dyDescent="0.45">
      <c r="A1124" s="212">
        <v>40199</v>
      </c>
      <c r="B1124" s="100">
        <f t="shared" si="90"/>
        <v>21</v>
      </c>
      <c r="C1124" s="89">
        <f t="shared" si="91"/>
        <v>1</v>
      </c>
      <c r="D1124" s="89">
        <f t="shared" si="92"/>
        <v>2010</v>
      </c>
      <c r="E1124" s="89" t="str">
        <f t="shared" si="93"/>
        <v>Jan</v>
      </c>
      <c r="F1124" s="89" t="str">
        <f t="shared" si="94"/>
        <v>Jan 21, 2010</v>
      </c>
      <c r="G1124" s="213">
        <f>VLOOKUP(Table35[[#This Row],[investing.com format]],'Data Investing'!A:B,2,)</f>
        <v>1.1494</v>
      </c>
    </row>
    <row r="1125" spans="1:7" x14ac:dyDescent="0.45">
      <c r="A1125" s="212">
        <v>40200</v>
      </c>
      <c r="B1125" s="100">
        <f t="shared" si="90"/>
        <v>22</v>
      </c>
      <c r="C1125" s="89">
        <f t="shared" si="91"/>
        <v>1</v>
      </c>
      <c r="D1125" s="89">
        <f t="shared" si="92"/>
        <v>2010</v>
      </c>
      <c r="E1125" s="89" t="str">
        <f t="shared" si="93"/>
        <v>Jan</v>
      </c>
      <c r="F1125" s="89" t="str">
        <f t="shared" si="94"/>
        <v>Jan 22, 2010</v>
      </c>
      <c r="G1125" s="213">
        <f>VLOOKUP(Table35[[#This Row],[investing.com format]],'Data Investing'!A:B,2,)</f>
        <v>1.1393</v>
      </c>
    </row>
    <row r="1126" spans="1:7" x14ac:dyDescent="0.45">
      <c r="A1126" s="212">
        <v>40203</v>
      </c>
      <c r="B1126" s="100">
        <f t="shared" si="90"/>
        <v>25</v>
      </c>
      <c r="C1126" s="89">
        <f t="shared" si="91"/>
        <v>1</v>
      </c>
      <c r="D1126" s="89">
        <f t="shared" si="92"/>
        <v>2010</v>
      </c>
      <c r="E1126" s="89" t="str">
        <f t="shared" si="93"/>
        <v>Jan</v>
      </c>
      <c r="F1126" s="89" t="str">
        <f t="shared" si="94"/>
        <v>Jan 25, 2010</v>
      </c>
      <c r="G1126" s="213">
        <f>VLOOKUP(Table35[[#This Row],[investing.com format]],'Data Investing'!A:B,2,)</f>
        <v>1.1475</v>
      </c>
    </row>
    <row r="1127" spans="1:7" x14ac:dyDescent="0.45">
      <c r="A1127" s="212">
        <v>40204</v>
      </c>
      <c r="B1127" s="100">
        <f t="shared" si="90"/>
        <v>26</v>
      </c>
      <c r="C1127" s="89">
        <f t="shared" si="91"/>
        <v>1</v>
      </c>
      <c r="D1127" s="89">
        <f t="shared" si="92"/>
        <v>2010</v>
      </c>
      <c r="E1127" s="89" t="str">
        <f t="shared" si="93"/>
        <v>Jan</v>
      </c>
      <c r="F1127" s="89" t="str">
        <f t="shared" si="94"/>
        <v>Jan 26, 2010</v>
      </c>
      <c r="G1127" s="213">
        <f>VLOOKUP(Table35[[#This Row],[investing.com format]],'Data Investing'!A:B,2,)</f>
        <v>1.1469</v>
      </c>
    </row>
    <row r="1128" spans="1:7" x14ac:dyDescent="0.45">
      <c r="A1128" s="212">
        <v>40205</v>
      </c>
      <c r="B1128" s="100">
        <f t="shared" si="90"/>
        <v>27</v>
      </c>
      <c r="C1128" s="89">
        <f t="shared" si="91"/>
        <v>1</v>
      </c>
      <c r="D1128" s="89">
        <f t="shared" si="92"/>
        <v>2010</v>
      </c>
      <c r="E1128" s="89" t="str">
        <f t="shared" si="93"/>
        <v>Jan</v>
      </c>
      <c r="F1128" s="89" t="str">
        <f t="shared" si="94"/>
        <v>Jan 27, 2010</v>
      </c>
      <c r="G1128" s="213">
        <f>VLOOKUP(Table35[[#This Row],[investing.com format]],'Data Investing'!A:B,2,)</f>
        <v>1.1528</v>
      </c>
    </row>
    <row r="1129" spans="1:7" x14ac:dyDescent="0.45">
      <c r="A1129" s="212">
        <v>40206</v>
      </c>
      <c r="B1129" s="100">
        <f t="shared" si="90"/>
        <v>28</v>
      </c>
      <c r="C1129" s="89">
        <f t="shared" si="91"/>
        <v>1</v>
      </c>
      <c r="D1129" s="89">
        <f t="shared" si="92"/>
        <v>2010</v>
      </c>
      <c r="E1129" s="89" t="str">
        <f t="shared" si="93"/>
        <v>Jan</v>
      </c>
      <c r="F1129" s="89" t="str">
        <f t="shared" si="94"/>
        <v>Jan 28, 2010</v>
      </c>
      <c r="G1129" s="213">
        <f>VLOOKUP(Table35[[#This Row],[investing.com format]],'Data Investing'!A:B,2,)</f>
        <v>1.1547000000000001</v>
      </c>
    </row>
    <row r="1130" spans="1:7" x14ac:dyDescent="0.45">
      <c r="A1130" s="212">
        <v>40207</v>
      </c>
      <c r="B1130" s="100">
        <f t="shared" si="90"/>
        <v>29</v>
      </c>
      <c r="C1130" s="89">
        <f t="shared" si="91"/>
        <v>1</v>
      </c>
      <c r="D1130" s="89">
        <f t="shared" si="92"/>
        <v>2010</v>
      </c>
      <c r="E1130" s="89" t="str">
        <f t="shared" si="93"/>
        <v>Jan</v>
      </c>
      <c r="F1130" s="89" t="str">
        <f t="shared" si="94"/>
        <v>Jan 29, 2010</v>
      </c>
      <c r="G1130" s="213">
        <f>VLOOKUP(Table35[[#This Row],[investing.com format]],'Data Investing'!A:B,2,)</f>
        <v>1.1541999999999999</v>
      </c>
    </row>
    <row r="1131" spans="1:7" x14ac:dyDescent="0.45">
      <c r="A1131" s="212">
        <v>40210</v>
      </c>
      <c r="B1131" s="100">
        <f t="shared" si="90"/>
        <v>1</v>
      </c>
      <c r="C1131" s="89">
        <f t="shared" si="91"/>
        <v>2</v>
      </c>
      <c r="D1131" s="89">
        <f t="shared" si="92"/>
        <v>2010</v>
      </c>
      <c r="E1131" s="89" t="str">
        <f t="shared" si="93"/>
        <v>Feb</v>
      </c>
      <c r="F1131" s="89" t="str">
        <f t="shared" si="94"/>
        <v>Feb 01, 2010</v>
      </c>
      <c r="G1131" s="213">
        <f>VLOOKUP(Table35[[#This Row],[investing.com format]],'Data Investing'!A:B,2,)</f>
        <v>1.1454</v>
      </c>
    </row>
    <row r="1132" spans="1:7" x14ac:dyDescent="0.45">
      <c r="A1132" s="212">
        <v>40211</v>
      </c>
      <c r="B1132" s="100">
        <f t="shared" si="90"/>
        <v>2</v>
      </c>
      <c r="C1132" s="89">
        <f t="shared" si="91"/>
        <v>2</v>
      </c>
      <c r="D1132" s="89">
        <f t="shared" si="92"/>
        <v>2010</v>
      </c>
      <c r="E1132" s="89" t="str">
        <f t="shared" si="93"/>
        <v>Feb</v>
      </c>
      <c r="F1132" s="89" t="str">
        <f t="shared" si="94"/>
        <v>Feb 02, 2010</v>
      </c>
      <c r="G1132" s="213">
        <f>VLOOKUP(Table35[[#This Row],[investing.com format]],'Data Investing'!A:B,2,)</f>
        <v>1.1442000000000001</v>
      </c>
    </row>
    <row r="1133" spans="1:7" x14ac:dyDescent="0.45">
      <c r="A1133" s="212">
        <v>40212</v>
      </c>
      <c r="B1133" s="100">
        <f t="shared" si="90"/>
        <v>3</v>
      </c>
      <c r="C1133" s="89">
        <f t="shared" si="91"/>
        <v>2</v>
      </c>
      <c r="D1133" s="89">
        <f t="shared" si="92"/>
        <v>2010</v>
      </c>
      <c r="E1133" s="89" t="str">
        <f t="shared" si="93"/>
        <v>Feb</v>
      </c>
      <c r="F1133" s="89" t="str">
        <f t="shared" si="94"/>
        <v>Feb 03, 2010</v>
      </c>
      <c r="G1133" s="213">
        <f>VLOOKUP(Table35[[#This Row],[investing.com format]],'Data Investing'!A:B,2,)</f>
        <v>1.1442000000000001</v>
      </c>
    </row>
    <row r="1134" spans="1:7" x14ac:dyDescent="0.45">
      <c r="A1134" s="212">
        <v>40213</v>
      </c>
      <c r="B1134" s="100">
        <f t="shared" si="90"/>
        <v>4</v>
      </c>
      <c r="C1134" s="89">
        <f t="shared" si="91"/>
        <v>2</v>
      </c>
      <c r="D1134" s="89">
        <f t="shared" si="92"/>
        <v>2010</v>
      </c>
      <c r="E1134" s="89" t="str">
        <f t="shared" si="93"/>
        <v>Feb</v>
      </c>
      <c r="F1134" s="89" t="str">
        <f t="shared" si="94"/>
        <v>Feb 04, 2010</v>
      </c>
      <c r="G1134" s="213">
        <f>VLOOKUP(Table35[[#This Row],[investing.com format]],'Data Investing'!A:B,2,)</f>
        <v>1.1467000000000001</v>
      </c>
    </row>
    <row r="1135" spans="1:7" x14ac:dyDescent="0.45">
      <c r="A1135" s="212">
        <v>40214</v>
      </c>
      <c r="B1135" s="100">
        <f t="shared" si="90"/>
        <v>5</v>
      </c>
      <c r="C1135" s="89">
        <f t="shared" si="91"/>
        <v>2</v>
      </c>
      <c r="D1135" s="89">
        <f t="shared" si="92"/>
        <v>2010</v>
      </c>
      <c r="E1135" s="89" t="str">
        <f t="shared" si="93"/>
        <v>Feb</v>
      </c>
      <c r="F1135" s="89" t="str">
        <f t="shared" si="94"/>
        <v>Feb 05, 2010</v>
      </c>
      <c r="G1135" s="213">
        <f>VLOOKUP(Table35[[#This Row],[investing.com format]],'Data Investing'!A:B,2,)</f>
        <v>1.1443000000000001</v>
      </c>
    </row>
    <row r="1136" spans="1:7" x14ac:dyDescent="0.45">
      <c r="A1136" s="212">
        <v>40217</v>
      </c>
      <c r="B1136" s="100">
        <f t="shared" si="90"/>
        <v>8</v>
      </c>
      <c r="C1136" s="89">
        <f t="shared" si="91"/>
        <v>2</v>
      </c>
      <c r="D1136" s="89">
        <f t="shared" si="92"/>
        <v>2010</v>
      </c>
      <c r="E1136" s="89" t="str">
        <f t="shared" si="93"/>
        <v>Feb</v>
      </c>
      <c r="F1136" s="89" t="str">
        <f t="shared" si="94"/>
        <v>Feb 08, 2010</v>
      </c>
      <c r="G1136" s="213">
        <f>VLOOKUP(Table35[[#This Row],[investing.com format]],'Data Investing'!A:B,2,)</f>
        <v>1.1426000000000001</v>
      </c>
    </row>
    <row r="1137" spans="1:7" x14ac:dyDescent="0.45">
      <c r="A1137" s="212">
        <v>40218</v>
      </c>
      <c r="B1137" s="100">
        <f t="shared" si="90"/>
        <v>9</v>
      </c>
      <c r="C1137" s="89">
        <f t="shared" si="91"/>
        <v>2</v>
      </c>
      <c r="D1137" s="89">
        <f t="shared" si="92"/>
        <v>2010</v>
      </c>
      <c r="E1137" s="89" t="str">
        <f t="shared" si="93"/>
        <v>Feb</v>
      </c>
      <c r="F1137" s="89" t="str">
        <f t="shared" si="94"/>
        <v>Feb 09, 2010</v>
      </c>
      <c r="G1137" s="213">
        <f>VLOOKUP(Table35[[#This Row],[investing.com format]],'Data Investing'!A:B,2,)</f>
        <v>1.1393</v>
      </c>
    </row>
    <row r="1138" spans="1:7" x14ac:dyDescent="0.45">
      <c r="A1138" s="212">
        <v>40219</v>
      </c>
      <c r="B1138" s="100">
        <f t="shared" si="90"/>
        <v>10</v>
      </c>
      <c r="C1138" s="89">
        <f t="shared" si="91"/>
        <v>2</v>
      </c>
      <c r="D1138" s="89">
        <f t="shared" si="92"/>
        <v>2010</v>
      </c>
      <c r="E1138" s="89" t="str">
        <f t="shared" si="93"/>
        <v>Feb</v>
      </c>
      <c r="F1138" s="89" t="str">
        <f t="shared" si="94"/>
        <v>Feb 10, 2010</v>
      </c>
      <c r="G1138" s="213">
        <f>VLOOKUP(Table35[[#This Row],[investing.com format]],'Data Investing'!A:B,2,)</f>
        <v>1.1352</v>
      </c>
    </row>
    <row r="1139" spans="1:7" x14ac:dyDescent="0.45">
      <c r="A1139" s="212">
        <v>40220</v>
      </c>
      <c r="B1139" s="100">
        <f t="shared" si="90"/>
        <v>11</v>
      </c>
      <c r="C1139" s="89">
        <f t="shared" si="91"/>
        <v>2</v>
      </c>
      <c r="D1139" s="89">
        <f t="shared" si="92"/>
        <v>2010</v>
      </c>
      <c r="E1139" s="89" t="str">
        <f t="shared" si="93"/>
        <v>Feb</v>
      </c>
      <c r="F1139" s="89" t="str">
        <f t="shared" si="94"/>
        <v>Feb 11, 2010</v>
      </c>
      <c r="G1139" s="213">
        <f>VLOOKUP(Table35[[#This Row],[investing.com format]],'Data Investing'!A:B,2,)</f>
        <v>1.1471</v>
      </c>
    </row>
    <row r="1140" spans="1:7" x14ac:dyDescent="0.45">
      <c r="A1140" s="212">
        <v>40221</v>
      </c>
      <c r="B1140" s="100">
        <f t="shared" si="90"/>
        <v>12</v>
      </c>
      <c r="C1140" s="89">
        <f t="shared" si="91"/>
        <v>2</v>
      </c>
      <c r="D1140" s="89">
        <f t="shared" si="92"/>
        <v>2010</v>
      </c>
      <c r="E1140" s="89" t="str">
        <f t="shared" si="93"/>
        <v>Feb</v>
      </c>
      <c r="F1140" s="89" t="str">
        <f t="shared" si="94"/>
        <v>Feb 12, 2010</v>
      </c>
      <c r="G1140" s="213">
        <f>VLOOKUP(Table35[[#This Row],[investing.com format]],'Data Investing'!A:B,2,)</f>
        <v>1.1521999999999999</v>
      </c>
    </row>
    <row r="1141" spans="1:7" x14ac:dyDescent="0.45">
      <c r="A1141" s="212">
        <v>40225</v>
      </c>
      <c r="B1141" s="100">
        <f t="shared" si="90"/>
        <v>16</v>
      </c>
      <c r="C1141" s="89">
        <f t="shared" si="91"/>
        <v>2</v>
      </c>
      <c r="D1141" s="89">
        <f t="shared" si="92"/>
        <v>2010</v>
      </c>
      <c r="E1141" s="89" t="str">
        <f t="shared" si="93"/>
        <v>Feb</v>
      </c>
      <c r="F1141" s="89" t="str">
        <f t="shared" si="94"/>
        <v>Feb 16, 2010</v>
      </c>
      <c r="G1141" s="213">
        <f>VLOOKUP(Table35[[#This Row],[investing.com format]],'Data Investing'!A:B,2,)</f>
        <v>1.1465000000000001</v>
      </c>
    </row>
    <row r="1142" spans="1:7" x14ac:dyDescent="0.45">
      <c r="A1142" s="212">
        <v>40226</v>
      </c>
      <c r="B1142" s="100">
        <f t="shared" si="90"/>
        <v>17</v>
      </c>
      <c r="C1142" s="89">
        <f t="shared" si="91"/>
        <v>2</v>
      </c>
      <c r="D1142" s="89">
        <f t="shared" si="92"/>
        <v>2010</v>
      </c>
      <c r="E1142" s="89" t="str">
        <f t="shared" si="93"/>
        <v>Feb</v>
      </c>
      <c r="F1142" s="89" t="str">
        <f t="shared" si="94"/>
        <v>Feb 17, 2010</v>
      </c>
      <c r="G1142" s="213">
        <f>VLOOKUP(Table35[[#This Row],[investing.com format]],'Data Investing'!A:B,2,)</f>
        <v>1.1518999999999999</v>
      </c>
    </row>
    <row r="1143" spans="1:7" x14ac:dyDescent="0.45">
      <c r="A1143" s="212">
        <v>40227</v>
      </c>
      <c r="B1143" s="100">
        <f t="shared" si="90"/>
        <v>18</v>
      </c>
      <c r="C1143" s="89">
        <f t="shared" si="91"/>
        <v>2</v>
      </c>
      <c r="D1143" s="89">
        <f t="shared" si="92"/>
        <v>2010</v>
      </c>
      <c r="E1143" s="89" t="str">
        <f t="shared" si="93"/>
        <v>Feb</v>
      </c>
      <c r="F1143" s="89" t="str">
        <f t="shared" si="94"/>
        <v>Feb 18, 2010</v>
      </c>
      <c r="G1143" s="213">
        <f>VLOOKUP(Table35[[#This Row],[investing.com format]],'Data Investing'!A:B,2,)</f>
        <v>1.1476999999999999</v>
      </c>
    </row>
    <row r="1144" spans="1:7" x14ac:dyDescent="0.45">
      <c r="A1144" s="212">
        <v>40228</v>
      </c>
      <c r="B1144" s="100">
        <f t="shared" si="90"/>
        <v>19</v>
      </c>
      <c r="C1144" s="89">
        <f t="shared" si="91"/>
        <v>2</v>
      </c>
      <c r="D1144" s="89">
        <f t="shared" si="92"/>
        <v>2010</v>
      </c>
      <c r="E1144" s="89" t="str">
        <f t="shared" si="93"/>
        <v>Feb</v>
      </c>
      <c r="F1144" s="89" t="str">
        <f t="shared" si="94"/>
        <v>Feb 19, 2010</v>
      </c>
      <c r="G1144" s="213">
        <f>VLOOKUP(Table35[[#This Row],[investing.com format]],'Data Investing'!A:B,2,)</f>
        <v>1.1363000000000001</v>
      </c>
    </row>
    <row r="1145" spans="1:7" x14ac:dyDescent="0.45">
      <c r="A1145" s="212">
        <v>40231</v>
      </c>
      <c r="B1145" s="100">
        <f t="shared" si="90"/>
        <v>22</v>
      </c>
      <c r="C1145" s="89">
        <f t="shared" si="91"/>
        <v>2</v>
      </c>
      <c r="D1145" s="89">
        <f t="shared" si="92"/>
        <v>2010</v>
      </c>
      <c r="E1145" s="89" t="str">
        <f t="shared" si="93"/>
        <v>Feb</v>
      </c>
      <c r="F1145" s="89" t="str">
        <f t="shared" si="94"/>
        <v>Feb 22, 2010</v>
      </c>
      <c r="G1145" s="213">
        <f>VLOOKUP(Table35[[#This Row],[investing.com format]],'Data Investing'!A:B,2,)</f>
        <v>1.1387</v>
      </c>
    </row>
    <row r="1146" spans="1:7" x14ac:dyDescent="0.45">
      <c r="A1146" s="212">
        <v>40232</v>
      </c>
      <c r="B1146" s="100">
        <f t="shared" si="90"/>
        <v>23</v>
      </c>
      <c r="C1146" s="89">
        <f t="shared" si="91"/>
        <v>2</v>
      </c>
      <c r="D1146" s="89">
        <f t="shared" si="92"/>
        <v>2010</v>
      </c>
      <c r="E1146" s="89" t="str">
        <f t="shared" si="93"/>
        <v>Feb</v>
      </c>
      <c r="F1146" s="89" t="str">
        <f t="shared" si="94"/>
        <v>Feb 23, 2010</v>
      </c>
      <c r="G1146" s="213">
        <f>VLOOKUP(Table35[[#This Row],[investing.com format]],'Data Investing'!A:B,2,)</f>
        <v>1.1412</v>
      </c>
    </row>
    <row r="1147" spans="1:7" x14ac:dyDescent="0.45">
      <c r="A1147" s="212">
        <v>40233</v>
      </c>
      <c r="B1147" s="100">
        <f t="shared" si="90"/>
        <v>24</v>
      </c>
      <c r="C1147" s="89">
        <f t="shared" si="91"/>
        <v>2</v>
      </c>
      <c r="D1147" s="89">
        <f t="shared" si="92"/>
        <v>2010</v>
      </c>
      <c r="E1147" s="89" t="str">
        <f t="shared" si="93"/>
        <v>Feb</v>
      </c>
      <c r="F1147" s="89" t="str">
        <f t="shared" si="94"/>
        <v>Feb 24, 2010</v>
      </c>
      <c r="G1147" s="213">
        <f>VLOOKUP(Table35[[#This Row],[investing.com format]],'Data Investing'!A:B,2,)</f>
        <v>1.1385000000000001</v>
      </c>
    </row>
    <row r="1148" spans="1:7" x14ac:dyDescent="0.45">
      <c r="A1148" s="212">
        <v>40234</v>
      </c>
      <c r="B1148" s="100">
        <f t="shared" si="90"/>
        <v>25</v>
      </c>
      <c r="C1148" s="89">
        <f t="shared" si="91"/>
        <v>2</v>
      </c>
      <c r="D1148" s="89">
        <f t="shared" si="92"/>
        <v>2010</v>
      </c>
      <c r="E1148" s="89" t="str">
        <f t="shared" si="93"/>
        <v>Feb</v>
      </c>
      <c r="F1148" s="89" t="str">
        <f t="shared" si="94"/>
        <v>Feb 25, 2010</v>
      </c>
      <c r="G1148" s="213">
        <f>VLOOKUP(Table35[[#This Row],[investing.com format]],'Data Investing'!A:B,2,)</f>
        <v>1.1263000000000001</v>
      </c>
    </row>
    <row r="1149" spans="1:7" x14ac:dyDescent="0.45">
      <c r="A1149" s="212">
        <v>40235</v>
      </c>
      <c r="B1149" s="100">
        <f t="shared" si="90"/>
        <v>26</v>
      </c>
      <c r="C1149" s="89">
        <f t="shared" si="91"/>
        <v>2</v>
      </c>
      <c r="D1149" s="89">
        <f t="shared" si="92"/>
        <v>2010</v>
      </c>
      <c r="E1149" s="89" t="str">
        <f t="shared" si="93"/>
        <v>Feb</v>
      </c>
      <c r="F1149" s="89" t="str">
        <f t="shared" si="94"/>
        <v>Feb 26, 2010</v>
      </c>
      <c r="G1149" s="213">
        <f>VLOOKUP(Table35[[#This Row],[investing.com format]],'Data Investing'!A:B,2,)</f>
        <v>1.1193</v>
      </c>
    </row>
    <row r="1150" spans="1:7" x14ac:dyDescent="0.45">
      <c r="A1150" s="212">
        <v>40238</v>
      </c>
      <c r="B1150" s="100">
        <f t="shared" si="90"/>
        <v>1</v>
      </c>
      <c r="C1150" s="89">
        <f t="shared" si="91"/>
        <v>3</v>
      </c>
      <c r="D1150" s="89">
        <f t="shared" si="92"/>
        <v>2010</v>
      </c>
      <c r="E1150" s="89" t="str">
        <f t="shared" si="93"/>
        <v>Mar</v>
      </c>
      <c r="F1150" s="89" t="str">
        <f t="shared" si="94"/>
        <v>Mar 01, 2010</v>
      </c>
      <c r="G1150" s="213">
        <f>VLOOKUP(Table35[[#This Row],[investing.com format]],'Data Investing'!A:B,2,)</f>
        <v>1.1054999999999999</v>
      </c>
    </row>
    <row r="1151" spans="1:7" x14ac:dyDescent="0.45">
      <c r="A1151" s="212">
        <v>40239</v>
      </c>
      <c r="B1151" s="100">
        <f t="shared" si="90"/>
        <v>2</v>
      </c>
      <c r="C1151" s="89">
        <f t="shared" si="91"/>
        <v>3</v>
      </c>
      <c r="D1151" s="89">
        <f t="shared" si="92"/>
        <v>2010</v>
      </c>
      <c r="E1151" s="89" t="str">
        <f t="shared" si="93"/>
        <v>Mar</v>
      </c>
      <c r="F1151" s="89" t="str">
        <f t="shared" si="94"/>
        <v>Mar 02, 2010</v>
      </c>
      <c r="G1151" s="213">
        <f>VLOOKUP(Table35[[#This Row],[investing.com format]],'Data Investing'!A:B,2,)</f>
        <v>1.0995999999999999</v>
      </c>
    </row>
    <row r="1152" spans="1:7" x14ac:dyDescent="0.45">
      <c r="A1152" s="212">
        <v>40240</v>
      </c>
      <c r="B1152" s="100">
        <f t="shared" si="90"/>
        <v>3</v>
      </c>
      <c r="C1152" s="89">
        <f t="shared" si="91"/>
        <v>3</v>
      </c>
      <c r="D1152" s="89">
        <f t="shared" si="92"/>
        <v>2010</v>
      </c>
      <c r="E1152" s="89" t="str">
        <f t="shared" si="93"/>
        <v>Mar</v>
      </c>
      <c r="F1152" s="89" t="str">
        <f t="shared" si="94"/>
        <v>Mar 03, 2010</v>
      </c>
      <c r="G1152" s="213">
        <f>VLOOKUP(Table35[[#This Row],[investing.com format]],'Data Investing'!A:B,2,)</f>
        <v>1.1025</v>
      </c>
    </row>
    <row r="1153" spans="1:7" x14ac:dyDescent="0.45">
      <c r="A1153" s="212">
        <v>40241</v>
      </c>
      <c r="B1153" s="100">
        <f t="shared" si="90"/>
        <v>4</v>
      </c>
      <c r="C1153" s="89">
        <f t="shared" si="91"/>
        <v>3</v>
      </c>
      <c r="D1153" s="89">
        <f t="shared" si="92"/>
        <v>2010</v>
      </c>
      <c r="E1153" s="89" t="str">
        <f t="shared" si="93"/>
        <v>Mar</v>
      </c>
      <c r="F1153" s="89" t="str">
        <f t="shared" si="94"/>
        <v>Mar 04, 2010</v>
      </c>
      <c r="G1153" s="213">
        <f>VLOOKUP(Table35[[#This Row],[investing.com format]],'Data Investing'!A:B,2,)</f>
        <v>1.1069</v>
      </c>
    </row>
    <row r="1154" spans="1:7" x14ac:dyDescent="0.45">
      <c r="A1154" s="212">
        <v>40242</v>
      </c>
      <c r="B1154" s="100">
        <f t="shared" si="90"/>
        <v>5</v>
      </c>
      <c r="C1154" s="89">
        <f t="shared" si="91"/>
        <v>3</v>
      </c>
      <c r="D1154" s="89">
        <f t="shared" si="92"/>
        <v>2010</v>
      </c>
      <c r="E1154" s="89" t="str">
        <f t="shared" si="93"/>
        <v>Mar</v>
      </c>
      <c r="F1154" s="89" t="str">
        <f t="shared" si="94"/>
        <v>Mar 05, 2010</v>
      </c>
      <c r="G1154" s="213">
        <f>VLOOKUP(Table35[[#This Row],[investing.com format]],'Data Investing'!A:B,2,)</f>
        <v>1.1112</v>
      </c>
    </row>
    <row r="1155" spans="1:7" x14ac:dyDescent="0.45">
      <c r="A1155" s="212">
        <v>40245</v>
      </c>
      <c r="B1155" s="100">
        <f t="shared" si="90"/>
        <v>8</v>
      </c>
      <c r="C1155" s="89">
        <f t="shared" si="91"/>
        <v>3</v>
      </c>
      <c r="D1155" s="89">
        <f t="shared" si="92"/>
        <v>2010</v>
      </c>
      <c r="E1155" s="89" t="str">
        <f t="shared" si="93"/>
        <v>Mar</v>
      </c>
      <c r="F1155" s="89" t="str">
        <f t="shared" si="94"/>
        <v>Mar 08, 2010</v>
      </c>
      <c r="G1155" s="213">
        <f>VLOOKUP(Table35[[#This Row],[investing.com format]],'Data Investing'!A:B,2,)</f>
        <v>1.105</v>
      </c>
    </row>
    <row r="1156" spans="1:7" x14ac:dyDescent="0.45">
      <c r="A1156" s="212">
        <v>40246</v>
      </c>
      <c r="B1156" s="100">
        <f t="shared" si="90"/>
        <v>9</v>
      </c>
      <c r="C1156" s="89">
        <f t="shared" si="91"/>
        <v>3</v>
      </c>
      <c r="D1156" s="89">
        <f t="shared" si="92"/>
        <v>2010</v>
      </c>
      <c r="E1156" s="89" t="str">
        <f t="shared" si="93"/>
        <v>Mar</v>
      </c>
      <c r="F1156" s="89" t="str">
        <f t="shared" si="94"/>
        <v>Mar 09, 2010</v>
      </c>
      <c r="G1156" s="213">
        <f>VLOOKUP(Table35[[#This Row],[investing.com format]],'Data Investing'!A:B,2,)</f>
        <v>1.1027</v>
      </c>
    </row>
    <row r="1157" spans="1:7" x14ac:dyDescent="0.45">
      <c r="A1157" s="212">
        <v>40247</v>
      </c>
      <c r="B1157" s="100">
        <f t="shared" si="90"/>
        <v>10</v>
      </c>
      <c r="C1157" s="89">
        <f t="shared" si="91"/>
        <v>3</v>
      </c>
      <c r="D1157" s="89">
        <f t="shared" si="92"/>
        <v>2010</v>
      </c>
      <c r="E1157" s="89" t="str">
        <f t="shared" si="93"/>
        <v>Mar</v>
      </c>
      <c r="F1157" s="89" t="str">
        <f t="shared" si="94"/>
        <v>Mar 10, 2010</v>
      </c>
      <c r="G1157" s="213">
        <f>VLOOKUP(Table35[[#This Row],[investing.com format]],'Data Investing'!A:B,2,)</f>
        <v>1.097</v>
      </c>
    </row>
    <row r="1158" spans="1:7" x14ac:dyDescent="0.45">
      <c r="A1158" s="212">
        <v>40248</v>
      </c>
      <c r="B1158" s="100">
        <f t="shared" si="90"/>
        <v>11</v>
      </c>
      <c r="C1158" s="89">
        <f t="shared" si="91"/>
        <v>3</v>
      </c>
      <c r="D1158" s="89">
        <f t="shared" si="92"/>
        <v>2010</v>
      </c>
      <c r="E1158" s="89" t="str">
        <f t="shared" si="93"/>
        <v>Mar</v>
      </c>
      <c r="F1158" s="89" t="str">
        <f t="shared" si="94"/>
        <v>Mar 11, 2010</v>
      </c>
      <c r="G1158" s="213">
        <f>VLOOKUP(Table35[[#This Row],[investing.com format]],'Data Investing'!A:B,2,)</f>
        <v>1.1012</v>
      </c>
    </row>
    <row r="1159" spans="1:7" x14ac:dyDescent="0.45">
      <c r="A1159" s="212">
        <v>40249</v>
      </c>
      <c r="B1159" s="100">
        <f t="shared" si="90"/>
        <v>12</v>
      </c>
      <c r="C1159" s="89">
        <f t="shared" si="91"/>
        <v>3</v>
      </c>
      <c r="D1159" s="89">
        <f t="shared" si="92"/>
        <v>2010</v>
      </c>
      <c r="E1159" s="89" t="str">
        <f t="shared" si="93"/>
        <v>Mar</v>
      </c>
      <c r="F1159" s="89" t="str">
        <f t="shared" si="94"/>
        <v>Mar 12, 2010</v>
      </c>
      <c r="G1159" s="213">
        <f>VLOOKUP(Table35[[#This Row],[investing.com format]],'Data Investing'!A:B,2,)</f>
        <v>1.1032999999999999</v>
      </c>
    </row>
    <row r="1160" spans="1:7" x14ac:dyDescent="0.45">
      <c r="A1160" s="212">
        <v>40252</v>
      </c>
      <c r="B1160" s="100">
        <f t="shared" si="90"/>
        <v>15</v>
      </c>
      <c r="C1160" s="89">
        <f t="shared" si="91"/>
        <v>3</v>
      </c>
      <c r="D1160" s="89">
        <f t="shared" si="92"/>
        <v>2010</v>
      </c>
      <c r="E1160" s="89" t="str">
        <f t="shared" si="93"/>
        <v>Mar</v>
      </c>
      <c r="F1160" s="89" t="str">
        <f t="shared" si="94"/>
        <v>Mar 15, 2010</v>
      </c>
      <c r="G1160" s="213">
        <f>VLOOKUP(Table35[[#This Row],[investing.com format]],'Data Investing'!A:B,2,)</f>
        <v>1.1008</v>
      </c>
    </row>
    <row r="1161" spans="1:7" x14ac:dyDescent="0.45">
      <c r="A1161" s="212">
        <v>40253</v>
      </c>
      <c r="B1161" s="100">
        <f t="shared" si="90"/>
        <v>16</v>
      </c>
      <c r="C1161" s="89">
        <f t="shared" si="91"/>
        <v>3</v>
      </c>
      <c r="D1161" s="89">
        <f t="shared" si="92"/>
        <v>2010</v>
      </c>
      <c r="E1161" s="89" t="str">
        <f t="shared" si="93"/>
        <v>Mar</v>
      </c>
      <c r="F1161" s="89" t="str">
        <f t="shared" si="94"/>
        <v>Mar 16, 2010</v>
      </c>
      <c r="G1161" s="213">
        <f>VLOOKUP(Table35[[#This Row],[investing.com format]],'Data Investing'!A:B,2,)</f>
        <v>1.1074999999999999</v>
      </c>
    </row>
    <row r="1162" spans="1:7" x14ac:dyDescent="0.45">
      <c r="A1162" s="212">
        <v>40254</v>
      </c>
      <c r="B1162" s="100">
        <f t="shared" si="90"/>
        <v>17</v>
      </c>
      <c r="C1162" s="89">
        <f t="shared" si="91"/>
        <v>3</v>
      </c>
      <c r="D1162" s="89">
        <f t="shared" si="92"/>
        <v>2010</v>
      </c>
      <c r="E1162" s="89" t="str">
        <f t="shared" si="93"/>
        <v>Mar</v>
      </c>
      <c r="F1162" s="89" t="str">
        <f t="shared" si="94"/>
        <v>Mar 17, 2010</v>
      </c>
      <c r="G1162" s="213">
        <f>VLOOKUP(Table35[[#This Row],[investing.com format]],'Data Investing'!A:B,2,)</f>
        <v>1.1154999999999999</v>
      </c>
    </row>
    <row r="1163" spans="1:7" x14ac:dyDescent="0.45">
      <c r="A1163" s="212">
        <v>40255</v>
      </c>
      <c r="B1163" s="100">
        <f t="shared" si="90"/>
        <v>18</v>
      </c>
      <c r="C1163" s="89">
        <f t="shared" si="91"/>
        <v>3</v>
      </c>
      <c r="D1163" s="89">
        <f t="shared" si="92"/>
        <v>2010</v>
      </c>
      <c r="E1163" s="89" t="str">
        <f t="shared" si="93"/>
        <v>Mar</v>
      </c>
      <c r="F1163" s="89" t="str">
        <f t="shared" si="94"/>
        <v>Mar 18, 2010</v>
      </c>
      <c r="G1163" s="213">
        <f>VLOOKUP(Table35[[#This Row],[investing.com format]],'Data Investing'!A:B,2,)</f>
        <v>1.1205000000000001</v>
      </c>
    </row>
    <row r="1164" spans="1:7" x14ac:dyDescent="0.45">
      <c r="A1164" s="212">
        <v>40256</v>
      </c>
      <c r="B1164" s="100">
        <f t="shared" si="90"/>
        <v>19</v>
      </c>
      <c r="C1164" s="89">
        <f t="shared" si="91"/>
        <v>3</v>
      </c>
      <c r="D1164" s="89">
        <f t="shared" si="92"/>
        <v>2010</v>
      </c>
      <c r="E1164" s="89" t="str">
        <f t="shared" si="93"/>
        <v>Mar</v>
      </c>
      <c r="F1164" s="89" t="str">
        <f t="shared" si="94"/>
        <v>Mar 19, 2010</v>
      </c>
      <c r="G1164" s="213">
        <f>VLOOKUP(Table35[[#This Row],[investing.com format]],'Data Investing'!A:B,2,)</f>
        <v>1.1092</v>
      </c>
    </row>
    <row r="1165" spans="1:7" x14ac:dyDescent="0.45">
      <c r="A1165" s="212">
        <v>40259</v>
      </c>
      <c r="B1165" s="100">
        <f t="shared" si="90"/>
        <v>22</v>
      </c>
      <c r="C1165" s="89">
        <f t="shared" si="91"/>
        <v>3</v>
      </c>
      <c r="D1165" s="89">
        <f t="shared" si="92"/>
        <v>2010</v>
      </c>
      <c r="E1165" s="89" t="str">
        <f t="shared" si="93"/>
        <v>Mar</v>
      </c>
      <c r="F1165" s="89" t="str">
        <f t="shared" si="94"/>
        <v>Mar 22, 2010</v>
      </c>
      <c r="G1165" s="213">
        <f>VLOOKUP(Table35[[#This Row],[investing.com format]],'Data Investing'!A:B,2,)</f>
        <v>1.1137999999999999</v>
      </c>
    </row>
    <row r="1166" spans="1:7" x14ac:dyDescent="0.45">
      <c r="A1166" s="212">
        <v>40260</v>
      </c>
      <c r="B1166" s="100">
        <f t="shared" si="90"/>
        <v>23</v>
      </c>
      <c r="C1166" s="89">
        <f t="shared" si="91"/>
        <v>3</v>
      </c>
      <c r="D1166" s="89">
        <f t="shared" si="92"/>
        <v>2010</v>
      </c>
      <c r="E1166" s="89" t="str">
        <f t="shared" si="93"/>
        <v>Mar</v>
      </c>
      <c r="F1166" s="89" t="str">
        <f t="shared" si="94"/>
        <v>Mar 23, 2010</v>
      </c>
      <c r="G1166" s="213">
        <f>VLOOKUP(Table35[[#This Row],[investing.com format]],'Data Investing'!A:B,2,)</f>
        <v>1.1142000000000001</v>
      </c>
    </row>
    <row r="1167" spans="1:7" x14ac:dyDescent="0.45">
      <c r="A1167" s="212">
        <v>40261</v>
      </c>
      <c r="B1167" s="100">
        <f t="shared" si="90"/>
        <v>24</v>
      </c>
      <c r="C1167" s="89">
        <f t="shared" si="91"/>
        <v>3</v>
      </c>
      <c r="D1167" s="89">
        <f t="shared" si="92"/>
        <v>2010</v>
      </c>
      <c r="E1167" s="89" t="str">
        <f t="shared" si="93"/>
        <v>Mar</v>
      </c>
      <c r="F1167" s="89" t="str">
        <f t="shared" si="94"/>
        <v>Mar 24, 2010</v>
      </c>
      <c r="G1167" s="213">
        <f>VLOOKUP(Table35[[#This Row],[investing.com format]],'Data Investing'!A:B,2,)</f>
        <v>1.1168</v>
      </c>
    </row>
    <row r="1168" spans="1:7" x14ac:dyDescent="0.45">
      <c r="A1168" s="212">
        <v>40262</v>
      </c>
      <c r="B1168" s="100">
        <f t="shared" si="90"/>
        <v>25</v>
      </c>
      <c r="C1168" s="89">
        <f t="shared" si="91"/>
        <v>3</v>
      </c>
      <c r="D1168" s="89">
        <f t="shared" si="92"/>
        <v>2010</v>
      </c>
      <c r="E1168" s="89" t="str">
        <f t="shared" si="93"/>
        <v>Mar</v>
      </c>
      <c r="F1168" s="89" t="str">
        <f t="shared" si="94"/>
        <v>Mar 25, 2010</v>
      </c>
      <c r="G1168" s="213">
        <f>VLOOKUP(Table35[[#This Row],[investing.com format]],'Data Investing'!A:B,2,)</f>
        <v>1.1156999999999999</v>
      </c>
    </row>
    <row r="1169" spans="1:7" x14ac:dyDescent="0.45">
      <c r="A1169" s="212">
        <v>40263</v>
      </c>
      <c r="B1169" s="100">
        <f t="shared" si="90"/>
        <v>26</v>
      </c>
      <c r="C1169" s="89">
        <f t="shared" si="91"/>
        <v>3</v>
      </c>
      <c r="D1169" s="89">
        <f t="shared" si="92"/>
        <v>2010</v>
      </c>
      <c r="E1169" s="89" t="str">
        <f t="shared" si="93"/>
        <v>Mar</v>
      </c>
      <c r="F1169" s="89" t="str">
        <f t="shared" si="94"/>
        <v>Mar 26, 2010</v>
      </c>
      <c r="G1169" s="213">
        <f>VLOOKUP(Table35[[#This Row],[investing.com format]],'Data Investing'!A:B,2,)</f>
        <v>1.1112</v>
      </c>
    </row>
    <row r="1170" spans="1:7" x14ac:dyDescent="0.45">
      <c r="A1170" s="212">
        <v>40266</v>
      </c>
      <c r="B1170" s="100">
        <f t="shared" ref="B1170:B1233" si="95">DAY(A1170)</f>
        <v>29</v>
      </c>
      <c r="C1170" s="89">
        <f t="shared" ref="C1170:C1233" si="96">MONTH(A1170)</f>
        <v>3</v>
      </c>
      <c r="D1170" s="89">
        <f t="shared" ref="D1170:D1233" si="97">YEAR(A1170)</f>
        <v>2010</v>
      </c>
      <c r="E1170" s="89" t="str">
        <f t="shared" ref="E1170:E1233" si="98">VLOOKUP(C1170,$K$2:$L$13,2,)</f>
        <v>Mar</v>
      </c>
      <c r="F1170" s="89" t="str">
        <f t="shared" ref="F1170:F1233" si="99">IF(B1170&lt;10,E1170&amp;" 0"&amp; B1170&amp;", " &amp;D1170,E1170&amp;" "&amp; B1170&amp;", " &amp;D1170)</f>
        <v>Mar 29, 2010</v>
      </c>
      <c r="G1170" s="213">
        <f>VLOOKUP(Table35[[#This Row],[investing.com format]],'Data Investing'!A:B,2,)</f>
        <v>1.1119000000000001</v>
      </c>
    </row>
    <row r="1171" spans="1:7" x14ac:dyDescent="0.45">
      <c r="A1171" s="212">
        <v>40267</v>
      </c>
      <c r="B1171" s="100">
        <f t="shared" si="95"/>
        <v>30</v>
      </c>
      <c r="C1171" s="89">
        <f t="shared" si="96"/>
        <v>3</v>
      </c>
      <c r="D1171" s="89">
        <f t="shared" si="97"/>
        <v>2010</v>
      </c>
      <c r="E1171" s="89" t="str">
        <f t="shared" si="98"/>
        <v>Mar</v>
      </c>
      <c r="F1171" s="89" t="str">
        <f t="shared" si="99"/>
        <v>Mar 30, 2010</v>
      </c>
      <c r="G1171" s="213">
        <f>VLOOKUP(Table35[[#This Row],[investing.com format]],'Data Investing'!A:B,2,)</f>
        <v>1.1233</v>
      </c>
    </row>
    <row r="1172" spans="1:7" x14ac:dyDescent="0.45">
      <c r="A1172" s="212">
        <v>40268</v>
      </c>
      <c r="B1172" s="100">
        <f t="shared" si="95"/>
        <v>31</v>
      </c>
      <c r="C1172" s="89">
        <f t="shared" si="96"/>
        <v>3</v>
      </c>
      <c r="D1172" s="89">
        <f t="shared" si="97"/>
        <v>2010</v>
      </c>
      <c r="E1172" s="89" t="str">
        <f t="shared" si="98"/>
        <v>Mar</v>
      </c>
      <c r="F1172" s="89" t="str">
        <f t="shared" si="99"/>
        <v>Mar 31, 2010</v>
      </c>
      <c r="G1172" s="213">
        <f>VLOOKUP(Table35[[#This Row],[investing.com format]],'Data Investing'!A:B,2,)</f>
        <v>1.1235999999999999</v>
      </c>
    </row>
    <row r="1173" spans="1:7" x14ac:dyDescent="0.45">
      <c r="A1173" s="212">
        <v>40269</v>
      </c>
      <c r="B1173" s="100">
        <f t="shared" si="95"/>
        <v>1</v>
      </c>
      <c r="C1173" s="89">
        <f t="shared" si="96"/>
        <v>4</v>
      </c>
      <c r="D1173" s="89">
        <f t="shared" si="97"/>
        <v>2010</v>
      </c>
      <c r="E1173" s="89" t="str">
        <f t="shared" si="98"/>
        <v>Apr</v>
      </c>
      <c r="F1173" s="89" t="str">
        <f t="shared" si="99"/>
        <v>Apr 01, 2010</v>
      </c>
      <c r="G1173" s="213">
        <f>VLOOKUP(Table35[[#This Row],[investing.com format]],'Data Investing'!A:B,2,)</f>
        <v>1.1255999999999999</v>
      </c>
    </row>
    <row r="1174" spans="1:7" x14ac:dyDescent="0.45">
      <c r="A1174" s="212">
        <v>40273</v>
      </c>
      <c r="B1174" s="100">
        <f t="shared" si="95"/>
        <v>5</v>
      </c>
      <c r="C1174" s="89">
        <f t="shared" si="96"/>
        <v>4</v>
      </c>
      <c r="D1174" s="89">
        <f t="shared" si="97"/>
        <v>2010</v>
      </c>
      <c r="E1174" s="89" t="str">
        <f t="shared" si="98"/>
        <v>Apr</v>
      </c>
      <c r="F1174" s="89" t="str">
        <f t="shared" si="99"/>
        <v>Apr 05, 2010</v>
      </c>
      <c r="G1174" s="213">
        <f>VLOOKUP(Table35[[#This Row],[investing.com format]],'Data Investing'!A:B,2,)</f>
        <v>1.1337999999999999</v>
      </c>
    </row>
    <row r="1175" spans="1:7" x14ac:dyDescent="0.45">
      <c r="A1175" s="212">
        <v>40274</v>
      </c>
      <c r="B1175" s="100">
        <f t="shared" si="95"/>
        <v>6</v>
      </c>
      <c r="C1175" s="89">
        <f t="shared" si="96"/>
        <v>4</v>
      </c>
      <c r="D1175" s="89">
        <f t="shared" si="97"/>
        <v>2010</v>
      </c>
      <c r="E1175" s="89" t="str">
        <f t="shared" si="98"/>
        <v>Apr</v>
      </c>
      <c r="F1175" s="89" t="str">
        <f t="shared" si="99"/>
        <v>Apr 06, 2010</v>
      </c>
      <c r="G1175" s="213">
        <f>VLOOKUP(Table35[[#This Row],[investing.com format]],'Data Investing'!A:B,2,)</f>
        <v>1.1398999999999999</v>
      </c>
    </row>
    <row r="1176" spans="1:7" x14ac:dyDescent="0.45">
      <c r="A1176" s="212">
        <v>40275</v>
      </c>
      <c r="B1176" s="100">
        <f t="shared" si="95"/>
        <v>7</v>
      </c>
      <c r="C1176" s="89">
        <f t="shared" si="96"/>
        <v>4</v>
      </c>
      <c r="D1176" s="89">
        <f t="shared" si="97"/>
        <v>2010</v>
      </c>
      <c r="E1176" s="89" t="str">
        <f t="shared" si="98"/>
        <v>Apr</v>
      </c>
      <c r="F1176" s="89" t="str">
        <f t="shared" si="99"/>
        <v>Apr 07, 2010</v>
      </c>
      <c r="G1176" s="213">
        <f>VLOOKUP(Table35[[#This Row],[investing.com format]],'Data Investing'!A:B,2,)</f>
        <v>1.1422000000000001</v>
      </c>
    </row>
    <row r="1177" spans="1:7" x14ac:dyDescent="0.45">
      <c r="A1177" s="212">
        <v>40276</v>
      </c>
      <c r="B1177" s="100">
        <f t="shared" si="95"/>
        <v>8</v>
      </c>
      <c r="C1177" s="89">
        <f t="shared" si="96"/>
        <v>4</v>
      </c>
      <c r="D1177" s="89">
        <f t="shared" si="97"/>
        <v>2010</v>
      </c>
      <c r="E1177" s="89" t="str">
        <f t="shared" si="98"/>
        <v>Apr</v>
      </c>
      <c r="F1177" s="89" t="str">
        <f t="shared" si="99"/>
        <v>Apr 08, 2010</v>
      </c>
      <c r="G1177" s="213">
        <f>VLOOKUP(Table35[[#This Row],[investing.com format]],'Data Investing'!A:B,2,)</f>
        <v>1.1435</v>
      </c>
    </row>
    <row r="1178" spans="1:7" x14ac:dyDescent="0.45">
      <c r="A1178" s="212">
        <v>40277</v>
      </c>
      <c r="B1178" s="100">
        <f t="shared" si="95"/>
        <v>9</v>
      </c>
      <c r="C1178" s="89">
        <f t="shared" si="96"/>
        <v>4</v>
      </c>
      <c r="D1178" s="89">
        <f t="shared" si="97"/>
        <v>2010</v>
      </c>
      <c r="E1178" s="89" t="str">
        <f t="shared" si="98"/>
        <v>Apr</v>
      </c>
      <c r="F1178" s="89" t="str">
        <f t="shared" si="99"/>
        <v>Apr 09, 2010</v>
      </c>
      <c r="G1178" s="213">
        <f>VLOOKUP(Table35[[#This Row],[investing.com format]],'Data Investing'!A:B,2,)</f>
        <v>1.139</v>
      </c>
    </row>
    <row r="1179" spans="1:7" x14ac:dyDescent="0.45">
      <c r="A1179" s="212">
        <v>40280</v>
      </c>
      <c r="B1179" s="100">
        <f t="shared" si="95"/>
        <v>12</v>
      </c>
      <c r="C1179" s="89">
        <f t="shared" si="96"/>
        <v>4</v>
      </c>
      <c r="D1179" s="89">
        <f t="shared" si="97"/>
        <v>2010</v>
      </c>
      <c r="E1179" s="89" t="str">
        <f t="shared" si="98"/>
        <v>Apr</v>
      </c>
      <c r="F1179" s="89" t="str">
        <f t="shared" si="99"/>
        <v>Apr 12, 2010</v>
      </c>
      <c r="G1179" s="213">
        <f>VLOOKUP(Table35[[#This Row],[investing.com format]],'Data Investing'!A:B,2,)</f>
        <v>1.1311</v>
      </c>
    </row>
    <row r="1180" spans="1:7" x14ac:dyDescent="0.45">
      <c r="A1180" s="212">
        <v>40281</v>
      </c>
      <c r="B1180" s="100">
        <f t="shared" si="95"/>
        <v>13</v>
      </c>
      <c r="C1180" s="89">
        <f t="shared" si="96"/>
        <v>4</v>
      </c>
      <c r="D1180" s="89">
        <f t="shared" si="97"/>
        <v>2010</v>
      </c>
      <c r="E1180" s="89" t="str">
        <f t="shared" si="98"/>
        <v>Apr</v>
      </c>
      <c r="F1180" s="89" t="str">
        <f t="shared" si="99"/>
        <v>Apr 13, 2010</v>
      </c>
      <c r="G1180" s="213">
        <f>VLOOKUP(Table35[[#This Row],[investing.com format]],'Data Investing'!A:B,2,)</f>
        <v>1.1298999999999999</v>
      </c>
    </row>
    <row r="1181" spans="1:7" x14ac:dyDescent="0.45">
      <c r="A1181" s="212">
        <v>40282</v>
      </c>
      <c r="B1181" s="100">
        <f t="shared" si="95"/>
        <v>14</v>
      </c>
      <c r="C1181" s="89">
        <f t="shared" si="96"/>
        <v>4</v>
      </c>
      <c r="D1181" s="89">
        <f t="shared" si="97"/>
        <v>2010</v>
      </c>
      <c r="E1181" s="89" t="str">
        <f t="shared" si="98"/>
        <v>Apr</v>
      </c>
      <c r="F1181" s="89" t="str">
        <f t="shared" si="99"/>
        <v>Apr 14, 2010</v>
      </c>
      <c r="G1181" s="213">
        <f>VLOOKUP(Table35[[#This Row],[investing.com format]],'Data Investing'!A:B,2,)</f>
        <v>1.1329</v>
      </c>
    </row>
    <row r="1182" spans="1:7" x14ac:dyDescent="0.45">
      <c r="A1182" s="212">
        <v>40283</v>
      </c>
      <c r="B1182" s="100">
        <f t="shared" si="95"/>
        <v>15</v>
      </c>
      <c r="C1182" s="89">
        <f t="shared" si="96"/>
        <v>4</v>
      </c>
      <c r="D1182" s="89">
        <f t="shared" si="97"/>
        <v>2010</v>
      </c>
      <c r="E1182" s="89" t="str">
        <f t="shared" si="98"/>
        <v>Apr</v>
      </c>
      <c r="F1182" s="89" t="str">
        <f t="shared" si="99"/>
        <v>Apr 15, 2010</v>
      </c>
      <c r="G1182" s="213">
        <f>VLOOKUP(Table35[[#This Row],[investing.com format]],'Data Investing'!A:B,2,)</f>
        <v>1.1414</v>
      </c>
    </row>
    <row r="1183" spans="1:7" x14ac:dyDescent="0.45">
      <c r="A1183" s="212">
        <v>40284</v>
      </c>
      <c r="B1183" s="100">
        <f t="shared" si="95"/>
        <v>16</v>
      </c>
      <c r="C1183" s="89">
        <f t="shared" si="96"/>
        <v>4</v>
      </c>
      <c r="D1183" s="89">
        <f t="shared" si="97"/>
        <v>2010</v>
      </c>
      <c r="E1183" s="89" t="str">
        <f t="shared" si="98"/>
        <v>Apr</v>
      </c>
      <c r="F1183" s="89" t="str">
        <f t="shared" si="99"/>
        <v>Apr 16, 2010</v>
      </c>
      <c r="G1183" s="213">
        <f>VLOOKUP(Table35[[#This Row],[investing.com format]],'Data Investing'!A:B,2,)</f>
        <v>1.1378999999999999</v>
      </c>
    </row>
    <row r="1184" spans="1:7" x14ac:dyDescent="0.45">
      <c r="A1184" s="212">
        <v>40287</v>
      </c>
      <c r="B1184" s="100">
        <f t="shared" si="95"/>
        <v>19</v>
      </c>
      <c r="C1184" s="89">
        <f t="shared" si="96"/>
        <v>4</v>
      </c>
      <c r="D1184" s="89">
        <f t="shared" si="97"/>
        <v>2010</v>
      </c>
      <c r="E1184" s="89" t="str">
        <f t="shared" si="98"/>
        <v>Apr</v>
      </c>
      <c r="F1184" s="89" t="str">
        <f t="shared" si="99"/>
        <v>Apr 19, 2010</v>
      </c>
      <c r="G1184" s="213">
        <f>VLOOKUP(Table35[[#This Row],[investing.com format]],'Data Investing'!A:B,2,)</f>
        <v>1.1372</v>
      </c>
    </row>
    <row r="1185" spans="1:7" x14ac:dyDescent="0.45">
      <c r="A1185" s="212">
        <v>40288</v>
      </c>
      <c r="B1185" s="100">
        <f t="shared" si="95"/>
        <v>20</v>
      </c>
      <c r="C1185" s="89">
        <f t="shared" si="96"/>
        <v>4</v>
      </c>
      <c r="D1185" s="89">
        <f t="shared" si="97"/>
        <v>2010</v>
      </c>
      <c r="E1185" s="89" t="str">
        <f t="shared" si="98"/>
        <v>Apr</v>
      </c>
      <c r="F1185" s="89" t="str">
        <f t="shared" si="99"/>
        <v>Apr 20, 2010</v>
      </c>
      <c r="G1185" s="213">
        <f>VLOOKUP(Table35[[#This Row],[investing.com format]],'Data Investing'!A:B,2,)</f>
        <v>1.1437999999999999</v>
      </c>
    </row>
    <row r="1186" spans="1:7" x14ac:dyDescent="0.45">
      <c r="A1186" s="212">
        <v>40289</v>
      </c>
      <c r="B1186" s="100">
        <f t="shared" si="95"/>
        <v>21</v>
      </c>
      <c r="C1186" s="89">
        <f t="shared" si="96"/>
        <v>4</v>
      </c>
      <c r="D1186" s="89">
        <f t="shared" si="97"/>
        <v>2010</v>
      </c>
      <c r="E1186" s="89" t="str">
        <f t="shared" si="98"/>
        <v>Apr</v>
      </c>
      <c r="F1186" s="89" t="str">
        <f t="shared" si="99"/>
        <v>Apr 21, 2010</v>
      </c>
      <c r="G1186" s="213">
        <f>VLOOKUP(Table35[[#This Row],[investing.com format]],'Data Investing'!A:B,2,)</f>
        <v>1.1508</v>
      </c>
    </row>
    <row r="1187" spans="1:7" x14ac:dyDescent="0.45">
      <c r="A1187" s="212">
        <v>40290</v>
      </c>
      <c r="B1187" s="100">
        <f t="shared" si="95"/>
        <v>22</v>
      </c>
      <c r="C1187" s="89">
        <f t="shared" si="96"/>
        <v>4</v>
      </c>
      <c r="D1187" s="89">
        <f t="shared" si="97"/>
        <v>2010</v>
      </c>
      <c r="E1187" s="89" t="str">
        <f t="shared" si="98"/>
        <v>Apr</v>
      </c>
      <c r="F1187" s="89" t="str">
        <f t="shared" si="99"/>
        <v>Apr 22, 2010</v>
      </c>
      <c r="G1187" s="213">
        <f>VLOOKUP(Table35[[#This Row],[investing.com format]],'Data Investing'!A:B,2,)</f>
        <v>1.1579999999999999</v>
      </c>
    </row>
    <row r="1188" spans="1:7" x14ac:dyDescent="0.45">
      <c r="A1188" s="212">
        <v>40291</v>
      </c>
      <c r="B1188" s="100">
        <f t="shared" si="95"/>
        <v>23</v>
      </c>
      <c r="C1188" s="89">
        <f t="shared" si="96"/>
        <v>4</v>
      </c>
      <c r="D1188" s="89">
        <f t="shared" si="97"/>
        <v>2010</v>
      </c>
      <c r="E1188" s="89" t="str">
        <f t="shared" si="98"/>
        <v>Apr</v>
      </c>
      <c r="F1188" s="89" t="str">
        <f t="shared" si="99"/>
        <v>Apr 23, 2010</v>
      </c>
      <c r="G1188" s="213">
        <f>VLOOKUP(Table35[[#This Row],[investing.com format]],'Data Investing'!A:B,2,)</f>
        <v>1.149</v>
      </c>
    </row>
    <row r="1189" spans="1:7" x14ac:dyDescent="0.45">
      <c r="A1189" s="212">
        <v>40294</v>
      </c>
      <c r="B1189" s="100">
        <f t="shared" si="95"/>
        <v>26</v>
      </c>
      <c r="C1189" s="89">
        <f t="shared" si="96"/>
        <v>4</v>
      </c>
      <c r="D1189" s="89">
        <f t="shared" si="97"/>
        <v>2010</v>
      </c>
      <c r="E1189" s="89" t="str">
        <f t="shared" si="98"/>
        <v>Apr</v>
      </c>
      <c r="F1189" s="89" t="str">
        <f t="shared" si="99"/>
        <v>Apr 26, 2010</v>
      </c>
      <c r="G1189" s="213">
        <f>VLOOKUP(Table35[[#This Row],[investing.com format]],'Data Investing'!A:B,2,)</f>
        <v>1.1536</v>
      </c>
    </row>
    <row r="1190" spans="1:7" x14ac:dyDescent="0.45">
      <c r="A1190" s="212">
        <v>40295</v>
      </c>
      <c r="B1190" s="100">
        <f t="shared" si="95"/>
        <v>27</v>
      </c>
      <c r="C1190" s="89">
        <f t="shared" si="96"/>
        <v>4</v>
      </c>
      <c r="D1190" s="89">
        <f t="shared" si="97"/>
        <v>2010</v>
      </c>
      <c r="E1190" s="89" t="str">
        <f t="shared" si="98"/>
        <v>Apr</v>
      </c>
      <c r="F1190" s="89" t="str">
        <f t="shared" si="99"/>
        <v>Apr 27, 2010</v>
      </c>
      <c r="G1190" s="213">
        <f>VLOOKUP(Table35[[#This Row],[investing.com format]],'Data Investing'!A:B,2,)</f>
        <v>1.1581999999999999</v>
      </c>
    </row>
    <row r="1191" spans="1:7" x14ac:dyDescent="0.45">
      <c r="A1191" s="212">
        <v>40296</v>
      </c>
      <c r="B1191" s="100">
        <f t="shared" si="95"/>
        <v>28</v>
      </c>
      <c r="C1191" s="89">
        <f t="shared" si="96"/>
        <v>4</v>
      </c>
      <c r="D1191" s="89">
        <f t="shared" si="97"/>
        <v>2010</v>
      </c>
      <c r="E1191" s="89" t="str">
        <f t="shared" si="98"/>
        <v>Apr</v>
      </c>
      <c r="F1191" s="89" t="str">
        <f t="shared" si="99"/>
        <v>Apr 28, 2010</v>
      </c>
      <c r="G1191" s="213">
        <f>VLOOKUP(Table35[[#This Row],[investing.com format]],'Data Investing'!A:B,2,)</f>
        <v>1.1504000000000001</v>
      </c>
    </row>
    <row r="1192" spans="1:7" x14ac:dyDescent="0.45">
      <c r="A1192" s="212">
        <v>40297</v>
      </c>
      <c r="B1192" s="100">
        <f t="shared" si="95"/>
        <v>29</v>
      </c>
      <c r="C1192" s="89">
        <f t="shared" si="96"/>
        <v>4</v>
      </c>
      <c r="D1192" s="89">
        <f t="shared" si="97"/>
        <v>2010</v>
      </c>
      <c r="E1192" s="89" t="str">
        <f t="shared" si="98"/>
        <v>Apr</v>
      </c>
      <c r="F1192" s="89" t="str">
        <f t="shared" si="99"/>
        <v>Apr 29, 2010</v>
      </c>
      <c r="G1192" s="213">
        <f>VLOOKUP(Table35[[#This Row],[investing.com format]],'Data Investing'!A:B,2,)</f>
        <v>1.1585000000000001</v>
      </c>
    </row>
    <row r="1193" spans="1:7" x14ac:dyDescent="0.45">
      <c r="A1193" s="212">
        <v>40298</v>
      </c>
      <c r="B1193" s="100">
        <f t="shared" si="95"/>
        <v>30</v>
      </c>
      <c r="C1193" s="89">
        <f t="shared" si="96"/>
        <v>4</v>
      </c>
      <c r="D1193" s="89">
        <f t="shared" si="97"/>
        <v>2010</v>
      </c>
      <c r="E1193" s="89" t="str">
        <f t="shared" si="98"/>
        <v>Apr</v>
      </c>
      <c r="F1193" s="89" t="str">
        <f t="shared" si="99"/>
        <v>Apr 30, 2010</v>
      </c>
      <c r="G1193" s="213">
        <f>VLOOKUP(Table35[[#This Row],[investing.com format]],'Data Investing'!A:B,2,)</f>
        <v>1.1483000000000001</v>
      </c>
    </row>
    <row r="1194" spans="1:7" x14ac:dyDescent="0.45">
      <c r="A1194" s="212">
        <v>40301</v>
      </c>
      <c r="B1194" s="100">
        <f t="shared" si="95"/>
        <v>3</v>
      </c>
      <c r="C1194" s="89">
        <f t="shared" si="96"/>
        <v>5</v>
      </c>
      <c r="D1194" s="89">
        <f t="shared" si="97"/>
        <v>2010</v>
      </c>
      <c r="E1194" s="89" t="str">
        <f t="shared" si="98"/>
        <v>May</v>
      </c>
      <c r="F1194" s="89" t="str">
        <f t="shared" si="99"/>
        <v>May 03, 2010</v>
      </c>
      <c r="G1194" s="213">
        <f>VLOOKUP(Table35[[#This Row],[investing.com format]],'Data Investing'!A:B,2,)</f>
        <v>1.1554</v>
      </c>
    </row>
    <row r="1195" spans="1:7" x14ac:dyDescent="0.45">
      <c r="A1195" s="212">
        <v>40302</v>
      </c>
      <c r="B1195" s="100">
        <f t="shared" si="95"/>
        <v>4</v>
      </c>
      <c r="C1195" s="89">
        <f t="shared" si="96"/>
        <v>5</v>
      </c>
      <c r="D1195" s="89">
        <f t="shared" si="97"/>
        <v>2010</v>
      </c>
      <c r="E1195" s="89" t="str">
        <f t="shared" si="98"/>
        <v>May</v>
      </c>
      <c r="F1195" s="89" t="str">
        <f t="shared" si="99"/>
        <v>May 04, 2010</v>
      </c>
      <c r="G1195" s="213">
        <f>VLOOKUP(Table35[[#This Row],[investing.com format]],'Data Investing'!A:B,2,)</f>
        <v>1.1661999999999999</v>
      </c>
    </row>
    <row r="1196" spans="1:7" x14ac:dyDescent="0.45">
      <c r="A1196" s="212">
        <v>40303</v>
      </c>
      <c r="B1196" s="100">
        <f t="shared" si="95"/>
        <v>5</v>
      </c>
      <c r="C1196" s="89">
        <f t="shared" si="96"/>
        <v>5</v>
      </c>
      <c r="D1196" s="89">
        <f t="shared" si="97"/>
        <v>2010</v>
      </c>
      <c r="E1196" s="89" t="str">
        <f t="shared" si="98"/>
        <v>May</v>
      </c>
      <c r="F1196" s="89" t="str">
        <f t="shared" si="99"/>
        <v>May 05, 2010</v>
      </c>
      <c r="G1196" s="213">
        <f>VLOOKUP(Table35[[#This Row],[investing.com format]],'Data Investing'!A:B,2,)</f>
        <v>1.1782999999999999</v>
      </c>
    </row>
    <row r="1197" spans="1:7" x14ac:dyDescent="0.45">
      <c r="A1197" s="212">
        <v>40304</v>
      </c>
      <c r="B1197" s="100">
        <f t="shared" si="95"/>
        <v>6</v>
      </c>
      <c r="C1197" s="89">
        <f t="shared" si="96"/>
        <v>5</v>
      </c>
      <c r="D1197" s="89">
        <f t="shared" si="97"/>
        <v>2010</v>
      </c>
      <c r="E1197" s="89" t="str">
        <f t="shared" si="98"/>
        <v>May</v>
      </c>
      <c r="F1197" s="89" t="str">
        <f t="shared" si="99"/>
        <v>May 06, 2010</v>
      </c>
      <c r="G1197" s="213">
        <f>VLOOKUP(Table35[[#This Row],[investing.com format]],'Data Investing'!A:B,2,)</f>
        <v>1.1667000000000001</v>
      </c>
    </row>
    <row r="1198" spans="1:7" x14ac:dyDescent="0.45">
      <c r="A1198" s="212">
        <v>40305</v>
      </c>
      <c r="B1198" s="100">
        <f t="shared" si="95"/>
        <v>7</v>
      </c>
      <c r="C1198" s="89">
        <f t="shared" si="96"/>
        <v>5</v>
      </c>
      <c r="D1198" s="89">
        <f t="shared" si="97"/>
        <v>2010</v>
      </c>
      <c r="E1198" s="89" t="str">
        <f t="shared" si="98"/>
        <v>May</v>
      </c>
      <c r="F1198" s="89" t="str">
        <f t="shared" si="99"/>
        <v>May 07, 2010</v>
      </c>
      <c r="G1198" s="213">
        <f>VLOOKUP(Table35[[#This Row],[investing.com format]],'Data Investing'!A:B,2,)</f>
        <v>1.1598999999999999</v>
      </c>
    </row>
    <row r="1199" spans="1:7" x14ac:dyDescent="0.45">
      <c r="A1199" s="212">
        <v>40308</v>
      </c>
      <c r="B1199" s="100">
        <f t="shared" si="95"/>
        <v>10</v>
      </c>
      <c r="C1199" s="89">
        <f t="shared" si="96"/>
        <v>5</v>
      </c>
      <c r="D1199" s="89">
        <f t="shared" si="97"/>
        <v>2010</v>
      </c>
      <c r="E1199" s="89" t="str">
        <f t="shared" si="98"/>
        <v>May</v>
      </c>
      <c r="F1199" s="89" t="str">
        <f t="shared" si="99"/>
        <v>May 10, 2010</v>
      </c>
      <c r="G1199" s="213">
        <f>VLOOKUP(Table35[[#This Row],[investing.com format]],'Data Investing'!A:B,2,)</f>
        <v>1.1616</v>
      </c>
    </row>
    <row r="1200" spans="1:7" x14ac:dyDescent="0.45">
      <c r="A1200" s="212">
        <v>40309</v>
      </c>
      <c r="B1200" s="100">
        <f t="shared" si="95"/>
        <v>11</v>
      </c>
      <c r="C1200" s="89">
        <f t="shared" si="96"/>
        <v>5</v>
      </c>
      <c r="D1200" s="89">
        <f t="shared" si="97"/>
        <v>2010</v>
      </c>
      <c r="E1200" s="89" t="str">
        <f t="shared" si="98"/>
        <v>May</v>
      </c>
      <c r="F1200" s="89" t="str">
        <f t="shared" si="99"/>
        <v>May 11, 2010</v>
      </c>
      <c r="G1200" s="213">
        <f>VLOOKUP(Table35[[#This Row],[investing.com format]],'Data Investing'!A:B,2,)</f>
        <v>1.1818</v>
      </c>
    </row>
    <row r="1201" spans="1:7" x14ac:dyDescent="0.45">
      <c r="A1201" s="212">
        <v>40310</v>
      </c>
      <c r="B1201" s="100">
        <f t="shared" si="95"/>
        <v>12</v>
      </c>
      <c r="C1201" s="89">
        <f t="shared" si="96"/>
        <v>5</v>
      </c>
      <c r="D1201" s="89">
        <f t="shared" si="97"/>
        <v>2010</v>
      </c>
      <c r="E1201" s="89" t="str">
        <f t="shared" si="98"/>
        <v>May</v>
      </c>
      <c r="F1201" s="89" t="str">
        <f t="shared" si="99"/>
        <v>May 12, 2010</v>
      </c>
      <c r="G1201" s="213">
        <f>VLOOKUP(Table35[[#This Row],[investing.com format]],'Data Investing'!A:B,2,)</f>
        <v>1.1746000000000001</v>
      </c>
    </row>
    <row r="1202" spans="1:7" x14ac:dyDescent="0.45">
      <c r="A1202" s="212">
        <v>40311</v>
      </c>
      <c r="B1202" s="100">
        <f t="shared" si="95"/>
        <v>13</v>
      </c>
      <c r="C1202" s="89">
        <f t="shared" si="96"/>
        <v>5</v>
      </c>
      <c r="D1202" s="89">
        <f t="shared" si="97"/>
        <v>2010</v>
      </c>
      <c r="E1202" s="89" t="str">
        <f t="shared" si="98"/>
        <v>May</v>
      </c>
      <c r="F1202" s="89" t="str">
        <f t="shared" si="99"/>
        <v>May 13, 2010</v>
      </c>
      <c r="G1202" s="213">
        <f>VLOOKUP(Table35[[#This Row],[investing.com format]],'Data Investing'!A:B,2,)</f>
        <v>1.1657999999999999</v>
      </c>
    </row>
    <row r="1203" spans="1:7" x14ac:dyDescent="0.45">
      <c r="A1203" s="212">
        <v>40312</v>
      </c>
      <c r="B1203" s="100">
        <f t="shared" si="95"/>
        <v>14</v>
      </c>
      <c r="C1203" s="89">
        <f t="shared" si="96"/>
        <v>5</v>
      </c>
      <c r="D1203" s="89">
        <f t="shared" si="97"/>
        <v>2010</v>
      </c>
      <c r="E1203" s="89" t="str">
        <f t="shared" si="98"/>
        <v>May</v>
      </c>
      <c r="F1203" s="89" t="str">
        <f t="shared" si="99"/>
        <v>May 14, 2010</v>
      </c>
      <c r="G1203" s="213">
        <f>VLOOKUP(Table35[[#This Row],[investing.com format]],'Data Investing'!A:B,2,)</f>
        <v>1.1760999999999999</v>
      </c>
    </row>
    <row r="1204" spans="1:7" x14ac:dyDescent="0.45">
      <c r="A1204" s="212">
        <v>40315</v>
      </c>
      <c r="B1204" s="100">
        <f t="shared" si="95"/>
        <v>17</v>
      </c>
      <c r="C1204" s="89">
        <f t="shared" si="96"/>
        <v>5</v>
      </c>
      <c r="D1204" s="89">
        <f t="shared" si="97"/>
        <v>2010</v>
      </c>
      <c r="E1204" s="89" t="str">
        <f t="shared" si="98"/>
        <v>May</v>
      </c>
      <c r="F1204" s="89" t="str">
        <f t="shared" si="99"/>
        <v>May 17, 2010</v>
      </c>
      <c r="G1204" s="213">
        <f>VLOOKUP(Table35[[#This Row],[investing.com format]],'Data Investing'!A:B,2,)</f>
        <v>1.1682999999999999</v>
      </c>
    </row>
    <row r="1205" spans="1:7" x14ac:dyDescent="0.45">
      <c r="A1205" s="212">
        <v>40316</v>
      </c>
      <c r="B1205" s="100">
        <f t="shared" si="95"/>
        <v>18</v>
      </c>
      <c r="C1205" s="89">
        <f t="shared" si="96"/>
        <v>5</v>
      </c>
      <c r="D1205" s="89">
        <f t="shared" si="97"/>
        <v>2010</v>
      </c>
      <c r="E1205" s="89" t="str">
        <f t="shared" si="98"/>
        <v>May</v>
      </c>
      <c r="F1205" s="89" t="str">
        <f t="shared" si="99"/>
        <v>May 18, 2010</v>
      </c>
      <c r="G1205" s="213">
        <f>VLOOKUP(Table35[[#This Row],[investing.com format]],'Data Investing'!A:B,2,)</f>
        <v>1.1739999999999999</v>
      </c>
    </row>
    <row r="1206" spans="1:7" x14ac:dyDescent="0.45">
      <c r="A1206" s="212">
        <v>40317</v>
      </c>
      <c r="B1206" s="100">
        <f t="shared" si="95"/>
        <v>19</v>
      </c>
      <c r="C1206" s="89">
        <f t="shared" si="96"/>
        <v>5</v>
      </c>
      <c r="D1206" s="89">
        <f t="shared" si="97"/>
        <v>2010</v>
      </c>
      <c r="E1206" s="89" t="str">
        <f t="shared" si="98"/>
        <v>May</v>
      </c>
      <c r="F1206" s="89" t="str">
        <f t="shared" si="99"/>
        <v>May 19, 2010</v>
      </c>
      <c r="G1206" s="213">
        <f>VLOOKUP(Table35[[#This Row],[investing.com format]],'Data Investing'!A:B,2,)</f>
        <v>1.1629</v>
      </c>
    </row>
    <row r="1207" spans="1:7" x14ac:dyDescent="0.45">
      <c r="A1207" s="212">
        <v>40318</v>
      </c>
      <c r="B1207" s="100">
        <f t="shared" si="95"/>
        <v>20</v>
      </c>
      <c r="C1207" s="89">
        <f t="shared" si="96"/>
        <v>5</v>
      </c>
      <c r="D1207" s="89">
        <f t="shared" si="97"/>
        <v>2010</v>
      </c>
      <c r="E1207" s="89" t="str">
        <f t="shared" si="98"/>
        <v>May</v>
      </c>
      <c r="F1207" s="89" t="str">
        <f t="shared" si="99"/>
        <v>May 20, 2010</v>
      </c>
      <c r="G1207" s="213">
        <f>VLOOKUP(Table35[[#This Row],[investing.com format]],'Data Investing'!A:B,2,)</f>
        <v>1.1511</v>
      </c>
    </row>
    <row r="1208" spans="1:7" x14ac:dyDescent="0.45">
      <c r="A1208" s="212">
        <v>40319</v>
      </c>
      <c r="B1208" s="100">
        <f t="shared" si="95"/>
        <v>21</v>
      </c>
      <c r="C1208" s="89">
        <f t="shared" si="96"/>
        <v>5</v>
      </c>
      <c r="D1208" s="89">
        <f t="shared" si="97"/>
        <v>2010</v>
      </c>
      <c r="E1208" s="89" t="str">
        <f t="shared" si="98"/>
        <v>May</v>
      </c>
      <c r="F1208" s="89" t="str">
        <f t="shared" si="99"/>
        <v>May 21, 2010</v>
      </c>
      <c r="G1208" s="213">
        <f>VLOOKUP(Table35[[#This Row],[investing.com format]],'Data Investing'!A:B,2,)</f>
        <v>1.1507000000000001</v>
      </c>
    </row>
    <row r="1209" spans="1:7" x14ac:dyDescent="0.45">
      <c r="A1209" s="212">
        <v>40322</v>
      </c>
      <c r="B1209" s="100">
        <f t="shared" si="95"/>
        <v>24</v>
      </c>
      <c r="C1209" s="89">
        <f t="shared" si="96"/>
        <v>5</v>
      </c>
      <c r="D1209" s="89">
        <f t="shared" si="97"/>
        <v>2010</v>
      </c>
      <c r="E1209" s="89" t="str">
        <f t="shared" si="98"/>
        <v>May</v>
      </c>
      <c r="F1209" s="89" t="str">
        <f t="shared" si="99"/>
        <v>May 24, 2010</v>
      </c>
      <c r="G1209" s="213">
        <f>VLOOKUP(Table35[[#This Row],[investing.com format]],'Data Investing'!A:B,2,)</f>
        <v>1.1675</v>
      </c>
    </row>
    <row r="1210" spans="1:7" x14ac:dyDescent="0.45">
      <c r="A1210" s="212">
        <v>40323</v>
      </c>
      <c r="B1210" s="100">
        <f t="shared" si="95"/>
        <v>25</v>
      </c>
      <c r="C1210" s="89">
        <f t="shared" si="96"/>
        <v>5</v>
      </c>
      <c r="D1210" s="89">
        <f t="shared" si="97"/>
        <v>2010</v>
      </c>
      <c r="E1210" s="89" t="str">
        <f t="shared" si="98"/>
        <v>May</v>
      </c>
      <c r="F1210" s="89" t="str">
        <f t="shared" si="99"/>
        <v>May 25, 2010</v>
      </c>
      <c r="G1210" s="213">
        <f>VLOOKUP(Table35[[#This Row],[investing.com format]],'Data Investing'!A:B,2,)</f>
        <v>1.1666000000000001</v>
      </c>
    </row>
    <row r="1211" spans="1:7" x14ac:dyDescent="0.45">
      <c r="A1211" s="212">
        <v>40324</v>
      </c>
      <c r="B1211" s="100">
        <f t="shared" si="95"/>
        <v>26</v>
      </c>
      <c r="C1211" s="89">
        <f t="shared" si="96"/>
        <v>5</v>
      </c>
      <c r="D1211" s="89">
        <f t="shared" si="97"/>
        <v>2010</v>
      </c>
      <c r="E1211" s="89" t="str">
        <f t="shared" si="98"/>
        <v>May</v>
      </c>
      <c r="F1211" s="89" t="str">
        <f t="shared" si="99"/>
        <v>May 26, 2010</v>
      </c>
      <c r="G1211" s="213">
        <f>VLOOKUP(Table35[[#This Row],[investing.com format]],'Data Investing'!A:B,2,)</f>
        <v>1.181</v>
      </c>
    </row>
    <row r="1212" spans="1:7" x14ac:dyDescent="0.45">
      <c r="A1212" s="212">
        <v>40325</v>
      </c>
      <c r="B1212" s="100">
        <f t="shared" si="95"/>
        <v>27</v>
      </c>
      <c r="C1212" s="89">
        <f t="shared" si="96"/>
        <v>5</v>
      </c>
      <c r="D1212" s="89">
        <f t="shared" si="97"/>
        <v>2010</v>
      </c>
      <c r="E1212" s="89" t="str">
        <f t="shared" si="98"/>
        <v>May</v>
      </c>
      <c r="F1212" s="89" t="str">
        <f t="shared" si="99"/>
        <v>May 27, 2010</v>
      </c>
      <c r="G1212" s="213">
        <f>VLOOKUP(Table35[[#This Row],[investing.com format]],'Data Investing'!A:B,2,)</f>
        <v>1.1791</v>
      </c>
    </row>
    <row r="1213" spans="1:7" x14ac:dyDescent="0.45">
      <c r="A1213" s="212">
        <v>40326</v>
      </c>
      <c r="B1213" s="100">
        <f t="shared" si="95"/>
        <v>28</v>
      </c>
      <c r="C1213" s="89">
        <f t="shared" si="96"/>
        <v>5</v>
      </c>
      <c r="D1213" s="89">
        <f t="shared" si="97"/>
        <v>2010</v>
      </c>
      <c r="E1213" s="89" t="str">
        <f t="shared" si="98"/>
        <v>May</v>
      </c>
      <c r="F1213" s="89" t="str">
        <f t="shared" si="99"/>
        <v>May 28, 2010</v>
      </c>
      <c r="G1213" s="213">
        <f>VLOOKUP(Table35[[#This Row],[investing.com format]],'Data Investing'!A:B,2,)</f>
        <v>1.1789000000000001</v>
      </c>
    </row>
    <row r="1214" spans="1:7" x14ac:dyDescent="0.45">
      <c r="A1214" s="212">
        <v>40330</v>
      </c>
      <c r="B1214" s="100">
        <f t="shared" si="95"/>
        <v>1</v>
      </c>
      <c r="C1214" s="89">
        <f t="shared" si="96"/>
        <v>6</v>
      </c>
      <c r="D1214" s="89">
        <f t="shared" si="97"/>
        <v>2010</v>
      </c>
      <c r="E1214" s="89" t="str">
        <f t="shared" si="98"/>
        <v>Jun</v>
      </c>
      <c r="F1214" s="89" t="str">
        <f t="shared" si="99"/>
        <v>Jun 01, 2010</v>
      </c>
      <c r="G1214" s="213">
        <f>VLOOKUP(Table35[[#This Row],[investing.com format]],'Data Investing'!A:B,2,)</f>
        <v>1.1979</v>
      </c>
    </row>
    <row r="1215" spans="1:7" x14ac:dyDescent="0.45">
      <c r="A1215" s="212">
        <v>40331</v>
      </c>
      <c r="B1215" s="100">
        <f t="shared" si="95"/>
        <v>2</v>
      </c>
      <c r="C1215" s="89">
        <f t="shared" si="96"/>
        <v>6</v>
      </c>
      <c r="D1215" s="89">
        <f t="shared" si="97"/>
        <v>2010</v>
      </c>
      <c r="E1215" s="89" t="str">
        <f t="shared" si="98"/>
        <v>Jun</v>
      </c>
      <c r="F1215" s="89" t="str">
        <f t="shared" si="99"/>
        <v>Jun 02, 2010</v>
      </c>
      <c r="G1215" s="213">
        <f>VLOOKUP(Table35[[#This Row],[investing.com format]],'Data Investing'!A:B,2,)</f>
        <v>1.1958</v>
      </c>
    </row>
    <row r="1216" spans="1:7" x14ac:dyDescent="0.45">
      <c r="A1216" s="212">
        <v>40332</v>
      </c>
      <c r="B1216" s="100">
        <f t="shared" si="95"/>
        <v>3</v>
      </c>
      <c r="C1216" s="89">
        <f t="shared" si="96"/>
        <v>6</v>
      </c>
      <c r="D1216" s="89">
        <f t="shared" si="97"/>
        <v>2010</v>
      </c>
      <c r="E1216" s="89" t="str">
        <f t="shared" si="98"/>
        <v>Jun</v>
      </c>
      <c r="F1216" s="89" t="str">
        <f t="shared" si="99"/>
        <v>Jun 03, 2010</v>
      </c>
      <c r="G1216" s="213">
        <f>VLOOKUP(Table35[[#This Row],[investing.com format]],'Data Investing'!A:B,2,)</f>
        <v>1.2018</v>
      </c>
    </row>
    <row r="1217" spans="1:7" x14ac:dyDescent="0.45">
      <c r="A1217" s="212">
        <v>40333</v>
      </c>
      <c r="B1217" s="100">
        <f t="shared" si="95"/>
        <v>4</v>
      </c>
      <c r="C1217" s="89">
        <f t="shared" si="96"/>
        <v>6</v>
      </c>
      <c r="D1217" s="89">
        <f t="shared" si="97"/>
        <v>2010</v>
      </c>
      <c r="E1217" s="89" t="str">
        <f t="shared" si="98"/>
        <v>Jun</v>
      </c>
      <c r="F1217" s="89" t="str">
        <f t="shared" si="99"/>
        <v>Jun 04, 2010</v>
      </c>
      <c r="G1217" s="213">
        <f>VLOOKUP(Table35[[#This Row],[investing.com format]],'Data Investing'!A:B,2,)</f>
        <v>1.2076</v>
      </c>
    </row>
    <row r="1218" spans="1:7" x14ac:dyDescent="0.45">
      <c r="A1218" s="212">
        <v>40336</v>
      </c>
      <c r="B1218" s="100">
        <f t="shared" si="95"/>
        <v>7</v>
      </c>
      <c r="C1218" s="89">
        <f t="shared" si="96"/>
        <v>6</v>
      </c>
      <c r="D1218" s="89">
        <f t="shared" si="97"/>
        <v>2010</v>
      </c>
      <c r="E1218" s="89" t="str">
        <f t="shared" si="98"/>
        <v>Jun</v>
      </c>
      <c r="F1218" s="89" t="str">
        <f t="shared" si="99"/>
        <v>Jun 07, 2010</v>
      </c>
      <c r="G1218" s="213">
        <f>VLOOKUP(Table35[[#This Row],[investing.com format]],'Data Investing'!A:B,2,)</f>
        <v>1.2143999999999999</v>
      </c>
    </row>
    <row r="1219" spans="1:7" x14ac:dyDescent="0.45">
      <c r="A1219" s="212">
        <v>40337</v>
      </c>
      <c r="B1219" s="100">
        <f t="shared" si="95"/>
        <v>8</v>
      </c>
      <c r="C1219" s="89">
        <f t="shared" si="96"/>
        <v>6</v>
      </c>
      <c r="D1219" s="89">
        <f t="shared" si="97"/>
        <v>2010</v>
      </c>
      <c r="E1219" s="89" t="str">
        <f t="shared" si="98"/>
        <v>Jun</v>
      </c>
      <c r="F1219" s="89" t="str">
        <f t="shared" si="99"/>
        <v>Jun 08, 2010</v>
      </c>
      <c r="G1219" s="213">
        <f>VLOOKUP(Table35[[#This Row],[investing.com format]],'Data Investing'!A:B,2,)</f>
        <v>1.2084999999999999</v>
      </c>
    </row>
    <row r="1220" spans="1:7" x14ac:dyDescent="0.45">
      <c r="A1220" s="212">
        <v>40338</v>
      </c>
      <c r="B1220" s="100">
        <f t="shared" si="95"/>
        <v>9</v>
      </c>
      <c r="C1220" s="89">
        <f t="shared" si="96"/>
        <v>6</v>
      </c>
      <c r="D1220" s="89">
        <f t="shared" si="97"/>
        <v>2010</v>
      </c>
      <c r="E1220" s="89" t="str">
        <f t="shared" si="98"/>
        <v>Jun</v>
      </c>
      <c r="F1220" s="89" t="str">
        <f t="shared" si="99"/>
        <v>Jun 09, 2010</v>
      </c>
      <c r="G1220" s="213">
        <f>VLOOKUP(Table35[[#This Row],[investing.com format]],'Data Investing'!A:B,2,)</f>
        <v>1.2128000000000001</v>
      </c>
    </row>
    <row r="1221" spans="1:7" x14ac:dyDescent="0.45">
      <c r="A1221" s="212">
        <v>40339</v>
      </c>
      <c r="B1221" s="100">
        <f t="shared" si="95"/>
        <v>10</v>
      </c>
      <c r="C1221" s="89">
        <f t="shared" si="96"/>
        <v>6</v>
      </c>
      <c r="D1221" s="89">
        <f t="shared" si="97"/>
        <v>2010</v>
      </c>
      <c r="E1221" s="89" t="str">
        <f t="shared" si="98"/>
        <v>Jun</v>
      </c>
      <c r="F1221" s="89" t="str">
        <f t="shared" si="99"/>
        <v>Jun 10, 2010</v>
      </c>
      <c r="G1221" s="213">
        <f>VLOOKUP(Table35[[#This Row],[investing.com format]],'Data Investing'!A:B,2,)</f>
        <v>1.2143999999999999</v>
      </c>
    </row>
    <row r="1222" spans="1:7" x14ac:dyDescent="0.45">
      <c r="A1222" s="212">
        <v>40340</v>
      </c>
      <c r="B1222" s="100">
        <f t="shared" si="95"/>
        <v>11</v>
      </c>
      <c r="C1222" s="89">
        <f t="shared" si="96"/>
        <v>6</v>
      </c>
      <c r="D1222" s="89">
        <f t="shared" si="97"/>
        <v>2010</v>
      </c>
      <c r="E1222" s="89" t="str">
        <f t="shared" si="98"/>
        <v>Jun</v>
      </c>
      <c r="F1222" s="89" t="str">
        <f t="shared" si="99"/>
        <v>Jun 11, 2010</v>
      </c>
      <c r="G1222" s="213">
        <f>VLOOKUP(Table35[[#This Row],[investing.com format]],'Data Investing'!A:B,2,)</f>
        <v>1.2007000000000001</v>
      </c>
    </row>
    <row r="1223" spans="1:7" x14ac:dyDescent="0.45">
      <c r="A1223" s="212">
        <v>40343</v>
      </c>
      <c r="B1223" s="100">
        <f t="shared" si="95"/>
        <v>14</v>
      </c>
      <c r="C1223" s="89">
        <f t="shared" si="96"/>
        <v>6</v>
      </c>
      <c r="D1223" s="89">
        <f t="shared" si="97"/>
        <v>2010</v>
      </c>
      <c r="E1223" s="89" t="str">
        <f t="shared" si="98"/>
        <v>Jun</v>
      </c>
      <c r="F1223" s="89" t="str">
        <f t="shared" si="99"/>
        <v>Jun 14, 2010</v>
      </c>
      <c r="G1223" s="213">
        <f>VLOOKUP(Table35[[#This Row],[investing.com format]],'Data Investing'!A:B,2,)</f>
        <v>1.2065999999999999</v>
      </c>
    </row>
    <row r="1224" spans="1:7" x14ac:dyDescent="0.45">
      <c r="A1224" s="212">
        <v>40344</v>
      </c>
      <c r="B1224" s="100">
        <f t="shared" si="95"/>
        <v>15</v>
      </c>
      <c r="C1224" s="89">
        <f t="shared" si="96"/>
        <v>6</v>
      </c>
      <c r="D1224" s="89">
        <f t="shared" si="97"/>
        <v>2010</v>
      </c>
      <c r="E1224" s="89" t="str">
        <f t="shared" si="98"/>
        <v>Jun</v>
      </c>
      <c r="F1224" s="89" t="str">
        <f t="shared" si="99"/>
        <v>Jun 15, 2010</v>
      </c>
      <c r="G1224" s="213">
        <f>VLOOKUP(Table35[[#This Row],[investing.com format]],'Data Investing'!A:B,2,)</f>
        <v>1.2010000000000001</v>
      </c>
    </row>
    <row r="1225" spans="1:7" x14ac:dyDescent="0.45">
      <c r="A1225" s="212">
        <v>40345</v>
      </c>
      <c r="B1225" s="100">
        <f t="shared" si="95"/>
        <v>16</v>
      </c>
      <c r="C1225" s="89">
        <f t="shared" si="96"/>
        <v>6</v>
      </c>
      <c r="D1225" s="89">
        <f t="shared" si="97"/>
        <v>2010</v>
      </c>
      <c r="E1225" s="89" t="str">
        <f t="shared" si="98"/>
        <v>Jun</v>
      </c>
      <c r="F1225" s="89" t="str">
        <f t="shared" si="99"/>
        <v>Jun 16, 2010</v>
      </c>
      <c r="G1225" s="213">
        <f>VLOOKUP(Table35[[#This Row],[investing.com format]],'Data Investing'!A:B,2,)</f>
        <v>1.1967000000000001</v>
      </c>
    </row>
    <row r="1226" spans="1:7" x14ac:dyDescent="0.45">
      <c r="A1226" s="212">
        <v>40346</v>
      </c>
      <c r="B1226" s="100">
        <f t="shared" si="95"/>
        <v>17</v>
      </c>
      <c r="C1226" s="89">
        <f t="shared" si="96"/>
        <v>6</v>
      </c>
      <c r="D1226" s="89">
        <f t="shared" si="97"/>
        <v>2010</v>
      </c>
      <c r="E1226" s="89" t="str">
        <f t="shared" si="98"/>
        <v>Jun</v>
      </c>
      <c r="F1226" s="89" t="str">
        <f t="shared" si="99"/>
        <v>Jun 17, 2010</v>
      </c>
      <c r="G1226" s="213">
        <f>VLOOKUP(Table35[[#This Row],[investing.com format]],'Data Investing'!A:B,2,)</f>
        <v>1.1975</v>
      </c>
    </row>
    <row r="1227" spans="1:7" x14ac:dyDescent="0.45">
      <c r="A1227" s="212">
        <v>40347</v>
      </c>
      <c r="B1227" s="100">
        <f t="shared" si="95"/>
        <v>18</v>
      </c>
      <c r="C1227" s="89">
        <f t="shared" si="96"/>
        <v>6</v>
      </c>
      <c r="D1227" s="89">
        <f t="shared" si="97"/>
        <v>2010</v>
      </c>
      <c r="E1227" s="89" t="str">
        <f t="shared" si="98"/>
        <v>Jun</v>
      </c>
      <c r="F1227" s="89" t="str">
        <f t="shared" si="99"/>
        <v>Jun 18, 2010</v>
      </c>
      <c r="G1227" s="213">
        <f>VLOOKUP(Table35[[#This Row],[investing.com format]],'Data Investing'!A:B,2,)</f>
        <v>1.1971000000000001</v>
      </c>
    </row>
    <row r="1228" spans="1:7" x14ac:dyDescent="0.45">
      <c r="A1228" s="212">
        <v>40350</v>
      </c>
      <c r="B1228" s="100">
        <f t="shared" si="95"/>
        <v>21</v>
      </c>
      <c r="C1228" s="89">
        <f t="shared" si="96"/>
        <v>6</v>
      </c>
      <c r="D1228" s="89">
        <f t="shared" si="97"/>
        <v>2010</v>
      </c>
      <c r="E1228" s="89" t="str">
        <f t="shared" si="98"/>
        <v>Jun</v>
      </c>
      <c r="F1228" s="89" t="str">
        <f t="shared" si="99"/>
        <v>Jun 21, 2010</v>
      </c>
      <c r="G1228" s="213">
        <f>VLOOKUP(Table35[[#This Row],[investing.com format]],'Data Investing'!A:B,2,)</f>
        <v>1.1983999999999999</v>
      </c>
    </row>
    <row r="1229" spans="1:7" x14ac:dyDescent="0.45">
      <c r="A1229" s="212">
        <v>40351</v>
      </c>
      <c r="B1229" s="100">
        <f t="shared" si="95"/>
        <v>22</v>
      </c>
      <c r="C1229" s="89">
        <f t="shared" si="96"/>
        <v>6</v>
      </c>
      <c r="D1229" s="89">
        <f t="shared" si="97"/>
        <v>2010</v>
      </c>
      <c r="E1229" s="89" t="str">
        <f t="shared" si="98"/>
        <v>Jun</v>
      </c>
      <c r="F1229" s="89" t="str">
        <f t="shared" si="99"/>
        <v>Jun 22, 2010</v>
      </c>
      <c r="G1229" s="213">
        <f>VLOOKUP(Table35[[#This Row],[investing.com format]],'Data Investing'!A:B,2,)</f>
        <v>1.2072000000000001</v>
      </c>
    </row>
    <row r="1230" spans="1:7" x14ac:dyDescent="0.45">
      <c r="A1230" s="212">
        <v>40352</v>
      </c>
      <c r="B1230" s="100">
        <f t="shared" si="95"/>
        <v>23</v>
      </c>
      <c r="C1230" s="89">
        <f t="shared" si="96"/>
        <v>6</v>
      </c>
      <c r="D1230" s="89">
        <f t="shared" si="97"/>
        <v>2010</v>
      </c>
      <c r="E1230" s="89" t="str">
        <f t="shared" si="98"/>
        <v>Jun</v>
      </c>
      <c r="F1230" s="89" t="str">
        <f t="shared" si="99"/>
        <v>Jun 23, 2010</v>
      </c>
      <c r="G1230" s="213">
        <f>VLOOKUP(Table35[[#This Row],[investing.com format]],'Data Investing'!A:B,2,)</f>
        <v>1.2155</v>
      </c>
    </row>
    <row r="1231" spans="1:7" x14ac:dyDescent="0.45">
      <c r="A1231" s="212">
        <v>40353</v>
      </c>
      <c r="B1231" s="100">
        <f t="shared" si="95"/>
        <v>24</v>
      </c>
      <c r="C1231" s="89">
        <f t="shared" si="96"/>
        <v>6</v>
      </c>
      <c r="D1231" s="89">
        <f t="shared" si="97"/>
        <v>2010</v>
      </c>
      <c r="E1231" s="89" t="str">
        <f t="shared" si="98"/>
        <v>Jun</v>
      </c>
      <c r="F1231" s="89" t="str">
        <f t="shared" si="99"/>
        <v>Jun 24, 2010</v>
      </c>
      <c r="G1231" s="213">
        <f>VLOOKUP(Table35[[#This Row],[investing.com format]],'Data Investing'!A:B,2,)</f>
        <v>1.2108000000000001</v>
      </c>
    </row>
    <row r="1232" spans="1:7" x14ac:dyDescent="0.45">
      <c r="A1232" s="212">
        <v>40354</v>
      </c>
      <c r="B1232" s="100">
        <f t="shared" si="95"/>
        <v>25</v>
      </c>
      <c r="C1232" s="89">
        <f t="shared" si="96"/>
        <v>6</v>
      </c>
      <c r="D1232" s="89">
        <f t="shared" si="97"/>
        <v>2010</v>
      </c>
      <c r="E1232" s="89" t="str">
        <f t="shared" si="98"/>
        <v>Jun</v>
      </c>
      <c r="F1232" s="89" t="str">
        <f t="shared" si="99"/>
        <v>Jun 25, 2010</v>
      </c>
      <c r="G1232" s="213">
        <f>VLOOKUP(Table35[[#This Row],[investing.com format]],'Data Investing'!A:B,2,)</f>
        <v>1.2172000000000001</v>
      </c>
    </row>
    <row r="1233" spans="1:7" x14ac:dyDescent="0.45">
      <c r="A1233" s="212">
        <v>40357</v>
      </c>
      <c r="B1233" s="100">
        <f t="shared" si="95"/>
        <v>28</v>
      </c>
      <c r="C1233" s="89">
        <f t="shared" si="96"/>
        <v>6</v>
      </c>
      <c r="D1233" s="89">
        <f t="shared" si="97"/>
        <v>2010</v>
      </c>
      <c r="E1233" s="89" t="str">
        <f t="shared" si="98"/>
        <v>Jun</v>
      </c>
      <c r="F1233" s="89" t="str">
        <f t="shared" si="99"/>
        <v>Jun 28, 2010</v>
      </c>
      <c r="G1233" s="213">
        <f>VLOOKUP(Table35[[#This Row],[investing.com format]],'Data Investing'!A:B,2,)</f>
        <v>1.2299</v>
      </c>
    </row>
    <row r="1234" spans="1:7" x14ac:dyDescent="0.45">
      <c r="A1234" s="212">
        <v>40358</v>
      </c>
      <c r="B1234" s="100">
        <f t="shared" ref="B1234:B1297" si="100">DAY(A1234)</f>
        <v>29</v>
      </c>
      <c r="C1234" s="89">
        <f t="shared" ref="C1234:C1297" si="101">MONTH(A1234)</f>
        <v>6</v>
      </c>
      <c r="D1234" s="89">
        <f t="shared" ref="D1234:D1297" si="102">YEAR(A1234)</f>
        <v>2010</v>
      </c>
      <c r="E1234" s="89" t="str">
        <f t="shared" ref="E1234:E1297" si="103">VLOOKUP(C1234,$K$2:$L$13,2,)</f>
        <v>Jun</v>
      </c>
      <c r="F1234" s="89" t="str">
        <f t="shared" ref="F1234:F1297" si="104">IF(B1234&lt;10,E1234&amp;" 0"&amp; B1234&amp;", " &amp;D1234,E1234&amp;" "&amp; B1234&amp;", " &amp;D1234)</f>
        <v>Jun 29, 2010</v>
      </c>
      <c r="G1234" s="213">
        <f>VLOOKUP(Table35[[#This Row],[investing.com format]],'Data Investing'!A:B,2,)</f>
        <v>1.2363</v>
      </c>
    </row>
    <row r="1235" spans="1:7" x14ac:dyDescent="0.45">
      <c r="A1235" s="212">
        <v>40359</v>
      </c>
      <c r="B1235" s="100">
        <f t="shared" si="100"/>
        <v>30</v>
      </c>
      <c r="C1235" s="89">
        <f t="shared" si="101"/>
        <v>6</v>
      </c>
      <c r="D1235" s="89">
        <f t="shared" si="102"/>
        <v>2010</v>
      </c>
      <c r="E1235" s="89" t="str">
        <f t="shared" si="103"/>
        <v>Jun</v>
      </c>
      <c r="F1235" s="89" t="str">
        <f t="shared" si="104"/>
        <v>Jun 30, 2010</v>
      </c>
      <c r="G1235" s="213">
        <f>VLOOKUP(Table35[[#This Row],[investing.com format]],'Data Investing'!A:B,2,)</f>
        <v>1.2218</v>
      </c>
    </row>
    <row r="1236" spans="1:7" x14ac:dyDescent="0.45">
      <c r="A1236" s="212">
        <v>40360</v>
      </c>
      <c r="B1236" s="100">
        <f t="shared" si="100"/>
        <v>1</v>
      </c>
      <c r="C1236" s="89">
        <f t="shared" si="101"/>
        <v>7</v>
      </c>
      <c r="D1236" s="89">
        <f t="shared" si="102"/>
        <v>2010</v>
      </c>
      <c r="E1236" s="89" t="str">
        <f t="shared" si="103"/>
        <v>Jul</v>
      </c>
      <c r="F1236" s="89" t="str">
        <f t="shared" si="104"/>
        <v>Jul 01, 2010</v>
      </c>
      <c r="G1236" s="213">
        <f>VLOOKUP(Table35[[#This Row],[investing.com format]],'Data Investing'!A:B,2,)</f>
        <v>1.2122999999999999</v>
      </c>
    </row>
    <row r="1237" spans="1:7" x14ac:dyDescent="0.45">
      <c r="A1237" s="212">
        <v>40361</v>
      </c>
      <c r="B1237" s="100">
        <f t="shared" si="100"/>
        <v>2</v>
      </c>
      <c r="C1237" s="89">
        <f t="shared" si="101"/>
        <v>7</v>
      </c>
      <c r="D1237" s="89">
        <f t="shared" si="102"/>
        <v>2010</v>
      </c>
      <c r="E1237" s="89" t="str">
        <f t="shared" si="103"/>
        <v>Jul</v>
      </c>
      <c r="F1237" s="89" t="str">
        <f t="shared" si="104"/>
        <v>Jul 02, 2010</v>
      </c>
      <c r="G1237" s="213">
        <f>VLOOKUP(Table35[[#This Row],[investing.com format]],'Data Investing'!A:B,2,)</f>
        <v>1.21</v>
      </c>
    </row>
    <row r="1238" spans="1:7" x14ac:dyDescent="0.45">
      <c r="A1238" s="212">
        <v>40365</v>
      </c>
      <c r="B1238" s="100">
        <f t="shared" si="100"/>
        <v>6</v>
      </c>
      <c r="C1238" s="89">
        <f t="shared" si="101"/>
        <v>7</v>
      </c>
      <c r="D1238" s="89">
        <f t="shared" si="102"/>
        <v>2010</v>
      </c>
      <c r="E1238" s="89" t="str">
        <f t="shared" si="103"/>
        <v>Jul</v>
      </c>
      <c r="F1238" s="89" t="str">
        <f t="shared" si="104"/>
        <v>Jul 06, 2010</v>
      </c>
      <c r="G1238" s="213">
        <f>VLOOKUP(Table35[[#This Row],[investing.com format]],'Data Investing'!A:B,2,)</f>
        <v>1.2001999999999999</v>
      </c>
    </row>
    <row r="1239" spans="1:7" x14ac:dyDescent="0.45">
      <c r="A1239" s="212">
        <v>40366</v>
      </c>
      <c r="B1239" s="100">
        <f t="shared" si="100"/>
        <v>7</v>
      </c>
      <c r="C1239" s="89">
        <f t="shared" si="101"/>
        <v>7</v>
      </c>
      <c r="D1239" s="89">
        <f t="shared" si="102"/>
        <v>2010</v>
      </c>
      <c r="E1239" s="89" t="str">
        <f t="shared" si="103"/>
        <v>Jul</v>
      </c>
      <c r="F1239" s="89" t="str">
        <f t="shared" si="104"/>
        <v>Jul 07, 2010</v>
      </c>
      <c r="G1239" s="213">
        <f>VLOOKUP(Table35[[#This Row],[investing.com format]],'Data Investing'!A:B,2,)</f>
        <v>1.2019</v>
      </c>
    </row>
    <row r="1240" spans="1:7" x14ac:dyDescent="0.45">
      <c r="A1240" s="212">
        <v>40367</v>
      </c>
      <c r="B1240" s="100">
        <f t="shared" si="100"/>
        <v>8</v>
      </c>
      <c r="C1240" s="89">
        <f t="shared" si="101"/>
        <v>7</v>
      </c>
      <c r="D1240" s="89">
        <f t="shared" si="102"/>
        <v>2010</v>
      </c>
      <c r="E1240" s="89" t="str">
        <f t="shared" si="103"/>
        <v>Jul</v>
      </c>
      <c r="F1240" s="89" t="str">
        <f t="shared" si="104"/>
        <v>Jul 08, 2010</v>
      </c>
      <c r="G1240" s="213">
        <f>VLOOKUP(Table35[[#This Row],[investing.com format]],'Data Investing'!A:B,2,)</f>
        <v>1.1946000000000001</v>
      </c>
    </row>
    <row r="1241" spans="1:7" x14ac:dyDescent="0.45">
      <c r="A1241" s="212">
        <v>40368</v>
      </c>
      <c r="B1241" s="100">
        <f t="shared" si="100"/>
        <v>9</v>
      </c>
      <c r="C1241" s="89">
        <f t="shared" si="101"/>
        <v>7</v>
      </c>
      <c r="D1241" s="89">
        <f t="shared" si="102"/>
        <v>2010</v>
      </c>
      <c r="E1241" s="89" t="str">
        <f t="shared" si="103"/>
        <v>Jul</v>
      </c>
      <c r="F1241" s="89" t="str">
        <f t="shared" si="104"/>
        <v>Jul 09, 2010</v>
      </c>
      <c r="G1241" s="213">
        <f>VLOOKUP(Table35[[#This Row],[investing.com format]],'Data Investing'!A:B,2,)</f>
        <v>1.1920999999999999</v>
      </c>
    </row>
    <row r="1242" spans="1:7" x14ac:dyDescent="0.45">
      <c r="A1242" s="212">
        <v>40371</v>
      </c>
      <c r="B1242" s="100">
        <f t="shared" si="100"/>
        <v>12</v>
      </c>
      <c r="C1242" s="89">
        <f t="shared" si="101"/>
        <v>7</v>
      </c>
      <c r="D1242" s="89">
        <f t="shared" si="102"/>
        <v>2010</v>
      </c>
      <c r="E1242" s="89" t="str">
        <f t="shared" si="103"/>
        <v>Jul</v>
      </c>
      <c r="F1242" s="89" t="str">
        <f t="shared" si="104"/>
        <v>Jul 12, 2010</v>
      </c>
      <c r="G1242" s="213">
        <f>VLOOKUP(Table35[[#This Row],[investing.com format]],'Data Investing'!A:B,2,)</f>
        <v>1.1932</v>
      </c>
    </row>
    <row r="1243" spans="1:7" x14ac:dyDescent="0.45">
      <c r="A1243" s="212">
        <v>40372</v>
      </c>
      <c r="B1243" s="100">
        <f t="shared" si="100"/>
        <v>13</v>
      </c>
      <c r="C1243" s="89">
        <f t="shared" si="101"/>
        <v>7</v>
      </c>
      <c r="D1243" s="89">
        <f t="shared" si="102"/>
        <v>2010</v>
      </c>
      <c r="E1243" s="89" t="str">
        <f t="shared" si="103"/>
        <v>Jul</v>
      </c>
      <c r="F1243" s="89" t="str">
        <f t="shared" si="104"/>
        <v>Jul 13, 2010</v>
      </c>
      <c r="G1243" s="213">
        <f>VLOOKUP(Table35[[#This Row],[investing.com format]],'Data Investing'!A:B,2,)</f>
        <v>1.1923999999999999</v>
      </c>
    </row>
    <row r="1244" spans="1:7" x14ac:dyDescent="0.45">
      <c r="A1244" s="212">
        <v>40373</v>
      </c>
      <c r="B1244" s="100">
        <f t="shared" si="100"/>
        <v>14</v>
      </c>
      <c r="C1244" s="89">
        <f t="shared" si="101"/>
        <v>7</v>
      </c>
      <c r="D1244" s="89">
        <f t="shared" si="102"/>
        <v>2010</v>
      </c>
      <c r="E1244" s="89" t="str">
        <f t="shared" si="103"/>
        <v>Jul</v>
      </c>
      <c r="F1244" s="89" t="str">
        <f t="shared" si="104"/>
        <v>Jul 14, 2010</v>
      </c>
      <c r="G1244" s="213">
        <f>VLOOKUP(Table35[[#This Row],[investing.com format]],'Data Investing'!A:B,2,)</f>
        <v>1.1978</v>
      </c>
    </row>
    <row r="1245" spans="1:7" x14ac:dyDescent="0.45">
      <c r="A1245" s="212">
        <v>40374</v>
      </c>
      <c r="B1245" s="100">
        <f t="shared" si="100"/>
        <v>15</v>
      </c>
      <c r="C1245" s="89">
        <f t="shared" si="101"/>
        <v>7</v>
      </c>
      <c r="D1245" s="89">
        <f t="shared" si="102"/>
        <v>2010</v>
      </c>
      <c r="E1245" s="89" t="str">
        <f t="shared" si="103"/>
        <v>Jul</v>
      </c>
      <c r="F1245" s="89" t="str">
        <f t="shared" si="104"/>
        <v>Jul 15, 2010</v>
      </c>
      <c r="G1245" s="213">
        <f>VLOOKUP(Table35[[#This Row],[investing.com format]],'Data Investing'!A:B,2,)</f>
        <v>1.1946000000000001</v>
      </c>
    </row>
    <row r="1246" spans="1:7" x14ac:dyDescent="0.45">
      <c r="A1246" s="212">
        <v>40375</v>
      </c>
      <c r="B1246" s="100">
        <f t="shared" si="100"/>
        <v>16</v>
      </c>
      <c r="C1246" s="89">
        <f t="shared" si="101"/>
        <v>7</v>
      </c>
      <c r="D1246" s="89">
        <f t="shared" si="102"/>
        <v>2010</v>
      </c>
      <c r="E1246" s="89" t="str">
        <f t="shared" si="103"/>
        <v>Jul</v>
      </c>
      <c r="F1246" s="89" t="str">
        <f t="shared" si="104"/>
        <v>Jul 16, 2010</v>
      </c>
      <c r="G1246" s="213">
        <f>VLOOKUP(Table35[[#This Row],[investing.com format]],'Data Investing'!A:B,2,)</f>
        <v>1.1822999999999999</v>
      </c>
    </row>
    <row r="1247" spans="1:7" x14ac:dyDescent="0.45">
      <c r="A1247" s="212">
        <v>40378</v>
      </c>
      <c r="B1247" s="100">
        <f t="shared" si="100"/>
        <v>19</v>
      </c>
      <c r="C1247" s="89">
        <f t="shared" si="101"/>
        <v>7</v>
      </c>
      <c r="D1247" s="89">
        <f t="shared" si="102"/>
        <v>2010</v>
      </c>
      <c r="E1247" s="89" t="str">
        <f t="shared" si="103"/>
        <v>Jul</v>
      </c>
      <c r="F1247" s="89" t="str">
        <f t="shared" si="104"/>
        <v>Jul 19, 2010</v>
      </c>
      <c r="G1247" s="213">
        <f>VLOOKUP(Table35[[#This Row],[investing.com format]],'Data Investing'!A:B,2,)</f>
        <v>1.1763999999999999</v>
      </c>
    </row>
    <row r="1248" spans="1:7" x14ac:dyDescent="0.45">
      <c r="A1248" s="212">
        <v>40379</v>
      </c>
      <c r="B1248" s="100">
        <f t="shared" si="100"/>
        <v>20</v>
      </c>
      <c r="C1248" s="89">
        <f t="shared" si="101"/>
        <v>7</v>
      </c>
      <c r="D1248" s="89">
        <f t="shared" si="102"/>
        <v>2010</v>
      </c>
      <c r="E1248" s="89" t="str">
        <f t="shared" si="103"/>
        <v>Jul</v>
      </c>
      <c r="F1248" s="89" t="str">
        <f t="shared" si="104"/>
        <v>Jul 20, 2010</v>
      </c>
      <c r="G1248" s="213">
        <f>VLOOKUP(Table35[[#This Row],[investing.com format]],'Data Investing'!A:B,2,)</f>
        <v>1.1851</v>
      </c>
    </row>
    <row r="1249" spans="1:7" x14ac:dyDescent="0.45">
      <c r="A1249" s="212">
        <v>40380</v>
      </c>
      <c r="B1249" s="100">
        <f t="shared" si="100"/>
        <v>21</v>
      </c>
      <c r="C1249" s="89">
        <f t="shared" si="101"/>
        <v>7</v>
      </c>
      <c r="D1249" s="89">
        <f t="shared" si="102"/>
        <v>2010</v>
      </c>
      <c r="E1249" s="89" t="str">
        <f t="shared" si="103"/>
        <v>Jul</v>
      </c>
      <c r="F1249" s="89" t="str">
        <f t="shared" si="104"/>
        <v>Jul 21, 2010</v>
      </c>
      <c r="G1249" s="213">
        <f>VLOOKUP(Table35[[#This Row],[investing.com format]],'Data Investing'!A:B,2,)</f>
        <v>1.1888000000000001</v>
      </c>
    </row>
    <row r="1250" spans="1:7" x14ac:dyDescent="0.45">
      <c r="A1250" s="212">
        <v>40381</v>
      </c>
      <c r="B1250" s="100">
        <f t="shared" si="100"/>
        <v>22</v>
      </c>
      <c r="C1250" s="89">
        <f t="shared" si="101"/>
        <v>7</v>
      </c>
      <c r="D1250" s="89">
        <f t="shared" si="102"/>
        <v>2010</v>
      </c>
      <c r="E1250" s="89" t="str">
        <f t="shared" si="103"/>
        <v>Jul</v>
      </c>
      <c r="F1250" s="89" t="str">
        <f t="shared" si="104"/>
        <v>Jul 22, 2010</v>
      </c>
      <c r="G1250" s="213">
        <f>VLOOKUP(Table35[[#This Row],[investing.com format]],'Data Investing'!A:B,2,)</f>
        <v>1.1833</v>
      </c>
    </row>
    <row r="1251" spans="1:7" x14ac:dyDescent="0.45">
      <c r="A1251" s="212">
        <v>40382</v>
      </c>
      <c r="B1251" s="100">
        <f t="shared" si="100"/>
        <v>23</v>
      </c>
      <c r="C1251" s="89">
        <f t="shared" si="101"/>
        <v>7</v>
      </c>
      <c r="D1251" s="89">
        <f t="shared" si="102"/>
        <v>2010</v>
      </c>
      <c r="E1251" s="89" t="str">
        <f t="shared" si="103"/>
        <v>Jul</v>
      </c>
      <c r="F1251" s="89" t="str">
        <f t="shared" si="104"/>
        <v>Jul 23, 2010</v>
      </c>
      <c r="G1251" s="213">
        <f>VLOOKUP(Table35[[#This Row],[investing.com format]],'Data Investing'!A:B,2,)</f>
        <v>1.196</v>
      </c>
    </row>
    <row r="1252" spans="1:7" x14ac:dyDescent="0.45">
      <c r="A1252" s="212">
        <v>40385</v>
      </c>
      <c r="B1252" s="100">
        <f t="shared" si="100"/>
        <v>26</v>
      </c>
      <c r="C1252" s="89">
        <f t="shared" si="101"/>
        <v>7</v>
      </c>
      <c r="D1252" s="89">
        <f t="shared" si="102"/>
        <v>2010</v>
      </c>
      <c r="E1252" s="89" t="str">
        <f t="shared" si="103"/>
        <v>Jul</v>
      </c>
      <c r="F1252" s="89" t="str">
        <f t="shared" si="104"/>
        <v>Jul 26, 2010</v>
      </c>
      <c r="G1252" s="213">
        <f>VLOOKUP(Table35[[#This Row],[investing.com format]],'Data Investing'!A:B,2,)</f>
        <v>1.1917</v>
      </c>
    </row>
    <row r="1253" spans="1:7" x14ac:dyDescent="0.45">
      <c r="A1253" s="212">
        <v>40386</v>
      </c>
      <c r="B1253" s="100">
        <f t="shared" si="100"/>
        <v>27</v>
      </c>
      <c r="C1253" s="89">
        <f t="shared" si="101"/>
        <v>7</v>
      </c>
      <c r="D1253" s="89">
        <f t="shared" si="102"/>
        <v>2010</v>
      </c>
      <c r="E1253" s="89" t="str">
        <f t="shared" si="103"/>
        <v>Jul</v>
      </c>
      <c r="F1253" s="89" t="str">
        <f t="shared" si="104"/>
        <v>Jul 27, 2010</v>
      </c>
      <c r="G1253" s="213">
        <f>VLOOKUP(Table35[[#This Row],[investing.com format]],'Data Investing'!A:B,2,)</f>
        <v>1.2</v>
      </c>
    </row>
    <row r="1254" spans="1:7" x14ac:dyDescent="0.45">
      <c r="A1254" s="212">
        <v>40387</v>
      </c>
      <c r="B1254" s="100">
        <f t="shared" si="100"/>
        <v>28</v>
      </c>
      <c r="C1254" s="89">
        <f t="shared" si="101"/>
        <v>7</v>
      </c>
      <c r="D1254" s="89">
        <f t="shared" si="102"/>
        <v>2010</v>
      </c>
      <c r="E1254" s="89" t="str">
        <f t="shared" si="103"/>
        <v>Jul</v>
      </c>
      <c r="F1254" s="89" t="str">
        <f t="shared" si="104"/>
        <v>Jul 28, 2010</v>
      </c>
      <c r="G1254" s="213">
        <f>VLOOKUP(Table35[[#This Row],[investing.com format]],'Data Investing'!A:B,2,)</f>
        <v>1.1999</v>
      </c>
    </row>
    <row r="1255" spans="1:7" x14ac:dyDescent="0.45">
      <c r="A1255" s="212">
        <v>40388</v>
      </c>
      <c r="B1255" s="100">
        <f t="shared" si="100"/>
        <v>29</v>
      </c>
      <c r="C1255" s="89">
        <f t="shared" si="101"/>
        <v>7</v>
      </c>
      <c r="D1255" s="89">
        <f t="shared" si="102"/>
        <v>2010</v>
      </c>
      <c r="E1255" s="89" t="str">
        <f t="shared" si="103"/>
        <v>Jul</v>
      </c>
      <c r="F1255" s="89" t="str">
        <f t="shared" si="104"/>
        <v>Jul 29, 2010</v>
      </c>
      <c r="G1255" s="213">
        <f>VLOOKUP(Table35[[#This Row],[investing.com format]],'Data Investing'!A:B,2,)</f>
        <v>1.1936</v>
      </c>
    </row>
    <row r="1256" spans="1:7" x14ac:dyDescent="0.45">
      <c r="A1256" s="212">
        <v>40389</v>
      </c>
      <c r="B1256" s="100">
        <f t="shared" si="100"/>
        <v>30</v>
      </c>
      <c r="C1256" s="89">
        <f t="shared" si="101"/>
        <v>7</v>
      </c>
      <c r="D1256" s="89">
        <f t="shared" si="102"/>
        <v>2010</v>
      </c>
      <c r="E1256" s="89" t="str">
        <f t="shared" si="103"/>
        <v>Jul</v>
      </c>
      <c r="F1256" s="89" t="str">
        <f t="shared" si="104"/>
        <v>Jul 30, 2010</v>
      </c>
      <c r="G1256" s="213">
        <f>VLOOKUP(Table35[[#This Row],[investing.com format]],'Data Investing'!A:B,2,)</f>
        <v>1.202</v>
      </c>
    </row>
    <row r="1257" spans="1:7" x14ac:dyDescent="0.45">
      <c r="A1257" s="212">
        <v>40392</v>
      </c>
      <c r="B1257" s="100">
        <f t="shared" si="100"/>
        <v>2</v>
      </c>
      <c r="C1257" s="89">
        <f t="shared" si="101"/>
        <v>8</v>
      </c>
      <c r="D1257" s="89">
        <f t="shared" si="102"/>
        <v>2010</v>
      </c>
      <c r="E1257" s="89" t="str">
        <f t="shared" si="103"/>
        <v>Aug</v>
      </c>
      <c r="F1257" s="89" t="str">
        <f t="shared" si="104"/>
        <v>Aug 02, 2010</v>
      </c>
      <c r="G1257" s="213">
        <f>VLOOKUP(Table35[[#This Row],[investing.com format]],'Data Investing'!A:B,2,)</f>
        <v>1.2056</v>
      </c>
    </row>
    <row r="1258" spans="1:7" x14ac:dyDescent="0.45">
      <c r="A1258" s="212">
        <v>40393</v>
      </c>
      <c r="B1258" s="100">
        <f t="shared" si="100"/>
        <v>3</v>
      </c>
      <c r="C1258" s="89">
        <f t="shared" si="101"/>
        <v>8</v>
      </c>
      <c r="D1258" s="89">
        <f t="shared" si="102"/>
        <v>2010</v>
      </c>
      <c r="E1258" s="89" t="str">
        <f t="shared" si="103"/>
        <v>Aug</v>
      </c>
      <c r="F1258" s="89" t="str">
        <f t="shared" si="104"/>
        <v>Aug 03, 2010</v>
      </c>
      <c r="G1258" s="213">
        <f>VLOOKUP(Table35[[#This Row],[investing.com format]],'Data Investing'!A:B,2,)</f>
        <v>1.2058</v>
      </c>
    </row>
    <row r="1259" spans="1:7" x14ac:dyDescent="0.45">
      <c r="A1259" s="212">
        <v>40394</v>
      </c>
      <c r="B1259" s="100">
        <f t="shared" si="100"/>
        <v>4</v>
      </c>
      <c r="C1259" s="89">
        <f t="shared" si="101"/>
        <v>8</v>
      </c>
      <c r="D1259" s="89">
        <f t="shared" si="102"/>
        <v>2010</v>
      </c>
      <c r="E1259" s="89" t="str">
        <f t="shared" si="103"/>
        <v>Aug</v>
      </c>
      <c r="F1259" s="89" t="str">
        <f t="shared" si="104"/>
        <v>Aug 04, 2010</v>
      </c>
      <c r="G1259" s="213">
        <f>VLOOKUP(Table35[[#This Row],[investing.com format]],'Data Investing'!A:B,2,)</f>
        <v>1.2077</v>
      </c>
    </row>
    <row r="1260" spans="1:7" x14ac:dyDescent="0.45">
      <c r="A1260" s="212">
        <v>40395</v>
      </c>
      <c r="B1260" s="100">
        <f t="shared" si="100"/>
        <v>5</v>
      </c>
      <c r="C1260" s="89">
        <f t="shared" si="101"/>
        <v>8</v>
      </c>
      <c r="D1260" s="89">
        <f t="shared" si="102"/>
        <v>2010</v>
      </c>
      <c r="E1260" s="89" t="str">
        <f t="shared" si="103"/>
        <v>Aug</v>
      </c>
      <c r="F1260" s="89" t="str">
        <f t="shared" si="104"/>
        <v>Aug 05, 2010</v>
      </c>
      <c r="G1260" s="213">
        <f>VLOOKUP(Table35[[#This Row],[investing.com format]],'Data Investing'!A:B,2,)</f>
        <v>1.2052</v>
      </c>
    </row>
    <row r="1261" spans="1:7" x14ac:dyDescent="0.45">
      <c r="A1261" s="212">
        <v>40396</v>
      </c>
      <c r="B1261" s="100">
        <f t="shared" si="100"/>
        <v>6</v>
      </c>
      <c r="C1261" s="89">
        <f t="shared" si="101"/>
        <v>8</v>
      </c>
      <c r="D1261" s="89">
        <f t="shared" si="102"/>
        <v>2010</v>
      </c>
      <c r="E1261" s="89" t="str">
        <f t="shared" si="103"/>
        <v>Aug</v>
      </c>
      <c r="F1261" s="89" t="str">
        <f t="shared" si="104"/>
        <v>Aug 06, 2010</v>
      </c>
      <c r="G1261" s="213">
        <f>VLOOKUP(Table35[[#This Row],[investing.com format]],'Data Investing'!A:B,2,)</f>
        <v>1.2004999999999999</v>
      </c>
    </row>
    <row r="1262" spans="1:7" x14ac:dyDescent="0.45">
      <c r="A1262" s="212">
        <v>40399</v>
      </c>
      <c r="B1262" s="100">
        <f t="shared" si="100"/>
        <v>9</v>
      </c>
      <c r="C1262" s="89">
        <f t="shared" si="101"/>
        <v>8</v>
      </c>
      <c r="D1262" s="89">
        <f t="shared" si="102"/>
        <v>2010</v>
      </c>
      <c r="E1262" s="89" t="str">
        <f t="shared" si="103"/>
        <v>Aug</v>
      </c>
      <c r="F1262" s="89" t="str">
        <f t="shared" si="104"/>
        <v>Aug 09, 2010</v>
      </c>
      <c r="G1262" s="213">
        <f>VLOOKUP(Table35[[#This Row],[investing.com format]],'Data Investing'!A:B,2,)</f>
        <v>1.2018</v>
      </c>
    </row>
    <row r="1263" spans="1:7" x14ac:dyDescent="0.45">
      <c r="A1263" s="212">
        <v>40400</v>
      </c>
      <c r="B1263" s="100">
        <f t="shared" si="100"/>
        <v>10</v>
      </c>
      <c r="C1263" s="89">
        <f t="shared" si="101"/>
        <v>8</v>
      </c>
      <c r="D1263" s="89">
        <f t="shared" si="102"/>
        <v>2010</v>
      </c>
      <c r="E1263" s="89" t="str">
        <f t="shared" si="103"/>
        <v>Aug</v>
      </c>
      <c r="F1263" s="89" t="str">
        <f t="shared" si="104"/>
        <v>Aug 10, 2010</v>
      </c>
      <c r="G1263" s="213">
        <f>VLOOKUP(Table35[[#This Row],[investing.com format]],'Data Investing'!A:B,2,)</f>
        <v>1.2035</v>
      </c>
    </row>
    <row r="1264" spans="1:7" x14ac:dyDescent="0.45">
      <c r="A1264" s="212">
        <v>40401</v>
      </c>
      <c r="B1264" s="100">
        <f t="shared" si="100"/>
        <v>11</v>
      </c>
      <c r="C1264" s="89">
        <f t="shared" si="101"/>
        <v>8</v>
      </c>
      <c r="D1264" s="89">
        <f t="shared" si="102"/>
        <v>2010</v>
      </c>
      <c r="E1264" s="89" t="str">
        <f t="shared" si="103"/>
        <v>Aug</v>
      </c>
      <c r="F1264" s="89" t="str">
        <f t="shared" si="104"/>
        <v>Aug 11, 2010</v>
      </c>
      <c r="G1264" s="213">
        <f>VLOOKUP(Table35[[#This Row],[investing.com format]],'Data Investing'!A:B,2,)</f>
        <v>1.2172000000000001</v>
      </c>
    </row>
    <row r="1265" spans="1:7" x14ac:dyDescent="0.45">
      <c r="A1265" s="212">
        <v>40402</v>
      </c>
      <c r="B1265" s="100">
        <f t="shared" si="100"/>
        <v>12</v>
      </c>
      <c r="C1265" s="89">
        <f t="shared" si="101"/>
        <v>8</v>
      </c>
      <c r="D1265" s="89">
        <f t="shared" si="102"/>
        <v>2010</v>
      </c>
      <c r="E1265" s="89" t="str">
        <f t="shared" si="103"/>
        <v>Aug</v>
      </c>
      <c r="F1265" s="89" t="str">
        <f t="shared" si="104"/>
        <v>Aug 12, 2010</v>
      </c>
      <c r="G1265" s="213">
        <f>VLOOKUP(Table35[[#This Row],[investing.com format]],'Data Investing'!A:B,2,)</f>
        <v>1.2141999999999999</v>
      </c>
    </row>
    <row r="1266" spans="1:7" x14ac:dyDescent="0.45">
      <c r="A1266" s="212">
        <v>40403</v>
      </c>
      <c r="B1266" s="100">
        <f t="shared" si="100"/>
        <v>13</v>
      </c>
      <c r="C1266" s="89">
        <f t="shared" si="101"/>
        <v>8</v>
      </c>
      <c r="D1266" s="89">
        <f t="shared" si="102"/>
        <v>2010</v>
      </c>
      <c r="E1266" s="89" t="str">
        <f t="shared" si="103"/>
        <v>Aug</v>
      </c>
      <c r="F1266" s="89" t="str">
        <f t="shared" si="104"/>
        <v>Aug 13, 2010</v>
      </c>
      <c r="G1266" s="213">
        <f>VLOOKUP(Table35[[#This Row],[investing.com format]],'Data Investing'!A:B,2,)</f>
        <v>1.2231000000000001</v>
      </c>
    </row>
    <row r="1267" spans="1:7" x14ac:dyDescent="0.45">
      <c r="A1267" s="212">
        <v>40406</v>
      </c>
      <c r="B1267" s="100">
        <f t="shared" si="100"/>
        <v>16</v>
      </c>
      <c r="C1267" s="89">
        <f t="shared" si="101"/>
        <v>8</v>
      </c>
      <c r="D1267" s="89">
        <f t="shared" si="102"/>
        <v>2010</v>
      </c>
      <c r="E1267" s="89" t="str">
        <f t="shared" si="103"/>
        <v>Aug</v>
      </c>
      <c r="F1267" s="89" t="str">
        <f t="shared" si="104"/>
        <v>Aug 16, 2010</v>
      </c>
      <c r="G1267" s="213">
        <f>VLOOKUP(Table35[[#This Row],[investing.com format]],'Data Investing'!A:B,2,)</f>
        <v>1.2212000000000001</v>
      </c>
    </row>
    <row r="1268" spans="1:7" x14ac:dyDescent="0.45">
      <c r="A1268" s="212">
        <v>40407</v>
      </c>
      <c r="B1268" s="100">
        <f t="shared" si="100"/>
        <v>17</v>
      </c>
      <c r="C1268" s="89">
        <f t="shared" si="101"/>
        <v>8</v>
      </c>
      <c r="D1268" s="89">
        <f t="shared" si="102"/>
        <v>2010</v>
      </c>
      <c r="E1268" s="89" t="str">
        <f t="shared" si="103"/>
        <v>Aug</v>
      </c>
      <c r="F1268" s="89" t="str">
        <f t="shared" si="104"/>
        <v>Aug 17, 2010</v>
      </c>
      <c r="G1268" s="213">
        <f>VLOOKUP(Table35[[#This Row],[investing.com format]],'Data Investing'!A:B,2,)</f>
        <v>1.2099</v>
      </c>
    </row>
    <row r="1269" spans="1:7" x14ac:dyDescent="0.45">
      <c r="A1269" s="212">
        <v>40408</v>
      </c>
      <c r="B1269" s="100">
        <f t="shared" si="100"/>
        <v>18</v>
      </c>
      <c r="C1269" s="89">
        <f t="shared" si="101"/>
        <v>8</v>
      </c>
      <c r="D1269" s="89">
        <f t="shared" si="102"/>
        <v>2010</v>
      </c>
      <c r="E1269" s="89" t="str">
        <f t="shared" si="103"/>
        <v>Aug</v>
      </c>
      <c r="F1269" s="89" t="str">
        <f t="shared" si="104"/>
        <v>Aug 18, 2010</v>
      </c>
      <c r="G1269" s="213">
        <f>VLOOKUP(Table35[[#This Row],[investing.com format]],'Data Investing'!A:B,2,)</f>
        <v>1.2136</v>
      </c>
    </row>
    <row r="1270" spans="1:7" x14ac:dyDescent="0.45">
      <c r="A1270" s="212">
        <v>40409</v>
      </c>
      <c r="B1270" s="100">
        <f t="shared" si="100"/>
        <v>19</v>
      </c>
      <c r="C1270" s="89">
        <f t="shared" si="101"/>
        <v>8</v>
      </c>
      <c r="D1270" s="89">
        <f t="shared" si="102"/>
        <v>2010</v>
      </c>
      <c r="E1270" s="89" t="str">
        <f t="shared" si="103"/>
        <v>Aug</v>
      </c>
      <c r="F1270" s="89" t="str">
        <f t="shared" si="104"/>
        <v>Aug 19, 2010</v>
      </c>
      <c r="G1270" s="213">
        <f>VLOOKUP(Table35[[#This Row],[investing.com format]],'Data Investing'!A:B,2,)</f>
        <v>1.2166999999999999</v>
      </c>
    </row>
    <row r="1271" spans="1:7" x14ac:dyDescent="0.45">
      <c r="A1271" s="212">
        <v>40410</v>
      </c>
      <c r="B1271" s="100">
        <f t="shared" si="100"/>
        <v>20</v>
      </c>
      <c r="C1271" s="89">
        <f t="shared" si="101"/>
        <v>8</v>
      </c>
      <c r="D1271" s="89">
        <f t="shared" si="102"/>
        <v>2010</v>
      </c>
      <c r="E1271" s="89" t="str">
        <f t="shared" si="103"/>
        <v>Aug</v>
      </c>
      <c r="F1271" s="89" t="str">
        <f t="shared" si="104"/>
        <v>Aug 20, 2010</v>
      </c>
      <c r="G1271" s="213">
        <f>VLOOKUP(Table35[[#This Row],[investing.com format]],'Data Investing'!A:B,2,)</f>
        <v>1.2223999999999999</v>
      </c>
    </row>
    <row r="1272" spans="1:7" x14ac:dyDescent="0.45">
      <c r="A1272" s="212">
        <v>40413</v>
      </c>
      <c r="B1272" s="100">
        <f t="shared" si="100"/>
        <v>23</v>
      </c>
      <c r="C1272" s="89">
        <f t="shared" si="101"/>
        <v>8</v>
      </c>
      <c r="D1272" s="89">
        <f t="shared" si="102"/>
        <v>2010</v>
      </c>
      <c r="E1272" s="89" t="str">
        <f t="shared" si="103"/>
        <v>Aug</v>
      </c>
      <c r="F1272" s="89" t="str">
        <f t="shared" si="104"/>
        <v>Aug 23, 2010</v>
      </c>
      <c r="G1272" s="213">
        <f>VLOOKUP(Table35[[#This Row],[investing.com format]],'Data Investing'!A:B,2,)</f>
        <v>1.2254</v>
      </c>
    </row>
    <row r="1273" spans="1:7" x14ac:dyDescent="0.45">
      <c r="A1273" s="212">
        <v>40414</v>
      </c>
      <c r="B1273" s="100">
        <f t="shared" si="100"/>
        <v>24</v>
      </c>
      <c r="C1273" s="89">
        <f t="shared" si="101"/>
        <v>8</v>
      </c>
      <c r="D1273" s="89">
        <f t="shared" si="102"/>
        <v>2010</v>
      </c>
      <c r="E1273" s="89" t="str">
        <f t="shared" si="103"/>
        <v>Aug</v>
      </c>
      <c r="F1273" s="89" t="str">
        <f t="shared" si="104"/>
        <v>Aug 24, 2010</v>
      </c>
      <c r="G1273" s="213">
        <f>VLOOKUP(Table35[[#This Row],[investing.com format]],'Data Investing'!A:B,2,)</f>
        <v>1.2199</v>
      </c>
    </row>
    <row r="1274" spans="1:7" x14ac:dyDescent="0.45">
      <c r="A1274" s="212">
        <v>40415</v>
      </c>
      <c r="B1274" s="100">
        <f t="shared" si="100"/>
        <v>25</v>
      </c>
      <c r="C1274" s="89">
        <f t="shared" si="101"/>
        <v>8</v>
      </c>
      <c r="D1274" s="89">
        <f t="shared" si="102"/>
        <v>2010</v>
      </c>
      <c r="E1274" s="89" t="str">
        <f t="shared" si="103"/>
        <v>Aug</v>
      </c>
      <c r="F1274" s="89" t="str">
        <f t="shared" si="104"/>
        <v>Aug 25, 2010</v>
      </c>
      <c r="G1274" s="213">
        <f>VLOOKUP(Table35[[#This Row],[investing.com format]],'Data Investing'!A:B,2,)</f>
        <v>1.2216</v>
      </c>
    </row>
    <row r="1275" spans="1:7" x14ac:dyDescent="0.45">
      <c r="A1275" s="212">
        <v>40416</v>
      </c>
      <c r="B1275" s="100">
        <f t="shared" si="100"/>
        <v>26</v>
      </c>
      <c r="C1275" s="89">
        <f t="shared" si="101"/>
        <v>8</v>
      </c>
      <c r="D1275" s="89">
        <f t="shared" si="102"/>
        <v>2010</v>
      </c>
      <c r="E1275" s="89" t="str">
        <f t="shared" si="103"/>
        <v>Aug</v>
      </c>
      <c r="F1275" s="89" t="str">
        <f t="shared" si="104"/>
        <v>Aug 26, 2010</v>
      </c>
      <c r="G1275" s="213">
        <f>VLOOKUP(Table35[[#This Row],[investing.com format]],'Data Investing'!A:B,2,)</f>
        <v>1.2210000000000001</v>
      </c>
    </row>
    <row r="1276" spans="1:7" x14ac:dyDescent="0.45">
      <c r="A1276" s="212">
        <v>40417</v>
      </c>
      <c r="B1276" s="100">
        <f t="shared" si="100"/>
        <v>27</v>
      </c>
      <c r="C1276" s="89">
        <f t="shared" si="101"/>
        <v>8</v>
      </c>
      <c r="D1276" s="89">
        <f t="shared" si="102"/>
        <v>2010</v>
      </c>
      <c r="E1276" s="89" t="str">
        <f t="shared" si="103"/>
        <v>Aug</v>
      </c>
      <c r="F1276" s="89" t="str">
        <f t="shared" si="104"/>
        <v>Aug 27, 2010</v>
      </c>
      <c r="G1276" s="213">
        <f>VLOOKUP(Table35[[#This Row],[investing.com format]],'Data Investing'!A:B,2,)</f>
        <v>1.216</v>
      </c>
    </row>
    <row r="1277" spans="1:7" x14ac:dyDescent="0.45">
      <c r="A1277" s="212">
        <v>40420</v>
      </c>
      <c r="B1277" s="100">
        <f t="shared" si="100"/>
        <v>30</v>
      </c>
      <c r="C1277" s="89">
        <f t="shared" si="101"/>
        <v>8</v>
      </c>
      <c r="D1277" s="89">
        <f t="shared" si="102"/>
        <v>2010</v>
      </c>
      <c r="E1277" s="89" t="str">
        <f t="shared" si="103"/>
        <v>Aug</v>
      </c>
      <c r="F1277" s="89" t="str">
        <f t="shared" si="104"/>
        <v>Aug 30, 2010</v>
      </c>
      <c r="G1277" s="213">
        <f>VLOOKUP(Table35[[#This Row],[investing.com format]],'Data Investing'!A:B,2,)</f>
        <v>1.2210000000000001</v>
      </c>
    </row>
    <row r="1278" spans="1:7" x14ac:dyDescent="0.45">
      <c r="A1278" s="212">
        <v>40421</v>
      </c>
      <c r="B1278" s="100">
        <f t="shared" si="100"/>
        <v>31</v>
      </c>
      <c r="C1278" s="89">
        <f t="shared" si="101"/>
        <v>8</v>
      </c>
      <c r="D1278" s="89">
        <f t="shared" si="102"/>
        <v>2010</v>
      </c>
      <c r="E1278" s="89" t="str">
        <f t="shared" si="103"/>
        <v>Aug</v>
      </c>
      <c r="F1278" s="89" t="str">
        <f t="shared" si="104"/>
        <v>Aug 31, 2010</v>
      </c>
      <c r="G1278" s="213">
        <f>VLOOKUP(Table35[[#This Row],[investing.com format]],'Data Investing'!A:B,2,)</f>
        <v>1.2096</v>
      </c>
    </row>
    <row r="1279" spans="1:7" x14ac:dyDescent="0.45">
      <c r="A1279" s="212">
        <v>40422</v>
      </c>
      <c r="B1279" s="100">
        <f t="shared" si="100"/>
        <v>1</v>
      </c>
      <c r="C1279" s="89">
        <f t="shared" si="101"/>
        <v>9</v>
      </c>
      <c r="D1279" s="89">
        <f t="shared" si="102"/>
        <v>2010</v>
      </c>
      <c r="E1279" s="89" t="str">
        <f t="shared" si="103"/>
        <v>Sep</v>
      </c>
      <c r="F1279" s="89" t="str">
        <f t="shared" si="104"/>
        <v>Sep 01, 2010</v>
      </c>
      <c r="G1279" s="213">
        <f>VLOOKUP(Table35[[#This Row],[investing.com format]],'Data Investing'!A:B,2,)</f>
        <v>1.2067000000000001</v>
      </c>
    </row>
    <row r="1280" spans="1:7" x14ac:dyDescent="0.45">
      <c r="A1280" s="212">
        <v>40423</v>
      </c>
      <c r="B1280" s="100">
        <f t="shared" si="100"/>
        <v>2</v>
      </c>
      <c r="C1280" s="89">
        <f t="shared" si="101"/>
        <v>9</v>
      </c>
      <c r="D1280" s="89">
        <f t="shared" si="102"/>
        <v>2010</v>
      </c>
      <c r="E1280" s="89" t="str">
        <f t="shared" si="103"/>
        <v>Sep</v>
      </c>
      <c r="F1280" s="89" t="str">
        <f t="shared" si="104"/>
        <v>Sep 02, 2010</v>
      </c>
      <c r="G1280" s="213">
        <f>VLOOKUP(Table35[[#This Row],[investing.com format]],'Data Investing'!A:B,2,)</f>
        <v>1.2007000000000001</v>
      </c>
    </row>
    <row r="1281" spans="1:7" x14ac:dyDescent="0.45">
      <c r="A1281" s="212">
        <v>40424</v>
      </c>
      <c r="B1281" s="100">
        <f t="shared" si="100"/>
        <v>3</v>
      </c>
      <c r="C1281" s="89">
        <f t="shared" si="101"/>
        <v>9</v>
      </c>
      <c r="D1281" s="89">
        <f t="shared" si="102"/>
        <v>2010</v>
      </c>
      <c r="E1281" s="89" t="str">
        <f t="shared" si="103"/>
        <v>Sep</v>
      </c>
      <c r="F1281" s="89" t="str">
        <f t="shared" si="104"/>
        <v>Sep 03, 2010</v>
      </c>
      <c r="G1281" s="213">
        <f>VLOOKUP(Table35[[#This Row],[investing.com format]],'Data Investing'!A:B,2,)</f>
        <v>1.1978</v>
      </c>
    </row>
    <row r="1282" spans="1:7" x14ac:dyDescent="0.45">
      <c r="A1282" s="212">
        <v>40428</v>
      </c>
      <c r="B1282" s="100">
        <f t="shared" si="100"/>
        <v>7</v>
      </c>
      <c r="C1282" s="89">
        <f t="shared" si="101"/>
        <v>9</v>
      </c>
      <c r="D1282" s="89">
        <f t="shared" si="102"/>
        <v>2010</v>
      </c>
      <c r="E1282" s="89" t="str">
        <f t="shared" si="103"/>
        <v>Sep</v>
      </c>
      <c r="F1282" s="89" t="str">
        <f t="shared" si="104"/>
        <v>Sep 07, 2010</v>
      </c>
      <c r="G1282" s="213">
        <f>VLOOKUP(Table35[[#This Row],[investing.com format]],'Data Investing'!A:B,2,)</f>
        <v>1.2112000000000001</v>
      </c>
    </row>
    <row r="1283" spans="1:7" x14ac:dyDescent="0.45">
      <c r="A1283" s="212">
        <v>40429</v>
      </c>
      <c r="B1283" s="100">
        <f t="shared" si="100"/>
        <v>8</v>
      </c>
      <c r="C1283" s="89">
        <f t="shared" si="101"/>
        <v>9</v>
      </c>
      <c r="D1283" s="89">
        <f t="shared" si="102"/>
        <v>2010</v>
      </c>
      <c r="E1283" s="89" t="str">
        <f t="shared" si="103"/>
        <v>Sep</v>
      </c>
      <c r="F1283" s="89" t="str">
        <f t="shared" si="104"/>
        <v>Sep 08, 2010</v>
      </c>
      <c r="G1283" s="213">
        <f>VLOOKUP(Table35[[#This Row],[investing.com format]],'Data Investing'!A:B,2,)</f>
        <v>1.2161</v>
      </c>
    </row>
    <row r="1284" spans="1:7" x14ac:dyDescent="0.45">
      <c r="A1284" s="212">
        <v>40430</v>
      </c>
      <c r="B1284" s="100">
        <f t="shared" si="100"/>
        <v>9</v>
      </c>
      <c r="C1284" s="89">
        <f t="shared" si="101"/>
        <v>9</v>
      </c>
      <c r="D1284" s="89">
        <f t="shared" si="102"/>
        <v>2010</v>
      </c>
      <c r="E1284" s="89" t="str">
        <f t="shared" si="103"/>
        <v>Sep</v>
      </c>
      <c r="F1284" s="89" t="str">
        <f t="shared" si="104"/>
        <v>Sep 09, 2010</v>
      </c>
      <c r="G1284" s="213">
        <f>VLOOKUP(Table35[[#This Row],[investing.com format]],'Data Investing'!A:B,2,)</f>
        <v>1.2154</v>
      </c>
    </row>
    <row r="1285" spans="1:7" x14ac:dyDescent="0.45">
      <c r="A1285" s="212">
        <v>40431</v>
      </c>
      <c r="B1285" s="100">
        <f t="shared" si="100"/>
        <v>10</v>
      </c>
      <c r="C1285" s="89">
        <f t="shared" si="101"/>
        <v>9</v>
      </c>
      <c r="D1285" s="89">
        <f t="shared" si="102"/>
        <v>2010</v>
      </c>
      <c r="E1285" s="89" t="str">
        <f t="shared" si="103"/>
        <v>Sep</v>
      </c>
      <c r="F1285" s="89" t="str">
        <f t="shared" si="104"/>
        <v>Sep 10, 2010</v>
      </c>
      <c r="G1285" s="213">
        <f>VLOOKUP(Table35[[#This Row],[investing.com format]],'Data Investing'!A:B,2,)</f>
        <v>1.2105999999999999</v>
      </c>
    </row>
    <row r="1286" spans="1:7" x14ac:dyDescent="0.45">
      <c r="A1286" s="212">
        <v>40434</v>
      </c>
      <c r="B1286" s="100">
        <f t="shared" si="100"/>
        <v>13</v>
      </c>
      <c r="C1286" s="89">
        <f t="shared" si="101"/>
        <v>9</v>
      </c>
      <c r="D1286" s="89">
        <f t="shared" si="102"/>
        <v>2010</v>
      </c>
      <c r="E1286" s="89" t="str">
        <f t="shared" si="103"/>
        <v>Sep</v>
      </c>
      <c r="F1286" s="89" t="str">
        <f t="shared" si="104"/>
        <v>Sep 13, 2010</v>
      </c>
      <c r="G1286" s="213">
        <f>VLOOKUP(Table35[[#This Row],[investing.com format]],'Data Investing'!A:B,2,)</f>
        <v>1.198</v>
      </c>
    </row>
    <row r="1287" spans="1:7" x14ac:dyDescent="0.45">
      <c r="A1287" s="212">
        <v>40435</v>
      </c>
      <c r="B1287" s="100">
        <f t="shared" si="100"/>
        <v>14</v>
      </c>
      <c r="C1287" s="89">
        <f t="shared" si="101"/>
        <v>9</v>
      </c>
      <c r="D1287" s="89">
        <f t="shared" si="102"/>
        <v>2010</v>
      </c>
      <c r="E1287" s="89" t="str">
        <f t="shared" si="103"/>
        <v>Sep</v>
      </c>
      <c r="F1287" s="89" t="str">
        <f t="shared" si="104"/>
        <v>Sep 14, 2010</v>
      </c>
      <c r="G1287" s="213">
        <f>VLOOKUP(Table35[[#This Row],[investing.com format]],'Data Investing'!A:B,2,)</f>
        <v>1.1958</v>
      </c>
    </row>
    <row r="1288" spans="1:7" x14ac:dyDescent="0.45">
      <c r="A1288" s="212">
        <v>40436</v>
      </c>
      <c r="B1288" s="100">
        <f t="shared" si="100"/>
        <v>15</v>
      </c>
      <c r="C1288" s="89">
        <f t="shared" si="101"/>
        <v>9</v>
      </c>
      <c r="D1288" s="89">
        <f t="shared" si="102"/>
        <v>2010</v>
      </c>
      <c r="E1288" s="89" t="str">
        <f t="shared" si="103"/>
        <v>Sep</v>
      </c>
      <c r="F1288" s="89" t="str">
        <f t="shared" si="104"/>
        <v>Sep 15, 2010</v>
      </c>
      <c r="G1288" s="213">
        <f>VLOOKUP(Table35[[#This Row],[investing.com format]],'Data Investing'!A:B,2,)</f>
        <v>1.2012</v>
      </c>
    </row>
    <row r="1289" spans="1:7" x14ac:dyDescent="0.45">
      <c r="A1289" s="212">
        <v>40437</v>
      </c>
      <c r="B1289" s="100">
        <f t="shared" si="100"/>
        <v>16</v>
      </c>
      <c r="C1289" s="89">
        <f t="shared" si="101"/>
        <v>9</v>
      </c>
      <c r="D1289" s="89">
        <f t="shared" si="102"/>
        <v>2010</v>
      </c>
      <c r="E1289" s="89" t="str">
        <f t="shared" si="103"/>
        <v>Sep</v>
      </c>
      <c r="F1289" s="89" t="str">
        <f t="shared" si="104"/>
        <v>Sep 16, 2010</v>
      </c>
      <c r="G1289" s="213">
        <f>VLOOKUP(Table35[[#This Row],[investing.com format]],'Data Investing'!A:B,2,)</f>
        <v>1.1947000000000001</v>
      </c>
    </row>
    <row r="1290" spans="1:7" x14ac:dyDescent="0.45">
      <c r="A1290" s="212">
        <v>40438</v>
      </c>
      <c r="B1290" s="100">
        <f t="shared" si="100"/>
        <v>17</v>
      </c>
      <c r="C1290" s="89">
        <f t="shared" si="101"/>
        <v>9</v>
      </c>
      <c r="D1290" s="89">
        <f t="shared" si="102"/>
        <v>2010</v>
      </c>
      <c r="E1290" s="89" t="str">
        <f t="shared" si="103"/>
        <v>Sep</v>
      </c>
      <c r="F1290" s="89" t="str">
        <f t="shared" si="104"/>
        <v>Sep 17, 2010</v>
      </c>
      <c r="G1290" s="213">
        <f>VLOOKUP(Table35[[#This Row],[investing.com format]],'Data Investing'!A:B,2,)</f>
        <v>1.1978</v>
      </c>
    </row>
    <row r="1291" spans="1:7" x14ac:dyDescent="0.45">
      <c r="A1291" s="212">
        <v>40441</v>
      </c>
      <c r="B1291" s="100">
        <f t="shared" si="100"/>
        <v>20</v>
      </c>
      <c r="C1291" s="89">
        <f t="shared" si="101"/>
        <v>9</v>
      </c>
      <c r="D1291" s="89">
        <f t="shared" si="102"/>
        <v>2010</v>
      </c>
      <c r="E1291" s="89" t="str">
        <f t="shared" si="103"/>
        <v>Sep</v>
      </c>
      <c r="F1291" s="89" t="str">
        <f t="shared" si="104"/>
        <v>Sep 20, 2010</v>
      </c>
      <c r="G1291" s="213">
        <f>VLOOKUP(Table35[[#This Row],[investing.com format]],'Data Investing'!A:B,2,)</f>
        <v>1.1901999999999999</v>
      </c>
    </row>
    <row r="1292" spans="1:7" x14ac:dyDescent="0.45">
      <c r="A1292" s="212">
        <v>40442</v>
      </c>
      <c r="B1292" s="100">
        <f t="shared" si="100"/>
        <v>21</v>
      </c>
      <c r="C1292" s="89">
        <f t="shared" si="101"/>
        <v>9</v>
      </c>
      <c r="D1292" s="89">
        <f t="shared" si="102"/>
        <v>2010</v>
      </c>
      <c r="E1292" s="89" t="str">
        <f t="shared" si="103"/>
        <v>Sep</v>
      </c>
      <c r="F1292" s="89" t="str">
        <f t="shared" si="104"/>
        <v>Sep 21, 2010</v>
      </c>
      <c r="G1292" s="213">
        <f>VLOOKUP(Table35[[#This Row],[investing.com format]],'Data Investing'!A:B,2,)</f>
        <v>1.1779999999999999</v>
      </c>
    </row>
    <row r="1293" spans="1:7" x14ac:dyDescent="0.45">
      <c r="A1293" s="212">
        <v>40443</v>
      </c>
      <c r="B1293" s="100">
        <f t="shared" si="100"/>
        <v>22</v>
      </c>
      <c r="C1293" s="89">
        <f t="shared" si="101"/>
        <v>9</v>
      </c>
      <c r="D1293" s="89">
        <f t="shared" si="102"/>
        <v>2010</v>
      </c>
      <c r="E1293" s="89" t="str">
        <f t="shared" si="103"/>
        <v>Sep</v>
      </c>
      <c r="F1293" s="89" t="str">
        <f t="shared" si="104"/>
        <v>Sep 22, 2010</v>
      </c>
      <c r="G1293" s="213">
        <f>VLOOKUP(Table35[[#This Row],[investing.com format]],'Data Investing'!A:B,2,)</f>
        <v>1.1687000000000001</v>
      </c>
    </row>
    <row r="1294" spans="1:7" x14ac:dyDescent="0.45">
      <c r="A1294" s="212">
        <v>40444</v>
      </c>
      <c r="B1294" s="100">
        <f t="shared" si="100"/>
        <v>23</v>
      </c>
      <c r="C1294" s="89">
        <f t="shared" si="101"/>
        <v>9</v>
      </c>
      <c r="D1294" s="89">
        <f t="shared" si="102"/>
        <v>2010</v>
      </c>
      <c r="E1294" s="89" t="str">
        <f t="shared" si="103"/>
        <v>Sep</v>
      </c>
      <c r="F1294" s="89" t="str">
        <f t="shared" si="104"/>
        <v>Sep 23, 2010</v>
      </c>
      <c r="G1294" s="213">
        <f>VLOOKUP(Table35[[#This Row],[investing.com format]],'Data Investing'!A:B,2,)</f>
        <v>1.1776</v>
      </c>
    </row>
    <row r="1295" spans="1:7" x14ac:dyDescent="0.45">
      <c r="A1295" s="212">
        <v>40445</v>
      </c>
      <c r="B1295" s="100">
        <f t="shared" si="100"/>
        <v>24</v>
      </c>
      <c r="C1295" s="89">
        <f t="shared" si="101"/>
        <v>9</v>
      </c>
      <c r="D1295" s="89">
        <f t="shared" si="102"/>
        <v>2010</v>
      </c>
      <c r="E1295" s="89" t="str">
        <f t="shared" si="103"/>
        <v>Sep</v>
      </c>
      <c r="F1295" s="89" t="str">
        <f t="shared" si="104"/>
        <v>Sep 24, 2010</v>
      </c>
      <c r="G1295" s="213">
        <f>VLOOKUP(Table35[[#This Row],[investing.com format]],'Data Investing'!A:B,2,)</f>
        <v>1.1727000000000001</v>
      </c>
    </row>
    <row r="1296" spans="1:7" x14ac:dyDescent="0.45">
      <c r="A1296" s="212">
        <v>40448</v>
      </c>
      <c r="B1296" s="100">
        <f t="shared" si="100"/>
        <v>27</v>
      </c>
      <c r="C1296" s="89">
        <f t="shared" si="101"/>
        <v>9</v>
      </c>
      <c r="D1296" s="89">
        <f t="shared" si="102"/>
        <v>2010</v>
      </c>
      <c r="E1296" s="89" t="str">
        <f t="shared" si="103"/>
        <v>Sep</v>
      </c>
      <c r="F1296" s="89" t="str">
        <f t="shared" si="104"/>
        <v>Sep 27, 2010</v>
      </c>
      <c r="G1296" s="213">
        <f>VLOOKUP(Table35[[#This Row],[investing.com format]],'Data Investing'!A:B,2,)</f>
        <v>1.1765000000000001</v>
      </c>
    </row>
    <row r="1297" spans="1:7" x14ac:dyDescent="0.45">
      <c r="A1297" s="212">
        <v>40449</v>
      </c>
      <c r="B1297" s="100">
        <f t="shared" si="100"/>
        <v>28</v>
      </c>
      <c r="C1297" s="89">
        <f t="shared" si="101"/>
        <v>9</v>
      </c>
      <c r="D1297" s="89">
        <f t="shared" si="102"/>
        <v>2010</v>
      </c>
      <c r="E1297" s="89" t="str">
        <f t="shared" si="103"/>
        <v>Sep</v>
      </c>
      <c r="F1297" s="89" t="str">
        <f t="shared" si="104"/>
        <v>Sep 28, 2010</v>
      </c>
      <c r="G1297" s="213">
        <f>VLOOKUP(Table35[[#This Row],[investing.com format]],'Data Investing'!A:B,2,)</f>
        <v>1.1634</v>
      </c>
    </row>
    <row r="1298" spans="1:7" x14ac:dyDescent="0.45">
      <c r="A1298" s="212">
        <v>40450</v>
      </c>
      <c r="B1298" s="100">
        <f t="shared" ref="B1298:B1361" si="105">DAY(A1298)</f>
        <v>29</v>
      </c>
      <c r="C1298" s="89">
        <f t="shared" ref="C1298:C1361" si="106">MONTH(A1298)</f>
        <v>9</v>
      </c>
      <c r="D1298" s="89">
        <f t="shared" ref="D1298:D1361" si="107">YEAR(A1298)</f>
        <v>2010</v>
      </c>
      <c r="E1298" s="89" t="str">
        <f t="shared" ref="E1298:E1361" si="108">VLOOKUP(C1298,$K$2:$L$13,2,)</f>
        <v>Sep</v>
      </c>
      <c r="F1298" s="89" t="str">
        <f t="shared" ref="F1298:F1361" si="109">IF(B1298&lt;10,E1298&amp;" 0"&amp; B1298&amp;", " &amp;D1298,E1298&amp;" "&amp; B1298&amp;", " &amp;D1298)</f>
        <v>Sep 29, 2010</v>
      </c>
      <c r="G1298" s="213">
        <f>VLOOKUP(Table35[[#This Row],[investing.com format]],'Data Investing'!A:B,2,)</f>
        <v>1.1585000000000001</v>
      </c>
    </row>
    <row r="1299" spans="1:7" x14ac:dyDescent="0.45">
      <c r="A1299" s="212">
        <v>40451</v>
      </c>
      <c r="B1299" s="100">
        <f t="shared" si="105"/>
        <v>30</v>
      </c>
      <c r="C1299" s="89">
        <f t="shared" si="106"/>
        <v>9</v>
      </c>
      <c r="D1299" s="89">
        <f t="shared" si="107"/>
        <v>2010</v>
      </c>
      <c r="E1299" s="89" t="str">
        <f t="shared" si="108"/>
        <v>Sep</v>
      </c>
      <c r="F1299" s="89" t="str">
        <f t="shared" si="109"/>
        <v>Sep 30, 2010</v>
      </c>
      <c r="G1299" s="213">
        <f>VLOOKUP(Table35[[#This Row],[investing.com format]],'Data Investing'!A:B,2,)</f>
        <v>1.1526000000000001</v>
      </c>
    </row>
    <row r="1300" spans="1:7" x14ac:dyDescent="0.45">
      <c r="A1300" s="212">
        <v>40452</v>
      </c>
      <c r="B1300" s="100">
        <f t="shared" si="105"/>
        <v>1</v>
      </c>
      <c r="C1300" s="89">
        <f t="shared" si="106"/>
        <v>10</v>
      </c>
      <c r="D1300" s="89">
        <f t="shared" si="107"/>
        <v>2010</v>
      </c>
      <c r="E1300" s="89" t="str">
        <f t="shared" si="108"/>
        <v>Oct</v>
      </c>
      <c r="F1300" s="89" t="str">
        <f t="shared" si="109"/>
        <v>Oct 01, 2010</v>
      </c>
      <c r="G1300" s="213">
        <f>VLOOKUP(Table35[[#This Row],[investing.com format]],'Data Investing'!A:B,2,)</f>
        <v>1.1469</v>
      </c>
    </row>
    <row r="1301" spans="1:7" x14ac:dyDescent="0.45">
      <c r="A1301" s="212">
        <v>40455</v>
      </c>
      <c r="B1301" s="100">
        <f t="shared" si="105"/>
        <v>4</v>
      </c>
      <c r="C1301" s="89">
        <f t="shared" si="106"/>
        <v>10</v>
      </c>
      <c r="D1301" s="89">
        <f t="shared" si="107"/>
        <v>2010</v>
      </c>
      <c r="E1301" s="89" t="str">
        <f t="shared" si="108"/>
        <v>Oct</v>
      </c>
      <c r="F1301" s="89" t="str">
        <f t="shared" si="109"/>
        <v>Oct 04, 2010</v>
      </c>
      <c r="G1301" s="213">
        <f>VLOOKUP(Table35[[#This Row],[investing.com format]],'Data Investing'!A:B,2,)</f>
        <v>1.1565000000000001</v>
      </c>
    </row>
    <row r="1302" spans="1:7" x14ac:dyDescent="0.45">
      <c r="A1302" s="212">
        <v>40456</v>
      </c>
      <c r="B1302" s="100">
        <f t="shared" si="105"/>
        <v>5</v>
      </c>
      <c r="C1302" s="89">
        <f t="shared" si="106"/>
        <v>10</v>
      </c>
      <c r="D1302" s="89">
        <f t="shared" si="107"/>
        <v>2010</v>
      </c>
      <c r="E1302" s="89" t="str">
        <f t="shared" si="108"/>
        <v>Oct</v>
      </c>
      <c r="F1302" s="89" t="str">
        <f t="shared" si="109"/>
        <v>Oct 05, 2010</v>
      </c>
      <c r="G1302" s="213">
        <f>VLOOKUP(Table35[[#This Row],[investing.com format]],'Data Investing'!A:B,2,)</f>
        <v>1.1484000000000001</v>
      </c>
    </row>
    <row r="1303" spans="1:7" x14ac:dyDescent="0.45">
      <c r="A1303" s="212">
        <v>40457</v>
      </c>
      <c r="B1303" s="100">
        <f t="shared" si="105"/>
        <v>6</v>
      </c>
      <c r="C1303" s="89">
        <f t="shared" si="106"/>
        <v>10</v>
      </c>
      <c r="D1303" s="89">
        <f t="shared" si="107"/>
        <v>2010</v>
      </c>
      <c r="E1303" s="89" t="str">
        <f t="shared" si="108"/>
        <v>Oct</v>
      </c>
      <c r="F1303" s="89" t="str">
        <f t="shared" si="109"/>
        <v>Oct 06, 2010</v>
      </c>
      <c r="G1303" s="213">
        <f>VLOOKUP(Table35[[#This Row],[investing.com format]],'Data Investing'!A:B,2,)</f>
        <v>1.1404000000000001</v>
      </c>
    </row>
    <row r="1304" spans="1:7" x14ac:dyDescent="0.45">
      <c r="A1304" s="212">
        <v>40458</v>
      </c>
      <c r="B1304" s="100">
        <f t="shared" si="105"/>
        <v>7</v>
      </c>
      <c r="C1304" s="89">
        <f t="shared" si="106"/>
        <v>10</v>
      </c>
      <c r="D1304" s="89">
        <f t="shared" si="107"/>
        <v>2010</v>
      </c>
      <c r="E1304" s="89" t="str">
        <f t="shared" si="108"/>
        <v>Oct</v>
      </c>
      <c r="F1304" s="89" t="str">
        <f t="shared" si="109"/>
        <v>Oct 07, 2010</v>
      </c>
      <c r="G1304" s="213">
        <f>VLOOKUP(Table35[[#This Row],[investing.com format]],'Data Investing'!A:B,2,)</f>
        <v>1.1400999999999999</v>
      </c>
    </row>
    <row r="1305" spans="1:7" x14ac:dyDescent="0.45">
      <c r="A1305" s="212">
        <v>40459</v>
      </c>
      <c r="B1305" s="100">
        <f t="shared" si="105"/>
        <v>8</v>
      </c>
      <c r="C1305" s="89">
        <f t="shared" si="106"/>
        <v>10</v>
      </c>
      <c r="D1305" s="89">
        <f t="shared" si="107"/>
        <v>2010</v>
      </c>
      <c r="E1305" s="89" t="str">
        <f t="shared" si="108"/>
        <v>Oct</v>
      </c>
      <c r="F1305" s="89" t="str">
        <f t="shared" si="109"/>
        <v>Oct 08, 2010</v>
      </c>
      <c r="G1305" s="213">
        <f>VLOOKUP(Table35[[#This Row],[investing.com format]],'Data Investing'!A:B,2,)</f>
        <v>1.145</v>
      </c>
    </row>
    <row r="1306" spans="1:7" x14ac:dyDescent="0.45">
      <c r="A1306" s="212">
        <v>40462</v>
      </c>
      <c r="B1306" s="100">
        <f t="shared" si="105"/>
        <v>11</v>
      </c>
      <c r="C1306" s="89">
        <f t="shared" si="106"/>
        <v>10</v>
      </c>
      <c r="D1306" s="89">
        <f t="shared" si="107"/>
        <v>2010</v>
      </c>
      <c r="E1306" s="89" t="str">
        <f t="shared" si="108"/>
        <v>Oct</v>
      </c>
      <c r="F1306" s="89" t="str">
        <f t="shared" si="109"/>
        <v>Oct 11, 2010</v>
      </c>
      <c r="G1306" s="213">
        <f>VLOOKUP(Table35[[#This Row],[investing.com format]],'Data Investing'!A:B,2,)</f>
        <v>1.1444000000000001</v>
      </c>
    </row>
    <row r="1307" spans="1:7" x14ac:dyDescent="0.45">
      <c r="A1307" s="212">
        <v>40463</v>
      </c>
      <c r="B1307" s="100">
        <f t="shared" si="105"/>
        <v>12</v>
      </c>
      <c r="C1307" s="89">
        <f t="shared" si="106"/>
        <v>10</v>
      </c>
      <c r="D1307" s="89">
        <f t="shared" si="107"/>
        <v>2010</v>
      </c>
      <c r="E1307" s="89" t="str">
        <f t="shared" si="108"/>
        <v>Oct</v>
      </c>
      <c r="F1307" s="89" t="str">
        <f t="shared" si="109"/>
        <v>Oct 12, 2010</v>
      </c>
      <c r="G1307" s="213">
        <f>VLOOKUP(Table35[[#This Row],[investing.com format]],'Data Investing'!A:B,2,)</f>
        <v>1.1351</v>
      </c>
    </row>
    <row r="1308" spans="1:7" x14ac:dyDescent="0.45">
      <c r="A1308" s="212">
        <v>40464</v>
      </c>
      <c r="B1308" s="100">
        <f t="shared" si="105"/>
        <v>13</v>
      </c>
      <c r="C1308" s="89">
        <f t="shared" si="106"/>
        <v>10</v>
      </c>
      <c r="D1308" s="89">
        <f t="shared" si="107"/>
        <v>2010</v>
      </c>
      <c r="E1308" s="89" t="str">
        <f t="shared" si="108"/>
        <v>Oct</v>
      </c>
      <c r="F1308" s="89" t="str">
        <f t="shared" si="109"/>
        <v>Oct 13, 2010</v>
      </c>
      <c r="G1308" s="213">
        <f>VLOOKUP(Table35[[#This Row],[investing.com format]],'Data Investing'!A:B,2,)</f>
        <v>1.1385000000000001</v>
      </c>
    </row>
    <row r="1309" spans="1:7" x14ac:dyDescent="0.45">
      <c r="A1309" s="212">
        <v>40465</v>
      </c>
      <c r="B1309" s="100">
        <f t="shared" si="105"/>
        <v>14</v>
      </c>
      <c r="C1309" s="89">
        <f t="shared" si="106"/>
        <v>10</v>
      </c>
      <c r="D1309" s="89">
        <f t="shared" si="107"/>
        <v>2010</v>
      </c>
      <c r="E1309" s="89" t="str">
        <f t="shared" si="108"/>
        <v>Oct</v>
      </c>
      <c r="F1309" s="89" t="str">
        <f t="shared" si="109"/>
        <v>Oct 14, 2010</v>
      </c>
      <c r="G1309" s="213">
        <f>VLOOKUP(Table35[[#This Row],[investing.com format]],'Data Investing'!A:B,2,)</f>
        <v>1.1369</v>
      </c>
    </row>
    <row r="1310" spans="1:7" x14ac:dyDescent="0.45">
      <c r="A1310" s="212">
        <v>40466</v>
      </c>
      <c r="B1310" s="100">
        <f t="shared" si="105"/>
        <v>15</v>
      </c>
      <c r="C1310" s="89">
        <f t="shared" si="106"/>
        <v>10</v>
      </c>
      <c r="D1310" s="89">
        <f t="shared" si="107"/>
        <v>2010</v>
      </c>
      <c r="E1310" s="89" t="str">
        <f t="shared" si="108"/>
        <v>Oct</v>
      </c>
      <c r="F1310" s="89" t="str">
        <f t="shared" si="109"/>
        <v>Oct 15, 2010</v>
      </c>
      <c r="G1310" s="213">
        <f>VLOOKUP(Table35[[#This Row],[investing.com format]],'Data Investing'!A:B,2,)</f>
        <v>1.1440999999999999</v>
      </c>
    </row>
    <row r="1311" spans="1:7" x14ac:dyDescent="0.45">
      <c r="A1311" s="212">
        <v>40469</v>
      </c>
      <c r="B1311" s="100">
        <f t="shared" si="105"/>
        <v>18</v>
      </c>
      <c r="C1311" s="89">
        <f t="shared" si="106"/>
        <v>10</v>
      </c>
      <c r="D1311" s="89">
        <f t="shared" si="107"/>
        <v>2010</v>
      </c>
      <c r="E1311" s="89" t="str">
        <f t="shared" si="108"/>
        <v>Oct</v>
      </c>
      <c r="F1311" s="89" t="str">
        <f t="shared" si="109"/>
        <v>Oct 18, 2010</v>
      </c>
      <c r="G1311" s="213">
        <f>VLOOKUP(Table35[[#This Row],[investing.com format]],'Data Investing'!A:B,2,)</f>
        <v>1.1395999999999999</v>
      </c>
    </row>
    <row r="1312" spans="1:7" x14ac:dyDescent="0.45">
      <c r="A1312" s="212">
        <v>40470</v>
      </c>
      <c r="B1312" s="100">
        <f t="shared" si="105"/>
        <v>19</v>
      </c>
      <c r="C1312" s="89">
        <f t="shared" si="106"/>
        <v>10</v>
      </c>
      <c r="D1312" s="89">
        <f t="shared" si="107"/>
        <v>2010</v>
      </c>
      <c r="E1312" s="89" t="str">
        <f t="shared" si="108"/>
        <v>Oct</v>
      </c>
      <c r="F1312" s="89" t="str">
        <f t="shared" si="109"/>
        <v>Oct 19, 2010</v>
      </c>
      <c r="G1312" s="213">
        <f>VLOOKUP(Table35[[#This Row],[investing.com format]],'Data Investing'!A:B,2,)</f>
        <v>1.1440999999999999</v>
      </c>
    </row>
    <row r="1313" spans="1:7" x14ac:dyDescent="0.45">
      <c r="A1313" s="212">
        <v>40471</v>
      </c>
      <c r="B1313" s="100">
        <f t="shared" si="105"/>
        <v>20</v>
      </c>
      <c r="C1313" s="89">
        <f t="shared" si="106"/>
        <v>10</v>
      </c>
      <c r="D1313" s="89">
        <f t="shared" si="107"/>
        <v>2010</v>
      </c>
      <c r="E1313" s="89" t="str">
        <f t="shared" si="108"/>
        <v>Oct</v>
      </c>
      <c r="F1313" s="89" t="str">
        <f t="shared" si="109"/>
        <v>Oct 20, 2010</v>
      </c>
      <c r="G1313" s="213">
        <f>VLOOKUP(Table35[[#This Row],[investing.com format]],'Data Investing'!A:B,2,)</f>
        <v>1.1346000000000001</v>
      </c>
    </row>
    <row r="1314" spans="1:7" x14ac:dyDescent="0.45">
      <c r="A1314" s="212">
        <v>40472</v>
      </c>
      <c r="B1314" s="100">
        <f t="shared" si="105"/>
        <v>21</v>
      </c>
      <c r="C1314" s="89">
        <f t="shared" si="106"/>
        <v>10</v>
      </c>
      <c r="D1314" s="89">
        <f t="shared" si="107"/>
        <v>2010</v>
      </c>
      <c r="E1314" s="89" t="str">
        <f t="shared" si="108"/>
        <v>Oct</v>
      </c>
      <c r="F1314" s="89" t="str">
        <f t="shared" si="109"/>
        <v>Oct 21, 2010</v>
      </c>
      <c r="G1314" s="213">
        <f>VLOOKUP(Table35[[#This Row],[investing.com format]],'Data Investing'!A:B,2,)</f>
        <v>1.1284000000000001</v>
      </c>
    </row>
    <row r="1315" spans="1:7" x14ac:dyDescent="0.45">
      <c r="A1315" s="212">
        <v>40473</v>
      </c>
      <c r="B1315" s="100">
        <f t="shared" si="105"/>
        <v>22</v>
      </c>
      <c r="C1315" s="89">
        <f t="shared" si="106"/>
        <v>10</v>
      </c>
      <c r="D1315" s="89">
        <f t="shared" si="107"/>
        <v>2010</v>
      </c>
      <c r="E1315" s="89" t="str">
        <f t="shared" si="108"/>
        <v>Oct</v>
      </c>
      <c r="F1315" s="89" t="str">
        <f t="shared" si="109"/>
        <v>Oct 22, 2010</v>
      </c>
      <c r="G1315" s="213">
        <f>VLOOKUP(Table35[[#This Row],[investing.com format]],'Data Investing'!A:B,2,)</f>
        <v>1.1242000000000001</v>
      </c>
    </row>
    <row r="1316" spans="1:7" x14ac:dyDescent="0.45">
      <c r="A1316" s="212">
        <v>40476</v>
      </c>
      <c r="B1316" s="100">
        <f t="shared" si="105"/>
        <v>25</v>
      </c>
      <c r="C1316" s="89">
        <f t="shared" si="106"/>
        <v>10</v>
      </c>
      <c r="D1316" s="89">
        <f t="shared" si="107"/>
        <v>2010</v>
      </c>
      <c r="E1316" s="89" t="str">
        <f t="shared" si="108"/>
        <v>Oct</v>
      </c>
      <c r="F1316" s="89" t="str">
        <f t="shared" si="109"/>
        <v>Oct 25, 2010</v>
      </c>
      <c r="G1316" s="213">
        <f>VLOOKUP(Table35[[#This Row],[investing.com format]],'Data Investing'!A:B,2,)</f>
        <v>1.1265000000000001</v>
      </c>
    </row>
    <row r="1317" spans="1:7" x14ac:dyDescent="0.45">
      <c r="A1317" s="212">
        <v>40477</v>
      </c>
      <c r="B1317" s="100">
        <f t="shared" si="105"/>
        <v>26</v>
      </c>
      <c r="C1317" s="89">
        <f t="shared" si="106"/>
        <v>10</v>
      </c>
      <c r="D1317" s="89">
        <f t="shared" si="107"/>
        <v>2010</v>
      </c>
      <c r="E1317" s="89" t="str">
        <f t="shared" si="108"/>
        <v>Oct</v>
      </c>
      <c r="F1317" s="89" t="str">
        <f t="shared" si="109"/>
        <v>Oct 26, 2010</v>
      </c>
      <c r="G1317" s="213">
        <f>VLOOKUP(Table35[[#This Row],[investing.com format]],'Data Investing'!A:B,2,)</f>
        <v>1.143</v>
      </c>
    </row>
    <row r="1318" spans="1:7" x14ac:dyDescent="0.45">
      <c r="A1318" s="212">
        <v>40478</v>
      </c>
      <c r="B1318" s="100">
        <f t="shared" si="105"/>
        <v>27</v>
      </c>
      <c r="C1318" s="89">
        <f t="shared" si="106"/>
        <v>10</v>
      </c>
      <c r="D1318" s="89">
        <f t="shared" si="107"/>
        <v>2010</v>
      </c>
      <c r="E1318" s="89" t="str">
        <f t="shared" si="108"/>
        <v>Oct</v>
      </c>
      <c r="F1318" s="89" t="str">
        <f t="shared" si="109"/>
        <v>Oct 27, 2010</v>
      </c>
      <c r="G1318" s="213">
        <f>VLOOKUP(Table35[[#This Row],[investing.com format]],'Data Investing'!A:B,2,)</f>
        <v>1.1456</v>
      </c>
    </row>
    <row r="1319" spans="1:7" x14ac:dyDescent="0.45">
      <c r="A1319" s="212">
        <v>40479</v>
      </c>
      <c r="B1319" s="100">
        <f t="shared" si="105"/>
        <v>28</v>
      </c>
      <c r="C1319" s="89">
        <f t="shared" si="106"/>
        <v>10</v>
      </c>
      <c r="D1319" s="89">
        <f t="shared" si="107"/>
        <v>2010</v>
      </c>
      <c r="E1319" s="89" t="str">
        <f t="shared" si="108"/>
        <v>Oct</v>
      </c>
      <c r="F1319" s="89" t="str">
        <f t="shared" si="109"/>
        <v>Oct 28, 2010</v>
      </c>
      <c r="G1319" s="213">
        <f>VLOOKUP(Table35[[#This Row],[investing.com format]],'Data Investing'!A:B,2,)</f>
        <v>1.1442000000000001</v>
      </c>
    </row>
    <row r="1320" spans="1:7" x14ac:dyDescent="0.45">
      <c r="A1320" s="212">
        <v>40480</v>
      </c>
      <c r="B1320" s="100">
        <f t="shared" si="105"/>
        <v>29</v>
      </c>
      <c r="C1320" s="89">
        <f t="shared" si="106"/>
        <v>10</v>
      </c>
      <c r="D1320" s="89">
        <f t="shared" si="107"/>
        <v>2010</v>
      </c>
      <c r="E1320" s="89" t="str">
        <f t="shared" si="108"/>
        <v>Oct</v>
      </c>
      <c r="F1320" s="89" t="str">
        <f t="shared" si="109"/>
        <v>Oct 29, 2010</v>
      </c>
      <c r="G1320" s="213">
        <f>VLOOKUP(Table35[[#This Row],[investing.com format]],'Data Investing'!A:B,2,)</f>
        <v>1.1498999999999999</v>
      </c>
    </row>
    <row r="1321" spans="1:7" x14ac:dyDescent="0.45">
      <c r="A1321" s="212">
        <v>40483</v>
      </c>
      <c r="B1321" s="100">
        <f t="shared" si="105"/>
        <v>1</v>
      </c>
      <c r="C1321" s="89">
        <f t="shared" si="106"/>
        <v>11</v>
      </c>
      <c r="D1321" s="89">
        <f t="shared" si="107"/>
        <v>2010</v>
      </c>
      <c r="E1321" s="89" t="str">
        <f t="shared" si="108"/>
        <v>Nov</v>
      </c>
      <c r="F1321" s="89" t="str">
        <f t="shared" si="109"/>
        <v>Nov 01, 2010</v>
      </c>
      <c r="G1321" s="213">
        <f>VLOOKUP(Table35[[#This Row],[investing.com format]],'Data Investing'!A:B,2,)</f>
        <v>1.1543000000000001</v>
      </c>
    </row>
    <row r="1322" spans="1:7" x14ac:dyDescent="0.45">
      <c r="A1322" s="212">
        <v>40484</v>
      </c>
      <c r="B1322" s="100">
        <f t="shared" si="105"/>
        <v>2</v>
      </c>
      <c r="C1322" s="89">
        <f t="shared" si="106"/>
        <v>11</v>
      </c>
      <c r="D1322" s="89">
        <f t="shared" si="107"/>
        <v>2010</v>
      </c>
      <c r="E1322" s="89" t="str">
        <f t="shared" si="108"/>
        <v>Nov</v>
      </c>
      <c r="F1322" s="89" t="str">
        <f t="shared" si="109"/>
        <v>Nov 02, 2010</v>
      </c>
      <c r="G1322" s="213">
        <f>VLOOKUP(Table35[[#This Row],[investing.com format]],'Data Investing'!A:B,2,)</f>
        <v>1.1427</v>
      </c>
    </row>
    <row r="1323" spans="1:7" x14ac:dyDescent="0.45">
      <c r="A1323" s="212">
        <v>40485</v>
      </c>
      <c r="B1323" s="100">
        <f t="shared" si="105"/>
        <v>3</v>
      </c>
      <c r="C1323" s="89">
        <f t="shared" si="106"/>
        <v>11</v>
      </c>
      <c r="D1323" s="89">
        <f t="shared" si="107"/>
        <v>2010</v>
      </c>
      <c r="E1323" s="89" t="str">
        <f t="shared" si="108"/>
        <v>Nov</v>
      </c>
      <c r="F1323" s="89" t="str">
        <f t="shared" si="109"/>
        <v>Nov 03, 2010</v>
      </c>
      <c r="G1323" s="213">
        <f>VLOOKUP(Table35[[#This Row],[investing.com format]],'Data Investing'!A:B,2,)</f>
        <v>1.1382000000000001</v>
      </c>
    </row>
    <row r="1324" spans="1:7" x14ac:dyDescent="0.45">
      <c r="A1324" s="212">
        <v>40486</v>
      </c>
      <c r="B1324" s="100">
        <f t="shared" si="105"/>
        <v>4</v>
      </c>
      <c r="C1324" s="89">
        <f t="shared" si="106"/>
        <v>11</v>
      </c>
      <c r="D1324" s="89">
        <f t="shared" si="107"/>
        <v>2010</v>
      </c>
      <c r="E1324" s="89" t="str">
        <f t="shared" si="108"/>
        <v>Nov</v>
      </c>
      <c r="F1324" s="89" t="str">
        <f t="shared" si="109"/>
        <v>Nov 04, 2010</v>
      </c>
      <c r="G1324" s="213">
        <f>VLOOKUP(Table35[[#This Row],[investing.com format]],'Data Investing'!A:B,2,)</f>
        <v>1.1454</v>
      </c>
    </row>
    <row r="1325" spans="1:7" x14ac:dyDescent="0.45">
      <c r="A1325" s="212">
        <v>40487</v>
      </c>
      <c r="B1325" s="100">
        <f t="shared" si="105"/>
        <v>5</v>
      </c>
      <c r="C1325" s="89">
        <f t="shared" si="106"/>
        <v>11</v>
      </c>
      <c r="D1325" s="89">
        <f t="shared" si="107"/>
        <v>2010</v>
      </c>
      <c r="E1325" s="89" t="str">
        <f t="shared" si="108"/>
        <v>Nov</v>
      </c>
      <c r="F1325" s="89" t="str">
        <f t="shared" si="109"/>
        <v>Nov 05, 2010</v>
      </c>
      <c r="G1325" s="213">
        <f>VLOOKUP(Table35[[#This Row],[investing.com format]],'Data Investing'!A:B,2,)</f>
        <v>1.1529</v>
      </c>
    </row>
    <row r="1326" spans="1:7" x14ac:dyDescent="0.45">
      <c r="A1326" s="212">
        <v>40490</v>
      </c>
      <c r="B1326" s="100">
        <f t="shared" si="105"/>
        <v>8</v>
      </c>
      <c r="C1326" s="89">
        <f t="shared" si="106"/>
        <v>11</v>
      </c>
      <c r="D1326" s="89">
        <f t="shared" si="107"/>
        <v>2010</v>
      </c>
      <c r="E1326" s="89" t="str">
        <f t="shared" si="108"/>
        <v>Nov</v>
      </c>
      <c r="F1326" s="89" t="str">
        <f t="shared" si="109"/>
        <v>Nov 08, 2010</v>
      </c>
      <c r="G1326" s="213">
        <f>VLOOKUP(Table35[[#This Row],[investing.com format]],'Data Investing'!A:B,2,)</f>
        <v>1.1594</v>
      </c>
    </row>
    <row r="1327" spans="1:7" x14ac:dyDescent="0.45">
      <c r="A1327" s="212">
        <v>40491</v>
      </c>
      <c r="B1327" s="100">
        <f t="shared" si="105"/>
        <v>9</v>
      </c>
      <c r="C1327" s="89">
        <f t="shared" si="106"/>
        <v>11</v>
      </c>
      <c r="D1327" s="89">
        <f t="shared" si="107"/>
        <v>2010</v>
      </c>
      <c r="E1327" s="89" t="str">
        <f t="shared" si="108"/>
        <v>Nov</v>
      </c>
      <c r="F1327" s="89" t="str">
        <f t="shared" si="109"/>
        <v>Nov 09, 2010</v>
      </c>
      <c r="G1327" s="213">
        <f>VLOOKUP(Table35[[#This Row],[investing.com format]],'Data Investing'!A:B,2,)</f>
        <v>1.1603000000000001</v>
      </c>
    </row>
    <row r="1328" spans="1:7" x14ac:dyDescent="0.45">
      <c r="A1328" s="212">
        <v>40492</v>
      </c>
      <c r="B1328" s="100">
        <f t="shared" si="105"/>
        <v>10</v>
      </c>
      <c r="C1328" s="89">
        <f t="shared" si="106"/>
        <v>11</v>
      </c>
      <c r="D1328" s="89">
        <f t="shared" si="107"/>
        <v>2010</v>
      </c>
      <c r="E1328" s="89" t="str">
        <f t="shared" si="108"/>
        <v>Nov</v>
      </c>
      <c r="F1328" s="89" t="str">
        <f t="shared" si="109"/>
        <v>Nov 10, 2010</v>
      </c>
      <c r="G1328" s="213">
        <f>VLOOKUP(Table35[[#This Row],[investing.com format]],'Data Investing'!A:B,2,)</f>
        <v>1.1697</v>
      </c>
    </row>
    <row r="1329" spans="1:7" x14ac:dyDescent="0.45">
      <c r="A1329" s="212">
        <v>40493</v>
      </c>
      <c r="B1329" s="100">
        <f t="shared" si="105"/>
        <v>11</v>
      </c>
      <c r="C1329" s="89">
        <f t="shared" si="106"/>
        <v>11</v>
      </c>
      <c r="D1329" s="89">
        <f t="shared" si="107"/>
        <v>2010</v>
      </c>
      <c r="E1329" s="89" t="str">
        <f t="shared" si="108"/>
        <v>Nov</v>
      </c>
      <c r="F1329" s="89" t="str">
        <f t="shared" si="109"/>
        <v>Nov 11, 2010</v>
      </c>
      <c r="G1329" s="213">
        <f>VLOOKUP(Table35[[#This Row],[investing.com format]],'Data Investing'!A:B,2,)</f>
        <v>1.18</v>
      </c>
    </row>
    <row r="1330" spans="1:7" x14ac:dyDescent="0.45">
      <c r="A1330" s="212">
        <v>40494</v>
      </c>
      <c r="B1330" s="100">
        <f t="shared" si="105"/>
        <v>12</v>
      </c>
      <c r="C1330" s="89">
        <f t="shared" si="106"/>
        <v>11</v>
      </c>
      <c r="D1330" s="89">
        <f t="shared" si="107"/>
        <v>2010</v>
      </c>
      <c r="E1330" s="89" t="str">
        <f t="shared" si="108"/>
        <v>Nov</v>
      </c>
      <c r="F1330" s="89" t="str">
        <f t="shared" si="109"/>
        <v>Nov 12, 2010</v>
      </c>
      <c r="G1330" s="213">
        <f>VLOOKUP(Table35[[#This Row],[investing.com format]],'Data Investing'!A:B,2,)</f>
        <v>1.1781999999999999</v>
      </c>
    </row>
    <row r="1331" spans="1:7" x14ac:dyDescent="0.45">
      <c r="A1331" s="212">
        <v>40497</v>
      </c>
      <c r="B1331" s="100">
        <f t="shared" si="105"/>
        <v>15</v>
      </c>
      <c r="C1331" s="89">
        <f t="shared" si="106"/>
        <v>11</v>
      </c>
      <c r="D1331" s="89">
        <f t="shared" si="107"/>
        <v>2010</v>
      </c>
      <c r="E1331" s="89" t="str">
        <f t="shared" si="108"/>
        <v>Nov</v>
      </c>
      <c r="F1331" s="89" t="str">
        <f t="shared" si="109"/>
        <v>Nov 15, 2010</v>
      </c>
      <c r="G1331" s="213">
        <f>VLOOKUP(Table35[[#This Row],[investing.com format]],'Data Investing'!A:B,2,)</f>
        <v>1.1822999999999999</v>
      </c>
    </row>
    <row r="1332" spans="1:7" x14ac:dyDescent="0.45">
      <c r="A1332" s="212">
        <v>40498</v>
      </c>
      <c r="B1332" s="100">
        <f t="shared" si="105"/>
        <v>16</v>
      </c>
      <c r="C1332" s="89">
        <f t="shared" si="106"/>
        <v>11</v>
      </c>
      <c r="D1332" s="89">
        <f t="shared" si="107"/>
        <v>2010</v>
      </c>
      <c r="E1332" s="89" t="str">
        <f t="shared" si="108"/>
        <v>Nov</v>
      </c>
      <c r="F1332" s="89" t="str">
        <f t="shared" si="109"/>
        <v>Nov 16, 2010</v>
      </c>
      <c r="G1332" s="213">
        <f>VLOOKUP(Table35[[#This Row],[investing.com format]],'Data Investing'!A:B,2,)</f>
        <v>1.1777</v>
      </c>
    </row>
    <row r="1333" spans="1:7" x14ac:dyDescent="0.45">
      <c r="A1333" s="212">
        <v>40499</v>
      </c>
      <c r="B1333" s="100">
        <f t="shared" si="105"/>
        <v>17</v>
      </c>
      <c r="C1333" s="89">
        <f t="shared" si="106"/>
        <v>11</v>
      </c>
      <c r="D1333" s="89">
        <f t="shared" si="107"/>
        <v>2010</v>
      </c>
      <c r="E1333" s="89" t="str">
        <f t="shared" si="108"/>
        <v>Nov</v>
      </c>
      <c r="F1333" s="89" t="str">
        <f t="shared" si="109"/>
        <v>Nov 17, 2010</v>
      </c>
      <c r="G1333" s="213">
        <f>VLOOKUP(Table35[[#This Row],[investing.com format]],'Data Investing'!A:B,2,)</f>
        <v>1.1758</v>
      </c>
    </row>
    <row r="1334" spans="1:7" x14ac:dyDescent="0.45">
      <c r="A1334" s="212">
        <v>40500</v>
      </c>
      <c r="B1334" s="100">
        <f t="shared" si="105"/>
        <v>18</v>
      </c>
      <c r="C1334" s="89">
        <f t="shared" si="106"/>
        <v>11</v>
      </c>
      <c r="D1334" s="89">
        <f t="shared" si="107"/>
        <v>2010</v>
      </c>
      <c r="E1334" s="89" t="str">
        <f t="shared" si="108"/>
        <v>Nov</v>
      </c>
      <c r="F1334" s="89" t="str">
        <f t="shared" si="109"/>
        <v>Nov 18, 2010</v>
      </c>
      <c r="G1334" s="213">
        <f>VLOOKUP(Table35[[#This Row],[investing.com format]],'Data Investing'!A:B,2,)</f>
        <v>1.1758999999999999</v>
      </c>
    </row>
    <row r="1335" spans="1:7" x14ac:dyDescent="0.45">
      <c r="A1335" s="212">
        <v>40501</v>
      </c>
      <c r="B1335" s="100">
        <f t="shared" si="105"/>
        <v>19</v>
      </c>
      <c r="C1335" s="89">
        <f t="shared" si="106"/>
        <v>11</v>
      </c>
      <c r="D1335" s="89">
        <f t="shared" si="107"/>
        <v>2010</v>
      </c>
      <c r="E1335" s="89" t="str">
        <f t="shared" si="108"/>
        <v>Nov</v>
      </c>
      <c r="F1335" s="89" t="str">
        <f t="shared" si="109"/>
        <v>Nov 19, 2010</v>
      </c>
      <c r="G1335" s="213">
        <f>VLOOKUP(Table35[[#This Row],[investing.com format]],'Data Investing'!A:B,2,)</f>
        <v>1.1680999999999999</v>
      </c>
    </row>
    <row r="1336" spans="1:7" x14ac:dyDescent="0.45">
      <c r="A1336" s="212">
        <v>40504</v>
      </c>
      <c r="B1336" s="100">
        <f t="shared" si="105"/>
        <v>22</v>
      </c>
      <c r="C1336" s="89">
        <f t="shared" si="106"/>
        <v>11</v>
      </c>
      <c r="D1336" s="89">
        <f t="shared" si="107"/>
        <v>2010</v>
      </c>
      <c r="E1336" s="89" t="str">
        <f t="shared" si="108"/>
        <v>Nov</v>
      </c>
      <c r="F1336" s="89" t="str">
        <f t="shared" si="109"/>
        <v>Nov 22, 2010</v>
      </c>
      <c r="G1336" s="213">
        <f>VLOOKUP(Table35[[#This Row],[investing.com format]],'Data Investing'!A:B,2,)</f>
        <v>1.1713</v>
      </c>
    </row>
    <row r="1337" spans="1:7" x14ac:dyDescent="0.45">
      <c r="A1337" s="212">
        <v>40505</v>
      </c>
      <c r="B1337" s="100">
        <f t="shared" si="105"/>
        <v>23</v>
      </c>
      <c r="C1337" s="89">
        <f t="shared" si="106"/>
        <v>11</v>
      </c>
      <c r="D1337" s="89">
        <f t="shared" si="107"/>
        <v>2010</v>
      </c>
      <c r="E1337" s="89" t="str">
        <f t="shared" si="108"/>
        <v>Nov</v>
      </c>
      <c r="F1337" s="89" t="str">
        <f t="shared" si="109"/>
        <v>Nov 23, 2010</v>
      </c>
      <c r="G1337" s="213">
        <f>VLOOKUP(Table35[[#This Row],[investing.com format]],'Data Investing'!A:B,2,)</f>
        <v>1.18</v>
      </c>
    </row>
    <row r="1338" spans="1:7" x14ac:dyDescent="0.45">
      <c r="A1338" s="212">
        <v>40506</v>
      </c>
      <c r="B1338" s="100">
        <f t="shared" si="105"/>
        <v>24</v>
      </c>
      <c r="C1338" s="89">
        <f t="shared" si="106"/>
        <v>11</v>
      </c>
      <c r="D1338" s="89">
        <f t="shared" si="107"/>
        <v>2010</v>
      </c>
      <c r="E1338" s="89" t="str">
        <f t="shared" si="108"/>
        <v>Nov</v>
      </c>
      <c r="F1338" s="89" t="str">
        <f t="shared" si="109"/>
        <v>Nov 24, 2010</v>
      </c>
      <c r="G1338" s="213">
        <f>VLOOKUP(Table35[[#This Row],[investing.com format]],'Data Investing'!A:B,2,)</f>
        <v>1.1835</v>
      </c>
    </row>
    <row r="1339" spans="1:7" x14ac:dyDescent="0.45">
      <c r="A1339" s="212">
        <v>40508</v>
      </c>
      <c r="B1339" s="100">
        <f t="shared" si="105"/>
        <v>26</v>
      </c>
      <c r="C1339" s="89">
        <f t="shared" si="106"/>
        <v>11</v>
      </c>
      <c r="D1339" s="89">
        <f t="shared" si="107"/>
        <v>2010</v>
      </c>
      <c r="E1339" s="89" t="str">
        <f t="shared" si="108"/>
        <v>Nov</v>
      </c>
      <c r="F1339" s="89" t="str">
        <f t="shared" si="109"/>
        <v>Nov 26, 2010</v>
      </c>
      <c r="G1339" s="213">
        <f>VLOOKUP(Table35[[#This Row],[investing.com format]],'Data Investing'!A:B,2,)</f>
        <v>1.1776</v>
      </c>
    </row>
    <row r="1340" spans="1:7" x14ac:dyDescent="0.45">
      <c r="A1340" s="212">
        <v>40511</v>
      </c>
      <c r="B1340" s="100">
        <f t="shared" si="105"/>
        <v>29</v>
      </c>
      <c r="C1340" s="89">
        <f t="shared" si="106"/>
        <v>11</v>
      </c>
      <c r="D1340" s="89">
        <f t="shared" si="107"/>
        <v>2010</v>
      </c>
      <c r="E1340" s="89" t="str">
        <f t="shared" si="108"/>
        <v>Nov</v>
      </c>
      <c r="F1340" s="89" t="str">
        <f t="shared" si="109"/>
        <v>Nov 29, 2010</v>
      </c>
      <c r="G1340" s="213">
        <f>VLOOKUP(Table35[[#This Row],[investing.com format]],'Data Investing'!A:B,2,)</f>
        <v>1.1870000000000001</v>
      </c>
    </row>
    <row r="1341" spans="1:7" x14ac:dyDescent="0.45">
      <c r="A1341" s="212">
        <v>40512</v>
      </c>
      <c r="B1341" s="100">
        <f t="shared" si="105"/>
        <v>30</v>
      </c>
      <c r="C1341" s="89">
        <f t="shared" si="106"/>
        <v>11</v>
      </c>
      <c r="D1341" s="89">
        <f t="shared" si="107"/>
        <v>2010</v>
      </c>
      <c r="E1341" s="89" t="str">
        <f t="shared" si="108"/>
        <v>Nov</v>
      </c>
      <c r="F1341" s="89" t="str">
        <f t="shared" si="109"/>
        <v>Nov 30, 2010</v>
      </c>
      <c r="G1341" s="213">
        <f>VLOOKUP(Table35[[#This Row],[investing.com format]],'Data Investing'!A:B,2,)</f>
        <v>1.1980999999999999</v>
      </c>
    </row>
    <row r="1342" spans="1:7" x14ac:dyDescent="0.45">
      <c r="A1342" s="212">
        <v>40513</v>
      </c>
      <c r="B1342" s="100">
        <f t="shared" si="105"/>
        <v>1</v>
      </c>
      <c r="C1342" s="89">
        <f t="shared" si="106"/>
        <v>12</v>
      </c>
      <c r="D1342" s="89">
        <f t="shared" si="107"/>
        <v>2010</v>
      </c>
      <c r="E1342" s="89" t="str">
        <f t="shared" si="108"/>
        <v>Dec</v>
      </c>
      <c r="F1342" s="89" t="str">
        <f t="shared" si="109"/>
        <v>Dec 01, 2010</v>
      </c>
      <c r="G1342" s="213">
        <f>VLOOKUP(Table35[[#This Row],[investing.com format]],'Data Investing'!A:B,2,)</f>
        <v>1.1892</v>
      </c>
    </row>
    <row r="1343" spans="1:7" x14ac:dyDescent="0.45">
      <c r="A1343" s="212">
        <v>40514</v>
      </c>
      <c r="B1343" s="100">
        <f t="shared" si="105"/>
        <v>2</v>
      </c>
      <c r="C1343" s="89">
        <f t="shared" si="106"/>
        <v>12</v>
      </c>
      <c r="D1343" s="89">
        <f t="shared" si="107"/>
        <v>2010</v>
      </c>
      <c r="E1343" s="89" t="str">
        <f t="shared" si="108"/>
        <v>Dec</v>
      </c>
      <c r="F1343" s="89" t="str">
        <f t="shared" si="109"/>
        <v>Dec 02, 2010</v>
      </c>
      <c r="G1343" s="213">
        <f>VLOOKUP(Table35[[#This Row],[investing.com format]],'Data Investing'!A:B,2,)</f>
        <v>1.1798999999999999</v>
      </c>
    </row>
    <row r="1344" spans="1:7" x14ac:dyDescent="0.45">
      <c r="A1344" s="212">
        <v>40515</v>
      </c>
      <c r="B1344" s="100">
        <f t="shared" si="105"/>
        <v>3</v>
      </c>
      <c r="C1344" s="89">
        <f t="shared" si="106"/>
        <v>12</v>
      </c>
      <c r="D1344" s="89">
        <f t="shared" si="107"/>
        <v>2010</v>
      </c>
      <c r="E1344" s="89" t="str">
        <f t="shared" si="108"/>
        <v>Dec</v>
      </c>
      <c r="F1344" s="89" t="str">
        <f t="shared" si="109"/>
        <v>Dec 03, 2010</v>
      </c>
      <c r="G1344" s="213">
        <f>VLOOKUP(Table35[[#This Row],[investing.com format]],'Data Investing'!A:B,2,)</f>
        <v>1.1762999999999999</v>
      </c>
    </row>
    <row r="1345" spans="1:7" x14ac:dyDescent="0.45">
      <c r="A1345" s="212">
        <v>40518</v>
      </c>
      <c r="B1345" s="100">
        <f t="shared" si="105"/>
        <v>6</v>
      </c>
      <c r="C1345" s="89">
        <f t="shared" si="106"/>
        <v>12</v>
      </c>
      <c r="D1345" s="89">
        <f t="shared" si="107"/>
        <v>2010</v>
      </c>
      <c r="E1345" s="89" t="str">
        <f t="shared" si="108"/>
        <v>Dec</v>
      </c>
      <c r="F1345" s="89" t="str">
        <f t="shared" si="109"/>
        <v>Dec 06, 2010</v>
      </c>
      <c r="G1345" s="213">
        <f>VLOOKUP(Table35[[#This Row],[investing.com format]],'Data Investing'!A:B,2,)</f>
        <v>1.181</v>
      </c>
    </row>
    <row r="1346" spans="1:7" x14ac:dyDescent="0.45">
      <c r="A1346" s="212">
        <v>40519</v>
      </c>
      <c r="B1346" s="100">
        <f t="shared" si="105"/>
        <v>7</v>
      </c>
      <c r="C1346" s="89">
        <f t="shared" si="106"/>
        <v>12</v>
      </c>
      <c r="D1346" s="89">
        <f t="shared" si="107"/>
        <v>2010</v>
      </c>
      <c r="E1346" s="89" t="str">
        <f t="shared" si="108"/>
        <v>Dec</v>
      </c>
      <c r="F1346" s="89" t="str">
        <f t="shared" si="109"/>
        <v>Dec 07, 2010</v>
      </c>
      <c r="G1346" s="213">
        <f>VLOOKUP(Table35[[#This Row],[investing.com format]],'Data Investing'!A:B,2,)</f>
        <v>1.1880999999999999</v>
      </c>
    </row>
    <row r="1347" spans="1:7" x14ac:dyDescent="0.45">
      <c r="A1347" s="212">
        <v>40520</v>
      </c>
      <c r="B1347" s="100">
        <f t="shared" si="105"/>
        <v>8</v>
      </c>
      <c r="C1347" s="89">
        <f t="shared" si="106"/>
        <v>12</v>
      </c>
      <c r="D1347" s="89">
        <f t="shared" si="107"/>
        <v>2010</v>
      </c>
      <c r="E1347" s="89" t="str">
        <f t="shared" si="108"/>
        <v>Dec</v>
      </c>
      <c r="F1347" s="89" t="str">
        <f t="shared" si="109"/>
        <v>Dec 08, 2010</v>
      </c>
      <c r="G1347" s="213">
        <f>VLOOKUP(Table35[[#This Row],[investing.com format]],'Data Investing'!A:B,2,)</f>
        <v>1.1919</v>
      </c>
    </row>
    <row r="1348" spans="1:7" x14ac:dyDescent="0.45">
      <c r="A1348" s="212">
        <v>40521</v>
      </c>
      <c r="B1348" s="100">
        <f t="shared" si="105"/>
        <v>9</v>
      </c>
      <c r="C1348" s="89">
        <f t="shared" si="106"/>
        <v>12</v>
      </c>
      <c r="D1348" s="89">
        <f t="shared" si="107"/>
        <v>2010</v>
      </c>
      <c r="E1348" s="89" t="str">
        <f t="shared" si="108"/>
        <v>Dec</v>
      </c>
      <c r="F1348" s="89" t="str">
        <f t="shared" si="109"/>
        <v>Dec 09, 2010</v>
      </c>
      <c r="G1348" s="213">
        <f>VLOOKUP(Table35[[#This Row],[investing.com format]],'Data Investing'!A:B,2,)</f>
        <v>1.1907000000000001</v>
      </c>
    </row>
    <row r="1349" spans="1:7" x14ac:dyDescent="0.45">
      <c r="A1349" s="212">
        <v>40522</v>
      </c>
      <c r="B1349" s="100">
        <f t="shared" si="105"/>
        <v>10</v>
      </c>
      <c r="C1349" s="89">
        <f t="shared" si="106"/>
        <v>12</v>
      </c>
      <c r="D1349" s="89">
        <f t="shared" si="107"/>
        <v>2010</v>
      </c>
      <c r="E1349" s="89" t="str">
        <f t="shared" si="108"/>
        <v>Dec</v>
      </c>
      <c r="F1349" s="89" t="str">
        <f t="shared" si="109"/>
        <v>Dec 10, 2010</v>
      </c>
      <c r="G1349" s="213">
        <f>VLOOKUP(Table35[[#This Row],[investing.com format]],'Data Investing'!A:B,2,)</f>
        <v>1.1951000000000001</v>
      </c>
    </row>
    <row r="1350" spans="1:7" x14ac:dyDescent="0.45">
      <c r="A1350" s="212">
        <v>40525</v>
      </c>
      <c r="B1350" s="100">
        <f t="shared" si="105"/>
        <v>13</v>
      </c>
      <c r="C1350" s="89">
        <f t="shared" si="106"/>
        <v>12</v>
      </c>
      <c r="D1350" s="89">
        <f t="shared" si="107"/>
        <v>2010</v>
      </c>
      <c r="E1350" s="89" t="str">
        <f t="shared" si="108"/>
        <v>Dec</v>
      </c>
      <c r="F1350" s="89" t="str">
        <f t="shared" si="109"/>
        <v>Dec 13, 2010</v>
      </c>
      <c r="G1350" s="213">
        <f>VLOOKUP(Table35[[#This Row],[investing.com format]],'Data Investing'!A:B,2,)</f>
        <v>1.1840999999999999</v>
      </c>
    </row>
    <row r="1351" spans="1:7" x14ac:dyDescent="0.45">
      <c r="A1351" s="212">
        <v>40526</v>
      </c>
      <c r="B1351" s="100">
        <f t="shared" si="105"/>
        <v>14</v>
      </c>
      <c r="C1351" s="89">
        <f t="shared" si="106"/>
        <v>12</v>
      </c>
      <c r="D1351" s="89">
        <f t="shared" si="107"/>
        <v>2010</v>
      </c>
      <c r="E1351" s="89" t="str">
        <f t="shared" si="108"/>
        <v>Dec</v>
      </c>
      <c r="F1351" s="89" t="str">
        <f t="shared" si="109"/>
        <v>Dec 14, 2010</v>
      </c>
      <c r="G1351" s="213">
        <f>VLOOKUP(Table35[[#This Row],[investing.com format]],'Data Investing'!A:B,2,)</f>
        <v>1.1794</v>
      </c>
    </row>
    <row r="1352" spans="1:7" x14ac:dyDescent="0.45">
      <c r="A1352" s="212">
        <v>40527</v>
      </c>
      <c r="B1352" s="100">
        <f t="shared" si="105"/>
        <v>15</v>
      </c>
      <c r="C1352" s="89">
        <f t="shared" si="106"/>
        <v>12</v>
      </c>
      <c r="D1352" s="89">
        <f t="shared" si="107"/>
        <v>2010</v>
      </c>
      <c r="E1352" s="89" t="str">
        <f t="shared" si="108"/>
        <v>Dec</v>
      </c>
      <c r="F1352" s="89" t="str">
        <f t="shared" si="109"/>
        <v>Dec 15, 2010</v>
      </c>
      <c r="G1352" s="213">
        <f>VLOOKUP(Table35[[#This Row],[investing.com format]],'Data Investing'!A:B,2,)</f>
        <v>1.1763999999999999</v>
      </c>
    </row>
    <row r="1353" spans="1:7" x14ac:dyDescent="0.45">
      <c r="A1353" s="212">
        <v>40528</v>
      </c>
      <c r="B1353" s="100">
        <f t="shared" si="105"/>
        <v>16</v>
      </c>
      <c r="C1353" s="89">
        <f t="shared" si="106"/>
        <v>12</v>
      </c>
      <c r="D1353" s="89">
        <f t="shared" si="107"/>
        <v>2010</v>
      </c>
      <c r="E1353" s="89" t="str">
        <f t="shared" si="108"/>
        <v>Dec</v>
      </c>
      <c r="F1353" s="89" t="str">
        <f t="shared" si="109"/>
        <v>Dec 16, 2010</v>
      </c>
      <c r="G1353" s="213">
        <f>VLOOKUP(Table35[[#This Row],[investing.com format]],'Data Investing'!A:B,2,)</f>
        <v>1.181</v>
      </c>
    </row>
    <row r="1354" spans="1:7" x14ac:dyDescent="0.45">
      <c r="A1354" s="212">
        <v>40529</v>
      </c>
      <c r="B1354" s="100">
        <f t="shared" si="105"/>
        <v>17</v>
      </c>
      <c r="C1354" s="89">
        <f t="shared" si="106"/>
        <v>12</v>
      </c>
      <c r="D1354" s="89">
        <f t="shared" si="107"/>
        <v>2010</v>
      </c>
      <c r="E1354" s="89" t="str">
        <f t="shared" si="108"/>
        <v>Dec</v>
      </c>
      <c r="F1354" s="89" t="str">
        <f t="shared" si="109"/>
        <v>Dec 17, 2010</v>
      </c>
      <c r="G1354" s="213">
        <f>VLOOKUP(Table35[[#This Row],[investing.com format]],'Data Investing'!A:B,2,)</f>
        <v>1.1779999999999999</v>
      </c>
    </row>
    <row r="1355" spans="1:7" x14ac:dyDescent="0.45">
      <c r="A1355" s="212">
        <v>40532</v>
      </c>
      <c r="B1355" s="100">
        <f t="shared" si="105"/>
        <v>20</v>
      </c>
      <c r="C1355" s="89">
        <f t="shared" si="106"/>
        <v>12</v>
      </c>
      <c r="D1355" s="89">
        <f t="shared" si="107"/>
        <v>2010</v>
      </c>
      <c r="E1355" s="89" t="str">
        <f t="shared" si="108"/>
        <v>Dec</v>
      </c>
      <c r="F1355" s="89" t="str">
        <f t="shared" si="109"/>
        <v>Dec 20, 2010</v>
      </c>
      <c r="G1355" s="213">
        <f>VLOOKUP(Table35[[#This Row],[investing.com format]],'Data Investing'!A:B,2,)</f>
        <v>1.1821999999999999</v>
      </c>
    </row>
    <row r="1356" spans="1:7" x14ac:dyDescent="0.45">
      <c r="A1356" s="212">
        <v>40533</v>
      </c>
      <c r="B1356" s="100">
        <f t="shared" si="105"/>
        <v>21</v>
      </c>
      <c r="C1356" s="89">
        <f t="shared" si="106"/>
        <v>12</v>
      </c>
      <c r="D1356" s="89">
        <f t="shared" si="107"/>
        <v>2010</v>
      </c>
      <c r="E1356" s="89" t="str">
        <f t="shared" si="108"/>
        <v>Dec</v>
      </c>
      <c r="F1356" s="89" t="str">
        <f t="shared" si="109"/>
        <v>Dec 21, 2010</v>
      </c>
      <c r="G1356" s="213">
        <f>VLOOKUP(Table35[[#This Row],[investing.com format]],'Data Investing'!A:B,2,)</f>
        <v>1.1812</v>
      </c>
    </row>
    <row r="1357" spans="1:7" x14ac:dyDescent="0.45">
      <c r="A1357" s="212">
        <v>40534</v>
      </c>
      <c r="B1357" s="100">
        <f t="shared" si="105"/>
        <v>22</v>
      </c>
      <c r="C1357" s="89">
        <f t="shared" si="106"/>
        <v>12</v>
      </c>
      <c r="D1357" s="89">
        <f t="shared" si="107"/>
        <v>2010</v>
      </c>
      <c r="E1357" s="89" t="str">
        <f t="shared" si="108"/>
        <v>Dec</v>
      </c>
      <c r="F1357" s="89" t="str">
        <f t="shared" si="109"/>
        <v>Dec 22, 2010</v>
      </c>
      <c r="G1357" s="213">
        <f>VLOOKUP(Table35[[#This Row],[investing.com format]],'Data Investing'!A:B,2,)</f>
        <v>1.1746000000000001</v>
      </c>
    </row>
    <row r="1358" spans="1:7" x14ac:dyDescent="0.45">
      <c r="A1358" s="212">
        <v>40535</v>
      </c>
      <c r="B1358" s="100">
        <f t="shared" si="105"/>
        <v>23</v>
      </c>
      <c r="C1358" s="89">
        <f t="shared" si="106"/>
        <v>12</v>
      </c>
      <c r="D1358" s="89">
        <f t="shared" si="107"/>
        <v>2010</v>
      </c>
      <c r="E1358" s="89" t="str">
        <f t="shared" si="108"/>
        <v>Dec</v>
      </c>
      <c r="F1358" s="89" t="str">
        <f t="shared" si="109"/>
        <v>Dec 23, 2010</v>
      </c>
      <c r="G1358" s="213">
        <f>VLOOKUP(Table35[[#This Row],[investing.com format]],'Data Investing'!A:B,2,)</f>
        <v>1.1761999999999999</v>
      </c>
    </row>
    <row r="1359" spans="1:7" x14ac:dyDescent="0.45">
      <c r="A1359" s="212">
        <v>40539</v>
      </c>
      <c r="B1359" s="100">
        <f t="shared" si="105"/>
        <v>27</v>
      </c>
      <c r="C1359" s="89">
        <f t="shared" si="106"/>
        <v>12</v>
      </c>
      <c r="D1359" s="89">
        <f t="shared" si="107"/>
        <v>2010</v>
      </c>
      <c r="E1359" s="89" t="str">
        <f t="shared" si="108"/>
        <v>Dec</v>
      </c>
      <c r="F1359" s="89" t="str">
        <f t="shared" si="109"/>
        <v>Dec 27, 2010</v>
      </c>
      <c r="G1359" s="213">
        <f>VLOOKUP(Table35[[#This Row],[investing.com format]],'Data Investing'!A:B,2,)</f>
        <v>1.1713</v>
      </c>
    </row>
    <row r="1360" spans="1:7" x14ac:dyDescent="0.45">
      <c r="A1360" s="212">
        <v>40540</v>
      </c>
      <c r="B1360" s="100">
        <f t="shared" si="105"/>
        <v>28</v>
      </c>
      <c r="C1360" s="89">
        <f t="shared" si="106"/>
        <v>12</v>
      </c>
      <c r="D1360" s="89">
        <f t="shared" si="107"/>
        <v>2010</v>
      </c>
      <c r="E1360" s="89" t="str">
        <f t="shared" si="108"/>
        <v>Dec</v>
      </c>
      <c r="F1360" s="89" t="str">
        <f t="shared" si="109"/>
        <v>Dec 28, 2010</v>
      </c>
      <c r="G1360" s="213">
        <f>VLOOKUP(Table35[[#This Row],[investing.com format]],'Data Investing'!A:B,2,)</f>
        <v>1.1727000000000001</v>
      </c>
    </row>
    <row r="1361" spans="1:7" x14ac:dyDescent="0.45">
      <c r="A1361" s="212">
        <v>40541</v>
      </c>
      <c r="B1361" s="100">
        <f t="shared" si="105"/>
        <v>29</v>
      </c>
      <c r="C1361" s="89">
        <f t="shared" si="106"/>
        <v>12</v>
      </c>
      <c r="D1361" s="89">
        <f t="shared" si="107"/>
        <v>2010</v>
      </c>
      <c r="E1361" s="89" t="str">
        <f t="shared" si="108"/>
        <v>Dec</v>
      </c>
      <c r="F1361" s="89" t="str">
        <f t="shared" si="109"/>
        <v>Dec 29, 2010</v>
      </c>
      <c r="G1361" s="213">
        <f>VLOOKUP(Table35[[#This Row],[investing.com format]],'Data Investing'!A:B,2,)</f>
        <v>1.1721999999999999</v>
      </c>
    </row>
    <row r="1362" spans="1:7" x14ac:dyDescent="0.45">
      <c r="A1362" s="212">
        <v>40542</v>
      </c>
      <c r="B1362" s="100">
        <f t="shared" ref="B1362:B1425" si="110">DAY(A1362)</f>
        <v>30</v>
      </c>
      <c r="C1362" s="89">
        <f t="shared" ref="C1362:C1425" si="111">MONTH(A1362)</f>
        <v>12</v>
      </c>
      <c r="D1362" s="89">
        <f t="shared" ref="D1362:D1425" si="112">YEAR(A1362)</f>
        <v>2010</v>
      </c>
      <c r="E1362" s="89" t="str">
        <f t="shared" ref="E1362:E1425" si="113">VLOOKUP(C1362,$K$2:$L$13,2,)</f>
        <v>Dec</v>
      </c>
      <c r="F1362" s="89" t="str">
        <f t="shared" ref="F1362:F1425" si="114">IF(B1362&lt;10,E1362&amp;" 0"&amp; B1362&amp;", " &amp;D1362,E1362&amp;" "&amp; B1362&amp;", " &amp;D1362)</f>
        <v>Dec 30, 2010</v>
      </c>
      <c r="G1362" s="213">
        <f>VLOOKUP(Table35[[#This Row],[investing.com format]],'Data Investing'!A:B,2,)</f>
        <v>1.1611</v>
      </c>
    </row>
    <row r="1363" spans="1:7" x14ac:dyDescent="0.45">
      <c r="A1363" s="212">
        <v>40543</v>
      </c>
      <c r="B1363" s="100">
        <f t="shared" si="110"/>
        <v>31</v>
      </c>
      <c r="C1363" s="89">
        <f t="shared" si="111"/>
        <v>12</v>
      </c>
      <c r="D1363" s="89">
        <f t="shared" si="112"/>
        <v>2010</v>
      </c>
      <c r="E1363" s="89" t="str">
        <f t="shared" si="113"/>
        <v>Dec</v>
      </c>
      <c r="F1363" s="89" t="str">
        <f t="shared" si="114"/>
        <v>Dec 31, 2010</v>
      </c>
      <c r="G1363" s="213">
        <f>VLOOKUP(Table35[[#This Row],[investing.com format]],'Data Investing'!A:B,2,)</f>
        <v>1.1661999999999999</v>
      </c>
    </row>
    <row r="1364" spans="1:7" x14ac:dyDescent="0.45">
      <c r="A1364" s="212">
        <v>40546</v>
      </c>
      <c r="B1364" s="100">
        <f t="shared" si="110"/>
        <v>3</v>
      </c>
      <c r="C1364" s="89">
        <f t="shared" si="111"/>
        <v>1</v>
      </c>
      <c r="D1364" s="89">
        <f t="shared" si="112"/>
        <v>2011</v>
      </c>
      <c r="E1364" s="89" t="str">
        <f t="shared" si="113"/>
        <v>Jan</v>
      </c>
      <c r="F1364" s="89" t="str">
        <f t="shared" si="114"/>
        <v>Jan 03, 2011</v>
      </c>
      <c r="G1364" s="213">
        <f>VLOOKUP(Table35[[#This Row],[investing.com format]],'Data Investing'!A:B,2,)</f>
        <v>1.1593</v>
      </c>
    </row>
    <row r="1365" spans="1:7" x14ac:dyDescent="0.45">
      <c r="A1365" s="212">
        <v>40547</v>
      </c>
      <c r="B1365" s="100">
        <f t="shared" si="110"/>
        <v>4</v>
      </c>
      <c r="C1365" s="89">
        <f t="shared" si="111"/>
        <v>1</v>
      </c>
      <c r="D1365" s="89">
        <f t="shared" si="112"/>
        <v>2011</v>
      </c>
      <c r="E1365" s="89" t="str">
        <f t="shared" si="113"/>
        <v>Jan</v>
      </c>
      <c r="F1365" s="89" t="str">
        <f t="shared" si="114"/>
        <v>Jan 04, 2011</v>
      </c>
      <c r="G1365" s="213">
        <f>VLOOKUP(Table35[[#This Row],[investing.com format]],'Data Investing'!A:B,2,)</f>
        <v>1.1713</v>
      </c>
    </row>
    <row r="1366" spans="1:7" x14ac:dyDescent="0.45">
      <c r="A1366" s="212">
        <v>40548</v>
      </c>
      <c r="B1366" s="100">
        <f t="shared" si="110"/>
        <v>5</v>
      </c>
      <c r="C1366" s="89">
        <f t="shared" si="111"/>
        <v>1</v>
      </c>
      <c r="D1366" s="89">
        <f t="shared" si="112"/>
        <v>2011</v>
      </c>
      <c r="E1366" s="89" t="str">
        <f t="shared" si="113"/>
        <v>Jan</v>
      </c>
      <c r="F1366" s="89" t="str">
        <f t="shared" si="114"/>
        <v>Jan 05, 2011</v>
      </c>
      <c r="G1366" s="213">
        <f>VLOOKUP(Table35[[#This Row],[investing.com format]],'Data Investing'!A:B,2,)</f>
        <v>1.1792</v>
      </c>
    </row>
    <row r="1367" spans="1:7" x14ac:dyDescent="0.45">
      <c r="A1367" s="212">
        <v>40549</v>
      </c>
      <c r="B1367" s="100">
        <f t="shared" si="110"/>
        <v>6</v>
      </c>
      <c r="C1367" s="89">
        <f t="shared" si="111"/>
        <v>1</v>
      </c>
      <c r="D1367" s="89">
        <f t="shared" si="112"/>
        <v>2011</v>
      </c>
      <c r="E1367" s="89" t="str">
        <f t="shared" si="113"/>
        <v>Jan</v>
      </c>
      <c r="F1367" s="89" t="str">
        <f t="shared" si="114"/>
        <v>Jan 06, 2011</v>
      </c>
      <c r="G1367" s="213">
        <f>VLOOKUP(Table35[[#This Row],[investing.com format]],'Data Investing'!A:B,2,)</f>
        <v>1.1890000000000001</v>
      </c>
    </row>
    <row r="1368" spans="1:7" x14ac:dyDescent="0.45">
      <c r="A1368" s="212">
        <v>40550</v>
      </c>
      <c r="B1368" s="100">
        <f t="shared" si="110"/>
        <v>7</v>
      </c>
      <c r="C1368" s="89">
        <f t="shared" si="111"/>
        <v>1</v>
      </c>
      <c r="D1368" s="89">
        <f t="shared" si="112"/>
        <v>2011</v>
      </c>
      <c r="E1368" s="89" t="str">
        <f t="shared" si="113"/>
        <v>Jan</v>
      </c>
      <c r="F1368" s="89" t="str">
        <f t="shared" si="114"/>
        <v>Jan 07, 2011</v>
      </c>
      <c r="G1368" s="213">
        <f>VLOOKUP(Table35[[#This Row],[investing.com format]],'Data Investing'!A:B,2,)</f>
        <v>1.2049000000000001</v>
      </c>
    </row>
    <row r="1369" spans="1:7" x14ac:dyDescent="0.45">
      <c r="A1369" s="212">
        <v>40553</v>
      </c>
      <c r="B1369" s="100">
        <f t="shared" si="110"/>
        <v>10</v>
      </c>
      <c r="C1369" s="89">
        <f t="shared" si="111"/>
        <v>1</v>
      </c>
      <c r="D1369" s="89">
        <f t="shared" si="112"/>
        <v>2011</v>
      </c>
      <c r="E1369" s="89" t="str">
        <f t="shared" si="113"/>
        <v>Jan</v>
      </c>
      <c r="F1369" s="89" t="str">
        <f t="shared" si="114"/>
        <v>Jan 10, 2011</v>
      </c>
      <c r="G1369" s="213">
        <f>VLOOKUP(Table35[[#This Row],[investing.com format]],'Data Investing'!A:B,2,)</f>
        <v>1.2028000000000001</v>
      </c>
    </row>
    <row r="1370" spans="1:7" x14ac:dyDescent="0.45">
      <c r="A1370" s="212">
        <v>40554</v>
      </c>
      <c r="B1370" s="100">
        <f t="shared" si="110"/>
        <v>11</v>
      </c>
      <c r="C1370" s="89">
        <f t="shared" si="111"/>
        <v>1</v>
      </c>
      <c r="D1370" s="89">
        <f t="shared" si="112"/>
        <v>2011</v>
      </c>
      <c r="E1370" s="89" t="str">
        <f t="shared" si="113"/>
        <v>Jan</v>
      </c>
      <c r="F1370" s="89" t="str">
        <f t="shared" si="114"/>
        <v>Jan 11, 2011</v>
      </c>
      <c r="G1370" s="213">
        <f>VLOOKUP(Table35[[#This Row],[investing.com format]],'Data Investing'!A:B,2,)</f>
        <v>1.2029000000000001</v>
      </c>
    </row>
    <row r="1371" spans="1:7" x14ac:dyDescent="0.45">
      <c r="A1371" s="212">
        <v>40555</v>
      </c>
      <c r="B1371" s="100">
        <f t="shared" si="110"/>
        <v>12</v>
      </c>
      <c r="C1371" s="89">
        <f t="shared" si="111"/>
        <v>1</v>
      </c>
      <c r="D1371" s="89">
        <f t="shared" si="112"/>
        <v>2011</v>
      </c>
      <c r="E1371" s="89" t="str">
        <f t="shared" si="113"/>
        <v>Jan</v>
      </c>
      <c r="F1371" s="89" t="str">
        <f t="shared" si="114"/>
        <v>Jan 12, 2011</v>
      </c>
      <c r="G1371" s="213">
        <f>VLOOKUP(Table35[[#This Row],[investing.com format]],'Data Investing'!A:B,2,)</f>
        <v>1.2002999999999999</v>
      </c>
    </row>
    <row r="1372" spans="1:7" x14ac:dyDescent="0.45">
      <c r="A1372" s="212">
        <v>40556</v>
      </c>
      <c r="B1372" s="100">
        <f t="shared" si="110"/>
        <v>13</v>
      </c>
      <c r="C1372" s="89">
        <f t="shared" si="111"/>
        <v>1</v>
      </c>
      <c r="D1372" s="89">
        <f t="shared" si="112"/>
        <v>2011</v>
      </c>
      <c r="E1372" s="89" t="str">
        <f t="shared" si="113"/>
        <v>Jan</v>
      </c>
      <c r="F1372" s="89" t="str">
        <f t="shared" si="114"/>
        <v>Jan 13, 2011</v>
      </c>
      <c r="G1372" s="213">
        <f>VLOOKUP(Table35[[#This Row],[investing.com format]],'Data Investing'!A:B,2,)</f>
        <v>1.1850000000000001</v>
      </c>
    </row>
    <row r="1373" spans="1:7" x14ac:dyDescent="0.45">
      <c r="A1373" s="212">
        <v>40557</v>
      </c>
      <c r="B1373" s="100">
        <f t="shared" si="110"/>
        <v>14</v>
      </c>
      <c r="C1373" s="89">
        <f t="shared" si="111"/>
        <v>1</v>
      </c>
      <c r="D1373" s="89">
        <f t="shared" si="112"/>
        <v>2011</v>
      </c>
      <c r="E1373" s="89" t="str">
        <f t="shared" si="113"/>
        <v>Jan</v>
      </c>
      <c r="F1373" s="89" t="str">
        <f t="shared" si="114"/>
        <v>Jan 14, 2011</v>
      </c>
      <c r="G1373" s="213">
        <f>VLOOKUP(Table35[[#This Row],[investing.com format]],'Data Investing'!A:B,2,)</f>
        <v>1.1859999999999999</v>
      </c>
    </row>
    <row r="1374" spans="1:7" x14ac:dyDescent="0.45">
      <c r="A1374" s="212">
        <v>40561</v>
      </c>
      <c r="B1374" s="100">
        <f t="shared" si="110"/>
        <v>18</v>
      </c>
      <c r="C1374" s="89">
        <f t="shared" si="111"/>
        <v>1</v>
      </c>
      <c r="D1374" s="89">
        <f t="shared" si="112"/>
        <v>2011</v>
      </c>
      <c r="E1374" s="89" t="str">
        <f t="shared" si="113"/>
        <v>Jan</v>
      </c>
      <c r="F1374" s="89" t="str">
        <f t="shared" si="114"/>
        <v>Jan 18, 2011</v>
      </c>
      <c r="G1374" s="213">
        <f>VLOOKUP(Table35[[#This Row],[investing.com format]],'Data Investing'!A:B,2,)</f>
        <v>1.1920999999999999</v>
      </c>
    </row>
    <row r="1375" spans="1:7" x14ac:dyDescent="0.45">
      <c r="A1375" s="212">
        <v>40562</v>
      </c>
      <c r="B1375" s="100">
        <f t="shared" si="110"/>
        <v>19</v>
      </c>
      <c r="C1375" s="89">
        <f t="shared" si="111"/>
        <v>1</v>
      </c>
      <c r="D1375" s="89">
        <f t="shared" si="112"/>
        <v>2011</v>
      </c>
      <c r="E1375" s="89" t="str">
        <f t="shared" si="113"/>
        <v>Jan</v>
      </c>
      <c r="F1375" s="89" t="str">
        <f t="shared" si="114"/>
        <v>Jan 19, 2011</v>
      </c>
      <c r="G1375" s="213">
        <f>VLOOKUP(Table35[[#This Row],[investing.com format]],'Data Investing'!A:B,2,)</f>
        <v>1.1875</v>
      </c>
    </row>
    <row r="1376" spans="1:7" x14ac:dyDescent="0.45">
      <c r="A1376" s="212">
        <v>40563</v>
      </c>
      <c r="B1376" s="100">
        <f t="shared" si="110"/>
        <v>20</v>
      </c>
      <c r="C1376" s="89">
        <f t="shared" si="111"/>
        <v>1</v>
      </c>
      <c r="D1376" s="89">
        <f t="shared" si="112"/>
        <v>2011</v>
      </c>
      <c r="E1376" s="89" t="str">
        <f t="shared" si="113"/>
        <v>Jan</v>
      </c>
      <c r="F1376" s="89" t="str">
        <f t="shared" si="114"/>
        <v>Jan 20, 2011</v>
      </c>
      <c r="G1376" s="213">
        <f>VLOOKUP(Table35[[#This Row],[investing.com format]],'Data Investing'!A:B,2,)</f>
        <v>1.1806000000000001</v>
      </c>
    </row>
    <row r="1377" spans="1:7" x14ac:dyDescent="0.45">
      <c r="A1377" s="212">
        <v>40564</v>
      </c>
      <c r="B1377" s="100">
        <f t="shared" si="110"/>
        <v>21</v>
      </c>
      <c r="C1377" s="89">
        <f t="shared" si="111"/>
        <v>1</v>
      </c>
      <c r="D1377" s="89">
        <f t="shared" si="112"/>
        <v>2011</v>
      </c>
      <c r="E1377" s="89" t="str">
        <f t="shared" si="113"/>
        <v>Jan</v>
      </c>
      <c r="F1377" s="89" t="str">
        <f t="shared" si="114"/>
        <v>Jan 21, 2011</v>
      </c>
      <c r="G1377" s="213">
        <f>VLOOKUP(Table35[[#This Row],[investing.com format]],'Data Investing'!A:B,2,)</f>
        <v>1.1751</v>
      </c>
    </row>
    <row r="1378" spans="1:7" x14ac:dyDescent="0.45">
      <c r="A1378" s="212">
        <v>40567</v>
      </c>
      <c r="B1378" s="100">
        <f t="shared" si="110"/>
        <v>24</v>
      </c>
      <c r="C1378" s="89">
        <f t="shared" si="111"/>
        <v>1</v>
      </c>
      <c r="D1378" s="89">
        <f t="shared" si="112"/>
        <v>2011</v>
      </c>
      <c r="E1378" s="89" t="str">
        <f t="shared" si="113"/>
        <v>Jan</v>
      </c>
      <c r="F1378" s="89" t="str">
        <f t="shared" si="114"/>
        <v>Jan 24, 2011</v>
      </c>
      <c r="G1378" s="213">
        <f>VLOOKUP(Table35[[#This Row],[investing.com format]],'Data Investing'!A:B,2,)</f>
        <v>1.1721999999999999</v>
      </c>
    </row>
    <row r="1379" spans="1:7" x14ac:dyDescent="0.45">
      <c r="A1379" s="212">
        <v>40568</v>
      </c>
      <c r="B1379" s="100">
        <f t="shared" si="110"/>
        <v>25</v>
      </c>
      <c r="C1379" s="89">
        <f t="shared" si="111"/>
        <v>1</v>
      </c>
      <c r="D1379" s="89">
        <f t="shared" si="112"/>
        <v>2011</v>
      </c>
      <c r="E1379" s="89" t="str">
        <f t="shared" si="113"/>
        <v>Jan</v>
      </c>
      <c r="F1379" s="89" t="str">
        <f t="shared" si="114"/>
        <v>Jan 25, 2011</v>
      </c>
      <c r="G1379" s="213">
        <f>VLOOKUP(Table35[[#This Row],[investing.com format]],'Data Investing'!A:B,2,)</f>
        <v>1.1564000000000001</v>
      </c>
    </row>
    <row r="1380" spans="1:7" x14ac:dyDescent="0.45">
      <c r="A1380" s="212">
        <v>40569</v>
      </c>
      <c r="B1380" s="100">
        <f t="shared" si="110"/>
        <v>26</v>
      </c>
      <c r="C1380" s="89">
        <f t="shared" si="111"/>
        <v>1</v>
      </c>
      <c r="D1380" s="89">
        <f t="shared" si="112"/>
        <v>2011</v>
      </c>
      <c r="E1380" s="89" t="str">
        <f t="shared" si="113"/>
        <v>Jan</v>
      </c>
      <c r="F1380" s="89" t="str">
        <f t="shared" si="114"/>
        <v>Jan 26, 2011</v>
      </c>
      <c r="G1380" s="213">
        <f>VLOOKUP(Table35[[#This Row],[investing.com format]],'Data Investing'!A:B,2,)</f>
        <v>1.1613</v>
      </c>
    </row>
    <row r="1381" spans="1:7" x14ac:dyDescent="0.45">
      <c r="A1381" s="212">
        <v>40570</v>
      </c>
      <c r="B1381" s="100">
        <f t="shared" si="110"/>
        <v>27</v>
      </c>
      <c r="C1381" s="89">
        <f t="shared" si="111"/>
        <v>1</v>
      </c>
      <c r="D1381" s="89">
        <f t="shared" si="112"/>
        <v>2011</v>
      </c>
      <c r="E1381" s="89" t="str">
        <f t="shared" si="113"/>
        <v>Jan</v>
      </c>
      <c r="F1381" s="89" t="str">
        <f t="shared" si="114"/>
        <v>Jan 27, 2011</v>
      </c>
      <c r="G1381" s="213">
        <f>VLOOKUP(Table35[[#This Row],[investing.com format]],'Data Investing'!A:B,2,)</f>
        <v>1.1604000000000001</v>
      </c>
    </row>
    <row r="1382" spans="1:7" x14ac:dyDescent="0.45">
      <c r="A1382" s="212">
        <v>40571</v>
      </c>
      <c r="B1382" s="100">
        <f t="shared" si="110"/>
        <v>28</v>
      </c>
      <c r="C1382" s="89">
        <f t="shared" si="111"/>
        <v>1</v>
      </c>
      <c r="D1382" s="89">
        <f t="shared" si="112"/>
        <v>2011</v>
      </c>
      <c r="E1382" s="89" t="str">
        <f t="shared" si="113"/>
        <v>Jan</v>
      </c>
      <c r="F1382" s="89" t="str">
        <f t="shared" si="114"/>
        <v>Jan 28, 2011</v>
      </c>
      <c r="G1382" s="213">
        <f>VLOOKUP(Table35[[#This Row],[investing.com format]],'Data Investing'!A:B,2,)</f>
        <v>1.165</v>
      </c>
    </row>
    <row r="1383" spans="1:7" x14ac:dyDescent="0.45">
      <c r="A1383" s="212">
        <v>40574</v>
      </c>
      <c r="B1383" s="100">
        <f t="shared" si="110"/>
        <v>31</v>
      </c>
      <c r="C1383" s="89">
        <f t="shared" si="111"/>
        <v>1</v>
      </c>
      <c r="D1383" s="89">
        <f t="shared" si="112"/>
        <v>2011</v>
      </c>
      <c r="E1383" s="89" t="str">
        <f t="shared" si="113"/>
        <v>Jan</v>
      </c>
      <c r="F1383" s="89" t="str">
        <f t="shared" si="114"/>
        <v>Jan 31, 2011</v>
      </c>
      <c r="G1383" s="213">
        <f>VLOOKUP(Table35[[#This Row],[investing.com format]],'Data Investing'!A:B,2,)</f>
        <v>1.17</v>
      </c>
    </row>
    <row r="1384" spans="1:7" x14ac:dyDescent="0.45">
      <c r="A1384" s="212">
        <v>40575</v>
      </c>
      <c r="B1384" s="100">
        <f t="shared" si="110"/>
        <v>1</v>
      </c>
      <c r="C1384" s="89">
        <f t="shared" si="111"/>
        <v>2</v>
      </c>
      <c r="D1384" s="89">
        <f t="shared" si="112"/>
        <v>2011</v>
      </c>
      <c r="E1384" s="89" t="str">
        <f t="shared" si="113"/>
        <v>Feb</v>
      </c>
      <c r="F1384" s="89" t="str">
        <f t="shared" si="114"/>
        <v>Feb 01, 2011</v>
      </c>
      <c r="G1384" s="213">
        <f>VLOOKUP(Table35[[#This Row],[investing.com format]],'Data Investing'!A:B,2,)</f>
        <v>1.1672</v>
      </c>
    </row>
    <row r="1385" spans="1:7" x14ac:dyDescent="0.45">
      <c r="A1385" s="212">
        <v>40576</v>
      </c>
      <c r="B1385" s="100">
        <f t="shared" si="110"/>
        <v>2</v>
      </c>
      <c r="C1385" s="89">
        <f t="shared" si="111"/>
        <v>2</v>
      </c>
      <c r="D1385" s="89">
        <f t="shared" si="112"/>
        <v>2011</v>
      </c>
      <c r="E1385" s="89" t="str">
        <f t="shared" si="113"/>
        <v>Feb</v>
      </c>
      <c r="F1385" s="89" t="str">
        <f t="shared" si="114"/>
        <v>Feb 02, 2011</v>
      </c>
      <c r="G1385" s="213">
        <f>VLOOKUP(Table35[[#This Row],[investing.com format]],'Data Investing'!A:B,2,)</f>
        <v>1.1724000000000001</v>
      </c>
    </row>
    <row r="1386" spans="1:7" x14ac:dyDescent="0.45">
      <c r="A1386" s="212">
        <v>40577</v>
      </c>
      <c r="B1386" s="100">
        <f t="shared" si="110"/>
        <v>3</v>
      </c>
      <c r="C1386" s="89">
        <f t="shared" si="111"/>
        <v>2</v>
      </c>
      <c r="D1386" s="89">
        <f t="shared" si="112"/>
        <v>2011</v>
      </c>
      <c r="E1386" s="89" t="str">
        <f t="shared" si="113"/>
        <v>Feb</v>
      </c>
      <c r="F1386" s="89" t="str">
        <f t="shared" si="114"/>
        <v>Feb 03, 2011</v>
      </c>
      <c r="G1386" s="213">
        <f>VLOOKUP(Table35[[#This Row],[investing.com format]],'Data Investing'!A:B,2,)</f>
        <v>1.1835</v>
      </c>
    </row>
    <row r="1387" spans="1:7" x14ac:dyDescent="0.45">
      <c r="A1387" s="212">
        <v>40578</v>
      </c>
      <c r="B1387" s="100">
        <f t="shared" si="110"/>
        <v>4</v>
      </c>
      <c r="C1387" s="89">
        <f t="shared" si="111"/>
        <v>2</v>
      </c>
      <c r="D1387" s="89">
        <f t="shared" si="112"/>
        <v>2011</v>
      </c>
      <c r="E1387" s="89" t="str">
        <f t="shared" si="113"/>
        <v>Feb</v>
      </c>
      <c r="F1387" s="89" t="str">
        <f t="shared" si="114"/>
        <v>Feb 04, 2011</v>
      </c>
      <c r="G1387" s="213">
        <f>VLOOKUP(Table35[[#This Row],[investing.com format]],'Data Investing'!A:B,2,)</f>
        <v>1.1852</v>
      </c>
    </row>
    <row r="1388" spans="1:7" x14ac:dyDescent="0.45">
      <c r="A1388" s="212">
        <v>40581</v>
      </c>
      <c r="B1388" s="100">
        <f t="shared" si="110"/>
        <v>7</v>
      </c>
      <c r="C1388" s="89">
        <f t="shared" si="111"/>
        <v>2</v>
      </c>
      <c r="D1388" s="89">
        <f t="shared" si="112"/>
        <v>2011</v>
      </c>
      <c r="E1388" s="89" t="str">
        <f t="shared" si="113"/>
        <v>Feb</v>
      </c>
      <c r="F1388" s="89" t="str">
        <f t="shared" si="114"/>
        <v>Feb 07, 2011</v>
      </c>
      <c r="G1388" s="213">
        <f>VLOOKUP(Table35[[#This Row],[investing.com format]],'Data Investing'!A:B,2,)</f>
        <v>1.1856</v>
      </c>
    </row>
    <row r="1389" spans="1:7" x14ac:dyDescent="0.45">
      <c r="A1389" s="212">
        <v>40582</v>
      </c>
      <c r="B1389" s="100">
        <f t="shared" si="110"/>
        <v>8</v>
      </c>
      <c r="C1389" s="89">
        <f t="shared" si="111"/>
        <v>2</v>
      </c>
      <c r="D1389" s="89">
        <f t="shared" si="112"/>
        <v>2011</v>
      </c>
      <c r="E1389" s="89" t="str">
        <f t="shared" si="113"/>
        <v>Feb</v>
      </c>
      <c r="F1389" s="89" t="str">
        <f t="shared" si="114"/>
        <v>Feb 08, 2011</v>
      </c>
      <c r="G1389" s="213">
        <f>VLOOKUP(Table35[[#This Row],[investing.com format]],'Data Investing'!A:B,2,)</f>
        <v>1.179</v>
      </c>
    </row>
    <row r="1390" spans="1:7" x14ac:dyDescent="0.45">
      <c r="A1390" s="212">
        <v>40583</v>
      </c>
      <c r="B1390" s="100">
        <f t="shared" si="110"/>
        <v>9</v>
      </c>
      <c r="C1390" s="89">
        <f t="shared" si="111"/>
        <v>2</v>
      </c>
      <c r="D1390" s="89">
        <f t="shared" si="112"/>
        <v>2011</v>
      </c>
      <c r="E1390" s="89" t="str">
        <f t="shared" si="113"/>
        <v>Feb</v>
      </c>
      <c r="F1390" s="89" t="str">
        <f t="shared" si="114"/>
        <v>Feb 09, 2011</v>
      </c>
      <c r="G1390" s="213">
        <f>VLOOKUP(Table35[[#This Row],[investing.com format]],'Data Investing'!A:B,2,)</f>
        <v>1.1726000000000001</v>
      </c>
    </row>
    <row r="1391" spans="1:7" x14ac:dyDescent="0.45">
      <c r="A1391" s="212">
        <v>40584</v>
      </c>
      <c r="B1391" s="100">
        <f t="shared" si="110"/>
        <v>10</v>
      </c>
      <c r="C1391" s="89">
        <f t="shared" si="111"/>
        <v>2</v>
      </c>
      <c r="D1391" s="89">
        <f t="shared" si="112"/>
        <v>2011</v>
      </c>
      <c r="E1391" s="89" t="str">
        <f t="shared" si="113"/>
        <v>Feb</v>
      </c>
      <c r="F1391" s="89" t="str">
        <f t="shared" si="114"/>
        <v>Feb 10, 2011</v>
      </c>
      <c r="G1391" s="213">
        <f>VLOOKUP(Table35[[#This Row],[investing.com format]],'Data Investing'!A:B,2,)</f>
        <v>1.1835</v>
      </c>
    </row>
    <row r="1392" spans="1:7" x14ac:dyDescent="0.45">
      <c r="A1392" s="212">
        <v>40585</v>
      </c>
      <c r="B1392" s="100">
        <f t="shared" si="110"/>
        <v>11</v>
      </c>
      <c r="C1392" s="89">
        <f t="shared" si="111"/>
        <v>2</v>
      </c>
      <c r="D1392" s="89">
        <f t="shared" si="112"/>
        <v>2011</v>
      </c>
      <c r="E1392" s="89" t="str">
        <f t="shared" si="113"/>
        <v>Feb</v>
      </c>
      <c r="F1392" s="89" t="str">
        <f t="shared" si="114"/>
        <v>Feb 11, 2011</v>
      </c>
      <c r="G1392" s="213">
        <f>VLOOKUP(Table35[[#This Row],[investing.com format]],'Data Investing'!A:B,2,)</f>
        <v>1.1816</v>
      </c>
    </row>
    <row r="1393" spans="1:7" x14ac:dyDescent="0.45">
      <c r="A1393" s="212">
        <v>40588</v>
      </c>
      <c r="B1393" s="100">
        <f t="shared" si="110"/>
        <v>14</v>
      </c>
      <c r="C1393" s="89">
        <f t="shared" si="111"/>
        <v>2</v>
      </c>
      <c r="D1393" s="89">
        <f t="shared" si="112"/>
        <v>2011</v>
      </c>
      <c r="E1393" s="89" t="str">
        <f t="shared" si="113"/>
        <v>Feb</v>
      </c>
      <c r="F1393" s="89" t="str">
        <f t="shared" si="114"/>
        <v>Feb 14, 2011</v>
      </c>
      <c r="G1393" s="213">
        <f>VLOOKUP(Table35[[#This Row],[investing.com format]],'Data Investing'!A:B,2,)</f>
        <v>1.1890000000000001</v>
      </c>
    </row>
    <row r="1394" spans="1:7" x14ac:dyDescent="0.45">
      <c r="A1394" s="212">
        <v>40589</v>
      </c>
      <c r="B1394" s="100">
        <f t="shared" si="110"/>
        <v>15</v>
      </c>
      <c r="C1394" s="89">
        <f t="shared" si="111"/>
        <v>2</v>
      </c>
      <c r="D1394" s="89">
        <f t="shared" si="112"/>
        <v>2011</v>
      </c>
      <c r="E1394" s="89" t="str">
        <f t="shared" si="113"/>
        <v>Feb</v>
      </c>
      <c r="F1394" s="89" t="str">
        <f t="shared" si="114"/>
        <v>Feb 15, 2011</v>
      </c>
      <c r="G1394" s="213">
        <f>VLOOKUP(Table35[[#This Row],[investing.com format]],'Data Investing'!A:B,2,)</f>
        <v>1.1955</v>
      </c>
    </row>
    <row r="1395" spans="1:7" x14ac:dyDescent="0.45">
      <c r="A1395" s="212">
        <v>40590</v>
      </c>
      <c r="B1395" s="100">
        <f t="shared" si="110"/>
        <v>16</v>
      </c>
      <c r="C1395" s="89">
        <f t="shared" si="111"/>
        <v>2</v>
      </c>
      <c r="D1395" s="89">
        <f t="shared" si="112"/>
        <v>2011</v>
      </c>
      <c r="E1395" s="89" t="str">
        <f t="shared" si="113"/>
        <v>Feb</v>
      </c>
      <c r="F1395" s="89" t="str">
        <f t="shared" si="114"/>
        <v>Feb 16, 2011</v>
      </c>
      <c r="G1395" s="213">
        <f>VLOOKUP(Table35[[#This Row],[investing.com format]],'Data Investing'!A:B,2,)</f>
        <v>1.1862999999999999</v>
      </c>
    </row>
    <row r="1396" spans="1:7" x14ac:dyDescent="0.45">
      <c r="A1396" s="212">
        <v>40591</v>
      </c>
      <c r="B1396" s="100">
        <f t="shared" si="110"/>
        <v>17</v>
      </c>
      <c r="C1396" s="89">
        <f t="shared" si="111"/>
        <v>2</v>
      </c>
      <c r="D1396" s="89">
        <f t="shared" si="112"/>
        <v>2011</v>
      </c>
      <c r="E1396" s="89" t="str">
        <f t="shared" si="113"/>
        <v>Feb</v>
      </c>
      <c r="F1396" s="89" t="str">
        <f t="shared" si="114"/>
        <v>Feb 17, 2011</v>
      </c>
      <c r="G1396" s="213">
        <f>VLOOKUP(Table35[[#This Row],[investing.com format]],'Data Investing'!A:B,2,)</f>
        <v>1.1884999999999999</v>
      </c>
    </row>
    <row r="1397" spans="1:7" x14ac:dyDescent="0.45">
      <c r="A1397" s="212">
        <v>40592</v>
      </c>
      <c r="B1397" s="100">
        <f t="shared" si="110"/>
        <v>18</v>
      </c>
      <c r="C1397" s="89">
        <f t="shared" si="111"/>
        <v>2</v>
      </c>
      <c r="D1397" s="89">
        <f t="shared" si="112"/>
        <v>2011</v>
      </c>
      <c r="E1397" s="89" t="str">
        <f t="shared" si="113"/>
        <v>Feb</v>
      </c>
      <c r="F1397" s="89" t="str">
        <f t="shared" si="114"/>
        <v>Feb 18, 2011</v>
      </c>
      <c r="G1397" s="213">
        <f>VLOOKUP(Table35[[#This Row],[investing.com format]],'Data Investing'!A:B,2,)</f>
        <v>1.1857</v>
      </c>
    </row>
    <row r="1398" spans="1:7" x14ac:dyDescent="0.45">
      <c r="A1398" s="212">
        <v>40596</v>
      </c>
      <c r="B1398" s="100">
        <f t="shared" si="110"/>
        <v>22</v>
      </c>
      <c r="C1398" s="89">
        <f t="shared" si="111"/>
        <v>2</v>
      </c>
      <c r="D1398" s="89">
        <f t="shared" si="112"/>
        <v>2011</v>
      </c>
      <c r="E1398" s="89" t="str">
        <f t="shared" si="113"/>
        <v>Feb</v>
      </c>
      <c r="F1398" s="89" t="str">
        <f t="shared" si="114"/>
        <v>Feb 22, 2011</v>
      </c>
      <c r="G1398" s="213">
        <f>VLOOKUP(Table35[[#This Row],[investing.com format]],'Data Investing'!A:B,2,)</f>
        <v>1.1817</v>
      </c>
    </row>
    <row r="1399" spans="1:7" x14ac:dyDescent="0.45">
      <c r="A1399" s="212">
        <v>40597</v>
      </c>
      <c r="B1399" s="100">
        <f t="shared" si="110"/>
        <v>23</v>
      </c>
      <c r="C1399" s="89">
        <f t="shared" si="111"/>
        <v>2</v>
      </c>
      <c r="D1399" s="89">
        <f t="shared" si="112"/>
        <v>2011</v>
      </c>
      <c r="E1399" s="89" t="str">
        <f t="shared" si="113"/>
        <v>Feb</v>
      </c>
      <c r="F1399" s="89" t="str">
        <f t="shared" si="114"/>
        <v>Feb 23, 2011</v>
      </c>
      <c r="G1399" s="213">
        <f>VLOOKUP(Table35[[#This Row],[investing.com format]],'Data Investing'!A:B,2,)</f>
        <v>1.1792</v>
      </c>
    </row>
    <row r="1400" spans="1:7" x14ac:dyDescent="0.45">
      <c r="A1400" s="212">
        <v>40598</v>
      </c>
      <c r="B1400" s="100">
        <f t="shared" si="110"/>
        <v>24</v>
      </c>
      <c r="C1400" s="89">
        <f t="shared" si="111"/>
        <v>2</v>
      </c>
      <c r="D1400" s="89">
        <f t="shared" si="112"/>
        <v>2011</v>
      </c>
      <c r="E1400" s="89" t="str">
        <f t="shared" si="113"/>
        <v>Feb</v>
      </c>
      <c r="F1400" s="89" t="str">
        <f t="shared" si="114"/>
        <v>Feb 24, 2011</v>
      </c>
      <c r="G1400" s="213">
        <f>VLOOKUP(Table35[[#This Row],[investing.com format]],'Data Investing'!A:B,2,)</f>
        <v>1.1692</v>
      </c>
    </row>
    <row r="1401" spans="1:7" x14ac:dyDescent="0.45">
      <c r="A1401" s="212">
        <v>40599</v>
      </c>
      <c r="B1401" s="100">
        <f t="shared" si="110"/>
        <v>25</v>
      </c>
      <c r="C1401" s="89">
        <f t="shared" si="111"/>
        <v>2</v>
      </c>
      <c r="D1401" s="89">
        <f t="shared" si="112"/>
        <v>2011</v>
      </c>
      <c r="E1401" s="89" t="str">
        <f t="shared" si="113"/>
        <v>Feb</v>
      </c>
      <c r="F1401" s="89" t="str">
        <f t="shared" si="114"/>
        <v>Feb 25, 2011</v>
      </c>
      <c r="G1401" s="213">
        <f>VLOOKUP(Table35[[#This Row],[investing.com format]],'Data Investing'!A:B,2,)</f>
        <v>1.1721999999999999</v>
      </c>
    </row>
    <row r="1402" spans="1:7" x14ac:dyDescent="0.45">
      <c r="A1402" s="212">
        <v>40602</v>
      </c>
      <c r="B1402" s="100">
        <f t="shared" si="110"/>
        <v>28</v>
      </c>
      <c r="C1402" s="89">
        <f t="shared" si="111"/>
        <v>2</v>
      </c>
      <c r="D1402" s="89">
        <f t="shared" si="112"/>
        <v>2011</v>
      </c>
      <c r="E1402" s="89" t="str">
        <f t="shared" si="113"/>
        <v>Feb</v>
      </c>
      <c r="F1402" s="89" t="str">
        <f t="shared" si="114"/>
        <v>Feb 28, 2011</v>
      </c>
      <c r="G1402" s="213">
        <f>VLOOKUP(Table35[[#This Row],[investing.com format]],'Data Investing'!A:B,2,)</f>
        <v>1.1779999999999999</v>
      </c>
    </row>
    <row r="1403" spans="1:7" x14ac:dyDescent="0.45">
      <c r="A1403" s="212">
        <v>40603</v>
      </c>
      <c r="B1403" s="100">
        <f t="shared" si="110"/>
        <v>1</v>
      </c>
      <c r="C1403" s="89">
        <f t="shared" si="111"/>
        <v>3</v>
      </c>
      <c r="D1403" s="89">
        <f t="shared" si="112"/>
        <v>2011</v>
      </c>
      <c r="E1403" s="89" t="str">
        <f t="shared" si="113"/>
        <v>Mar</v>
      </c>
      <c r="F1403" s="89" t="str">
        <f t="shared" si="114"/>
        <v>Mar 01, 2011</v>
      </c>
      <c r="G1403" s="213">
        <f>VLOOKUP(Table35[[#This Row],[investing.com format]],'Data Investing'!A:B,2,)</f>
        <v>1.1802999999999999</v>
      </c>
    </row>
    <row r="1404" spans="1:7" x14ac:dyDescent="0.45">
      <c r="A1404" s="212">
        <v>40604</v>
      </c>
      <c r="B1404" s="100">
        <f t="shared" si="110"/>
        <v>2</v>
      </c>
      <c r="C1404" s="89">
        <f t="shared" si="111"/>
        <v>3</v>
      </c>
      <c r="D1404" s="89">
        <f t="shared" si="112"/>
        <v>2011</v>
      </c>
      <c r="E1404" s="89" t="str">
        <f t="shared" si="113"/>
        <v>Mar</v>
      </c>
      <c r="F1404" s="89" t="str">
        <f t="shared" si="114"/>
        <v>Mar 02, 2011</v>
      </c>
      <c r="G1404" s="213">
        <f>VLOOKUP(Table35[[#This Row],[investing.com format]],'Data Investing'!A:B,2,)</f>
        <v>1.1778</v>
      </c>
    </row>
    <row r="1405" spans="1:7" x14ac:dyDescent="0.45">
      <c r="A1405" s="212">
        <v>40605</v>
      </c>
      <c r="B1405" s="100">
        <f t="shared" si="110"/>
        <v>3</v>
      </c>
      <c r="C1405" s="89">
        <f t="shared" si="111"/>
        <v>3</v>
      </c>
      <c r="D1405" s="89">
        <f t="shared" si="112"/>
        <v>2011</v>
      </c>
      <c r="E1405" s="89" t="str">
        <f t="shared" si="113"/>
        <v>Mar</v>
      </c>
      <c r="F1405" s="89" t="str">
        <f t="shared" si="114"/>
        <v>Mar 03, 2011</v>
      </c>
      <c r="G1405" s="213">
        <f>VLOOKUP(Table35[[#This Row],[investing.com format]],'Data Investing'!A:B,2,)</f>
        <v>1.1652</v>
      </c>
    </row>
    <row r="1406" spans="1:7" x14ac:dyDescent="0.45">
      <c r="A1406" s="212">
        <v>40606</v>
      </c>
      <c r="B1406" s="100">
        <f t="shared" si="110"/>
        <v>4</v>
      </c>
      <c r="C1406" s="89">
        <f t="shared" si="111"/>
        <v>3</v>
      </c>
      <c r="D1406" s="89">
        <f t="shared" si="112"/>
        <v>2011</v>
      </c>
      <c r="E1406" s="89" t="str">
        <f t="shared" si="113"/>
        <v>Mar</v>
      </c>
      <c r="F1406" s="89" t="str">
        <f t="shared" si="114"/>
        <v>Mar 04, 2011</v>
      </c>
      <c r="G1406" s="213">
        <f>VLOOKUP(Table35[[#This Row],[investing.com format]],'Data Investing'!A:B,2,)</f>
        <v>1.1637</v>
      </c>
    </row>
    <row r="1407" spans="1:7" x14ac:dyDescent="0.45">
      <c r="A1407" s="212">
        <v>40609</v>
      </c>
      <c r="B1407" s="100">
        <f t="shared" si="110"/>
        <v>7</v>
      </c>
      <c r="C1407" s="89">
        <f t="shared" si="111"/>
        <v>3</v>
      </c>
      <c r="D1407" s="89">
        <f t="shared" si="112"/>
        <v>2011</v>
      </c>
      <c r="E1407" s="89" t="str">
        <f t="shared" si="113"/>
        <v>Mar</v>
      </c>
      <c r="F1407" s="89" t="str">
        <f t="shared" si="114"/>
        <v>Mar 07, 2011</v>
      </c>
      <c r="G1407" s="213">
        <f>VLOOKUP(Table35[[#This Row],[investing.com format]],'Data Investing'!A:B,2,)</f>
        <v>1.1595</v>
      </c>
    </row>
    <row r="1408" spans="1:7" x14ac:dyDescent="0.45">
      <c r="A1408" s="212">
        <v>40610</v>
      </c>
      <c r="B1408" s="100">
        <f t="shared" si="110"/>
        <v>8</v>
      </c>
      <c r="C1408" s="89">
        <f t="shared" si="111"/>
        <v>3</v>
      </c>
      <c r="D1408" s="89">
        <f t="shared" si="112"/>
        <v>2011</v>
      </c>
      <c r="E1408" s="89" t="str">
        <f t="shared" si="113"/>
        <v>Mar</v>
      </c>
      <c r="F1408" s="89" t="str">
        <f t="shared" si="114"/>
        <v>Mar 08, 2011</v>
      </c>
      <c r="G1408" s="213">
        <f>VLOOKUP(Table35[[#This Row],[investing.com format]],'Data Investing'!A:B,2,)</f>
        <v>1.1623000000000001</v>
      </c>
    </row>
    <row r="1409" spans="1:7" x14ac:dyDescent="0.45">
      <c r="A1409" s="212">
        <v>40611</v>
      </c>
      <c r="B1409" s="100">
        <f t="shared" si="110"/>
        <v>9</v>
      </c>
      <c r="C1409" s="89">
        <f t="shared" si="111"/>
        <v>3</v>
      </c>
      <c r="D1409" s="89">
        <f t="shared" si="112"/>
        <v>2011</v>
      </c>
      <c r="E1409" s="89" t="str">
        <f t="shared" si="113"/>
        <v>Mar</v>
      </c>
      <c r="F1409" s="89" t="str">
        <f t="shared" si="114"/>
        <v>Mar 09, 2011</v>
      </c>
      <c r="G1409" s="213">
        <f>VLOOKUP(Table35[[#This Row],[investing.com format]],'Data Investing'!A:B,2,)</f>
        <v>1.165</v>
      </c>
    </row>
    <row r="1410" spans="1:7" x14ac:dyDescent="0.45">
      <c r="A1410" s="212">
        <v>40612</v>
      </c>
      <c r="B1410" s="100">
        <f t="shared" si="110"/>
        <v>10</v>
      </c>
      <c r="C1410" s="89">
        <f t="shared" si="111"/>
        <v>3</v>
      </c>
      <c r="D1410" s="89">
        <f t="shared" si="112"/>
        <v>2011</v>
      </c>
      <c r="E1410" s="89" t="str">
        <f t="shared" si="113"/>
        <v>Mar</v>
      </c>
      <c r="F1410" s="89" t="str">
        <f t="shared" si="114"/>
        <v>Mar 10, 2011</v>
      </c>
      <c r="G1410" s="213">
        <f>VLOOKUP(Table35[[#This Row],[investing.com format]],'Data Investing'!A:B,2,)</f>
        <v>1.1638999999999999</v>
      </c>
    </row>
    <row r="1411" spans="1:7" x14ac:dyDescent="0.45">
      <c r="A1411" s="212">
        <v>40613</v>
      </c>
      <c r="B1411" s="100">
        <f t="shared" si="110"/>
        <v>11</v>
      </c>
      <c r="C1411" s="89">
        <f t="shared" si="111"/>
        <v>3</v>
      </c>
      <c r="D1411" s="89">
        <f t="shared" si="112"/>
        <v>2011</v>
      </c>
      <c r="E1411" s="89" t="str">
        <f t="shared" si="113"/>
        <v>Mar</v>
      </c>
      <c r="F1411" s="89" t="str">
        <f t="shared" si="114"/>
        <v>Mar 11, 2011</v>
      </c>
      <c r="G1411" s="213">
        <f>VLOOKUP(Table35[[#This Row],[investing.com format]],'Data Investing'!A:B,2,)</f>
        <v>1.1561999999999999</v>
      </c>
    </row>
    <row r="1412" spans="1:7" x14ac:dyDescent="0.45">
      <c r="A1412" s="212">
        <v>40616</v>
      </c>
      <c r="B1412" s="100">
        <f t="shared" si="110"/>
        <v>14</v>
      </c>
      <c r="C1412" s="89">
        <f t="shared" si="111"/>
        <v>3</v>
      </c>
      <c r="D1412" s="89">
        <f t="shared" si="112"/>
        <v>2011</v>
      </c>
      <c r="E1412" s="89" t="str">
        <f t="shared" si="113"/>
        <v>Mar</v>
      </c>
      <c r="F1412" s="89" t="str">
        <f t="shared" si="114"/>
        <v>Mar 14, 2011</v>
      </c>
      <c r="G1412" s="213">
        <f>VLOOKUP(Table35[[#This Row],[investing.com format]],'Data Investing'!A:B,2,)</f>
        <v>1.1558999999999999</v>
      </c>
    </row>
    <row r="1413" spans="1:7" x14ac:dyDescent="0.45">
      <c r="A1413" s="212">
        <v>40617</v>
      </c>
      <c r="B1413" s="100">
        <f t="shared" si="110"/>
        <v>15</v>
      </c>
      <c r="C1413" s="89">
        <f t="shared" si="111"/>
        <v>3</v>
      </c>
      <c r="D1413" s="89">
        <f t="shared" si="112"/>
        <v>2011</v>
      </c>
      <c r="E1413" s="89" t="str">
        <f t="shared" si="113"/>
        <v>Mar</v>
      </c>
      <c r="F1413" s="89" t="str">
        <f t="shared" si="114"/>
        <v>Mar 15, 2011</v>
      </c>
      <c r="G1413" s="213">
        <f>VLOOKUP(Table35[[#This Row],[investing.com format]],'Data Investing'!A:B,2,)</f>
        <v>1.1484000000000001</v>
      </c>
    </row>
    <row r="1414" spans="1:7" x14ac:dyDescent="0.45">
      <c r="A1414" s="212">
        <v>40618</v>
      </c>
      <c r="B1414" s="100">
        <f t="shared" si="110"/>
        <v>16</v>
      </c>
      <c r="C1414" s="89">
        <f t="shared" si="111"/>
        <v>3</v>
      </c>
      <c r="D1414" s="89">
        <f t="shared" si="112"/>
        <v>2011</v>
      </c>
      <c r="E1414" s="89" t="str">
        <f t="shared" si="113"/>
        <v>Mar</v>
      </c>
      <c r="F1414" s="89" t="str">
        <f t="shared" si="114"/>
        <v>Mar 16, 2011</v>
      </c>
      <c r="G1414" s="213">
        <f>VLOOKUP(Table35[[#This Row],[investing.com format]],'Data Investing'!A:B,2,)</f>
        <v>1.1534</v>
      </c>
    </row>
    <row r="1415" spans="1:7" x14ac:dyDescent="0.45">
      <c r="A1415" s="212">
        <v>40619</v>
      </c>
      <c r="B1415" s="100">
        <f t="shared" si="110"/>
        <v>17</v>
      </c>
      <c r="C1415" s="89">
        <f t="shared" si="111"/>
        <v>3</v>
      </c>
      <c r="D1415" s="89">
        <f t="shared" si="112"/>
        <v>2011</v>
      </c>
      <c r="E1415" s="89" t="str">
        <f t="shared" si="113"/>
        <v>Mar</v>
      </c>
      <c r="F1415" s="89" t="str">
        <f t="shared" si="114"/>
        <v>Mar 17, 2011</v>
      </c>
      <c r="G1415" s="213">
        <f>VLOOKUP(Table35[[#This Row],[investing.com format]],'Data Investing'!A:B,2,)</f>
        <v>1.1511</v>
      </c>
    </row>
    <row r="1416" spans="1:7" x14ac:dyDescent="0.45">
      <c r="A1416" s="212">
        <v>40620</v>
      </c>
      <c r="B1416" s="100">
        <f t="shared" si="110"/>
        <v>18</v>
      </c>
      <c r="C1416" s="89">
        <f t="shared" si="111"/>
        <v>3</v>
      </c>
      <c r="D1416" s="89">
        <f t="shared" si="112"/>
        <v>2011</v>
      </c>
      <c r="E1416" s="89" t="str">
        <f t="shared" si="113"/>
        <v>Mar</v>
      </c>
      <c r="F1416" s="89" t="str">
        <f t="shared" si="114"/>
        <v>Mar 18, 2011</v>
      </c>
      <c r="G1416" s="213">
        <f>VLOOKUP(Table35[[#This Row],[investing.com format]],'Data Investing'!A:B,2,)</f>
        <v>1.1452</v>
      </c>
    </row>
    <row r="1417" spans="1:7" x14ac:dyDescent="0.45">
      <c r="A1417" s="212">
        <v>40623</v>
      </c>
      <c r="B1417" s="100">
        <f t="shared" si="110"/>
        <v>21</v>
      </c>
      <c r="C1417" s="89">
        <f t="shared" si="111"/>
        <v>3</v>
      </c>
      <c r="D1417" s="89">
        <f t="shared" si="112"/>
        <v>2011</v>
      </c>
      <c r="E1417" s="89" t="str">
        <f t="shared" si="113"/>
        <v>Mar</v>
      </c>
      <c r="F1417" s="89" t="str">
        <f t="shared" si="114"/>
        <v>Mar 21, 2011</v>
      </c>
      <c r="G1417" s="213">
        <f>VLOOKUP(Table35[[#This Row],[investing.com format]],'Data Investing'!A:B,2,)</f>
        <v>1.1467000000000001</v>
      </c>
    </row>
    <row r="1418" spans="1:7" x14ac:dyDescent="0.45">
      <c r="A1418" s="212">
        <v>40624</v>
      </c>
      <c r="B1418" s="100">
        <f t="shared" si="110"/>
        <v>22</v>
      </c>
      <c r="C1418" s="89">
        <f t="shared" si="111"/>
        <v>3</v>
      </c>
      <c r="D1418" s="89">
        <f t="shared" si="112"/>
        <v>2011</v>
      </c>
      <c r="E1418" s="89" t="str">
        <f t="shared" si="113"/>
        <v>Mar</v>
      </c>
      <c r="F1418" s="89" t="str">
        <f t="shared" si="114"/>
        <v>Mar 22, 2011</v>
      </c>
      <c r="G1418" s="213">
        <f>VLOOKUP(Table35[[#This Row],[investing.com format]],'Data Investing'!A:B,2,)</f>
        <v>1.1526000000000001</v>
      </c>
    </row>
    <row r="1419" spans="1:7" x14ac:dyDescent="0.45">
      <c r="A1419" s="212">
        <v>40625</v>
      </c>
      <c r="B1419" s="100">
        <f t="shared" si="110"/>
        <v>23</v>
      </c>
      <c r="C1419" s="89">
        <f t="shared" si="111"/>
        <v>3</v>
      </c>
      <c r="D1419" s="89">
        <f t="shared" si="112"/>
        <v>2011</v>
      </c>
      <c r="E1419" s="89" t="str">
        <f t="shared" si="113"/>
        <v>Mar</v>
      </c>
      <c r="F1419" s="89" t="str">
        <f t="shared" si="114"/>
        <v>Mar 23, 2011</v>
      </c>
      <c r="G1419" s="213">
        <f>VLOOKUP(Table35[[#This Row],[investing.com format]],'Data Investing'!A:B,2,)</f>
        <v>1.1524000000000001</v>
      </c>
    </row>
    <row r="1420" spans="1:7" x14ac:dyDescent="0.45">
      <c r="A1420" s="212">
        <v>40626</v>
      </c>
      <c r="B1420" s="100">
        <f t="shared" si="110"/>
        <v>24</v>
      </c>
      <c r="C1420" s="89">
        <f t="shared" si="111"/>
        <v>3</v>
      </c>
      <c r="D1420" s="89">
        <f t="shared" si="112"/>
        <v>2011</v>
      </c>
      <c r="E1420" s="89" t="str">
        <f t="shared" si="113"/>
        <v>Mar</v>
      </c>
      <c r="F1420" s="89" t="str">
        <f t="shared" si="114"/>
        <v>Mar 24, 2011</v>
      </c>
      <c r="G1420" s="213">
        <f>VLOOKUP(Table35[[#This Row],[investing.com format]],'Data Investing'!A:B,2,)</f>
        <v>1.1371</v>
      </c>
    </row>
    <row r="1421" spans="1:7" x14ac:dyDescent="0.45">
      <c r="A1421" s="212">
        <v>40627</v>
      </c>
      <c r="B1421" s="100">
        <f t="shared" si="110"/>
        <v>25</v>
      </c>
      <c r="C1421" s="89">
        <f t="shared" si="111"/>
        <v>3</v>
      </c>
      <c r="D1421" s="89">
        <f t="shared" si="112"/>
        <v>2011</v>
      </c>
      <c r="E1421" s="89" t="str">
        <f t="shared" si="113"/>
        <v>Mar</v>
      </c>
      <c r="F1421" s="89" t="str">
        <f t="shared" si="114"/>
        <v>Mar 25, 2011</v>
      </c>
      <c r="G1421" s="213">
        <f>VLOOKUP(Table35[[#This Row],[investing.com format]],'Data Investing'!A:B,2,)</f>
        <v>1.1388</v>
      </c>
    </row>
    <row r="1422" spans="1:7" x14ac:dyDescent="0.45">
      <c r="A1422" s="212">
        <v>40630</v>
      </c>
      <c r="B1422" s="100">
        <f t="shared" si="110"/>
        <v>28</v>
      </c>
      <c r="C1422" s="89">
        <f t="shared" si="111"/>
        <v>3</v>
      </c>
      <c r="D1422" s="89">
        <f t="shared" si="112"/>
        <v>2011</v>
      </c>
      <c r="E1422" s="89" t="str">
        <f t="shared" si="113"/>
        <v>Mar</v>
      </c>
      <c r="F1422" s="89" t="str">
        <f t="shared" si="114"/>
        <v>Mar 28, 2011</v>
      </c>
      <c r="G1422" s="213">
        <f>VLOOKUP(Table35[[#This Row],[investing.com format]],'Data Investing'!A:B,2,)</f>
        <v>1.1356999999999999</v>
      </c>
    </row>
    <row r="1423" spans="1:7" x14ac:dyDescent="0.45">
      <c r="A1423" s="212">
        <v>40631</v>
      </c>
      <c r="B1423" s="100">
        <f t="shared" si="110"/>
        <v>29</v>
      </c>
      <c r="C1423" s="89">
        <f t="shared" si="111"/>
        <v>3</v>
      </c>
      <c r="D1423" s="89">
        <f t="shared" si="112"/>
        <v>2011</v>
      </c>
      <c r="E1423" s="89" t="str">
        <f t="shared" si="113"/>
        <v>Mar</v>
      </c>
      <c r="F1423" s="89" t="str">
        <f t="shared" si="114"/>
        <v>Mar 29, 2011</v>
      </c>
      <c r="G1423" s="213">
        <f>VLOOKUP(Table35[[#This Row],[investing.com format]],'Data Investing'!A:B,2,)</f>
        <v>1.1349</v>
      </c>
    </row>
    <row r="1424" spans="1:7" x14ac:dyDescent="0.45">
      <c r="A1424" s="212">
        <v>40632</v>
      </c>
      <c r="B1424" s="100">
        <f t="shared" si="110"/>
        <v>30</v>
      </c>
      <c r="C1424" s="89">
        <f t="shared" si="111"/>
        <v>3</v>
      </c>
      <c r="D1424" s="89">
        <f t="shared" si="112"/>
        <v>2011</v>
      </c>
      <c r="E1424" s="89" t="str">
        <f t="shared" si="113"/>
        <v>Mar</v>
      </c>
      <c r="F1424" s="89" t="str">
        <f t="shared" si="114"/>
        <v>Mar 30, 2011</v>
      </c>
      <c r="G1424" s="213">
        <f>VLOOKUP(Table35[[#This Row],[investing.com format]],'Data Investing'!A:B,2,)</f>
        <v>1.1379999999999999</v>
      </c>
    </row>
    <row r="1425" spans="1:7" x14ac:dyDescent="0.45">
      <c r="A1425" s="212">
        <v>40633</v>
      </c>
      <c r="B1425" s="100">
        <f t="shared" si="110"/>
        <v>31</v>
      </c>
      <c r="C1425" s="89">
        <f t="shared" si="111"/>
        <v>3</v>
      </c>
      <c r="D1425" s="89">
        <f t="shared" si="112"/>
        <v>2011</v>
      </c>
      <c r="E1425" s="89" t="str">
        <f t="shared" si="113"/>
        <v>Mar</v>
      </c>
      <c r="F1425" s="89" t="str">
        <f t="shared" si="114"/>
        <v>Mar 31, 2011</v>
      </c>
      <c r="G1425" s="213">
        <f>VLOOKUP(Table35[[#This Row],[investing.com format]],'Data Investing'!A:B,2,)</f>
        <v>1.1316999999999999</v>
      </c>
    </row>
    <row r="1426" spans="1:7" x14ac:dyDescent="0.45">
      <c r="A1426" s="212">
        <v>40634</v>
      </c>
      <c r="B1426" s="100">
        <f t="shared" ref="B1426:B1489" si="115">DAY(A1426)</f>
        <v>1</v>
      </c>
      <c r="C1426" s="89">
        <f t="shared" ref="C1426:C1489" si="116">MONTH(A1426)</f>
        <v>4</v>
      </c>
      <c r="D1426" s="89">
        <f t="shared" ref="D1426:D1489" si="117">YEAR(A1426)</f>
        <v>2011</v>
      </c>
      <c r="E1426" s="89" t="str">
        <f t="shared" ref="E1426:E1489" si="118">VLOOKUP(C1426,$K$2:$L$13,2,)</f>
        <v>Apr</v>
      </c>
      <c r="F1426" s="89" t="str">
        <f t="shared" ref="F1426:F1489" si="119">IF(B1426&lt;10,E1426&amp;" 0"&amp; B1426&amp;", " &amp;D1426,E1426&amp;" "&amp; B1426&amp;", " &amp;D1426)</f>
        <v>Apr 01, 2011</v>
      </c>
      <c r="G1426" s="213">
        <f>VLOOKUP(Table35[[#This Row],[investing.com format]],'Data Investing'!A:B,2,)</f>
        <v>1.1323000000000001</v>
      </c>
    </row>
    <row r="1427" spans="1:7" x14ac:dyDescent="0.45">
      <c r="A1427" s="212">
        <v>40637</v>
      </c>
      <c r="B1427" s="100">
        <f t="shared" si="115"/>
        <v>4</v>
      </c>
      <c r="C1427" s="89">
        <f t="shared" si="116"/>
        <v>4</v>
      </c>
      <c r="D1427" s="89">
        <f t="shared" si="117"/>
        <v>2011</v>
      </c>
      <c r="E1427" s="89" t="str">
        <f t="shared" si="118"/>
        <v>Apr</v>
      </c>
      <c r="F1427" s="89" t="str">
        <f t="shared" si="119"/>
        <v>Apr 04, 2011</v>
      </c>
      <c r="G1427" s="213">
        <f>VLOOKUP(Table35[[#This Row],[investing.com format]],'Data Investing'!A:B,2,)</f>
        <v>1.1342000000000001</v>
      </c>
    </row>
    <row r="1428" spans="1:7" x14ac:dyDescent="0.45">
      <c r="A1428" s="212">
        <v>40638</v>
      </c>
      <c r="B1428" s="100">
        <f t="shared" si="115"/>
        <v>5</v>
      </c>
      <c r="C1428" s="89">
        <f t="shared" si="116"/>
        <v>4</v>
      </c>
      <c r="D1428" s="89">
        <f t="shared" si="117"/>
        <v>2011</v>
      </c>
      <c r="E1428" s="89" t="str">
        <f t="shared" si="118"/>
        <v>Apr</v>
      </c>
      <c r="F1428" s="89" t="str">
        <f t="shared" si="119"/>
        <v>Apr 05, 2011</v>
      </c>
      <c r="G1428" s="213">
        <f>VLOOKUP(Table35[[#This Row],[investing.com format]],'Data Investing'!A:B,2,)</f>
        <v>1.1460999999999999</v>
      </c>
    </row>
    <row r="1429" spans="1:7" x14ac:dyDescent="0.45">
      <c r="A1429" s="212">
        <v>40639</v>
      </c>
      <c r="B1429" s="100">
        <f t="shared" si="115"/>
        <v>6</v>
      </c>
      <c r="C1429" s="89">
        <f t="shared" si="116"/>
        <v>4</v>
      </c>
      <c r="D1429" s="89">
        <f t="shared" si="117"/>
        <v>2011</v>
      </c>
      <c r="E1429" s="89" t="str">
        <f t="shared" si="118"/>
        <v>Apr</v>
      </c>
      <c r="F1429" s="89" t="str">
        <f t="shared" si="119"/>
        <v>Apr 06, 2011</v>
      </c>
      <c r="G1429" s="213">
        <f>VLOOKUP(Table35[[#This Row],[investing.com format]],'Data Investing'!A:B,2,)</f>
        <v>1.1395</v>
      </c>
    </row>
    <row r="1430" spans="1:7" x14ac:dyDescent="0.45">
      <c r="A1430" s="212">
        <v>40640</v>
      </c>
      <c r="B1430" s="100">
        <f t="shared" si="115"/>
        <v>7</v>
      </c>
      <c r="C1430" s="89">
        <f t="shared" si="116"/>
        <v>4</v>
      </c>
      <c r="D1430" s="89">
        <f t="shared" si="117"/>
        <v>2011</v>
      </c>
      <c r="E1430" s="89" t="str">
        <f t="shared" si="118"/>
        <v>Apr</v>
      </c>
      <c r="F1430" s="89" t="str">
        <f t="shared" si="119"/>
        <v>Apr 07, 2011</v>
      </c>
      <c r="G1430" s="213">
        <f>VLOOKUP(Table35[[#This Row],[investing.com format]],'Data Investing'!A:B,2,)</f>
        <v>1.1409</v>
      </c>
    </row>
    <row r="1431" spans="1:7" x14ac:dyDescent="0.45">
      <c r="A1431" s="212">
        <v>40641</v>
      </c>
      <c r="B1431" s="100">
        <f t="shared" si="115"/>
        <v>8</v>
      </c>
      <c r="C1431" s="89">
        <f t="shared" si="116"/>
        <v>4</v>
      </c>
      <c r="D1431" s="89">
        <f t="shared" si="117"/>
        <v>2011</v>
      </c>
      <c r="E1431" s="89" t="str">
        <f t="shared" si="118"/>
        <v>Apr</v>
      </c>
      <c r="F1431" s="89" t="str">
        <f t="shared" si="119"/>
        <v>Apr 08, 2011</v>
      </c>
      <c r="G1431" s="213">
        <f>VLOOKUP(Table35[[#This Row],[investing.com format]],'Data Investing'!A:B,2,)</f>
        <v>1.1315</v>
      </c>
    </row>
    <row r="1432" spans="1:7" x14ac:dyDescent="0.45">
      <c r="A1432" s="212">
        <v>40644</v>
      </c>
      <c r="B1432" s="100">
        <f t="shared" si="115"/>
        <v>11</v>
      </c>
      <c r="C1432" s="89">
        <f t="shared" si="116"/>
        <v>4</v>
      </c>
      <c r="D1432" s="89">
        <f t="shared" si="117"/>
        <v>2011</v>
      </c>
      <c r="E1432" s="89" t="str">
        <f t="shared" si="118"/>
        <v>Apr</v>
      </c>
      <c r="F1432" s="89" t="str">
        <f t="shared" si="119"/>
        <v>Apr 11, 2011</v>
      </c>
      <c r="G1432" s="213">
        <f>VLOOKUP(Table35[[#This Row],[investing.com format]],'Data Investing'!A:B,2,)</f>
        <v>1.1323000000000001</v>
      </c>
    </row>
    <row r="1433" spans="1:7" x14ac:dyDescent="0.45">
      <c r="A1433" s="212">
        <v>40645</v>
      </c>
      <c r="B1433" s="100">
        <f t="shared" si="115"/>
        <v>12</v>
      </c>
      <c r="C1433" s="89">
        <f t="shared" si="116"/>
        <v>4</v>
      </c>
      <c r="D1433" s="89">
        <f t="shared" si="117"/>
        <v>2011</v>
      </c>
      <c r="E1433" s="89" t="str">
        <f t="shared" si="118"/>
        <v>Apr</v>
      </c>
      <c r="F1433" s="89" t="str">
        <f t="shared" si="119"/>
        <v>Apr 12, 2011</v>
      </c>
      <c r="G1433" s="213">
        <f>VLOOKUP(Table35[[#This Row],[investing.com format]],'Data Investing'!A:B,2,)</f>
        <v>1.1229</v>
      </c>
    </row>
    <row r="1434" spans="1:7" x14ac:dyDescent="0.45">
      <c r="A1434" s="212">
        <v>40646</v>
      </c>
      <c r="B1434" s="100">
        <f t="shared" si="115"/>
        <v>13</v>
      </c>
      <c r="C1434" s="89">
        <f t="shared" si="116"/>
        <v>4</v>
      </c>
      <c r="D1434" s="89">
        <f t="shared" si="117"/>
        <v>2011</v>
      </c>
      <c r="E1434" s="89" t="str">
        <f t="shared" si="118"/>
        <v>Apr</v>
      </c>
      <c r="F1434" s="89" t="str">
        <f t="shared" si="119"/>
        <v>Apr 13, 2011</v>
      </c>
      <c r="G1434" s="213">
        <f>VLOOKUP(Table35[[#This Row],[investing.com format]],'Data Investing'!A:B,2,)</f>
        <v>1.1264000000000001</v>
      </c>
    </row>
    <row r="1435" spans="1:7" x14ac:dyDescent="0.45">
      <c r="A1435" s="212">
        <v>40647</v>
      </c>
      <c r="B1435" s="100">
        <f t="shared" si="115"/>
        <v>14</v>
      </c>
      <c r="C1435" s="89">
        <f t="shared" si="116"/>
        <v>4</v>
      </c>
      <c r="D1435" s="89">
        <f t="shared" si="117"/>
        <v>2011</v>
      </c>
      <c r="E1435" s="89" t="str">
        <f t="shared" si="118"/>
        <v>Apr</v>
      </c>
      <c r="F1435" s="89" t="str">
        <f t="shared" si="119"/>
        <v>Apr 14, 2011</v>
      </c>
      <c r="G1435" s="213">
        <f>VLOOKUP(Table35[[#This Row],[investing.com format]],'Data Investing'!A:B,2,)</f>
        <v>1.1286</v>
      </c>
    </row>
    <row r="1436" spans="1:7" x14ac:dyDescent="0.45">
      <c r="A1436" s="212">
        <v>40648</v>
      </c>
      <c r="B1436" s="100">
        <f t="shared" si="115"/>
        <v>15</v>
      </c>
      <c r="C1436" s="89">
        <f t="shared" si="116"/>
        <v>4</v>
      </c>
      <c r="D1436" s="89">
        <f t="shared" si="117"/>
        <v>2011</v>
      </c>
      <c r="E1436" s="89" t="str">
        <f t="shared" si="118"/>
        <v>Apr</v>
      </c>
      <c r="F1436" s="89" t="str">
        <f t="shared" si="119"/>
        <v>Apr 15, 2011</v>
      </c>
      <c r="G1436" s="213">
        <f>VLOOKUP(Table35[[#This Row],[investing.com format]],'Data Investing'!A:B,2,)</f>
        <v>1.131</v>
      </c>
    </row>
    <row r="1437" spans="1:7" x14ac:dyDescent="0.45">
      <c r="A1437" s="212">
        <v>40651</v>
      </c>
      <c r="B1437" s="100">
        <f t="shared" si="115"/>
        <v>18</v>
      </c>
      <c r="C1437" s="89">
        <f t="shared" si="116"/>
        <v>4</v>
      </c>
      <c r="D1437" s="89">
        <f t="shared" si="117"/>
        <v>2011</v>
      </c>
      <c r="E1437" s="89" t="str">
        <f t="shared" si="118"/>
        <v>Apr</v>
      </c>
      <c r="F1437" s="89" t="str">
        <f t="shared" si="119"/>
        <v>Apr 18, 2011</v>
      </c>
      <c r="G1437" s="213">
        <f>VLOOKUP(Table35[[#This Row],[investing.com format]],'Data Investing'!A:B,2,)</f>
        <v>1.1428</v>
      </c>
    </row>
    <row r="1438" spans="1:7" x14ac:dyDescent="0.45">
      <c r="A1438" s="212">
        <v>40652</v>
      </c>
      <c r="B1438" s="100">
        <f t="shared" si="115"/>
        <v>19</v>
      </c>
      <c r="C1438" s="89">
        <f t="shared" si="116"/>
        <v>4</v>
      </c>
      <c r="D1438" s="89">
        <f t="shared" si="117"/>
        <v>2011</v>
      </c>
      <c r="E1438" s="89" t="str">
        <f t="shared" si="118"/>
        <v>Apr</v>
      </c>
      <c r="F1438" s="89" t="str">
        <f t="shared" si="119"/>
        <v>Apr 19, 2011</v>
      </c>
      <c r="G1438" s="213">
        <f>VLOOKUP(Table35[[#This Row],[investing.com format]],'Data Investing'!A:B,2,)</f>
        <v>1.1379999999999999</v>
      </c>
    </row>
    <row r="1439" spans="1:7" x14ac:dyDescent="0.45">
      <c r="A1439" s="212">
        <v>40653</v>
      </c>
      <c r="B1439" s="100">
        <f t="shared" si="115"/>
        <v>20</v>
      </c>
      <c r="C1439" s="89">
        <f t="shared" si="116"/>
        <v>4</v>
      </c>
      <c r="D1439" s="89">
        <f t="shared" si="117"/>
        <v>2011</v>
      </c>
      <c r="E1439" s="89" t="str">
        <f t="shared" si="118"/>
        <v>Apr</v>
      </c>
      <c r="F1439" s="89" t="str">
        <f t="shared" si="119"/>
        <v>Apr 20, 2011</v>
      </c>
      <c r="G1439" s="213">
        <f>VLOOKUP(Table35[[#This Row],[investing.com format]],'Data Investing'!A:B,2,)</f>
        <v>1.1298999999999999</v>
      </c>
    </row>
    <row r="1440" spans="1:7" x14ac:dyDescent="0.45">
      <c r="A1440" s="212">
        <v>40654</v>
      </c>
      <c r="B1440" s="100">
        <f t="shared" si="115"/>
        <v>21</v>
      </c>
      <c r="C1440" s="89">
        <f t="shared" si="116"/>
        <v>4</v>
      </c>
      <c r="D1440" s="89">
        <f t="shared" si="117"/>
        <v>2011</v>
      </c>
      <c r="E1440" s="89" t="str">
        <f t="shared" si="118"/>
        <v>Apr</v>
      </c>
      <c r="F1440" s="89" t="str">
        <f t="shared" si="119"/>
        <v>Apr 21, 2011</v>
      </c>
      <c r="G1440" s="213">
        <f>VLOOKUP(Table35[[#This Row],[investing.com format]],'Data Investing'!A:B,2,)</f>
        <v>1.1351</v>
      </c>
    </row>
    <row r="1441" spans="1:7" x14ac:dyDescent="0.45">
      <c r="A1441" s="212">
        <v>40658</v>
      </c>
      <c r="B1441" s="100">
        <f t="shared" si="115"/>
        <v>25</v>
      </c>
      <c r="C1441" s="89">
        <f t="shared" si="116"/>
        <v>4</v>
      </c>
      <c r="D1441" s="89">
        <f t="shared" si="117"/>
        <v>2011</v>
      </c>
      <c r="E1441" s="89" t="str">
        <f t="shared" si="118"/>
        <v>Apr</v>
      </c>
      <c r="F1441" s="89" t="str">
        <f t="shared" si="119"/>
        <v>Apr 25, 2011</v>
      </c>
      <c r="G1441" s="213">
        <f>VLOOKUP(Table35[[#This Row],[investing.com format]],'Data Investing'!A:B,2,)</f>
        <v>1.1316999999999999</v>
      </c>
    </row>
    <row r="1442" spans="1:7" x14ac:dyDescent="0.45">
      <c r="A1442" s="212">
        <v>40659</v>
      </c>
      <c r="B1442" s="100">
        <f t="shared" si="115"/>
        <v>26</v>
      </c>
      <c r="C1442" s="89">
        <f t="shared" si="116"/>
        <v>4</v>
      </c>
      <c r="D1442" s="89">
        <f t="shared" si="117"/>
        <v>2011</v>
      </c>
      <c r="E1442" s="89" t="str">
        <f t="shared" si="118"/>
        <v>Apr</v>
      </c>
      <c r="F1442" s="89" t="str">
        <f t="shared" si="119"/>
        <v>Apr 26, 2011</v>
      </c>
      <c r="G1442" s="213">
        <f>VLOOKUP(Table35[[#This Row],[investing.com format]],'Data Investing'!A:B,2,)</f>
        <v>1.1255999999999999</v>
      </c>
    </row>
    <row r="1443" spans="1:7" x14ac:dyDescent="0.45">
      <c r="A1443" s="212">
        <v>40660</v>
      </c>
      <c r="B1443" s="100">
        <f t="shared" si="115"/>
        <v>27</v>
      </c>
      <c r="C1443" s="89">
        <f t="shared" si="116"/>
        <v>4</v>
      </c>
      <c r="D1443" s="89">
        <f t="shared" si="117"/>
        <v>2011</v>
      </c>
      <c r="E1443" s="89" t="str">
        <f t="shared" si="118"/>
        <v>Apr</v>
      </c>
      <c r="F1443" s="89" t="str">
        <f t="shared" si="119"/>
        <v>Apr 27, 2011</v>
      </c>
      <c r="G1443" s="213">
        <f>VLOOKUP(Table35[[#This Row],[investing.com format]],'Data Investing'!A:B,2,)</f>
        <v>1.1252</v>
      </c>
    </row>
    <row r="1444" spans="1:7" x14ac:dyDescent="0.45">
      <c r="A1444" s="212">
        <v>40661</v>
      </c>
      <c r="B1444" s="100">
        <f t="shared" si="115"/>
        <v>28</v>
      </c>
      <c r="C1444" s="89">
        <f t="shared" si="116"/>
        <v>4</v>
      </c>
      <c r="D1444" s="89">
        <f t="shared" si="117"/>
        <v>2011</v>
      </c>
      <c r="E1444" s="89" t="str">
        <f t="shared" si="118"/>
        <v>Apr</v>
      </c>
      <c r="F1444" s="89" t="str">
        <f t="shared" si="119"/>
        <v>Apr 28, 2011</v>
      </c>
      <c r="G1444" s="213">
        <f>VLOOKUP(Table35[[#This Row],[investing.com format]],'Data Investing'!A:B,2,)</f>
        <v>1.1218999999999999</v>
      </c>
    </row>
    <row r="1445" spans="1:7" x14ac:dyDescent="0.45">
      <c r="A1445" s="212">
        <v>40662</v>
      </c>
      <c r="B1445" s="100">
        <f t="shared" si="115"/>
        <v>29</v>
      </c>
      <c r="C1445" s="89">
        <f t="shared" si="116"/>
        <v>4</v>
      </c>
      <c r="D1445" s="89">
        <f t="shared" si="117"/>
        <v>2011</v>
      </c>
      <c r="E1445" s="89" t="str">
        <f t="shared" si="118"/>
        <v>Apr</v>
      </c>
      <c r="F1445" s="89" t="str">
        <f t="shared" si="119"/>
        <v>Apr 29, 2011</v>
      </c>
      <c r="G1445" s="213">
        <f>VLOOKUP(Table35[[#This Row],[investing.com format]],'Data Investing'!A:B,2,)</f>
        <v>1.1285000000000001</v>
      </c>
    </row>
    <row r="1446" spans="1:7" x14ac:dyDescent="0.45">
      <c r="A1446" s="212">
        <v>40665</v>
      </c>
      <c r="B1446" s="100">
        <f t="shared" si="115"/>
        <v>2</v>
      </c>
      <c r="C1446" s="89">
        <f t="shared" si="116"/>
        <v>5</v>
      </c>
      <c r="D1446" s="89">
        <f t="shared" si="117"/>
        <v>2011</v>
      </c>
      <c r="E1446" s="89" t="str">
        <f t="shared" si="118"/>
        <v>May</v>
      </c>
      <c r="F1446" s="89" t="str">
        <f t="shared" si="119"/>
        <v>May 02, 2011</v>
      </c>
      <c r="G1446" s="213">
        <f>VLOOKUP(Table35[[#This Row],[investing.com format]],'Data Investing'!A:B,2,)</f>
        <v>1.1231</v>
      </c>
    </row>
    <row r="1447" spans="1:7" x14ac:dyDescent="0.45">
      <c r="A1447" s="212">
        <v>40666</v>
      </c>
      <c r="B1447" s="100">
        <f t="shared" si="115"/>
        <v>3</v>
      </c>
      <c r="C1447" s="89">
        <f t="shared" si="116"/>
        <v>5</v>
      </c>
      <c r="D1447" s="89">
        <f t="shared" si="117"/>
        <v>2011</v>
      </c>
      <c r="E1447" s="89" t="str">
        <f t="shared" si="118"/>
        <v>May</v>
      </c>
      <c r="F1447" s="89" t="str">
        <f t="shared" si="119"/>
        <v>May 03, 2011</v>
      </c>
      <c r="G1447" s="213">
        <f>VLOOKUP(Table35[[#This Row],[investing.com format]],'Data Investing'!A:B,2,)</f>
        <v>1.1115999999999999</v>
      </c>
    </row>
    <row r="1448" spans="1:7" x14ac:dyDescent="0.45">
      <c r="A1448" s="212">
        <v>40667</v>
      </c>
      <c r="B1448" s="100">
        <f t="shared" si="115"/>
        <v>4</v>
      </c>
      <c r="C1448" s="89">
        <f t="shared" si="116"/>
        <v>5</v>
      </c>
      <c r="D1448" s="89">
        <f t="shared" si="117"/>
        <v>2011</v>
      </c>
      <c r="E1448" s="89" t="str">
        <f t="shared" si="118"/>
        <v>May</v>
      </c>
      <c r="F1448" s="89" t="str">
        <f t="shared" si="119"/>
        <v>May 04, 2011</v>
      </c>
      <c r="G1448" s="213">
        <f>VLOOKUP(Table35[[#This Row],[investing.com format]],'Data Investing'!A:B,2,)</f>
        <v>1.1126</v>
      </c>
    </row>
    <row r="1449" spans="1:7" x14ac:dyDescent="0.45">
      <c r="A1449" s="212">
        <v>40668</v>
      </c>
      <c r="B1449" s="100">
        <f t="shared" si="115"/>
        <v>5</v>
      </c>
      <c r="C1449" s="89">
        <f t="shared" si="116"/>
        <v>5</v>
      </c>
      <c r="D1449" s="89">
        <f t="shared" si="117"/>
        <v>2011</v>
      </c>
      <c r="E1449" s="89" t="str">
        <f t="shared" si="118"/>
        <v>May</v>
      </c>
      <c r="F1449" s="89" t="str">
        <f t="shared" si="119"/>
        <v>May 05, 2011</v>
      </c>
      <c r="G1449" s="213">
        <f>VLOOKUP(Table35[[#This Row],[investing.com format]],'Data Investing'!A:B,2,)</f>
        <v>1.1271</v>
      </c>
    </row>
    <row r="1450" spans="1:7" x14ac:dyDescent="0.45">
      <c r="A1450" s="212">
        <v>40669</v>
      </c>
      <c r="B1450" s="100">
        <f t="shared" si="115"/>
        <v>6</v>
      </c>
      <c r="C1450" s="89">
        <f t="shared" si="116"/>
        <v>5</v>
      </c>
      <c r="D1450" s="89">
        <f t="shared" si="117"/>
        <v>2011</v>
      </c>
      <c r="E1450" s="89" t="str">
        <f t="shared" si="118"/>
        <v>May</v>
      </c>
      <c r="F1450" s="89" t="str">
        <f t="shared" si="119"/>
        <v>May 06, 2011</v>
      </c>
      <c r="G1450" s="213">
        <f>VLOOKUP(Table35[[#This Row],[investing.com format]],'Data Investing'!A:B,2,)</f>
        <v>1.1439999999999999</v>
      </c>
    </row>
    <row r="1451" spans="1:7" x14ac:dyDescent="0.45">
      <c r="A1451" s="212">
        <v>40672</v>
      </c>
      <c r="B1451" s="100">
        <f t="shared" si="115"/>
        <v>9</v>
      </c>
      <c r="C1451" s="89">
        <f t="shared" si="116"/>
        <v>5</v>
      </c>
      <c r="D1451" s="89">
        <f t="shared" si="117"/>
        <v>2011</v>
      </c>
      <c r="E1451" s="89" t="str">
        <f t="shared" si="118"/>
        <v>May</v>
      </c>
      <c r="F1451" s="89" t="str">
        <f t="shared" si="119"/>
        <v>May 09, 2011</v>
      </c>
      <c r="G1451" s="213">
        <f>VLOOKUP(Table35[[#This Row],[investing.com format]],'Data Investing'!A:B,2,)</f>
        <v>1.1415999999999999</v>
      </c>
    </row>
    <row r="1452" spans="1:7" x14ac:dyDescent="0.45">
      <c r="A1452" s="212">
        <v>40673</v>
      </c>
      <c r="B1452" s="100">
        <f t="shared" si="115"/>
        <v>10</v>
      </c>
      <c r="C1452" s="89">
        <f t="shared" si="116"/>
        <v>5</v>
      </c>
      <c r="D1452" s="89">
        <f t="shared" si="117"/>
        <v>2011</v>
      </c>
      <c r="E1452" s="89" t="str">
        <f t="shared" si="118"/>
        <v>May</v>
      </c>
      <c r="F1452" s="89" t="str">
        <f t="shared" si="119"/>
        <v>May 10, 2011</v>
      </c>
      <c r="G1452" s="213">
        <f>VLOOKUP(Table35[[#This Row],[investing.com format]],'Data Investing'!A:B,2,)</f>
        <v>1.1361000000000001</v>
      </c>
    </row>
    <row r="1453" spans="1:7" x14ac:dyDescent="0.45">
      <c r="A1453" s="212">
        <v>40674</v>
      </c>
      <c r="B1453" s="100">
        <f t="shared" si="115"/>
        <v>11</v>
      </c>
      <c r="C1453" s="89">
        <f t="shared" si="116"/>
        <v>5</v>
      </c>
      <c r="D1453" s="89">
        <f t="shared" si="117"/>
        <v>2011</v>
      </c>
      <c r="E1453" s="89" t="str">
        <f t="shared" si="118"/>
        <v>May</v>
      </c>
      <c r="F1453" s="89" t="str">
        <f t="shared" si="119"/>
        <v>May 11, 2011</v>
      </c>
      <c r="G1453" s="213">
        <f>VLOOKUP(Table35[[#This Row],[investing.com format]],'Data Investing'!A:B,2,)</f>
        <v>1.1516999999999999</v>
      </c>
    </row>
    <row r="1454" spans="1:7" x14ac:dyDescent="0.45">
      <c r="A1454" s="212">
        <v>40675</v>
      </c>
      <c r="B1454" s="100">
        <f t="shared" si="115"/>
        <v>12</v>
      </c>
      <c r="C1454" s="89">
        <f t="shared" si="116"/>
        <v>5</v>
      </c>
      <c r="D1454" s="89">
        <f t="shared" si="117"/>
        <v>2011</v>
      </c>
      <c r="E1454" s="89" t="str">
        <f t="shared" si="118"/>
        <v>May</v>
      </c>
      <c r="F1454" s="89" t="str">
        <f t="shared" si="119"/>
        <v>May 12, 2011</v>
      </c>
      <c r="G1454" s="213">
        <f>VLOOKUP(Table35[[#This Row],[investing.com format]],'Data Investing'!A:B,2,)</f>
        <v>1.1436999999999999</v>
      </c>
    </row>
    <row r="1455" spans="1:7" x14ac:dyDescent="0.45">
      <c r="A1455" s="212">
        <v>40676</v>
      </c>
      <c r="B1455" s="100">
        <f t="shared" si="115"/>
        <v>13</v>
      </c>
      <c r="C1455" s="89">
        <f t="shared" si="116"/>
        <v>5</v>
      </c>
      <c r="D1455" s="89">
        <f t="shared" si="117"/>
        <v>2011</v>
      </c>
      <c r="E1455" s="89" t="str">
        <f t="shared" si="118"/>
        <v>May</v>
      </c>
      <c r="F1455" s="89" t="str">
        <f t="shared" si="119"/>
        <v>May 13, 2011</v>
      </c>
      <c r="G1455" s="213">
        <f>VLOOKUP(Table35[[#This Row],[investing.com format]],'Data Investing'!A:B,2,)</f>
        <v>1.1471</v>
      </c>
    </row>
    <row r="1456" spans="1:7" x14ac:dyDescent="0.45">
      <c r="A1456" s="212">
        <v>40679</v>
      </c>
      <c r="B1456" s="100">
        <f t="shared" si="115"/>
        <v>16</v>
      </c>
      <c r="C1456" s="89">
        <f t="shared" si="116"/>
        <v>5</v>
      </c>
      <c r="D1456" s="89">
        <f t="shared" si="117"/>
        <v>2011</v>
      </c>
      <c r="E1456" s="89" t="str">
        <f t="shared" si="118"/>
        <v>May</v>
      </c>
      <c r="F1456" s="89" t="str">
        <f t="shared" si="119"/>
        <v>May 16, 2011</v>
      </c>
      <c r="G1456" s="213">
        <f>VLOOKUP(Table35[[#This Row],[investing.com format]],'Data Investing'!A:B,2,)</f>
        <v>1.1438999999999999</v>
      </c>
    </row>
    <row r="1457" spans="1:7" x14ac:dyDescent="0.45">
      <c r="A1457" s="212">
        <v>40680</v>
      </c>
      <c r="B1457" s="100">
        <f t="shared" si="115"/>
        <v>17</v>
      </c>
      <c r="C1457" s="89">
        <f t="shared" si="116"/>
        <v>5</v>
      </c>
      <c r="D1457" s="89">
        <f t="shared" si="117"/>
        <v>2011</v>
      </c>
      <c r="E1457" s="89" t="str">
        <f t="shared" si="118"/>
        <v>May</v>
      </c>
      <c r="F1457" s="89" t="str">
        <f t="shared" si="119"/>
        <v>May 17, 2011</v>
      </c>
      <c r="G1457" s="213">
        <f>VLOOKUP(Table35[[#This Row],[investing.com format]],'Data Investing'!A:B,2,)</f>
        <v>1.1413</v>
      </c>
    </row>
    <row r="1458" spans="1:7" x14ac:dyDescent="0.45">
      <c r="A1458" s="212">
        <v>40681</v>
      </c>
      <c r="B1458" s="100">
        <f t="shared" si="115"/>
        <v>18</v>
      </c>
      <c r="C1458" s="89">
        <f t="shared" si="116"/>
        <v>5</v>
      </c>
      <c r="D1458" s="89">
        <f t="shared" si="117"/>
        <v>2011</v>
      </c>
      <c r="E1458" s="89" t="str">
        <f t="shared" si="118"/>
        <v>May</v>
      </c>
      <c r="F1458" s="89" t="str">
        <f t="shared" si="119"/>
        <v>May 18, 2011</v>
      </c>
      <c r="G1458" s="213">
        <f>VLOOKUP(Table35[[#This Row],[investing.com format]],'Data Investing'!A:B,2,)</f>
        <v>1.1349</v>
      </c>
    </row>
    <row r="1459" spans="1:7" x14ac:dyDescent="0.45">
      <c r="A1459" s="212">
        <v>40682</v>
      </c>
      <c r="B1459" s="100">
        <f t="shared" si="115"/>
        <v>19</v>
      </c>
      <c r="C1459" s="89">
        <f t="shared" si="116"/>
        <v>5</v>
      </c>
      <c r="D1459" s="89">
        <f t="shared" si="117"/>
        <v>2011</v>
      </c>
      <c r="E1459" s="89" t="str">
        <f t="shared" si="118"/>
        <v>May</v>
      </c>
      <c r="F1459" s="89" t="str">
        <f t="shared" si="119"/>
        <v>May 19, 2011</v>
      </c>
      <c r="G1459" s="213">
        <f>VLOOKUP(Table35[[#This Row],[investing.com format]],'Data Investing'!A:B,2,)</f>
        <v>1.1342000000000001</v>
      </c>
    </row>
    <row r="1460" spans="1:7" x14ac:dyDescent="0.45">
      <c r="A1460" s="212">
        <v>40683</v>
      </c>
      <c r="B1460" s="100">
        <f t="shared" si="115"/>
        <v>20</v>
      </c>
      <c r="C1460" s="89">
        <f t="shared" si="116"/>
        <v>5</v>
      </c>
      <c r="D1460" s="89">
        <f t="shared" si="117"/>
        <v>2011</v>
      </c>
      <c r="E1460" s="89" t="str">
        <f t="shared" si="118"/>
        <v>May</v>
      </c>
      <c r="F1460" s="89" t="str">
        <f t="shared" si="119"/>
        <v>May 20, 2011</v>
      </c>
      <c r="G1460" s="213">
        <f>VLOOKUP(Table35[[#This Row],[investing.com format]],'Data Investing'!A:B,2,)</f>
        <v>1.1465000000000001</v>
      </c>
    </row>
    <row r="1461" spans="1:7" x14ac:dyDescent="0.45">
      <c r="A1461" s="212">
        <v>40686</v>
      </c>
      <c r="B1461" s="100">
        <f t="shared" si="115"/>
        <v>23</v>
      </c>
      <c r="C1461" s="89">
        <f t="shared" si="116"/>
        <v>5</v>
      </c>
      <c r="D1461" s="89">
        <f t="shared" si="117"/>
        <v>2011</v>
      </c>
      <c r="E1461" s="89" t="str">
        <f t="shared" si="118"/>
        <v>May</v>
      </c>
      <c r="F1461" s="89" t="str">
        <f t="shared" si="119"/>
        <v>May 23, 2011</v>
      </c>
      <c r="G1461" s="213">
        <f>VLOOKUP(Table35[[#This Row],[investing.com format]],'Data Investing'!A:B,2,)</f>
        <v>1.1474</v>
      </c>
    </row>
    <row r="1462" spans="1:7" x14ac:dyDescent="0.45">
      <c r="A1462" s="212">
        <v>40687</v>
      </c>
      <c r="B1462" s="100">
        <f t="shared" si="115"/>
        <v>24</v>
      </c>
      <c r="C1462" s="89">
        <f t="shared" si="116"/>
        <v>5</v>
      </c>
      <c r="D1462" s="89">
        <f t="shared" si="117"/>
        <v>2011</v>
      </c>
      <c r="E1462" s="89" t="str">
        <f t="shared" si="118"/>
        <v>May</v>
      </c>
      <c r="F1462" s="89" t="str">
        <f t="shared" si="119"/>
        <v>May 24, 2011</v>
      </c>
      <c r="G1462" s="213">
        <f>VLOOKUP(Table35[[#This Row],[investing.com format]],'Data Investing'!A:B,2,)</f>
        <v>1.1473</v>
      </c>
    </row>
    <row r="1463" spans="1:7" x14ac:dyDescent="0.45">
      <c r="A1463" s="212">
        <v>40688</v>
      </c>
      <c r="B1463" s="100">
        <f t="shared" si="115"/>
        <v>25</v>
      </c>
      <c r="C1463" s="89">
        <f t="shared" si="116"/>
        <v>5</v>
      </c>
      <c r="D1463" s="89">
        <f t="shared" si="117"/>
        <v>2011</v>
      </c>
      <c r="E1463" s="89" t="str">
        <f t="shared" si="118"/>
        <v>May</v>
      </c>
      <c r="F1463" s="89" t="str">
        <f t="shared" si="119"/>
        <v>May 25, 2011</v>
      </c>
      <c r="G1463" s="213">
        <f>VLOOKUP(Table35[[#This Row],[investing.com format]],'Data Investing'!A:B,2,)</f>
        <v>1.1553</v>
      </c>
    </row>
    <row r="1464" spans="1:7" x14ac:dyDescent="0.45">
      <c r="A1464" s="212">
        <v>40689</v>
      </c>
      <c r="B1464" s="100">
        <f t="shared" si="115"/>
        <v>26</v>
      </c>
      <c r="C1464" s="89">
        <f t="shared" si="116"/>
        <v>5</v>
      </c>
      <c r="D1464" s="89">
        <f t="shared" si="117"/>
        <v>2011</v>
      </c>
      <c r="E1464" s="89" t="str">
        <f t="shared" si="118"/>
        <v>May</v>
      </c>
      <c r="F1464" s="89" t="str">
        <f t="shared" si="119"/>
        <v>May 26, 2011</v>
      </c>
      <c r="G1464" s="213">
        <f>VLOOKUP(Table35[[#This Row],[investing.com format]],'Data Investing'!A:B,2,)</f>
        <v>1.1597</v>
      </c>
    </row>
    <row r="1465" spans="1:7" x14ac:dyDescent="0.45">
      <c r="A1465" s="212">
        <v>40690</v>
      </c>
      <c r="B1465" s="100">
        <f t="shared" si="115"/>
        <v>27</v>
      </c>
      <c r="C1465" s="89">
        <f t="shared" si="116"/>
        <v>5</v>
      </c>
      <c r="D1465" s="89">
        <f t="shared" si="117"/>
        <v>2011</v>
      </c>
      <c r="E1465" s="89" t="str">
        <f t="shared" si="118"/>
        <v>May</v>
      </c>
      <c r="F1465" s="89" t="str">
        <f t="shared" si="119"/>
        <v>May 27, 2011</v>
      </c>
      <c r="G1465" s="213">
        <f>VLOOKUP(Table35[[#This Row],[investing.com format]],'Data Investing'!A:B,2,)</f>
        <v>1.1525000000000001</v>
      </c>
    </row>
    <row r="1466" spans="1:7" x14ac:dyDescent="0.45">
      <c r="A1466" s="212">
        <v>40694</v>
      </c>
      <c r="B1466" s="100">
        <f t="shared" si="115"/>
        <v>31</v>
      </c>
      <c r="C1466" s="89">
        <f t="shared" si="116"/>
        <v>5</v>
      </c>
      <c r="D1466" s="89">
        <f t="shared" si="117"/>
        <v>2011</v>
      </c>
      <c r="E1466" s="89" t="str">
        <f t="shared" si="118"/>
        <v>May</v>
      </c>
      <c r="F1466" s="89" t="str">
        <f t="shared" si="119"/>
        <v>May 31, 2011</v>
      </c>
      <c r="G1466" s="213">
        <f>VLOOKUP(Table35[[#This Row],[investing.com format]],'Data Investing'!A:B,2,)</f>
        <v>1.1427</v>
      </c>
    </row>
    <row r="1467" spans="1:7" x14ac:dyDescent="0.45">
      <c r="A1467" s="212">
        <v>40695</v>
      </c>
      <c r="B1467" s="100">
        <f t="shared" si="115"/>
        <v>1</v>
      </c>
      <c r="C1467" s="89">
        <f t="shared" si="116"/>
        <v>6</v>
      </c>
      <c r="D1467" s="89">
        <f t="shared" si="117"/>
        <v>2011</v>
      </c>
      <c r="E1467" s="89" t="str">
        <f t="shared" si="118"/>
        <v>Jun</v>
      </c>
      <c r="F1467" s="89" t="str">
        <f t="shared" si="119"/>
        <v>Jun 01, 2011</v>
      </c>
      <c r="G1467" s="213">
        <f>VLOOKUP(Table35[[#This Row],[investing.com format]],'Data Investing'!A:B,2,)</f>
        <v>1.1408</v>
      </c>
    </row>
    <row r="1468" spans="1:7" x14ac:dyDescent="0.45">
      <c r="A1468" s="212">
        <v>40696</v>
      </c>
      <c r="B1468" s="100">
        <f t="shared" si="115"/>
        <v>2</v>
      </c>
      <c r="C1468" s="89">
        <f t="shared" si="116"/>
        <v>6</v>
      </c>
      <c r="D1468" s="89">
        <f t="shared" si="117"/>
        <v>2011</v>
      </c>
      <c r="E1468" s="89" t="str">
        <f t="shared" si="118"/>
        <v>Jun</v>
      </c>
      <c r="F1468" s="89" t="str">
        <f t="shared" si="119"/>
        <v>Jun 02, 2011</v>
      </c>
      <c r="G1468" s="213">
        <f>VLOOKUP(Table35[[#This Row],[investing.com format]],'Data Investing'!A:B,2,)</f>
        <v>1.1301000000000001</v>
      </c>
    </row>
    <row r="1469" spans="1:7" x14ac:dyDescent="0.45">
      <c r="A1469" s="212">
        <v>40697</v>
      </c>
      <c r="B1469" s="100">
        <f t="shared" si="115"/>
        <v>3</v>
      </c>
      <c r="C1469" s="89">
        <f t="shared" si="116"/>
        <v>6</v>
      </c>
      <c r="D1469" s="89">
        <f t="shared" si="117"/>
        <v>2011</v>
      </c>
      <c r="E1469" s="89" t="str">
        <f t="shared" si="118"/>
        <v>Jun</v>
      </c>
      <c r="F1469" s="89" t="str">
        <f t="shared" si="119"/>
        <v>Jun 03, 2011</v>
      </c>
      <c r="G1469" s="213">
        <f>VLOOKUP(Table35[[#This Row],[investing.com format]],'Data Investing'!A:B,2,)</f>
        <v>1.1225000000000001</v>
      </c>
    </row>
    <row r="1470" spans="1:7" x14ac:dyDescent="0.45">
      <c r="A1470" s="212">
        <v>40700</v>
      </c>
      <c r="B1470" s="100">
        <f t="shared" si="115"/>
        <v>6</v>
      </c>
      <c r="C1470" s="89">
        <f t="shared" si="116"/>
        <v>6</v>
      </c>
      <c r="D1470" s="89">
        <f t="shared" si="117"/>
        <v>2011</v>
      </c>
      <c r="E1470" s="89" t="str">
        <f t="shared" si="118"/>
        <v>Jun</v>
      </c>
      <c r="F1470" s="89" t="str">
        <f t="shared" si="119"/>
        <v>Jun 06, 2011</v>
      </c>
      <c r="G1470" s="213">
        <f>VLOOKUP(Table35[[#This Row],[investing.com format]],'Data Investing'!A:B,2,)</f>
        <v>1.1221000000000001</v>
      </c>
    </row>
    <row r="1471" spans="1:7" x14ac:dyDescent="0.45">
      <c r="A1471" s="212">
        <v>40701</v>
      </c>
      <c r="B1471" s="100">
        <f t="shared" si="115"/>
        <v>7</v>
      </c>
      <c r="C1471" s="89">
        <f t="shared" si="116"/>
        <v>6</v>
      </c>
      <c r="D1471" s="89">
        <f t="shared" si="117"/>
        <v>2011</v>
      </c>
      <c r="E1471" s="89" t="str">
        <f t="shared" si="118"/>
        <v>Jun</v>
      </c>
      <c r="F1471" s="89" t="str">
        <f t="shared" si="119"/>
        <v>Jun 07, 2011</v>
      </c>
      <c r="G1471" s="213">
        <f>VLOOKUP(Table35[[#This Row],[investing.com format]],'Data Investing'!A:B,2,)</f>
        <v>1.1196999999999999</v>
      </c>
    </row>
    <row r="1472" spans="1:7" x14ac:dyDescent="0.45">
      <c r="A1472" s="212">
        <v>40702</v>
      </c>
      <c r="B1472" s="100">
        <f t="shared" si="115"/>
        <v>8</v>
      </c>
      <c r="C1472" s="89">
        <f t="shared" si="116"/>
        <v>6</v>
      </c>
      <c r="D1472" s="89">
        <f t="shared" si="117"/>
        <v>2011</v>
      </c>
      <c r="E1472" s="89" t="str">
        <f t="shared" si="118"/>
        <v>Jun</v>
      </c>
      <c r="F1472" s="89" t="str">
        <f t="shared" si="119"/>
        <v>Jun 08, 2011</v>
      </c>
      <c r="G1472" s="213">
        <f>VLOOKUP(Table35[[#This Row],[investing.com format]],'Data Investing'!A:B,2,)</f>
        <v>1.1247</v>
      </c>
    </row>
    <row r="1473" spans="1:7" x14ac:dyDescent="0.45">
      <c r="A1473" s="212">
        <v>40703</v>
      </c>
      <c r="B1473" s="100">
        <f t="shared" si="115"/>
        <v>9</v>
      </c>
      <c r="C1473" s="89">
        <f t="shared" si="116"/>
        <v>6</v>
      </c>
      <c r="D1473" s="89">
        <f t="shared" si="117"/>
        <v>2011</v>
      </c>
      <c r="E1473" s="89" t="str">
        <f t="shared" si="118"/>
        <v>Jun</v>
      </c>
      <c r="F1473" s="89" t="str">
        <f t="shared" si="119"/>
        <v>Jun 09, 2011</v>
      </c>
      <c r="G1473" s="213">
        <f>VLOOKUP(Table35[[#This Row],[investing.com format]],'Data Investing'!A:B,2,)</f>
        <v>1.1283000000000001</v>
      </c>
    </row>
    <row r="1474" spans="1:7" x14ac:dyDescent="0.45">
      <c r="A1474" s="212">
        <v>40704</v>
      </c>
      <c r="B1474" s="100">
        <f t="shared" si="115"/>
        <v>10</v>
      </c>
      <c r="C1474" s="89">
        <f t="shared" si="116"/>
        <v>6</v>
      </c>
      <c r="D1474" s="89">
        <f t="shared" si="117"/>
        <v>2011</v>
      </c>
      <c r="E1474" s="89" t="str">
        <f t="shared" si="118"/>
        <v>Jun</v>
      </c>
      <c r="F1474" s="89" t="str">
        <f t="shared" si="119"/>
        <v>Jun 10, 2011</v>
      </c>
      <c r="G1474" s="213">
        <f>VLOOKUP(Table35[[#This Row],[investing.com format]],'Data Investing'!A:B,2,)</f>
        <v>1.1315</v>
      </c>
    </row>
    <row r="1475" spans="1:7" x14ac:dyDescent="0.45">
      <c r="A1475" s="212">
        <v>40707</v>
      </c>
      <c r="B1475" s="100">
        <f t="shared" si="115"/>
        <v>13</v>
      </c>
      <c r="C1475" s="89">
        <f t="shared" si="116"/>
        <v>6</v>
      </c>
      <c r="D1475" s="89">
        <f t="shared" si="117"/>
        <v>2011</v>
      </c>
      <c r="E1475" s="89" t="str">
        <f t="shared" si="118"/>
        <v>Jun</v>
      </c>
      <c r="F1475" s="89" t="str">
        <f t="shared" si="119"/>
        <v>Jun 13, 2011</v>
      </c>
      <c r="G1475" s="213">
        <f>VLOOKUP(Table35[[#This Row],[investing.com format]],'Data Investing'!A:B,2,)</f>
        <v>1.1362000000000001</v>
      </c>
    </row>
    <row r="1476" spans="1:7" x14ac:dyDescent="0.45">
      <c r="A1476" s="212">
        <v>40708</v>
      </c>
      <c r="B1476" s="100">
        <f t="shared" si="115"/>
        <v>14</v>
      </c>
      <c r="C1476" s="89">
        <f t="shared" si="116"/>
        <v>6</v>
      </c>
      <c r="D1476" s="89">
        <f t="shared" si="117"/>
        <v>2011</v>
      </c>
      <c r="E1476" s="89" t="str">
        <f t="shared" si="118"/>
        <v>Jun</v>
      </c>
      <c r="F1476" s="89" t="str">
        <f t="shared" si="119"/>
        <v>Jun 14, 2011</v>
      </c>
      <c r="G1476" s="213">
        <f>VLOOKUP(Table35[[#This Row],[investing.com format]],'Data Investing'!A:B,2,)</f>
        <v>1.1335999999999999</v>
      </c>
    </row>
    <row r="1477" spans="1:7" x14ac:dyDescent="0.45">
      <c r="A1477" s="212">
        <v>40709</v>
      </c>
      <c r="B1477" s="100">
        <f t="shared" si="115"/>
        <v>15</v>
      </c>
      <c r="C1477" s="89">
        <f t="shared" si="116"/>
        <v>6</v>
      </c>
      <c r="D1477" s="89">
        <f t="shared" si="117"/>
        <v>2011</v>
      </c>
      <c r="E1477" s="89" t="str">
        <f t="shared" si="118"/>
        <v>Jun</v>
      </c>
      <c r="F1477" s="89" t="str">
        <f t="shared" si="119"/>
        <v>Jun 15, 2011</v>
      </c>
      <c r="G1477" s="213">
        <f>VLOOKUP(Table35[[#This Row],[investing.com format]],'Data Investing'!A:B,2,)</f>
        <v>1.1420999999999999</v>
      </c>
    </row>
    <row r="1478" spans="1:7" x14ac:dyDescent="0.45">
      <c r="A1478" s="212">
        <v>40710</v>
      </c>
      <c r="B1478" s="100">
        <f t="shared" si="115"/>
        <v>16</v>
      </c>
      <c r="C1478" s="89">
        <f t="shared" si="116"/>
        <v>6</v>
      </c>
      <c r="D1478" s="89">
        <f t="shared" si="117"/>
        <v>2011</v>
      </c>
      <c r="E1478" s="89" t="str">
        <f t="shared" si="118"/>
        <v>Jun</v>
      </c>
      <c r="F1478" s="89" t="str">
        <f t="shared" si="119"/>
        <v>Jun 16, 2011</v>
      </c>
      <c r="G1478" s="213">
        <f>VLOOKUP(Table35[[#This Row],[investing.com format]],'Data Investing'!A:B,2,)</f>
        <v>1.1375999999999999</v>
      </c>
    </row>
    <row r="1479" spans="1:7" x14ac:dyDescent="0.45">
      <c r="A1479" s="212">
        <v>40711</v>
      </c>
      <c r="B1479" s="100">
        <f t="shared" si="115"/>
        <v>17</v>
      </c>
      <c r="C1479" s="89">
        <f t="shared" si="116"/>
        <v>6</v>
      </c>
      <c r="D1479" s="89">
        <f t="shared" si="117"/>
        <v>2011</v>
      </c>
      <c r="E1479" s="89" t="str">
        <f t="shared" si="118"/>
        <v>Jun</v>
      </c>
      <c r="F1479" s="89" t="str">
        <f t="shared" si="119"/>
        <v>Jun 17, 2011</v>
      </c>
      <c r="G1479" s="213">
        <f>VLOOKUP(Table35[[#This Row],[investing.com format]],'Data Investing'!A:B,2,)</f>
        <v>1.1317999999999999</v>
      </c>
    </row>
    <row r="1480" spans="1:7" x14ac:dyDescent="0.45">
      <c r="A1480" s="212">
        <v>40714</v>
      </c>
      <c r="B1480" s="100">
        <f t="shared" si="115"/>
        <v>20</v>
      </c>
      <c r="C1480" s="89">
        <f t="shared" si="116"/>
        <v>6</v>
      </c>
      <c r="D1480" s="89">
        <f t="shared" si="117"/>
        <v>2011</v>
      </c>
      <c r="E1480" s="89" t="str">
        <f t="shared" si="118"/>
        <v>Jun</v>
      </c>
      <c r="F1480" s="89" t="str">
        <f t="shared" si="119"/>
        <v>Jun 20, 2011</v>
      </c>
      <c r="G1480" s="213">
        <f>VLOOKUP(Table35[[#This Row],[investing.com format]],'Data Investing'!A:B,2,)</f>
        <v>1.1324000000000001</v>
      </c>
    </row>
    <row r="1481" spans="1:7" x14ac:dyDescent="0.45">
      <c r="A1481" s="212">
        <v>40715</v>
      </c>
      <c r="B1481" s="100">
        <f t="shared" si="115"/>
        <v>21</v>
      </c>
      <c r="C1481" s="89">
        <f t="shared" si="116"/>
        <v>6</v>
      </c>
      <c r="D1481" s="89">
        <f t="shared" si="117"/>
        <v>2011</v>
      </c>
      <c r="E1481" s="89" t="str">
        <f t="shared" si="118"/>
        <v>Jun</v>
      </c>
      <c r="F1481" s="89" t="str">
        <f t="shared" si="119"/>
        <v>Jun 21, 2011</v>
      </c>
      <c r="G1481" s="213">
        <f>VLOOKUP(Table35[[#This Row],[investing.com format]],'Data Investing'!A:B,2,)</f>
        <v>1.1273</v>
      </c>
    </row>
    <row r="1482" spans="1:7" x14ac:dyDescent="0.45">
      <c r="A1482" s="212">
        <v>40716</v>
      </c>
      <c r="B1482" s="100">
        <f t="shared" si="115"/>
        <v>22</v>
      </c>
      <c r="C1482" s="89">
        <f t="shared" si="116"/>
        <v>6</v>
      </c>
      <c r="D1482" s="89">
        <f t="shared" si="117"/>
        <v>2011</v>
      </c>
      <c r="E1482" s="89" t="str">
        <f t="shared" si="118"/>
        <v>Jun</v>
      </c>
      <c r="F1482" s="89" t="str">
        <f t="shared" si="119"/>
        <v>Jun 22, 2011</v>
      </c>
      <c r="G1482" s="213">
        <f>VLOOKUP(Table35[[#This Row],[investing.com format]],'Data Investing'!A:B,2,)</f>
        <v>1.1202000000000001</v>
      </c>
    </row>
    <row r="1483" spans="1:7" x14ac:dyDescent="0.45">
      <c r="A1483" s="212">
        <v>40717</v>
      </c>
      <c r="B1483" s="100">
        <f t="shared" si="115"/>
        <v>23</v>
      </c>
      <c r="C1483" s="89">
        <f t="shared" si="116"/>
        <v>6</v>
      </c>
      <c r="D1483" s="89">
        <f t="shared" si="117"/>
        <v>2011</v>
      </c>
      <c r="E1483" s="89" t="str">
        <f t="shared" si="118"/>
        <v>Jun</v>
      </c>
      <c r="F1483" s="89" t="str">
        <f t="shared" si="119"/>
        <v>Jun 23, 2011</v>
      </c>
      <c r="G1483" s="213">
        <f>VLOOKUP(Table35[[#This Row],[investing.com format]],'Data Investing'!A:B,2,)</f>
        <v>1.1229</v>
      </c>
    </row>
    <row r="1484" spans="1:7" x14ac:dyDescent="0.45">
      <c r="A1484" s="212">
        <v>40718</v>
      </c>
      <c r="B1484" s="100">
        <f t="shared" si="115"/>
        <v>24</v>
      </c>
      <c r="C1484" s="89">
        <f t="shared" si="116"/>
        <v>6</v>
      </c>
      <c r="D1484" s="89">
        <f t="shared" si="117"/>
        <v>2011</v>
      </c>
      <c r="E1484" s="89" t="str">
        <f t="shared" si="118"/>
        <v>Jun</v>
      </c>
      <c r="F1484" s="89" t="str">
        <f t="shared" si="119"/>
        <v>Jun 24, 2011</v>
      </c>
      <c r="G1484" s="213">
        <f>VLOOKUP(Table35[[#This Row],[investing.com format]],'Data Investing'!A:B,2,)</f>
        <v>1.1245000000000001</v>
      </c>
    </row>
    <row r="1485" spans="1:7" x14ac:dyDescent="0.45">
      <c r="A1485" s="212">
        <v>40721</v>
      </c>
      <c r="B1485" s="100">
        <f t="shared" si="115"/>
        <v>27</v>
      </c>
      <c r="C1485" s="89">
        <f t="shared" si="116"/>
        <v>6</v>
      </c>
      <c r="D1485" s="89">
        <f t="shared" si="117"/>
        <v>2011</v>
      </c>
      <c r="E1485" s="89" t="str">
        <f t="shared" si="118"/>
        <v>Jun</v>
      </c>
      <c r="F1485" s="89" t="str">
        <f t="shared" si="119"/>
        <v>Jun 27, 2011</v>
      </c>
      <c r="G1485" s="213">
        <f>VLOOKUP(Table35[[#This Row],[investing.com format]],'Data Investing'!A:B,2,)</f>
        <v>1.1193</v>
      </c>
    </row>
    <row r="1486" spans="1:7" x14ac:dyDescent="0.45">
      <c r="A1486" s="212">
        <v>40722</v>
      </c>
      <c r="B1486" s="100">
        <f t="shared" si="115"/>
        <v>28</v>
      </c>
      <c r="C1486" s="89">
        <f t="shared" si="116"/>
        <v>6</v>
      </c>
      <c r="D1486" s="89">
        <f t="shared" si="117"/>
        <v>2011</v>
      </c>
      <c r="E1486" s="89" t="str">
        <f t="shared" si="118"/>
        <v>Jun</v>
      </c>
      <c r="F1486" s="89" t="str">
        <f t="shared" si="119"/>
        <v>Jun 28, 2011</v>
      </c>
      <c r="G1486" s="213">
        <f>VLOOKUP(Table35[[#This Row],[investing.com format]],'Data Investing'!A:B,2,)</f>
        <v>1.1133999999999999</v>
      </c>
    </row>
    <row r="1487" spans="1:7" x14ac:dyDescent="0.45">
      <c r="A1487" s="212">
        <v>40723</v>
      </c>
      <c r="B1487" s="100">
        <f t="shared" si="115"/>
        <v>29</v>
      </c>
      <c r="C1487" s="89">
        <f t="shared" si="116"/>
        <v>6</v>
      </c>
      <c r="D1487" s="89">
        <f t="shared" si="117"/>
        <v>2011</v>
      </c>
      <c r="E1487" s="89" t="str">
        <f t="shared" si="118"/>
        <v>Jun</v>
      </c>
      <c r="F1487" s="89" t="str">
        <f t="shared" si="119"/>
        <v>Jun 29, 2011</v>
      </c>
      <c r="G1487" s="213">
        <f>VLOOKUP(Table35[[#This Row],[investing.com format]],'Data Investing'!A:B,2,)</f>
        <v>1.1128</v>
      </c>
    </row>
    <row r="1488" spans="1:7" x14ac:dyDescent="0.45">
      <c r="A1488" s="212">
        <v>40724</v>
      </c>
      <c r="B1488" s="100">
        <f t="shared" si="115"/>
        <v>30</v>
      </c>
      <c r="C1488" s="89">
        <f t="shared" si="116"/>
        <v>6</v>
      </c>
      <c r="D1488" s="89">
        <f t="shared" si="117"/>
        <v>2011</v>
      </c>
      <c r="E1488" s="89" t="str">
        <f t="shared" si="118"/>
        <v>Jun</v>
      </c>
      <c r="F1488" s="89" t="str">
        <f t="shared" si="119"/>
        <v>Jun 30, 2011</v>
      </c>
      <c r="G1488" s="213">
        <f>VLOOKUP(Table35[[#This Row],[investing.com format]],'Data Investing'!A:B,2,)</f>
        <v>1.1063000000000001</v>
      </c>
    </row>
    <row r="1489" spans="1:7" x14ac:dyDescent="0.45">
      <c r="A1489" s="212">
        <v>40725</v>
      </c>
      <c r="B1489" s="100">
        <f t="shared" si="115"/>
        <v>1</v>
      </c>
      <c r="C1489" s="89">
        <f t="shared" si="116"/>
        <v>7</v>
      </c>
      <c r="D1489" s="89">
        <f t="shared" si="117"/>
        <v>2011</v>
      </c>
      <c r="E1489" s="89" t="str">
        <f t="shared" si="118"/>
        <v>Jul</v>
      </c>
      <c r="F1489" s="89" t="str">
        <f t="shared" si="119"/>
        <v>Jul 01, 2011</v>
      </c>
      <c r="G1489" s="213">
        <f>VLOOKUP(Table35[[#This Row],[investing.com format]],'Data Investing'!A:B,2,)</f>
        <v>1.1068</v>
      </c>
    </row>
    <row r="1490" spans="1:7" x14ac:dyDescent="0.45">
      <c r="A1490" s="212">
        <v>40729</v>
      </c>
      <c r="B1490" s="100">
        <f t="shared" ref="B1490:B1553" si="120">DAY(A1490)</f>
        <v>5</v>
      </c>
      <c r="C1490" s="89">
        <f t="shared" ref="C1490:C1553" si="121">MONTH(A1490)</f>
        <v>7</v>
      </c>
      <c r="D1490" s="89">
        <f t="shared" ref="D1490:D1553" si="122">YEAR(A1490)</f>
        <v>2011</v>
      </c>
      <c r="E1490" s="89" t="str">
        <f t="shared" ref="E1490:E1553" si="123">VLOOKUP(C1490,$K$2:$L$13,2,)</f>
        <v>Jul</v>
      </c>
      <c r="F1490" s="89" t="str">
        <f t="shared" ref="F1490:F1553" si="124">IF(B1490&lt;10,E1490&amp;" 0"&amp; B1490&amp;", " &amp;D1490,E1490&amp;" "&amp; B1490&amp;", " &amp;D1490)</f>
        <v>Jul 05, 2011</v>
      </c>
      <c r="G1490" s="213">
        <f>VLOOKUP(Table35[[#This Row],[investing.com format]],'Data Investing'!A:B,2,)</f>
        <v>1.1135999999999999</v>
      </c>
    </row>
    <row r="1491" spans="1:7" x14ac:dyDescent="0.45">
      <c r="A1491" s="212">
        <v>40730</v>
      </c>
      <c r="B1491" s="100">
        <f t="shared" si="120"/>
        <v>6</v>
      </c>
      <c r="C1491" s="89">
        <f t="shared" si="121"/>
        <v>7</v>
      </c>
      <c r="D1491" s="89">
        <f t="shared" si="122"/>
        <v>2011</v>
      </c>
      <c r="E1491" s="89" t="str">
        <f t="shared" si="123"/>
        <v>Jul</v>
      </c>
      <c r="F1491" s="89" t="str">
        <f t="shared" si="124"/>
        <v>Jul 06, 2011</v>
      </c>
      <c r="G1491" s="213">
        <f>VLOOKUP(Table35[[#This Row],[investing.com format]],'Data Investing'!A:B,2,)</f>
        <v>1.1173999999999999</v>
      </c>
    </row>
    <row r="1492" spans="1:7" x14ac:dyDescent="0.45">
      <c r="A1492" s="212">
        <v>40731</v>
      </c>
      <c r="B1492" s="100">
        <f t="shared" si="120"/>
        <v>7</v>
      </c>
      <c r="C1492" s="89">
        <f t="shared" si="121"/>
        <v>7</v>
      </c>
      <c r="D1492" s="89">
        <f t="shared" si="122"/>
        <v>2011</v>
      </c>
      <c r="E1492" s="89" t="str">
        <f t="shared" si="123"/>
        <v>Jul</v>
      </c>
      <c r="F1492" s="89" t="str">
        <f t="shared" si="124"/>
        <v>Jul 07, 2011</v>
      </c>
      <c r="G1492" s="213">
        <f>VLOOKUP(Table35[[#This Row],[investing.com format]],'Data Investing'!A:B,2,)</f>
        <v>1.1122000000000001</v>
      </c>
    </row>
    <row r="1493" spans="1:7" x14ac:dyDescent="0.45">
      <c r="A1493" s="212">
        <v>40732</v>
      </c>
      <c r="B1493" s="100">
        <f t="shared" si="120"/>
        <v>8</v>
      </c>
      <c r="C1493" s="89">
        <f t="shared" si="121"/>
        <v>7</v>
      </c>
      <c r="D1493" s="89">
        <f t="shared" si="122"/>
        <v>2011</v>
      </c>
      <c r="E1493" s="89" t="str">
        <f t="shared" si="123"/>
        <v>Jul</v>
      </c>
      <c r="F1493" s="89" t="str">
        <f t="shared" si="124"/>
        <v>Jul 08, 2011</v>
      </c>
      <c r="G1493" s="213">
        <f>VLOOKUP(Table35[[#This Row],[investing.com format]],'Data Investing'!A:B,2,)</f>
        <v>1.1254</v>
      </c>
    </row>
    <row r="1494" spans="1:7" x14ac:dyDescent="0.45">
      <c r="A1494" s="212">
        <v>40735</v>
      </c>
      <c r="B1494" s="100">
        <f t="shared" si="120"/>
        <v>11</v>
      </c>
      <c r="C1494" s="89">
        <f t="shared" si="121"/>
        <v>7</v>
      </c>
      <c r="D1494" s="89">
        <f t="shared" si="122"/>
        <v>2011</v>
      </c>
      <c r="E1494" s="89" t="str">
        <f t="shared" si="123"/>
        <v>Jul</v>
      </c>
      <c r="F1494" s="89" t="str">
        <f t="shared" si="124"/>
        <v>Jul 11, 2011</v>
      </c>
      <c r="G1494" s="213">
        <f>VLOOKUP(Table35[[#This Row],[investing.com format]],'Data Investing'!A:B,2,)</f>
        <v>1.1335999999999999</v>
      </c>
    </row>
    <row r="1495" spans="1:7" x14ac:dyDescent="0.45">
      <c r="A1495" s="212">
        <v>40736</v>
      </c>
      <c r="B1495" s="100">
        <f t="shared" si="120"/>
        <v>12</v>
      </c>
      <c r="C1495" s="89">
        <f t="shared" si="121"/>
        <v>7</v>
      </c>
      <c r="D1495" s="89">
        <f t="shared" si="122"/>
        <v>2011</v>
      </c>
      <c r="E1495" s="89" t="str">
        <f t="shared" si="123"/>
        <v>Jul</v>
      </c>
      <c r="F1495" s="89" t="str">
        <f t="shared" si="124"/>
        <v>Jul 12, 2011</v>
      </c>
      <c r="G1495" s="213">
        <f>VLOOKUP(Table35[[#This Row],[investing.com format]],'Data Investing'!A:B,2,)</f>
        <v>1.1386000000000001</v>
      </c>
    </row>
    <row r="1496" spans="1:7" x14ac:dyDescent="0.45">
      <c r="A1496" s="212">
        <v>40737</v>
      </c>
      <c r="B1496" s="100">
        <f t="shared" si="120"/>
        <v>13</v>
      </c>
      <c r="C1496" s="89">
        <f t="shared" si="121"/>
        <v>7</v>
      </c>
      <c r="D1496" s="89">
        <f t="shared" si="122"/>
        <v>2011</v>
      </c>
      <c r="E1496" s="89" t="str">
        <f t="shared" si="123"/>
        <v>Jul</v>
      </c>
      <c r="F1496" s="89" t="str">
        <f t="shared" si="124"/>
        <v>Jul 13, 2011</v>
      </c>
      <c r="G1496" s="213">
        <f>VLOOKUP(Table35[[#This Row],[investing.com format]],'Data Investing'!A:B,2,)</f>
        <v>1.137</v>
      </c>
    </row>
    <row r="1497" spans="1:7" x14ac:dyDescent="0.45">
      <c r="A1497" s="212">
        <v>40738</v>
      </c>
      <c r="B1497" s="100">
        <f t="shared" si="120"/>
        <v>14</v>
      </c>
      <c r="C1497" s="89">
        <f t="shared" si="121"/>
        <v>7</v>
      </c>
      <c r="D1497" s="89">
        <f t="shared" si="122"/>
        <v>2011</v>
      </c>
      <c r="E1497" s="89" t="str">
        <f t="shared" si="123"/>
        <v>Jul</v>
      </c>
      <c r="F1497" s="89" t="str">
        <f t="shared" si="124"/>
        <v>Jul 14, 2011</v>
      </c>
      <c r="G1497" s="213">
        <f>VLOOKUP(Table35[[#This Row],[investing.com format]],'Data Investing'!A:B,2,)</f>
        <v>1.1414</v>
      </c>
    </row>
    <row r="1498" spans="1:7" x14ac:dyDescent="0.45">
      <c r="A1498" s="212">
        <v>40739</v>
      </c>
      <c r="B1498" s="100">
        <f t="shared" si="120"/>
        <v>15</v>
      </c>
      <c r="C1498" s="89">
        <f t="shared" si="121"/>
        <v>7</v>
      </c>
      <c r="D1498" s="89">
        <f t="shared" si="122"/>
        <v>2011</v>
      </c>
      <c r="E1498" s="89" t="str">
        <f t="shared" si="123"/>
        <v>Jul</v>
      </c>
      <c r="F1498" s="89" t="str">
        <f t="shared" si="124"/>
        <v>Jul 15, 2011</v>
      </c>
      <c r="G1498" s="213">
        <f>VLOOKUP(Table35[[#This Row],[investing.com format]],'Data Investing'!A:B,2,)</f>
        <v>1.1400999999999999</v>
      </c>
    </row>
    <row r="1499" spans="1:7" x14ac:dyDescent="0.45">
      <c r="A1499" s="212">
        <v>40742</v>
      </c>
      <c r="B1499" s="100">
        <f t="shared" si="120"/>
        <v>18</v>
      </c>
      <c r="C1499" s="89">
        <f t="shared" si="121"/>
        <v>7</v>
      </c>
      <c r="D1499" s="89">
        <f t="shared" si="122"/>
        <v>2011</v>
      </c>
      <c r="E1499" s="89" t="str">
        <f t="shared" si="123"/>
        <v>Jul</v>
      </c>
      <c r="F1499" s="89" t="str">
        <f t="shared" si="124"/>
        <v>Jul 18, 2011</v>
      </c>
      <c r="G1499" s="213">
        <f>VLOOKUP(Table35[[#This Row],[investing.com format]],'Data Investing'!A:B,2,)</f>
        <v>1.1378999999999999</v>
      </c>
    </row>
    <row r="1500" spans="1:7" x14ac:dyDescent="0.45">
      <c r="A1500" s="212">
        <v>40743</v>
      </c>
      <c r="B1500" s="100">
        <f t="shared" si="120"/>
        <v>19</v>
      </c>
      <c r="C1500" s="89">
        <f t="shared" si="121"/>
        <v>7</v>
      </c>
      <c r="D1500" s="89">
        <f t="shared" si="122"/>
        <v>2011</v>
      </c>
      <c r="E1500" s="89" t="str">
        <f t="shared" si="123"/>
        <v>Jul</v>
      </c>
      <c r="F1500" s="89" t="str">
        <f t="shared" si="124"/>
        <v>Jul 19, 2011</v>
      </c>
      <c r="G1500" s="213">
        <f>VLOOKUP(Table35[[#This Row],[investing.com format]],'Data Investing'!A:B,2,)</f>
        <v>1.1396999999999999</v>
      </c>
    </row>
    <row r="1501" spans="1:7" x14ac:dyDescent="0.45">
      <c r="A1501" s="212">
        <v>40744</v>
      </c>
      <c r="B1501" s="100">
        <f t="shared" si="120"/>
        <v>20</v>
      </c>
      <c r="C1501" s="89">
        <f t="shared" si="121"/>
        <v>7</v>
      </c>
      <c r="D1501" s="89">
        <f t="shared" si="122"/>
        <v>2011</v>
      </c>
      <c r="E1501" s="89" t="str">
        <f t="shared" si="123"/>
        <v>Jul</v>
      </c>
      <c r="F1501" s="89" t="str">
        <f t="shared" si="124"/>
        <v>Jul 20, 2011</v>
      </c>
      <c r="G1501" s="213">
        <f>VLOOKUP(Table35[[#This Row],[investing.com format]],'Data Investing'!A:B,2,)</f>
        <v>1.1362000000000001</v>
      </c>
    </row>
    <row r="1502" spans="1:7" x14ac:dyDescent="0.45">
      <c r="A1502" s="212">
        <v>40745</v>
      </c>
      <c r="B1502" s="100">
        <f t="shared" si="120"/>
        <v>21</v>
      </c>
      <c r="C1502" s="89">
        <f t="shared" si="121"/>
        <v>7</v>
      </c>
      <c r="D1502" s="89">
        <f t="shared" si="122"/>
        <v>2011</v>
      </c>
      <c r="E1502" s="89" t="str">
        <f t="shared" si="123"/>
        <v>Jul</v>
      </c>
      <c r="F1502" s="89" t="str">
        <f t="shared" si="124"/>
        <v>Jul 21, 2011</v>
      </c>
      <c r="G1502" s="213">
        <f>VLOOKUP(Table35[[#This Row],[investing.com format]],'Data Investing'!A:B,2,)</f>
        <v>1.131</v>
      </c>
    </row>
    <row r="1503" spans="1:7" x14ac:dyDescent="0.45">
      <c r="A1503" s="212">
        <v>40746</v>
      </c>
      <c r="B1503" s="100">
        <f t="shared" si="120"/>
        <v>22</v>
      </c>
      <c r="C1503" s="89">
        <f t="shared" si="121"/>
        <v>7</v>
      </c>
      <c r="D1503" s="89">
        <f t="shared" si="122"/>
        <v>2011</v>
      </c>
      <c r="E1503" s="89" t="str">
        <f t="shared" si="123"/>
        <v>Jul</v>
      </c>
      <c r="F1503" s="89" t="str">
        <f t="shared" si="124"/>
        <v>Jul 22, 2011</v>
      </c>
      <c r="G1503" s="213">
        <f>VLOOKUP(Table35[[#This Row],[investing.com format]],'Data Investing'!A:B,2,)</f>
        <v>1.1356999999999999</v>
      </c>
    </row>
    <row r="1504" spans="1:7" x14ac:dyDescent="0.45">
      <c r="A1504" s="212">
        <v>40749</v>
      </c>
      <c r="B1504" s="100">
        <f t="shared" si="120"/>
        <v>25</v>
      </c>
      <c r="C1504" s="89">
        <f t="shared" si="121"/>
        <v>7</v>
      </c>
      <c r="D1504" s="89">
        <f t="shared" si="122"/>
        <v>2011</v>
      </c>
      <c r="E1504" s="89" t="str">
        <f t="shared" si="123"/>
        <v>Jul</v>
      </c>
      <c r="F1504" s="89" t="str">
        <f t="shared" si="124"/>
        <v>Jul 25, 2011</v>
      </c>
      <c r="G1504" s="213">
        <f>VLOOKUP(Table35[[#This Row],[investing.com format]],'Data Investing'!A:B,2,)</f>
        <v>1.1319999999999999</v>
      </c>
    </row>
    <row r="1505" spans="1:7" x14ac:dyDescent="0.45">
      <c r="A1505" s="212">
        <v>40750</v>
      </c>
      <c r="B1505" s="100">
        <f t="shared" si="120"/>
        <v>26</v>
      </c>
      <c r="C1505" s="89">
        <f t="shared" si="121"/>
        <v>7</v>
      </c>
      <c r="D1505" s="89">
        <f t="shared" si="122"/>
        <v>2011</v>
      </c>
      <c r="E1505" s="89" t="str">
        <f t="shared" si="123"/>
        <v>Jul</v>
      </c>
      <c r="F1505" s="89" t="str">
        <f t="shared" si="124"/>
        <v>Jul 26, 2011</v>
      </c>
      <c r="G1505" s="213">
        <f>VLOOKUP(Table35[[#This Row],[investing.com format]],'Data Investing'!A:B,2,)</f>
        <v>1.1312</v>
      </c>
    </row>
    <row r="1506" spans="1:7" x14ac:dyDescent="0.45">
      <c r="A1506" s="212">
        <v>40751</v>
      </c>
      <c r="B1506" s="100">
        <f t="shared" si="120"/>
        <v>27</v>
      </c>
      <c r="C1506" s="89">
        <f t="shared" si="121"/>
        <v>7</v>
      </c>
      <c r="D1506" s="89">
        <f t="shared" si="122"/>
        <v>2011</v>
      </c>
      <c r="E1506" s="89" t="str">
        <f t="shared" si="123"/>
        <v>Jul</v>
      </c>
      <c r="F1506" s="89" t="str">
        <f t="shared" si="124"/>
        <v>Jul 27, 2011</v>
      </c>
      <c r="G1506" s="213">
        <f>VLOOKUP(Table35[[#This Row],[investing.com format]],'Data Investing'!A:B,2,)</f>
        <v>1.137</v>
      </c>
    </row>
    <row r="1507" spans="1:7" x14ac:dyDescent="0.45">
      <c r="A1507" s="212">
        <v>40752</v>
      </c>
      <c r="B1507" s="100">
        <f t="shared" si="120"/>
        <v>28</v>
      </c>
      <c r="C1507" s="89">
        <f t="shared" si="121"/>
        <v>7</v>
      </c>
      <c r="D1507" s="89">
        <f t="shared" si="122"/>
        <v>2011</v>
      </c>
      <c r="E1507" s="89" t="str">
        <f t="shared" si="123"/>
        <v>Jul</v>
      </c>
      <c r="F1507" s="89" t="str">
        <f t="shared" si="124"/>
        <v>Jul 28, 2011</v>
      </c>
      <c r="G1507" s="213">
        <f>VLOOKUP(Table35[[#This Row],[investing.com format]],'Data Investing'!A:B,2,)</f>
        <v>1.1425000000000001</v>
      </c>
    </row>
    <row r="1508" spans="1:7" x14ac:dyDescent="0.45">
      <c r="A1508" s="212">
        <v>40753</v>
      </c>
      <c r="B1508" s="100">
        <f t="shared" si="120"/>
        <v>29</v>
      </c>
      <c r="C1508" s="89">
        <f t="shared" si="121"/>
        <v>7</v>
      </c>
      <c r="D1508" s="89">
        <f t="shared" si="122"/>
        <v>2011</v>
      </c>
      <c r="E1508" s="89" t="str">
        <f t="shared" si="123"/>
        <v>Jul</v>
      </c>
      <c r="F1508" s="89" t="str">
        <f t="shared" si="124"/>
        <v>Jul 29, 2011</v>
      </c>
      <c r="G1508" s="213">
        <f>VLOOKUP(Table35[[#This Row],[investing.com format]],'Data Investing'!A:B,2,)</f>
        <v>1.1406000000000001</v>
      </c>
    </row>
    <row r="1509" spans="1:7" x14ac:dyDescent="0.45">
      <c r="A1509" s="212">
        <v>40756</v>
      </c>
      <c r="B1509" s="100">
        <f t="shared" si="120"/>
        <v>1</v>
      </c>
      <c r="C1509" s="89">
        <f t="shared" si="121"/>
        <v>8</v>
      </c>
      <c r="D1509" s="89">
        <f t="shared" si="122"/>
        <v>2011</v>
      </c>
      <c r="E1509" s="89" t="str">
        <f t="shared" si="123"/>
        <v>Aug</v>
      </c>
      <c r="F1509" s="89" t="str">
        <f t="shared" si="124"/>
        <v>Aug 01, 2011</v>
      </c>
      <c r="G1509" s="213">
        <f>VLOOKUP(Table35[[#This Row],[investing.com format]],'Data Investing'!A:B,2,)</f>
        <v>1.1429</v>
      </c>
    </row>
    <row r="1510" spans="1:7" x14ac:dyDescent="0.45">
      <c r="A1510" s="212">
        <v>40757</v>
      </c>
      <c r="B1510" s="100">
        <f t="shared" si="120"/>
        <v>2</v>
      </c>
      <c r="C1510" s="89">
        <f t="shared" si="121"/>
        <v>8</v>
      </c>
      <c r="D1510" s="89">
        <f t="shared" si="122"/>
        <v>2011</v>
      </c>
      <c r="E1510" s="89" t="str">
        <f t="shared" si="123"/>
        <v>Aug</v>
      </c>
      <c r="F1510" s="89" t="str">
        <f t="shared" si="124"/>
        <v>Aug 02, 2011</v>
      </c>
      <c r="G1510" s="213">
        <f>VLOOKUP(Table35[[#This Row],[investing.com format]],'Data Investing'!A:B,2,)</f>
        <v>1.1477999999999999</v>
      </c>
    </row>
    <row r="1511" spans="1:7" x14ac:dyDescent="0.45">
      <c r="A1511" s="212">
        <v>40758</v>
      </c>
      <c r="B1511" s="100">
        <f t="shared" si="120"/>
        <v>3</v>
      </c>
      <c r="C1511" s="89">
        <f t="shared" si="121"/>
        <v>8</v>
      </c>
      <c r="D1511" s="89">
        <f t="shared" si="122"/>
        <v>2011</v>
      </c>
      <c r="E1511" s="89" t="str">
        <f t="shared" si="123"/>
        <v>Aug</v>
      </c>
      <c r="F1511" s="89" t="str">
        <f t="shared" si="124"/>
        <v>Aug 03, 2011</v>
      </c>
      <c r="G1511" s="213">
        <f>VLOOKUP(Table35[[#This Row],[investing.com format]],'Data Investing'!A:B,2,)</f>
        <v>1.1471</v>
      </c>
    </row>
    <row r="1512" spans="1:7" x14ac:dyDescent="0.45">
      <c r="A1512" s="212">
        <v>40759</v>
      </c>
      <c r="B1512" s="100">
        <f t="shared" si="120"/>
        <v>4</v>
      </c>
      <c r="C1512" s="89">
        <f t="shared" si="121"/>
        <v>8</v>
      </c>
      <c r="D1512" s="89">
        <f t="shared" si="122"/>
        <v>2011</v>
      </c>
      <c r="E1512" s="89" t="str">
        <f t="shared" si="123"/>
        <v>Aug</v>
      </c>
      <c r="F1512" s="89" t="str">
        <f t="shared" si="124"/>
        <v>Aug 04, 2011</v>
      </c>
      <c r="G1512" s="213">
        <f>VLOOKUP(Table35[[#This Row],[investing.com format]],'Data Investing'!A:B,2,)</f>
        <v>1.1531</v>
      </c>
    </row>
    <row r="1513" spans="1:7" x14ac:dyDescent="0.45">
      <c r="A1513" s="212">
        <v>40760</v>
      </c>
      <c r="B1513" s="100">
        <f t="shared" si="120"/>
        <v>5</v>
      </c>
      <c r="C1513" s="89">
        <f t="shared" si="121"/>
        <v>8</v>
      </c>
      <c r="D1513" s="89">
        <f t="shared" si="122"/>
        <v>2011</v>
      </c>
      <c r="E1513" s="89" t="str">
        <f t="shared" si="123"/>
        <v>Aug</v>
      </c>
      <c r="F1513" s="89" t="str">
        <f t="shared" si="124"/>
        <v>Aug 05, 2011</v>
      </c>
      <c r="G1513" s="213">
        <f>VLOOKUP(Table35[[#This Row],[investing.com format]],'Data Investing'!A:B,2,)</f>
        <v>1.1476999999999999</v>
      </c>
    </row>
    <row r="1514" spans="1:7" x14ac:dyDescent="0.45">
      <c r="A1514" s="212">
        <v>40763</v>
      </c>
      <c r="B1514" s="100">
        <f t="shared" si="120"/>
        <v>8</v>
      </c>
      <c r="C1514" s="89">
        <f t="shared" si="121"/>
        <v>8</v>
      </c>
      <c r="D1514" s="89">
        <f t="shared" si="122"/>
        <v>2011</v>
      </c>
      <c r="E1514" s="89" t="str">
        <f t="shared" si="123"/>
        <v>Aug</v>
      </c>
      <c r="F1514" s="89" t="str">
        <f t="shared" si="124"/>
        <v>Aug 08, 2011</v>
      </c>
      <c r="G1514" s="213">
        <f>VLOOKUP(Table35[[#This Row],[investing.com format]],'Data Investing'!A:B,2,)</f>
        <v>1.1509</v>
      </c>
    </row>
    <row r="1515" spans="1:7" x14ac:dyDescent="0.45">
      <c r="A1515" s="212">
        <v>40764</v>
      </c>
      <c r="B1515" s="100">
        <f t="shared" si="120"/>
        <v>9</v>
      </c>
      <c r="C1515" s="89">
        <f t="shared" si="121"/>
        <v>8</v>
      </c>
      <c r="D1515" s="89">
        <f t="shared" si="122"/>
        <v>2011</v>
      </c>
      <c r="E1515" s="89" t="str">
        <f t="shared" si="123"/>
        <v>Aug</v>
      </c>
      <c r="F1515" s="89" t="str">
        <f t="shared" si="124"/>
        <v>Aug 09, 2011</v>
      </c>
      <c r="G1515" s="213">
        <f>VLOOKUP(Table35[[#This Row],[investing.com format]],'Data Investing'!A:B,2,)</f>
        <v>1.1353</v>
      </c>
    </row>
    <row r="1516" spans="1:7" x14ac:dyDescent="0.45">
      <c r="A1516" s="212">
        <v>40765</v>
      </c>
      <c r="B1516" s="100">
        <f t="shared" si="120"/>
        <v>10</v>
      </c>
      <c r="C1516" s="89">
        <f t="shared" si="121"/>
        <v>8</v>
      </c>
      <c r="D1516" s="89">
        <f t="shared" si="122"/>
        <v>2011</v>
      </c>
      <c r="E1516" s="89" t="str">
        <f t="shared" si="123"/>
        <v>Aug</v>
      </c>
      <c r="F1516" s="89" t="str">
        <f t="shared" si="124"/>
        <v>Aug 10, 2011</v>
      </c>
      <c r="G1516" s="213">
        <f>VLOOKUP(Table35[[#This Row],[investing.com format]],'Data Investing'!A:B,2,)</f>
        <v>1.1382000000000001</v>
      </c>
    </row>
    <row r="1517" spans="1:7" x14ac:dyDescent="0.45">
      <c r="A1517" s="212">
        <v>40766</v>
      </c>
      <c r="B1517" s="100">
        <f t="shared" si="120"/>
        <v>11</v>
      </c>
      <c r="C1517" s="89">
        <f t="shared" si="121"/>
        <v>8</v>
      </c>
      <c r="D1517" s="89">
        <f t="shared" si="122"/>
        <v>2011</v>
      </c>
      <c r="E1517" s="89" t="str">
        <f t="shared" si="123"/>
        <v>Aug</v>
      </c>
      <c r="F1517" s="89" t="str">
        <f t="shared" si="124"/>
        <v>Aug 11, 2011</v>
      </c>
      <c r="G1517" s="213">
        <f>VLOOKUP(Table35[[#This Row],[investing.com format]],'Data Investing'!A:B,2,)</f>
        <v>1.1404000000000001</v>
      </c>
    </row>
    <row r="1518" spans="1:7" x14ac:dyDescent="0.45">
      <c r="A1518" s="212">
        <v>40767</v>
      </c>
      <c r="B1518" s="100">
        <f t="shared" si="120"/>
        <v>12</v>
      </c>
      <c r="C1518" s="89">
        <f t="shared" si="121"/>
        <v>8</v>
      </c>
      <c r="D1518" s="89">
        <f t="shared" si="122"/>
        <v>2011</v>
      </c>
      <c r="E1518" s="89" t="str">
        <f t="shared" si="123"/>
        <v>Aug</v>
      </c>
      <c r="F1518" s="89" t="str">
        <f t="shared" si="124"/>
        <v>Aug 12, 2011</v>
      </c>
      <c r="G1518" s="213">
        <f>VLOOKUP(Table35[[#This Row],[investing.com format]],'Data Investing'!A:B,2,)</f>
        <v>1.1423000000000001</v>
      </c>
    </row>
    <row r="1519" spans="1:7" x14ac:dyDescent="0.45">
      <c r="A1519" s="212">
        <v>40770</v>
      </c>
      <c r="B1519" s="100">
        <f t="shared" si="120"/>
        <v>15</v>
      </c>
      <c r="C1519" s="89">
        <f t="shared" si="121"/>
        <v>8</v>
      </c>
      <c r="D1519" s="89">
        <f t="shared" si="122"/>
        <v>2011</v>
      </c>
      <c r="E1519" s="89" t="str">
        <f t="shared" si="123"/>
        <v>Aug</v>
      </c>
      <c r="F1519" s="89" t="str">
        <f t="shared" si="124"/>
        <v>Aug 15, 2011</v>
      </c>
      <c r="G1519" s="213">
        <f>VLOOKUP(Table35[[#This Row],[investing.com format]],'Data Investing'!A:B,2,)</f>
        <v>1.1347</v>
      </c>
    </row>
    <row r="1520" spans="1:7" x14ac:dyDescent="0.45">
      <c r="A1520" s="212">
        <v>40771</v>
      </c>
      <c r="B1520" s="100">
        <f t="shared" si="120"/>
        <v>16</v>
      </c>
      <c r="C1520" s="89">
        <f t="shared" si="121"/>
        <v>8</v>
      </c>
      <c r="D1520" s="89">
        <f t="shared" si="122"/>
        <v>2011</v>
      </c>
      <c r="E1520" s="89" t="str">
        <f t="shared" si="123"/>
        <v>Aug</v>
      </c>
      <c r="F1520" s="89" t="str">
        <f t="shared" si="124"/>
        <v>Aug 16, 2011</v>
      </c>
      <c r="G1520" s="213">
        <f>VLOOKUP(Table35[[#This Row],[investing.com format]],'Data Investing'!A:B,2,)</f>
        <v>1.1417999999999999</v>
      </c>
    </row>
    <row r="1521" spans="1:7" x14ac:dyDescent="0.45">
      <c r="A1521" s="212">
        <v>40772</v>
      </c>
      <c r="B1521" s="100">
        <f t="shared" si="120"/>
        <v>17</v>
      </c>
      <c r="C1521" s="89">
        <f t="shared" si="121"/>
        <v>8</v>
      </c>
      <c r="D1521" s="89">
        <f t="shared" si="122"/>
        <v>2011</v>
      </c>
      <c r="E1521" s="89" t="str">
        <f t="shared" si="123"/>
        <v>Aug</v>
      </c>
      <c r="F1521" s="89" t="str">
        <f t="shared" si="124"/>
        <v>Aug 17, 2011</v>
      </c>
      <c r="G1521" s="213">
        <f>VLOOKUP(Table35[[#This Row],[investing.com format]],'Data Investing'!A:B,2,)</f>
        <v>1.1459999999999999</v>
      </c>
    </row>
    <row r="1522" spans="1:7" x14ac:dyDescent="0.45">
      <c r="A1522" s="212">
        <v>40773</v>
      </c>
      <c r="B1522" s="100">
        <f t="shared" si="120"/>
        <v>18</v>
      </c>
      <c r="C1522" s="89">
        <f t="shared" si="121"/>
        <v>8</v>
      </c>
      <c r="D1522" s="89">
        <f t="shared" si="122"/>
        <v>2011</v>
      </c>
      <c r="E1522" s="89" t="str">
        <f t="shared" si="123"/>
        <v>Aug</v>
      </c>
      <c r="F1522" s="89" t="str">
        <f t="shared" si="124"/>
        <v>Aug 18, 2011</v>
      </c>
      <c r="G1522" s="213">
        <f>VLOOKUP(Table35[[#This Row],[investing.com format]],'Data Investing'!A:B,2,)</f>
        <v>1.1526000000000001</v>
      </c>
    </row>
    <row r="1523" spans="1:7" x14ac:dyDescent="0.45">
      <c r="A1523" s="212">
        <v>40774</v>
      </c>
      <c r="B1523" s="100">
        <f t="shared" si="120"/>
        <v>19</v>
      </c>
      <c r="C1523" s="89">
        <f t="shared" si="121"/>
        <v>8</v>
      </c>
      <c r="D1523" s="89">
        <f t="shared" si="122"/>
        <v>2011</v>
      </c>
      <c r="E1523" s="89" t="str">
        <f t="shared" si="123"/>
        <v>Aug</v>
      </c>
      <c r="F1523" s="89" t="str">
        <f t="shared" si="124"/>
        <v>Aug 19, 2011</v>
      </c>
      <c r="G1523" s="213">
        <f>VLOOKUP(Table35[[#This Row],[investing.com format]],'Data Investing'!A:B,2,)</f>
        <v>1.1435</v>
      </c>
    </row>
    <row r="1524" spans="1:7" x14ac:dyDescent="0.45">
      <c r="A1524" s="212">
        <v>40777</v>
      </c>
      <c r="B1524" s="100">
        <f t="shared" si="120"/>
        <v>22</v>
      </c>
      <c r="C1524" s="89">
        <f t="shared" si="121"/>
        <v>8</v>
      </c>
      <c r="D1524" s="89">
        <f t="shared" si="122"/>
        <v>2011</v>
      </c>
      <c r="E1524" s="89" t="str">
        <f t="shared" si="123"/>
        <v>Aug</v>
      </c>
      <c r="F1524" s="89" t="str">
        <f t="shared" si="124"/>
        <v>Aug 22, 2011</v>
      </c>
      <c r="G1524" s="213">
        <f>VLOOKUP(Table35[[#This Row],[investing.com format]],'Data Investing'!A:B,2,)</f>
        <v>1.1463000000000001</v>
      </c>
    </row>
    <row r="1525" spans="1:7" x14ac:dyDescent="0.45">
      <c r="A1525" s="212">
        <v>40778</v>
      </c>
      <c r="B1525" s="100">
        <f t="shared" si="120"/>
        <v>23</v>
      </c>
      <c r="C1525" s="89">
        <f t="shared" si="121"/>
        <v>8</v>
      </c>
      <c r="D1525" s="89">
        <f t="shared" si="122"/>
        <v>2011</v>
      </c>
      <c r="E1525" s="89" t="str">
        <f t="shared" si="123"/>
        <v>Aug</v>
      </c>
      <c r="F1525" s="89" t="str">
        <f t="shared" si="124"/>
        <v>Aug 23, 2011</v>
      </c>
      <c r="G1525" s="213">
        <f>VLOOKUP(Table35[[#This Row],[investing.com format]],'Data Investing'!A:B,2,)</f>
        <v>1.1425000000000001</v>
      </c>
    </row>
    <row r="1526" spans="1:7" x14ac:dyDescent="0.45">
      <c r="A1526" s="212">
        <v>40779</v>
      </c>
      <c r="B1526" s="100">
        <f t="shared" si="120"/>
        <v>24</v>
      </c>
      <c r="C1526" s="89">
        <f t="shared" si="121"/>
        <v>8</v>
      </c>
      <c r="D1526" s="89">
        <f t="shared" si="122"/>
        <v>2011</v>
      </c>
      <c r="E1526" s="89" t="str">
        <f t="shared" si="123"/>
        <v>Aug</v>
      </c>
      <c r="F1526" s="89" t="str">
        <f t="shared" si="124"/>
        <v>Aug 24, 2011</v>
      </c>
      <c r="G1526" s="213">
        <f>VLOOKUP(Table35[[#This Row],[investing.com format]],'Data Investing'!A:B,2,)</f>
        <v>1.1361000000000001</v>
      </c>
    </row>
    <row r="1527" spans="1:7" x14ac:dyDescent="0.45">
      <c r="A1527" s="212">
        <v>40780</v>
      </c>
      <c r="B1527" s="100">
        <f t="shared" si="120"/>
        <v>25</v>
      </c>
      <c r="C1527" s="89">
        <f t="shared" si="121"/>
        <v>8</v>
      </c>
      <c r="D1527" s="89">
        <f t="shared" si="122"/>
        <v>2011</v>
      </c>
      <c r="E1527" s="89" t="str">
        <f t="shared" si="123"/>
        <v>Aug</v>
      </c>
      <c r="F1527" s="89" t="str">
        <f t="shared" si="124"/>
        <v>Aug 25, 2011</v>
      </c>
      <c r="G1527" s="213">
        <f>VLOOKUP(Table35[[#This Row],[investing.com format]],'Data Investing'!A:B,2,)</f>
        <v>1.1326000000000001</v>
      </c>
    </row>
    <row r="1528" spans="1:7" x14ac:dyDescent="0.45">
      <c r="A1528" s="212">
        <v>40781</v>
      </c>
      <c r="B1528" s="100">
        <f t="shared" si="120"/>
        <v>26</v>
      </c>
      <c r="C1528" s="89">
        <f t="shared" si="121"/>
        <v>8</v>
      </c>
      <c r="D1528" s="89">
        <f t="shared" si="122"/>
        <v>2011</v>
      </c>
      <c r="E1528" s="89" t="str">
        <f t="shared" si="123"/>
        <v>Aug</v>
      </c>
      <c r="F1528" s="89" t="str">
        <f t="shared" si="124"/>
        <v>Aug 26, 2011</v>
      </c>
      <c r="G1528" s="213">
        <f>VLOOKUP(Table35[[#This Row],[investing.com format]],'Data Investing'!A:B,2,)</f>
        <v>1.1292</v>
      </c>
    </row>
    <row r="1529" spans="1:7" x14ac:dyDescent="0.45">
      <c r="A1529" s="212">
        <v>40784</v>
      </c>
      <c r="B1529" s="100">
        <f t="shared" si="120"/>
        <v>29</v>
      </c>
      <c r="C1529" s="89">
        <f t="shared" si="121"/>
        <v>8</v>
      </c>
      <c r="D1529" s="89">
        <f t="shared" si="122"/>
        <v>2011</v>
      </c>
      <c r="E1529" s="89" t="str">
        <f t="shared" si="123"/>
        <v>Aug</v>
      </c>
      <c r="F1529" s="89" t="str">
        <f t="shared" si="124"/>
        <v>Aug 29, 2011</v>
      </c>
      <c r="G1529" s="213">
        <f>VLOOKUP(Table35[[#This Row],[investing.com format]],'Data Investing'!A:B,2,)</f>
        <v>1.1309</v>
      </c>
    </row>
    <row r="1530" spans="1:7" x14ac:dyDescent="0.45">
      <c r="A1530" s="212">
        <v>40785</v>
      </c>
      <c r="B1530" s="100">
        <f t="shared" si="120"/>
        <v>30</v>
      </c>
      <c r="C1530" s="89">
        <f t="shared" si="121"/>
        <v>8</v>
      </c>
      <c r="D1530" s="89">
        <f t="shared" si="122"/>
        <v>2011</v>
      </c>
      <c r="E1530" s="89" t="str">
        <f t="shared" si="123"/>
        <v>Aug</v>
      </c>
      <c r="F1530" s="89" t="str">
        <f t="shared" si="124"/>
        <v>Aug 30, 2011</v>
      </c>
      <c r="G1530" s="213">
        <f>VLOOKUP(Table35[[#This Row],[investing.com format]],'Data Investing'!A:B,2,)</f>
        <v>1.1288</v>
      </c>
    </row>
    <row r="1531" spans="1:7" x14ac:dyDescent="0.45">
      <c r="A1531" s="212">
        <v>40786</v>
      </c>
      <c r="B1531" s="100">
        <f t="shared" si="120"/>
        <v>31</v>
      </c>
      <c r="C1531" s="89">
        <f t="shared" si="121"/>
        <v>8</v>
      </c>
      <c r="D1531" s="89">
        <f t="shared" si="122"/>
        <v>2011</v>
      </c>
      <c r="E1531" s="89" t="str">
        <f t="shared" si="123"/>
        <v>Aug</v>
      </c>
      <c r="F1531" s="89" t="str">
        <f t="shared" si="124"/>
        <v>Aug 31, 2011</v>
      </c>
      <c r="G1531" s="213">
        <f>VLOOKUP(Table35[[#This Row],[investing.com format]],'Data Investing'!A:B,2,)</f>
        <v>1.1305000000000001</v>
      </c>
    </row>
    <row r="1532" spans="1:7" x14ac:dyDescent="0.45">
      <c r="A1532" s="212">
        <v>40787</v>
      </c>
      <c r="B1532" s="100">
        <f t="shared" si="120"/>
        <v>1</v>
      </c>
      <c r="C1532" s="89">
        <f t="shared" si="121"/>
        <v>9</v>
      </c>
      <c r="D1532" s="89">
        <f t="shared" si="122"/>
        <v>2011</v>
      </c>
      <c r="E1532" s="89" t="str">
        <f t="shared" si="123"/>
        <v>Sep</v>
      </c>
      <c r="F1532" s="89" t="str">
        <f t="shared" si="124"/>
        <v>Sep 01, 2011</v>
      </c>
      <c r="G1532" s="213">
        <f>VLOOKUP(Table35[[#This Row],[investing.com format]],'Data Investing'!A:B,2,)</f>
        <v>1.1348</v>
      </c>
    </row>
    <row r="1533" spans="1:7" x14ac:dyDescent="0.45">
      <c r="A1533" s="212">
        <v>40788</v>
      </c>
      <c r="B1533" s="100">
        <f t="shared" si="120"/>
        <v>2</v>
      </c>
      <c r="C1533" s="89">
        <f t="shared" si="121"/>
        <v>9</v>
      </c>
      <c r="D1533" s="89">
        <f t="shared" si="122"/>
        <v>2011</v>
      </c>
      <c r="E1533" s="89" t="str">
        <f t="shared" si="123"/>
        <v>Sep</v>
      </c>
      <c r="F1533" s="89" t="str">
        <f t="shared" si="124"/>
        <v>Sep 02, 2011</v>
      </c>
      <c r="G1533" s="213">
        <f>VLOOKUP(Table35[[#This Row],[investing.com format]],'Data Investing'!A:B,2,)</f>
        <v>1.1415999999999999</v>
      </c>
    </row>
    <row r="1534" spans="1:7" x14ac:dyDescent="0.45">
      <c r="A1534" s="212">
        <v>40792</v>
      </c>
      <c r="B1534" s="100">
        <f t="shared" si="120"/>
        <v>6</v>
      </c>
      <c r="C1534" s="89">
        <f t="shared" si="121"/>
        <v>9</v>
      </c>
      <c r="D1534" s="89">
        <f t="shared" si="122"/>
        <v>2011</v>
      </c>
      <c r="E1534" s="89" t="str">
        <f t="shared" si="123"/>
        <v>Sep</v>
      </c>
      <c r="F1534" s="89" t="str">
        <f t="shared" si="124"/>
        <v>Sep 06, 2011</v>
      </c>
      <c r="G1534" s="213">
        <f>VLOOKUP(Table35[[#This Row],[investing.com format]],'Data Investing'!A:B,2,)</f>
        <v>1.1387</v>
      </c>
    </row>
    <row r="1535" spans="1:7" x14ac:dyDescent="0.45">
      <c r="A1535" s="212">
        <v>40793</v>
      </c>
      <c r="B1535" s="100">
        <f t="shared" si="120"/>
        <v>7</v>
      </c>
      <c r="C1535" s="89">
        <f t="shared" si="121"/>
        <v>9</v>
      </c>
      <c r="D1535" s="89">
        <f t="shared" si="122"/>
        <v>2011</v>
      </c>
      <c r="E1535" s="89" t="str">
        <f t="shared" si="123"/>
        <v>Sep</v>
      </c>
      <c r="F1535" s="89" t="str">
        <f t="shared" si="124"/>
        <v>Sep 07, 2011</v>
      </c>
      <c r="G1535" s="213">
        <f>VLOOKUP(Table35[[#This Row],[investing.com format]],'Data Investing'!A:B,2,)</f>
        <v>1.1341000000000001</v>
      </c>
    </row>
    <row r="1536" spans="1:7" x14ac:dyDescent="0.45">
      <c r="A1536" s="212">
        <v>40794</v>
      </c>
      <c r="B1536" s="100">
        <f t="shared" si="120"/>
        <v>8</v>
      </c>
      <c r="C1536" s="89">
        <f t="shared" si="121"/>
        <v>9</v>
      </c>
      <c r="D1536" s="89">
        <f t="shared" si="122"/>
        <v>2011</v>
      </c>
      <c r="E1536" s="89" t="str">
        <f t="shared" si="123"/>
        <v>Sep</v>
      </c>
      <c r="F1536" s="89" t="str">
        <f t="shared" si="124"/>
        <v>Sep 08, 2011</v>
      </c>
      <c r="G1536" s="213">
        <f>VLOOKUP(Table35[[#This Row],[investing.com format]],'Data Investing'!A:B,2,)</f>
        <v>1.1494</v>
      </c>
    </row>
    <row r="1537" spans="1:7" x14ac:dyDescent="0.45">
      <c r="A1537" s="212">
        <v>40795</v>
      </c>
      <c r="B1537" s="100">
        <f t="shared" si="120"/>
        <v>9</v>
      </c>
      <c r="C1537" s="89">
        <f t="shared" si="121"/>
        <v>9</v>
      </c>
      <c r="D1537" s="89">
        <f t="shared" si="122"/>
        <v>2011</v>
      </c>
      <c r="E1537" s="89" t="str">
        <f t="shared" si="123"/>
        <v>Sep</v>
      </c>
      <c r="F1537" s="89" t="str">
        <f t="shared" si="124"/>
        <v>Sep 09, 2011</v>
      </c>
      <c r="G1537" s="213">
        <f>VLOOKUP(Table35[[#This Row],[investing.com format]],'Data Investing'!A:B,2,)</f>
        <v>1.1633</v>
      </c>
    </row>
    <row r="1538" spans="1:7" x14ac:dyDescent="0.45">
      <c r="A1538" s="212">
        <v>40798</v>
      </c>
      <c r="B1538" s="100">
        <f t="shared" si="120"/>
        <v>12</v>
      </c>
      <c r="C1538" s="89">
        <f t="shared" si="121"/>
        <v>9</v>
      </c>
      <c r="D1538" s="89">
        <f t="shared" si="122"/>
        <v>2011</v>
      </c>
      <c r="E1538" s="89" t="str">
        <f t="shared" si="123"/>
        <v>Sep</v>
      </c>
      <c r="F1538" s="89" t="str">
        <f t="shared" si="124"/>
        <v>Sep 12, 2011</v>
      </c>
      <c r="G1538" s="213">
        <f>VLOOKUP(Table35[[#This Row],[investing.com format]],'Data Investing'!A:B,2,)</f>
        <v>1.1598999999999999</v>
      </c>
    </row>
    <row r="1539" spans="1:7" x14ac:dyDescent="0.45">
      <c r="A1539" s="212">
        <v>40799</v>
      </c>
      <c r="B1539" s="100">
        <f t="shared" si="120"/>
        <v>13</v>
      </c>
      <c r="C1539" s="89">
        <f t="shared" si="121"/>
        <v>9</v>
      </c>
      <c r="D1539" s="89">
        <f t="shared" si="122"/>
        <v>2011</v>
      </c>
      <c r="E1539" s="89" t="str">
        <f t="shared" si="123"/>
        <v>Sep</v>
      </c>
      <c r="F1539" s="89" t="str">
        <f t="shared" si="124"/>
        <v>Sep 13, 2011</v>
      </c>
      <c r="G1539" s="213">
        <f>VLOOKUP(Table35[[#This Row],[investing.com format]],'Data Investing'!A:B,2,)</f>
        <v>1.1536</v>
      </c>
    </row>
    <row r="1540" spans="1:7" x14ac:dyDescent="0.45">
      <c r="A1540" s="212">
        <v>40800</v>
      </c>
      <c r="B1540" s="100">
        <f t="shared" si="120"/>
        <v>14</v>
      </c>
      <c r="C1540" s="89">
        <f t="shared" si="121"/>
        <v>9</v>
      </c>
      <c r="D1540" s="89">
        <f t="shared" si="122"/>
        <v>2011</v>
      </c>
      <c r="E1540" s="89" t="str">
        <f t="shared" si="123"/>
        <v>Sep</v>
      </c>
      <c r="F1540" s="89" t="str">
        <f t="shared" si="124"/>
        <v>Sep 14, 2011</v>
      </c>
      <c r="G1540" s="213">
        <f>VLOOKUP(Table35[[#This Row],[investing.com format]],'Data Investing'!A:B,2,)</f>
        <v>1.1469</v>
      </c>
    </row>
    <row r="1541" spans="1:7" x14ac:dyDescent="0.45">
      <c r="A1541" s="212">
        <v>40801</v>
      </c>
      <c r="B1541" s="100">
        <f t="shared" si="120"/>
        <v>15</v>
      </c>
      <c r="C1541" s="89">
        <f t="shared" si="121"/>
        <v>9</v>
      </c>
      <c r="D1541" s="89">
        <f t="shared" si="122"/>
        <v>2011</v>
      </c>
      <c r="E1541" s="89" t="str">
        <f t="shared" si="123"/>
        <v>Sep</v>
      </c>
      <c r="F1541" s="89" t="str">
        <f t="shared" si="124"/>
        <v>Sep 15, 2011</v>
      </c>
      <c r="G1541" s="213">
        <f>VLOOKUP(Table35[[#This Row],[investing.com format]],'Data Investing'!A:B,2,)</f>
        <v>1.1379999999999999</v>
      </c>
    </row>
    <row r="1542" spans="1:7" x14ac:dyDescent="0.45">
      <c r="A1542" s="212">
        <v>40802</v>
      </c>
      <c r="B1542" s="100">
        <f t="shared" si="120"/>
        <v>16</v>
      </c>
      <c r="C1542" s="89">
        <f t="shared" si="121"/>
        <v>9</v>
      </c>
      <c r="D1542" s="89">
        <f t="shared" si="122"/>
        <v>2011</v>
      </c>
      <c r="E1542" s="89" t="str">
        <f t="shared" si="123"/>
        <v>Sep</v>
      </c>
      <c r="F1542" s="89" t="str">
        <f t="shared" si="124"/>
        <v>Sep 16, 2011</v>
      </c>
      <c r="G1542" s="213">
        <f>VLOOKUP(Table35[[#This Row],[investing.com format]],'Data Investing'!A:B,2,)</f>
        <v>1.1440999999999999</v>
      </c>
    </row>
    <row r="1543" spans="1:7" x14ac:dyDescent="0.45">
      <c r="A1543" s="212">
        <v>40805</v>
      </c>
      <c r="B1543" s="100">
        <f t="shared" si="120"/>
        <v>19</v>
      </c>
      <c r="C1543" s="89">
        <f t="shared" si="121"/>
        <v>9</v>
      </c>
      <c r="D1543" s="89">
        <f t="shared" si="122"/>
        <v>2011</v>
      </c>
      <c r="E1543" s="89" t="str">
        <f t="shared" si="123"/>
        <v>Sep</v>
      </c>
      <c r="F1543" s="89" t="str">
        <f t="shared" si="124"/>
        <v>Sep 19, 2011</v>
      </c>
      <c r="G1543" s="213">
        <f>VLOOKUP(Table35[[#This Row],[investing.com format]],'Data Investing'!A:B,2,)</f>
        <v>1.1471</v>
      </c>
    </row>
    <row r="1544" spans="1:7" x14ac:dyDescent="0.45">
      <c r="A1544" s="212">
        <v>40806</v>
      </c>
      <c r="B1544" s="100">
        <f t="shared" si="120"/>
        <v>20</v>
      </c>
      <c r="C1544" s="89">
        <f t="shared" si="121"/>
        <v>9</v>
      </c>
      <c r="D1544" s="89">
        <f t="shared" si="122"/>
        <v>2011</v>
      </c>
      <c r="E1544" s="89" t="str">
        <f t="shared" si="123"/>
        <v>Sep</v>
      </c>
      <c r="F1544" s="89" t="str">
        <f t="shared" si="124"/>
        <v>Sep 20, 2011</v>
      </c>
      <c r="G1544" s="213">
        <f>VLOOKUP(Table35[[#This Row],[investing.com format]],'Data Investing'!A:B,2,)</f>
        <v>1.1487000000000001</v>
      </c>
    </row>
    <row r="1545" spans="1:7" x14ac:dyDescent="0.45">
      <c r="A1545" s="212">
        <v>40807</v>
      </c>
      <c r="B1545" s="100">
        <f t="shared" si="120"/>
        <v>21</v>
      </c>
      <c r="C1545" s="89">
        <f t="shared" si="121"/>
        <v>9</v>
      </c>
      <c r="D1545" s="89">
        <f t="shared" si="122"/>
        <v>2011</v>
      </c>
      <c r="E1545" s="89" t="str">
        <f t="shared" si="123"/>
        <v>Sep</v>
      </c>
      <c r="F1545" s="89" t="str">
        <f t="shared" si="124"/>
        <v>Sep 21, 2011</v>
      </c>
      <c r="G1545" s="213">
        <f>VLOOKUP(Table35[[#This Row],[investing.com format]],'Data Investing'!A:B,2,)</f>
        <v>1.1417999999999999</v>
      </c>
    </row>
    <row r="1546" spans="1:7" x14ac:dyDescent="0.45">
      <c r="A1546" s="212">
        <v>40808</v>
      </c>
      <c r="B1546" s="100">
        <f t="shared" si="120"/>
        <v>22</v>
      </c>
      <c r="C1546" s="89">
        <f t="shared" si="121"/>
        <v>9</v>
      </c>
      <c r="D1546" s="89">
        <f t="shared" si="122"/>
        <v>2011</v>
      </c>
      <c r="E1546" s="89" t="str">
        <f t="shared" si="123"/>
        <v>Sep</v>
      </c>
      <c r="F1546" s="89" t="str">
        <f t="shared" si="124"/>
        <v>Sep 22, 2011</v>
      </c>
      <c r="G1546" s="213">
        <f>VLOOKUP(Table35[[#This Row],[investing.com format]],'Data Investing'!A:B,2,)</f>
        <v>1.1393</v>
      </c>
    </row>
    <row r="1547" spans="1:7" x14ac:dyDescent="0.45">
      <c r="A1547" s="212">
        <v>40809</v>
      </c>
      <c r="B1547" s="100">
        <f t="shared" si="120"/>
        <v>23</v>
      </c>
      <c r="C1547" s="89">
        <f t="shared" si="121"/>
        <v>9</v>
      </c>
      <c r="D1547" s="89">
        <f t="shared" si="122"/>
        <v>2011</v>
      </c>
      <c r="E1547" s="89" t="str">
        <f t="shared" si="123"/>
        <v>Sep</v>
      </c>
      <c r="F1547" s="89" t="str">
        <f t="shared" si="124"/>
        <v>Sep 23, 2011</v>
      </c>
      <c r="G1547" s="213">
        <f>VLOOKUP(Table35[[#This Row],[investing.com format]],'Data Investing'!A:B,2,)</f>
        <v>1.1457999999999999</v>
      </c>
    </row>
    <row r="1548" spans="1:7" x14ac:dyDescent="0.45">
      <c r="A1548" s="212">
        <v>40812</v>
      </c>
      <c r="B1548" s="100">
        <f t="shared" si="120"/>
        <v>26</v>
      </c>
      <c r="C1548" s="89">
        <f t="shared" si="121"/>
        <v>9</v>
      </c>
      <c r="D1548" s="89">
        <f t="shared" si="122"/>
        <v>2011</v>
      </c>
      <c r="E1548" s="89" t="str">
        <f t="shared" si="123"/>
        <v>Sep</v>
      </c>
      <c r="F1548" s="89" t="str">
        <f t="shared" si="124"/>
        <v>Sep 26, 2011</v>
      </c>
      <c r="G1548" s="213">
        <f>VLOOKUP(Table35[[#This Row],[investing.com format]],'Data Investing'!A:B,2,)</f>
        <v>1.1497999999999999</v>
      </c>
    </row>
    <row r="1549" spans="1:7" x14ac:dyDescent="0.45">
      <c r="A1549" s="212">
        <v>40813</v>
      </c>
      <c r="B1549" s="100">
        <f t="shared" si="120"/>
        <v>27</v>
      </c>
      <c r="C1549" s="89">
        <f t="shared" si="121"/>
        <v>9</v>
      </c>
      <c r="D1549" s="89">
        <f t="shared" si="122"/>
        <v>2011</v>
      </c>
      <c r="E1549" s="89" t="str">
        <f t="shared" si="123"/>
        <v>Sep</v>
      </c>
      <c r="F1549" s="89" t="str">
        <f t="shared" si="124"/>
        <v>Sep 27, 2011</v>
      </c>
      <c r="G1549" s="213">
        <f>VLOOKUP(Table35[[#This Row],[investing.com format]],'Data Investing'!A:B,2,)</f>
        <v>1.1507000000000001</v>
      </c>
    </row>
    <row r="1550" spans="1:7" x14ac:dyDescent="0.45">
      <c r="A1550" s="212">
        <v>40814</v>
      </c>
      <c r="B1550" s="100">
        <f t="shared" si="120"/>
        <v>28</v>
      </c>
      <c r="C1550" s="89">
        <f t="shared" si="121"/>
        <v>9</v>
      </c>
      <c r="D1550" s="89">
        <f t="shared" si="122"/>
        <v>2011</v>
      </c>
      <c r="E1550" s="89" t="str">
        <f t="shared" si="123"/>
        <v>Sep</v>
      </c>
      <c r="F1550" s="89" t="str">
        <f t="shared" si="124"/>
        <v>Sep 28, 2011</v>
      </c>
      <c r="G1550" s="213">
        <f>VLOOKUP(Table35[[#This Row],[investing.com format]],'Data Investing'!A:B,2,)</f>
        <v>1.1505000000000001</v>
      </c>
    </row>
    <row r="1551" spans="1:7" x14ac:dyDescent="0.45">
      <c r="A1551" s="212">
        <v>40815</v>
      </c>
      <c r="B1551" s="100">
        <f t="shared" si="120"/>
        <v>29</v>
      </c>
      <c r="C1551" s="89">
        <f t="shared" si="121"/>
        <v>9</v>
      </c>
      <c r="D1551" s="89">
        <f t="shared" si="122"/>
        <v>2011</v>
      </c>
      <c r="E1551" s="89" t="str">
        <f t="shared" si="123"/>
        <v>Sep</v>
      </c>
      <c r="F1551" s="89" t="str">
        <f t="shared" si="124"/>
        <v>Sep 29, 2011</v>
      </c>
      <c r="G1551" s="213">
        <f>VLOOKUP(Table35[[#This Row],[investing.com format]],'Data Investing'!A:B,2,)</f>
        <v>1.1492</v>
      </c>
    </row>
    <row r="1552" spans="1:7" x14ac:dyDescent="0.45">
      <c r="A1552" s="212">
        <v>40816</v>
      </c>
      <c r="B1552" s="100">
        <f t="shared" si="120"/>
        <v>30</v>
      </c>
      <c r="C1552" s="89">
        <f t="shared" si="121"/>
        <v>9</v>
      </c>
      <c r="D1552" s="89">
        <f t="shared" si="122"/>
        <v>2011</v>
      </c>
      <c r="E1552" s="89" t="str">
        <f t="shared" si="123"/>
        <v>Sep</v>
      </c>
      <c r="F1552" s="89" t="str">
        <f t="shared" si="124"/>
        <v>Sep 30, 2011</v>
      </c>
      <c r="G1552" s="213">
        <f>VLOOKUP(Table35[[#This Row],[investing.com format]],'Data Investing'!A:B,2,)</f>
        <v>1.1642999999999999</v>
      </c>
    </row>
    <row r="1553" spans="1:7" x14ac:dyDescent="0.45">
      <c r="A1553" s="212">
        <v>40819</v>
      </c>
      <c r="B1553" s="100">
        <f t="shared" si="120"/>
        <v>3</v>
      </c>
      <c r="C1553" s="89">
        <f t="shared" si="121"/>
        <v>10</v>
      </c>
      <c r="D1553" s="89">
        <f t="shared" si="122"/>
        <v>2011</v>
      </c>
      <c r="E1553" s="89" t="str">
        <f t="shared" si="123"/>
        <v>Oct</v>
      </c>
      <c r="F1553" s="89" t="str">
        <f t="shared" si="124"/>
        <v>Oct 03, 2011</v>
      </c>
      <c r="G1553" s="213">
        <f>VLOOKUP(Table35[[#This Row],[investing.com format]],'Data Investing'!A:B,2,)</f>
        <v>1.1712</v>
      </c>
    </row>
    <row r="1554" spans="1:7" x14ac:dyDescent="0.45">
      <c r="A1554" s="212">
        <v>40820</v>
      </c>
      <c r="B1554" s="100">
        <f t="shared" ref="B1554:B1617" si="125">DAY(A1554)</f>
        <v>4</v>
      </c>
      <c r="C1554" s="89">
        <f t="shared" ref="C1554:C1617" si="126">MONTH(A1554)</f>
        <v>10</v>
      </c>
      <c r="D1554" s="89">
        <f t="shared" ref="D1554:D1617" si="127">YEAR(A1554)</f>
        <v>2011</v>
      </c>
      <c r="E1554" s="89" t="str">
        <f t="shared" ref="E1554:E1617" si="128">VLOOKUP(C1554,$K$2:$L$13,2,)</f>
        <v>Oct</v>
      </c>
      <c r="F1554" s="89" t="str">
        <f t="shared" ref="F1554:F1617" si="129">IF(B1554&lt;10,E1554&amp;" 0"&amp; B1554&amp;", " &amp;D1554,E1554&amp;" "&amp; B1554&amp;", " &amp;D1554)</f>
        <v>Oct 04, 2011</v>
      </c>
      <c r="G1554" s="213">
        <f>VLOOKUP(Table35[[#This Row],[investing.com format]],'Data Investing'!A:B,2,)</f>
        <v>1.1596</v>
      </c>
    </row>
    <row r="1555" spans="1:7" x14ac:dyDescent="0.45">
      <c r="A1555" s="212">
        <v>40821</v>
      </c>
      <c r="B1555" s="100">
        <f t="shared" si="125"/>
        <v>5</v>
      </c>
      <c r="C1555" s="89">
        <f t="shared" si="126"/>
        <v>10</v>
      </c>
      <c r="D1555" s="89">
        <f t="shared" si="127"/>
        <v>2011</v>
      </c>
      <c r="E1555" s="89" t="str">
        <f t="shared" si="128"/>
        <v>Oct</v>
      </c>
      <c r="F1555" s="89" t="str">
        <f t="shared" si="129"/>
        <v>Oct 05, 2011</v>
      </c>
      <c r="G1555" s="213">
        <f>VLOOKUP(Table35[[#This Row],[investing.com format]],'Data Investing'!A:B,2,)</f>
        <v>1.1591</v>
      </c>
    </row>
    <row r="1556" spans="1:7" x14ac:dyDescent="0.45">
      <c r="A1556" s="212">
        <v>40822</v>
      </c>
      <c r="B1556" s="100">
        <f t="shared" si="125"/>
        <v>6</v>
      </c>
      <c r="C1556" s="89">
        <f t="shared" si="126"/>
        <v>10</v>
      </c>
      <c r="D1556" s="89">
        <f t="shared" si="127"/>
        <v>2011</v>
      </c>
      <c r="E1556" s="89" t="str">
        <f t="shared" si="128"/>
        <v>Oct</v>
      </c>
      <c r="F1556" s="89" t="str">
        <f t="shared" si="129"/>
        <v>Oct 06, 2011</v>
      </c>
      <c r="G1556" s="213">
        <f>VLOOKUP(Table35[[#This Row],[investing.com format]],'Data Investing'!A:B,2,)</f>
        <v>1.1494</v>
      </c>
    </row>
    <row r="1557" spans="1:7" x14ac:dyDescent="0.45">
      <c r="A1557" s="212">
        <v>40823</v>
      </c>
      <c r="B1557" s="100">
        <f t="shared" si="125"/>
        <v>7</v>
      </c>
      <c r="C1557" s="89">
        <f t="shared" si="126"/>
        <v>10</v>
      </c>
      <c r="D1557" s="89">
        <f t="shared" si="127"/>
        <v>2011</v>
      </c>
      <c r="E1557" s="89" t="str">
        <f t="shared" si="128"/>
        <v>Oct</v>
      </c>
      <c r="F1557" s="89" t="str">
        <f t="shared" si="129"/>
        <v>Oct 07, 2011</v>
      </c>
      <c r="G1557" s="213">
        <f>VLOOKUP(Table35[[#This Row],[investing.com format]],'Data Investing'!A:B,2,)</f>
        <v>1.1632</v>
      </c>
    </row>
    <row r="1558" spans="1:7" x14ac:dyDescent="0.45">
      <c r="A1558" s="212">
        <v>40826</v>
      </c>
      <c r="B1558" s="100">
        <f t="shared" si="125"/>
        <v>10</v>
      </c>
      <c r="C1558" s="89">
        <f t="shared" si="126"/>
        <v>10</v>
      </c>
      <c r="D1558" s="89">
        <f t="shared" si="127"/>
        <v>2011</v>
      </c>
      <c r="E1558" s="89" t="str">
        <f t="shared" si="128"/>
        <v>Oct</v>
      </c>
      <c r="F1558" s="89" t="str">
        <f t="shared" si="129"/>
        <v>Oct 10, 2011</v>
      </c>
      <c r="G1558" s="213">
        <f>VLOOKUP(Table35[[#This Row],[investing.com format]],'Data Investing'!A:B,2,)</f>
        <v>1.1479999999999999</v>
      </c>
    </row>
    <row r="1559" spans="1:7" x14ac:dyDescent="0.45">
      <c r="A1559" s="212">
        <v>40827</v>
      </c>
      <c r="B1559" s="100">
        <f t="shared" si="125"/>
        <v>11</v>
      </c>
      <c r="C1559" s="89">
        <f t="shared" si="126"/>
        <v>10</v>
      </c>
      <c r="D1559" s="89">
        <f t="shared" si="127"/>
        <v>2011</v>
      </c>
      <c r="E1559" s="89" t="str">
        <f t="shared" si="128"/>
        <v>Oct</v>
      </c>
      <c r="F1559" s="89" t="str">
        <f t="shared" si="129"/>
        <v>Oct 11, 2011</v>
      </c>
      <c r="G1559" s="213">
        <f>VLOOKUP(Table35[[#This Row],[investing.com format]],'Data Investing'!A:B,2,)</f>
        <v>1.1425000000000001</v>
      </c>
    </row>
    <row r="1560" spans="1:7" x14ac:dyDescent="0.45">
      <c r="A1560" s="212">
        <v>40828</v>
      </c>
      <c r="B1560" s="100">
        <f t="shared" si="125"/>
        <v>12</v>
      </c>
      <c r="C1560" s="89">
        <f t="shared" si="126"/>
        <v>10</v>
      </c>
      <c r="D1560" s="89">
        <f t="shared" si="127"/>
        <v>2011</v>
      </c>
      <c r="E1560" s="89" t="str">
        <f t="shared" si="128"/>
        <v>Oct</v>
      </c>
      <c r="F1560" s="89" t="str">
        <f t="shared" si="129"/>
        <v>Oct 12, 2011</v>
      </c>
      <c r="G1560" s="213">
        <f>VLOOKUP(Table35[[#This Row],[investing.com format]],'Data Investing'!A:B,2,)</f>
        <v>1.1420999999999999</v>
      </c>
    </row>
    <row r="1561" spans="1:7" x14ac:dyDescent="0.45">
      <c r="A1561" s="212">
        <v>40829</v>
      </c>
      <c r="B1561" s="100">
        <f t="shared" si="125"/>
        <v>13</v>
      </c>
      <c r="C1561" s="89">
        <f t="shared" si="126"/>
        <v>10</v>
      </c>
      <c r="D1561" s="89">
        <f t="shared" si="127"/>
        <v>2011</v>
      </c>
      <c r="E1561" s="89" t="str">
        <f t="shared" si="128"/>
        <v>Oct</v>
      </c>
      <c r="F1561" s="89" t="str">
        <f t="shared" si="129"/>
        <v>Oct 13, 2011</v>
      </c>
      <c r="G1561" s="213">
        <f>VLOOKUP(Table35[[#This Row],[investing.com format]],'Data Investing'!A:B,2,)</f>
        <v>1.1442000000000001</v>
      </c>
    </row>
    <row r="1562" spans="1:7" x14ac:dyDescent="0.45">
      <c r="A1562" s="212">
        <v>40830</v>
      </c>
      <c r="B1562" s="100">
        <f t="shared" si="125"/>
        <v>14</v>
      </c>
      <c r="C1562" s="89">
        <f t="shared" si="126"/>
        <v>10</v>
      </c>
      <c r="D1562" s="89">
        <f t="shared" si="127"/>
        <v>2011</v>
      </c>
      <c r="E1562" s="89" t="str">
        <f t="shared" si="128"/>
        <v>Oct</v>
      </c>
      <c r="F1562" s="89" t="str">
        <f t="shared" si="129"/>
        <v>Oct 14, 2011</v>
      </c>
      <c r="G1562" s="213">
        <f>VLOOKUP(Table35[[#This Row],[investing.com format]],'Data Investing'!A:B,2,)</f>
        <v>1.1400999999999999</v>
      </c>
    </row>
    <row r="1563" spans="1:7" x14ac:dyDescent="0.45">
      <c r="A1563" s="212">
        <v>40833</v>
      </c>
      <c r="B1563" s="100">
        <f t="shared" si="125"/>
        <v>17</v>
      </c>
      <c r="C1563" s="89">
        <f t="shared" si="126"/>
        <v>10</v>
      </c>
      <c r="D1563" s="89">
        <f t="shared" si="127"/>
        <v>2011</v>
      </c>
      <c r="E1563" s="89" t="str">
        <f t="shared" si="128"/>
        <v>Oct</v>
      </c>
      <c r="F1563" s="89" t="str">
        <f t="shared" si="129"/>
        <v>Oct 17, 2011</v>
      </c>
      <c r="G1563" s="213">
        <f>VLOOKUP(Table35[[#This Row],[investing.com format]],'Data Investing'!A:B,2,)</f>
        <v>1.1456</v>
      </c>
    </row>
    <row r="1564" spans="1:7" x14ac:dyDescent="0.45">
      <c r="A1564" s="212">
        <v>40834</v>
      </c>
      <c r="B1564" s="100">
        <f t="shared" si="125"/>
        <v>18</v>
      </c>
      <c r="C1564" s="89">
        <f t="shared" si="126"/>
        <v>10</v>
      </c>
      <c r="D1564" s="89">
        <f t="shared" si="127"/>
        <v>2011</v>
      </c>
      <c r="E1564" s="89" t="str">
        <f t="shared" si="128"/>
        <v>Oct</v>
      </c>
      <c r="F1564" s="89" t="str">
        <f t="shared" si="129"/>
        <v>Oct 18, 2011</v>
      </c>
      <c r="G1564" s="213">
        <f>VLOOKUP(Table35[[#This Row],[investing.com format]],'Data Investing'!A:B,2,)</f>
        <v>1.1433</v>
      </c>
    </row>
    <row r="1565" spans="1:7" x14ac:dyDescent="0.45">
      <c r="A1565" s="212">
        <v>40835</v>
      </c>
      <c r="B1565" s="100">
        <f t="shared" si="125"/>
        <v>19</v>
      </c>
      <c r="C1565" s="89">
        <f t="shared" si="126"/>
        <v>10</v>
      </c>
      <c r="D1565" s="89">
        <f t="shared" si="127"/>
        <v>2011</v>
      </c>
      <c r="E1565" s="89" t="str">
        <f t="shared" si="128"/>
        <v>Oct</v>
      </c>
      <c r="F1565" s="89" t="str">
        <f t="shared" si="129"/>
        <v>Oct 19, 2011</v>
      </c>
      <c r="G1565" s="213">
        <f>VLOOKUP(Table35[[#This Row],[investing.com format]],'Data Investing'!A:B,2,)</f>
        <v>1.1465000000000001</v>
      </c>
    </row>
    <row r="1566" spans="1:7" x14ac:dyDescent="0.45">
      <c r="A1566" s="212">
        <v>40836</v>
      </c>
      <c r="B1566" s="100">
        <f t="shared" si="125"/>
        <v>20</v>
      </c>
      <c r="C1566" s="89">
        <f t="shared" si="126"/>
        <v>10</v>
      </c>
      <c r="D1566" s="89">
        <f t="shared" si="127"/>
        <v>2011</v>
      </c>
      <c r="E1566" s="89" t="str">
        <f t="shared" si="128"/>
        <v>Oct</v>
      </c>
      <c r="F1566" s="89" t="str">
        <f t="shared" si="129"/>
        <v>Oct 20, 2011</v>
      </c>
      <c r="G1566" s="213">
        <f>VLOOKUP(Table35[[#This Row],[investing.com format]],'Data Investing'!A:B,2,)</f>
        <v>1.1460999999999999</v>
      </c>
    </row>
    <row r="1567" spans="1:7" x14ac:dyDescent="0.45">
      <c r="A1567" s="212">
        <v>40837</v>
      </c>
      <c r="B1567" s="100">
        <f t="shared" si="125"/>
        <v>21</v>
      </c>
      <c r="C1567" s="89">
        <f t="shared" si="126"/>
        <v>10</v>
      </c>
      <c r="D1567" s="89">
        <f t="shared" si="127"/>
        <v>2011</v>
      </c>
      <c r="E1567" s="89" t="str">
        <f t="shared" si="128"/>
        <v>Oct</v>
      </c>
      <c r="F1567" s="89" t="str">
        <f t="shared" si="129"/>
        <v>Oct 21, 2011</v>
      </c>
      <c r="G1567" s="213">
        <f>VLOOKUP(Table35[[#This Row],[investing.com format]],'Data Investing'!A:B,2,)</f>
        <v>1.1480999999999999</v>
      </c>
    </row>
    <row r="1568" spans="1:7" x14ac:dyDescent="0.45">
      <c r="A1568" s="212">
        <v>40840</v>
      </c>
      <c r="B1568" s="100">
        <f t="shared" si="125"/>
        <v>24</v>
      </c>
      <c r="C1568" s="89">
        <f t="shared" si="126"/>
        <v>10</v>
      </c>
      <c r="D1568" s="89">
        <f t="shared" si="127"/>
        <v>2011</v>
      </c>
      <c r="E1568" s="89" t="str">
        <f t="shared" si="128"/>
        <v>Oct</v>
      </c>
      <c r="F1568" s="89" t="str">
        <f t="shared" si="129"/>
        <v>Oct 24, 2011</v>
      </c>
      <c r="G1568" s="213">
        <f>VLOOKUP(Table35[[#This Row],[investing.com format]],'Data Investing'!A:B,2,)</f>
        <v>1.1484000000000001</v>
      </c>
    </row>
    <row r="1569" spans="1:7" x14ac:dyDescent="0.45">
      <c r="A1569" s="212">
        <v>40841</v>
      </c>
      <c r="B1569" s="100">
        <f t="shared" si="125"/>
        <v>25</v>
      </c>
      <c r="C1569" s="89">
        <f t="shared" si="126"/>
        <v>10</v>
      </c>
      <c r="D1569" s="89">
        <f t="shared" si="127"/>
        <v>2011</v>
      </c>
      <c r="E1569" s="89" t="str">
        <f t="shared" si="128"/>
        <v>Oct</v>
      </c>
      <c r="F1569" s="89" t="str">
        <f t="shared" si="129"/>
        <v>Oct 25, 2011</v>
      </c>
      <c r="G1569" s="213">
        <f>VLOOKUP(Table35[[#This Row],[investing.com format]],'Data Investing'!A:B,2,)</f>
        <v>1.1505000000000001</v>
      </c>
    </row>
    <row r="1570" spans="1:7" x14ac:dyDescent="0.45">
      <c r="A1570" s="212">
        <v>40842</v>
      </c>
      <c r="B1570" s="100">
        <f t="shared" si="125"/>
        <v>26</v>
      </c>
      <c r="C1570" s="89">
        <f t="shared" si="126"/>
        <v>10</v>
      </c>
      <c r="D1570" s="89">
        <f t="shared" si="127"/>
        <v>2011</v>
      </c>
      <c r="E1570" s="89" t="str">
        <f t="shared" si="128"/>
        <v>Oct</v>
      </c>
      <c r="F1570" s="89" t="str">
        <f t="shared" si="129"/>
        <v>Oct 26, 2011</v>
      </c>
      <c r="G1570" s="213">
        <f>VLOOKUP(Table35[[#This Row],[investing.com format]],'Data Investing'!A:B,2,)</f>
        <v>1.1488</v>
      </c>
    </row>
    <row r="1571" spans="1:7" x14ac:dyDescent="0.45">
      <c r="A1571" s="212">
        <v>40843</v>
      </c>
      <c r="B1571" s="100">
        <f t="shared" si="125"/>
        <v>27</v>
      </c>
      <c r="C1571" s="89">
        <f t="shared" si="126"/>
        <v>10</v>
      </c>
      <c r="D1571" s="89">
        <f t="shared" si="127"/>
        <v>2011</v>
      </c>
      <c r="E1571" s="89" t="str">
        <f t="shared" si="128"/>
        <v>Oct</v>
      </c>
      <c r="F1571" s="89" t="str">
        <f t="shared" si="129"/>
        <v>Oct 27, 2011</v>
      </c>
      <c r="G1571" s="213">
        <f>VLOOKUP(Table35[[#This Row],[investing.com format]],'Data Investing'!A:B,2,)</f>
        <v>1.1349</v>
      </c>
    </row>
    <row r="1572" spans="1:7" x14ac:dyDescent="0.45">
      <c r="A1572" s="212">
        <v>40844</v>
      </c>
      <c r="B1572" s="100">
        <f t="shared" si="125"/>
        <v>28</v>
      </c>
      <c r="C1572" s="89">
        <f t="shared" si="126"/>
        <v>10</v>
      </c>
      <c r="D1572" s="89">
        <f t="shared" si="127"/>
        <v>2011</v>
      </c>
      <c r="E1572" s="89" t="str">
        <f t="shared" si="128"/>
        <v>Oct</v>
      </c>
      <c r="F1572" s="89" t="str">
        <f t="shared" si="129"/>
        <v>Oct 28, 2011</v>
      </c>
      <c r="G1572" s="213">
        <f>VLOOKUP(Table35[[#This Row],[investing.com format]],'Data Investing'!A:B,2,)</f>
        <v>1.1394</v>
      </c>
    </row>
    <row r="1573" spans="1:7" x14ac:dyDescent="0.45">
      <c r="A1573" s="212">
        <v>40847</v>
      </c>
      <c r="B1573" s="100">
        <f t="shared" si="125"/>
        <v>31</v>
      </c>
      <c r="C1573" s="89">
        <f t="shared" si="126"/>
        <v>10</v>
      </c>
      <c r="D1573" s="89">
        <f t="shared" si="127"/>
        <v>2011</v>
      </c>
      <c r="E1573" s="89" t="str">
        <f t="shared" si="128"/>
        <v>Oct</v>
      </c>
      <c r="F1573" s="89" t="str">
        <f t="shared" si="129"/>
        <v>Oct 31, 2011</v>
      </c>
      <c r="G1573" s="213">
        <f>VLOOKUP(Table35[[#This Row],[investing.com format]],'Data Investing'!A:B,2,)</f>
        <v>1.1611</v>
      </c>
    </row>
    <row r="1574" spans="1:7" x14ac:dyDescent="0.45">
      <c r="A1574" s="212">
        <v>40848</v>
      </c>
      <c r="B1574" s="100">
        <f t="shared" si="125"/>
        <v>1</v>
      </c>
      <c r="C1574" s="89">
        <f t="shared" si="126"/>
        <v>11</v>
      </c>
      <c r="D1574" s="89">
        <f t="shared" si="127"/>
        <v>2011</v>
      </c>
      <c r="E1574" s="89" t="str">
        <f t="shared" si="128"/>
        <v>Nov</v>
      </c>
      <c r="F1574" s="89" t="str">
        <f t="shared" si="129"/>
        <v>Nov 01, 2011</v>
      </c>
      <c r="G1574" s="213">
        <f>VLOOKUP(Table35[[#This Row],[investing.com format]],'Data Investing'!A:B,2,)</f>
        <v>1.1642999999999999</v>
      </c>
    </row>
    <row r="1575" spans="1:7" x14ac:dyDescent="0.45">
      <c r="A1575" s="212">
        <v>40849</v>
      </c>
      <c r="B1575" s="100">
        <f t="shared" si="125"/>
        <v>2</v>
      </c>
      <c r="C1575" s="89">
        <f t="shared" si="126"/>
        <v>11</v>
      </c>
      <c r="D1575" s="89">
        <f t="shared" si="127"/>
        <v>2011</v>
      </c>
      <c r="E1575" s="89" t="str">
        <f t="shared" si="128"/>
        <v>Nov</v>
      </c>
      <c r="F1575" s="89" t="str">
        <f t="shared" si="129"/>
        <v>Nov 02, 2011</v>
      </c>
      <c r="G1575" s="213">
        <f>VLOOKUP(Table35[[#This Row],[investing.com format]],'Data Investing'!A:B,2,)</f>
        <v>1.1600999999999999</v>
      </c>
    </row>
    <row r="1576" spans="1:7" x14ac:dyDescent="0.45">
      <c r="A1576" s="212">
        <v>40850</v>
      </c>
      <c r="B1576" s="100">
        <f t="shared" si="125"/>
        <v>3</v>
      </c>
      <c r="C1576" s="89">
        <f t="shared" si="126"/>
        <v>11</v>
      </c>
      <c r="D1576" s="89">
        <f t="shared" si="127"/>
        <v>2011</v>
      </c>
      <c r="E1576" s="89" t="str">
        <f t="shared" si="128"/>
        <v>Nov</v>
      </c>
      <c r="F1576" s="89" t="str">
        <f t="shared" si="129"/>
        <v>Nov 03, 2011</v>
      </c>
      <c r="G1576" s="213">
        <f>VLOOKUP(Table35[[#This Row],[investing.com format]],'Data Investing'!A:B,2,)</f>
        <v>1.1627000000000001</v>
      </c>
    </row>
    <row r="1577" spans="1:7" x14ac:dyDescent="0.45">
      <c r="A1577" s="212">
        <v>40851</v>
      </c>
      <c r="B1577" s="100">
        <f t="shared" si="125"/>
        <v>4</v>
      </c>
      <c r="C1577" s="89">
        <f t="shared" si="126"/>
        <v>11</v>
      </c>
      <c r="D1577" s="89">
        <f t="shared" si="127"/>
        <v>2011</v>
      </c>
      <c r="E1577" s="89" t="str">
        <f t="shared" si="128"/>
        <v>Nov</v>
      </c>
      <c r="F1577" s="89" t="str">
        <f t="shared" si="129"/>
        <v>Nov 04, 2011</v>
      </c>
      <c r="G1577" s="213">
        <f>VLOOKUP(Table35[[#This Row],[investing.com format]],'Data Investing'!A:B,2,)</f>
        <v>1.1620999999999999</v>
      </c>
    </row>
    <row r="1578" spans="1:7" x14ac:dyDescent="0.45">
      <c r="A1578" s="212">
        <v>40854</v>
      </c>
      <c r="B1578" s="100">
        <f t="shared" si="125"/>
        <v>7</v>
      </c>
      <c r="C1578" s="89">
        <f t="shared" si="126"/>
        <v>11</v>
      </c>
      <c r="D1578" s="89">
        <f t="shared" si="127"/>
        <v>2011</v>
      </c>
      <c r="E1578" s="89" t="str">
        <f t="shared" si="128"/>
        <v>Nov</v>
      </c>
      <c r="F1578" s="89" t="str">
        <f t="shared" si="129"/>
        <v>Nov 07, 2011</v>
      </c>
      <c r="G1578" s="213">
        <f>VLOOKUP(Table35[[#This Row],[investing.com format]],'Data Investing'!A:B,2,)</f>
        <v>1.1656</v>
      </c>
    </row>
    <row r="1579" spans="1:7" x14ac:dyDescent="0.45">
      <c r="A1579" s="212">
        <v>40855</v>
      </c>
      <c r="B1579" s="100">
        <f t="shared" si="125"/>
        <v>8</v>
      </c>
      <c r="C1579" s="89">
        <f t="shared" si="126"/>
        <v>11</v>
      </c>
      <c r="D1579" s="89">
        <f t="shared" si="127"/>
        <v>2011</v>
      </c>
      <c r="E1579" s="89" t="str">
        <f t="shared" si="128"/>
        <v>Nov</v>
      </c>
      <c r="F1579" s="89" t="str">
        <f t="shared" si="129"/>
        <v>Nov 08, 2011</v>
      </c>
      <c r="G1579" s="213">
        <f>VLOOKUP(Table35[[#This Row],[investing.com format]],'Data Investing'!A:B,2,)</f>
        <v>1.1627000000000001</v>
      </c>
    </row>
    <row r="1580" spans="1:7" x14ac:dyDescent="0.45">
      <c r="A1580" s="212">
        <v>40856</v>
      </c>
      <c r="B1580" s="100">
        <f t="shared" si="125"/>
        <v>9</v>
      </c>
      <c r="C1580" s="89">
        <f t="shared" si="126"/>
        <v>11</v>
      </c>
      <c r="D1580" s="89">
        <f t="shared" si="127"/>
        <v>2011</v>
      </c>
      <c r="E1580" s="89" t="str">
        <f t="shared" si="128"/>
        <v>Nov</v>
      </c>
      <c r="F1580" s="89" t="str">
        <f t="shared" si="129"/>
        <v>Nov 09, 2011</v>
      </c>
      <c r="G1580" s="213">
        <f>VLOOKUP(Table35[[#This Row],[investing.com format]],'Data Investing'!A:B,2,)</f>
        <v>1.175</v>
      </c>
    </row>
    <row r="1581" spans="1:7" x14ac:dyDescent="0.45">
      <c r="A1581" s="212">
        <v>40857</v>
      </c>
      <c r="B1581" s="100">
        <f t="shared" si="125"/>
        <v>10</v>
      </c>
      <c r="C1581" s="89">
        <f t="shared" si="126"/>
        <v>11</v>
      </c>
      <c r="D1581" s="89">
        <f t="shared" si="127"/>
        <v>2011</v>
      </c>
      <c r="E1581" s="89" t="str">
        <f t="shared" si="128"/>
        <v>Nov</v>
      </c>
      <c r="F1581" s="89" t="str">
        <f t="shared" si="129"/>
        <v>Nov 10, 2011</v>
      </c>
      <c r="G1581" s="213">
        <f>VLOOKUP(Table35[[#This Row],[investing.com format]],'Data Investing'!A:B,2,)</f>
        <v>1.1711</v>
      </c>
    </row>
    <row r="1582" spans="1:7" x14ac:dyDescent="0.45">
      <c r="A1582" s="212">
        <v>40858</v>
      </c>
      <c r="B1582" s="100">
        <f t="shared" si="125"/>
        <v>11</v>
      </c>
      <c r="C1582" s="89">
        <f t="shared" si="126"/>
        <v>11</v>
      </c>
      <c r="D1582" s="89">
        <f t="shared" si="127"/>
        <v>2011</v>
      </c>
      <c r="E1582" s="89" t="str">
        <f t="shared" si="128"/>
        <v>Nov</v>
      </c>
      <c r="F1582" s="89" t="str">
        <f t="shared" si="129"/>
        <v>Nov 11, 2011</v>
      </c>
      <c r="G1582" s="213">
        <f>VLOOKUP(Table35[[#This Row],[investing.com format]],'Data Investing'!A:B,2,)</f>
        <v>1.1688000000000001</v>
      </c>
    </row>
    <row r="1583" spans="1:7" x14ac:dyDescent="0.45">
      <c r="A1583" s="212">
        <v>40861</v>
      </c>
      <c r="B1583" s="100">
        <f t="shared" si="125"/>
        <v>14</v>
      </c>
      <c r="C1583" s="89">
        <f t="shared" si="126"/>
        <v>11</v>
      </c>
      <c r="D1583" s="89">
        <f t="shared" si="127"/>
        <v>2011</v>
      </c>
      <c r="E1583" s="89" t="str">
        <f t="shared" si="128"/>
        <v>Nov</v>
      </c>
      <c r="F1583" s="89" t="str">
        <f t="shared" si="129"/>
        <v>Nov 14, 2011</v>
      </c>
      <c r="G1583" s="213">
        <f>VLOOKUP(Table35[[#This Row],[investing.com format]],'Data Investing'!A:B,2,)</f>
        <v>1.1669</v>
      </c>
    </row>
    <row r="1584" spans="1:7" x14ac:dyDescent="0.45">
      <c r="A1584" s="212">
        <v>40862</v>
      </c>
      <c r="B1584" s="100">
        <f t="shared" si="125"/>
        <v>15</v>
      </c>
      <c r="C1584" s="89">
        <f t="shared" si="126"/>
        <v>11</v>
      </c>
      <c r="D1584" s="89">
        <f t="shared" si="127"/>
        <v>2011</v>
      </c>
      <c r="E1584" s="89" t="str">
        <f t="shared" si="128"/>
        <v>Nov</v>
      </c>
      <c r="F1584" s="89" t="str">
        <f t="shared" si="129"/>
        <v>Nov 15, 2011</v>
      </c>
      <c r="G1584" s="213">
        <f>VLOOKUP(Table35[[#This Row],[investing.com format]],'Data Investing'!A:B,2,)</f>
        <v>1.1686000000000001</v>
      </c>
    </row>
    <row r="1585" spans="1:7" x14ac:dyDescent="0.45">
      <c r="A1585" s="212">
        <v>40863</v>
      </c>
      <c r="B1585" s="100">
        <f t="shared" si="125"/>
        <v>16</v>
      </c>
      <c r="C1585" s="89">
        <f t="shared" si="126"/>
        <v>11</v>
      </c>
      <c r="D1585" s="89">
        <f t="shared" si="127"/>
        <v>2011</v>
      </c>
      <c r="E1585" s="89" t="str">
        <f t="shared" si="128"/>
        <v>Nov</v>
      </c>
      <c r="F1585" s="89" t="str">
        <f t="shared" si="129"/>
        <v>Nov 16, 2011</v>
      </c>
      <c r="G1585" s="213">
        <f>VLOOKUP(Table35[[#This Row],[investing.com format]],'Data Investing'!A:B,2,)</f>
        <v>1.1686000000000001</v>
      </c>
    </row>
    <row r="1586" spans="1:7" x14ac:dyDescent="0.45">
      <c r="A1586" s="212">
        <v>40864</v>
      </c>
      <c r="B1586" s="100">
        <f t="shared" si="125"/>
        <v>17</v>
      </c>
      <c r="C1586" s="89">
        <f t="shared" si="126"/>
        <v>11</v>
      </c>
      <c r="D1586" s="89">
        <f t="shared" si="127"/>
        <v>2011</v>
      </c>
      <c r="E1586" s="89" t="str">
        <f t="shared" si="128"/>
        <v>Nov</v>
      </c>
      <c r="F1586" s="89" t="str">
        <f t="shared" si="129"/>
        <v>Nov 17, 2011</v>
      </c>
      <c r="G1586" s="213">
        <f>VLOOKUP(Table35[[#This Row],[investing.com format]],'Data Investing'!A:B,2,)</f>
        <v>1.1704000000000001</v>
      </c>
    </row>
    <row r="1587" spans="1:7" x14ac:dyDescent="0.45">
      <c r="A1587" s="212">
        <v>40865</v>
      </c>
      <c r="B1587" s="100">
        <f t="shared" si="125"/>
        <v>18</v>
      </c>
      <c r="C1587" s="89">
        <f t="shared" si="126"/>
        <v>11</v>
      </c>
      <c r="D1587" s="89">
        <f t="shared" si="127"/>
        <v>2011</v>
      </c>
      <c r="E1587" s="89" t="str">
        <f t="shared" si="128"/>
        <v>Nov</v>
      </c>
      <c r="F1587" s="89" t="str">
        <f t="shared" si="129"/>
        <v>Nov 18, 2011</v>
      </c>
      <c r="G1587" s="213">
        <f>VLOOKUP(Table35[[#This Row],[investing.com format]],'Data Investing'!A:B,2,)</f>
        <v>1.169</v>
      </c>
    </row>
    <row r="1588" spans="1:7" x14ac:dyDescent="0.45">
      <c r="A1588" s="212">
        <v>40868</v>
      </c>
      <c r="B1588" s="100">
        <f t="shared" si="125"/>
        <v>21</v>
      </c>
      <c r="C1588" s="89">
        <f t="shared" si="126"/>
        <v>11</v>
      </c>
      <c r="D1588" s="89">
        <f t="shared" si="127"/>
        <v>2011</v>
      </c>
      <c r="E1588" s="89" t="str">
        <f t="shared" si="128"/>
        <v>Nov</v>
      </c>
      <c r="F1588" s="89" t="str">
        <f t="shared" si="129"/>
        <v>Nov 21, 2011</v>
      </c>
      <c r="G1588" s="213">
        <f>VLOOKUP(Table35[[#This Row],[investing.com format]],'Data Investing'!A:B,2,)</f>
        <v>1.1588000000000001</v>
      </c>
    </row>
    <row r="1589" spans="1:7" x14ac:dyDescent="0.45">
      <c r="A1589" s="212">
        <v>40869</v>
      </c>
      <c r="B1589" s="100">
        <f t="shared" si="125"/>
        <v>22</v>
      </c>
      <c r="C1589" s="89">
        <f t="shared" si="126"/>
        <v>11</v>
      </c>
      <c r="D1589" s="89">
        <f t="shared" si="127"/>
        <v>2011</v>
      </c>
      <c r="E1589" s="89" t="str">
        <f t="shared" si="128"/>
        <v>Nov</v>
      </c>
      <c r="F1589" s="89" t="str">
        <f t="shared" si="129"/>
        <v>Nov 22, 2011</v>
      </c>
      <c r="G1589" s="213">
        <f>VLOOKUP(Table35[[#This Row],[investing.com format]],'Data Investing'!A:B,2,)</f>
        <v>1.1574</v>
      </c>
    </row>
    <row r="1590" spans="1:7" x14ac:dyDescent="0.45">
      <c r="A1590" s="212">
        <v>40870</v>
      </c>
      <c r="B1590" s="100">
        <f t="shared" si="125"/>
        <v>23</v>
      </c>
      <c r="C1590" s="89">
        <f t="shared" si="126"/>
        <v>11</v>
      </c>
      <c r="D1590" s="89">
        <f t="shared" si="127"/>
        <v>2011</v>
      </c>
      <c r="E1590" s="89" t="str">
        <f t="shared" si="128"/>
        <v>Nov</v>
      </c>
      <c r="F1590" s="89" t="str">
        <f t="shared" si="129"/>
        <v>Nov 23, 2011</v>
      </c>
      <c r="G1590" s="213">
        <f>VLOOKUP(Table35[[#This Row],[investing.com format]],'Data Investing'!A:B,2,)</f>
        <v>1.1635</v>
      </c>
    </row>
    <row r="1591" spans="1:7" x14ac:dyDescent="0.45">
      <c r="A1591" s="212">
        <v>40872</v>
      </c>
      <c r="B1591" s="100">
        <f t="shared" si="125"/>
        <v>25</v>
      </c>
      <c r="C1591" s="89">
        <f t="shared" si="126"/>
        <v>11</v>
      </c>
      <c r="D1591" s="89">
        <f t="shared" si="127"/>
        <v>2011</v>
      </c>
      <c r="E1591" s="89" t="str">
        <f t="shared" si="128"/>
        <v>Nov</v>
      </c>
      <c r="F1591" s="89" t="str">
        <f t="shared" si="129"/>
        <v>Nov 25, 2011</v>
      </c>
      <c r="G1591" s="213">
        <f>VLOOKUP(Table35[[#This Row],[investing.com format]],'Data Investing'!A:B,2,)</f>
        <v>1.1671</v>
      </c>
    </row>
    <row r="1592" spans="1:7" x14ac:dyDescent="0.45">
      <c r="A1592" s="212">
        <v>40875</v>
      </c>
      <c r="B1592" s="100">
        <f t="shared" si="125"/>
        <v>28</v>
      </c>
      <c r="C1592" s="89">
        <f t="shared" si="126"/>
        <v>11</v>
      </c>
      <c r="D1592" s="89">
        <f t="shared" si="127"/>
        <v>2011</v>
      </c>
      <c r="E1592" s="89" t="str">
        <f t="shared" si="128"/>
        <v>Nov</v>
      </c>
      <c r="F1592" s="89" t="str">
        <f t="shared" si="129"/>
        <v>Nov 28, 2011</v>
      </c>
      <c r="G1592" s="213">
        <f>VLOOKUP(Table35[[#This Row],[investing.com format]],'Data Investing'!A:B,2,)</f>
        <v>1.1641999999999999</v>
      </c>
    </row>
    <row r="1593" spans="1:7" x14ac:dyDescent="0.45">
      <c r="A1593" s="212">
        <v>40876</v>
      </c>
      <c r="B1593" s="100">
        <f t="shared" si="125"/>
        <v>29</v>
      </c>
      <c r="C1593" s="89">
        <f t="shared" si="126"/>
        <v>11</v>
      </c>
      <c r="D1593" s="89">
        <f t="shared" si="127"/>
        <v>2011</v>
      </c>
      <c r="E1593" s="89" t="str">
        <f t="shared" si="128"/>
        <v>Nov</v>
      </c>
      <c r="F1593" s="89" t="str">
        <f t="shared" si="129"/>
        <v>Nov 29, 2011</v>
      </c>
      <c r="G1593" s="213">
        <f>VLOOKUP(Table35[[#This Row],[investing.com format]],'Data Investing'!A:B,2,)</f>
        <v>1.1712</v>
      </c>
    </row>
    <row r="1594" spans="1:7" x14ac:dyDescent="0.45">
      <c r="A1594" s="212">
        <v>40877</v>
      </c>
      <c r="B1594" s="100">
        <f t="shared" si="125"/>
        <v>30</v>
      </c>
      <c r="C1594" s="89">
        <f t="shared" si="126"/>
        <v>11</v>
      </c>
      <c r="D1594" s="89">
        <f t="shared" si="127"/>
        <v>2011</v>
      </c>
      <c r="E1594" s="89" t="str">
        <f t="shared" si="128"/>
        <v>Nov</v>
      </c>
      <c r="F1594" s="89" t="str">
        <f t="shared" si="129"/>
        <v>Nov 30, 2011</v>
      </c>
      <c r="G1594" s="213">
        <f>VLOOKUP(Table35[[#This Row],[investing.com format]],'Data Investing'!A:B,2,)</f>
        <v>1.1677</v>
      </c>
    </row>
    <row r="1595" spans="1:7" x14ac:dyDescent="0.45">
      <c r="A1595" s="212">
        <v>40878</v>
      </c>
      <c r="B1595" s="100">
        <f t="shared" si="125"/>
        <v>1</v>
      </c>
      <c r="C1595" s="89">
        <f t="shared" si="126"/>
        <v>12</v>
      </c>
      <c r="D1595" s="89">
        <f t="shared" si="127"/>
        <v>2011</v>
      </c>
      <c r="E1595" s="89" t="str">
        <f t="shared" si="128"/>
        <v>Dec</v>
      </c>
      <c r="F1595" s="89" t="str">
        <f t="shared" si="129"/>
        <v>Dec 01, 2011</v>
      </c>
      <c r="G1595" s="213">
        <f>VLOOKUP(Table35[[#This Row],[investing.com format]],'Data Investing'!A:B,2,)</f>
        <v>1.1656</v>
      </c>
    </row>
    <row r="1596" spans="1:7" x14ac:dyDescent="0.45">
      <c r="A1596" s="212">
        <v>40879</v>
      </c>
      <c r="B1596" s="100">
        <f t="shared" si="125"/>
        <v>2</v>
      </c>
      <c r="C1596" s="89">
        <f t="shared" si="126"/>
        <v>12</v>
      </c>
      <c r="D1596" s="89">
        <f t="shared" si="127"/>
        <v>2011</v>
      </c>
      <c r="E1596" s="89" t="str">
        <f t="shared" si="128"/>
        <v>Dec</v>
      </c>
      <c r="F1596" s="89" t="str">
        <f t="shared" si="129"/>
        <v>Dec 02, 2011</v>
      </c>
      <c r="G1596" s="213">
        <f>VLOOKUP(Table35[[#This Row],[investing.com format]],'Data Investing'!A:B,2,)</f>
        <v>1.1642999999999999</v>
      </c>
    </row>
    <row r="1597" spans="1:7" x14ac:dyDescent="0.45">
      <c r="A1597" s="212">
        <v>40882</v>
      </c>
      <c r="B1597" s="100">
        <f t="shared" si="125"/>
        <v>5</v>
      </c>
      <c r="C1597" s="89">
        <f t="shared" si="126"/>
        <v>12</v>
      </c>
      <c r="D1597" s="89">
        <f t="shared" si="127"/>
        <v>2011</v>
      </c>
      <c r="E1597" s="89" t="str">
        <f t="shared" si="128"/>
        <v>Dec</v>
      </c>
      <c r="F1597" s="89" t="str">
        <f t="shared" si="129"/>
        <v>Dec 05, 2011</v>
      </c>
      <c r="G1597" s="213">
        <f>VLOOKUP(Table35[[#This Row],[investing.com format]],'Data Investing'!A:B,2,)</f>
        <v>1.1677</v>
      </c>
    </row>
    <row r="1598" spans="1:7" x14ac:dyDescent="0.45">
      <c r="A1598" s="212">
        <v>40883</v>
      </c>
      <c r="B1598" s="100">
        <f t="shared" si="125"/>
        <v>6</v>
      </c>
      <c r="C1598" s="89">
        <f t="shared" si="126"/>
        <v>12</v>
      </c>
      <c r="D1598" s="89">
        <f t="shared" si="127"/>
        <v>2011</v>
      </c>
      <c r="E1598" s="89" t="str">
        <f t="shared" si="128"/>
        <v>Dec</v>
      </c>
      <c r="F1598" s="89" t="str">
        <f t="shared" si="129"/>
        <v>Dec 06, 2011</v>
      </c>
      <c r="G1598" s="213">
        <f>VLOOKUP(Table35[[#This Row],[investing.com format]],'Data Investing'!A:B,2,)</f>
        <v>1.1637999999999999</v>
      </c>
    </row>
    <row r="1599" spans="1:7" x14ac:dyDescent="0.45">
      <c r="A1599" s="212">
        <v>40884</v>
      </c>
      <c r="B1599" s="100">
        <f t="shared" si="125"/>
        <v>7</v>
      </c>
      <c r="C1599" s="89">
        <f t="shared" si="126"/>
        <v>12</v>
      </c>
      <c r="D1599" s="89">
        <f t="shared" si="127"/>
        <v>2011</v>
      </c>
      <c r="E1599" s="89" t="str">
        <f t="shared" si="128"/>
        <v>Dec</v>
      </c>
      <c r="F1599" s="89" t="str">
        <f t="shared" si="129"/>
        <v>Dec 07, 2011</v>
      </c>
      <c r="G1599" s="213">
        <f>VLOOKUP(Table35[[#This Row],[investing.com format]],'Data Investing'!A:B,2,)</f>
        <v>1.1715</v>
      </c>
    </row>
    <row r="1600" spans="1:7" x14ac:dyDescent="0.45">
      <c r="A1600" s="212">
        <v>40885</v>
      </c>
      <c r="B1600" s="100">
        <f t="shared" si="125"/>
        <v>8</v>
      </c>
      <c r="C1600" s="89">
        <f t="shared" si="126"/>
        <v>12</v>
      </c>
      <c r="D1600" s="89">
        <f t="shared" si="127"/>
        <v>2011</v>
      </c>
      <c r="E1600" s="89" t="str">
        <f t="shared" si="128"/>
        <v>Dec</v>
      </c>
      <c r="F1600" s="89" t="str">
        <f t="shared" si="129"/>
        <v>Dec 08, 2011</v>
      </c>
      <c r="G1600" s="213">
        <f>VLOOKUP(Table35[[#This Row],[investing.com format]],'Data Investing'!A:B,2,)</f>
        <v>1.1717</v>
      </c>
    </row>
    <row r="1601" spans="1:7" x14ac:dyDescent="0.45">
      <c r="A1601" s="212">
        <v>40886</v>
      </c>
      <c r="B1601" s="100">
        <f t="shared" si="125"/>
        <v>9</v>
      </c>
      <c r="C1601" s="89">
        <f t="shared" si="126"/>
        <v>12</v>
      </c>
      <c r="D1601" s="89">
        <f t="shared" si="127"/>
        <v>2011</v>
      </c>
      <c r="E1601" s="89" t="str">
        <f t="shared" si="128"/>
        <v>Dec</v>
      </c>
      <c r="F1601" s="89" t="str">
        <f t="shared" si="129"/>
        <v>Dec 09, 2011</v>
      </c>
      <c r="G1601" s="213">
        <f>VLOOKUP(Table35[[#This Row],[investing.com format]],'Data Investing'!A:B,2,)</f>
        <v>1.1706000000000001</v>
      </c>
    </row>
    <row r="1602" spans="1:7" x14ac:dyDescent="0.45">
      <c r="A1602" s="212">
        <v>40889</v>
      </c>
      <c r="B1602" s="100">
        <f t="shared" si="125"/>
        <v>12</v>
      </c>
      <c r="C1602" s="89">
        <f t="shared" si="126"/>
        <v>12</v>
      </c>
      <c r="D1602" s="89">
        <f t="shared" si="127"/>
        <v>2011</v>
      </c>
      <c r="E1602" s="89" t="str">
        <f t="shared" si="128"/>
        <v>Dec</v>
      </c>
      <c r="F1602" s="89" t="str">
        <f t="shared" si="129"/>
        <v>Dec 12, 2011</v>
      </c>
      <c r="G1602" s="213">
        <f>VLOOKUP(Table35[[#This Row],[investing.com format]],'Data Investing'!A:B,2,)</f>
        <v>1.1816</v>
      </c>
    </row>
    <row r="1603" spans="1:7" x14ac:dyDescent="0.45">
      <c r="A1603" s="212">
        <v>40890</v>
      </c>
      <c r="B1603" s="100">
        <f t="shared" si="125"/>
        <v>13</v>
      </c>
      <c r="C1603" s="89">
        <f t="shared" si="126"/>
        <v>12</v>
      </c>
      <c r="D1603" s="89">
        <f t="shared" si="127"/>
        <v>2011</v>
      </c>
      <c r="E1603" s="89" t="str">
        <f t="shared" si="128"/>
        <v>Dec</v>
      </c>
      <c r="F1603" s="89" t="str">
        <f t="shared" si="129"/>
        <v>Dec 13, 2011</v>
      </c>
      <c r="G1603" s="213">
        <f>VLOOKUP(Table35[[#This Row],[investing.com format]],'Data Investing'!A:B,2,)</f>
        <v>1.1879</v>
      </c>
    </row>
    <row r="1604" spans="1:7" x14ac:dyDescent="0.45">
      <c r="A1604" s="212">
        <v>40891</v>
      </c>
      <c r="B1604" s="100">
        <f t="shared" si="125"/>
        <v>14</v>
      </c>
      <c r="C1604" s="89">
        <f t="shared" si="126"/>
        <v>12</v>
      </c>
      <c r="D1604" s="89">
        <f t="shared" si="127"/>
        <v>2011</v>
      </c>
      <c r="E1604" s="89" t="str">
        <f t="shared" si="128"/>
        <v>Dec</v>
      </c>
      <c r="F1604" s="89" t="str">
        <f t="shared" si="129"/>
        <v>Dec 14, 2011</v>
      </c>
      <c r="G1604" s="213">
        <f>VLOOKUP(Table35[[#This Row],[investing.com format]],'Data Investing'!A:B,2,)</f>
        <v>1.1913</v>
      </c>
    </row>
    <row r="1605" spans="1:7" x14ac:dyDescent="0.45">
      <c r="A1605" s="212">
        <v>40892</v>
      </c>
      <c r="B1605" s="100">
        <f t="shared" si="125"/>
        <v>15</v>
      </c>
      <c r="C1605" s="89">
        <f t="shared" si="126"/>
        <v>12</v>
      </c>
      <c r="D1605" s="89">
        <f t="shared" si="127"/>
        <v>2011</v>
      </c>
      <c r="E1605" s="89" t="str">
        <f t="shared" si="128"/>
        <v>Dec</v>
      </c>
      <c r="F1605" s="89" t="str">
        <f t="shared" si="129"/>
        <v>Dec 15, 2011</v>
      </c>
      <c r="G1605" s="213">
        <f>VLOOKUP(Table35[[#This Row],[investing.com format]],'Data Investing'!A:B,2,)</f>
        <v>1.1917</v>
      </c>
    </row>
    <row r="1606" spans="1:7" x14ac:dyDescent="0.45">
      <c r="A1606" s="212">
        <v>40893</v>
      </c>
      <c r="B1606" s="100">
        <f t="shared" si="125"/>
        <v>16</v>
      </c>
      <c r="C1606" s="89">
        <f t="shared" si="126"/>
        <v>12</v>
      </c>
      <c r="D1606" s="89">
        <f t="shared" si="127"/>
        <v>2011</v>
      </c>
      <c r="E1606" s="89" t="str">
        <f t="shared" si="128"/>
        <v>Dec</v>
      </c>
      <c r="F1606" s="89" t="str">
        <f t="shared" si="129"/>
        <v>Dec 16, 2011</v>
      </c>
      <c r="G1606" s="213">
        <f>VLOOKUP(Table35[[#This Row],[investing.com format]],'Data Investing'!A:B,2,)</f>
        <v>1.1909000000000001</v>
      </c>
    </row>
    <row r="1607" spans="1:7" x14ac:dyDescent="0.45">
      <c r="A1607" s="212">
        <v>40896</v>
      </c>
      <c r="B1607" s="100">
        <f t="shared" si="125"/>
        <v>19</v>
      </c>
      <c r="C1607" s="89">
        <f t="shared" si="126"/>
        <v>12</v>
      </c>
      <c r="D1607" s="89">
        <f t="shared" si="127"/>
        <v>2011</v>
      </c>
      <c r="E1607" s="89" t="str">
        <f t="shared" si="128"/>
        <v>Dec</v>
      </c>
      <c r="F1607" s="89" t="str">
        <f t="shared" si="129"/>
        <v>Dec 19, 2011</v>
      </c>
      <c r="G1607" s="213">
        <f>VLOOKUP(Table35[[#This Row],[investing.com format]],'Data Investing'!A:B,2,)</f>
        <v>1.1927000000000001</v>
      </c>
    </row>
    <row r="1608" spans="1:7" x14ac:dyDescent="0.45">
      <c r="A1608" s="212">
        <v>40897</v>
      </c>
      <c r="B1608" s="100">
        <f t="shared" si="125"/>
        <v>20</v>
      </c>
      <c r="C1608" s="89">
        <f t="shared" si="126"/>
        <v>12</v>
      </c>
      <c r="D1608" s="89">
        <f t="shared" si="127"/>
        <v>2011</v>
      </c>
      <c r="E1608" s="89" t="str">
        <f t="shared" si="128"/>
        <v>Dec</v>
      </c>
      <c r="F1608" s="89" t="str">
        <f t="shared" si="129"/>
        <v>Dec 20, 2011</v>
      </c>
      <c r="G1608" s="213">
        <f>VLOOKUP(Table35[[#This Row],[investing.com format]],'Data Investing'!A:B,2,)</f>
        <v>1.1974</v>
      </c>
    </row>
    <row r="1609" spans="1:7" x14ac:dyDescent="0.45">
      <c r="A1609" s="212">
        <v>40898</v>
      </c>
      <c r="B1609" s="100">
        <f t="shared" si="125"/>
        <v>21</v>
      </c>
      <c r="C1609" s="89">
        <f t="shared" si="126"/>
        <v>12</v>
      </c>
      <c r="D1609" s="89">
        <f t="shared" si="127"/>
        <v>2011</v>
      </c>
      <c r="E1609" s="89" t="str">
        <f t="shared" si="128"/>
        <v>Dec</v>
      </c>
      <c r="F1609" s="89" t="str">
        <f t="shared" si="129"/>
        <v>Dec 21, 2011</v>
      </c>
      <c r="G1609" s="213">
        <f>VLOOKUP(Table35[[#This Row],[investing.com format]],'Data Investing'!A:B,2,)</f>
        <v>1.2016</v>
      </c>
    </row>
    <row r="1610" spans="1:7" x14ac:dyDescent="0.45">
      <c r="A1610" s="212">
        <v>40899</v>
      </c>
      <c r="B1610" s="100">
        <f t="shared" si="125"/>
        <v>22</v>
      </c>
      <c r="C1610" s="89">
        <f t="shared" si="126"/>
        <v>12</v>
      </c>
      <c r="D1610" s="89">
        <f t="shared" si="127"/>
        <v>2011</v>
      </c>
      <c r="E1610" s="89" t="str">
        <f t="shared" si="128"/>
        <v>Dec</v>
      </c>
      <c r="F1610" s="89" t="str">
        <f t="shared" si="129"/>
        <v>Dec 22, 2011</v>
      </c>
      <c r="G1610" s="213">
        <f>VLOOKUP(Table35[[#This Row],[investing.com format]],'Data Investing'!A:B,2,)</f>
        <v>1.2012</v>
      </c>
    </row>
    <row r="1611" spans="1:7" x14ac:dyDescent="0.45">
      <c r="A1611" s="212">
        <v>40900</v>
      </c>
      <c r="B1611" s="100">
        <f t="shared" si="125"/>
        <v>23</v>
      </c>
      <c r="C1611" s="89">
        <f t="shared" si="126"/>
        <v>12</v>
      </c>
      <c r="D1611" s="89">
        <f t="shared" si="127"/>
        <v>2011</v>
      </c>
      <c r="E1611" s="89" t="str">
        <f t="shared" si="128"/>
        <v>Dec</v>
      </c>
      <c r="F1611" s="89" t="str">
        <f t="shared" si="129"/>
        <v>Dec 23, 2011</v>
      </c>
      <c r="G1611" s="213">
        <f>VLOOKUP(Table35[[#This Row],[investing.com format]],'Data Investing'!A:B,2,)</f>
        <v>1.1953</v>
      </c>
    </row>
    <row r="1612" spans="1:7" x14ac:dyDescent="0.45">
      <c r="A1612" s="212">
        <v>40904</v>
      </c>
      <c r="B1612" s="100">
        <f t="shared" si="125"/>
        <v>27</v>
      </c>
      <c r="C1612" s="89">
        <f t="shared" si="126"/>
        <v>12</v>
      </c>
      <c r="D1612" s="89">
        <f t="shared" si="127"/>
        <v>2011</v>
      </c>
      <c r="E1612" s="89" t="str">
        <f t="shared" si="128"/>
        <v>Dec</v>
      </c>
      <c r="F1612" s="89" t="str">
        <f t="shared" si="129"/>
        <v>Dec 27, 2011</v>
      </c>
      <c r="G1612" s="213">
        <f>VLOOKUP(Table35[[#This Row],[investing.com format]],'Data Investing'!A:B,2,)</f>
        <v>1.1988000000000001</v>
      </c>
    </row>
    <row r="1613" spans="1:7" x14ac:dyDescent="0.45">
      <c r="A1613" s="212">
        <v>40905</v>
      </c>
      <c r="B1613" s="100">
        <f t="shared" si="125"/>
        <v>28</v>
      </c>
      <c r="C1613" s="89">
        <f t="shared" si="126"/>
        <v>12</v>
      </c>
      <c r="D1613" s="89">
        <f t="shared" si="127"/>
        <v>2011</v>
      </c>
      <c r="E1613" s="89" t="str">
        <f t="shared" si="128"/>
        <v>Dec</v>
      </c>
      <c r="F1613" s="89" t="str">
        <f t="shared" si="129"/>
        <v>Dec 28, 2011</v>
      </c>
      <c r="G1613" s="213">
        <f>VLOOKUP(Table35[[#This Row],[investing.com format]],'Data Investing'!A:B,2,)</f>
        <v>1.1943999999999999</v>
      </c>
    </row>
    <row r="1614" spans="1:7" x14ac:dyDescent="0.45">
      <c r="A1614" s="212">
        <v>40906</v>
      </c>
      <c r="B1614" s="100">
        <f t="shared" si="125"/>
        <v>29</v>
      </c>
      <c r="C1614" s="89">
        <f t="shared" si="126"/>
        <v>12</v>
      </c>
      <c r="D1614" s="89">
        <f t="shared" si="127"/>
        <v>2011</v>
      </c>
      <c r="E1614" s="89" t="str">
        <f t="shared" si="128"/>
        <v>Dec</v>
      </c>
      <c r="F1614" s="89" t="str">
        <f t="shared" si="129"/>
        <v>Dec 29, 2011</v>
      </c>
      <c r="G1614" s="213">
        <f>VLOOKUP(Table35[[#This Row],[investing.com format]],'Data Investing'!A:B,2,)</f>
        <v>1.1894</v>
      </c>
    </row>
    <row r="1615" spans="1:7" x14ac:dyDescent="0.45">
      <c r="A1615" s="212">
        <v>40907</v>
      </c>
      <c r="B1615" s="100">
        <f t="shared" si="125"/>
        <v>30</v>
      </c>
      <c r="C1615" s="89">
        <f t="shared" si="126"/>
        <v>12</v>
      </c>
      <c r="D1615" s="89">
        <f t="shared" si="127"/>
        <v>2011</v>
      </c>
      <c r="E1615" s="89" t="str">
        <f t="shared" si="128"/>
        <v>Dec</v>
      </c>
      <c r="F1615" s="89" t="str">
        <f t="shared" si="129"/>
        <v>Dec 30, 2011</v>
      </c>
      <c r="G1615" s="213">
        <f>VLOOKUP(Table35[[#This Row],[investing.com format]],'Data Investing'!A:B,2,)</f>
        <v>1.2005999999999999</v>
      </c>
    </row>
    <row r="1616" spans="1:7" x14ac:dyDescent="0.45">
      <c r="A1616" s="212">
        <v>40911</v>
      </c>
      <c r="B1616" s="100">
        <f t="shared" si="125"/>
        <v>3</v>
      </c>
      <c r="C1616" s="89">
        <f t="shared" si="126"/>
        <v>1</v>
      </c>
      <c r="D1616" s="89">
        <f t="shared" si="127"/>
        <v>2012</v>
      </c>
      <c r="E1616" s="89" t="str">
        <f t="shared" si="128"/>
        <v>Jan</v>
      </c>
      <c r="F1616" s="89" t="str">
        <f t="shared" si="129"/>
        <v>Jan 03, 2012</v>
      </c>
      <c r="G1616" s="213">
        <f>VLOOKUP(Table35[[#This Row],[investing.com format]],'Data Investing'!A:B,2,)</f>
        <v>1.1991000000000001</v>
      </c>
    </row>
    <row r="1617" spans="1:7" x14ac:dyDescent="0.45">
      <c r="A1617" s="212">
        <v>40912</v>
      </c>
      <c r="B1617" s="100">
        <f t="shared" si="125"/>
        <v>4</v>
      </c>
      <c r="C1617" s="89">
        <f t="shared" si="126"/>
        <v>1</v>
      </c>
      <c r="D1617" s="89">
        <f t="shared" si="127"/>
        <v>2012</v>
      </c>
      <c r="E1617" s="89" t="str">
        <f t="shared" si="128"/>
        <v>Jan</v>
      </c>
      <c r="F1617" s="89" t="str">
        <f t="shared" si="129"/>
        <v>Jan 04, 2012</v>
      </c>
      <c r="G1617" s="213">
        <f>VLOOKUP(Table35[[#This Row],[investing.com format]],'Data Investing'!A:B,2,)</f>
        <v>1.2067000000000001</v>
      </c>
    </row>
    <row r="1618" spans="1:7" x14ac:dyDescent="0.45">
      <c r="A1618" s="212">
        <v>40913</v>
      </c>
      <c r="B1618" s="100">
        <f t="shared" ref="B1618:B1681" si="130">DAY(A1618)</f>
        <v>5</v>
      </c>
      <c r="C1618" s="89">
        <f t="shared" ref="C1618:C1681" si="131">MONTH(A1618)</f>
        <v>1</v>
      </c>
      <c r="D1618" s="89">
        <f t="shared" ref="D1618:D1681" si="132">YEAR(A1618)</f>
        <v>2012</v>
      </c>
      <c r="E1618" s="89" t="str">
        <f t="shared" ref="E1618:E1681" si="133">VLOOKUP(C1618,$K$2:$L$13,2,)</f>
        <v>Jan</v>
      </c>
      <c r="F1618" s="89" t="str">
        <f t="shared" ref="F1618:F1681" si="134">IF(B1618&lt;10,E1618&amp;" 0"&amp; B1618&amp;", " &amp;D1618,E1618&amp;" "&amp; B1618&amp;", " &amp;D1618)</f>
        <v>Jan 05, 2012</v>
      </c>
      <c r="G1618" s="213">
        <f>VLOOKUP(Table35[[#This Row],[investing.com format]],'Data Investing'!A:B,2,)</f>
        <v>1.2116</v>
      </c>
    </row>
    <row r="1619" spans="1:7" x14ac:dyDescent="0.45">
      <c r="A1619" s="212">
        <v>40914</v>
      </c>
      <c r="B1619" s="100">
        <f t="shared" si="130"/>
        <v>6</v>
      </c>
      <c r="C1619" s="89">
        <f t="shared" si="131"/>
        <v>1</v>
      </c>
      <c r="D1619" s="89">
        <f t="shared" si="132"/>
        <v>2012</v>
      </c>
      <c r="E1619" s="89" t="str">
        <f t="shared" si="133"/>
        <v>Jan</v>
      </c>
      <c r="F1619" s="89" t="str">
        <f t="shared" si="134"/>
        <v>Jan 06, 2012</v>
      </c>
      <c r="G1619" s="213">
        <f>VLOOKUP(Table35[[#This Row],[investing.com format]],'Data Investing'!A:B,2,)</f>
        <v>1.2131000000000001</v>
      </c>
    </row>
    <row r="1620" spans="1:7" x14ac:dyDescent="0.45">
      <c r="A1620" s="212">
        <v>40917</v>
      </c>
      <c r="B1620" s="100">
        <f t="shared" si="130"/>
        <v>9</v>
      </c>
      <c r="C1620" s="89">
        <f t="shared" si="131"/>
        <v>1</v>
      </c>
      <c r="D1620" s="89">
        <f t="shared" si="132"/>
        <v>2012</v>
      </c>
      <c r="E1620" s="89" t="str">
        <f t="shared" si="133"/>
        <v>Jan</v>
      </c>
      <c r="F1620" s="89" t="str">
        <f t="shared" si="134"/>
        <v>Jan 09, 2012</v>
      </c>
      <c r="G1620" s="213">
        <f>VLOOKUP(Table35[[#This Row],[investing.com format]],'Data Investing'!A:B,2,)</f>
        <v>1.2109000000000001</v>
      </c>
    </row>
    <row r="1621" spans="1:7" x14ac:dyDescent="0.45">
      <c r="A1621" s="212">
        <v>40918</v>
      </c>
      <c r="B1621" s="100">
        <f t="shared" si="130"/>
        <v>10</v>
      </c>
      <c r="C1621" s="89">
        <f t="shared" si="131"/>
        <v>1</v>
      </c>
      <c r="D1621" s="89">
        <f t="shared" si="132"/>
        <v>2012</v>
      </c>
      <c r="E1621" s="89" t="str">
        <f t="shared" si="133"/>
        <v>Jan</v>
      </c>
      <c r="F1621" s="89" t="str">
        <f t="shared" si="134"/>
        <v>Jan 10, 2012</v>
      </c>
      <c r="G1621" s="213">
        <f>VLOOKUP(Table35[[#This Row],[investing.com format]],'Data Investing'!A:B,2,)</f>
        <v>1.2119</v>
      </c>
    </row>
    <row r="1622" spans="1:7" x14ac:dyDescent="0.45">
      <c r="A1622" s="212">
        <v>40919</v>
      </c>
      <c r="B1622" s="100">
        <f t="shared" si="130"/>
        <v>11</v>
      </c>
      <c r="C1622" s="89">
        <f t="shared" si="131"/>
        <v>1</v>
      </c>
      <c r="D1622" s="89">
        <f t="shared" si="132"/>
        <v>2012</v>
      </c>
      <c r="E1622" s="89" t="str">
        <f t="shared" si="133"/>
        <v>Jan</v>
      </c>
      <c r="F1622" s="89" t="str">
        <f t="shared" si="134"/>
        <v>Jan 11, 2012</v>
      </c>
      <c r="G1622" s="213">
        <f>VLOOKUP(Table35[[#This Row],[investing.com format]],'Data Investing'!A:B,2,)</f>
        <v>1.2061999999999999</v>
      </c>
    </row>
    <row r="1623" spans="1:7" x14ac:dyDescent="0.45">
      <c r="A1623" s="212">
        <v>40920</v>
      </c>
      <c r="B1623" s="100">
        <f t="shared" si="130"/>
        <v>12</v>
      </c>
      <c r="C1623" s="89">
        <f t="shared" si="131"/>
        <v>1</v>
      </c>
      <c r="D1623" s="89">
        <f t="shared" si="132"/>
        <v>2012</v>
      </c>
      <c r="E1623" s="89" t="str">
        <f t="shared" si="133"/>
        <v>Jan</v>
      </c>
      <c r="F1623" s="89" t="str">
        <f t="shared" si="134"/>
        <v>Jan 12, 2012</v>
      </c>
      <c r="G1623" s="213">
        <f>VLOOKUP(Table35[[#This Row],[investing.com format]],'Data Investing'!A:B,2,)</f>
        <v>1.1961999999999999</v>
      </c>
    </row>
    <row r="1624" spans="1:7" x14ac:dyDescent="0.45">
      <c r="A1624" s="212">
        <v>40921</v>
      </c>
      <c r="B1624" s="100">
        <f t="shared" si="130"/>
        <v>13</v>
      </c>
      <c r="C1624" s="89">
        <f t="shared" si="131"/>
        <v>1</v>
      </c>
      <c r="D1624" s="89">
        <f t="shared" si="132"/>
        <v>2012</v>
      </c>
      <c r="E1624" s="89" t="str">
        <f t="shared" si="133"/>
        <v>Jan</v>
      </c>
      <c r="F1624" s="89" t="str">
        <f t="shared" si="134"/>
        <v>Jan 13, 2012</v>
      </c>
      <c r="G1624" s="213">
        <f>VLOOKUP(Table35[[#This Row],[investing.com format]],'Data Investing'!A:B,2,)</f>
        <v>1.2092000000000001</v>
      </c>
    </row>
    <row r="1625" spans="1:7" x14ac:dyDescent="0.45">
      <c r="A1625" s="212">
        <v>40925</v>
      </c>
      <c r="B1625" s="100">
        <f t="shared" si="130"/>
        <v>17</v>
      </c>
      <c r="C1625" s="89">
        <f t="shared" si="131"/>
        <v>1</v>
      </c>
      <c r="D1625" s="89">
        <f t="shared" si="132"/>
        <v>2012</v>
      </c>
      <c r="E1625" s="89" t="str">
        <f t="shared" si="133"/>
        <v>Jan</v>
      </c>
      <c r="F1625" s="89" t="str">
        <f t="shared" si="134"/>
        <v>Jan 17, 2012</v>
      </c>
      <c r="G1625" s="213">
        <f>VLOOKUP(Table35[[#This Row],[investing.com format]],'Data Investing'!A:B,2,)</f>
        <v>1.2036</v>
      </c>
    </row>
    <row r="1626" spans="1:7" x14ac:dyDescent="0.45">
      <c r="A1626" s="212">
        <v>40926</v>
      </c>
      <c r="B1626" s="100">
        <f t="shared" si="130"/>
        <v>18</v>
      </c>
      <c r="C1626" s="89">
        <f t="shared" si="131"/>
        <v>1</v>
      </c>
      <c r="D1626" s="89">
        <f t="shared" si="132"/>
        <v>2012</v>
      </c>
      <c r="E1626" s="89" t="str">
        <f t="shared" si="133"/>
        <v>Jan</v>
      </c>
      <c r="F1626" s="89" t="str">
        <f t="shared" si="134"/>
        <v>Jan 18, 2012</v>
      </c>
      <c r="G1626" s="213">
        <f>VLOOKUP(Table35[[#This Row],[investing.com format]],'Data Investing'!A:B,2,)</f>
        <v>1.2000999999999999</v>
      </c>
    </row>
    <row r="1627" spans="1:7" x14ac:dyDescent="0.45">
      <c r="A1627" s="212">
        <v>40927</v>
      </c>
      <c r="B1627" s="100">
        <f t="shared" si="130"/>
        <v>19</v>
      </c>
      <c r="C1627" s="89">
        <f t="shared" si="131"/>
        <v>1</v>
      </c>
      <c r="D1627" s="89">
        <f t="shared" si="132"/>
        <v>2012</v>
      </c>
      <c r="E1627" s="89" t="str">
        <f t="shared" si="133"/>
        <v>Jan</v>
      </c>
      <c r="F1627" s="89" t="str">
        <f t="shared" si="134"/>
        <v>Jan 19, 2012</v>
      </c>
      <c r="G1627" s="213">
        <f>VLOOKUP(Table35[[#This Row],[investing.com format]],'Data Investing'!A:B,2,)</f>
        <v>1.1947000000000001</v>
      </c>
    </row>
    <row r="1628" spans="1:7" x14ac:dyDescent="0.45">
      <c r="A1628" s="212">
        <v>40928</v>
      </c>
      <c r="B1628" s="100">
        <f t="shared" si="130"/>
        <v>20</v>
      </c>
      <c r="C1628" s="89">
        <f t="shared" si="131"/>
        <v>1</v>
      </c>
      <c r="D1628" s="89">
        <f t="shared" si="132"/>
        <v>2012</v>
      </c>
      <c r="E1628" s="89" t="str">
        <f t="shared" si="133"/>
        <v>Jan</v>
      </c>
      <c r="F1628" s="89" t="str">
        <f t="shared" si="134"/>
        <v>Jan 20, 2012</v>
      </c>
      <c r="G1628" s="213">
        <f>VLOOKUP(Table35[[#This Row],[investing.com format]],'Data Investing'!A:B,2,)</f>
        <v>1.2039</v>
      </c>
    </row>
    <row r="1629" spans="1:7" x14ac:dyDescent="0.45">
      <c r="A1629" s="212">
        <v>40931</v>
      </c>
      <c r="B1629" s="100">
        <f t="shared" si="130"/>
        <v>23</v>
      </c>
      <c r="C1629" s="89">
        <f t="shared" si="131"/>
        <v>1</v>
      </c>
      <c r="D1629" s="89">
        <f t="shared" si="132"/>
        <v>2012</v>
      </c>
      <c r="E1629" s="89" t="str">
        <f t="shared" si="133"/>
        <v>Jan</v>
      </c>
      <c r="F1629" s="89" t="str">
        <f t="shared" si="134"/>
        <v>Jan 23, 2012</v>
      </c>
      <c r="G1629" s="213">
        <f>VLOOKUP(Table35[[#This Row],[investing.com format]],'Data Investing'!A:B,2,)</f>
        <v>1.1951000000000001</v>
      </c>
    </row>
    <row r="1630" spans="1:7" x14ac:dyDescent="0.45">
      <c r="A1630" s="212">
        <v>40932</v>
      </c>
      <c r="B1630" s="100">
        <f t="shared" si="130"/>
        <v>24</v>
      </c>
      <c r="C1630" s="89">
        <f t="shared" si="131"/>
        <v>1</v>
      </c>
      <c r="D1630" s="89">
        <f t="shared" si="132"/>
        <v>2012</v>
      </c>
      <c r="E1630" s="89" t="str">
        <f t="shared" si="133"/>
        <v>Jan</v>
      </c>
      <c r="F1630" s="89" t="str">
        <f t="shared" si="134"/>
        <v>Jan 24, 2012</v>
      </c>
      <c r="G1630" s="213">
        <f>VLOOKUP(Table35[[#This Row],[investing.com format]],'Data Investing'!A:B,2,)</f>
        <v>1.1991000000000001</v>
      </c>
    </row>
    <row r="1631" spans="1:7" x14ac:dyDescent="0.45">
      <c r="A1631" s="212">
        <v>40933</v>
      </c>
      <c r="B1631" s="100">
        <f t="shared" si="130"/>
        <v>25</v>
      </c>
      <c r="C1631" s="89">
        <f t="shared" si="131"/>
        <v>1</v>
      </c>
      <c r="D1631" s="89">
        <f t="shared" si="132"/>
        <v>2012</v>
      </c>
      <c r="E1631" s="89" t="str">
        <f t="shared" si="133"/>
        <v>Jan</v>
      </c>
      <c r="F1631" s="89" t="str">
        <f t="shared" si="134"/>
        <v>Jan 25, 2012</v>
      </c>
      <c r="G1631" s="213">
        <f>VLOOKUP(Table35[[#This Row],[investing.com format]],'Data Investing'!A:B,2,)</f>
        <v>1.1948000000000001</v>
      </c>
    </row>
    <row r="1632" spans="1:7" x14ac:dyDescent="0.45">
      <c r="A1632" s="212">
        <v>40934</v>
      </c>
      <c r="B1632" s="100">
        <f t="shared" si="130"/>
        <v>26</v>
      </c>
      <c r="C1632" s="89">
        <f t="shared" si="131"/>
        <v>1</v>
      </c>
      <c r="D1632" s="89">
        <f t="shared" si="132"/>
        <v>2012</v>
      </c>
      <c r="E1632" s="89" t="str">
        <f t="shared" si="133"/>
        <v>Jan</v>
      </c>
      <c r="F1632" s="89" t="str">
        <f t="shared" si="134"/>
        <v>Jan 26, 2012</v>
      </c>
      <c r="G1632" s="213">
        <f>VLOOKUP(Table35[[#This Row],[investing.com format]],'Data Investing'!A:B,2,)</f>
        <v>1.1974</v>
      </c>
    </row>
    <row r="1633" spans="1:7" x14ac:dyDescent="0.45">
      <c r="A1633" s="212">
        <v>40935</v>
      </c>
      <c r="B1633" s="100">
        <f t="shared" si="130"/>
        <v>27</v>
      </c>
      <c r="C1633" s="89">
        <f t="shared" si="131"/>
        <v>1</v>
      </c>
      <c r="D1633" s="89">
        <f t="shared" si="132"/>
        <v>2012</v>
      </c>
      <c r="E1633" s="89" t="str">
        <f t="shared" si="133"/>
        <v>Jan</v>
      </c>
      <c r="F1633" s="89" t="str">
        <f t="shared" si="134"/>
        <v>Jan 27, 2012</v>
      </c>
      <c r="G1633" s="213">
        <f>VLOOKUP(Table35[[#This Row],[investing.com format]],'Data Investing'!A:B,2,)</f>
        <v>1.1896</v>
      </c>
    </row>
    <row r="1634" spans="1:7" x14ac:dyDescent="0.45">
      <c r="A1634" s="212">
        <v>40938</v>
      </c>
      <c r="B1634" s="100">
        <f t="shared" si="130"/>
        <v>30</v>
      </c>
      <c r="C1634" s="89">
        <f t="shared" si="131"/>
        <v>1</v>
      </c>
      <c r="D1634" s="89">
        <f t="shared" si="132"/>
        <v>2012</v>
      </c>
      <c r="E1634" s="89" t="str">
        <f t="shared" si="133"/>
        <v>Jan</v>
      </c>
      <c r="F1634" s="89" t="str">
        <f t="shared" si="134"/>
        <v>Jan 30, 2012</v>
      </c>
      <c r="G1634" s="213">
        <f>VLOOKUP(Table35[[#This Row],[investing.com format]],'Data Investing'!A:B,2,)</f>
        <v>1.1953</v>
      </c>
    </row>
    <row r="1635" spans="1:7" x14ac:dyDescent="0.45">
      <c r="A1635" s="212">
        <v>40939</v>
      </c>
      <c r="B1635" s="100">
        <f t="shared" si="130"/>
        <v>31</v>
      </c>
      <c r="C1635" s="89">
        <f t="shared" si="131"/>
        <v>1</v>
      </c>
      <c r="D1635" s="89">
        <f t="shared" si="132"/>
        <v>2012</v>
      </c>
      <c r="E1635" s="89" t="str">
        <f t="shared" si="133"/>
        <v>Jan</v>
      </c>
      <c r="F1635" s="89" t="str">
        <f t="shared" si="134"/>
        <v>Jan 31, 2012</v>
      </c>
      <c r="G1635" s="213">
        <f>VLOOKUP(Table35[[#This Row],[investing.com format]],'Data Investing'!A:B,2,)</f>
        <v>1.2048000000000001</v>
      </c>
    </row>
    <row r="1636" spans="1:7" x14ac:dyDescent="0.45">
      <c r="A1636" s="212">
        <v>40940</v>
      </c>
      <c r="B1636" s="100">
        <f t="shared" si="130"/>
        <v>1</v>
      </c>
      <c r="C1636" s="89">
        <f t="shared" si="131"/>
        <v>2</v>
      </c>
      <c r="D1636" s="89">
        <f t="shared" si="132"/>
        <v>2012</v>
      </c>
      <c r="E1636" s="89" t="str">
        <f t="shared" si="133"/>
        <v>Feb</v>
      </c>
      <c r="F1636" s="89" t="str">
        <f t="shared" si="134"/>
        <v>Feb 01, 2012</v>
      </c>
      <c r="G1636" s="213">
        <f>VLOOKUP(Table35[[#This Row],[investing.com format]],'Data Investing'!A:B,2,)</f>
        <v>1.2032</v>
      </c>
    </row>
    <row r="1637" spans="1:7" x14ac:dyDescent="0.45">
      <c r="A1637" s="212">
        <v>40941</v>
      </c>
      <c r="B1637" s="100">
        <f t="shared" si="130"/>
        <v>2</v>
      </c>
      <c r="C1637" s="89">
        <f t="shared" si="131"/>
        <v>2</v>
      </c>
      <c r="D1637" s="89">
        <f t="shared" si="132"/>
        <v>2012</v>
      </c>
      <c r="E1637" s="89" t="str">
        <f t="shared" si="133"/>
        <v>Feb</v>
      </c>
      <c r="F1637" s="89" t="str">
        <f t="shared" si="134"/>
        <v>Feb 02, 2012</v>
      </c>
      <c r="G1637" s="213">
        <f>VLOOKUP(Table35[[#This Row],[investing.com format]],'Data Investing'!A:B,2,)</f>
        <v>1.2022999999999999</v>
      </c>
    </row>
    <row r="1638" spans="1:7" x14ac:dyDescent="0.45">
      <c r="A1638" s="212">
        <v>40942</v>
      </c>
      <c r="B1638" s="100">
        <f t="shared" si="130"/>
        <v>3</v>
      </c>
      <c r="C1638" s="89">
        <f t="shared" si="131"/>
        <v>2</v>
      </c>
      <c r="D1638" s="89">
        <f t="shared" si="132"/>
        <v>2012</v>
      </c>
      <c r="E1638" s="89" t="str">
        <f t="shared" si="133"/>
        <v>Feb</v>
      </c>
      <c r="F1638" s="89" t="str">
        <f t="shared" si="134"/>
        <v>Feb 03, 2012</v>
      </c>
      <c r="G1638" s="213">
        <f>VLOOKUP(Table35[[#This Row],[investing.com format]],'Data Investing'!A:B,2,)</f>
        <v>1.2034</v>
      </c>
    </row>
    <row r="1639" spans="1:7" x14ac:dyDescent="0.45">
      <c r="A1639" s="212">
        <v>40945</v>
      </c>
      <c r="B1639" s="100">
        <f t="shared" si="130"/>
        <v>6</v>
      </c>
      <c r="C1639" s="89">
        <f t="shared" si="131"/>
        <v>2</v>
      </c>
      <c r="D1639" s="89">
        <f t="shared" si="132"/>
        <v>2012</v>
      </c>
      <c r="E1639" s="89" t="str">
        <f t="shared" si="133"/>
        <v>Feb</v>
      </c>
      <c r="F1639" s="89" t="str">
        <f t="shared" si="134"/>
        <v>Feb 06, 2012</v>
      </c>
      <c r="G1639" s="213">
        <f>VLOOKUP(Table35[[#This Row],[investing.com format]],'Data Investing'!A:B,2,)</f>
        <v>1.2054</v>
      </c>
    </row>
    <row r="1640" spans="1:7" x14ac:dyDescent="0.45">
      <c r="A1640" s="212">
        <v>40946</v>
      </c>
      <c r="B1640" s="100">
        <f t="shared" si="130"/>
        <v>7</v>
      </c>
      <c r="C1640" s="89">
        <f t="shared" si="131"/>
        <v>2</v>
      </c>
      <c r="D1640" s="89">
        <f t="shared" si="132"/>
        <v>2012</v>
      </c>
      <c r="E1640" s="89" t="str">
        <f t="shared" si="133"/>
        <v>Feb</v>
      </c>
      <c r="F1640" s="89" t="str">
        <f t="shared" si="134"/>
        <v>Feb 07, 2012</v>
      </c>
      <c r="G1640" s="213">
        <f>VLOOKUP(Table35[[#This Row],[investing.com format]],'Data Investing'!A:B,2,)</f>
        <v>1.1989000000000001</v>
      </c>
    </row>
    <row r="1641" spans="1:7" x14ac:dyDescent="0.45">
      <c r="A1641" s="212">
        <v>40947</v>
      </c>
      <c r="B1641" s="100">
        <f t="shared" si="130"/>
        <v>8</v>
      </c>
      <c r="C1641" s="89">
        <f t="shared" si="131"/>
        <v>2</v>
      </c>
      <c r="D1641" s="89">
        <f t="shared" si="132"/>
        <v>2012</v>
      </c>
      <c r="E1641" s="89" t="str">
        <f t="shared" si="133"/>
        <v>Feb</v>
      </c>
      <c r="F1641" s="89" t="str">
        <f t="shared" si="134"/>
        <v>Feb 08, 2012</v>
      </c>
      <c r="G1641" s="213">
        <f>VLOOKUP(Table35[[#This Row],[investing.com format]],'Data Investing'!A:B,2,)</f>
        <v>1.1930000000000001</v>
      </c>
    </row>
    <row r="1642" spans="1:7" x14ac:dyDescent="0.45">
      <c r="A1642" s="212">
        <v>40948</v>
      </c>
      <c r="B1642" s="100">
        <f t="shared" si="130"/>
        <v>9</v>
      </c>
      <c r="C1642" s="89">
        <f t="shared" si="131"/>
        <v>2</v>
      </c>
      <c r="D1642" s="89">
        <f t="shared" si="132"/>
        <v>2012</v>
      </c>
      <c r="E1642" s="89" t="str">
        <f t="shared" si="133"/>
        <v>Feb</v>
      </c>
      <c r="F1642" s="89" t="str">
        <f t="shared" si="134"/>
        <v>Feb 09, 2012</v>
      </c>
      <c r="G1642" s="213">
        <f>VLOOKUP(Table35[[#This Row],[investing.com format]],'Data Investing'!A:B,2,)</f>
        <v>1.1906000000000001</v>
      </c>
    </row>
    <row r="1643" spans="1:7" x14ac:dyDescent="0.45">
      <c r="A1643" s="212">
        <v>40949</v>
      </c>
      <c r="B1643" s="100">
        <f t="shared" si="130"/>
        <v>10</v>
      </c>
      <c r="C1643" s="89">
        <f t="shared" si="131"/>
        <v>2</v>
      </c>
      <c r="D1643" s="89">
        <f t="shared" si="132"/>
        <v>2012</v>
      </c>
      <c r="E1643" s="89" t="str">
        <f t="shared" si="133"/>
        <v>Feb</v>
      </c>
      <c r="F1643" s="89" t="str">
        <f t="shared" si="134"/>
        <v>Feb 10, 2012</v>
      </c>
      <c r="G1643" s="213">
        <f>VLOOKUP(Table35[[#This Row],[investing.com format]],'Data Investing'!A:B,2,)</f>
        <v>1.1942999999999999</v>
      </c>
    </row>
    <row r="1644" spans="1:7" x14ac:dyDescent="0.45">
      <c r="A1644" s="212">
        <v>40952</v>
      </c>
      <c r="B1644" s="100">
        <f t="shared" si="130"/>
        <v>13</v>
      </c>
      <c r="C1644" s="89">
        <f t="shared" si="131"/>
        <v>2</v>
      </c>
      <c r="D1644" s="89">
        <f t="shared" si="132"/>
        <v>2012</v>
      </c>
      <c r="E1644" s="89" t="str">
        <f t="shared" si="133"/>
        <v>Feb</v>
      </c>
      <c r="F1644" s="89" t="str">
        <f t="shared" si="134"/>
        <v>Feb 13, 2012</v>
      </c>
      <c r="G1644" s="213">
        <f>VLOOKUP(Table35[[#This Row],[investing.com format]],'Data Investing'!A:B,2,)</f>
        <v>1.1951000000000001</v>
      </c>
    </row>
    <row r="1645" spans="1:7" x14ac:dyDescent="0.45">
      <c r="A1645" s="212">
        <v>40953</v>
      </c>
      <c r="B1645" s="100">
        <f t="shared" si="130"/>
        <v>14</v>
      </c>
      <c r="C1645" s="89">
        <f t="shared" si="131"/>
        <v>2</v>
      </c>
      <c r="D1645" s="89">
        <f t="shared" si="132"/>
        <v>2012</v>
      </c>
      <c r="E1645" s="89" t="str">
        <f t="shared" si="133"/>
        <v>Feb</v>
      </c>
      <c r="F1645" s="89" t="str">
        <f t="shared" si="134"/>
        <v>Feb 14, 2012</v>
      </c>
      <c r="G1645" s="213">
        <f>VLOOKUP(Table35[[#This Row],[investing.com format]],'Data Investing'!A:B,2,)</f>
        <v>1.1957</v>
      </c>
    </row>
    <row r="1646" spans="1:7" x14ac:dyDescent="0.45">
      <c r="A1646" s="212">
        <v>40954</v>
      </c>
      <c r="B1646" s="100">
        <f t="shared" si="130"/>
        <v>15</v>
      </c>
      <c r="C1646" s="89">
        <f t="shared" si="131"/>
        <v>2</v>
      </c>
      <c r="D1646" s="89">
        <f t="shared" si="132"/>
        <v>2012</v>
      </c>
      <c r="E1646" s="89" t="str">
        <f t="shared" si="133"/>
        <v>Feb</v>
      </c>
      <c r="F1646" s="89" t="str">
        <f t="shared" si="134"/>
        <v>Feb 15, 2012</v>
      </c>
      <c r="G1646" s="213">
        <f>VLOOKUP(Table35[[#This Row],[investing.com format]],'Data Investing'!A:B,2,)</f>
        <v>1.2010000000000001</v>
      </c>
    </row>
    <row r="1647" spans="1:7" x14ac:dyDescent="0.45">
      <c r="A1647" s="212">
        <v>40955</v>
      </c>
      <c r="B1647" s="100">
        <f t="shared" si="130"/>
        <v>16</v>
      </c>
      <c r="C1647" s="89">
        <f t="shared" si="131"/>
        <v>2</v>
      </c>
      <c r="D1647" s="89">
        <f t="shared" si="132"/>
        <v>2012</v>
      </c>
      <c r="E1647" s="89" t="str">
        <f t="shared" si="133"/>
        <v>Feb</v>
      </c>
      <c r="F1647" s="89" t="str">
        <f t="shared" si="134"/>
        <v>Feb 16, 2012</v>
      </c>
      <c r="G1647" s="213">
        <f>VLOOKUP(Table35[[#This Row],[investing.com format]],'Data Investing'!A:B,2,)</f>
        <v>1.2031000000000001</v>
      </c>
    </row>
    <row r="1648" spans="1:7" x14ac:dyDescent="0.45">
      <c r="A1648" s="212">
        <v>40956</v>
      </c>
      <c r="B1648" s="100">
        <f t="shared" si="130"/>
        <v>17</v>
      </c>
      <c r="C1648" s="89">
        <f t="shared" si="131"/>
        <v>2</v>
      </c>
      <c r="D1648" s="89">
        <f t="shared" si="132"/>
        <v>2012</v>
      </c>
      <c r="E1648" s="89" t="str">
        <f t="shared" si="133"/>
        <v>Feb</v>
      </c>
      <c r="F1648" s="89" t="str">
        <f t="shared" si="134"/>
        <v>Feb 17, 2012</v>
      </c>
      <c r="G1648" s="213">
        <f>VLOOKUP(Table35[[#This Row],[investing.com format]],'Data Investing'!A:B,2,)</f>
        <v>1.204</v>
      </c>
    </row>
    <row r="1649" spans="1:7" x14ac:dyDescent="0.45">
      <c r="A1649" s="212">
        <v>40960</v>
      </c>
      <c r="B1649" s="100">
        <f t="shared" si="130"/>
        <v>21</v>
      </c>
      <c r="C1649" s="89">
        <f t="shared" si="131"/>
        <v>2</v>
      </c>
      <c r="D1649" s="89">
        <f t="shared" si="132"/>
        <v>2012</v>
      </c>
      <c r="E1649" s="89" t="str">
        <f t="shared" si="133"/>
        <v>Feb</v>
      </c>
      <c r="F1649" s="89" t="str">
        <f t="shared" si="134"/>
        <v>Feb 21, 2012</v>
      </c>
      <c r="G1649" s="213">
        <f>VLOOKUP(Table35[[#This Row],[investing.com format]],'Data Investing'!A:B,2,)</f>
        <v>1.1922999999999999</v>
      </c>
    </row>
    <row r="1650" spans="1:7" x14ac:dyDescent="0.45">
      <c r="A1650" s="212">
        <v>40961</v>
      </c>
      <c r="B1650" s="100">
        <f t="shared" si="130"/>
        <v>22</v>
      </c>
      <c r="C1650" s="89">
        <f t="shared" si="131"/>
        <v>2</v>
      </c>
      <c r="D1650" s="89">
        <f t="shared" si="132"/>
        <v>2012</v>
      </c>
      <c r="E1650" s="89" t="str">
        <f t="shared" si="133"/>
        <v>Feb</v>
      </c>
      <c r="F1650" s="89" t="str">
        <f t="shared" si="134"/>
        <v>Feb 22, 2012</v>
      </c>
      <c r="G1650" s="213">
        <f>VLOOKUP(Table35[[#This Row],[investing.com format]],'Data Investing'!A:B,2,)</f>
        <v>1.1827000000000001</v>
      </c>
    </row>
    <row r="1651" spans="1:7" x14ac:dyDescent="0.45">
      <c r="A1651" s="212">
        <v>40962</v>
      </c>
      <c r="B1651" s="100">
        <f t="shared" si="130"/>
        <v>23</v>
      </c>
      <c r="C1651" s="89">
        <f t="shared" si="131"/>
        <v>2</v>
      </c>
      <c r="D1651" s="89">
        <f t="shared" si="132"/>
        <v>2012</v>
      </c>
      <c r="E1651" s="89" t="str">
        <f t="shared" si="133"/>
        <v>Feb</v>
      </c>
      <c r="F1651" s="89" t="str">
        <f t="shared" si="134"/>
        <v>Feb 23, 2012</v>
      </c>
      <c r="G1651" s="213">
        <f>VLOOKUP(Table35[[#This Row],[investing.com format]],'Data Investing'!A:B,2,)</f>
        <v>1.1774</v>
      </c>
    </row>
    <row r="1652" spans="1:7" x14ac:dyDescent="0.45">
      <c r="A1652" s="212">
        <v>40963</v>
      </c>
      <c r="B1652" s="100">
        <f t="shared" si="130"/>
        <v>24</v>
      </c>
      <c r="C1652" s="89">
        <f t="shared" si="131"/>
        <v>2</v>
      </c>
      <c r="D1652" s="89">
        <f t="shared" si="132"/>
        <v>2012</v>
      </c>
      <c r="E1652" s="89" t="str">
        <f t="shared" si="133"/>
        <v>Feb</v>
      </c>
      <c r="F1652" s="89" t="str">
        <f t="shared" si="134"/>
        <v>Feb 24, 2012</v>
      </c>
      <c r="G1652" s="213">
        <f>VLOOKUP(Table35[[#This Row],[investing.com format]],'Data Investing'!A:B,2,)</f>
        <v>1.1802999999999999</v>
      </c>
    </row>
    <row r="1653" spans="1:7" x14ac:dyDescent="0.45">
      <c r="A1653" s="212">
        <v>40966</v>
      </c>
      <c r="B1653" s="100">
        <f t="shared" si="130"/>
        <v>27</v>
      </c>
      <c r="C1653" s="89">
        <f t="shared" si="131"/>
        <v>2</v>
      </c>
      <c r="D1653" s="89">
        <f t="shared" si="132"/>
        <v>2012</v>
      </c>
      <c r="E1653" s="89" t="str">
        <f t="shared" si="133"/>
        <v>Feb</v>
      </c>
      <c r="F1653" s="89" t="str">
        <f t="shared" si="134"/>
        <v>Feb 27, 2012</v>
      </c>
      <c r="G1653" s="213">
        <f>VLOOKUP(Table35[[#This Row],[investing.com format]],'Data Investing'!A:B,2,)</f>
        <v>1.1806000000000001</v>
      </c>
    </row>
    <row r="1654" spans="1:7" x14ac:dyDescent="0.45">
      <c r="A1654" s="212">
        <v>40967</v>
      </c>
      <c r="B1654" s="100">
        <f t="shared" si="130"/>
        <v>28</v>
      </c>
      <c r="C1654" s="89">
        <f t="shared" si="131"/>
        <v>2</v>
      </c>
      <c r="D1654" s="89">
        <f t="shared" si="132"/>
        <v>2012</v>
      </c>
      <c r="E1654" s="89" t="str">
        <f t="shared" si="133"/>
        <v>Feb</v>
      </c>
      <c r="F1654" s="89" t="str">
        <f t="shared" si="134"/>
        <v>Feb 28, 2012</v>
      </c>
      <c r="G1654" s="213">
        <f>VLOOKUP(Table35[[#This Row],[investing.com format]],'Data Investing'!A:B,2,)</f>
        <v>1.1812</v>
      </c>
    </row>
    <row r="1655" spans="1:7" x14ac:dyDescent="0.45">
      <c r="A1655" s="212">
        <v>40968</v>
      </c>
      <c r="B1655" s="100">
        <f t="shared" si="130"/>
        <v>29</v>
      </c>
      <c r="C1655" s="89">
        <f t="shared" si="131"/>
        <v>2</v>
      </c>
      <c r="D1655" s="89">
        <f t="shared" si="132"/>
        <v>2012</v>
      </c>
      <c r="E1655" s="89" t="str">
        <f t="shared" si="133"/>
        <v>Feb</v>
      </c>
      <c r="F1655" s="89" t="str">
        <f t="shared" si="134"/>
        <v>Feb 29, 2012</v>
      </c>
      <c r="G1655" s="213">
        <f>VLOOKUP(Table35[[#This Row],[investing.com format]],'Data Investing'!A:B,2,)</f>
        <v>1.1943999999999999</v>
      </c>
    </row>
    <row r="1656" spans="1:7" x14ac:dyDescent="0.45">
      <c r="A1656" s="212">
        <v>40969</v>
      </c>
      <c r="B1656" s="100">
        <f t="shared" si="130"/>
        <v>1</v>
      </c>
      <c r="C1656" s="89">
        <f t="shared" si="131"/>
        <v>3</v>
      </c>
      <c r="D1656" s="89">
        <f t="shared" si="132"/>
        <v>2012</v>
      </c>
      <c r="E1656" s="89" t="str">
        <f t="shared" si="133"/>
        <v>Mar</v>
      </c>
      <c r="F1656" s="89" t="str">
        <f t="shared" si="134"/>
        <v>Mar 01, 2012</v>
      </c>
      <c r="G1656" s="213">
        <f>VLOOKUP(Table35[[#This Row],[investing.com format]],'Data Investing'!A:B,2,)</f>
        <v>1.1982999999999999</v>
      </c>
    </row>
    <row r="1657" spans="1:7" x14ac:dyDescent="0.45">
      <c r="A1657" s="212">
        <v>40970</v>
      </c>
      <c r="B1657" s="100">
        <f t="shared" si="130"/>
        <v>2</v>
      </c>
      <c r="C1657" s="89">
        <f t="shared" si="131"/>
        <v>3</v>
      </c>
      <c r="D1657" s="89">
        <f t="shared" si="132"/>
        <v>2012</v>
      </c>
      <c r="E1657" s="89" t="str">
        <f t="shared" si="133"/>
        <v>Mar</v>
      </c>
      <c r="F1657" s="89" t="str">
        <f t="shared" si="134"/>
        <v>Mar 02, 2012</v>
      </c>
      <c r="G1657" s="213">
        <f>VLOOKUP(Table35[[#This Row],[investing.com format]],'Data Investing'!A:B,2,)</f>
        <v>1.1997</v>
      </c>
    </row>
    <row r="1658" spans="1:7" x14ac:dyDescent="0.45">
      <c r="A1658" s="212">
        <v>40973</v>
      </c>
      <c r="B1658" s="100">
        <f t="shared" si="130"/>
        <v>5</v>
      </c>
      <c r="C1658" s="89">
        <f t="shared" si="131"/>
        <v>3</v>
      </c>
      <c r="D1658" s="89">
        <f t="shared" si="132"/>
        <v>2012</v>
      </c>
      <c r="E1658" s="89" t="str">
        <f t="shared" si="133"/>
        <v>Mar</v>
      </c>
      <c r="F1658" s="89" t="str">
        <f t="shared" si="134"/>
        <v>Mar 05, 2012</v>
      </c>
      <c r="G1658" s="213">
        <f>VLOOKUP(Table35[[#This Row],[investing.com format]],'Data Investing'!A:B,2,)</f>
        <v>1.2000999999999999</v>
      </c>
    </row>
    <row r="1659" spans="1:7" x14ac:dyDescent="0.45">
      <c r="A1659" s="212">
        <v>40974</v>
      </c>
      <c r="B1659" s="100">
        <f t="shared" si="130"/>
        <v>6</v>
      </c>
      <c r="C1659" s="89">
        <f t="shared" si="131"/>
        <v>3</v>
      </c>
      <c r="D1659" s="89">
        <f t="shared" si="132"/>
        <v>2012</v>
      </c>
      <c r="E1659" s="89" t="str">
        <f t="shared" si="133"/>
        <v>Mar</v>
      </c>
      <c r="F1659" s="89" t="str">
        <f t="shared" si="134"/>
        <v>Mar 06, 2012</v>
      </c>
      <c r="G1659" s="213">
        <f>VLOOKUP(Table35[[#This Row],[investing.com format]],'Data Investing'!A:B,2,)</f>
        <v>1.1986000000000001</v>
      </c>
    </row>
    <row r="1660" spans="1:7" x14ac:dyDescent="0.45">
      <c r="A1660" s="212">
        <v>40975</v>
      </c>
      <c r="B1660" s="100">
        <f t="shared" si="130"/>
        <v>7</v>
      </c>
      <c r="C1660" s="89">
        <f t="shared" si="131"/>
        <v>3</v>
      </c>
      <c r="D1660" s="89">
        <f t="shared" si="132"/>
        <v>2012</v>
      </c>
      <c r="E1660" s="89" t="str">
        <f t="shared" si="133"/>
        <v>Mar</v>
      </c>
      <c r="F1660" s="89" t="str">
        <f t="shared" si="134"/>
        <v>Mar 07, 2012</v>
      </c>
      <c r="G1660" s="213">
        <f>VLOOKUP(Table35[[#This Row],[investing.com format]],'Data Investing'!A:B,2,)</f>
        <v>1.1970000000000001</v>
      </c>
    </row>
    <row r="1661" spans="1:7" x14ac:dyDescent="0.45">
      <c r="A1661" s="212">
        <v>40976</v>
      </c>
      <c r="B1661" s="100">
        <f t="shared" si="130"/>
        <v>8</v>
      </c>
      <c r="C1661" s="89">
        <f t="shared" si="131"/>
        <v>3</v>
      </c>
      <c r="D1661" s="89">
        <f t="shared" si="132"/>
        <v>2012</v>
      </c>
      <c r="E1661" s="89" t="str">
        <f t="shared" si="133"/>
        <v>Mar</v>
      </c>
      <c r="F1661" s="89" t="str">
        <f t="shared" si="134"/>
        <v>Mar 08, 2012</v>
      </c>
      <c r="G1661" s="213">
        <f>VLOOKUP(Table35[[#This Row],[investing.com format]],'Data Investing'!A:B,2,)</f>
        <v>1.1924999999999999</v>
      </c>
    </row>
    <row r="1662" spans="1:7" x14ac:dyDescent="0.45">
      <c r="A1662" s="212">
        <v>40977</v>
      </c>
      <c r="B1662" s="100">
        <f t="shared" si="130"/>
        <v>9</v>
      </c>
      <c r="C1662" s="89">
        <f t="shared" si="131"/>
        <v>3</v>
      </c>
      <c r="D1662" s="89">
        <f t="shared" si="132"/>
        <v>2012</v>
      </c>
      <c r="E1662" s="89" t="str">
        <f t="shared" si="133"/>
        <v>Mar</v>
      </c>
      <c r="F1662" s="89" t="str">
        <f t="shared" si="134"/>
        <v>Mar 09, 2012</v>
      </c>
      <c r="G1662" s="213">
        <f>VLOOKUP(Table35[[#This Row],[investing.com format]],'Data Investing'!A:B,2,)</f>
        <v>1.1949000000000001</v>
      </c>
    </row>
    <row r="1663" spans="1:7" x14ac:dyDescent="0.45">
      <c r="A1663" s="212">
        <v>40980</v>
      </c>
      <c r="B1663" s="100">
        <f t="shared" si="130"/>
        <v>12</v>
      </c>
      <c r="C1663" s="89">
        <f t="shared" si="131"/>
        <v>3</v>
      </c>
      <c r="D1663" s="89">
        <f t="shared" si="132"/>
        <v>2012</v>
      </c>
      <c r="E1663" s="89" t="str">
        <f t="shared" si="133"/>
        <v>Mar</v>
      </c>
      <c r="F1663" s="89" t="str">
        <f t="shared" si="134"/>
        <v>Mar 12, 2012</v>
      </c>
      <c r="G1663" s="213">
        <f>VLOOKUP(Table35[[#This Row],[investing.com format]],'Data Investing'!A:B,2,)</f>
        <v>1.1887000000000001</v>
      </c>
    </row>
    <row r="1664" spans="1:7" x14ac:dyDescent="0.45">
      <c r="A1664" s="212">
        <v>40981</v>
      </c>
      <c r="B1664" s="100">
        <f t="shared" si="130"/>
        <v>13</v>
      </c>
      <c r="C1664" s="89">
        <f t="shared" si="131"/>
        <v>3</v>
      </c>
      <c r="D1664" s="89">
        <f t="shared" si="132"/>
        <v>2012</v>
      </c>
      <c r="E1664" s="89" t="str">
        <f t="shared" si="133"/>
        <v>Mar</v>
      </c>
      <c r="F1664" s="89" t="str">
        <f t="shared" si="134"/>
        <v>Mar 13, 2012</v>
      </c>
      <c r="G1664" s="213">
        <f>VLOOKUP(Table35[[#This Row],[investing.com format]],'Data Investing'!A:B,2,)</f>
        <v>1.2008000000000001</v>
      </c>
    </row>
    <row r="1665" spans="1:7" x14ac:dyDescent="0.45">
      <c r="A1665" s="212">
        <v>40982</v>
      </c>
      <c r="B1665" s="100">
        <f t="shared" si="130"/>
        <v>14</v>
      </c>
      <c r="C1665" s="89">
        <f t="shared" si="131"/>
        <v>3</v>
      </c>
      <c r="D1665" s="89">
        <f t="shared" si="132"/>
        <v>2012</v>
      </c>
      <c r="E1665" s="89" t="str">
        <f t="shared" si="133"/>
        <v>Mar</v>
      </c>
      <c r="F1665" s="89" t="str">
        <f t="shared" si="134"/>
        <v>Mar 14, 2012</v>
      </c>
      <c r="G1665" s="213">
        <f>VLOOKUP(Table35[[#This Row],[investing.com format]],'Data Investing'!A:B,2,)</f>
        <v>1.2030000000000001</v>
      </c>
    </row>
    <row r="1666" spans="1:7" x14ac:dyDescent="0.45">
      <c r="A1666" s="212">
        <v>40983</v>
      </c>
      <c r="B1666" s="100">
        <f t="shared" si="130"/>
        <v>15</v>
      </c>
      <c r="C1666" s="89">
        <f t="shared" si="131"/>
        <v>3</v>
      </c>
      <c r="D1666" s="89">
        <f t="shared" si="132"/>
        <v>2012</v>
      </c>
      <c r="E1666" s="89" t="str">
        <f t="shared" si="133"/>
        <v>Mar</v>
      </c>
      <c r="F1666" s="89" t="str">
        <f t="shared" si="134"/>
        <v>Mar 15, 2012</v>
      </c>
      <c r="G1666" s="213">
        <f>VLOOKUP(Table35[[#This Row],[investing.com format]],'Data Investing'!A:B,2,)</f>
        <v>1.2008000000000001</v>
      </c>
    </row>
    <row r="1667" spans="1:7" x14ac:dyDescent="0.45">
      <c r="A1667" s="212">
        <v>40984</v>
      </c>
      <c r="B1667" s="100">
        <f t="shared" si="130"/>
        <v>16</v>
      </c>
      <c r="C1667" s="89">
        <f t="shared" si="131"/>
        <v>3</v>
      </c>
      <c r="D1667" s="89">
        <f t="shared" si="132"/>
        <v>2012</v>
      </c>
      <c r="E1667" s="89" t="str">
        <f t="shared" si="133"/>
        <v>Mar</v>
      </c>
      <c r="F1667" s="89" t="str">
        <f t="shared" si="134"/>
        <v>Mar 16, 2012</v>
      </c>
      <c r="G1667" s="213">
        <f>VLOOKUP(Table35[[#This Row],[investing.com format]],'Data Investing'!A:B,2,)</f>
        <v>1.2027000000000001</v>
      </c>
    </row>
    <row r="1668" spans="1:7" x14ac:dyDescent="0.45">
      <c r="A1668" s="212">
        <v>40987</v>
      </c>
      <c r="B1668" s="100">
        <f t="shared" si="130"/>
        <v>19</v>
      </c>
      <c r="C1668" s="89">
        <f t="shared" si="131"/>
        <v>3</v>
      </c>
      <c r="D1668" s="89">
        <f t="shared" si="132"/>
        <v>2012</v>
      </c>
      <c r="E1668" s="89" t="str">
        <f t="shared" si="133"/>
        <v>Mar</v>
      </c>
      <c r="F1668" s="89" t="str">
        <f t="shared" si="134"/>
        <v>Mar 19, 2012</v>
      </c>
      <c r="G1668" s="213">
        <f>VLOOKUP(Table35[[#This Row],[investing.com format]],'Data Investing'!A:B,2,)</f>
        <v>1.2002999999999999</v>
      </c>
    </row>
    <row r="1669" spans="1:7" x14ac:dyDescent="0.45">
      <c r="A1669" s="212">
        <v>40988</v>
      </c>
      <c r="B1669" s="100">
        <f t="shared" si="130"/>
        <v>20</v>
      </c>
      <c r="C1669" s="89">
        <f t="shared" si="131"/>
        <v>3</v>
      </c>
      <c r="D1669" s="89">
        <f t="shared" si="132"/>
        <v>2012</v>
      </c>
      <c r="E1669" s="89" t="str">
        <f t="shared" si="133"/>
        <v>Mar</v>
      </c>
      <c r="F1669" s="89" t="str">
        <f t="shared" si="134"/>
        <v>Mar 20, 2012</v>
      </c>
      <c r="G1669" s="213">
        <f>VLOOKUP(Table35[[#This Row],[investing.com format]],'Data Investing'!A:B,2,)</f>
        <v>1.1995</v>
      </c>
    </row>
    <row r="1670" spans="1:7" x14ac:dyDescent="0.45">
      <c r="A1670" s="212">
        <v>40989</v>
      </c>
      <c r="B1670" s="100">
        <f t="shared" si="130"/>
        <v>21</v>
      </c>
      <c r="C1670" s="89">
        <f t="shared" si="131"/>
        <v>3</v>
      </c>
      <c r="D1670" s="89">
        <f t="shared" si="132"/>
        <v>2012</v>
      </c>
      <c r="E1670" s="89" t="str">
        <f t="shared" si="133"/>
        <v>Mar</v>
      </c>
      <c r="F1670" s="89" t="str">
        <f t="shared" si="134"/>
        <v>Mar 21, 2012</v>
      </c>
      <c r="G1670" s="213">
        <f>VLOOKUP(Table35[[#This Row],[investing.com format]],'Data Investing'!A:B,2,)</f>
        <v>1.2012</v>
      </c>
    </row>
    <row r="1671" spans="1:7" x14ac:dyDescent="0.45">
      <c r="A1671" s="212">
        <v>40990</v>
      </c>
      <c r="B1671" s="100">
        <f t="shared" si="130"/>
        <v>22</v>
      </c>
      <c r="C1671" s="89">
        <f t="shared" si="131"/>
        <v>3</v>
      </c>
      <c r="D1671" s="89">
        <f t="shared" si="132"/>
        <v>2012</v>
      </c>
      <c r="E1671" s="89" t="str">
        <f t="shared" si="133"/>
        <v>Mar</v>
      </c>
      <c r="F1671" s="89" t="str">
        <f t="shared" si="134"/>
        <v>Mar 22, 2012</v>
      </c>
      <c r="G1671" s="213">
        <f>VLOOKUP(Table35[[#This Row],[investing.com format]],'Data Investing'!A:B,2,)</f>
        <v>1.1986000000000001</v>
      </c>
    </row>
    <row r="1672" spans="1:7" x14ac:dyDescent="0.45">
      <c r="A1672" s="212">
        <v>40991</v>
      </c>
      <c r="B1672" s="100">
        <f t="shared" si="130"/>
        <v>23</v>
      </c>
      <c r="C1672" s="89">
        <f t="shared" si="131"/>
        <v>3</v>
      </c>
      <c r="D1672" s="89">
        <f t="shared" si="132"/>
        <v>2012</v>
      </c>
      <c r="E1672" s="89" t="str">
        <f t="shared" si="133"/>
        <v>Mar</v>
      </c>
      <c r="F1672" s="89" t="str">
        <f t="shared" si="134"/>
        <v>Mar 23, 2012</v>
      </c>
      <c r="G1672" s="213">
        <f>VLOOKUP(Table35[[#This Row],[investing.com format]],'Data Investing'!A:B,2,)</f>
        <v>1.1955</v>
      </c>
    </row>
    <row r="1673" spans="1:7" x14ac:dyDescent="0.45">
      <c r="A1673" s="212">
        <v>40994</v>
      </c>
      <c r="B1673" s="100">
        <f t="shared" si="130"/>
        <v>26</v>
      </c>
      <c r="C1673" s="89">
        <f t="shared" si="131"/>
        <v>3</v>
      </c>
      <c r="D1673" s="89">
        <f t="shared" si="132"/>
        <v>2012</v>
      </c>
      <c r="E1673" s="89" t="str">
        <f t="shared" si="133"/>
        <v>Mar</v>
      </c>
      <c r="F1673" s="89" t="str">
        <f t="shared" si="134"/>
        <v>Mar 26, 2012</v>
      </c>
      <c r="G1673" s="213">
        <f>VLOOKUP(Table35[[#This Row],[investing.com format]],'Data Investing'!A:B,2,)</f>
        <v>1.1955</v>
      </c>
    </row>
    <row r="1674" spans="1:7" x14ac:dyDescent="0.45">
      <c r="A1674" s="212">
        <v>40995</v>
      </c>
      <c r="B1674" s="100">
        <f t="shared" si="130"/>
        <v>27</v>
      </c>
      <c r="C1674" s="89">
        <f t="shared" si="131"/>
        <v>3</v>
      </c>
      <c r="D1674" s="89">
        <f t="shared" si="132"/>
        <v>2012</v>
      </c>
      <c r="E1674" s="89" t="str">
        <f t="shared" si="133"/>
        <v>Mar</v>
      </c>
      <c r="F1674" s="89" t="str">
        <f t="shared" si="134"/>
        <v>Mar 27, 2012</v>
      </c>
      <c r="G1674" s="213">
        <f>VLOOKUP(Table35[[#This Row],[investing.com format]],'Data Investing'!A:B,2,)</f>
        <v>1.1977</v>
      </c>
    </row>
    <row r="1675" spans="1:7" x14ac:dyDescent="0.45">
      <c r="A1675" s="212">
        <v>40996</v>
      </c>
      <c r="B1675" s="100">
        <f t="shared" si="130"/>
        <v>28</v>
      </c>
      <c r="C1675" s="89">
        <f t="shared" si="131"/>
        <v>3</v>
      </c>
      <c r="D1675" s="89">
        <f t="shared" si="132"/>
        <v>2012</v>
      </c>
      <c r="E1675" s="89" t="str">
        <f t="shared" si="133"/>
        <v>Mar</v>
      </c>
      <c r="F1675" s="89" t="str">
        <f t="shared" si="134"/>
        <v>Mar 28, 2012</v>
      </c>
      <c r="G1675" s="213">
        <f>VLOOKUP(Table35[[#This Row],[investing.com format]],'Data Investing'!A:B,2,)</f>
        <v>1.1930000000000001</v>
      </c>
    </row>
    <row r="1676" spans="1:7" x14ac:dyDescent="0.45">
      <c r="A1676" s="212">
        <v>40997</v>
      </c>
      <c r="B1676" s="100">
        <f t="shared" si="130"/>
        <v>29</v>
      </c>
      <c r="C1676" s="89">
        <f t="shared" si="131"/>
        <v>3</v>
      </c>
      <c r="D1676" s="89">
        <f t="shared" si="132"/>
        <v>2012</v>
      </c>
      <c r="E1676" s="89" t="str">
        <f t="shared" si="133"/>
        <v>Mar</v>
      </c>
      <c r="F1676" s="89" t="str">
        <f t="shared" si="134"/>
        <v>Mar 29, 2012</v>
      </c>
      <c r="G1676" s="213">
        <f>VLOOKUP(Table35[[#This Row],[investing.com format]],'Data Investing'!A:B,2,)</f>
        <v>1.1996</v>
      </c>
    </row>
    <row r="1677" spans="1:7" x14ac:dyDescent="0.45">
      <c r="A1677" s="212">
        <v>40998</v>
      </c>
      <c r="B1677" s="100">
        <f t="shared" si="130"/>
        <v>30</v>
      </c>
      <c r="C1677" s="89">
        <f t="shared" si="131"/>
        <v>3</v>
      </c>
      <c r="D1677" s="89">
        <f t="shared" si="132"/>
        <v>2012</v>
      </c>
      <c r="E1677" s="89" t="str">
        <f t="shared" si="133"/>
        <v>Mar</v>
      </c>
      <c r="F1677" s="89" t="str">
        <f t="shared" si="134"/>
        <v>Mar 30, 2012</v>
      </c>
      <c r="G1677" s="213">
        <f>VLOOKUP(Table35[[#This Row],[investing.com format]],'Data Investing'!A:B,2,)</f>
        <v>1.2</v>
      </c>
    </row>
    <row r="1678" spans="1:7" x14ac:dyDescent="0.45">
      <c r="A1678" s="212">
        <v>41001</v>
      </c>
      <c r="B1678" s="100">
        <f t="shared" si="130"/>
        <v>2</v>
      </c>
      <c r="C1678" s="89">
        <f t="shared" si="131"/>
        <v>4</v>
      </c>
      <c r="D1678" s="89">
        <f t="shared" si="132"/>
        <v>2012</v>
      </c>
      <c r="E1678" s="89" t="str">
        <f t="shared" si="133"/>
        <v>Apr</v>
      </c>
      <c r="F1678" s="89" t="str">
        <f t="shared" si="134"/>
        <v>Apr 02, 2012</v>
      </c>
      <c r="G1678" s="213">
        <f>VLOOKUP(Table35[[#This Row],[investing.com format]],'Data Investing'!A:B,2,)</f>
        <v>1.2028000000000001</v>
      </c>
    </row>
    <row r="1679" spans="1:7" x14ac:dyDescent="0.45">
      <c r="A1679" s="212">
        <v>41002</v>
      </c>
      <c r="B1679" s="100">
        <f t="shared" si="130"/>
        <v>3</v>
      </c>
      <c r="C1679" s="89">
        <f t="shared" si="131"/>
        <v>4</v>
      </c>
      <c r="D1679" s="89">
        <f t="shared" si="132"/>
        <v>2012</v>
      </c>
      <c r="E1679" s="89" t="str">
        <f t="shared" si="133"/>
        <v>Apr</v>
      </c>
      <c r="F1679" s="89" t="str">
        <f t="shared" si="134"/>
        <v>Apr 03, 2012</v>
      </c>
      <c r="G1679" s="213">
        <f>VLOOKUP(Table35[[#This Row],[investing.com format]],'Data Investing'!A:B,2,)</f>
        <v>1.2024999999999999</v>
      </c>
    </row>
    <row r="1680" spans="1:7" x14ac:dyDescent="0.45">
      <c r="A1680" s="212">
        <v>41003</v>
      </c>
      <c r="B1680" s="100">
        <f t="shared" si="130"/>
        <v>4</v>
      </c>
      <c r="C1680" s="89">
        <f t="shared" si="131"/>
        <v>4</v>
      </c>
      <c r="D1680" s="89">
        <f t="shared" si="132"/>
        <v>2012</v>
      </c>
      <c r="E1680" s="89" t="str">
        <f t="shared" si="133"/>
        <v>Apr</v>
      </c>
      <c r="F1680" s="89" t="str">
        <f t="shared" si="134"/>
        <v>Apr 04, 2012</v>
      </c>
      <c r="G1680" s="213">
        <f>VLOOKUP(Table35[[#This Row],[investing.com format]],'Data Investing'!A:B,2,)</f>
        <v>1.2088000000000001</v>
      </c>
    </row>
    <row r="1681" spans="1:7" x14ac:dyDescent="0.45">
      <c r="A1681" s="212">
        <v>41004</v>
      </c>
      <c r="B1681" s="100">
        <f t="shared" si="130"/>
        <v>5</v>
      </c>
      <c r="C1681" s="89">
        <f t="shared" si="131"/>
        <v>4</v>
      </c>
      <c r="D1681" s="89">
        <f t="shared" si="132"/>
        <v>2012</v>
      </c>
      <c r="E1681" s="89" t="str">
        <f t="shared" si="133"/>
        <v>Apr</v>
      </c>
      <c r="F1681" s="89" t="str">
        <f t="shared" si="134"/>
        <v>Apr 05, 2012</v>
      </c>
      <c r="G1681" s="213">
        <f>VLOOKUP(Table35[[#This Row],[investing.com format]],'Data Investing'!A:B,2,)</f>
        <v>1.2113</v>
      </c>
    </row>
    <row r="1682" spans="1:7" x14ac:dyDescent="0.45">
      <c r="A1682" s="212">
        <v>41008</v>
      </c>
      <c r="B1682" s="100">
        <f t="shared" ref="B1682:B1745" si="135">DAY(A1682)</f>
        <v>9</v>
      </c>
      <c r="C1682" s="89">
        <f t="shared" ref="C1682:C1745" si="136">MONTH(A1682)</f>
        <v>4</v>
      </c>
      <c r="D1682" s="89">
        <f t="shared" ref="D1682:D1745" si="137">YEAR(A1682)</f>
        <v>2012</v>
      </c>
      <c r="E1682" s="89" t="str">
        <f t="shared" ref="E1682:E1745" si="138">VLOOKUP(C1682,$K$2:$L$13,2,)</f>
        <v>Apr</v>
      </c>
      <c r="F1682" s="89" t="str">
        <f t="shared" ref="F1682:F1745" si="139">IF(B1682&lt;10,E1682&amp;" 0"&amp; B1682&amp;", " &amp;D1682,E1682&amp;" "&amp; B1682&amp;", " &amp;D1682)</f>
        <v>Apr 09, 2012</v>
      </c>
      <c r="G1682" s="213">
        <f>VLOOKUP(Table35[[#This Row],[investing.com format]],'Data Investing'!A:B,2,)</f>
        <v>1.2130000000000001</v>
      </c>
    </row>
    <row r="1683" spans="1:7" x14ac:dyDescent="0.45">
      <c r="A1683" s="212">
        <v>41009</v>
      </c>
      <c r="B1683" s="100">
        <f t="shared" si="135"/>
        <v>10</v>
      </c>
      <c r="C1683" s="89">
        <f t="shared" si="136"/>
        <v>4</v>
      </c>
      <c r="D1683" s="89">
        <f t="shared" si="137"/>
        <v>2012</v>
      </c>
      <c r="E1683" s="89" t="str">
        <f t="shared" si="138"/>
        <v>Apr</v>
      </c>
      <c r="F1683" s="89" t="str">
        <f t="shared" si="139"/>
        <v>Apr 10, 2012</v>
      </c>
      <c r="G1683" s="213">
        <f>VLOOKUP(Table35[[#This Row],[investing.com format]],'Data Investing'!A:B,2,)</f>
        <v>1.2123999999999999</v>
      </c>
    </row>
    <row r="1684" spans="1:7" x14ac:dyDescent="0.45">
      <c r="A1684" s="212">
        <v>41010</v>
      </c>
      <c r="B1684" s="100">
        <f t="shared" si="135"/>
        <v>11</v>
      </c>
      <c r="C1684" s="89">
        <f t="shared" si="136"/>
        <v>4</v>
      </c>
      <c r="D1684" s="89">
        <f t="shared" si="137"/>
        <v>2012</v>
      </c>
      <c r="E1684" s="89" t="str">
        <f t="shared" si="138"/>
        <v>Apr</v>
      </c>
      <c r="F1684" s="89" t="str">
        <f t="shared" si="139"/>
        <v>Apr 11, 2012</v>
      </c>
      <c r="G1684" s="213">
        <f>VLOOKUP(Table35[[#This Row],[investing.com format]],'Data Investing'!A:B,2,)</f>
        <v>1.2134</v>
      </c>
    </row>
    <row r="1685" spans="1:7" x14ac:dyDescent="0.45">
      <c r="A1685" s="212">
        <v>41011</v>
      </c>
      <c r="B1685" s="100">
        <f t="shared" si="135"/>
        <v>12</v>
      </c>
      <c r="C1685" s="89">
        <f t="shared" si="136"/>
        <v>4</v>
      </c>
      <c r="D1685" s="89">
        <f t="shared" si="137"/>
        <v>2012</v>
      </c>
      <c r="E1685" s="89" t="str">
        <f t="shared" si="138"/>
        <v>Apr</v>
      </c>
      <c r="F1685" s="89" t="str">
        <f t="shared" si="139"/>
        <v>Apr 12, 2012</v>
      </c>
      <c r="G1685" s="213">
        <f>VLOOKUP(Table35[[#This Row],[investing.com format]],'Data Investing'!A:B,2,)</f>
        <v>1.2101999999999999</v>
      </c>
    </row>
    <row r="1686" spans="1:7" x14ac:dyDescent="0.45">
      <c r="A1686" s="212">
        <v>41012</v>
      </c>
      <c r="B1686" s="100">
        <f t="shared" si="135"/>
        <v>13</v>
      </c>
      <c r="C1686" s="89">
        <f t="shared" si="136"/>
        <v>4</v>
      </c>
      <c r="D1686" s="89">
        <f t="shared" si="137"/>
        <v>2012</v>
      </c>
      <c r="E1686" s="89" t="str">
        <f t="shared" si="138"/>
        <v>Apr</v>
      </c>
      <c r="F1686" s="89" t="str">
        <f t="shared" si="139"/>
        <v>Apr 13, 2012</v>
      </c>
      <c r="G1686" s="213">
        <f>VLOOKUP(Table35[[#This Row],[investing.com format]],'Data Investing'!A:B,2,)</f>
        <v>1.2119</v>
      </c>
    </row>
    <row r="1687" spans="1:7" x14ac:dyDescent="0.45">
      <c r="A1687" s="212">
        <v>41015</v>
      </c>
      <c r="B1687" s="100">
        <f t="shared" si="135"/>
        <v>16</v>
      </c>
      <c r="C1687" s="89">
        <f t="shared" si="136"/>
        <v>4</v>
      </c>
      <c r="D1687" s="89">
        <f t="shared" si="137"/>
        <v>2012</v>
      </c>
      <c r="E1687" s="89" t="str">
        <f t="shared" si="138"/>
        <v>Apr</v>
      </c>
      <c r="F1687" s="89" t="str">
        <f t="shared" si="139"/>
        <v>Apr 16, 2012</v>
      </c>
      <c r="G1687" s="213">
        <f>VLOOKUP(Table35[[#This Row],[investing.com format]],'Data Investing'!A:B,2,)</f>
        <v>1.2101</v>
      </c>
    </row>
    <row r="1688" spans="1:7" x14ac:dyDescent="0.45">
      <c r="A1688" s="212">
        <v>41016</v>
      </c>
      <c r="B1688" s="100">
        <f t="shared" si="135"/>
        <v>17</v>
      </c>
      <c r="C1688" s="89">
        <f t="shared" si="136"/>
        <v>4</v>
      </c>
      <c r="D1688" s="89">
        <f t="shared" si="137"/>
        <v>2012</v>
      </c>
      <c r="E1688" s="89" t="str">
        <f t="shared" si="138"/>
        <v>Apr</v>
      </c>
      <c r="F1688" s="89" t="str">
        <f t="shared" si="139"/>
        <v>Apr 17, 2012</v>
      </c>
      <c r="G1688" s="213">
        <f>VLOOKUP(Table35[[#This Row],[investing.com format]],'Data Investing'!A:B,2,)</f>
        <v>1.2130000000000001</v>
      </c>
    </row>
    <row r="1689" spans="1:7" x14ac:dyDescent="0.45">
      <c r="A1689" s="212">
        <v>41017</v>
      </c>
      <c r="B1689" s="100">
        <f t="shared" si="135"/>
        <v>18</v>
      </c>
      <c r="C1689" s="89">
        <f t="shared" si="136"/>
        <v>4</v>
      </c>
      <c r="D1689" s="89">
        <f t="shared" si="137"/>
        <v>2012</v>
      </c>
      <c r="E1689" s="89" t="str">
        <f t="shared" si="138"/>
        <v>Apr</v>
      </c>
      <c r="F1689" s="89" t="str">
        <f t="shared" si="139"/>
        <v>Apr 18, 2012</v>
      </c>
      <c r="G1689" s="213">
        <f>VLOOKUP(Table35[[#This Row],[investing.com format]],'Data Investing'!A:B,2,)</f>
        <v>1.2210000000000001</v>
      </c>
    </row>
    <row r="1690" spans="1:7" x14ac:dyDescent="0.45">
      <c r="A1690" s="212">
        <v>41018</v>
      </c>
      <c r="B1690" s="100">
        <f t="shared" si="135"/>
        <v>19</v>
      </c>
      <c r="C1690" s="89">
        <f t="shared" si="136"/>
        <v>4</v>
      </c>
      <c r="D1690" s="89">
        <f t="shared" si="137"/>
        <v>2012</v>
      </c>
      <c r="E1690" s="89" t="str">
        <f t="shared" si="138"/>
        <v>Apr</v>
      </c>
      <c r="F1690" s="89" t="str">
        <f t="shared" si="139"/>
        <v>Apr 19, 2012</v>
      </c>
      <c r="G1690" s="213">
        <f>VLOOKUP(Table35[[#This Row],[investing.com format]],'Data Investing'!A:B,2,)</f>
        <v>1.2221</v>
      </c>
    </row>
    <row r="1691" spans="1:7" x14ac:dyDescent="0.45">
      <c r="A1691" s="212">
        <v>41019</v>
      </c>
      <c r="B1691" s="100">
        <f t="shared" si="135"/>
        <v>20</v>
      </c>
      <c r="C1691" s="89">
        <f t="shared" si="136"/>
        <v>4</v>
      </c>
      <c r="D1691" s="89">
        <f t="shared" si="137"/>
        <v>2012</v>
      </c>
      <c r="E1691" s="89" t="str">
        <f t="shared" si="138"/>
        <v>Apr</v>
      </c>
      <c r="F1691" s="89" t="str">
        <f t="shared" si="139"/>
        <v>Apr 20, 2012</v>
      </c>
      <c r="G1691" s="213">
        <f>VLOOKUP(Table35[[#This Row],[investing.com format]],'Data Investing'!A:B,2,)</f>
        <v>1.2195</v>
      </c>
    </row>
    <row r="1692" spans="1:7" x14ac:dyDescent="0.45">
      <c r="A1692" s="212">
        <v>41022</v>
      </c>
      <c r="B1692" s="100">
        <f t="shared" si="135"/>
        <v>23</v>
      </c>
      <c r="C1692" s="89">
        <f t="shared" si="136"/>
        <v>4</v>
      </c>
      <c r="D1692" s="89">
        <f t="shared" si="137"/>
        <v>2012</v>
      </c>
      <c r="E1692" s="89" t="str">
        <f t="shared" si="138"/>
        <v>Apr</v>
      </c>
      <c r="F1692" s="89" t="str">
        <f t="shared" si="139"/>
        <v>Apr 23, 2012</v>
      </c>
      <c r="G1692" s="213">
        <f>VLOOKUP(Table35[[#This Row],[investing.com format]],'Data Investing'!A:B,2,)</f>
        <v>1.2262</v>
      </c>
    </row>
    <row r="1693" spans="1:7" x14ac:dyDescent="0.45">
      <c r="A1693" s="212">
        <v>41023</v>
      </c>
      <c r="B1693" s="100">
        <f t="shared" si="135"/>
        <v>24</v>
      </c>
      <c r="C1693" s="89">
        <f t="shared" si="136"/>
        <v>4</v>
      </c>
      <c r="D1693" s="89">
        <f t="shared" si="137"/>
        <v>2012</v>
      </c>
      <c r="E1693" s="89" t="str">
        <f t="shared" si="138"/>
        <v>Apr</v>
      </c>
      <c r="F1693" s="89" t="str">
        <f t="shared" si="139"/>
        <v>Apr 24, 2012</v>
      </c>
      <c r="G1693" s="213">
        <f>VLOOKUP(Table35[[#This Row],[investing.com format]],'Data Investing'!A:B,2,)</f>
        <v>1.2233000000000001</v>
      </c>
    </row>
    <row r="1694" spans="1:7" x14ac:dyDescent="0.45">
      <c r="A1694" s="212">
        <v>41024</v>
      </c>
      <c r="B1694" s="100">
        <f t="shared" si="135"/>
        <v>25</v>
      </c>
      <c r="C1694" s="89">
        <f t="shared" si="136"/>
        <v>4</v>
      </c>
      <c r="D1694" s="89">
        <f t="shared" si="137"/>
        <v>2012</v>
      </c>
      <c r="E1694" s="89" t="str">
        <f t="shared" si="138"/>
        <v>Apr</v>
      </c>
      <c r="F1694" s="89" t="str">
        <f t="shared" si="139"/>
        <v>Apr 25, 2012</v>
      </c>
      <c r="G1694" s="213">
        <f>VLOOKUP(Table35[[#This Row],[investing.com format]],'Data Investing'!A:B,2,)</f>
        <v>1.2229000000000001</v>
      </c>
    </row>
    <row r="1695" spans="1:7" x14ac:dyDescent="0.45">
      <c r="A1695" s="212">
        <v>41025</v>
      </c>
      <c r="B1695" s="100">
        <f t="shared" si="135"/>
        <v>26</v>
      </c>
      <c r="C1695" s="89">
        <f t="shared" si="136"/>
        <v>4</v>
      </c>
      <c r="D1695" s="89">
        <f t="shared" si="137"/>
        <v>2012</v>
      </c>
      <c r="E1695" s="89" t="str">
        <f t="shared" si="138"/>
        <v>Apr</v>
      </c>
      <c r="F1695" s="89" t="str">
        <f t="shared" si="139"/>
        <v>Apr 26, 2012</v>
      </c>
      <c r="G1695" s="213">
        <f>VLOOKUP(Table35[[#This Row],[investing.com format]],'Data Investing'!A:B,2,)</f>
        <v>1.2245999999999999</v>
      </c>
    </row>
    <row r="1696" spans="1:7" x14ac:dyDescent="0.45">
      <c r="A1696" s="212">
        <v>41026</v>
      </c>
      <c r="B1696" s="100">
        <f t="shared" si="135"/>
        <v>27</v>
      </c>
      <c r="C1696" s="89">
        <f t="shared" si="136"/>
        <v>4</v>
      </c>
      <c r="D1696" s="89">
        <f t="shared" si="137"/>
        <v>2012</v>
      </c>
      <c r="E1696" s="89" t="str">
        <f t="shared" si="138"/>
        <v>Apr</v>
      </c>
      <c r="F1696" s="89" t="str">
        <f t="shared" si="139"/>
        <v>Apr 27, 2012</v>
      </c>
      <c r="G1696" s="213">
        <f>VLOOKUP(Table35[[#This Row],[investing.com format]],'Data Investing'!A:B,2,)</f>
        <v>1.2273000000000001</v>
      </c>
    </row>
    <row r="1697" spans="1:7" x14ac:dyDescent="0.45">
      <c r="A1697" s="212">
        <v>41029</v>
      </c>
      <c r="B1697" s="100">
        <f t="shared" si="135"/>
        <v>30</v>
      </c>
      <c r="C1697" s="89">
        <f t="shared" si="136"/>
        <v>4</v>
      </c>
      <c r="D1697" s="89">
        <f t="shared" si="137"/>
        <v>2012</v>
      </c>
      <c r="E1697" s="89" t="str">
        <f t="shared" si="138"/>
        <v>Apr</v>
      </c>
      <c r="F1697" s="89" t="str">
        <f t="shared" si="139"/>
        <v>Apr 30, 2012</v>
      </c>
      <c r="G1697" s="213">
        <f>VLOOKUP(Table35[[#This Row],[investing.com format]],'Data Investing'!A:B,2,)</f>
        <v>1.2259</v>
      </c>
    </row>
    <row r="1698" spans="1:7" x14ac:dyDescent="0.45">
      <c r="A1698" s="212">
        <v>41030</v>
      </c>
      <c r="B1698" s="100">
        <f t="shared" si="135"/>
        <v>1</v>
      </c>
      <c r="C1698" s="89">
        <f t="shared" si="136"/>
        <v>5</v>
      </c>
      <c r="D1698" s="89">
        <f t="shared" si="137"/>
        <v>2012</v>
      </c>
      <c r="E1698" s="89" t="str">
        <f t="shared" si="138"/>
        <v>May</v>
      </c>
      <c r="F1698" s="89" t="str">
        <f t="shared" si="139"/>
        <v>May 01, 2012</v>
      </c>
      <c r="G1698" s="213">
        <f>VLOOKUP(Table35[[#This Row],[investing.com format]],'Data Investing'!A:B,2,)</f>
        <v>1.2252000000000001</v>
      </c>
    </row>
    <row r="1699" spans="1:7" x14ac:dyDescent="0.45">
      <c r="A1699" s="212">
        <v>41031</v>
      </c>
      <c r="B1699" s="100">
        <f t="shared" si="135"/>
        <v>2</v>
      </c>
      <c r="C1699" s="89">
        <f t="shared" si="136"/>
        <v>5</v>
      </c>
      <c r="D1699" s="89">
        <f t="shared" si="137"/>
        <v>2012</v>
      </c>
      <c r="E1699" s="89" t="str">
        <f t="shared" si="138"/>
        <v>May</v>
      </c>
      <c r="F1699" s="89" t="str">
        <f t="shared" si="139"/>
        <v>May 02, 2012</v>
      </c>
      <c r="G1699" s="213">
        <f>VLOOKUP(Table35[[#This Row],[investing.com format]],'Data Investing'!A:B,2,)</f>
        <v>1.2313000000000001</v>
      </c>
    </row>
    <row r="1700" spans="1:7" x14ac:dyDescent="0.45">
      <c r="A1700" s="212">
        <v>41032</v>
      </c>
      <c r="B1700" s="100">
        <f t="shared" si="135"/>
        <v>3</v>
      </c>
      <c r="C1700" s="89">
        <f t="shared" si="136"/>
        <v>5</v>
      </c>
      <c r="D1700" s="89">
        <f t="shared" si="137"/>
        <v>2012</v>
      </c>
      <c r="E1700" s="89" t="str">
        <f t="shared" si="138"/>
        <v>May</v>
      </c>
      <c r="F1700" s="89" t="str">
        <f t="shared" si="139"/>
        <v>May 03, 2012</v>
      </c>
      <c r="G1700" s="213">
        <f>VLOOKUP(Table35[[#This Row],[investing.com format]],'Data Investing'!A:B,2,)</f>
        <v>1.2303999999999999</v>
      </c>
    </row>
    <row r="1701" spans="1:7" x14ac:dyDescent="0.45">
      <c r="A1701" s="212">
        <v>41033</v>
      </c>
      <c r="B1701" s="100">
        <f t="shared" si="135"/>
        <v>4</v>
      </c>
      <c r="C1701" s="89">
        <f t="shared" si="136"/>
        <v>5</v>
      </c>
      <c r="D1701" s="89">
        <f t="shared" si="137"/>
        <v>2012</v>
      </c>
      <c r="E1701" s="89" t="str">
        <f t="shared" si="138"/>
        <v>May</v>
      </c>
      <c r="F1701" s="89" t="str">
        <f t="shared" si="139"/>
        <v>May 04, 2012</v>
      </c>
      <c r="G1701" s="213">
        <f>VLOOKUP(Table35[[#This Row],[investing.com format]],'Data Investing'!A:B,2,)</f>
        <v>1.2347999999999999</v>
      </c>
    </row>
    <row r="1702" spans="1:7" x14ac:dyDescent="0.45">
      <c r="A1702" s="212">
        <v>41036</v>
      </c>
      <c r="B1702" s="100">
        <f t="shared" si="135"/>
        <v>7</v>
      </c>
      <c r="C1702" s="89">
        <f t="shared" si="136"/>
        <v>5</v>
      </c>
      <c r="D1702" s="89">
        <f t="shared" si="137"/>
        <v>2012</v>
      </c>
      <c r="E1702" s="89" t="str">
        <f t="shared" si="138"/>
        <v>May</v>
      </c>
      <c r="F1702" s="89" t="str">
        <f t="shared" si="139"/>
        <v>May 07, 2012</v>
      </c>
      <c r="G1702" s="213">
        <f>VLOOKUP(Table35[[#This Row],[investing.com format]],'Data Investing'!A:B,2,)</f>
        <v>1.2403999999999999</v>
      </c>
    </row>
    <row r="1703" spans="1:7" x14ac:dyDescent="0.45">
      <c r="A1703" s="212">
        <v>41037</v>
      </c>
      <c r="B1703" s="100">
        <f t="shared" si="135"/>
        <v>8</v>
      </c>
      <c r="C1703" s="89">
        <f t="shared" si="136"/>
        <v>5</v>
      </c>
      <c r="D1703" s="89">
        <f t="shared" si="137"/>
        <v>2012</v>
      </c>
      <c r="E1703" s="89" t="str">
        <f t="shared" si="138"/>
        <v>May</v>
      </c>
      <c r="F1703" s="89" t="str">
        <f t="shared" si="139"/>
        <v>May 08, 2012</v>
      </c>
      <c r="G1703" s="213">
        <f>VLOOKUP(Table35[[#This Row],[investing.com format]],'Data Investing'!A:B,2,)</f>
        <v>1.2424999999999999</v>
      </c>
    </row>
    <row r="1704" spans="1:7" x14ac:dyDescent="0.45">
      <c r="A1704" s="212">
        <v>41038</v>
      </c>
      <c r="B1704" s="100">
        <f t="shared" si="135"/>
        <v>9</v>
      </c>
      <c r="C1704" s="89">
        <f t="shared" si="136"/>
        <v>5</v>
      </c>
      <c r="D1704" s="89">
        <f t="shared" si="137"/>
        <v>2012</v>
      </c>
      <c r="E1704" s="89" t="str">
        <f t="shared" si="138"/>
        <v>May</v>
      </c>
      <c r="F1704" s="89" t="str">
        <f t="shared" si="139"/>
        <v>May 09, 2012</v>
      </c>
      <c r="G1704" s="213">
        <f>VLOOKUP(Table35[[#This Row],[investing.com format]],'Data Investing'!A:B,2,)</f>
        <v>1.2475000000000001</v>
      </c>
    </row>
    <row r="1705" spans="1:7" x14ac:dyDescent="0.45">
      <c r="A1705" s="212">
        <v>41039</v>
      </c>
      <c r="B1705" s="100">
        <f t="shared" si="135"/>
        <v>10</v>
      </c>
      <c r="C1705" s="89">
        <f t="shared" si="136"/>
        <v>5</v>
      </c>
      <c r="D1705" s="89">
        <f t="shared" si="137"/>
        <v>2012</v>
      </c>
      <c r="E1705" s="89" t="str">
        <f t="shared" si="138"/>
        <v>May</v>
      </c>
      <c r="F1705" s="89" t="str">
        <f t="shared" si="139"/>
        <v>May 10, 2012</v>
      </c>
      <c r="G1705" s="213">
        <f>VLOOKUP(Table35[[#This Row],[investing.com format]],'Data Investing'!A:B,2,)</f>
        <v>1.248</v>
      </c>
    </row>
    <row r="1706" spans="1:7" x14ac:dyDescent="0.45">
      <c r="A1706" s="212">
        <v>41040</v>
      </c>
      <c r="B1706" s="100">
        <f t="shared" si="135"/>
        <v>11</v>
      </c>
      <c r="C1706" s="89">
        <f t="shared" si="136"/>
        <v>5</v>
      </c>
      <c r="D1706" s="89">
        <f t="shared" si="137"/>
        <v>2012</v>
      </c>
      <c r="E1706" s="89" t="str">
        <f t="shared" si="138"/>
        <v>May</v>
      </c>
      <c r="F1706" s="89" t="str">
        <f t="shared" si="139"/>
        <v>May 11, 2012</v>
      </c>
      <c r="G1706" s="213">
        <f>VLOOKUP(Table35[[#This Row],[investing.com format]],'Data Investing'!A:B,2,)</f>
        <v>1.2443</v>
      </c>
    </row>
    <row r="1707" spans="1:7" x14ac:dyDescent="0.45">
      <c r="A1707" s="212">
        <v>41043</v>
      </c>
      <c r="B1707" s="100">
        <f t="shared" si="135"/>
        <v>14</v>
      </c>
      <c r="C1707" s="89">
        <f t="shared" si="136"/>
        <v>5</v>
      </c>
      <c r="D1707" s="89">
        <f t="shared" si="137"/>
        <v>2012</v>
      </c>
      <c r="E1707" s="89" t="str">
        <f t="shared" si="138"/>
        <v>May</v>
      </c>
      <c r="F1707" s="89" t="str">
        <f t="shared" si="139"/>
        <v>May 14, 2012</v>
      </c>
      <c r="G1707" s="213">
        <f>VLOOKUP(Table35[[#This Row],[investing.com format]],'Data Investing'!A:B,2,)</f>
        <v>1.2545999999999999</v>
      </c>
    </row>
    <row r="1708" spans="1:7" x14ac:dyDescent="0.45">
      <c r="A1708" s="212">
        <v>41044</v>
      </c>
      <c r="B1708" s="100">
        <f t="shared" si="135"/>
        <v>15</v>
      </c>
      <c r="C1708" s="89">
        <f t="shared" si="136"/>
        <v>5</v>
      </c>
      <c r="D1708" s="89">
        <f t="shared" si="137"/>
        <v>2012</v>
      </c>
      <c r="E1708" s="89" t="str">
        <f t="shared" si="138"/>
        <v>May</v>
      </c>
      <c r="F1708" s="89" t="str">
        <f t="shared" si="139"/>
        <v>May 15, 2012</v>
      </c>
      <c r="G1708" s="213">
        <f>VLOOKUP(Table35[[#This Row],[investing.com format]],'Data Investing'!A:B,2,)</f>
        <v>1.2564</v>
      </c>
    </row>
    <row r="1709" spans="1:7" x14ac:dyDescent="0.45">
      <c r="A1709" s="212">
        <v>41045</v>
      </c>
      <c r="B1709" s="100">
        <f t="shared" si="135"/>
        <v>16</v>
      </c>
      <c r="C1709" s="89">
        <f t="shared" si="136"/>
        <v>5</v>
      </c>
      <c r="D1709" s="89">
        <f t="shared" si="137"/>
        <v>2012</v>
      </c>
      <c r="E1709" s="89" t="str">
        <f t="shared" si="138"/>
        <v>May</v>
      </c>
      <c r="F1709" s="89" t="str">
        <f t="shared" si="139"/>
        <v>May 16, 2012</v>
      </c>
      <c r="G1709" s="213">
        <f>VLOOKUP(Table35[[#This Row],[investing.com format]],'Data Investing'!A:B,2,)</f>
        <v>1.2515000000000001</v>
      </c>
    </row>
    <row r="1710" spans="1:7" x14ac:dyDescent="0.45">
      <c r="A1710" s="212">
        <v>41046</v>
      </c>
      <c r="B1710" s="100">
        <f t="shared" si="135"/>
        <v>17</v>
      </c>
      <c r="C1710" s="89">
        <f t="shared" si="136"/>
        <v>5</v>
      </c>
      <c r="D1710" s="89">
        <f t="shared" si="137"/>
        <v>2012</v>
      </c>
      <c r="E1710" s="89" t="str">
        <f t="shared" si="138"/>
        <v>May</v>
      </c>
      <c r="F1710" s="89" t="str">
        <f t="shared" si="139"/>
        <v>May 17, 2012</v>
      </c>
      <c r="G1710" s="213">
        <f>VLOOKUP(Table35[[#This Row],[investing.com format]],'Data Investing'!A:B,2,)</f>
        <v>1.2442</v>
      </c>
    </row>
    <row r="1711" spans="1:7" x14ac:dyDescent="0.45">
      <c r="A1711" s="212">
        <v>41047</v>
      </c>
      <c r="B1711" s="100">
        <f t="shared" si="135"/>
        <v>18</v>
      </c>
      <c r="C1711" s="89">
        <f t="shared" si="136"/>
        <v>5</v>
      </c>
      <c r="D1711" s="89">
        <f t="shared" si="137"/>
        <v>2012</v>
      </c>
      <c r="E1711" s="89" t="str">
        <f t="shared" si="138"/>
        <v>May</v>
      </c>
      <c r="F1711" s="89" t="str">
        <f t="shared" si="139"/>
        <v>May 18, 2012</v>
      </c>
      <c r="G1711" s="213">
        <f>VLOOKUP(Table35[[#This Row],[investing.com format]],'Data Investing'!A:B,2,)</f>
        <v>1.2374000000000001</v>
      </c>
    </row>
    <row r="1712" spans="1:7" x14ac:dyDescent="0.45">
      <c r="A1712" s="212">
        <v>41050</v>
      </c>
      <c r="B1712" s="100">
        <f t="shared" si="135"/>
        <v>21</v>
      </c>
      <c r="C1712" s="89">
        <f t="shared" si="136"/>
        <v>5</v>
      </c>
      <c r="D1712" s="89">
        <f t="shared" si="137"/>
        <v>2012</v>
      </c>
      <c r="E1712" s="89" t="str">
        <f t="shared" si="138"/>
        <v>May</v>
      </c>
      <c r="F1712" s="89" t="str">
        <f t="shared" si="139"/>
        <v>May 21, 2012</v>
      </c>
      <c r="G1712" s="213">
        <f>VLOOKUP(Table35[[#This Row],[investing.com format]],'Data Investing'!A:B,2,)</f>
        <v>1.2351000000000001</v>
      </c>
    </row>
    <row r="1713" spans="1:7" x14ac:dyDescent="0.45">
      <c r="A1713" s="212">
        <v>41051</v>
      </c>
      <c r="B1713" s="100">
        <f t="shared" si="135"/>
        <v>22</v>
      </c>
      <c r="C1713" s="89">
        <f t="shared" si="136"/>
        <v>5</v>
      </c>
      <c r="D1713" s="89">
        <f t="shared" si="137"/>
        <v>2012</v>
      </c>
      <c r="E1713" s="89" t="str">
        <f t="shared" si="138"/>
        <v>May</v>
      </c>
      <c r="F1713" s="89" t="str">
        <f t="shared" si="139"/>
        <v>May 22, 2012</v>
      </c>
      <c r="G1713" s="213">
        <f>VLOOKUP(Table35[[#This Row],[investing.com format]],'Data Investing'!A:B,2,)</f>
        <v>1.2430000000000001</v>
      </c>
    </row>
    <row r="1714" spans="1:7" x14ac:dyDescent="0.45">
      <c r="A1714" s="212">
        <v>41052</v>
      </c>
      <c r="B1714" s="100">
        <f t="shared" si="135"/>
        <v>23</v>
      </c>
      <c r="C1714" s="89">
        <f t="shared" si="136"/>
        <v>5</v>
      </c>
      <c r="D1714" s="89">
        <f t="shared" si="137"/>
        <v>2012</v>
      </c>
      <c r="E1714" s="89" t="str">
        <f t="shared" si="138"/>
        <v>May</v>
      </c>
      <c r="F1714" s="89" t="str">
        <f t="shared" si="139"/>
        <v>May 23, 2012</v>
      </c>
      <c r="G1714" s="213">
        <f>VLOOKUP(Table35[[#This Row],[investing.com format]],'Data Investing'!A:B,2,)</f>
        <v>1.2466999999999999</v>
      </c>
    </row>
    <row r="1715" spans="1:7" x14ac:dyDescent="0.45">
      <c r="A1715" s="212">
        <v>41053</v>
      </c>
      <c r="B1715" s="100">
        <f t="shared" si="135"/>
        <v>24</v>
      </c>
      <c r="C1715" s="89">
        <f t="shared" si="136"/>
        <v>5</v>
      </c>
      <c r="D1715" s="89">
        <f t="shared" si="137"/>
        <v>2012</v>
      </c>
      <c r="E1715" s="89" t="str">
        <f t="shared" si="138"/>
        <v>May</v>
      </c>
      <c r="F1715" s="89" t="str">
        <f t="shared" si="139"/>
        <v>May 24, 2012</v>
      </c>
      <c r="G1715" s="213">
        <f>VLOOKUP(Table35[[#This Row],[investing.com format]],'Data Investing'!A:B,2,)</f>
        <v>1.2502</v>
      </c>
    </row>
    <row r="1716" spans="1:7" x14ac:dyDescent="0.45">
      <c r="A1716" s="212">
        <v>41054</v>
      </c>
      <c r="B1716" s="100">
        <f t="shared" si="135"/>
        <v>25</v>
      </c>
      <c r="C1716" s="89">
        <f t="shared" si="136"/>
        <v>5</v>
      </c>
      <c r="D1716" s="89">
        <f t="shared" si="137"/>
        <v>2012</v>
      </c>
      <c r="E1716" s="89" t="str">
        <f t="shared" si="138"/>
        <v>May</v>
      </c>
      <c r="F1716" s="89" t="str">
        <f t="shared" si="139"/>
        <v>May 25, 2012</v>
      </c>
      <c r="G1716" s="213">
        <f>VLOOKUP(Table35[[#This Row],[investing.com format]],'Data Investing'!A:B,2,)</f>
        <v>1.2511000000000001</v>
      </c>
    </row>
    <row r="1717" spans="1:7" x14ac:dyDescent="0.45">
      <c r="A1717" s="212">
        <v>41058</v>
      </c>
      <c r="B1717" s="100">
        <f t="shared" si="135"/>
        <v>29</v>
      </c>
      <c r="C1717" s="89">
        <f t="shared" si="136"/>
        <v>5</v>
      </c>
      <c r="D1717" s="89">
        <f t="shared" si="137"/>
        <v>2012</v>
      </c>
      <c r="E1717" s="89" t="str">
        <f t="shared" si="138"/>
        <v>May</v>
      </c>
      <c r="F1717" s="89" t="str">
        <f t="shared" si="139"/>
        <v>May 29, 2012</v>
      </c>
      <c r="G1717" s="213">
        <f>VLOOKUP(Table35[[#This Row],[investing.com format]],'Data Investing'!A:B,2,)</f>
        <v>1.2514000000000001</v>
      </c>
    </row>
    <row r="1718" spans="1:7" x14ac:dyDescent="0.45">
      <c r="A1718" s="212">
        <v>41059</v>
      </c>
      <c r="B1718" s="100">
        <f t="shared" si="135"/>
        <v>30</v>
      </c>
      <c r="C1718" s="89">
        <f t="shared" si="136"/>
        <v>5</v>
      </c>
      <c r="D1718" s="89">
        <f t="shared" si="137"/>
        <v>2012</v>
      </c>
      <c r="E1718" s="89" t="str">
        <f t="shared" si="138"/>
        <v>May</v>
      </c>
      <c r="F1718" s="89" t="str">
        <f t="shared" si="139"/>
        <v>May 30, 2012</v>
      </c>
      <c r="G1718" s="213">
        <f>VLOOKUP(Table35[[#This Row],[investing.com format]],'Data Investing'!A:B,2,)</f>
        <v>1.2515000000000001</v>
      </c>
    </row>
    <row r="1719" spans="1:7" x14ac:dyDescent="0.45">
      <c r="A1719" s="212">
        <v>41060</v>
      </c>
      <c r="B1719" s="100">
        <f t="shared" si="135"/>
        <v>31</v>
      </c>
      <c r="C1719" s="89">
        <f t="shared" si="136"/>
        <v>5</v>
      </c>
      <c r="D1719" s="89">
        <f t="shared" si="137"/>
        <v>2012</v>
      </c>
      <c r="E1719" s="89" t="str">
        <f t="shared" si="138"/>
        <v>May</v>
      </c>
      <c r="F1719" s="89" t="str">
        <f t="shared" si="139"/>
        <v>May 31, 2012</v>
      </c>
      <c r="G1719" s="213">
        <f>VLOOKUP(Table35[[#This Row],[investing.com format]],'Data Investing'!A:B,2,)</f>
        <v>1.2464</v>
      </c>
    </row>
    <row r="1720" spans="1:7" x14ac:dyDescent="0.45">
      <c r="A1720" s="212">
        <v>41061</v>
      </c>
      <c r="B1720" s="100">
        <f t="shared" si="135"/>
        <v>1</v>
      </c>
      <c r="C1720" s="89">
        <f t="shared" si="136"/>
        <v>6</v>
      </c>
      <c r="D1720" s="89">
        <f t="shared" si="137"/>
        <v>2012</v>
      </c>
      <c r="E1720" s="89" t="str">
        <f t="shared" si="138"/>
        <v>Jun</v>
      </c>
      <c r="F1720" s="89" t="str">
        <f t="shared" si="139"/>
        <v>Jun 01, 2012</v>
      </c>
      <c r="G1720" s="213">
        <f>VLOOKUP(Table35[[#This Row],[investing.com format]],'Data Investing'!A:B,2,)</f>
        <v>1.2355</v>
      </c>
    </row>
    <row r="1721" spans="1:7" x14ac:dyDescent="0.45">
      <c r="A1721" s="212">
        <v>41064</v>
      </c>
      <c r="B1721" s="100">
        <f t="shared" si="135"/>
        <v>4</v>
      </c>
      <c r="C1721" s="89">
        <f t="shared" si="136"/>
        <v>6</v>
      </c>
      <c r="D1721" s="89">
        <f t="shared" si="137"/>
        <v>2012</v>
      </c>
      <c r="E1721" s="89" t="str">
        <f t="shared" si="138"/>
        <v>Jun</v>
      </c>
      <c r="F1721" s="89" t="str">
        <f t="shared" si="139"/>
        <v>Jun 04, 2012</v>
      </c>
      <c r="G1721" s="213">
        <f>VLOOKUP(Table35[[#This Row],[investing.com format]],'Data Investing'!A:B,2,)</f>
        <v>1.2307999999999999</v>
      </c>
    </row>
    <row r="1722" spans="1:7" x14ac:dyDescent="0.45">
      <c r="A1722" s="212">
        <v>41065</v>
      </c>
      <c r="B1722" s="100">
        <f t="shared" si="135"/>
        <v>5</v>
      </c>
      <c r="C1722" s="89">
        <f t="shared" si="136"/>
        <v>6</v>
      </c>
      <c r="D1722" s="89">
        <f t="shared" si="137"/>
        <v>2012</v>
      </c>
      <c r="E1722" s="89" t="str">
        <f t="shared" si="138"/>
        <v>Jun</v>
      </c>
      <c r="F1722" s="89" t="str">
        <f t="shared" si="139"/>
        <v>Jun 05, 2012</v>
      </c>
      <c r="G1722" s="213">
        <f>VLOOKUP(Table35[[#This Row],[investing.com format]],'Data Investing'!A:B,2,)</f>
        <v>1.2351000000000001</v>
      </c>
    </row>
    <row r="1723" spans="1:7" x14ac:dyDescent="0.45">
      <c r="A1723" s="212">
        <v>41066</v>
      </c>
      <c r="B1723" s="100">
        <f t="shared" si="135"/>
        <v>6</v>
      </c>
      <c r="C1723" s="89">
        <f t="shared" si="136"/>
        <v>6</v>
      </c>
      <c r="D1723" s="89">
        <f t="shared" si="137"/>
        <v>2012</v>
      </c>
      <c r="E1723" s="89" t="str">
        <f t="shared" si="138"/>
        <v>Jun</v>
      </c>
      <c r="F1723" s="89" t="str">
        <f t="shared" si="139"/>
        <v>Jun 06, 2012</v>
      </c>
      <c r="G1723" s="213">
        <f>VLOOKUP(Table35[[#This Row],[investing.com format]],'Data Investing'!A:B,2,)</f>
        <v>1.2323</v>
      </c>
    </row>
    <row r="1724" spans="1:7" x14ac:dyDescent="0.45">
      <c r="A1724" s="212">
        <v>41067</v>
      </c>
      <c r="B1724" s="100">
        <f t="shared" si="135"/>
        <v>7</v>
      </c>
      <c r="C1724" s="89">
        <f t="shared" si="136"/>
        <v>6</v>
      </c>
      <c r="D1724" s="89">
        <f t="shared" si="137"/>
        <v>2012</v>
      </c>
      <c r="E1724" s="89" t="str">
        <f t="shared" si="138"/>
        <v>Jun</v>
      </c>
      <c r="F1724" s="89" t="str">
        <f t="shared" si="139"/>
        <v>Jun 07, 2012</v>
      </c>
      <c r="G1724" s="213">
        <f>VLOOKUP(Table35[[#This Row],[investing.com format]],'Data Investing'!A:B,2,)</f>
        <v>1.2361</v>
      </c>
    </row>
    <row r="1725" spans="1:7" x14ac:dyDescent="0.45">
      <c r="A1725" s="212">
        <v>41068</v>
      </c>
      <c r="B1725" s="100">
        <f t="shared" si="135"/>
        <v>8</v>
      </c>
      <c r="C1725" s="89">
        <f t="shared" si="136"/>
        <v>6</v>
      </c>
      <c r="D1725" s="89">
        <f t="shared" si="137"/>
        <v>2012</v>
      </c>
      <c r="E1725" s="89" t="str">
        <f t="shared" si="138"/>
        <v>Jun</v>
      </c>
      <c r="F1725" s="89" t="str">
        <f t="shared" si="139"/>
        <v>Jun 08, 2012</v>
      </c>
      <c r="G1725" s="213">
        <f>VLOOKUP(Table35[[#This Row],[investing.com format]],'Data Investing'!A:B,2,)</f>
        <v>1.2362</v>
      </c>
    </row>
    <row r="1726" spans="1:7" x14ac:dyDescent="0.45">
      <c r="A1726" s="212">
        <v>41071</v>
      </c>
      <c r="B1726" s="100">
        <f t="shared" si="135"/>
        <v>11</v>
      </c>
      <c r="C1726" s="89">
        <f t="shared" si="136"/>
        <v>6</v>
      </c>
      <c r="D1726" s="89">
        <f t="shared" si="137"/>
        <v>2012</v>
      </c>
      <c r="E1726" s="89" t="str">
        <f t="shared" si="138"/>
        <v>Jun</v>
      </c>
      <c r="F1726" s="89" t="str">
        <f t="shared" si="139"/>
        <v>Jun 11, 2012</v>
      </c>
      <c r="G1726" s="213">
        <f>VLOOKUP(Table35[[#This Row],[investing.com format]],'Data Investing'!A:B,2,)</f>
        <v>1.2411000000000001</v>
      </c>
    </row>
    <row r="1727" spans="1:7" x14ac:dyDescent="0.45">
      <c r="A1727" s="212">
        <v>41072</v>
      </c>
      <c r="B1727" s="100">
        <f t="shared" si="135"/>
        <v>12</v>
      </c>
      <c r="C1727" s="89">
        <f t="shared" si="136"/>
        <v>6</v>
      </c>
      <c r="D1727" s="89">
        <f t="shared" si="137"/>
        <v>2012</v>
      </c>
      <c r="E1727" s="89" t="str">
        <f t="shared" si="138"/>
        <v>Jun</v>
      </c>
      <c r="F1727" s="89" t="str">
        <f t="shared" si="139"/>
        <v>Jun 12, 2012</v>
      </c>
      <c r="G1727" s="213">
        <f>VLOOKUP(Table35[[#This Row],[investing.com format]],'Data Investing'!A:B,2,)</f>
        <v>1.2450000000000001</v>
      </c>
    </row>
    <row r="1728" spans="1:7" x14ac:dyDescent="0.45">
      <c r="A1728" s="212">
        <v>41073</v>
      </c>
      <c r="B1728" s="100">
        <f t="shared" si="135"/>
        <v>13</v>
      </c>
      <c r="C1728" s="89">
        <f t="shared" si="136"/>
        <v>6</v>
      </c>
      <c r="D1728" s="89">
        <f t="shared" si="137"/>
        <v>2012</v>
      </c>
      <c r="E1728" s="89" t="str">
        <f t="shared" si="138"/>
        <v>Jun</v>
      </c>
      <c r="F1728" s="89" t="str">
        <f t="shared" si="139"/>
        <v>Jun 13, 2012</v>
      </c>
      <c r="G1728" s="213">
        <f>VLOOKUP(Table35[[#This Row],[investing.com format]],'Data Investing'!A:B,2,)</f>
        <v>1.2345999999999999</v>
      </c>
    </row>
    <row r="1729" spans="1:7" x14ac:dyDescent="0.45">
      <c r="A1729" s="212">
        <v>41074</v>
      </c>
      <c r="B1729" s="100">
        <f t="shared" si="135"/>
        <v>14</v>
      </c>
      <c r="C1729" s="89">
        <f t="shared" si="136"/>
        <v>6</v>
      </c>
      <c r="D1729" s="89">
        <f t="shared" si="137"/>
        <v>2012</v>
      </c>
      <c r="E1729" s="89" t="str">
        <f t="shared" si="138"/>
        <v>Jun</v>
      </c>
      <c r="F1729" s="89" t="str">
        <f t="shared" si="139"/>
        <v>Jun 14, 2012</v>
      </c>
      <c r="G1729" s="213">
        <f>VLOOKUP(Table35[[#This Row],[investing.com format]],'Data Investing'!A:B,2,)</f>
        <v>1.2315</v>
      </c>
    </row>
    <row r="1730" spans="1:7" x14ac:dyDescent="0.45">
      <c r="A1730" s="212">
        <v>41075</v>
      </c>
      <c r="B1730" s="100">
        <f t="shared" si="135"/>
        <v>15</v>
      </c>
      <c r="C1730" s="89">
        <f t="shared" si="136"/>
        <v>6</v>
      </c>
      <c r="D1730" s="89">
        <f t="shared" si="137"/>
        <v>2012</v>
      </c>
      <c r="E1730" s="89" t="str">
        <f t="shared" si="138"/>
        <v>Jun</v>
      </c>
      <c r="F1730" s="89" t="str">
        <f t="shared" si="139"/>
        <v>Jun 15, 2012</v>
      </c>
      <c r="G1730" s="213">
        <f>VLOOKUP(Table35[[#This Row],[investing.com format]],'Data Investing'!A:B,2,)</f>
        <v>1.2437</v>
      </c>
    </row>
    <row r="1731" spans="1:7" x14ac:dyDescent="0.45">
      <c r="A1731" s="212">
        <v>41078</v>
      </c>
      <c r="B1731" s="100">
        <f t="shared" si="135"/>
        <v>18</v>
      </c>
      <c r="C1731" s="89">
        <f t="shared" si="136"/>
        <v>6</v>
      </c>
      <c r="D1731" s="89">
        <f t="shared" si="137"/>
        <v>2012</v>
      </c>
      <c r="E1731" s="89" t="str">
        <f t="shared" si="138"/>
        <v>Jun</v>
      </c>
      <c r="F1731" s="89" t="str">
        <f t="shared" si="139"/>
        <v>Jun 18, 2012</v>
      </c>
      <c r="G1731" s="213">
        <f>VLOOKUP(Table35[[#This Row],[investing.com format]],'Data Investing'!A:B,2,)</f>
        <v>1.2458</v>
      </c>
    </row>
    <row r="1732" spans="1:7" x14ac:dyDescent="0.45">
      <c r="A1732" s="212">
        <v>41079</v>
      </c>
      <c r="B1732" s="100">
        <f t="shared" si="135"/>
        <v>19</v>
      </c>
      <c r="C1732" s="89">
        <f t="shared" si="136"/>
        <v>6</v>
      </c>
      <c r="D1732" s="89">
        <f t="shared" si="137"/>
        <v>2012</v>
      </c>
      <c r="E1732" s="89" t="str">
        <f t="shared" si="138"/>
        <v>Jun</v>
      </c>
      <c r="F1732" s="89" t="str">
        <f t="shared" si="139"/>
        <v>Jun 19, 2012</v>
      </c>
      <c r="G1732" s="213">
        <f>VLOOKUP(Table35[[#This Row],[investing.com format]],'Data Investing'!A:B,2,)</f>
        <v>1.2393000000000001</v>
      </c>
    </row>
    <row r="1733" spans="1:7" x14ac:dyDescent="0.45">
      <c r="A1733" s="212">
        <v>41080</v>
      </c>
      <c r="B1733" s="100">
        <f t="shared" si="135"/>
        <v>20</v>
      </c>
      <c r="C1733" s="89">
        <f t="shared" si="136"/>
        <v>6</v>
      </c>
      <c r="D1733" s="89">
        <f t="shared" si="137"/>
        <v>2012</v>
      </c>
      <c r="E1733" s="89" t="str">
        <f t="shared" si="138"/>
        <v>Jun</v>
      </c>
      <c r="F1733" s="89" t="str">
        <f t="shared" si="139"/>
        <v>Jun 20, 2012</v>
      </c>
      <c r="G1733" s="213">
        <f>VLOOKUP(Table35[[#This Row],[investing.com format]],'Data Investing'!A:B,2,)</f>
        <v>1.2365999999999999</v>
      </c>
    </row>
    <row r="1734" spans="1:7" x14ac:dyDescent="0.45">
      <c r="A1734" s="212">
        <v>41081</v>
      </c>
      <c r="B1734" s="100">
        <f t="shared" si="135"/>
        <v>21</v>
      </c>
      <c r="C1734" s="89">
        <f t="shared" si="136"/>
        <v>6</v>
      </c>
      <c r="D1734" s="89">
        <f t="shared" si="137"/>
        <v>2012</v>
      </c>
      <c r="E1734" s="89" t="str">
        <f t="shared" si="138"/>
        <v>Jun</v>
      </c>
      <c r="F1734" s="89" t="str">
        <f t="shared" si="139"/>
        <v>Jun 21, 2012</v>
      </c>
      <c r="G1734" s="213">
        <f>VLOOKUP(Table35[[#This Row],[investing.com format]],'Data Investing'!A:B,2,)</f>
        <v>1.2430000000000001</v>
      </c>
    </row>
    <row r="1735" spans="1:7" x14ac:dyDescent="0.45">
      <c r="A1735" s="212">
        <v>41082</v>
      </c>
      <c r="B1735" s="100">
        <f t="shared" si="135"/>
        <v>22</v>
      </c>
      <c r="C1735" s="89">
        <f t="shared" si="136"/>
        <v>6</v>
      </c>
      <c r="D1735" s="89">
        <f t="shared" si="137"/>
        <v>2012</v>
      </c>
      <c r="E1735" s="89" t="str">
        <f t="shared" si="138"/>
        <v>Jun</v>
      </c>
      <c r="F1735" s="89" t="str">
        <f t="shared" si="139"/>
        <v>Jun 22, 2012</v>
      </c>
      <c r="G1735" s="213">
        <f>VLOOKUP(Table35[[#This Row],[investing.com format]],'Data Investing'!A:B,2,)</f>
        <v>1.2403</v>
      </c>
    </row>
    <row r="1736" spans="1:7" x14ac:dyDescent="0.45">
      <c r="A1736" s="212">
        <v>41085</v>
      </c>
      <c r="B1736" s="100">
        <f t="shared" si="135"/>
        <v>25</v>
      </c>
      <c r="C1736" s="89">
        <f t="shared" si="136"/>
        <v>6</v>
      </c>
      <c r="D1736" s="89">
        <f t="shared" si="137"/>
        <v>2012</v>
      </c>
      <c r="E1736" s="89" t="str">
        <f t="shared" si="138"/>
        <v>Jun</v>
      </c>
      <c r="F1736" s="89" t="str">
        <f t="shared" si="139"/>
        <v>Jun 25, 2012</v>
      </c>
      <c r="G1736" s="213">
        <f>VLOOKUP(Table35[[#This Row],[investing.com format]],'Data Investing'!A:B,2,)</f>
        <v>1.2454000000000001</v>
      </c>
    </row>
    <row r="1737" spans="1:7" x14ac:dyDescent="0.45">
      <c r="A1737" s="212">
        <v>41086</v>
      </c>
      <c r="B1737" s="100">
        <f t="shared" si="135"/>
        <v>26</v>
      </c>
      <c r="C1737" s="89">
        <f t="shared" si="136"/>
        <v>6</v>
      </c>
      <c r="D1737" s="89">
        <f t="shared" si="137"/>
        <v>2012</v>
      </c>
      <c r="E1737" s="89" t="str">
        <f t="shared" si="138"/>
        <v>Jun</v>
      </c>
      <c r="F1737" s="89" t="str">
        <f t="shared" si="139"/>
        <v>Jun 26, 2012</v>
      </c>
      <c r="G1737" s="213">
        <f>VLOOKUP(Table35[[#This Row],[investing.com format]],'Data Investing'!A:B,2,)</f>
        <v>1.2521</v>
      </c>
    </row>
    <row r="1738" spans="1:7" x14ac:dyDescent="0.45">
      <c r="A1738" s="212">
        <v>41087</v>
      </c>
      <c r="B1738" s="100">
        <f t="shared" si="135"/>
        <v>27</v>
      </c>
      <c r="C1738" s="89">
        <f t="shared" si="136"/>
        <v>6</v>
      </c>
      <c r="D1738" s="89">
        <f t="shared" si="137"/>
        <v>2012</v>
      </c>
      <c r="E1738" s="89" t="str">
        <f t="shared" si="138"/>
        <v>Jun</v>
      </c>
      <c r="F1738" s="89" t="str">
        <f t="shared" si="139"/>
        <v>Jun 27, 2012</v>
      </c>
      <c r="G1738" s="213">
        <f>VLOOKUP(Table35[[#This Row],[investing.com format]],'Data Investing'!A:B,2,)</f>
        <v>1.2484999999999999</v>
      </c>
    </row>
    <row r="1739" spans="1:7" x14ac:dyDescent="0.45">
      <c r="A1739" s="212">
        <v>41088</v>
      </c>
      <c r="B1739" s="100">
        <f t="shared" si="135"/>
        <v>28</v>
      </c>
      <c r="C1739" s="89">
        <f t="shared" si="136"/>
        <v>6</v>
      </c>
      <c r="D1739" s="89">
        <f t="shared" si="137"/>
        <v>2012</v>
      </c>
      <c r="E1739" s="89" t="str">
        <f t="shared" si="138"/>
        <v>Jun</v>
      </c>
      <c r="F1739" s="89" t="str">
        <f t="shared" si="139"/>
        <v>Jun 28, 2012</v>
      </c>
      <c r="G1739" s="213">
        <f>VLOOKUP(Table35[[#This Row],[investing.com format]],'Data Investing'!A:B,2,)</f>
        <v>1.2473000000000001</v>
      </c>
    </row>
    <row r="1740" spans="1:7" x14ac:dyDescent="0.45">
      <c r="A1740" s="212">
        <v>41089</v>
      </c>
      <c r="B1740" s="100">
        <f t="shared" si="135"/>
        <v>29</v>
      </c>
      <c r="C1740" s="89">
        <f t="shared" si="136"/>
        <v>6</v>
      </c>
      <c r="D1740" s="89">
        <f t="shared" si="137"/>
        <v>2012</v>
      </c>
      <c r="E1740" s="89" t="str">
        <f t="shared" si="138"/>
        <v>Jun</v>
      </c>
      <c r="F1740" s="89" t="str">
        <f t="shared" si="139"/>
        <v>Jun 29, 2012</v>
      </c>
      <c r="G1740" s="213">
        <f>VLOOKUP(Table35[[#This Row],[investing.com format]],'Data Investing'!A:B,2,)</f>
        <v>1.2407999999999999</v>
      </c>
    </row>
    <row r="1741" spans="1:7" x14ac:dyDescent="0.45">
      <c r="A1741" s="212">
        <v>41092</v>
      </c>
      <c r="B1741" s="100">
        <f t="shared" si="135"/>
        <v>2</v>
      </c>
      <c r="C1741" s="89">
        <f t="shared" si="136"/>
        <v>7</v>
      </c>
      <c r="D1741" s="89">
        <f t="shared" si="137"/>
        <v>2012</v>
      </c>
      <c r="E1741" s="89" t="str">
        <f t="shared" si="138"/>
        <v>Jul</v>
      </c>
      <c r="F1741" s="89" t="str">
        <f t="shared" si="139"/>
        <v>Jul 02, 2012</v>
      </c>
      <c r="G1741" s="213">
        <f>VLOOKUP(Table35[[#This Row],[investing.com format]],'Data Investing'!A:B,2,)</f>
        <v>1.2471000000000001</v>
      </c>
    </row>
    <row r="1742" spans="1:7" x14ac:dyDescent="0.45">
      <c r="A1742" s="212">
        <v>41093</v>
      </c>
      <c r="B1742" s="100">
        <f t="shared" si="135"/>
        <v>3</v>
      </c>
      <c r="C1742" s="89">
        <f t="shared" si="136"/>
        <v>7</v>
      </c>
      <c r="D1742" s="89">
        <f t="shared" si="137"/>
        <v>2012</v>
      </c>
      <c r="E1742" s="89" t="str">
        <f t="shared" si="138"/>
        <v>Jul</v>
      </c>
      <c r="F1742" s="89" t="str">
        <f t="shared" si="139"/>
        <v>Jul 03, 2012</v>
      </c>
      <c r="G1742" s="213">
        <f>VLOOKUP(Table35[[#This Row],[investing.com format]],'Data Investing'!A:B,2,)</f>
        <v>1.2444</v>
      </c>
    </row>
    <row r="1743" spans="1:7" x14ac:dyDescent="0.45">
      <c r="A1743" s="212">
        <v>41095</v>
      </c>
      <c r="B1743" s="100">
        <f t="shared" si="135"/>
        <v>5</v>
      </c>
      <c r="C1743" s="89">
        <f t="shared" si="136"/>
        <v>7</v>
      </c>
      <c r="D1743" s="89">
        <f t="shared" si="137"/>
        <v>2012</v>
      </c>
      <c r="E1743" s="89" t="str">
        <f t="shared" si="138"/>
        <v>Jul</v>
      </c>
      <c r="F1743" s="89" t="str">
        <f t="shared" si="139"/>
        <v>Jul 05, 2012</v>
      </c>
      <c r="G1743" s="213">
        <f>VLOOKUP(Table35[[#This Row],[investing.com format]],'Data Investing'!A:B,2,)</f>
        <v>1.2526999999999999</v>
      </c>
    </row>
    <row r="1744" spans="1:7" x14ac:dyDescent="0.45">
      <c r="A1744" s="212">
        <v>41096</v>
      </c>
      <c r="B1744" s="100">
        <f t="shared" si="135"/>
        <v>6</v>
      </c>
      <c r="C1744" s="89">
        <f t="shared" si="136"/>
        <v>7</v>
      </c>
      <c r="D1744" s="89">
        <f t="shared" si="137"/>
        <v>2012</v>
      </c>
      <c r="E1744" s="89" t="str">
        <f t="shared" si="138"/>
        <v>Jul</v>
      </c>
      <c r="F1744" s="89" t="str">
        <f t="shared" si="139"/>
        <v>Jul 06, 2012</v>
      </c>
      <c r="G1744" s="213">
        <f>VLOOKUP(Table35[[#This Row],[investing.com format]],'Data Investing'!A:B,2,)</f>
        <v>1.2605</v>
      </c>
    </row>
    <row r="1745" spans="1:7" x14ac:dyDescent="0.45">
      <c r="A1745" s="212">
        <v>41099</v>
      </c>
      <c r="B1745" s="100">
        <f t="shared" si="135"/>
        <v>9</v>
      </c>
      <c r="C1745" s="89">
        <f t="shared" si="136"/>
        <v>7</v>
      </c>
      <c r="D1745" s="89">
        <f t="shared" si="137"/>
        <v>2012</v>
      </c>
      <c r="E1745" s="89" t="str">
        <f t="shared" si="138"/>
        <v>Jul</v>
      </c>
      <c r="F1745" s="89" t="str">
        <f t="shared" si="139"/>
        <v>Jul 09, 2012</v>
      </c>
      <c r="G1745" s="213">
        <f>VLOOKUP(Table35[[#This Row],[investing.com format]],'Data Investing'!A:B,2,)</f>
        <v>1.2605999999999999</v>
      </c>
    </row>
    <row r="1746" spans="1:7" x14ac:dyDescent="0.45">
      <c r="A1746" s="212">
        <v>41100</v>
      </c>
      <c r="B1746" s="100">
        <f t="shared" ref="B1746:B1809" si="140">DAY(A1746)</f>
        <v>10</v>
      </c>
      <c r="C1746" s="89">
        <f t="shared" ref="C1746:C1809" si="141">MONTH(A1746)</f>
        <v>7</v>
      </c>
      <c r="D1746" s="89">
        <f t="shared" ref="D1746:D1809" si="142">YEAR(A1746)</f>
        <v>2012</v>
      </c>
      <c r="E1746" s="89" t="str">
        <f t="shared" ref="E1746:E1809" si="143">VLOOKUP(C1746,$K$2:$L$13,2,)</f>
        <v>Jul</v>
      </c>
      <c r="F1746" s="89" t="str">
        <f t="shared" ref="F1746:F1809" si="144">IF(B1746&lt;10,E1746&amp;" 0"&amp; B1746&amp;", " &amp;D1746,E1746&amp;" "&amp; B1746&amp;", " &amp;D1746)</f>
        <v>Jul 10, 2012</v>
      </c>
      <c r="G1746" s="213">
        <f>VLOOKUP(Table35[[#This Row],[investing.com format]],'Data Investing'!A:B,2,)</f>
        <v>1.2665999999999999</v>
      </c>
    </row>
    <row r="1747" spans="1:7" x14ac:dyDescent="0.45">
      <c r="A1747" s="212">
        <v>41101</v>
      </c>
      <c r="B1747" s="100">
        <f t="shared" si="140"/>
        <v>11</v>
      </c>
      <c r="C1747" s="89">
        <f t="shared" si="141"/>
        <v>7</v>
      </c>
      <c r="D1747" s="89">
        <f t="shared" si="142"/>
        <v>2012</v>
      </c>
      <c r="E1747" s="89" t="str">
        <f t="shared" si="143"/>
        <v>Jul</v>
      </c>
      <c r="F1747" s="89" t="str">
        <f t="shared" si="144"/>
        <v>Jul 11, 2012</v>
      </c>
      <c r="G1747" s="213">
        <f>VLOOKUP(Table35[[#This Row],[investing.com format]],'Data Investing'!A:B,2,)</f>
        <v>1.2666999999999999</v>
      </c>
    </row>
    <row r="1748" spans="1:7" x14ac:dyDescent="0.45">
      <c r="A1748" s="212">
        <v>41102</v>
      </c>
      <c r="B1748" s="100">
        <f t="shared" si="140"/>
        <v>12</v>
      </c>
      <c r="C1748" s="89">
        <f t="shared" si="141"/>
        <v>7</v>
      </c>
      <c r="D1748" s="89">
        <f t="shared" si="142"/>
        <v>2012</v>
      </c>
      <c r="E1748" s="89" t="str">
        <f t="shared" si="143"/>
        <v>Jul</v>
      </c>
      <c r="F1748" s="89" t="str">
        <f t="shared" si="144"/>
        <v>Jul 12, 2012</v>
      </c>
      <c r="G1748" s="213">
        <f>VLOOKUP(Table35[[#This Row],[investing.com format]],'Data Investing'!A:B,2,)</f>
        <v>1.2641</v>
      </c>
    </row>
    <row r="1749" spans="1:7" x14ac:dyDescent="0.45">
      <c r="A1749" s="212">
        <v>41103</v>
      </c>
      <c r="B1749" s="100">
        <f t="shared" si="140"/>
        <v>13</v>
      </c>
      <c r="C1749" s="89">
        <f t="shared" si="141"/>
        <v>7</v>
      </c>
      <c r="D1749" s="89">
        <f t="shared" si="142"/>
        <v>2012</v>
      </c>
      <c r="E1749" s="89" t="str">
        <f t="shared" si="143"/>
        <v>Jul</v>
      </c>
      <c r="F1749" s="89" t="str">
        <f t="shared" si="144"/>
        <v>Jul 13, 2012</v>
      </c>
      <c r="G1749" s="213">
        <f>VLOOKUP(Table35[[#This Row],[investing.com format]],'Data Investing'!A:B,2,)</f>
        <v>1.2713000000000001</v>
      </c>
    </row>
    <row r="1750" spans="1:7" x14ac:dyDescent="0.45">
      <c r="A1750" s="212">
        <v>41106</v>
      </c>
      <c r="B1750" s="100">
        <f t="shared" si="140"/>
        <v>16</v>
      </c>
      <c r="C1750" s="89">
        <f t="shared" si="141"/>
        <v>7</v>
      </c>
      <c r="D1750" s="89">
        <f t="shared" si="142"/>
        <v>2012</v>
      </c>
      <c r="E1750" s="89" t="str">
        <f t="shared" si="143"/>
        <v>Jul</v>
      </c>
      <c r="F1750" s="89" t="str">
        <f t="shared" si="144"/>
        <v>Jul 16, 2012</v>
      </c>
      <c r="G1750" s="213">
        <f>VLOOKUP(Table35[[#This Row],[investing.com format]],'Data Investing'!A:B,2,)</f>
        <v>1.2739</v>
      </c>
    </row>
    <row r="1751" spans="1:7" x14ac:dyDescent="0.45">
      <c r="A1751" s="212">
        <v>41107</v>
      </c>
      <c r="B1751" s="100">
        <f t="shared" si="140"/>
        <v>17</v>
      </c>
      <c r="C1751" s="89">
        <f t="shared" si="141"/>
        <v>7</v>
      </c>
      <c r="D1751" s="89">
        <f t="shared" si="142"/>
        <v>2012</v>
      </c>
      <c r="E1751" s="89" t="str">
        <f t="shared" si="143"/>
        <v>Jul</v>
      </c>
      <c r="F1751" s="89" t="str">
        <f t="shared" si="144"/>
        <v>Jul 17, 2012</v>
      </c>
      <c r="G1751" s="213">
        <f>VLOOKUP(Table35[[#This Row],[investing.com format]],'Data Investing'!A:B,2,)</f>
        <v>1.2732000000000001</v>
      </c>
    </row>
    <row r="1752" spans="1:7" x14ac:dyDescent="0.45">
      <c r="A1752" s="212">
        <v>41108</v>
      </c>
      <c r="B1752" s="100">
        <f t="shared" si="140"/>
        <v>18</v>
      </c>
      <c r="C1752" s="89">
        <f t="shared" si="141"/>
        <v>7</v>
      </c>
      <c r="D1752" s="89">
        <f t="shared" si="142"/>
        <v>2012</v>
      </c>
      <c r="E1752" s="89" t="str">
        <f t="shared" si="143"/>
        <v>Jul</v>
      </c>
      <c r="F1752" s="89" t="str">
        <f t="shared" si="144"/>
        <v>Jul 18, 2012</v>
      </c>
      <c r="G1752" s="213">
        <f>VLOOKUP(Table35[[#This Row],[investing.com format]],'Data Investing'!A:B,2,)</f>
        <v>1.2744</v>
      </c>
    </row>
    <row r="1753" spans="1:7" x14ac:dyDescent="0.45">
      <c r="A1753" s="212">
        <v>41109</v>
      </c>
      <c r="B1753" s="100">
        <f t="shared" si="140"/>
        <v>19</v>
      </c>
      <c r="C1753" s="89">
        <f t="shared" si="141"/>
        <v>7</v>
      </c>
      <c r="D1753" s="89">
        <f t="shared" si="142"/>
        <v>2012</v>
      </c>
      <c r="E1753" s="89" t="str">
        <f t="shared" si="143"/>
        <v>Jul</v>
      </c>
      <c r="F1753" s="89" t="str">
        <f t="shared" si="144"/>
        <v>Jul 19, 2012</v>
      </c>
      <c r="G1753" s="213">
        <f>VLOOKUP(Table35[[#This Row],[investing.com format]],'Data Investing'!A:B,2,)</f>
        <v>1.2803</v>
      </c>
    </row>
    <row r="1754" spans="1:7" x14ac:dyDescent="0.45">
      <c r="A1754" s="212">
        <v>41110</v>
      </c>
      <c r="B1754" s="100">
        <f t="shared" si="140"/>
        <v>20</v>
      </c>
      <c r="C1754" s="89">
        <f t="shared" si="141"/>
        <v>7</v>
      </c>
      <c r="D1754" s="89">
        <f t="shared" si="142"/>
        <v>2012</v>
      </c>
      <c r="E1754" s="89" t="str">
        <f t="shared" si="143"/>
        <v>Jul</v>
      </c>
      <c r="F1754" s="89" t="str">
        <f t="shared" si="144"/>
        <v>Jul 20, 2012</v>
      </c>
      <c r="G1754" s="213">
        <f>VLOOKUP(Table35[[#This Row],[investing.com format]],'Data Investing'!A:B,2,)</f>
        <v>1.2849999999999999</v>
      </c>
    </row>
    <row r="1755" spans="1:7" x14ac:dyDescent="0.45">
      <c r="A1755" s="212">
        <v>41113</v>
      </c>
      <c r="B1755" s="100">
        <f t="shared" si="140"/>
        <v>23</v>
      </c>
      <c r="C1755" s="89">
        <f t="shared" si="141"/>
        <v>7</v>
      </c>
      <c r="D1755" s="89">
        <f t="shared" si="142"/>
        <v>2012</v>
      </c>
      <c r="E1755" s="89" t="str">
        <f t="shared" si="143"/>
        <v>Jul</v>
      </c>
      <c r="F1755" s="89" t="str">
        <f t="shared" si="144"/>
        <v>Jul 23, 2012</v>
      </c>
      <c r="G1755" s="213">
        <f>VLOOKUP(Table35[[#This Row],[investing.com format]],'Data Investing'!A:B,2,)</f>
        <v>1.2796000000000001</v>
      </c>
    </row>
    <row r="1756" spans="1:7" x14ac:dyDescent="0.45">
      <c r="A1756" s="212">
        <v>41114</v>
      </c>
      <c r="B1756" s="100">
        <f t="shared" si="140"/>
        <v>24</v>
      </c>
      <c r="C1756" s="89">
        <f t="shared" si="141"/>
        <v>7</v>
      </c>
      <c r="D1756" s="89">
        <f t="shared" si="142"/>
        <v>2012</v>
      </c>
      <c r="E1756" s="89" t="str">
        <f t="shared" si="143"/>
        <v>Jul</v>
      </c>
      <c r="F1756" s="89" t="str">
        <f t="shared" si="144"/>
        <v>Jul 24, 2012</v>
      </c>
      <c r="G1756" s="213">
        <f>VLOOKUP(Table35[[#This Row],[investing.com format]],'Data Investing'!A:B,2,)</f>
        <v>1.2851999999999999</v>
      </c>
    </row>
    <row r="1757" spans="1:7" x14ac:dyDescent="0.45">
      <c r="A1757" s="212">
        <v>41115</v>
      </c>
      <c r="B1757" s="100">
        <f t="shared" si="140"/>
        <v>25</v>
      </c>
      <c r="C1757" s="89">
        <f t="shared" si="141"/>
        <v>7</v>
      </c>
      <c r="D1757" s="89">
        <f t="shared" si="142"/>
        <v>2012</v>
      </c>
      <c r="E1757" s="89" t="str">
        <f t="shared" si="143"/>
        <v>Jul</v>
      </c>
      <c r="F1757" s="89" t="str">
        <f t="shared" si="144"/>
        <v>Jul 25, 2012</v>
      </c>
      <c r="G1757" s="213">
        <f>VLOOKUP(Table35[[#This Row],[investing.com format]],'Data Investing'!A:B,2,)</f>
        <v>1.2749999999999999</v>
      </c>
    </row>
    <row r="1758" spans="1:7" x14ac:dyDescent="0.45">
      <c r="A1758" s="212">
        <v>41116</v>
      </c>
      <c r="B1758" s="100">
        <f t="shared" si="140"/>
        <v>26</v>
      </c>
      <c r="C1758" s="89">
        <f t="shared" si="141"/>
        <v>7</v>
      </c>
      <c r="D1758" s="89">
        <f t="shared" si="142"/>
        <v>2012</v>
      </c>
      <c r="E1758" s="89" t="str">
        <f t="shared" si="143"/>
        <v>Jul</v>
      </c>
      <c r="F1758" s="89" t="str">
        <f t="shared" si="144"/>
        <v>Jul 26, 2012</v>
      </c>
      <c r="G1758" s="213">
        <f>VLOOKUP(Table35[[#This Row],[investing.com format]],'Data Investing'!A:B,2,)</f>
        <v>1.2774000000000001</v>
      </c>
    </row>
    <row r="1759" spans="1:7" x14ac:dyDescent="0.45">
      <c r="A1759" s="212">
        <v>41117</v>
      </c>
      <c r="B1759" s="100">
        <f t="shared" si="140"/>
        <v>27</v>
      </c>
      <c r="C1759" s="89">
        <f t="shared" si="141"/>
        <v>7</v>
      </c>
      <c r="D1759" s="89">
        <f t="shared" si="142"/>
        <v>2012</v>
      </c>
      <c r="E1759" s="89" t="str">
        <f t="shared" si="143"/>
        <v>Jul</v>
      </c>
      <c r="F1759" s="89" t="str">
        <f t="shared" si="144"/>
        <v>Jul 27, 2012</v>
      </c>
      <c r="G1759" s="213">
        <f>VLOOKUP(Table35[[#This Row],[investing.com format]],'Data Investing'!A:B,2,)</f>
        <v>1.278</v>
      </c>
    </row>
    <row r="1760" spans="1:7" x14ac:dyDescent="0.45">
      <c r="A1760" s="212">
        <v>41120</v>
      </c>
      <c r="B1760" s="100">
        <f t="shared" si="140"/>
        <v>30</v>
      </c>
      <c r="C1760" s="89">
        <f t="shared" si="141"/>
        <v>7</v>
      </c>
      <c r="D1760" s="89">
        <f t="shared" si="142"/>
        <v>2012</v>
      </c>
      <c r="E1760" s="89" t="str">
        <f t="shared" si="143"/>
        <v>Jul</v>
      </c>
      <c r="F1760" s="89" t="str">
        <f t="shared" si="144"/>
        <v>Jul 30, 2012</v>
      </c>
      <c r="G1760" s="213">
        <f>VLOOKUP(Table35[[#This Row],[investing.com format]],'Data Investing'!A:B,2,)</f>
        <v>1.2813000000000001</v>
      </c>
    </row>
    <row r="1761" spans="1:7" x14ac:dyDescent="0.45">
      <c r="A1761" s="212">
        <v>41121</v>
      </c>
      <c r="B1761" s="100">
        <f t="shared" si="140"/>
        <v>31</v>
      </c>
      <c r="C1761" s="89">
        <f t="shared" si="141"/>
        <v>7</v>
      </c>
      <c r="D1761" s="89">
        <f t="shared" si="142"/>
        <v>2012</v>
      </c>
      <c r="E1761" s="89" t="str">
        <f t="shared" si="143"/>
        <v>Jul</v>
      </c>
      <c r="F1761" s="89" t="str">
        <f t="shared" si="144"/>
        <v>Jul 31, 2012</v>
      </c>
      <c r="G1761" s="213">
        <f>VLOOKUP(Table35[[#This Row],[investing.com format]],'Data Investing'!A:B,2,)</f>
        <v>1.2742</v>
      </c>
    </row>
    <row r="1762" spans="1:7" x14ac:dyDescent="0.45">
      <c r="A1762" s="212">
        <v>41122</v>
      </c>
      <c r="B1762" s="100">
        <f t="shared" si="140"/>
        <v>1</v>
      </c>
      <c r="C1762" s="89">
        <f t="shared" si="141"/>
        <v>8</v>
      </c>
      <c r="D1762" s="89">
        <f t="shared" si="142"/>
        <v>2012</v>
      </c>
      <c r="E1762" s="89" t="str">
        <f t="shared" si="143"/>
        <v>Aug</v>
      </c>
      <c r="F1762" s="89" t="str">
        <f t="shared" si="144"/>
        <v>Aug 01, 2012</v>
      </c>
      <c r="G1762" s="213">
        <f>VLOOKUP(Table35[[#This Row],[investing.com format]],'Data Investing'!A:B,2,)</f>
        <v>1.2706</v>
      </c>
    </row>
    <row r="1763" spans="1:7" x14ac:dyDescent="0.45">
      <c r="A1763" s="212">
        <v>41123</v>
      </c>
      <c r="B1763" s="100">
        <f t="shared" si="140"/>
        <v>2</v>
      </c>
      <c r="C1763" s="89">
        <f t="shared" si="141"/>
        <v>8</v>
      </c>
      <c r="D1763" s="89">
        <f t="shared" si="142"/>
        <v>2012</v>
      </c>
      <c r="E1763" s="89" t="str">
        <f t="shared" si="143"/>
        <v>Aug</v>
      </c>
      <c r="F1763" s="89" t="str">
        <f t="shared" si="144"/>
        <v>Aug 02, 2012</v>
      </c>
      <c r="G1763" s="213">
        <f>VLOOKUP(Table35[[#This Row],[investing.com format]],'Data Investing'!A:B,2,)</f>
        <v>1.2734000000000001</v>
      </c>
    </row>
    <row r="1764" spans="1:7" x14ac:dyDescent="0.45">
      <c r="A1764" s="212">
        <v>41124</v>
      </c>
      <c r="B1764" s="100">
        <f t="shared" si="140"/>
        <v>3</v>
      </c>
      <c r="C1764" s="89">
        <f t="shared" si="141"/>
        <v>8</v>
      </c>
      <c r="D1764" s="89">
        <f t="shared" si="142"/>
        <v>2012</v>
      </c>
      <c r="E1764" s="89" t="str">
        <f t="shared" si="143"/>
        <v>Aug</v>
      </c>
      <c r="F1764" s="89" t="str">
        <f t="shared" si="144"/>
        <v>Aug 03, 2012</v>
      </c>
      <c r="G1764" s="213">
        <f>VLOOKUP(Table35[[#This Row],[investing.com format]],'Data Investing'!A:B,2,)</f>
        <v>1.2627999999999999</v>
      </c>
    </row>
    <row r="1765" spans="1:7" x14ac:dyDescent="0.45">
      <c r="A1765" s="212">
        <v>41127</v>
      </c>
      <c r="B1765" s="100">
        <f t="shared" si="140"/>
        <v>6</v>
      </c>
      <c r="C1765" s="89">
        <f t="shared" si="141"/>
        <v>8</v>
      </c>
      <c r="D1765" s="89">
        <f t="shared" si="142"/>
        <v>2012</v>
      </c>
      <c r="E1765" s="89" t="str">
        <f t="shared" si="143"/>
        <v>Aug</v>
      </c>
      <c r="F1765" s="89" t="str">
        <f t="shared" si="144"/>
        <v>Aug 06, 2012</v>
      </c>
      <c r="G1765" s="213">
        <f>VLOOKUP(Table35[[#This Row],[investing.com format]],'Data Investing'!A:B,2,)</f>
        <v>1.258</v>
      </c>
    </row>
    <row r="1766" spans="1:7" x14ac:dyDescent="0.45">
      <c r="A1766" s="212">
        <v>41128</v>
      </c>
      <c r="B1766" s="100">
        <f t="shared" si="140"/>
        <v>7</v>
      </c>
      <c r="C1766" s="89">
        <f t="shared" si="141"/>
        <v>8</v>
      </c>
      <c r="D1766" s="89">
        <f t="shared" si="142"/>
        <v>2012</v>
      </c>
      <c r="E1766" s="89" t="str">
        <f t="shared" si="143"/>
        <v>Aug</v>
      </c>
      <c r="F1766" s="89" t="str">
        <f t="shared" si="144"/>
        <v>Aug 07, 2012</v>
      </c>
      <c r="G1766" s="213">
        <f>VLOOKUP(Table35[[#This Row],[investing.com format]],'Data Investing'!A:B,2,)</f>
        <v>1.2599</v>
      </c>
    </row>
    <row r="1767" spans="1:7" x14ac:dyDescent="0.45">
      <c r="A1767" s="212">
        <v>41129</v>
      </c>
      <c r="B1767" s="100">
        <f t="shared" si="140"/>
        <v>8</v>
      </c>
      <c r="C1767" s="89">
        <f t="shared" si="141"/>
        <v>8</v>
      </c>
      <c r="D1767" s="89">
        <f t="shared" si="142"/>
        <v>2012</v>
      </c>
      <c r="E1767" s="89" t="str">
        <f t="shared" si="143"/>
        <v>Aug</v>
      </c>
      <c r="F1767" s="89" t="str">
        <f t="shared" si="144"/>
        <v>Aug 08, 2012</v>
      </c>
      <c r="G1767" s="213">
        <f>VLOOKUP(Table35[[#This Row],[investing.com format]],'Data Investing'!A:B,2,)</f>
        <v>1.2664</v>
      </c>
    </row>
    <row r="1768" spans="1:7" x14ac:dyDescent="0.45">
      <c r="A1768" s="212">
        <v>41130</v>
      </c>
      <c r="B1768" s="100">
        <f t="shared" si="140"/>
        <v>9</v>
      </c>
      <c r="C1768" s="89">
        <f t="shared" si="141"/>
        <v>8</v>
      </c>
      <c r="D1768" s="89">
        <f t="shared" si="142"/>
        <v>2012</v>
      </c>
      <c r="E1768" s="89" t="str">
        <f t="shared" si="143"/>
        <v>Aug</v>
      </c>
      <c r="F1768" s="89" t="str">
        <f t="shared" si="144"/>
        <v>Aug 09, 2012</v>
      </c>
      <c r="G1768" s="213">
        <f>VLOOKUP(Table35[[#This Row],[investing.com format]],'Data Investing'!A:B,2,)</f>
        <v>1.2707999999999999</v>
      </c>
    </row>
    <row r="1769" spans="1:7" x14ac:dyDescent="0.45">
      <c r="A1769" s="212">
        <v>41131</v>
      </c>
      <c r="B1769" s="100">
        <f t="shared" si="140"/>
        <v>10</v>
      </c>
      <c r="C1769" s="89">
        <f t="shared" si="141"/>
        <v>8</v>
      </c>
      <c r="D1769" s="89">
        <f t="shared" si="142"/>
        <v>2012</v>
      </c>
      <c r="E1769" s="89" t="str">
        <f t="shared" si="143"/>
        <v>Aug</v>
      </c>
      <c r="F1769" s="89" t="str">
        <f t="shared" si="144"/>
        <v>Aug 10, 2012</v>
      </c>
      <c r="G1769" s="213">
        <f>VLOOKUP(Table35[[#This Row],[investing.com format]],'Data Investing'!A:B,2,)</f>
        <v>1.2764</v>
      </c>
    </row>
    <row r="1770" spans="1:7" x14ac:dyDescent="0.45">
      <c r="A1770" s="212">
        <v>41134</v>
      </c>
      <c r="B1770" s="100">
        <f t="shared" si="140"/>
        <v>13</v>
      </c>
      <c r="C1770" s="89">
        <f t="shared" si="141"/>
        <v>8</v>
      </c>
      <c r="D1770" s="89">
        <f t="shared" si="142"/>
        <v>2012</v>
      </c>
      <c r="E1770" s="89" t="str">
        <f t="shared" si="143"/>
        <v>Aug</v>
      </c>
      <c r="F1770" s="89" t="str">
        <f t="shared" si="144"/>
        <v>Aug 13, 2012</v>
      </c>
      <c r="G1770" s="213">
        <f>VLOOKUP(Table35[[#This Row],[investing.com format]],'Data Investing'!A:B,2,)</f>
        <v>1.2717000000000001</v>
      </c>
    </row>
    <row r="1771" spans="1:7" x14ac:dyDescent="0.45">
      <c r="A1771" s="212">
        <v>41135</v>
      </c>
      <c r="B1771" s="100">
        <f t="shared" si="140"/>
        <v>14</v>
      </c>
      <c r="C1771" s="89">
        <f t="shared" si="141"/>
        <v>8</v>
      </c>
      <c r="D1771" s="89">
        <f t="shared" si="142"/>
        <v>2012</v>
      </c>
      <c r="E1771" s="89" t="str">
        <f t="shared" si="143"/>
        <v>Aug</v>
      </c>
      <c r="F1771" s="89" t="str">
        <f t="shared" si="144"/>
        <v>Aug 14, 2012</v>
      </c>
      <c r="G1771" s="213">
        <f>VLOOKUP(Table35[[#This Row],[investing.com format]],'Data Investing'!A:B,2,)</f>
        <v>1.2725</v>
      </c>
    </row>
    <row r="1772" spans="1:7" x14ac:dyDescent="0.45">
      <c r="A1772" s="212">
        <v>41136</v>
      </c>
      <c r="B1772" s="100">
        <f t="shared" si="140"/>
        <v>15</v>
      </c>
      <c r="C1772" s="89">
        <f t="shared" si="141"/>
        <v>8</v>
      </c>
      <c r="D1772" s="89">
        <f t="shared" si="142"/>
        <v>2012</v>
      </c>
      <c r="E1772" s="89" t="str">
        <f t="shared" si="143"/>
        <v>Aug</v>
      </c>
      <c r="F1772" s="89" t="str">
        <f t="shared" si="144"/>
        <v>Aug 15, 2012</v>
      </c>
      <c r="G1772" s="213">
        <f>VLOOKUP(Table35[[#This Row],[investing.com format]],'Data Investing'!A:B,2,)</f>
        <v>1.2762</v>
      </c>
    </row>
    <row r="1773" spans="1:7" x14ac:dyDescent="0.45">
      <c r="A1773" s="212">
        <v>41137</v>
      </c>
      <c r="B1773" s="100">
        <f t="shared" si="140"/>
        <v>16</v>
      </c>
      <c r="C1773" s="89">
        <f t="shared" si="141"/>
        <v>8</v>
      </c>
      <c r="D1773" s="89">
        <f t="shared" si="142"/>
        <v>2012</v>
      </c>
      <c r="E1773" s="89" t="str">
        <f t="shared" si="143"/>
        <v>Aug</v>
      </c>
      <c r="F1773" s="89" t="str">
        <f t="shared" si="144"/>
        <v>Aug 16, 2012</v>
      </c>
      <c r="G1773" s="213">
        <f>VLOOKUP(Table35[[#This Row],[investing.com format]],'Data Investing'!A:B,2,)</f>
        <v>1.2738</v>
      </c>
    </row>
    <row r="1774" spans="1:7" x14ac:dyDescent="0.45">
      <c r="A1774" s="212">
        <v>41138</v>
      </c>
      <c r="B1774" s="100">
        <f t="shared" si="140"/>
        <v>17</v>
      </c>
      <c r="C1774" s="89">
        <f t="shared" si="141"/>
        <v>8</v>
      </c>
      <c r="D1774" s="89">
        <f t="shared" si="142"/>
        <v>2012</v>
      </c>
      <c r="E1774" s="89" t="str">
        <f t="shared" si="143"/>
        <v>Aug</v>
      </c>
      <c r="F1774" s="89" t="str">
        <f t="shared" si="144"/>
        <v>Aug 17, 2012</v>
      </c>
      <c r="G1774" s="213">
        <f>VLOOKUP(Table35[[#This Row],[investing.com format]],'Data Investing'!A:B,2,)</f>
        <v>1.2725</v>
      </c>
    </row>
    <row r="1775" spans="1:7" x14ac:dyDescent="0.45">
      <c r="A1775" s="212">
        <v>41141</v>
      </c>
      <c r="B1775" s="100">
        <f t="shared" si="140"/>
        <v>20</v>
      </c>
      <c r="C1775" s="89">
        <f t="shared" si="141"/>
        <v>8</v>
      </c>
      <c r="D1775" s="89">
        <f t="shared" si="142"/>
        <v>2012</v>
      </c>
      <c r="E1775" s="89" t="str">
        <f t="shared" si="143"/>
        <v>Aug</v>
      </c>
      <c r="F1775" s="89" t="str">
        <f t="shared" si="144"/>
        <v>Aug 20, 2012</v>
      </c>
      <c r="G1775" s="213">
        <f>VLOOKUP(Table35[[#This Row],[investing.com format]],'Data Investing'!A:B,2,)</f>
        <v>1.2725</v>
      </c>
    </row>
    <row r="1776" spans="1:7" x14ac:dyDescent="0.45">
      <c r="A1776" s="212">
        <v>41142</v>
      </c>
      <c r="B1776" s="100">
        <f t="shared" si="140"/>
        <v>21</v>
      </c>
      <c r="C1776" s="89">
        <f t="shared" si="141"/>
        <v>8</v>
      </c>
      <c r="D1776" s="89">
        <f t="shared" si="142"/>
        <v>2012</v>
      </c>
      <c r="E1776" s="89" t="str">
        <f t="shared" si="143"/>
        <v>Aug</v>
      </c>
      <c r="F1776" s="89" t="str">
        <f t="shared" si="144"/>
        <v>Aug 21, 2012</v>
      </c>
      <c r="G1776" s="213">
        <f>VLOOKUP(Table35[[#This Row],[investing.com format]],'Data Investing'!A:B,2,)</f>
        <v>1.2654000000000001</v>
      </c>
    </row>
    <row r="1777" spans="1:7" x14ac:dyDescent="0.45">
      <c r="A1777" s="212">
        <v>41143</v>
      </c>
      <c r="B1777" s="100">
        <f t="shared" si="140"/>
        <v>22</v>
      </c>
      <c r="C1777" s="89">
        <f t="shared" si="141"/>
        <v>8</v>
      </c>
      <c r="D1777" s="89">
        <f t="shared" si="142"/>
        <v>2012</v>
      </c>
      <c r="E1777" s="89" t="str">
        <f t="shared" si="143"/>
        <v>Aug</v>
      </c>
      <c r="F1777" s="89" t="str">
        <f t="shared" si="144"/>
        <v>Aug 22, 2012</v>
      </c>
      <c r="G1777" s="213">
        <f>VLOOKUP(Table35[[#This Row],[investing.com format]],'Data Investing'!A:B,2,)</f>
        <v>1.2677</v>
      </c>
    </row>
    <row r="1778" spans="1:7" x14ac:dyDescent="0.45">
      <c r="A1778" s="212">
        <v>41144</v>
      </c>
      <c r="B1778" s="100">
        <f t="shared" si="140"/>
        <v>23</v>
      </c>
      <c r="C1778" s="89">
        <f t="shared" si="141"/>
        <v>8</v>
      </c>
      <c r="D1778" s="89">
        <f t="shared" si="142"/>
        <v>2012</v>
      </c>
      <c r="E1778" s="89" t="str">
        <f t="shared" si="143"/>
        <v>Aug</v>
      </c>
      <c r="F1778" s="89" t="str">
        <f t="shared" si="144"/>
        <v>Aug 23, 2012</v>
      </c>
      <c r="G1778" s="213">
        <f>VLOOKUP(Table35[[#This Row],[investing.com format]],'Data Investing'!A:B,2,)</f>
        <v>1.2625</v>
      </c>
    </row>
    <row r="1779" spans="1:7" x14ac:dyDescent="0.45">
      <c r="A1779" s="212">
        <v>41145</v>
      </c>
      <c r="B1779" s="100">
        <f t="shared" si="140"/>
        <v>24</v>
      </c>
      <c r="C1779" s="89">
        <f t="shared" si="141"/>
        <v>8</v>
      </c>
      <c r="D1779" s="89">
        <f t="shared" si="142"/>
        <v>2012</v>
      </c>
      <c r="E1779" s="89" t="str">
        <f t="shared" si="143"/>
        <v>Aug</v>
      </c>
      <c r="F1779" s="89" t="str">
        <f t="shared" si="144"/>
        <v>Aug 24, 2012</v>
      </c>
      <c r="G1779" s="213">
        <f>VLOOKUP(Table35[[#This Row],[investing.com format]],'Data Investing'!A:B,2,)</f>
        <v>1.2634000000000001</v>
      </c>
    </row>
    <row r="1780" spans="1:7" x14ac:dyDescent="0.45">
      <c r="A1780" s="212">
        <v>41148</v>
      </c>
      <c r="B1780" s="100">
        <f t="shared" si="140"/>
        <v>27</v>
      </c>
      <c r="C1780" s="89">
        <f t="shared" si="141"/>
        <v>8</v>
      </c>
      <c r="D1780" s="89">
        <f t="shared" si="142"/>
        <v>2012</v>
      </c>
      <c r="E1780" s="89" t="str">
        <f t="shared" si="143"/>
        <v>Aug</v>
      </c>
      <c r="F1780" s="89" t="str">
        <f t="shared" si="144"/>
        <v>Aug 27, 2012</v>
      </c>
      <c r="G1780" s="213">
        <f>VLOOKUP(Table35[[#This Row],[investing.com format]],'Data Investing'!A:B,2,)</f>
        <v>1.2634000000000001</v>
      </c>
    </row>
    <row r="1781" spans="1:7" x14ac:dyDescent="0.45">
      <c r="A1781" s="212">
        <v>41149</v>
      </c>
      <c r="B1781" s="100">
        <f t="shared" si="140"/>
        <v>28</v>
      </c>
      <c r="C1781" s="89">
        <f t="shared" si="141"/>
        <v>8</v>
      </c>
      <c r="D1781" s="89">
        <f t="shared" si="142"/>
        <v>2012</v>
      </c>
      <c r="E1781" s="89" t="str">
        <f t="shared" si="143"/>
        <v>Aug</v>
      </c>
      <c r="F1781" s="89" t="str">
        <f t="shared" si="144"/>
        <v>Aug 28, 2012</v>
      </c>
      <c r="G1781" s="213">
        <f>VLOOKUP(Table35[[#This Row],[investing.com format]],'Data Investing'!A:B,2,)</f>
        <v>1.2591000000000001</v>
      </c>
    </row>
    <row r="1782" spans="1:7" x14ac:dyDescent="0.45">
      <c r="A1782" s="212">
        <v>41150</v>
      </c>
      <c r="B1782" s="100">
        <f t="shared" si="140"/>
        <v>29</v>
      </c>
      <c r="C1782" s="89">
        <f t="shared" si="141"/>
        <v>8</v>
      </c>
      <c r="D1782" s="89">
        <f t="shared" si="142"/>
        <v>2012</v>
      </c>
      <c r="E1782" s="89" t="str">
        <f t="shared" si="143"/>
        <v>Aug</v>
      </c>
      <c r="F1782" s="89" t="str">
        <f t="shared" si="144"/>
        <v>Aug 29, 2012</v>
      </c>
      <c r="G1782" s="213">
        <f>VLOOKUP(Table35[[#This Row],[investing.com format]],'Data Investing'!A:B,2,)</f>
        <v>1.2633000000000001</v>
      </c>
    </row>
    <row r="1783" spans="1:7" x14ac:dyDescent="0.45">
      <c r="A1783" s="212">
        <v>41151</v>
      </c>
      <c r="B1783" s="100">
        <f t="shared" si="140"/>
        <v>30</v>
      </c>
      <c r="C1783" s="89">
        <f t="shared" si="141"/>
        <v>8</v>
      </c>
      <c r="D1783" s="89">
        <f t="shared" si="142"/>
        <v>2012</v>
      </c>
      <c r="E1783" s="89" t="str">
        <f t="shared" si="143"/>
        <v>Aug</v>
      </c>
      <c r="F1783" s="89" t="str">
        <f t="shared" si="144"/>
        <v>Aug 30, 2012</v>
      </c>
      <c r="G1783" s="213">
        <f>VLOOKUP(Table35[[#This Row],[investing.com format]],'Data Investing'!A:B,2,)</f>
        <v>1.262</v>
      </c>
    </row>
    <row r="1784" spans="1:7" x14ac:dyDescent="0.45">
      <c r="A1784" s="212">
        <v>41152</v>
      </c>
      <c r="B1784" s="100">
        <f t="shared" si="140"/>
        <v>31</v>
      </c>
      <c r="C1784" s="89">
        <f t="shared" si="141"/>
        <v>8</v>
      </c>
      <c r="D1784" s="89">
        <f t="shared" si="142"/>
        <v>2012</v>
      </c>
      <c r="E1784" s="89" t="str">
        <f t="shared" si="143"/>
        <v>Aug</v>
      </c>
      <c r="F1784" s="89" t="str">
        <f t="shared" si="144"/>
        <v>Aug 31, 2012</v>
      </c>
      <c r="G1784" s="213">
        <f>VLOOKUP(Table35[[#This Row],[investing.com format]],'Data Investing'!A:B,2,)</f>
        <v>1.2613000000000001</v>
      </c>
    </row>
    <row r="1785" spans="1:7" x14ac:dyDescent="0.45">
      <c r="A1785" s="212">
        <v>41156</v>
      </c>
      <c r="B1785" s="100">
        <f t="shared" si="140"/>
        <v>4</v>
      </c>
      <c r="C1785" s="89">
        <f t="shared" si="141"/>
        <v>9</v>
      </c>
      <c r="D1785" s="89">
        <f t="shared" si="142"/>
        <v>2012</v>
      </c>
      <c r="E1785" s="89" t="str">
        <f t="shared" si="143"/>
        <v>Sep</v>
      </c>
      <c r="F1785" s="89" t="str">
        <f t="shared" si="144"/>
        <v>Sep 04, 2012</v>
      </c>
      <c r="G1785" s="213">
        <f>VLOOKUP(Table35[[#This Row],[investing.com format]],'Data Investing'!A:B,2,)</f>
        <v>1.2632000000000001</v>
      </c>
    </row>
    <row r="1786" spans="1:7" x14ac:dyDescent="0.45">
      <c r="A1786" s="212">
        <v>41157</v>
      </c>
      <c r="B1786" s="100">
        <f t="shared" si="140"/>
        <v>5</v>
      </c>
      <c r="C1786" s="89">
        <f t="shared" si="141"/>
        <v>9</v>
      </c>
      <c r="D1786" s="89">
        <f t="shared" si="142"/>
        <v>2012</v>
      </c>
      <c r="E1786" s="89" t="str">
        <f t="shared" si="143"/>
        <v>Sep</v>
      </c>
      <c r="F1786" s="89" t="str">
        <f t="shared" si="144"/>
        <v>Sep 05, 2012</v>
      </c>
      <c r="G1786" s="213">
        <f>VLOOKUP(Table35[[#This Row],[investing.com format]],'Data Investing'!A:B,2,)</f>
        <v>1.2618</v>
      </c>
    </row>
    <row r="1787" spans="1:7" x14ac:dyDescent="0.45">
      <c r="A1787" s="212">
        <v>41158</v>
      </c>
      <c r="B1787" s="100">
        <f t="shared" si="140"/>
        <v>6</v>
      </c>
      <c r="C1787" s="89">
        <f t="shared" si="141"/>
        <v>9</v>
      </c>
      <c r="D1787" s="89">
        <f t="shared" si="142"/>
        <v>2012</v>
      </c>
      <c r="E1787" s="89" t="str">
        <f t="shared" si="143"/>
        <v>Sep</v>
      </c>
      <c r="F1787" s="89" t="str">
        <f t="shared" si="144"/>
        <v>Sep 06, 2012</v>
      </c>
      <c r="G1787" s="213">
        <f>VLOOKUP(Table35[[#This Row],[investing.com format]],'Data Investing'!A:B,2,)</f>
        <v>1.2611000000000001</v>
      </c>
    </row>
    <row r="1788" spans="1:7" x14ac:dyDescent="0.45">
      <c r="A1788" s="212">
        <v>41159</v>
      </c>
      <c r="B1788" s="100">
        <f t="shared" si="140"/>
        <v>7</v>
      </c>
      <c r="C1788" s="89">
        <f t="shared" si="141"/>
        <v>9</v>
      </c>
      <c r="D1788" s="89">
        <f t="shared" si="142"/>
        <v>2012</v>
      </c>
      <c r="E1788" s="89" t="str">
        <f t="shared" si="143"/>
        <v>Sep</v>
      </c>
      <c r="F1788" s="89" t="str">
        <f t="shared" si="144"/>
        <v>Sep 07, 2012</v>
      </c>
      <c r="G1788" s="213">
        <f>VLOOKUP(Table35[[#This Row],[investing.com format]],'Data Investing'!A:B,2,)</f>
        <v>1.2485999999999999</v>
      </c>
    </row>
    <row r="1789" spans="1:7" x14ac:dyDescent="0.45">
      <c r="A1789" s="212">
        <v>41162</v>
      </c>
      <c r="B1789" s="100">
        <f t="shared" si="140"/>
        <v>10</v>
      </c>
      <c r="C1789" s="89">
        <f t="shared" si="141"/>
        <v>9</v>
      </c>
      <c r="D1789" s="89">
        <f t="shared" si="142"/>
        <v>2012</v>
      </c>
      <c r="E1789" s="89" t="str">
        <f t="shared" si="143"/>
        <v>Sep</v>
      </c>
      <c r="F1789" s="89" t="str">
        <f t="shared" si="144"/>
        <v>Sep 10, 2012</v>
      </c>
      <c r="G1789" s="213">
        <f>VLOOKUP(Table35[[#This Row],[investing.com format]],'Data Investing'!A:B,2,)</f>
        <v>1.2532000000000001</v>
      </c>
    </row>
    <row r="1790" spans="1:7" x14ac:dyDescent="0.45">
      <c r="A1790" s="212">
        <v>41163</v>
      </c>
      <c r="B1790" s="100">
        <f t="shared" si="140"/>
        <v>11</v>
      </c>
      <c r="C1790" s="89">
        <f t="shared" si="141"/>
        <v>9</v>
      </c>
      <c r="D1790" s="89">
        <f t="shared" si="142"/>
        <v>2012</v>
      </c>
      <c r="E1790" s="89" t="str">
        <f t="shared" si="143"/>
        <v>Sep</v>
      </c>
      <c r="F1790" s="89" t="str">
        <f t="shared" si="144"/>
        <v>Sep 11, 2012</v>
      </c>
      <c r="G1790" s="213">
        <f>VLOOKUP(Table35[[#This Row],[investing.com format]],'Data Investing'!A:B,2,)</f>
        <v>1.2504</v>
      </c>
    </row>
    <row r="1791" spans="1:7" x14ac:dyDescent="0.45">
      <c r="A1791" s="212">
        <v>41164</v>
      </c>
      <c r="B1791" s="100">
        <f t="shared" si="140"/>
        <v>12</v>
      </c>
      <c r="C1791" s="89">
        <f t="shared" si="141"/>
        <v>9</v>
      </c>
      <c r="D1791" s="89">
        <f t="shared" si="142"/>
        <v>2012</v>
      </c>
      <c r="E1791" s="89" t="str">
        <f t="shared" si="143"/>
        <v>Sep</v>
      </c>
      <c r="F1791" s="89" t="str">
        <f t="shared" si="144"/>
        <v>Sep 12, 2012</v>
      </c>
      <c r="G1791" s="213">
        <f>VLOOKUP(Table35[[#This Row],[investing.com format]],'Data Investing'!A:B,2,)</f>
        <v>1.2484999999999999</v>
      </c>
    </row>
    <row r="1792" spans="1:7" x14ac:dyDescent="0.45">
      <c r="A1792" s="212">
        <v>41165</v>
      </c>
      <c r="B1792" s="100">
        <f t="shared" si="140"/>
        <v>13</v>
      </c>
      <c r="C1792" s="89">
        <f t="shared" si="141"/>
        <v>9</v>
      </c>
      <c r="D1792" s="89">
        <f t="shared" si="142"/>
        <v>2012</v>
      </c>
      <c r="E1792" s="89" t="str">
        <f t="shared" si="143"/>
        <v>Sep</v>
      </c>
      <c r="F1792" s="89" t="str">
        <f t="shared" si="144"/>
        <v>Sep 13, 2012</v>
      </c>
      <c r="G1792" s="213">
        <f>VLOOKUP(Table35[[#This Row],[investing.com format]],'Data Investing'!A:B,2,)</f>
        <v>1.2435</v>
      </c>
    </row>
    <row r="1793" spans="1:7" x14ac:dyDescent="0.45">
      <c r="A1793" s="212">
        <v>41166</v>
      </c>
      <c r="B1793" s="100">
        <f t="shared" si="140"/>
        <v>14</v>
      </c>
      <c r="C1793" s="89">
        <f t="shared" si="141"/>
        <v>9</v>
      </c>
      <c r="D1793" s="89">
        <f t="shared" si="142"/>
        <v>2012</v>
      </c>
      <c r="E1793" s="89" t="str">
        <f t="shared" si="143"/>
        <v>Sep</v>
      </c>
      <c r="F1793" s="89" t="str">
        <f t="shared" si="144"/>
        <v>Sep 14, 2012</v>
      </c>
      <c r="G1793" s="213">
        <f>VLOOKUP(Table35[[#This Row],[investing.com format]],'Data Investing'!A:B,2,)</f>
        <v>1.2351000000000001</v>
      </c>
    </row>
    <row r="1794" spans="1:7" x14ac:dyDescent="0.45">
      <c r="A1794" s="212">
        <v>41169</v>
      </c>
      <c r="B1794" s="100">
        <f t="shared" si="140"/>
        <v>17</v>
      </c>
      <c r="C1794" s="89">
        <f t="shared" si="141"/>
        <v>9</v>
      </c>
      <c r="D1794" s="89">
        <f t="shared" si="142"/>
        <v>2012</v>
      </c>
      <c r="E1794" s="89" t="str">
        <f t="shared" si="143"/>
        <v>Sep</v>
      </c>
      <c r="F1794" s="89" t="str">
        <f t="shared" si="144"/>
        <v>Sep 17, 2012</v>
      </c>
      <c r="G1794" s="213">
        <f>VLOOKUP(Table35[[#This Row],[investing.com format]],'Data Investing'!A:B,2,)</f>
        <v>1.2388999999999999</v>
      </c>
    </row>
    <row r="1795" spans="1:7" x14ac:dyDescent="0.45">
      <c r="A1795" s="212">
        <v>41170</v>
      </c>
      <c r="B1795" s="100">
        <f t="shared" si="140"/>
        <v>18</v>
      </c>
      <c r="C1795" s="89">
        <f t="shared" si="141"/>
        <v>9</v>
      </c>
      <c r="D1795" s="89">
        <f t="shared" si="142"/>
        <v>2012</v>
      </c>
      <c r="E1795" s="89" t="str">
        <f t="shared" si="143"/>
        <v>Sep</v>
      </c>
      <c r="F1795" s="89" t="str">
        <f t="shared" si="144"/>
        <v>Sep 18, 2012</v>
      </c>
      <c r="G1795" s="213">
        <f>VLOOKUP(Table35[[#This Row],[investing.com format]],'Data Investing'!A:B,2,)</f>
        <v>1.2451000000000001</v>
      </c>
    </row>
    <row r="1796" spans="1:7" x14ac:dyDescent="0.45">
      <c r="A1796" s="212">
        <v>41171</v>
      </c>
      <c r="B1796" s="100">
        <f t="shared" si="140"/>
        <v>19</v>
      </c>
      <c r="C1796" s="89">
        <f t="shared" si="141"/>
        <v>9</v>
      </c>
      <c r="D1796" s="89">
        <f t="shared" si="142"/>
        <v>2012</v>
      </c>
      <c r="E1796" s="89" t="str">
        <f t="shared" si="143"/>
        <v>Sep</v>
      </c>
      <c r="F1796" s="89" t="str">
        <f t="shared" si="144"/>
        <v>Sep 19, 2012</v>
      </c>
      <c r="G1796" s="213">
        <f>VLOOKUP(Table35[[#This Row],[investing.com format]],'Data Investing'!A:B,2,)</f>
        <v>1.2434000000000001</v>
      </c>
    </row>
    <row r="1797" spans="1:7" x14ac:dyDescent="0.45">
      <c r="A1797" s="212">
        <v>41172</v>
      </c>
      <c r="B1797" s="100">
        <f t="shared" si="140"/>
        <v>20</v>
      </c>
      <c r="C1797" s="89">
        <f t="shared" si="141"/>
        <v>9</v>
      </c>
      <c r="D1797" s="89">
        <f t="shared" si="142"/>
        <v>2012</v>
      </c>
      <c r="E1797" s="89" t="str">
        <f t="shared" si="143"/>
        <v>Sep</v>
      </c>
      <c r="F1797" s="89" t="str">
        <f t="shared" si="144"/>
        <v>Sep 20, 2012</v>
      </c>
      <c r="G1797" s="213">
        <f>VLOOKUP(Table35[[#This Row],[investing.com format]],'Data Investing'!A:B,2,)</f>
        <v>1.2504</v>
      </c>
    </row>
    <row r="1798" spans="1:7" x14ac:dyDescent="0.45">
      <c r="A1798" s="212">
        <v>41173</v>
      </c>
      <c r="B1798" s="100">
        <f t="shared" si="140"/>
        <v>21</v>
      </c>
      <c r="C1798" s="89">
        <f t="shared" si="141"/>
        <v>9</v>
      </c>
      <c r="D1798" s="89">
        <f t="shared" si="142"/>
        <v>2012</v>
      </c>
      <c r="E1798" s="89" t="str">
        <f t="shared" si="143"/>
        <v>Sep</v>
      </c>
      <c r="F1798" s="89" t="str">
        <f t="shared" si="144"/>
        <v>Sep 21, 2012</v>
      </c>
      <c r="G1798" s="213">
        <f>VLOOKUP(Table35[[#This Row],[investing.com format]],'Data Investing'!A:B,2,)</f>
        <v>1.2507999999999999</v>
      </c>
    </row>
    <row r="1799" spans="1:7" x14ac:dyDescent="0.45">
      <c r="A1799" s="212">
        <v>41176</v>
      </c>
      <c r="B1799" s="100">
        <f t="shared" si="140"/>
        <v>24</v>
      </c>
      <c r="C1799" s="89">
        <f t="shared" si="141"/>
        <v>9</v>
      </c>
      <c r="D1799" s="89">
        <f t="shared" si="142"/>
        <v>2012</v>
      </c>
      <c r="E1799" s="89" t="str">
        <f t="shared" si="143"/>
        <v>Sep</v>
      </c>
      <c r="F1799" s="89" t="str">
        <f t="shared" si="144"/>
        <v>Sep 24, 2012</v>
      </c>
      <c r="G1799" s="213">
        <f>VLOOKUP(Table35[[#This Row],[investing.com format]],'Data Investing'!A:B,2,)</f>
        <v>1.2545999999999999</v>
      </c>
    </row>
    <row r="1800" spans="1:7" x14ac:dyDescent="0.45">
      <c r="A1800" s="212">
        <v>41177</v>
      </c>
      <c r="B1800" s="100">
        <f t="shared" si="140"/>
        <v>25</v>
      </c>
      <c r="C1800" s="89">
        <f t="shared" si="141"/>
        <v>9</v>
      </c>
      <c r="D1800" s="89">
        <f t="shared" si="142"/>
        <v>2012</v>
      </c>
      <c r="E1800" s="89" t="str">
        <f t="shared" si="143"/>
        <v>Sep</v>
      </c>
      <c r="F1800" s="89" t="str">
        <f t="shared" si="144"/>
        <v>Sep 25, 2012</v>
      </c>
      <c r="G1800" s="213">
        <f>VLOOKUP(Table35[[#This Row],[investing.com format]],'Data Investing'!A:B,2,)</f>
        <v>1.2548999999999999</v>
      </c>
    </row>
    <row r="1801" spans="1:7" x14ac:dyDescent="0.45">
      <c r="A1801" s="212">
        <v>41178</v>
      </c>
      <c r="B1801" s="100">
        <f t="shared" si="140"/>
        <v>26</v>
      </c>
      <c r="C1801" s="89">
        <f t="shared" si="141"/>
        <v>9</v>
      </c>
      <c r="D1801" s="89">
        <f t="shared" si="142"/>
        <v>2012</v>
      </c>
      <c r="E1801" s="89" t="str">
        <f t="shared" si="143"/>
        <v>Sep</v>
      </c>
      <c r="F1801" s="89" t="str">
        <f t="shared" si="144"/>
        <v>Sep 26, 2012</v>
      </c>
      <c r="G1801" s="213">
        <f>VLOOKUP(Table35[[#This Row],[investing.com format]],'Data Investing'!A:B,2,)</f>
        <v>1.2558</v>
      </c>
    </row>
    <row r="1802" spans="1:7" x14ac:dyDescent="0.45">
      <c r="A1802" s="212">
        <v>41179</v>
      </c>
      <c r="B1802" s="100">
        <f t="shared" si="140"/>
        <v>27</v>
      </c>
      <c r="C1802" s="89">
        <f t="shared" si="141"/>
        <v>9</v>
      </c>
      <c r="D1802" s="89">
        <f t="shared" si="142"/>
        <v>2012</v>
      </c>
      <c r="E1802" s="89" t="str">
        <f t="shared" si="143"/>
        <v>Sep</v>
      </c>
      <c r="F1802" s="89" t="str">
        <f t="shared" si="144"/>
        <v>Sep 27, 2012</v>
      </c>
      <c r="G1802" s="213">
        <f>VLOOKUP(Table35[[#This Row],[investing.com format]],'Data Investing'!A:B,2,)</f>
        <v>1.2571000000000001</v>
      </c>
    </row>
    <row r="1803" spans="1:7" x14ac:dyDescent="0.45">
      <c r="A1803" s="212">
        <v>41180</v>
      </c>
      <c r="B1803" s="100">
        <f t="shared" si="140"/>
        <v>28</v>
      </c>
      <c r="C1803" s="89">
        <f t="shared" si="141"/>
        <v>9</v>
      </c>
      <c r="D1803" s="89">
        <f t="shared" si="142"/>
        <v>2012</v>
      </c>
      <c r="E1803" s="89" t="str">
        <f t="shared" si="143"/>
        <v>Sep</v>
      </c>
      <c r="F1803" s="89" t="str">
        <f t="shared" si="144"/>
        <v>Sep 28, 2012</v>
      </c>
      <c r="G1803" s="213">
        <f>VLOOKUP(Table35[[#This Row],[investing.com format]],'Data Investing'!A:B,2,)</f>
        <v>1.2575000000000001</v>
      </c>
    </row>
    <row r="1804" spans="1:7" x14ac:dyDescent="0.45">
      <c r="A1804" s="212">
        <v>41183</v>
      </c>
      <c r="B1804" s="100">
        <f t="shared" si="140"/>
        <v>1</v>
      </c>
      <c r="C1804" s="89">
        <f t="shared" si="141"/>
        <v>10</v>
      </c>
      <c r="D1804" s="89">
        <f t="shared" si="142"/>
        <v>2012</v>
      </c>
      <c r="E1804" s="89" t="str">
        <f t="shared" si="143"/>
        <v>Oct</v>
      </c>
      <c r="F1804" s="89" t="str">
        <f t="shared" si="144"/>
        <v>Oct 01, 2012</v>
      </c>
      <c r="G1804" s="213">
        <f>VLOOKUP(Table35[[#This Row],[investing.com format]],'Data Investing'!A:B,2,)</f>
        <v>1.2516</v>
      </c>
    </row>
    <row r="1805" spans="1:7" x14ac:dyDescent="0.45">
      <c r="A1805" s="212">
        <v>41184</v>
      </c>
      <c r="B1805" s="100">
        <f t="shared" si="140"/>
        <v>2</v>
      </c>
      <c r="C1805" s="89">
        <f t="shared" si="141"/>
        <v>10</v>
      </c>
      <c r="D1805" s="89">
        <f t="shared" si="142"/>
        <v>2012</v>
      </c>
      <c r="E1805" s="89" t="str">
        <f t="shared" si="143"/>
        <v>Oct</v>
      </c>
      <c r="F1805" s="89" t="str">
        <f t="shared" si="144"/>
        <v>Oct 02, 2012</v>
      </c>
      <c r="G1805" s="213">
        <f>VLOOKUP(Table35[[#This Row],[investing.com format]],'Data Investing'!A:B,2,)</f>
        <v>1.2487999999999999</v>
      </c>
    </row>
    <row r="1806" spans="1:7" x14ac:dyDescent="0.45">
      <c r="A1806" s="212">
        <v>41185</v>
      </c>
      <c r="B1806" s="100">
        <f t="shared" si="140"/>
        <v>3</v>
      </c>
      <c r="C1806" s="89">
        <f t="shared" si="141"/>
        <v>10</v>
      </c>
      <c r="D1806" s="89">
        <f t="shared" si="142"/>
        <v>2012</v>
      </c>
      <c r="E1806" s="89" t="str">
        <f t="shared" si="143"/>
        <v>Oct</v>
      </c>
      <c r="F1806" s="89" t="str">
        <f t="shared" si="144"/>
        <v>Oct 03, 2012</v>
      </c>
      <c r="G1806" s="213">
        <f>VLOOKUP(Table35[[#This Row],[investing.com format]],'Data Investing'!A:B,2,)</f>
        <v>1.2454000000000001</v>
      </c>
    </row>
    <row r="1807" spans="1:7" x14ac:dyDescent="0.45">
      <c r="A1807" s="212">
        <v>41186</v>
      </c>
      <c r="B1807" s="100">
        <f t="shared" si="140"/>
        <v>4</v>
      </c>
      <c r="C1807" s="89">
        <f t="shared" si="141"/>
        <v>10</v>
      </c>
      <c r="D1807" s="89">
        <f t="shared" si="142"/>
        <v>2012</v>
      </c>
      <c r="E1807" s="89" t="str">
        <f t="shared" si="143"/>
        <v>Oct</v>
      </c>
      <c r="F1807" s="89" t="str">
        <f t="shared" si="144"/>
        <v>Oct 04, 2012</v>
      </c>
      <c r="G1807" s="213">
        <f>VLOOKUP(Table35[[#This Row],[investing.com format]],'Data Investing'!A:B,2,)</f>
        <v>1.2439</v>
      </c>
    </row>
    <row r="1808" spans="1:7" x14ac:dyDescent="0.45">
      <c r="A1808" s="212">
        <v>41187</v>
      </c>
      <c r="B1808" s="100">
        <f t="shared" si="140"/>
        <v>5</v>
      </c>
      <c r="C1808" s="89">
        <f t="shared" si="141"/>
        <v>10</v>
      </c>
      <c r="D1808" s="89">
        <f t="shared" si="142"/>
        <v>2012</v>
      </c>
      <c r="E1808" s="89" t="str">
        <f t="shared" si="143"/>
        <v>Oct</v>
      </c>
      <c r="F1808" s="89" t="str">
        <f t="shared" si="144"/>
        <v>Oct 05, 2012</v>
      </c>
      <c r="G1808" s="213">
        <f>VLOOKUP(Table35[[#This Row],[investing.com format]],'Data Investing'!A:B,2,)</f>
        <v>1.2378</v>
      </c>
    </row>
    <row r="1809" spans="1:7" x14ac:dyDescent="0.45">
      <c r="A1809" s="212">
        <v>41190</v>
      </c>
      <c r="B1809" s="100">
        <f t="shared" si="140"/>
        <v>8</v>
      </c>
      <c r="C1809" s="89">
        <f t="shared" si="141"/>
        <v>10</v>
      </c>
      <c r="D1809" s="89">
        <f t="shared" si="142"/>
        <v>2012</v>
      </c>
      <c r="E1809" s="89" t="str">
        <f t="shared" si="143"/>
        <v>Oct</v>
      </c>
      <c r="F1809" s="89" t="str">
        <f t="shared" si="144"/>
        <v>Oct 08, 2012</v>
      </c>
      <c r="G1809" s="213">
        <f>VLOOKUP(Table35[[#This Row],[investing.com format]],'Data Investing'!A:B,2,)</f>
        <v>1.2356</v>
      </c>
    </row>
    <row r="1810" spans="1:7" x14ac:dyDescent="0.45">
      <c r="A1810" s="212">
        <v>41191</v>
      </c>
      <c r="B1810" s="100">
        <f t="shared" ref="B1810:B1873" si="145">DAY(A1810)</f>
        <v>9</v>
      </c>
      <c r="C1810" s="89">
        <f t="shared" ref="C1810:C1873" si="146">MONTH(A1810)</f>
        <v>10</v>
      </c>
      <c r="D1810" s="89">
        <f t="shared" ref="D1810:D1873" si="147">YEAR(A1810)</f>
        <v>2012</v>
      </c>
      <c r="E1810" s="89" t="str">
        <f t="shared" ref="E1810:E1873" si="148">VLOOKUP(C1810,$K$2:$L$13,2,)</f>
        <v>Oct</v>
      </c>
      <c r="F1810" s="89" t="str">
        <f t="shared" ref="F1810:F1873" si="149">IF(B1810&lt;10,E1810&amp;" 0"&amp; B1810&amp;", " &amp;D1810,E1810&amp;" "&amp; B1810&amp;", " &amp;D1810)</f>
        <v>Oct 09, 2012</v>
      </c>
      <c r="G1810" s="213">
        <f>VLOOKUP(Table35[[#This Row],[investing.com format]],'Data Investing'!A:B,2,)</f>
        <v>1.2425999999999999</v>
      </c>
    </row>
    <row r="1811" spans="1:7" x14ac:dyDescent="0.45">
      <c r="A1811" s="212">
        <v>41192</v>
      </c>
      <c r="B1811" s="100">
        <f t="shared" si="145"/>
        <v>10</v>
      </c>
      <c r="C1811" s="89">
        <f t="shared" si="146"/>
        <v>10</v>
      </c>
      <c r="D1811" s="89">
        <f t="shared" si="147"/>
        <v>2012</v>
      </c>
      <c r="E1811" s="89" t="str">
        <f t="shared" si="148"/>
        <v>Oct</v>
      </c>
      <c r="F1811" s="89" t="str">
        <f t="shared" si="149"/>
        <v>Oct 10, 2012</v>
      </c>
      <c r="G1811" s="213">
        <f>VLOOKUP(Table35[[#This Row],[investing.com format]],'Data Investing'!A:B,2,)</f>
        <v>1.244</v>
      </c>
    </row>
    <row r="1812" spans="1:7" x14ac:dyDescent="0.45">
      <c r="A1812" s="212">
        <v>41193</v>
      </c>
      <c r="B1812" s="100">
        <f t="shared" si="145"/>
        <v>11</v>
      </c>
      <c r="C1812" s="89">
        <f t="shared" si="146"/>
        <v>10</v>
      </c>
      <c r="D1812" s="89">
        <f t="shared" si="147"/>
        <v>2012</v>
      </c>
      <c r="E1812" s="89" t="str">
        <f t="shared" si="148"/>
        <v>Oct</v>
      </c>
      <c r="F1812" s="89" t="str">
        <f t="shared" si="149"/>
        <v>Oct 11, 2012</v>
      </c>
      <c r="G1812" s="213">
        <f>VLOOKUP(Table35[[#This Row],[investing.com format]],'Data Investing'!A:B,2,)</f>
        <v>1.2411000000000001</v>
      </c>
    </row>
    <row r="1813" spans="1:7" x14ac:dyDescent="0.45">
      <c r="A1813" s="212">
        <v>41194</v>
      </c>
      <c r="B1813" s="100">
        <f t="shared" si="145"/>
        <v>12</v>
      </c>
      <c r="C1813" s="89">
        <f t="shared" si="146"/>
        <v>10</v>
      </c>
      <c r="D1813" s="89">
        <f t="shared" si="147"/>
        <v>2012</v>
      </c>
      <c r="E1813" s="89" t="str">
        <f t="shared" si="148"/>
        <v>Oct</v>
      </c>
      <c r="F1813" s="89" t="str">
        <f t="shared" si="149"/>
        <v>Oct 12, 2012</v>
      </c>
      <c r="G1813" s="213">
        <f>VLOOKUP(Table35[[#This Row],[investing.com format]],'Data Investing'!A:B,2,)</f>
        <v>1.2406999999999999</v>
      </c>
    </row>
    <row r="1814" spans="1:7" x14ac:dyDescent="0.45">
      <c r="A1814" s="212">
        <v>41197</v>
      </c>
      <c r="B1814" s="100">
        <f t="shared" si="145"/>
        <v>15</v>
      </c>
      <c r="C1814" s="89">
        <f t="shared" si="146"/>
        <v>10</v>
      </c>
      <c r="D1814" s="89">
        <f t="shared" si="147"/>
        <v>2012</v>
      </c>
      <c r="E1814" s="89" t="str">
        <f t="shared" si="148"/>
        <v>Oct</v>
      </c>
      <c r="F1814" s="89" t="str">
        <f t="shared" si="149"/>
        <v>Oct 15, 2012</v>
      </c>
      <c r="G1814" s="213">
        <f>VLOOKUP(Table35[[#This Row],[investing.com format]],'Data Investing'!A:B,2,)</f>
        <v>1.2414000000000001</v>
      </c>
    </row>
    <row r="1815" spans="1:7" x14ac:dyDescent="0.45">
      <c r="A1815" s="212">
        <v>41198</v>
      </c>
      <c r="B1815" s="100">
        <f t="shared" si="145"/>
        <v>16</v>
      </c>
      <c r="C1815" s="89">
        <f t="shared" si="146"/>
        <v>10</v>
      </c>
      <c r="D1815" s="89">
        <f t="shared" si="147"/>
        <v>2012</v>
      </c>
      <c r="E1815" s="89" t="str">
        <f t="shared" si="148"/>
        <v>Oct</v>
      </c>
      <c r="F1815" s="89" t="str">
        <f t="shared" si="149"/>
        <v>Oct 16, 2012</v>
      </c>
      <c r="G1815" s="213">
        <f>VLOOKUP(Table35[[#This Row],[investing.com format]],'Data Investing'!A:B,2,)</f>
        <v>1.2327999999999999</v>
      </c>
    </row>
    <row r="1816" spans="1:7" x14ac:dyDescent="0.45">
      <c r="A1816" s="212">
        <v>41199</v>
      </c>
      <c r="B1816" s="100">
        <f t="shared" si="145"/>
        <v>17</v>
      </c>
      <c r="C1816" s="89">
        <f t="shared" si="146"/>
        <v>10</v>
      </c>
      <c r="D1816" s="89">
        <f t="shared" si="147"/>
        <v>2012</v>
      </c>
      <c r="E1816" s="89" t="str">
        <f t="shared" si="148"/>
        <v>Oct</v>
      </c>
      <c r="F1816" s="89" t="str">
        <f t="shared" si="149"/>
        <v>Oct 17, 2012</v>
      </c>
      <c r="G1816" s="213">
        <f>VLOOKUP(Table35[[#This Row],[investing.com format]],'Data Investing'!A:B,2,)</f>
        <v>1.2307999999999999</v>
      </c>
    </row>
    <row r="1817" spans="1:7" x14ac:dyDescent="0.45">
      <c r="A1817" s="212">
        <v>41200</v>
      </c>
      <c r="B1817" s="100">
        <f t="shared" si="145"/>
        <v>18</v>
      </c>
      <c r="C1817" s="89">
        <f t="shared" si="146"/>
        <v>10</v>
      </c>
      <c r="D1817" s="89">
        <f t="shared" si="147"/>
        <v>2012</v>
      </c>
      <c r="E1817" s="89" t="str">
        <f t="shared" si="148"/>
        <v>Oct</v>
      </c>
      <c r="F1817" s="89" t="str">
        <f t="shared" si="149"/>
        <v>Oct 18, 2012</v>
      </c>
      <c r="G1817" s="213">
        <f>VLOOKUP(Table35[[#This Row],[investing.com format]],'Data Investing'!A:B,2,)</f>
        <v>1.2277</v>
      </c>
    </row>
    <row r="1818" spans="1:7" x14ac:dyDescent="0.45">
      <c r="A1818" s="212">
        <v>41201</v>
      </c>
      <c r="B1818" s="100">
        <f t="shared" si="145"/>
        <v>19</v>
      </c>
      <c r="C1818" s="89">
        <f t="shared" si="146"/>
        <v>10</v>
      </c>
      <c r="D1818" s="89">
        <f t="shared" si="147"/>
        <v>2012</v>
      </c>
      <c r="E1818" s="89" t="str">
        <f t="shared" si="148"/>
        <v>Oct</v>
      </c>
      <c r="F1818" s="89" t="str">
        <f t="shared" si="149"/>
        <v>Oct 19, 2012</v>
      </c>
      <c r="G1818" s="213">
        <f>VLOOKUP(Table35[[#This Row],[investing.com format]],'Data Investing'!A:B,2,)</f>
        <v>1.2287999999999999</v>
      </c>
    </row>
    <row r="1819" spans="1:7" x14ac:dyDescent="0.45">
      <c r="A1819" s="212">
        <v>41204</v>
      </c>
      <c r="B1819" s="100">
        <f t="shared" si="145"/>
        <v>22</v>
      </c>
      <c r="C1819" s="89">
        <f t="shared" si="146"/>
        <v>10</v>
      </c>
      <c r="D1819" s="89">
        <f t="shared" si="147"/>
        <v>2012</v>
      </c>
      <c r="E1819" s="89" t="str">
        <f t="shared" si="148"/>
        <v>Oct</v>
      </c>
      <c r="F1819" s="89" t="str">
        <f t="shared" si="149"/>
        <v>Oct 22, 2012</v>
      </c>
      <c r="G1819" s="213">
        <f>VLOOKUP(Table35[[#This Row],[investing.com format]],'Data Investing'!A:B,2,)</f>
        <v>1.2259</v>
      </c>
    </row>
    <row r="1820" spans="1:7" x14ac:dyDescent="0.45">
      <c r="A1820" s="212">
        <v>41205</v>
      </c>
      <c r="B1820" s="100">
        <f t="shared" si="145"/>
        <v>23</v>
      </c>
      <c r="C1820" s="89">
        <f t="shared" si="146"/>
        <v>10</v>
      </c>
      <c r="D1820" s="89">
        <f t="shared" si="147"/>
        <v>2012</v>
      </c>
      <c r="E1820" s="89" t="str">
        <f t="shared" si="148"/>
        <v>Oct</v>
      </c>
      <c r="F1820" s="89" t="str">
        <f t="shared" si="149"/>
        <v>Oct 23, 2012</v>
      </c>
      <c r="G1820" s="213">
        <f>VLOOKUP(Table35[[#This Row],[investing.com format]],'Data Investing'!A:B,2,)</f>
        <v>1.2287999999999999</v>
      </c>
    </row>
    <row r="1821" spans="1:7" x14ac:dyDescent="0.45">
      <c r="A1821" s="212">
        <v>41206</v>
      </c>
      <c r="B1821" s="100">
        <f t="shared" si="145"/>
        <v>24</v>
      </c>
      <c r="C1821" s="89">
        <f t="shared" si="146"/>
        <v>10</v>
      </c>
      <c r="D1821" s="89">
        <f t="shared" si="147"/>
        <v>2012</v>
      </c>
      <c r="E1821" s="89" t="str">
        <f t="shared" si="148"/>
        <v>Oct</v>
      </c>
      <c r="F1821" s="89" t="str">
        <f t="shared" si="149"/>
        <v>Oct 24, 2012</v>
      </c>
      <c r="G1821" s="213">
        <f>VLOOKUP(Table35[[#This Row],[investing.com format]],'Data Investing'!A:B,2,)</f>
        <v>1.2369000000000001</v>
      </c>
    </row>
    <row r="1822" spans="1:7" x14ac:dyDescent="0.45">
      <c r="A1822" s="212">
        <v>41207</v>
      </c>
      <c r="B1822" s="100">
        <f t="shared" si="145"/>
        <v>25</v>
      </c>
      <c r="C1822" s="89">
        <f t="shared" si="146"/>
        <v>10</v>
      </c>
      <c r="D1822" s="89">
        <f t="shared" si="147"/>
        <v>2012</v>
      </c>
      <c r="E1822" s="89" t="str">
        <f t="shared" si="148"/>
        <v>Oct</v>
      </c>
      <c r="F1822" s="89" t="str">
        <f t="shared" si="149"/>
        <v>Oct 25, 2012</v>
      </c>
      <c r="G1822" s="213">
        <f>VLOOKUP(Table35[[#This Row],[investing.com format]],'Data Investing'!A:B,2,)</f>
        <v>1.2463</v>
      </c>
    </row>
    <row r="1823" spans="1:7" x14ac:dyDescent="0.45">
      <c r="A1823" s="212">
        <v>41208</v>
      </c>
      <c r="B1823" s="100">
        <f t="shared" si="145"/>
        <v>26</v>
      </c>
      <c r="C1823" s="89">
        <f t="shared" si="146"/>
        <v>10</v>
      </c>
      <c r="D1823" s="89">
        <f t="shared" si="147"/>
        <v>2012</v>
      </c>
      <c r="E1823" s="89" t="str">
        <f t="shared" si="148"/>
        <v>Oct</v>
      </c>
      <c r="F1823" s="89" t="str">
        <f t="shared" si="149"/>
        <v>Oct 26, 2012</v>
      </c>
      <c r="G1823" s="213">
        <f>VLOOKUP(Table35[[#This Row],[investing.com format]],'Data Investing'!A:B,2,)</f>
        <v>1.2443</v>
      </c>
    </row>
    <row r="1824" spans="1:7" x14ac:dyDescent="0.45">
      <c r="A1824" s="212">
        <v>41213</v>
      </c>
      <c r="B1824" s="100">
        <f t="shared" si="145"/>
        <v>31</v>
      </c>
      <c r="C1824" s="89">
        <f t="shared" si="146"/>
        <v>10</v>
      </c>
      <c r="D1824" s="89">
        <f t="shared" si="147"/>
        <v>2012</v>
      </c>
      <c r="E1824" s="89" t="str">
        <f t="shared" si="148"/>
        <v>Oct</v>
      </c>
      <c r="F1824" s="89" t="str">
        <f t="shared" si="149"/>
        <v>Oct 31, 2012</v>
      </c>
      <c r="G1824" s="213">
        <f>VLOOKUP(Table35[[#This Row],[investing.com format]],'Data Investing'!A:B,2,)</f>
        <v>1.2444999999999999</v>
      </c>
    </row>
    <row r="1825" spans="1:7" x14ac:dyDescent="0.45">
      <c r="A1825" s="212">
        <v>41214</v>
      </c>
      <c r="B1825" s="100">
        <f t="shared" si="145"/>
        <v>1</v>
      </c>
      <c r="C1825" s="89">
        <f t="shared" si="146"/>
        <v>11</v>
      </c>
      <c r="D1825" s="89">
        <f t="shared" si="147"/>
        <v>2012</v>
      </c>
      <c r="E1825" s="89" t="str">
        <f t="shared" si="148"/>
        <v>Nov</v>
      </c>
      <c r="F1825" s="89" t="str">
        <f t="shared" si="149"/>
        <v>Nov 01, 2012</v>
      </c>
      <c r="G1825" s="213">
        <f>VLOOKUP(Table35[[#This Row],[investing.com format]],'Data Investing'!A:B,2,)</f>
        <v>1.246</v>
      </c>
    </row>
    <row r="1826" spans="1:7" x14ac:dyDescent="0.45">
      <c r="A1826" s="212">
        <v>41215</v>
      </c>
      <c r="B1826" s="100">
        <f t="shared" si="145"/>
        <v>2</v>
      </c>
      <c r="C1826" s="89">
        <f t="shared" si="146"/>
        <v>11</v>
      </c>
      <c r="D1826" s="89">
        <f t="shared" si="147"/>
        <v>2012</v>
      </c>
      <c r="E1826" s="89" t="str">
        <f t="shared" si="148"/>
        <v>Nov</v>
      </c>
      <c r="F1826" s="89" t="str">
        <f t="shared" si="149"/>
        <v>Nov 02, 2012</v>
      </c>
      <c r="G1826" s="213">
        <f>VLOOKUP(Table35[[#This Row],[investing.com format]],'Data Investing'!A:B,2,)</f>
        <v>1.2483</v>
      </c>
    </row>
    <row r="1827" spans="1:7" x14ac:dyDescent="0.45">
      <c r="A1827" s="212">
        <v>41218</v>
      </c>
      <c r="B1827" s="100">
        <f t="shared" si="145"/>
        <v>5</v>
      </c>
      <c r="C1827" s="89">
        <f t="shared" si="146"/>
        <v>11</v>
      </c>
      <c r="D1827" s="89">
        <f t="shared" si="147"/>
        <v>2012</v>
      </c>
      <c r="E1827" s="89" t="str">
        <f t="shared" si="148"/>
        <v>Nov</v>
      </c>
      <c r="F1827" s="89" t="str">
        <f t="shared" si="149"/>
        <v>Nov 05, 2012</v>
      </c>
      <c r="G1827" s="213">
        <f>VLOOKUP(Table35[[#This Row],[investing.com format]],'Data Investing'!A:B,2,)</f>
        <v>1.2490000000000001</v>
      </c>
    </row>
    <row r="1828" spans="1:7" x14ac:dyDescent="0.45">
      <c r="A1828" s="212">
        <v>41219</v>
      </c>
      <c r="B1828" s="100">
        <f t="shared" si="145"/>
        <v>6</v>
      </c>
      <c r="C1828" s="89">
        <f t="shared" si="146"/>
        <v>11</v>
      </c>
      <c r="D1828" s="89">
        <f t="shared" si="147"/>
        <v>2012</v>
      </c>
      <c r="E1828" s="89" t="str">
        <f t="shared" si="148"/>
        <v>Nov</v>
      </c>
      <c r="F1828" s="89" t="str">
        <f t="shared" si="149"/>
        <v>Nov 06, 2012</v>
      </c>
      <c r="G1828" s="213">
        <f>VLOOKUP(Table35[[#This Row],[investing.com format]],'Data Investing'!A:B,2,)</f>
        <v>1.2488999999999999</v>
      </c>
    </row>
    <row r="1829" spans="1:7" x14ac:dyDescent="0.45">
      <c r="A1829" s="212">
        <v>41220</v>
      </c>
      <c r="B1829" s="100">
        <f t="shared" si="145"/>
        <v>7</v>
      </c>
      <c r="C1829" s="89">
        <f t="shared" si="146"/>
        <v>11</v>
      </c>
      <c r="D1829" s="89">
        <f t="shared" si="147"/>
        <v>2012</v>
      </c>
      <c r="E1829" s="89" t="str">
        <f t="shared" si="148"/>
        <v>Nov</v>
      </c>
      <c r="F1829" s="89" t="str">
        <f t="shared" si="149"/>
        <v>Nov 07, 2012</v>
      </c>
      <c r="G1829" s="213">
        <f>VLOOKUP(Table35[[#This Row],[investing.com format]],'Data Investing'!A:B,2,)</f>
        <v>1.2519</v>
      </c>
    </row>
    <row r="1830" spans="1:7" x14ac:dyDescent="0.45">
      <c r="A1830" s="212">
        <v>41221</v>
      </c>
      <c r="B1830" s="100">
        <f t="shared" si="145"/>
        <v>8</v>
      </c>
      <c r="C1830" s="89">
        <f t="shared" si="146"/>
        <v>11</v>
      </c>
      <c r="D1830" s="89">
        <f t="shared" si="147"/>
        <v>2012</v>
      </c>
      <c r="E1830" s="89" t="str">
        <f t="shared" si="148"/>
        <v>Nov</v>
      </c>
      <c r="F1830" s="89" t="str">
        <f t="shared" si="149"/>
        <v>Nov 08, 2012</v>
      </c>
      <c r="G1830" s="213">
        <f>VLOOKUP(Table35[[#This Row],[investing.com format]],'Data Investing'!A:B,2,)</f>
        <v>1.2534000000000001</v>
      </c>
    </row>
    <row r="1831" spans="1:7" x14ac:dyDescent="0.45">
      <c r="A1831" s="212">
        <v>41222</v>
      </c>
      <c r="B1831" s="100">
        <f t="shared" si="145"/>
        <v>9</v>
      </c>
      <c r="C1831" s="89">
        <f t="shared" si="146"/>
        <v>11</v>
      </c>
      <c r="D1831" s="89">
        <f t="shared" si="147"/>
        <v>2012</v>
      </c>
      <c r="E1831" s="89" t="str">
        <f t="shared" si="148"/>
        <v>Nov</v>
      </c>
      <c r="F1831" s="89" t="str">
        <f t="shared" si="149"/>
        <v>Nov 09, 2012</v>
      </c>
      <c r="G1831" s="213">
        <f>VLOOKUP(Table35[[#This Row],[investing.com format]],'Data Investing'!A:B,2,)</f>
        <v>1.2505999999999999</v>
      </c>
    </row>
    <row r="1832" spans="1:7" x14ac:dyDescent="0.45">
      <c r="A1832" s="212">
        <v>41225</v>
      </c>
      <c r="B1832" s="100">
        <f t="shared" si="145"/>
        <v>12</v>
      </c>
      <c r="C1832" s="89">
        <f t="shared" si="146"/>
        <v>11</v>
      </c>
      <c r="D1832" s="89">
        <f t="shared" si="147"/>
        <v>2012</v>
      </c>
      <c r="E1832" s="89" t="str">
        <f t="shared" si="148"/>
        <v>Nov</v>
      </c>
      <c r="F1832" s="89" t="str">
        <f t="shared" si="149"/>
        <v>Nov 12, 2012</v>
      </c>
      <c r="G1832" s="213">
        <f>VLOOKUP(Table35[[#This Row],[investing.com format]],'Data Investing'!A:B,2,)</f>
        <v>1.2495000000000001</v>
      </c>
    </row>
    <row r="1833" spans="1:7" x14ac:dyDescent="0.45">
      <c r="A1833" s="212">
        <v>41226</v>
      </c>
      <c r="B1833" s="100">
        <f t="shared" si="145"/>
        <v>13</v>
      </c>
      <c r="C1833" s="89">
        <f t="shared" si="146"/>
        <v>11</v>
      </c>
      <c r="D1833" s="89">
        <f t="shared" si="147"/>
        <v>2012</v>
      </c>
      <c r="E1833" s="89" t="str">
        <f t="shared" si="148"/>
        <v>Nov</v>
      </c>
      <c r="F1833" s="89" t="str">
        <f t="shared" si="149"/>
        <v>Nov 13, 2012</v>
      </c>
      <c r="G1833" s="213">
        <f>VLOOKUP(Table35[[#This Row],[investing.com format]],'Data Investing'!A:B,2,)</f>
        <v>1.2493000000000001</v>
      </c>
    </row>
    <row r="1834" spans="1:7" x14ac:dyDescent="0.45">
      <c r="A1834" s="212">
        <v>41227</v>
      </c>
      <c r="B1834" s="100">
        <f t="shared" si="145"/>
        <v>14</v>
      </c>
      <c r="C1834" s="89">
        <f t="shared" si="146"/>
        <v>11</v>
      </c>
      <c r="D1834" s="89">
        <f t="shared" si="147"/>
        <v>2012</v>
      </c>
      <c r="E1834" s="89" t="str">
        <f t="shared" si="148"/>
        <v>Nov</v>
      </c>
      <c r="F1834" s="89" t="str">
        <f t="shared" si="149"/>
        <v>Nov 14, 2012</v>
      </c>
      <c r="G1834" s="213">
        <f>VLOOKUP(Table35[[#This Row],[investing.com format]],'Data Investing'!A:B,2,)</f>
        <v>1.2439</v>
      </c>
    </row>
    <row r="1835" spans="1:7" x14ac:dyDescent="0.45">
      <c r="A1835" s="212">
        <v>41228</v>
      </c>
      <c r="B1835" s="100">
        <f t="shared" si="145"/>
        <v>15</v>
      </c>
      <c r="C1835" s="89">
        <f t="shared" si="146"/>
        <v>11</v>
      </c>
      <c r="D1835" s="89">
        <f t="shared" si="147"/>
        <v>2012</v>
      </c>
      <c r="E1835" s="89" t="str">
        <f t="shared" si="148"/>
        <v>Nov</v>
      </c>
      <c r="F1835" s="89" t="str">
        <f t="shared" si="149"/>
        <v>Nov 15, 2012</v>
      </c>
      <c r="G1835" s="213">
        <f>VLOOKUP(Table35[[#This Row],[investing.com format]],'Data Investing'!A:B,2,)</f>
        <v>1.2410000000000001</v>
      </c>
    </row>
    <row r="1836" spans="1:7" x14ac:dyDescent="0.45">
      <c r="A1836" s="212">
        <v>41229</v>
      </c>
      <c r="B1836" s="100">
        <f t="shared" si="145"/>
        <v>16</v>
      </c>
      <c r="C1836" s="89">
        <f t="shared" si="146"/>
        <v>11</v>
      </c>
      <c r="D1836" s="89">
        <f t="shared" si="147"/>
        <v>2012</v>
      </c>
      <c r="E1836" s="89" t="str">
        <f t="shared" si="148"/>
        <v>Nov</v>
      </c>
      <c r="F1836" s="89" t="str">
        <f t="shared" si="149"/>
        <v>Nov 16, 2012</v>
      </c>
      <c r="G1836" s="213">
        <f>VLOOKUP(Table35[[#This Row],[investing.com format]],'Data Investing'!A:B,2,)</f>
        <v>1.2471000000000001</v>
      </c>
    </row>
    <row r="1837" spans="1:7" x14ac:dyDescent="0.45">
      <c r="A1837" s="212">
        <v>41232</v>
      </c>
      <c r="B1837" s="100">
        <f t="shared" si="145"/>
        <v>19</v>
      </c>
      <c r="C1837" s="89">
        <f t="shared" si="146"/>
        <v>11</v>
      </c>
      <c r="D1837" s="89">
        <f t="shared" si="147"/>
        <v>2012</v>
      </c>
      <c r="E1837" s="89" t="str">
        <f t="shared" si="148"/>
        <v>Nov</v>
      </c>
      <c r="F1837" s="89" t="str">
        <f t="shared" si="149"/>
        <v>Nov 19, 2012</v>
      </c>
      <c r="G1837" s="213">
        <f>VLOOKUP(Table35[[#This Row],[investing.com format]],'Data Investing'!A:B,2,)</f>
        <v>1.2416</v>
      </c>
    </row>
    <row r="1838" spans="1:7" x14ac:dyDescent="0.45">
      <c r="A1838" s="212">
        <v>41233</v>
      </c>
      <c r="B1838" s="100">
        <f t="shared" si="145"/>
        <v>20</v>
      </c>
      <c r="C1838" s="89">
        <f t="shared" si="146"/>
        <v>11</v>
      </c>
      <c r="D1838" s="89">
        <f t="shared" si="147"/>
        <v>2012</v>
      </c>
      <c r="E1838" s="89" t="str">
        <f t="shared" si="148"/>
        <v>Nov</v>
      </c>
      <c r="F1838" s="89" t="str">
        <f t="shared" si="149"/>
        <v>Nov 20, 2012</v>
      </c>
      <c r="G1838" s="213">
        <f>VLOOKUP(Table35[[#This Row],[investing.com format]],'Data Investing'!A:B,2,)</f>
        <v>1.2423999999999999</v>
      </c>
    </row>
    <row r="1839" spans="1:7" x14ac:dyDescent="0.45">
      <c r="A1839" s="212">
        <v>41234</v>
      </c>
      <c r="B1839" s="100">
        <f t="shared" si="145"/>
        <v>21</v>
      </c>
      <c r="C1839" s="89">
        <f t="shared" si="146"/>
        <v>11</v>
      </c>
      <c r="D1839" s="89">
        <f t="shared" si="147"/>
        <v>2012</v>
      </c>
      <c r="E1839" s="89" t="str">
        <f t="shared" si="148"/>
        <v>Nov</v>
      </c>
      <c r="F1839" s="89" t="str">
        <f t="shared" si="149"/>
        <v>Nov 21, 2012</v>
      </c>
      <c r="G1839" s="213">
        <f>VLOOKUP(Table35[[#This Row],[investing.com format]],'Data Investing'!A:B,2,)</f>
        <v>1.2439</v>
      </c>
    </row>
    <row r="1840" spans="1:7" x14ac:dyDescent="0.45">
      <c r="A1840" s="212">
        <v>41236</v>
      </c>
      <c r="B1840" s="100">
        <f t="shared" si="145"/>
        <v>23</v>
      </c>
      <c r="C1840" s="89">
        <f t="shared" si="146"/>
        <v>11</v>
      </c>
      <c r="D1840" s="89">
        <f t="shared" si="147"/>
        <v>2012</v>
      </c>
      <c r="E1840" s="89" t="str">
        <f t="shared" si="148"/>
        <v>Nov</v>
      </c>
      <c r="F1840" s="89" t="str">
        <f t="shared" si="149"/>
        <v>Nov 23, 2012</v>
      </c>
      <c r="G1840" s="213">
        <f>VLOOKUP(Table35[[#This Row],[investing.com format]],'Data Investing'!A:B,2,)</f>
        <v>1.2357</v>
      </c>
    </row>
    <row r="1841" spans="1:7" x14ac:dyDescent="0.45">
      <c r="A1841" s="212">
        <v>41239</v>
      </c>
      <c r="B1841" s="100">
        <f t="shared" si="145"/>
        <v>26</v>
      </c>
      <c r="C1841" s="89">
        <f t="shared" si="146"/>
        <v>11</v>
      </c>
      <c r="D1841" s="89">
        <f t="shared" si="147"/>
        <v>2012</v>
      </c>
      <c r="E1841" s="89" t="str">
        <f t="shared" si="148"/>
        <v>Nov</v>
      </c>
      <c r="F1841" s="89" t="str">
        <f t="shared" si="149"/>
        <v>Nov 26, 2012</v>
      </c>
      <c r="G1841" s="213">
        <f>VLOOKUP(Table35[[#This Row],[investing.com format]],'Data Investing'!A:B,2,)</f>
        <v>1.2358</v>
      </c>
    </row>
    <row r="1842" spans="1:7" x14ac:dyDescent="0.45">
      <c r="A1842" s="212">
        <v>41240</v>
      </c>
      <c r="B1842" s="100">
        <f t="shared" si="145"/>
        <v>27</v>
      </c>
      <c r="C1842" s="89">
        <f t="shared" si="146"/>
        <v>11</v>
      </c>
      <c r="D1842" s="89">
        <f t="shared" si="147"/>
        <v>2012</v>
      </c>
      <c r="E1842" s="89" t="str">
        <f t="shared" si="148"/>
        <v>Nov</v>
      </c>
      <c r="F1842" s="89" t="str">
        <f t="shared" si="149"/>
        <v>Nov 27, 2012</v>
      </c>
      <c r="G1842" s="213">
        <f>VLOOKUP(Table35[[#This Row],[investing.com format]],'Data Investing'!A:B,2,)</f>
        <v>1.238</v>
      </c>
    </row>
    <row r="1843" spans="1:7" x14ac:dyDescent="0.45">
      <c r="A1843" s="212">
        <v>41241</v>
      </c>
      <c r="B1843" s="100">
        <f t="shared" si="145"/>
        <v>28</v>
      </c>
      <c r="C1843" s="89">
        <f t="shared" si="146"/>
        <v>11</v>
      </c>
      <c r="D1843" s="89">
        <f t="shared" si="147"/>
        <v>2012</v>
      </c>
      <c r="E1843" s="89" t="str">
        <f t="shared" si="148"/>
        <v>Nov</v>
      </c>
      <c r="F1843" s="89" t="str">
        <f t="shared" si="149"/>
        <v>Nov 28, 2012</v>
      </c>
      <c r="G1843" s="213">
        <f>VLOOKUP(Table35[[#This Row],[investing.com format]],'Data Investing'!A:B,2,)</f>
        <v>1.2376</v>
      </c>
    </row>
    <row r="1844" spans="1:7" x14ac:dyDescent="0.45">
      <c r="A1844" s="212">
        <v>41242</v>
      </c>
      <c r="B1844" s="100">
        <f t="shared" si="145"/>
        <v>29</v>
      </c>
      <c r="C1844" s="89">
        <f t="shared" si="146"/>
        <v>11</v>
      </c>
      <c r="D1844" s="89">
        <f t="shared" si="147"/>
        <v>2012</v>
      </c>
      <c r="E1844" s="89" t="str">
        <f t="shared" si="148"/>
        <v>Nov</v>
      </c>
      <c r="F1844" s="89" t="str">
        <f t="shared" si="149"/>
        <v>Nov 29, 2012</v>
      </c>
      <c r="G1844" s="213">
        <f>VLOOKUP(Table35[[#This Row],[investing.com format]],'Data Investing'!A:B,2,)</f>
        <v>1.2361</v>
      </c>
    </row>
    <row r="1845" spans="1:7" x14ac:dyDescent="0.45">
      <c r="A1845" s="212">
        <v>41243</v>
      </c>
      <c r="B1845" s="100">
        <f t="shared" si="145"/>
        <v>30</v>
      </c>
      <c r="C1845" s="89">
        <f t="shared" si="146"/>
        <v>11</v>
      </c>
      <c r="D1845" s="89">
        <f t="shared" si="147"/>
        <v>2012</v>
      </c>
      <c r="E1845" s="89" t="str">
        <f t="shared" si="148"/>
        <v>Nov</v>
      </c>
      <c r="F1845" s="89" t="str">
        <f t="shared" si="149"/>
        <v>Nov 30, 2012</v>
      </c>
      <c r="G1845" s="213">
        <f>VLOOKUP(Table35[[#This Row],[investing.com format]],'Data Investing'!A:B,2,)</f>
        <v>1.2319</v>
      </c>
    </row>
    <row r="1846" spans="1:7" x14ac:dyDescent="0.45">
      <c r="A1846" s="212">
        <v>41246</v>
      </c>
      <c r="B1846" s="100">
        <f t="shared" si="145"/>
        <v>3</v>
      </c>
      <c r="C1846" s="89">
        <f t="shared" si="146"/>
        <v>12</v>
      </c>
      <c r="D1846" s="89">
        <f t="shared" si="147"/>
        <v>2012</v>
      </c>
      <c r="E1846" s="89" t="str">
        <f t="shared" si="148"/>
        <v>Dec</v>
      </c>
      <c r="F1846" s="89" t="str">
        <f t="shared" si="149"/>
        <v>Dec 03, 2012</v>
      </c>
      <c r="G1846" s="213">
        <f>VLOOKUP(Table35[[#This Row],[investing.com format]],'Data Investing'!A:B,2,)</f>
        <v>1.2329000000000001</v>
      </c>
    </row>
    <row r="1847" spans="1:7" x14ac:dyDescent="0.45">
      <c r="A1847" s="212">
        <v>41247</v>
      </c>
      <c r="B1847" s="100">
        <f t="shared" si="145"/>
        <v>4</v>
      </c>
      <c r="C1847" s="89">
        <f t="shared" si="146"/>
        <v>12</v>
      </c>
      <c r="D1847" s="89">
        <f t="shared" si="147"/>
        <v>2012</v>
      </c>
      <c r="E1847" s="89" t="str">
        <f t="shared" si="148"/>
        <v>Dec</v>
      </c>
      <c r="F1847" s="89" t="str">
        <f t="shared" si="149"/>
        <v>Dec 04, 2012</v>
      </c>
      <c r="G1847" s="213">
        <f>VLOOKUP(Table35[[#This Row],[investing.com format]],'Data Investing'!A:B,2,)</f>
        <v>1.2294</v>
      </c>
    </row>
    <row r="1848" spans="1:7" x14ac:dyDescent="0.45">
      <c r="A1848" s="212">
        <v>41248</v>
      </c>
      <c r="B1848" s="100">
        <f t="shared" si="145"/>
        <v>5</v>
      </c>
      <c r="C1848" s="89">
        <f t="shared" si="146"/>
        <v>12</v>
      </c>
      <c r="D1848" s="89">
        <f t="shared" si="147"/>
        <v>2012</v>
      </c>
      <c r="E1848" s="89" t="str">
        <f t="shared" si="148"/>
        <v>Dec</v>
      </c>
      <c r="F1848" s="89" t="str">
        <f t="shared" si="149"/>
        <v>Dec 05, 2012</v>
      </c>
      <c r="G1848" s="213">
        <f>VLOOKUP(Table35[[#This Row],[investing.com format]],'Data Investing'!A:B,2,)</f>
        <v>1.2307999999999999</v>
      </c>
    </row>
    <row r="1849" spans="1:7" x14ac:dyDescent="0.45">
      <c r="A1849" s="212">
        <v>41249</v>
      </c>
      <c r="B1849" s="100">
        <f t="shared" si="145"/>
        <v>6</v>
      </c>
      <c r="C1849" s="89">
        <f t="shared" si="146"/>
        <v>12</v>
      </c>
      <c r="D1849" s="89">
        <f t="shared" si="147"/>
        <v>2012</v>
      </c>
      <c r="E1849" s="89" t="str">
        <f t="shared" si="148"/>
        <v>Dec</v>
      </c>
      <c r="F1849" s="89" t="str">
        <f t="shared" si="149"/>
        <v>Dec 06, 2012</v>
      </c>
      <c r="G1849" s="213">
        <f>VLOOKUP(Table35[[#This Row],[investing.com format]],'Data Investing'!A:B,2,)</f>
        <v>1.2376</v>
      </c>
    </row>
    <row r="1850" spans="1:7" x14ac:dyDescent="0.45">
      <c r="A1850" s="212">
        <v>41250</v>
      </c>
      <c r="B1850" s="100">
        <f t="shared" si="145"/>
        <v>7</v>
      </c>
      <c r="C1850" s="89">
        <f t="shared" si="146"/>
        <v>12</v>
      </c>
      <c r="D1850" s="89">
        <f t="shared" si="147"/>
        <v>2012</v>
      </c>
      <c r="E1850" s="89" t="str">
        <f t="shared" si="148"/>
        <v>Dec</v>
      </c>
      <c r="F1850" s="89" t="str">
        <f t="shared" si="149"/>
        <v>Dec 07, 2012</v>
      </c>
      <c r="G1850" s="213">
        <f>VLOOKUP(Table35[[#This Row],[investing.com format]],'Data Investing'!A:B,2,)</f>
        <v>1.2405999999999999</v>
      </c>
    </row>
    <row r="1851" spans="1:7" x14ac:dyDescent="0.45">
      <c r="A1851" s="212">
        <v>41253</v>
      </c>
      <c r="B1851" s="100">
        <f t="shared" si="145"/>
        <v>10</v>
      </c>
      <c r="C1851" s="89">
        <f t="shared" si="146"/>
        <v>12</v>
      </c>
      <c r="D1851" s="89">
        <f t="shared" si="147"/>
        <v>2012</v>
      </c>
      <c r="E1851" s="89" t="str">
        <f t="shared" si="148"/>
        <v>Dec</v>
      </c>
      <c r="F1851" s="89" t="str">
        <f t="shared" si="149"/>
        <v>Dec 10, 2012</v>
      </c>
      <c r="G1851" s="213">
        <f>VLOOKUP(Table35[[#This Row],[investing.com format]],'Data Investing'!A:B,2,)</f>
        <v>1.2418</v>
      </c>
    </row>
    <row r="1852" spans="1:7" x14ac:dyDescent="0.45">
      <c r="A1852" s="212">
        <v>41254</v>
      </c>
      <c r="B1852" s="100">
        <f t="shared" si="145"/>
        <v>11</v>
      </c>
      <c r="C1852" s="89">
        <f t="shared" si="146"/>
        <v>12</v>
      </c>
      <c r="D1852" s="89">
        <f t="shared" si="147"/>
        <v>2012</v>
      </c>
      <c r="E1852" s="89" t="str">
        <f t="shared" si="148"/>
        <v>Dec</v>
      </c>
      <c r="F1852" s="89" t="str">
        <f t="shared" si="149"/>
        <v>Dec 11, 2012</v>
      </c>
      <c r="G1852" s="213">
        <f>VLOOKUP(Table35[[#This Row],[investing.com format]],'Data Investing'!A:B,2,)</f>
        <v>1.2388999999999999</v>
      </c>
    </row>
    <row r="1853" spans="1:7" x14ac:dyDescent="0.45">
      <c r="A1853" s="212">
        <v>41255</v>
      </c>
      <c r="B1853" s="100">
        <f t="shared" si="145"/>
        <v>12</v>
      </c>
      <c r="C1853" s="89">
        <f t="shared" si="146"/>
        <v>12</v>
      </c>
      <c r="D1853" s="89">
        <f t="shared" si="147"/>
        <v>2012</v>
      </c>
      <c r="E1853" s="89" t="str">
        <f t="shared" si="148"/>
        <v>Dec</v>
      </c>
      <c r="F1853" s="89" t="str">
        <f t="shared" si="149"/>
        <v>Dec 12, 2012</v>
      </c>
      <c r="G1853" s="213">
        <f>VLOOKUP(Table35[[#This Row],[investing.com format]],'Data Investing'!A:B,2,)</f>
        <v>1.2355</v>
      </c>
    </row>
    <row r="1854" spans="1:7" x14ac:dyDescent="0.45">
      <c r="A1854" s="212">
        <v>41256</v>
      </c>
      <c r="B1854" s="100">
        <f t="shared" si="145"/>
        <v>13</v>
      </c>
      <c r="C1854" s="89">
        <f t="shared" si="146"/>
        <v>12</v>
      </c>
      <c r="D1854" s="89">
        <f t="shared" si="147"/>
        <v>2012</v>
      </c>
      <c r="E1854" s="89" t="str">
        <f t="shared" si="148"/>
        <v>Dec</v>
      </c>
      <c r="F1854" s="89" t="str">
        <f t="shared" si="149"/>
        <v>Dec 13, 2012</v>
      </c>
      <c r="G1854" s="213">
        <f>VLOOKUP(Table35[[#This Row],[investing.com format]],'Data Investing'!A:B,2,)</f>
        <v>1.2319</v>
      </c>
    </row>
    <row r="1855" spans="1:7" x14ac:dyDescent="0.45">
      <c r="A1855" s="212">
        <v>41257</v>
      </c>
      <c r="B1855" s="100">
        <f t="shared" si="145"/>
        <v>14</v>
      </c>
      <c r="C1855" s="89">
        <f t="shared" si="146"/>
        <v>12</v>
      </c>
      <c r="D1855" s="89">
        <f t="shared" si="147"/>
        <v>2012</v>
      </c>
      <c r="E1855" s="89" t="str">
        <f t="shared" si="148"/>
        <v>Dec</v>
      </c>
      <c r="F1855" s="89" t="str">
        <f t="shared" si="149"/>
        <v>Dec 14, 2012</v>
      </c>
      <c r="G1855" s="213">
        <f>VLOOKUP(Table35[[#This Row],[investing.com format]],'Data Investing'!A:B,2,)</f>
        <v>1.2281</v>
      </c>
    </row>
    <row r="1856" spans="1:7" x14ac:dyDescent="0.45">
      <c r="A1856" s="212">
        <v>41260</v>
      </c>
      <c r="B1856" s="100">
        <f t="shared" si="145"/>
        <v>17</v>
      </c>
      <c r="C1856" s="89">
        <f t="shared" si="146"/>
        <v>12</v>
      </c>
      <c r="D1856" s="89">
        <f t="shared" si="147"/>
        <v>2012</v>
      </c>
      <c r="E1856" s="89" t="str">
        <f t="shared" si="148"/>
        <v>Dec</v>
      </c>
      <c r="F1856" s="89" t="str">
        <f t="shared" si="149"/>
        <v>Dec 17, 2012</v>
      </c>
      <c r="G1856" s="213">
        <f>VLOOKUP(Table35[[#This Row],[investing.com format]],'Data Investing'!A:B,2,)</f>
        <v>1.2307999999999999</v>
      </c>
    </row>
    <row r="1857" spans="1:7" x14ac:dyDescent="0.45">
      <c r="A1857" s="212">
        <v>41261</v>
      </c>
      <c r="B1857" s="100">
        <f t="shared" si="145"/>
        <v>18</v>
      </c>
      <c r="C1857" s="89">
        <f t="shared" si="146"/>
        <v>12</v>
      </c>
      <c r="D1857" s="89">
        <f t="shared" si="147"/>
        <v>2012</v>
      </c>
      <c r="E1857" s="89" t="str">
        <f t="shared" si="148"/>
        <v>Dec</v>
      </c>
      <c r="F1857" s="89" t="str">
        <f t="shared" si="149"/>
        <v>Dec 18, 2012</v>
      </c>
      <c r="G1857" s="213">
        <f>VLOOKUP(Table35[[#This Row],[investing.com format]],'Data Investing'!A:B,2,)</f>
        <v>1.2287999999999999</v>
      </c>
    </row>
    <row r="1858" spans="1:7" x14ac:dyDescent="0.45">
      <c r="A1858" s="212">
        <v>41262</v>
      </c>
      <c r="B1858" s="100">
        <f t="shared" si="145"/>
        <v>19</v>
      </c>
      <c r="C1858" s="89">
        <f t="shared" si="146"/>
        <v>12</v>
      </c>
      <c r="D1858" s="89">
        <f t="shared" si="147"/>
        <v>2012</v>
      </c>
      <c r="E1858" s="89" t="str">
        <f t="shared" si="148"/>
        <v>Dec</v>
      </c>
      <c r="F1858" s="89" t="str">
        <f t="shared" si="149"/>
        <v>Dec 19, 2012</v>
      </c>
      <c r="G1858" s="213">
        <f>VLOOKUP(Table35[[#This Row],[investing.com format]],'Data Investing'!A:B,2,)</f>
        <v>1.2277</v>
      </c>
    </row>
    <row r="1859" spans="1:7" x14ac:dyDescent="0.45">
      <c r="A1859" s="212">
        <v>41263</v>
      </c>
      <c r="B1859" s="100">
        <f t="shared" si="145"/>
        <v>20</v>
      </c>
      <c r="C1859" s="89">
        <f t="shared" si="146"/>
        <v>12</v>
      </c>
      <c r="D1859" s="89">
        <f t="shared" si="147"/>
        <v>2012</v>
      </c>
      <c r="E1859" s="89" t="str">
        <f t="shared" si="148"/>
        <v>Dec</v>
      </c>
      <c r="F1859" s="89" t="str">
        <f t="shared" si="149"/>
        <v>Dec 20, 2012</v>
      </c>
      <c r="G1859" s="213">
        <f>VLOOKUP(Table35[[#This Row],[investing.com format]],'Data Investing'!A:B,2,)</f>
        <v>1.2292000000000001</v>
      </c>
    </row>
    <row r="1860" spans="1:7" x14ac:dyDescent="0.45">
      <c r="A1860" s="212">
        <v>41264</v>
      </c>
      <c r="B1860" s="100">
        <f t="shared" si="145"/>
        <v>21</v>
      </c>
      <c r="C1860" s="89">
        <f t="shared" si="146"/>
        <v>12</v>
      </c>
      <c r="D1860" s="89">
        <f t="shared" si="147"/>
        <v>2012</v>
      </c>
      <c r="E1860" s="89" t="str">
        <f t="shared" si="148"/>
        <v>Dec</v>
      </c>
      <c r="F1860" s="89" t="str">
        <f t="shared" si="149"/>
        <v>Dec 21, 2012</v>
      </c>
      <c r="G1860" s="213">
        <f>VLOOKUP(Table35[[#This Row],[investing.com format]],'Data Investing'!A:B,2,)</f>
        <v>1.2263999999999999</v>
      </c>
    </row>
    <row r="1861" spans="1:7" x14ac:dyDescent="0.45">
      <c r="A1861" s="212">
        <v>41267</v>
      </c>
      <c r="B1861" s="100">
        <f t="shared" si="145"/>
        <v>24</v>
      </c>
      <c r="C1861" s="89">
        <f t="shared" si="146"/>
        <v>12</v>
      </c>
      <c r="D1861" s="89">
        <f t="shared" si="147"/>
        <v>2012</v>
      </c>
      <c r="E1861" s="89" t="str">
        <f t="shared" si="148"/>
        <v>Dec</v>
      </c>
      <c r="F1861" s="89" t="str">
        <f t="shared" si="149"/>
        <v>Dec 24, 2012</v>
      </c>
      <c r="G1861" s="213">
        <f>VLOOKUP(Table35[[#This Row],[investing.com format]],'Data Investing'!A:B,2,)</f>
        <v>1.2228000000000001</v>
      </c>
    </row>
    <row r="1862" spans="1:7" x14ac:dyDescent="0.45">
      <c r="A1862" s="212">
        <v>41269</v>
      </c>
      <c r="B1862" s="100">
        <f t="shared" si="145"/>
        <v>26</v>
      </c>
      <c r="C1862" s="89">
        <f t="shared" si="146"/>
        <v>12</v>
      </c>
      <c r="D1862" s="89">
        <f t="shared" si="147"/>
        <v>2012</v>
      </c>
      <c r="E1862" s="89" t="str">
        <f t="shared" si="148"/>
        <v>Dec</v>
      </c>
      <c r="F1862" s="89" t="str">
        <f t="shared" si="149"/>
        <v>Dec 26, 2012</v>
      </c>
      <c r="G1862" s="213">
        <f>VLOOKUP(Table35[[#This Row],[investing.com format]],'Data Investing'!A:B,2,)</f>
        <v>1.2201</v>
      </c>
    </row>
    <row r="1863" spans="1:7" x14ac:dyDescent="0.45">
      <c r="A1863" s="212">
        <v>41270</v>
      </c>
      <c r="B1863" s="100">
        <f t="shared" si="145"/>
        <v>27</v>
      </c>
      <c r="C1863" s="89">
        <f t="shared" si="146"/>
        <v>12</v>
      </c>
      <c r="D1863" s="89">
        <f t="shared" si="147"/>
        <v>2012</v>
      </c>
      <c r="E1863" s="89" t="str">
        <f t="shared" si="148"/>
        <v>Dec</v>
      </c>
      <c r="F1863" s="89" t="str">
        <f t="shared" si="149"/>
        <v>Dec 27, 2012</v>
      </c>
      <c r="G1863" s="213">
        <f>VLOOKUP(Table35[[#This Row],[investing.com format]],'Data Investing'!A:B,2,)</f>
        <v>1.2162999999999999</v>
      </c>
    </row>
    <row r="1864" spans="1:7" x14ac:dyDescent="0.45">
      <c r="A1864" s="212">
        <v>41271</v>
      </c>
      <c r="B1864" s="100">
        <f t="shared" si="145"/>
        <v>28</v>
      </c>
      <c r="C1864" s="89">
        <f t="shared" si="146"/>
        <v>12</v>
      </c>
      <c r="D1864" s="89">
        <f t="shared" si="147"/>
        <v>2012</v>
      </c>
      <c r="E1864" s="89" t="str">
        <f t="shared" si="148"/>
        <v>Dec</v>
      </c>
      <c r="F1864" s="89" t="str">
        <f t="shared" si="149"/>
        <v>Dec 28, 2012</v>
      </c>
      <c r="G1864" s="213">
        <f>VLOOKUP(Table35[[#This Row],[investing.com format]],'Data Investing'!A:B,2,)</f>
        <v>1.2229000000000001</v>
      </c>
    </row>
    <row r="1865" spans="1:7" x14ac:dyDescent="0.45">
      <c r="A1865" s="212">
        <v>41274</v>
      </c>
      <c r="B1865" s="100">
        <f t="shared" si="145"/>
        <v>31</v>
      </c>
      <c r="C1865" s="89">
        <f t="shared" si="146"/>
        <v>12</v>
      </c>
      <c r="D1865" s="89">
        <f t="shared" si="147"/>
        <v>2012</v>
      </c>
      <c r="E1865" s="89" t="str">
        <f t="shared" si="148"/>
        <v>Dec</v>
      </c>
      <c r="F1865" s="89" t="str">
        <f t="shared" si="149"/>
        <v>Dec 31, 2012</v>
      </c>
      <c r="G1865" s="213">
        <f>VLOOKUP(Table35[[#This Row],[investing.com format]],'Data Investing'!A:B,2,)</f>
        <v>1.2303999999999999</v>
      </c>
    </row>
    <row r="1866" spans="1:7" x14ac:dyDescent="0.45">
      <c r="A1866" s="212">
        <v>41276</v>
      </c>
      <c r="B1866" s="100">
        <f t="shared" si="145"/>
        <v>2</v>
      </c>
      <c r="C1866" s="89">
        <f t="shared" si="146"/>
        <v>1</v>
      </c>
      <c r="D1866" s="89">
        <f t="shared" si="147"/>
        <v>2013</v>
      </c>
      <c r="E1866" s="89" t="str">
        <f t="shared" si="148"/>
        <v>Jan</v>
      </c>
      <c r="F1866" s="89" t="str">
        <f t="shared" si="149"/>
        <v>Jan 02, 2013</v>
      </c>
      <c r="G1866" s="213">
        <f>VLOOKUP(Table35[[#This Row],[investing.com format]],'Data Investing'!A:B,2,)</f>
        <v>1.2325999999999999</v>
      </c>
    </row>
    <row r="1867" spans="1:7" x14ac:dyDescent="0.45">
      <c r="A1867" s="212">
        <v>41277</v>
      </c>
      <c r="B1867" s="100">
        <f t="shared" si="145"/>
        <v>3</v>
      </c>
      <c r="C1867" s="89">
        <f t="shared" si="146"/>
        <v>1</v>
      </c>
      <c r="D1867" s="89">
        <f t="shared" si="147"/>
        <v>2013</v>
      </c>
      <c r="E1867" s="89" t="str">
        <f t="shared" si="148"/>
        <v>Jan</v>
      </c>
      <c r="F1867" s="89" t="str">
        <f t="shared" si="149"/>
        <v>Jan 03, 2013</v>
      </c>
      <c r="G1867" s="213">
        <f>VLOOKUP(Table35[[#This Row],[investing.com format]],'Data Investing'!A:B,2,)</f>
        <v>1.2338</v>
      </c>
    </row>
    <row r="1868" spans="1:7" x14ac:dyDescent="0.45">
      <c r="A1868" s="212">
        <v>41278</v>
      </c>
      <c r="B1868" s="100">
        <f t="shared" si="145"/>
        <v>4</v>
      </c>
      <c r="C1868" s="89">
        <f t="shared" si="146"/>
        <v>1</v>
      </c>
      <c r="D1868" s="89">
        <f t="shared" si="147"/>
        <v>2013</v>
      </c>
      <c r="E1868" s="89" t="str">
        <f t="shared" si="148"/>
        <v>Jan</v>
      </c>
      <c r="F1868" s="89" t="str">
        <f t="shared" si="149"/>
        <v>Jan 04, 2013</v>
      </c>
      <c r="G1868" s="213">
        <f>VLOOKUP(Table35[[#This Row],[investing.com format]],'Data Investing'!A:B,2,)</f>
        <v>1.2292000000000001</v>
      </c>
    </row>
    <row r="1869" spans="1:7" x14ac:dyDescent="0.45">
      <c r="A1869" s="212">
        <v>41281</v>
      </c>
      <c r="B1869" s="100">
        <f t="shared" si="145"/>
        <v>7</v>
      </c>
      <c r="C1869" s="89">
        <f t="shared" si="146"/>
        <v>1</v>
      </c>
      <c r="D1869" s="89">
        <f t="shared" si="147"/>
        <v>2013</v>
      </c>
      <c r="E1869" s="89" t="str">
        <f t="shared" si="148"/>
        <v>Jan</v>
      </c>
      <c r="F1869" s="89" t="str">
        <f t="shared" si="149"/>
        <v>Jan 07, 2013</v>
      </c>
      <c r="G1869" s="213">
        <f>VLOOKUP(Table35[[#This Row],[investing.com format]],'Data Investing'!A:B,2,)</f>
        <v>1.2287999999999999</v>
      </c>
    </row>
    <row r="1870" spans="1:7" x14ac:dyDescent="0.45">
      <c r="A1870" s="212">
        <v>41282</v>
      </c>
      <c r="B1870" s="100">
        <f t="shared" si="145"/>
        <v>8</v>
      </c>
      <c r="C1870" s="89">
        <f t="shared" si="146"/>
        <v>1</v>
      </c>
      <c r="D1870" s="89">
        <f t="shared" si="147"/>
        <v>2013</v>
      </c>
      <c r="E1870" s="89" t="str">
        <f t="shared" si="148"/>
        <v>Jan</v>
      </c>
      <c r="F1870" s="89" t="str">
        <f t="shared" si="149"/>
        <v>Jan 08, 2013</v>
      </c>
      <c r="G1870" s="213">
        <f>VLOOKUP(Table35[[#This Row],[investing.com format]],'Data Investing'!A:B,2,)</f>
        <v>1.2271000000000001</v>
      </c>
    </row>
    <row r="1871" spans="1:7" x14ac:dyDescent="0.45">
      <c r="A1871" s="212">
        <v>41283</v>
      </c>
      <c r="B1871" s="100">
        <f t="shared" si="145"/>
        <v>9</v>
      </c>
      <c r="C1871" s="89">
        <f t="shared" si="146"/>
        <v>1</v>
      </c>
      <c r="D1871" s="89">
        <f t="shared" si="147"/>
        <v>2013</v>
      </c>
      <c r="E1871" s="89" t="str">
        <f t="shared" si="148"/>
        <v>Jan</v>
      </c>
      <c r="F1871" s="89" t="str">
        <f t="shared" si="149"/>
        <v>Jan 09, 2013</v>
      </c>
      <c r="G1871" s="213">
        <f>VLOOKUP(Table35[[#This Row],[investing.com format]],'Data Investing'!A:B,2,)</f>
        <v>1.2267999999999999</v>
      </c>
    </row>
    <row r="1872" spans="1:7" x14ac:dyDescent="0.45">
      <c r="A1872" s="212">
        <v>41284</v>
      </c>
      <c r="B1872" s="100">
        <f t="shared" si="145"/>
        <v>10</v>
      </c>
      <c r="C1872" s="89">
        <f t="shared" si="146"/>
        <v>1</v>
      </c>
      <c r="D1872" s="89">
        <f t="shared" si="147"/>
        <v>2013</v>
      </c>
      <c r="E1872" s="89" t="str">
        <f t="shared" si="148"/>
        <v>Jan</v>
      </c>
      <c r="F1872" s="89" t="str">
        <f t="shared" si="149"/>
        <v>Jan 10, 2013</v>
      </c>
      <c r="G1872" s="213">
        <f>VLOOKUP(Table35[[#This Row],[investing.com format]],'Data Investing'!A:B,2,)</f>
        <v>1.2182999999999999</v>
      </c>
    </row>
    <row r="1873" spans="1:7" x14ac:dyDescent="0.45">
      <c r="A1873" s="212">
        <v>41285</v>
      </c>
      <c r="B1873" s="100">
        <f t="shared" si="145"/>
        <v>11</v>
      </c>
      <c r="C1873" s="89">
        <f t="shared" si="146"/>
        <v>1</v>
      </c>
      <c r="D1873" s="89">
        <f t="shared" si="147"/>
        <v>2013</v>
      </c>
      <c r="E1873" s="89" t="str">
        <f t="shared" si="148"/>
        <v>Jan</v>
      </c>
      <c r="F1873" s="89" t="str">
        <f t="shared" si="149"/>
        <v>Jan 11, 2013</v>
      </c>
      <c r="G1873" s="213">
        <f>VLOOKUP(Table35[[#This Row],[investing.com format]],'Data Investing'!A:B,2,)</f>
        <v>1.2088000000000001</v>
      </c>
    </row>
    <row r="1874" spans="1:7" x14ac:dyDescent="0.45">
      <c r="A1874" s="212">
        <v>41288</v>
      </c>
      <c r="B1874" s="100">
        <f t="shared" ref="B1874:B1937" si="150">DAY(A1874)</f>
        <v>14</v>
      </c>
      <c r="C1874" s="89">
        <f t="shared" ref="C1874:C1937" si="151">MONTH(A1874)</f>
        <v>1</v>
      </c>
      <c r="D1874" s="89">
        <f t="shared" ref="D1874:D1937" si="152">YEAR(A1874)</f>
        <v>2013</v>
      </c>
      <c r="E1874" s="89" t="str">
        <f t="shared" ref="E1874:E1937" si="153">VLOOKUP(C1874,$K$2:$L$13,2,)</f>
        <v>Jan</v>
      </c>
      <c r="F1874" s="89" t="str">
        <f t="shared" ref="F1874:F1937" si="154">IF(B1874&lt;10,E1874&amp;" 0"&amp; B1874&amp;", " &amp;D1874,E1874&amp;" "&amp; B1874&amp;", " &amp;D1874)</f>
        <v>Jan 14, 2013</v>
      </c>
      <c r="G1874" s="213">
        <f>VLOOKUP(Table35[[#This Row],[investing.com format]],'Data Investing'!A:B,2,)</f>
        <v>1.2018</v>
      </c>
    </row>
    <row r="1875" spans="1:7" x14ac:dyDescent="0.45">
      <c r="A1875" s="212">
        <v>41289</v>
      </c>
      <c r="B1875" s="100">
        <f t="shared" si="150"/>
        <v>15</v>
      </c>
      <c r="C1875" s="89">
        <f t="shared" si="151"/>
        <v>1</v>
      </c>
      <c r="D1875" s="89">
        <f t="shared" si="152"/>
        <v>2013</v>
      </c>
      <c r="E1875" s="89" t="str">
        <f t="shared" si="153"/>
        <v>Jan</v>
      </c>
      <c r="F1875" s="89" t="str">
        <f t="shared" si="154"/>
        <v>Jan 15, 2013</v>
      </c>
      <c r="G1875" s="213">
        <f>VLOOKUP(Table35[[#This Row],[investing.com format]],'Data Investing'!A:B,2,)</f>
        <v>1.2073</v>
      </c>
    </row>
    <row r="1876" spans="1:7" x14ac:dyDescent="0.45">
      <c r="A1876" s="212">
        <v>41290</v>
      </c>
      <c r="B1876" s="100">
        <f t="shared" si="150"/>
        <v>16</v>
      </c>
      <c r="C1876" s="89">
        <f t="shared" si="151"/>
        <v>1</v>
      </c>
      <c r="D1876" s="89">
        <f t="shared" si="152"/>
        <v>2013</v>
      </c>
      <c r="E1876" s="89" t="str">
        <f t="shared" si="153"/>
        <v>Jan</v>
      </c>
      <c r="F1876" s="89" t="str">
        <f t="shared" si="154"/>
        <v>Jan 16, 2013</v>
      </c>
      <c r="G1876" s="213">
        <f>VLOOKUP(Table35[[#This Row],[investing.com format]],'Data Investing'!A:B,2,)</f>
        <v>1.2042999999999999</v>
      </c>
    </row>
    <row r="1877" spans="1:7" x14ac:dyDescent="0.45">
      <c r="A1877" s="212">
        <v>41291</v>
      </c>
      <c r="B1877" s="100">
        <f t="shared" si="150"/>
        <v>17</v>
      </c>
      <c r="C1877" s="89">
        <f t="shared" si="151"/>
        <v>1</v>
      </c>
      <c r="D1877" s="89">
        <f t="shared" si="152"/>
        <v>2013</v>
      </c>
      <c r="E1877" s="89" t="str">
        <f t="shared" si="153"/>
        <v>Jan</v>
      </c>
      <c r="F1877" s="89" t="str">
        <f t="shared" si="154"/>
        <v>Jan 17, 2013</v>
      </c>
      <c r="G1877" s="213">
        <f>VLOOKUP(Table35[[#This Row],[investing.com format]],'Data Investing'!A:B,2,)</f>
        <v>1.1962999999999999</v>
      </c>
    </row>
    <row r="1878" spans="1:7" x14ac:dyDescent="0.45">
      <c r="A1878" s="212">
        <v>41292</v>
      </c>
      <c r="B1878" s="100">
        <f t="shared" si="150"/>
        <v>18</v>
      </c>
      <c r="C1878" s="89">
        <f t="shared" si="151"/>
        <v>1</v>
      </c>
      <c r="D1878" s="89">
        <f t="shared" si="152"/>
        <v>2013</v>
      </c>
      <c r="E1878" s="89" t="str">
        <f t="shared" si="153"/>
        <v>Jan</v>
      </c>
      <c r="F1878" s="89" t="str">
        <f t="shared" si="154"/>
        <v>Jan 18, 2013</v>
      </c>
      <c r="G1878" s="213">
        <f>VLOOKUP(Table35[[#This Row],[investing.com format]],'Data Investing'!A:B,2,)</f>
        <v>1.1919</v>
      </c>
    </row>
    <row r="1879" spans="1:7" x14ac:dyDescent="0.45">
      <c r="A1879" s="212">
        <v>41296</v>
      </c>
      <c r="B1879" s="100">
        <f t="shared" si="150"/>
        <v>22</v>
      </c>
      <c r="C1879" s="89">
        <f t="shared" si="151"/>
        <v>1</v>
      </c>
      <c r="D1879" s="89">
        <f t="shared" si="152"/>
        <v>2013</v>
      </c>
      <c r="E1879" s="89" t="str">
        <f t="shared" si="153"/>
        <v>Jan</v>
      </c>
      <c r="F1879" s="89" t="str">
        <f t="shared" si="154"/>
        <v>Jan 22, 2013</v>
      </c>
      <c r="G1879" s="213">
        <f>VLOOKUP(Table35[[#This Row],[investing.com format]],'Data Investing'!A:B,2,)</f>
        <v>1.1890000000000001</v>
      </c>
    </row>
    <row r="1880" spans="1:7" x14ac:dyDescent="0.45">
      <c r="A1880" s="212">
        <v>41297</v>
      </c>
      <c r="B1880" s="100">
        <f t="shared" si="150"/>
        <v>23</v>
      </c>
      <c r="C1880" s="89">
        <f t="shared" si="151"/>
        <v>1</v>
      </c>
      <c r="D1880" s="89">
        <f t="shared" si="152"/>
        <v>2013</v>
      </c>
      <c r="E1880" s="89" t="str">
        <f t="shared" si="153"/>
        <v>Jan</v>
      </c>
      <c r="F1880" s="89" t="str">
        <f t="shared" si="154"/>
        <v>Jan 23, 2013</v>
      </c>
      <c r="G1880" s="213">
        <f>VLOOKUP(Table35[[#This Row],[investing.com format]],'Data Investing'!A:B,2,)</f>
        <v>1.1898</v>
      </c>
    </row>
    <row r="1881" spans="1:7" x14ac:dyDescent="0.45">
      <c r="A1881" s="212">
        <v>41298</v>
      </c>
      <c r="B1881" s="100">
        <f t="shared" si="150"/>
        <v>24</v>
      </c>
      <c r="C1881" s="89">
        <f t="shared" si="151"/>
        <v>1</v>
      </c>
      <c r="D1881" s="89">
        <f t="shared" si="152"/>
        <v>2013</v>
      </c>
      <c r="E1881" s="89" t="str">
        <f t="shared" si="153"/>
        <v>Jan</v>
      </c>
      <c r="F1881" s="89" t="str">
        <f t="shared" si="154"/>
        <v>Jan 24, 2013</v>
      </c>
      <c r="G1881" s="213">
        <f>VLOOKUP(Table35[[#This Row],[investing.com format]],'Data Investing'!A:B,2,)</f>
        <v>1.1803999999999999</v>
      </c>
    </row>
    <row r="1882" spans="1:7" x14ac:dyDescent="0.45">
      <c r="A1882" s="212">
        <v>41299</v>
      </c>
      <c r="B1882" s="100">
        <f t="shared" si="150"/>
        <v>25</v>
      </c>
      <c r="C1882" s="89">
        <f t="shared" si="151"/>
        <v>1</v>
      </c>
      <c r="D1882" s="89">
        <f t="shared" si="152"/>
        <v>2013</v>
      </c>
      <c r="E1882" s="89" t="str">
        <f t="shared" si="153"/>
        <v>Jan</v>
      </c>
      <c r="F1882" s="89" t="str">
        <f t="shared" si="154"/>
        <v>Jan 25, 2013</v>
      </c>
      <c r="G1882" s="213">
        <f>VLOOKUP(Table35[[#This Row],[investing.com format]],'Data Investing'!A:B,2,)</f>
        <v>1.1739999999999999</v>
      </c>
    </row>
    <row r="1883" spans="1:7" x14ac:dyDescent="0.45">
      <c r="A1883" s="212">
        <v>41302</v>
      </c>
      <c r="B1883" s="100">
        <f t="shared" si="150"/>
        <v>28</v>
      </c>
      <c r="C1883" s="89">
        <f t="shared" si="151"/>
        <v>1</v>
      </c>
      <c r="D1883" s="89">
        <f t="shared" si="152"/>
        <v>2013</v>
      </c>
      <c r="E1883" s="89" t="str">
        <f t="shared" si="153"/>
        <v>Jan</v>
      </c>
      <c r="F1883" s="89" t="str">
        <f t="shared" si="154"/>
        <v>Jan 28, 2013</v>
      </c>
      <c r="G1883" s="213">
        <f>VLOOKUP(Table35[[#This Row],[investing.com format]],'Data Investing'!A:B,2,)</f>
        <v>1.1662999999999999</v>
      </c>
    </row>
    <row r="1884" spans="1:7" x14ac:dyDescent="0.45">
      <c r="A1884" s="212">
        <v>41303</v>
      </c>
      <c r="B1884" s="100">
        <f t="shared" si="150"/>
        <v>29</v>
      </c>
      <c r="C1884" s="89">
        <f t="shared" si="151"/>
        <v>1</v>
      </c>
      <c r="D1884" s="89">
        <f t="shared" si="152"/>
        <v>2013</v>
      </c>
      <c r="E1884" s="89" t="str">
        <f t="shared" si="153"/>
        <v>Jan</v>
      </c>
      <c r="F1884" s="89" t="str">
        <f t="shared" si="154"/>
        <v>Jan 29, 2013</v>
      </c>
      <c r="G1884" s="213">
        <f>VLOOKUP(Table35[[#This Row],[investing.com format]],'Data Investing'!A:B,2,)</f>
        <v>1.1679999999999999</v>
      </c>
    </row>
    <row r="1885" spans="1:7" x14ac:dyDescent="0.45">
      <c r="A1885" s="212">
        <v>41304</v>
      </c>
      <c r="B1885" s="100">
        <f t="shared" si="150"/>
        <v>30</v>
      </c>
      <c r="C1885" s="89">
        <f t="shared" si="151"/>
        <v>1</v>
      </c>
      <c r="D1885" s="89">
        <f t="shared" si="152"/>
        <v>2013</v>
      </c>
      <c r="E1885" s="89" t="str">
        <f t="shared" si="153"/>
        <v>Jan</v>
      </c>
      <c r="F1885" s="89" t="str">
        <f t="shared" si="154"/>
        <v>Jan 30, 2013</v>
      </c>
      <c r="G1885" s="213">
        <f>VLOOKUP(Table35[[#This Row],[investing.com format]],'Data Investing'!A:B,2,)</f>
        <v>1.1648000000000001</v>
      </c>
    </row>
    <row r="1886" spans="1:7" x14ac:dyDescent="0.45">
      <c r="A1886" s="212">
        <v>41305</v>
      </c>
      <c r="B1886" s="100">
        <f t="shared" si="150"/>
        <v>31</v>
      </c>
      <c r="C1886" s="89">
        <f t="shared" si="151"/>
        <v>1</v>
      </c>
      <c r="D1886" s="89">
        <f t="shared" si="152"/>
        <v>2013</v>
      </c>
      <c r="E1886" s="89" t="str">
        <f t="shared" si="153"/>
        <v>Jan</v>
      </c>
      <c r="F1886" s="89" t="str">
        <f t="shared" si="154"/>
        <v>Jan 31, 2013</v>
      </c>
      <c r="G1886" s="213">
        <f>VLOOKUP(Table35[[#This Row],[investing.com format]],'Data Investing'!A:B,2,)</f>
        <v>1.1677999999999999</v>
      </c>
    </row>
    <row r="1887" spans="1:7" x14ac:dyDescent="0.45">
      <c r="A1887" s="212">
        <v>41306</v>
      </c>
      <c r="B1887" s="100">
        <f t="shared" si="150"/>
        <v>1</v>
      </c>
      <c r="C1887" s="89">
        <f t="shared" si="151"/>
        <v>2</v>
      </c>
      <c r="D1887" s="89">
        <f t="shared" si="152"/>
        <v>2013</v>
      </c>
      <c r="E1887" s="89" t="str">
        <f t="shared" si="153"/>
        <v>Feb</v>
      </c>
      <c r="F1887" s="89" t="str">
        <f t="shared" si="154"/>
        <v>Feb 01, 2013</v>
      </c>
      <c r="G1887" s="213">
        <f>VLOOKUP(Table35[[#This Row],[investing.com format]],'Data Investing'!A:B,2,)</f>
        <v>1.1504000000000001</v>
      </c>
    </row>
    <row r="1888" spans="1:7" x14ac:dyDescent="0.45">
      <c r="A1888" s="212">
        <v>41309</v>
      </c>
      <c r="B1888" s="100">
        <f t="shared" si="150"/>
        <v>4</v>
      </c>
      <c r="C1888" s="89">
        <f t="shared" si="151"/>
        <v>2</v>
      </c>
      <c r="D1888" s="89">
        <f t="shared" si="152"/>
        <v>2013</v>
      </c>
      <c r="E1888" s="89" t="str">
        <f t="shared" si="153"/>
        <v>Feb</v>
      </c>
      <c r="F1888" s="89" t="str">
        <f t="shared" si="154"/>
        <v>Feb 04, 2013</v>
      </c>
      <c r="G1888" s="213">
        <f>VLOOKUP(Table35[[#This Row],[investing.com format]],'Data Investing'!A:B,2,)</f>
        <v>1.1662999999999999</v>
      </c>
    </row>
    <row r="1889" spans="1:7" x14ac:dyDescent="0.45">
      <c r="A1889" s="212">
        <v>41310</v>
      </c>
      <c r="B1889" s="100">
        <f t="shared" si="150"/>
        <v>5</v>
      </c>
      <c r="C1889" s="89">
        <f t="shared" si="151"/>
        <v>2</v>
      </c>
      <c r="D1889" s="89">
        <f t="shared" si="152"/>
        <v>2013</v>
      </c>
      <c r="E1889" s="89" t="str">
        <f t="shared" si="153"/>
        <v>Feb</v>
      </c>
      <c r="F1889" s="89" t="str">
        <f t="shared" si="154"/>
        <v>Feb 05, 2013</v>
      </c>
      <c r="G1889" s="213">
        <f>VLOOKUP(Table35[[#This Row],[investing.com format]],'Data Investing'!A:B,2,)</f>
        <v>1.1528</v>
      </c>
    </row>
    <row r="1890" spans="1:7" x14ac:dyDescent="0.45">
      <c r="A1890" s="212">
        <v>41311</v>
      </c>
      <c r="B1890" s="100">
        <f t="shared" si="150"/>
        <v>6</v>
      </c>
      <c r="C1890" s="89">
        <f t="shared" si="151"/>
        <v>2</v>
      </c>
      <c r="D1890" s="89">
        <f t="shared" si="152"/>
        <v>2013</v>
      </c>
      <c r="E1890" s="89" t="str">
        <f t="shared" si="153"/>
        <v>Feb</v>
      </c>
      <c r="F1890" s="89" t="str">
        <f t="shared" si="154"/>
        <v>Feb 06, 2013</v>
      </c>
      <c r="G1890" s="213">
        <f>VLOOKUP(Table35[[#This Row],[investing.com format]],'Data Investing'!A:B,2,)</f>
        <v>1.1581999999999999</v>
      </c>
    </row>
    <row r="1891" spans="1:7" x14ac:dyDescent="0.45">
      <c r="A1891" s="212">
        <v>41312</v>
      </c>
      <c r="B1891" s="100">
        <f t="shared" si="150"/>
        <v>7</v>
      </c>
      <c r="C1891" s="89">
        <f t="shared" si="151"/>
        <v>2</v>
      </c>
      <c r="D1891" s="89">
        <f t="shared" si="152"/>
        <v>2013</v>
      </c>
      <c r="E1891" s="89" t="str">
        <f t="shared" si="153"/>
        <v>Feb</v>
      </c>
      <c r="F1891" s="89" t="str">
        <f t="shared" si="154"/>
        <v>Feb 07, 2013</v>
      </c>
      <c r="G1891" s="213">
        <f>VLOOKUP(Table35[[#This Row],[investing.com format]],'Data Investing'!A:B,2,)</f>
        <v>1.1722999999999999</v>
      </c>
    </row>
    <row r="1892" spans="1:7" x14ac:dyDescent="0.45">
      <c r="A1892" s="212">
        <v>41313</v>
      </c>
      <c r="B1892" s="100">
        <f t="shared" si="150"/>
        <v>8</v>
      </c>
      <c r="C1892" s="89">
        <f t="shared" si="151"/>
        <v>2</v>
      </c>
      <c r="D1892" s="89">
        <f t="shared" si="152"/>
        <v>2013</v>
      </c>
      <c r="E1892" s="89" t="str">
        <f t="shared" si="153"/>
        <v>Feb</v>
      </c>
      <c r="F1892" s="89" t="str">
        <f t="shared" si="154"/>
        <v>Feb 08, 2013</v>
      </c>
      <c r="G1892" s="213">
        <f>VLOOKUP(Table35[[#This Row],[investing.com format]],'Data Investing'!A:B,2,)</f>
        <v>1.1819999999999999</v>
      </c>
    </row>
    <row r="1893" spans="1:7" x14ac:dyDescent="0.45">
      <c r="A1893" s="212">
        <v>41316</v>
      </c>
      <c r="B1893" s="100">
        <f t="shared" si="150"/>
        <v>11</v>
      </c>
      <c r="C1893" s="89">
        <f t="shared" si="151"/>
        <v>2</v>
      </c>
      <c r="D1893" s="89">
        <f t="shared" si="152"/>
        <v>2013</v>
      </c>
      <c r="E1893" s="89" t="str">
        <f t="shared" si="153"/>
        <v>Feb</v>
      </c>
      <c r="F1893" s="89" t="str">
        <f t="shared" si="154"/>
        <v>Feb 11, 2013</v>
      </c>
      <c r="G1893" s="213">
        <f>VLOOKUP(Table35[[#This Row],[investing.com format]],'Data Investing'!A:B,2,)</f>
        <v>1.1685000000000001</v>
      </c>
    </row>
    <row r="1894" spans="1:7" x14ac:dyDescent="0.45">
      <c r="A1894" s="212">
        <v>41317</v>
      </c>
      <c r="B1894" s="100">
        <f t="shared" si="150"/>
        <v>12</v>
      </c>
      <c r="C1894" s="89">
        <f t="shared" si="151"/>
        <v>2</v>
      </c>
      <c r="D1894" s="89">
        <f t="shared" si="152"/>
        <v>2013</v>
      </c>
      <c r="E1894" s="89" t="str">
        <f t="shared" si="153"/>
        <v>Feb</v>
      </c>
      <c r="F1894" s="89" t="str">
        <f t="shared" si="154"/>
        <v>Feb 12, 2013</v>
      </c>
      <c r="G1894" s="213">
        <f>VLOOKUP(Table35[[#This Row],[investing.com format]],'Data Investing'!A:B,2,)</f>
        <v>1.1640999999999999</v>
      </c>
    </row>
    <row r="1895" spans="1:7" x14ac:dyDescent="0.45">
      <c r="A1895" s="212">
        <v>41318</v>
      </c>
      <c r="B1895" s="100">
        <f t="shared" si="150"/>
        <v>13</v>
      </c>
      <c r="C1895" s="89">
        <f t="shared" si="151"/>
        <v>2</v>
      </c>
      <c r="D1895" s="89">
        <f t="shared" si="152"/>
        <v>2013</v>
      </c>
      <c r="E1895" s="89" t="str">
        <f t="shared" si="153"/>
        <v>Feb</v>
      </c>
      <c r="F1895" s="89" t="str">
        <f t="shared" si="154"/>
        <v>Feb 13, 2013</v>
      </c>
      <c r="G1895" s="213">
        <f>VLOOKUP(Table35[[#This Row],[investing.com format]],'Data Investing'!A:B,2,)</f>
        <v>1.1553</v>
      </c>
    </row>
    <row r="1896" spans="1:7" x14ac:dyDescent="0.45">
      <c r="A1896" s="212">
        <v>41319</v>
      </c>
      <c r="B1896" s="100">
        <f t="shared" si="150"/>
        <v>14</v>
      </c>
      <c r="C1896" s="89">
        <f t="shared" si="151"/>
        <v>2</v>
      </c>
      <c r="D1896" s="89">
        <f t="shared" si="152"/>
        <v>2013</v>
      </c>
      <c r="E1896" s="89" t="str">
        <f t="shared" si="153"/>
        <v>Feb</v>
      </c>
      <c r="F1896" s="89" t="str">
        <f t="shared" si="154"/>
        <v>Feb 14, 2013</v>
      </c>
      <c r="G1896" s="213">
        <f>VLOOKUP(Table35[[#This Row],[investing.com format]],'Data Investing'!A:B,2,)</f>
        <v>1.1597</v>
      </c>
    </row>
    <row r="1897" spans="1:7" x14ac:dyDescent="0.45">
      <c r="A1897" s="212">
        <v>41320</v>
      </c>
      <c r="B1897" s="100">
        <f t="shared" si="150"/>
        <v>15</v>
      </c>
      <c r="C1897" s="89">
        <f t="shared" si="151"/>
        <v>2</v>
      </c>
      <c r="D1897" s="89">
        <f t="shared" si="152"/>
        <v>2013</v>
      </c>
      <c r="E1897" s="89" t="str">
        <f t="shared" si="153"/>
        <v>Feb</v>
      </c>
      <c r="F1897" s="89" t="str">
        <f t="shared" si="154"/>
        <v>Feb 15, 2013</v>
      </c>
      <c r="G1897" s="213">
        <f>VLOOKUP(Table35[[#This Row],[investing.com format]],'Data Investing'!A:B,2,)</f>
        <v>1.1612</v>
      </c>
    </row>
    <row r="1898" spans="1:7" x14ac:dyDescent="0.45">
      <c r="A1898" s="212">
        <v>41324</v>
      </c>
      <c r="B1898" s="100">
        <f t="shared" si="150"/>
        <v>19</v>
      </c>
      <c r="C1898" s="89">
        <f t="shared" si="151"/>
        <v>2</v>
      </c>
      <c r="D1898" s="89">
        <f t="shared" si="152"/>
        <v>2013</v>
      </c>
      <c r="E1898" s="89" t="str">
        <f t="shared" si="153"/>
        <v>Feb</v>
      </c>
      <c r="F1898" s="89" t="str">
        <f t="shared" si="154"/>
        <v>Feb 19, 2013</v>
      </c>
      <c r="G1898" s="213">
        <f>VLOOKUP(Table35[[#This Row],[investing.com format]],'Data Investing'!A:B,2,)</f>
        <v>1.1524000000000001</v>
      </c>
    </row>
    <row r="1899" spans="1:7" x14ac:dyDescent="0.45">
      <c r="A1899" s="212">
        <v>41325</v>
      </c>
      <c r="B1899" s="100">
        <f t="shared" si="150"/>
        <v>20</v>
      </c>
      <c r="C1899" s="89">
        <f t="shared" si="151"/>
        <v>2</v>
      </c>
      <c r="D1899" s="89">
        <f t="shared" si="152"/>
        <v>2013</v>
      </c>
      <c r="E1899" s="89" t="str">
        <f t="shared" si="153"/>
        <v>Feb</v>
      </c>
      <c r="F1899" s="89" t="str">
        <f t="shared" si="154"/>
        <v>Feb 20, 2013</v>
      </c>
      <c r="G1899" s="213">
        <f>VLOOKUP(Table35[[#This Row],[investing.com format]],'Data Investing'!A:B,2,)</f>
        <v>1.1474</v>
      </c>
    </row>
    <row r="1900" spans="1:7" x14ac:dyDescent="0.45">
      <c r="A1900" s="212">
        <v>41326</v>
      </c>
      <c r="B1900" s="100">
        <f t="shared" si="150"/>
        <v>21</v>
      </c>
      <c r="C1900" s="89">
        <f t="shared" si="151"/>
        <v>2</v>
      </c>
      <c r="D1900" s="89">
        <f t="shared" si="152"/>
        <v>2013</v>
      </c>
      <c r="E1900" s="89" t="str">
        <f t="shared" si="153"/>
        <v>Feb</v>
      </c>
      <c r="F1900" s="89" t="str">
        <f t="shared" si="154"/>
        <v>Feb 21, 2013</v>
      </c>
      <c r="G1900" s="213">
        <f>VLOOKUP(Table35[[#This Row],[investing.com format]],'Data Investing'!A:B,2,)</f>
        <v>1.1563000000000001</v>
      </c>
    </row>
    <row r="1901" spans="1:7" x14ac:dyDescent="0.45">
      <c r="A1901" s="212">
        <v>41327</v>
      </c>
      <c r="B1901" s="100">
        <f t="shared" si="150"/>
        <v>22</v>
      </c>
      <c r="C1901" s="89">
        <f t="shared" si="151"/>
        <v>2</v>
      </c>
      <c r="D1901" s="89">
        <f t="shared" si="152"/>
        <v>2013</v>
      </c>
      <c r="E1901" s="89" t="str">
        <f t="shared" si="153"/>
        <v>Feb</v>
      </c>
      <c r="F1901" s="89" t="str">
        <f t="shared" si="154"/>
        <v>Feb 22, 2013</v>
      </c>
      <c r="G1901" s="213">
        <f>VLOOKUP(Table35[[#This Row],[investing.com format]],'Data Investing'!A:B,2,)</f>
        <v>1.1563000000000001</v>
      </c>
    </row>
    <row r="1902" spans="1:7" x14ac:dyDescent="0.45">
      <c r="A1902" s="212">
        <v>41330</v>
      </c>
      <c r="B1902" s="100">
        <f t="shared" si="150"/>
        <v>25</v>
      </c>
      <c r="C1902" s="89">
        <f t="shared" si="151"/>
        <v>2</v>
      </c>
      <c r="D1902" s="89">
        <f t="shared" si="152"/>
        <v>2013</v>
      </c>
      <c r="E1902" s="89" t="str">
        <f t="shared" si="153"/>
        <v>Feb</v>
      </c>
      <c r="F1902" s="89" t="str">
        <f t="shared" si="154"/>
        <v>Feb 25, 2013</v>
      </c>
      <c r="G1902" s="213">
        <f>VLOOKUP(Table35[[#This Row],[investing.com format]],'Data Investing'!A:B,2,)</f>
        <v>1.161</v>
      </c>
    </row>
    <row r="1903" spans="1:7" x14ac:dyDescent="0.45">
      <c r="A1903" s="212">
        <v>41331</v>
      </c>
      <c r="B1903" s="100">
        <f t="shared" si="150"/>
        <v>26</v>
      </c>
      <c r="C1903" s="89">
        <f t="shared" si="151"/>
        <v>2</v>
      </c>
      <c r="D1903" s="89">
        <f t="shared" si="152"/>
        <v>2013</v>
      </c>
      <c r="E1903" s="89" t="str">
        <f t="shared" si="153"/>
        <v>Feb</v>
      </c>
      <c r="F1903" s="89" t="str">
        <f t="shared" si="154"/>
        <v>Feb 26, 2013</v>
      </c>
      <c r="G1903" s="213">
        <f>VLOOKUP(Table35[[#This Row],[investing.com format]],'Data Investing'!A:B,2,)</f>
        <v>1.1583000000000001</v>
      </c>
    </row>
    <row r="1904" spans="1:7" x14ac:dyDescent="0.45">
      <c r="A1904" s="212">
        <v>41332</v>
      </c>
      <c r="B1904" s="100">
        <f t="shared" si="150"/>
        <v>27</v>
      </c>
      <c r="C1904" s="89">
        <f t="shared" si="151"/>
        <v>2</v>
      </c>
      <c r="D1904" s="89">
        <f t="shared" si="152"/>
        <v>2013</v>
      </c>
      <c r="E1904" s="89" t="str">
        <f t="shared" si="153"/>
        <v>Feb</v>
      </c>
      <c r="F1904" s="89" t="str">
        <f t="shared" si="154"/>
        <v>Feb 27, 2013</v>
      </c>
      <c r="G1904" s="213">
        <f>VLOOKUP(Table35[[#This Row],[investing.com format]],'Data Investing'!A:B,2,)</f>
        <v>1.1536</v>
      </c>
    </row>
    <row r="1905" spans="1:7" x14ac:dyDescent="0.45">
      <c r="A1905" s="212">
        <v>41333</v>
      </c>
      <c r="B1905" s="100">
        <f t="shared" si="150"/>
        <v>28</v>
      </c>
      <c r="C1905" s="89">
        <f t="shared" si="151"/>
        <v>2</v>
      </c>
      <c r="D1905" s="89">
        <f t="shared" si="152"/>
        <v>2013</v>
      </c>
      <c r="E1905" s="89" t="str">
        <f t="shared" si="153"/>
        <v>Feb</v>
      </c>
      <c r="F1905" s="89" t="str">
        <f t="shared" si="154"/>
        <v>Feb 28, 2013</v>
      </c>
      <c r="G1905" s="213">
        <f>VLOOKUP(Table35[[#This Row],[investing.com format]],'Data Investing'!A:B,2,)</f>
        <v>1.1608000000000001</v>
      </c>
    </row>
    <row r="1906" spans="1:7" x14ac:dyDescent="0.45">
      <c r="A1906" s="212">
        <v>41334</v>
      </c>
      <c r="B1906" s="100">
        <f t="shared" si="150"/>
        <v>1</v>
      </c>
      <c r="C1906" s="89">
        <f t="shared" si="151"/>
        <v>3</v>
      </c>
      <c r="D1906" s="89">
        <f t="shared" si="152"/>
        <v>2013</v>
      </c>
      <c r="E1906" s="89" t="str">
        <f t="shared" si="153"/>
        <v>Mar</v>
      </c>
      <c r="F1906" s="89" t="str">
        <f t="shared" si="154"/>
        <v>Mar 01, 2013</v>
      </c>
      <c r="G1906" s="213">
        <f>VLOOKUP(Table35[[#This Row],[investing.com format]],'Data Investing'!A:B,2,)</f>
        <v>1.1543000000000001</v>
      </c>
    </row>
    <row r="1907" spans="1:7" x14ac:dyDescent="0.45">
      <c r="A1907" s="212">
        <v>41337</v>
      </c>
      <c r="B1907" s="100">
        <f t="shared" si="150"/>
        <v>4</v>
      </c>
      <c r="C1907" s="89">
        <f t="shared" si="151"/>
        <v>3</v>
      </c>
      <c r="D1907" s="89">
        <f t="shared" si="152"/>
        <v>2013</v>
      </c>
      <c r="E1907" s="89" t="str">
        <f t="shared" si="153"/>
        <v>Mar</v>
      </c>
      <c r="F1907" s="89" t="str">
        <f t="shared" si="154"/>
        <v>Mar 04, 2013</v>
      </c>
      <c r="G1907" s="213">
        <f>VLOOKUP(Table35[[#This Row],[investing.com format]],'Data Investing'!A:B,2,)</f>
        <v>1.1599999999999999</v>
      </c>
    </row>
    <row r="1908" spans="1:7" x14ac:dyDescent="0.45">
      <c r="A1908" s="212">
        <v>41338</v>
      </c>
      <c r="B1908" s="100">
        <f t="shared" si="150"/>
        <v>5</v>
      </c>
      <c r="C1908" s="89">
        <f t="shared" si="151"/>
        <v>3</v>
      </c>
      <c r="D1908" s="89">
        <f t="shared" si="152"/>
        <v>2013</v>
      </c>
      <c r="E1908" s="89" t="str">
        <f t="shared" si="153"/>
        <v>Mar</v>
      </c>
      <c r="F1908" s="89" t="str">
        <f t="shared" si="154"/>
        <v>Mar 05, 2013</v>
      </c>
      <c r="G1908" s="213">
        <f>VLOOKUP(Table35[[#This Row],[investing.com format]],'Data Investing'!A:B,2,)</f>
        <v>1.1594</v>
      </c>
    </row>
    <row r="1909" spans="1:7" x14ac:dyDescent="0.45">
      <c r="A1909" s="212">
        <v>41339</v>
      </c>
      <c r="B1909" s="100">
        <f t="shared" si="150"/>
        <v>6</v>
      </c>
      <c r="C1909" s="89">
        <f t="shared" si="151"/>
        <v>3</v>
      </c>
      <c r="D1909" s="89">
        <f t="shared" si="152"/>
        <v>2013</v>
      </c>
      <c r="E1909" s="89" t="str">
        <f t="shared" si="153"/>
        <v>Mar</v>
      </c>
      <c r="F1909" s="89" t="str">
        <f t="shared" si="154"/>
        <v>Mar 06, 2013</v>
      </c>
      <c r="G1909" s="213">
        <f>VLOOKUP(Table35[[#This Row],[investing.com format]],'Data Investing'!A:B,2,)</f>
        <v>1.1572</v>
      </c>
    </row>
    <row r="1910" spans="1:7" x14ac:dyDescent="0.45">
      <c r="A1910" s="212">
        <v>41340</v>
      </c>
      <c r="B1910" s="100">
        <f t="shared" si="150"/>
        <v>7</v>
      </c>
      <c r="C1910" s="89">
        <f t="shared" si="151"/>
        <v>3</v>
      </c>
      <c r="D1910" s="89">
        <f t="shared" si="152"/>
        <v>2013</v>
      </c>
      <c r="E1910" s="89" t="str">
        <f t="shared" si="153"/>
        <v>Mar</v>
      </c>
      <c r="F1910" s="89" t="str">
        <f t="shared" si="154"/>
        <v>Mar 07, 2013</v>
      </c>
      <c r="G1910" s="213">
        <f>VLOOKUP(Table35[[#This Row],[investing.com format]],'Data Investing'!A:B,2,)</f>
        <v>1.1456</v>
      </c>
    </row>
    <row r="1911" spans="1:7" x14ac:dyDescent="0.45">
      <c r="A1911" s="212">
        <v>41341</v>
      </c>
      <c r="B1911" s="100">
        <f t="shared" si="150"/>
        <v>8</v>
      </c>
      <c r="C1911" s="89">
        <f t="shared" si="151"/>
        <v>3</v>
      </c>
      <c r="D1911" s="89">
        <f t="shared" si="152"/>
        <v>2013</v>
      </c>
      <c r="E1911" s="89" t="str">
        <f t="shared" si="153"/>
        <v>Mar</v>
      </c>
      <c r="F1911" s="89" t="str">
        <f t="shared" si="154"/>
        <v>Mar 08, 2013</v>
      </c>
      <c r="G1911" s="213">
        <f>VLOOKUP(Table35[[#This Row],[investing.com format]],'Data Investing'!A:B,2,)</f>
        <v>1.1478999999999999</v>
      </c>
    </row>
    <row r="1912" spans="1:7" x14ac:dyDescent="0.45">
      <c r="A1912" s="212">
        <v>41344</v>
      </c>
      <c r="B1912" s="100">
        <f t="shared" si="150"/>
        <v>11</v>
      </c>
      <c r="C1912" s="89">
        <f t="shared" si="151"/>
        <v>3</v>
      </c>
      <c r="D1912" s="89">
        <f t="shared" si="152"/>
        <v>2013</v>
      </c>
      <c r="E1912" s="89" t="str">
        <f t="shared" si="153"/>
        <v>Mar</v>
      </c>
      <c r="F1912" s="89" t="str">
        <f t="shared" si="154"/>
        <v>Mar 11, 2013</v>
      </c>
      <c r="G1912" s="213">
        <f>VLOOKUP(Table35[[#This Row],[investing.com format]],'Data Investing'!A:B,2,)</f>
        <v>1.1431</v>
      </c>
    </row>
    <row r="1913" spans="1:7" x14ac:dyDescent="0.45">
      <c r="A1913" s="212">
        <v>41345</v>
      </c>
      <c r="B1913" s="100">
        <f t="shared" si="150"/>
        <v>12</v>
      </c>
      <c r="C1913" s="89">
        <f t="shared" si="151"/>
        <v>3</v>
      </c>
      <c r="D1913" s="89">
        <f t="shared" si="152"/>
        <v>2013</v>
      </c>
      <c r="E1913" s="89" t="str">
        <f t="shared" si="153"/>
        <v>Mar</v>
      </c>
      <c r="F1913" s="89" t="str">
        <f t="shared" si="154"/>
        <v>Mar 12, 2013</v>
      </c>
      <c r="G1913" s="213">
        <f>VLOOKUP(Table35[[#This Row],[investing.com format]],'Data Investing'!A:B,2,)</f>
        <v>1.1440999999999999</v>
      </c>
    </row>
    <row r="1914" spans="1:7" x14ac:dyDescent="0.45">
      <c r="A1914" s="212">
        <v>41346</v>
      </c>
      <c r="B1914" s="100">
        <f t="shared" si="150"/>
        <v>13</v>
      </c>
      <c r="C1914" s="89">
        <f t="shared" si="151"/>
        <v>3</v>
      </c>
      <c r="D1914" s="89">
        <f t="shared" si="152"/>
        <v>2013</v>
      </c>
      <c r="E1914" s="89" t="str">
        <f t="shared" si="153"/>
        <v>Mar</v>
      </c>
      <c r="F1914" s="89" t="str">
        <f t="shared" si="154"/>
        <v>Mar 13, 2013</v>
      </c>
      <c r="G1914" s="213">
        <f>VLOOKUP(Table35[[#This Row],[investing.com format]],'Data Investing'!A:B,2,)</f>
        <v>1.1515</v>
      </c>
    </row>
    <row r="1915" spans="1:7" x14ac:dyDescent="0.45">
      <c r="A1915" s="212">
        <v>41347</v>
      </c>
      <c r="B1915" s="100">
        <f t="shared" si="150"/>
        <v>14</v>
      </c>
      <c r="C1915" s="89">
        <f t="shared" si="151"/>
        <v>3</v>
      </c>
      <c r="D1915" s="89">
        <f t="shared" si="152"/>
        <v>2013</v>
      </c>
      <c r="E1915" s="89" t="str">
        <f t="shared" si="153"/>
        <v>Mar</v>
      </c>
      <c r="F1915" s="89" t="str">
        <f t="shared" si="154"/>
        <v>Mar 14, 2013</v>
      </c>
      <c r="G1915" s="213">
        <f>VLOOKUP(Table35[[#This Row],[investing.com format]],'Data Investing'!A:B,2,)</f>
        <v>1.1597</v>
      </c>
    </row>
    <row r="1916" spans="1:7" x14ac:dyDescent="0.45">
      <c r="A1916" s="212">
        <v>41348</v>
      </c>
      <c r="B1916" s="100">
        <f t="shared" si="150"/>
        <v>15</v>
      </c>
      <c r="C1916" s="89">
        <f t="shared" si="151"/>
        <v>3</v>
      </c>
      <c r="D1916" s="89">
        <f t="shared" si="152"/>
        <v>2013</v>
      </c>
      <c r="E1916" s="89" t="str">
        <f t="shared" si="153"/>
        <v>Mar</v>
      </c>
      <c r="F1916" s="89" t="str">
        <f t="shared" si="154"/>
        <v>Mar 15, 2013</v>
      </c>
      <c r="G1916" s="213">
        <f>VLOOKUP(Table35[[#This Row],[investing.com format]],'Data Investing'!A:B,2,)</f>
        <v>1.1556999999999999</v>
      </c>
    </row>
    <row r="1917" spans="1:7" x14ac:dyDescent="0.45">
      <c r="A1917" s="212">
        <v>41351</v>
      </c>
      <c r="B1917" s="100">
        <f t="shared" si="150"/>
        <v>18</v>
      </c>
      <c r="C1917" s="89">
        <f t="shared" si="151"/>
        <v>3</v>
      </c>
      <c r="D1917" s="89">
        <f t="shared" si="152"/>
        <v>2013</v>
      </c>
      <c r="E1917" s="89" t="str">
        <f t="shared" si="153"/>
        <v>Mar</v>
      </c>
      <c r="F1917" s="89" t="str">
        <f t="shared" si="154"/>
        <v>Mar 18, 2013</v>
      </c>
      <c r="G1917" s="213">
        <f>VLOOKUP(Table35[[#This Row],[investing.com format]],'Data Investing'!A:B,2,)</f>
        <v>1.1662999999999999</v>
      </c>
    </row>
    <row r="1918" spans="1:7" x14ac:dyDescent="0.45">
      <c r="A1918" s="212">
        <v>41352</v>
      </c>
      <c r="B1918" s="100">
        <f t="shared" si="150"/>
        <v>19</v>
      </c>
      <c r="C1918" s="89">
        <f t="shared" si="151"/>
        <v>3</v>
      </c>
      <c r="D1918" s="89">
        <f t="shared" si="152"/>
        <v>2013</v>
      </c>
      <c r="E1918" s="89" t="str">
        <f t="shared" si="153"/>
        <v>Mar</v>
      </c>
      <c r="F1918" s="89" t="str">
        <f t="shared" si="154"/>
        <v>Mar 19, 2013</v>
      </c>
      <c r="G1918" s="213">
        <f>VLOOKUP(Table35[[#This Row],[investing.com format]],'Data Investing'!A:B,2,)</f>
        <v>1.1728000000000001</v>
      </c>
    </row>
    <row r="1919" spans="1:7" x14ac:dyDescent="0.45">
      <c r="A1919" s="212">
        <v>41353</v>
      </c>
      <c r="B1919" s="100">
        <f t="shared" si="150"/>
        <v>20</v>
      </c>
      <c r="C1919" s="89">
        <f t="shared" si="151"/>
        <v>3</v>
      </c>
      <c r="D1919" s="89">
        <f t="shared" si="152"/>
        <v>2013</v>
      </c>
      <c r="E1919" s="89" t="str">
        <f t="shared" si="153"/>
        <v>Mar</v>
      </c>
      <c r="F1919" s="89" t="str">
        <f t="shared" si="154"/>
        <v>Mar 20, 2013</v>
      </c>
      <c r="G1919" s="213">
        <f>VLOOKUP(Table35[[#This Row],[investing.com format]],'Data Investing'!A:B,2,)</f>
        <v>1.1675</v>
      </c>
    </row>
    <row r="1920" spans="1:7" x14ac:dyDescent="0.45">
      <c r="A1920" s="212">
        <v>41354</v>
      </c>
      <c r="B1920" s="100">
        <f t="shared" si="150"/>
        <v>21</v>
      </c>
      <c r="C1920" s="89">
        <f t="shared" si="151"/>
        <v>3</v>
      </c>
      <c r="D1920" s="89">
        <f t="shared" si="152"/>
        <v>2013</v>
      </c>
      <c r="E1920" s="89" t="str">
        <f t="shared" si="153"/>
        <v>Mar</v>
      </c>
      <c r="F1920" s="89" t="str">
        <f t="shared" si="154"/>
        <v>Mar 21, 2013</v>
      </c>
      <c r="G1920" s="213">
        <f>VLOOKUP(Table35[[#This Row],[investing.com format]],'Data Investing'!A:B,2,)</f>
        <v>1.1760999999999999</v>
      </c>
    </row>
    <row r="1921" spans="1:7" x14ac:dyDescent="0.45">
      <c r="A1921" s="212">
        <v>41355</v>
      </c>
      <c r="B1921" s="100">
        <f t="shared" si="150"/>
        <v>22</v>
      </c>
      <c r="C1921" s="89">
        <f t="shared" si="151"/>
        <v>3</v>
      </c>
      <c r="D1921" s="89">
        <f t="shared" si="152"/>
        <v>2013</v>
      </c>
      <c r="E1921" s="89" t="str">
        <f t="shared" si="153"/>
        <v>Mar</v>
      </c>
      <c r="F1921" s="89" t="str">
        <f t="shared" si="154"/>
        <v>Mar 22, 2013</v>
      </c>
      <c r="G1921" s="213">
        <f>VLOOKUP(Table35[[#This Row],[investing.com format]],'Data Investing'!A:B,2,)</f>
        <v>1.1728000000000001</v>
      </c>
    </row>
    <row r="1922" spans="1:7" x14ac:dyDescent="0.45">
      <c r="A1922" s="212">
        <v>41358</v>
      </c>
      <c r="B1922" s="100">
        <f t="shared" si="150"/>
        <v>25</v>
      </c>
      <c r="C1922" s="89">
        <f t="shared" si="151"/>
        <v>3</v>
      </c>
      <c r="D1922" s="89">
        <f t="shared" si="152"/>
        <v>2013</v>
      </c>
      <c r="E1922" s="89" t="str">
        <f t="shared" si="153"/>
        <v>Mar</v>
      </c>
      <c r="F1922" s="89" t="str">
        <f t="shared" si="154"/>
        <v>Mar 25, 2013</v>
      </c>
      <c r="G1922" s="213">
        <f>VLOOKUP(Table35[[#This Row],[investing.com format]],'Data Investing'!A:B,2,)</f>
        <v>1.1806000000000001</v>
      </c>
    </row>
    <row r="1923" spans="1:7" x14ac:dyDescent="0.45">
      <c r="A1923" s="212">
        <v>41359</v>
      </c>
      <c r="B1923" s="100">
        <f t="shared" si="150"/>
        <v>26</v>
      </c>
      <c r="C1923" s="89">
        <f t="shared" si="151"/>
        <v>3</v>
      </c>
      <c r="D1923" s="89">
        <f t="shared" si="152"/>
        <v>2013</v>
      </c>
      <c r="E1923" s="89" t="str">
        <f t="shared" si="153"/>
        <v>Mar</v>
      </c>
      <c r="F1923" s="89" t="str">
        <f t="shared" si="154"/>
        <v>Mar 26, 2013</v>
      </c>
      <c r="G1923" s="213">
        <f>VLOOKUP(Table35[[#This Row],[investing.com format]],'Data Investing'!A:B,2,)</f>
        <v>1.1789000000000001</v>
      </c>
    </row>
    <row r="1924" spans="1:7" x14ac:dyDescent="0.45">
      <c r="A1924" s="212">
        <v>41360</v>
      </c>
      <c r="B1924" s="100">
        <f t="shared" si="150"/>
        <v>27</v>
      </c>
      <c r="C1924" s="89">
        <f t="shared" si="151"/>
        <v>3</v>
      </c>
      <c r="D1924" s="89">
        <f t="shared" si="152"/>
        <v>2013</v>
      </c>
      <c r="E1924" s="89" t="str">
        <f t="shared" si="153"/>
        <v>Mar</v>
      </c>
      <c r="F1924" s="89" t="str">
        <f t="shared" si="154"/>
        <v>Mar 27, 2013</v>
      </c>
      <c r="G1924" s="213">
        <f>VLOOKUP(Table35[[#This Row],[investing.com format]],'Data Investing'!A:B,2,)</f>
        <v>1.1840999999999999</v>
      </c>
    </row>
    <row r="1925" spans="1:7" x14ac:dyDescent="0.45">
      <c r="A1925" s="212">
        <v>41361</v>
      </c>
      <c r="B1925" s="100">
        <f t="shared" si="150"/>
        <v>28</v>
      </c>
      <c r="C1925" s="89">
        <f t="shared" si="151"/>
        <v>3</v>
      </c>
      <c r="D1925" s="89">
        <f t="shared" si="152"/>
        <v>2013</v>
      </c>
      <c r="E1925" s="89" t="str">
        <f t="shared" si="153"/>
        <v>Mar</v>
      </c>
      <c r="F1925" s="89" t="str">
        <f t="shared" si="154"/>
        <v>Mar 28, 2013</v>
      </c>
      <c r="G1925" s="213">
        <f>VLOOKUP(Table35[[#This Row],[investing.com format]],'Data Investing'!A:B,2,)</f>
        <v>1.1855</v>
      </c>
    </row>
    <row r="1926" spans="1:7" x14ac:dyDescent="0.45">
      <c r="A1926" s="212">
        <v>41365</v>
      </c>
      <c r="B1926" s="100">
        <f t="shared" si="150"/>
        <v>1</v>
      </c>
      <c r="C1926" s="89">
        <f t="shared" si="151"/>
        <v>4</v>
      </c>
      <c r="D1926" s="89">
        <f t="shared" si="152"/>
        <v>2013</v>
      </c>
      <c r="E1926" s="89" t="str">
        <f t="shared" si="153"/>
        <v>Apr</v>
      </c>
      <c r="F1926" s="89" t="str">
        <f t="shared" si="154"/>
        <v>Apr 01, 2013</v>
      </c>
      <c r="G1926" s="213">
        <f>VLOOKUP(Table35[[#This Row],[investing.com format]],'Data Investing'!A:B,2,)</f>
        <v>1.1857</v>
      </c>
    </row>
    <row r="1927" spans="1:7" x14ac:dyDescent="0.45">
      <c r="A1927" s="212">
        <v>41366</v>
      </c>
      <c r="B1927" s="100">
        <f t="shared" si="150"/>
        <v>2</v>
      </c>
      <c r="C1927" s="89">
        <f t="shared" si="151"/>
        <v>4</v>
      </c>
      <c r="D1927" s="89">
        <f t="shared" si="152"/>
        <v>2013</v>
      </c>
      <c r="E1927" s="89" t="str">
        <f t="shared" si="153"/>
        <v>Apr</v>
      </c>
      <c r="F1927" s="89" t="str">
        <f t="shared" si="154"/>
        <v>Apr 02, 2013</v>
      </c>
      <c r="G1927" s="213">
        <f>VLOOKUP(Table35[[#This Row],[investing.com format]],'Data Investing'!A:B,2,)</f>
        <v>1.1783999999999999</v>
      </c>
    </row>
    <row r="1928" spans="1:7" x14ac:dyDescent="0.45">
      <c r="A1928" s="212">
        <v>41367</v>
      </c>
      <c r="B1928" s="100">
        <f t="shared" si="150"/>
        <v>3</v>
      </c>
      <c r="C1928" s="89">
        <f t="shared" si="151"/>
        <v>4</v>
      </c>
      <c r="D1928" s="89">
        <f t="shared" si="152"/>
        <v>2013</v>
      </c>
      <c r="E1928" s="89" t="str">
        <f t="shared" si="153"/>
        <v>Apr</v>
      </c>
      <c r="F1928" s="89" t="str">
        <f t="shared" si="154"/>
        <v>Apr 03, 2013</v>
      </c>
      <c r="G1928" s="213">
        <f>VLOOKUP(Table35[[#This Row],[investing.com format]],'Data Investing'!A:B,2,)</f>
        <v>1.1781999999999999</v>
      </c>
    </row>
    <row r="1929" spans="1:7" x14ac:dyDescent="0.45">
      <c r="A1929" s="212">
        <v>41368</v>
      </c>
      <c r="B1929" s="100">
        <f t="shared" si="150"/>
        <v>4</v>
      </c>
      <c r="C1929" s="89">
        <f t="shared" si="151"/>
        <v>4</v>
      </c>
      <c r="D1929" s="89">
        <f t="shared" si="152"/>
        <v>2013</v>
      </c>
      <c r="E1929" s="89" t="str">
        <f t="shared" si="153"/>
        <v>Apr</v>
      </c>
      <c r="F1929" s="89" t="str">
        <f t="shared" si="154"/>
        <v>Apr 04, 2013</v>
      </c>
      <c r="G1929" s="213">
        <f>VLOOKUP(Table35[[#This Row],[investing.com format]],'Data Investing'!A:B,2,)</f>
        <v>1.1778</v>
      </c>
    </row>
    <row r="1930" spans="1:7" x14ac:dyDescent="0.45">
      <c r="A1930" s="212">
        <v>41369</v>
      </c>
      <c r="B1930" s="100">
        <f t="shared" si="150"/>
        <v>5</v>
      </c>
      <c r="C1930" s="89">
        <f t="shared" si="151"/>
        <v>4</v>
      </c>
      <c r="D1930" s="89">
        <f t="shared" si="152"/>
        <v>2013</v>
      </c>
      <c r="E1930" s="89" t="str">
        <f t="shared" si="153"/>
        <v>Apr</v>
      </c>
      <c r="F1930" s="89" t="str">
        <f t="shared" si="154"/>
        <v>Apr 05, 2013</v>
      </c>
      <c r="G1930" s="213">
        <f>VLOOKUP(Table35[[#This Row],[investing.com format]],'Data Investing'!A:B,2,)</f>
        <v>1.1806000000000001</v>
      </c>
    </row>
    <row r="1931" spans="1:7" x14ac:dyDescent="0.45">
      <c r="A1931" s="212">
        <v>41372</v>
      </c>
      <c r="B1931" s="100">
        <f t="shared" si="150"/>
        <v>8</v>
      </c>
      <c r="C1931" s="89">
        <f t="shared" si="151"/>
        <v>4</v>
      </c>
      <c r="D1931" s="89">
        <f t="shared" si="152"/>
        <v>2013</v>
      </c>
      <c r="E1931" s="89" t="str">
        <f t="shared" si="153"/>
        <v>Apr</v>
      </c>
      <c r="F1931" s="89" t="str">
        <f t="shared" si="154"/>
        <v>Apr 08, 2013</v>
      </c>
      <c r="G1931" s="213">
        <f>VLOOKUP(Table35[[#This Row],[investing.com format]],'Data Investing'!A:B,2,)</f>
        <v>1.1719999999999999</v>
      </c>
    </row>
    <row r="1932" spans="1:7" x14ac:dyDescent="0.45">
      <c r="A1932" s="212">
        <v>41373</v>
      </c>
      <c r="B1932" s="100">
        <f t="shared" si="150"/>
        <v>9</v>
      </c>
      <c r="C1932" s="89">
        <f t="shared" si="151"/>
        <v>4</v>
      </c>
      <c r="D1932" s="89">
        <f t="shared" si="152"/>
        <v>2013</v>
      </c>
      <c r="E1932" s="89" t="str">
        <f t="shared" si="153"/>
        <v>Apr</v>
      </c>
      <c r="F1932" s="89" t="str">
        <f t="shared" si="154"/>
        <v>Apr 09, 2013</v>
      </c>
      <c r="G1932" s="213">
        <f>VLOOKUP(Table35[[#This Row],[investing.com format]],'Data Investing'!A:B,2,)</f>
        <v>1.1713</v>
      </c>
    </row>
    <row r="1933" spans="1:7" x14ac:dyDescent="0.45">
      <c r="A1933" s="212">
        <v>41374</v>
      </c>
      <c r="B1933" s="100">
        <f t="shared" si="150"/>
        <v>10</v>
      </c>
      <c r="C1933" s="89">
        <f t="shared" si="151"/>
        <v>4</v>
      </c>
      <c r="D1933" s="89">
        <f t="shared" si="152"/>
        <v>2013</v>
      </c>
      <c r="E1933" s="89" t="str">
        <f t="shared" si="153"/>
        <v>Apr</v>
      </c>
      <c r="F1933" s="89" t="str">
        <f t="shared" si="154"/>
        <v>Apr 10, 2013</v>
      </c>
      <c r="G1933" s="213">
        <f>VLOOKUP(Table35[[#This Row],[investing.com format]],'Data Investing'!A:B,2,)</f>
        <v>1.1728000000000001</v>
      </c>
    </row>
    <row r="1934" spans="1:7" x14ac:dyDescent="0.45">
      <c r="A1934" s="212">
        <v>41375</v>
      </c>
      <c r="B1934" s="100">
        <f t="shared" si="150"/>
        <v>11</v>
      </c>
      <c r="C1934" s="89">
        <f t="shared" si="151"/>
        <v>4</v>
      </c>
      <c r="D1934" s="89">
        <f t="shared" si="152"/>
        <v>2013</v>
      </c>
      <c r="E1934" s="89" t="str">
        <f t="shared" si="153"/>
        <v>Apr</v>
      </c>
      <c r="F1934" s="89" t="str">
        <f t="shared" si="154"/>
        <v>Apr 11, 2013</v>
      </c>
      <c r="G1934" s="213">
        <f>VLOOKUP(Table35[[#This Row],[investing.com format]],'Data Investing'!A:B,2,)</f>
        <v>1.1739999999999999</v>
      </c>
    </row>
    <row r="1935" spans="1:7" x14ac:dyDescent="0.45">
      <c r="A1935" s="212">
        <v>41376</v>
      </c>
      <c r="B1935" s="100">
        <f t="shared" si="150"/>
        <v>12</v>
      </c>
      <c r="C1935" s="89">
        <f t="shared" si="151"/>
        <v>4</v>
      </c>
      <c r="D1935" s="89">
        <f t="shared" si="152"/>
        <v>2013</v>
      </c>
      <c r="E1935" s="89" t="str">
        <f t="shared" si="153"/>
        <v>Apr</v>
      </c>
      <c r="F1935" s="89" t="str">
        <f t="shared" si="154"/>
        <v>Apr 12, 2013</v>
      </c>
      <c r="G1935" s="213">
        <f>VLOOKUP(Table35[[#This Row],[investing.com format]],'Data Investing'!A:B,2,)</f>
        <v>1.1702999999999999</v>
      </c>
    </row>
    <row r="1936" spans="1:7" x14ac:dyDescent="0.45">
      <c r="A1936" s="212">
        <v>41379</v>
      </c>
      <c r="B1936" s="100">
        <f t="shared" si="150"/>
        <v>15</v>
      </c>
      <c r="C1936" s="89">
        <f t="shared" si="151"/>
        <v>4</v>
      </c>
      <c r="D1936" s="89">
        <f t="shared" si="152"/>
        <v>2013</v>
      </c>
      <c r="E1936" s="89" t="str">
        <f t="shared" si="153"/>
        <v>Apr</v>
      </c>
      <c r="F1936" s="89" t="str">
        <f t="shared" si="154"/>
        <v>Apr 15, 2013</v>
      </c>
      <c r="G1936" s="213">
        <f>VLOOKUP(Table35[[#This Row],[investing.com format]],'Data Investing'!A:B,2,)</f>
        <v>1.1720999999999999</v>
      </c>
    </row>
    <row r="1937" spans="1:7" x14ac:dyDescent="0.45">
      <c r="A1937" s="212">
        <v>41380</v>
      </c>
      <c r="B1937" s="100">
        <f t="shared" si="150"/>
        <v>16</v>
      </c>
      <c r="C1937" s="89">
        <f t="shared" si="151"/>
        <v>4</v>
      </c>
      <c r="D1937" s="89">
        <f t="shared" si="152"/>
        <v>2013</v>
      </c>
      <c r="E1937" s="89" t="str">
        <f t="shared" si="153"/>
        <v>Apr</v>
      </c>
      <c r="F1937" s="89" t="str">
        <f t="shared" si="154"/>
        <v>Apr 16, 2013</v>
      </c>
      <c r="G1937" s="213">
        <f>VLOOKUP(Table35[[#This Row],[investing.com format]],'Data Investing'!A:B,2,)</f>
        <v>1.1659999999999999</v>
      </c>
    </row>
    <row r="1938" spans="1:7" x14ac:dyDescent="0.45">
      <c r="A1938" s="212">
        <v>41381</v>
      </c>
      <c r="B1938" s="100">
        <f t="shared" ref="B1938:B2001" si="155">DAY(A1938)</f>
        <v>17</v>
      </c>
      <c r="C1938" s="89">
        <f t="shared" ref="C1938:C2001" si="156">MONTH(A1938)</f>
        <v>4</v>
      </c>
      <c r="D1938" s="89">
        <f t="shared" ref="D1938:D2001" si="157">YEAR(A1938)</f>
        <v>2013</v>
      </c>
      <c r="E1938" s="89" t="str">
        <f t="shared" ref="E1938:E2001" si="158">VLOOKUP(C1938,$K$2:$L$13,2,)</f>
        <v>Apr</v>
      </c>
      <c r="F1938" s="89" t="str">
        <f t="shared" ref="F1938:F2001" si="159">IF(B1938&lt;10,E1938&amp;" 0"&amp; B1938&amp;", " &amp;D1938,E1938&amp;" "&amp; B1938&amp;", " &amp;D1938)</f>
        <v>Apr 17, 2013</v>
      </c>
      <c r="G1938" s="213">
        <f>VLOOKUP(Table35[[#This Row],[investing.com format]],'Data Investing'!A:B,2,)</f>
        <v>1.1692</v>
      </c>
    </row>
    <row r="1939" spans="1:7" x14ac:dyDescent="0.45">
      <c r="A1939" s="212">
        <v>41382</v>
      </c>
      <c r="B1939" s="100">
        <f t="shared" si="155"/>
        <v>18</v>
      </c>
      <c r="C1939" s="89">
        <f t="shared" si="156"/>
        <v>4</v>
      </c>
      <c r="D1939" s="89">
        <f t="shared" si="157"/>
        <v>2013</v>
      </c>
      <c r="E1939" s="89" t="str">
        <f t="shared" si="158"/>
        <v>Apr</v>
      </c>
      <c r="F1939" s="89" t="str">
        <f t="shared" si="159"/>
        <v>Apr 18, 2013</v>
      </c>
      <c r="G1939" s="213">
        <f>VLOOKUP(Table35[[#This Row],[investing.com format]],'Data Investing'!A:B,2,)</f>
        <v>1.1709000000000001</v>
      </c>
    </row>
    <row r="1940" spans="1:7" x14ac:dyDescent="0.45">
      <c r="A1940" s="212">
        <v>41383</v>
      </c>
      <c r="B1940" s="100">
        <f t="shared" si="155"/>
        <v>19</v>
      </c>
      <c r="C1940" s="89">
        <f t="shared" si="156"/>
        <v>4</v>
      </c>
      <c r="D1940" s="89">
        <f t="shared" si="157"/>
        <v>2013</v>
      </c>
      <c r="E1940" s="89" t="str">
        <f t="shared" si="158"/>
        <v>Apr</v>
      </c>
      <c r="F1940" s="89" t="str">
        <f t="shared" si="159"/>
        <v>Apr 19, 2013</v>
      </c>
      <c r="G1940" s="213">
        <f>VLOOKUP(Table35[[#This Row],[investing.com format]],'Data Investing'!A:B,2,)</f>
        <v>1.1669</v>
      </c>
    </row>
    <row r="1941" spans="1:7" x14ac:dyDescent="0.45">
      <c r="A1941" s="212">
        <v>41386</v>
      </c>
      <c r="B1941" s="100">
        <f t="shared" si="155"/>
        <v>22</v>
      </c>
      <c r="C1941" s="89">
        <f t="shared" si="156"/>
        <v>4</v>
      </c>
      <c r="D1941" s="89">
        <f t="shared" si="157"/>
        <v>2013</v>
      </c>
      <c r="E1941" s="89" t="str">
        <f t="shared" si="158"/>
        <v>Apr</v>
      </c>
      <c r="F1941" s="89" t="str">
        <f t="shared" si="159"/>
        <v>Apr 22, 2013</v>
      </c>
      <c r="G1941" s="213">
        <f>VLOOKUP(Table35[[#This Row],[investing.com format]],'Data Investing'!A:B,2,)</f>
        <v>1.1704000000000001</v>
      </c>
    </row>
    <row r="1942" spans="1:7" x14ac:dyDescent="0.45">
      <c r="A1942" s="212">
        <v>41387</v>
      </c>
      <c r="B1942" s="100">
        <f t="shared" si="155"/>
        <v>23</v>
      </c>
      <c r="C1942" s="89">
        <f t="shared" si="156"/>
        <v>4</v>
      </c>
      <c r="D1942" s="89">
        <f t="shared" si="157"/>
        <v>2013</v>
      </c>
      <c r="E1942" s="89" t="str">
        <f t="shared" si="158"/>
        <v>Apr</v>
      </c>
      <c r="F1942" s="89" t="str">
        <f t="shared" si="159"/>
        <v>Apr 23, 2013</v>
      </c>
      <c r="G1942" s="213">
        <f>VLOOKUP(Table35[[#This Row],[investing.com format]],'Data Investing'!A:B,2,)</f>
        <v>1.1721999999999999</v>
      </c>
    </row>
    <row r="1943" spans="1:7" x14ac:dyDescent="0.45">
      <c r="A1943" s="212">
        <v>41388</v>
      </c>
      <c r="B1943" s="100">
        <f t="shared" si="155"/>
        <v>24</v>
      </c>
      <c r="C1943" s="89">
        <f t="shared" si="156"/>
        <v>4</v>
      </c>
      <c r="D1943" s="89">
        <f t="shared" si="157"/>
        <v>2013</v>
      </c>
      <c r="E1943" s="89" t="str">
        <f t="shared" si="158"/>
        <v>Apr</v>
      </c>
      <c r="F1943" s="89" t="str">
        <f t="shared" si="159"/>
        <v>Apr 24, 2013</v>
      </c>
      <c r="G1943" s="213">
        <f>VLOOKUP(Table35[[#This Row],[investing.com format]],'Data Investing'!A:B,2,)</f>
        <v>1.173</v>
      </c>
    </row>
    <row r="1944" spans="1:7" x14ac:dyDescent="0.45">
      <c r="A1944" s="212">
        <v>41389</v>
      </c>
      <c r="B1944" s="100">
        <f t="shared" si="155"/>
        <v>25</v>
      </c>
      <c r="C1944" s="89">
        <f t="shared" si="156"/>
        <v>4</v>
      </c>
      <c r="D1944" s="89">
        <f t="shared" si="157"/>
        <v>2013</v>
      </c>
      <c r="E1944" s="89" t="str">
        <f t="shared" si="158"/>
        <v>Apr</v>
      </c>
      <c r="F1944" s="89" t="str">
        <f t="shared" si="159"/>
        <v>Apr 25, 2013</v>
      </c>
      <c r="G1944" s="213">
        <f>VLOOKUP(Table35[[#This Row],[investing.com format]],'Data Investing'!A:B,2,)</f>
        <v>1.1859999999999999</v>
      </c>
    </row>
    <row r="1945" spans="1:7" x14ac:dyDescent="0.45">
      <c r="A1945" s="212">
        <v>41390</v>
      </c>
      <c r="B1945" s="100">
        <f t="shared" si="155"/>
        <v>26</v>
      </c>
      <c r="C1945" s="89">
        <f t="shared" si="156"/>
        <v>4</v>
      </c>
      <c r="D1945" s="89">
        <f t="shared" si="157"/>
        <v>2013</v>
      </c>
      <c r="E1945" s="89" t="str">
        <f t="shared" si="158"/>
        <v>Apr</v>
      </c>
      <c r="F1945" s="89" t="str">
        <f t="shared" si="159"/>
        <v>Apr 26, 2013</v>
      </c>
      <c r="G1945" s="213">
        <f>VLOOKUP(Table35[[#This Row],[investing.com format]],'Data Investing'!A:B,2,)</f>
        <v>1.1880999999999999</v>
      </c>
    </row>
    <row r="1946" spans="1:7" x14ac:dyDescent="0.45">
      <c r="A1946" s="212">
        <v>41393</v>
      </c>
      <c r="B1946" s="100">
        <f t="shared" si="155"/>
        <v>29</v>
      </c>
      <c r="C1946" s="89">
        <f t="shared" si="156"/>
        <v>4</v>
      </c>
      <c r="D1946" s="89">
        <f t="shared" si="157"/>
        <v>2013</v>
      </c>
      <c r="E1946" s="89" t="str">
        <f t="shared" si="158"/>
        <v>Apr</v>
      </c>
      <c r="F1946" s="89" t="str">
        <f t="shared" si="159"/>
        <v>Apr 29, 2013</v>
      </c>
      <c r="G1946" s="213">
        <f>VLOOKUP(Table35[[#This Row],[investing.com format]],'Data Investing'!A:B,2,)</f>
        <v>1.1833</v>
      </c>
    </row>
    <row r="1947" spans="1:7" x14ac:dyDescent="0.45">
      <c r="A1947" s="212">
        <v>41394</v>
      </c>
      <c r="B1947" s="100">
        <f t="shared" si="155"/>
        <v>30</v>
      </c>
      <c r="C1947" s="89">
        <f t="shared" si="156"/>
        <v>4</v>
      </c>
      <c r="D1947" s="89">
        <f t="shared" si="157"/>
        <v>2013</v>
      </c>
      <c r="E1947" s="89" t="str">
        <f t="shared" si="158"/>
        <v>Apr</v>
      </c>
      <c r="F1947" s="89" t="str">
        <f t="shared" si="159"/>
        <v>Apr 30, 2013</v>
      </c>
      <c r="G1947" s="213">
        <f>VLOOKUP(Table35[[#This Row],[investing.com format]],'Data Investing'!A:B,2,)</f>
        <v>1.1797</v>
      </c>
    </row>
    <row r="1948" spans="1:7" x14ac:dyDescent="0.45">
      <c r="A1948" s="212">
        <v>41395</v>
      </c>
      <c r="B1948" s="100">
        <f t="shared" si="155"/>
        <v>1</v>
      </c>
      <c r="C1948" s="89">
        <f t="shared" si="156"/>
        <v>5</v>
      </c>
      <c r="D1948" s="89">
        <f t="shared" si="157"/>
        <v>2013</v>
      </c>
      <c r="E1948" s="89" t="str">
        <f t="shared" si="158"/>
        <v>May</v>
      </c>
      <c r="F1948" s="89" t="str">
        <f t="shared" si="159"/>
        <v>May 01, 2013</v>
      </c>
      <c r="G1948" s="213">
        <f>VLOOKUP(Table35[[#This Row],[investing.com format]],'Data Investing'!A:B,2,)</f>
        <v>1.1802999999999999</v>
      </c>
    </row>
    <row r="1949" spans="1:7" x14ac:dyDescent="0.45">
      <c r="A1949" s="212">
        <v>41396</v>
      </c>
      <c r="B1949" s="100">
        <f t="shared" si="155"/>
        <v>2</v>
      </c>
      <c r="C1949" s="89">
        <f t="shared" si="156"/>
        <v>5</v>
      </c>
      <c r="D1949" s="89">
        <f t="shared" si="157"/>
        <v>2013</v>
      </c>
      <c r="E1949" s="89" t="str">
        <f t="shared" si="158"/>
        <v>May</v>
      </c>
      <c r="F1949" s="89" t="str">
        <f t="shared" si="159"/>
        <v>May 02, 2013</v>
      </c>
      <c r="G1949" s="213">
        <f>VLOOKUP(Table35[[#This Row],[investing.com format]],'Data Investing'!A:B,2,)</f>
        <v>1.1892</v>
      </c>
    </row>
    <row r="1950" spans="1:7" x14ac:dyDescent="0.45">
      <c r="A1950" s="212">
        <v>41397</v>
      </c>
      <c r="B1950" s="100">
        <f t="shared" si="155"/>
        <v>3</v>
      </c>
      <c r="C1950" s="89">
        <f t="shared" si="156"/>
        <v>5</v>
      </c>
      <c r="D1950" s="89">
        <f t="shared" si="157"/>
        <v>2013</v>
      </c>
      <c r="E1950" s="89" t="str">
        <f t="shared" si="158"/>
        <v>May</v>
      </c>
      <c r="F1950" s="89" t="str">
        <f t="shared" si="159"/>
        <v>May 03, 2013</v>
      </c>
      <c r="G1950" s="213">
        <f>VLOOKUP(Table35[[#This Row],[investing.com format]],'Data Investing'!A:B,2,)</f>
        <v>1.1874</v>
      </c>
    </row>
    <row r="1951" spans="1:7" x14ac:dyDescent="0.45">
      <c r="A1951" s="212">
        <v>41400</v>
      </c>
      <c r="B1951" s="100">
        <f t="shared" si="155"/>
        <v>6</v>
      </c>
      <c r="C1951" s="89">
        <f t="shared" si="156"/>
        <v>5</v>
      </c>
      <c r="D1951" s="89">
        <f t="shared" si="157"/>
        <v>2013</v>
      </c>
      <c r="E1951" s="89" t="str">
        <f t="shared" si="158"/>
        <v>May</v>
      </c>
      <c r="F1951" s="89" t="str">
        <f t="shared" si="159"/>
        <v>May 06, 2013</v>
      </c>
      <c r="G1951" s="213">
        <f>VLOOKUP(Table35[[#This Row],[investing.com format]],'Data Investing'!A:B,2,)</f>
        <v>1.1886000000000001</v>
      </c>
    </row>
    <row r="1952" spans="1:7" x14ac:dyDescent="0.45">
      <c r="A1952" s="212">
        <v>41401</v>
      </c>
      <c r="B1952" s="100">
        <f t="shared" si="155"/>
        <v>7</v>
      </c>
      <c r="C1952" s="89">
        <f t="shared" si="156"/>
        <v>5</v>
      </c>
      <c r="D1952" s="89">
        <f t="shared" si="157"/>
        <v>2013</v>
      </c>
      <c r="E1952" s="89" t="str">
        <f t="shared" si="158"/>
        <v>May</v>
      </c>
      <c r="F1952" s="89" t="str">
        <f t="shared" si="159"/>
        <v>May 07, 2013</v>
      </c>
      <c r="G1952" s="213">
        <f>VLOOKUP(Table35[[#This Row],[investing.com format]],'Data Investing'!A:B,2,)</f>
        <v>1.1840999999999999</v>
      </c>
    </row>
    <row r="1953" spans="1:7" x14ac:dyDescent="0.45">
      <c r="A1953" s="212">
        <v>41402</v>
      </c>
      <c r="B1953" s="100">
        <f t="shared" si="155"/>
        <v>8</v>
      </c>
      <c r="C1953" s="89">
        <f t="shared" si="156"/>
        <v>5</v>
      </c>
      <c r="D1953" s="89">
        <f t="shared" si="157"/>
        <v>2013</v>
      </c>
      <c r="E1953" s="89" t="str">
        <f t="shared" si="158"/>
        <v>May</v>
      </c>
      <c r="F1953" s="89" t="str">
        <f t="shared" si="159"/>
        <v>May 08, 2013</v>
      </c>
      <c r="G1953" s="213">
        <f>VLOOKUP(Table35[[#This Row],[investing.com format]],'Data Investing'!A:B,2,)</f>
        <v>1.181</v>
      </c>
    </row>
    <row r="1954" spans="1:7" x14ac:dyDescent="0.45">
      <c r="A1954" s="212">
        <v>41403</v>
      </c>
      <c r="B1954" s="100">
        <f t="shared" si="155"/>
        <v>9</v>
      </c>
      <c r="C1954" s="89">
        <f t="shared" si="156"/>
        <v>5</v>
      </c>
      <c r="D1954" s="89">
        <f t="shared" si="157"/>
        <v>2013</v>
      </c>
      <c r="E1954" s="89" t="str">
        <f t="shared" si="158"/>
        <v>May</v>
      </c>
      <c r="F1954" s="89" t="str">
        <f t="shared" si="159"/>
        <v>May 09, 2013</v>
      </c>
      <c r="G1954" s="213">
        <f>VLOOKUP(Table35[[#This Row],[investing.com format]],'Data Investing'!A:B,2,)</f>
        <v>1.1843999999999999</v>
      </c>
    </row>
    <row r="1955" spans="1:7" x14ac:dyDescent="0.45">
      <c r="A1955" s="212">
        <v>41404</v>
      </c>
      <c r="B1955" s="100">
        <f t="shared" si="155"/>
        <v>10</v>
      </c>
      <c r="C1955" s="89">
        <f t="shared" si="156"/>
        <v>5</v>
      </c>
      <c r="D1955" s="89">
        <f t="shared" si="157"/>
        <v>2013</v>
      </c>
      <c r="E1955" s="89" t="str">
        <f t="shared" si="158"/>
        <v>May</v>
      </c>
      <c r="F1955" s="89" t="str">
        <f t="shared" si="159"/>
        <v>May 10, 2013</v>
      </c>
      <c r="G1955" s="213">
        <f>VLOOKUP(Table35[[#This Row],[investing.com format]],'Data Investing'!A:B,2,)</f>
        <v>1.1825000000000001</v>
      </c>
    </row>
    <row r="1956" spans="1:7" x14ac:dyDescent="0.45">
      <c r="A1956" s="212">
        <v>41407</v>
      </c>
      <c r="B1956" s="100">
        <f t="shared" si="155"/>
        <v>13</v>
      </c>
      <c r="C1956" s="89">
        <f t="shared" si="156"/>
        <v>5</v>
      </c>
      <c r="D1956" s="89">
        <f t="shared" si="157"/>
        <v>2013</v>
      </c>
      <c r="E1956" s="89" t="str">
        <f t="shared" si="158"/>
        <v>May</v>
      </c>
      <c r="F1956" s="89" t="str">
        <f t="shared" si="159"/>
        <v>May 13, 2013</v>
      </c>
      <c r="G1956" s="213">
        <f>VLOOKUP(Table35[[#This Row],[investing.com format]],'Data Investing'!A:B,2,)</f>
        <v>1.1791</v>
      </c>
    </row>
    <row r="1957" spans="1:7" x14ac:dyDescent="0.45">
      <c r="A1957" s="212">
        <v>41408</v>
      </c>
      <c r="B1957" s="100">
        <f t="shared" si="155"/>
        <v>14</v>
      </c>
      <c r="C1957" s="89">
        <f t="shared" si="156"/>
        <v>5</v>
      </c>
      <c r="D1957" s="89">
        <f t="shared" si="157"/>
        <v>2013</v>
      </c>
      <c r="E1957" s="89" t="str">
        <f t="shared" si="158"/>
        <v>May</v>
      </c>
      <c r="F1957" s="89" t="str">
        <f t="shared" si="159"/>
        <v>May 14, 2013</v>
      </c>
      <c r="G1957" s="213">
        <f>VLOOKUP(Table35[[#This Row],[investing.com format]],'Data Investing'!A:B,2,)</f>
        <v>1.1774</v>
      </c>
    </row>
    <row r="1958" spans="1:7" x14ac:dyDescent="0.45">
      <c r="A1958" s="212">
        <v>41409</v>
      </c>
      <c r="B1958" s="100">
        <f t="shared" si="155"/>
        <v>15</v>
      </c>
      <c r="C1958" s="89">
        <f t="shared" si="156"/>
        <v>5</v>
      </c>
      <c r="D1958" s="89">
        <f t="shared" si="157"/>
        <v>2013</v>
      </c>
      <c r="E1958" s="89" t="str">
        <f t="shared" si="158"/>
        <v>May</v>
      </c>
      <c r="F1958" s="89" t="str">
        <f t="shared" si="159"/>
        <v>May 15, 2013</v>
      </c>
      <c r="G1958" s="213">
        <f>VLOOKUP(Table35[[#This Row],[investing.com format]],'Data Investing'!A:B,2,)</f>
        <v>1.1821999999999999</v>
      </c>
    </row>
    <row r="1959" spans="1:7" x14ac:dyDescent="0.45">
      <c r="A1959" s="212">
        <v>41410</v>
      </c>
      <c r="B1959" s="100">
        <f t="shared" si="155"/>
        <v>16</v>
      </c>
      <c r="C1959" s="89">
        <f t="shared" si="156"/>
        <v>5</v>
      </c>
      <c r="D1959" s="89">
        <f t="shared" si="157"/>
        <v>2013</v>
      </c>
      <c r="E1959" s="89" t="str">
        <f t="shared" si="158"/>
        <v>May</v>
      </c>
      <c r="F1959" s="89" t="str">
        <f t="shared" si="159"/>
        <v>May 16, 2013</v>
      </c>
      <c r="G1959" s="213">
        <f>VLOOKUP(Table35[[#This Row],[investing.com format]],'Data Investing'!A:B,2,)</f>
        <v>1.1854</v>
      </c>
    </row>
    <row r="1960" spans="1:7" x14ac:dyDescent="0.45">
      <c r="A1960" s="212">
        <v>41411</v>
      </c>
      <c r="B1960" s="100">
        <f t="shared" si="155"/>
        <v>17</v>
      </c>
      <c r="C1960" s="89">
        <f t="shared" si="156"/>
        <v>5</v>
      </c>
      <c r="D1960" s="89">
        <f t="shared" si="157"/>
        <v>2013</v>
      </c>
      <c r="E1960" s="89" t="str">
        <f t="shared" si="158"/>
        <v>May</v>
      </c>
      <c r="F1960" s="89" t="str">
        <f t="shared" si="159"/>
        <v>May 17, 2013</v>
      </c>
      <c r="G1960" s="213">
        <f>VLOOKUP(Table35[[#This Row],[investing.com format]],'Data Investing'!A:B,2,)</f>
        <v>1.1816</v>
      </c>
    </row>
    <row r="1961" spans="1:7" x14ac:dyDescent="0.45">
      <c r="A1961" s="212">
        <v>41414</v>
      </c>
      <c r="B1961" s="100">
        <f t="shared" si="155"/>
        <v>20</v>
      </c>
      <c r="C1961" s="89">
        <f t="shared" si="156"/>
        <v>5</v>
      </c>
      <c r="D1961" s="89">
        <f t="shared" si="157"/>
        <v>2013</v>
      </c>
      <c r="E1961" s="89" t="str">
        <f t="shared" si="158"/>
        <v>May</v>
      </c>
      <c r="F1961" s="89" t="str">
        <f t="shared" si="159"/>
        <v>May 20, 2013</v>
      </c>
      <c r="G1961" s="213">
        <f>VLOOKUP(Table35[[#This Row],[investing.com format]],'Data Investing'!A:B,2,)</f>
        <v>1.1840999999999999</v>
      </c>
    </row>
    <row r="1962" spans="1:7" x14ac:dyDescent="0.45">
      <c r="A1962" s="212">
        <v>41415</v>
      </c>
      <c r="B1962" s="100">
        <f t="shared" si="155"/>
        <v>21</v>
      </c>
      <c r="C1962" s="89">
        <f t="shared" si="156"/>
        <v>5</v>
      </c>
      <c r="D1962" s="89">
        <f t="shared" si="157"/>
        <v>2013</v>
      </c>
      <c r="E1962" s="89" t="str">
        <f t="shared" si="158"/>
        <v>May</v>
      </c>
      <c r="F1962" s="89" t="str">
        <f t="shared" si="159"/>
        <v>May 21, 2013</v>
      </c>
      <c r="G1962" s="213">
        <f>VLOOKUP(Table35[[#This Row],[investing.com format]],'Data Investing'!A:B,2,)</f>
        <v>1.1742999999999999</v>
      </c>
    </row>
    <row r="1963" spans="1:7" x14ac:dyDescent="0.45">
      <c r="A1963" s="212">
        <v>41416</v>
      </c>
      <c r="B1963" s="100">
        <f t="shared" si="155"/>
        <v>22</v>
      </c>
      <c r="C1963" s="89">
        <f t="shared" si="156"/>
        <v>5</v>
      </c>
      <c r="D1963" s="89">
        <f t="shared" si="157"/>
        <v>2013</v>
      </c>
      <c r="E1963" s="89" t="str">
        <f t="shared" si="158"/>
        <v>May</v>
      </c>
      <c r="F1963" s="89" t="str">
        <f t="shared" si="159"/>
        <v>May 22, 2013</v>
      </c>
      <c r="G1963" s="213">
        <f>VLOOKUP(Table35[[#This Row],[investing.com format]],'Data Investing'!A:B,2,)</f>
        <v>1.1704000000000001</v>
      </c>
    </row>
    <row r="1964" spans="1:7" x14ac:dyDescent="0.45">
      <c r="A1964" s="212">
        <v>41417</v>
      </c>
      <c r="B1964" s="100">
        <f t="shared" si="155"/>
        <v>23</v>
      </c>
      <c r="C1964" s="89">
        <f t="shared" si="156"/>
        <v>5</v>
      </c>
      <c r="D1964" s="89">
        <f t="shared" si="157"/>
        <v>2013</v>
      </c>
      <c r="E1964" s="89" t="str">
        <f t="shared" si="158"/>
        <v>May</v>
      </c>
      <c r="F1964" s="89" t="str">
        <f t="shared" si="159"/>
        <v>May 23, 2013</v>
      </c>
      <c r="G1964" s="213">
        <f>VLOOKUP(Table35[[#This Row],[investing.com format]],'Data Investing'!A:B,2,)</f>
        <v>1.1678999999999999</v>
      </c>
    </row>
    <row r="1965" spans="1:7" x14ac:dyDescent="0.45">
      <c r="A1965" s="212">
        <v>41418</v>
      </c>
      <c r="B1965" s="100">
        <f t="shared" si="155"/>
        <v>24</v>
      </c>
      <c r="C1965" s="89">
        <f t="shared" si="156"/>
        <v>5</v>
      </c>
      <c r="D1965" s="89">
        <f t="shared" si="157"/>
        <v>2013</v>
      </c>
      <c r="E1965" s="89" t="str">
        <f t="shared" si="158"/>
        <v>May</v>
      </c>
      <c r="F1965" s="89" t="str">
        <f t="shared" si="159"/>
        <v>May 24, 2013</v>
      </c>
      <c r="G1965" s="213">
        <f>VLOOKUP(Table35[[#This Row],[investing.com format]],'Data Investing'!A:B,2,)</f>
        <v>1.1698</v>
      </c>
    </row>
    <row r="1966" spans="1:7" x14ac:dyDescent="0.45">
      <c r="A1966" s="212">
        <v>41422</v>
      </c>
      <c r="B1966" s="100">
        <f t="shared" si="155"/>
        <v>28</v>
      </c>
      <c r="C1966" s="89">
        <f t="shared" si="156"/>
        <v>5</v>
      </c>
      <c r="D1966" s="89">
        <f t="shared" si="157"/>
        <v>2013</v>
      </c>
      <c r="E1966" s="89" t="str">
        <f t="shared" si="158"/>
        <v>May</v>
      </c>
      <c r="F1966" s="89" t="str">
        <f t="shared" si="159"/>
        <v>May 28, 2013</v>
      </c>
      <c r="G1966" s="213">
        <f>VLOOKUP(Table35[[#This Row],[investing.com format]],'Data Investing'!A:B,2,)</f>
        <v>1.17</v>
      </c>
    </row>
    <row r="1967" spans="1:7" x14ac:dyDescent="0.45">
      <c r="A1967" s="212">
        <v>41423</v>
      </c>
      <c r="B1967" s="100">
        <f t="shared" si="155"/>
        <v>29</v>
      </c>
      <c r="C1967" s="89">
        <f t="shared" si="156"/>
        <v>5</v>
      </c>
      <c r="D1967" s="89">
        <f t="shared" si="157"/>
        <v>2013</v>
      </c>
      <c r="E1967" s="89" t="str">
        <f t="shared" si="158"/>
        <v>May</v>
      </c>
      <c r="F1967" s="89" t="str">
        <f t="shared" si="159"/>
        <v>May 29, 2013</v>
      </c>
      <c r="G1967" s="213">
        <f>VLOOKUP(Table35[[#This Row],[investing.com format]],'Data Investing'!A:B,2,)</f>
        <v>1.1693</v>
      </c>
    </row>
    <row r="1968" spans="1:7" x14ac:dyDescent="0.45">
      <c r="A1968" s="212">
        <v>41424</v>
      </c>
      <c r="B1968" s="100">
        <f t="shared" si="155"/>
        <v>30</v>
      </c>
      <c r="C1968" s="89">
        <f t="shared" si="156"/>
        <v>5</v>
      </c>
      <c r="D1968" s="89">
        <f t="shared" si="157"/>
        <v>2013</v>
      </c>
      <c r="E1968" s="89" t="str">
        <f t="shared" si="158"/>
        <v>May</v>
      </c>
      <c r="F1968" s="89" t="str">
        <f t="shared" si="159"/>
        <v>May 30, 2013</v>
      </c>
      <c r="G1968" s="213">
        <f>VLOOKUP(Table35[[#This Row],[investing.com format]],'Data Investing'!A:B,2,)</f>
        <v>1.1673</v>
      </c>
    </row>
    <row r="1969" spans="1:7" x14ac:dyDescent="0.45">
      <c r="A1969" s="212">
        <v>41425</v>
      </c>
      <c r="B1969" s="100">
        <f t="shared" si="155"/>
        <v>31</v>
      </c>
      <c r="C1969" s="89">
        <f t="shared" si="156"/>
        <v>5</v>
      </c>
      <c r="D1969" s="89">
        <f t="shared" si="157"/>
        <v>2013</v>
      </c>
      <c r="E1969" s="89" t="str">
        <f t="shared" si="158"/>
        <v>May</v>
      </c>
      <c r="F1969" s="89" t="str">
        <f t="shared" si="159"/>
        <v>May 31, 2013</v>
      </c>
      <c r="G1969" s="213">
        <f>VLOOKUP(Table35[[#This Row],[investing.com format]],'Data Investing'!A:B,2,)</f>
        <v>1.1693</v>
      </c>
    </row>
    <row r="1970" spans="1:7" x14ac:dyDescent="0.45">
      <c r="A1970" s="212">
        <v>41428</v>
      </c>
      <c r="B1970" s="100">
        <f t="shared" si="155"/>
        <v>3</v>
      </c>
      <c r="C1970" s="89">
        <f t="shared" si="156"/>
        <v>6</v>
      </c>
      <c r="D1970" s="89">
        <f t="shared" si="157"/>
        <v>2013</v>
      </c>
      <c r="E1970" s="89" t="str">
        <f t="shared" si="158"/>
        <v>Jun</v>
      </c>
      <c r="F1970" s="89" t="str">
        <f t="shared" si="159"/>
        <v>Jun 03, 2013</v>
      </c>
      <c r="G1970" s="213">
        <f>VLOOKUP(Table35[[#This Row],[investing.com format]],'Data Investing'!A:B,2,)</f>
        <v>1.1717</v>
      </c>
    </row>
    <row r="1971" spans="1:7" x14ac:dyDescent="0.45">
      <c r="A1971" s="212">
        <v>41429</v>
      </c>
      <c r="B1971" s="100">
        <f t="shared" si="155"/>
        <v>4</v>
      </c>
      <c r="C1971" s="89">
        <f t="shared" si="156"/>
        <v>6</v>
      </c>
      <c r="D1971" s="89">
        <f t="shared" si="157"/>
        <v>2013</v>
      </c>
      <c r="E1971" s="89" t="str">
        <f t="shared" si="158"/>
        <v>Jun</v>
      </c>
      <c r="F1971" s="89" t="str">
        <f t="shared" si="159"/>
        <v>Jun 04, 2013</v>
      </c>
      <c r="G1971" s="213">
        <f>VLOOKUP(Table35[[#This Row],[investing.com format]],'Data Investing'!A:B,2,)</f>
        <v>1.1707000000000001</v>
      </c>
    </row>
    <row r="1972" spans="1:7" x14ac:dyDescent="0.45">
      <c r="A1972" s="212">
        <v>41430</v>
      </c>
      <c r="B1972" s="100">
        <f t="shared" si="155"/>
        <v>5</v>
      </c>
      <c r="C1972" s="89">
        <f t="shared" si="156"/>
        <v>6</v>
      </c>
      <c r="D1972" s="89">
        <f t="shared" si="157"/>
        <v>2013</v>
      </c>
      <c r="E1972" s="89" t="str">
        <f t="shared" si="158"/>
        <v>Jun</v>
      </c>
      <c r="F1972" s="89" t="str">
        <f t="shared" si="159"/>
        <v>Jun 05, 2013</v>
      </c>
      <c r="G1972" s="213">
        <f>VLOOKUP(Table35[[#This Row],[investing.com format]],'Data Investing'!A:B,2,)</f>
        <v>1.1765000000000001</v>
      </c>
    </row>
    <row r="1973" spans="1:7" x14ac:dyDescent="0.45">
      <c r="A1973" s="212">
        <v>41431</v>
      </c>
      <c r="B1973" s="100">
        <f t="shared" si="155"/>
        <v>6</v>
      </c>
      <c r="C1973" s="89">
        <f t="shared" si="156"/>
        <v>6</v>
      </c>
      <c r="D1973" s="89">
        <f t="shared" si="157"/>
        <v>2013</v>
      </c>
      <c r="E1973" s="89" t="str">
        <f t="shared" si="158"/>
        <v>Jun</v>
      </c>
      <c r="F1973" s="89" t="str">
        <f t="shared" si="159"/>
        <v>Jun 06, 2013</v>
      </c>
      <c r="G1973" s="213">
        <f>VLOOKUP(Table35[[#This Row],[investing.com format]],'Data Investing'!A:B,2,)</f>
        <v>1.1778</v>
      </c>
    </row>
    <row r="1974" spans="1:7" x14ac:dyDescent="0.45">
      <c r="A1974" s="212">
        <v>41432</v>
      </c>
      <c r="B1974" s="100">
        <f t="shared" si="155"/>
        <v>7</v>
      </c>
      <c r="C1974" s="89">
        <f t="shared" si="156"/>
        <v>6</v>
      </c>
      <c r="D1974" s="89">
        <f t="shared" si="157"/>
        <v>2013</v>
      </c>
      <c r="E1974" s="89" t="str">
        <f t="shared" si="158"/>
        <v>Jun</v>
      </c>
      <c r="F1974" s="89" t="str">
        <f t="shared" si="159"/>
        <v>Jun 07, 2013</v>
      </c>
      <c r="G1974" s="213">
        <f>VLOOKUP(Table35[[#This Row],[investing.com format]],'Data Investing'!A:B,2,)</f>
        <v>1.1766000000000001</v>
      </c>
    </row>
    <row r="1975" spans="1:7" x14ac:dyDescent="0.45">
      <c r="A1975" s="212">
        <v>41435</v>
      </c>
      <c r="B1975" s="100">
        <f t="shared" si="155"/>
        <v>10</v>
      </c>
      <c r="C1975" s="89">
        <f t="shared" si="156"/>
        <v>6</v>
      </c>
      <c r="D1975" s="89">
        <f t="shared" si="157"/>
        <v>2013</v>
      </c>
      <c r="E1975" s="89" t="str">
        <f t="shared" si="158"/>
        <v>Jun</v>
      </c>
      <c r="F1975" s="89" t="str">
        <f t="shared" si="159"/>
        <v>Jun 10, 2013</v>
      </c>
      <c r="G1975" s="213">
        <f>VLOOKUP(Table35[[#This Row],[investing.com format]],'Data Investing'!A:B,2,)</f>
        <v>1.1747000000000001</v>
      </c>
    </row>
    <row r="1976" spans="1:7" x14ac:dyDescent="0.45">
      <c r="A1976" s="212">
        <v>41436</v>
      </c>
      <c r="B1976" s="100">
        <f t="shared" si="155"/>
        <v>11</v>
      </c>
      <c r="C1976" s="89">
        <f t="shared" si="156"/>
        <v>6</v>
      </c>
      <c r="D1976" s="89">
        <f t="shared" si="157"/>
        <v>2013</v>
      </c>
      <c r="E1976" s="89" t="str">
        <f t="shared" si="158"/>
        <v>Jun</v>
      </c>
      <c r="F1976" s="89" t="str">
        <f t="shared" si="159"/>
        <v>Jun 11, 2013</v>
      </c>
      <c r="G1976" s="213">
        <f>VLOOKUP(Table35[[#This Row],[investing.com format]],'Data Investing'!A:B,2,)</f>
        <v>1.1754</v>
      </c>
    </row>
    <row r="1977" spans="1:7" x14ac:dyDescent="0.45">
      <c r="A1977" s="212">
        <v>41437</v>
      </c>
      <c r="B1977" s="100">
        <f t="shared" si="155"/>
        <v>12</v>
      </c>
      <c r="C1977" s="89">
        <f t="shared" si="156"/>
        <v>6</v>
      </c>
      <c r="D1977" s="89">
        <f t="shared" si="157"/>
        <v>2013</v>
      </c>
      <c r="E1977" s="89" t="str">
        <f t="shared" si="158"/>
        <v>Jun</v>
      </c>
      <c r="F1977" s="89" t="str">
        <f t="shared" si="159"/>
        <v>Jun 12, 2013</v>
      </c>
      <c r="G1977" s="213">
        <f>VLOOKUP(Table35[[#This Row],[investing.com format]],'Data Investing'!A:B,2,)</f>
        <v>1.1755</v>
      </c>
    </row>
    <row r="1978" spans="1:7" x14ac:dyDescent="0.45">
      <c r="A1978" s="212">
        <v>41438</v>
      </c>
      <c r="B1978" s="100">
        <f t="shared" si="155"/>
        <v>13</v>
      </c>
      <c r="C1978" s="89">
        <f t="shared" si="156"/>
        <v>6</v>
      </c>
      <c r="D1978" s="89">
        <f t="shared" si="157"/>
        <v>2013</v>
      </c>
      <c r="E1978" s="89" t="str">
        <f t="shared" si="158"/>
        <v>Jun</v>
      </c>
      <c r="F1978" s="89" t="str">
        <f t="shared" si="159"/>
        <v>Jun 13, 2013</v>
      </c>
      <c r="G1978" s="213">
        <f>VLOOKUP(Table35[[#This Row],[investing.com format]],'Data Investing'!A:B,2,)</f>
        <v>1.1753</v>
      </c>
    </row>
    <row r="1979" spans="1:7" x14ac:dyDescent="0.45">
      <c r="A1979" s="212">
        <v>41439</v>
      </c>
      <c r="B1979" s="100">
        <f t="shared" si="155"/>
        <v>14</v>
      </c>
      <c r="C1979" s="89">
        <f t="shared" si="156"/>
        <v>6</v>
      </c>
      <c r="D1979" s="89">
        <f t="shared" si="157"/>
        <v>2013</v>
      </c>
      <c r="E1979" s="89" t="str">
        <f t="shared" si="158"/>
        <v>Jun</v>
      </c>
      <c r="F1979" s="89" t="str">
        <f t="shared" si="159"/>
        <v>Jun 14, 2013</v>
      </c>
      <c r="G1979" s="213">
        <f>VLOOKUP(Table35[[#This Row],[investing.com format]],'Data Investing'!A:B,2,)</f>
        <v>1.1766000000000001</v>
      </c>
    </row>
    <row r="1980" spans="1:7" x14ac:dyDescent="0.45">
      <c r="A1980" s="212">
        <v>41442</v>
      </c>
      <c r="B1980" s="100">
        <f t="shared" si="155"/>
        <v>17</v>
      </c>
      <c r="C1980" s="89">
        <f t="shared" si="156"/>
        <v>6</v>
      </c>
      <c r="D1980" s="89">
        <f t="shared" si="157"/>
        <v>2013</v>
      </c>
      <c r="E1980" s="89" t="str">
        <f t="shared" si="158"/>
        <v>Jun</v>
      </c>
      <c r="F1980" s="89" t="str">
        <f t="shared" si="159"/>
        <v>Jun 17, 2013</v>
      </c>
      <c r="G1980" s="213">
        <f>VLOOKUP(Table35[[#This Row],[investing.com format]],'Data Investing'!A:B,2,)</f>
        <v>1.1758999999999999</v>
      </c>
    </row>
    <row r="1981" spans="1:7" x14ac:dyDescent="0.45">
      <c r="A1981" s="212">
        <v>41443</v>
      </c>
      <c r="B1981" s="100">
        <f t="shared" si="155"/>
        <v>18</v>
      </c>
      <c r="C1981" s="89">
        <f t="shared" si="156"/>
        <v>6</v>
      </c>
      <c r="D1981" s="89">
        <f t="shared" si="157"/>
        <v>2013</v>
      </c>
      <c r="E1981" s="89" t="str">
        <f t="shared" si="158"/>
        <v>Jun</v>
      </c>
      <c r="F1981" s="89" t="str">
        <f t="shared" si="159"/>
        <v>Jun 18, 2013</v>
      </c>
      <c r="G1981" s="213">
        <f>VLOOKUP(Table35[[#This Row],[investing.com format]],'Data Investing'!A:B,2,)</f>
        <v>1.1678999999999999</v>
      </c>
    </row>
    <row r="1982" spans="1:7" x14ac:dyDescent="0.45">
      <c r="A1982" s="212">
        <v>41444</v>
      </c>
      <c r="B1982" s="100">
        <f t="shared" si="155"/>
        <v>19</v>
      </c>
      <c r="C1982" s="89">
        <f t="shared" si="156"/>
        <v>6</v>
      </c>
      <c r="D1982" s="89">
        <f t="shared" si="157"/>
        <v>2013</v>
      </c>
      <c r="E1982" s="89" t="str">
        <f t="shared" si="158"/>
        <v>Jun</v>
      </c>
      <c r="F1982" s="89" t="str">
        <f t="shared" si="159"/>
        <v>Jun 19, 2013</v>
      </c>
      <c r="G1982" s="213">
        <f>VLOOKUP(Table35[[#This Row],[investing.com format]],'Data Investing'!A:B,2,)</f>
        <v>1.1648000000000001</v>
      </c>
    </row>
    <row r="1983" spans="1:7" x14ac:dyDescent="0.45">
      <c r="A1983" s="212">
        <v>41445</v>
      </c>
      <c r="B1983" s="100">
        <f t="shared" si="155"/>
        <v>20</v>
      </c>
      <c r="C1983" s="89">
        <f t="shared" si="156"/>
        <v>6</v>
      </c>
      <c r="D1983" s="89">
        <f t="shared" si="157"/>
        <v>2013</v>
      </c>
      <c r="E1983" s="89" t="str">
        <f t="shared" si="158"/>
        <v>Jun</v>
      </c>
      <c r="F1983" s="89" t="str">
        <f t="shared" si="159"/>
        <v>Jun 20, 2013</v>
      </c>
      <c r="G1983" s="213">
        <f>VLOOKUP(Table35[[#This Row],[investing.com format]],'Data Investing'!A:B,2,)</f>
        <v>1.1732</v>
      </c>
    </row>
    <row r="1984" spans="1:7" x14ac:dyDescent="0.45">
      <c r="A1984" s="212">
        <v>41446</v>
      </c>
      <c r="B1984" s="100">
        <f t="shared" si="155"/>
        <v>21</v>
      </c>
      <c r="C1984" s="89">
        <f t="shared" si="156"/>
        <v>6</v>
      </c>
      <c r="D1984" s="89">
        <f t="shared" si="157"/>
        <v>2013</v>
      </c>
      <c r="E1984" s="89" t="str">
        <f t="shared" si="158"/>
        <v>Jun</v>
      </c>
      <c r="F1984" s="89" t="str">
        <f t="shared" si="159"/>
        <v>Jun 21, 2013</v>
      </c>
      <c r="G1984" s="213">
        <f>VLOOKUP(Table35[[#This Row],[investing.com format]],'Data Investing'!A:B,2,)</f>
        <v>1.1749000000000001</v>
      </c>
    </row>
    <row r="1985" spans="1:7" x14ac:dyDescent="0.45">
      <c r="A1985" s="212">
        <v>41449</v>
      </c>
      <c r="B1985" s="100">
        <f t="shared" si="155"/>
        <v>24</v>
      </c>
      <c r="C1985" s="89">
        <f t="shared" si="156"/>
        <v>6</v>
      </c>
      <c r="D1985" s="89">
        <f t="shared" si="157"/>
        <v>2013</v>
      </c>
      <c r="E1985" s="89" t="str">
        <f t="shared" si="158"/>
        <v>Jun</v>
      </c>
      <c r="F1985" s="89" t="str">
        <f t="shared" si="159"/>
        <v>Jun 24, 2013</v>
      </c>
      <c r="G1985" s="213">
        <f>VLOOKUP(Table35[[#This Row],[investing.com format]],'Data Investing'!A:B,2,)</f>
        <v>1.1763999999999999</v>
      </c>
    </row>
    <row r="1986" spans="1:7" x14ac:dyDescent="0.45">
      <c r="A1986" s="212">
        <v>41450</v>
      </c>
      <c r="B1986" s="100">
        <f t="shared" si="155"/>
        <v>25</v>
      </c>
      <c r="C1986" s="89">
        <f t="shared" si="156"/>
        <v>6</v>
      </c>
      <c r="D1986" s="89">
        <f t="shared" si="157"/>
        <v>2013</v>
      </c>
      <c r="E1986" s="89" t="str">
        <f t="shared" si="158"/>
        <v>Jun</v>
      </c>
      <c r="F1986" s="89" t="str">
        <f t="shared" si="159"/>
        <v>Jun 25, 2013</v>
      </c>
      <c r="G1986" s="213">
        <f>VLOOKUP(Table35[[#This Row],[investing.com format]],'Data Investing'!A:B,2,)</f>
        <v>1.1788000000000001</v>
      </c>
    </row>
    <row r="1987" spans="1:7" x14ac:dyDescent="0.45">
      <c r="A1987" s="212">
        <v>41451</v>
      </c>
      <c r="B1987" s="100">
        <f t="shared" si="155"/>
        <v>26</v>
      </c>
      <c r="C1987" s="89">
        <f t="shared" si="156"/>
        <v>6</v>
      </c>
      <c r="D1987" s="89">
        <f t="shared" si="157"/>
        <v>2013</v>
      </c>
      <c r="E1987" s="89" t="str">
        <f t="shared" si="158"/>
        <v>Jun</v>
      </c>
      <c r="F1987" s="89" t="str">
        <f t="shared" si="159"/>
        <v>Jun 26, 2013</v>
      </c>
      <c r="G1987" s="213">
        <f>VLOOKUP(Table35[[#This Row],[investing.com format]],'Data Investing'!A:B,2,)</f>
        <v>1.177</v>
      </c>
    </row>
    <row r="1988" spans="1:7" x14ac:dyDescent="0.45">
      <c r="A1988" s="212">
        <v>41452</v>
      </c>
      <c r="B1988" s="100">
        <f t="shared" si="155"/>
        <v>27</v>
      </c>
      <c r="C1988" s="89">
        <f t="shared" si="156"/>
        <v>6</v>
      </c>
      <c r="D1988" s="89">
        <f t="shared" si="157"/>
        <v>2013</v>
      </c>
      <c r="E1988" s="89" t="str">
        <f t="shared" si="158"/>
        <v>Jun</v>
      </c>
      <c r="F1988" s="89" t="str">
        <f t="shared" si="159"/>
        <v>Jun 27, 2013</v>
      </c>
      <c r="G1988" s="213">
        <f>VLOOKUP(Table35[[#This Row],[investing.com format]],'Data Investing'!A:B,2,)</f>
        <v>1.1704000000000001</v>
      </c>
    </row>
    <row r="1989" spans="1:7" x14ac:dyDescent="0.45">
      <c r="A1989" s="212">
        <v>41453</v>
      </c>
      <c r="B1989" s="100">
        <f t="shared" si="155"/>
        <v>28</v>
      </c>
      <c r="C1989" s="89">
        <f t="shared" si="156"/>
        <v>6</v>
      </c>
      <c r="D1989" s="89">
        <f t="shared" si="157"/>
        <v>2013</v>
      </c>
      <c r="E1989" s="89" t="str">
        <f t="shared" si="158"/>
        <v>Jun</v>
      </c>
      <c r="F1989" s="89" t="str">
        <f t="shared" si="159"/>
        <v>Jun 28, 2013</v>
      </c>
      <c r="G1989" s="213">
        <f>VLOOKUP(Table35[[#This Row],[investing.com format]],'Data Investing'!A:B,2,)</f>
        <v>1.1693</v>
      </c>
    </row>
    <row r="1990" spans="1:7" x14ac:dyDescent="0.45">
      <c r="A1990" s="212">
        <v>41456</v>
      </c>
      <c r="B1990" s="100">
        <f t="shared" si="155"/>
        <v>1</v>
      </c>
      <c r="C1990" s="89">
        <f t="shared" si="156"/>
        <v>7</v>
      </c>
      <c r="D1990" s="89">
        <f t="shared" si="157"/>
        <v>2013</v>
      </c>
      <c r="E1990" s="89" t="str">
        <f t="shared" si="158"/>
        <v>Jul</v>
      </c>
      <c r="F1990" s="89" t="str">
        <f t="shared" si="159"/>
        <v>Jul 01, 2013</v>
      </c>
      <c r="G1990" s="213">
        <f>VLOOKUP(Table35[[#This Row],[investing.com format]],'Data Investing'!A:B,2,)</f>
        <v>1.1648000000000001</v>
      </c>
    </row>
    <row r="1991" spans="1:7" x14ac:dyDescent="0.45">
      <c r="A1991" s="212">
        <v>41457</v>
      </c>
      <c r="B1991" s="100">
        <f t="shared" si="155"/>
        <v>2</v>
      </c>
      <c r="C1991" s="89">
        <f t="shared" si="156"/>
        <v>7</v>
      </c>
      <c r="D1991" s="89">
        <f t="shared" si="157"/>
        <v>2013</v>
      </c>
      <c r="E1991" s="89" t="str">
        <f t="shared" si="158"/>
        <v>Jul</v>
      </c>
      <c r="F1991" s="89" t="str">
        <f t="shared" si="159"/>
        <v>Jul 02, 2013</v>
      </c>
      <c r="G1991" s="213">
        <f>VLOOKUP(Table35[[#This Row],[investing.com format]],'Data Investing'!A:B,2,)</f>
        <v>1.1676</v>
      </c>
    </row>
    <row r="1992" spans="1:7" x14ac:dyDescent="0.45">
      <c r="A1992" s="212">
        <v>41458</v>
      </c>
      <c r="B1992" s="100">
        <f t="shared" si="155"/>
        <v>3</v>
      </c>
      <c r="C1992" s="89">
        <f t="shared" si="156"/>
        <v>7</v>
      </c>
      <c r="D1992" s="89">
        <f t="shared" si="157"/>
        <v>2013</v>
      </c>
      <c r="E1992" s="89" t="str">
        <f t="shared" si="158"/>
        <v>Jul</v>
      </c>
      <c r="F1992" s="89" t="str">
        <f t="shared" si="159"/>
        <v>Jul 03, 2013</v>
      </c>
      <c r="G1992" s="213">
        <f>VLOOKUP(Table35[[#This Row],[investing.com format]],'Data Investing'!A:B,2,)</f>
        <v>1.1744000000000001</v>
      </c>
    </row>
    <row r="1993" spans="1:7" x14ac:dyDescent="0.45">
      <c r="A1993" s="212">
        <v>41460</v>
      </c>
      <c r="B1993" s="100">
        <f t="shared" si="155"/>
        <v>5</v>
      </c>
      <c r="C1993" s="89">
        <f t="shared" si="156"/>
        <v>7</v>
      </c>
      <c r="D1993" s="89">
        <f t="shared" si="157"/>
        <v>2013</v>
      </c>
      <c r="E1993" s="89" t="str">
        <f t="shared" si="158"/>
        <v>Jul</v>
      </c>
      <c r="F1993" s="89" t="str">
        <f t="shared" si="159"/>
        <v>Jul 05, 2013</v>
      </c>
      <c r="G1993" s="213">
        <f>VLOOKUP(Table35[[#This Row],[investing.com format]],'Data Investing'!A:B,2,)</f>
        <v>1.1603000000000001</v>
      </c>
    </row>
    <row r="1994" spans="1:7" x14ac:dyDescent="0.45">
      <c r="A1994" s="212">
        <v>41463</v>
      </c>
      <c r="B1994" s="100">
        <f t="shared" si="155"/>
        <v>8</v>
      </c>
      <c r="C1994" s="89">
        <f t="shared" si="156"/>
        <v>7</v>
      </c>
      <c r="D1994" s="89">
        <f t="shared" si="157"/>
        <v>2013</v>
      </c>
      <c r="E1994" s="89" t="str">
        <f t="shared" si="158"/>
        <v>Jul</v>
      </c>
      <c r="F1994" s="89" t="str">
        <f t="shared" si="159"/>
        <v>Jul 08, 2013</v>
      </c>
      <c r="G1994" s="213">
        <f>VLOOKUP(Table35[[#This Row],[investing.com format]],'Data Investing'!A:B,2,)</f>
        <v>1.1617</v>
      </c>
    </row>
    <row r="1995" spans="1:7" x14ac:dyDescent="0.45">
      <c r="A1995" s="212">
        <v>41464</v>
      </c>
      <c r="B1995" s="100">
        <f t="shared" si="155"/>
        <v>9</v>
      </c>
      <c r="C1995" s="89">
        <f t="shared" si="156"/>
        <v>7</v>
      </c>
      <c r="D1995" s="89">
        <f t="shared" si="157"/>
        <v>2013</v>
      </c>
      <c r="E1995" s="89" t="str">
        <f t="shared" si="158"/>
        <v>Jul</v>
      </c>
      <c r="F1995" s="89" t="str">
        <f t="shared" si="159"/>
        <v>Jul 09, 2013</v>
      </c>
      <c r="G1995" s="213">
        <f>VLOOKUP(Table35[[#This Row],[investing.com format]],'Data Investing'!A:B,2,)</f>
        <v>1.1632</v>
      </c>
    </row>
    <row r="1996" spans="1:7" x14ac:dyDescent="0.45">
      <c r="A1996" s="212">
        <v>41465</v>
      </c>
      <c r="B1996" s="100">
        <f t="shared" si="155"/>
        <v>10</v>
      </c>
      <c r="C1996" s="89">
        <f t="shared" si="156"/>
        <v>7</v>
      </c>
      <c r="D1996" s="89">
        <f t="shared" si="157"/>
        <v>2013</v>
      </c>
      <c r="E1996" s="89" t="str">
        <f t="shared" si="158"/>
        <v>Jul</v>
      </c>
      <c r="F1996" s="89" t="str">
        <f t="shared" si="159"/>
        <v>Jul 10, 2013</v>
      </c>
      <c r="G1996" s="213">
        <f>VLOOKUP(Table35[[#This Row],[investing.com format]],'Data Investing'!A:B,2,)</f>
        <v>1.1566000000000001</v>
      </c>
    </row>
    <row r="1997" spans="1:7" x14ac:dyDescent="0.45">
      <c r="A1997" s="212">
        <v>41466</v>
      </c>
      <c r="B1997" s="100">
        <f t="shared" si="155"/>
        <v>11</v>
      </c>
      <c r="C1997" s="89">
        <f t="shared" si="156"/>
        <v>7</v>
      </c>
      <c r="D1997" s="89">
        <f t="shared" si="157"/>
        <v>2013</v>
      </c>
      <c r="E1997" s="89" t="str">
        <f t="shared" si="158"/>
        <v>Jul</v>
      </c>
      <c r="F1997" s="89" t="str">
        <f t="shared" si="159"/>
        <v>Jul 11, 2013</v>
      </c>
      <c r="G1997" s="213">
        <f>VLOOKUP(Table35[[#This Row],[investing.com format]],'Data Investing'!A:B,2,)</f>
        <v>1.1595</v>
      </c>
    </row>
    <row r="1998" spans="1:7" x14ac:dyDescent="0.45">
      <c r="A1998" s="212">
        <v>41467</v>
      </c>
      <c r="B1998" s="100">
        <f t="shared" si="155"/>
        <v>12</v>
      </c>
      <c r="C1998" s="89">
        <f t="shared" si="156"/>
        <v>7</v>
      </c>
      <c r="D1998" s="89">
        <f t="shared" si="157"/>
        <v>2013</v>
      </c>
      <c r="E1998" s="89" t="str">
        <f t="shared" si="158"/>
        <v>Jul</v>
      </c>
      <c r="F1998" s="89" t="str">
        <f t="shared" si="159"/>
        <v>Jul 12, 2013</v>
      </c>
      <c r="G1998" s="213">
        <f>VLOOKUP(Table35[[#This Row],[investing.com format]],'Data Investing'!A:B,2,)</f>
        <v>1.1560999999999999</v>
      </c>
    </row>
    <row r="1999" spans="1:7" x14ac:dyDescent="0.45">
      <c r="A1999" s="212">
        <v>41470</v>
      </c>
      <c r="B1999" s="100">
        <f t="shared" si="155"/>
        <v>15</v>
      </c>
      <c r="C1999" s="89">
        <f t="shared" si="156"/>
        <v>7</v>
      </c>
      <c r="D1999" s="89">
        <f t="shared" si="157"/>
        <v>2013</v>
      </c>
      <c r="E1999" s="89" t="str">
        <f t="shared" si="158"/>
        <v>Jul</v>
      </c>
      <c r="F1999" s="89" t="str">
        <f t="shared" si="159"/>
        <v>Jul 15, 2013</v>
      </c>
      <c r="G1999" s="213">
        <f>VLOOKUP(Table35[[#This Row],[investing.com format]],'Data Investing'!A:B,2,)</f>
        <v>1.1558999999999999</v>
      </c>
    </row>
    <row r="2000" spans="1:7" x14ac:dyDescent="0.45">
      <c r="A2000" s="212">
        <v>41471</v>
      </c>
      <c r="B2000" s="100">
        <f t="shared" si="155"/>
        <v>16</v>
      </c>
      <c r="C2000" s="89">
        <f t="shared" si="156"/>
        <v>7</v>
      </c>
      <c r="D2000" s="89">
        <f t="shared" si="157"/>
        <v>2013</v>
      </c>
      <c r="E2000" s="89" t="str">
        <f t="shared" si="158"/>
        <v>Jul</v>
      </c>
      <c r="F2000" s="89" t="str">
        <f t="shared" si="159"/>
        <v>Jul 16, 2013</v>
      </c>
      <c r="G2000" s="213">
        <f>VLOOKUP(Table35[[#This Row],[investing.com format]],'Data Investing'!A:B,2,)</f>
        <v>1.1518999999999999</v>
      </c>
    </row>
    <row r="2001" spans="1:7" x14ac:dyDescent="0.45">
      <c r="A2001" s="212">
        <v>41472</v>
      </c>
      <c r="B2001" s="100">
        <f t="shared" si="155"/>
        <v>17</v>
      </c>
      <c r="C2001" s="89">
        <f t="shared" si="156"/>
        <v>7</v>
      </c>
      <c r="D2001" s="89">
        <f t="shared" si="157"/>
        <v>2013</v>
      </c>
      <c r="E2001" s="89" t="str">
        <f t="shared" si="158"/>
        <v>Jul</v>
      </c>
      <c r="F2001" s="89" t="str">
        <f t="shared" si="159"/>
        <v>Jul 17, 2013</v>
      </c>
      <c r="G2001" s="213">
        <f>VLOOKUP(Table35[[#This Row],[investing.com format]],'Data Investing'!A:B,2,)</f>
        <v>1.1591</v>
      </c>
    </row>
    <row r="2002" spans="1:7" x14ac:dyDescent="0.45">
      <c r="A2002" s="212">
        <v>41473</v>
      </c>
      <c r="B2002" s="100">
        <f t="shared" ref="B2002:B2065" si="160">DAY(A2002)</f>
        <v>18</v>
      </c>
      <c r="C2002" s="89">
        <f t="shared" ref="C2002:C2065" si="161">MONTH(A2002)</f>
        <v>7</v>
      </c>
      <c r="D2002" s="89">
        <f t="shared" ref="D2002:D2065" si="162">YEAR(A2002)</f>
        <v>2013</v>
      </c>
      <c r="E2002" s="89" t="str">
        <f t="shared" ref="E2002:E2065" si="163">VLOOKUP(C2002,$K$2:$L$13,2,)</f>
        <v>Jul</v>
      </c>
      <c r="F2002" s="89" t="str">
        <f t="shared" ref="F2002:F2065" si="164">IF(B2002&lt;10,E2002&amp;" 0"&amp; B2002&amp;", " &amp;D2002,E2002&amp;" "&amp; B2002&amp;", " &amp;D2002)</f>
        <v>Jul 18, 2013</v>
      </c>
      <c r="G2002" s="213">
        <f>VLOOKUP(Table35[[#This Row],[investing.com format]],'Data Investing'!A:B,2,)</f>
        <v>1.1617</v>
      </c>
    </row>
    <row r="2003" spans="1:7" x14ac:dyDescent="0.45">
      <c r="A2003" s="212">
        <v>41474</v>
      </c>
      <c r="B2003" s="100">
        <f t="shared" si="160"/>
        <v>19</v>
      </c>
      <c r="C2003" s="89">
        <f t="shared" si="161"/>
        <v>7</v>
      </c>
      <c r="D2003" s="89">
        <f t="shared" si="162"/>
        <v>2013</v>
      </c>
      <c r="E2003" s="89" t="str">
        <f t="shared" si="163"/>
        <v>Jul</v>
      </c>
      <c r="F2003" s="89" t="str">
        <f t="shared" si="164"/>
        <v>Jul 19, 2013</v>
      </c>
      <c r="G2003" s="213">
        <f>VLOOKUP(Table35[[#This Row],[investing.com format]],'Data Investing'!A:B,2,)</f>
        <v>1.1617</v>
      </c>
    </row>
    <row r="2004" spans="1:7" x14ac:dyDescent="0.45">
      <c r="A2004" s="212">
        <v>41477</v>
      </c>
      <c r="B2004" s="100">
        <f t="shared" si="160"/>
        <v>22</v>
      </c>
      <c r="C2004" s="89">
        <f t="shared" si="161"/>
        <v>7</v>
      </c>
      <c r="D2004" s="89">
        <f t="shared" si="162"/>
        <v>2013</v>
      </c>
      <c r="E2004" s="89" t="str">
        <f t="shared" si="163"/>
        <v>Jul</v>
      </c>
      <c r="F2004" s="89" t="str">
        <f t="shared" si="164"/>
        <v>Jul 22, 2013</v>
      </c>
      <c r="G2004" s="213">
        <f>VLOOKUP(Table35[[#This Row],[investing.com format]],'Data Investing'!A:B,2,)</f>
        <v>1.165</v>
      </c>
    </row>
    <row r="2005" spans="1:7" x14ac:dyDescent="0.45">
      <c r="A2005" s="212">
        <v>41478</v>
      </c>
      <c r="B2005" s="100">
        <f t="shared" si="160"/>
        <v>23</v>
      </c>
      <c r="C2005" s="89">
        <f t="shared" si="161"/>
        <v>7</v>
      </c>
      <c r="D2005" s="89">
        <f t="shared" si="162"/>
        <v>2013</v>
      </c>
      <c r="E2005" s="89" t="str">
        <f t="shared" si="163"/>
        <v>Jul</v>
      </c>
      <c r="F2005" s="89" t="str">
        <f t="shared" si="164"/>
        <v>Jul 23, 2013</v>
      </c>
      <c r="G2005" s="213">
        <f>VLOOKUP(Table35[[#This Row],[investing.com format]],'Data Investing'!A:B,2,)</f>
        <v>1.1623000000000001</v>
      </c>
    </row>
    <row r="2006" spans="1:7" x14ac:dyDescent="0.45">
      <c r="A2006" s="212">
        <v>41479</v>
      </c>
      <c r="B2006" s="100">
        <f t="shared" si="160"/>
        <v>24</v>
      </c>
      <c r="C2006" s="89">
        <f t="shared" si="161"/>
        <v>7</v>
      </c>
      <c r="D2006" s="89">
        <f t="shared" si="162"/>
        <v>2013</v>
      </c>
      <c r="E2006" s="89" t="str">
        <f t="shared" si="163"/>
        <v>Jul</v>
      </c>
      <c r="F2006" s="89" t="str">
        <f t="shared" si="164"/>
        <v>Jul 24, 2013</v>
      </c>
      <c r="G2006" s="213">
        <f>VLOOKUP(Table35[[#This Row],[investing.com format]],'Data Investing'!A:B,2,)</f>
        <v>1.1603000000000001</v>
      </c>
    </row>
    <row r="2007" spans="1:7" x14ac:dyDescent="0.45">
      <c r="A2007" s="212">
        <v>41480</v>
      </c>
      <c r="B2007" s="100">
        <f t="shared" si="160"/>
        <v>25</v>
      </c>
      <c r="C2007" s="89">
        <f t="shared" si="161"/>
        <v>7</v>
      </c>
      <c r="D2007" s="89">
        <f t="shared" si="162"/>
        <v>2013</v>
      </c>
      <c r="E2007" s="89" t="str">
        <f t="shared" si="163"/>
        <v>Jul</v>
      </c>
      <c r="F2007" s="89" t="str">
        <f t="shared" si="164"/>
        <v>Jul 25, 2013</v>
      </c>
      <c r="G2007" s="213">
        <f>VLOOKUP(Table35[[#This Row],[investing.com format]],'Data Investing'!A:B,2,)</f>
        <v>1.1593</v>
      </c>
    </row>
    <row r="2008" spans="1:7" x14ac:dyDescent="0.45">
      <c r="A2008" s="212">
        <v>41481</v>
      </c>
      <c r="B2008" s="100">
        <f t="shared" si="160"/>
        <v>26</v>
      </c>
      <c r="C2008" s="89">
        <f t="shared" si="161"/>
        <v>7</v>
      </c>
      <c r="D2008" s="89">
        <f t="shared" si="162"/>
        <v>2013</v>
      </c>
      <c r="E2008" s="89" t="str">
        <f t="shared" si="163"/>
        <v>Jul</v>
      </c>
      <c r="F2008" s="89" t="str">
        <f t="shared" si="164"/>
        <v>Jul 26, 2013</v>
      </c>
      <c r="G2008" s="213">
        <f>VLOOKUP(Table35[[#This Row],[investing.com format]],'Data Investing'!A:B,2,)</f>
        <v>1.1583000000000001</v>
      </c>
    </row>
    <row r="2009" spans="1:7" x14ac:dyDescent="0.45">
      <c r="A2009" s="212">
        <v>41484</v>
      </c>
      <c r="B2009" s="100">
        <f t="shared" si="160"/>
        <v>29</v>
      </c>
      <c r="C2009" s="89">
        <f t="shared" si="161"/>
        <v>7</v>
      </c>
      <c r="D2009" s="89">
        <f t="shared" si="162"/>
        <v>2013</v>
      </c>
      <c r="E2009" s="89" t="str">
        <f t="shared" si="163"/>
        <v>Jul</v>
      </c>
      <c r="F2009" s="89" t="str">
        <f t="shared" si="164"/>
        <v>Jul 29, 2013</v>
      </c>
      <c r="G2009" s="213">
        <f>VLOOKUP(Table35[[#This Row],[investing.com format]],'Data Investing'!A:B,2,)</f>
        <v>1.1566000000000001</v>
      </c>
    </row>
    <row r="2010" spans="1:7" x14ac:dyDescent="0.45">
      <c r="A2010" s="212">
        <v>41485</v>
      </c>
      <c r="B2010" s="100">
        <f t="shared" si="160"/>
        <v>30</v>
      </c>
      <c r="C2010" s="89">
        <f t="shared" si="161"/>
        <v>7</v>
      </c>
      <c r="D2010" s="89">
        <f t="shared" si="162"/>
        <v>2013</v>
      </c>
      <c r="E2010" s="89" t="str">
        <f t="shared" si="163"/>
        <v>Jul</v>
      </c>
      <c r="F2010" s="89" t="str">
        <f t="shared" si="164"/>
        <v>Jul 30, 2013</v>
      </c>
      <c r="G2010" s="213">
        <f>VLOOKUP(Table35[[#This Row],[investing.com format]],'Data Investing'!A:B,2,)</f>
        <v>1.1488</v>
      </c>
    </row>
    <row r="2011" spans="1:7" x14ac:dyDescent="0.45">
      <c r="A2011" s="212">
        <v>41486</v>
      </c>
      <c r="B2011" s="100">
        <f t="shared" si="160"/>
        <v>31</v>
      </c>
      <c r="C2011" s="89">
        <f t="shared" si="161"/>
        <v>7</v>
      </c>
      <c r="D2011" s="89">
        <f t="shared" si="162"/>
        <v>2013</v>
      </c>
      <c r="E2011" s="89" t="str">
        <f t="shared" si="163"/>
        <v>Jul</v>
      </c>
      <c r="F2011" s="89" t="str">
        <f t="shared" si="164"/>
        <v>Jul 31, 2013</v>
      </c>
      <c r="G2011" s="213">
        <f>VLOOKUP(Table35[[#This Row],[investing.com format]],'Data Investing'!A:B,2,)</f>
        <v>1.1433</v>
      </c>
    </row>
    <row r="2012" spans="1:7" x14ac:dyDescent="0.45">
      <c r="A2012" s="212">
        <v>41487</v>
      </c>
      <c r="B2012" s="100">
        <f t="shared" si="160"/>
        <v>1</v>
      </c>
      <c r="C2012" s="89">
        <f t="shared" si="161"/>
        <v>8</v>
      </c>
      <c r="D2012" s="89">
        <f t="shared" si="162"/>
        <v>2013</v>
      </c>
      <c r="E2012" s="89" t="str">
        <f t="shared" si="163"/>
        <v>Aug</v>
      </c>
      <c r="F2012" s="89" t="str">
        <f t="shared" si="164"/>
        <v>Aug 01, 2013</v>
      </c>
      <c r="G2012" s="213">
        <f>VLOOKUP(Table35[[#This Row],[investing.com format]],'Data Investing'!A:B,2,)</f>
        <v>1.1449</v>
      </c>
    </row>
    <row r="2013" spans="1:7" x14ac:dyDescent="0.45">
      <c r="A2013" s="212">
        <v>41488</v>
      </c>
      <c r="B2013" s="100">
        <f t="shared" si="160"/>
        <v>2</v>
      </c>
      <c r="C2013" s="89">
        <f t="shared" si="161"/>
        <v>8</v>
      </c>
      <c r="D2013" s="89">
        <f t="shared" si="162"/>
        <v>2013</v>
      </c>
      <c r="E2013" s="89" t="str">
        <f t="shared" si="163"/>
        <v>Aug</v>
      </c>
      <c r="F2013" s="89" t="str">
        <f t="shared" si="164"/>
        <v>Aug 02, 2013</v>
      </c>
      <c r="G2013" s="213">
        <f>VLOOKUP(Table35[[#This Row],[investing.com format]],'Data Investing'!A:B,2,)</f>
        <v>1.1511</v>
      </c>
    </row>
    <row r="2014" spans="1:7" x14ac:dyDescent="0.45">
      <c r="A2014" s="212">
        <v>41491</v>
      </c>
      <c r="B2014" s="100">
        <f t="shared" si="160"/>
        <v>5</v>
      </c>
      <c r="C2014" s="89">
        <f t="shared" si="161"/>
        <v>8</v>
      </c>
      <c r="D2014" s="89">
        <f t="shared" si="162"/>
        <v>2013</v>
      </c>
      <c r="E2014" s="89" t="str">
        <f t="shared" si="163"/>
        <v>Aug</v>
      </c>
      <c r="F2014" s="89" t="str">
        <f t="shared" si="164"/>
        <v>Aug 05, 2013</v>
      </c>
      <c r="G2014" s="213">
        <f>VLOOKUP(Table35[[#This Row],[investing.com format]],'Data Investing'!A:B,2,)</f>
        <v>1.1583000000000001</v>
      </c>
    </row>
    <row r="2015" spans="1:7" x14ac:dyDescent="0.45">
      <c r="A2015" s="212">
        <v>41492</v>
      </c>
      <c r="B2015" s="100">
        <f t="shared" si="160"/>
        <v>6</v>
      </c>
      <c r="C2015" s="89">
        <f t="shared" si="161"/>
        <v>8</v>
      </c>
      <c r="D2015" s="89">
        <f t="shared" si="162"/>
        <v>2013</v>
      </c>
      <c r="E2015" s="89" t="str">
        <f t="shared" si="163"/>
        <v>Aug</v>
      </c>
      <c r="F2015" s="89" t="str">
        <f t="shared" si="164"/>
        <v>Aug 06, 2013</v>
      </c>
      <c r="G2015" s="213">
        <f>VLOOKUP(Table35[[#This Row],[investing.com format]],'Data Investing'!A:B,2,)</f>
        <v>1.1534</v>
      </c>
    </row>
    <row r="2016" spans="1:7" x14ac:dyDescent="0.45">
      <c r="A2016" s="212">
        <v>41493</v>
      </c>
      <c r="B2016" s="100">
        <f t="shared" si="160"/>
        <v>7</v>
      </c>
      <c r="C2016" s="89">
        <f t="shared" si="161"/>
        <v>8</v>
      </c>
      <c r="D2016" s="89">
        <f t="shared" si="162"/>
        <v>2013</v>
      </c>
      <c r="E2016" s="89" t="str">
        <f t="shared" si="163"/>
        <v>Aug</v>
      </c>
      <c r="F2016" s="89" t="str">
        <f t="shared" si="164"/>
        <v>Aug 07, 2013</v>
      </c>
      <c r="G2016" s="213">
        <f>VLOOKUP(Table35[[#This Row],[investing.com format]],'Data Investing'!A:B,2,)</f>
        <v>1.1613</v>
      </c>
    </row>
    <row r="2017" spans="1:7" x14ac:dyDescent="0.45">
      <c r="A2017" s="212">
        <v>41494</v>
      </c>
      <c r="B2017" s="100">
        <f t="shared" si="160"/>
        <v>8</v>
      </c>
      <c r="C2017" s="89">
        <f t="shared" si="161"/>
        <v>8</v>
      </c>
      <c r="D2017" s="89">
        <f t="shared" si="162"/>
        <v>2013</v>
      </c>
      <c r="E2017" s="89" t="str">
        <f t="shared" si="163"/>
        <v>Aug</v>
      </c>
      <c r="F2017" s="89" t="str">
        <f t="shared" si="164"/>
        <v>Aug 08, 2013</v>
      </c>
      <c r="G2017" s="213">
        <f>VLOOKUP(Table35[[#This Row],[investing.com format]],'Data Investing'!A:B,2,)</f>
        <v>1.1612</v>
      </c>
    </row>
    <row r="2018" spans="1:7" x14ac:dyDescent="0.45">
      <c r="A2018" s="212">
        <v>41495</v>
      </c>
      <c r="B2018" s="100">
        <f t="shared" si="160"/>
        <v>9</v>
      </c>
      <c r="C2018" s="89">
        <f t="shared" si="161"/>
        <v>8</v>
      </c>
      <c r="D2018" s="89">
        <f t="shared" si="162"/>
        <v>2013</v>
      </c>
      <c r="E2018" s="89" t="str">
        <f t="shared" si="163"/>
        <v>Aug</v>
      </c>
      <c r="F2018" s="89" t="str">
        <f t="shared" si="164"/>
        <v>Aug 09, 2013</v>
      </c>
      <c r="G2018" s="213">
        <f>VLOOKUP(Table35[[#This Row],[investing.com format]],'Data Investing'!A:B,2,)</f>
        <v>1.1616</v>
      </c>
    </row>
    <row r="2019" spans="1:7" x14ac:dyDescent="0.45">
      <c r="A2019" s="212">
        <v>41498</v>
      </c>
      <c r="B2019" s="100">
        <f t="shared" si="160"/>
        <v>12</v>
      </c>
      <c r="C2019" s="89">
        <f t="shared" si="161"/>
        <v>8</v>
      </c>
      <c r="D2019" s="89">
        <f t="shared" si="162"/>
        <v>2013</v>
      </c>
      <c r="E2019" s="89" t="str">
        <f t="shared" si="163"/>
        <v>Aug</v>
      </c>
      <c r="F2019" s="89" t="str">
        <f t="shared" si="164"/>
        <v>Aug 12, 2013</v>
      </c>
      <c r="G2019" s="213">
        <f>VLOOKUP(Table35[[#This Row],[investing.com format]],'Data Investing'!A:B,2,)</f>
        <v>1.1627000000000001</v>
      </c>
    </row>
    <row r="2020" spans="1:7" x14ac:dyDescent="0.45">
      <c r="A2020" s="212">
        <v>41499</v>
      </c>
      <c r="B2020" s="100">
        <f t="shared" si="160"/>
        <v>13</v>
      </c>
      <c r="C2020" s="89">
        <f t="shared" si="161"/>
        <v>8</v>
      </c>
      <c r="D2020" s="89">
        <f t="shared" si="162"/>
        <v>2013</v>
      </c>
      <c r="E2020" s="89" t="str">
        <f t="shared" si="163"/>
        <v>Aug</v>
      </c>
      <c r="F2020" s="89" t="str">
        <f t="shared" si="164"/>
        <v>Aug 13, 2013</v>
      </c>
      <c r="G2020" s="213">
        <f>VLOOKUP(Table35[[#This Row],[investing.com format]],'Data Investing'!A:B,2,)</f>
        <v>1.1649</v>
      </c>
    </row>
    <row r="2021" spans="1:7" x14ac:dyDescent="0.45">
      <c r="A2021" s="212">
        <v>41500</v>
      </c>
      <c r="B2021" s="100">
        <f t="shared" si="160"/>
        <v>14</v>
      </c>
      <c r="C2021" s="89">
        <f t="shared" si="161"/>
        <v>8</v>
      </c>
      <c r="D2021" s="89">
        <f t="shared" si="162"/>
        <v>2013</v>
      </c>
      <c r="E2021" s="89" t="str">
        <f t="shared" si="163"/>
        <v>Aug</v>
      </c>
      <c r="F2021" s="89" t="str">
        <f t="shared" si="164"/>
        <v>Aug 14, 2013</v>
      </c>
      <c r="G2021" s="213">
        <f>VLOOKUP(Table35[[#This Row],[investing.com format]],'Data Investing'!A:B,2,)</f>
        <v>1.1693</v>
      </c>
    </row>
    <row r="2022" spans="1:7" x14ac:dyDescent="0.45">
      <c r="A2022" s="212">
        <v>41501</v>
      </c>
      <c r="B2022" s="100">
        <f t="shared" si="160"/>
        <v>15</v>
      </c>
      <c r="C2022" s="89">
        <f t="shared" si="161"/>
        <v>8</v>
      </c>
      <c r="D2022" s="89">
        <f t="shared" si="162"/>
        <v>2013</v>
      </c>
      <c r="E2022" s="89" t="str">
        <f t="shared" si="163"/>
        <v>Aug</v>
      </c>
      <c r="F2022" s="89" t="str">
        <f t="shared" si="164"/>
        <v>Aug 15, 2013</v>
      </c>
      <c r="G2022" s="213">
        <f>VLOOKUP(Table35[[#This Row],[investing.com format]],'Data Investing'!A:B,2,)</f>
        <v>1.1718999999999999</v>
      </c>
    </row>
    <row r="2023" spans="1:7" x14ac:dyDescent="0.45">
      <c r="A2023" s="212">
        <v>41502</v>
      </c>
      <c r="B2023" s="100">
        <f t="shared" si="160"/>
        <v>16</v>
      </c>
      <c r="C2023" s="89">
        <f t="shared" si="161"/>
        <v>8</v>
      </c>
      <c r="D2023" s="89">
        <f t="shared" si="162"/>
        <v>2013</v>
      </c>
      <c r="E2023" s="89" t="str">
        <f t="shared" si="163"/>
        <v>Aug</v>
      </c>
      <c r="F2023" s="89" t="str">
        <f t="shared" si="164"/>
        <v>Aug 16, 2013</v>
      </c>
      <c r="G2023" s="213">
        <f>VLOOKUP(Table35[[#This Row],[investing.com format]],'Data Investing'!A:B,2,)</f>
        <v>1.1725000000000001</v>
      </c>
    </row>
    <row r="2024" spans="1:7" x14ac:dyDescent="0.45">
      <c r="A2024" s="212">
        <v>41505</v>
      </c>
      <c r="B2024" s="100">
        <f t="shared" si="160"/>
        <v>19</v>
      </c>
      <c r="C2024" s="89">
        <f t="shared" si="161"/>
        <v>8</v>
      </c>
      <c r="D2024" s="89">
        <f t="shared" si="162"/>
        <v>2013</v>
      </c>
      <c r="E2024" s="89" t="str">
        <f t="shared" si="163"/>
        <v>Aug</v>
      </c>
      <c r="F2024" s="89" t="str">
        <f t="shared" si="164"/>
        <v>Aug 19, 2013</v>
      </c>
      <c r="G2024" s="213">
        <f>VLOOKUP(Table35[[#This Row],[investing.com format]],'Data Investing'!A:B,2,)</f>
        <v>1.1736</v>
      </c>
    </row>
    <row r="2025" spans="1:7" x14ac:dyDescent="0.45">
      <c r="A2025" s="212">
        <v>41506</v>
      </c>
      <c r="B2025" s="100">
        <f t="shared" si="160"/>
        <v>20</v>
      </c>
      <c r="C2025" s="89">
        <f t="shared" si="161"/>
        <v>8</v>
      </c>
      <c r="D2025" s="89">
        <f t="shared" si="162"/>
        <v>2013</v>
      </c>
      <c r="E2025" s="89" t="str">
        <f t="shared" si="163"/>
        <v>Aug</v>
      </c>
      <c r="F2025" s="89" t="str">
        <f t="shared" si="164"/>
        <v>Aug 20, 2013</v>
      </c>
      <c r="G2025" s="213">
        <f>VLOOKUP(Table35[[#This Row],[investing.com format]],'Data Investing'!A:B,2,)</f>
        <v>1.1677</v>
      </c>
    </row>
    <row r="2026" spans="1:7" x14ac:dyDescent="0.45">
      <c r="A2026" s="212">
        <v>41507</v>
      </c>
      <c r="B2026" s="100">
        <f t="shared" si="160"/>
        <v>21</v>
      </c>
      <c r="C2026" s="89">
        <f t="shared" si="161"/>
        <v>8</v>
      </c>
      <c r="D2026" s="89">
        <f t="shared" si="162"/>
        <v>2013</v>
      </c>
      <c r="E2026" s="89" t="str">
        <f t="shared" si="163"/>
        <v>Aug</v>
      </c>
      <c r="F2026" s="89" t="str">
        <f t="shared" si="164"/>
        <v>Aug 21, 2013</v>
      </c>
      <c r="G2026" s="213">
        <f>VLOOKUP(Table35[[#This Row],[investing.com format]],'Data Investing'!A:B,2,)</f>
        <v>1.1724000000000001</v>
      </c>
    </row>
    <row r="2027" spans="1:7" x14ac:dyDescent="0.45">
      <c r="A2027" s="212">
        <v>41508</v>
      </c>
      <c r="B2027" s="100">
        <f t="shared" si="160"/>
        <v>22</v>
      </c>
      <c r="C2027" s="89">
        <f t="shared" si="161"/>
        <v>8</v>
      </c>
      <c r="D2027" s="89">
        <f t="shared" si="162"/>
        <v>2013</v>
      </c>
      <c r="E2027" s="89" t="str">
        <f t="shared" si="163"/>
        <v>Aug</v>
      </c>
      <c r="F2027" s="89" t="str">
        <f t="shared" si="164"/>
        <v>Aug 22, 2013</v>
      </c>
      <c r="G2027" s="213">
        <f>VLOOKUP(Table35[[#This Row],[investing.com format]],'Data Investing'!A:B,2,)</f>
        <v>1.1671</v>
      </c>
    </row>
    <row r="2028" spans="1:7" x14ac:dyDescent="0.45">
      <c r="A2028" s="212">
        <v>41509</v>
      </c>
      <c r="B2028" s="100">
        <f t="shared" si="160"/>
        <v>23</v>
      </c>
      <c r="C2028" s="89">
        <f t="shared" si="161"/>
        <v>8</v>
      </c>
      <c r="D2028" s="89">
        <f t="shared" si="162"/>
        <v>2013</v>
      </c>
      <c r="E2028" s="89" t="str">
        <f t="shared" si="163"/>
        <v>Aug</v>
      </c>
      <c r="F2028" s="89" t="str">
        <f t="shared" si="164"/>
        <v>Aug 23, 2013</v>
      </c>
      <c r="G2028" s="213">
        <f>VLOOKUP(Table35[[#This Row],[investing.com format]],'Data Investing'!A:B,2,)</f>
        <v>1.1632</v>
      </c>
    </row>
    <row r="2029" spans="1:7" x14ac:dyDescent="0.45">
      <c r="A2029" s="212">
        <v>41512</v>
      </c>
      <c r="B2029" s="100">
        <f t="shared" si="160"/>
        <v>26</v>
      </c>
      <c r="C2029" s="89">
        <f t="shared" si="161"/>
        <v>8</v>
      </c>
      <c r="D2029" s="89">
        <f t="shared" si="162"/>
        <v>2013</v>
      </c>
      <c r="E2029" s="89" t="str">
        <f t="shared" si="163"/>
        <v>Aug</v>
      </c>
      <c r="F2029" s="89" t="str">
        <f t="shared" si="164"/>
        <v>Aug 26, 2013</v>
      </c>
      <c r="G2029" s="213">
        <f>VLOOKUP(Table35[[#This Row],[investing.com format]],'Data Investing'!A:B,2,)</f>
        <v>1.1651</v>
      </c>
    </row>
    <row r="2030" spans="1:7" x14ac:dyDescent="0.45">
      <c r="A2030" s="212">
        <v>41513</v>
      </c>
      <c r="B2030" s="100">
        <f t="shared" si="160"/>
        <v>27</v>
      </c>
      <c r="C2030" s="89">
        <f t="shared" si="161"/>
        <v>8</v>
      </c>
      <c r="D2030" s="89">
        <f t="shared" si="162"/>
        <v>2013</v>
      </c>
      <c r="E2030" s="89" t="str">
        <f t="shared" si="163"/>
        <v>Aug</v>
      </c>
      <c r="F2030" s="89" t="str">
        <f t="shared" si="164"/>
        <v>Aug 27, 2013</v>
      </c>
      <c r="G2030" s="213">
        <f>VLOOKUP(Table35[[#This Row],[investing.com format]],'Data Investing'!A:B,2,)</f>
        <v>1.1608000000000001</v>
      </c>
    </row>
    <row r="2031" spans="1:7" x14ac:dyDescent="0.45">
      <c r="A2031" s="212">
        <v>41514</v>
      </c>
      <c r="B2031" s="100">
        <f t="shared" si="160"/>
        <v>28</v>
      </c>
      <c r="C2031" s="89">
        <f t="shared" si="161"/>
        <v>8</v>
      </c>
      <c r="D2031" s="89">
        <f t="shared" si="162"/>
        <v>2013</v>
      </c>
      <c r="E2031" s="89" t="str">
        <f t="shared" si="163"/>
        <v>Aug</v>
      </c>
      <c r="F2031" s="89" t="str">
        <f t="shared" si="164"/>
        <v>Aug 28, 2013</v>
      </c>
      <c r="G2031" s="213">
        <f>VLOOKUP(Table35[[#This Row],[investing.com format]],'Data Investing'!A:B,2,)</f>
        <v>1.1640999999999999</v>
      </c>
    </row>
    <row r="2032" spans="1:7" x14ac:dyDescent="0.45">
      <c r="A2032" s="212">
        <v>41515</v>
      </c>
      <c r="B2032" s="100">
        <f t="shared" si="160"/>
        <v>29</v>
      </c>
      <c r="C2032" s="89">
        <f t="shared" si="161"/>
        <v>8</v>
      </c>
      <c r="D2032" s="89">
        <f t="shared" si="162"/>
        <v>2013</v>
      </c>
      <c r="E2032" s="89" t="str">
        <f t="shared" si="163"/>
        <v>Aug</v>
      </c>
      <c r="F2032" s="89" t="str">
        <f t="shared" si="164"/>
        <v>Aug 29, 2013</v>
      </c>
      <c r="G2032" s="213">
        <f>VLOOKUP(Table35[[#This Row],[investing.com format]],'Data Investing'!A:B,2,)</f>
        <v>1.1709000000000001</v>
      </c>
    </row>
    <row r="2033" spans="1:7" x14ac:dyDescent="0.45">
      <c r="A2033" s="212">
        <v>41516</v>
      </c>
      <c r="B2033" s="100">
        <f t="shared" si="160"/>
        <v>30</v>
      </c>
      <c r="C2033" s="89">
        <f t="shared" si="161"/>
        <v>8</v>
      </c>
      <c r="D2033" s="89">
        <f t="shared" si="162"/>
        <v>2013</v>
      </c>
      <c r="E2033" s="89" t="str">
        <f t="shared" si="163"/>
        <v>Aug</v>
      </c>
      <c r="F2033" s="89" t="str">
        <f t="shared" si="164"/>
        <v>Aug 30, 2013</v>
      </c>
      <c r="G2033" s="213">
        <f>VLOOKUP(Table35[[#This Row],[investing.com format]],'Data Investing'!A:B,2,)</f>
        <v>1.1729000000000001</v>
      </c>
    </row>
    <row r="2034" spans="1:7" x14ac:dyDescent="0.45">
      <c r="A2034" s="212">
        <v>41520</v>
      </c>
      <c r="B2034" s="100">
        <f t="shared" si="160"/>
        <v>3</v>
      </c>
      <c r="C2034" s="89">
        <f t="shared" si="161"/>
        <v>9</v>
      </c>
      <c r="D2034" s="89">
        <f t="shared" si="162"/>
        <v>2013</v>
      </c>
      <c r="E2034" s="89" t="str">
        <f t="shared" si="163"/>
        <v>Sep</v>
      </c>
      <c r="F2034" s="89" t="str">
        <f t="shared" si="164"/>
        <v>Sep 03, 2013</v>
      </c>
      <c r="G2034" s="213">
        <f>VLOOKUP(Table35[[#This Row],[investing.com format]],'Data Investing'!A:B,2,)</f>
        <v>1.1814</v>
      </c>
    </row>
    <row r="2035" spans="1:7" x14ac:dyDescent="0.45">
      <c r="A2035" s="212">
        <v>41521</v>
      </c>
      <c r="B2035" s="100">
        <f t="shared" si="160"/>
        <v>4</v>
      </c>
      <c r="C2035" s="89">
        <f t="shared" si="161"/>
        <v>9</v>
      </c>
      <c r="D2035" s="89">
        <f t="shared" si="162"/>
        <v>2013</v>
      </c>
      <c r="E2035" s="89" t="str">
        <f t="shared" si="163"/>
        <v>Sep</v>
      </c>
      <c r="F2035" s="89" t="str">
        <f t="shared" si="164"/>
        <v>Sep 04, 2013</v>
      </c>
      <c r="G2035" s="213">
        <f>VLOOKUP(Table35[[#This Row],[investing.com format]],'Data Investing'!A:B,2,)</f>
        <v>1.1831</v>
      </c>
    </row>
    <row r="2036" spans="1:7" x14ac:dyDescent="0.45">
      <c r="A2036" s="212">
        <v>41522</v>
      </c>
      <c r="B2036" s="100">
        <f t="shared" si="160"/>
        <v>5</v>
      </c>
      <c r="C2036" s="89">
        <f t="shared" si="161"/>
        <v>9</v>
      </c>
      <c r="D2036" s="89">
        <f t="shared" si="162"/>
        <v>2013</v>
      </c>
      <c r="E2036" s="89" t="str">
        <f t="shared" si="163"/>
        <v>Sep</v>
      </c>
      <c r="F2036" s="89" t="str">
        <f t="shared" si="164"/>
        <v>Sep 05, 2013</v>
      </c>
      <c r="G2036" s="213">
        <f>VLOOKUP(Table35[[#This Row],[investing.com format]],'Data Investing'!A:B,2,)</f>
        <v>1.1882999999999999</v>
      </c>
    </row>
    <row r="2037" spans="1:7" x14ac:dyDescent="0.45">
      <c r="A2037" s="212">
        <v>41523</v>
      </c>
      <c r="B2037" s="100">
        <f t="shared" si="160"/>
        <v>6</v>
      </c>
      <c r="C2037" s="89">
        <f t="shared" si="161"/>
        <v>9</v>
      </c>
      <c r="D2037" s="89">
        <f t="shared" si="162"/>
        <v>2013</v>
      </c>
      <c r="E2037" s="89" t="str">
        <f t="shared" si="163"/>
        <v>Sep</v>
      </c>
      <c r="F2037" s="89" t="str">
        <f t="shared" si="164"/>
        <v>Sep 06, 2013</v>
      </c>
      <c r="G2037" s="213">
        <f>VLOOKUP(Table35[[#This Row],[investing.com format]],'Data Investing'!A:B,2,)</f>
        <v>1.1859999999999999</v>
      </c>
    </row>
    <row r="2038" spans="1:7" x14ac:dyDescent="0.45">
      <c r="A2038" s="212">
        <v>41526</v>
      </c>
      <c r="B2038" s="100">
        <f t="shared" si="160"/>
        <v>9</v>
      </c>
      <c r="C2038" s="89">
        <f t="shared" si="161"/>
        <v>9</v>
      </c>
      <c r="D2038" s="89">
        <f t="shared" si="162"/>
        <v>2013</v>
      </c>
      <c r="E2038" s="89" t="str">
        <f t="shared" si="163"/>
        <v>Sep</v>
      </c>
      <c r="F2038" s="89" t="str">
        <f t="shared" si="164"/>
        <v>Sep 09, 2013</v>
      </c>
      <c r="G2038" s="213">
        <f>VLOOKUP(Table35[[#This Row],[investing.com format]],'Data Investing'!A:B,2,)</f>
        <v>1.1839999999999999</v>
      </c>
    </row>
    <row r="2039" spans="1:7" x14ac:dyDescent="0.45">
      <c r="A2039" s="212">
        <v>41527</v>
      </c>
      <c r="B2039" s="100">
        <f t="shared" si="160"/>
        <v>10</v>
      </c>
      <c r="C2039" s="89">
        <f t="shared" si="161"/>
        <v>9</v>
      </c>
      <c r="D2039" s="89">
        <f t="shared" si="162"/>
        <v>2013</v>
      </c>
      <c r="E2039" s="89" t="str">
        <f t="shared" si="163"/>
        <v>Sep</v>
      </c>
      <c r="F2039" s="89" t="str">
        <f t="shared" si="164"/>
        <v>Sep 10, 2013</v>
      </c>
      <c r="G2039" s="213">
        <f>VLOOKUP(Table35[[#This Row],[investing.com format]],'Data Investing'!A:B,2,)</f>
        <v>1.1858</v>
      </c>
    </row>
    <row r="2040" spans="1:7" x14ac:dyDescent="0.45">
      <c r="A2040" s="212">
        <v>41528</v>
      </c>
      <c r="B2040" s="100">
        <f t="shared" si="160"/>
        <v>11</v>
      </c>
      <c r="C2040" s="89">
        <f t="shared" si="161"/>
        <v>9</v>
      </c>
      <c r="D2040" s="89">
        <f t="shared" si="162"/>
        <v>2013</v>
      </c>
      <c r="E2040" s="89" t="str">
        <f t="shared" si="163"/>
        <v>Sep</v>
      </c>
      <c r="F2040" s="89" t="str">
        <f t="shared" si="164"/>
        <v>Sep 11, 2013</v>
      </c>
      <c r="G2040" s="213">
        <f>VLOOKUP(Table35[[#This Row],[investing.com format]],'Data Investing'!A:B,2,)</f>
        <v>1.1882999999999999</v>
      </c>
    </row>
    <row r="2041" spans="1:7" x14ac:dyDescent="0.45">
      <c r="A2041" s="212">
        <v>41529</v>
      </c>
      <c r="B2041" s="100">
        <f t="shared" si="160"/>
        <v>12</v>
      </c>
      <c r="C2041" s="89">
        <f t="shared" si="161"/>
        <v>9</v>
      </c>
      <c r="D2041" s="89">
        <f t="shared" si="162"/>
        <v>2013</v>
      </c>
      <c r="E2041" s="89" t="str">
        <f t="shared" si="163"/>
        <v>Sep</v>
      </c>
      <c r="F2041" s="89" t="str">
        <f t="shared" si="164"/>
        <v>Sep 12, 2013</v>
      </c>
      <c r="G2041" s="213">
        <f>VLOOKUP(Table35[[#This Row],[investing.com format]],'Data Investing'!A:B,2,)</f>
        <v>1.1884999999999999</v>
      </c>
    </row>
    <row r="2042" spans="1:7" x14ac:dyDescent="0.45">
      <c r="A2042" s="212">
        <v>41530</v>
      </c>
      <c r="B2042" s="100">
        <f t="shared" si="160"/>
        <v>13</v>
      </c>
      <c r="C2042" s="89">
        <f t="shared" si="161"/>
        <v>9</v>
      </c>
      <c r="D2042" s="89">
        <f t="shared" si="162"/>
        <v>2013</v>
      </c>
      <c r="E2042" s="89" t="str">
        <f t="shared" si="163"/>
        <v>Sep</v>
      </c>
      <c r="F2042" s="89" t="str">
        <f t="shared" si="164"/>
        <v>Sep 13, 2013</v>
      </c>
      <c r="G2042" s="213">
        <f>VLOOKUP(Table35[[#This Row],[investing.com format]],'Data Investing'!A:B,2,)</f>
        <v>1.1941999999999999</v>
      </c>
    </row>
    <row r="2043" spans="1:7" x14ac:dyDescent="0.45">
      <c r="A2043" s="212">
        <v>41533</v>
      </c>
      <c r="B2043" s="100">
        <f t="shared" si="160"/>
        <v>16</v>
      </c>
      <c r="C2043" s="89">
        <f t="shared" si="161"/>
        <v>9</v>
      </c>
      <c r="D2043" s="89">
        <f t="shared" si="162"/>
        <v>2013</v>
      </c>
      <c r="E2043" s="89" t="str">
        <f t="shared" si="163"/>
        <v>Sep</v>
      </c>
      <c r="F2043" s="89" t="str">
        <f t="shared" si="164"/>
        <v>Sep 16, 2013</v>
      </c>
      <c r="G2043" s="213">
        <f>VLOOKUP(Table35[[#This Row],[investing.com format]],'Data Investing'!A:B,2,)</f>
        <v>1.1920999999999999</v>
      </c>
    </row>
    <row r="2044" spans="1:7" x14ac:dyDescent="0.45">
      <c r="A2044" s="212">
        <v>41534</v>
      </c>
      <c r="B2044" s="100">
        <f t="shared" si="160"/>
        <v>17</v>
      </c>
      <c r="C2044" s="89">
        <f t="shared" si="161"/>
        <v>9</v>
      </c>
      <c r="D2044" s="89">
        <f t="shared" si="162"/>
        <v>2013</v>
      </c>
      <c r="E2044" s="89" t="str">
        <f t="shared" si="163"/>
        <v>Sep</v>
      </c>
      <c r="F2044" s="89" t="str">
        <f t="shared" si="164"/>
        <v>Sep 17, 2013</v>
      </c>
      <c r="G2044" s="213">
        <f>VLOOKUP(Table35[[#This Row],[investing.com format]],'Data Investing'!A:B,2,)</f>
        <v>1.1904999999999999</v>
      </c>
    </row>
    <row r="2045" spans="1:7" x14ac:dyDescent="0.45">
      <c r="A2045" s="212">
        <v>41535</v>
      </c>
      <c r="B2045" s="100">
        <f t="shared" si="160"/>
        <v>18</v>
      </c>
      <c r="C2045" s="89">
        <f t="shared" si="161"/>
        <v>9</v>
      </c>
      <c r="D2045" s="89">
        <f t="shared" si="162"/>
        <v>2013</v>
      </c>
      <c r="E2045" s="89" t="str">
        <f t="shared" si="163"/>
        <v>Sep</v>
      </c>
      <c r="F2045" s="89" t="str">
        <f t="shared" si="164"/>
        <v>Sep 18, 2013</v>
      </c>
      <c r="G2045" s="213">
        <f>VLOOKUP(Table35[[#This Row],[investing.com format]],'Data Investing'!A:B,2,)</f>
        <v>1.194</v>
      </c>
    </row>
    <row r="2046" spans="1:7" x14ac:dyDescent="0.45">
      <c r="A2046" s="212">
        <v>41536</v>
      </c>
      <c r="B2046" s="100">
        <f t="shared" si="160"/>
        <v>19</v>
      </c>
      <c r="C2046" s="89">
        <f t="shared" si="161"/>
        <v>9</v>
      </c>
      <c r="D2046" s="89">
        <f t="shared" si="162"/>
        <v>2013</v>
      </c>
      <c r="E2046" s="89" t="str">
        <f t="shared" si="163"/>
        <v>Sep</v>
      </c>
      <c r="F2046" s="89" t="str">
        <f t="shared" si="164"/>
        <v>Sep 19, 2013</v>
      </c>
      <c r="G2046" s="213">
        <f>VLOOKUP(Table35[[#This Row],[investing.com format]],'Data Investing'!A:B,2,)</f>
        <v>1.1848000000000001</v>
      </c>
    </row>
    <row r="2047" spans="1:7" x14ac:dyDescent="0.45">
      <c r="A2047" s="212">
        <v>41537</v>
      </c>
      <c r="B2047" s="100">
        <f t="shared" si="160"/>
        <v>20</v>
      </c>
      <c r="C2047" s="89">
        <f t="shared" si="161"/>
        <v>9</v>
      </c>
      <c r="D2047" s="89">
        <f t="shared" si="162"/>
        <v>2013</v>
      </c>
      <c r="E2047" s="89" t="str">
        <f t="shared" si="163"/>
        <v>Sep</v>
      </c>
      <c r="F2047" s="89" t="str">
        <f t="shared" si="164"/>
        <v>Sep 20, 2013</v>
      </c>
      <c r="G2047" s="213">
        <f>VLOOKUP(Table35[[#This Row],[investing.com format]],'Data Investing'!A:B,2,)</f>
        <v>1.1835</v>
      </c>
    </row>
    <row r="2048" spans="1:7" x14ac:dyDescent="0.45">
      <c r="A2048" s="212">
        <v>41540</v>
      </c>
      <c r="B2048" s="100">
        <f t="shared" si="160"/>
        <v>23</v>
      </c>
      <c r="C2048" s="89">
        <f t="shared" si="161"/>
        <v>9</v>
      </c>
      <c r="D2048" s="89">
        <f t="shared" si="162"/>
        <v>2013</v>
      </c>
      <c r="E2048" s="89" t="str">
        <f t="shared" si="163"/>
        <v>Sep</v>
      </c>
      <c r="F2048" s="89" t="str">
        <f t="shared" si="164"/>
        <v>Sep 23, 2013</v>
      </c>
      <c r="G2048" s="213">
        <f>VLOOKUP(Table35[[#This Row],[investing.com format]],'Data Investing'!A:B,2,)</f>
        <v>1.1890000000000001</v>
      </c>
    </row>
    <row r="2049" spans="1:7" x14ac:dyDescent="0.45">
      <c r="A2049" s="212">
        <v>41541</v>
      </c>
      <c r="B2049" s="100">
        <f t="shared" si="160"/>
        <v>24</v>
      </c>
      <c r="C2049" s="89">
        <f t="shared" si="161"/>
        <v>9</v>
      </c>
      <c r="D2049" s="89">
        <f t="shared" si="162"/>
        <v>2013</v>
      </c>
      <c r="E2049" s="89" t="str">
        <f t="shared" si="163"/>
        <v>Sep</v>
      </c>
      <c r="F2049" s="89" t="str">
        <f t="shared" si="164"/>
        <v>Sep 24, 2013</v>
      </c>
      <c r="G2049" s="213">
        <f>VLOOKUP(Table35[[#This Row],[investing.com format]],'Data Investing'!A:B,2,)</f>
        <v>1.1877</v>
      </c>
    </row>
    <row r="2050" spans="1:7" x14ac:dyDescent="0.45">
      <c r="A2050" s="212">
        <v>41542</v>
      </c>
      <c r="B2050" s="100">
        <f t="shared" si="160"/>
        <v>25</v>
      </c>
      <c r="C2050" s="89">
        <f t="shared" si="161"/>
        <v>9</v>
      </c>
      <c r="D2050" s="89">
        <f t="shared" si="162"/>
        <v>2013</v>
      </c>
      <c r="E2050" s="89" t="str">
        <f t="shared" si="163"/>
        <v>Sep</v>
      </c>
      <c r="F2050" s="89" t="str">
        <f t="shared" si="164"/>
        <v>Sep 25, 2013</v>
      </c>
      <c r="G2050" s="213">
        <f>VLOOKUP(Table35[[#This Row],[investing.com format]],'Data Investing'!A:B,2,)</f>
        <v>1.1888000000000001</v>
      </c>
    </row>
    <row r="2051" spans="1:7" x14ac:dyDescent="0.45">
      <c r="A2051" s="212">
        <v>41543</v>
      </c>
      <c r="B2051" s="100">
        <f t="shared" si="160"/>
        <v>26</v>
      </c>
      <c r="C2051" s="89">
        <f t="shared" si="161"/>
        <v>9</v>
      </c>
      <c r="D2051" s="89">
        <f t="shared" si="162"/>
        <v>2013</v>
      </c>
      <c r="E2051" s="89" t="str">
        <f t="shared" si="163"/>
        <v>Sep</v>
      </c>
      <c r="F2051" s="89" t="str">
        <f t="shared" si="164"/>
        <v>Sep 26, 2013</v>
      </c>
      <c r="G2051" s="213">
        <f>VLOOKUP(Table35[[#This Row],[investing.com format]],'Data Investing'!A:B,2,)</f>
        <v>1.1892</v>
      </c>
    </row>
    <row r="2052" spans="1:7" x14ac:dyDescent="0.45">
      <c r="A2052" s="212">
        <v>41544</v>
      </c>
      <c r="B2052" s="100">
        <f t="shared" si="160"/>
        <v>27</v>
      </c>
      <c r="C2052" s="89">
        <f t="shared" si="161"/>
        <v>9</v>
      </c>
      <c r="D2052" s="89">
        <f t="shared" si="162"/>
        <v>2013</v>
      </c>
      <c r="E2052" s="89" t="str">
        <f t="shared" si="163"/>
        <v>Sep</v>
      </c>
      <c r="F2052" s="89" t="str">
        <f t="shared" si="164"/>
        <v>Sep 27, 2013</v>
      </c>
      <c r="G2052" s="213">
        <f>VLOOKUP(Table35[[#This Row],[investing.com format]],'Data Investing'!A:B,2,)</f>
        <v>1.1935</v>
      </c>
    </row>
    <row r="2053" spans="1:7" x14ac:dyDescent="0.45">
      <c r="A2053" s="212">
        <v>41547</v>
      </c>
      <c r="B2053" s="100">
        <f t="shared" si="160"/>
        <v>30</v>
      </c>
      <c r="C2053" s="89">
        <f t="shared" si="161"/>
        <v>9</v>
      </c>
      <c r="D2053" s="89">
        <f t="shared" si="162"/>
        <v>2013</v>
      </c>
      <c r="E2053" s="89" t="str">
        <f t="shared" si="163"/>
        <v>Sep</v>
      </c>
      <c r="F2053" s="89" t="str">
        <f t="shared" si="164"/>
        <v>Sep 30, 2013</v>
      </c>
      <c r="G2053" s="213">
        <f>VLOOKUP(Table35[[#This Row],[investing.com format]],'Data Investing'!A:B,2,)</f>
        <v>1.1966000000000001</v>
      </c>
    </row>
    <row r="2054" spans="1:7" x14ac:dyDescent="0.45">
      <c r="A2054" s="212">
        <v>41548</v>
      </c>
      <c r="B2054" s="100">
        <f t="shared" si="160"/>
        <v>1</v>
      </c>
      <c r="C2054" s="89">
        <f t="shared" si="161"/>
        <v>10</v>
      </c>
      <c r="D2054" s="89">
        <f t="shared" si="162"/>
        <v>2013</v>
      </c>
      <c r="E2054" s="89" t="str">
        <f t="shared" si="163"/>
        <v>Oct</v>
      </c>
      <c r="F2054" s="89" t="str">
        <f t="shared" si="164"/>
        <v>Oct 01, 2013</v>
      </c>
      <c r="G2054" s="213">
        <f>VLOOKUP(Table35[[#This Row],[investing.com format]],'Data Investing'!A:B,2,)</f>
        <v>1.1973</v>
      </c>
    </row>
    <row r="2055" spans="1:7" x14ac:dyDescent="0.45">
      <c r="A2055" s="212">
        <v>41549</v>
      </c>
      <c r="B2055" s="100">
        <f t="shared" si="160"/>
        <v>2</v>
      </c>
      <c r="C2055" s="89">
        <f t="shared" si="161"/>
        <v>10</v>
      </c>
      <c r="D2055" s="89">
        <f t="shared" si="162"/>
        <v>2013</v>
      </c>
      <c r="E2055" s="89" t="str">
        <f t="shared" si="163"/>
        <v>Oct</v>
      </c>
      <c r="F2055" s="89" t="str">
        <f t="shared" si="164"/>
        <v>Oct 02, 2013</v>
      </c>
      <c r="G2055" s="213">
        <f>VLOOKUP(Table35[[#This Row],[investing.com format]],'Data Investing'!A:B,2,)</f>
        <v>1.1948000000000001</v>
      </c>
    </row>
    <row r="2056" spans="1:7" x14ac:dyDescent="0.45">
      <c r="A2056" s="212">
        <v>41550</v>
      </c>
      <c r="B2056" s="100">
        <f t="shared" si="160"/>
        <v>3</v>
      </c>
      <c r="C2056" s="89">
        <f t="shared" si="161"/>
        <v>10</v>
      </c>
      <c r="D2056" s="89">
        <f t="shared" si="162"/>
        <v>2013</v>
      </c>
      <c r="E2056" s="89" t="str">
        <f t="shared" si="163"/>
        <v>Oct</v>
      </c>
      <c r="F2056" s="89" t="str">
        <f t="shared" si="164"/>
        <v>Oct 03, 2013</v>
      </c>
      <c r="G2056" s="213">
        <f>VLOOKUP(Table35[[#This Row],[investing.com format]],'Data Investing'!A:B,2,)</f>
        <v>1.1863999999999999</v>
      </c>
    </row>
    <row r="2057" spans="1:7" x14ac:dyDescent="0.45">
      <c r="A2057" s="212">
        <v>41551</v>
      </c>
      <c r="B2057" s="100">
        <f t="shared" si="160"/>
        <v>4</v>
      </c>
      <c r="C2057" s="89">
        <f t="shared" si="161"/>
        <v>10</v>
      </c>
      <c r="D2057" s="89">
        <f t="shared" si="162"/>
        <v>2013</v>
      </c>
      <c r="E2057" s="89" t="str">
        <f t="shared" si="163"/>
        <v>Oct</v>
      </c>
      <c r="F2057" s="89" t="str">
        <f t="shared" si="164"/>
        <v>Oct 04, 2013</v>
      </c>
      <c r="G2057" s="213">
        <f>VLOOKUP(Table35[[#This Row],[investing.com format]],'Data Investing'!A:B,2,)</f>
        <v>1.1808000000000001</v>
      </c>
    </row>
    <row r="2058" spans="1:7" x14ac:dyDescent="0.45">
      <c r="A2058" s="212">
        <v>41554</v>
      </c>
      <c r="B2058" s="100">
        <f t="shared" si="160"/>
        <v>7</v>
      </c>
      <c r="C2058" s="89">
        <f t="shared" si="161"/>
        <v>10</v>
      </c>
      <c r="D2058" s="89">
        <f t="shared" si="162"/>
        <v>2013</v>
      </c>
      <c r="E2058" s="89" t="str">
        <f t="shared" si="163"/>
        <v>Oct</v>
      </c>
      <c r="F2058" s="89" t="str">
        <f t="shared" si="164"/>
        <v>Oct 07, 2013</v>
      </c>
      <c r="G2058" s="213">
        <f>VLOOKUP(Table35[[#This Row],[investing.com format]],'Data Investing'!A:B,2,)</f>
        <v>1.1851</v>
      </c>
    </row>
    <row r="2059" spans="1:7" x14ac:dyDescent="0.45">
      <c r="A2059" s="212">
        <v>41555</v>
      </c>
      <c r="B2059" s="100">
        <f t="shared" si="160"/>
        <v>8</v>
      </c>
      <c r="C2059" s="89">
        <f t="shared" si="161"/>
        <v>10</v>
      </c>
      <c r="D2059" s="89">
        <f t="shared" si="162"/>
        <v>2013</v>
      </c>
      <c r="E2059" s="89" t="str">
        <f t="shared" si="163"/>
        <v>Oct</v>
      </c>
      <c r="F2059" s="89" t="str">
        <f t="shared" si="164"/>
        <v>Oct 08, 2013</v>
      </c>
      <c r="G2059" s="213">
        <f>VLOOKUP(Table35[[#This Row],[investing.com format]],'Data Investing'!A:B,2,)</f>
        <v>1.1850000000000001</v>
      </c>
    </row>
    <row r="2060" spans="1:7" x14ac:dyDescent="0.45">
      <c r="A2060" s="212">
        <v>41556</v>
      </c>
      <c r="B2060" s="100">
        <f t="shared" si="160"/>
        <v>9</v>
      </c>
      <c r="C2060" s="89">
        <f t="shared" si="161"/>
        <v>10</v>
      </c>
      <c r="D2060" s="89">
        <f t="shared" si="162"/>
        <v>2013</v>
      </c>
      <c r="E2060" s="89" t="str">
        <f t="shared" si="163"/>
        <v>Oct</v>
      </c>
      <c r="F2060" s="89" t="str">
        <f t="shared" si="164"/>
        <v>Oct 09, 2013</v>
      </c>
      <c r="G2060" s="213">
        <f>VLOOKUP(Table35[[#This Row],[investing.com format]],'Data Investing'!A:B,2,)</f>
        <v>1.1797</v>
      </c>
    </row>
    <row r="2061" spans="1:7" x14ac:dyDescent="0.45">
      <c r="A2061" s="212">
        <v>41557</v>
      </c>
      <c r="B2061" s="100">
        <f t="shared" si="160"/>
        <v>10</v>
      </c>
      <c r="C2061" s="89">
        <f t="shared" si="161"/>
        <v>10</v>
      </c>
      <c r="D2061" s="89">
        <f t="shared" si="162"/>
        <v>2013</v>
      </c>
      <c r="E2061" s="89" t="str">
        <f t="shared" si="163"/>
        <v>Oct</v>
      </c>
      <c r="F2061" s="89" t="str">
        <f t="shared" si="164"/>
        <v>Oct 10, 2013</v>
      </c>
      <c r="G2061" s="213">
        <f>VLOOKUP(Table35[[#This Row],[investing.com format]],'Data Investing'!A:B,2,)</f>
        <v>1.1809000000000001</v>
      </c>
    </row>
    <row r="2062" spans="1:7" x14ac:dyDescent="0.45">
      <c r="A2062" s="212">
        <v>41558</v>
      </c>
      <c r="B2062" s="100">
        <f t="shared" si="160"/>
        <v>11</v>
      </c>
      <c r="C2062" s="89">
        <f t="shared" si="161"/>
        <v>10</v>
      </c>
      <c r="D2062" s="89">
        <f t="shared" si="162"/>
        <v>2013</v>
      </c>
      <c r="E2062" s="89" t="str">
        <f t="shared" si="163"/>
        <v>Oct</v>
      </c>
      <c r="F2062" s="89" t="str">
        <f t="shared" si="164"/>
        <v>Oct 11, 2013</v>
      </c>
      <c r="G2062" s="213">
        <f>VLOOKUP(Table35[[#This Row],[investing.com format]],'Data Investing'!A:B,2,)</f>
        <v>1.1781999999999999</v>
      </c>
    </row>
    <row r="2063" spans="1:7" x14ac:dyDescent="0.45">
      <c r="A2063" s="212">
        <v>41561</v>
      </c>
      <c r="B2063" s="100">
        <f t="shared" si="160"/>
        <v>14</v>
      </c>
      <c r="C2063" s="89">
        <f t="shared" si="161"/>
        <v>10</v>
      </c>
      <c r="D2063" s="89">
        <f t="shared" si="162"/>
        <v>2013</v>
      </c>
      <c r="E2063" s="89" t="str">
        <f t="shared" si="163"/>
        <v>Oct</v>
      </c>
      <c r="F2063" s="89" t="str">
        <f t="shared" si="164"/>
        <v>Oct 14, 2013</v>
      </c>
      <c r="G2063" s="213">
        <f>VLOOKUP(Table35[[#This Row],[investing.com format]],'Data Investing'!A:B,2,)</f>
        <v>1.1786000000000001</v>
      </c>
    </row>
    <row r="2064" spans="1:7" x14ac:dyDescent="0.45">
      <c r="A2064" s="212">
        <v>41562</v>
      </c>
      <c r="B2064" s="100">
        <f t="shared" si="160"/>
        <v>15</v>
      </c>
      <c r="C2064" s="89">
        <f t="shared" si="161"/>
        <v>10</v>
      </c>
      <c r="D2064" s="89">
        <f t="shared" si="162"/>
        <v>2013</v>
      </c>
      <c r="E2064" s="89" t="str">
        <f t="shared" si="163"/>
        <v>Oct</v>
      </c>
      <c r="F2064" s="89" t="str">
        <f t="shared" si="164"/>
        <v>Oct 15, 2013</v>
      </c>
      <c r="G2064" s="213">
        <f>VLOOKUP(Table35[[#This Row],[investing.com format]],'Data Investing'!A:B,2,)</f>
        <v>1.1829000000000001</v>
      </c>
    </row>
    <row r="2065" spans="1:7" x14ac:dyDescent="0.45">
      <c r="A2065" s="212">
        <v>41563</v>
      </c>
      <c r="B2065" s="100">
        <f t="shared" si="160"/>
        <v>16</v>
      </c>
      <c r="C2065" s="89">
        <f t="shared" si="161"/>
        <v>10</v>
      </c>
      <c r="D2065" s="89">
        <f t="shared" si="162"/>
        <v>2013</v>
      </c>
      <c r="E2065" s="89" t="str">
        <f t="shared" si="163"/>
        <v>Oct</v>
      </c>
      <c r="F2065" s="89" t="str">
        <f t="shared" si="164"/>
        <v>Oct 16, 2013</v>
      </c>
      <c r="G2065" s="213">
        <f>VLOOKUP(Table35[[#This Row],[investing.com format]],'Data Investing'!A:B,2,)</f>
        <v>1.1785000000000001</v>
      </c>
    </row>
    <row r="2066" spans="1:7" x14ac:dyDescent="0.45">
      <c r="A2066" s="212">
        <v>41564</v>
      </c>
      <c r="B2066" s="100">
        <f t="shared" ref="B2066:B2129" si="165">DAY(A2066)</f>
        <v>17</v>
      </c>
      <c r="C2066" s="89">
        <f t="shared" ref="C2066:C2129" si="166">MONTH(A2066)</f>
        <v>10</v>
      </c>
      <c r="D2066" s="89">
        <f t="shared" ref="D2066:D2129" si="167">YEAR(A2066)</f>
        <v>2013</v>
      </c>
      <c r="E2066" s="89" t="str">
        <f t="shared" ref="E2066:E2129" si="168">VLOOKUP(C2066,$K$2:$L$13,2,)</f>
        <v>Oct</v>
      </c>
      <c r="F2066" s="89" t="str">
        <f t="shared" ref="F2066:F2129" si="169">IF(B2066&lt;10,E2066&amp;" 0"&amp; B2066&amp;", " &amp;D2066,E2066&amp;" "&amp; B2066&amp;", " &amp;D2066)</f>
        <v>Oct 17, 2013</v>
      </c>
      <c r="G2066" s="213">
        <f>VLOOKUP(Table35[[#This Row],[investing.com format]],'Data Investing'!A:B,2,)</f>
        <v>1.1819999999999999</v>
      </c>
    </row>
    <row r="2067" spans="1:7" x14ac:dyDescent="0.45">
      <c r="A2067" s="212">
        <v>41565</v>
      </c>
      <c r="B2067" s="100">
        <f t="shared" si="165"/>
        <v>18</v>
      </c>
      <c r="C2067" s="89">
        <f t="shared" si="166"/>
        <v>10</v>
      </c>
      <c r="D2067" s="89">
        <f t="shared" si="167"/>
        <v>2013</v>
      </c>
      <c r="E2067" s="89" t="str">
        <f t="shared" si="168"/>
        <v>Oct</v>
      </c>
      <c r="F2067" s="89" t="str">
        <f t="shared" si="169"/>
        <v>Oct 18, 2013</v>
      </c>
      <c r="G2067" s="213">
        <f>VLOOKUP(Table35[[#This Row],[investing.com format]],'Data Investing'!A:B,2,)</f>
        <v>1.1813</v>
      </c>
    </row>
    <row r="2068" spans="1:7" x14ac:dyDescent="0.45">
      <c r="A2068" s="212">
        <v>41568</v>
      </c>
      <c r="B2068" s="100">
        <f t="shared" si="165"/>
        <v>21</v>
      </c>
      <c r="C2068" s="89">
        <f t="shared" si="166"/>
        <v>10</v>
      </c>
      <c r="D2068" s="89">
        <f t="shared" si="167"/>
        <v>2013</v>
      </c>
      <c r="E2068" s="89" t="str">
        <f t="shared" si="168"/>
        <v>Oct</v>
      </c>
      <c r="F2068" s="89" t="str">
        <f t="shared" si="169"/>
        <v>Oct 21, 2013</v>
      </c>
      <c r="G2068" s="213">
        <f>VLOOKUP(Table35[[#This Row],[investing.com format]],'Data Investing'!A:B,2,)</f>
        <v>1.1801999999999999</v>
      </c>
    </row>
    <row r="2069" spans="1:7" x14ac:dyDescent="0.45">
      <c r="A2069" s="212">
        <v>41569</v>
      </c>
      <c r="B2069" s="100">
        <f t="shared" si="165"/>
        <v>22</v>
      </c>
      <c r="C2069" s="89">
        <f t="shared" si="166"/>
        <v>10</v>
      </c>
      <c r="D2069" s="89">
        <f t="shared" si="167"/>
        <v>2013</v>
      </c>
      <c r="E2069" s="89" t="str">
        <f t="shared" si="168"/>
        <v>Oct</v>
      </c>
      <c r="F2069" s="89" t="str">
        <f t="shared" si="169"/>
        <v>Oct 22, 2013</v>
      </c>
      <c r="G2069" s="213">
        <f>VLOOKUP(Table35[[#This Row],[investing.com format]],'Data Investing'!A:B,2,)</f>
        <v>1.1779999999999999</v>
      </c>
    </row>
    <row r="2070" spans="1:7" x14ac:dyDescent="0.45">
      <c r="A2070" s="212">
        <v>41570</v>
      </c>
      <c r="B2070" s="100">
        <f t="shared" si="165"/>
        <v>23</v>
      </c>
      <c r="C2070" s="89">
        <f t="shared" si="166"/>
        <v>10</v>
      </c>
      <c r="D2070" s="89">
        <f t="shared" si="167"/>
        <v>2013</v>
      </c>
      <c r="E2070" s="89" t="str">
        <f t="shared" si="168"/>
        <v>Oct</v>
      </c>
      <c r="F2070" s="89" t="str">
        <f t="shared" si="169"/>
        <v>Oct 23, 2013</v>
      </c>
      <c r="G2070" s="213">
        <f>VLOOKUP(Table35[[#This Row],[investing.com format]],'Data Investing'!A:B,2,)</f>
        <v>1.1733</v>
      </c>
    </row>
    <row r="2071" spans="1:7" x14ac:dyDescent="0.45">
      <c r="A2071" s="212">
        <v>41571</v>
      </c>
      <c r="B2071" s="100">
        <f t="shared" si="165"/>
        <v>24</v>
      </c>
      <c r="C2071" s="89">
        <f t="shared" si="166"/>
        <v>10</v>
      </c>
      <c r="D2071" s="89">
        <f t="shared" si="167"/>
        <v>2013</v>
      </c>
      <c r="E2071" s="89" t="str">
        <f t="shared" si="168"/>
        <v>Oct</v>
      </c>
      <c r="F2071" s="89" t="str">
        <f t="shared" si="169"/>
        <v>Oct 24, 2013</v>
      </c>
      <c r="G2071" s="213">
        <f>VLOOKUP(Table35[[#This Row],[investing.com format]],'Data Investing'!A:B,2,)</f>
        <v>1.1739999999999999</v>
      </c>
    </row>
    <row r="2072" spans="1:7" x14ac:dyDescent="0.45">
      <c r="A2072" s="212">
        <v>41572</v>
      </c>
      <c r="B2072" s="100">
        <f t="shared" si="165"/>
        <v>25</v>
      </c>
      <c r="C2072" s="89">
        <f t="shared" si="166"/>
        <v>10</v>
      </c>
      <c r="D2072" s="89">
        <f t="shared" si="167"/>
        <v>2013</v>
      </c>
      <c r="E2072" s="89" t="str">
        <f t="shared" si="168"/>
        <v>Oct</v>
      </c>
      <c r="F2072" s="89" t="str">
        <f t="shared" si="169"/>
        <v>Oct 25, 2013</v>
      </c>
      <c r="G2072" s="213">
        <f>VLOOKUP(Table35[[#This Row],[investing.com format]],'Data Investing'!A:B,2,)</f>
        <v>1.1711</v>
      </c>
    </row>
    <row r="2073" spans="1:7" x14ac:dyDescent="0.45">
      <c r="A2073" s="212">
        <v>41575</v>
      </c>
      <c r="B2073" s="100">
        <f t="shared" si="165"/>
        <v>28</v>
      </c>
      <c r="C2073" s="89">
        <f t="shared" si="166"/>
        <v>10</v>
      </c>
      <c r="D2073" s="89">
        <f t="shared" si="167"/>
        <v>2013</v>
      </c>
      <c r="E2073" s="89" t="str">
        <f t="shared" si="168"/>
        <v>Oct</v>
      </c>
      <c r="F2073" s="89" t="str">
        <f t="shared" si="169"/>
        <v>Oct 28, 2013</v>
      </c>
      <c r="G2073" s="213">
        <f>VLOOKUP(Table35[[#This Row],[investing.com format]],'Data Investing'!A:B,2,)</f>
        <v>1.1711</v>
      </c>
    </row>
    <row r="2074" spans="1:7" x14ac:dyDescent="0.45">
      <c r="A2074" s="212">
        <v>41576</v>
      </c>
      <c r="B2074" s="100">
        <f t="shared" si="165"/>
        <v>29</v>
      </c>
      <c r="C2074" s="89">
        <f t="shared" si="166"/>
        <v>10</v>
      </c>
      <c r="D2074" s="89">
        <f t="shared" si="167"/>
        <v>2013</v>
      </c>
      <c r="E2074" s="89" t="str">
        <f t="shared" si="168"/>
        <v>Oct</v>
      </c>
      <c r="F2074" s="89" t="str">
        <f t="shared" si="169"/>
        <v>Oct 29, 2013</v>
      </c>
      <c r="G2074" s="213">
        <f>VLOOKUP(Table35[[#This Row],[investing.com format]],'Data Investing'!A:B,2,)</f>
        <v>1.1674</v>
      </c>
    </row>
    <row r="2075" spans="1:7" x14ac:dyDescent="0.45">
      <c r="A2075" s="212">
        <v>41577</v>
      </c>
      <c r="B2075" s="100">
        <f t="shared" si="165"/>
        <v>30</v>
      </c>
      <c r="C2075" s="89">
        <f t="shared" si="166"/>
        <v>10</v>
      </c>
      <c r="D2075" s="89">
        <f t="shared" si="167"/>
        <v>2013</v>
      </c>
      <c r="E2075" s="89" t="str">
        <f t="shared" si="168"/>
        <v>Oct</v>
      </c>
      <c r="F2075" s="89" t="str">
        <f t="shared" si="169"/>
        <v>Oct 30, 2013</v>
      </c>
      <c r="G2075" s="213">
        <f>VLOOKUP(Table35[[#This Row],[investing.com format]],'Data Investing'!A:B,2,)</f>
        <v>1.1677</v>
      </c>
    </row>
    <row r="2076" spans="1:7" x14ac:dyDescent="0.45">
      <c r="A2076" s="212">
        <v>41578</v>
      </c>
      <c r="B2076" s="100">
        <f t="shared" si="165"/>
        <v>31</v>
      </c>
      <c r="C2076" s="89">
        <f t="shared" si="166"/>
        <v>10</v>
      </c>
      <c r="D2076" s="89">
        <f t="shared" si="167"/>
        <v>2013</v>
      </c>
      <c r="E2076" s="89" t="str">
        <f t="shared" si="168"/>
        <v>Oct</v>
      </c>
      <c r="F2076" s="89" t="str">
        <f t="shared" si="169"/>
        <v>Oct 31, 2013</v>
      </c>
      <c r="G2076" s="213">
        <f>VLOOKUP(Table35[[#This Row],[investing.com format]],'Data Investing'!A:B,2,)</f>
        <v>1.1809000000000001</v>
      </c>
    </row>
    <row r="2077" spans="1:7" x14ac:dyDescent="0.45">
      <c r="A2077" s="212">
        <v>41579</v>
      </c>
      <c r="B2077" s="100">
        <f t="shared" si="165"/>
        <v>1</v>
      </c>
      <c r="C2077" s="89">
        <f t="shared" si="166"/>
        <v>11</v>
      </c>
      <c r="D2077" s="89">
        <f t="shared" si="167"/>
        <v>2013</v>
      </c>
      <c r="E2077" s="89" t="str">
        <f t="shared" si="168"/>
        <v>Nov</v>
      </c>
      <c r="F2077" s="89" t="str">
        <f t="shared" si="169"/>
        <v>Nov 01, 2013</v>
      </c>
      <c r="G2077" s="213">
        <f>VLOOKUP(Table35[[#This Row],[investing.com format]],'Data Investing'!A:B,2,)</f>
        <v>1.1808000000000001</v>
      </c>
    </row>
    <row r="2078" spans="1:7" x14ac:dyDescent="0.45">
      <c r="A2078" s="212">
        <v>41582</v>
      </c>
      <c r="B2078" s="100">
        <f t="shared" si="165"/>
        <v>4</v>
      </c>
      <c r="C2078" s="89">
        <f t="shared" si="166"/>
        <v>11</v>
      </c>
      <c r="D2078" s="89">
        <f t="shared" si="167"/>
        <v>2013</v>
      </c>
      <c r="E2078" s="89" t="str">
        <f t="shared" si="168"/>
        <v>Nov</v>
      </c>
      <c r="F2078" s="89" t="str">
        <f t="shared" si="169"/>
        <v>Nov 04, 2013</v>
      </c>
      <c r="G2078" s="213">
        <f>VLOOKUP(Table35[[#This Row],[investing.com format]],'Data Investing'!A:B,2,)</f>
        <v>1.1814</v>
      </c>
    </row>
    <row r="2079" spans="1:7" x14ac:dyDescent="0.45">
      <c r="A2079" s="212">
        <v>41583</v>
      </c>
      <c r="B2079" s="100">
        <f t="shared" si="165"/>
        <v>5</v>
      </c>
      <c r="C2079" s="89">
        <f t="shared" si="166"/>
        <v>11</v>
      </c>
      <c r="D2079" s="89">
        <f t="shared" si="167"/>
        <v>2013</v>
      </c>
      <c r="E2079" s="89" t="str">
        <f t="shared" si="168"/>
        <v>Nov</v>
      </c>
      <c r="F2079" s="89" t="str">
        <f t="shared" si="169"/>
        <v>Nov 05, 2013</v>
      </c>
      <c r="G2079" s="213">
        <f>VLOOKUP(Table35[[#This Row],[investing.com format]],'Data Investing'!A:B,2,)</f>
        <v>1.1907000000000001</v>
      </c>
    </row>
    <row r="2080" spans="1:7" x14ac:dyDescent="0.45">
      <c r="A2080" s="212">
        <v>41584</v>
      </c>
      <c r="B2080" s="100">
        <f t="shared" si="165"/>
        <v>6</v>
      </c>
      <c r="C2080" s="89">
        <f t="shared" si="166"/>
        <v>11</v>
      </c>
      <c r="D2080" s="89">
        <f t="shared" si="167"/>
        <v>2013</v>
      </c>
      <c r="E2080" s="89" t="str">
        <f t="shared" si="168"/>
        <v>Nov</v>
      </c>
      <c r="F2080" s="89" t="str">
        <f t="shared" si="169"/>
        <v>Nov 06, 2013</v>
      </c>
      <c r="G2080" s="213">
        <f>VLOOKUP(Table35[[#This Row],[investing.com format]],'Data Investing'!A:B,2,)</f>
        <v>1.1900999999999999</v>
      </c>
    </row>
    <row r="2081" spans="1:7" x14ac:dyDescent="0.45">
      <c r="A2081" s="212">
        <v>41585</v>
      </c>
      <c r="B2081" s="100">
        <f t="shared" si="165"/>
        <v>7</v>
      </c>
      <c r="C2081" s="89">
        <f t="shared" si="166"/>
        <v>11</v>
      </c>
      <c r="D2081" s="89">
        <f t="shared" si="167"/>
        <v>2013</v>
      </c>
      <c r="E2081" s="89" t="str">
        <f t="shared" si="168"/>
        <v>Nov</v>
      </c>
      <c r="F2081" s="89" t="str">
        <f t="shared" si="169"/>
        <v>Nov 07, 2013</v>
      </c>
      <c r="G2081" s="213">
        <f>VLOOKUP(Table35[[#This Row],[investing.com format]],'Data Investing'!A:B,2,)</f>
        <v>1.1995</v>
      </c>
    </row>
    <row r="2082" spans="1:7" x14ac:dyDescent="0.45">
      <c r="A2082" s="212">
        <v>41586</v>
      </c>
      <c r="B2082" s="100">
        <f t="shared" si="165"/>
        <v>8</v>
      </c>
      <c r="C2082" s="89">
        <f t="shared" si="166"/>
        <v>11</v>
      </c>
      <c r="D2082" s="89">
        <f t="shared" si="167"/>
        <v>2013</v>
      </c>
      <c r="E2082" s="89" t="str">
        <f t="shared" si="168"/>
        <v>Nov</v>
      </c>
      <c r="F2082" s="89" t="str">
        <f t="shared" si="169"/>
        <v>Nov 08, 2013</v>
      </c>
      <c r="G2082" s="213">
        <f>VLOOKUP(Table35[[#This Row],[investing.com format]],'Data Investing'!A:B,2,)</f>
        <v>1.1979</v>
      </c>
    </row>
    <row r="2083" spans="1:7" x14ac:dyDescent="0.45">
      <c r="A2083" s="212">
        <v>41589</v>
      </c>
      <c r="B2083" s="100">
        <f t="shared" si="165"/>
        <v>11</v>
      </c>
      <c r="C2083" s="89">
        <f t="shared" si="166"/>
        <v>11</v>
      </c>
      <c r="D2083" s="89">
        <f t="shared" si="167"/>
        <v>2013</v>
      </c>
      <c r="E2083" s="89" t="str">
        <f t="shared" si="168"/>
        <v>Nov</v>
      </c>
      <c r="F2083" s="89" t="str">
        <f t="shared" si="169"/>
        <v>Nov 11, 2013</v>
      </c>
      <c r="G2083" s="213">
        <f>VLOOKUP(Table35[[#This Row],[investing.com format]],'Data Investing'!A:B,2,)</f>
        <v>1.1927000000000001</v>
      </c>
    </row>
    <row r="2084" spans="1:7" x14ac:dyDescent="0.45">
      <c r="A2084" s="212">
        <v>41590</v>
      </c>
      <c r="B2084" s="100">
        <f t="shared" si="165"/>
        <v>12</v>
      </c>
      <c r="C2084" s="89">
        <f t="shared" si="166"/>
        <v>11</v>
      </c>
      <c r="D2084" s="89">
        <f t="shared" si="167"/>
        <v>2013</v>
      </c>
      <c r="E2084" s="89" t="str">
        <f t="shared" si="168"/>
        <v>Nov</v>
      </c>
      <c r="F2084" s="89" t="str">
        <f t="shared" si="169"/>
        <v>Nov 12, 2013</v>
      </c>
      <c r="G2084" s="213">
        <f>VLOOKUP(Table35[[#This Row],[investing.com format]],'Data Investing'!A:B,2,)</f>
        <v>1.1837</v>
      </c>
    </row>
    <row r="2085" spans="1:7" x14ac:dyDescent="0.45">
      <c r="A2085" s="212">
        <v>41591</v>
      </c>
      <c r="B2085" s="100">
        <f t="shared" si="165"/>
        <v>13</v>
      </c>
      <c r="C2085" s="89">
        <f t="shared" si="166"/>
        <v>11</v>
      </c>
      <c r="D2085" s="89">
        <f t="shared" si="167"/>
        <v>2013</v>
      </c>
      <c r="E2085" s="89" t="str">
        <f t="shared" si="168"/>
        <v>Nov</v>
      </c>
      <c r="F2085" s="89" t="str">
        <f t="shared" si="169"/>
        <v>Nov 13, 2013</v>
      </c>
      <c r="G2085" s="213">
        <f>VLOOKUP(Table35[[#This Row],[investing.com format]],'Data Investing'!A:B,2,)</f>
        <v>1.1906000000000001</v>
      </c>
    </row>
    <row r="2086" spans="1:7" x14ac:dyDescent="0.45">
      <c r="A2086" s="212">
        <v>41592</v>
      </c>
      <c r="B2086" s="100">
        <f t="shared" si="165"/>
        <v>14</v>
      </c>
      <c r="C2086" s="89">
        <f t="shared" si="166"/>
        <v>11</v>
      </c>
      <c r="D2086" s="89">
        <f t="shared" si="167"/>
        <v>2013</v>
      </c>
      <c r="E2086" s="89" t="str">
        <f t="shared" si="168"/>
        <v>Nov</v>
      </c>
      <c r="F2086" s="89" t="str">
        <f t="shared" si="169"/>
        <v>Nov 14, 2013</v>
      </c>
      <c r="G2086" s="213">
        <f>VLOOKUP(Table35[[#This Row],[investing.com format]],'Data Investing'!A:B,2,)</f>
        <v>1.1936</v>
      </c>
    </row>
    <row r="2087" spans="1:7" x14ac:dyDescent="0.45">
      <c r="A2087" s="212">
        <v>41593</v>
      </c>
      <c r="B2087" s="100">
        <f t="shared" si="165"/>
        <v>15</v>
      </c>
      <c r="C2087" s="89">
        <f t="shared" si="166"/>
        <v>11</v>
      </c>
      <c r="D2087" s="89">
        <f t="shared" si="167"/>
        <v>2013</v>
      </c>
      <c r="E2087" s="89" t="str">
        <f t="shared" si="168"/>
        <v>Nov</v>
      </c>
      <c r="F2087" s="89" t="str">
        <f t="shared" si="169"/>
        <v>Nov 15, 2013</v>
      </c>
      <c r="G2087" s="213">
        <f>VLOOKUP(Table35[[#This Row],[investing.com format]],'Data Investing'!A:B,2,)</f>
        <v>1.1946000000000001</v>
      </c>
    </row>
    <row r="2088" spans="1:7" x14ac:dyDescent="0.45">
      <c r="A2088" s="212">
        <v>41596</v>
      </c>
      <c r="B2088" s="100">
        <f t="shared" si="165"/>
        <v>18</v>
      </c>
      <c r="C2088" s="89">
        <f t="shared" si="166"/>
        <v>11</v>
      </c>
      <c r="D2088" s="89">
        <f t="shared" si="167"/>
        <v>2013</v>
      </c>
      <c r="E2088" s="89" t="str">
        <f t="shared" si="168"/>
        <v>Nov</v>
      </c>
      <c r="F2088" s="89" t="str">
        <f t="shared" si="169"/>
        <v>Nov 18, 2013</v>
      </c>
      <c r="G2088" s="213">
        <f>VLOOKUP(Table35[[#This Row],[investing.com format]],'Data Investing'!A:B,2,)</f>
        <v>1.1929000000000001</v>
      </c>
    </row>
    <row r="2089" spans="1:7" x14ac:dyDescent="0.45">
      <c r="A2089" s="212">
        <v>41597</v>
      </c>
      <c r="B2089" s="100">
        <f t="shared" si="165"/>
        <v>19</v>
      </c>
      <c r="C2089" s="89">
        <f t="shared" si="166"/>
        <v>11</v>
      </c>
      <c r="D2089" s="89">
        <f t="shared" si="167"/>
        <v>2013</v>
      </c>
      <c r="E2089" s="89" t="str">
        <f t="shared" si="168"/>
        <v>Nov</v>
      </c>
      <c r="F2089" s="89" t="str">
        <f t="shared" si="169"/>
        <v>Nov 19, 2013</v>
      </c>
      <c r="G2089" s="213">
        <f>VLOOKUP(Table35[[#This Row],[investing.com format]],'Data Investing'!A:B,2,)</f>
        <v>1.1906000000000001</v>
      </c>
    </row>
    <row r="2090" spans="1:7" x14ac:dyDescent="0.45">
      <c r="A2090" s="212">
        <v>41598</v>
      </c>
      <c r="B2090" s="100">
        <f t="shared" si="165"/>
        <v>20</v>
      </c>
      <c r="C2090" s="89">
        <f t="shared" si="166"/>
        <v>11</v>
      </c>
      <c r="D2090" s="89">
        <f t="shared" si="167"/>
        <v>2013</v>
      </c>
      <c r="E2090" s="89" t="str">
        <f t="shared" si="168"/>
        <v>Nov</v>
      </c>
      <c r="F2090" s="89" t="str">
        <f t="shared" si="169"/>
        <v>Nov 20, 2013</v>
      </c>
      <c r="G2090" s="213">
        <f>VLOOKUP(Table35[[#This Row],[investing.com format]],'Data Investing'!A:B,2,)</f>
        <v>1.1982999999999999</v>
      </c>
    </row>
    <row r="2091" spans="1:7" x14ac:dyDescent="0.45">
      <c r="A2091" s="212">
        <v>41599</v>
      </c>
      <c r="B2091" s="100">
        <f t="shared" si="165"/>
        <v>21</v>
      </c>
      <c r="C2091" s="89">
        <f t="shared" si="166"/>
        <v>11</v>
      </c>
      <c r="D2091" s="89">
        <f t="shared" si="167"/>
        <v>2013</v>
      </c>
      <c r="E2091" s="89" t="str">
        <f t="shared" si="168"/>
        <v>Nov</v>
      </c>
      <c r="F2091" s="89" t="str">
        <f t="shared" si="169"/>
        <v>Nov 21, 2013</v>
      </c>
      <c r="G2091" s="213">
        <f>VLOOKUP(Table35[[#This Row],[investing.com format]],'Data Investing'!A:B,2,)</f>
        <v>1.2016</v>
      </c>
    </row>
    <row r="2092" spans="1:7" x14ac:dyDescent="0.45">
      <c r="A2092" s="212">
        <v>41600</v>
      </c>
      <c r="B2092" s="100">
        <f t="shared" si="165"/>
        <v>22</v>
      </c>
      <c r="C2092" s="89">
        <f t="shared" si="166"/>
        <v>11</v>
      </c>
      <c r="D2092" s="89">
        <f t="shared" si="167"/>
        <v>2013</v>
      </c>
      <c r="E2092" s="89" t="str">
        <f t="shared" si="168"/>
        <v>Nov</v>
      </c>
      <c r="F2092" s="89" t="str">
        <f t="shared" si="169"/>
        <v>Nov 22, 2013</v>
      </c>
      <c r="G2092" s="213">
        <f>VLOOKUP(Table35[[#This Row],[investing.com format]],'Data Investing'!A:B,2,)</f>
        <v>1.1967000000000001</v>
      </c>
    </row>
    <row r="2093" spans="1:7" x14ac:dyDescent="0.45">
      <c r="A2093" s="212">
        <v>41603</v>
      </c>
      <c r="B2093" s="100">
        <f t="shared" si="165"/>
        <v>25</v>
      </c>
      <c r="C2093" s="89">
        <f t="shared" si="166"/>
        <v>11</v>
      </c>
      <c r="D2093" s="89">
        <f t="shared" si="167"/>
        <v>2013</v>
      </c>
      <c r="E2093" s="89" t="str">
        <f t="shared" si="168"/>
        <v>Nov</v>
      </c>
      <c r="F2093" s="89" t="str">
        <f t="shared" si="169"/>
        <v>Nov 25, 2013</v>
      </c>
      <c r="G2093" s="213">
        <f>VLOOKUP(Table35[[#This Row],[investing.com format]],'Data Investing'!A:B,2,)</f>
        <v>1.1953</v>
      </c>
    </row>
    <row r="2094" spans="1:7" x14ac:dyDescent="0.45">
      <c r="A2094" s="212">
        <v>41604</v>
      </c>
      <c r="B2094" s="100">
        <f t="shared" si="165"/>
        <v>26</v>
      </c>
      <c r="C2094" s="89">
        <f t="shared" si="166"/>
        <v>11</v>
      </c>
      <c r="D2094" s="89">
        <f t="shared" si="167"/>
        <v>2013</v>
      </c>
      <c r="E2094" s="89" t="str">
        <f t="shared" si="168"/>
        <v>Nov</v>
      </c>
      <c r="F2094" s="89" t="str">
        <f t="shared" si="169"/>
        <v>Nov 26, 2013</v>
      </c>
      <c r="G2094" s="213">
        <f>VLOOKUP(Table35[[#This Row],[investing.com format]],'Data Investing'!A:B,2,)</f>
        <v>1.1948000000000001</v>
      </c>
    </row>
    <row r="2095" spans="1:7" x14ac:dyDescent="0.45">
      <c r="A2095" s="212">
        <v>41605</v>
      </c>
      <c r="B2095" s="100">
        <f t="shared" si="165"/>
        <v>27</v>
      </c>
      <c r="C2095" s="89">
        <f t="shared" si="166"/>
        <v>11</v>
      </c>
      <c r="D2095" s="89">
        <f t="shared" si="167"/>
        <v>2013</v>
      </c>
      <c r="E2095" s="89" t="str">
        <f t="shared" si="168"/>
        <v>Nov</v>
      </c>
      <c r="F2095" s="89" t="str">
        <f t="shared" si="169"/>
        <v>Nov 27, 2013</v>
      </c>
      <c r="G2095" s="213">
        <f>VLOOKUP(Table35[[#This Row],[investing.com format]],'Data Investing'!A:B,2,)</f>
        <v>1.1995</v>
      </c>
    </row>
    <row r="2096" spans="1:7" x14ac:dyDescent="0.45">
      <c r="A2096" s="212">
        <v>41607</v>
      </c>
      <c r="B2096" s="100">
        <f t="shared" si="165"/>
        <v>29</v>
      </c>
      <c r="C2096" s="89">
        <f t="shared" si="166"/>
        <v>11</v>
      </c>
      <c r="D2096" s="89">
        <f t="shared" si="167"/>
        <v>2013</v>
      </c>
      <c r="E2096" s="89" t="str">
        <f t="shared" si="168"/>
        <v>Nov</v>
      </c>
      <c r="F2096" s="89" t="str">
        <f t="shared" si="169"/>
        <v>Nov 29, 2013</v>
      </c>
      <c r="G2096" s="213">
        <f>VLOOKUP(Table35[[#This Row],[investing.com format]],'Data Investing'!A:B,2,)</f>
        <v>1.2043999999999999</v>
      </c>
    </row>
    <row r="2097" spans="1:7" x14ac:dyDescent="0.45">
      <c r="A2097" s="212">
        <v>41610</v>
      </c>
      <c r="B2097" s="100">
        <f t="shared" si="165"/>
        <v>2</v>
      </c>
      <c r="C2097" s="89">
        <f t="shared" si="166"/>
        <v>12</v>
      </c>
      <c r="D2097" s="89">
        <f t="shared" si="167"/>
        <v>2013</v>
      </c>
      <c r="E2097" s="89" t="str">
        <f t="shared" si="168"/>
        <v>Dec</v>
      </c>
      <c r="F2097" s="89" t="str">
        <f t="shared" si="169"/>
        <v>Dec 02, 2013</v>
      </c>
      <c r="G2097" s="213">
        <f>VLOOKUP(Table35[[#This Row],[investing.com format]],'Data Investing'!A:B,2,)</f>
        <v>1.2079</v>
      </c>
    </row>
    <row r="2098" spans="1:7" x14ac:dyDescent="0.45">
      <c r="A2098" s="212">
        <v>41611</v>
      </c>
      <c r="B2098" s="100">
        <f t="shared" si="165"/>
        <v>3</v>
      </c>
      <c r="C2098" s="89">
        <f t="shared" si="166"/>
        <v>12</v>
      </c>
      <c r="D2098" s="89">
        <f t="shared" si="167"/>
        <v>2013</v>
      </c>
      <c r="E2098" s="89" t="str">
        <f t="shared" si="168"/>
        <v>Dec</v>
      </c>
      <c r="F2098" s="89" t="str">
        <f t="shared" si="169"/>
        <v>Dec 03, 2013</v>
      </c>
      <c r="G2098" s="213">
        <f>VLOOKUP(Table35[[#This Row],[investing.com format]],'Data Investing'!A:B,2,)</f>
        <v>1.2061999999999999</v>
      </c>
    </row>
    <row r="2099" spans="1:7" x14ac:dyDescent="0.45">
      <c r="A2099" s="212">
        <v>41612</v>
      </c>
      <c r="B2099" s="100">
        <f t="shared" si="165"/>
        <v>4</v>
      </c>
      <c r="C2099" s="89">
        <f t="shared" si="166"/>
        <v>12</v>
      </c>
      <c r="D2099" s="89">
        <f t="shared" si="167"/>
        <v>2013</v>
      </c>
      <c r="E2099" s="89" t="str">
        <f t="shared" si="168"/>
        <v>Dec</v>
      </c>
      <c r="F2099" s="89" t="str">
        <f t="shared" si="169"/>
        <v>Dec 04, 2013</v>
      </c>
      <c r="G2099" s="213">
        <f>VLOOKUP(Table35[[#This Row],[investing.com format]],'Data Investing'!A:B,2,)</f>
        <v>1.2052</v>
      </c>
    </row>
    <row r="2100" spans="1:7" x14ac:dyDescent="0.45">
      <c r="A2100" s="212">
        <v>41613</v>
      </c>
      <c r="B2100" s="100">
        <f t="shared" si="165"/>
        <v>5</v>
      </c>
      <c r="C2100" s="89">
        <f t="shared" si="166"/>
        <v>12</v>
      </c>
      <c r="D2100" s="89">
        <f t="shared" si="167"/>
        <v>2013</v>
      </c>
      <c r="E2100" s="89" t="str">
        <f t="shared" si="168"/>
        <v>Dec</v>
      </c>
      <c r="F2100" s="89" t="str">
        <f t="shared" si="169"/>
        <v>Dec 05, 2013</v>
      </c>
      <c r="G2100" s="213">
        <f>VLOOKUP(Table35[[#This Row],[investing.com format]],'Data Investing'!A:B,2,)</f>
        <v>1.1952</v>
      </c>
    </row>
    <row r="2101" spans="1:7" x14ac:dyDescent="0.45">
      <c r="A2101" s="212">
        <v>41614</v>
      </c>
      <c r="B2101" s="100">
        <f t="shared" si="165"/>
        <v>6</v>
      </c>
      <c r="C2101" s="89">
        <f t="shared" si="166"/>
        <v>12</v>
      </c>
      <c r="D2101" s="89">
        <f t="shared" si="167"/>
        <v>2013</v>
      </c>
      <c r="E2101" s="89" t="str">
        <f t="shared" si="168"/>
        <v>Dec</v>
      </c>
      <c r="F2101" s="89" t="str">
        <f t="shared" si="169"/>
        <v>Dec 06, 2013</v>
      </c>
      <c r="G2101" s="213">
        <f>VLOOKUP(Table35[[#This Row],[investing.com format]],'Data Investing'!A:B,2,)</f>
        <v>1.1929000000000001</v>
      </c>
    </row>
    <row r="2102" spans="1:7" x14ac:dyDescent="0.45">
      <c r="A2102" s="212">
        <v>41617</v>
      </c>
      <c r="B2102" s="100">
        <f t="shared" si="165"/>
        <v>9</v>
      </c>
      <c r="C2102" s="89">
        <f t="shared" si="166"/>
        <v>12</v>
      </c>
      <c r="D2102" s="89">
        <f t="shared" si="167"/>
        <v>2013</v>
      </c>
      <c r="E2102" s="89" t="str">
        <f t="shared" si="168"/>
        <v>Dec</v>
      </c>
      <c r="F2102" s="89" t="str">
        <f t="shared" si="169"/>
        <v>Dec 09, 2013</v>
      </c>
      <c r="G2102" s="213">
        <f>VLOOKUP(Table35[[#This Row],[investing.com format]],'Data Investing'!A:B,2,)</f>
        <v>1.1959</v>
      </c>
    </row>
    <row r="2103" spans="1:7" x14ac:dyDescent="0.45">
      <c r="A2103" s="212">
        <v>41618</v>
      </c>
      <c r="B2103" s="100">
        <f t="shared" si="165"/>
        <v>10</v>
      </c>
      <c r="C2103" s="89">
        <f t="shared" si="166"/>
        <v>12</v>
      </c>
      <c r="D2103" s="89">
        <f t="shared" si="167"/>
        <v>2013</v>
      </c>
      <c r="E2103" s="89" t="str">
        <f t="shared" si="168"/>
        <v>Dec</v>
      </c>
      <c r="F2103" s="89" t="str">
        <f t="shared" si="169"/>
        <v>Dec 10, 2013</v>
      </c>
      <c r="G2103" s="213">
        <f>VLOOKUP(Table35[[#This Row],[investing.com format]],'Data Investing'!A:B,2,)</f>
        <v>1.1951000000000001</v>
      </c>
    </row>
    <row r="2104" spans="1:7" x14ac:dyDescent="0.45">
      <c r="A2104" s="212">
        <v>41619</v>
      </c>
      <c r="B2104" s="100">
        <f t="shared" si="165"/>
        <v>11</v>
      </c>
      <c r="C2104" s="89">
        <f t="shared" si="166"/>
        <v>12</v>
      </c>
      <c r="D2104" s="89">
        <f t="shared" si="167"/>
        <v>2013</v>
      </c>
      <c r="E2104" s="89" t="str">
        <f t="shared" si="168"/>
        <v>Dec</v>
      </c>
      <c r="F2104" s="89" t="str">
        <f t="shared" si="169"/>
        <v>Dec 11, 2013</v>
      </c>
      <c r="G2104" s="213">
        <f>VLOOKUP(Table35[[#This Row],[investing.com format]],'Data Investing'!A:B,2,)</f>
        <v>1.1879</v>
      </c>
    </row>
    <row r="2105" spans="1:7" x14ac:dyDescent="0.45">
      <c r="A2105" s="212">
        <v>41620</v>
      </c>
      <c r="B2105" s="100">
        <f t="shared" si="165"/>
        <v>12</v>
      </c>
      <c r="C2105" s="89">
        <f t="shared" si="166"/>
        <v>12</v>
      </c>
      <c r="D2105" s="89">
        <f t="shared" si="167"/>
        <v>2013</v>
      </c>
      <c r="E2105" s="89" t="str">
        <f t="shared" si="168"/>
        <v>Dec</v>
      </c>
      <c r="F2105" s="89" t="str">
        <f t="shared" si="169"/>
        <v>Dec 12, 2013</v>
      </c>
      <c r="G2105" s="213">
        <f>VLOOKUP(Table35[[#This Row],[investing.com format]],'Data Investing'!A:B,2,)</f>
        <v>1.1886000000000001</v>
      </c>
    </row>
    <row r="2106" spans="1:7" x14ac:dyDescent="0.45">
      <c r="A2106" s="212">
        <v>41621</v>
      </c>
      <c r="B2106" s="100">
        <f t="shared" si="165"/>
        <v>13</v>
      </c>
      <c r="C2106" s="89">
        <f t="shared" si="166"/>
        <v>12</v>
      </c>
      <c r="D2106" s="89">
        <f t="shared" si="167"/>
        <v>2013</v>
      </c>
      <c r="E2106" s="89" t="str">
        <f t="shared" si="168"/>
        <v>Dec</v>
      </c>
      <c r="F2106" s="89" t="str">
        <f t="shared" si="169"/>
        <v>Dec 13, 2013</v>
      </c>
      <c r="G2106" s="213">
        <f>VLOOKUP(Table35[[#This Row],[investing.com format]],'Data Investing'!A:B,2,)</f>
        <v>1.1859999999999999</v>
      </c>
    </row>
    <row r="2107" spans="1:7" x14ac:dyDescent="0.45">
      <c r="A2107" s="212">
        <v>41624</v>
      </c>
      <c r="B2107" s="100">
        <f t="shared" si="165"/>
        <v>16</v>
      </c>
      <c r="C2107" s="89">
        <f t="shared" si="166"/>
        <v>12</v>
      </c>
      <c r="D2107" s="89">
        <f t="shared" si="167"/>
        <v>2013</v>
      </c>
      <c r="E2107" s="89" t="str">
        <f t="shared" si="168"/>
        <v>Dec</v>
      </c>
      <c r="F2107" s="89" t="str">
        <f t="shared" si="169"/>
        <v>Dec 16, 2013</v>
      </c>
      <c r="G2107" s="213">
        <f>VLOOKUP(Table35[[#This Row],[investing.com format]],'Data Investing'!A:B,2,)</f>
        <v>1.1842999999999999</v>
      </c>
    </row>
    <row r="2108" spans="1:7" x14ac:dyDescent="0.45">
      <c r="A2108" s="212">
        <v>41625</v>
      </c>
      <c r="B2108" s="100">
        <f t="shared" si="165"/>
        <v>17</v>
      </c>
      <c r="C2108" s="89">
        <f t="shared" si="166"/>
        <v>12</v>
      </c>
      <c r="D2108" s="89">
        <f t="shared" si="167"/>
        <v>2013</v>
      </c>
      <c r="E2108" s="89" t="str">
        <f t="shared" si="168"/>
        <v>Dec</v>
      </c>
      <c r="F2108" s="89" t="str">
        <f t="shared" si="169"/>
        <v>Dec 17, 2013</v>
      </c>
      <c r="G2108" s="213">
        <f>VLOOKUP(Table35[[#This Row],[investing.com format]],'Data Investing'!A:B,2,)</f>
        <v>1.1813</v>
      </c>
    </row>
    <row r="2109" spans="1:7" x14ac:dyDescent="0.45">
      <c r="A2109" s="212">
        <v>41626</v>
      </c>
      <c r="B2109" s="100">
        <f t="shared" si="165"/>
        <v>18</v>
      </c>
      <c r="C2109" s="89">
        <f t="shared" si="166"/>
        <v>12</v>
      </c>
      <c r="D2109" s="89">
        <f t="shared" si="167"/>
        <v>2013</v>
      </c>
      <c r="E2109" s="89" t="str">
        <f t="shared" si="168"/>
        <v>Dec</v>
      </c>
      <c r="F2109" s="89" t="str">
        <f t="shared" si="169"/>
        <v>Dec 18, 2013</v>
      </c>
      <c r="G2109" s="213">
        <f>VLOOKUP(Table35[[#This Row],[investing.com format]],'Data Investing'!A:B,2,)</f>
        <v>1.1978</v>
      </c>
    </row>
    <row r="2110" spans="1:7" x14ac:dyDescent="0.45">
      <c r="A2110" s="212">
        <v>41627</v>
      </c>
      <c r="B2110" s="100">
        <f t="shared" si="165"/>
        <v>19</v>
      </c>
      <c r="C2110" s="89">
        <f t="shared" si="166"/>
        <v>12</v>
      </c>
      <c r="D2110" s="89">
        <f t="shared" si="167"/>
        <v>2013</v>
      </c>
      <c r="E2110" s="89" t="str">
        <f t="shared" si="168"/>
        <v>Dec</v>
      </c>
      <c r="F2110" s="89" t="str">
        <f t="shared" si="169"/>
        <v>Dec 19, 2013</v>
      </c>
      <c r="G2110" s="213">
        <f>VLOOKUP(Table35[[#This Row],[investing.com format]],'Data Investing'!A:B,2,)</f>
        <v>1.1984999999999999</v>
      </c>
    </row>
    <row r="2111" spans="1:7" x14ac:dyDescent="0.45">
      <c r="A2111" s="212">
        <v>41628</v>
      </c>
      <c r="B2111" s="100">
        <f t="shared" si="165"/>
        <v>20</v>
      </c>
      <c r="C2111" s="89">
        <f t="shared" si="166"/>
        <v>12</v>
      </c>
      <c r="D2111" s="89">
        <f t="shared" si="167"/>
        <v>2013</v>
      </c>
      <c r="E2111" s="89" t="str">
        <f t="shared" si="168"/>
        <v>Dec</v>
      </c>
      <c r="F2111" s="89" t="str">
        <f t="shared" si="169"/>
        <v>Dec 20, 2013</v>
      </c>
      <c r="G2111" s="213">
        <f>VLOOKUP(Table35[[#This Row],[investing.com format]],'Data Investing'!A:B,2,)</f>
        <v>1.1949000000000001</v>
      </c>
    </row>
    <row r="2112" spans="1:7" x14ac:dyDescent="0.45">
      <c r="A2112" s="212">
        <v>41631</v>
      </c>
      <c r="B2112" s="100">
        <f t="shared" si="165"/>
        <v>23</v>
      </c>
      <c r="C2112" s="89">
        <f t="shared" si="166"/>
        <v>12</v>
      </c>
      <c r="D2112" s="89">
        <f t="shared" si="167"/>
        <v>2013</v>
      </c>
      <c r="E2112" s="89" t="str">
        <f t="shared" si="168"/>
        <v>Dec</v>
      </c>
      <c r="F2112" s="89" t="str">
        <f t="shared" si="169"/>
        <v>Dec 23, 2013</v>
      </c>
      <c r="G2112" s="213">
        <f>VLOOKUP(Table35[[#This Row],[investing.com format]],'Data Investing'!A:B,2,)</f>
        <v>1.1941999999999999</v>
      </c>
    </row>
    <row r="2113" spans="1:7" x14ac:dyDescent="0.45">
      <c r="A2113" s="212">
        <v>41632</v>
      </c>
      <c r="B2113" s="100">
        <f t="shared" si="165"/>
        <v>24</v>
      </c>
      <c r="C2113" s="89">
        <f t="shared" si="166"/>
        <v>12</v>
      </c>
      <c r="D2113" s="89">
        <f t="shared" si="167"/>
        <v>2013</v>
      </c>
      <c r="E2113" s="89" t="str">
        <f t="shared" si="168"/>
        <v>Dec</v>
      </c>
      <c r="F2113" s="89" t="str">
        <f t="shared" si="169"/>
        <v>Dec 24, 2013</v>
      </c>
      <c r="G2113" s="213">
        <f>VLOOKUP(Table35[[#This Row],[investing.com format]],'Data Investing'!A:B,2,)</f>
        <v>1.1966000000000001</v>
      </c>
    </row>
    <row r="2114" spans="1:7" x14ac:dyDescent="0.45">
      <c r="A2114" s="212">
        <v>41634</v>
      </c>
      <c r="B2114" s="100">
        <f t="shared" si="165"/>
        <v>26</v>
      </c>
      <c r="C2114" s="89">
        <f t="shared" si="166"/>
        <v>12</v>
      </c>
      <c r="D2114" s="89">
        <f t="shared" si="167"/>
        <v>2013</v>
      </c>
      <c r="E2114" s="89" t="str">
        <f t="shared" si="168"/>
        <v>Dec</v>
      </c>
      <c r="F2114" s="89" t="str">
        <f t="shared" si="169"/>
        <v>Dec 26, 2013</v>
      </c>
      <c r="G2114" s="213">
        <f>VLOOKUP(Table35[[#This Row],[investing.com format]],'Data Investing'!A:B,2,)</f>
        <v>1.1986000000000001</v>
      </c>
    </row>
    <row r="2115" spans="1:7" x14ac:dyDescent="0.45">
      <c r="A2115" s="212">
        <v>41635</v>
      </c>
      <c r="B2115" s="100">
        <f t="shared" si="165"/>
        <v>27</v>
      </c>
      <c r="C2115" s="89">
        <f t="shared" si="166"/>
        <v>12</v>
      </c>
      <c r="D2115" s="89">
        <f t="shared" si="167"/>
        <v>2013</v>
      </c>
      <c r="E2115" s="89" t="str">
        <f t="shared" si="168"/>
        <v>Dec</v>
      </c>
      <c r="F2115" s="89" t="str">
        <f t="shared" si="169"/>
        <v>Dec 27, 2013</v>
      </c>
      <c r="G2115" s="213">
        <f>VLOOKUP(Table35[[#This Row],[investing.com format]],'Data Investing'!A:B,2,)</f>
        <v>1.1993</v>
      </c>
    </row>
    <row r="2116" spans="1:7" x14ac:dyDescent="0.45">
      <c r="A2116" s="212">
        <v>41638</v>
      </c>
      <c r="B2116" s="100">
        <f t="shared" si="165"/>
        <v>30</v>
      </c>
      <c r="C2116" s="89">
        <f t="shared" si="166"/>
        <v>12</v>
      </c>
      <c r="D2116" s="89">
        <f t="shared" si="167"/>
        <v>2013</v>
      </c>
      <c r="E2116" s="89" t="str">
        <f t="shared" si="168"/>
        <v>Dec</v>
      </c>
      <c r="F2116" s="89" t="str">
        <f t="shared" si="169"/>
        <v>Dec 30, 2013</v>
      </c>
      <c r="G2116" s="213">
        <f>VLOOKUP(Table35[[#This Row],[investing.com format]],'Data Investing'!A:B,2,)</f>
        <v>1.1954</v>
      </c>
    </row>
    <row r="2117" spans="1:7" x14ac:dyDescent="0.45">
      <c r="A2117" s="212">
        <v>41639</v>
      </c>
      <c r="B2117" s="100">
        <f t="shared" si="165"/>
        <v>31</v>
      </c>
      <c r="C2117" s="89">
        <f t="shared" si="166"/>
        <v>12</v>
      </c>
      <c r="D2117" s="89">
        <f t="shared" si="167"/>
        <v>2013</v>
      </c>
      <c r="E2117" s="89" t="str">
        <f t="shared" si="168"/>
        <v>Dec</v>
      </c>
      <c r="F2117" s="89" t="str">
        <f t="shared" si="169"/>
        <v>Dec 31, 2013</v>
      </c>
      <c r="G2117" s="213">
        <f>VLOOKUP(Table35[[#This Row],[investing.com format]],'Data Investing'!A:B,2,)</f>
        <v>1.2045999999999999</v>
      </c>
    </row>
    <row r="2118" spans="1:7" x14ac:dyDescent="0.45">
      <c r="A2118" s="212">
        <v>41641</v>
      </c>
      <c r="B2118" s="100">
        <f t="shared" si="165"/>
        <v>2</v>
      </c>
      <c r="C2118" s="89">
        <f t="shared" si="166"/>
        <v>1</v>
      </c>
      <c r="D2118" s="89">
        <f t="shared" si="167"/>
        <v>2014</v>
      </c>
      <c r="E2118" s="89" t="str">
        <f t="shared" si="168"/>
        <v>Jan</v>
      </c>
      <c r="F2118" s="89" t="str">
        <f t="shared" si="169"/>
        <v>Jan 02, 2014</v>
      </c>
      <c r="G2118" s="213">
        <f>VLOOKUP(Table35[[#This Row],[investing.com format]],'Data Investing'!A:B,2,)</f>
        <v>1.2035</v>
      </c>
    </row>
    <row r="2119" spans="1:7" x14ac:dyDescent="0.45">
      <c r="A2119" s="212">
        <v>41642</v>
      </c>
      <c r="B2119" s="100">
        <f t="shared" si="165"/>
        <v>3</v>
      </c>
      <c r="C2119" s="89">
        <f t="shared" si="166"/>
        <v>1</v>
      </c>
      <c r="D2119" s="89">
        <f t="shared" si="167"/>
        <v>2014</v>
      </c>
      <c r="E2119" s="89" t="str">
        <f t="shared" si="168"/>
        <v>Jan</v>
      </c>
      <c r="F2119" s="89" t="str">
        <f t="shared" si="169"/>
        <v>Jan 03, 2014</v>
      </c>
      <c r="G2119" s="213">
        <f>VLOOKUP(Table35[[#This Row],[investing.com format]],'Data Investing'!A:B,2,)</f>
        <v>1.2081</v>
      </c>
    </row>
    <row r="2120" spans="1:7" x14ac:dyDescent="0.45">
      <c r="A2120" s="212">
        <v>41645</v>
      </c>
      <c r="B2120" s="100">
        <f t="shared" si="165"/>
        <v>6</v>
      </c>
      <c r="C2120" s="89">
        <f t="shared" si="166"/>
        <v>1</v>
      </c>
      <c r="D2120" s="89">
        <f t="shared" si="167"/>
        <v>2014</v>
      </c>
      <c r="E2120" s="89" t="str">
        <f t="shared" si="168"/>
        <v>Jan</v>
      </c>
      <c r="F2120" s="89" t="str">
        <f t="shared" si="169"/>
        <v>Jan 06, 2014</v>
      </c>
      <c r="G2120" s="213">
        <f>VLOOKUP(Table35[[#This Row],[investing.com format]],'Data Investing'!A:B,2,)</f>
        <v>1.2038</v>
      </c>
    </row>
    <row r="2121" spans="1:7" x14ac:dyDescent="0.45">
      <c r="A2121" s="212">
        <v>41646</v>
      </c>
      <c r="B2121" s="100">
        <f t="shared" si="165"/>
        <v>7</v>
      </c>
      <c r="C2121" s="89">
        <f t="shared" si="166"/>
        <v>1</v>
      </c>
      <c r="D2121" s="89">
        <f t="shared" si="167"/>
        <v>2014</v>
      </c>
      <c r="E2121" s="89" t="str">
        <f t="shared" si="168"/>
        <v>Jan</v>
      </c>
      <c r="F2121" s="89" t="str">
        <f t="shared" si="169"/>
        <v>Jan 07, 2014</v>
      </c>
      <c r="G2121" s="213">
        <f>VLOOKUP(Table35[[#This Row],[investing.com format]],'Data Investing'!A:B,2,)</f>
        <v>1.2047000000000001</v>
      </c>
    </row>
    <row r="2122" spans="1:7" x14ac:dyDescent="0.45">
      <c r="A2122" s="212">
        <v>41647</v>
      </c>
      <c r="B2122" s="100">
        <f t="shared" si="165"/>
        <v>8</v>
      </c>
      <c r="C2122" s="89">
        <f t="shared" si="166"/>
        <v>1</v>
      </c>
      <c r="D2122" s="89">
        <f t="shared" si="167"/>
        <v>2014</v>
      </c>
      <c r="E2122" s="89" t="str">
        <f t="shared" si="168"/>
        <v>Jan</v>
      </c>
      <c r="F2122" s="89" t="str">
        <f t="shared" si="169"/>
        <v>Jan 08, 2014</v>
      </c>
      <c r="G2122" s="213">
        <f>VLOOKUP(Table35[[#This Row],[investing.com format]],'Data Investing'!A:B,2,)</f>
        <v>1.2116</v>
      </c>
    </row>
    <row r="2123" spans="1:7" x14ac:dyDescent="0.45">
      <c r="A2123" s="212">
        <v>41648</v>
      </c>
      <c r="B2123" s="100">
        <f t="shared" si="165"/>
        <v>9</v>
      </c>
      <c r="C2123" s="89">
        <f t="shared" si="166"/>
        <v>1</v>
      </c>
      <c r="D2123" s="89">
        <f t="shared" si="167"/>
        <v>2014</v>
      </c>
      <c r="E2123" s="89" t="str">
        <f t="shared" si="168"/>
        <v>Jan</v>
      </c>
      <c r="F2123" s="89" t="str">
        <f t="shared" si="169"/>
        <v>Jan 09, 2014</v>
      </c>
      <c r="G2123" s="213">
        <f>VLOOKUP(Table35[[#This Row],[investing.com format]],'Data Investing'!A:B,2,)</f>
        <v>1.2113</v>
      </c>
    </row>
    <row r="2124" spans="1:7" x14ac:dyDescent="0.45">
      <c r="A2124" s="212">
        <v>41649</v>
      </c>
      <c r="B2124" s="100">
        <f t="shared" si="165"/>
        <v>10</v>
      </c>
      <c r="C2124" s="89">
        <f t="shared" si="166"/>
        <v>1</v>
      </c>
      <c r="D2124" s="89">
        <f t="shared" si="167"/>
        <v>2014</v>
      </c>
      <c r="E2124" s="89" t="str">
        <f t="shared" si="168"/>
        <v>Jan</v>
      </c>
      <c r="F2124" s="89" t="str">
        <f t="shared" si="169"/>
        <v>Jan 10, 2014</v>
      </c>
      <c r="G2124" s="213">
        <f>VLOOKUP(Table35[[#This Row],[investing.com format]],'Data Investing'!A:B,2,)</f>
        <v>1.2058</v>
      </c>
    </row>
    <row r="2125" spans="1:7" x14ac:dyDescent="0.45">
      <c r="A2125" s="212">
        <v>41652</v>
      </c>
      <c r="B2125" s="100">
        <f t="shared" si="165"/>
        <v>13</v>
      </c>
      <c r="C2125" s="89">
        <f t="shared" si="166"/>
        <v>1</v>
      </c>
      <c r="D2125" s="89">
        <f t="shared" si="167"/>
        <v>2014</v>
      </c>
      <c r="E2125" s="89" t="str">
        <f t="shared" si="168"/>
        <v>Jan</v>
      </c>
      <c r="F2125" s="89" t="str">
        <f t="shared" si="169"/>
        <v>Jan 13, 2014</v>
      </c>
      <c r="G2125" s="213">
        <f>VLOOKUP(Table35[[#This Row],[investing.com format]],'Data Investing'!A:B,2,)</f>
        <v>1.1981999999999999</v>
      </c>
    </row>
    <row r="2126" spans="1:7" x14ac:dyDescent="0.45">
      <c r="A2126" s="212">
        <v>41653</v>
      </c>
      <c r="B2126" s="100">
        <f t="shared" si="165"/>
        <v>14</v>
      </c>
      <c r="C2126" s="89">
        <f t="shared" si="166"/>
        <v>1</v>
      </c>
      <c r="D2126" s="89">
        <f t="shared" si="167"/>
        <v>2014</v>
      </c>
      <c r="E2126" s="89" t="str">
        <f t="shared" si="168"/>
        <v>Jan</v>
      </c>
      <c r="F2126" s="89" t="str">
        <f t="shared" si="169"/>
        <v>Jan 14, 2014</v>
      </c>
      <c r="G2126" s="213">
        <f>VLOOKUP(Table35[[#This Row],[investing.com format]],'Data Investing'!A:B,2,)</f>
        <v>1.2018</v>
      </c>
    </row>
    <row r="2127" spans="1:7" x14ac:dyDescent="0.45">
      <c r="A2127" s="212">
        <v>41654</v>
      </c>
      <c r="B2127" s="100">
        <f t="shared" si="165"/>
        <v>15</v>
      </c>
      <c r="C2127" s="89">
        <f t="shared" si="166"/>
        <v>1</v>
      </c>
      <c r="D2127" s="89">
        <f t="shared" si="167"/>
        <v>2014</v>
      </c>
      <c r="E2127" s="89" t="str">
        <f t="shared" si="168"/>
        <v>Jan</v>
      </c>
      <c r="F2127" s="89" t="str">
        <f t="shared" si="169"/>
        <v>Jan 15, 2014</v>
      </c>
      <c r="G2127" s="213">
        <f>VLOOKUP(Table35[[#This Row],[investing.com format]],'Data Investing'!A:B,2,)</f>
        <v>1.2033</v>
      </c>
    </row>
    <row r="2128" spans="1:7" x14ac:dyDescent="0.45">
      <c r="A2128" s="212">
        <v>41655</v>
      </c>
      <c r="B2128" s="100">
        <f t="shared" si="165"/>
        <v>16</v>
      </c>
      <c r="C2128" s="89">
        <f t="shared" si="166"/>
        <v>1</v>
      </c>
      <c r="D2128" s="89">
        <f t="shared" si="167"/>
        <v>2014</v>
      </c>
      <c r="E2128" s="89" t="str">
        <f t="shared" si="168"/>
        <v>Jan</v>
      </c>
      <c r="F2128" s="89" t="str">
        <f t="shared" si="169"/>
        <v>Jan 16, 2014</v>
      </c>
      <c r="G2128" s="213">
        <f>VLOOKUP(Table35[[#This Row],[investing.com format]],'Data Investing'!A:B,2,)</f>
        <v>1.2005999999999999</v>
      </c>
    </row>
    <row r="2129" spans="1:7" x14ac:dyDescent="0.45">
      <c r="A2129" s="212">
        <v>41656</v>
      </c>
      <c r="B2129" s="100">
        <f t="shared" si="165"/>
        <v>17</v>
      </c>
      <c r="C2129" s="89">
        <f t="shared" si="166"/>
        <v>1</v>
      </c>
      <c r="D2129" s="89">
        <f t="shared" si="167"/>
        <v>2014</v>
      </c>
      <c r="E2129" s="89" t="str">
        <f t="shared" si="168"/>
        <v>Jan</v>
      </c>
      <c r="F2129" s="89" t="str">
        <f t="shared" si="169"/>
        <v>Jan 17, 2014</v>
      </c>
      <c r="G2129" s="213">
        <f>VLOOKUP(Table35[[#This Row],[investing.com format]],'Data Investing'!A:B,2,)</f>
        <v>1.2129000000000001</v>
      </c>
    </row>
    <row r="2130" spans="1:7" x14ac:dyDescent="0.45">
      <c r="A2130" s="212">
        <v>41660</v>
      </c>
      <c r="B2130" s="100">
        <f t="shared" ref="B2130:B2193" si="170">DAY(A2130)</f>
        <v>21</v>
      </c>
      <c r="C2130" s="89">
        <f t="shared" ref="C2130:C2193" si="171">MONTH(A2130)</f>
        <v>1</v>
      </c>
      <c r="D2130" s="89">
        <f t="shared" ref="D2130:D2193" si="172">YEAR(A2130)</f>
        <v>2014</v>
      </c>
      <c r="E2130" s="89" t="str">
        <f t="shared" ref="E2130:E2193" si="173">VLOOKUP(C2130,$K$2:$L$13,2,)</f>
        <v>Jan</v>
      </c>
      <c r="F2130" s="89" t="str">
        <f t="shared" ref="F2130:F2193" si="174">IF(B2130&lt;10,E2130&amp;" 0"&amp; B2130&amp;", " &amp;D2130,E2130&amp;" "&amp; B2130&amp;", " &amp;D2130)</f>
        <v>Jan 21, 2014</v>
      </c>
      <c r="G2130" s="213">
        <f>VLOOKUP(Table35[[#This Row],[investing.com format]],'Data Investing'!A:B,2,)</f>
        <v>1.2149000000000001</v>
      </c>
    </row>
    <row r="2131" spans="1:7" x14ac:dyDescent="0.45">
      <c r="A2131" s="212">
        <v>41661</v>
      </c>
      <c r="B2131" s="100">
        <f t="shared" si="170"/>
        <v>22</v>
      </c>
      <c r="C2131" s="89">
        <f t="shared" si="171"/>
        <v>1</v>
      </c>
      <c r="D2131" s="89">
        <f t="shared" si="172"/>
        <v>2014</v>
      </c>
      <c r="E2131" s="89" t="str">
        <f t="shared" si="173"/>
        <v>Jan</v>
      </c>
      <c r="F2131" s="89" t="str">
        <f t="shared" si="174"/>
        <v>Jan 22, 2014</v>
      </c>
      <c r="G2131" s="213">
        <f>VLOOKUP(Table35[[#This Row],[investing.com format]],'Data Investing'!A:B,2,)</f>
        <v>1.2235</v>
      </c>
    </row>
    <row r="2132" spans="1:7" x14ac:dyDescent="0.45">
      <c r="A2132" s="212">
        <v>41662</v>
      </c>
      <c r="B2132" s="100">
        <f t="shared" si="170"/>
        <v>23</v>
      </c>
      <c r="C2132" s="89">
        <f t="shared" si="171"/>
        <v>1</v>
      </c>
      <c r="D2132" s="89">
        <f t="shared" si="172"/>
        <v>2014</v>
      </c>
      <c r="E2132" s="89" t="str">
        <f t="shared" si="173"/>
        <v>Jan</v>
      </c>
      <c r="F2132" s="89" t="str">
        <f t="shared" si="174"/>
        <v>Jan 23, 2014</v>
      </c>
      <c r="G2132" s="213">
        <f>VLOOKUP(Table35[[#This Row],[investing.com format]],'Data Investing'!A:B,2,)</f>
        <v>1.2148000000000001</v>
      </c>
    </row>
    <row r="2133" spans="1:7" x14ac:dyDescent="0.45">
      <c r="A2133" s="212">
        <v>41663</v>
      </c>
      <c r="B2133" s="100">
        <f t="shared" si="170"/>
        <v>24</v>
      </c>
      <c r="C2133" s="89">
        <f t="shared" si="171"/>
        <v>1</v>
      </c>
      <c r="D2133" s="89">
        <f t="shared" si="172"/>
        <v>2014</v>
      </c>
      <c r="E2133" s="89" t="str">
        <f t="shared" si="173"/>
        <v>Jan</v>
      </c>
      <c r="F2133" s="89" t="str">
        <f t="shared" si="174"/>
        <v>Jan 24, 2014</v>
      </c>
      <c r="G2133" s="213">
        <f>VLOOKUP(Table35[[#This Row],[investing.com format]],'Data Investing'!A:B,2,)</f>
        <v>1.2052</v>
      </c>
    </row>
    <row r="2134" spans="1:7" x14ac:dyDescent="0.45">
      <c r="A2134" s="212">
        <v>41666</v>
      </c>
      <c r="B2134" s="100">
        <f t="shared" si="170"/>
        <v>27</v>
      </c>
      <c r="C2134" s="89">
        <f t="shared" si="171"/>
        <v>1</v>
      </c>
      <c r="D2134" s="89">
        <f t="shared" si="172"/>
        <v>2014</v>
      </c>
      <c r="E2134" s="89" t="str">
        <f t="shared" si="173"/>
        <v>Jan</v>
      </c>
      <c r="F2134" s="89" t="str">
        <f t="shared" si="174"/>
        <v>Jan 27, 2014</v>
      </c>
      <c r="G2134" s="213">
        <f>VLOOKUP(Table35[[#This Row],[investing.com format]],'Data Investing'!A:B,2,)</f>
        <v>1.2130000000000001</v>
      </c>
    </row>
    <row r="2135" spans="1:7" x14ac:dyDescent="0.45">
      <c r="A2135" s="212">
        <v>41667</v>
      </c>
      <c r="B2135" s="100">
        <f t="shared" si="170"/>
        <v>28</v>
      </c>
      <c r="C2135" s="89">
        <f t="shared" si="171"/>
        <v>1</v>
      </c>
      <c r="D2135" s="89">
        <f t="shared" si="172"/>
        <v>2014</v>
      </c>
      <c r="E2135" s="89" t="str">
        <f t="shared" si="173"/>
        <v>Jan</v>
      </c>
      <c r="F2135" s="89" t="str">
        <f t="shared" si="174"/>
        <v>Jan 28, 2014</v>
      </c>
      <c r="G2135" s="213">
        <f>VLOOKUP(Table35[[#This Row],[investing.com format]],'Data Investing'!A:B,2,)</f>
        <v>1.2129000000000001</v>
      </c>
    </row>
    <row r="2136" spans="1:7" x14ac:dyDescent="0.45">
      <c r="A2136" s="212">
        <v>41668</v>
      </c>
      <c r="B2136" s="100">
        <f t="shared" si="170"/>
        <v>29</v>
      </c>
      <c r="C2136" s="89">
        <f t="shared" si="171"/>
        <v>1</v>
      </c>
      <c r="D2136" s="89">
        <f t="shared" si="172"/>
        <v>2014</v>
      </c>
      <c r="E2136" s="89" t="str">
        <f t="shared" si="173"/>
        <v>Jan</v>
      </c>
      <c r="F2136" s="89" t="str">
        <f t="shared" si="174"/>
        <v>Jan 29, 2014</v>
      </c>
      <c r="G2136" s="213">
        <f>VLOOKUP(Table35[[#This Row],[investing.com format]],'Data Investing'!A:B,2,)</f>
        <v>1.2121999999999999</v>
      </c>
    </row>
    <row r="2137" spans="1:7" x14ac:dyDescent="0.45">
      <c r="A2137" s="212">
        <v>41669</v>
      </c>
      <c r="B2137" s="100">
        <f t="shared" si="170"/>
        <v>30</v>
      </c>
      <c r="C2137" s="89">
        <f t="shared" si="171"/>
        <v>1</v>
      </c>
      <c r="D2137" s="89">
        <f t="shared" si="172"/>
        <v>2014</v>
      </c>
      <c r="E2137" s="89" t="str">
        <f t="shared" si="173"/>
        <v>Jan</v>
      </c>
      <c r="F2137" s="89" t="str">
        <f t="shared" si="174"/>
        <v>Jan 30, 2014</v>
      </c>
      <c r="G2137" s="213">
        <f>VLOOKUP(Table35[[#This Row],[investing.com format]],'Data Investing'!A:B,2,)</f>
        <v>1.2161</v>
      </c>
    </row>
    <row r="2138" spans="1:7" x14ac:dyDescent="0.45">
      <c r="A2138" s="212">
        <v>41670</v>
      </c>
      <c r="B2138" s="100">
        <f t="shared" si="170"/>
        <v>31</v>
      </c>
      <c r="C2138" s="89">
        <f t="shared" si="171"/>
        <v>1</v>
      </c>
      <c r="D2138" s="89">
        <f t="shared" si="172"/>
        <v>2014</v>
      </c>
      <c r="E2138" s="89" t="str">
        <f t="shared" si="173"/>
        <v>Jan</v>
      </c>
      <c r="F2138" s="89" t="str">
        <f t="shared" si="174"/>
        <v>Jan 31, 2014</v>
      </c>
      <c r="G2138" s="213">
        <f>VLOOKUP(Table35[[#This Row],[investing.com format]],'Data Investing'!A:B,2,)</f>
        <v>1.2186999999999999</v>
      </c>
    </row>
    <row r="2139" spans="1:7" x14ac:dyDescent="0.45">
      <c r="A2139" s="212">
        <v>41673</v>
      </c>
      <c r="B2139" s="100">
        <f t="shared" si="170"/>
        <v>3</v>
      </c>
      <c r="C2139" s="89">
        <f t="shared" si="171"/>
        <v>2</v>
      </c>
      <c r="D2139" s="89">
        <f t="shared" si="172"/>
        <v>2014</v>
      </c>
      <c r="E2139" s="89" t="str">
        <f t="shared" si="173"/>
        <v>Feb</v>
      </c>
      <c r="F2139" s="89" t="str">
        <f t="shared" si="174"/>
        <v>Feb 03, 2014</v>
      </c>
      <c r="G2139" s="213">
        <f>VLOOKUP(Table35[[#This Row],[investing.com format]],'Data Investing'!A:B,2,)</f>
        <v>1.2056</v>
      </c>
    </row>
    <row r="2140" spans="1:7" x14ac:dyDescent="0.45">
      <c r="A2140" s="212">
        <v>41674</v>
      </c>
      <c r="B2140" s="100">
        <f t="shared" si="170"/>
        <v>4</v>
      </c>
      <c r="C2140" s="89">
        <f t="shared" si="171"/>
        <v>2</v>
      </c>
      <c r="D2140" s="89">
        <f t="shared" si="172"/>
        <v>2014</v>
      </c>
      <c r="E2140" s="89" t="str">
        <f t="shared" si="173"/>
        <v>Feb</v>
      </c>
      <c r="F2140" s="89" t="str">
        <f t="shared" si="174"/>
        <v>Feb 04, 2014</v>
      </c>
      <c r="G2140" s="213">
        <f>VLOOKUP(Table35[[#This Row],[investing.com format]],'Data Investing'!A:B,2,)</f>
        <v>1.2075</v>
      </c>
    </row>
    <row r="2141" spans="1:7" x14ac:dyDescent="0.45">
      <c r="A2141" s="212">
        <v>41675</v>
      </c>
      <c r="B2141" s="100">
        <f t="shared" si="170"/>
        <v>5</v>
      </c>
      <c r="C2141" s="89">
        <f t="shared" si="171"/>
        <v>2</v>
      </c>
      <c r="D2141" s="89">
        <f t="shared" si="172"/>
        <v>2014</v>
      </c>
      <c r="E2141" s="89" t="str">
        <f t="shared" si="173"/>
        <v>Feb</v>
      </c>
      <c r="F2141" s="89" t="str">
        <f t="shared" si="174"/>
        <v>Feb 05, 2014</v>
      </c>
      <c r="G2141" s="213">
        <f>VLOOKUP(Table35[[#This Row],[investing.com format]],'Data Investing'!A:B,2,)</f>
        <v>1.2052</v>
      </c>
    </row>
    <row r="2142" spans="1:7" x14ac:dyDescent="0.45">
      <c r="A2142" s="212">
        <v>41676</v>
      </c>
      <c r="B2142" s="100">
        <f t="shared" si="170"/>
        <v>6</v>
      </c>
      <c r="C2142" s="89">
        <f t="shared" si="171"/>
        <v>2</v>
      </c>
      <c r="D2142" s="89">
        <f t="shared" si="172"/>
        <v>2014</v>
      </c>
      <c r="E2142" s="89" t="str">
        <f t="shared" si="173"/>
        <v>Feb</v>
      </c>
      <c r="F2142" s="89" t="str">
        <f t="shared" si="174"/>
        <v>Feb 06, 2014</v>
      </c>
      <c r="G2142" s="213">
        <f>VLOOKUP(Table35[[#This Row],[investing.com format]],'Data Investing'!A:B,2,)</f>
        <v>1.2010000000000001</v>
      </c>
    </row>
    <row r="2143" spans="1:7" x14ac:dyDescent="0.45">
      <c r="A2143" s="212">
        <v>41677</v>
      </c>
      <c r="B2143" s="100">
        <f t="shared" si="170"/>
        <v>7</v>
      </c>
      <c r="C2143" s="89">
        <f t="shared" si="171"/>
        <v>2</v>
      </c>
      <c r="D2143" s="89">
        <f t="shared" si="172"/>
        <v>2014</v>
      </c>
      <c r="E2143" s="89" t="str">
        <f t="shared" si="173"/>
        <v>Feb</v>
      </c>
      <c r="F2143" s="89" t="str">
        <f t="shared" si="174"/>
        <v>Feb 07, 2014</v>
      </c>
      <c r="G2143" s="213">
        <f>VLOOKUP(Table35[[#This Row],[investing.com format]],'Data Investing'!A:B,2,)</f>
        <v>1.2037</v>
      </c>
    </row>
    <row r="2144" spans="1:7" x14ac:dyDescent="0.45">
      <c r="A2144" s="212">
        <v>41680</v>
      </c>
      <c r="B2144" s="100">
        <f t="shared" si="170"/>
        <v>10</v>
      </c>
      <c r="C2144" s="89">
        <f t="shared" si="171"/>
        <v>2</v>
      </c>
      <c r="D2144" s="89">
        <f t="shared" si="172"/>
        <v>2014</v>
      </c>
      <c r="E2144" s="89" t="str">
        <f t="shared" si="173"/>
        <v>Feb</v>
      </c>
      <c r="F2144" s="89" t="str">
        <f t="shared" si="174"/>
        <v>Feb 10, 2014</v>
      </c>
      <c r="G2144" s="213">
        <f>VLOOKUP(Table35[[#This Row],[investing.com format]],'Data Investing'!A:B,2,)</f>
        <v>1.2019</v>
      </c>
    </row>
    <row r="2145" spans="1:7" x14ac:dyDescent="0.45">
      <c r="A2145" s="212">
        <v>41681</v>
      </c>
      <c r="B2145" s="100">
        <f t="shared" si="170"/>
        <v>11</v>
      </c>
      <c r="C2145" s="89">
        <f t="shared" si="171"/>
        <v>2</v>
      </c>
      <c r="D2145" s="89">
        <f t="shared" si="172"/>
        <v>2014</v>
      </c>
      <c r="E2145" s="89" t="str">
        <f t="shared" si="173"/>
        <v>Feb</v>
      </c>
      <c r="F2145" s="89" t="str">
        <f t="shared" si="174"/>
        <v>Feb 11, 2014</v>
      </c>
      <c r="G2145" s="213">
        <f>VLOOKUP(Table35[[#This Row],[investing.com format]],'Data Investing'!A:B,2,)</f>
        <v>1.2061999999999999</v>
      </c>
    </row>
    <row r="2146" spans="1:7" x14ac:dyDescent="0.45">
      <c r="A2146" s="212">
        <v>41682</v>
      </c>
      <c r="B2146" s="100">
        <f t="shared" si="170"/>
        <v>12</v>
      </c>
      <c r="C2146" s="89">
        <f t="shared" si="171"/>
        <v>2</v>
      </c>
      <c r="D2146" s="89">
        <f t="shared" si="172"/>
        <v>2014</v>
      </c>
      <c r="E2146" s="89" t="str">
        <f t="shared" si="173"/>
        <v>Feb</v>
      </c>
      <c r="F2146" s="89" t="str">
        <f t="shared" si="174"/>
        <v>Feb 12, 2014</v>
      </c>
      <c r="G2146" s="213">
        <f>VLOOKUP(Table35[[#This Row],[investing.com format]],'Data Investing'!A:B,2,)</f>
        <v>1.2208000000000001</v>
      </c>
    </row>
    <row r="2147" spans="1:7" x14ac:dyDescent="0.45">
      <c r="A2147" s="212">
        <v>41683</v>
      </c>
      <c r="B2147" s="100">
        <f t="shared" si="170"/>
        <v>13</v>
      </c>
      <c r="C2147" s="89">
        <f t="shared" si="171"/>
        <v>2</v>
      </c>
      <c r="D2147" s="89">
        <f t="shared" si="172"/>
        <v>2014</v>
      </c>
      <c r="E2147" s="89" t="str">
        <f t="shared" si="173"/>
        <v>Feb</v>
      </c>
      <c r="F2147" s="89" t="str">
        <f t="shared" si="174"/>
        <v>Feb 13, 2014</v>
      </c>
      <c r="G2147" s="213">
        <f>VLOOKUP(Table35[[#This Row],[investing.com format]],'Data Investing'!A:B,2,)</f>
        <v>1.2177</v>
      </c>
    </row>
    <row r="2148" spans="1:7" x14ac:dyDescent="0.45">
      <c r="A2148" s="212">
        <v>41684</v>
      </c>
      <c r="B2148" s="100">
        <f t="shared" si="170"/>
        <v>14</v>
      </c>
      <c r="C2148" s="89">
        <f t="shared" si="171"/>
        <v>2</v>
      </c>
      <c r="D2148" s="89">
        <f t="shared" si="172"/>
        <v>2014</v>
      </c>
      <c r="E2148" s="89" t="str">
        <f t="shared" si="173"/>
        <v>Feb</v>
      </c>
      <c r="F2148" s="89" t="str">
        <f t="shared" si="174"/>
        <v>Feb 14, 2014</v>
      </c>
      <c r="G2148" s="213">
        <f>VLOOKUP(Table35[[#This Row],[investing.com format]],'Data Investing'!A:B,2,)</f>
        <v>1.2230000000000001</v>
      </c>
    </row>
    <row r="2149" spans="1:7" x14ac:dyDescent="0.45">
      <c r="A2149" s="212">
        <v>41688</v>
      </c>
      <c r="B2149" s="100">
        <f t="shared" si="170"/>
        <v>18</v>
      </c>
      <c r="C2149" s="89">
        <f t="shared" si="171"/>
        <v>2</v>
      </c>
      <c r="D2149" s="89">
        <f t="shared" si="172"/>
        <v>2014</v>
      </c>
      <c r="E2149" s="89" t="str">
        <f t="shared" si="173"/>
        <v>Feb</v>
      </c>
      <c r="F2149" s="89" t="str">
        <f t="shared" si="174"/>
        <v>Feb 18, 2014</v>
      </c>
      <c r="G2149" s="213">
        <f>VLOOKUP(Table35[[#This Row],[investing.com format]],'Data Investing'!A:B,2,)</f>
        <v>1.2126999999999999</v>
      </c>
    </row>
    <row r="2150" spans="1:7" x14ac:dyDescent="0.45">
      <c r="A2150" s="212">
        <v>41689</v>
      </c>
      <c r="B2150" s="100">
        <f t="shared" si="170"/>
        <v>19</v>
      </c>
      <c r="C2150" s="89">
        <f t="shared" si="171"/>
        <v>2</v>
      </c>
      <c r="D2150" s="89">
        <f t="shared" si="172"/>
        <v>2014</v>
      </c>
      <c r="E2150" s="89" t="str">
        <f t="shared" si="173"/>
        <v>Feb</v>
      </c>
      <c r="F2150" s="89" t="str">
        <f t="shared" si="174"/>
        <v>Feb 19, 2014</v>
      </c>
      <c r="G2150" s="213">
        <f>VLOOKUP(Table35[[#This Row],[investing.com format]],'Data Investing'!A:B,2,)</f>
        <v>1.2145999999999999</v>
      </c>
    </row>
    <row r="2151" spans="1:7" x14ac:dyDescent="0.45">
      <c r="A2151" s="212">
        <v>41690</v>
      </c>
      <c r="B2151" s="100">
        <f t="shared" si="170"/>
        <v>20</v>
      </c>
      <c r="C2151" s="89">
        <f t="shared" si="171"/>
        <v>2</v>
      </c>
      <c r="D2151" s="89">
        <f t="shared" si="172"/>
        <v>2014</v>
      </c>
      <c r="E2151" s="89" t="str">
        <f t="shared" si="173"/>
        <v>Feb</v>
      </c>
      <c r="F2151" s="89" t="str">
        <f t="shared" si="174"/>
        <v>Feb 20, 2014</v>
      </c>
      <c r="G2151" s="213">
        <f>VLOOKUP(Table35[[#This Row],[investing.com format]],'Data Investing'!A:B,2,)</f>
        <v>1.2137</v>
      </c>
    </row>
    <row r="2152" spans="1:7" x14ac:dyDescent="0.45">
      <c r="A2152" s="212">
        <v>41691</v>
      </c>
      <c r="B2152" s="100">
        <f t="shared" si="170"/>
        <v>21</v>
      </c>
      <c r="C2152" s="89">
        <f t="shared" si="171"/>
        <v>2</v>
      </c>
      <c r="D2152" s="89">
        <f t="shared" si="172"/>
        <v>2014</v>
      </c>
      <c r="E2152" s="89" t="str">
        <f t="shared" si="173"/>
        <v>Feb</v>
      </c>
      <c r="F2152" s="89" t="str">
        <f t="shared" si="174"/>
        <v>Feb 21, 2014</v>
      </c>
      <c r="G2152" s="213">
        <f>VLOOKUP(Table35[[#This Row],[investing.com format]],'Data Investing'!A:B,2,)</f>
        <v>1.2094</v>
      </c>
    </row>
    <row r="2153" spans="1:7" x14ac:dyDescent="0.45">
      <c r="A2153" s="212">
        <v>41694</v>
      </c>
      <c r="B2153" s="100">
        <f t="shared" si="170"/>
        <v>24</v>
      </c>
      <c r="C2153" s="89">
        <f t="shared" si="171"/>
        <v>2</v>
      </c>
      <c r="D2153" s="89">
        <f t="shared" si="172"/>
        <v>2014</v>
      </c>
      <c r="E2153" s="89" t="str">
        <f t="shared" si="173"/>
        <v>Feb</v>
      </c>
      <c r="F2153" s="89" t="str">
        <f t="shared" si="174"/>
        <v>Feb 24, 2014</v>
      </c>
      <c r="G2153" s="213">
        <f>VLOOKUP(Table35[[#This Row],[investing.com format]],'Data Investing'!A:B,2,)</f>
        <v>1.2126999999999999</v>
      </c>
    </row>
    <row r="2154" spans="1:7" x14ac:dyDescent="0.45">
      <c r="A2154" s="212">
        <v>41695</v>
      </c>
      <c r="B2154" s="100">
        <f t="shared" si="170"/>
        <v>25</v>
      </c>
      <c r="C2154" s="89">
        <f t="shared" si="171"/>
        <v>2</v>
      </c>
      <c r="D2154" s="89">
        <f t="shared" si="172"/>
        <v>2014</v>
      </c>
      <c r="E2154" s="89" t="str">
        <f t="shared" si="173"/>
        <v>Feb</v>
      </c>
      <c r="F2154" s="89" t="str">
        <f t="shared" si="174"/>
        <v>Feb 25, 2014</v>
      </c>
      <c r="G2154" s="213">
        <f>VLOOKUP(Table35[[#This Row],[investing.com format]],'Data Investing'!A:B,2,)</f>
        <v>1.2136</v>
      </c>
    </row>
    <row r="2155" spans="1:7" x14ac:dyDescent="0.45">
      <c r="A2155" s="212">
        <v>41696</v>
      </c>
      <c r="B2155" s="100">
        <f t="shared" si="170"/>
        <v>26</v>
      </c>
      <c r="C2155" s="89">
        <f t="shared" si="171"/>
        <v>2</v>
      </c>
      <c r="D2155" s="89">
        <f t="shared" si="172"/>
        <v>2014</v>
      </c>
      <c r="E2155" s="89" t="str">
        <f t="shared" si="173"/>
        <v>Feb</v>
      </c>
      <c r="F2155" s="89" t="str">
        <f t="shared" si="174"/>
        <v>Feb 26, 2014</v>
      </c>
      <c r="G2155" s="213">
        <f>VLOOKUP(Table35[[#This Row],[investing.com format]],'Data Investing'!A:B,2,)</f>
        <v>1.218</v>
      </c>
    </row>
    <row r="2156" spans="1:7" x14ac:dyDescent="0.45">
      <c r="A2156" s="212">
        <v>41697</v>
      </c>
      <c r="B2156" s="100">
        <f t="shared" si="170"/>
        <v>27</v>
      </c>
      <c r="C2156" s="89">
        <f t="shared" si="171"/>
        <v>2</v>
      </c>
      <c r="D2156" s="89">
        <f t="shared" si="172"/>
        <v>2014</v>
      </c>
      <c r="E2156" s="89" t="str">
        <f t="shared" si="173"/>
        <v>Feb</v>
      </c>
      <c r="F2156" s="89" t="str">
        <f t="shared" si="174"/>
        <v>Feb 27, 2014</v>
      </c>
      <c r="G2156" s="213">
        <f>VLOOKUP(Table35[[#This Row],[investing.com format]],'Data Investing'!A:B,2,)</f>
        <v>1.2174</v>
      </c>
    </row>
    <row r="2157" spans="1:7" x14ac:dyDescent="0.45">
      <c r="A2157" s="212">
        <v>41698</v>
      </c>
      <c r="B2157" s="100">
        <f t="shared" si="170"/>
        <v>28</v>
      </c>
      <c r="C2157" s="89">
        <f t="shared" si="171"/>
        <v>2</v>
      </c>
      <c r="D2157" s="89">
        <f t="shared" si="172"/>
        <v>2014</v>
      </c>
      <c r="E2157" s="89" t="str">
        <f t="shared" si="173"/>
        <v>Feb</v>
      </c>
      <c r="F2157" s="89" t="str">
        <f t="shared" si="174"/>
        <v>Feb 28, 2014</v>
      </c>
      <c r="G2157" s="213">
        <f>VLOOKUP(Table35[[#This Row],[investing.com format]],'Data Investing'!A:B,2,)</f>
        <v>1.2132000000000001</v>
      </c>
    </row>
    <row r="2158" spans="1:7" x14ac:dyDescent="0.45">
      <c r="A2158" s="212">
        <v>41701</v>
      </c>
      <c r="B2158" s="100">
        <f t="shared" si="170"/>
        <v>3</v>
      </c>
      <c r="C2158" s="89">
        <f t="shared" si="171"/>
        <v>3</v>
      </c>
      <c r="D2158" s="89">
        <f t="shared" si="172"/>
        <v>2014</v>
      </c>
      <c r="E2158" s="89" t="str">
        <f t="shared" si="173"/>
        <v>Mar</v>
      </c>
      <c r="F2158" s="89" t="str">
        <f t="shared" si="174"/>
        <v>Mar 03, 2014</v>
      </c>
      <c r="G2158" s="213">
        <f>VLOOKUP(Table35[[#This Row],[investing.com format]],'Data Investing'!A:B,2,)</f>
        <v>1.2134</v>
      </c>
    </row>
    <row r="2159" spans="1:7" x14ac:dyDescent="0.45">
      <c r="A2159" s="212">
        <v>41702</v>
      </c>
      <c r="B2159" s="100">
        <f t="shared" si="170"/>
        <v>4</v>
      </c>
      <c r="C2159" s="89">
        <f t="shared" si="171"/>
        <v>3</v>
      </c>
      <c r="D2159" s="89">
        <f t="shared" si="172"/>
        <v>2014</v>
      </c>
      <c r="E2159" s="89" t="str">
        <f t="shared" si="173"/>
        <v>Mar</v>
      </c>
      <c r="F2159" s="89" t="str">
        <f t="shared" si="174"/>
        <v>Mar 04, 2014</v>
      </c>
      <c r="G2159" s="213">
        <f>VLOOKUP(Table35[[#This Row],[investing.com format]],'Data Investing'!A:B,2,)</f>
        <v>1.2124999999999999</v>
      </c>
    </row>
    <row r="2160" spans="1:7" x14ac:dyDescent="0.45">
      <c r="A2160" s="212">
        <v>41703</v>
      </c>
      <c r="B2160" s="100">
        <f t="shared" si="170"/>
        <v>5</v>
      </c>
      <c r="C2160" s="89">
        <f t="shared" si="171"/>
        <v>3</v>
      </c>
      <c r="D2160" s="89">
        <f t="shared" si="172"/>
        <v>2014</v>
      </c>
      <c r="E2160" s="89" t="str">
        <f t="shared" si="173"/>
        <v>Mar</v>
      </c>
      <c r="F2160" s="89" t="str">
        <f t="shared" si="174"/>
        <v>Mar 05, 2014</v>
      </c>
      <c r="G2160" s="213">
        <f>VLOOKUP(Table35[[#This Row],[investing.com format]],'Data Investing'!A:B,2,)</f>
        <v>1.2176</v>
      </c>
    </row>
    <row r="2161" spans="1:7" x14ac:dyDescent="0.45">
      <c r="A2161" s="212">
        <v>41704</v>
      </c>
      <c r="B2161" s="100">
        <f t="shared" si="170"/>
        <v>6</v>
      </c>
      <c r="C2161" s="89">
        <f t="shared" si="171"/>
        <v>3</v>
      </c>
      <c r="D2161" s="89">
        <f t="shared" si="172"/>
        <v>2014</v>
      </c>
      <c r="E2161" s="89" t="str">
        <f t="shared" si="173"/>
        <v>Mar</v>
      </c>
      <c r="F2161" s="89" t="str">
        <f t="shared" si="174"/>
        <v>Mar 06, 2014</v>
      </c>
      <c r="G2161" s="213">
        <f>VLOOKUP(Table35[[#This Row],[investing.com format]],'Data Investing'!A:B,2,)</f>
        <v>1.2077</v>
      </c>
    </row>
    <row r="2162" spans="1:7" x14ac:dyDescent="0.45">
      <c r="A2162" s="212">
        <v>41705</v>
      </c>
      <c r="B2162" s="100">
        <f t="shared" si="170"/>
        <v>7</v>
      </c>
      <c r="C2162" s="89">
        <f t="shared" si="171"/>
        <v>3</v>
      </c>
      <c r="D2162" s="89">
        <f t="shared" si="172"/>
        <v>2014</v>
      </c>
      <c r="E2162" s="89" t="str">
        <f t="shared" si="173"/>
        <v>Mar</v>
      </c>
      <c r="F2162" s="89" t="str">
        <f t="shared" si="174"/>
        <v>Mar 07, 2014</v>
      </c>
      <c r="G2162" s="213">
        <f>VLOOKUP(Table35[[#This Row],[investing.com format]],'Data Investing'!A:B,2,)</f>
        <v>1.2044999999999999</v>
      </c>
    </row>
    <row r="2163" spans="1:7" x14ac:dyDescent="0.45">
      <c r="A2163" s="212">
        <v>41708</v>
      </c>
      <c r="B2163" s="100">
        <f t="shared" si="170"/>
        <v>10</v>
      </c>
      <c r="C2163" s="89">
        <f t="shared" si="171"/>
        <v>3</v>
      </c>
      <c r="D2163" s="89">
        <f t="shared" si="172"/>
        <v>2014</v>
      </c>
      <c r="E2163" s="89" t="str">
        <f t="shared" si="173"/>
        <v>Mar</v>
      </c>
      <c r="F2163" s="89" t="str">
        <f t="shared" si="174"/>
        <v>Mar 10, 2014</v>
      </c>
      <c r="G2163" s="213">
        <f>VLOOKUP(Table35[[#This Row],[investing.com format]],'Data Investing'!A:B,2,)</f>
        <v>1.1995</v>
      </c>
    </row>
    <row r="2164" spans="1:7" x14ac:dyDescent="0.45">
      <c r="A2164" s="212">
        <v>41709</v>
      </c>
      <c r="B2164" s="100">
        <f t="shared" si="170"/>
        <v>11</v>
      </c>
      <c r="C2164" s="89">
        <f t="shared" si="171"/>
        <v>3</v>
      </c>
      <c r="D2164" s="89">
        <f t="shared" si="172"/>
        <v>2014</v>
      </c>
      <c r="E2164" s="89" t="str">
        <f t="shared" si="173"/>
        <v>Mar</v>
      </c>
      <c r="F2164" s="89" t="str">
        <f t="shared" si="174"/>
        <v>Mar 11, 2014</v>
      </c>
      <c r="G2164" s="213">
        <f>VLOOKUP(Table35[[#This Row],[investing.com format]],'Data Investing'!A:B,2,)</f>
        <v>1.1989000000000001</v>
      </c>
    </row>
    <row r="2165" spans="1:7" x14ac:dyDescent="0.45">
      <c r="A2165" s="212">
        <v>41710</v>
      </c>
      <c r="B2165" s="100">
        <f t="shared" si="170"/>
        <v>12</v>
      </c>
      <c r="C2165" s="89">
        <f t="shared" si="171"/>
        <v>3</v>
      </c>
      <c r="D2165" s="89">
        <f t="shared" si="172"/>
        <v>2014</v>
      </c>
      <c r="E2165" s="89" t="str">
        <f t="shared" si="173"/>
        <v>Mar</v>
      </c>
      <c r="F2165" s="89" t="str">
        <f t="shared" si="174"/>
        <v>Mar 12, 2014</v>
      </c>
      <c r="G2165" s="213">
        <f>VLOOKUP(Table35[[#This Row],[investing.com format]],'Data Investing'!A:B,2,)</f>
        <v>1.1953</v>
      </c>
    </row>
    <row r="2166" spans="1:7" x14ac:dyDescent="0.45">
      <c r="A2166" s="212">
        <v>41711</v>
      </c>
      <c r="B2166" s="100">
        <f t="shared" si="170"/>
        <v>13</v>
      </c>
      <c r="C2166" s="89">
        <f t="shared" si="171"/>
        <v>3</v>
      </c>
      <c r="D2166" s="89">
        <f t="shared" si="172"/>
        <v>2014</v>
      </c>
      <c r="E2166" s="89" t="str">
        <f t="shared" si="173"/>
        <v>Mar</v>
      </c>
      <c r="F2166" s="89" t="str">
        <f t="shared" si="174"/>
        <v>Mar 13, 2014</v>
      </c>
      <c r="G2166" s="213">
        <f>VLOOKUP(Table35[[#This Row],[investing.com format]],'Data Investing'!A:B,2,)</f>
        <v>1.1987000000000001</v>
      </c>
    </row>
    <row r="2167" spans="1:7" x14ac:dyDescent="0.45">
      <c r="A2167" s="212">
        <v>41712</v>
      </c>
      <c r="B2167" s="100">
        <f t="shared" si="170"/>
        <v>14</v>
      </c>
      <c r="C2167" s="89">
        <f t="shared" si="171"/>
        <v>3</v>
      </c>
      <c r="D2167" s="89">
        <f t="shared" si="172"/>
        <v>2014</v>
      </c>
      <c r="E2167" s="89" t="str">
        <f t="shared" si="173"/>
        <v>Mar</v>
      </c>
      <c r="F2167" s="89" t="str">
        <f t="shared" si="174"/>
        <v>Mar 14, 2014</v>
      </c>
      <c r="G2167" s="213">
        <f>VLOOKUP(Table35[[#This Row],[investing.com format]],'Data Investing'!A:B,2,)</f>
        <v>1.1962999999999999</v>
      </c>
    </row>
    <row r="2168" spans="1:7" x14ac:dyDescent="0.45">
      <c r="A2168" s="212">
        <v>41715</v>
      </c>
      <c r="B2168" s="100">
        <f t="shared" si="170"/>
        <v>17</v>
      </c>
      <c r="C2168" s="89">
        <f t="shared" si="171"/>
        <v>3</v>
      </c>
      <c r="D2168" s="89">
        <f t="shared" si="172"/>
        <v>2014</v>
      </c>
      <c r="E2168" s="89" t="str">
        <f t="shared" si="173"/>
        <v>Mar</v>
      </c>
      <c r="F2168" s="89" t="str">
        <f t="shared" si="174"/>
        <v>Mar 17, 2014</v>
      </c>
      <c r="G2168" s="213">
        <f>VLOOKUP(Table35[[#This Row],[investing.com format]],'Data Investing'!A:B,2,)</f>
        <v>1.1950000000000001</v>
      </c>
    </row>
    <row r="2169" spans="1:7" x14ac:dyDescent="0.45">
      <c r="A2169" s="212">
        <v>41716</v>
      </c>
      <c r="B2169" s="100">
        <f t="shared" si="170"/>
        <v>18</v>
      </c>
      <c r="C2169" s="89">
        <f t="shared" si="171"/>
        <v>3</v>
      </c>
      <c r="D2169" s="89">
        <f t="shared" si="172"/>
        <v>2014</v>
      </c>
      <c r="E2169" s="89" t="str">
        <f t="shared" si="173"/>
        <v>Mar</v>
      </c>
      <c r="F2169" s="89" t="str">
        <f t="shared" si="174"/>
        <v>Mar 18, 2014</v>
      </c>
      <c r="G2169" s="213">
        <f>VLOOKUP(Table35[[#This Row],[investing.com format]],'Data Investing'!A:B,2,)</f>
        <v>1.1909000000000001</v>
      </c>
    </row>
    <row r="2170" spans="1:7" x14ac:dyDescent="0.45">
      <c r="A2170" s="212">
        <v>41717</v>
      </c>
      <c r="B2170" s="100">
        <f t="shared" si="170"/>
        <v>19</v>
      </c>
      <c r="C2170" s="89">
        <f t="shared" si="171"/>
        <v>3</v>
      </c>
      <c r="D2170" s="89">
        <f t="shared" si="172"/>
        <v>2014</v>
      </c>
      <c r="E2170" s="89" t="str">
        <f t="shared" si="173"/>
        <v>Mar</v>
      </c>
      <c r="F2170" s="89" t="str">
        <f t="shared" si="174"/>
        <v>Mar 19, 2014</v>
      </c>
      <c r="G2170" s="213">
        <f>VLOOKUP(Table35[[#This Row],[investing.com format]],'Data Investing'!A:B,2,)</f>
        <v>1.1959</v>
      </c>
    </row>
    <row r="2171" spans="1:7" x14ac:dyDescent="0.45">
      <c r="A2171" s="212">
        <v>41718</v>
      </c>
      <c r="B2171" s="100">
        <f t="shared" si="170"/>
        <v>20</v>
      </c>
      <c r="C2171" s="89">
        <f t="shared" si="171"/>
        <v>3</v>
      </c>
      <c r="D2171" s="89">
        <f t="shared" si="172"/>
        <v>2014</v>
      </c>
      <c r="E2171" s="89" t="str">
        <f t="shared" si="173"/>
        <v>Mar</v>
      </c>
      <c r="F2171" s="89" t="str">
        <f t="shared" si="174"/>
        <v>Mar 20, 2014</v>
      </c>
      <c r="G2171" s="213">
        <f>VLOOKUP(Table35[[#This Row],[investing.com format]],'Data Investing'!A:B,2,)</f>
        <v>1.1978</v>
      </c>
    </row>
    <row r="2172" spans="1:7" x14ac:dyDescent="0.45">
      <c r="A2172" s="212">
        <v>41719</v>
      </c>
      <c r="B2172" s="100">
        <f t="shared" si="170"/>
        <v>21</v>
      </c>
      <c r="C2172" s="89">
        <f t="shared" si="171"/>
        <v>3</v>
      </c>
      <c r="D2172" s="89">
        <f t="shared" si="172"/>
        <v>2014</v>
      </c>
      <c r="E2172" s="89" t="str">
        <f t="shared" si="173"/>
        <v>Mar</v>
      </c>
      <c r="F2172" s="89" t="str">
        <f t="shared" si="174"/>
        <v>Mar 21, 2014</v>
      </c>
      <c r="G2172" s="213">
        <f>VLOOKUP(Table35[[#This Row],[investing.com format]],'Data Investing'!A:B,2,)</f>
        <v>1.1952</v>
      </c>
    </row>
    <row r="2173" spans="1:7" x14ac:dyDescent="0.45">
      <c r="A2173" s="212">
        <v>41722</v>
      </c>
      <c r="B2173" s="100">
        <f t="shared" si="170"/>
        <v>24</v>
      </c>
      <c r="C2173" s="89">
        <f t="shared" si="171"/>
        <v>3</v>
      </c>
      <c r="D2173" s="89">
        <f t="shared" si="172"/>
        <v>2014</v>
      </c>
      <c r="E2173" s="89" t="str">
        <f t="shared" si="173"/>
        <v>Mar</v>
      </c>
      <c r="F2173" s="89" t="str">
        <f t="shared" si="174"/>
        <v>Mar 24, 2014</v>
      </c>
      <c r="G2173" s="213">
        <f>VLOOKUP(Table35[[#This Row],[investing.com format]],'Data Investing'!A:B,2,)</f>
        <v>1.1920999999999999</v>
      </c>
    </row>
    <row r="2174" spans="1:7" x14ac:dyDescent="0.45">
      <c r="A2174" s="212">
        <v>41723</v>
      </c>
      <c r="B2174" s="100">
        <f t="shared" si="170"/>
        <v>25</v>
      </c>
      <c r="C2174" s="89">
        <f t="shared" si="171"/>
        <v>3</v>
      </c>
      <c r="D2174" s="89">
        <f t="shared" si="172"/>
        <v>2014</v>
      </c>
      <c r="E2174" s="89" t="str">
        <f t="shared" si="173"/>
        <v>Mar</v>
      </c>
      <c r="F2174" s="89" t="str">
        <f t="shared" si="174"/>
        <v>Mar 25, 2014</v>
      </c>
      <c r="G2174" s="213">
        <f>VLOOKUP(Table35[[#This Row],[investing.com format]],'Data Investing'!A:B,2,)</f>
        <v>1.1954</v>
      </c>
    </row>
    <row r="2175" spans="1:7" x14ac:dyDescent="0.45">
      <c r="A2175" s="212">
        <v>41724</v>
      </c>
      <c r="B2175" s="100">
        <f t="shared" si="170"/>
        <v>26</v>
      </c>
      <c r="C2175" s="89">
        <f t="shared" si="171"/>
        <v>3</v>
      </c>
      <c r="D2175" s="89">
        <f t="shared" si="172"/>
        <v>2014</v>
      </c>
      <c r="E2175" s="89" t="str">
        <f t="shared" si="173"/>
        <v>Mar</v>
      </c>
      <c r="F2175" s="89" t="str">
        <f t="shared" si="174"/>
        <v>Mar 26, 2014</v>
      </c>
      <c r="G2175" s="213">
        <f>VLOOKUP(Table35[[#This Row],[investing.com format]],'Data Investing'!A:B,2,)</f>
        <v>1.2034</v>
      </c>
    </row>
    <row r="2176" spans="1:7" x14ac:dyDescent="0.45">
      <c r="A2176" s="212">
        <v>41725</v>
      </c>
      <c r="B2176" s="100">
        <f t="shared" si="170"/>
        <v>27</v>
      </c>
      <c r="C2176" s="89">
        <f t="shared" si="171"/>
        <v>3</v>
      </c>
      <c r="D2176" s="89">
        <f t="shared" si="172"/>
        <v>2014</v>
      </c>
      <c r="E2176" s="89" t="str">
        <f t="shared" si="173"/>
        <v>Mar</v>
      </c>
      <c r="F2176" s="89" t="str">
        <f t="shared" si="174"/>
        <v>Mar 27, 2014</v>
      </c>
      <c r="G2176" s="213">
        <f>VLOOKUP(Table35[[#This Row],[investing.com format]],'Data Investing'!A:B,2,)</f>
        <v>1.2089000000000001</v>
      </c>
    </row>
    <row r="2177" spans="1:7" x14ac:dyDescent="0.45">
      <c r="A2177" s="212">
        <v>41726</v>
      </c>
      <c r="B2177" s="100">
        <f t="shared" si="170"/>
        <v>28</v>
      </c>
      <c r="C2177" s="89">
        <f t="shared" si="171"/>
        <v>3</v>
      </c>
      <c r="D2177" s="89">
        <f t="shared" si="172"/>
        <v>2014</v>
      </c>
      <c r="E2177" s="89" t="str">
        <f t="shared" si="173"/>
        <v>Mar</v>
      </c>
      <c r="F2177" s="89" t="str">
        <f t="shared" si="174"/>
        <v>Mar 28, 2014</v>
      </c>
      <c r="G2177" s="213">
        <f>VLOOKUP(Table35[[#This Row],[investing.com format]],'Data Investing'!A:B,2,)</f>
        <v>1.2098</v>
      </c>
    </row>
    <row r="2178" spans="1:7" x14ac:dyDescent="0.45">
      <c r="A2178" s="212">
        <v>41729</v>
      </c>
      <c r="B2178" s="100">
        <f t="shared" si="170"/>
        <v>31</v>
      </c>
      <c r="C2178" s="89">
        <f t="shared" si="171"/>
        <v>3</v>
      </c>
      <c r="D2178" s="89">
        <f t="shared" si="172"/>
        <v>2014</v>
      </c>
      <c r="E2178" s="89" t="str">
        <f t="shared" si="173"/>
        <v>Mar</v>
      </c>
      <c r="F2178" s="89" t="str">
        <f t="shared" si="174"/>
        <v>Mar 31, 2014</v>
      </c>
      <c r="G2178" s="213">
        <f>VLOOKUP(Table35[[#This Row],[investing.com format]],'Data Investing'!A:B,2,)</f>
        <v>1.21</v>
      </c>
    </row>
    <row r="2179" spans="1:7" x14ac:dyDescent="0.45">
      <c r="A2179" s="212">
        <v>41730</v>
      </c>
      <c r="B2179" s="100">
        <f t="shared" si="170"/>
        <v>1</v>
      </c>
      <c r="C2179" s="89">
        <f t="shared" si="171"/>
        <v>4</v>
      </c>
      <c r="D2179" s="89">
        <f t="shared" si="172"/>
        <v>2014</v>
      </c>
      <c r="E2179" s="89" t="str">
        <f t="shared" si="173"/>
        <v>Apr</v>
      </c>
      <c r="F2179" s="89" t="str">
        <f t="shared" si="174"/>
        <v>Apr 01, 2014</v>
      </c>
      <c r="G2179" s="213">
        <f>VLOOKUP(Table35[[#This Row],[investing.com format]],'Data Investing'!A:B,2,)</f>
        <v>1.2056</v>
      </c>
    </row>
    <row r="2180" spans="1:7" x14ac:dyDescent="0.45">
      <c r="A2180" s="212">
        <v>41731</v>
      </c>
      <c r="B2180" s="100">
        <f t="shared" si="170"/>
        <v>2</v>
      </c>
      <c r="C2180" s="89">
        <f t="shared" si="171"/>
        <v>4</v>
      </c>
      <c r="D2180" s="89">
        <f t="shared" si="172"/>
        <v>2014</v>
      </c>
      <c r="E2180" s="89" t="str">
        <f t="shared" si="173"/>
        <v>Apr</v>
      </c>
      <c r="F2180" s="89" t="str">
        <f t="shared" si="174"/>
        <v>Apr 02, 2014</v>
      </c>
      <c r="G2180" s="213">
        <f>VLOOKUP(Table35[[#This Row],[investing.com format]],'Data Investing'!A:B,2,)</f>
        <v>1.2077</v>
      </c>
    </row>
    <row r="2181" spans="1:7" x14ac:dyDescent="0.45">
      <c r="A2181" s="212">
        <v>41732</v>
      </c>
      <c r="B2181" s="100">
        <f t="shared" si="170"/>
        <v>3</v>
      </c>
      <c r="C2181" s="89">
        <f t="shared" si="171"/>
        <v>4</v>
      </c>
      <c r="D2181" s="89">
        <f t="shared" si="172"/>
        <v>2014</v>
      </c>
      <c r="E2181" s="89" t="str">
        <f t="shared" si="173"/>
        <v>Apr</v>
      </c>
      <c r="F2181" s="89" t="str">
        <f t="shared" si="174"/>
        <v>Apr 03, 2014</v>
      </c>
      <c r="G2181" s="213">
        <f>VLOOKUP(Table35[[#This Row],[investing.com format]],'Data Investing'!A:B,2,)</f>
        <v>1.2098</v>
      </c>
    </row>
    <row r="2182" spans="1:7" x14ac:dyDescent="0.45">
      <c r="A2182" s="212">
        <v>41733</v>
      </c>
      <c r="B2182" s="100">
        <f t="shared" si="170"/>
        <v>4</v>
      </c>
      <c r="C2182" s="89">
        <f t="shared" si="171"/>
        <v>4</v>
      </c>
      <c r="D2182" s="89">
        <f t="shared" si="172"/>
        <v>2014</v>
      </c>
      <c r="E2182" s="89" t="str">
        <f t="shared" si="173"/>
        <v>Apr</v>
      </c>
      <c r="F2182" s="89" t="str">
        <f t="shared" si="174"/>
        <v>Apr 04, 2014</v>
      </c>
      <c r="G2182" s="213">
        <f>VLOOKUP(Table35[[#This Row],[investing.com format]],'Data Investing'!A:B,2,)</f>
        <v>1.2099</v>
      </c>
    </row>
    <row r="2183" spans="1:7" x14ac:dyDescent="0.45">
      <c r="A2183" s="212">
        <v>41736</v>
      </c>
      <c r="B2183" s="100">
        <f t="shared" si="170"/>
        <v>7</v>
      </c>
      <c r="C2183" s="89">
        <f t="shared" si="171"/>
        <v>4</v>
      </c>
      <c r="D2183" s="89">
        <f t="shared" si="172"/>
        <v>2014</v>
      </c>
      <c r="E2183" s="89" t="str">
        <f t="shared" si="173"/>
        <v>Apr</v>
      </c>
      <c r="F2183" s="89" t="str">
        <f t="shared" si="174"/>
        <v>Apr 07, 2014</v>
      </c>
      <c r="G2183" s="213">
        <f>VLOOKUP(Table35[[#This Row],[investing.com format]],'Data Investing'!A:B,2,)</f>
        <v>1.2087000000000001</v>
      </c>
    </row>
    <row r="2184" spans="1:7" x14ac:dyDescent="0.45">
      <c r="A2184" s="212">
        <v>41737</v>
      </c>
      <c r="B2184" s="100">
        <f t="shared" si="170"/>
        <v>8</v>
      </c>
      <c r="C2184" s="89">
        <f t="shared" si="171"/>
        <v>4</v>
      </c>
      <c r="D2184" s="89">
        <f t="shared" si="172"/>
        <v>2014</v>
      </c>
      <c r="E2184" s="89" t="str">
        <f t="shared" si="173"/>
        <v>Apr</v>
      </c>
      <c r="F2184" s="89" t="str">
        <f t="shared" si="174"/>
        <v>Apr 08, 2014</v>
      </c>
      <c r="G2184" s="213">
        <f>VLOOKUP(Table35[[#This Row],[investing.com format]],'Data Investing'!A:B,2,)</f>
        <v>1.214</v>
      </c>
    </row>
    <row r="2185" spans="1:7" x14ac:dyDescent="0.45">
      <c r="A2185" s="212">
        <v>41738</v>
      </c>
      <c r="B2185" s="100">
        <f t="shared" si="170"/>
        <v>9</v>
      </c>
      <c r="C2185" s="89">
        <f t="shared" si="171"/>
        <v>4</v>
      </c>
      <c r="D2185" s="89">
        <f t="shared" si="172"/>
        <v>2014</v>
      </c>
      <c r="E2185" s="89" t="str">
        <f t="shared" si="173"/>
        <v>Apr</v>
      </c>
      <c r="F2185" s="89" t="str">
        <f t="shared" si="174"/>
        <v>Apr 09, 2014</v>
      </c>
      <c r="G2185" s="213">
        <f>VLOOKUP(Table35[[#This Row],[investing.com format]],'Data Investing'!A:B,2,)</f>
        <v>1.2121</v>
      </c>
    </row>
    <row r="2186" spans="1:7" x14ac:dyDescent="0.45">
      <c r="A2186" s="212">
        <v>41739</v>
      </c>
      <c r="B2186" s="100">
        <f t="shared" si="170"/>
        <v>10</v>
      </c>
      <c r="C2186" s="89">
        <f t="shared" si="171"/>
        <v>4</v>
      </c>
      <c r="D2186" s="89">
        <f t="shared" si="172"/>
        <v>2014</v>
      </c>
      <c r="E2186" s="89" t="str">
        <f t="shared" si="173"/>
        <v>Apr</v>
      </c>
      <c r="F2186" s="89" t="str">
        <f t="shared" si="174"/>
        <v>Apr 10, 2014</v>
      </c>
      <c r="G2186" s="213">
        <f>VLOOKUP(Table35[[#This Row],[investing.com format]],'Data Investing'!A:B,2,)</f>
        <v>1.2085999999999999</v>
      </c>
    </row>
    <row r="2187" spans="1:7" x14ac:dyDescent="0.45">
      <c r="A2187" s="212">
        <v>41740</v>
      </c>
      <c r="B2187" s="100">
        <f t="shared" si="170"/>
        <v>11</v>
      </c>
      <c r="C2187" s="89">
        <f t="shared" si="171"/>
        <v>4</v>
      </c>
      <c r="D2187" s="89">
        <f t="shared" si="172"/>
        <v>2014</v>
      </c>
      <c r="E2187" s="89" t="str">
        <f t="shared" si="173"/>
        <v>Apr</v>
      </c>
      <c r="F2187" s="89" t="str">
        <f t="shared" si="174"/>
        <v>Apr 11, 2014</v>
      </c>
      <c r="G2187" s="213">
        <f>VLOOKUP(Table35[[#This Row],[investing.com format]],'Data Investing'!A:B,2,)</f>
        <v>1.2052</v>
      </c>
    </row>
    <row r="2188" spans="1:7" x14ac:dyDescent="0.45">
      <c r="A2188" s="212">
        <v>41743</v>
      </c>
      <c r="B2188" s="100">
        <f t="shared" si="170"/>
        <v>14</v>
      </c>
      <c r="C2188" s="89">
        <f t="shared" si="171"/>
        <v>4</v>
      </c>
      <c r="D2188" s="89">
        <f t="shared" si="172"/>
        <v>2014</v>
      </c>
      <c r="E2188" s="89" t="str">
        <f t="shared" si="173"/>
        <v>Apr</v>
      </c>
      <c r="F2188" s="89" t="str">
        <f t="shared" si="174"/>
        <v>Apr 14, 2014</v>
      </c>
      <c r="G2188" s="213">
        <f>VLOOKUP(Table35[[#This Row],[investing.com format]],'Data Investing'!A:B,2,)</f>
        <v>1.2104999999999999</v>
      </c>
    </row>
    <row r="2189" spans="1:7" x14ac:dyDescent="0.45">
      <c r="A2189" s="212">
        <v>41744</v>
      </c>
      <c r="B2189" s="100">
        <f t="shared" si="170"/>
        <v>15</v>
      </c>
      <c r="C2189" s="89">
        <f t="shared" si="171"/>
        <v>4</v>
      </c>
      <c r="D2189" s="89">
        <f t="shared" si="172"/>
        <v>2014</v>
      </c>
      <c r="E2189" s="89" t="str">
        <f t="shared" si="173"/>
        <v>Apr</v>
      </c>
      <c r="F2189" s="89" t="str">
        <f t="shared" si="174"/>
        <v>Apr 15, 2014</v>
      </c>
      <c r="G2189" s="213">
        <f>VLOOKUP(Table35[[#This Row],[investing.com format]],'Data Investing'!A:B,2,)</f>
        <v>1.2111000000000001</v>
      </c>
    </row>
    <row r="2190" spans="1:7" x14ac:dyDescent="0.45">
      <c r="A2190" s="212">
        <v>41745</v>
      </c>
      <c r="B2190" s="100">
        <f t="shared" si="170"/>
        <v>16</v>
      </c>
      <c r="C2190" s="89">
        <f t="shared" si="171"/>
        <v>4</v>
      </c>
      <c r="D2190" s="89">
        <f t="shared" si="172"/>
        <v>2014</v>
      </c>
      <c r="E2190" s="89" t="str">
        <f t="shared" si="173"/>
        <v>Apr</v>
      </c>
      <c r="F2190" s="89" t="str">
        <f t="shared" si="174"/>
        <v>Apr 16, 2014</v>
      </c>
      <c r="G2190" s="213">
        <f>VLOOKUP(Table35[[#This Row],[investing.com format]],'Data Investing'!A:B,2,)</f>
        <v>1.2159</v>
      </c>
    </row>
    <row r="2191" spans="1:7" x14ac:dyDescent="0.45">
      <c r="A2191" s="212">
        <v>41746</v>
      </c>
      <c r="B2191" s="100">
        <f t="shared" si="170"/>
        <v>17</v>
      </c>
      <c r="C2191" s="89">
        <f t="shared" si="171"/>
        <v>4</v>
      </c>
      <c r="D2191" s="89">
        <f t="shared" si="172"/>
        <v>2014</v>
      </c>
      <c r="E2191" s="89" t="str">
        <f t="shared" si="173"/>
        <v>Apr</v>
      </c>
      <c r="F2191" s="89" t="str">
        <f t="shared" si="174"/>
        <v>Apr 17, 2014</v>
      </c>
      <c r="G2191" s="213">
        <f>VLOOKUP(Table35[[#This Row],[investing.com format]],'Data Investing'!A:B,2,)</f>
        <v>1.2155</v>
      </c>
    </row>
    <row r="2192" spans="1:7" x14ac:dyDescent="0.45">
      <c r="A2192" s="212">
        <v>41750</v>
      </c>
      <c r="B2192" s="100">
        <f t="shared" si="170"/>
        <v>21</v>
      </c>
      <c r="C2192" s="89">
        <f t="shared" si="171"/>
        <v>4</v>
      </c>
      <c r="D2192" s="89">
        <f t="shared" si="172"/>
        <v>2014</v>
      </c>
      <c r="E2192" s="89" t="str">
        <f t="shared" si="173"/>
        <v>Apr</v>
      </c>
      <c r="F2192" s="89" t="str">
        <f t="shared" si="174"/>
        <v>Apr 21, 2014</v>
      </c>
      <c r="G2192" s="213">
        <f>VLOOKUP(Table35[[#This Row],[investing.com format]],'Data Investing'!A:B,2,)</f>
        <v>1.2175</v>
      </c>
    </row>
    <row r="2193" spans="1:7" x14ac:dyDescent="0.45">
      <c r="A2193" s="212">
        <v>41751</v>
      </c>
      <c r="B2193" s="100">
        <f t="shared" si="170"/>
        <v>22</v>
      </c>
      <c r="C2193" s="89">
        <f t="shared" si="171"/>
        <v>4</v>
      </c>
      <c r="D2193" s="89">
        <f t="shared" si="172"/>
        <v>2014</v>
      </c>
      <c r="E2193" s="89" t="str">
        <f t="shared" si="173"/>
        <v>Apr</v>
      </c>
      <c r="F2193" s="89" t="str">
        <f t="shared" si="174"/>
        <v>Apr 22, 2014</v>
      </c>
      <c r="G2193" s="213">
        <f>VLOOKUP(Table35[[#This Row],[investing.com format]],'Data Investing'!A:B,2,)</f>
        <v>1.2186999999999999</v>
      </c>
    </row>
    <row r="2194" spans="1:7" x14ac:dyDescent="0.45">
      <c r="A2194" s="212">
        <v>41752</v>
      </c>
      <c r="B2194" s="100">
        <f t="shared" ref="B2194:B2257" si="175">DAY(A2194)</f>
        <v>23</v>
      </c>
      <c r="C2194" s="89">
        <f t="shared" ref="C2194:C2257" si="176">MONTH(A2194)</f>
        <v>4</v>
      </c>
      <c r="D2194" s="89">
        <f t="shared" ref="D2194:D2257" si="177">YEAR(A2194)</f>
        <v>2014</v>
      </c>
      <c r="E2194" s="89" t="str">
        <f t="shared" ref="E2194:E2257" si="178">VLOOKUP(C2194,$K$2:$L$13,2,)</f>
        <v>Apr</v>
      </c>
      <c r="F2194" s="89" t="str">
        <f t="shared" ref="F2194:F2257" si="179">IF(B2194&lt;10,E2194&amp;" 0"&amp; B2194&amp;", " &amp;D2194,E2194&amp;" "&amp; B2194&amp;", " &amp;D2194)</f>
        <v>Apr 23, 2014</v>
      </c>
      <c r="G2194" s="213">
        <f>VLOOKUP(Table35[[#This Row],[investing.com format]],'Data Investing'!A:B,2,)</f>
        <v>1.2146999999999999</v>
      </c>
    </row>
    <row r="2195" spans="1:7" x14ac:dyDescent="0.45">
      <c r="A2195" s="212">
        <v>41753</v>
      </c>
      <c r="B2195" s="100">
        <f t="shared" si="175"/>
        <v>24</v>
      </c>
      <c r="C2195" s="89">
        <f t="shared" si="176"/>
        <v>4</v>
      </c>
      <c r="D2195" s="89">
        <f t="shared" si="177"/>
        <v>2014</v>
      </c>
      <c r="E2195" s="89" t="str">
        <f t="shared" si="178"/>
        <v>Apr</v>
      </c>
      <c r="F2195" s="89" t="str">
        <f t="shared" si="179"/>
        <v>Apr 24, 2014</v>
      </c>
      <c r="G2195" s="213">
        <f>VLOOKUP(Table35[[#This Row],[investing.com format]],'Data Investing'!A:B,2,)</f>
        <v>1.2149000000000001</v>
      </c>
    </row>
    <row r="2196" spans="1:7" x14ac:dyDescent="0.45">
      <c r="A2196" s="212">
        <v>41754</v>
      </c>
      <c r="B2196" s="100">
        <f t="shared" si="175"/>
        <v>25</v>
      </c>
      <c r="C2196" s="89">
        <f t="shared" si="176"/>
        <v>4</v>
      </c>
      <c r="D2196" s="89">
        <f t="shared" si="177"/>
        <v>2014</v>
      </c>
      <c r="E2196" s="89" t="str">
        <f t="shared" si="178"/>
        <v>Apr</v>
      </c>
      <c r="F2196" s="89" t="str">
        <f t="shared" si="179"/>
        <v>Apr 25, 2014</v>
      </c>
      <c r="G2196" s="213">
        <f>VLOOKUP(Table35[[#This Row],[investing.com format]],'Data Investing'!A:B,2,)</f>
        <v>1.2148000000000001</v>
      </c>
    </row>
    <row r="2197" spans="1:7" x14ac:dyDescent="0.45">
      <c r="A2197" s="212">
        <v>41757</v>
      </c>
      <c r="B2197" s="100">
        <f t="shared" si="175"/>
        <v>28</v>
      </c>
      <c r="C2197" s="89">
        <f t="shared" si="176"/>
        <v>4</v>
      </c>
      <c r="D2197" s="89">
        <f t="shared" si="177"/>
        <v>2014</v>
      </c>
      <c r="E2197" s="89" t="str">
        <f t="shared" si="178"/>
        <v>Apr</v>
      </c>
      <c r="F2197" s="89" t="str">
        <f t="shared" si="179"/>
        <v>Apr 28, 2014</v>
      </c>
      <c r="G2197" s="213">
        <f>VLOOKUP(Table35[[#This Row],[investing.com format]],'Data Investing'!A:B,2,)</f>
        <v>1.2136</v>
      </c>
    </row>
    <row r="2198" spans="1:7" x14ac:dyDescent="0.45">
      <c r="A2198" s="212">
        <v>41758</v>
      </c>
      <c r="B2198" s="100">
        <f t="shared" si="175"/>
        <v>29</v>
      </c>
      <c r="C2198" s="89">
        <f t="shared" si="176"/>
        <v>4</v>
      </c>
      <c r="D2198" s="89">
        <f t="shared" si="177"/>
        <v>2014</v>
      </c>
      <c r="E2198" s="89" t="str">
        <f t="shared" si="178"/>
        <v>Apr</v>
      </c>
      <c r="F2198" s="89" t="str">
        <f t="shared" si="179"/>
        <v>Apr 29, 2014</v>
      </c>
      <c r="G2198" s="213">
        <f>VLOOKUP(Table35[[#This Row],[investing.com format]],'Data Investing'!A:B,2,)</f>
        <v>1.2183999999999999</v>
      </c>
    </row>
    <row r="2199" spans="1:7" x14ac:dyDescent="0.45">
      <c r="A2199" s="212">
        <v>41759</v>
      </c>
      <c r="B2199" s="100">
        <f t="shared" si="175"/>
        <v>30</v>
      </c>
      <c r="C2199" s="89">
        <f t="shared" si="176"/>
        <v>4</v>
      </c>
      <c r="D2199" s="89">
        <f t="shared" si="177"/>
        <v>2014</v>
      </c>
      <c r="E2199" s="89" t="str">
        <f t="shared" si="178"/>
        <v>Apr</v>
      </c>
      <c r="F2199" s="89" t="str">
        <f t="shared" si="179"/>
        <v>Apr 30, 2014</v>
      </c>
      <c r="G2199" s="213">
        <f>VLOOKUP(Table35[[#This Row],[investing.com format]],'Data Investing'!A:B,2,)</f>
        <v>1.2166999999999999</v>
      </c>
    </row>
    <row r="2200" spans="1:7" x14ac:dyDescent="0.45">
      <c r="A2200" s="212">
        <v>41760</v>
      </c>
      <c r="B2200" s="100">
        <f t="shared" si="175"/>
        <v>1</v>
      </c>
      <c r="C2200" s="89">
        <f t="shared" si="176"/>
        <v>5</v>
      </c>
      <c r="D2200" s="89">
        <f t="shared" si="177"/>
        <v>2014</v>
      </c>
      <c r="E2200" s="89" t="str">
        <f t="shared" si="178"/>
        <v>May</v>
      </c>
      <c r="F2200" s="89" t="str">
        <f t="shared" si="179"/>
        <v>May 01, 2014</v>
      </c>
      <c r="G2200" s="213">
        <f>VLOOKUP(Table35[[#This Row],[investing.com format]],'Data Investing'!A:B,2,)</f>
        <v>1.218</v>
      </c>
    </row>
    <row r="2201" spans="1:7" x14ac:dyDescent="0.45">
      <c r="A2201" s="212">
        <v>41761</v>
      </c>
      <c r="B2201" s="100">
        <f t="shared" si="175"/>
        <v>2</v>
      </c>
      <c r="C2201" s="89">
        <f t="shared" si="176"/>
        <v>5</v>
      </c>
      <c r="D2201" s="89">
        <f t="shared" si="177"/>
        <v>2014</v>
      </c>
      <c r="E2201" s="89" t="str">
        <f t="shared" si="178"/>
        <v>May</v>
      </c>
      <c r="F2201" s="89" t="str">
        <f t="shared" si="179"/>
        <v>May 02, 2014</v>
      </c>
      <c r="G2201" s="213">
        <f>VLOOKUP(Table35[[#This Row],[investing.com format]],'Data Investing'!A:B,2,)</f>
        <v>1.2159</v>
      </c>
    </row>
    <row r="2202" spans="1:7" x14ac:dyDescent="0.45">
      <c r="A2202" s="212">
        <v>41764</v>
      </c>
      <c r="B2202" s="100">
        <f t="shared" si="175"/>
        <v>5</v>
      </c>
      <c r="C2202" s="89">
        <f t="shared" si="176"/>
        <v>5</v>
      </c>
      <c r="D2202" s="89">
        <f t="shared" si="177"/>
        <v>2014</v>
      </c>
      <c r="E2202" s="89" t="str">
        <f t="shared" si="178"/>
        <v>May</v>
      </c>
      <c r="F2202" s="89" t="str">
        <f t="shared" si="179"/>
        <v>May 05, 2014</v>
      </c>
      <c r="G2202" s="213">
        <f>VLOOKUP(Table35[[#This Row],[investing.com format]],'Data Investing'!A:B,2,)</f>
        <v>1.2155</v>
      </c>
    </row>
    <row r="2203" spans="1:7" x14ac:dyDescent="0.45">
      <c r="A2203" s="212">
        <v>41765</v>
      </c>
      <c r="B2203" s="100">
        <f t="shared" si="175"/>
        <v>6</v>
      </c>
      <c r="C2203" s="89">
        <f t="shared" si="176"/>
        <v>5</v>
      </c>
      <c r="D2203" s="89">
        <f t="shared" si="177"/>
        <v>2014</v>
      </c>
      <c r="E2203" s="89" t="str">
        <f t="shared" si="178"/>
        <v>May</v>
      </c>
      <c r="F2203" s="89" t="str">
        <f t="shared" si="179"/>
        <v>May 06, 2014</v>
      </c>
      <c r="G2203" s="213">
        <f>VLOOKUP(Table35[[#This Row],[investing.com format]],'Data Investing'!A:B,2,)</f>
        <v>1.2188000000000001</v>
      </c>
    </row>
    <row r="2204" spans="1:7" x14ac:dyDescent="0.45">
      <c r="A2204" s="212">
        <v>41766</v>
      </c>
      <c r="B2204" s="100">
        <f t="shared" si="175"/>
        <v>7</v>
      </c>
      <c r="C2204" s="89">
        <f t="shared" si="176"/>
        <v>5</v>
      </c>
      <c r="D2204" s="89">
        <f t="shared" si="177"/>
        <v>2014</v>
      </c>
      <c r="E2204" s="89" t="str">
        <f t="shared" si="178"/>
        <v>May</v>
      </c>
      <c r="F2204" s="89" t="str">
        <f t="shared" si="179"/>
        <v>May 07, 2014</v>
      </c>
      <c r="G2204" s="213">
        <f>VLOOKUP(Table35[[#This Row],[investing.com format]],'Data Investing'!A:B,2,)</f>
        <v>1.2186999999999999</v>
      </c>
    </row>
    <row r="2205" spans="1:7" x14ac:dyDescent="0.45">
      <c r="A2205" s="212">
        <v>41767</v>
      </c>
      <c r="B2205" s="100">
        <f t="shared" si="175"/>
        <v>8</v>
      </c>
      <c r="C2205" s="89">
        <f t="shared" si="176"/>
        <v>5</v>
      </c>
      <c r="D2205" s="89">
        <f t="shared" si="177"/>
        <v>2014</v>
      </c>
      <c r="E2205" s="89" t="str">
        <f t="shared" si="178"/>
        <v>May</v>
      </c>
      <c r="F2205" s="89" t="str">
        <f t="shared" si="179"/>
        <v>May 08, 2014</v>
      </c>
      <c r="G2205" s="213">
        <f>VLOOKUP(Table35[[#This Row],[investing.com format]],'Data Investing'!A:B,2,)</f>
        <v>1.2234</v>
      </c>
    </row>
    <row r="2206" spans="1:7" x14ac:dyDescent="0.45">
      <c r="A2206" s="212">
        <v>41768</v>
      </c>
      <c r="B2206" s="100">
        <f t="shared" si="175"/>
        <v>9</v>
      </c>
      <c r="C2206" s="89">
        <f t="shared" si="176"/>
        <v>5</v>
      </c>
      <c r="D2206" s="89">
        <f t="shared" si="177"/>
        <v>2014</v>
      </c>
      <c r="E2206" s="89" t="str">
        <f t="shared" si="178"/>
        <v>May</v>
      </c>
      <c r="F2206" s="89" t="str">
        <f t="shared" si="179"/>
        <v>May 09, 2014</v>
      </c>
      <c r="G2206" s="213">
        <f>VLOOKUP(Table35[[#This Row],[investing.com format]],'Data Investing'!A:B,2,)</f>
        <v>1.2246999999999999</v>
      </c>
    </row>
    <row r="2207" spans="1:7" x14ac:dyDescent="0.45">
      <c r="A2207" s="212">
        <v>41771</v>
      </c>
      <c r="B2207" s="100">
        <f t="shared" si="175"/>
        <v>12</v>
      </c>
      <c r="C2207" s="89">
        <f t="shared" si="176"/>
        <v>5</v>
      </c>
      <c r="D2207" s="89">
        <f t="shared" si="177"/>
        <v>2014</v>
      </c>
      <c r="E2207" s="89" t="str">
        <f t="shared" si="178"/>
        <v>May</v>
      </c>
      <c r="F2207" s="89" t="str">
        <f t="shared" si="179"/>
        <v>May 12, 2014</v>
      </c>
      <c r="G2207" s="213">
        <f>VLOOKUP(Table35[[#This Row],[investing.com format]],'Data Investing'!A:B,2,)</f>
        <v>1.2262</v>
      </c>
    </row>
    <row r="2208" spans="1:7" x14ac:dyDescent="0.45">
      <c r="A2208" s="212">
        <v>41772</v>
      </c>
      <c r="B2208" s="100">
        <f t="shared" si="175"/>
        <v>13</v>
      </c>
      <c r="C2208" s="89">
        <f t="shared" si="176"/>
        <v>5</v>
      </c>
      <c r="D2208" s="89">
        <f t="shared" si="177"/>
        <v>2014</v>
      </c>
      <c r="E2208" s="89" t="str">
        <f t="shared" si="178"/>
        <v>May</v>
      </c>
      <c r="F2208" s="89" t="str">
        <f t="shared" si="179"/>
        <v>May 13, 2014</v>
      </c>
      <c r="G2208" s="213">
        <f>VLOOKUP(Table35[[#This Row],[investing.com format]],'Data Investing'!A:B,2,)</f>
        <v>1.2278</v>
      </c>
    </row>
    <row r="2209" spans="1:7" x14ac:dyDescent="0.45">
      <c r="A2209" s="212">
        <v>41773</v>
      </c>
      <c r="B2209" s="100">
        <f t="shared" si="175"/>
        <v>14</v>
      </c>
      <c r="C2209" s="89">
        <f t="shared" si="176"/>
        <v>5</v>
      </c>
      <c r="D2209" s="89">
        <f t="shared" si="177"/>
        <v>2014</v>
      </c>
      <c r="E2209" s="89" t="str">
        <f t="shared" si="178"/>
        <v>May</v>
      </c>
      <c r="F2209" s="89" t="str">
        <f t="shared" si="179"/>
        <v>May 14, 2014</v>
      </c>
      <c r="G2209" s="213">
        <f>VLOOKUP(Table35[[#This Row],[investing.com format]],'Data Investing'!A:B,2,)</f>
        <v>1.2224999999999999</v>
      </c>
    </row>
    <row r="2210" spans="1:7" x14ac:dyDescent="0.45">
      <c r="A2210" s="212">
        <v>41774</v>
      </c>
      <c r="B2210" s="100">
        <f t="shared" si="175"/>
        <v>15</v>
      </c>
      <c r="C2210" s="89">
        <f t="shared" si="176"/>
        <v>5</v>
      </c>
      <c r="D2210" s="89">
        <f t="shared" si="177"/>
        <v>2014</v>
      </c>
      <c r="E2210" s="89" t="str">
        <f t="shared" si="178"/>
        <v>May</v>
      </c>
      <c r="F2210" s="89" t="str">
        <f t="shared" si="179"/>
        <v>May 15, 2014</v>
      </c>
      <c r="G2210" s="213">
        <f>VLOOKUP(Table35[[#This Row],[investing.com format]],'Data Investing'!A:B,2,)</f>
        <v>1.2244999999999999</v>
      </c>
    </row>
    <row r="2211" spans="1:7" x14ac:dyDescent="0.45">
      <c r="A2211" s="212">
        <v>41775</v>
      </c>
      <c r="B2211" s="100">
        <f t="shared" si="175"/>
        <v>16</v>
      </c>
      <c r="C2211" s="89">
        <f t="shared" si="176"/>
        <v>5</v>
      </c>
      <c r="D2211" s="89">
        <f t="shared" si="177"/>
        <v>2014</v>
      </c>
      <c r="E2211" s="89" t="str">
        <f t="shared" si="178"/>
        <v>May</v>
      </c>
      <c r="F2211" s="89" t="str">
        <f t="shared" si="179"/>
        <v>May 16, 2014</v>
      </c>
      <c r="G2211" s="213">
        <f>VLOOKUP(Table35[[#This Row],[investing.com format]],'Data Investing'!A:B,2,)</f>
        <v>1.2279</v>
      </c>
    </row>
    <row r="2212" spans="1:7" x14ac:dyDescent="0.45">
      <c r="A2212" s="212">
        <v>41778</v>
      </c>
      <c r="B2212" s="100">
        <f t="shared" si="175"/>
        <v>19</v>
      </c>
      <c r="C2212" s="89">
        <f t="shared" si="176"/>
        <v>5</v>
      </c>
      <c r="D2212" s="89">
        <f t="shared" si="177"/>
        <v>2014</v>
      </c>
      <c r="E2212" s="89" t="str">
        <f t="shared" si="178"/>
        <v>May</v>
      </c>
      <c r="F2212" s="89" t="str">
        <f t="shared" si="179"/>
        <v>May 19, 2014</v>
      </c>
      <c r="G2212" s="213">
        <f>VLOOKUP(Table35[[#This Row],[investing.com format]],'Data Investing'!A:B,2,)</f>
        <v>1.2263999999999999</v>
      </c>
    </row>
    <row r="2213" spans="1:7" x14ac:dyDescent="0.45">
      <c r="A2213" s="212">
        <v>41779</v>
      </c>
      <c r="B2213" s="100">
        <f t="shared" si="175"/>
        <v>20</v>
      </c>
      <c r="C2213" s="89">
        <f t="shared" si="176"/>
        <v>5</v>
      </c>
      <c r="D2213" s="89">
        <f t="shared" si="177"/>
        <v>2014</v>
      </c>
      <c r="E2213" s="89" t="str">
        <f t="shared" si="178"/>
        <v>May</v>
      </c>
      <c r="F2213" s="89" t="str">
        <f t="shared" si="179"/>
        <v>May 20, 2014</v>
      </c>
      <c r="G2213" s="213">
        <f>VLOOKUP(Table35[[#This Row],[investing.com format]],'Data Investing'!A:B,2,)</f>
        <v>1.2289000000000001</v>
      </c>
    </row>
    <row r="2214" spans="1:7" x14ac:dyDescent="0.45">
      <c r="A2214" s="212">
        <v>41780</v>
      </c>
      <c r="B2214" s="100">
        <f t="shared" si="175"/>
        <v>21</v>
      </c>
      <c r="C2214" s="89">
        <f t="shared" si="176"/>
        <v>5</v>
      </c>
      <c r="D2214" s="89">
        <f t="shared" si="177"/>
        <v>2014</v>
      </c>
      <c r="E2214" s="89" t="str">
        <f t="shared" si="178"/>
        <v>May</v>
      </c>
      <c r="F2214" s="89" t="str">
        <f t="shared" si="179"/>
        <v>May 21, 2014</v>
      </c>
      <c r="G2214" s="213">
        <f>VLOOKUP(Table35[[#This Row],[investing.com format]],'Data Investing'!A:B,2,)</f>
        <v>1.2349000000000001</v>
      </c>
    </row>
    <row r="2215" spans="1:7" x14ac:dyDescent="0.45">
      <c r="A2215" s="212">
        <v>41781</v>
      </c>
      <c r="B2215" s="100">
        <f t="shared" si="175"/>
        <v>22</v>
      </c>
      <c r="C2215" s="89">
        <f t="shared" si="176"/>
        <v>5</v>
      </c>
      <c r="D2215" s="89">
        <f t="shared" si="177"/>
        <v>2014</v>
      </c>
      <c r="E2215" s="89" t="str">
        <f t="shared" si="178"/>
        <v>May</v>
      </c>
      <c r="F2215" s="89" t="str">
        <f t="shared" si="179"/>
        <v>May 22, 2014</v>
      </c>
      <c r="G2215" s="213">
        <f>VLOOKUP(Table35[[#This Row],[investing.com format]],'Data Investing'!A:B,2,)</f>
        <v>1.2354000000000001</v>
      </c>
    </row>
    <row r="2216" spans="1:7" x14ac:dyDescent="0.45">
      <c r="A2216" s="212">
        <v>41782</v>
      </c>
      <c r="B2216" s="100">
        <f t="shared" si="175"/>
        <v>23</v>
      </c>
      <c r="C2216" s="89">
        <f t="shared" si="176"/>
        <v>5</v>
      </c>
      <c r="D2216" s="89">
        <f t="shared" si="177"/>
        <v>2014</v>
      </c>
      <c r="E2216" s="89" t="str">
        <f t="shared" si="178"/>
        <v>May</v>
      </c>
      <c r="F2216" s="89" t="str">
        <f t="shared" si="179"/>
        <v>May 23, 2014</v>
      </c>
      <c r="G2216" s="213">
        <f>VLOOKUP(Table35[[#This Row],[investing.com format]],'Data Investing'!A:B,2,)</f>
        <v>1.2349000000000001</v>
      </c>
    </row>
    <row r="2217" spans="1:7" x14ac:dyDescent="0.45">
      <c r="A2217" s="212">
        <v>41786</v>
      </c>
      <c r="B2217" s="100">
        <f t="shared" si="175"/>
        <v>27</v>
      </c>
      <c r="C2217" s="89">
        <f t="shared" si="176"/>
        <v>5</v>
      </c>
      <c r="D2217" s="89">
        <f t="shared" si="177"/>
        <v>2014</v>
      </c>
      <c r="E2217" s="89" t="str">
        <f t="shared" si="178"/>
        <v>May</v>
      </c>
      <c r="F2217" s="89" t="str">
        <f t="shared" si="179"/>
        <v>May 27, 2014</v>
      </c>
      <c r="G2217" s="213">
        <f>VLOOKUP(Table35[[#This Row],[investing.com format]],'Data Investing'!A:B,2,)</f>
        <v>1.2329000000000001</v>
      </c>
    </row>
    <row r="2218" spans="1:7" x14ac:dyDescent="0.45">
      <c r="A2218" s="212">
        <v>41787</v>
      </c>
      <c r="B2218" s="100">
        <f t="shared" si="175"/>
        <v>28</v>
      </c>
      <c r="C2218" s="89">
        <f t="shared" si="176"/>
        <v>5</v>
      </c>
      <c r="D2218" s="89">
        <f t="shared" si="177"/>
        <v>2014</v>
      </c>
      <c r="E2218" s="89" t="str">
        <f t="shared" si="178"/>
        <v>May</v>
      </c>
      <c r="F2218" s="89" t="str">
        <f t="shared" si="179"/>
        <v>May 28, 2014</v>
      </c>
      <c r="G2218" s="213">
        <f>VLOOKUP(Table35[[#This Row],[investing.com format]],'Data Investing'!A:B,2,)</f>
        <v>1.2296</v>
      </c>
    </row>
    <row r="2219" spans="1:7" x14ac:dyDescent="0.45">
      <c r="A2219" s="212">
        <v>41788</v>
      </c>
      <c r="B2219" s="100">
        <f t="shared" si="175"/>
        <v>29</v>
      </c>
      <c r="C2219" s="89">
        <f t="shared" si="176"/>
        <v>5</v>
      </c>
      <c r="D2219" s="89">
        <f t="shared" si="177"/>
        <v>2014</v>
      </c>
      <c r="E2219" s="89" t="str">
        <f t="shared" si="178"/>
        <v>May</v>
      </c>
      <c r="F2219" s="89" t="str">
        <f t="shared" si="179"/>
        <v>May 29, 2014</v>
      </c>
      <c r="G2219" s="213">
        <f>VLOOKUP(Table35[[#This Row],[investing.com format]],'Data Investing'!A:B,2,)</f>
        <v>1.2290000000000001</v>
      </c>
    </row>
    <row r="2220" spans="1:7" x14ac:dyDescent="0.45">
      <c r="A2220" s="212">
        <v>41789</v>
      </c>
      <c r="B2220" s="100">
        <f t="shared" si="175"/>
        <v>30</v>
      </c>
      <c r="C2220" s="89">
        <f t="shared" si="176"/>
        <v>5</v>
      </c>
      <c r="D2220" s="89">
        <f t="shared" si="177"/>
        <v>2014</v>
      </c>
      <c r="E2220" s="89" t="str">
        <f t="shared" si="178"/>
        <v>May</v>
      </c>
      <c r="F2220" s="89" t="str">
        <f t="shared" si="179"/>
        <v>May 30, 2014</v>
      </c>
      <c r="G2220" s="213">
        <f>VLOOKUP(Table35[[#This Row],[investing.com format]],'Data Investing'!A:B,2,)</f>
        <v>1.2289000000000001</v>
      </c>
    </row>
    <row r="2221" spans="1:7" x14ac:dyDescent="0.45">
      <c r="A2221" s="212">
        <v>41792</v>
      </c>
      <c r="B2221" s="100">
        <f t="shared" si="175"/>
        <v>2</v>
      </c>
      <c r="C2221" s="89">
        <f t="shared" si="176"/>
        <v>6</v>
      </c>
      <c r="D2221" s="89">
        <f t="shared" si="177"/>
        <v>2014</v>
      </c>
      <c r="E2221" s="89" t="str">
        <f t="shared" si="178"/>
        <v>Jun</v>
      </c>
      <c r="F2221" s="89" t="str">
        <f t="shared" si="179"/>
        <v>Jun 02, 2014</v>
      </c>
      <c r="G2221" s="213">
        <f>VLOOKUP(Table35[[#This Row],[investing.com format]],'Data Investing'!A:B,2,)</f>
        <v>1.2316</v>
      </c>
    </row>
    <row r="2222" spans="1:7" x14ac:dyDescent="0.45">
      <c r="A2222" s="212">
        <v>41793</v>
      </c>
      <c r="B2222" s="100">
        <f t="shared" si="175"/>
        <v>3</v>
      </c>
      <c r="C2222" s="89">
        <f t="shared" si="176"/>
        <v>6</v>
      </c>
      <c r="D2222" s="89">
        <f t="shared" si="177"/>
        <v>2014</v>
      </c>
      <c r="E2222" s="89" t="str">
        <f t="shared" si="178"/>
        <v>Jun</v>
      </c>
      <c r="F2222" s="89" t="str">
        <f t="shared" si="179"/>
        <v>Jun 03, 2014</v>
      </c>
      <c r="G2222" s="213">
        <f>VLOOKUP(Table35[[#This Row],[investing.com format]],'Data Investing'!A:B,2,)</f>
        <v>1.2291000000000001</v>
      </c>
    </row>
    <row r="2223" spans="1:7" x14ac:dyDescent="0.45">
      <c r="A2223" s="212">
        <v>41794</v>
      </c>
      <c r="B2223" s="100">
        <f t="shared" si="175"/>
        <v>4</v>
      </c>
      <c r="C2223" s="89">
        <f t="shared" si="176"/>
        <v>6</v>
      </c>
      <c r="D2223" s="89">
        <f t="shared" si="177"/>
        <v>2014</v>
      </c>
      <c r="E2223" s="89" t="str">
        <f t="shared" si="178"/>
        <v>Jun</v>
      </c>
      <c r="F2223" s="89" t="str">
        <f t="shared" si="179"/>
        <v>Jun 04, 2014</v>
      </c>
      <c r="G2223" s="213">
        <f>VLOOKUP(Table35[[#This Row],[investing.com format]],'Data Investing'!A:B,2,)</f>
        <v>1.2309000000000001</v>
      </c>
    </row>
    <row r="2224" spans="1:7" x14ac:dyDescent="0.45">
      <c r="A2224" s="212">
        <v>41795</v>
      </c>
      <c r="B2224" s="100">
        <f t="shared" si="175"/>
        <v>5</v>
      </c>
      <c r="C2224" s="89">
        <f t="shared" si="176"/>
        <v>6</v>
      </c>
      <c r="D2224" s="89">
        <f t="shared" si="177"/>
        <v>2014</v>
      </c>
      <c r="E2224" s="89" t="str">
        <f t="shared" si="178"/>
        <v>Jun</v>
      </c>
      <c r="F2224" s="89" t="str">
        <f t="shared" si="179"/>
        <v>Jun 05, 2014</v>
      </c>
      <c r="G2224" s="213">
        <f>VLOOKUP(Table35[[#This Row],[investing.com format]],'Data Investing'!A:B,2,)</f>
        <v>1.2314000000000001</v>
      </c>
    </row>
    <row r="2225" spans="1:7" x14ac:dyDescent="0.45">
      <c r="A2225" s="212">
        <v>41796</v>
      </c>
      <c r="B2225" s="100">
        <f t="shared" si="175"/>
        <v>6</v>
      </c>
      <c r="C2225" s="89">
        <f t="shared" si="176"/>
        <v>6</v>
      </c>
      <c r="D2225" s="89">
        <f t="shared" si="177"/>
        <v>2014</v>
      </c>
      <c r="E2225" s="89" t="str">
        <f t="shared" si="178"/>
        <v>Jun</v>
      </c>
      <c r="F2225" s="89" t="str">
        <f t="shared" si="179"/>
        <v>Jun 06, 2014</v>
      </c>
      <c r="G2225" s="213">
        <f>VLOOKUP(Table35[[#This Row],[investing.com format]],'Data Investing'!A:B,2,)</f>
        <v>1.2317</v>
      </c>
    </row>
    <row r="2226" spans="1:7" x14ac:dyDescent="0.45">
      <c r="A2226" s="212">
        <v>41799</v>
      </c>
      <c r="B2226" s="100">
        <f t="shared" si="175"/>
        <v>9</v>
      </c>
      <c r="C2226" s="89">
        <f t="shared" si="176"/>
        <v>6</v>
      </c>
      <c r="D2226" s="89">
        <f t="shared" si="177"/>
        <v>2014</v>
      </c>
      <c r="E2226" s="89" t="str">
        <f t="shared" si="178"/>
        <v>Jun</v>
      </c>
      <c r="F2226" s="89" t="str">
        <f t="shared" si="179"/>
        <v>Jun 09, 2014</v>
      </c>
      <c r="G2226" s="213">
        <f>VLOOKUP(Table35[[#This Row],[investing.com format]],'Data Investing'!A:B,2,)</f>
        <v>1.2361</v>
      </c>
    </row>
    <row r="2227" spans="1:7" x14ac:dyDescent="0.45">
      <c r="A2227" s="212">
        <v>41800</v>
      </c>
      <c r="B2227" s="100">
        <f t="shared" si="175"/>
        <v>10</v>
      </c>
      <c r="C2227" s="89">
        <f t="shared" si="176"/>
        <v>6</v>
      </c>
      <c r="D2227" s="89">
        <f t="shared" si="177"/>
        <v>2014</v>
      </c>
      <c r="E2227" s="89" t="str">
        <f t="shared" si="178"/>
        <v>Jun</v>
      </c>
      <c r="F2227" s="89" t="str">
        <f t="shared" si="179"/>
        <v>Jun 10, 2014</v>
      </c>
      <c r="G2227" s="213">
        <f>VLOOKUP(Table35[[#This Row],[investing.com format]],'Data Investing'!A:B,2,)</f>
        <v>1.2367999999999999</v>
      </c>
    </row>
    <row r="2228" spans="1:7" x14ac:dyDescent="0.45">
      <c r="A2228" s="212">
        <v>41801</v>
      </c>
      <c r="B2228" s="100">
        <f t="shared" si="175"/>
        <v>11</v>
      </c>
      <c r="C2228" s="89">
        <f t="shared" si="176"/>
        <v>6</v>
      </c>
      <c r="D2228" s="89">
        <f t="shared" si="177"/>
        <v>2014</v>
      </c>
      <c r="E2228" s="89" t="str">
        <f t="shared" si="178"/>
        <v>Jun</v>
      </c>
      <c r="F2228" s="89" t="str">
        <f t="shared" si="179"/>
        <v>Jun 11, 2014</v>
      </c>
      <c r="G2228" s="213">
        <f>VLOOKUP(Table35[[#This Row],[investing.com format]],'Data Investing'!A:B,2,)</f>
        <v>1.2404999999999999</v>
      </c>
    </row>
    <row r="2229" spans="1:7" x14ac:dyDescent="0.45">
      <c r="A2229" s="212">
        <v>41802</v>
      </c>
      <c r="B2229" s="100">
        <f t="shared" si="175"/>
        <v>12</v>
      </c>
      <c r="C2229" s="89">
        <f t="shared" si="176"/>
        <v>6</v>
      </c>
      <c r="D2229" s="89">
        <f t="shared" si="177"/>
        <v>2014</v>
      </c>
      <c r="E2229" s="89" t="str">
        <f t="shared" si="178"/>
        <v>Jun</v>
      </c>
      <c r="F2229" s="89" t="str">
        <f t="shared" si="179"/>
        <v>Jun 12, 2014</v>
      </c>
      <c r="G2229" s="213">
        <f>VLOOKUP(Table35[[#This Row],[investing.com format]],'Data Investing'!A:B,2,)</f>
        <v>1.2490000000000001</v>
      </c>
    </row>
    <row r="2230" spans="1:7" x14ac:dyDescent="0.45">
      <c r="A2230" s="212">
        <v>41803</v>
      </c>
      <c r="B2230" s="100">
        <f t="shared" si="175"/>
        <v>13</v>
      </c>
      <c r="C2230" s="89">
        <f t="shared" si="176"/>
        <v>6</v>
      </c>
      <c r="D2230" s="89">
        <f t="shared" si="177"/>
        <v>2014</v>
      </c>
      <c r="E2230" s="89" t="str">
        <f t="shared" si="178"/>
        <v>Jun</v>
      </c>
      <c r="F2230" s="89" t="str">
        <f t="shared" si="179"/>
        <v>Jun 13, 2014</v>
      </c>
      <c r="G2230" s="213">
        <f>VLOOKUP(Table35[[#This Row],[investing.com format]],'Data Investing'!A:B,2,)</f>
        <v>1.2526999999999999</v>
      </c>
    </row>
    <row r="2231" spans="1:7" x14ac:dyDescent="0.45">
      <c r="A2231" s="212">
        <v>41806</v>
      </c>
      <c r="B2231" s="100">
        <f t="shared" si="175"/>
        <v>16</v>
      </c>
      <c r="C2231" s="89">
        <f t="shared" si="176"/>
        <v>6</v>
      </c>
      <c r="D2231" s="89">
        <f t="shared" si="177"/>
        <v>2014</v>
      </c>
      <c r="E2231" s="89" t="str">
        <f t="shared" si="178"/>
        <v>Jun</v>
      </c>
      <c r="F2231" s="89" t="str">
        <f t="shared" si="179"/>
        <v>Jun 16, 2014</v>
      </c>
      <c r="G2231" s="213">
        <f>VLOOKUP(Table35[[#This Row],[investing.com format]],'Data Investing'!A:B,2,)</f>
        <v>1.2511000000000001</v>
      </c>
    </row>
    <row r="2232" spans="1:7" x14ac:dyDescent="0.45">
      <c r="A2232" s="212">
        <v>41807</v>
      </c>
      <c r="B2232" s="100">
        <f t="shared" si="175"/>
        <v>17</v>
      </c>
      <c r="C2232" s="89">
        <f t="shared" si="176"/>
        <v>6</v>
      </c>
      <c r="D2232" s="89">
        <f t="shared" si="177"/>
        <v>2014</v>
      </c>
      <c r="E2232" s="89" t="str">
        <f t="shared" si="178"/>
        <v>Jun</v>
      </c>
      <c r="F2232" s="89" t="str">
        <f t="shared" si="179"/>
        <v>Jun 17, 2014</v>
      </c>
      <c r="G2232" s="213">
        <f>VLOOKUP(Table35[[#This Row],[investing.com format]],'Data Investing'!A:B,2,)</f>
        <v>1.2524999999999999</v>
      </c>
    </row>
    <row r="2233" spans="1:7" x14ac:dyDescent="0.45">
      <c r="A2233" s="212">
        <v>41808</v>
      </c>
      <c r="B2233" s="100">
        <f t="shared" si="175"/>
        <v>18</v>
      </c>
      <c r="C2233" s="89">
        <f t="shared" si="176"/>
        <v>6</v>
      </c>
      <c r="D2233" s="89">
        <f t="shared" si="177"/>
        <v>2014</v>
      </c>
      <c r="E2233" s="89" t="str">
        <f t="shared" si="178"/>
        <v>Jun</v>
      </c>
      <c r="F2233" s="89" t="str">
        <f t="shared" si="179"/>
        <v>Jun 18, 2014</v>
      </c>
      <c r="G2233" s="213">
        <f>VLOOKUP(Table35[[#This Row],[investing.com format]],'Data Investing'!A:B,2,)</f>
        <v>1.2499</v>
      </c>
    </row>
    <row r="2234" spans="1:7" x14ac:dyDescent="0.45">
      <c r="A2234" s="212">
        <v>41809</v>
      </c>
      <c r="B2234" s="100">
        <f t="shared" si="175"/>
        <v>19</v>
      </c>
      <c r="C2234" s="89">
        <f t="shared" si="176"/>
        <v>6</v>
      </c>
      <c r="D2234" s="89">
        <f t="shared" si="177"/>
        <v>2014</v>
      </c>
      <c r="E2234" s="89" t="str">
        <f t="shared" si="178"/>
        <v>Jun</v>
      </c>
      <c r="F2234" s="89" t="str">
        <f t="shared" si="179"/>
        <v>Jun 19, 2014</v>
      </c>
      <c r="G2234" s="213">
        <f>VLOOKUP(Table35[[#This Row],[investing.com format]],'Data Investing'!A:B,2,)</f>
        <v>1.2521</v>
      </c>
    </row>
    <row r="2235" spans="1:7" x14ac:dyDescent="0.45">
      <c r="A2235" s="212">
        <v>41810</v>
      </c>
      <c r="B2235" s="100">
        <f t="shared" si="175"/>
        <v>20</v>
      </c>
      <c r="C2235" s="89">
        <f t="shared" si="176"/>
        <v>6</v>
      </c>
      <c r="D2235" s="89">
        <f t="shared" si="177"/>
        <v>2014</v>
      </c>
      <c r="E2235" s="89" t="str">
        <f t="shared" si="178"/>
        <v>Jun</v>
      </c>
      <c r="F2235" s="89" t="str">
        <f t="shared" si="179"/>
        <v>Jun 20, 2014</v>
      </c>
      <c r="G2235" s="213">
        <f>VLOOKUP(Table35[[#This Row],[investing.com format]],'Data Investing'!A:B,2,)</f>
        <v>1.2509999999999999</v>
      </c>
    </row>
    <row r="2236" spans="1:7" x14ac:dyDescent="0.45">
      <c r="A2236" s="212">
        <v>41813</v>
      </c>
      <c r="B2236" s="100">
        <f t="shared" si="175"/>
        <v>23</v>
      </c>
      <c r="C2236" s="89">
        <f t="shared" si="176"/>
        <v>6</v>
      </c>
      <c r="D2236" s="89">
        <f t="shared" si="177"/>
        <v>2014</v>
      </c>
      <c r="E2236" s="89" t="str">
        <f t="shared" si="178"/>
        <v>Jun</v>
      </c>
      <c r="F2236" s="89" t="str">
        <f t="shared" si="179"/>
        <v>Jun 23, 2014</v>
      </c>
      <c r="G2236" s="213">
        <f>VLOOKUP(Table35[[#This Row],[investing.com format]],'Data Investing'!A:B,2,)</f>
        <v>1.2516</v>
      </c>
    </row>
    <row r="2237" spans="1:7" x14ac:dyDescent="0.45">
      <c r="A2237" s="212">
        <v>41814</v>
      </c>
      <c r="B2237" s="100">
        <f t="shared" si="175"/>
        <v>24</v>
      </c>
      <c r="C2237" s="89">
        <f t="shared" si="176"/>
        <v>6</v>
      </c>
      <c r="D2237" s="89">
        <f t="shared" si="177"/>
        <v>2014</v>
      </c>
      <c r="E2237" s="89" t="str">
        <f t="shared" si="178"/>
        <v>Jun</v>
      </c>
      <c r="F2237" s="89" t="str">
        <f t="shared" si="179"/>
        <v>Jun 24, 2014</v>
      </c>
      <c r="G2237" s="213">
        <f>VLOOKUP(Table35[[#This Row],[investing.com format]],'Data Investing'!A:B,2,)</f>
        <v>1.2484999999999999</v>
      </c>
    </row>
    <row r="2238" spans="1:7" x14ac:dyDescent="0.45">
      <c r="A2238" s="212">
        <v>41815</v>
      </c>
      <c r="B2238" s="100">
        <f t="shared" si="175"/>
        <v>25</v>
      </c>
      <c r="C2238" s="89">
        <f t="shared" si="176"/>
        <v>6</v>
      </c>
      <c r="D2238" s="89">
        <f t="shared" si="177"/>
        <v>2014</v>
      </c>
      <c r="E2238" s="89" t="str">
        <f t="shared" si="178"/>
        <v>Jun</v>
      </c>
      <c r="F2238" s="89" t="str">
        <f t="shared" si="179"/>
        <v>Jun 25, 2014</v>
      </c>
      <c r="G2238" s="213">
        <f>VLOOKUP(Table35[[#This Row],[investing.com format]],'Data Investing'!A:B,2,)</f>
        <v>1.246</v>
      </c>
    </row>
    <row r="2239" spans="1:7" x14ac:dyDescent="0.45">
      <c r="A2239" s="212">
        <v>41816</v>
      </c>
      <c r="B2239" s="100">
        <f t="shared" si="175"/>
        <v>26</v>
      </c>
      <c r="C2239" s="89">
        <f t="shared" si="176"/>
        <v>6</v>
      </c>
      <c r="D2239" s="89">
        <f t="shared" si="177"/>
        <v>2014</v>
      </c>
      <c r="E2239" s="89" t="str">
        <f t="shared" si="178"/>
        <v>Jun</v>
      </c>
      <c r="F2239" s="89" t="str">
        <f t="shared" si="179"/>
        <v>Jun 26, 2014</v>
      </c>
      <c r="G2239" s="213">
        <f>VLOOKUP(Table35[[#This Row],[investing.com format]],'Data Investing'!A:B,2,)</f>
        <v>1.2509999999999999</v>
      </c>
    </row>
    <row r="2240" spans="1:7" x14ac:dyDescent="0.45">
      <c r="A2240" s="212">
        <v>41817</v>
      </c>
      <c r="B2240" s="100">
        <f t="shared" si="175"/>
        <v>27</v>
      </c>
      <c r="C2240" s="89">
        <f t="shared" si="176"/>
        <v>6</v>
      </c>
      <c r="D2240" s="89">
        <f t="shared" si="177"/>
        <v>2014</v>
      </c>
      <c r="E2240" s="89" t="str">
        <f t="shared" si="178"/>
        <v>Jun</v>
      </c>
      <c r="F2240" s="89" t="str">
        <f t="shared" si="179"/>
        <v>Jun 27, 2014</v>
      </c>
      <c r="G2240" s="213">
        <f>VLOOKUP(Table35[[#This Row],[investing.com format]],'Data Investing'!A:B,2,)</f>
        <v>1.2481</v>
      </c>
    </row>
    <row r="2241" spans="1:7" x14ac:dyDescent="0.45">
      <c r="A2241" s="212">
        <v>41820</v>
      </c>
      <c r="B2241" s="100">
        <f t="shared" si="175"/>
        <v>30</v>
      </c>
      <c r="C2241" s="89">
        <f t="shared" si="176"/>
        <v>6</v>
      </c>
      <c r="D2241" s="89">
        <f t="shared" si="177"/>
        <v>2014</v>
      </c>
      <c r="E2241" s="89" t="str">
        <f t="shared" si="178"/>
        <v>Jun</v>
      </c>
      <c r="F2241" s="89" t="str">
        <f t="shared" si="179"/>
        <v>Jun 30, 2014</v>
      </c>
      <c r="G2241" s="213">
        <f>VLOOKUP(Table35[[#This Row],[investing.com format]],'Data Investing'!A:B,2,)</f>
        <v>1.2493000000000001</v>
      </c>
    </row>
    <row r="2242" spans="1:7" x14ac:dyDescent="0.45">
      <c r="A2242" s="212">
        <v>41821</v>
      </c>
      <c r="B2242" s="100">
        <f t="shared" si="175"/>
        <v>1</v>
      </c>
      <c r="C2242" s="89">
        <f t="shared" si="176"/>
        <v>7</v>
      </c>
      <c r="D2242" s="89">
        <f t="shared" si="177"/>
        <v>2014</v>
      </c>
      <c r="E2242" s="89" t="str">
        <f t="shared" si="178"/>
        <v>Jul</v>
      </c>
      <c r="F2242" s="89" t="str">
        <f t="shared" si="179"/>
        <v>Jul 01, 2014</v>
      </c>
      <c r="G2242" s="213">
        <f>VLOOKUP(Table35[[#This Row],[investing.com format]],'Data Investing'!A:B,2,)</f>
        <v>1.2537</v>
      </c>
    </row>
    <row r="2243" spans="1:7" x14ac:dyDescent="0.45">
      <c r="A2243" s="212">
        <v>41822</v>
      </c>
      <c r="B2243" s="100">
        <f t="shared" si="175"/>
        <v>2</v>
      </c>
      <c r="C2243" s="89">
        <f t="shared" si="176"/>
        <v>7</v>
      </c>
      <c r="D2243" s="89">
        <f t="shared" si="177"/>
        <v>2014</v>
      </c>
      <c r="E2243" s="89" t="str">
        <f t="shared" si="178"/>
        <v>Jul</v>
      </c>
      <c r="F2243" s="89" t="str">
        <f t="shared" si="179"/>
        <v>Jul 02, 2014</v>
      </c>
      <c r="G2243" s="213">
        <f>VLOOKUP(Table35[[#This Row],[investing.com format]],'Data Investing'!A:B,2,)</f>
        <v>1.2565999999999999</v>
      </c>
    </row>
    <row r="2244" spans="1:7" x14ac:dyDescent="0.45">
      <c r="A2244" s="212">
        <v>41823</v>
      </c>
      <c r="B2244" s="100">
        <f t="shared" si="175"/>
        <v>3</v>
      </c>
      <c r="C2244" s="89">
        <f t="shared" si="176"/>
        <v>7</v>
      </c>
      <c r="D2244" s="89">
        <f t="shared" si="177"/>
        <v>2014</v>
      </c>
      <c r="E2244" s="89" t="str">
        <f t="shared" si="178"/>
        <v>Jul</v>
      </c>
      <c r="F2244" s="89" t="str">
        <f t="shared" si="179"/>
        <v>Jul 03, 2014</v>
      </c>
      <c r="G2244" s="213">
        <f>VLOOKUP(Table35[[#This Row],[investing.com format]],'Data Investing'!A:B,2,)</f>
        <v>1.2603</v>
      </c>
    </row>
    <row r="2245" spans="1:7" x14ac:dyDescent="0.45">
      <c r="A2245" s="212">
        <v>41827</v>
      </c>
      <c r="B2245" s="100">
        <f t="shared" si="175"/>
        <v>7</v>
      </c>
      <c r="C2245" s="89">
        <f t="shared" si="176"/>
        <v>7</v>
      </c>
      <c r="D2245" s="89">
        <f t="shared" si="177"/>
        <v>2014</v>
      </c>
      <c r="E2245" s="89" t="str">
        <f t="shared" si="178"/>
        <v>Jul</v>
      </c>
      <c r="F2245" s="89" t="str">
        <f t="shared" si="179"/>
        <v>Jul 07, 2014</v>
      </c>
      <c r="G2245" s="213">
        <f>VLOOKUP(Table35[[#This Row],[investing.com format]],'Data Investing'!A:B,2,)</f>
        <v>1.2588999999999999</v>
      </c>
    </row>
    <row r="2246" spans="1:7" x14ac:dyDescent="0.45">
      <c r="A2246" s="212">
        <v>41828</v>
      </c>
      <c r="B2246" s="100">
        <f t="shared" si="175"/>
        <v>8</v>
      </c>
      <c r="C2246" s="89">
        <f t="shared" si="176"/>
        <v>7</v>
      </c>
      <c r="D2246" s="89">
        <f t="shared" si="177"/>
        <v>2014</v>
      </c>
      <c r="E2246" s="89" t="str">
        <f t="shared" si="178"/>
        <v>Jul</v>
      </c>
      <c r="F2246" s="89" t="str">
        <f t="shared" si="179"/>
        <v>Jul 08, 2014</v>
      </c>
      <c r="G2246" s="213">
        <f>VLOOKUP(Table35[[#This Row],[investing.com format]],'Data Investing'!A:B,2,)</f>
        <v>1.2585</v>
      </c>
    </row>
    <row r="2247" spans="1:7" x14ac:dyDescent="0.45">
      <c r="A2247" s="212">
        <v>41829</v>
      </c>
      <c r="B2247" s="100">
        <f t="shared" si="175"/>
        <v>9</v>
      </c>
      <c r="C2247" s="89">
        <f t="shared" si="176"/>
        <v>7</v>
      </c>
      <c r="D2247" s="89">
        <f t="shared" si="177"/>
        <v>2014</v>
      </c>
      <c r="E2247" s="89" t="str">
        <f t="shared" si="178"/>
        <v>Jul</v>
      </c>
      <c r="F2247" s="89" t="str">
        <f t="shared" si="179"/>
        <v>Jul 09, 2014</v>
      </c>
      <c r="G2247" s="213">
        <f>VLOOKUP(Table35[[#This Row],[investing.com format]],'Data Investing'!A:B,2,)</f>
        <v>1.2574000000000001</v>
      </c>
    </row>
    <row r="2248" spans="1:7" x14ac:dyDescent="0.45">
      <c r="A2248" s="212">
        <v>41830</v>
      </c>
      <c r="B2248" s="100">
        <f t="shared" si="175"/>
        <v>10</v>
      </c>
      <c r="C2248" s="89">
        <f t="shared" si="176"/>
        <v>7</v>
      </c>
      <c r="D2248" s="89">
        <f t="shared" si="177"/>
        <v>2014</v>
      </c>
      <c r="E2248" s="89" t="str">
        <f t="shared" si="178"/>
        <v>Jul</v>
      </c>
      <c r="F2248" s="89" t="str">
        <f t="shared" si="179"/>
        <v>Jul 10, 2014</v>
      </c>
      <c r="G2248" s="213">
        <f>VLOOKUP(Table35[[#This Row],[investing.com format]],'Data Investing'!A:B,2,)</f>
        <v>1.2587999999999999</v>
      </c>
    </row>
    <row r="2249" spans="1:7" x14ac:dyDescent="0.45">
      <c r="A2249" s="212">
        <v>41831</v>
      </c>
      <c r="B2249" s="100">
        <f t="shared" si="175"/>
        <v>11</v>
      </c>
      <c r="C2249" s="89">
        <f t="shared" si="176"/>
        <v>7</v>
      </c>
      <c r="D2249" s="89">
        <f t="shared" si="177"/>
        <v>2014</v>
      </c>
      <c r="E2249" s="89" t="str">
        <f t="shared" si="178"/>
        <v>Jul</v>
      </c>
      <c r="F2249" s="89" t="str">
        <f t="shared" si="179"/>
        <v>Jul 11, 2014</v>
      </c>
      <c r="G2249" s="213">
        <f>VLOOKUP(Table35[[#This Row],[investing.com format]],'Data Investing'!A:B,2,)</f>
        <v>1.2583</v>
      </c>
    </row>
    <row r="2250" spans="1:7" x14ac:dyDescent="0.45">
      <c r="A2250" s="212">
        <v>41834</v>
      </c>
      <c r="B2250" s="100">
        <f t="shared" si="175"/>
        <v>14</v>
      </c>
      <c r="C2250" s="89">
        <f t="shared" si="176"/>
        <v>7</v>
      </c>
      <c r="D2250" s="89">
        <f t="shared" si="177"/>
        <v>2014</v>
      </c>
      <c r="E2250" s="89" t="str">
        <f t="shared" si="178"/>
        <v>Jul</v>
      </c>
      <c r="F2250" s="89" t="str">
        <f t="shared" si="179"/>
        <v>Jul 14, 2014</v>
      </c>
      <c r="G2250" s="213">
        <f>VLOOKUP(Table35[[#This Row],[investing.com format]],'Data Investing'!A:B,2,)</f>
        <v>1.2544</v>
      </c>
    </row>
    <row r="2251" spans="1:7" x14ac:dyDescent="0.45">
      <c r="A2251" s="212">
        <v>41835</v>
      </c>
      <c r="B2251" s="100">
        <f t="shared" si="175"/>
        <v>15</v>
      </c>
      <c r="C2251" s="89">
        <f t="shared" si="176"/>
        <v>7</v>
      </c>
      <c r="D2251" s="89">
        <f t="shared" si="177"/>
        <v>2014</v>
      </c>
      <c r="E2251" s="89" t="str">
        <f t="shared" si="178"/>
        <v>Jul</v>
      </c>
      <c r="F2251" s="89" t="str">
        <f t="shared" si="179"/>
        <v>Jul 15, 2014</v>
      </c>
      <c r="G2251" s="213">
        <f>VLOOKUP(Table35[[#This Row],[investing.com format]],'Data Investing'!A:B,2,)</f>
        <v>1.2630999999999999</v>
      </c>
    </row>
    <row r="2252" spans="1:7" x14ac:dyDescent="0.45">
      <c r="A2252" s="212">
        <v>41836</v>
      </c>
      <c r="B2252" s="100">
        <f t="shared" si="175"/>
        <v>16</v>
      </c>
      <c r="C2252" s="89">
        <f t="shared" si="176"/>
        <v>7</v>
      </c>
      <c r="D2252" s="89">
        <f t="shared" si="177"/>
        <v>2014</v>
      </c>
      <c r="E2252" s="89" t="str">
        <f t="shared" si="178"/>
        <v>Jul</v>
      </c>
      <c r="F2252" s="89" t="str">
        <f t="shared" si="179"/>
        <v>Jul 16, 2014</v>
      </c>
      <c r="G2252" s="213">
        <f>VLOOKUP(Table35[[#This Row],[investing.com format]],'Data Investing'!A:B,2,)</f>
        <v>1.2669999999999999</v>
      </c>
    </row>
    <row r="2253" spans="1:7" x14ac:dyDescent="0.45">
      <c r="A2253" s="212">
        <v>41837</v>
      </c>
      <c r="B2253" s="100">
        <f t="shared" si="175"/>
        <v>17</v>
      </c>
      <c r="C2253" s="89">
        <f t="shared" si="176"/>
        <v>7</v>
      </c>
      <c r="D2253" s="89">
        <f t="shared" si="177"/>
        <v>2014</v>
      </c>
      <c r="E2253" s="89" t="str">
        <f t="shared" si="178"/>
        <v>Jul</v>
      </c>
      <c r="F2253" s="89" t="str">
        <f t="shared" si="179"/>
        <v>Jul 17, 2014</v>
      </c>
      <c r="G2253" s="213">
        <f>VLOOKUP(Table35[[#This Row],[investing.com format]],'Data Investing'!A:B,2,)</f>
        <v>1.2642</v>
      </c>
    </row>
    <row r="2254" spans="1:7" x14ac:dyDescent="0.45">
      <c r="A2254" s="212">
        <v>41838</v>
      </c>
      <c r="B2254" s="100">
        <f t="shared" si="175"/>
        <v>18</v>
      </c>
      <c r="C2254" s="89">
        <f t="shared" si="176"/>
        <v>7</v>
      </c>
      <c r="D2254" s="89">
        <f t="shared" si="177"/>
        <v>2014</v>
      </c>
      <c r="E2254" s="89" t="str">
        <f t="shared" si="178"/>
        <v>Jul</v>
      </c>
      <c r="F2254" s="89" t="str">
        <f t="shared" si="179"/>
        <v>Jul 18, 2014</v>
      </c>
      <c r="G2254" s="213">
        <f>VLOOKUP(Table35[[#This Row],[investing.com format]],'Data Investing'!A:B,2,)</f>
        <v>1.2635000000000001</v>
      </c>
    </row>
    <row r="2255" spans="1:7" x14ac:dyDescent="0.45">
      <c r="A2255" s="212">
        <v>41841</v>
      </c>
      <c r="B2255" s="100">
        <f t="shared" si="175"/>
        <v>21</v>
      </c>
      <c r="C2255" s="89">
        <f t="shared" si="176"/>
        <v>7</v>
      </c>
      <c r="D2255" s="89">
        <f t="shared" si="177"/>
        <v>2014</v>
      </c>
      <c r="E2255" s="89" t="str">
        <f t="shared" si="178"/>
        <v>Jul</v>
      </c>
      <c r="F2255" s="89" t="str">
        <f t="shared" si="179"/>
        <v>Jul 21, 2014</v>
      </c>
      <c r="G2255" s="213">
        <f>VLOOKUP(Table35[[#This Row],[investing.com format]],'Data Investing'!A:B,2,)</f>
        <v>1.2625999999999999</v>
      </c>
    </row>
    <row r="2256" spans="1:7" x14ac:dyDescent="0.45">
      <c r="A2256" s="212">
        <v>41842</v>
      </c>
      <c r="B2256" s="100">
        <f t="shared" si="175"/>
        <v>22</v>
      </c>
      <c r="C2256" s="89">
        <f t="shared" si="176"/>
        <v>7</v>
      </c>
      <c r="D2256" s="89">
        <f t="shared" si="177"/>
        <v>2014</v>
      </c>
      <c r="E2256" s="89" t="str">
        <f t="shared" si="178"/>
        <v>Jul</v>
      </c>
      <c r="F2256" s="89" t="str">
        <f t="shared" si="179"/>
        <v>Jul 22, 2014</v>
      </c>
      <c r="G2256" s="213">
        <f>VLOOKUP(Table35[[#This Row],[investing.com format]],'Data Investing'!A:B,2,)</f>
        <v>1.2672000000000001</v>
      </c>
    </row>
    <row r="2257" spans="1:7" x14ac:dyDescent="0.45">
      <c r="A2257" s="212">
        <v>41843</v>
      </c>
      <c r="B2257" s="100">
        <f t="shared" si="175"/>
        <v>23</v>
      </c>
      <c r="C2257" s="89">
        <f t="shared" si="176"/>
        <v>7</v>
      </c>
      <c r="D2257" s="89">
        <f t="shared" si="177"/>
        <v>2014</v>
      </c>
      <c r="E2257" s="89" t="str">
        <f t="shared" si="178"/>
        <v>Jul</v>
      </c>
      <c r="F2257" s="89" t="str">
        <f t="shared" si="179"/>
        <v>Jul 23, 2014</v>
      </c>
      <c r="G2257" s="213">
        <f>VLOOKUP(Table35[[#This Row],[investing.com format]],'Data Investing'!A:B,2,)</f>
        <v>1.2658</v>
      </c>
    </row>
    <row r="2258" spans="1:7" x14ac:dyDescent="0.45">
      <c r="A2258" s="212">
        <v>41844</v>
      </c>
      <c r="B2258" s="100">
        <f t="shared" ref="B2258:B2321" si="180">DAY(A2258)</f>
        <v>24</v>
      </c>
      <c r="C2258" s="89">
        <f t="shared" ref="C2258:C2321" si="181">MONTH(A2258)</f>
        <v>7</v>
      </c>
      <c r="D2258" s="89">
        <f t="shared" ref="D2258:D2321" si="182">YEAR(A2258)</f>
        <v>2014</v>
      </c>
      <c r="E2258" s="89" t="str">
        <f t="shared" ref="E2258:E2321" si="183">VLOOKUP(C2258,$K$2:$L$13,2,)</f>
        <v>Jul</v>
      </c>
      <c r="F2258" s="89" t="str">
        <f t="shared" ref="F2258:F2321" si="184">IF(B2258&lt;10,E2258&amp;" 0"&amp; B2258&amp;", " &amp;D2258,E2258&amp;" "&amp; B2258&amp;", " &amp;D2258)</f>
        <v>Jul 24, 2014</v>
      </c>
      <c r="G2258" s="213">
        <f>VLOOKUP(Table35[[#This Row],[investing.com format]],'Data Investing'!A:B,2,)</f>
        <v>1.2616000000000001</v>
      </c>
    </row>
    <row r="2259" spans="1:7" x14ac:dyDescent="0.45">
      <c r="A2259" s="212">
        <v>41845</v>
      </c>
      <c r="B2259" s="100">
        <f t="shared" si="180"/>
        <v>25</v>
      </c>
      <c r="C2259" s="89">
        <f t="shared" si="181"/>
        <v>7</v>
      </c>
      <c r="D2259" s="89">
        <f t="shared" si="182"/>
        <v>2014</v>
      </c>
      <c r="E2259" s="89" t="str">
        <f t="shared" si="183"/>
        <v>Jul</v>
      </c>
      <c r="F2259" s="89" t="str">
        <f t="shared" si="184"/>
        <v>Jul 25, 2014</v>
      </c>
      <c r="G2259" s="213">
        <f>VLOOKUP(Table35[[#This Row],[investing.com format]],'Data Investing'!A:B,2,)</f>
        <v>1.2638</v>
      </c>
    </row>
    <row r="2260" spans="1:7" x14ac:dyDescent="0.45">
      <c r="A2260" s="212">
        <v>41848</v>
      </c>
      <c r="B2260" s="100">
        <f t="shared" si="180"/>
        <v>28</v>
      </c>
      <c r="C2260" s="89">
        <f t="shared" si="181"/>
        <v>7</v>
      </c>
      <c r="D2260" s="89">
        <f t="shared" si="182"/>
        <v>2014</v>
      </c>
      <c r="E2260" s="89" t="str">
        <f t="shared" si="183"/>
        <v>Jul</v>
      </c>
      <c r="F2260" s="89" t="str">
        <f t="shared" si="184"/>
        <v>Jul 28, 2014</v>
      </c>
      <c r="G2260" s="213">
        <f>VLOOKUP(Table35[[#This Row],[investing.com format]],'Data Investing'!A:B,2,)</f>
        <v>1.2637</v>
      </c>
    </row>
    <row r="2261" spans="1:7" x14ac:dyDescent="0.45">
      <c r="A2261" s="212">
        <v>41849</v>
      </c>
      <c r="B2261" s="100">
        <f t="shared" si="180"/>
        <v>29</v>
      </c>
      <c r="C2261" s="89">
        <f t="shared" si="181"/>
        <v>7</v>
      </c>
      <c r="D2261" s="89">
        <f t="shared" si="182"/>
        <v>2014</v>
      </c>
      <c r="E2261" s="89" t="str">
        <f t="shared" si="183"/>
        <v>Jul</v>
      </c>
      <c r="F2261" s="89" t="str">
        <f t="shared" si="184"/>
        <v>Jul 29, 2014</v>
      </c>
      <c r="G2261" s="213">
        <f>VLOOKUP(Table35[[#This Row],[investing.com format]],'Data Investing'!A:B,2,)</f>
        <v>1.2636000000000001</v>
      </c>
    </row>
    <row r="2262" spans="1:7" x14ac:dyDescent="0.45">
      <c r="A2262" s="212">
        <v>41850</v>
      </c>
      <c r="B2262" s="100">
        <f t="shared" si="180"/>
        <v>30</v>
      </c>
      <c r="C2262" s="89">
        <f t="shared" si="181"/>
        <v>7</v>
      </c>
      <c r="D2262" s="89">
        <f t="shared" si="182"/>
        <v>2014</v>
      </c>
      <c r="E2262" s="89" t="str">
        <f t="shared" si="183"/>
        <v>Jul</v>
      </c>
      <c r="F2262" s="89" t="str">
        <f t="shared" si="184"/>
        <v>Jul 30, 2014</v>
      </c>
      <c r="G2262" s="213">
        <f>VLOOKUP(Table35[[#This Row],[investing.com format]],'Data Investing'!A:B,2,)</f>
        <v>1.2625999999999999</v>
      </c>
    </row>
    <row r="2263" spans="1:7" x14ac:dyDescent="0.45">
      <c r="A2263" s="212">
        <v>41851</v>
      </c>
      <c r="B2263" s="100">
        <f t="shared" si="180"/>
        <v>31</v>
      </c>
      <c r="C2263" s="89">
        <f t="shared" si="181"/>
        <v>7</v>
      </c>
      <c r="D2263" s="89">
        <f t="shared" si="182"/>
        <v>2014</v>
      </c>
      <c r="E2263" s="89" t="str">
        <f t="shared" si="183"/>
        <v>Jul</v>
      </c>
      <c r="F2263" s="89" t="str">
        <f t="shared" si="184"/>
        <v>Jul 31, 2014</v>
      </c>
      <c r="G2263" s="213">
        <f>VLOOKUP(Table35[[#This Row],[investing.com format]],'Data Investing'!A:B,2,)</f>
        <v>1.2611000000000001</v>
      </c>
    </row>
    <row r="2264" spans="1:7" x14ac:dyDescent="0.45">
      <c r="A2264" s="212">
        <v>41852</v>
      </c>
      <c r="B2264" s="100">
        <f t="shared" si="180"/>
        <v>1</v>
      </c>
      <c r="C2264" s="89">
        <f t="shared" si="181"/>
        <v>8</v>
      </c>
      <c r="D2264" s="89">
        <f t="shared" si="182"/>
        <v>2014</v>
      </c>
      <c r="E2264" s="89" t="str">
        <f t="shared" si="183"/>
        <v>Aug</v>
      </c>
      <c r="F2264" s="89" t="str">
        <f t="shared" si="184"/>
        <v>Aug 01, 2014</v>
      </c>
      <c r="G2264" s="213">
        <f>VLOOKUP(Table35[[#This Row],[investing.com format]],'Data Investing'!A:B,2,)</f>
        <v>1.2524</v>
      </c>
    </row>
    <row r="2265" spans="1:7" x14ac:dyDescent="0.45">
      <c r="A2265" s="212">
        <v>41855</v>
      </c>
      <c r="B2265" s="100">
        <f t="shared" si="180"/>
        <v>4</v>
      </c>
      <c r="C2265" s="89">
        <f t="shared" si="181"/>
        <v>8</v>
      </c>
      <c r="D2265" s="89">
        <f t="shared" si="182"/>
        <v>2014</v>
      </c>
      <c r="E2265" s="89" t="str">
        <f t="shared" si="183"/>
        <v>Aug</v>
      </c>
      <c r="F2265" s="89" t="str">
        <f t="shared" si="184"/>
        <v>Aug 04, 2014</v>
      </c>
      <c r="G2265" s="213">
        <f>VLOOKUP(Table35[[#This Row],[investing.com format]],'Data Investing'!A:B,2,)</f>
        <v>1.2563</v>
      </c>
    </row>
    <row r="2266" spans="1:7" x14ac:dyDescent="0.45">
      <c r="A2266" s="212">
        <v>41856</v>
      </c>
      <c r="B2266" s="100">
        <f t="shared" si="180"/>
        <v>5</v>
      </c>
      <c r="C2266" s="89">
        <f t="shared" si="181"/>
        <v>8</v>
      </c>
      <c r="D2266" s="89">
        <f t="shared" si="182"/>
        <v>2014</v>
      </c>
      <c r="E2266" s="89" t="str">
        <f t="shared" si="183"/>
        <v>Aug</v>
      </c>
      <c r="F2266" s="89" t="str">
        <f t="shared" si="184"/>
        <v>Aug 05, 2014</v>
      </c>
      <c r="G2266" s="213">
        <f>VLOOKUP(Table35[[#This Row],[investing.com format]],'Data Investing'!A:B,2,)</f>
        <v>1.2624</v>
      </c>
    </row>
    <row r="2267" spans="1:7" x14ac:dyDescent="0.45">
      <c r="A2267" s="212">
        <v>41857</v>
      </c>
      <c r="B2267" s="100">
        <f t="shared" si="180"/>
        <v>6</v>
      </c>
      <c r="C2267" s="89">
        <f t="shared" si="181"/>
        <v>8</v>
      </c>
      <c r="D2267" s="89">
        <f t="shared" si="182"/>
        <v>2014</v>
      </c>
      <c r="E2267" s="89" t="str">
        <f t="shared" si="183"/>
        <v>Aug</v>
      </c>
      <c r="F2267" s="89" t="str">
        <f t="shared" si="184"/>
        <v>Aug 06, 2014</v>
      </c>
      <c r="G2267" s="213">
        <f>VLOOKUP(Table35[[#This Row],[investing.com format]],'Data Investing'!A:B,2,)</f>
        <v>1.2595000000000001</v>
      </c>
    </row>
    <row r="2268" spans="1:7" x14ac:dyDescent="0.45">
      <c r="A2268" s="212">
        <v>41858</v>
      </c>
      <c r="B2268" s="100">
        <f t="shared" si="180"/>
        <v>7</v>
      </c>
      <c r="C2268" s="89">
        <f t="shared" si="181"/>
        <v>8</v>
      </c>
      <c r="D2268" s="89">
        <f t="shared" si="182"/>
        <v>2014</v>
      </c>
      <c r="E2268" s="89" t="str">
        <f t="shared" si="183"/>
        <v>Aug</v>
      </c>
      <c r="F2268" s="89" t="str">
        <f t="shared" si="184"/>
        <v>Aug 07, 2014</v>
      </c>
      <c r="G2268" s="213">
        <f>VLOOKUP(Table35[[#This Row],[investing.com format]],'Data Investing'!A:B,2,)</f>
        <v>1.2594000000000001</v>
      </c>
    </row>
    <row r="2269" spans="1:7" x14ac:dyDescent="0.45">
      <c r="A2269" s="212">
        <v>41859</v>
      </c>
      <c r="B2269" s="100">
        <f t="shared" si="180"/>
        <v>8</v>
      </c>
      <c r="C2269" s="89">
        <f t="shared" si="181"/>
        <v>8</v>
      </c>
      <c r="D2269" s="89">
        <f t="shared" si="182"/>
        <v>2014</v>
      </c>
      <c r="E2269" s="89" t="str">
        <f t="shared" si="183"/>
        <v>Aug</v>
      </c>
      <c r="F2269" s="89" t="str">
        <f t="shared" si="184"/>
        <v>Aug 08, 2014</v>
      </c>
      <c r="G2269" s="213">
        <f>VLOOKUP(Table35[[#This Row],[investing.com format]],'Data Investing'!A:B,2,)</f>
        <v>1.2506999999999999</v>
      </c>
    </row>
    <row r="2270" spans="1:7" x14ac:dyDescent="0.45">
      <c r="A2270" s="212">
        <v>41862</v>
      </c>
      <c r="B2270" s="100">
        <f t="shared" si="180"/>
        <v>11</v>
      </c>
      <c r="C2270" s="89">
        <f t="shared" si="181"/>
        <v>8</v>
      </c>
      <c r="D2270" s="89">
        <f t="shared" si="182"/>
        <v>2014</v>
      </c>
      <c r="E2270" s="89" t="str">
        <f t="shared" si="183"/>
        <v>Aug</v>
      </c>
      <c r="F2270" s="89" t="str">
        <f t="shared" si="184"/>
        <v>Aug 11, 2014</v>
      </c>
      <c r="G2270" s="213">
        <f>VLOOKUP(Table35[[#This Row],[investing.com format]],'Data Investing'!A:B,2,)</f>
        <v>1.2541</v>
      </c>
    </row>
    <row r="2271" spans="1:7" x14ac:dyDescent="0.45">
      <c r="A2271" s="212">
        <v>41863</v>
      </c>
      <c r="B2271" s="100">
        <f t="shared" si="180"/>
        <v>12</v>
      </c>
      <c r="C2271" s="89">
        <f t="shared" si="181"/>
        <v>8</v>
      </c>
      <c r="D2271" s="89">
        <f t="shared" si="182"/>
        <v>2014</v>
      </c>
      <c r="E2271" s="89" t="str">
        <f t="shared" si="183"/>
        <v>Aug</v>
      </c>
      <c r="F2271" s="89" t="str">
        <f t="shared" si="184"/>
        <v>Aug 12, 2014</v>
      </c>
      <c r="G2271" s="213">
        <f>VLOOKUP(Table35[[#This Row],[investing.com format]],'Data Investing'!A:B,2,)</f>
        <v>1.2576000000000001</v>
      </c>
    </row>
    <row r="2272" spans="1:7" x14ac:dyDescent="0.45">
      <c r="A2272" s="212">
        <v>41864</v>
      </c>
      <c r="B2272" s="100">
        <f t="shared" si="180"/>
        <v>13</v>
      </c>
      <c r="C2272" s="89">
        <f t="shared" si="181"/>
        <v>8</v>
      </c>
      <c r="D2272" s="89">
        <f t="shared" si="182"/>
        <v>2014</v>
      </c>
      <c r="E2272" s="89" t="str">
        <f t="shared" si="183"/>
        <v>Aug</v>
      </c>
      <c r="F2272" s="89" t="str">
        <f t="shared" si="184"/>
        <v>Aug 13, 2014</v>
      </c>
      <c r="G2272" s="213">
        <f>VLOOKUP(Table35[[#This Row],[investing.com format]],'Data Investing'!A:B,2,)</f>
        <v>1.2486999999999999</v>
      </c>
    </row>
    <row r="2273" spans="1:7" x14ac:dyDescent="0.45">
      <c r="A2273" s="212">
        <v>41865</v>
      </c>
      <c r="B2273" s="100">
        <f t="shared" si="180"/>
        <v>14</v>
      </c>
      <c r="C2273" s="89">
        <f t="shared" si="181"/>
        <v>8</v>
      </c>
      <c r="D2273" s="89">
        <f t="shared" si="182"/>
        <v>2014</v>
      </c>
      <c r="E2273" s="89" t="str">
        <f t="shared" si="183"/>
        <v>Aug</v>
      </c>
      <c r="F2273" s="89" t="str">
        <f t="shared" si="184"/>
        <v>Aug 14, 2014</v>
      </c>
      <c r="G2273" s="213">
        <f>VLOOKUP(Table35[[#This Row],[investing.com format]],'Data Investing'!A:B,2,)</f>
        <v>1.2485999999999999</v>
      </c>
    </row>
    <row r="2274" spans="1:7" x14ac:dyDescent="0.45">
      <c r="A2274" s="212">
        <v>41866</v>
      </c>
      <c r="B2274" s="100">
        <f t="shared" si="180"/>
        <v>15</v>
      </c>
      <c r="C2274" s="89">
        <f t="shared" si="181"/>
        <v>8</v>
      </c>
      <c r="D2274" s="89">
        <f t="shared" si="182"/>
        <v>2014</v>
      </c>
      <c r="E2274" s="89" t="str">
        <f t="shared" si="183"/>
        <v>Aug</v>
      </c>
      <c r="F2274" s="89" t="str">
        <f t="shared" si="184"/>
        <v>Aug 15, 2014</v>
      </c>
      <c r="G2274" s="213">
        <f>VLOOKUP(Table35[[#This Row],[investing.com format]],'Data Investing'!A:B,2,)</f>
        <v>1.2461</v>
      </c>
    </row>
    <row r="2275" spans="1:7" x14ac:dyDescent="0.45">
      <c r="A2275" s="212">
        <v>41869</v>
      </c>
      <c r="B2275" s="100">
        <f t="shared" si="180"/>
        <v>18</v>
      </c>
      <c r="C2275" s="89">
        <f t="shared" si="181"/>
        <v>8</v>
      </c>
      <c r="D2275" s="89">
        <f t="shared" si="182"/>
        <v>2014</v>
      </c>
      <c r="E2275" s="89" t="str">
        <f t="shared" si="183"/>
        <v>Aug</v>
      </c>
      <c r="F2275" s="89" t="str">
        <f t="shared" si="184"/>
        <v>Aug 18, 2014</v>
      </c>
      <c r="G2275" s="213">
        <f>VLOOKUP(Table35[[#This Row],[investing.com format]],'Data Investing'!A:B,2,)</f>
        <v>1.2519</v>
      </c>
    </row>
    <row r="2276" spans="1:7" x14ac:dyDescent="0.45">
      <c r="A2276" s="212">
        <v>41870</v>
      </c>
      <c r="B2276" s="100">
        <f t="shared" si="180"/>
        <v>19</v>
      </c>
      <c r="C2276" s="89">
        <f t="shared" si="181"/>
        <v>8</v>
      </c>
      <c r="D2276" s="89">
        <f t="shared" si="182"/>
        <v>2014</v>
      </c>
      <c r="E2276" s="89" t="str">
        <f t="shared" si="183"/>
        <v>Aug</v>
      </c>
      <c r="F2276" s="89" t="str">
        <f t="shared" si="184"/>
        <v>Aug 19, 2014</v>
      </c>
      <c r="G2276" s="213">
        <f>VLOOKUP(Table35[[#This Row],[investing.com format]],'Data Investing'!A:B,2,)</f>
        <v>1.2475000000000001</v>
      </c>
    </row>
    <row r="2277" spans="1:7" x14ac:dyDescent="0.45">
      <c r="A2277" s="212">
        <v>41871</v>
      </c>
      <c r="B2277" s="100">
        <f t="shared" si="180"/>
        <v>20</v>
      </c>
      <c r="C2277" s="89">
        <f t="shared" si="181"/>
        <v>8</v>
      </c>
      <c r="D2277" s="89">
        <f t="shared" si="182"/>
        <v>2014</v>
      </c>
      <c r="E2277" s="89" t="str">
        <f t="shared" si="183"/>
        <v>Aug</v>
      </c>
      <c r="F2277" s="89" t="str">
        <f t="shared" si="184"/>
        <v>Aug 20, 2014</v>
      </c>
      <c r="G2277" s="213">
        <f>VLOOKUP(Table35[[#This Row],[investing.com format]],'Data Investing'!A:B,2,)</f>
        <v>1.2515000000000001</v>
      </c>
    </row>
    <row r="2278" spans="1:7" x14ac:dyDescent="0.45">
      <c r="A2278" s="212">
        <v>41872</v>
      </c>
      <c r="B2278" s="100">
        <f t="shared" si="180"/>
        <v>21</v>
      </c>
      <c r="C2278" s="89">
        <f t="shared" si="181"/>
        <v>8</v>
      </c>
      <c r="D2278" s="89">
        <f t="shared" si="182"/>
        <v>2014</v>
      </c>
      <c r="E2278" s="89" t="str">
        <f t="shared" si="183"/>
        <v>Aug</v>
      </c>
      <c r="F2278" s="89" t="str">
        <f t="shared" si="184"/>
        <v>Aug 21, 2014</v>
      </c>
      <c r="G2278" s="213">
        <f>VLOOKUP(Table35[[#This Row],[investing.com format]],'Data Investing'!A:B,2,)</f>
        <v>1.2483</v>
      </c>
    </row>
    <row r="2279" spans="1:7" x14ac:dyDescent="0.45">
      <c r="A2279" s="212">
        <v>41873</v>
      </c>
      <c r="B2279" s="100">
        <f t="shared" si="180"/>
        <v>22</v>
      </c>
      <c r="C2279" s="89">
        <f t="shared" si="181"/>
        <v>8</v>
      </c>
      <c r="D2279" s="89">
        <f t="shared" si="182"/>
        <v>2014</v>
      </c>
      <c r="E2279" s="89" t="str">
        <f t="shared" si="183"/>
        <v>Aug</v>
      </c>
      <c r="F2279" s="89" t="str">
        <f t="shared" si="184"/>
        <v>Aug 22, 2014</v>
      </c>
      <c r="G2279" s="213">
        <f>VLOOKUP(Table35[[#This Row],[investing.com format]],'Data Investing'!A:B,2,)</f>
        <v>1.2512000000000001</v>
      </c>
    </row>
    <row r="2280" spans="1:7" x14ac:dyDescent="0.45">
      <c r="A2280" s="212">
        <v>41876</v>
      </c>
      <c r="B2280" s="100">
        <f t="shared" si="180"/>
        <v>25</v>
      </c>
      <c r="C2280" s="89">
        <f t="shared" si="181"/>
        <v>8</v>
      </c>
      <c r="D2280" s="89">
        <f t="shared" si="182"/>
        <v>2014</v>
      </c>
      <c r="E2280" s="89" t="str">
        <f t="shared" si="183"/>
        <v>Aug</v>
      </c>
      <c r="F2280" s="89" t="str">
        <f t="shared" si="184"/>
        <v>Aug 25, 2014</v>
      </c>
      <c r="G2280" s="213">
        <f>VLOOKUP(Table35[[#This Row],[investing.com format]],'Data Investing'!A:B,2,)</f>
        <v>1.2566999999999999</v>
      </c>
    </row>
    <row r="2281" spans="1:7" x14ac:dyDescent="0.45">
      <c r="A2281" s="212">
        <v>41877</v>
      </c>
      <c r="B2281" s="100">
        <f t="shared" si="180"/>
        <v>26</v>
      </c>
      <c r="C2281" s="89">
        <f t="shared" si="181"/>
        <v>8</v>
      </c>
      <c r="D2281" s="89">
        <f t="shared" si="182"/>
        <v>2014</v>
      </c>
      <c r="E2281" s="89" t="str">
        <f t="shared" si="183"/>
        <v>Aug</v>
      </c>
      <c r="F2281" s="89" t="str">
        <f t="shared" si="184"/>
        <v>Aug 26, 2014</v>
      </c>
      <c r="G2281" s="213">
        <f>VLOOKUP(Table35[[#This Row],[investing.com format]],'Data Investing'!A:B,2,)</f>
        <v>1.2559</v>
      </c>
    </row>
    <row r="2282" spans="1:7" x14ac:dyDescent="0.45">
      <c r="A2282" s="212">
        <v>41878</v>
      </c>
      <c r="B2282" s="100">
        <f t="shared" si="180"/>
        <v>27</v>
      </c>
      <c r="C2282" s="89">
        <f t="shared" si="181"/>
        <v>8</v>
      </c>
      <c r="D2282" s="89">
        <f t="shared" si="182"/>
        <v>2014</v>
      </c>
      <c r="E2282" s="89" t="str">
        <f t="shared" si="183"/>
        <v>Aug</v>
      </c>
      <c r="F2282" s="89" t="str">
        <f t="shared" si="184"/>
        <v>Aug 27, 2014</v>
      </c>
      <c r="G2282" s="213">
        <f>VLOOKUP(Table35[[#This Row],[investing.com format]],'Data Investing'!A:B,2,)</f>
        <v>1.2565</v>
      </c>
    </row>
    <row r="2283" spans="1:7" x14ac:dyDescent="0.45">
      <c r="A2283" s="212">
        <v>41879</v>
      </c>
      <c r="B2283" s="100">
        <f t="shared" si="180"/>
        <v>28</v>
      </c>
      <c r="C2283" s="89">
        <f t="shared" si="181"/>
        <v>8</v>
      </c>
      <c r="D2283" s="89">
        <f t="shared" si="182"/>
        <v>2014</v>
      </c>
      <c r="E2283" s="89" t="str">
        <f t="shared" si="183"/>
        <v>Aug</v>
      </c>
      <c r="F2283" s="89" t="str">
        <f t="shared" si="184"/>
        <v>Aug 28, 2014</v>
      </c>
      <c r="G2283" s="213">
        <f>VLOOKUP(Table35[[#This Row],[investing.com format]],'Data Investing'!A:B,2,)</f>
        <v>1.2582</v>
      </c>
    </row>
    <row r="2284" spans="1:7" x14ac:dyDescent="0.45">
      <c r="A2284" s="212">
        <v>41880</v>
      </c>
      <c r="B2284" s="100">
        <f t="shared" si="180"/>
        <v>29</v>
      </c>
      <c r="C2284" s="89">
        <f t="shared" si="181"/>
        <v>8</v>
      </c>
      <c r="D2284" s="89">
        <f t="shared" si="182"/>
        <v>2014</v>
      </c>
      <c r="E2284" s="89" t="str">
        <f t="shared" si="183"/>
        <v>Aug</v>
      </c>
      <c r="F2284" s="89" t="str">
        <f t="shared" si="184"/>
        <v>Aug 29, 2014</v>
      </c>
      <c r="G2284" s="213">
        <f>VLOOKUP(Table35[[#This Row],[investing.com format]],'Data Investing'!A:B,2,)</f>
        <v>1.2639</v>
      </c>
    </row>
    <row r="2285" spans="1:7" x14ac:dyDescent="0.45">
      <c r="A2285" s="212">
        <v>41884</v>
      </c>
      <c r="B2285" s="100">
        <f t="shared" si="180"/>
        <v>2</v>
      </c>
      <c r="C2285" s="89">
        <f t="shared" si="181"/>
        <v>9</v>
      </c>
      <c r="D2285" s="89">
        <f t="shared" si="182"/>
        <v>2014</v>
      </c>
      <c r="E2285" s="89" t="str">
        <f t="shared" si="183"/>
        <v>Sep</v>
      </c>
      <c r="F2285" s="89" t="str">
        <f t="shared" si="184"/>
        <v>Sep 02, 2014</v>
      </c>
      <c r="G2285" s="213">
        <f>VLOOKUP(Table35[[#This Row],[investing.com format]],'Data Investing'!A:B,2,)</f>
        <v>1.2541</v>
      </c>
    </row>
    <row r="2286" spans="1:7" x14ac:dyDescent="0.45">
      <c r="A2286" s="212">
        <v>41885</v>
      </c>
      <c r="B2286" s="100">
        <f t="shared" si="180"/>
        <v>3</v>
      </c>
      <c r="C2286" s="89">
        <f t="shared" si="181"/>
        <v>9</v>
      </c>
      <c r="D2286" s="89">
        <f t="shared" si="182"/>
        <v>2014</v>
      </c>
      <c r="E2286" s="89" t="str">
        <f t="shared" si="183"/>
        <v>Sep</v>
      </c>
      <c r="F2286" s="89" t="str">
        <f t="shared" si="184"/>
        <v>Sep 03, 2014</v>
      </c>
      <c r="G2286" s="213">
        <f>VLOOKUP(Table35[[#This Row],[investing.com format]],'Data Investing'!A:B,2,)</f>
        <v>1.2518</v>
      </c>
    </row>
    <row r="2287" spans="1:7" x14ac:dyDescent="0.45">
      <c r="A2287" s="212">
        <v>41886</v>
      </c>
      <c r="B2287" s="100">
        <f t="shared" si="180"/>
        <v>4</v>
      </c>
      <c r="C2287" s="89">
        <f t="shared" si="181"/>
        <v>9</v>
      </c>
      <c r="D2287" s="89">
        <f t="shared" si="182"/>
        <v>2014</v>
      </c>
      <c r="E2287" s="89" t="str">
        <f t="shared" si="183"/>
        <v>Sep</v>
      </c>
      <c r="F2287" s="89" t="str">
        <f t="shared" si="184"/>
        <v>Sep 04, 2014</v>
      </c>
      <c r="G2287" s="213">
        <f>VLOOKUP(Table35[[#This Row],[investing.com format]],'Data Investing'!A:B,2,)</f>
        <v>1.2617</v>
      </c>
    </row>
    <row r="2288" spans="1:7" x14ac:dyDescent="0.45">
      <c r="A2288" s="212">
        <v>41887</v>
      </c>
      <c r="B2288" s="100">
        <f t="shared" si="180"/>
        <v>5</v>
      </c>
      <c r="C2288" s="89">
        <f t="shared" si="181"/>
        <v>9</v>
      </c>
      <c r="D2288" s="89">
        <f t="shared" si="182"/>
        <v>2014</v>
      </c>
      <c r="E2288" s="89" t="str">
        <f t="shared" si="183"/>
        <v>Sep</v>
      </c>
      <c r="F2288" s="89" t="str">
        <f t="shared" si="184"/>
        <v>Sep 05, 2014</v>
      </c>
      <c r="G2288" s="213">
        <f>VLOOKUP(Table35[[#This Row],[investing.com format]],'Data Investing'!A:B,2,)</f>
        <v>1.2606999999999999</v>
      </c>
    </row>
    <row r="2289" spans="1:7" x14ac:dyDescent="0.45">
      <c r="A2289" s="212">
        <v>41890</v>
      </c>
      <c r="B2289" s="100">
        <f t="shared" si="180"/>
        <v>8</v>
      </c>
      <c r="C2289" s="89">
        <f t="shared" si="181"/>
        <v>9</v>
      </c>
      <c r="D2289" s="89">
        <f t="shared" si="182"/>
        <v>2014</v>
      </c>
      <c r="E2289" s="89" t="str">
        <f t="shared" si="183"/>
        <v>Sep</v>
      </c>
      <c r="F2289" s="89" t="str">
        <f t="shared" si="184"/>
        <v>Sep 08, 2014</v>
      </c>
      <c r="G2289" s="213">
        <f>VLOOKUP(Table35[[#This Row],[investing.com format]],'Data Investing'!A:B,2,)</f>
        <v>1.2487999999999999</v>
      </c>
    </row>
    <row r="2290" spans="1:7" x14ac:dyDescent="0.45">
      <c r="A2290" s="212">
        <v>41891</v>
      </c>
      <c r="B2290" s="100">
        <f t="shared" si="180"/>
        <v>9</v>
      </c>
      <c r="C2290" s="89">
        <f t="shared" si="181"/>
        <v>9</v>
      </c>
      <c r="D2290" s="89">
        <f t="shared" si="182"/>
        <v>2014</v>
      </c>
      <c r="E2290" s="89" t="str">
        <f t="shared" si="183"/>
        <v>Sep</v>
      </c>
      <c r="F2290" s="89" t="str">
        <f t="shared" si="184"/>
        <v>Sep 09, 2014</v>
      </c>
      <c r="G2290" s="213">
        <f>VLOOKUP(Table35[[#This Row],[investing.com format]],'Data Investing'!A:B,2,)</f>
        <v>1.2450000000000001</v>
      </c>
    </row>
    <row r="2291" spans="1:7" x14ac:dyDescent="0.45">
      <c r="A2291" s="212">
        <v>41892</v>
      </c>
      <c r="B2291" s="100">
        <f t="shared" si="180"/>
        <v>10</v>
      </c>
      <c r="C2291" s="89">
        <f t="shared" si="181"/>
        <v>9</v>
      </c>
      <c r="D2291" s="89">
        <f t="shared" si="182"/>
        <v>2014</v>
      </c>
      <c r="E2291" s="89" t="str">
        <f t="shared" si="183"/>
        <v>Sep</v>
      </c>
      <c r="F2291" s="89" t="str">
        <f t="shared" si="184"/>
        <v>Sep 10, 2014</v>
      </c>
      <c r="G2291" s="213">
        <f>VLOOKUP(Table35[[#This Row],[investing.com format]],'Data Investing'!A:B,2,)</f>
        <v>1.2551000000000001</v>
      </c>
    </row>
    <row r="2292" spans="1:7" x14ac:dyDescent="0.45">
      <c r="A2292" s="212">
        <v>41893</v>
      </c>
      <c r="B2292" s="100">
        <f t="shared" si="180"/>
        <v>11</v>
      </c>
      <c r="C2292" s="89">
        <f t="shared" si="181"/>
        <v>9</v>
      </c>
      <c r="D2292" s="89">
        <f t="shared" si="182"/>
        <v>2014</v>
      </c>
      <c r="E2292" s="89" t="str">
        <f t="shared" si="183"/>
        <v>Sep</v>
      </c>
      <c r="F2292" s="89" t="str">
        <f t="shared" si="184"/>
        <v>Sep 11, 2014</v>
      </c>
      <c r="G2292" s="213">
        <f>VLOOKUP(Table35[[#This Row],[investing.com format]],'Data Investing'!A:B,2,)</f>
        <v>1.2576000000000001</v>
      </c>
    </row>
    <row r="2293" spans="1:7" x14ac:dyDescent="0.45">
      <c r="A2293" s="212">
        <v>41894</v>
      </c>
      <c r="B2293" s="100">
        <f t="shared" si="180"/>
        <v>12</v>
      </c>
      <c r="C2293" s="89">
        <f t="shared" si="181"/>
        <v>9</v>
      </c>
      <c r="D2293" s="89">
        <f t="shared" si="182"/>
        <v>2014</v>
      </c>
      <c r="E2293" s="89" t="str">
        <f t="shared" si="183"/>
        <v>Sep</v>
      </c>
      <c r="F2293" s="89" t="str">
        <f t="shared" si="184"/>
        <v>Sep 12, 2014</v>
      </c>
      <c r="G2293" s="213">
        <f>VLOOKUP(Table35[[#This Row],[investing.com format]],'Data Investing'!A:B,2,)</f>
        <v>1.2547999999999999</v>
      </c>
    </row>
    <row r="2294" spans="1:7" x14ac:dyDescent="0.45">
      <c r="A2294" s="212">
        <v>41897</v>
      </c>
      <c r="B2294" s="100">
        <f t="shared" si="180"/>
        <v>15</v>
      </c>
      <c r="C2294" s="89">
        <f t="shared" si="181"/>
        <v>9</v>
      </c>
      <c r="D2294" s="89">
        <f t="shared" si="182"/>
        <v>2014</v>
      </c>
      <c r="E2294" s="89" t="str">
        <f t="shared" si="183"/>
        <v>Sep</v>
      </c>
      <c r="F2294" s="89" t="str">
        <f t="shared" si="184"/>
        <v>Sep 15, 2014</v>
      </c>
      <c r="G2294" s="213">
        <f>VLOOKUP(Table35[[#This Row],[investing.com format]],'Data Investing'!A:B,2,)</f>
        <v>1.2543</v>
      </c>
    </row>
    <row r="2295" spans="1:7" x14ac:dyDescent="0.45">
      <c r="A2295" s="212">
        <v>41898</v>
      </c>
      <c r="B2295" s="100">
        <f t="shared" si="180"/>
        <v>16</v>
      </c>
      <c r="C2295" s="89">
        <f t="shared" si="181"/>
        <v>9</v>
      </c>
      <c r="D2295" s="89">
        <f t="shared" si="182"/>
        <v>2014</v>
      </c>
      <c r="E2295" s="89" t="str">
        <f t="shared" si="183"/>
        <v>Sep</v>
      </c>
      <c r="F2295" s="89" t="str">
        <f t="shared" si="184"/>
        <v>Sep 16, 2014</v>
      </c>
      <c r="G2295" s="213">
        <f>VLOOKUP(Table35[[#This Row],[investing.com format]],'Data Investing'!A:B,2,)</f>
        <v>1.2559</v>
      </c>
    </row>
    <row r="2296" spans="1:7" x14ac:dyDescent="0.45">
      <c r="A2296" s="212">
        <v>41899</v>
      </c>
      <c r="B2296" s="100">
        <f t="shared" si="180"/>
        <v>17</v>
      </c>
      <c r="C2296" s="89">
        <f t="shared" si="181"/>
        <v>9</v>
      </c>
      <c r="D2296" s="89">
        <f t="shared" si="182"/>
        <v>2014</v>
      </c>
      <c r="E2296" s="89" t="str">
        <f t="shared" si="183"/>
        <v>Sep</v>
      </c>
      <c r="F2296" s="89" t="str">
        <f t="shared" si="184"/>
        <v>Sep 17, 2014</v>
      </c>
      <c r="G2296" s="213">
        <f>VLOOKUP(Table35[[#This Row],[investing.com format]],'Data Investing'!A:B,2,)</f>
        <v>1.2650999999999999</v>
      </c>
    </row>
    <row r="2297" spans="1:7" x14ac:dyDescent="0.45">
      <c r="A2297" s="212">
        <v>41900</v>
      </c>
      <c r="B2297" s="100">
        <f t="shared" si="180"/>
        <v>18</v>
      </c>
      <c r="C2297" s="89">
        <f t="shared" si="181"/>
        <v>9</v>
      </c>
      <c r="D2297" s="89">
        <f t="shared" si="182"/>
        <v>2014</v>
      </c>
      <c r="E2297" s="89" t="str">
        <f t="shared" si="183"/>
        <v>Sep</v>
      </c>
      <c r="F2297" s="89" t="str">
        <f t="shared" si="184"/>
        <v>Sep 18, 2014</v>
      </c>
      <c r="G2297" s="213">
        <f>VLOOKUP(Table35[[#This Row],[investing.com format]],'Data Investing'!A:B,2,)</f>
        <v>1.2692000000000001</v>
      </c>
    </row>
    <row r="2298" spans="1:7" x14ac:dyDescent="0.45">
      <c r="A2298" s="212">
        <v>41901</v>
      </c>
      <c r="B2298" s="100">
        <f t="shared" si="180"/>
        <v>19</v>
      </c>
      <c r="C2298" s="89">
        <f t="shared" si="181"/>
        <v>9</v>
      </c>
      <c r="D2298" s="89">
        <f t="shared" si="182"/>
        <v>2014</v>
      </c>
      <c r="E2298" s="89" t="str">
        <f t="shared" si="183"/>
        <v>Sep</v>
      </c>
      <c r="F2298" s="89" t="str">
        <f t="shared" si="184"/>
        <v>Sep 19, 2014</v>
      </c>
      <c r="G2298" s="213">
        <f>VLOOKUP(Table35[[#This Row],[investing.com format]],'Data Investing'!A:B,2,)</f>
        <v>1.2696000000000001</v>
      </c>
    </row>
    <row r="2299" spans="1:7" x14ac:dyDescent="0.45">
      <c r="A2299" s="212">
        <v>41904</v>
      </c>
      <c r="B2299" s="100">
        <f t="shared" si="180"/>
        <v>22</v>
      </c>
      <c r="C2299" s="89">
        <f t="shared" si="181"/>
        <v>9</v>
      </c>
      <c r="D2299" s="89">
        <f t="shared" si="182"/>
        <v>2014</v>
      </c>
      <c r="E2299" s="89" t="str">
        <f t="shared" si="183"/>
        <v>Sep</v>
      </c>
      <c r="F2299" s="89" t="str">
        <f t="shared" si="184"/>
        <v>Sep 22, 2014</v>
      </c>
      <c r="G2299" s="213">
        <f>VLOOKUP(Table35[[#This Row],[investing.com format]],'Data Investing'!A:B,2,)</f>
        <v>1.2732000000000001</v>
      </c>
    </row>
    <row r="2300" spans="1:7" x14ac:dyDescent="0.45">
      <c r="A2300" s="212">
        <v>41905</v>
      </c>
      <c r="B2300" s="100">
        <f t="shared" si="180"/>
        <v>23</v>
      </c>
      <c r="C2300" s="89">
        <f t="shared" si="181"/>
        <v>9</v>
      </c>
      <c r="D2300" s="89">
        <f t="shared" si="182"/>
        <v>2014</v>
      </c>
      <c r="E2300" s="89" t="str">
        <f t="shared" si="183"/>
        <v>Sep</v>
      </c>
      <c r="F2300" s="89" t="str">
        <f t="shared" si="184"/>
        <v>Sep 23, 2014</v>
      </c>
      <c r="G2300" s="213">
        <f>VLOOKUP(Table35[[#This Row],[investing.com format]],'Data Investing'!A:B,2,)</f>
        <v>1.2757000000000001</v>
      </c>
    </row>
    <row r="2301" spans="1:7" x14ac:dyDescent="0.45">
      <c r="A2301" s="212">
        <v>41906</v>
      </c>
      <c r="B2301" s="100">
        <f t="shared" si="180"/>
        <v>24</v>
      </c>
      <c r="C2301" s="89">
        <f t="shared" si="181"/>
        <v>9</v>
      </c>
      <c r="D2301" s="89">
        <f t="shared" si="182"/>
        <v>2014</v>
      </c>
      <c r="E2301" s="89" t="str">
        <f t="shared" si="183"/>
        <v>Sep</v>
      </c>
      <c r="F2301" s="89" t="str">
        <f t="shared" si="184"/>
        <v>Sep 24, 2014</v>
      </c>
      <c r="G2301" s="213">
        <f>VLOOKUP(Table35[[#This Row],[investing.com format]],'Data Investing'!A:B,2,)</f>
        <v>1.2785</v>
      </c>
    </row>
    <row r="2302" spans="1:7" x14ac:dyDescent="0.45">
      <c r="A2302" s="212">
        <v>41907</v>
      </c>
      <c r="B2302" s="100">
        <f t="shared" si="180"/>
        <v>25</v>
      </c>
      <c r="C2302" s="89">
        <f t="shared" si="181"/>
        <v>9</v>
      </c>
      <c r="D2302" s="89">
        <f t="shared" si="182"/>
        <v>2014</v>
      </c>
      <c r="E2302" s="89" t="str">
        <f t="shared" si="183"/>
        <v>Sep</v>
      </c>
      <c r="F2302" s="89" t="str">
        <f t="shared" si="184"/>
        <v>Sep 25, 2014</v>
      </c>
      <c r="G2302" s="213">
        <f>VLOOKUP(Table35[[#This Row],[investing.com format]],'Data Investing'!A:B,2,)</f>
        <v>1.2797000000000001</v>
      </c>
    </row>
    <row r="2303" spans="1:7" x14ac:dyDescent="0.45">
      <c r="A2303" s="212">
        <v>41908</v>
      </c>
      <c r="B2303" s="100">
        <f t="shared" si="180"/>
        <v>26</v>
      </c>
      <c r="C2303" s="89">
        <f t="shared" si="181"/>
        <v>9</v>
      </c>
      <c r="D2303" s="89">
        <f t="shared" si="182"/>
        <v>2014</v>
      </c>
      <c r="E2303" s="89" t="str">
        <f t="shared" si="183"/>
        <v>Sep</v>
      </c>
      <c r="F2303" s="89" t="str">
        <f t="shared" si="184"/>
        <v>Sep 26, 2014</v>
      </c>
      <c r="G2303" s="213">
        <f>VLOOKUP(Table35[[#This Row],[investing.com format]],'Data Investing'!A:B,2,)</f>
        <v>1.2808999999999999</v>
      </c>
    </row>
    <row r="2304" spans="1:7" x14ac:dyDescent="0.45">
      <c r="A2304" s="212">
        <v>41911</v>
      </c>
      <c r="B2304" s="100">
        <f t="shared" si="180"/>
        <v>29</v>
      </c>
      <c r="C2304" s="89">
        <f t="shared" si="181"/>
        <v>9</v>
      </c>
      <c r="D2304" s="89">
        <f t="shared" si="182"/>
        <v>2014</v>
      </c>
      <c r="E2304" s="89" t="str">
        <f t="shared" si="183"/>
        <v>Sep</v>
      </c>
      <c r="F2304" s="89" t="str">
        <f t="shared" si="184"/>
        <v>Sep 29, 2014</v>
      </c>
      <c r="G2304" s="213">
        <f>VLOOKUP(Table35[[#This Row],[investing.com format]],'Data Investing'!A:B,2,)</f>
        <v>1.2804</v>
      </c>
    </row>
    <row r="2305" spans="1:7" x14ac:dyDescent="0.45">
      <c r="A2305" s="212">
        <v>41912</v>
      </c>
      <c r="B2305" s="100">
        <f t="shared" si="180"/>
        <v>30</v>
      </c>
      <c r="C2305" s="89">
        <f t="shared" si="181"/>
        <v>9</v>
      </c>
      <c r="D2305" s="89">
        <f t="shared" si="182"/>
        <v>2014</v>
      </c>
      <c r="E2305" s="89" t="str">
        <f t="shared" si="183"/>
        <v>Sep</v>
      </c>
      <c r="F2305" s="89" t="str">
        <f t="shared" si="184"/>
        <v>Sep 30, 2014</v>
      </c>
      <c r="G2305" s="213">
        <f>VLOOKUP(Table35[[#This Row],[investing.com format]],'Data Investing'!A:B,2,)</f>
        <v>1.2835000000000001</v>
      </c>
    </row>
    <row r="2306" spans="1:7" x14ac:dyDescent="0.45">
      <c r="A2306" s="212">
        <v>41913</v>
      </c>
      <c r="B2306" s="100">
        <f t="shared" si="180"/>
        <v>1</v>
      </c>
      <c r="C2306" s="89">
        <f t="shared" si="181"/>
        <v>10</v>
      </c>
      <c r="D2306" s="89">
        <f t="shared" si="182"/>
        <v>2014</v>
      </c>
      <c r="E2306" s="89" t="str">
        <f t="shared" si="183"/>
        <v>Oct</v>
      </c>
      <c r="F2306" s="89" t="str">
        <f t="shared" si="184"/>
        <v>Oct 01, 2014</v>
      </c>
      <c r="G2306" s="213">
        <f>VLOOKUP(Table35[[#This Row],[investing.com format]],'Data Investing'!A:B,2,)</f>
        <v>1.2822</v>
      </c>
    </row>
    <row r="2307" spans="1:7" x14ac:dyDescent="0.45">
      <c r="A2307" s="212">
        <v>41914</v>
      </c>
      <c r="B2307" s="100">
        <f t="shared" si="180"/>
        <v>2</v>
      </c>
      <c r="C2307" s="89">
        <f t="shared" si="181"/>
        <v>10</v>
      </c>
      <c r="D2307" s="89">
        <f t="shared" si="182"/>
        <v>2014</v>
      </c>
      <c r="E2307" s="89" t="str">
        <f t="shared" si="183"/>
        <v>Oct</v>
      </c>
      <c r="F2307" s="89" t="str">
        <f t="shared" si="184"/>
        <v>Oct 02, 2014</v>
      </c>
      <c r="G2307" s="213">
        <f>VLOOKUP(Table35[[#This Row],[investing.com format]],'Data Investing'!A:B,2,)</f>
        <v>1.2743</v>
      </c>
    </row>
    <row r="2308" spans="1:7" x14ac:dyDescent="0.45">
      <c r="A2308" s="212">
        <v>41915</v>
      </c>
      <c r="B2308" s="100">
        <f t="shared" si="180"/>
        <v>3</v>
      </c>
      <c r="C2308" s="89">
        <f t="shared" si="181"/>
        <v>10</v>
      </c>
      <c r="D2308" s="89">
        <f t="shared" si="182"/>
        <v>2014</v>
      </c>
      <c r="E2308" s="89" t="str">
        <f t="shared" si="183"/>
        <v>Oct</v>
      </c>
      <c r="F2308" s="89" t="str">
        <f t="shared" si="184"/>
        <v>Oct 03, 2014</v>
      </c>
      <c r="G2308" s="213">
        <f>VLOOKUP(Table35[[#This Row],[investing.com format]],'Data Investing'!A:B,2,)</f>
        <v>1.2754000000000001</v>
      </c>
    </row>
    <row r="2309" spans="1:7" x14ac:dyDescent="0.45">
      <c r="A2309" s="212">
        <v>41918</v>
      </c>
      <c r="B2309" s="100">
        <f t="shared" si="180"/>
        <v>6</v>
      </c>
      <c r="C2309" s="89">
        <f t="shared" si="181"/>
        <v>10</v>
      </c>
      <c r="D2309" s="89">
        <f t="shared" si="182"/>
        <v>2014</v>
      </c>
      <c r="E2309" s="89" t="str">
        <f t="shared" si="183"/>
        <v>Oct</v>
      </c>
      <c r="F2309" s="89" t="str">
        <f t="shared" si="184"/>
        <v>Oct 06, 2014</v>
      </c>
      <c r="G2309" s="213">
        <f>VLOOKUP(Table35[[#This Row],[investing.com format]],'Data Investing'!A:B,2,)</f>
        <v>1.2709999999999999</v>
      </c>
    </row>
    <row r="2310" spans="1:7" x14ac:dyDescent="0.45">
      <c r="A2310" s="212">
        <v>41919</v>
      </c>
      <c r="B2310" s="100">
        <f t="shared" si="180"/>
        <v>7</v>
      </c>
      <c r="C2310" s="89">
        <f t="shared" si="181"/>
        <v>10</v>
      </c>
      <c r="D2310" s="89">
        <f t="shared" si="182"/>
        <v>2014</v>
      </c>
      <c r="E2310" s="89" t="str">
        <f t="shared" si="183"/>
        <v>Oct</v>
      </c>
      <c r="F2310" s="89" t="str">
        <f t="shared" si="184"/>
        <v>Oct 07, 2014</v>
      </c>
      <c r="G2310" s="213">
        <f>VLOOKUP(Table35[[#This Row],[investing.com format]],'Data Investing'!A:B,2,)</f>
        <v>1.2704</v>
      </c>
    </row>
    <row r="2311" spans="1:7" x14ac:dyDescent="0.45">
      <c r="A2311" s="212">
        <v>41920</v>
      </c>
      <c r="B2311" s="100">
        <f t="shared" si="180"/>
        <v>8</v>
      </c>
      <c r="C2311" s="89">
        <f t="shared" si="181"/>
        <v>10</v>
      </c>
      <c r="D2311" s="89">
        <f t="shared" si="182"/>
        <v>2014</v>
      </c>
      <c r="E2311" s="89" t="str">
        <f t="shared" si="183"/>
        <v>Oct</v>
      </c>
      <c r="F2311" s="89" t="str">
        <f t="shared" si="184"/>
        <v>Oct 08, 2014</v>
      </c>
      <c r="G2311" s="213">
        <f>VLOOKUP(Table35[[#This Row],[investing.com format]],'Data Investing'!A:B,2,)</f>
        <v>1.2696000000000001</v>
      </c>
    </row>
    <row r="2312" spans="1:7" x14ac:dyDescent="0.45">
      <c r="A2312" s="212">
        <v>41921</v>
      </c>
      <c r="B2312" s="100">
        <f t="shared" si="180"/>
        <v>9</v>
      </c>
      <c r="C2312" s="89">
        <f t="shared" si="181"/>
        <v>10</v>
      </c>
      <c r="D2312" s="89">
        <f t="shared" si="182"/>
        <v>2014</v>
      </c>
      <c r="E2312" s="89" t="str">
        <f t="shared" si="183"/>
        <v>Oct</v>
      </c>
      <c r="F2312" s="89" t="str">
        <f t="shared" si="184"/>
        <v>Oct 09, 2014</v>
      </c>
      <c r="G2312" s="213">
        <f>VLOOKUP(Table35[[#This Row],[investing.com format]],'Data Investing'!A:B,2,)</f>
        <v>1.2702</v>
      </c>
    </row>
    <row r="2313" spans="1:7" x14ac:dyDescent="0.45">
      <c r="A2313" s="212">
        <v>41922</v>
      </c>
      <c r="B2313" s="100">
        <f t="shared" si="180"/>
        <v>10</v>
      </c>
      <c r="C2313" s="89">
        <f t="shared" si="181"/>
        <v>10</v>
      </c>
      <c r="D2313" s="89">
        <f t="shared" si="182"/>
        <v>2014</v>
      </c>
      <c r="E2313" s="89" t="str">
        <f t="shared" si="183"/>
        <v>Oct</v>
      </c>
      <c r="F2313" s="89" t="str">
        <f t="shared" si="184"/>
        <v>Oct 10, 2014</v>
      </c>
      <c r="G2313" s="213">
        <f>VLOOKUP(Table35[[#This Row],[investing.com format]],'Data Investing'!A:B,2,)</f>
        <v>1.2732000000000001</v>
      </c>
    </row>
    <row r="2314" spans="1:7" x14ac:dyDescent="0.45">
      <c r="A2314" s="212">
        <v>41925</v>
      </c>
      <c r="B2314" s="100">
        <f t="shared" si="180"/>
        <v>13</v>
      </c>
      <c r="C2314" s="89">
        <f t="shared" si="181"/>
        <v>10</v>
      </c>
      <c r="D2314" s="89">
        <f t="shared" si="182"/>
        <v>2014</v>
      </c>
      <c r="E2314" s="89" t="str">
        <f t="shared" si="183"/>
        <v>Oct</v>
      </c>
      <c r="F2314" s="89" t="str">
        <f t="shared" si="184"/>
        <v>Oct 13, 2014</v>
      </c>
      <c r="G2314" s="213">
        <f>VLOOKUP(Table35[[#This Row],[investing.com format]],'Data Investing'!A:B,2,)</f>
        <v>1.2612000000000001</v>
      </c>
    </row>
    <row r="2315" spans="1:7" x14ac:dyDescent="0.45">
      <c r="A2315" s="212">
        <v>41926</v>
      </c>
      <c r="B2315" s="100">
        <f t="shared" si="180"/>
        <v>14</v>
      </c>
      <c r="C2315" s="89">
        <f t="shared" si="181"/>
        <v>10</v>
      </c>
      <c r="D2315" s="89">
        <f t="shared" si="182"/>
        <v>2014</v>
      </c>
      <c r="E2315" s="89" t="str">
        <f t="shared" si="183"/>
        <v>Oct</v>
      </c>
      <c r="F2315" s="89" t="str">
        <f t="shared" si="184"/>
        <v>Oct 14, 2014</v>
      </c>
      <c r="G2315" s="213">
        <f>VLOOKUP(Table35[[#This Row],[investing.com format]],'Data Investing'!A:B,2,)</f>
        <v>1.2564</v>
      </c>
    </row>
    <row r="2316" spans="1:7" x14ac:dyDescent="0.45">
      <c r="A2316" s="212">
        <v>41927</v>
      </c>
      <c r="B2316" s="100">
        <f t="shared" si="180"/>
        <v>15</v>
      </c>
      <c r="C2316" s="89">
        <f t="shared" si="181"/>
        <v>10</v>
      </c>
      <c r="D2316" s="89">
        <f t="shared" si="182"/>
        <v>2014</v>
      </c>
      <c r="E2316" s="89" t="str">
        <f t="shared" si="183"/>
        <v>Oct</v>
      </c>
      <c r="F2316" s="89" t="str">
        <f t="shared" si="184"/>
        <v>Oct 15, 2014</v>
      </c>
      <c r="G2316" s="213">
        <f>VLOOKUP(Table35[[#This Row],[investing.com format]],'Data Investing'!A:B,2,)</f>
        <v>1.2481</v>
      </c>
    </row>
    <row r="2317" spans="1:7" x14ac:dyDescent="0.45">
      <c r="A2317" s="212">
        <v>41928</v>
      </c>
      <c r="B2317" s="100">
        <f t="shared" si="180"/>
        <v>16</v>
      </c>
      <c r="C2317" s="89">
        <f t="shared" si="181"/>
        <v>10</v>
      </c>
      <c r="D2317" s="89">
        <f t="shared" si="182"/>
        <v>2014</v>
      </c>
      <c r="E2317" s="89" t="str">
        <f t="shared" si="183"/>
        <v>Oct</v>
      </c>
      <c r="F2317" s="89" t="str">
        <f t="shared" si="184"/>
        <v>Oct 16, 2014</v>
      </c>
      <c r="G2317" s="213">
        <f>VLOOKUP(Table35[[#This Row],[investing.com format]],'Data Investing'!A:B,2,)</f>
        <v>1.2559</v>
      </c>
    </row>
    <row r="2318" spans="1:7" x14ac:dyDescent="0.45">
      <c r="A2318" s="212">
        <v>41929</v>
      </c>
      <c r="B2318" s="100">
        <f t="shared" si="180"/>
        <v>17</v>
      </c>
      <c r="C2318" s="89">
        <f t="shared" si="181"/>
        <v>10</v>
      </c>
      <c r="D2318" s="89">
        <f t="shared" si="182"/>
        <v>2014</v>
      </c>
      <c r="E2318" s="89" t="str">
        <f t="shared" si="183"/>
        <v>Oct</v>
      </c>
      <c r="F2318" s="89" t="str">
        <f t="shared" si="184"/>
        <v>Oct 17, 2014</v>
      </c>
      <c r="G2318" s="213">
        <f>VLOOKUP(Table35[[#This Row],[investing.com format]],'Data Investing'!A:B,2,)</f>
        <v>1.2611000000000001</v>
      </c>
    </row>
    <row r="2319" spans="1:7" x14ac:dyDescent="0.45">
      <c r="A2319" s="212">
        <v>41932</v>
      </c>
      <c r="B2319" s="100">
        <f t="shared" si="180"/>
        <v>20</v>
      </c>
      <c r="C2319" s="89">
        <f t="shared" si="181"/>
        <v>10</v>
      </c>
      <c r="D2319" s="89">
        <f t="shared" si="182"/>
        <v>2014</v>
      </c>
      <c r="E2319" s="89" t="str">
        <f t="shared" si="183"/>
        <v>Oct</v>
      </c>
      <c r="F2319" s="89" t="str">
        <f t="shared" si="184"/>
        <v>Oct 20, 2014</v>
      </c>
      <c r="G2319" s="213">
        <f>VLOOKUP(Table35[[#This Row],[investing.com format]],'Data Investing'!A:B,2,)</f>
        <v>1.2629999999999999</v>
      </c>
    </row>
    <row r="2320" spans="1:7" x14ac:dyDescent="0.45">
      <c r="A2320" s="212">
        <v>41933</v>
      </c>
      <c r="B2320" s="100">
        <f t="shared" si="180"/>
        <v>21</v>
      </c>
      <c r="C2320" s="89">
        <f t="shared" si="181"/>
        <v>10</v>
      </c>
      <c r="D2320" s="89">
        <f t="shared" si="182"/>
        <v>2014</v>
      </c>
      <c r="E2320" s="89" t="str">
        <f t="shared" si="183"/>
        <v>Oct</v>
      </c>
      <c r="F2320" s="89" t="str">
        <f t="shared" si="184"/>
        <v>Oct 21, 2014</v>
      </c>
      <c r="G2320" s="213">
        <f>VLOOKUP(Table35[[#This Row],[investing.com format]],'Data Investing'!A:B,2,)</f>
        <v>1.2670999999999999</v>
      </c>
    </row>
    <row r="2321" spans="1:7" x14ac:dyDescent="0.45">
      <c r="A2321" s="212">
        <v>41934</v>
      </c>
      <c r="B2321" s="100">
        <f t="shared" si="180"/>
        <v>22</v>
      </c>
      <c r="C2321" s="89">
        <f t="shared" si="181"/>
        <v>10</v>
      </c>
      <c r="D2321" s="89">
        <f t="shared" si="182"/>
        <v>2014</v>
      </c>
      <c r="E2321" s="89" t="str">
        <f t="shared" si="183"/>
        <v>Oct</v>
      </c>
      <c r="F2321" s="89" t="str">
        <f t="shared" si="184"/>
        <v>Oct 22, 2014</v>
      </c>
      <c r="G2321" s="213">
        <f>VLOOKUP(Table35[[#This Row],[investing.com format]],'Data Investing'!A:B,2,)</f>
        <v>1.2688999999999999</v>
      </c>
    </row>
    <row r="2322" spans="1:7" x14ac:dyDescent="0.45">
      <c r="A2322" s="212">
        <v>41935</v>
      </c>
      <c r="B2322" s="100">
        <f t="shared" ref="B2322:B2385" si="185">DAY(A2322)</f>
        <v>23</v>
      </c>
      <c r="C2322" s="89">
        <f t="shared" ref="C2322:C2385" si="186">MONTH(A2322)</f>
        <v>10</v>
      </c>
      <c r="D2322" s="89">
        <f t="shared" ref="D2322:D2385" si="187">YEAR(A2322)</f>
        <v>2014</v>
      </c>
      <c r="E2322" s="89" t="str">
        <f t="shared" ref="E2322:E2385" si="188">VLOOKUP(C2322,$K$2:$L$13,2,)</f>
        <v>Oct</v>
      </c>
      <c r="F2322" s="89" t="str">
        <f t="shared" ref="F2322:F2385" si="189">IF(B2322&lt;10,E2322&amp;" 0"&amp; B2322&amp;", " &amp;D2322,E2322&amp;" "&amp; B2322&amp;", " &amp;D2322)</f>
        <v>Oct 23, 2014</v>
      </c>
      <c r="G2322" s="213">
        <f>VLOOKUP(Table35[[#This Row],[investing.com format]],'Data Investing'!A:B,2,)</f>
        <v>1.2676000000000001</v>
      </c>
    </row>
    <row r="2323" spans="1:7" x14ac:dyDescent="0.45">
      <c r="A2323" s="212">
        <v>41936</v>
      </c>
      <c r="B2323" s="100">
        <f t="shared" si="185"/>
        <v>24</v>
      </c>
      <c r="C2323" s="89">
        <f t="shared" si="186"/>
        <v>10</v>
      </c>
      <c r="D2323" s="89">
        <f t="shared" si="187"/>
        <v>2014</v>
      </c>
      <c r="E2323" s="89" t="str">
        <f t="shared" si="188"/>
        <v>Oct</v>
      </c>
      <c r="F2323" s="89" t="str">
        <f t="shared" si="189"/>
        <v>Oct 24, 2014</v>
      </c>
      <c r="G2323" s="213">
        <f>VLOOKUP(Table35[[#This Row],[investing.com format]],'Data Investing'!A:B,2,)</f>
        <v>1.27</v>
      </c>
    </row>
    <row r="2324" spans="1:7" x14ac:dyDescent="0.45">
      <c r="A2324" s="212">
        <v>41939</v>
      </c>
      <c r="B2324" s="100">
        <f t="shared" si="185"/>
        <v>27</v>
      </c>
      <c r="C2324" s="89">
        <f t="shared" si="186"/>
        <v>10</v>
      </c>
      <c r="D2324" s="89">
        <f t="shared" si="187"/>
        <v>2014</v>
      </c>
      <c r="E2324" s="89" t="str">
        <f t="shared" si="188"/>
        <v>Oct</v>
      </c>
      <c r="F2324" s="89" t="str">
        <f t="shared" si="189"/>
        <v>Oct 27, 2014</v>
      </c>
      <c r="G2324" s="213">
        <f>VLOOKUP(Table35[[#This Row],[investing.com format]],'Data Investing'!A:B,2,)</f>
        <v>1.2695000000000001</v>
      </c>
    </row>
    <row r="2325" spans="1:7" x14ac:dyDescent="0.45">
      <c r="A2325" s="212">
        <v>41940</v>
      </c>
      <c r="B2325" s="100">
        <f t="shared" si="185"/>
        <v>28</v>
      </c>
      <c r="C2325" s="89">
        <f t="shared" si="186"/>
        <v>10</v>
      </c>
      <c r="D2325" s="89">
        <f t="shared" si="187"/>
        <v>2014</v>
      </c>
      <c r="E2325" s="89" t="str">
        <f t="shared" si="188"/>
        <v>Oct</v>
      </c>
      <c r="F2325" s="89" t="str">
        <f t="shared" si="189"/>
        <v>Oct 28, 2014</v>
      </c>
      <c r="G2325" s="213">
        <f>VLOOKUP(Table35[[#This Row],[investing.com format]],'Data Investing'!A:B,2,)</f>
        <v>1.2666999999999999</v>
      </c>
    </row>
    <row r="2326" spans="1:7" x14ac:dyDescent="0.45">
      <c r="A2326" s="212">
        <v>41941</v>
      </c>
      <c r="B2326" s="100">
        <f t="shared" si="185"/>
        <v>29</v>
      </c>
      <c r="C2326" s="89">
        <f t="shared" si="186"/>
        <v>10</v>
      </c>
      <c r="D2326" s="89">
        <f t="shared" si="187"/>
        <v>2014</v>
      </c>
      <c r="E2326" s="89" t="str">
        <f t="shared" si="188"/>
        <v>Oct</v>
      </c>
      <c r="F2326" s="89" t="str">
        <f t="shared" si="189"/>
        <v>Oct 29, 2014</v>
      </c>
      <c r="G2326" s="213">
        <f>VLOOKUP(Table35[[#This Row],[investing.com format]],'Data Investing'!A:B,2,)</f>
        <v>1.2674000000000001</v>
      </c>
    </row>
    <row r="2327" spans="1:7" x14ac:dyDescent="0.45">
      <c r="A2327" s="212">
        <v>41942</v>
      </c>
      <c r="B2327" s="100">
        <f t="shared" si="185"/>
        <v>30</v>
      </c>
      <c r="C2327" s="89">
        <f t="shared" si="186"/>
        <v>10</v>
      </c>
      <c r="D2327" s="89">
        <f t="shared" si="187"/>
        <v>2014</v>
      </c>
      <c r="E2327" s="89" t="str">
        <f t="shared" si="188"/>
        <v>Oct</v>
      </c>
      <c r="F2327" s="89" t="str">
        <f t="shared" si="189"/>
        <v>Oct 30, 2014</v>
      </c>
      <c r="G2327" s="213">
        <f>VLOOKUP(Table35[[#This Row],[investing.com format]],'Data Investing'!A:B,2,)</f>
        <v>1.2685999999999999</v>
      </c>
    </row>
    <row r="2328" spans="1:7" x14ac:dyDescent="0.45">
      <c r="A2328" s="212">
        <v>41943</v>
      </c>
      <c r="B2328" s="100">
        <f t="shared" si="185"/>
        <v>31</v>
      </c>
      <c r="C2328" s="89">
        <f t="shared" si="186"/>
        <v>10</v>
      </c>
      <c r="D2328" s="89">
        <f t="shared" si="187"/>
        <v>2014</v>
      </c>
      <c r="E2328" s="89" t="str">
        <f t="shared" si="188"/>
        <v>Oct</v>
      </c>
      <c r="F2328" s="89" t="str">
        <f t="shared" si="189"/>
        <v>Oct 31, 2014</v>
      </c>
      <c r="G2328" s="213">
        <f>VLOOKUP(Table35[[#This Row],[investing.com format]],'Data Investing'!A:B,2,)</f>
        <v>1.2771999999999999</v>
      </c>
    </row>
    <row r="2329" spans="1:7" x14ac:dyDescent="0.45">
      <c r="A2329" s="212">
        <v>41946</v>
      </c>
      <c r="B2329" s="100">
        <f t="shared" si="185"/>
        <v>3</v>
      </c>
      <c r="C2329" s="89">
        <f t="shared" si="186"/>
        <v>11</v>
      </c>
      <c r="D2329" s="89">
        <f t="shared" si="187"/>
        <v>2014</v>
      </c>
      <c r="E2329" s="89" t="str">
        <f t="shared" si="188"/>
        <v>Nov</v>
      </c>
      <c r="F2329" s="89" t="str">
        <f t="shared" si="189"/>
        <v>Nov 03, 2014</v>
      </c>
      <c r="G2329" s="213">
        <f>VLOOKUP(Table35[[#This Row],[investing.com format]],'Data Investing'!A:B,2,)</f>
        <v>1.2795000000000001</v>
      </c>
    </row>
    <row r="2330" spans="1:7" x14ac:dyDescent="0.45">
      <c r="A2330" s="212">
        <v>41947</v>
      </c>
      <c r="B2330" s="100">
        <f t="shared" si="185"/>
        <v>4</v>
      </c>
      <c r="C2330" s="89">
        <f t="shared" si="186"/>
        <v>11</v>
      </c>
      <c r="D2330" s="89">
        <f t="shared" si="187"/>
        <v>2014</v>
      </c>
      <c r="E2330" s="89" t="str">
        <f t="shared" si="188"/>
        <v>Nov</v>
      </c>
      <c r="F2330" s="89" t="str">
        <f t="shared" si="189"/>
        <v>Nov 04, 2014</v>
      </c>
      <c r="G2330" s="213">
        <f>VLOOKUP(Table35[[#This Row],[investing.com format]],'Data Investing'!A:B,2,)</f>
        <v>1.2757000000000001</v>
      </c>
    </row>
    <row r="2331" spans="1:7" x14ac:dyDescent="0.45">
      <c r="A2331" s="212">
        <v>41948</v>
      </c>
      <c r="B2331" s="100">
        <f t="shared" si="185"/>
        <v>5</v>
      </c>
      <c r="C2331" s="89">
        <f t="shared" si="186"/>
        <v>11</v>
      </c>
      <c r="D2331" s="89">
        <f t="shared" si="187"/>
        <v>2014</v>
      </c>
      <c r="E2331" s="89" t="str">
        <f t="shared" si="188"/>
        <v>Nov</v>
      </c>
      <c r="F2331" s="89" t="str">
        <f t="shared" si="189"/>
        <v>Nov 05, 2014</v>
      </c>
      <c r="G2331" s="213">
        <f>VLOOKUP(Table35[[#This Row],[investing.com format]],'Data Investing'!A:B,2,)</f>
        <v>1.2796000000000001</v>
      </c>
    </row>
    <row r="2332" spans="1:7" x14ac:dyDescent="0.45">
      <c r="A2332" s="212">
        <v>41949</v>
      </c>
      <c r="B2332" s="100">
        <f t="shared" si="185"/>
        <v>6</v>
      </c>
      <c r="C2332" s="89">
        <f t="shared" si="186"/>
        <v>11</v>
      </c>
      <c r="D2332" s="89">
        <f t="shared" si="187"/>
        <v>2014</v>
      </c>
      <c r="E2332" s="89" t="str">
        <f t="shared" si="188"/>
        <v>Nov</v>
      </c>
      <c r="F2332" s="89" t="str">
        <f t="shared" si="189"/>
        <v>Nov 06, 2014</v>
      </c>
      <c r="G2332" s="213">
        <f>VLOOKUP(Table35[[#This Row],[investing.com format]],'Data Investing'!A:B,2,)</f>
        <v>1.2793000000000001</v>
      </c>
    </row>
    <row r="2333" spans="1:7" x14ac:dyDescent="0.45">
      <c r="A2333" s="212">
        <v>41950</v>
      </c>
      <c r="B2333" s="100">
        <f t="shared" si="185"/>
        <v>7</v>
      </c>
      <c r="C2333" s="89">
        <f t="shared" si="186"/>
        <v>11</v>
      </c>
      <c r="D2333" s="89">
        <f t="shared" si="187"/>
        <v>2014</v>
      </c>
      <c r="E2333" s="89" t="str">
        <f t="shared" si="188"/>
        <v>Nov</v>
      </c>
      <c r="F2333" s="89" t="str">
        <f t="shared" si="189"/>
        <v>Nov 07, 2014</v>
      </c>
      <c r="G2333" s="213">
        <f>VLOOKUP(Table35[[#This Row],[investing.com format]],'Data Investing'!A:B,2,)</f>
        <v>1.2746</v>
      </c>
    </row>
    <row r="2334" spans="1:7" x14ac:dyDescent="0.45">
      <c r="A2334" s="212">
        <v>41953</v>
      </c>
      <c r="B2334" s="100">
        <f t="shared" si="185"/>
        <v>10</v>
      </c>
      <c r="C2334" s="89">
        <f t="shared" si="186"/>
        <v>11</v>
      </c>
      <c r="D2334" s="89">
        <f t="shared" si="187"/>
        <v>2014</v>
      </c>
      <c r="E2334" s="89" t="str">
        <f t="shared" si="188"/>
        <v>Nov</v>
      </c>
      <c r="F2334" s="89" t="str">
        <f t="shared" si="189"/>
        <v>Nov 10, 2014</v>
      </c>
      <c r="G2334" s="213">
        <f>VLOOKUP(Table35[[#This Row],[investing.com format]],'Data Investing'!A:B,2,)</f>
        <v>1.2754000000000001</v>
      </c>
    </row>
    <row r="2335" spans="1:7" x14ac:dyDescent="0.45">
      <c r="A2335" s="212">
        <v>41954</v>
      </c>
      <c r="B2335" s="100">
        <f t="shared" si="185"/>
        <v>11</v>
      </c>
      <c r="C2335" s="89">
        <f t="shared" si="186"/>
        <v>11</v>
      </c>
      <c r="D2335" s="89">
        <f t="shared" si="187"/>
        <v>2014</v>
      </c>
      <c r="E2335" s="89" t="str">
        <f t="shared" si="188"/>
        <v>Nov</v>
      </c>
      <c r="F2335" s="89" t="str">
        <f t="shared" si="189"/>
        <v>Nov 11, 2014</v>
      </c>
      <c r="G2335" s="213">
        <f>VLOOKUP(Table35[[#This Row],[investing.com format]],'Data Investing'!A:B,2,)</f>
        <v>1.2761</v>
      </c>
    </row>
    <row r="2336" spans="1:7" x14ac:dyDescent="0.45">
      <c r="A2336" s="212">
        <v>41955</v>
      </c>
      <c r="B2336" s="100">
        <f t="shared" si="185"/>
        <v>12</v>
      </c>
      <c r="C2336" s="89">
        <f t="shared" si="186"/>
        <v>11</v>
      </c>
      <c r="D2336" s="89">
        <f t="shared" si="187"/>
        <v>2014</v>
      </c>
      <c r="E2336" s="89" t="str">
        <f t="shared" si="188"/>
        <v>Nov</v>
      </c>
      <c r="F2336" s="89" t="str">
        <f t="shared" si="189"/>
        <v>Nov 12, 2014</v>
      </c>
      <c r="G2336" s="213">
        <f>VLOOKUP(Table35[[#This Row],[investing.com format]],'Data Investing'!A:B,2,)</f>
        <v>1.2686999999999999</v>
      </c>
    </row>
    <row r="2337" spans="1:7" x14ac:dyDescent="0.45">
      <c r="A2337" s="212">
        <v>41956</v>
      </c>
      <c r="B2337" s="100">
        <f t="shared" si="185"/>
        <v>13</v>
      </c>
      <c r="C2337" s="89">
        <f t="shared" si="186"/>
        <v>11</v>
      </c>
      <c r="D2337" s="89">
        <f t="shared" si="187"/>
        <v>2014</v>
      </c>
      <c r="E2337" s="89" t="str">
        <f t="shared" si="188"/>
        <v>Nov</v>
      </c>
      <c r="F2337" s="89" t="str">
        <f t="shared" si="189"/>
        <v>Nov 13, 2014</v>
      </c>
      <c r="G2337" s="213">
        <f>VLOOKUP(Table35[[#This Row],[investing.com format]],'Data Investing'!A:B,2,)</f>
        <v>1.2592000000000001</v>
      </c>
    </row>
    <row r="2338" spans="1:7" x14ac:dyDescent="0.45">
      <c r="A2338" s="212">
        <v>41957</v>
      </c>
      <c r="B2338" s="100">
        <f t="shared" si="185"/>
        <v>14</v>
      </c>
      <c r="C2338" s="89">
        <f t="shared" si="186"/>
        <v>11</v>
      </c>
      <c r="D2338" s="89">
        <f t="shared" si="187"/>
        <v>2014</v>
      </c>
      <c r="E2338" s="89" t="str">
        <f t="shared" si="188"/>
        <v>Nov</v>
      </c>
      <c r="F2338" s="89" t="str">
        <f t="shared" si="189"/>
        <v>Nov 14, 2014</v>
      </c>
      <c r="G2338" s="213">
        <f>VLOOKUP(Table35[[#This Row],[investing.com format]],'Data Investing'!A:B,2,)</f>
        <v>1.2512000000000001</v>
      </c>
    </row>
    <row r="2339" spans="1:7" x14ac:dyDescent="0.45">
      <c r="A2339" s="212">
        <v>41960</v>
      </c>
      <c r="B2339" s="100">
        <f t="shared" si="185"/>
        <v>17</v>
      </c>
      <c r="C2339" s="89">
        <f t="shared" si="186"/>
        <v>11</v>
      </c>
      <c r="D2339" s="89">
        <f t="shared" si="187"/>
        <v>2014</v>
      </c>
      <c r="E2339" s="89" t="str">
        <f t="shared" si="188"/>
        <v>Nov</v>
      </c>
      <c r="F2339" s="89" t="str">
        <f t="shared" si="189"/>
        <v>Nov 17, 2014</v>
      </c>
      <c r="G2339" s="213">
        <f>VLOOKUP(Table35[[#This Row],[investing.com format]],'Data Investing'!A:B,2,)</f>
        <v>1.2563</v>
      </c>
    </row>
    <row r="2340" spans="1:7" x14ac:dyDescent="0.45">
      <c r="A2340" s="212">
        <v>41961</v>
      </c>
      <c r="B2340" s="100">
        <f t="shared" si="185"/>
        <v>18</v>
      </c>
      <c r="C2340" s="89">
        <f t="shared" si="186"/>
        <v>11</v>
      </c>
      <c r="D2340" s="89">
        <f t="shared" si="187"/>
        <v>2014</v>
      </c>
      <c r="E2340" s="89" t="str">
        <f t="shared" si="188"/>
        <v>Nov</v>
      </c>
      <c r="F2340" s="89" t="str">
        <f t="shared" si="189"/>
        <v>Nov 18, 2014</v>
      </c>
      <c r="G2340" s="213">
        <f>VLOOKUP(Table35[[#This Row],[investing.com format]],'Data Investing'!A:B,2,)</f>
        <v>1.2470000000000001</v>
      </c>
    </row>
    <row r="2341" spans="1:7" x14ac:dyDescent="0.45">
      <c r="A2341" s="212">
        <v>41962</v>
      </c>
      <c r="B2341" s="100">
        <f t="shared" si="185"/>
        <v>19</v>
      </c>
      <c r="C2341" s="89">
        <f t="shared" si="186"/>
        <v>11</v>
      </c>
      <c r="D2341" s="89">
        <f t="shared" si="187"/>
        <v>2014</v>
      </c>
      <c r="E2341" s="89" t="str">
        <f t="shared" si="188"/>
        <v>Nov</v>
      </c>
      <c r="F2341" s="89" t="str">
        <f t="shared" si="189"/>
        <v>Nov 19, 2014</v>
      </c>
      <c r="G2341" s="213">
        <f>VLOOKUP(Table35[[#This Row],[investing.com format]],'Data Investing'!A:B,2,)</f>
        <v>1.2492000000000001</v>
      </c>
    </row>
    <row r="2342" spans="1:7" x14ac:dyDescent="0.45">
      <c r="A2342" s="212">
        <v>41963</v>
      </c>
      <c r="B2342" s="100">
        <f t="shared" si="185"/>
        <v>20</v>
      </c>
      <c r="C2342" s="89">
        <f t="shared" si="186"/>
        <v>11</v>
      </c>
      <c r="D2342" s="89">
        <f t="shared" si="187"/>
        <v>2014</v>
      </c>
      <c r="E2342" s="89" t="str">
        <f t="shared" si="188"/>
        <v>Nov</v>
      </c>
      <c r="F2342" s="89" t="str">
        <f t="shared" si="189"/>
        <v>Nov 20, 2014</v>
      </c>
      <c r="G2342" s="213">
        <f>VLOOKUP(Table35[[#This Row],[investing.com format]],'Data Investing'!A:B,2,)</f>
        <v>1.2516</v>
      </c>
    </row>
    <row r="2343" spans="1:7" x14ac:dyDescent="0.45">
      <c r="A2343" s="212">
        <v>41964</v>
      </c>
      <c r="B2343" s="100">
        <f t="shared" si="185"/>
        <v>21</v>
      </c>
      <c r="C2343" s="89">
        <f t="shared" si="186"/>
        <v>11</v>
      </c>
      <c r="D2343" s="89">
        <f t="shared" si="187"/>
        <v>2014</v>
      </c>
      <c r="E2343" s="89" t="str">
        <f t="shared" si="188"/>
        <v>Nov</v>
      </c>
      <c r="F2343" s="89" t="str">
        <f t="shared" si="189"/>
        <v>Nov 21, 2014</v>
      </c>
      <c r="G2343" s="213">
        <f>VLOOKUP(Table35[[#This Row],[investing.com format]],'Data Investing'!A:B,2,)</f>
        <v>1.2635000000000001</v>
      </c>
    </row>
    <row r="2344" spans="1:7" x14ac:dyDescent="0.45">
      <c r="A2344" s="212">
        <v>41967</v>
      </c>
      <c r="B2344" s="100">
        <f t="shared" si="185"/>
        <v>24</v>
      </c>
      <c r="C2344" s="89">
        <f t="shared" si="186"/>
        <v>11</v>
      </c>
      <c r="D2344" s="89">
        <f t="shared" si="187"/>
        <v>2014</v>
      </c>
      <c r="E2344" s="89" t="str">
        <f t="shared" si="188"/>
        <v>Nov</v>
      </c>
      <c r="F2344" s="89" t="str">
        <f t="shared" si="189"/>
        <v>Nov 24, 2014</v>
      </c>
      <c r="G2344" s="213">
        <f>VLOOKUP(Table35[[#This Row],[investing.com format]],'Data Investing'!A:B,2,)</f>
        <v>1.2622</v>
      </c>
    </row>
    <row r="2345" spans="1:7" x14ac:dyDescent="0.45">
      <c r="A2345" s="212">
        <v>41968</v>
      </c>
      <c r="B2345" s="100">
        <f t="shared" si="185"/>
        <v>25</v>
      </c>
      <c r="C2345" s="89">
        <f t="shared" si="186"/>
        <v>11</v>
      </c>
      <c r="D2345" s="89">
        <f t="shared" si="187"/>
        <v>2014</v>
      </c>
      <c r="E2345" s="89" t="str">
        <f t="shared" si="188"/>
        <v>Nov</v>
      </c>
      <c r="F2345" s="89" t="str">
        <f t="shared" si="189"/>
        <v>Nov 25, 2014</v>
      </c>
      <c r="G2345" s="213">
        <f>VLOOKUP(Table35[[#This Row],[investing.com format]],'Data Investing'!A:B,2,)</f>
        <v>1.2592000000000001</v>
      </c>
    </row>
    <row r="2346" spans="1:7" x14ac:dyDescent="0.45">
      <c r="A2346" s="212">
        <v>41969</v>
      </c>
      <c r="B2346" s="100">
        <f t="shared" si="185"/>
        <v>26</v>
      </c>
      <c r="C2346" s="89">
        <f t="shared" si="186"/>
        <v>11</v>
      </c>
      <c r="D2346" s="89">
        <f t="shared" si="187"/>
        <v>2014</v>
      </c>
      <c r="E2346" s="89" t="str">
        <f t="shared" si="188"/>
        <v>Nov</v>
      </c>
      <c r="F2346" s="89" t="str">
        <f t="shared" si="189"/>
        <v>Nov 26, 2014</v>
      </c>
      <c r="G2346" s="213">
        <f>VLOOKUP(Table35[[#This Row],[investing.com format]],'Data Investing'!A:B,2,)</f>
        <v>1.2627999999999999</v>
      </c>
    </row>
    <row r="2347" spans="1:7" x14ac:dyDescent="0.45">
      <c r="A2347" s="212">
        <v>41971</v>
      </c>
      <c r="B2347" s="100">
        <f t="shared" si="185"/>
        <v>28</v>
      </c>
      <c r="C2347" s="89">
        <f t="shared" si="186"/>
        <v>11</v>
      </c>
      <c r="D2347" s="89">
        <f t="shared" si="187"/>
        <v>2014</v>
      </c>
      <c r="E2347" s="89" t="str">
        <f t="shared" si="188"/>
        <v>Nov</v>
      </c>
      <c r="F2347" s="89" t="str">
        <f t="shared" si="189"/>
        <v>Nov 28, 2014</v>
      </c>
      <c r="G2347" s="213">
        <f>VLOOKUP(Table35[[#This Row],[investing.com format]],'Data Investing'!A:B,2,)</f>
        <v>1.2566999999999999</v>
      </c>
    </row>
    <row r="2348" spans="1:7" x14ac:dyDescent="0.45">
      <c r="A2348" s="212">
        <v>41974</v>
      </c>
      <c r="B2348" s="100">
        <f t="shared" si="185"/>
        <v>1</v>
      </c>
      <c r="C2348" s="89">
        <f t="shared" si="186"/>
        <v>12</v>
      </c>
      <c r="D2348" s="89">
        <f t="shared" si="187"/>
        <v>2014</v>
      </c>
      <c r="E2348" s="89" t="str">
        <f t="shared" si="188"/>
        <v>Dec</v>
      </c>
      <c r="F2348" s="89" t="str">
        <f t="shared" si="189"/>
        <v>Dec 01, 2014</v>
      </c>
      <c r="G2348" s="213">
        <f>VLOOKUP(Table35[[#This Row],[investing.com format]],'Data Investing'!A:B,2,)</f>
        <v>1.2614000000000001</v>
      </c>
    </row>
    <row r="2349" spans="1:7" x14ac:dyDescent="0.45">
      <c r="A2349" s="212">
        <v>41975</v>
      </c>
      <c r="B2349" s="100">
        <f t="shared" si="185"/>
        <v>2</v>
      </c>
      <c r="C2349" s="89">
        <f t="shared" si="186"/>
        <v>12</v>
      </c>
      <c r="D2349" s="89">
        <f t="shared" si="187"/>
        <v>2014</v>
      </c>
      <c r="E2349" s="89" t="str">
        <f t="shared" si="188"/>
        <v>Dec</v>
      </c>
      <c r="F2349" s="89" t="str">
        <f t="shared" si="189"/>
        <v>Dec 02, 2014</v>
      </c>
      <c r="G2349" s="213">
        <f>VLOOKUP(Table35[[#This Row],[investing.com format]],'Data Investing'!A:B,2,)</f>
        <v>1.2626999999999999</v>
      </c>
    </row>
    <row r="2350" spans="1:7" x14ac:dyDescent="0.45">
      <c r="A2350" s="212">
        <v>41976</v>
      </c>
      <c r="B2350" s="100">
        <f t="shared" si="185"/>
        <v>3</v>
      </c>
      <c r="C2350" s="89">
        <f t="shared" si="186"/>
        <v>12</v>
      </c>
      <c r="D2350" s="89">
        <f t="shared" si="187"/>
        <v>2014</v>
      </c>
      <c r="E2350" s="89" t="str">
        <f t="shared" si="188"/>
        <v>Dec</v>
      </c>
      <c r="F2350" s="89" t="str">
        <f t="shared" si="189"/>
        <v>Dec 03, 2014</v>
      </c>
      <c r="G2350" s="213">
        <f>VLOOKUP(Table35[[#This Row],[investing.com format]],'Data Investing'!A:B,2,)</f>
        <v>1.2742</v>
      </c>
    </row>
    <row r="2351" spans="1:7" x14ac:dyDescent="0.45">
      <c r="A2351" s="212">
        <v>41977</v>
      </c>
      <c r="B2351" s="100">
        <f t="shared" si="185"/>
        <v>4</v>
      </c>
      <c r="C2351" s="89">
        <f t="shared" si="186"/>
        <v>12</v>
      </c>
      <c r="D2351" s="89">
        <f t="shared" si="187"/>
        <v>2014</v>
      </c>
      <c r="E2351" s="89" t="str">
        <f t="shared" si="188"/>
        <v>Dec</v>
      </c>
      <c r="F2351" s="89" t="str">
        <f t="shared" si="189"/>
        <v>Dec 04, 2014</v>
      </c>
      <c r="G2351" s="213">
        <f>VLOOKUP(Table35[[#This Row],[investing.com format]],'Data Investing'!A:B,2,)</f>
        <v>1.2661</v>
      </c>
    </row>
    <row r="2352" spans="1:7" x14ac:dyDescent="0.45">
      <c r="A2352" s="212">
        <v>41978</v>
      </c>
      <c r="B2352" s="100">
        <f t="shared" si="185"/>
        <v>5</v>
      </c>
      <c r="C2352" s="89">
        <f t="shared" si="186"/>
        <v>12</v>
      </c>
      <c r="D2352" s="89">
        <f t="shared" si="187"/>
        <v>2014</v>
      </c>
      <c r="E2352" s="89" t="str">
        <f t="shared" si="188"/>
        <v>Dec</v>
      </c>
      <c r="F2352" s="89" t="str">
        <f t="shared" si="189"/>
        <v>Dec 05, 2014</v>
      </c>
      <c r="G2352" s="213">
        <f>VLOOKUP(Table35[[#This Row],[investing.com format]],'Data Investing'!A:B,2,)</f>
        <v>1.2685</v>
      </c>
    </row>
    <row r="2353" spans="1:7" x14ac:dyDescent="0.45">
      <c r="A2353" s="212">
        <v>41981</v>
      </c>
      <c r="B2353" s="100">
        <f t="shared" si="185"/>
        <v>8</v>
      </c>
      <c r="C2353" s="89">
        <f t="shared" si="186"/>
        <v>12</v>
      </c>
      <c r="D2353" s="89">
        <f t="shared" si="187"/>
        <v>2014</v>
      </c>
      <c r="E2353" s="89" t="str">
        <f t="shared" si="188"/>
        <v>Dec</v>
      </c>
      <c r="F2353" s="89" t="str">
        <f t="shared" si="189"/>
        <v>Dec 08, 2014</v>
      </c>
      <c r="G2353" s="213">
        <f>VLOOKUP(Table35[[#This Row],[investing.com format]],'Data Investing'!A:B,2,)</f>
        <v>1.2708999999999999</v>
      </c>
    </row>
    <row r="2354" spans="1:7" x14ac:dyDescent="0.45">
      <c r="A2354" s="212">
        <v>41982</v>
      </c>
      <c r="B2354" s="100">
        <f t="shared" si="185"/>
        <v>9</v>
      </c>
      <c r="C2354" s="89">
        <f t="shared" si="186"/>
        <v>12</v>
      </c>
      <c r="D2354" s="89">
        <f t="shared" si="187"/>
        <v>2014</v>
      </c>
      <c r="E2354" s="89" t="str">
        <f t="shared" si="188"/>
        <v>Dec</v>
      </c>
      <c r="F2354" s="89" t="str">
        <f t="shared" si="189"/>
        <v>Dec 09, 2014</v>
      </c>
      <c r="G2354" s="213">
        <f>VLOOKUP(Table35[[#This Row],[investing.com format]],'Data Investing'!A:B,2,)</f>
        <v>1.2664</v>
      </c>
    </row>
    <row r="2355" spans="1:7" x14ac:dyDescent="0.45">
      <c r="A2355" s="212">
        <v>41983</v>
      </c>
      <c r="B2355" s="100">
        <f t="shared" si="185"/>
        <v>10</v>
      </c>
      <c r="C2355" s="89">
        <f t="shared" si="186"/>
        <v>12</v>
      </c>
      <c r="D2355" s="89">
        <f t="shared" si="187"/>
        <v>2014</v>
      </c>
      <c r="E2355" s="89" t="str">
        <f t="shared" si="188"/>
        <v>Dec</v>
      </c>
      <c r="F2355" s="89" t="str">
        <f t="shared" si="189"/>
        <v>Dec 10, 2014</v>
      </c>
      <c r="G2355" s="213">
        <f>VLOOKUP(Table35[[#This Row],[investing.com format]],'Data Investing'!A:B,2,)</f>
        <v>1.2625</v>
      </c>
    </row>
    <row r="2356" spans="1:7" x14ac:dyDescent="0.45">
      <c r="A2356" s="212">
        <v>41984</v>
      </c>
      <c r="B2356" s="100">
        <f t="shared" si="185"/>
        <v>11</v>
      </c>
      <c r="C2356" s="89">
        <f t="shared" si="186"/>
        <v>12</v>
      </c>
      <c r="D2356" s="89">
        <f t="shared" si="187"/>
        <v>2014</v>
      </c>
      <c r="E2356" s="89" t="str">
        <f t="shared" si="188"/>
        <v>Dec</v>
      </c>
      <c r="F2356" s="89" t="str">
        <f t="shared" si="189"/>
        <v>Dec 11, 2014</v>
      </c>
      <c r="G2356" s="213">
        <f>VLOOKUP(Table35[[#This Row],[investing.com format]],'Data Investing'!A:B,2,)</f>
        <v>1.2675000000000001</v>
      </c>
    </row>
    <row r="2357" spans="1:7" x14ac:dyDescent="0.45">
      <c r="A2357" s="212">
        <v>41985</v>
      </c>
      <c r="B2357" s="100">
        <f t="shared" si="185"/>
        <v>12</v>
      </c>
      <c r="C2357" s="89">
        <f t="shared" si="186"/>
        <v>12</v>
      </c>
      <c r="D2357" s="89">
        <f t="shared" si="187"/>
        <v>2014</v>
      </c>
      <c r="E2357" s="89" t="str">
        <f t="shared" si="188"/>
        <v>Dec</v>
      </c>
      <c r="F2357" s="89" t="str">
        <f t="shared" si="189"/>
        <v>Dec 12, 2014</v>
      </c>
      <c r="G2357" s="213">
        <f>VLOOKUP(Table35[[#This Row],[investing.com format]],'Data Investing'!A:B,2,)</f>
        <v>1.2615000000000001</v>
      </c>
    </row>
    <row r="2358" spans="1:7" x14ac:dyDescent="0.45">
      <c r="A2358" s="212">
        <v>41988</v>
      </c>
      <c r="B2358" s="100">
        <f t="shared" si="185"/>
        <v>15</v>
      </c>
      <c r="C2358" s="89">
        <f t="shared" si="186"/>
        <v>12</v>
      </c>
      <c r="D2358" s="89">
        <f t="shared" si="187"/>
        <v>2014</v>
      </c>
      <c r="E2358" s="89" t="str">
        <f t="shared" si="188"/>
        <v>Dec</v>
      </c>
      <c r="F2358" s="89" t="str">
        <f t="shared" si="189"/>
        <v>Dec 15, 2014</v>
      </c>
      <c r="G2358" s="213">
        <f>VLOOKUP(Table35[[#This Row],[investing.com format]],'Data Investing'!A:B,2,)</f>
        <v>1.2573000000000001</v>
      </c>
    </row>
    <row r="2359" spans="1:7" x14ac:dyDescent="0.45">
      <c r="A2359" s="212">
        <v>41989</v>
      </c>
      <c r="B2359" s="100">
        <f t="shared" si="185"/>
        <v>16</v>
      </c>
      <c r="C2359" s="89">
        <f t="shared" si="186"/>
        <v>12</v>
      </c>
      <c r="D2359" s="89">
        <f t="shared" si="187"/>
        <v>2014</v>
      </c>
      <c r="E2359" s="89" t="str">
        <f t="shared" si="188"/>
        <v>Dec</v>
      </c>
      <c r="F2359" s="89" t="str">
        <f t="shared" si="189"/>
        <v>Dec 16, 2014</v>
      </c>
      <c r="G2359" s="213">
        <f>VLOOKUP(Table35[[#This Row],[investing.com format]],'Data Investing'!A:B,2,)</f>
        <v>1.2586999999999999</v>
      </c>
    </row>
    <row r="2360" spans="1:7" x14ac:dyDescent="0.45">
      <c r="A2360" s="212">
        <v>41990</v>
      </c>
      <c r="B2360" s="100">
        <f t="shared" si="185"/>
        <v>17</v>
      </c>
      <c r="C2360" s="89">
        <f t="shared" si="186"/>
        <v>12</v>
      </c>
      <c r="D2360" s="89">
        <f t="shared" si="187"/>
        <v>2014</v>
      </c>
      <c r="E2360" s="89" t="str">
        <f t="shared" si="188"/>
        <v>Dec</v>
      </c>
      <c r="F2360" s="89" t="str">
        <f t="shared" si="189"/>
        <v>Dec 17, 2014</v>
      </c>
      <c r="G2360" s="213">
        <f>VLOOKUP(Table35[[#This Row],[investing.com format]],'Data Investing'!A:B,2,)</f>
        <v>1.2618</v>
      </c>
    </row>
    <row r="2361" spans="1:7" x14ac:dyDescent="0.45">
      <c r="A2361" s="212">
        <v>41991</v>
      </c>
      <c r="B2361" s="100">
        <f t="shared" si="185"/>
        <v>18</v>
      </c>
      <c r="C2361" s="89">
        <f t="shared" si="186"/>
        <v>12</v>
      </c>
      <c r="D2361" s="89">
        <f t="shared" si="187"/>
        <v>2014</v>
      </c>
      <c r="E2361" s="89" t="str">
        <f t="shared" si="188"/>
        <v>Dec</v>
      </c>
      <c r="F2361" s="89" t="str">
        <f t="shared" si="189"/>
        <v>Dec 18, 2014</v>
      </c>
      <c r="G2361" s="213">
        <f>VLOOKUP(Table35[[#This Row],[investing.com format]],'Data Investing'!A:B,2,)</f>
        <v>1.2754000000000001</v>
      </c>
    </row>
    <row r="2362" spans="1:7" x14ac:dyDescent="0.45">
      <c r="A2362" s="212">
        <v>41992</v>
      </c>
      <c r="B2362" s="100">
        <f t="shared" si="185"/>
        <v>19</v>
      </c>
      <c r="C2362" s="89">
        <f t="shared" si="186"/>
        <v>12</v>
      </c>
      <c r="D2362" s="89">
        <f t="shared" si="187"/>
        <v>2014</v>
      </c>
      <c r="E2362" s="89" t="str">
        <f t="shared" si="188"/>
        <v>Dec</v>
      </c>
      <c r="F2362" s="89" t="str">
        <f t="shared" si="189"/>
        <v>Dec 19, 2014</v>
      </c>
      <c r="G2362" s="213">
        <f>VLOOKUP(Table35[[#This Row],[investing.com format]],'Data Investing'!A:B,2,)</f>
        <v>1.2783</v>
      </c>
    </row>
    <row r="2363" spans="1:7" x14ac:dyDescent="0.45">
      <c r="A2363" s="212">
        <v>41995</v>
      </c>
      <c r="B2363" s="100">
        <f t="shared" si="185"/>
        <v>22</v>
      </c>
      <c r="C2363" s="89">
        <f t="shared" si="186"/>
        <v>12</v>
      </c>
      <c r="D2363" s="89">
        <f t="shared" si="187"/>
        <v>2014</v>
      </c>
      <c r="E2363" s="89" t="str">
        <f t="shared" si="188"/>
        <v>Dec</v>
      </c>
      <c r="F2363" s="89" t="str">
        <f t="shared" si="189"/>
        <v>Dec 22, 2014</v>
      </c>
      <c r="G2363" s="213">
        <f>VLOOKUP(Table35[[#This Row],[investing.com format]],'Data Investing'!A:B,2,)</f>
        <v>1.2746999999999999</v>
      </c>
    </row>
    <row r="2364" spans="1:7" x14ac:dyDescent="0.45">
      <c r="A2364" s="212">
        <v>41996</v>
      </c>
      <c r="B2364" s="100">
        <f t="shared" si="185"/>
        <v>23</v>
      </c>
      <c r="C2364" s="89">
        <f t="shared" si="186"/>
        <v>12</v>
      </c>
      <c r="D2364" s="89">
        <f t="shared" si="187"/>
        <v>2014</v>
      </c>
      <c r="E2364" s="89" t="str">
        <f t="shared" si="188"/>
        <v>Dec</v>
      </c>
      <c r="F2364" s="89" t="str">
        <f t="shared" si="189"/>
        <v>Dec 23, 2014</v>
      </c>
      <c r="G2364" s="213">
        <f>VLOOKUP(Table35[[#This Row],[investing.com format]],'Data Investing'!A:B,2,)</f>
        <v>1.2751999999999999</v>
      </c>
    </row>
    <row r="2365" spans="1:7" x14ac:dyDescent="0.45">
      <c r="A2365" s="212">
        <v>41997</v>
      </c>
      <c r="B2365" s="100">
        <f t="shared" si="185"/>
        <v>24</v>
      </c>
      <c r="C2365" s="89">
        <f t="shared" si="186"/>
        <v>12</v>
      </c>
      <c r="D2365" s="89">
        <f t="shared" si="187"/>
        <v>2014</v>
      </c>
      <c r="E2365" s="89" t="str">
        <f t="shared" si="188"/>
        <v>Dec</v>
      </c>
      <c r="F2365" s="89" t="str">
        <f t="shared" si="189"/>
        <v>Dec 24, 2014</v>
      </c>
      <c r="G2365" s="213">
        <f>VLOOKUP(Table35[[#This Row],[investing.com format]],'Data Investing'!A:B,2,)</f>
        <v>1.2759</v>
      </c>
    </row>
    <row r="2366" spans="1:7" x14ac:dyDescent="0.45">
      <c r="A2366" s="212">
        <v>41999</v>
      </c>
      <c r="B2366" s="100">
        <f t="shared" si="185"/>
        <v>26</v>
      </c>
      <c r="C2366" s="89">
        <f t="shared" si="186"/>
        <v>12</v>
      </c>
      <c r="D2366" s="89">
        <f t="shared" si="187"/>
        <v>2014</v>
      </c>
      <c r="E2366" s="89" t="str">
        <f t="shared" si="188"/>
        <v>Dec</v>
      </c>
      <c r="F2366" s="89" t="str">
        <f t="shared" si="189"/>
        <v>Dec 26, 2014</v>
      </c>
      <c r="G2366" s="213">
        <f>VLOOKUP(Table35[[#This Row],[investing.com format]],'Data Investing'!A:B,2,)</f>
        <v>1.2775000000000001</v>
      </c>
    </row>
    <row r="2367" spans="1:7" x14ac:dyDescent="0.45">
      <c r="A2367" s="212">
        <v>42002</v>
      </c>
      <c r="B2367" s="100">
        <f t="shared" si="185"/>
        <v>29</v>
      </c>
      <c r="C2367" s="89">
        <f t="shared" si="186"/>
        <v>12</v>
      </c>
      <c r="D2367" s="89">
        <f t="shared" si="187"/>
        <v>2014</v>
      </c>
      <c r="E2367" s="89" t="str">
        <f t="shared" si="188"/>
        <v>Dec</v>
      </c>
      <c r="F2367" s="89" t="str">
        <f t="shared" si="189"/>
        <v>Dec 29, 2014</v>
      </c>
      <c r="G2367" s="213">
        <f>VLOOKUP(Table35[[#This Row],[investing.com format]],'Data Investing'!A:B,2,)</f>
        <v>1.2766999999999999</v>
      </c>
    </row>
    <row r="2368" spans="1:7" x14ac:dyDescent="0.45">
      <c r="A2368" s="212">
        <v>42003</v>
      </c>
      <c r="B2368" s="100">
        <f t="shared" si="185"/>
        <v>30</v>
      </c>
      <c r="C2368" s="89">
        <f t="shared" si="186"/>
        <v>12</v>
      </c>
      <c r="D2368" s="89">
        <f t="shared" si="187"/>
        <v>2014</v>
      </c>
      <c r="E2368" s="89" t="str">
        <f t="shared" si="188"/>
        <v>Dec</v>
      </c>
      <c r="F2368" s="89" t="str">
        <f t="shared" si="189"/>
        <v>Dec 30, 2014</v>
      </c>
      <c r="G2368" s="213">
        <f>VLOOKUP(Table35[[#This Row],[investing.com format]],'Data Investing'!A:B,2,)</f>
        <v>1.2798</v>
      </c>
    </row>
    <row r="2369" spans="1:7" x14ac:dyDescent="0.45">
      <c r="A2369" s="212">
        <v>42004</v>
      </c>
      <c r="B2369" s="100">
        <f t="shared" si="185"/>
        <v>31</v>
      </c>
      <c r="C2369" s="89">
        <f t="shared" si="186"/>
        <v>12</v>
      </c>
      <c r="D2369" s="89">
        <f t="shared" si="187"/>
        <v>2014</v>
      </c>
      <c r="E2369" s="89" t="str">
        <f t="shared" si="188"/>
        <v>Dec</v>
      </c>
      <c r="F2369" s="89" t="str">
        <f t="shared" si="189"/>
        <v>Dec 31, 2014</v>
      </c>
      <c r="G2369" s="213">
        <f>VLOOKUP(Table35[[#This Row],[investing.com format]],'Data Investing'!A:B,2,)</f>
        <v>1.2873000000000001</v>
      </c>
    </row>
    <row r="2370" spans="1:7" x14ac:dyDescent="0.45">
      <c r="A2370" s="212">
        <v>42006</v>
      </c>
      <c r="B2370" s="100">
        <f t="shared" si="185"/>
        <v>2</v>
      </c>
      <c r="C2370" s="89">
        <f t="shared" si="186"/>
        <v>1</v>
      </c>
      <c r="D2370" s="89">
        <f t="shared" si="187"/>
        <v>2015</v>
      </c>
      <c r="E2370" s="89" t="str">
        <f t="shared" si="188"/>
        <v>Jan</v>
      </c>
      <c r="F2370" s="89" t="str">
        <f t="shared" si="189"/>
        <v>Jan 02, 2015</v>
      </c>
      <c r="G2370" s="213">
        <f>VLOOKUP(Table35[[#This Row],[investing.com format]],'Data Investing'!A:B,2,)</f>
        <v>1.2770999999999999</v>
      </c>
    </row>
    <row r="2371" spans="1:7" x14ac:dyDescent="0.45">
      <c r="A2371" s="212">
        <v>42009</v>
      </c>
      <c r="B2371" s="100">
        <f t="shared" si="185"/>
        <v>5</v>
      </c>
      <c r="C2371" s="89">
        <f t="shared" si="186"/>
        <v>1</v>
      </c>
      <c r="D2371" s="89">
        <f t="shared" si="187"/>
        <v>2015</v>
      </c>
      <c r="E2371" s="89" t="str">
        <f t="shared" si="188"/>
        <v>Jan</v>
      </c>
      <c r="F2371" s="89" t="str">
        <f t="shared" si="189"/>
        <v>Jan 05, 2015</v>
      </c>
      <c r="G2371" s="213">
        <f>VLOOKUP(Table35[[#This Row],[investing.com format]],'Data Investing'!A:B,2,)</f>
        <v>1.2779</v>
      </c>
    </row>
    <row r="2372" spans="1:7" x14ac:dyDescent="0.45">
      <c r="A2372" s="212">
        <v>42010</v>
      </c>
      <c r="B2372" s="100">
        <f t="shared" si="185"/>
        <v>6</v>
      </c>
      <c r="C2372" s="89">
        <f t="shared" si="186"/>
        <v>1</v>
      </c>
      <c r="D2372" s="89">
        <f t="shared" si="187"/>
        <v>2015</v>
      </c>
      <c r="E2372" s="89" t="str">
        <f t="shared" si="188"/>
        <v>Jan</v>
      </c>
      <c r="F2372" s="89" t="str">
        <f t="shared" si="189"/>
        <v>Jan 06, 2015</v>
      </c>
      <c r="G2372" s="213">
        <f>VLOOKUP(Table35[[#This Row],[investing.com format]],'Data Investing'!A:B,2,)</f>
        <v>1.2744</v>
      </c>
    </row>
    <row r="2373" spans="1:7" x14ac:dyDescent="0.45">
      <c r="A2373" s="212">
        <v>42011</v>
      </c>
      <c r="B2373" s="100">
        <f t="shared" si="185"/>
        <v>7</v>
      </c>
      <c r="C2373" s="89">
        <f t="shared" si="186"/>
        <v>1</v>
      </c>
      <c r="D2373" s="89">
        <f t="shared" si="187"/>
        <v>2015</v>
      </c>
      <c r="E2373" s="89" t="str">
        <f t="shared" si="188"/>
        <v>Jan</v>
      </c>
      <c r="F2373" s="89" t="str">
        <f t="shared" si="189"/>
        <v>Jan 07, 2015</v>
      </c>
      <c r="G2373" s="213">
        <f>VLOOKUP(Table35[[#This Row],[investing.com format]],'Data Investing'!A:B,2,)</f>
        <v>1.2763</v>
      </c>
    </row>
    <row r="2374" spans="1:7" x14ac:dyDescent="0.45">
      <c r="A2374" s="212">
        <v>42012</v>
      </c>
      <c r="B2374" s="100">
        <f t="shared" si="185"/>
        <v>8</v>
      </c>
      <c r="C2374" s="89">
        <f t="shared" si="186"/>
        <v>1</v>
      </c>
      <c r="D2374" s="89">
        <f t="shared" si="187"/>
        <v>2015</v>
      </c>
      <c r="E2374" s="89" t="str">
        <f t="shared" si="188"/>
        <v>Jan</v>
      </c>
      <c r="F2374" s="89" t="str">
        <f t="shared" si="189"/>
        <v>Jan 08, 2015</v>
      </c>
      <c r="G2374" s="213">
        <f>VLOOKUP(Table35[[#This Row],[investing.com format]],'Data Investing'!A:B,2,)</f>
        <v>1.2796000000000001</v>
      </c>
    </row>
    <row r="2375" spans="1:7" x14ac:dyDescent="0.45">
      <c r="A2375" s="212">
        <v>42013</v>
      </c>
      <c r="B2375" s="100">
        <f t="shared" si="185"/>
        <v>9</v>
      </c>
      <c r="C2375" s="89">
        <f t="shared" si="186"/>
        <v>1</v>
      </c>
      <c r="D2375" s="89">
        <f t="shared" si="187"/>
        <v>2015</v>
      </c>
      <c r="E2375" s="89" t="str">
        <f t="shared" si="188"/>
        <v>Jan</v>
      </c>
      <c r="F2375" s="89" t="str">
        <f t="shared" si="189"/>
        <v>Jan 09, 2015</v>
      </c>
      <c r="G2375" s="213">
        <f>VLOOKUP(Table35[[#This Row],[investing.com format]],'Data Investing'!A:B,2,)</f>
        <v>1.2803</v>
      </c>
    </row>
    <row r="2376" spans="1:7" x14ac:dyDescent="0.45">
      <c r="A2376" s="212">
        <v>42016</v>
      </c>
      <c r="B2376" s="100">
        <f t="shared" si="185"/>
        <v>12</v>
      </c>
      <c r="C2376" s="89">
        <f t="shared" si="186"/>
        <v>1</v>
      </c>
      <c r="D2376" s="89">
        <f t="shared" si="187"/>
        <v>2015</v>
      </c>
      <c r="E2376" s="89" t="str">
        <f t="shared" si="188"/>
        <v>Jan</v>
      </c>
      <c r="F2376" s="89" t="str">
        <f t="shared" si="189"/>
        <v>Jan 12, 2015</v>
      </c>
      <c r="G2376" s="213">
        <f>VLOOKUP(Table35[[#This Row],[investing.com format]],'Data Investing'!A:B,2,)</f>
        <v>1.2822</v>
      </c>
    </row>
    <row r="2377" spans="1:7" x14ac:dyDescent="0.45">
      <c r="A2377" s="212">
        <v>42017</v>
      </c>
      <c r="B2377" s="100">
        <f t="shared" si="185"/>
        <v>13</v>
      </c>
      <c r="C2377" s="89">
        <f t="shared" si="186"/>
        <v>1</v>
      </c>
      <c r="D2377" s="89">
        <f t="shared" si="187"/>
        <v>2015</v>
      </c>
      <c r="E2377" s="89" t="str">
        <f t="shared" si="188"/>
        <v>Jan</v>
      </c>
      <c r="F2377" s="89" t="str">
        <f t="shared" si="189"/>
        <v>Jan 13, 2015</v>
      </c>
      <c r="G2377" s="213">
        <f>VLOOKUP(Table35[[#This Row],[investing.com format]],'Data Investing'!A:B,2,)</f>
        <v>1.2877000000000001</v>
      </c>
    </row>
    <row r="2378" spans="1:7" x14ac:dyDescent="0.45">
      <c r="A2378" s="212">
        <v>42018</v>
      </c>
      <c r="B2378" s="100">
        <f t="shared" si="185"/>
        <v>14</v>
      </c>
      <c r="C2378" s="89">
        <f t="shared" si="186"/>
        <v>1</v>
      </c>
      <c r="D2378" s="89">
        <f t="shared" si="187"/>
        <v>2015</v>
      </c>
      <c r="E2378" s="89" t="str">
        <f t="shared" si="188"/>
        <v>Jan</v>
      </c>
      <c r="F2378" s="89" t="str">
        <f t="shared" si="189"/>
        <v>Jan 14, 2015</v>
      </c>
      <c r="G2378" s="213">
        <f>VLOOKUP(Table35[[#This Row],[investing.com format]],'Data Investing'!A:B,2,)</f>
        <v>1.292</v>
      </c>
    </row>
    <row r="2379" spans="1:7" x14ac:dyDescent="0.45">
      <c r="A2379" s="212">
        <v>42019</v>
      </c>
      <c r="B2379" s="100">
        <f t="shared" si="185"/>
        <v>15</v>
      </c>
      <c r="C2379" s="89">
        <f t="shared" si="186"/>
        <v>1</v>
      </c>
      <c r="D2379" s="89">
        <f t="shared" si="187"/>
        <v>2015</v>
      </c>
      <c r="E2379" s="89" t="str">
        <f t="shared" si="188"/>
        <v>Jan</v>
      </c>
      <c r="F2379" s="89" t="str">
        <f t="shared" si="189"/>
        <v>Jan 15, 2015</v>
      </c>
      <c r="G2379" s="213">
        <f>VLOOKUP(Table35[[#This Row],[investing.com format]],'Data Investing'!A:B,2,)</f>
        <v>1.306</v>
      </c>
    </row>
    <row r="2380" spans="1:7" x14ac:dyDescent="0.45">
      <c r="A2380" s="212">
        <v>42020</v>
      </c>
      <c r="B2380" s="100">
        <f t="shared" si="185"/>
        <v>16</v>
      </c>
      <c r="C2380" s="89">
        <f t="shared" si="186"/>
        <v>1</v>
      </c>
      <c r="D2380" s="89">
        <f t="shared" si="187"/>
        <v>2015</v>
      </c>
      <c r="E2380" s="89" t="str">
        <f t="shared" si="188"/>
        <v>Jan</v>
      </c>
      <c r="F2380" s="89" t="str">
        <f t="shared" si="189"/>
        <v>Jan 16, 2015</v>
      </c>
      <c r="G2380" s="213">
        <f>VLOOKUP(Table35[[#This Row],[investing.com format]],'Data Investing'!A:B,2,)</f>
        <v>1.3095000000000001</v>
      </c>
    </row>
    <row r="2381" spans="1:7" x14ac:dyDescent="0.45">
      <c r="A2381" s="212">
        <v>42024</v>
      </c>
      <c r="B2381" s="100">
        <f t="shared" si="185"/>
        <v>20</v>
      </c>
      <c r="C2381" s="89">
        <f t="shared" si="186"/>
        <v>1</v>
      </c>
      <c r="D2381" s="89">
        <f t="shared" si="187"/>
        <v>2015</v>
      </c>
      <c r="E2381" s="89" t="str">
        <f t="shared" si="188"/>
        <v>Jan</v>
      </c>
      <c r="F2381" s="89" t="str">
        <f t="shared" si="189"/>
        <v>Jan 20, 2015</v>
      </c>
      <c r="G2381" s="213">
        <f>VLOOKUP(Table35[[#This Row],[investing.com format]],'Data Investing'!A:B,2,)</f>
        <v>1.3111999999999999</v>
      </c>
    </row>
    <row r="2382" spans="1:7" x14ac:dyDescent="0.45">
      <c r="A2382" s="212">
        <v>42025</v>
      </c>
      <c r="B2382" s="100">
        <f t="shared" si="185"/>
        <v>21</v>
      </c>
      <c r="C2382" s="89">
        <f t="shared" si="186"/>
        <v>1</v>
      </c>
      <c r="D2382" s="89">
        <f t="shared" si="187"/>
        <v>2015</v>
      </c>
      <c r="E2382" s="89" t="str">
        <f t="shared" si="188"/>
        <v>Jan</v>
      </c>
      <c r="F2382" s="89" t="str">
        <f t="shared" si="189"/>
        <v>Jan 21, 2015</v>
      </c>
      <c r="G2382" s="213">
        <f>VLOOKUP(Table35[[#This Row],[investing.com format]],'Data Investing'!A:B,2,)</f>
        <v>1.3043</v>
      </c>
    </row>
    <row r="2383" spans="1:7" x14ac:dyDescent="0.45">
      <c r="A2383" s="212">
        <v>42026</v>
      </c>
      <c r="B2383" s="100">
        <f t="shared" si="185"/>
        <v>22</v>
      </c>
      <c r="C2383" s="89">
        <f t="shared" si="186"/>
        <v>1</v>
      </c>
      <c r="D2383" s="89">
        <f t="shared" si="187"/>
        <v>2015</v>
      </c>
      <c r="E2383" s="89" t="str">
        <f t="shared" si="188"/>
        <v>Jan</v>
      </c>
      <c r="F2383" s="89" t="str">
        <f t="shared" si="189"/>
        <v>Jan 22, 2015</v>
      </c>
      <c r="G2383" s="213">
        <f>VLOOKUP(Table35[[#This Row],[investing.com format]],'Data Investing'!A:B,2,)</f>
        <v>1.3205</v>
      </c>
    </row>
    <row r="2384" spans="1:7" x14ac:dyDescent="0.45">
      <c r="A2384" s="212">
        <v>42027</v>
      </c>
      <c r="B2384" s="100">
        <f t="shared" si="185"/>
        <v>23</v>
      </c>
      <c r="C2384" s="89">
        <f t="shared" si="186"/>
        <v>1</v>
      </c>
      <c r="D2384" s="89">
        <f t="shared" si="187"/>
        <v>2015</v>
      </c>
      <c r="E2384" s="89" t="str">
        <f t="shared" si="188"/>
        <v>Jan</v>
      </c>
      <c r="F2384" s="89" t="str">
        <f t="shared" si="189"/>
        <v>Jan 23, 2015</v>
      </c>
      <c r="G2384" s="213">
        <f>VLOOKUP(Table35[[#This Row],[investing.com format]],'Data Investing'!A:B,2,)</f>
        <v>1.3373999999999999</v>
      </c>
    </row>
    <row r="2385" spans="1:7" x14ac:dyDescent="0.45">
      <c r="A2385" s="212">
        <v>42030</v>
      </c>
      <c r="B2385" s="100">
        <f t="shared" si="185"/>
        <v>26</v>
      </c>
      <c r="C2385" s="89">
        <f t="shared" si="186"/>
        <v>1</v>
      </c>
      <c r="D2385" s="89">
        <f t="shared" si="187"/>
        <v>2015</v>
      </c>
      <c r="E2385" s="89" t="str">
        <f t="shared" si="188"/>
        <v>Jan</v>
      </c>
      <c r="F2385" s="89" t="str">
        <f t="shared" si="189"/>
        <v>Jan 26, 2015</v>
      </c>
      <c r="G2385" s="213">
        <f>VLOOKUP(Table35[[#This Row],[investing.com format]],'Data Investing'!A:B,2,)</f>
        <v>1.3418000000000001</v>
      </c>
    </row>
    <row r="2386" spans="1:7" x14ac:dyDescent="0.45">
      <c r="A2386" s="212">
        <v>42031</v>
      </c>
      <c r="B2386" s="100">
        <f t="shared" ref="B2386:B2449" si="190">DAY(A2386)</f>
        <v>27</v>
      </c>
      <c r="C2386" s="89">
        <f t="shared" ref="C2386:C2449" si="191">MONTH(A2386)</f>
        <v>1</v>
      </c>
      <c r="D2386" s="89">
        <f t="shared" ref="D2386:D2449" si="192">YEAR(A2386)</f>
        <v>2015</v>
      </c>
      <c r="E2386" s="89" t="str">
        <f t="shared" ref="E2386:E2449" si="193">VLOOKUP(C2386,$K$2:$L$13,2,)</f>
        <v>Jan</v>
      </c>
      <c r="F2386" s="89" t="str">
        <f t="shared" ref="F2386:F2449" si="194">IF(B2386&lt;10,E2386&amp;" 0"&amp; B2386&amp;", " &amp;D2386,E2386&amp;" "&amp; B2386&amp;", " &amp;D2386)</f>
        <v>Jan 27, 2015</v>
      </c>
      <c r="G2386" s="213">
        <f>VLOOKUP(Table35[[#This Row],[investing.com format]],'Data Investing'!A:B,2,)</f>
        <v>1.3352999999999999</v>
      </c>
    </row>
    <row r="2387" spans="1:7" x14ac:dyDescent="0.45">
      <c r="A2387" s="212">
        <v>42032</v>
      </c>
      <c r="B2387" s="100">
        <f t="shared" si="190"/>
        <v>28</v>
      </c>
      <c r="C2387" s="89">
        <f t="shared" si="191"/>
        <v>1</v>
      </c>
      <c r="D2387" s="89">
        <f t="shared" si="192"/>
        <v>2015</v>
      </c>
      <c r="E2387" s="89" t="str">
        <f t="shared" si="193"/>
        <v>Jan</v>
      </c>
      <c r="F2387" s="89" t="str">
        <f t="shared" si="194"/>
        <v>Jan 28, 2015</v>
      </c>
      <c r="G2387" s="213">
        <f>VLOOKUP(Table35[[#This Row],[investing.com format]],'Data Investing'!A:B,2,)</f>
        <v>1.3409</v>
      </c>
    </row>
    <row r="2388" spans="1:7" x14ac:dyDescent="0.45">
      <c r="A2388" s="212">
        <v>42033</v>
      </c>
      <c r="B2388" s="100">
        <f t="shared" si="190"/>
        <v>29</v>
      </c>
      <c r="C2388" s="89">
        <f t="shared" si="191"/>
        <v>1</v>
      </c>
      <c r="D2388" s="89">
        <f t="shared" si="192"/>
        <v>2015</v>
      </c>
      <c r="E2388" s="89" t="str">
        <f t="shared" si="193"/>
        <v>Jan</v>
      </c>
      <c r="F2388" s="89" t="str">
        <f t="shared" si="194"/>
        <v>Jan 29, 2015</v>
      </c>
      <c r="G2388" s="213">
        <f>VLOOKUP(Table35[[#This Row],[investing.com format]],'Data Investing'!A:B,2,)</f>
        <v>1.331</v>
      </c>
    </row>
    <row r="2389" spans="1:7" x14ac:dyDescent="0.45">
      <c r="A2389" s="212">
        <v>42034</v>
      </c>
      <c r="B2389" s="100">
        <f t="shared" si="190"/>
        <v>30</v>
      </c>
      <c r="C2389" s="89">
        <f t="shared" si="191"/>
        <v>1</v>
      </c>
      <c r="D2389" s="89">
        <f t="shared" si="192"/>
        <v>2015</v>
      </c>
      <c r="E2389" s="89" t="str">
        <f t="shared" si="193"/>
        <v>Jan</v>
      </c>
      <c r="F2389" s="89" t="str">
        <f t="shared" si="194"/>
        <v>Jan 30, 2015</v>
      </c>
      <c r="G2389" s="213">
        <f>VLOOKUP(Table35[[#This Row],[investing.com format]],'Data Investing'!A:B,2,)</f>
        <v>1.3348</v>
      </c>
    </row>
    <row r="2390" spans="1:7" x14ac:dyDescent="0.45">
      <c r="A2390" s="212">
        <v>42037</v>
      </c>
      <c r="B2390" s="100">
        <f t="shared" si="190"/>
        <v>2</v>
      </c>
      <c r="C2390" s="89">
        <f t="shared" si="191"/>
        <v>2</v>
      </c>
      <c r="D2390" s="89">
        <f t="shared" si="192"/>
        <v>2015</v>
      </c>
      <c r="E2390" s="89" t="str">
        <f t="shared" si="193"/>
        <v>Feb</v>
      </c>
      <c r="F2390" s="89" t="str">
        <f t="shared" si="194"/>
        <v>Feb 02, 2015</v>
      </c>
      <c r="G2390" s="213">
        <f>VLOOKUP(Table35[[#This Row],[investing.com format]],'Data Investing'!A:B,2,)</f>
        <v>1.3260000000000001</v>
      </c>
    </row>
    <row r="2391" spans="1:7" x14ac:dyDescent="0.45">
      <c r="A2391" s="212">
        <v>42038</v>
      </c>
      <c r="B2391" s="100">
        <f t="shared" si="190"/>
        <v>3</v>
      </c>
      <c r="C2391" s="89">
        <f t="shared" si="191"/>
        <v>2</v>
      </c>
      <c r="D2391" s="89">
        <f t="shared" si="192"/>
        <v>2015</v>
      </c>
      <c r="E2391" s="89" t="str">
        <f t="shared" si="193"/>
        <v>Feb</v>
      </c>
      <c r="F2391" s="89" t="str">
        <f t="shared" si="194"/>
        <v>Feb 03, 2015</v>
      </c>
      <c r="G2391" s="213">
        <f>VLOOKUP(Table35[[#This Row],[investing.com format]],'Data Investing'!A:B,2,)</f>
        <v>1.321</v>
      </c>
    </row>
    <row r="2392" spans="1:7" x14ac:dyDescent="0.45">
      <c r="A2392" s="212">
        <v>42039</v>
      </c>
      <c r="B2392" s="100">
        <f t="shared" si="190"/>
        <v>4</v>
      </c>
      <c r="C2392" s="89">
        <f t="shared" si="191"/>
        <v>2</v>
      </c>
      <c r="D2392" s="89">
        <f t="shared" si="192"/>
        <v>2015</v>
      </c>
      <c r="E2392" s="89" t="str">
        <f t="shared" si="193"/>
        <v>Feb</v>
      </c>
      <c r="F2392" s="89" t="str">
        <f t="shared" si="194"/>
        <v>Feb 04, 2015</v>
      </c>
      <c r="G2392" s="213">
        <f>VLOOKUP(Table35[[#This Row],[investing.com format]],'Data Investing'!A:B,2,)</f>
        <v>1.3381000000000001</v>
      </c>
    </row>
    <row r="2393" spans="1:7" x14ac:dyDescent="0.45">
      <c r="A2393" s="212">
        <v>42040</v>
      </c>
      <c r="B2393" s="100">
        <f t="shared" si="190"/>
        <v>5</v>
      </c>
      <c r="C2393" s="89">
        <f t="shared" si="191"/>
        <v>2</v>
      </c>
      <c r="D2393" s="89">
        <f t="shared" si="192"/>
        <v>2015</v>
      </c>
      <c r="E2393" s="89" t="str">
        <f t="shared" si="193"/>
        <v>Feb</v>
      </c>
      <c r="F2393" s="89" t="str">
        <f t="shared" si="194"/>
        <v>Feb 05, 2015</v>
      </c>
      <c r="G2393" s="213">
        <f>VLOOKUP(Table35[[#This Row],[investing.com format]],'Data Investing'!A:B,2,)</f>
        <v>1.3354999999999999</v>
      </c>
    </row>
    <row r="2394" spans="1:7" x14ac:dyDescent="0.45">
      <c r="A2394" s="212">
        <v>42041</v>
      </c>
      <c r="B2394" s="100">
        <f t="shared" si="190"/>
        <v>6</v>
      </c>
      <c r="C2394" s="89">
        <f t="shared" si="191"/>
        <v>2</v>
      </c>
      <c r="D2394" s="89">
        <f t="shared" si="192"/>
        <v>2015</v>
      </c>
      <c r="E2394" s="89" t="str">
        <f t="shared" si="193"/>
        <v>Feb</v>
      </c>
      <c r="F2394" s="89" t="str">
        <f t="shared" si="194"/>
        <v>Feb 06, 2015</v>
      </c>
      <c r="G2394" s="213">
        <f>VLOOKUP(Table35[[#This Row],[investing.com format]],'Data Investing'!A:B,2,)</f>
        <v>1.3472999999999999</v>
      </c>
    </row>
    <row r="2395" spans="1:7" x14ac:dyDescent="0.45">
      <c r="A2395" s="212">
        <v>42044</v>
      </c>
      <c r="B2395" s="100">
        <f t="shared" si="190"/>
        <v>9</v>
      </c>
      <c r="C2395" s="89">
        <f t="shared" si="191"/>
        <v>2</v>
      </c>
      <c r="D2395" s="89">
        <f t="shared" si="192"/>
        <v>2015</v>
      </c>
      <c r="E2395" s="89" t="str">
        <f t="shared" si="193"/>
        <v>Feb</v>
      </c>
      <c r="F2395" s="89" t="str">
        <f t="shared" si="194"/>
        <v>Feb 09, 2015</v>
      </c>
      <c r="G2395" s="213">
        <f>VLOOKUP(Table35[[#This Row],[investing.com format]],'Data Investing'!A:B,2,)</f>
        <v>1.3435999999999999</v>
      </c>
    </row>
    <row r="2396" spans="1:7" x14ac:dyDescent="0.45">
      <c r="A2396" s="212">
        <v>42045</v>
      </c>
      <c r="B2396" s="100">
        <f t="shared" si="190"/>
        <v>10</v>
      </c>
      <c r="C2396" s="89">
        <f t="shared" si="191"/>
        <v>2</v>
      </c>
      <c r="D2396" s="89">
        <f t="shared" si="192"/>
        <v>2015</v>
      </c>
      <c r="E2396" s="89" t="str">
        <f t="shared" si="193"/>
        <v>Feb</v>
      </c>
      <c r="F2396" s="89" t="str">
        <f t="shared" si="194"/>
        <v>Feb 10, 2015</v>
      </c>
      <c r="G2396" s="213">
        <f>VLOOKUP(Table35[[#This Row],[investing.com format]],'Data Investing'!A:B,2,)</f>
        <v>1.3473999999999999</v>
      </c>
    </row>
    <row r="2397" spans="1:7" x14ac:dyDescent="0.45">
      <c r="A2397" s="212">
        <v>42046</v>
      </c>
      <c r="B2397" s="100">
        <f t="shared" si="190"/>
        <v>11</v>
      </c>
      <c r="C2397" s="89">
        <f t="shared" si="191"/>
        <v>2</v>
      </c>
      <c r="D2397" s="89">
        <f t="shared" si="192"/>
        <v>2015</v>
      </c>
      <c r="E2397" s="89" t="str">
        <f t="shared" si="193"/>
        <v>Feb</v>
      </c>
      <c r="F2397" s="89" t="str">
        <f t="shared" si="194"/>
        <v>Feb 11, 2015</v>
      </c>
      <c r="G2397" s="213">
        <f>VLOOKUP(Table35[[#This Row],[investing.com format]],'Data Investing'!A:B,2,)</f>
        <v>1.3445</v>
      </c>
    </row>
    <row r="2398" spans="1:7" x14ac:dyDescent="0.45">
      <c r="A2398" s="212">
        <v>42047</v>
      </c>
      <c r="B2398" s="100">
        <f t="shared" si="190"/>
        <v>12</v>
      </c>
      <c r="C2398" s="89">
        <f t="shared" si="191"/>
        <v>2</v>
      </c>
      <c r="D2398" s="89">
        <f t="shared" si="192"/>
        <v>2015</v>
      </c>
      <c r="E2398" s="89" t="str">
        <f t="shared" si="193"/>
        <v>Feb</v>
      </c>
      <c r="F2398" s="89" t="str">
        <f t="shared" si="194"/>
        <v>Feb 12, 2015</v>
      </c>
      <c r="G2398" s="213">
        <f>VLOOKUP(Table35[[#This Row],[investing.com format]],'Data Investing'!A:B,2,)</f>
        <v>1.3491</v>
      </c>
    </row>
    <row r="2399" spans="1:7" x14ac:dyDescent="0.45">
      <c r="A2399" s="212">
        <v>42048</v>
      </c>
      <c r="B2399" s="100">
        <f t="shared" si="190"/>
        <v>13</v>
      </c>
      <c r="C2399" s="89">
        <f t="shared" si="191"/>
        <v>2</v>
      </c>
      <c r="D2399" s="89">
        <f t="shared" si="192"/>
        <v>2015</v>
      </c>
      <c r="E2399" s="89" t="str">
        <f t="shared" si="193"/>
        <v>Feb</v>
      </c>
      <c r="F2399" s="89" t="str">
        <f t="shared" si="194"/>
        <v>Feb 13, 2015</v>
      </c>
      <c r="G2399" s="213">
        <f>VLOOKUP(Table35[[#This Row],[investing.com format]],'Data Investing'!A:B,2,)</f>
        <v>1.3525</v>
      </c>
    </row>
    <row r="2400" spans="1:7" x14ac:dyDescent="0.45">
      <c r="A2400" s="212">
        <v>42052</v>
      </c>
      <c r="B2400" s="100">
        <f t="shared" si="190"/>
        <v>17</v>
      </c>
      <c r="C2400" s="89">
        <f t="shared" si="191"/>
        <v>2</v>
      </c>
      <c r="D2400" s="89">
        <f t="shared" si="192"/>
        <v>2015</v>
      </c>
      <c r="E2400" s="89" t="str">
        <f t="shared" si="193"/>
        <v>Feb</v>
      </c>
      <c r="F2400" s="89" t="str">
        <f t="shared" si="194"/>
        <v>Feb 17, 2015</v>
      </c>
      <c r="G2400" s="213">
        <f>VLOOKUP(Table35[[#This Row],[investing.com format]],'Data Investing'!A:B,2,)</f>
        <v>1.3453999999999999</v>
      </c>
    </row>
    <row r="2401" spans="1:7" x14ac:dyDescent="0.45">
      <c r="A2401" s="212">
        <v>42053</v>
      </c>
      <c r="B2401" s="100">
        <f t="shared" si="190"/>
        <v>18</v>
      </c>
      <c r="C2401" s="89">
        <f t="shared" si="191"/>
        <v>2</v>
      </c>
      <c r="D2401" s="89">
        <f t="shared" si="192"/>
        <v>2015</v>
      </c>
      <c r="E2401" s="89" t="str">
        <f t="shared" si="193"/>
        <v>Feb</v>
      </c>
      <c r="F2401" s="89" t="str">
        <f t="shared" si="194"/>
        <v>Feb 18, 2015</v>
      </c>
      <c r="G2401" s="213">
        <f>VLOOKUP(Table35[[#This Row],[investing.com format]],'Data Investing'!A:B,2,)</f>
        <v>1.3542000000000001</v>
      </c>
    </row>
    <row r="2402" spans="1:7" x14ac:dyDescent="0.45">
      <c r="A2402" s="212">
        <v>42054</v>
      </c>
      <c r="B2402" s="100">
        <f t="shared" si="190"/>
        <v>19</v>
      </c>
      <c r="C2402" s="89">
        <f t="shared" si="191"/>
        <v>2</v>
      </c>
      <c r="D2402" s="89">
        <f t="shared" si="192"/>
        <v>2015</v>
      </c>
      <c r="E2402" s="89" t="str">
        <f t="shared" si="193"/>
        <v>Feb</v>
      </c>
      <c r="F2402" s="89" t="str">
        <f t="shared" si="194"/>
        <v>Feb 19, 2015</v>
      </c>
      <c r="G2402" s="213">
        <f>VLOOKUP(Table35[[#This Row],[investing.com format]],'Data Investing'!A:B,2,)</f>
        <v>1.3560000000000001</v>
      </c>
    </row>
    <row r="2403" spans="1:7" x14ac:dyDescent="0.45">
      <c r="A2403" s="212">
        <v>42055</v>
      </c>
      <c r="B2403" s="100">
        <f t="shared" si="190"/>
        <v>20</v>
      </c>
      <c r="C2403" s="89">
        <f t="shared" si="191"/>
        <v>2</v>
      </c>
      <c r="D2403" s="89">
        <f t="shared" si="192"/>
        <v>2015</v>
      </c>
      <c r="E2403" s="89" t="str">
        <f t="shared" si="193"/>
        <v>Feb</v>
      </c>
      <c r="F2403" s="89" t="str">
        <f t="shared" si="194"/>
        <v>Feb 20, 2015</v>
      </c>
      <c r="G2403" s="213">
        <f>VLOOKUP(Table35[[#This Row],[investing.com format]],'Data Investing'!A:B,2,)</f>
        <v>1.3532999999999999</v>
      </c>
    </row>
    <row r="2404" spans="1:7" x14ac:dyDescent="0.45">
      <c r="A2404" s="212">
        <v>42058</v>
      </c>
      <c r="B2404" s="100">
        <f t="shared" si="190"/>
        <v>23</v>
      </c>
      <c r="C2404" s="89">
        <f t="shared" si="191"/>
        <v>2</v>
      </c>
      <c r="D2404" s="89">
        <f t="shared" si="192"/>
        <v>2015</v>
      </c>
      <c r="E2404" s="89" t="str">
        <f t="shared" si="193"/>
        <v>Feb</v>
      </c>
      <c r="F2404" s="89" t="str">
        <f t="shared" si="194"/>
        <v>Feb 23, 2015</v>
      </c>
      <c r="G2404" s="213">
        <f>VLOOKUP(Table35[[#This Row],[investing.com format]],'Data Investing'!A:B,2,)</f>
        <v>1.3638999999999999</v>
      </c>
    </row>
    <row r="2405" spans="1:7" x14ac:dyDescent="0.45">
      <c r="A2405" s="212">
        <v>42059</v>
      </c>
      <c r="B2405" s="100">
        <f t="shared" si="190"/>
        <v>24</v>
      </c>
      <c r="C2405" s="89">
        <f t="shared" si="191"/>
        <v>2</v>
      </c>
      <c r="D2405" s="89">
        <f t="shared" si="192"/>
        <v>2015</v>
      </c>
      <c r="E2405" s="89" t="str">
        <f t="shared" si="193"/>
        <v>Feb</v>
      </c>
      <c r="F2405" s="89" t="str">
        <f t="shared" si="194"/>
        <v>Feb 24, 2015</v>
      </c>
      <c r="G2405" s="213">
        <f>VLOOKUP(Table35[[#This Row],[investing.com format]],'Data Investing'!A:B,2,)</f>
        <v>1.3627</v>
      </c>
    </row>
    <row r="2406" spans="1:7" x14ac:dyDescent="0.45">
      <c r="A2406" s="212">
        <v>42060</v>
      </c>
      <c r="B2406" s="100">
        <f t="shared" si="190"/>
        <v>25</v>
      </c>
      <c r="C2406" s="89">
        <f t="shared" si="191"/>
        <v>2</v>
      </c>
      <c r="D2406" s="89">
        <f t="shared" si="192"/>
        <v>2015</v>
      </c>
      <c r="E2406" s="89" t="str">
        <f t="shared" si="193"/>
        <v>Feb</v>
      </c>
      <c r="F2406" s="89" t="str">
        <f t="shared" si="194"/>
        <v>Feb 25, 2015</v>
      </c>
      <c r="G2406" s="213">
        <f>VLOOKUP(Table35[[#This Row],[investing.com format]],'Data Investing'!A:B,2,)</f>
        <v>1.3668</v>
      </c>
    </row>
    <row r="2407" spans="1:7" x14ac:dyDescent="0.45">
      <c r="A2407" s="212">
        <v>42061</v>
      </c>
      <c r="B2407" s="100">
        <f t="shared" si="190"/>
        <v>26</v>
      </c>
      <c r="C2407" s="89">
        <f t="shared" si="191"/>
        <v>2</v>
      </c>
      <c r="D2407" s="89">
        <f t="shared" si="192"/>
        <v>2015</v>
      </c>
      <c r="E2407" s="89" t="str">
        <f t="shared" si="193"/>
        <v>Feb</v>
      </c>
      <c r="F2407" s="89" t="str">
        <f t="shared" si="194"/>
        <v>Feb 26, 2015</v>
      </c>
      <c r="G2407" s="213">
        <f>VLOOKUP(Table35[[#This Row],[investing.com format]],'Data Investing'!A:B,2,)</f>
        <v>1.3757999999999999</v>
      </c>
    </row>
    <row r="2408" spans="1:7" x14ac:dyDescent="0.45">
      <c r="A2408" s="212">
        <v>42062</v>
      </c>
      <c r="B2408" s="100">
        <f t="shared" si="190"/>
        <v>27</v>
      </c>
      <c r="C2408" s="89">
        <f t="shared" si="191"/>
        <v>2</v>
      </c>
      <c r="D2408" s="89">
        <f t="shared" si="192"/>
        <v>2015</v>
      </c>
      <c r="E2408" s="89" t="str">
        <f t="shared" si="193"/>
        <v>Feb</v>
      </c>
      <c r="F2408" s="89" t="str">
        <f t="shared" si="194"/>
        <v>Feb 27, 2015</v>
      </c>
      <c r="G2408" s="213">
        <f>VLOOKUP(Table35[[#This Row],[investing.com format]],'Data Investing'!A:B,2,)</f>
        <v>1.3786</v>
      </c>
    </row>
    <row r="2409" spans="1:7" x14ac:dyDescent="0.45">
      <c r="A2409" s="212">
        <v>42065</v>
      </c>
      <c r="B2409" s="100">
        <f t="shared" si="190"/>
        <v>2</v>
      </c>
      <c r="C2409" s="89">
        <f t="shared" si="191"/>
        <v>3</v>
      </c>
      <c r="D2409" s="89">
        <f t="shared" si="192"/>
        <v>2015</v>
      </c>
      <c r="E2409" s="89" t="str">
        <f t="shared" si="193"/>
        <v>Mar</v>
      </c>
      <c r="F2409" s="89" t="str">
        <f t="shared" si="194"/>
        <v>Mar 02, 2015</v>
      </c>
      <c r="G2409" s="213">
        <f>VLOOKUP(Table35[[#This Row],[investing.com format]],'Data Investing'!A:B,2,)</f>
        <v>1.3736999999999999</v>
      </c>
    </row>
    <row r="2410" spans="1:7" x14ac:dyDescent="0.45">
      <c r="A2410" s="212">
        <v>42066</v>
      </c>
      <c r="B2410" s="100">
        <f t="shared" si="190"/>
        <v>3</v>
      </c>
      <c r="C2410" s="89">
        <f t="shared" si="191"/>
        <v>3</v>
      </c>
      <c r="D2410" s="89">
        <f t="shared" si="192"/>
        <v>2015</v>
      </c>
      <c r="E2410" s="89" t="str">
        <f t="shared" si="193"/>
        <v>Mar</v>
      </c>
      <c r="F2410" s="89" t="str">
        <f t="shared" si="194"/>
        <v>Mar 03, 2015</v>
      </c>
      <c r="G2410" s="213">
        <f>VLOOKUP(Table35[[#This Row],[investing.com format]],'Data Investing'!A:B,2,)</f>
        <v>1.3744000000000001</v>
      </c>
    </row>
    <row r="2411" spans="1:7" x14ac:dyDescent="0.45">
      <c r="A2411" s="212">
        <v>42067</v>
      </c>
      <c r="B2411" s="100">
        <f t="shared" si="190"/>
        <v>4</v>
      </c>
      <c r="C2411" s="89">
        <f t="shared" si="191"/>
        <v>3</v>
      </c>
      <c r="D2411" s="89">
        <f t="shared" si="192"/>
        <v>2015</v>
      </c>
      <c r="E2411" s="89" t="str">
        <f t="shared" si="193"/>
        <v>Mar</v>
      </c>
      <c r="F2411" s="89" t="str">
        <f t="shared" si="194"/>
        <v>Mar 04, 2015</v>
      </c>
      <c r="G2411" s="213">
        <f>VLOOKUP(Table35[[#This Row],[investing.com format]],'Data Investing'!A:B,2,)</f>
        <v>1.3777999999999999</v>
      </c>
    </row>
    <row r="2412" spans="1:7" x14ac:dyDescent="0.45">
      <c r="A2412" s="212">
        <v>42068</v>
      </c>
      <c r="B2412" s="100">
        <f t="shared" si="190"/>
        <v>5</v>
      </c>
      <c r="C2412" s="89">
        <f t="shared" si="191"/>
        <v>3</v>
      </c>
      <c r="D2412" s="89">
        <f t="shared" si="192"/>
        <v>2015</v>
      </c>
      <c r="E2412" s="89" t="str">
        <f t="shared" si="193"/>
        <v>Mar</v>
      </c>
      <c r="F2412" s="89" t="str">
        <f t="shared" si="194"/>
        <v>Mar 05, 2015</v>
      </c>
      <c r="G2412" s="213">
        <f>VLOOKUP(Table35[[#This Row],[investing.com format]],'Data Investing'!A:B,2,)</f>
        <v>1.3816999999999999</v>
      </c>
    </row>
    <row r="2413" spans="1:7" x14ac:dyDescent="0.45">
      <c r="A2413" s="212">
        <v>42069</v>
      </c>
      <c r="B2413" s="100">
        <f t="shared" si="190"/>
        <v>6</v>
      </c>
      <c r="C2413" s="89">
        <f t="shared" si="191"/>
        <v>3</v>
      </c>
      <c r="D2413" s="89">
        <f t="shared" si="192"/>
        <v>2015</v>
      </c>
      <c r="E2413" s="89" t="str">
        <f t="shared" si="193"/>
        <v>Mar</v>
      </c>
      <c r="F2413" s="89" t="str">
        <f t="shared" si="194"/>
        <v>Mar 06, 2015</v>
      </c>
      <c r="G2413" s="213">
        <f>VLOOKUP(Table35[[#This Row],[investing.com format]],'Data Investing'!A:B,2,)</f>
        <v>1.3866000000000001</v>
      </c>
    </row>
    <row r="2414" spans="1:7" x14ac:dyDescent="0.45">
      <c r="A2414" s="212">
        <v>42072</v>
      </c>
      <c r="B2414" s="100">
        <f t="shared" si="190"/>
        <v>9</v>
      </c>
      <c r="C2414" s="89">
        <f t="shared" si="191"/>
        <v>3</v>
      </c>
      <c r="D2414" s="89">
        <f t="shared" si="192"/>
        <v>2015</v>
      </c>
      <c r="E2414" s="89" t="str">
        <f t="shared" si="193"/>
        <v>Mar</v>
      </c>
      <c r="F2414" s="89" t="str">
        <f t="shared" si="194"/>
        <v>Mar 09, 2015</v>
      </c>
      <c r="G2414" s="213">
        <f>VLOOKUP(Table35[[#This Row],[investing.com format]],'Data Investing'!A:B,2,)</f>
        <v>1.3939999999999999</v>
      </c>
    </row>
    <row r="2415" spans="1:7" x14ac:dyDescent="0.45">
      <c r="A2415" s="212">
        <v>42073</v>
      </c>
      <c r="B2415" s="100">
        <f t="shared" si="190"/>
        <v>10</v>
      </c>
      <c r="C2415" s="89">
        <f t="shared" si="191"/>
        <v>3</v>
      </c>
      <c r="D2415" s="89">
        <f t="shared" si="192"/>
        <v>2015</v>
      </c>
      <c r="E2415" s="89" t="str">
        <f t="shared" si="193"/>
        <v>Mar</v>
      </c>
      <c r="F2415" s="89" t="str">
        <f t="shared" si="194"/>
        <v>Mar 10, 2015</v>
      </c>
      <c r="G2415" s="213">
        <f>VLOOKUP(Table35[[#This Row],[investing.com format]],'Data Investing'!A:B,2,)</f>
        <v>1.4087000000000001</v>
      </c>
    </row>
    <row r="2416" spans="1:7" x14ac:dyDescent="0.45">
      <c r="A2416" s="212">
        <v>42074</v>
      </c>
      <c r="B2416" s="100">
        <f t="shared" si="190"/>
        <v>11</v>
      </c>
      <c r="C2416" s="89">
        <f t="shared" si="191"/>
        <v>3</v>
      </c>
      <c r="D2416" s="89">
        <f t="shared" si="192"/>
        <v>2015</v>
      </c>
      <c r="E2416" s="89" t="str">
        <f t="shared" si="193"/>
        <v>Mar</v>
      </c>
      <c r="F2416" s="89" t="str">
        <f t="shared" si="194"/>
        <v>Mar 11, 2015</v>
      </c>
      <c r="G2416" s="213">
        <f>VLOOKUP(Table35[[#This Row],[investing.com format]],'Data Investing'!A:B,2,)</f>
        <v>1.4154</v>
      </c>
    </row>
    <row r="2417" spans="1:7" x14ac:dyDescent="0.45">
      <c r="A2417" s="212">
        <v>42075</v>
      </c>
      <c r="B2417" s="100">
        <f t="shared" si="190"/>
        <v>12</v>
      </c>
      <c r="C2417" s="89">
        <f t="shared" si="191"/>
        <v>3</v>
      </c>
      <c r="D2417" s="89">
        <f t="shared" si="192"/>
        <v>2015</v>
      </c>
      <c r="E2417" s="89" t="str">
        <f t="shared" si="193"/>
        <v>Mar</v>
      </c>
      <c r="F2417" s="89" t="str">
        <f t="shared" si="194"/>
        <v>Mar 12, 2015</v>
      </c>
      <c r="G2417" s="213">
        <f>VLOOKUP(Table35[[#This Row],[investing.com format]],'Data Investing'!A:B,2,)</f>
        <v>1.3993</v>
      </c>
    </row>
    <row r="2418" spans="1:7" x14ac:dyDescent="0.45">
      <c r="A2418" s="212">
        <v>42076</v>
      </c>
      <c r="B2418" s="100">
        <f t="shared" si="190"/>
        <v>13</v>
      </c>
      <c r="C2418" s="89">
        <f t="shared" si="191"/>
        <v>3</v>
      </c>
      <c r="D2418" s="89">
        <f t="shared" si="192"/>
        <v>2015</v>
      </c>
      <c r="E2418" s="89" t="str">
        <f t="shared" si="193"/>
        <v>Mar</v>
      </c>
      <c r="F2418" s="89" t="str">
        <f t="shared" si="194"/>
        <v>Mar 13, 2015</v>
      </c>
      <c r="G2418" s="213">
        <f>VLOOKUP(Table35[[#This Row],[investing.com format]],'Data Investing'!A:B,2,)</f>
        <v>1.405</v>
      </c>
    </row>
    <row r="2419" spans="1:7" x14ac:dyDescent="0.45">
      <c r="A2419" s="212">
        <v>42079</v>
      </c>
      <c r="B2419" s="100">
        <f t="shared" si="190"/>
        <v>16</v>
      </c>
      <c r="C2419" s="89">
        <f t="shared" si="191"/>
        <v>3</v>
      </c>
      <c r="D2419" s="89">
        <f t="shared" si="192"/>
        <v>2015</v>
      </c>
      <c r="E2419" s="89" t="str">
        <f t="shared" si="193"/>
        <v>Mar</v>
      </c>
      <c r="F2419" s="89" t="str">
        <f t="shared" si="194"/>
        <v>Mar 16, 2015</v>
      </c>
      <c r="G2419" s="213">
        <f>VLOOKUP(Table35[[#This Row],[investing.com format]],'Data Investing'!A:B,2,)</f>
        <v>1.4031</v>
      </c>
    </row>
    <row r="2420" spans="1:7" x14ac:dyDescent="0.45">
      <c r="A2420" s="212">
        <v>42080</v>
      </c>
      <c r="B2420" s="100">
        <f t="shared" si="190"/>
        <v>17</v>
      </c>
      <c r="C2420" s="89">
        <f t="shared" si="191"/>
        <v>3</v>
      </c>
      <c r="D2420" s="89">
        <f t="shared" si="192"/>
        <v>2015</v>
      </c>
      <c r="E2420" s="89" t="str">
        <f t="shared" si="193"/>
        <v>Mar</v>
      </c>
      <c r="F2420" s="89" t="str">
        <f t="shared" si="194"/>
        <v>Mar 17, 2015</v>
      </c>
      <c r="G2420" s="213">
        <f>VLOOKUP(Table35[[#This Row],[investing.com format]],'Data Investing'!A:B,2,)</f>
        <v>1.3912</v>
      </c>
    </row>
    <row r="2421" spans="1:7" x14ac:dyDescent="0.45">
      <c r="A2421" s="212">
        <v>42081</v>
      </c>
      <c r="B2421" s="100">
        <f t="shared" si="190"/>
        <v>18</v>
      </c>
      <c r="C2421" s="89">
        <f t="shared" si="191"/>
        <v>3</v>
      </c>
      <c r="D2421" s="89">
        <f t="shared" si="192"/>
        <v>2015</v>
      </c>
      <c r="E2421" s="89" t="str">
        <f t="shared" si="193"/>
        <v>Mar</v>
      </c>
      <c r="F2421" s="89" t="str">
        <f t="shared" si="194"/>
        <v>Mar 18, 2015</v>
      </c>
      <c r="G2421" s="213">
        <f>VLOOKUP(Table35[[#This Row],[investing.com format]],'Data Investing'!A:B,2,)</f>
        <v>1.3783000000000001</v>
      </c>
    </row>
    <row r="2422" spans="1:7" x14ac:dyDescent="0.45">
      <c r="A2422" s="212">
        <v>42082</v>
      </c>
      <c r="B2422" s="100">
        <f t="shared" si="190"/>
        <v>19</v>
      </c>
      <c r="C2422" s="89">
        <f t="shared" si="191"/>
        <v>3</v>
      </c>
      <c r="D2422" s="89">
        <f t="shared" si="192"/>
        <v>2015</v>
      </c>
      <c r="E2422" s="89" t="str">
        <f t="shared" si="193"/>
        <v>Mar</v>
      </c>
      <c r="F2422" s="89" t="str">
        <f t="shared" si="194"/>
        <v>Mar 19, 2015</v>
      </c>
      <c r="G2422" s="213">
        <f>VLOOKUP(Table35[[#This Row],[investing.com format]],'Data Investing'!A:B,2,)</f>
        <v>1.3839999999999999</v>
      </c>
    </row>
    <row r="2423" spans="1:7" x14ac:dyDescent="0.45">
      <c r="A2423" s="212">
        <v>42083</v>
      </c>
      <c r="B2423" s="100">
        <f t="shared" si="190"/>
        <v>20</v>
      </c>
      <c r="C2423" s="89">
        <f t="shared" si="191"/>
        <v>3</v>
      </c>
      <c r="D2423" s="89">
        <f t="shared" si="192"/>
        <v>2015</v>
      </c>
      <c r="E2423" s="89" t="str">
        <f t="shared" si="193"/>
        <v>Mar</v>
      </c>
      <c r="F2423" s="89" t="str">
        <f t="shared" si="194"/>
        <v>Mar 20, 2015</v>
      </c>
      <c r="G2423" s="213">
        <f>VLOOKUP(Table35[[#This Row],[investing.com format]],'Data Investing'!A:B,2,)</f>
        <v>1.3815</v>
      </c>
    </row>
    <row r="2424" spans="1:7" x14ac:dyDescent="0.45">
      <c r="A2424" s="212">
        <v>42086</v>
      </c>
      <c r="B2424" s="100">
        <f t="shared" si="190"/>
        <v>23</v>
      </c>
      <c r="C2424" s="89">
        <f t="shared" si="191"/>
        <v>3</v>
      </c>
      <c r="D2424" s="89">
        <f t="shared" si="192"/>
        <v>2015</v>
      </c>
      <c r="E2424" s="89" t="str">
        <f t="shared" si="193"/>
        <v>Mar</v>
      </c>
      <c r="F2424" s="89" t="str">
        <f t="shared" si="194"/>
        <v>Mar 23, 2015</v>
      </c>
      <c r="G2424" s="213">
        <f>VLOOKUP(Table35[[#This Row],[investing.com format]],'Data Investing'!A:B,2,)</f>
        <v>1.3658999999999999</v>
      </c>
    </row>
    <row r="2425" spans="1:7" x14ac:dyDescent="0.45">
      <c r="A2425" s="212">
        <v>42087</v>
      </c>
      <c r="B2425" s="100">
        <f t="shared" si="190"/>
        <v>24</v>
      </c>
      <c r="C2425" s="89">
        <f t="shared" si="191"/>
        <v>3</v>
      </c>
      <c r="D2425" s="89">
        <f t="shared" si="192"/>
        <v>2015</v>
      </c>
      <c r="E2425" s="89" t="str">
        <f t="shared" si="193"/>
        <v>Mar</v>
      </c>
      <c r="F2425" s="89" t="str">
        <f t="shared" si="194"/>
        <v>Mar 24, 2015</v>
      </c>
      <c r="G2425" s="213">
        <f>VLOOKUP(Table35[[#This Row],[investing.com format]],'Data Investing'!A:B,2,)</f>
        <v>1.3592</v>
      </c>
    </row>
    <row r="2426" spans="1:7" x14ac:dyDescent="0.45">
      <c r="A2426" s="212">
        <v>42088</v>
      </c>
      <c r="B2426" s="100">
        <f t="shared" si="190"/>
        <v>25</v>
      </c>
      <c r="C2426" s="89">
        <f t="shared" si="191"/>
        <v>3</v>
      </c>
      <c r="D2426" s="89">
        <f t="shared" si="192"/>
        <v>2015</v>
      </c>
      <c r="E2426" s="89" t="str">
        <f t="shared" si="193"/>
        <v>Mar</v>
      </c>
      <c r="F2426" s="89" t="str">
        <f t="shared" si="194"/>
        <v>Mar 25, 2015</v>
      </c>
      <c r="G2426" s="213">
        <f>VLOOKUP(Table35[[#This Row],[investing.com format]],'Data Investing'!A:B,2,)</f>
        <v>1.3562000000000001</v>
      </c>
    </row>
    <row r="2427" spans="1:7" x14ac:dyDescent="0.45">
      <c r="A2427" s="212">
        <v>42089</v>
      </c>
      <c r="B2427" s="100">
        <f t="shared" si="190"/>
        <v>26</v>
      </c>
      <c r="C2427" s="89">
        <f t="shared" si="191"/>
        <v>3</v>
      </c>
      <c r="D2427" s="89">
        <f t="shared" si="192"/>
        <v>2015</v>
      </c>
      <c r="E2427" s="89" t="str">
        <f t="shared" si="193"/>
        <v>Mar</v>
      </c>
      <c r="F2427" s="89" t="str">
        <f t="shared" si="194"/>
        <v>Mar 26, 2015</v>
      </c>
      <c r="G2427" s="213">
        <f>VLOOKUP(Table35[[#This Row],[investing.com format]],'Data Investing'!A:B,2,)</f>
        <v>1.3644000000000001</v>
      </c>
    </row>
    <row r="2428" spans="1:7" x14ac:dyDescent="0.45">
      <c r="A2428" s="212">
        <v>42090</v>
      </c>
      <c r="B2428" s="100">
        <f t="shared" si="190"/>
        <v>27</v>
      </c>
      <c r="C2428" s="89">
        <f t="shared" si="191"/>
        <v>3</v>
      </c>
      <c r="D2428" s="89">
        <f t="shared" si="192"/>
        <v>2015</v>
      </c>
      <c r="E2428" s="89" t="str">
        <f t="shared" si="193"/>
        <v>Mar</v>
      </c>
      <c r="F2428" s="89" t="str">
        <f t="shared" si="194"/>
        <v>Mar 27, 2015</v>
      </c>
      <c r="G2428" s="213">
        <f>VLOOKUP(Table35[[#This Row],[investing.com format]],'Data Investing'!A:B,2,)</f>
        <v>1.3663000000000001</v>
      </c>
    </row>
    <row r="2429" spans="1:7" x14ac:dyDescent="0.45">
      <c r="A2429" s="212">
        <v>42093</v>
      </c>
      <c r="B2429" s="100">
        <f t="shared" si="190"/>
        <v>30</v>
      </c>
      <c r="C2429" s="89">
        <f t="shared" si="191"/>
        <v>3</v>
      </c>
      <c r="D2429" s="89">
        <f t="shared" si="192"/>
        <v>2015</v>
      </c>
      <c r="E2429" s="89" t="str">
        <f t="shared" si="193"/>
        <v>Mar</v>
      </c>
      <c r="F2429" s="89" t="str">
        <f t="shared" si="194"/>
        <v>Mar 30, 2015</v>
      </c>
      <c r="G2429" s="213">
        <f>VLOOKUP(Table35[[#This Row],[investing.com format]],'Data Investing'!A:B,2,)</f>
        <v>1.3672</v>
      </c>
    </row>
    <row r="2430" spans="1:7" x14ac:dyDescent="0.45">
      <c r="A2430" s="212">
        <v>42094</v>
      </c>
      <c r="B2430" s="100">
        <f t="shared" si="190"/>
        <v>31</v>
      </c>
      <c r="C2430" s="89">
        <f t="shared" si="191"/>
        <v>3</v>
      </c>
      <c r="D2430" s="89">
        <f t="shared" si="192"/>
        <v>2015</v>
      </c>
      <c r="E2430" s="89" t="str">
        <f t="shared" si="193"/>
        <v>Mar</v>
      </c>
      <c r="F2430" s="89" t="str">
        <f t="shared" si="194"/>
        <v>Mar 31, 2015</v>
      </c>
      <c r="G2430" s="213">
        <f>VLOOKUP(Table35[[#This Row],[investing.com format]],'Data Investing'!A:B,2,)</f>
        <v>1.3809</v>
      </c>
    </row>
    <row r="2431" spans="1:7" x14ac:dyDescent="0.45">
      <c r="A2431" s="212">
        <v>42095</v>
      </c>
      <c r="B2431" s="100">
        <f t="shared" si="190"/>
        <v>1</v>
      </c>
      <c r="C2431" s="89">
        <f t="shared" si="191"/>
        <v>4</v>
      </c>
      <c r="D2431" s="89">
        <f t="shared" si="192"/>
        <v>2015</v>
      </c>
      <c r="E2431" s="89" t="str">
        <f t="shared" si="193"/>
        <v>Apr</v>
      </c>
      <c r="F2431" s="89" t="str">
        <f t="shared" si="194"/>
        <v>Apr 01, 2015</v>
      </c>
      <c r="G2431" s="213">
        <f>VLOOKUP(Table35[[#This Row],[investing.com format]],'Data Investing'!A:B,2,)</f>
        <v>1.3771</v>
      </c>
    </row>
    <row r="2432" spans="1:7" x14ac:dyDescent="0.45">
      <c r="A2432" s="212">
        <v>42096</v>
      </c>
      <c r="B2432" s="100">
        <f t="shared" si="190"/>
        <v>2</v>
      </c>
      <c r="C2432" s="89">
        <f t="shared" si="191"/>
        <v>4</v>
      </c>
      <c r="D2432" s="89">
        <f t="shared" si="192"/>
        <v>2015</v>
      </c>
      <c r="E2432" s="89" t="str">
        <f t="shared" si="193"/>
        <v>Apr</v>
      </c>
      <c r="F2432" s="89" t="str">
        <f t="shared" si="194"/>
        <v>Apr 02, 2015</v>
      </c>
      <c r="G2432" s="213">
        <f>VLOOKUP(Table35[[#This Row],[investing.com format]],'Data Investing'!A:B,2,)</f>
        <v>1.3624000000000001</v>
      </c>
    </row>
    <row r="2433" spans="1:7" x14ac:dyDescent="0.45">
      <c r="A2433" s="212">
        <v>42100</v>
      </c>
      <c r="B2433" s="100">
        <f t="shared" si="190"/>
        <v>6</v>
      </c>
      <c r="C2433" s="89">
        <f t="shared" si="191"/>
        <v>4</v>
      </c>
      <c r="D2433" s="89">
        <f t="shared" si="192"/>
        <v>2015</v>
      </c>
      <c r="E2433" s="89" t="str">
        <f t="shared" si="193"/>
        <v>Apr</v>
      </c>
      <c r="F2433" s="89" t="str">
        <f t="shared" si="194"/>
        <v>Apr 06, 2015</v>
      </c>
      <c r="G2433" s="213">
        <f>VLOOKUP(Table35[[#This Row],[investing.com format]],'Data Investing'!A:B,2,)</f>
        <v>1.3622000000000001</v>
      </c>
    </row>
    <row r="2434" spans="1:7" x14ac:dyDescent="0.45">
      <c r="A2434" s="212">
        <v>42101</v>
      </c>
      <c r="B2434" s="100">
        <f t="shared" si="190"/>
        <v>7</v>
      </c>
      <c r="C2434" s="89">
        <f t="shared" si="191"/>
        <v>4</v>
      </c>
      <c r="D2434" s="89">
        <f t="shared" si="192"/>
        <v>2015</v>
      </c>
      <c r="E2434" s="89" t="str">
        <f t="shared" si="193"/>
        <v>Apr</v>
      </c>
      <c r="F2434" s="89" t="str">
        <f t="shared" si="194"/>
        <v>Apr 07, 2015</v>
      </c>
      <c r="G2434" s="213">
        <f>VLOOKUP(Table35[[#This Row],[investing.com format]],'Data Investing'!A:B,2,)</f>
        <v>1.3692</v>
      </c>
    </row>
    <row r="2435" spans="1:7" x14ac:dyDescent="0.45">
      <c r="A2435" s="212">
        <v>42102</v>
      </c>
      <c r="B2435" s="100">
        <f t="shared" si="190"/>
        <v>8</v>
      </c>
      <c r="C2435" s="89">
        <f t="shared" si="191"/>
        <v>4</v>
      </c>
      <c r="D2435" s="89">
        <f t="shared" si="192"/>
        <v>2015</v>
      </c>
      <c r="E2435" s="89" t="str">
        <f t="shared" si="193"/>
        <v>Apr</v>
      </c>
      <c r="F2435" s="89" t="str">
        <f t="shared" si="194"/>
        <v>Apr 08, 2015</v>
      </c>
      <c r="G2435" s="213">
        <f>VLOOKUP(Table35[[#This Row],[investing.com format]],'Data Investing'!A:B,2,)</f>
        <v>1.379</v>
      </c>
    </row>
    <row r="2436" spans="1:7" x14ac:dyDescent="0.45">
      <c r="A2436" s="212">
        <v>42103</v>
      </c>
      <c r="B2436" s="100">
        <f t="shared" si="190"/>
        <v>9</v>
      </c>
      <c r="C2436" s="89">
        <f t="shared" si="191"/>
        <v>4</v>
      </c>
      <c r="D2436" s="89">
        <f t="shared" si="192"/>
        <v>2015</v>
      </c>
      <c r="E2436" s="89" t="str">
        <f t="shared" si="193"/>
        <v>Apr</v>
      </c>
      <c r="F2436" s="89" t="str">
        <f t="shared" si="194"/>
        <v>Apr 09, 2015</v>
      </c>
      <c r="G2436" s="213">
        <f>VLOOKUP(Table35[[#This Row],[investing.com format]],'Data Investing'!A:B,2,)</f>
        <v>1.3804000000000001</v>
      </c>
    </row>
    <row r="2437" spans="1:7" x14ac:dyDescent="0.45">
      <c r="A2437" s="212">
        <v>42104</v>
      </c>
      <c r="B2437" s="100">
        <f t="shared" si="190"/>
        <v>10</v>
      </c>
      <c r="C2437" s="89">
        <f t="shared" si="191"/>
        <v>4</v>
      </c>
      <c r="D2437" s="89">
        <f t="shared" si="192"/>
        <v>2015</v>
      </c>
      <c r="E2437" s="89" t="str">
        <f t="shared" si="193"/>
        <v>Apr</v>
      </c>
      <c r="F2437" s="89" t="str">
        <f t="shared" si="194"/>
        <v>Apr 10, 2015</v>
      </c>
      <c r="G2437" s="213">
        <f>VLOOKUP(Table35[[#This Row],[investing.com format]],'Data Investing'!A:B,2,)</f>
        <v>1.3797999999999999</v>
      </c>
    </row>
    <row r="2438" spans="1:7" x14ac:dyDescent="0.45">
      <c r="A2438" s="212">
        <v>42107</v>
      </c>
      <c r="B2438" s="100">
        <f t="shared" si="190"/>
        <v>13</v>
      </c>
      <c r="C2438" s="89">
        <f t="shared" si="191"/>
        <v>4</v>
      </c>
      <c r="D2438" s="89">
        <f t="shared" si="192"/>
        <v>2015</v>
      </c>
      <c r="E2438" s="89" t="str">
        <f t="shared" si="193"/>
        <v>Apr</v>
      </c>
      <c r="F2438" s="89" t="str">
        <f t="shared" si="194"/>
        <v>Apr 13, 2015</v>
      </c>
      <c r="G2438" s="213">
        <f>VLOOKUP(Table35[[#This Row],[investing.com format]],'Data Investing'!A:B,2,)</f>
        <v>1.3888</v>
      </c>
    </row>
    <row r="2439" spans="1:7" x14ac:dyDescent="0.45">
      <c r="A2439" s="212">
        <v>42108</v>
      </c>
      <c r="B2439" s="100">
        <f t="shared" si="190"/>
        <v>14</v>
      </c>
      <c r="C2439" s="89">
        <f t="shared" si="191"/>
        <v>4</v>
      </c>
      <c r="D2439" s="89">
        <f t="shared" si="192"/>
        <v>2015</v>
      </c>
      <c r="E2439" s="89" t="str">
        <f t="shared" si="193"/>
        <v>Apr</v>
      </c>
      <c r="F2439" s="89" t="str">
        <f t="shared" si="194"/>
        <v>Apr 14, 2015</v>
      </c>
      <c r="G2439" s="213">
        <f>VLOOKUP(Table35[[#This Row],[investing.com format]],'Data Investing'!A:B,2,)</f>
        <v>1.3874</v>
      </c>
    </row>
    <row r="2440" spans="1:7" x14ac:dyDescent="0.45">
      <c r="A2440" s="212">
        <v>42109</v>
      </c>
      <c r="B2440" s="100">
        <f t="shared" si="190"/>
        <v>15</v>
      </c>
      <c r="C2440" s="89">
        <f t="shared" si="191"/>
        <v>4</v>
      </c>
      <c r="D2440" s="89">
        <f t="shared" si="192"/>
        <v>2015</v>
      </c>
      <c r="E2440" s="89" t="str">
        <f t="shared" si="193"/>
        <v>Apr</v>
      </c>
      <c r="F2440" s="89" t="str">
        <f t="shared" si="194"/>
        <v>Apr 15, 2015</v>
      </c>
      <c r="G2440" s="213">
        <f>VLOOKUP(Table35[[#This Row],[investing.com format]],'Data Investing'!A:B,2,)</f>
        <v>1.3888</v>
      </c>
    </row>
    <row r="2441" spans="1:7" x14ac:dyDescent="0.45">
      <c r="A2441" s="212">
        <v>42110</v>
      </c>
      <c r="B2441" s="100">
        <f t="shared" si="190"/>
        <v>16</v>
      </c>
      <c r="C2441" s="89">
        <f t="shared" si="191"/>
        <v>4</v>
      </c>
      <c r="D2441" s="89">
        <f t="shared" si="192"/>
        <v>2015</v>
      </c>
      <c r="E2441" s="89" t="str">
        <f t="shared" si="193"/>
        <v>Apr</v>
      </c>
      <c r="F2441" s="89" t="str">
        <f t="shared" si="194"/>
        <v>Apr 16, 2015</v>
      </c>
      <c r="G2441" s="213">
        <f>VLOOKUP(Table35[[#This Row],[investing.com format]],'Data Investing'!A:B,2,)</f>
        <v>1.3878999999999999</v>
      </c>
    </row>
    <row r="2442" spans="1:7" x14ac:dyDescent="0.45">
      <c r="A2442" s="212">
        <v>42111</v>
      </c>
      <c r="B2442" s="100">
        <f t="shared" si="190"/>
        <v>17</v>
      </c>
      <c r="C2442" s="89">
        <f t="shared" si="191"/>
        <v>4</v>
      </c>
      <c r="D2442" s="89">
        <f t="shared" si="192"/>
        <v>2015</v>
      </c>
      <c r="E2442" s="89" t="str">
        <f t="shared" si="193"/>
        <v>Apr</v>
      </c>
      <c r="F2442" s="89" t="str">
        <f t="shared" si="194"/>
        <v>Apr 17, 2015</v>
      </c>
      <c r="G2442" s="213">
        <f>VLOOKUP(Table35[[#This Row],[investing.com format]],'Data Investing'!A:B,2,)</f>
        <v>1.3844000000000001</v>
      </c>
    </row>
    <row r="2443" spans="1:7" x14ac:dyDescent="0.45">
      <c r="A2443" s="212">
        <v>42114</v>
      </c>
      <c r="B2443" s="100">
        <f t="shared" si="190"/>
        <v>20</v>
      </c>
      <c r="C2443" s="89">
        <f t="shared" si="191"/>
        <v>4</v>
      </c>
      <c r="D2443" s="89">
        <f t="shared" si="192"/>
        <v>2015</v>
      </c>
      <c r="E2443" s="89" t="str">
        <f t="shared" si="193"/>
        <v>Apr</v>
      </c>
      <c r="F2443" s="89" t="str">
        <f t="shared" si="194"/>
        <v>Apr 20, 2015</v>
      </c>
      <c r="G2443" s="213">
        <f>VLOOKUP(Table35[[#This Row],[investing.com format]],'Data Investing'!A:B,2,)</f>
        <v>1.3880999999999999</v>
      </c>
    </row>
    <row r="2444" spans="1:7" x14ac:dyDescent="0.45">
      <c r="A2444" s="212">
        <v>42115</v>
      </c>
      <c r="B2444" s="100">
        <f t="shared" si="190"/>
        <v>21</v>
      </c>
      <c r="C2444" s="89">
        <f t="shared" si="191"/>
        <v>4</v>
      </c>
      <c r="D2444" s="89">
        <f t="shared" si="192"/>
        <v>2015</v>
      </c>
      <c r="E2444" s="89" t="str">
        <f t="shared" si="193"/>
        <v>Apr</v>
      </c>
      <c r="F2444" s="89" t="str">
        <f t="shared" si="194"/>
        <v>Apr 21, 2015</v>
      </c>
      <c r="G2444" s="213">
        <f>VLOOKUP(Table35[[#This Row],[investing.com format]],'Data Investing'!A:B,2,)</f>
        <v>1.3903000000000001</v>
      </c>
    </row>
    <row r="2445" spans="1:7" x14ac:dyDescent="0.45">
      <c r="A2445" s="212">
        <v>42116</v>
      </c>
      <c r="B2445" s="100">
        <f t="shared" si="190"/>
        <v>22</v>
      </c>
      <c r="C2445" s="89">
        <f t="shared" si="191"/>
        <v>4</v>
      </c>
      <c r="D2445" s="89">
        <f t="shared" si="192"/>
        <v>2015</v>
      </c>
      <c r="E2445" s="89" t="str">
        <f t="shared" si="193"/>
        <v>Apr</v>
      </c>
      <c r="F2445" s="89" t="str">
        <f t="shared" si="194"/>
        <v>Apr 22, 2015</v>
      </c>
      <c r="G2445" s="213">
        <f>VLOOKUP(Table35[[#This Row],[investing.com format]],'Data Investing'!A:B,2,)</f>
        <v>1.4017999999999999</v>
      </c>
    </row>
    <row r="2446" spans="1:7" x14ac:dyDescent="0.45">
      <c r="A2446" s="212">
        <v>42117</v>
      </c>
      <c r="B2446" s="100">
        <f t="shared" si="190"/>
        <v>23</v>
      </c>
      <c r="C2446" s="89">
        <f t="shared" si="191"/>
        <v>4</v>
      </c>
      <c r="D2446" s="89">
        <f t="shared" si="192"/>
        <v>2015</v>
      </c>
      <c r="E2446" s="89" t="str">
        <f t="shared" si="193"/>
        <v>Apr</v>
      </c>
      <c r="F2446" s="89" t="str">
        <f t="shared" si="194"/>
        <v>Apr 23, 2015</v>
      </c>
      <c r="G2446" s="213">
        <f>VLOOKUP(Table35[[#This Row],[investing.com format]],'Data Investing'!A:B,2,)</f>
        <v>1.3908</v>
      </c>
    </row>
    <row r="2447" spans="1:7" x14ac:dyDescent="0.45">
      <c r="A2447" s="212">
        <v>42118</v>
      </c>
      <c r="B2447" s="100">
        <f t="shared" si="190"/>
        <v>24</v>
      </c>
      <c r="C2447" s="89">
        <f t="shared" si="191"/>
        <v>4</v>
      </c>
      <c r="D2447" s="89">
        <f t="shared" si="192"/>
        <v>2015</v>
      </c>
      <c r="E2447" s="89" t="str">
        <f t="shared" si="193"/>
        <v>Apr</v>
      </c>
      <c r="F2447" s="89" t="str">
        <f t="shared" si="194"/>
        <v>Apr 24, 2015</v>
      </c>
      <c r="G2447" s="213">
        <f>VLOOKUP(Table35[[#This Row],[investing.com format]],'Data Investing'!A:B,2,)</f>
        <v>1.3968</v>
      </c>
    </row>
    <row r="2448" spans="1:7" x14ac:dyDescent="0.45">
      <c r="A2448" s="212">
        <v>42121</v>
      </c>
      <c r="B2448" s="100">
        <f t="shared" si="190"/>
        <v>27</v>
      </c>
      <c r="C2448" s="89">
        <f t="shared" si="191"/>
        <v>4</v>
      </c>
      <c r="D2448" s="89">
        <f t="shared" si="192"/>
        <v>2015</v>
      </c>
      <c r="E2448" s="89" t="str">
        <f t="shared" si="193"/>
        <v>Apr</v>
      </c>
      <c r="F2448" s="89" t="str">
        <f t="shared" si="194"/>
        <v>Apr 27, 2015</v>
      </c>
      <c r="G2448" s="213">
        <f>VLOOKUP(Table35[[#This Row],[investing.com format]],'Data Investing'!A:B,2,)</f>
        <v>1.3995</v>
      </c>
    </row>
    <row r="2449" spans="1:7" x14ac:dyDescent="0.45">
      <c r="A2449" s="212">
        <v>42122</v>
      </c>
      <c r="B2449" s="100">
        <f t="shared" si="190"/>
        <v>28</v>
      </c>
      <c r="C2449" s="89">
        <f t="shared" si="191"/>
        <v>4</v>
      </c>
      <c r="D2449" s="89">
        <f t="shared" si="192"/>
        <v>2015</v>
      </c>
      <c r="E2449" s="89" t="str">
        <f t="shared" si="193"/>
        <v>Apr</v>
      </c>
      <c r="F2449" s="89" t="str">
        <f t="shared" si="194"/>
        <v>Apr 28, 2015</v>
      </c>
      <c r="G2449" s="213">
        <f>VLOOKUP(Table35[[#This Row],[investing.com format]],'Data Investing'!A:B,2,)</f>
        <v>1.3967000000000001</v>
      </c>
    </row>
    <row r="2450" spans="1:7" x14ac:dyDescent="0.45">
      <c r="A2450" s="212">
        <v>42123</v>
      </c>
      <c r="B2450" s="100">
        <f t="shared" ref="B2450:B2513" si="195">DAY(A2450)</f>
        <v>29</v>
      </c>
      <c r="C2450" s="89">
        <f t="shared" ref="C2450:C2513" si="196">MONTH(A2450)</f>
        <v>4</v>
      </c>
      <c r="D2450" s="89">
        <f t="shared" ref="D2450:D2513" si="197">YEAR(A2450)</f>
        <v>2015</v>
      </c>
      <c r="E2450" s="89" t="str">
        <f t="shared" ref="E2450:E2513" si="198">VLOOKUP(C2450,$K$2:$L$13,2,)</f>
        <v>Apr</v>
      </c>
      <c r="F2450" s="89" t="str">
        <f t="shared" ref="F2450:F2513" si="199">IF(B2450&lt;10,E2450&amp;" 0"&amp; B2450&amp;", " &amp;D2450,E2450&amp;" "&amp; B2450&amp;", " &amp;D2450)</f>
        <v>Apr 29, 2015</v>
      </c>
      <c r="G2450" s="213">
        <f>VLOOKUP(Table35[[#This Row],[investing.com format]],'Data Investing'!A:B,2,)</f>
        <v>1.3868</v>
      </c>
    </row>
    <row r="2451" spans="1:7" x14ac:dyDescent="0.45">
      <c r="A2451" s="212">
        <v>42124</v>
      </c>
      <c r="B2451" s="100">
        <f t="shared" si="195"/>
        <v>30</v>
      </c>
      <c r="C2451" s="89">
        <f t="shared" si="196"/>
        <v>4</v>
      </c>
      <c r="D2451" s="89">
        <f t="shared" si="197"/>
        <v>2015</v>
      </c>
      <c r="E2451" s="89" t="str">
        <f t="shared" si="198"/>
        <v>Apr</v>
      </c>
      <c r="F2451" s="89" t="str">
        <f t="shared" si="199"/>
        <v>Apr 30, 2015</v>
      </c>
      <c r="G2451" s="213">
        <f>VLOOKUP(Table35[[#This Row],[investing.com format]],'Data Investing'!A:B,2,)</f>
        <v>1.3676999999999999</v>
      </c>
    </row>
    <row r="2452" spans="1:7" x14ac:dyDescent="0.45">
      <c r="A2452" s="212">
        <v>42125</v>
      </c>
      <c r="B2452" s="100">
        <f t="shared" si="195"/>
        <v>1</v>
      </c>
      <c r="C2452" s="89">
        <f t="shared" si="196"/>
        <v>5</v>
      </c>
      <c r="D2452" s="89">
        <f t="shared" si="197"/>
        <v>2015</v>
      </c>
      <c r="E2452" s="89" t="str">
        <f t="shared" si="198"/>
        <v>May</v>
      </c>
      <c r="F2452" s="89" t="str">
        <f t="shared" si="199"/>
        <v>May 01, 2015</v>
      </c>
      <c r="G2452" s="213">
        <f>VLOOKUP(Table35[[#This Row],[investing.com format]],'Data Investing'!A:B,2,)</f>
        <v>1.3516999999999999</v>
      </c>
    </row>
    <row r="2453" spans="1:7" x14ac:dyDescent="0.45">
      <c r="A2453" s="212">
        <v>42128</v>
      </c>
      <c r="B2453" s="100">
        <f t="shared" si="195"/>
        <v>4</v>
      </c>
      <c r="C2453" s="89">
        <f t="shared" si="196"/>
        <v>5</v>
      </c>
      <c r="D2453" s="89">
        <f t="shared" si="197"/>
        <v>2015</v>
      </c>
      <c r="E2453" s="89" t="str">
        <f t="shared" si="198"/>
        <v>May</v>
      </c>
      <c r="F2453" s="89" t="str">
        <f t="shared" si="199"/>
        <v>May 04, 2015</v>
      </c>
      <c r="G2453" s="213">
        <f>VLOOKUP(Table35[[#This Row],[investing.com format]],'Data Investing'!A:B,2,)</f>
        <v>1.3566</v>
      </c>
    </row>
    <row r="2454" spans="1:7" x14ac:dyDescent="0.45">
      <c r="A2454" s="212">
        <v>42129</v>
      </c>
      <c r="B2454" s="100">
        <f t="shared" si="195"/>
        <v>5</v>
      </c>
      <c r="C2454" s="89">
        <f t="shared" si="196"/>
        <v>5</v>
      </c>
      <c r="D2454" s="89">
        <f t="shared" si="197"/>
        <v>2015</v>
      </c>
      <c r="E2454" s="89" t="str">
        <f t="shared" si="198"/>
        <v>May</v>
      </c>
      <c r="F2454" s="89" t="str">
        <f t="shared" si="199"/>
        <v>May 05, 2015</v>
      </c>
      <c r="G2454" s="213">
        <f>VLOOKUP(Table35[[#This Row],[investing.com format]],'Data Investing'!A:B,2,)</f>
        <v>1.3573</v>
      </c>
    </row>
    <row r="2455" spans="1:7" x14ac:dyDescent="0.45">
      <c r="A2455" s="212">
        <v>42130</v>
      </c>
      <c r="B2455" s="100">
        <f t="shared" si="195"/>
        <v>6</v>
      </c>
      <c r="C2455" s="89">
        <f t="shared" si="196"/>
        <v>5</v>
      </c>
      <c r="D2455" s="89">
        <f t="shared" si="197"/>
        <v>2015</v>
      </c>
      <c r="E2455" s="89" t="str">
        <f t="shared" si="198"/>
        <v>May</v>
      </c>
      <c r="F2455" s="89" t="str">
        <f t="shared" si="199"/>
        <v>May 06, 2015</v>
      </c>
      <c r="G2455" s="213">
        <f>VLOOKUP(Table35[[#This Row],[investing.com format]],'Data Investing'!A:B,2,)</f>
        <v>1.3428</v>
      </c>
    </row>
    <row r="2456" spans="1:7" x14ac:dyDescent="0.45">
      <c r="A2456" s="212">
        <v>42131</v>
      </c>
      <c r="B2456" s="100">
        <f t="shared" si="195"/>
        <v>7</v>
      </c>
      <c r="C2456" s="89">
        <f t="shared" si="196"/>
        <v>5</v>
      </c>
      <c r="D2456" s="89">
        <f t="shared" si="197"/>
        <v>2015</v>
      </c>
      <c r="E2456" s="89" t="str">
        <f t="shared" si="198"/>
        <v>May</v>
      </c>
      <c r="F2456" s="89" t="str">
        <f t="shared" si="199"/>
        <v>May 07, 2015</v>
      </c>
      <c r="G2456" s="213">
        <f>VLOOKUP(Table35[[#This Row],[investing.com format]],'Data Investing'!A:B,2,)</f>
        <v>1.3532</v>
      </c>
    </row>
    <row r="2457" spans="1:7" x14ac:dyDescent="0.45">
      <c r="A2457" s="212">
        <v>42132</v>
      </c>
      <c r="B2457" s="100">
        <f t="shared" si="195"/>
        <v>8</v>
      </c>
      <c r="C2457" s="89">
        <f t="shared" si="196"/>
        <v>5</v>
      </c>
      <c r="D2457" s="89">
        <f t="shared" si="197"/>
        <v>2015</v>
      </c>
      <c r="E2457" s="89" t="str">
        <f t="shared" si="198"/>
        <v>May</v>
      </c>
      <c r="F2457" s="89" t="str">
        <f t="shared" si="199"/>
        <v>May 08, 2015</v>
      </c>
      <c r="G2457" s="213">
        <f>VLOOKUP(Table35[[#This Row],[investing.com format]],'Data Investing'!A:B,2,)</f>
        <v>1.3794999999999999</v>
      </c>
    </row>
    <row r="2458" spans="1:7" x14ac:dyDescent="0.45">
      <c r="A2458" s="212">
        <v>42135</v>
      </c>
      <c r="B2458" s="100">
        <f t="shared" si="195"/>
        <v>11</v>
      </c>
      <c r="C2458" s="89">
        <f t="shared" si="196"/>
        <v>5</v>
      </c>
      <c r="D2458" s="89">
        <f t="shared" si="197"/>
        <v>2015</v>
      </c>
      <c r="E2458" s="89" t="str">
        <f t="shared" si="198"/>
        <v>May</v>
      </c>
      <c r="F2458" s="89" t="str">
        <f t="shared" si="199"/>
        <v>May 11, 2015</v>
      </c>
      <c r="G2458" s="213">
        <f>VLOOKUP(Table35[[#This Row],[investing.com format]],'Data Investing'!A:B,2,)</f>
        <v>1.3972</v>
      </c>
    </row>
    <row r="2459" spans="1:7" x14ac:dyDescent="0.45">
      <c r="A2459" s="212">
        <v>42136</v>
      </c>
      <c r="B2459" s="100">
        <f t="shared" si="195"/>
        <v>12</v>
      </c>
      <c r="C2459" s="89">
        <f t="shared" si="196"/>
        <v>5</v>
      </c>
      <c r="D2459" s="89">
        <f t="shared" si="197"/>
        <v>2015</v>
      </c>
      <c r="E2459" s="89" t="str">
        <f t="shared" si="198"/>
        <v>May</v>
      </c>
      <c r="F2459" s="89" t="str">
        <f t="shared" si="199"/>
        <v>May 12, 2015</v>
      </c>
      <c r="G2459" s="213">
        <f>VLOOKUP(Table35[[#This Row],[investing.com format]],'Data Investing'!A:B,2,)</f>
        <v>1.3974</v>
      </c>
    </row>
    <row r="2460" spans="1:7" x14ac:dyDescent="0.45">
      <c r="A2460" s="212">
        <v>42137</v>
      </c>
      <c r="B2460" s="100">
        <f t="shared" si="195"/>
        <v>13</v>
      </c>
      <c r="C2460" s="89">
        <f t="shared" si="196"/>
        <v>5</v>
      </c>
      <c r="D2460" s="89">
        <f t="shared" si="197"/>
        <v>2015</v>
      </c>
      <c r="E2460" s="89" t="str">
        <f t="shared" si="198"/>
        <v>May</v>
      </c>
      <c r="F2460" s="89" t="str">
        <f t="shared" si="199"/>
        <v>May 13, 2015</v>
      </c>
      <c r="G2460" s="213">
        <f>VLOOKUP(Table35[[#This Row],[investing.com format]],'Data Investing'!A:B,2,)</f>
        <v>1.3863000000000001</v>
      </c>
    </row>
    <row r="2461" spans="1:7" x14ac:dyDescent="0.45">
      <c r="A2461" s="212">
        <v>42138</v>
      </c>
      <c r="B2461" s="100">
        <f t="shared" si="195"/>
        <v>14</v>
      </c>
      <c r="C2461" s="89">
        <f t="shared" si="196"/>
        <v>5</v>
      </c>
      <c r="D2461" s="89">
        <f t="shared" si="197"/>
        <v>2015</v>
      </c>
      <c r="E2461" s="89" t="str">
        <f t="shared" si="198"/>
        <v>May</v>
      </c>
      <c r="F2461" s="89" t="str">
        <f t="shared" si="199"/>
        <v>May 14, 2015</v>
      </c>
      <c r="G2461" s="213">
        <f>VLOOKUP(Table35[[#This Row],[investing.com format]],'Data Investing'!A:B,2,)</f>
        <v>1.3827</v>
      </c>
    </row>
    <row r="2462" spans="1:7" x14ac:dyDescent="0.45">
      <c r="A2462" s="212">
        <v>42139</v>
      </c>
      <c r="B2462" s="100">
        <f t="shared" si="195"/>
        <v>15</v>
      </c>
      <c r="C2462" s="89">
        <f t="shared" si="196"/>
        <v>5</v>
      </c>
      <c r="D2462" s="89">
        <f t="shared" si="197"/>
        <v>2015</v>
      </c>
      <c r="E2462" s="89" t="str">
        <f t="shared" si="198"/>
        <v>May</v>
      </c>
      <c r="F2462" s="89" t="str">
        <f t="shared" si="199"/>
        <v>May 15, 2015</v>
      </c>
      <c r="G2462" s="213">
        <f>VLOOKUP(Table35[[#This Row],[investing.com format]],'Data Investing'!A:B,2,)</f>
        <v>1.3729</v>
      </c>
    </row>
    <row r="2463" spans="1:7" x14ac:dyDescent="0.45">
      <c r="A2463" s="212">
        <v>42142</v>
      </c>
      <c r="B2463" s="100">
        <f t="shared" si="195"/>
        <v>18</v>
      </c>
      <c r="C2463" s="89">
        <f t="shared" si="196"/>
        <v>5</v>
      </c>
      <c r="D2463" s="89">
        <f t="shared" si="197"/>
        <v>2015</v>
      </c>
      <c r="E2463" s="89" t="str">
        <f t="shared" si="198"/>
        <v>May</v>
      </c>
      <c r="F2463" s="89" t="str">
        <f t="shared" si="199"/>
        <v>May 18, 2015</v>
      </c>
      <c r="G2463" s="213">
        <f>VLOOKUP(Table35[[#This Row],[investing.com format]],'Data Investing'!A:B,2,)</f>
        <v>1.3832</v>
      </c>
    </row>
    <row r="2464" spans="1:7" x14ac:dyDescent="0.45">
      <c r="A2464" s="212">
        <v>42143</v>
      </c>
      <c r="B2464" s="100">
        <f t="shared" si="195"/>
        <v>19</v>
      </c>
      <c r="C2464" s="89">
        <f t="shared" si="196"/>
        <v>5</v>
      </c>
      <c r="D2464" s="89">
        <f t="shared" si="197"/>
        <v>2015</v>
      </c>
      <c r="E2464" s="89" t="str">
        <f t="shared" si="198"/>
        <v>May</v>
      </c>
      <c r="F2464" s="89" t="str">
        <f t="shared" si="199"/>
        <v>May 19, 2015</v>
      </c>
      <c r="G2464" s="213">
        <f>VLOOKUP(Table35[[#This Row],[investing.com format]],'Data Investing'!A:B,2,)</f>
        <v>1.3911</v>
      </c>
    </row>
    <row r="2465" spans="1:7" x14ac:dyDescent="0.45">
      <c r="A2465" s="212">
        <v>42144</v>
      </c>
      <c r="B2465" s="100">
        <f t="shared" si="195"/>
        <v>20</v>
      </c>
      <c r="C2465" s="89">
        <f t="shared" si="196"/>
        <v>5</v>
      </c>
      <c r="D2465" s="89">
        <f t="shared" si="197"/>
        <v>2015</v>
      </c>
      <c r="E2465" s="89" t="str">
        <f t="shared" si="198"/>
        <v>May</v>
      </c>
      <c r="F2465" s="89" t="str">
        <f t="shared" si="199"/>
        <v>May 20, 2015</v>
      </c>
      <c r="G2465" s="213">
        <f>VLOOKUP(Table35[[#This Row],[investing.com format]],'Data Investing'!A:B,2,)</f>
        <v>1.4006000000000001</v>
      </c>
    </row>
    <row r="2466" spans="1:7" x14ac:dyDescent="0.45">
      <c r="A2466" s="212">
        <v>42145</v>
      </c>
      <c r="B2466" s="100">
        <f t="shared" si="195"/>
        <v>21</v>
      </c>
      <c r="C2466" s="89">
        <f t="shared" si="196"/>
        <v>5</v>
      </c>
      <c r="D2466" s="89">
        <f t="shared" si="197"/>
        <v>2015</v>
      </c>
      <c r="E2466" s="89" t="str">
        <f t="shared" si="198"/>
        <v>May</v>
      </c>
      <c r="F2466" s="89" t="str">
        <f t="shared" si="199"/>
        <v>May 21, 2015</v>
      </c>
      <c r="G2466" s="213">
        <f>VLOOKUP(Table35[[#This Row],[investing.com format]],'Data Investing'!A:B,2,)</f>
        <v>1.4094</v>
      </c>
    </row>
    <row r="2467" spans="1:7" x14ac:dyDescent="0.45">
      <c r="A2467" s="212">
        <v>42146</v>
      </c>
      <c r="B2467" s="100">
        <f t="shared" si="195"/>
        <v>22</v>
      </c>
      <c r="C2467" s="89">
        <f t="shared" si="196"/>
        <v>5</v>
      </c>
      <c r="D2467" s="89">
        <f t="shared" si="197"/>
        <v>2015</v>
      </c>
      <c r="E2467" s="89" t="str">
        <f t="shared" si="198"/>
        <v>May</v>
      </c>
      <c r="F2467" s="89" t="str">
        <f t="shared" si="199"/>
        <v>May 22, 2015</v>
      </c>
      <c r="G2467" s="213">
        <f>VLOOKUP(Table35[[#This Row],[investing.com format]],'Data Investing'!A:B,2,)</f>
        <v>1.4058999999999999</v>
      </c>
    </row>
    <row r="2468" spans="1:7" x14ac:dyDescent="0.45">
      <c r="A2468" s="212">
        <v>42150</v>
      </c>
      <c r="B2468" s="100">
        <f t="shared" si="195"/>
        <v>26</v>
      </c>
      <c r="C2468" s="89">
        <f t="shared" si="196"/>
        <v>5</v>
      </c>
      <c r="D2468" s="89">
        <f t="shared" si="197"/>
        <v>2015</v>
      </c>
      <c r="E2468" s="89" t="str">
        <f t="shared" si="198"/>
        <v>May</v>
      </c>
      <c r="F2468" s="89" t="str">
        <f t="shared" si="199"/>
        <v>May 26, 2015</v>
      </c>
      <c r="G2468" s="213">
        <f>VLOOKUP(Table35[[#This Row],[investing.com format]],'Data Investing'!A:B,2,)</f>
        <v>1.4148000000000001</v>
      </c>
    </row>
    <row r="2469" spans="1:7" x14ac:dyDescent="0.45">
      <c r="A2469" s="212">
        <v>42151</v>
      </c>
      <c r="B2469" s="100">
        <f t="shared" si="195"/>
        <v>27</v>
      </c>
      <c r="C2469" s="89">
        <f t="shared" si="196"/>
        <v>5</v>
      </c>
      <c r="D2469" s="89">
        <f t="shared" si="197"/>
        <v>2015</v>
      </c>
      <c r="E2469" s="89" t="str">
        <f t="shared" si="198"/>
        <v>May</v>
      </c>
      <c r="F2469" s="89" t="str">
        <f t="shared" si="199"/>
        <v>May 27, 2015</v>
      </c>
      <c r="G2469" s="213">
        <f>VLOOKUP(Table35[[#This Row],[investing.com format]],'Data Investing'!A:B,2,)</f>
        <v>1.4080999999999999</v>
      </c>
    </row>
    <row r="2470" spans="1:7" x14ac:dyDescent="0.45">
      <c r="A2470" s="212">
        <v>42152</v>
      </c>
      <c r="B2470" s="100">
        <f t="shared" si="195"/>
        <v>28</v>
      </c>
      <c r="C2470" s="89">
        <f t="shared" si="196"/>
        <v>5</v>
      </c>
      <c r="D2470" s="89">
        <f t="shared" si="197"/>
        <v>2015</v>
      </c>
      <c r="E2470" s="89" t="str">
        <f t="shared" si="198"/>
        <v>May</v>
      </c>
      <c r="F2470" s="89" t="str">
        <f t="shared" si="199"/>
        <v>May 28, 2015</v>
      </c>
      <c r="G2470" s="213">
        <f>VLOOKUP(Table35[[#This Row],[investing.com format]],'Data Investing'!A:B,2,)</f>
        <v>1.3988</v>
      </c>
    </row>
    <row r="2471" spans="1:7" x14ac:dyDescent="0.45">
      <c r="A2471" s="212">
        <v>42153</v>
      </c>
      <c r="B2471" s="100">
        <f t="shared" si="195"/>
        <v>29</v>
      </c>
      <c r="C2471" s="89">
        <f t="shared" si="196"/>
        <v>5</v>
      </c>
      <c r="D2471" s="89">
        <f t="shared" si="197"/>
        <v>2015</v>
      </c>
      <c r="E2471" s="89" t="str">
        <f t="shared" si="198"/>
        <v>May</v>
      </c>
      <c r="F2471" s="89" t="str">
        <f t="shared" si="199"/>
        <v>May 29, 2015</v>
      </c>
      <c r="G2471" s="213">
        <f>VLOOKUP(Table35[[#This Row],[investing.com format]],'Data Investing'!A:B,2,)</f>
        <v>1.3915999999999999</v>
      </c>
    </row>
    <row r="2472" spans="1:7" x14ac:dyDescent="0.45">
      <c r="A2472" s="212">
        <v>42156</v>
      </c>
      <c r="B2472" s="100">
        <f t="shared" si="195"/>
        <v>1</v>
      </c>
      <c r="C2472" s="89">
        <f t="shared" si="196"/>
        <v>6</v>
      </c>
      <c r="D2472" s="89">
        <f t="shared" si="197"/>
        <v>2015</v>
      </c>
      <c r="E2472" s="89" t="str">
        <f t="shared" si="198"/>
        <v>Jun</v>
      </c>
      <c r="F2472" s="89" t="str">
        <f t="shared" si="199"/>
        <v>Jun 01, 2015</v>
      </c>
      <c r="G2472" s="213">
        <f>VLOOKUP(Table35[[#This Row],[investing.com format]],'Data Investing'!A:B,2,)</f>
        <v>1.3911</v>
      </c>
    </row>
    <row r="2473" spans="1:7" x14ac:dyDescent="0.45">
      <c r="A2473" s="212">
        <v>42157</v>
      </c>
      <c r="B2473" s="100">
        <f t="shared" si="195"/>
        <v>2</v>
      </c>
      <c r="C2473" s="89">
        <f t="shared" si="196"/>
        <v>6</v>
      </c>
      <c r="D2473" s="89">
        <f t="shared" si="197"/>
        <v>2015</v>
      </c>
      <c r="E2473" s="89" t="str">
        <f t="shared" si="198"/>
        <v>Jun</v>
      </c>
      <c r="F2473" s="89" t="str">
        <f t="shared" si="199"/>
        <v>Jun 02, 2015</v>
      </c>
      <c r="G2473" s="213">
        <f>VLOOKUP(Table35[[#This Row],[investing.com format]],'Data Investing'!A:B,2,)</f>
        <v>1.3755999999999999</v>
      </c>
    </row>
    <row r="2474" spans="1:7" x14ac:dyDescent="0.45">
      <c r="A2474" s="212">
        <v>42158</v>
      </c>
      <c r="B2474" s="100">
        <f t="shared" si="195"/>
        <v>3</v>
      </c>
      <c r="C2474" s="89">
        <f t="shared" si="196"/>
        <v>6</v>
      </c>
      <c r="D2474" s="89">
        <f t="shared" si="197"/>
        <v>2015</v>
      </c>
      <c r="E2474" s="89" t="str">
        <f t="shared" si="198"/>
        <v>Jun</v>
      </c>
      <c r="F2474" s="89" t="str">
        <f t="shared" si="199"/>
        <v>Jun 03, 2015</v>
      </c>
      <c r="G2474" s="213">
        <f>VLOOKUP(Table35[[#This Row],[investing.com format]],'Data Investing'!A:B,2,)</f>
        <v>1.3609</v>
      </c>
    </row>
    <row r="2475" spans="1:7" x14ac:dyDescent="0.45">
      <c r="A2475" s="212">
        <v>42159</v>
      </c>
      <c r="B2475" s="100">
        <f t="shared" si="195"/>
        <v>4</v>
      </c>
      <c r="C2475" s="89">
        <f t="shared" si="196"/>
        <v>6</v>
      </c>
      <c r="D2475" s="89">
        <f t="shared" si="197"/>
        <v>2015</v>
      </c>
      <c r="E2475" s="89" t="str">
        <f t="shared" si="198"/>
        <v>Jun</v>
      </c>
      <c r="F2475" s="89" t="str">
        <f t="shared" si="199"/>
        <v>Jun 04, 2015</v>
      </c>
      <c r="G2475" s="213">
        <f>VLOOKUP(Table35[[#This Row],[investing.com format]],'Data Investing'!A:B,2,)</f>
        <v>1.3672</v>
      </c>
    </row>
    <row r="2476" spans="1:7" x14ac:dyDescent="0.45">
      <c r="A2476" s="212">
        <v>42160</v>
      </c>
      <c r="B2476" s="100">
        <f t="shared" si="195"/>
        <v>5</v>
      </c>
      <c r="C2476" s="89">
        <f t="shared" si="196"/>
        <v>6</v>
      </c>
      <c r="D2476" s="89">
        <f t="shared" si="197"/>
        <v>2015</v>
      </c>
      <c r="E2476" s="89" t="str">
        <f t="shared" si="198"/>
        <v>Jun</v>
      </c>
      <c r="F2476" s="89" t="str">
        <f t="shared" si="199"/>
        <v>Jun 05, 2015</v>
      </c>
      <c r="G2476" s="213">
        <f>VLOOKUP(Table35[[#This Row],[investing.com format]],'Data Investing'!A:B,2,)</f>
        <v>1.3742000000000001</v>
      </c>
    </row>
    <row r="2477" spans="1:7" x14ac:dyDescent="0.45">
      <c r="A2477" s="212">
        <v>42163</v>
      </c>
      <c r="B2477" s="100">
        <f t="shared" si="195"/>
        <v>8</v>
      </c>
      <c r="C2477" s="89">
        <f t="shared" si="196"/>
        <v>6</v>
      </c>
      <c r="D2477" s="89">
        <f t="shared" si="197"/>
        <v>2015</v>
      </c>
      <c r="E2477" s="89" t="str">
        <f t="shared" si="198"/>
        <v>Jun</v>
      </c>
      <c r="F2477" s="89" t="str">
        <f t="shared" si="199"/>
        <v>Jun 08, 2015</v>
      </c>
      <c r="G2477" s="213">
        <f>VLOOKUP(Table35[[#This Row],[investing.com format]],'Data Investing'!A:B,2,)</f>
        <v>1.3595999999999999</v>
      </c>
    </row>
    <row r="2478" spans="1:7" x14ac:dyDescent="0.45">
      <c r="A2478" s="212">
        <v>42164</v>
      </c>
      <c r="B2478" s="100">
        <f t="shared" si="195"/>
        <v>9</v>
      </c>
      <c r="C2478" s="89">
        <f t="shared" si="196"/>
        <v>6</v>
      </c>
      <c r="D2478" s="89">
        <f t="shared" si="197"/>
        <v>2015</v>
      </c>
      <c r="E2478" s="89" t="str">
        <f t="shared" si="198"/>
        <v>Jun</v>
      </c>
      <c r="F2478" s="89" t="str">
        <f t="shared" si="199"/>
        <v>Jun 09, 2015</v>
      </c>
      <c r="G2478" s="213">
        <f>VLOOKUP(Table35[[#This Row],[investing.com format]],'Data Investing'!A:B,2,)</f>
        <v>1.3635999999999999</v>
      </c>
    </row>
    <row r="2479" spans="1:7" x14ac:dyDescent="0.45">
      <c r="A2479" s="212">
        <v>42165</v>
      </c>
      <c r="B2479" s="100">
        <f t="shared" si="195"/>
        <v>10</v>
      </c>
      <c r="C2479" s="89">
        <f t="shared" si="196"/>
        <v>6</v>
      </c>
      <c r="D2479" s="89">
        <f t="shared" si="197"/>
        <v>2015</v>
      </c>
      <c r="E2479" s="89" t="str">
        <f t="shared" si="198"/>
        <v>Jun</v>
      </c>
      <c r="F2479" s="89" t="str">
        <f t="shared" si="199"/>
        <v>Jun 10, 2015</v>
      </c>
      <c r="G2479" s="213">
        <f>VLOOKUP(Table35[[#This Row],[investing.com format]],'Data Investing'!A:B,2,)</f>
        <v>1.3712</v>
      </c>
    </row>
    <row r="2480" spans="1:7" x14ac:dyDescent="0.45">
      <c r="A2480" s="212">
        <v>42166</v>
      </c>
      <c r="B2480" s="100">
        <f t="shared" si="195"/>
        <v>11</v>
      </c>
      <c r="C2480" s="89">
        <f t="shared" si="196"/>
        <v>6</v>
      </c>
      <c r="D2480" s="89">
        <f t="shared" si="197"/>
        <v>2015</v>
      </c>
      <c r="E2480" s="89" t="str">
        <f t="shared" si="198"/>
        <v>Jun</v>
      </c>
      <c r="F2480" s="89" t="str">
        <f t="shared" si="199"/>
        <v>Jun 11, 2015</v>
      </c>
      <c r="G2480" s="213">
        <f>VLOOKUP(Table35[[#This Row],[investing.com format]],'Data Investing'!A:B,2,)</f>
        <v>1.3784000000000001</v>
      </c>
    </row>
    <row r="2481" spans="1:7" x14ac:dyDescent="0.45">
      <c r="A2481" s="212">
        <v>42167</v>
      </c>
      <c r="B2481" s="100">
        <f t="shared" si="195"/>
        <v>12</v>
      </c>
      <c r="C2481" s="89">
        <f t="shared" si="196"/>
        <v>6</v>
      </c>
      <c r="D2481" s="89">
        <f t="shared" si="197"/>
        <v>2015</v>
      </c>
      <c r="E2481" s="89" t="str">
        <f t="shared" si="198"/>
        <v>Jun</v>
      </c>
      <c r="F2481" s="89" t="str">
        <f t="shared" si="199"/>
        <v>Jun 12, 2015</v>
      </c>
      <c r="G2481" s="213">
        <f>VLOOKUP(Table35[[#This Row],[investing.com format]],'Data Investing'!A:B,2,)</f>
        <v>1.3806</v>
      </c>
    </row>
    <row r="2482" spans="1:7" x14ac:dyDescent="0.45">
      <c r="A2482" s="212">
        <v>42170</v>
      </c>
      <c r="B2482" s="100">
        <f t="shared" si="195"/>
        <v>15</v>
      </c>
      <c r="C2482" s="89">
        <f t="shared" si="196"/>
        <v>6</v>
      </c>
      <c r="D2482" s="89">
        <f t="shared" si="197"/>
        <v>2015</v>
      </c>
      <c r="E2482" s="89" t="str">
        <f t="shared" si="198"/>
        <v>Jun</v>
      </c>
      <c r="F2482" s="89" t="str">
        <f t="shared" si="199"/>
        <v>Jun 15, 2015</v>
      </c>
      <c r="G2482" s="213">
        <f>VLOOKUP(Table35[[#This Row],[investing.com format]],'Data Investing'!A:B,2,)</f>
        <v>1.3826000000000001</v>
      </c>
    </row>
    <row r="2483" spans="1:7" x14ac:dyDescent="0.45">
      <c r="A2483" s="212">
        <v>42171</v>
      </c>
      <c r="B2483" s="100">
        <f t="shared" si="195"/>
        <v>16</v>
      </c>
      <c r="C2483" s="89">
        <f t="shared" si="196"/>
        <v>6</v>
      </c>
      <c r="D2483" s="89">
        <f t="shared" si="197"/>
        <v>2015</v>
      </c>
      <c r="E2483" s="89" t="str">
        <f t="shared" si="198"/>
        <v>Jun</v>
      </c>
      <c r="F2483" s="89" t="str">
        <f t="shared" si="199"/>
        <v>Jun 16, 2015</v>
      </c>
      <c r="G2483" s="213">
        <f>VLOOKUP(Table35[[#This Row],[investing.com format]],'Data Investing'!A:B,2,)</f>
        <v>1.3913</v>
      </c>
    </row>
    <row r="2484" spans="1:7" x14ac:dyDescent="0.45">
      <c r="A2484" s="212">
        <v>42172</v>
      </c>
      <c r="B2484" s="100">
        <f t="shared" si="195"/>
        <v>17</v>
      </c>
      <c r="C2484" s="89">
        <f t="shared" si="196"/>
        <v>6</v>
      </c>
      <c r="D2484" s="89">
        <f t="shared" si="197"/>
        <v>2015</v>
      </c>
      <c r="E2484" s="89" t="str">
        <f t="shared" si="198"/>
        <v>Jun</v>
      </c>
      <c r="F2484" s="89" t="str">
        <f t="shared" si="199"/>
        <v>Jun 17, 2015</v>
      </c>
      <c r="G2484" s="213">
        <f>VLOOKUP(Table35[[#This Row],[investing.com format]],'Data Investing'!A:B,2,)</f>
        <v>1.3965000000000001</v>
      </c>
    </row>
    <row r="2485" spans="1:7" x14ac:dyDescent="0.45">
      <c r="A2485" s="212">
        <v>42173</v>
      </c>
      <c r="B2485" s="100">
        <f t="shared" si="195"/>
        <v>18</v>
      </c>
      <c r="C2485" s="89">
        <f t="shared" si="196"/>
        <v>6</v>
      </c>
      <c r="D2485" s="89">
        <f t="shared" si="197"/>
        <v>2015</v>
      </c>
      <c r="E2485" s="89" t="str">
        <f t="shared" si="198"/>
        <v>Jun</v>
      </c>
      <c r="F2485" s="89" t="str">
        <f t="shared" si="199"/>
        <v>Jun 18, 2015</v>
      </c>
      <c r="G2485" s="213">
        <f>VLOOKUP(Table35[[#This Row],[investing.com format]],'Data Investing'!A:B,2,)</f>
        <v>1.3979999999999999</v>
      </c>
    </row>
    <row r="2486" spans="1:7" x14ac:dyDescent="0.45">
      <c r="A2486" s="212">
        <v>42174</v>
      </c>
      <c r="B2486" s="100">
        <f t="shared" si="195"/>
        <v>19</v>
      </c>
      <c r="C2486" s="89">
        <f t="shared" si="196"/>
        <v>6</v>
      </c>
      <c r="D2486" s="89">
        <f t="shared" si="197"/>
        <v>2015</v>
      </c>
      <c r="E2486" s="89" t="str">
        <f t="shared" si="198"/>
        <v>Jun</v>
      </c>
      <c r="F2486" s="89" t="str">
        <f t="shared" si="199"/>
        <v>Jun 19, 2015</v>
      </c>
      <c r="G2486" s="213">
        <f>VLOOKUP(Table35[[#This Row],[investing.com format]],'Data Investing'!A:B,2,)</f>
        <v>1.3991</v>
      </c>
    </row>
    <row r="2487" spans="1:7" x14ac:dyDescent="0.45">
      <c r="A2487" s="212">
        <v>42177</v>
      </c>
      <c r="B2487" s="100">
        <f t="shared" si="195"/>
        <v>22</v>
      </c>
      <c r="C2487" s="89">
        <f t="shared" si="196"/>
        <v>6</v>
      </c>
      <c r="D2487" s="89">
        <f t="shared" si="197"/>
        <v>2015</v>
      </c>
      <c r="E2487" s="89" t="str">
        <f t="shared" si="198"/>
        <v>Jun</v>
      </c>
      <c r="F2487" s="89" t="str">
        <f t="shared" si="199"/>
        <v>Jun 22, 2015</v>
      </c>
      <c r="G2487" s="213">
        <f>VLOOKUP(Table35[[#This Row],[investing.com format]],'Data Investing'!A:B,2,)</f>
        <v>1.3954</v>
      </c>
    </row>
    <row r="2488" spans="1:7" x14ac:dyDescent="0.45">
      <c r="A2488" s="212">
        <v>42178</v>
      </c>
      <c r="B2488" s="100">
        <f t="shared" si="195"/>
        <v>23</v>
      </c>
      <c r="C2488" s="89">
        <f t="shared" si="196"/>
        <v>6</v>
      </c>
      <c r="D2488" s="89">
        <f t="shared" si="197"/>
        <v>2015</v>
      </c>
      <c r="E2488" s="89" t="str">
        <f t="shared" si="198"/>
        <v>Jun</v>
      </c>
      <c r="F2488" s="89" t="str">
        <f t="shared" si="199"/>
        <v>Jun 23, 2015</v>
      </c>
      <c r="G2488" s="213">
        <f>VLOOKUP(Table35[[#This Row],[investing.com format]],'Data Investing'!A:B,2,)</f>
        <v>1.4081999999999999</v>
      </c>
    </row>
    <row r="2489" spans="1:7" x14ac:dyDescent="0.45">
      <c r="A2489" s="212">
        <v>42179</v>
      </c>
      <c r="B2489" s="100">
        <f t="shared" si="195"/>
        <v>24</v>
      </c>
      <c r="C2489" s="89">
        <f t="shared" si="196"/>
        <v>6</v>
      </c>
      <c r="D2489" s="89">
        <f t="shared" si="197"/>
        <v>2015</v>
      </c>
      <c r="E2489" s="89" t="str">
        <f t="shared" si="198"/>
        <v>Jun</v>
      </c>
      <c r="F2489" s="89" t="str">
        <f t="shared" si="199"/>
        <v>Jun 24, 2015</v>
      </c>
      <c r="G2489" s="213">
        <f>VLOOKUP(Table35[[#This Row],[investing.com format]],'Data Investing'!A:B,2,)</f>
        <v>1.4016999999999999</v>
      </c>
    </row>
    <row r="2490" spans="1:7" x14ac:dyDescent="0.45">
      <c r="A2490" s="212">
        <v>42180</v>
      </c>
      <c r="B2490" s="100">
        <f t="shared" si="195"/>
        <v>25</v>
      </c>
      <c r="C2490" s="89">
        <f t="shared" si="196"/>
        <v>6</v>
      </c>
      <c r="D2490" s="89">
        <f t="shared" si="197"/>
        <v>2015</v>
      </c>
      <c r="E2490" s="89" t="str">
        <f t="shared" si="198"/>
        <v>Jun</v>
      </c>
      <c r="F2490" s="89" t="str">
        <f t="shared" si="199"/>
        <v>Jun 25, 2015</v>
      </c>
      <c r="G2490" s="213">
        <f>VLOOKUP(Table35[[#This Row],[investing.com format]],'Data Investing'!A:B,2,)</f>
        <v>1.4053</v>
      </c>
    </row>
    <row r="2491" spans="1:7" x14ac:dyDescent="0.45">
      <c r="A2491" s="212">
        <v>42181</v>
      </c>
      <c r="B2491" s="100">
        <f t="shared" si="195"/>
        <v>26</v>
      </c>
      <c r="C2491" s="89">
        <f t="shared" si="196"/>
        <v>6</v>
      </c>
      <c r="D2491" s="89">
        <f t="shared" si="197"/>
        <v>2015</v>
      </c>
      <c r="E2491" s="89" t="str">
        <f t="shared" si="198"/>
        <v>Jun</v>
      </c>
      <c r="F2491" s="89" t="str">
        <f t="shared" si="199"/>
        <v>Jun 26, 2015</v>
      </c>
      <c r="G2491" s="213">
        <f>VLOOKUP(Table35[[#This Row],[investing.com format]],'Data Investing'!A:B,2,)</f>
        <v>1.4107000000000001</v>
      </c>
    </row>
    <row r="2492" spans="1:7" x14ac:dyDescent="0.45">
      <c r="A2492" s="212">
        <v>42184</v>
      </c>
      <c r="B2492" s="100">
        <f t="shared" si="195"/>
        <v>29</v>
      </c>
      <c r="C2492" s="89">
        <f t="shared" si="196"/>
        <v>6</v>
      </c>
      <c r="D2492" s="89">
        <f t="shared" si="197"/>
        <v>2015</v>
      </c>
      <c r="E2492" s="89" t="str">
        <f t="shared" si="198"/>
        <v>Jun</v>
      </c>
      <c r="F2492" s="89" t="str">
        <f t="shared" si="199"/>
        <v>Jun 29, 2015</v>
      </c>
      <c r="G2492" s="213">
        <f>VLOOKUP(Table35[[#This Row],[investing.com format]],'Data Investing'!A:B,2,)</f>
        <v>1.4007000000000001</v>
      </c>
    </row>
    <row r="2493" spans="1:7" x14ac:dyDescent="0.45">
      <c r="A2493" s="212">
        <v>42185</v>
      </c>
      <c r="B2493" s="100">
        <f t="shared" si="195"/>
        <v>30</v>
      </c>
      <c r="C2493" s="89">
        <f t="shared" si="196"/>
        <v>6</v>
      </c>
      <c r="D2493" s="89">
        <f t="shared" si="197"/>
        <v>2015</v>
      </c>
      <c r="E2493" s="89" t="str">
        <f t="shared" si="198"/>
        <v>Jun</v>
      </c>
      <c r="F2493" s="89" t="str">
        <f t="shared" si="199"/>
        <v>Jun 30, 2015</v>
      </c>
      <c r="G2493" s="213">
        <f>VLOOKUP(Table35[[#This Row],[investing.com format]],'Data Investing'!A:B,2,)</f>
        <v>1.4105000000000001</v>
      </c>
    </row>
    <row r="2494" spans="1:7" x14ac:dyDescent="0.45">
      <c r="A2494" s="212">
        <v>42186</v>
      </c>
      <c r="B2494" s="100">
        <f t="shared" si="195"/>
        <v>1</v>
      </c>
      <c r="C2494" s="89">
        <f t="shared" si="196"/>
        <v>7</v>
      </c>
      <c r="D2494" s="89">
        <f t="shared" si="197"/>
        <v>2015</v>
      </c>
      <c r="E2494" s="89" t="str">
        <f t="shared" si="198"/>
        <v>Jul</v>
      </c>
      <c r="F2494" s="89" t="str">
        <f t="shared" si="199"/>
        <v>Jul 01, 2015</v>
      </c>
      <c r="G2494" s="213">
        <f>VLOOKUP(Table35[[#This Row],[investing.com format]],'Data Investing'!A:B,2,)</f>
        <v>1.4129</v>
      </c>
    </row>
    <row r="2495" spans="1:7" x14ac:dyDescent="0.45">
      <c r="A2495" s="212">
        <v>42187</v>
      </c>
      <c r="B2495" s="100">
        <f t="shared" si="195"/>
        <v>2</v>
      </c>
      <c r="C2495" s="89">
        <f t="shared" si="196"/>
        <v>7</v>
      </c>
      <c r="D2495" s="89">
        <f t="shared" si="197"/>
        <v>2015</v>
      </c>
      <c r="E2495" s="89" t="str">
        <f t="shared" si="198"/>
        <v>Jul</v>
      </c>
      <c r="F2495" s="89" t="str">
        <f t="shared" si="199"/>
        <v>Jul 02, 2015</v>
      </c>
      <c r="G2495" s="213">
        <f>VLOOKUP(Table35[[#This Row],[investing.com format]],'Data Investing'!A:B,2,)</f>
        <v>1.4081999999999999</v>
      </c>
    </row>
    <row r="2496" spans="1:7" x14ac:dyDescent="0.45">
      <c r="A2496" s="212">
        <v>42191</v>
      </c>
      <c r="B2496" s="100">
        <f t="shared" si="195"/>
        <v>6</v>
      </c>
      <c r="C2496" s="89">
        <f t="shared" si="196"/>
        <v>7</v>
      </c>
      <c r="D2496" s="89">
        <f t="shared" si="197"/>
        <v>2015</v>
      </c>
      <c r="E2496" s="89" t="str">
        <f t="shared" si="198"/>
        <v>Jul</v>
      </c>
      <c r="F2496" s="89" t="str">
        <f t="shared" si="199"/>
        <v>Jul 06, 2015</v>
      </c>
      <c r="G2496" s="213">
        <f>VLOOKUP(Table35[[#This Row],[investing.com format]],'Data Investing'!A:B,2,)</f>
        <v>1.4114</v>
      </c>
    </row>
    <row r="2497" spans="1:7" x14ac:dyDescent="0.45">
      <c r="A2497" s="212">
        <v>42192</v>
      </c>
      <c r="B2497" s="100">
        <f t="shared" si="195"/>
        <v>7</v>
      </c>
      <c r="C2497" s="89">
        <f t="shared" si="196"/>
        <v>7</v>
      </c>
      <c r="D2497" s="89">
        <f t="shared" si="197"/>
        <v>2015</v>
      </c>
      <c r="E2497" s="89" t="str">
        <f t="shared" si="198"/>
        <v>Jul</v>
      </c>
      <c r="F2497" s="89" t="str">
        <f t="shared" si="199"/>
        <v>Jul 07, 2015</v>
      </c>
      <c r="G2497" s="213">
        <f>VLOOKUP(Table35[[#This Row],[investing.com format]],'Data Investing'!A:B,2,)</f>
        <v>1.4039999999999999</v>
      </c>
    </row>
    <row r="2498" spans="1:7" x14ac:dyDescent="0.45">
      <c r="A2498" s="212">
        <v>42193</v>
      </c>
      <c r="B2498" s="100">
        <f t="shared" si="195"/>
        <v>8</v>
      </c>
      <c r="C2498" s="89">
        <f t="shared" si="196"/>
        <v>7</v>
      </c>
      <c r="D2498" s="89">
        <f t="shared" si="197"/>
        <v>2015</v>
      </c>
      <c r="E2498" s="89" t="str">
        <f t="shared" si="198"/>
        <v>Jul</v>
      </c>
      <c r="F2498" s="89" t="str">
        <f t="shared" si="199"/>
        <v>Jul 08, 2015</v>
      </c>
      <c r="G2498" s="213">
        <f>VLOOKUP(Table35[[#This Row],[investing.com format]],'Data Investing'!A:B,2,)</f>
        <v>1.3867</v>
      </c>
    </row>
    <row r="2499" spans="1:7" x14ac:dyDescent="0.45">
      <c r="A2499" s="212">
        <v>42194</v>
      </c>
      <c r="B2499" s="100">
        <f t="shared" si="195"/>
        <v>9</v>
      </c>
      <c r="C2499" s="89">
        <f t="shared" si="196"/>
        <v>7</v>
      </c>
      <c r="D2499" s="89">
        <f t="shared" si="197"/>
        <v>2015</v>
      </c>
      <c r="E2499" s="89" t="str">
        <f t="shared" si="198"/>
        <v>Jul</v>
      </c>
      <c r="F2499" s="89" t="str">
        <f t="shared" si="199"/>
        <v>Jul 09, 2015</v>
      </c>
      <c r="G2499" s="213">
        <f>VLOOKUP(Table35[[#This Row],[investing.com format]],'Data Investing'!A:B,2,)</f>
        <v>1.3933</v>
      </c>
    </row>
    <row r="2500" spans="1:7" x14ac:dyDescent="0.45">
      <c r="A2500" s="212">
        <v>42195</v>
      </c>
      <c r="B2500" s="100">
        <f t="shared" si="195"/>
        <v>10</v>
      </c>
      <c r="C2500" s="89">
        <f t="shared" si="196"/>
        <v>7</v>
      </c>
      <c r="D2500" s="89">
        <f t="shared" si="197"/>
        <v>2015</v>
      </c>
      <c r="E2500" s="89" t="str">
        <f t="shared" si="198"/>
        <v>Jul</v>
      </c>
      <c r="F2500" s="89" t="str">
        <f t="shared" si="199"/>
        <v>Jul 10, 2015</v>
      </c>
      <c r="G2500" s="213">
        <f>VLOOKUP(Table35[[#This Row],[investing.com format]],'Data Investing'!A:B,2,)</f>
        <v>1.3906000000000001</v>
      </c>
    </row>
    <row r="2501" spans="1:7" x14ac:dyDescent="0.45">
      <c r="A2501" s="212">
        <v>42198</v>
      </c>
      <c r="B2501" s="100">
        <f t="shared" si="195"/>
        <v>13</v>
      </c>
      <c r="C2501" s="89">
        <f t="shared" si="196"/>
        <v>7</v>
      </c>
      <c r="D2501" s="89">
        <f t="shared" si="197"/>
        <v>2015</v>
      </c>
      <c r="E2501" s="89" t="str">
        <f t="shared" si="198"/>
        <v>Jul</v>
      </c>
      <c r="F2501" s="89" t="str">
        <f t="shared" si="199"/>
        <v>Jul 13, 2015</v>
      </c>
      <c r="G2501" s="213">
        <f>VLOOKUP(Table35[[#This Row],[investing.com format]],'Data Investing'!A:B,2,)</f>
        <v>1.4076</v>
      </c>
    </row>
    <row r="2502" spans="1:7" x14ac:dyDescent="0.45">
      <c r="A2502" s="212">
        <v>42199</v>
      </c>
      <c r="B2502" s="100">
        <f t="shared" si="195"/>
        <v>14</v>
      </c>
      <c r="C2502" s="89">
        <f t="shared" si="196"/>
        <v>7</v>
      </c>
      <c r="D2502" s="89">
        <f t="shared" si="197"/>
        <v>2015</v>
      </c>
      <c r="E2502" s="89" t="str">
        <f t="shared" si="198"/>
        <v>Jul</v>
      </c>
      <c r="F2502" s="89" t="str">
        <f t="shared" si="199"/>
        <v>Jul 14, 2015</v>
      </c>
      <c r="G2502" s="213">
        <f>VLOOKUP(Table35[[#This Row],[investing.com format]],'Data Investing'!A:B,2,)</f>
        <v>1.42</v>
      </c>
    </row>
    <row r="2503" spans="1:7" x14ac:dyDescent="0.45">
      <c r="A2503" s="212">
        <v>42200</v>
      </c>
      <c r="B2503" s="100">
        <f t="shared" si="195"/>
        <v>15</v>
      </c>
      <c r="C2503" s="89">
        <f t="shared" si="196"/>
        <v>7</v>
      </c>
      <c r="D2503" s="89">
        <f t="shared" si="197"/>
        <v>2015</v>
      </c>
      <c r="E2503" s="89" t="str">
        <f t="shared" si="198"/>
        <v>Jul</v>
      </c>
      <c r="F2503" s="89" t="str">
        <f t="shared" si="199"/>
        <v>Jul 15, 2015</v>
      </c>
      <c r="G2503" s="213">
        <f>VLOOKUP(Table35[[#This Row],[investing.com format]],'Data Investing'!A:B,2,)</f>
        <v>1.4282999999999999</v>
      </c>
    </row>
    <row r="2504" spans="1:7" x14ac:dyDescent="0.45">
      <c r="A2504" s="212">
        <v>42201</v>
      </c>
      <c r="B2504" s="100">
        <f t="shared" si="195"/>
        <v>16</v>
      </c>
      <c r="C2504" s="89">
        <f t="shared" si="196"/>
        <v>7</v>
      </c>
      <c r="D2504" s="89">
        <f t="shared" si="197"/>
        <v>2015</v>
      </c>
      <c r="E2504" s="89" t="str">
        <f t="shared" si="198"/>
        <v>Jul</v>
      </c>
      <c r="F2504" s="89" t="str">
        <f t="shared" si="199"/>
        <v>Jul 16, 2015</v>
      </c>
      <c r="G2504" s="213">
        <f>VLOOKUP(Table35[[#This Row],[investing.com format]],'Data Investing'!A:B,2,)</f>
        <v>1.4353</v>
      </c>
    </row>
    <row r="2505" spans="1:7" x14ac:dyDescent="0.45">
      <c r="A2505" s="212">
        <v>42202</v>
      </c>
      <c r="B2505" s="100">
        <f t="shared" si="195"/>
        <v>17</v>
      </c>
      <c r="C2505" s="89">
        <f t="shared" si="196"/>
        <v>7</v>
      </c>
      <c r="D2505" s="89">
        <f t="shared" si="197"/>
        <v>2015</v>
      </c>
      <c r="E2505" s="89" t="str">
        <f t="shared" si="198"/>
        <v>Jul</v>
      </c>
      <c r="F2505" s="89" t="str">
        <f t="shared" si="199"/>
        <v>Jul 17, 2015</v>
      </c>
      <c r="G2505" s="213">
        <f>VLOOKUP(Table35[[#This Row],[investing.com format]],'Data Investing'!A:B,2,)</f>
        <v>1.4415</v>
      </c>
    </row>
    <row r="2506" spans="1:7" x14ac:dyDescent="0.45">
      <c r="A2506" s="212">
        <v>42205</v>
      </c>
      <c r="B2506" s="100">
        <f t="shared" si="195"/>
        <v>20</v>
      </c>
      <c r="C2506" s="89">
        <f t="shared" si="196"/>
        <v>7</v>
      </c>
      <c r="D2506" s="89">
        <f t="shared" si="197"/>
        <v>2015</v>
      </c>
      <c r="E2506" s="89" t="str">
        <f t="shared" si="198"/>
        <v>Jul</v>
      </c>
      <c r="F2506" s="89" t="str">
        <f t="shared" si="199"/>
        <v>Jul 20, 2015</v>
      </c>
      <c r="G2506" s="213">
        <f>VLOOKUP(Table35[[#This Row],[investing.com format]],'Data Investing'!A:B,2,)</f>
        <v>1.4377</v>
      </c>
    </row>
    <row r="2507" spans="1:7" x14ac:dyDescent="0.45">
      <c r="A2507" s="212">
        <v>42206</v>
      </c>
      <c r="B2507" s="100">
        <f t="shared" si="195"/>
        <v>21</v>
      </c>
      <c r="C2507" s="89">
        <f t="shared" si="196"/>
        <v>7</v>
      </c>
      <c r="D2507" s="89">
        <f t="shared" si="197"/>
        <v>2015</v>
      </c>
      <c r="E2507" s="89" t="str">
        <f t="shared" si="198"/>
        <v>Jul</v>
      </c>
      <c r="F2507" s="89" t="str">
        <f t="shared" si="199"/>
        <v>Jul 21, 2015</v>
      </c>
      <c r="G2507" s="213">
        <f>VLOOKUP(Table35[[#This Row],[investing.com format]],'Data Investing'!A:B,2,)</f>
        <v>1.4225000000000001</v>
      </c>
    </row>
    <row r="2508" spans="1:7" x14ac:dyDescent="0.45">
      <c r="A2508" s="212">
        <v>42207</v>
      </c>
      <c r="B2508" s="100">
        <f t="shared" si="195"/>
        <v>22</v>
      </c>
      <c r="C2508" s="89">
        <f t="shared" si="196"/>
        <v>7</v>
      </c>
      <c r="D2508" s="89">
        <f t="shared" si="197"/>
        <v>2015</v>
      </c>
      <c r="E2508" s="89" t="str">
        <f t="shared" si="198"/>
        <v>Jul</v>
      </c>
      <c r="F2508" s="89" t="str">
        <f t="shared" si="199"/>
        <v>Jul 22, 2015</v>
      </c>
      <c r="G2508" s="213">
        <f>VLOOKUP(Table35[[#This Row],[investing.com format]],'Data Investing'!A:B,2,)</f>
        <v>1.4279999999999999</v>
      </c>
    </row>
    <row r="2509" spans="1:7" x14ac:dyDescent="0.45">
      <c r="A2509" s="212">
        <v>42208</v>
      </c>
      <c r="B2509" s="100">
        <f t="shared" si="195"/>
        <v>23</v>
      </c>
      <c r="C2509" s="89">
        <f t="shared" si="196"/>
        <v>7</v>
      </c>
      <c r="D2509" s="89">
        <f t="shared" si="197"/>
        <v>2015</v>
      </c>
      <c r="E2509" s="89" t="str">
        <f t="shared" si="198"/>
        <v>Jul</v>
      </c>
      <c r="F2509" s="89" t="str">
        <f t="shared" si="199"/>
        <v>Jul 23, 2015</v>
      </c>
      <c r="G2509" s="213">
        <f>VLOOKUP(Table35[[#This Row],[investing.com format]],'Data Investing'!A:B,2,)</f>
        <v>1.4125000000000001</v>
      </c>
    </row>
    <row r="2510" spans="1:7" x14ac:dyDescent="0.45">
      <c r="A2510" s="212">
        <v>42209</v>
      </c>
      <c r="B2510" s="100">
        <f t="shared" si="195"/>
        <v>24</v>
      </c>
      <c r="C2510" s="89">
        <f t="shared" si="196"/>
        <v>7</v>
      </c>
      <c r="D2510" s="89">
        <f t="shared" si="197"/>
        <v>2015</v>
      </c>
      <c r="E2510" s="89" t="str">
        <f t="shared" si="198"/>
        <v>Jul</v>
      </c>
      <c r="F2510" s="89" t="str">
        <f t="shared" si="199"/>
        <v>Jul 24, 2015</v>
      </c>
      <c r="G2510" s="213">
        <f>VLOOKUP(Table35[[#This Row],[investing.com format]],'Data Investing'!A:B,2,)</f>
        <v>1.4124000000000001</v>
      </c>
    </row>
    <row r="2511" spans="1:7" x14ac:dyDescent="0.45">
      <c r="A2511" s="212">
        <v>42212</v>
      </c>
      <c r="B2511" s="100">
        <f t="shared" si="195"/>
        <v>27</v>
      </c>
      <c r="C2511" s="89">
        <f t="shared" si="196"/>
        <v>7</v>
      </c>
      <c r="D2511" s="89">
        <f t="shared" si="197"/>
        <v>2015</v>
      </c>
      <c r="E2511" s="89" t="str">
        <f t="shared" si="198"/>
        <v>Jul</v>
      </c>
      <c r="F2511" s="89" t="str">
        <f t="shared" si="199"/>
        <v>Jul 27, 2015</v>
      </c>
      <c r="G2511" s="213">
        <f>VLOOKUP(Table35[[#This Row],[investing.com format]],'Data Investing'!A:B,2,)</f>
        <v>1.4024000000000001</v>
      </c>
    </row>
    <row r="2512" spans="1:7" x14ac:dyDescent="0.45">
      <c r="A2512" s="212">
        <v>42213</v>
      </c>
      <c r="B2512" s="100">
        <f t="shared" si="195"/>
        <v>28</v>
      </c>
      <c r="C2512" s="89">
        <f t="shared" si="196"/>
        <v>7</v>
      </c>
      <c r="D2512" s="89">
        <f t="shared" si="197"/>
        <v>2015</v>
      </c>
      <c r="E2512" s="89" t="str">
        <f t="shared" si="198"/>
        <v>Jul</v>
      </c>
      <c r="F2512" s="89" t="str">
        <f t="shared" si="199"/>
        <v>Jul 28, 2015</v>
      </c>
      <c r="G2512" s="213">
        <f>VLOOKUP(Table35[[#This Row],[investing.com format]],'Data Investing'!A:B,2,)</f>
        <v>1.4116</v>
      </c>
    </row>
    <row r="2513" spans="1:7" x14ac:dyDescent="0.45">
      <c r="A2513" s="212">
        <v>42214</v>
      </c>
      <c r="B2513" s="100">
        <f t="shared" si="195"/>
        <v>29</v>
      </c>
      <c r="C2513" s="89">
        <f t="shared" si="196"/>
        <v>7</v>
      </c>
      <c r="D2513" s="89">
        <f t="shared" si="197"/>
        <v>2015</v>
      </c>
      <c r="E2513" s="89" t="str">
        <f t="shared" si="198"/>
        <v>Jul</v>
      </c>
      <c r="F2513" s="89" t="str">
        <f t="shared" si="199"/>
        <v>Jul 29, 2015</v>
      </c>
      <c r="G2513" s="213">
        <f>VLOOKUP(Table35[[#This Row],[investing.com format]],'Data Investing'!A:B,2,)</f>
        <v>1.4204000000000001</v>
      </c>
    </row>
    <row r="2514" spans="1:7" x14ac:dyDescent="0.45">
      <c r="A2514" s="212">
        <v>42215</v>
      </c>
      <c r="B2514" s="100">
        <f t="shared" ref="B2514:B2577" si="200">DAY(A2514)</f>
        <v>30</v>
      </c>
      <c r="C2514" s="89">
        <f t="shared" ref="C2514:C2577" si="201">MONTH(A2514)</f>
        <v>7</v>
      </c>
      <c r="D2514" s="89">
        <f t="shared" ref="D2514:D2577" si="202">YEAR(A2514)</f>
        <v>2015</v>
      </c>
      <c r="E2514" s="89" t="str">
        <f t="shared" ref="E2514:E2577" si="203">VLOOKUP(C2514,$K$2:$L$13,2,)</f>
        <v>Jul</v>
      </c>
      <c r="F2514" s="89" t="str">
        <f t="shared" ref="F2514:F2577" si="204">IF(B2514&lt;10,E2514&amp;" 0"&amp; B2514&amp;", " &amp;D2514,E2514&amp;" "&amp; B2514&amp;", " &amp;D2514)</f>
        <v>Jul 30, 2015</v>
      </c>
      <c r="G2514" s="213">
        <f>VLOOKUP(Table35[[#This Row],[investing.com format]],'Data Investing'!A:B,2,)</f>
        <v>1.427</v>
      </c>
    </row>
    <row r="2515" spans="1:7" x14ac:dyDescent="0.45">
      <c r="A2515" s="212">
        <v>42216</v>
      </c>
      <c r="B2515" s="100">
        <f t="shared" si="200"/>
        <v>31</v>
      </c>
      <c r="C2515" s="89">
        <f t="shared" si="201"/>
        <v>7</v>
      </c>
      <c r="D2515" s="89">
        <f t="shared" si="202"/>
        <v>2015</v>
      </c>
      <c r="E2515" s="89" t="str">
        <f t="shared" si="203"/>
        <v>Jul</v>
      </c>
      <c r="F2515" s="89" t="str">
        <f t="shared" si="204"/>
        <v>Jul 31, 2015</v>
      </c>
      <c r="G2515" s="213">
        <f>VLOOKUP(Table35[[#This Row],[investing.com format]],'Data Investing'!A:B,2,)</f>
        <v>1.4218999999999999</v>
      </c>
    </row>
    <row r="2516" spans="1:7" x14ac:dyDescent="0.45">
      <c r="A2516" s="212">
        <v>42219</v>
      </c>
      <c r="B2516" s="100">
        <f t="shared" si="200"/>
        <v>3</v>
      </c>
      <c r="C2516" s="89">
        <f t="shared" si="201"/>
        <v>8</v>
      </c>
      <c r="D2516" s="89">
        <f t="shared" si="202"/>
        <v>2015</v>
      </c>
      <c r="E2516" s="89" t="str">
        <f t="shared" si="203"/>
        <v>Aug</v>
      </c>
      <c r="F2516" s="89" t="str">
        <f t="shared" si="204"/>
        <v>Aug 03, 2015</v>
      </c>
      <c r="G2516" s="213">
        <f>VLOOKUP(Table35[[#This Row],[investing.com format]],'Data Investing'!A:B,2,)</f>
        <v>1.4234</v>
      </c>
    </row>
    <row r="2517" spans="1:7" x14ac:dyDescent="0.45">
      <c r="A2517" s="212">
        <v>42220</v>
      </c>
      <c r="B2517" s="100">
        <f t="shared" si="200"/>
        <v>4</v>
      </c>
      <c r="C2517" s="89">
        <f t="shared" si="201"/>
        <v>8</v>
      </c>
      <c r="D2517" s="89">
        <f t="shared" si="202"/>
        <v>2015</v>
      </c>
      <c r="E2517" s="89" t="str">
        <f t="shared" si="203"/>
        <v>Aug</v>
      </c>
      <c r="F2517" s="89" t="str">
        <f t="shared" si="204"/>
        <v>Aug 04, 2015</v>
      </c>
      <c r="G2517" s="213">
        <f>VLOOKUP(Table35[[#This Row],[investing.com format]],'Data Investing'!A:B,2,)</f>
        <v>1.4302999999999999</v>
      </c>
    </row>
    <row r="2518" spans="1:7" x14ac:dyDescent="0.45">
      <c r="A2518" s="212">
        <v>42221</v>
      </c>
      <c r="B2518" s="100">
        <f t="shared" si="200"/>
        <v>5</v>
      </c>
      <c r="C2518" s="89">
        <f t="shared" si="201"/>
        <v>8</v>
      </c>
      <c r="D2518" s="89">
        <f t="shared" si="202"/>
        <v>2015</v>
      </c>
      <c r="E2518" s="89" t="str">
        <f t="shared" si="203"/>
        <v>Aug</v>
      </c>
      <c r="F2518" s="89" t="str">
        <f t="shared" si="204"/>
        <v>Aug 05, 2015</v>
      </c>
      <c r="G2518" s="213">
        <f>VLOOKUP(Table35[[#This Row],[investing.com format]],'Data Investing'!A:B,2,)</f>
        <v>1.4306000000000001</v>
      </c>
    </row>
    <row r="2519" spans="1:7" x14ac:dyDescent="0.45">
      <c r="A2519" s="212">
        <v>42222</v>
      </c>
      <c r="B2519" s="100">
        <f t="shared" si="200"/>
        <v>6</v>
      </c>
      <c r="C2519" s="89">
        <f t="shared" si="201"/>
        <v>8</v>
      </c>
      <c r="D2519" s="89">
        <f t="shared" si="202"/>
        <v>2015</v>
      </c>
      <c r="E2519" s="89" t="str">
        <f t="shared" si="203"/>
        <v>Aug</v>
      </c>
      <c r="F2519" s="89" t="str">
        <f t="shared" si="204"/>
        <v>Aug 06, 2015</v>
      </c>
      <c r="G2519" s="213">
        <f>VLOOKUP(Table35[[#This Row],[investing.com format]],'Data Investing'!A:B,2,)</f>
        <v>1.4198</v>
      </c>
    </row>
    <row r="2520" spans="1:7" x14ac:dyDescent="0.45">
      <c r="A2520" s="212">
        <v>42223</v>
      </c>
      <c r="B2520" s="100">
        <f t="shared" si="200"/>
        <v>7</v>
      </c>
      <c r="C2520" s="89">
        <f t="shared" si="201"/>
        <v>8</v>
      </c>
      <c r="D2520" s="89">
        <f t="shared" si="202"/>
        <v>2015</v>
      </c>
      <c r="E2520" s="89" t="str">
        <f t="shared" si="203"/>
        <v>Aug</v>
      </c>
      <c r="F2520" s="89" t="str">
        <f t="shared" si="204"/>
        <v>Aug 07, 2015</v>
      </c>
      <c r="G2520" s="213">
        <f>VLOOKUP(Table35[[#This Row],[investing.com format]],'Data Investing'!A:B,2,)</f>
        <v>1.4128000000000001</v>
      </c>
    </row>
    <row r="2521" spans="1:7" x14ac:dyDescent="0.45">
      <c r="A2521" s="212">
        <v>42226</v>
      </c>
      <c r="B2521" s="100">
        <f t="shared" si="200"/>
        <v>10</v>
      </c>
      <c r="C2521" s="89">
        <f t="shared" si="201"/>
        <v>8</v>
      </c>
      <c r="D2521" s="89">
        <f t="shared" si="202"/>
        <v>2015</v>
      </c>
      <c r="E2521" s="89" t="str">
        <f t="shared" si="203"/>
        <v>Aug</v>
      </c>
      <c r="F2521" s="89" t="str">
        <f t="shared" si="204"/>
        <v>Aug 10, 2015</v>
      </c>
      <c r="G2521" s="213">
        <f>VLOOKUP(Table35[[#This Row],[investing.com format]],'Data Investing'!A:B,2,)</f>
        <v>1.4149</v>
      </c>
    </row>
    <row r="2522" spans="1:7" x14ac:dyDescent="0.45">
      <c r="A2522" s="212">
        <v>42227</v>
      </c>
      <c r="B2522" s="100">
        <f t="shared" si="200"/>
        <v>11</v>
      </c>
      <c r="C2522" s="89">
        <f t="shared" si="201"/>
        <v>8</v>
      </c>
      <c r="D2522" s="89">
        <f t="shared" si="202"/>
        <v>2015</v>
      </c>
      <c r="E2522" s="89" t="str">
        <f t="shared" si="203"/>
        <v>Aug</v>
      </c>
      <c r="F2522" s="89" t="str">
        <f t="shared" si="204"/>
        <v>Aug 11, 2015</v>
      </c>
      <c r="G2522" s="213">
        <f>VLOOKUP(Table35[[#This Row],[investing.com format]],'Data Investing'!A:B,2,)</f>
        <v>1.4106000000000001</v>
      </c>
    </row>
    <row r="2523" spans="1:7" x14ac:dyDescent="0.45">
      <c r="A2523" s="212">
        <v>42228</v>
      </c>
      <c r="B2523" s="100">
        <f t="shared" si="200"/>
        <v>12</v>
      </c>
      <c r="C2523" s="89">
        <f t="shared" si="201"/>
        <v>8</v>
      </c>
      <c r="D2523" s="89">
        <f t="shared" si="202"/>
        <v>2015</v>
      </c>
      <c r="E2523" s="89" t="str">
        <f t="shared" si="203"/>
        <v>Aug</v>
      </c>
      <c r="F2523" s="89" t="str">
        <f t="shared" si="204"/>
        <v>Aug 12, 2015</v>
      </c>
      <c r="G2523" s="213">
        <f>VLOOKUP(Table35[[#This Row],[investing.com format]],'Data Investing'!A:B,2,)</f>
        <v>1.3996</v>
      </c>
    </row>
    <row r="2524" spans="1:7" x14ac:dyDescent="0.45">
      <c r="A2524" s="212">
        <v>42229</v>
      </c>
      <c r="B2524" s="100">
        <f t="shared" si="200"/>
        <v>13</v>
      </c>
      <c r="C2524" s="89">
        <f t="shared" si="201"/>
        <v>8</v>
      </c>
      <c r="D2524" s="89">
        <f t="shared" si="202"/>
        <v>2015</v>
      </c>
      <c r="E2524" s="89" t="str">
        <f t="shared" si="203"/>
        <v>Aug</v>
      </c>
      <c r="F2524" s="89" t="str">
        <f t="shared" si="204"/>
        <v>Aug 13, 2015</v>
      </c>
      <c r="G2524" s="213">
        <f>VLOOKUP(Table35[[#This Row],[investing.com format]],'Data Investing'!A:B,2,)</f>
        <v>1.4001999999999999</v>
      </c>
    </row>
    <row r="2525" spans="1:7" x14ac:dyDescent="0.45">
      <c r="A2525" s="212">
        <v>42230</v>
      </c>
      <c r="B2525" s="100">
        <f t="shared" si="200"/>
        <v>14</v>
      </c>
      <c r="C2525" s="89">
        <f t="shared" si="201"/>
        <v>8</v>
      </c>
      <c r="D2525" s="89">
        <f t="shared" si="202"/>
        <v>2015</v>
      </c>
      <c r="E2525" s="89" t="str">
        <f t="shared" si="203"/>
        <v>Aug</v>
      </c>
      <c r="F2525" s="89" t="str">
        <f t="shared" si="204"/>
        <v>Aug 14, 2015</v>
      </c>
      <c r="G2525" s="213">
        <f>VLOOKUP(Table35[[#This Row],[investing.com format]],'Data Investing'!A:B,2,)</f>
        <v>1.4084000000000001</v>
      </c>
    </row>
    <row r="2526" spans="1:7" x14ac:dyDescent="0.45">
      <c r="A2526" s="212">
        <v>42233</v>
      </c>
      <c r="B2526" s="100">
        <f t="shared" si="200"/>
        <v>17</v>
      </c>
      <c r="C2526" s="89">
        <f t="shared" si="201"/>
        <v>8</v>
      </c>
      <c r="D2526" s="89">
        <f t="shared" si="202"/>
        <v>2015</v>
      </c>
      <c r="E2526" s="89" t="str">
        <f t="shared" si="203"/>
        <v>Aug</v>
      </c>
      <c r="F2526" s="89" t="str">
        <f t="shared" si="204"/>
        <v>Aug 17, 2015</v>
      </c>
      <c r="G2526" s="213">
        <f>VLOOKUP(Table35[[#This Row],[investing.com format]],'Data Investing'!A:B,2,)</f>
        <v>1.4068000000000001</v>
      </c>
    </row>
    <row r="2527" spans="1:7" x14ac:dyDescent="0.45">
      <c r="A2527" s="212">
        <v>42234</v>
      </c>
      <c r="B2527" s="100">
        <f t="shared" si="200"/>
        <v>18</v>
      </c>
      <c r="C2527" s="89">
        <f t="shared" si="201"/>
        <v>8</v>
      </c>
      <c r="D2527" s="89">
        <f t="shared" si="202"/>
        <v>2015</v>
      </c>
      <c r="E2527" s="89" t="str">
        <f t="shared" si="203"/>
        <v>Aug</v>
      </c>
      <c r="F2527" s="89" t="str">
        <f t="shared" si="204"/>
        <v>Aug 18, 2015</v>
      </c>
      <c r="G2527" s="213">
        <f>VLOOKUP(Table35[[#This Row],[investing.com format]],'Data Investing'!A:B,2,)</f>
        <v>1.421</v>
      </c>
    </row>
    <row r="2528" spans="1:7" x14ac:dyDescent="0.45">
      <c r="A2528" s="212">
        <v>42235</v>
      </c>
      <c r="B2528" s="100">
        <f t="shared" si="200"/>
        <v>19</v>
      </c>
      <c r="C2528" s="89">
        <f t="shared" si="201"/>
        <v>8</v>
      </c>
      <c r="D2528" s="89">
        <f t="shared" si="202"/>
        <v>2015</v>
      </c>
      <c r="E2528" s="89" t="str">
        <f t="shared" si="203"/>
        <v>Aug</v>
      </c>
      <c r="F2528" s="89" t="str">
        <f t="shared" si="204"/>
        <v>Aug 19, 2015</v>
      </c>
      <c r="G2528" s="213">
        <f>VLOOKUP(Table35[[#This Row],[investing.com format]],'Data Investing'!A:B,2,)</f>
        <v>1.4100999999999999</v>
      </c>
    </row>
    <row r="2529" spans="1:7" x14ac:dyDescent="0.45">
      <c r="A2529" s="212">
        <v>42236</v>
      </c>
      <c r="B2529" s="100">
        <f t="shared" si="200"/>
        <v>20</v>
      </c>
      <c r="C2529" s="89">
        <f t="shared" si="201"/>
        <v>8</v>
      </c>
      <c r="D2529" s="89">
        <f t="shared" si="202"/>
        <v>2015</v>
      </c>
      <c r="E2529" s="89" t="str">
        <f t="shared" si="203"/>
        <v>Aug</v>
      </c>
      <c r="F2529" s="89" t="str">
        <f t="shared" si="204"/>
        <v>Aug 20, 2015</v>
      </c>
      <c r="G2529" s="213">
        <f>VLOOKUP(Table35[[#This Row],[investing.com format]],'Data Investing'!A:B,2,)</f>
        <v>1.3956</v>
      </c>
    </row>
    <row r="2530" spans="1:7" x14ac:dyDescent="0.45">
      <c r="A2530" s="212">
        <v>42237</v>
      </c>
      <c r="B2530" s="100">
        <f t="shared" si="200"/>
        <v>21</v>
      </c>
      <c r="C2530" s="89">
        <f t="shared" si="201"/>
        <v>8</v>
      </c>
      <c r="D2530" s="89">
        <f t="shared" si="202"/>
        <v>2015</v>
      </c>
      <c r="E2530" s="89" t="str">
        <f t="shared" si="203"/>
        <v>Aug</v>
      </c>
      <c r="F2530" s="89" t="str">
        <f t="shared" si="204"/>
        <v>Aug 21, 2015</v>
      </c>
      <c r="G2530" s="213">
        <f>VLOOKUP(Table35[[#This Row],[investing.com format]],'Data Investing'!A:B,2,)</f>
        <v>1.3782000000000001</v>
      </c>
    </row>
    <row r="2531" spans="1:7" x14ac:dyDescent="0.45">
      <c r="A2531" s="212">
        <v>42240</v>
      </c>
      <c r="B2531" s="100">
        <f t="shared" si="200"/>
        <v>24</v>
      </c>
      <c r="C2531" s="89">
        <f t="shared" si="201"/>
        <v>8</v>
      </c>
      <c r="D2531" s="89">
        <f t="shared" si="202"/>
        <v>2015</v>
      </c>
      <c r="E2531" s="89" t="str">
        <f t="shared" si="203"/>
        <v>Aug</v>
      </c>
      <c r="F2531" s="89" t="str">
        <f t="shared" si="204"/>
        <v>Aug 24, 2015</v>
      </c>
      <c r="G2531" s="213">
        <f>VLOOKUP(Table35[[#This Row],[investing.com format]],'Data Investing'!A:B,2,)</f>
        <v>1.3573</v>
      </c>
    </row>
    <row r="2532" spans="1:7" x14ac:dyDescent="0.45">
      <c r="A2532" s="212">
        <v>42241</v>
      </c>
      <c r="B2532" s="100">
        <f t="shared" si="200"/>
        <v>25</v>
      </c>
      <c r="C2532" s="89">
        <f t="shared" si="201"/>
        <v>8</v>
      </c>
      <c r="D2532" s="89">
        <f t="shared" si="202"/>
        <v>2015</v>
      </c>
      <c r="E2532" s="89" t="str">
        <f t="shared" si="203"/>
        <v>Aug</v>
      </c>
      <c r="F2532" s="89" t="str">
        <f t="shared" si="204"/>
        <v>Aug 25, 2015</v>
      </c>
      <c r="G2532" s="213">
        <f>VLOOKUP(Table35[[#This Row],[investing.com format]],'Data Investing'!A:B,2,)</f>
        <v>1.3621000000000001</v>
      </c>
    </row>
    <row r="2533" spans="1:7" x14ac:dyDescent="0.45">
      <c r="A2533" s="212">
        <v>42242</v>
      </c>
      <c r="B2533" s="100">
        <f t="shared" si="200"/>
        <v>26</v>
      </c>
      <c r="C2533" s="89">
        <f t="shared" si="201"/>
        <v>8</v>
      </c>
      <c r="D2533" s="89">
        <f t="shared" si="202"/>
        <v>2015</v>
      </c>
      <c r="E2533" s="89" t="str">
        <f t="shared" si="203"/>
        <v>Aug</v>
      </c>
      <c r="F2533" s="89" t="str">
        <f t="shared" si="204"/>
        <v>Aug 26, 2015</v>
      </c>
      <c r="G2533" s="213">
        <f>VLOOKUP(Table35[[#This Row],[investing.com format]],'Data Investing'!A:B,2,)</f>
        <v>1.3662000000000001</v>
      </c>
    </row>
    <row r="2534" spans="1:7" x14ac:dyDescent="0.45">
      <c r="A2534" s="212">
        <v>42243</v>
      </c>
      <c r="B2534" s="100">
        <f t="shared" si="200"/>
        <v>27</v>
      </c>
      <c r="C2534" s="89">
        <f t="shared" si="201"/>
        <v>8</v>
      </c>
      <c r="D2534" s="89">
        <f t="shared" si="202"/>
        <v>2015</v>
      </c>
      <c r="E2534" s="89" t="str">
        <f t="shared" si="203"/>
        <v>Aug</v>
      </c>
      <c r="F2534" s="89" t="str">
        <f t="shared" si="204"/>
        <v>Aug 27, 2015</v>
      </c>
      <c r="G2534" s="213">
        <f>VLOOKUP(Table35[[#This Row],[investing.com format]],'Data Investing'!A:B,2,)</f>
        <v>1.3694999999999999</v>
      </c>
    </row>
    <row r="2535" spans="1:7" x14ac:dyDescent="0.45">
      <c r="A2535" s="212">
        <v>42244</v>
      </c>
      <c r="B2535" s="100">
        <f t="shared" si="200"/>
        <v>28</v>
      </c>
      <c r="C2535" s="89">
        <f t="shared" si="201"/>
        <v>8</v>
      </c>
      <c r="D2535" s="89">
        <f t="shared" si="202"/>
        <v>2015</v>
      </c>
      <c r="E2535" s="89" t="str">
        <f t="shared" si="203"/>
        <v>Aug</v>
      </c>
      <c r="F2535" s="89" t="str">
        <f t="shared" si="204"/>
        <v>Aug 28, 2015</v>
      </c>
      <c r="G2535" s="213">
        <f>VLOOKUP(Table35[[#This Row],[investing.com format]],'Data Investing'!A:B,2,)</f>
        <v>1.3769</v>
      </c>
    </row>
    <row r="2536" spans="1:7" x14ac:dyDescent="0.45">
      <c r="A2536" s="212">
        <v>42247</v>
      </c>
      <c r="B2536" s="100">
        <f t="shared" si="200"/>
        <v>31</v>
      </c>
      <c r="C2536" s="89">
        <f t="shared" si="201"/>
        <v>8</v>
      </c>
      <c r="D2536" s="89">
        <f t="shared" si="202"/>
        <v>2015</v>
      </c>
      <c r="E2536" s="89" t="str">
        <f t="shared" si="203"/>
        <v>Aug</v>
      </c>
      <c r="F2536" s="89" t="str">
        <f t="shared" si="204"/>
        <v>Aug 31, 2015</v>
      </c>
      <c r="G2536" s="213">
        <f>VLOOKUP(Table35[[#This Row],[investing.com format]],'Data Investing'!A:B,2,)</f>
        <v>1.3681000000000001</v>
      </c>
    </row>
    <row r="2537" spans="1:7" x14ac:dyDescent="0.45">
      <c r="A2537" s="212">
        <v>42248</v>
      </c>
      <c r="B2537" s="100">
        <f t="shared" si="200"/>
        <v>1</v>
      </c>
      <c r="C2537" s="89">
        <f t="shared" si="201"/>
        <v>9</v>
      </c>
      <c r="D2537" s="89">
        <f t="shared" si="202"/>
        <v>2015</v>
      </c>
      <c r="E2537" s="89" t="str">
        <f t="shared" si="203"/>
        <v>Sep</v>
      </c>
      <c r="F2537" s="89" t="str">
        <f t="shared" si="204"/>
        <v>Sep 01, 2015</v>
      </c>
      <c r="G2537" s="213">
        <f>VLOOKUP(Table35[[#This Row],[investing.com format]],'Data Investing'!A:B,2,)</f>
        <v>1.3525</v>
      </c>
    </row>
    <row r="2538" spans="1:7" x14ac:dyDescent="0.45">
      <c r="A2538" s="212">
        <v>42249</v>
      </c>
      <c r="B2538" s="100">
        <f t="shared" si="200"/>
        <v>2</v>
      </c>
      <c r="C2538" s="89">
        <f t="shared" si="201"/>
        <v>9</v>
      </c>
      <c r="D2538" s="89">
        <f t="shared" si="202"/>
        <v>2015</v>
      </c>
      <c r="E2538" s="89" t="str">
        <f t="shared" si="203"/>
        <v>Sep</v>
      </c>
      <c r="F2538" s="89" t="str">
        <f t="shared" si="204"/>
        <v>Sep 02, 2015</v>
      </c>
      <c r="G2538" s="213">
        <f>VLOOKUP(Table35[[#This Row],[investing.com format]],'Data Investing'!A:B,2,)</f>
        <v>1.3629</v>
      </c>
    </row>
    <row r="2539" spans="1:7" x14ac:dyDescent="0.45">
      <c r="A2539" s="212">
        <v>42250</v>
      </c>
      <c r="B2539" s="100">
        <f t="shared" si="200"/>
        <v>3</v>
      </c>
      <c r="C2539" s="89">
        <f t="shared" si="201"/>
        <v>9</v>
      </c>
      <c r="D2539" s="89">
        <f t="shared" si="202"/>
        <v>2015</v>
      </c>
      <c r="E2539" s="89" t="str">
        <f t="shared" si="203"/>
        <v>Sep</v>
      </c>
      <c r="F2539" s="89" t="str">
        <f t="shared" si="204"/>
        <v>Sep 03, 2015</v>
      </c>
      <c r="G2539" s="213">
        <f>VLOOKUP(Table35[[#This Row],[investing.com format]],'Data Investing'!A:B,2,)</f>
        <v>1.3716999999999999</v>
      </c>
    </row>
    <row r="2540" spans="1:7" x14ac:dyDescent="0.45">
      <c r="A2540" s="212">
        <v>42251</v>
      </c>
      <c r="B2540" s="100">
        <f t="shared" si="200"/>
        <v>4</v>
      </c>
      <c r="C2540" s="89">
        <f t="shared" si="201"/>
        <v>9</v>
      </c>
      <c r="D2540" s="89">
        <f t="shared" si="202"/>
        <v>2015</v>
      </c>
      <c r="E2540" s="89" t="str">
        <f t="shared" si="203"/>
        <v>Sep</v>
      </c>
      <c r="F2540" s="89" t="str">
        <f t="shared" si="204"/>
        <v>Sep 04, 2015</v>
      </c>
      <c r="G2540" s="213">
        <f>VLOOKUP(Table35[[#This Row],[investing.com format]],'Data Investing'!A:B,2,)</f>
        <v>1.3611</v>
      </c>
    </row>
    <row r="2541" spans="1:7" x14ac:dyDescent="0.45">
      <c r="A2541" s="212">
        <v>42255</v>
      </c>
      <c r="B2541" s="100">
        <f t="shared" si="200"/>
        <v>8</v>
      </c>
      <c r="C2541" s="89">
        <f t="shared" si="201"/>
        <v>9</v>
      </c>
      <c r="D2541" s="89">
        <f t="shared" si="202"/>
        <v>2015</v>
      </c>
      <c r="E2541" s="89" t="str">
        <f t="shared" si="203"/>
        <v>Sep</v>
      </c>
      <c r="F2541" s="89" t="str">
        <f t="shared" si="204"/>
        <v>Sep 08, 2015</v>
      </c>
      <c r="G2541" s="213">
        <f>VLOOKUP(Table35[[#This Row],[investing.com format]],'Data Investing'!A:B,2,)</f>
        <v>1.3748</v>
      </c>
    </row>
    <row r="2542" spans="1:7" x14ac:dyDescent="0.45">
      <c r="A2542" s="212">
        <v>42256</v>
      </c>
      <c r="B2542" s="100">
        <f t="shared" si="200"/>
        <v>9</v>
      </c>
      <c r="C2542" s="89">
        <f t="shared" si="201"/>
        <v>9</v>
      </c>
      <c r="D2542" s="89">
        <f t="shared" si="202"/>
        <v>2015</v>
      </c>
      <c r="E2542" s="89" t="str">
        <f t="shared" si="203"/>
        <v>Sep</v>
      </c>
      <c r="F2542" s="89" t="str">
        <f t="shared" si="204"/>
        <v>Sep 09, 2015</v>
      </c>
      <c r="G2542" s="213">
        <f>VLOOKUP(Table35[[#This Row],[investing.com format]],'Data Investing'!A:B,2,)</f>
        <v>1.3712</v>
      </c>
    </row>
    <row r="2543" spans="1:7" x14ac:dyDescent="0.45">
      <c r="A2543" s="212">
        <v>42257</v>
      </c>
      <c r="B2543" s="100">
        <f t="shared" si="200"/>
        <v>10</v>
      </c>
      <c r="C2543" s="89">
        <f t="shared" si="201"/>
        <v>9</v>
      </c>
      <c r="D2543" s="89">
        <f t="shared" si="202"/>
        <v>2015</v>
      </c>
      <c r="E2543" s="89" t="str">
        <f t="shared" si="203"/>
        <v>Sep</v>
      </c>
      <c r="F2543" s="89" t="str">
        <f t="shared" si="204"/>
        <v>Sep 10, 2015</v>
      </c>
      <c r="G2543" s="213">
        <f>VLOOKUP(Table35[[#This Row],[investing.com format]],'Data Investing'!A:B,2,)</f>
        <v>1.3694</v>
      </c>
    </row>
    <row r="2544" spans="1:7" x14ac:dyDescent="0.45">
      <c r="A2544" s="212">
        <v>42258</v>
      </c>
      <c r="B2544" s="100">
        <f t="shared" si="200"/>
        <v>11</v>
      </c>
      <c r="C2544" s="89">
        <f t="shared" si="201"/>
        <v>9</v>
      </c>
      <c r="D2544" s="89">
        <f t="shared" si="202"/>
        <v>2015</v>
      </c>
      <c r="E2544" s="89" t="str">
        <f t="shared" si="203"/>
        <v>Sep</v>
      </c>
      <c r="F2544" s="89" t="str">
        <f t="shared" si="204"/>
        <v>Sep 11, 2015</v>
      </c>
      <c r="G2544" s="213">
        <f>VLOOKUP(Table35[[#This Row],[investing.com format]],'Data Investing'!A:B,2,)</f>
        <v>1.3607</v>
      </c>
    </row>
    <row r="2545" spans="1:7" x14ac:dyDescent="0.45">
      <c r="A2545" s="212">
        <v>42261</v>
      </c>
      <c r="B2545" s="100">
        <f t="shared" si="200"/>
        <v>14</v>
      </c>
      <c r="C2545" s="89">
        <f t="shared" si="201"/>
        <v>9</v>
      </c>
      <c r="D2545" s="89">
        <f t="shared" si="202"/>
        <v>2015</v>
      </c>
      <c r="E2545" s="89" t="str">
        <f t="shared" si="203"/>
        <v>Sep</v>
      </c>
      <c r="F2545" s="89" t="str">
        <f t="shared" si="204"/>
        <v>Sep 14, 2015</v>
      </c>
      <c r="G2545" s="213">
        <f>VLOOKUP(Table35[[#This Row],[investing.com format]],'Data Investing'!A:B,2,)</f>
        <v>1.3626</v>
      </c>
    </row>
    <row r="2546" spans="1:7" x14ac:dyDescent="0.45">
      <c r="A2546" s="212">
        <v>42262</v>
      </c>
      <c r="B2546" s="100">
        <f t="shared" si="200"/>
        <v>15</v>
      </c>
      <c r="C2546" s="89">
        <f t="shared" si="201"/>
        <v>9</v>
      </c>
      <c r="D2546" s="89">
        <f t="shared" si="202"/>
        <v>2015</v>
      </c>
      <c r="E2546" s="89" t="str">
        <f t="shared" si="203"/>
        <v>Sep</v>
      </c>
      <c r="F2546" s="89" t="str">
        <f t="shared" si="204"/>
        <v>Sep 15, 2015</v>
      </c>
      <c r="G2546" s="213">
        <f>VLOOKUP(Table35[[#This Row],[investing.com format]],'Data Investing'!A:B,2,)</f>
        <v>1.3617999999999999</v>
      </c>
    </row>
    <row r="2547" spans="1:7" x14ac:dyDescent="0.45">
      <c r="A2547" s="212">
        <v>42263</v>
      </c>
      <c r="B2547" s="100">
        <f t="shared" si="200"/>
        <v>16</v>
      </c>
      <c r="C2547" s="89">
        <f t="shared" si="201"/>
        <v>9</v>
      </c>
      <c r="D2547" s="89">
        <f t="shared" si="202"/>
        <v>2015</v>
      </c>
      <c r="E2547" s="89" t="str">
        <f t="shared" si="203"/>
        <v>Sep</v>
      </c>
      <c r="F2547" s="89" t="str">
        <f t="shared" si="204"/>
        <v>Sep 16, 2015</v>
      </c>
      <c r="G2547" s="213">
        <f>VLOOKUP(Table35[[#This Row],[investing.com format]],'Data Investing'!A:B,2,)</f>
        <v>1.3723000000000001</v>
      </c>
    </row>
    <row r="2548" spans="1:7" x14ac:dyDescent="0.45">
      <c r="A2548" s="212">
        <v>42264</v>
      </c>
      <c r="B2548" s="100">
        <f t="shared" si="200"/>
        <v>17</v>
      </c>
      <c r="C2548" s="89">
        <f t="shared" si="201"/>
        <v>9</v>
      </c>
      <c r="D2548" s="89">
        <f t="shared" si="202"/>
        <v>2015</v>
      </c>
      <c r="E2548" s="89" t="str">
        <f t="shared" si="203"/>
        <v>Sep</v>
      </c>
      <c r="F2548" s="89" t="str">
        <f t="shared" si="204"/>
        <v>Sep 17, 2015</v>
      </c>
      <c r="G2548" s="213">
        <f>VLOOKUP(Table35[[#This Row],[investing.com format]],'Data Investing'!A:B,2,)</f>
        <v>1.3632</v>
      </c>
    </row>
    <row r="2549" spans="1:7" x14ac:dyDescent="0.45">
      <c r="A2549" s="212">
        <v>42265</v>
      </c>
      <c r="B2549" s="100">
        <f t="shared" si="200"/>
        <v>18</v>
      </c>
      <c r="C2549" s="89">
        <f t="shared" si="201"/>
        <v>9</v>
      </c>
      <c r="D2549" s="89">
        <f t="shared" si="202"/>
        <v>2015</v>
      </c>
      <c r="E2549" s="89" t="str">
        <f t="shared" si="203"/>
        <v>Sep</v>
      </c>
      <c r="F2549" s="89" t="str">
        <f t="shared" si="204"/>
        <v>Sep 18, 2015</v>
      </c>
      <c r="G2549" s="213">
        <f>VLOOKUP(Table35[[#This Row],[investing.com format]],'Data Investing'!A:B,2,)</f>
        <v>1.3738999999999999</v>
      </c>
    </row>
    <row r="2550" spans="1:7" x14ac:dyDescent="0.45">
      <c r="A2550" s="212">
        <v>42268</v>
      </c>
      <c r="B2550" s="100">
        <f t="shared" si="200"/>
        <v>21</v>
      </c>
      <c r="C2550" s="89">
        <f t="shared" si="201"/>
        <v>9</v>
      </c>
      <c r="D2550" s="89">
        <f t="shared" si="202"/>
        <v>2015</v>
      </c>
      <c r="E2550" s="89" t="str">
        <f t="shared" si="203"/>
        <v>Sep</v>
      </c>
      <c r="F2550" s="89" t="str">
        <f t="shared" si="204"/>
        <v>Sep 21, 2015</v>
      </c>
      <c r="G2550" s="213">
        <f>VLOOKUP(Table35[[#This Row],[investing.com format]],'Data Investing'!A:B,2,)</f>
        <v>1.3858999999999999</v>
      </c>
    </row>
    <row r="2551" spans="1:7" x14ac:dyDescent="0.45">
      <c r="A2551" s="212">
        <v>42269</v>
      </c>
      <c r="B2551" s="100">
        <f t="shared" si="200"/>
        <v>22</v>
      </c>
      <c r="C2551" s="89">
        <f t="shared" si="201"/>
        <v>9</v>
      </c>
      <c r="D2551" s="89">
        <f t="shared" si="202"/>
        <v>2015</v>
      </c>
      <c r="E2551" s="89" t="str">
        <f t="shared" si="203"/>
        <v>Sep</v>
      </c>
      <c r="F2551" s="89" t="str">
        <f t="shared" si="204"/>
        <v>Sep 22, 2015</v>
      </c>
      <c r="G2551" s="213">
        <f>VLOOKUP(Table35[[#This Row],[investing.com format]],'Data Investing'!A:B,2,)</f>
        <v>1.3818999999999999</v>
      </c>
    </row>
    <row r="2552" spans="1:7" x14ac:dyDescent="0.45">
      <c r="A2552" s="212">
        <v>42270</v>
      </c>
      <c r="B2552" s="100">
        <f t="shared" si="200"/>
        <v>23</v>
      </c>
      <c r="C2552" s="89">
        <f t="shared" si="201"/>
        <v>9</v>
      </c>
      <c r="D2552" s="89">
        <f t="shared" si="202"/>
        <v>2015</v>
      </c>
      <c r="E2552" s="89" t="str">
        <f t="shared" si="203"/>
        <v>Sep</v>
      </c>
      <c r="F2552" s="89" t="str">
        <f t="shared" si="204"/>
        <v>Sep 23, 2015</v>
      </c>
      <c r="G2552" s="213">
        <f>VLOOKUP(Table35[[#This Row],[investing.com format]],'Data Investing'!A:B,2,)</f>
        <v>1.3628</v>
      </c>
    </row>
    <row r="2553" spans="1:7" x14ac:dyDescent="0.45">
      <c r="A2553" s="212">
        <v>42271</v>
      </c>
      <c r="B2553" s="100">
        <f t="shared" si="200"/>
        <v>24</v>
      </c>
      <c r="C2553" s="89">
        <f t="shared" si="201"/>
        <v>9</v>
      </c>
      <c r="D2553" s="89">
        <f t="shared" si="202"/>
        <v>2015</v>
      </c>
      <c r="E2553" s="89" t="str">
        <f t="shared" si="203"/>
        <v>Sep</v>
      </c>
      <c r="F2553" s="89" t="str">
        <f t="shared" si="204"/>
        <v>Sep 24, 2015</v>
      </c>
      <c r="G2553" s="213">
        <f>VLOOKUP(Table35[[#This Row],[investing.com format]],'Data Investing'!A:B,2,)</f>
        <v>1.3572</v>
      </c>
    </row>
    <row r="2554" spans="1:7" x14ac:dyDescent="0.45">
      <c r="A2554" s="212">
        <v>42272</v>
      </c>
      <c r="B2554" s="100">
        <f t="shared" si="200"/>
        <v>25</v>
      </c>
      <c r="C2554" s="89">
        <f t="shared" si="201"/>
        <v>9</v>
      </c>
      <c r="D2554" s="89">
        <f t="shared" si="202"/>
        <v>2015</v>
      </c>
      <c r="E2554" s="89" t="str">
        <f t="shared" si="203"/>
        <v>Sep</v>
      </c>
      <c r="F2554" s="89" t="str">
        <f t="shared" si="204"/>
        <v>Sep 25, 2015</v>
      </c>
      <c r="G2554" s="213">
        <f>VLOOKUP(Table35[[#This Row],[investing.com format]],'Data Investing'!A:B,2,)</f>
        <v>1.3563000000000001</v>
      </c>
    </row>
    <row r="2555" spans="1:7" x14ac:dyDescent="0.45">
      <c r="A2555" s="212">
        <v>42275</v>
      </c>
      <c r="B2555" s="100">
        <f t="shared" si="200"/>
        <v>28</v>
      </c>
      <c r="C2555" s="89">
        <f t="shared" si="201"/>
        <v>9</v>
      </c>
      <c r="D2555" s="89">
        <f t="shared" si="202"/>
        <v>2015</v>
      </c>
      <c r="E2555" s="89" t="str">
        <f t="shared" si="203"/>
        <v>Sep</v>
      </c>
      <c r="F2555" s="89" t="str">
        <f t="shared" si="204"/>
        <v>Sep 28, 2015</v>
      </c>
      <c r="G2555" s="213">
        <f>VLOOKUP(Table35[[#This Row],[investing.com format]],'Data Investing'!A:B,2,)</f>
        <v>1.3492999999999999</v>
      </c>
    </row>
    <row r="2556" spans="1:7" x14ac:dyDescent="0.45">
      <c r="A2556" s="212">
        <v>42276</v>
      </c>
      <c r="B2556" s="100">
        <f t="shared" si="200"/>
        <v>29</v>
      </c>
      <c r="C2556" s="89">
        <f t="shared" si="201"/>
        <v>9</v>
      </c>
      <c r="D2556" s="89">
        <f t="shared" si="202"/>
        <v>2015</v>
      </c>
      <c r="E2556" s="89" t="str">
        <f t="shared" si="203"/>
        <v>Sep</v>
      </c>
      <c r="F2556" s="89" t="str">
        <f t="shared" si="204"/>
        <v>Sep 29, 2015</v>
      </c>
      <c r="G2556" s="213">
        <f>VLOOKUP(Table35[[#This Row],[investing.com format]],'Data Investing'!A:B,2,)</f>
        <v>1.3468</v>
      </c>
    </row>
    <row r="2557" spans="1:7" x14ac:dyDescent="0.45">
      <c r="A2557" s="212">
        <v>42277</v>
      </c>
      <c r="B2557" s="100">
        <f t="shared" si="200"/>
        <v>30</v>
      </c>
      <c r="C2557" s="89">
        <f t="shared" si="201"/>
        <v>9</v>
      </c>
      <c r="D2557" s="89">
        <f t="shared" si="202"/>
        <v>2015</v>
      </c>
      <c r="E2557" s="89" t="str">
        <f t="shared" si="203"/>
        <v>Sep</v>
      </c>
      <c r="F2557" s="89" t="str">
        <f t="shared" si="204"/>
        <v>Sep 30, 2015</v>
      </c>
      <c r="G2557" s="213">
        <f>VLOOKUP(Table35[[#This Row],[investing.com format]],'Data Investing'!A:B,2,)</f>
        <v>1.3535999999999999</v>
      </c>
    </row>
    <row r="2558" spans="1:7" x14ac:dyDescent="0.45">
      <c r="A2558" s="212">
        <v>42278</v>
      </c>
      <c r="B2558" s="100">
        <f t="shared" si="200"/>
        <v>1</v>
      </c>
      <c r="C2558" s="89">
        <f t="shared" si="201"/>
        <v>10</v>
      </c>
      <c r="D2558" s="89">
        <f t="shared" si="202"/>
        <v>2015</v>
      </c>
      <c r="E2558" s="89" t="str">
        <f t="shared" si="203"/>
        <v>Oct</v>
      </c>
      <c r="F2558" s="89" t="str">
        <f t="shared" si="204"/>
        <v>Oct 01, 2015</v>
      </c>
      <c r="G2558" s="213">
        <f>VLOOKUP(Table35[[#This Row],[investing.com format]],'Data Investing'!A:B,2,)</f>
        <v>1.3513999999999999</v>
      </c>
    </row>
    <row r="2559" spans="1:7" x14ac:dyDescent="0.45">
      <c r="A2559" s="212">
        <v>42279</v>
      </c>
      <c r="B2559" s="100">
        <f t="shared" si="200"/>
        <v>2</v>
      </c>
      <c r="C2559" s="89">
        <f t="shared" si="201"/>
        <v>10</v>
      </c>
      <c r="D2559" s="89">
        <f t="shared" si="202"/>
        <v>2015</v>
      </c>
      <c r="E2559" s="89" t="str">
        <f t="shared" si="203"/>
        <v>Oct</v>
      </c>
      <c r="F2559" s="89" t="str">
        <f t="shared" si="204"/>
        <v>Oct 02, 2015</v>
      </c>
      <c r="G2559" s="213">
        <f>VLOOKUP(Table35[[#This Row],[investing.com format]],'Data Investing'!A:B,2,)</f>
        <v>1.3544</v>
      </c>
    </row>
    <row r="2560" spans="1:7" x14ac:dyDescent="0.45">
      <c r="A2560" s="212">
        <v>42282</v>
      </c>
      <c r="B2560" s="100">
        <f t="shared" si="200"/>
        <v>5</v>
      </c>
      <c r="C2560" s="89">
        <f t="shared" si="201"/>
        <v>10</v>
      </c>
      <c r="D2560" s="89">
        <f t="shared" si="202"/>
        <v>2015</v>
      </c>
      <c r="E2560" s="89" t="str">
        <f t="shared" si="203"/>
        <v>Oct</v>
      </c>
      <c r="F2560" s="89" t="str">
        <f t="shared" si="204"/>
        <v>Oct 05, 2015</v>
      </c>
      <c r="G2560" s="213">
        <f>VLOOKUP(Table35[[#This Row],[investing.com format]],'Data Investing'!A:B,2,)</f>
        <v>1.3540000000000001</v>
      </c>
    </row>
    <row r="2561" spans="1:7" x14ac:dyDescent="0.45">
      <c r="A2561" s="212">
        <v>42283</v>
      </c>
      <c r="B2561" s="100">
        <f t="shared" si="200"/>
        <v>6</v>
      </c>
      <c r="C2561" s="89">
        <f t="shared" si="201"/>
        <v>10</v>
      </c>
      <c r="D2561" s="89">
        <f t="shared" si="202"/>
        <v>2015</v>
      </c>
      <c r="E2561" s="89" t="str">
        <f t="shared" si="203"/>
        <v>Oct</v>
      </c>
      <c r="F2561" s="89" t="str">
        <f t="shared" si="204"/>
        <v>Oct 06, 2015</v>
      </c>
      <c r="G2561" s="213">
        <f>VLOOKUP(Table35[[#This Row],[investing.com format]],'Data Investing'!A:B,2,)</f>
        <v>1.3509</v>
      </c>
    </row>
    <row r="2562" spans="1:7" x14ac:dyDescent="0.45">
      <c r="A2562" s="212">
        <v>42284</v>
      </c>
      <c r="B2562" s="100">
        <f t="shared" si="200"/>
        <v>7</v>
      </c>
      <c r="C2562" s="89">
        <f t="shared" si="201"/>
        <v>10</v>
      </c>
      <c r="D2562" s="89">
        <f t="shared" si="202"/>
        <v>2015</v>
      </c>
      <c r="E2562" s="89" t="str">
        <f t="shared" si="203"/>
        <v>Oct</v>
      </c>
      <c r="F2562" s="89" t="str">
        <f t="shared" si="204"/>
        <v>Oct 07, 2015</v>
      </c>
      <c r="G2562" s="213">
        <f>VLOOKUP(Table35[[#This Row],[investing.com format]],'Data Investing'!A:B,2,)</f>
        <v>1.3633999999999999</v>
      </c>
    </row>
    <row r="2563" spans="1:7" x14ac:dyDescent="0.45">
      <c r="A2563" s="212">
        <v>42285</v>
      </c>
      <c r="B2563" s="100">
        <f t="shared" si="200"/>
        <v>8</v>
      </c>
      <c r="C2563" s="89">
        <f t="shared" si="201"/>
        <v>10</v>
      </c>
      <c r="D2563" s="89">
        <f t="shared" si="202"/>
        <v>2015</v>
      </c>
      <c r="E2563" s="89" t="str">
        <f t="shared" si="203"/>
        <v>Oct</v>
      </c>
      <c r="F2563" s="89" t="str">
        <f t="shared" si="204"/>
        <v>Oct 08, 2015</v>
      </c>
      <c r="G2563" s="213">
        <f>VLOOKUP(Table35[[#This Row],[investing.com format]],'Data Investing'!A:B,2,)</f>
        <v>1.3609</v>
      </c>
    </row>
    <row r="2564" spans="1:7" x14ac:dyDescent="0.45">
      <c r="A2564" s="212">
        <v>42286</v>
      </c>
      <c r="B2564" s="100">
        <f t="shared" si="200"/>
        <v>9</v>
      </c>
      <c r="C2564" s="89">
        <f t="shared" si="201"/>
        <v>10</v>
      </c>
      <c r="D2564" s="89">
        <f t="shared" si="202"/>
        <v>2015</v>
      </c>
      <c r="E2564" s="89" t="str">
        <f t="shared" si="203"/>
        <v>Oct</v>
      </c>
      <c r="F2564" s="89" t="str">
        <f t="shared" si="204"/>
        <v>Oct 09, 2015</v>
      </c>
      <c r="G2564" s="213">
        <f>VLOOKUP(Table35[[#This Row],[investing.com format]],'Data Investing'!A:B,2,)</f>
        <v>1.3474999999999999</v>
      </c>
    </row>
    <row r="2565" spans="1:7" x14ac:dyDescent="0.45">
      <c r="A2565" s="212">
        <v>42289</v>
      </c>
      <c r="B2565" s="100">
        <f t="shared" si="200"/>
        <v>12</v>
      </c>
      <c r="C2565" s="89">
        <f t="shared" si="201"/>
        <v>10</v>
      </c>
      <c r="D2565" s="89">
        <f t="shared" si="202"/>
        <v>2015</v>
      </c>
      <c r="E2565" s="89" t="str">
        <f t="shared" si="203"/>
        <v>Oct</v>
      </c>
      <c r="F2565" s="89" t="str">
        <f t="shared" si="204"/>
        <v>Oct 12, 2015</v>
      </c>
      <c r="G2565" s="213">
        <f>VLOOKUP(Table35[[#This Row],[investing.com format]],'Data Investing'!A:B,2,)</f>
        <v>1.3513999999999999</v>
      </c>
    </row>
    <row r="2566" spans="1:7" x14ac:dyDescent="0.45">
      <c r="A2566" s="212">
        <v>42290</v>
      </c>
      <c r="B2566" s="100">
        <f t="shared" si="200"/>
        <v>13</v>
      </c>
      <c r="C2566" s="89">
        <f t="shared" si="201"/>
        <v>10</v>
      </c>
      <c r="D2566" s="89">
        <f t="shared" si="202"/>
        <v>2015</v>
      </c>
      <c r="E2566" s="89" t="str">
        <f t="shared" si="203"/>
        <v>Oct</v>
      </c>
      <c r="F2566" s="89" t="str">
        <f t="shared" si="204"/>
        <v>Oct 13, 2015</v>
      </c>
      <c r="G2566" s="213">
        <f>VLOOKUP(Table35[[#This Row],[investing.com format]],'Data Investing'!A:B,2,)</f>
        <v>1.3395999999999999</v>
      </c>
    </row>
    <row r="2567" spans="1:7" x14ac:dyDescent="0.45">
      <c r="A2567" s="212">
        <v>42291</v>
      </c>
      <c r="B2567" s="100">
        <f t="shared" si="200"/>
        <v>14</v>
      </c>
      <c r="C2567" s="89">
        <f t="shared" si="201"/>
        <v>10</v>
      </c>
      <c r="D2567" s="89">
        <f t="shared" si="202"/>
        <v>2015</v>
      </c>
      <c r="E2567" s="89" t="str">
        <f t="shared" si="203"/>
        <v>Oct</v>
      </c>
      <c r="F2567" s="89" t="str">
        <f t="shared" si="204"/>
        <v>Oct 14, 2015</v>
      </c>
      <c r="G2567" s="213">
        <f>VLOOKUP(Table35[[#This Row],[investing.com format]],'Data Investing'!A:B,2,)</f>
        <v>1.3489</v>
      </c>
    </row>
    <row r="2568" spans="1:7" x14ac:dyDescent="0.45">
      <c r="A2568" s="212">
        <v>42292</v>
      </c>
      <c r="B2568" s="100">
        <f t="shared" si="200"/>
        <v>15</v>
      </c>
      <c r="C2568" s="89">
        <f t="shared" si="201"/>
        <v>10</v>
      </c>
      <c r="D2568" s="89">
        <f t="shared" si="202"/>
        <v>2015</v>
      </c>
      <c r="E2568" s="89" t="str">
        <f t="shared" si="203"/>
        <v>Oct</v>
      </c>
      <c r="F2568" s="89" t="str">
        <f t="shared" si="204"/>
        <v>Oct 15, 2015</v>
      </c>
      <c r="G2568" s="213">
        <f>VLOOKUP(Table35[[#This Row],[investing.com format]],'Data Investing'!A:B,2,)</f>
        <v>1.3579000000000001</v>
      </c>
    </row>
    <row r="2569" spans="1:7" x14ac:dyDescent="0.45">
      <c r="A2569" s="212">
        <v>42293</v>
      </c>
      <c r="B2569" s="100">
        <f t="shared" si="200"/>
        <v>16</v>
      </c>
      <c r="C2569" s="89">
        <f t="shared" si="201"/>
        <v>10</v>
      </c>
      <c r="D2569" s="89">
        <f t="shared" si="202"/>
        <v>2015</v>
      </c>
      <c r="E2569" s="89" t="str">
        <f t="shared" si="203"/>
        <v>Oct</v>
      </c>
      <c r="F2569" s="89" t="str">
        <f t="shared" si="204"/>
        <v>Oct 16, 2015</v>
      </c>
      <c r="G2569" s="213">
        <f>VLOOKUP(Table35[[#This Row],[investing.com format]],'Data Investing'!A:B,2,)</f>
        <v>1.3604000000000001</v>
      </c>
    </row>
    <row r="2570" spans="1:7" x14ac:dyDescent="0.45">
      <c r="A2570" s="212">
        <v>42296</v>
      </c>
      <c r="B2570" s="100">
        <f t="shared" si="200"/>
        <v>19</v>
      </c>
      <c r="C2570" s="89">
        <f t="shared" si="201"/>
        <v>10</v>
      </c>
      <c r="D2570" s="89">
        <f t="shared" si="202"/>
        <v>2015</v>
      </c>
      <c r="E2570" s="89" t="str">
        <f t="shared" si="203"/>
        <v>Oct</v>
      </c>
      <c r="F2570" s="89" t="str">
        <f t="shared" si="204"/>
        <v>Oct 19, 2015</v>
      </c>
      <c r="G2570" s="213">
        <f>VLOOKUP(Table35[[#This Row],[investing.com format]],'Data Investing'!A:B,2,)</f>
        <v>1.3653</v>
      </c>
    </row>
    <row r="2571" spans="1:7" x14ac:dyDescent="0.45">
      <c r="A2571" s="212">
        <v>42297</v>
      </c>
      <c r="B2571" s="100">
        <f t="shared" si="200"/>
        <v>20</v>
      </c>
      <c r="C2571" s="89">
        <f t="shared" si="201"/>
        <v>10</v>
      </c>
      <c r="D2571" s="89">
        <f t="shared" si="202"/>
        <v>2015</v>
      </c>
      <c r="E2571" s="89" t="str">
        <f t="shared" si="203"/>
        <v>Oct</v>
      </c>
      <c r="F2571" s="89" t="str">
        <f t="shared" si="204"/>
        <v>Oct 20, 2015</v>
      </c>
      <c r="G2571" s="213">
        <f>VLOOKUP(Table35[[#This Row],[investing.com format]],'Data Investing'!A:B,2,)</f>
        <v>1.3608</v>
      </c>
    </row>
    <row r="2572" spans="1:7" x14ac:dyDescent="0.45">
      <c r="A2572" s="212">
        <v>42298</v>
      </c>
      <c r="B2572" s="100">
        <f t="shared" si="200"/>
        <v>21</v>
      </c>
      <c r="C2572" s="89">
        <f t="shared" si="201"/>
        <v>10</v>
      </c>
      <c r="D2572" s="89">
        <f t="shared" si="202"/>
        <v>2015</v>
      </c>
      <c r="E2572" s="89" t="str">
        <f t="shared" si="203"/>
        <v>Oct</v>
      </c>
      <c r="F2572" s="89" t="str">
        <f t="shared" si="204"/>
        <v>Oct 21, 2015</v>
      </c>
      <c r="G2572" s="213">
        <f>VLOOKUP(Table35[[#This Row],[investing.com format]],'Data Investing'!A:B,2,)</f>
        <v>1.3599000000000001</v>
      </c>
    </row>
    <row r="2573" spans="1:7" x14ac:dyDescent="0.45">
      <c r="A2573" s="212">
        <v>42299</v>
      </c>
      <c r="B2573" s="100">
        <f t="shared" si="200"/>
        <v>22</v>
      </c>
      <c r="C2573" s="89">
        <f t="shared" si="201"/>
        <v>10</v>
      </c>
      <c r="D2573" s="89">
        <f t="shared" si="202"/>
        <v>2015</v>
      </c>
      <c r="E2573" s="89" t="str">
        <f t="shared" si="203"/>
        <v>Oct</v>
      </c>
      <c r="F2573" s="89" t="str">
        <f t="shared" si="204"/>
        <v>Oct 22, 2015</v>
      </c>
      <c r="G2573" s="213">
        <f>VLOOKUP(Table35[[#This Row],[investing.com format]],'Data Investing'!A:B,2,)</f>
        <v>1.3861000000000001</v>
      </c>
    </row>
    <row r="2574" spans="1:7" x14ac:dyDescent="0.45">
      <c r="A2574" s="212">
        <v>42300</v>
      </c>
      <c r="B2574" s="100">
        <f t="shared" si="200"/>
        <v>23</v>
      </c>
      <c r="C2574" s="89">
        <f t="shared" si="201"/>
        <v>10</v>
      </c>
      <c r="D2574" s="89">
        <f t="shared" si="202"/>
        <v>2015</v>
      </c>
      <c r="E2574" s="89" t="str">
        <f t="shared" si="203"/>
        <v>Oct</v>
      </c>
      <c r="F2574" s="89" t="str">
        <f t="shared" si="204"/>
        <v>Oct 23, 2015</v>
      </c>
      <c r="G2574" s="213">
        <f>VLOOKUP(Table35[[#This Row],[investing.com format]],'Data Investing'!A:B,2,)</f>
        <v>1.39</v>
      </c>
    </row>
    <row r="2575" spans="1:7" x14ac:dyDescent="0.45">
      <c r="A2575" s="212">
        <v>42303</v>
      </c>
      <c r="B2575" s="100">
        <f t="shared" si="200"/>
        <v>26</v>
      </c>
      <c r="C2575" s="89">
        <f t="shared" si="201"/>
        <v>10</v>
      </c>
      <c r="D2575" s="89">
        <f t="shared" si="202"/>
        <v>2015</v>
      </c>
      <c r="E2575" s="89" t="str">
        <f t="shared" si="203"/>
        <v>Oct</v>
      </c>
      <c r="F2575" s="89" t="str">
        <f t="shared" si="204"/>
        <v>Oct 26, 2015</v>
      </c>
      <c r="G2575" s="213">
        <f>VLOOKUP(Table35[[#This Row],[investing.com format]],'Data Investing'!A:B,2,)</f>
        <v>1.3883000000000001</v>
      </c>
    </row>
    <row r="2576" spans="1:7" x14ac:dyDescent="0.45">
      <c r="A2576" s="212">
        <v>42304</v>
      </c>
      <c r="B2576" s="100">
        <f t="shared" si="200"/>
        <v>27</v>
      </c>
      <c r="C2576" s="89">
        <f t="shared" si="201"/>
        <v>10</v>
      </c>
      <c r="D2576" s="89">
        <f t="shared" si="202"/>
        <v>2015</v>
      </c>
      <c r="E2576" s="89" t="str">
        <f t="shared" si="203"/>
        <v>Oct</v>
      </c>
      <c r="F2576" s="89" t="str">
        <f t="shared" si="204"/>
        <v>Oct 27, 2015</v>
      </c>
      <c r="G2576" s="213">
        <f>VLOOKUP(Table35[[#This Row],[investing.com format]],'Data Investing'!A:B,2,)</f>
        <v>1.3845000000000001</v>
      </c>
    </row>
    <row r="2577" spans="1:7" x14ac:dyDescent="0.45">
      <c r="A2577" s="212">
        <v>42305</v>
      </c>
      <c r="B2577" s="100">
        <f t="shared" si="200"/>
        <v>28</v>
      </c>
      <c r="C2577" s="89">
        <f t="shared" si="201"/>
        <v>10</v>
      </c>
      <c r="D2577" s="89">
        <f t="shared" si="202"/>
        <v>2015</v>
      </c>
      <c r="E2577" s="89" t="str">
        <f t="shared" si="203"/>
        <v>Oct</v>
      </c>
      <c r="F2577" s="89" t="str">
        <f t="shared" si="204"/>
        <v>Oct 28, 2015</v>
      </c>
      <c r="G2577" s="213">
        <f>VLOOKUP(Table35[[#This Row],[investing.com format]],'Data Investing'!A:B,2,)</f>
        <v>1.3975</v>
      </c>
    </row>
    <row r="2578" spans="1:7" x14ac:dyDescent="0.45">
      <c r="A2578" s="212">
        <v>42306</v>
      </c>
      <c r="B2578" s="100">
        <f t="shared" ref="B2578:B2641" si="205">DAY(A2578)</f>
        <v>29</v>
      </c>
      <c r="C2578" s="89">
        <f t="shared" ref="C2578:C2641" si="206">MONTH(A2578)</f>
        <v>10</v>
      </c>
      <c r="D2578" s="89">
        <f t="shared" ref="D2578:D2641" si="207">YEAR(A2578)</f>
        <v>2015</v>
      </c>
      <c r="E2578" s="89" t="str">
        <f t="shared" ref="E2578:E2641" si="208">VLOOKUP(C2578,$K$2:$L$13,2,)</f>
        <v>Oct</v>
      </c>
      <c r="F2578" s="89" t="str">
        <f t="shared" ref="F2578:F2641" si="209">IF(B2578&lt;10,E2578&amp;" 0"&amp; B2578&amp;", " &amp;D2578,E2578&amp;" "&amp; B2578&amp;", " &amp;D2578)</f>
        <v>Oct 29, 2015</v>
      </c>
      <c r="G2578" s="213">
        <f>VLOOKUP(Table35[[#This Row],[investing.com format]],'Data Investing'!A:B,2,)</f>
        <v>1.3948</v>
      </c>
    </row>
    <row r="2579" spans="1:7" x14ac:dyDescent="0.45">
      <c r="A2579" s="212">
        <v>42307</v>
      </c>
      <c r="B2579" s="100">
        <f t="shared" si="205"/>
        <v>30</v>
      </c>
      <c r="C2579" s="89">
        <f t="shared" si="206"/>
        <v>10</v>
      </c>
      <c r="D2579" s="89">
        <f t="shared" si="207"/>
        <v>2015</v>
      </c>
      <c r="E2579" s="89" t="str">
        <f t="shared" si="208"/>
        <v>Oct</v>
      </c>
      <c r="F2579" s="89" t="str">
        <f t="shared" si="209"/>
        <v>Oct 30, 2015</v>
      </c>
      <c r="G2579" s="213">
        <f>VLOOKUP(Table35[[#This Row],[investing.com format]],'Data Investing'!A:B,2,)</f>
        <v>1.4018999999999999</v>
      </c>
    </row>
    <row r="2580" spans="1:7" x14ac:dyDescent="0.45">
      <c r="A2580" s="212">
        <v>42310</v>
      </c>
      <c r="B2580" s="100">
        <f t="shared" si="205"/>
        <v>2</v>
      </c>
      <c r="C2580" s="89">
        <f t="shared" si="206"/>
        <v>11</v>
      </c>
      <c r="D2580" s="89">
        <f t="shared" si="207"/>
        <v>2015</v>
      </c>
      <c r="E2580" s="89" t="str">
        <f t="shared" si="208"/>
        <v>Nov</v>
      </c>
      <c r="F2580" s="89" t="str">
        <f t="shared" si="209"/>
        <v>Nov 02, 2015</v>
      </c>
      <c r="G2580" s="213">
        <f>VLOOKUP(Table35[[#This Row],[investing.com format]],'Data Investing'!A:B,2,)</f>
        <v>1.3992</v>
      </c>
    </row>
    <row r="2581" spans="1:7" x14ac:dyDescent="0.45">
      <c r="A2581" s="212">
        <v>42311</v>
      </c>
      <c r="B2581" s="100">
        <f t="shared" si="205"/>
        <v>3</v>
      </c>
      <c r="C2581" s="89">
        <f t="shared" si="206"/>
        <v>11</v>
      </c>
      <c r="D2581" s="89">
        <f t="shared" si="207"/>
        <v>2015</v>
      </c>
      <c r="E2581" s="89" t="str">
        <f t="shared" si="208"/>
        <v>Nov</v>
      </c>
      <c r="F2581" s="89" t="str">
        <f t="shared" si="209"/>
        <v>Nov 03, 2015</v>
      </c>
      <c r="G2581" s="213">
        <f>VLOOKUP(Table35[[#This Row],[investing.com format]],'Data Investing'!A:B,2,)</f>
        <v>1.4061999999999999</v>
      </c>
    </row>
    <row r="2582" spans="1:7" x14ac:dyDescent="0.45">
      <c r="A2582" s="212">
        <v>42312</v>
      </c>
      <c r="B2582" s="100">
        <f t="shared" si="205"/>
        <v>4</v>
      </c>
      <c r="C2582" s="89">
        <f t="shared" si="206"/>
        <v>11</v>
      </c>
      <c r="D2582" s="89">
        <f t="shared" si="207"/>
        <v>2015</v>
      </c>
      <c r="E2582" s="89" t="str">
        <f t="shared" si="208"/>
        <v>Nov</v>
      </c>
      <c r="F2582" s="89" t="str">
        <f t="shared" si="209"/>
        <v>Nov 04, 2015</v>
      </c>
      <c r="G2582" s="213">
        <f>VLOOKUP(Table35[[#This Row],[investing.com format]],'Data Investing'!A:B,2,)</f>
        <v>1.4160999999999999</v>
      </c>
    </row>
    <row r="2583" spans="1:7" x14ac:dyDescent="0.45">
      <c r="A2583" s="212">
        <v>42313</v>
      </c>
      <c r="B2583" s="100">
        <f t="shared" si="205"/>
        <v>5</v>
      </c>
      <c r="C2583" s="89">
        <f t="shared" si="206"/>
        <v>11</v>
      </c>
      <c r="D2583" s="89">
        <f t="shared" si="207"/>
        <v>2015</v>
      </c>
      <c r="E2583" s="89" t="str">
        <f t="shared" si="208"/>
        <v>Nov</v>
      </c>
      <c r="F2583" s="89" t="str">
        <f t="shared" si="209"/>
        <v>Nov 05, 2015</v>
      </c>
      <c r="G2583" s="213">
        <f>VLOOKUP(Table35[[#This Row],[investing.com format]],'Data Investing'!A:B,2,)</f>
        <v>1.3971</v>
      </c>
    </row>
    <row r="2584" spans="1:7" x14ac:dyDescent="0.45">
      <c r="A2584" s="212">
        <v>42314</v>
      </c>
      <c r="B2584" s="100">
        <f t="shared" si="205"/>
        <v>6</v>
      </c>
      <c r="C2584" s="89">
        <f t="shared" si="206"/>
        <v>11</v>
      </c>
      <c r="D2584" s="89">
        <f t="shared" si="207"/>
        <v>2015</v>
      </c>
      <c r="E2584" s="89" t="str">
        <f t="shared" si="208"/>
        <v>Nov</v>
      </c>
      <c r="F2584" s="89" t="str">
        <f t="shared" si="209"/>
        <v>Nov 06, 2015</v>
      </c>
      <c r="G2584" s="213">
        <f>VLOOKUP(Table35[[#This Row],[investing.com format]],'Data Investing'!A:B,2,)</f>
        <v>1.4011</v>
      </c>
    </row>
    <row r="2585" spans="1:7" x14ac:dyDescent="0.45">
      <c r="A2585" s="212">
        <v>42317</v>
      </c>
      <c r="B2585" s="100">
        <f t="shared" si="205"/>
        <v>9</v>
      </c>
      <c r="C2585" s="89">
        <f t="shared" si="206"/>
        <v>11</v>
      </c>
      <c r="D2585" s="89">
        <f t="shared" si="207"/>
        <v>2015</v>
      </c>
      <c r="E2585" s="89" t="str">
        <f t="shared" si="208"/>
        <v>Nov</v>
      </c>
      <c r="F2585" s="89" t="str">
        <f t="shared" si="209"/>
        <v>Nov 09, 2015</v>
      </c>
      <c r="G2585" s="213">
        <f>VLOOKUP(Table35[[#This Row],[investing.com format]],'Data Investing'!A:B,2,)</f>
        <v>1.4061999999999999</v>
      </c>
    </row>
    <row r="2586" spans="1:7" x14ac:dyDescent="0.45">
      <c r="A2586" s="212">
        <v>42318</v>
      </c>
      <c r="B2586" s="100">
        <f t="shared" si="205"/>
        <v>10</v>
      </c>
      <c r="C2586" s="89">
        <f t="shared" si="206"/>
        <v>11</v>
      </c>
      <c r="D2586" s="89">
        <f t="shared" si="207"/>
        <v>2015</v>
      </c>
      <c r="E2586" s="89" t="str">
        <f t="shared" si="208"/>
        <v>Nov</v>
      </c>
      <c r="F2586" s="89" t="str">
        <f t="shared" si="209"/>
        <v>Nov 10, 2015</v>
      </c>
      <c r="G2586" s="213">
        <f>VLOOKUP(Table35[[#This Row],[investing.com format]],'Data Investing'!A:B,2,)</f>
        <v>1.4097</v>
      </c>
    </row>
    <row r="2587" spans="1:7" x14ac:dyDescent="0.45">
      <c r="A2587" s="212">
        <v>42319</v>
      </c>
      <c r="B2587" s="100">
        <f t="shared" si="205"/>
        <v>11</v>
      </c>
      <c r="C2587" s="89">
        <f t="shared" si="206"/>
        <v>11</v>
      </c>
      <c r="D2587" s="89">
        <f t="shared" si="207"/>
        <v>2015</v>
      </c>
      <c r="E2587" s="89" t="str">
        <f t="shared" si="208"/>
        <v>Nov</v>
      </c>
      <c r="F2587" s="89" t="str">
        <f t="shared" si="209"/>
        <v>Nov 11, 2015</v>
      </c>
      <c r="G2587" s="213">
        <f>VLOOKUP(Table35[[#This Row],[investing.com format]],'Data Investing'!A:B,2,)</f>
        <v>1.4159999999999999</v>
      </c>
    </row>
    <row r="2588" spans="1:7" x14ac:dyDescent="0.45">
      <c r="A2588" s="212">
        <v>42320</v>
      </c>
      <c r="B2588" s="100">
        <f t="shared" si="205"/>
        <v>12</v>
      </c>
      <c r="C2588" s="89">
        <f t="shared" si="206"/>
        <v>11</v>
      </c>
      <c r="D2588" s="89">
        <f t="shared" si="207"/>
        <v>2015</v>
      </c>
      <c r="E2588" s="89" t="str">
        <f t="shared" si="208"/>
        <v>Nov</v>
      </c>
      <c r="F2588" s="89" t="str">
        <f t="shared" si="209"/>
        <v>Nov 12, 2015</v>
      </c>
      <c r="G2588" s="213">
        <f>VLOOKUP(Table35[[#This Row],[investing.com format]],'Data Investing'!A:B,2,)</f>
        <v>1.4079999999999999</v>
      </c>
    </row>
    <row r="2589" spans="1:7" x14ac:dyDescent="0.45">
      <c r="A2589" s="212">
        <v>42321</v>
      </c>
      <c r="B2589" s="100">
        <f t="shared" si="205"/>
        <v>13</v>
      </c>
      <c r="C2589" s="89">
        <f t="shared" si="206"/>
        <v>11</v>
      </c>
      <c r="D2589" s="89">
        <f t="shared" si="207"/>
        <v>2015</v>
      </c>
      <c r="E2589" s="89" t="str">
        <f t="shared" si="208"/>
        <v>Nov</v>
      </c>
      <c r="F2589" s="89" t="str">
        <f t="shared" si="209"/>
        <v>Nov 13, 2015</v>
      </c>
      <c r="G2589" s="213">
        <f>VLOOKUP(Table35[[#This Row],[investing.com format]],'Data Investing'!A:B,2,)</f>
        <v>1.4132</v>
      </c>
    </row>
    <row r="2590" spans="1:7" x14ac:dyDescent="0.45">
      <c r="A2590" s="212">
        <v>42324</v>
      </c>
      <c r="B2590" s="100">
        <f t="shared" si="205"/>
        <v>16</v>
      </c>
      <c r="C2590" s="89">
        <f t="shared" si="206"/>
        <v>11</v>
      </c>
      <c r="D2590" s="89">
        <f t="shared" si="207"/>
        <v>2015</v>
      </c>
      <c r="E2590" s="89" t="str">
        <f t="shared" si="208"/>
        <v>Nov</v>
      </c>
      <c r="F2590" s="89" t="str">
        <f t="shared" si="209"/>
        <v>Nov 16, 2015</v>
      </c>
      <c r="G2590" s="213">
        <f>VLOOKUP(Table35[[#This Row],[investing.com format]],'Data Investing'!A:B,2,)</f>
        <v>1.4222999999999999</v>
      </c>
    </row>
    <row r="2591" spans="1:7" x14ac:dyDescent="0.45">
      <c r="A2591" s="212">
        <v>42325</v>
      </c>
      <c r="B2591" s="100">
        <f t="shared" si="205"/>
        <v>17</v>
      </c>
      <c r="C2591" s="89">
        <f t="shared" si="206"/>
        <v>11</v>
      </c>
      <c r="D2591" s="89">
        <f t="shared" si="207"/>
        <v>2015</v>
      </c>
      <c r="E2591" s="89" t="str">
        <f t="shared" si="208"/>
        <v>Nov</v>
      </c>
      <c r="F2591" s="89" t="str">
        <f t="shared" si="209"/>
        <v>Nov 17, 2015</v>
      </c>
      <c r="G2591" s="213">
        <f>VLOOKUP(Table35[[#This Row],[investing.com format]],'Data Investing'!A:B,2,)</f>
        <v>1.4293</v>
      </c>
    </row>
    <row r="2592" spans="1:7" x14ac:dyDescent="0.45">
      <c r="A2592" s="212">
        <v>42326</v>
      </c>
      <c r="B2592" s="100">
        <f t="shared" si="205"/>
        <v>18</v>
      </c>
      <c r="C2592" s="89">
        <f t="shared" si="206"/>
        <v>11</v>
      </c>
      <c r="D2592" s="89">
        <f t="shared" si="207"/>
        <v>2015</v>
      </c>
      <c r="E2592" s="89" t="str">
        <f t="shared" si="208"/>
        <v>Nov</v>
      </c>
      <c r="F2592" s="89" t="str">
        <f t="shared" si="209"/>
        <v>Nov 18, 2015</v>
      </c>
      <c r="G2592" s="213">
        <f>VLOOKUP(Table35[[#This Row],[investing.com format]],'Data Investing'!A:B,2,)</f>
        <v>1.4294</v>
      </c>
    </row>
    <row r="2593" spans="1:7" x14ac:dyDescent="0.45">
      <c r="A2593" s="212">
        <v>42327</v>
      </c>
      <c r="B2593" s="100">
        <f t="shared" si="205"/>
        <v>19</v>
      </c>
      <c r="C2593" s="89">
        <f t="shared" si="206"/>
        <v>11</v>
      </c>
      <c r="D2593" s="89">
        <f t="shared" si="207"/>
        <v>2015</v>
      </c>
      <c r="E2593" s="89" t="str">
        <f t="shared" si="208"/>
        <v>Nov</v>
      </c>
      <c r="F2593" s="89" t="str">
        <f t="shared" si="209"/>
        <v>Nov 19, 2015</v>
      </c>
      <c r="G2593" s="213">
        <f>VLOOKUP(Table35[[#This Row],[investing.com format]],'Data Investing'!A:B,2,)</f>
        <v>1.4244000000000001</v>
      </c>
    </row>
    <row r="2594" spans="1:7" x14ac:dyDescent="0.45">
      <c r="A2594" s="212">
        <v>42328</v>
      </c>
      <c r="B2594" s="100">
        <f t="shared" si="205"/>
        <v>20</v>
      </c>
      <c r="C2594" s="89">
        <f t="shared" si="206"/>
        <v>11</v>
      </c>
      <c r="D2594" s="89">
        <f t="shared" si="207"/>
        <v>2015</v>
      </c>
      <c r="E2594" s="89" t="str">
        <f t="shared" si="208"/>
        <v>Nov</v>
      </c>
      <c r="F2594" s="89" t="str">
        <f t="shared" si="209"/>
        <v>Nov 20, 2015</v>
      </c>
      <c r="G2594" s="213">
        <f>VLOOKUP(Table35[[#This Row],[investing.com format]],'Data Investing'!A:B,2,)</f>
        <v>1.4269000000000001</v>
      </c>
    </row>
    <row r="2595" spans="1:7" x14ac:dyDescent="0.45">
      <c r="A2595" s="212">
        <v>42331</v>
      </c>
      <c r="B2595" s="100">
        <f t="shared" si="205"/>
        <v>23</v>
      </c>
      <c r="C2595" s="89">
        <f t="shared" si="206"/>
        <v>11</v>
      </c>
      <c r="D2595" s="89">
        <f t="shared" si="207"/>
        <v>2015</v>
      </c>
      <c r="E2595" s="89" t="str">
        <f t="shared" si="208"/>
        <v>Nov</v>
      </c>
      <c r="F2595" s="89" t="str">
        <f t="shared" si="209"/>
        <v>Nov 23, 2015</v>
      </c>
      <c r="G2595" s="213">
        <f>VLOOKUP(Table35[[#This Row],[investing.com format]],'Data Investing'!A:B,2,)</f>
        <v>1.4219999999999999</v>
      </c>
    </row>
    <row r="2596" spans="1:7" x14ac:dyDescent="0.45">
      <c r="A2596" s="212">
        <v>42332</v>
      </c>
      <c r="B2596" s="100">
        <f t="shared" si="205"/>
        <v>24</v>
      </c>
      <c r="C2596" s="89">
        <f t="shared" si="206"/>
        <v>11</v>
      </c>
      <c r="D2596" s="89">
        <f t="shared" si="207"/>
        <v>2015</v>
      </c>
      <c r="E2596" s="89" t="str">
        <f t="shared" si="208"/>
        <v>Nov</v>
      </c>
      <c r="F2596" s="89" t="str">
        <f t="shared" si="209"/>
        <v>Nov 24, 2015</v>
      </c>
      <c r="G2596" s="213">
        <f>VLOOKUP(Table35[[#This Row],[investing.com format]],'Data Investing'!A:B,2,)</f>
        <v>1.4177999999999999</v>
      </c>
    </row>
    <row r="2597" spans="1:7" x14ac:dyDescent="0.45">
      <c r="A2597" s="212">
        <v>42333</v>
      </c>
      <c r="B2597" s="100">
        <f t="shared" si="205"/>
        <v>25</v>
      </c>
      <c r="C2597" s="89">
        <f t="shared" si="206"/>
        <v>11</v>
      </c>
      <c r="D2597" s="89">
        <f t="shared" si="207"/>
        <v>2015</v>
      </c>
      <c r="E2597" s="89" t="str">
        <f t="shared" si="208"/>
        <v>Nov</v>
      </c>
      <c r="F2597" s="89" t="str">
        <f t="shared" si="209"/>
        <v>Nov 25, 2015</v>
      </c>
      <c r="G2597" s="213">
        <f>VLOOKUP(Table35[[#This Row],[investing.com format]],'Data Investing'!A:B,2,)</f>
        <v>1.4236</v>
      </c>
    </row>
    <row r="2598" spans="1:7" x14ac:dyDescent="0.45">
      <c r="A2598" s="212">
        <v>42335</v>
      </c>
      <c r="B2598" s="100">
        <f t="shared" si="205"/>
        <v>27</v>
      </c>
      <c r="C2598" s="89">
        <f t="shared" si="206"/>
        <v>11</v>
      </c>
      <c r="D2598" s="89">
        <f t="shared" si="207"/>
        <v>2015</v>
      </c>
      <c r="E2598" s="89" t="str">
        <f t="shared" si="208"/>
        <v>Nov</v>
      </c>
      <c r="F2598" s="89" t="str">
        <f t="shared" si="209"/>
        <v>Nov 27, 2015</v>
      </c>
      <c r="G2598" s="213">
        <f>VLOOKUP(Table35[[#This Row],[investing.com format]],'Data Investing'!A:B,2,)</f>
        <v>1.4196</v>
      </c>
    </row>
    <row r="2599" spans="1:7" x14ac:dyDescent="0.45">
      <c r="A2599" s="212">
        <v>42338</v>
      </c>
      <c r="B2599" s="100">
        <f t="shared" si="205"/>
        <v>30</v>
      </c>
      <c r="C2599" s="89">
        <f t="shared" si="206"/>
        <v>11</v>
      </c>
      <c r="D2599" s="89">
        <f t="shared" si="207"/>
        <v>2015</v>
      </c>
      <c r="E2599" s="89" t="str">
        <f t="shared" si="208"/>
        <v>Nov</v>
      </c>
      <c r="F2599" s="89" t="str">
        <f t="shared" si="209"/>
        <v>Nov 30, 2015</v>
      </c>
      <c r="G2599" s="213">
        <f>VLOOKUP(Table35[[#This Row],[investing.com format]],'Data Investing'!A:B,2,)</f>
        <v>1.4252</v>
      </c>
    </row>
    <row r="2600" spans="1:7" x14ac:dyDescent="0.45">
      <c r="A2600" s="212">
        <v>42339</v>
      </c>
      <c r="B2600" s="100">
        <f t="shared" si="205"/>
        <v>1</v>
      </c>
      <c r="C2600" s="89">
        <f t="shared" si="206"/>
        <v>12</v>
      </c>
      <c r="D2600" s="89">
        <f t="shared" si="207"/>
        <v>2015</v>
      </c>
      <c r="E2600" s="89" t="str">
        <f t="shared" si="208"/>
        <v>Dec</v>
      </c>
      <c r="F2600" s="89" t="str">
        <f t="shared" si="209"/>
        <v>Dec 01, 2015</v>
      </c>
      <c r="G2600" s="213">
        <f>VLOOKUP(Table35[[#This Row],[investing.com format]],'Data Investing'!A:B,2,)</f>
        <v>1.4186000000000001</v>
      </c>
    </row>
    <row r="2601" spans="1:7" x14ac:dyDescent="0.45">
      <c r="A2601" s="212">
        <v>42340</v>
      </c>
      <c r="B2601" s="100">
        <f t="shared" si="205"/>
        <v>2</v>
      </c>
      <c r="C2601" s="89">
        <f t="shared" si="206"/>
        <v>12</v>
      </c>
      <c r="D2601" s="89">
        <f t="shared" si="207"/>
        <v>2015</v>
      </c>
      <c r="E2601" s="89" t="str">
        <f t="shared" si="208"/>
        <v>Dec</v>
      </c>
      <c r="F2601" s="89" t="str">
        <f t="shared" si="209"/>
        <v>Dec 02, 2015</v>
      </c>
      <c r="G2601" s="213">
        <f>VLOOKUP(Table35[[#This Row],[investing.com format]],'Data Investing'!A:B,2,)</f>
        <v>1.4085000000000001</v>
      </c>
    </row>
    <row r="2602" spans="1:7" x14ac:dyDescent="0.45">
      <c r="A2602" s="212">
        <v>42341</v>
      </c>
      <c r="B2602" s="100">
        <f t="shared" si="205"/>
        <v>3</v>
      </c>
      <c r="C2602" s="89">
        <f t="shared" si="206"/>
        <v>12</v>
      </c>
      <c r="D2602" s="89">
        <f t="shared" si="207"/>
        <v>2015</v>
      </c>
      <c r="E2602" s="89" t="str">
        <f t="shared" si="208"/>
        <v>Dec</v>
      </c>
      <c r="F2602" s="89" t="str">
        <f t="shared" si="209"/>
        <v>Dec 03, 2015</v>
      </c>
      <c r="G2602" s="213">
        <f>VLOOKUP(Table35[[#This Row],[investing.com format]],'Data Investing'!A:B,2,)</f>
        <v>1.3845000000000001</v>
      </c>
    </row>
    <row r="2603" spans="1:7" x14ac:dyDescent="0.45">
      <c r="A2603" s="212">
        <v>42342</v>
      </c>
      <c r="B2603" s="100">
        <f t="shared" si="205"/>
        <v>4</v>
      </c>
      <c r="C2603" s="89">
        <f t="shared" si="206"/>
        <v>12</v>
      </c>
      <c r="D2603" s="89">
        <f t="shared" si="207"/>
        <v>2015</v>
      </c>
      <c r="E2603" s="89" t="str">
        <f t="shared" si="208"/>
        <v>Dec</v>
      </c>
      <c r="F2603" s="89" t="str">
        <f t="shared" si="209"/>
        <v>Dec 04, 2015</v>
      </c>
      <c r="G2603" s="213">
        <f>VLOOKUP(Table35[[#This Row],[investing.com format]],'Data Investing'!A:B,2,)</f>
        <v>1.3880999999999999</v>
      </c>
    </row>
    <row r="2604" spans="1:7" x14ac:dyDescent="0.45">
      <c r="A2604" s="212">
        <v>42345</v>
      </c>
      <c r="B2604" s="100">
        <f t="shared" si="205"/>
        <v>7</v>
      </c>
      <c r="C2604" s="89">
        <f t="shared" si="206"/>
        <v>12</v>
      </c>
      <c r="D2604" s="89">
        <f t="shared" si="207"/>
        <v>2015</v>
      </c>
      <c r="E2604" s="89" t="str">
        <f t="shared" si="208"/>
        <v>Dec</v>
      </c>
      <c r="F2604" s="89" t="str">
        <f t="shared" si="209"/>
        <v>Dec 07, 2015</v>
      </c>
      <c r="G2604" s="213">
        <f>VLOOKUP(Table35[[#This Row],[investing.com format]],'Data Investing'!A:B,2,)</f>
        <v>1.3893</v>
      </c>
    </row>
    <row r="2605" spans="1:7" x14ac:dyDescent="0.45">
      <c r="A2605" s="212">
        <v>42346</v>
      </c>
      <c r="B2605" s="100">
        <f t="shared" si="205"/>
        <v>8</v>
      </c>
      <c r="C2605" s="89">
        <f t="shared" si="206"/>
        <v>12</v>
      </c>
      <c r="D2605" s="89">
        <f t="shared" si="207"/>
        <v>2015</v>
      </c>
      <c r="E2605" s="89" t="str">
        <f t="shared" si="208"/>
        <v>Dec</v>
      </c>
      <c r="F2605" s="89" t="str">
        <f t="shared" si="209"/>
        <v>Dec 08, 2015</v>
      </c>
      <c r="G2605" s="213">
        <f>VLOOKUP(Table35[[#This Row],[investing.com format]],'Data Investing'!A:B,2,)</f>
        <v>1.3776999999999999</v>
      </c>
    </row>
    <row r="2606" spans="1:7" x14ac:dyDescent="0.45">
      <c r="A2606" s="212">
        <v>42347</v>
      </c>
      <c r="B2606" s="100">
        <f t="shared" si="205"/>
        <v>9</v>
      </c>
      <c r="C2606" s="89">
        <f t="shared" si="206"/>
        <v>12</v>
      </c>
      <c r="D2606" s="89">
        <f t="shared" si="207"/>
        <v>2015</v>
      </c>
      <c r="E2606" s="89" t="str">
        <f t="shared" si="208"/>
        <v>Dec</v>
      </c>
      <c r="F2606" s="89" t="str">
        <f t="shared" si="209"/>
        <v>Dec 09, 2015</v>
      </c>
      <c r="G2606" s="213">
        <f>VLOOKUP(Table35[[#This Row],[investing.com format]],'Data Investing'!A:B,2,)</f>
        <v>1.3769</v>
      </c>
    </row>
    <row r="2607" spans="1:7" x14ac:dyDescent="0.45">
      <c r="A2607" s="212">
        <v>42348</v>
      </c>
      <c r="B2607" s="100">
        <f t="shared" si="205"/>
        <v>10</v>
      </c>
      <c r="C2607" s="89">
        <f t="shared" si="206"/>
        <v>12</v>
      </c>
      <c r="D2607" s="89">
        <f t="shared" si="207"/>
        <v>2015</v>
      </c>
      <c r="E2607" s="89" t="str">
        <f t="shared" si="208"/>
        <v>Dec</v>
      </c>
      <c r="F2607" s="89" t="str">
        <f t="shared" si="209"/>
        <v>Dec 10, 2015</v>
      </c>
      <c r="G2607" s="213">
        <f>VLOOKUP(Table35[[#This Row],[investing.com format]],'Data Investing'!A:B,2,)</f>
        <v>1.3855</v>
      </c>
    </row>
    <row r="2608" spans="1:7" x14ac:dyDescent="0.45">
      <c r="A2608" s="212">
        <v>42349</v>
      </c>
      <c r="B2608" s="100">
        <f t="shared" si="205"/>
        <v>11</v>
      </c>
      <c r="C2608" s="89">
        <f t="shared" si="206"/>
        <v>12</v>
      </c>
      <c r="D2608" s="89">
        <f t="shared" si="207"/>
        <v>2015</v>
      </c>
      <c r="E2608" s="89" t="str">
        <f t="shared" si="208"/>
        <v>Dec</v>
      </c>
      <c r="F2608" s="89" t="str">
        <f t="shared" si="209"/>
        <v>Dec 11, 2015</v>
      </c>
      <c r="G2608" s="213">
        <f>VLOOKUP(Table35[[#This Row],[investing.com format]],'Data Investing'!A:B,2,)</f>
        <v>1.3847</v>
      </c>
    </row>
    <row r="2609" spans="1:7" x14ac:dyDescent="0.45">
      <c r="A2609" s="212">
        <v>42352</v>
      </c>
      <c r="B2609" s="100">
        <f t="shared" si="205"/>
        <v>14</v>
      </c>
      <c r="C2609" s="89">
        <f t="shared" si="206"/>
        <v>12</v>
      </c>
      <c r="D2609" s="89">
        <f t="shared" si="207"/>
        <v>2015</v>
      </c>
      <c r="E2609" s="89" t="str">
        <f t="shared" si="208"/>
        <v>Dec</v>
      </c>
      <c r="F2609" s="89" t="str">
        <f t="shared" si="209"/>
        <v>Dec 14, 2015</v>
      </c>
      <c r="G2609" s="213">
        <f>VLOOKUP(Table35[[#This Row],[investing.com format]],'Data Investing'!A:B,2,)</f>
        <v>1.3774999999999999</v>
      </c>
    </row>
    <row r="2610" spans="1:7" x14ac:dyDescent="0.45">
      <c r="A2610" s="212">
        <v>42353</v>
      </c>
      <c r="B2610" s="100">
        <f t="shared" si="205"/>
        <v>15</v>
      </c>
      <c r="C2610" s="89">
        <f t="shared" si="206"/>
        <v>12</v>
      </c>
      <c r="D2610" s="89">
        <f t="shared" si="207"/>
        <v>2015</v>
      </c>
      <c r="E2610" s="89" t="str">
        <f t="shared" si="208"/>
        <v>Dec</v>
      </c>
      <c r="F2610" s="89" t="str">
        <f t="shared" si="209"/>
        <v>Dec 15, 2015</v>
      </c>
      <c r="G2610" s="213">
        <f>VLOOKUP(Table35[[#This Row],[investing.com format]],'Data Investing'!A:B,2,)</f>
        <v>1.3762000000000001</v>
      </c>
    </row>
    <row r="2611" spans="1:7" x14ac:dyDescent="0.45">
      <c r="A2611" s="212">
        <v>42354</v>
      </c>
      <c r="B2611" s="100">
        <f t="shared" si="205"/>
        <v>16</v>
      </c>
      <c r="C2611" s="89">
        <f t="shared" si="206"/>
        <v>12</v>
      </c>
      <c r="D2611" s="89">
        <f t="shared" si="207"/>
        <v>2015</v>
      </c>
      <c r="E2611" s="89" t="str">
        <f t="shared" si="208"/>
        <v>Dec</v>
      </c>
      <c r="F2611" s="89" t="str">
        <f t="shared" si="209"/>
        <v>Dec 16, 2015</v>
      </c>
      <c r="G2611" s="213">
        <f>VLOOKUP(Table35[[#This Row],[investing.com format]],'Data Investing'!A:B,2,)</f>
        <v>1.3749</v>
      </c>
    </row>
    <row r="2612" spans="1:7" x14ac:dyDescent="0.45">
      <c r="A2612" s="212">
        <v>42355</v>
      </c>
      <c r="B2612" s="100">
        <f t="shared" si="205"/>
        <v>17</v>
      </c>
      <c r="C2612" s="89">
        <f t="shared" si="206"/>
        <v>12</v>
      </c>
      <c r="D2612" s="89">
        <f t="shared" si="207"/>
        <v>2015</v>
      </c>
      <c r="E2612" s="89" t="str">
        <f t="shared" si="208"/>
        <v>Dec</v>
      </c>
      <c r="F2612" s="89" t="str">
        <f t="shared" si="209"/>
        <v>Dec 17, 2015</v>
      </c>
      <c r="G2612" s="213">
        <f>VLOOKUP(Table35[[#This Row],[investing.com format]],'Data Investing'!A:B,2,)</f>
        <v>1.3764000000000001</v>
      </c>
    </row>
    <row r="2613" spans="1:7" x14ac:dyDescent="0.45">
      <c r="A2613" s="212">
        <v>42356</v>
      </c>
      <c r="B2613" s="100">
        <f t="shared" si="205"/>
        <v>18</v>
      </c>
      <c r="C2613" s="89">
        <f t="shared" si="206"/>
        <v>12</v>
      </c>
      <c r="D2613" s="89">
        <f t="shared" si="207"/>
        <v>2015</v>
      </c>
      <c r="E2613" s="89" t="str">
        <f t="shared" si="208"/>
        <v>Dec</v>
      </c>
      <c r="F2613" s="89" t="str">
        <f t="shared" si="209"/>
        <v>Dec 18, 2015</v>
      </c>
      <c r="G2613" s="213">
        <f>VLOOKUP(Table35[[#This Row],[investing.com format]],'Data Investing'!A:B,2,)</f>
        <v>1.3705000000000001</v>
      </c>
    </row>
    <row r="2614" spans="1:7" x14ac:dyDescent="0.45">
      <c r="A2614" s="212">
        <v>42359</v>
      </c>
      <c r="B2614" s="100">
        <f t="shared" si="205"/>
        <v>21</v>
      </c>
      <c r="C2614" s="89">
        <f t="shared" si="206"/>
        <v>12</v>
      </c>
      <c r="D2614" s="89">
        <f t="shared" si="207"/>
        <v>2015</v>
      </c>
      <c r="E2614" s="89" t="str">
        <f t="shared" si="208"/>
        <v>Dec</v>
      </c>
      <c r="F2614" s="89" t="str">
        <f t="shared" si="209"/>
        <v>Dec 21, 2015</v>
      </c>
      <c r="G2614" s="213">
        <f>VLOOKUP(Table35[[#This Row],[investing.com format]],'Data Investing'!A:B,2,)</f>
        <v>1.3638999999999999</v>
      </c>
    </row>
    <row r="2615" spans="1:7" x14ac:dyDescent="0.45">
      <c r="A2615" s="212">
        <v>42360</v>
      </c>
      <c r="B2615" s="100">
        <f t="shared" si="205"/>
        <v>22</v>
      </c>
      <c r="C2615" s="89">
        <f t="shared" si="206"/>
        <v>12</v>
      </c>
      <c r="D2615" s="89">
        <f t="shared" si="207"/>
        <v>2015</v>
      </c>
      <c r="E2615" s="89" t="str">
        <f t="shared" si="208"/>
        <v>Dec</v>
      </c>
      <c r="F2615" s="89" t="str">
        <f t="shared" si="209"/>
        <v>Dec 22, 2015</v>
      </c>
      <c r="G2615" s="213">
        <f>VLOOKUP(Table35[[#This Row],[investing.com format]],'Data Investing'!A:B,2,)</f>
        <v>1.3532999999999999</v>
      </c>
    </row>
    <row r="2616" spans="1:7" x14ac:dyDescent="0.45">
      <c r="A2616" s="212">
        <v>42361</v>
      </c>
      <c r="B2616" s="100">
        <f t="shared" si="205"/>
        <v>23</v>
      </c>
      <c r="C2616" s="89">
        <f t="shared" si="206"/>
        <v>12</v>
      </c>
      <c r="D2616" s="89">
        <f t="shared" si="207"/>
        <v>2015</v>
      </c>
      <c r="E2616" s="89" t="str">
        <f t="shared" si="208"/>
        <v>Dec</v>
      </c>
      <c r="F2616" s="89" t="str">
        <f t="shared" si="209"/>
        <v>Dec 23, 2015</v>
      </c>
      <c r="G2616" s="213">
        <f>VLOOKUP(Table35[[#This Row],[investing.com format]],'Data Investing'!A:B,2,)</f>
        <v>1.3632</v>
      </c>
    </row>
    <row r="2617" spans="1:7" x14ac:dyDescent="0.45">
      <c r="A2617" s="212">
        <v>42362</v>
      </c>
      <c r="B2617" s="100">
        <f t="shared" si="205"/>
        <v>24</v>
      </c>
      <c r="C2617" s="89">
        <f t="shared" si="206"/>
        <v>12</v>
      </c>
      <c r="D2617" s="89">
        <f t="shared" si="207"/>
        <v>2015</v>
      </c>
      <c r="E2617" s="89" t="str">
        <f t="shared" si="208"/>
        <v>Dec</v>
      </c>
      <c r="F2617" s="89" t="str">
        <f t="shared" si="209"/>
        <v>Dec 24, 2015</v>
      </c>
      <c r="G2617" s="213">
        <f>VLOOKUP(Table35[[#This Row],[investing.com format]],'Data Investing'!A:B,2,)</f>
        <v>1.3595999999999999</v>
      </c>
    </row>
    <row r="2618" spans="1:7" x14ac:dyDescent="0.45">
      <c r="A2618" s="212">
        <v>42366</v>
      </c>
      <c r="B2618" s="100">
        <f t="shared" si="205"/>
        <v>28</v>
      </c>
      <c r="C2618" s="89">
        <f t="shared" si="206"/>
        <v>12</v>
      </c>
      <c r="D2618" s="89">
        <f t="shared" si="207"/>
        <v>2015</v>
      </c>
      <c r="E2618" s="89" t="str">
        <f t="shared" si="208"/>
        <v>Dec</v>
      </c>
      <c r="F2618" s="89" t="str">
        <f t="shared" si="209"/>
        <v>Dec 28, 2015</v>
      </c>
      <c r="G2618" s="213">
        <f>VLOOKUP(Table35[[#This Row],[investing.com format]],'Data Investing'!A:B,2,)</f>
        <v>1.3564000000000001</v>
      </c>
    </row>
    <row r="2619" spans="1:7" x14ac:dyDescent="0.45">
      <c r="A2619" s="212">
        <v>42367</v>
      </c>
      <c r="B2619" s="100">
        <f t="shared" si="205"/>
        <v>29</v>
      </c>
      <c r="C2619" s="89">
        <f t="shared" si="206"/>
        <v>12</v>
      </c>
      <c r="D2619" s="89">
        <f t="shared" si="207"/>
        <v>2015</v>
      </c>
      <c r="E2619" s="89" t="str">
        <f t="shared" si="208"/>
        <v>Dec</v>
      </c>
      <c r="F2619" s="89" t="str">
        <f t="shared" si="209"/>
        <v>Dec 29, 2015</v>
      </c>
      <c r="G2619" s="213">
        <f>VLOOKUP(Table35[[#This Row],[investing.com format]],'Data Investing'!A:B,2,)</f>
        <v>1.3567</v>
      </c>
    </row>
    <row r="2620" spans="1:7" x14ac:dyDescent="0.45">
      <c r="A2620" s="212">
        <v>42368</v>
      </c>
      <c r="B2620" s="100">
        <f t="shared" si="205"/>
        <v>30</v>
      </c>
      <c r="C2620" s="89">
        <f t="shared" si="206"/>
        <v>12</v>
      </c>
      <c r="D2620" s="89">
        <f t="shared" si="207"/>
        <v>2015</v>
      </c>
      <c r="E2620" s="89" t="str">
        <f t="shared" si="208"/>
        <v>Dec</v>
      </c>
      <c r="F2620" s="89" t="str">
        <f t="shared" si="209"/>
        <v>Dec 30, 2015</v>
      </c>
      <c r="G2620" s="213">
        <f>VLOOKUP(Table35[[#This Row],[investing.com format]],'Data Investing'!A:B,2,)</f>
        <v>1.3552999999999999</v>
      </c>
    </row>
    <row r="2621" spans="1:7" x14ac:dyDescent="0.45">
      <c r="A2621" s="212">
        <v>42369</v>
      </c>
      <c r="B2621" s="100">
        <f t="shared" si="205"/>
        <v>31</v>
      </c>
      <c r="C2621" s="89">
        <f t="shared" si="206"/>
        <v>12</v>
      </c>
      <c r="D2621" s="89">
        <f t="shared" si="207"/>
        <v>2015</v>
      </c>
      <c r="E2621" s="89" t="str">
        <f t="shared" si="208"/>
        <v>Dec</v>
      </c>
      <c r="F2621" s="89" t="str">
        <f t="shared" si="209"/>
        <v>Dec 31, 2015</v>
      </c>
      <c r="G2621" s="213">
        <f>VLOOKUP(Table35[[#This Row],[investing.com format]],'Data Investing'!A:B,2,)</f>
        <v>1.3571</v>
      </c>
    </row>
    <row r="2622" spans="1:7" x14ac:dyDescent="0.45">
      <c r="A2622" s="212">
        <v>42373</v>
      </c>
      <c r="B2622" s="100">
        <f t="shared" si="205"/>
        <v>4</v>
      </c>
      <c r="C2622" s="89">
        <f t="shared" si="206"/>
        <v>1</v>
      </c>
      <c r="D2622" s="89">
        <f t="shared" si="207"/>
        <v>2016</v>
      </c>
      <c r="E2622" s="89" t="str">
        <f t="shared" si="208"/>
        <v>Jan</v>
      </c>
      <c r="F2622" s="89" t="str">
        <f t="shared" si="209"/>
        <v>Jan 04, 2016</v>
      </c>
      <c r="G2622" s="213">
        <f>VLOOKUP(Table35[[#This Row],[investing.com format]],'Data Investing'!A:B,2,)</f>
        <v>1.3588</v>
      </c>
    </row>
    <row r="2623" spans="1:7" x14ac:dyDescent="0.45">
      <c r="A2623" s="212">
        <v>42374</v>
      </c>
      <c r="B2623" s="100">
        <f t="shared" si="205"/>
        <v>5</v>
      </c>
      <c r="C2623" s="89">
        <f t="shared" si="206"/>
        <v>1</v>
      </c>
      <c r="D2623" s="89">
        <f t="shared" si="207"/>
        <v>2016</v>
      </c>
      <c r="E2623" s="89" t="str">
        <f t="shared" si="208"/>
        <v>Jan</v>
      </c>
      <c r="F2623" s="89" t="str">
        <f t="shared" si="209"/>
        <v>Jan 05, 2016</v>
      </c>
      <c r="G2623" s="213">
        <f>VLOOKUP(Table35[[#This Row],[investing.com format]],'Data Investing'!A:B,2,)</f>
        <v>1.3653999999999999</v>
      </c>
    </row>
    <row r="2624" spans="1:7" x14ac:dyDescent="0.45">
      <c r="A2624" s="212">
        <v>42375</v>
      </c>
      <c r="B2624" s="100">
        <f t="shared" si="205"/>
        <v>6</v>
      </c>
      <c r="C2624" s="89">
        <f t="shared" si="206"/>
        <v>1</v>
      </c>
      <c r="D2624" s="89">
        <f t="shared" si="207"/>
        <v>2016</v>
      </c>
      <c r="E2624" s="89" t="str">
        <f t="shared" si="208"/>
        <v>Jan</v>
      </c>
      <c r="F2624" s="89" t="str">
        <f t="shared" si="209"/>
        <v>Jan 06, 2016</v>
      </c>
      <c r="G2624" s="213">
        <f>VLOOKUP(Table35[[#This Row],[investing.com format]],'Data Investing'!A:B,2,)</f>
        <v>1.3567</v>
      </c>
    </row>
    <row r="2625" spans="1:7" x14ac:dyDescent="0.45">
      <c r="A2625" s="212">
        <v>42376</v>
      </c>
      <c r="B2625" s="100">
        <f t="shared" si="205"/>
        <v>7</v>
      </c>
      <c r="C2625" s="89">
        <f t="shared" si="206"/>
        <v>1</v>
      </c>
      <c r="D2625" s="89">
        <f t="shared" si="207"/>
        <v>2016</v>
      </c>
      <c r="E2625" s="89" t="str">
        <f t="shared" si="208"/>
        <v>Jan</v>
      </c>
      <c r="F2625" s="89" t="str">
        <f t="shared" si="209"/>
        <v>Jan 07, 2016</v>
      </c>
      <c r="G2625" s="213">
        <f>VLOOKUP(Table35[[#This Row],[investing.com format]],'Data Investing'!A:B,2,)</f>
        <v>1.3367</v>
      </c>
    </row>
    <row r="2626" spans="1:7" x14ac:dyDescent="0.45">
      <c r="A2626" s="212">
        <v>42377</v>
      </c>
      <c r="B2626" s="100">
        <f t="shared" si="205"/>
        <v>8</v>
      </c>
      <c r="C2626" s="89">
        <f t="shared" si="206"/>
        <v>1</v>
      </c>
      <c r="D2626" s="89">
        <f t="shared" si="207"/>
        <v>2016</v>
      </c>
      <c r="E2626" s="89" t="str">
        <f t="shared" si="208"/>
        <v>Jan</v>
      </c>
      <c r="F2626" s="89" t="str">
        <f t="shared" si="209"/>
        <v>Jan 08, 2016</v>
      </c>
      <c r="G2626" s="213">
        <f>VLOOKUP(Table35[[#This Row],[investing.com format]],'Data Investing'!A:B,2,)</f>
        <v>1.3283</v>
      </c>
    </row>
    <row r="2627" spans="1:7" x14ac:dyDescent="0.45">
      <c r="A2627" s="212">
        <v>42380</v>
      </c>
      <c r="B2627" s="100">
        <f t="shared" si="205"/>
        <v>11</v>
      </c>
      <c r="C2627" s="89">
        <f t="shared" si="206"/>
        <v>1</v>
      </c>
      <c r="D2627" s="89">
        <f t="shared" si="207"/>
        <v>2016</v>
      </c>
      <c r="E2627" s="89" t="str">
        <f t="shared" si="208"/>
        <v>Jan</v>
      </c>
      <c r="F2627" s="89" t="str">
        <f t="shared" si="209"/>
        <v>Jan 11, 2016</v>
      </c>
      <c r="G2627" s="213">
        <f>VLOOKUP(Table35[[#This Row],[investing.com format]],'Data Investing'!A:B,2,)</f>
        <v>1.339</v>
      </c>
    </row>
    <row r="2628" spans="1:7" x14ac:dyDescent="0.45">
      <c r="A2628" s="212">
        <v>42381</v>
      </c>
      <c r="B2628" s="100">
        <f t="shared" si="205"/>
        <v>12</v>
      </c>
      <c r="C2628" s="89">
        <f t="shared" si="206"/>
        <v>1</v>
      </c>
      <c r="D2628" s="89">
        <f t="shared" si="207"/>
        <v>2016</v>
      </c>
      <c r="E2628" s="89" t="str">
        <f t="shared" si="208"/>
        <v>Jan</v>
      </c>
      <c r="F2628" s="89" t="str">
        <f t="shared" si="209"/>
        <v>Jan 12, 2016</v>
      </c>
      <c r="G2628" s="213">
        <f>VLOOKUP(Table35[[#This Row],[investing.com format]],'Data Investing'!A:B,2,)</f>
        <v>1.3306</v>
      </c>
    </row>
    <row r="2629" spans="1:7" x14ac:dyDescent="0.45">
      <c r="A2629" s="212">
        <v>42382</v>
      </c>
      <c r="B2629" s="100">
        <f t="shared" si="205"/>
        <v>13</v>
      </c>
      <c r="C2629" s="89">
        <f t="shared" si="206"/>
        <v>1</v>
      </c>
      <c r="D2629" s="89">
        <f t="shared" si="207"/>
        <v>2016</v>
      </c>
      <c r="E2629" s="89" t="str">
        <f t="shared" si="208"/>
        <v>Jan</v>
      </c>
      <c r="F2629" s="89" t="str">
        <f t="shared" si="209"/>
        <v>Jan 13, 2016</v>
      </c>
      <c r="G2629" s="213">
        <f>VLOOKUP(Table35[[#This Row],[investing.com format]],'Data Investing'!A:B,2,)</f>
        <v>1.3245</v>
      </c>
    </row>
    <row r="2630" spans="1:7" x14ac:dyDescent="0.45">
      <c r="A2630" s="212">
        <v>42383</v>
      </c>
      <c r="B2630" s="100">
        <f t="shared" si="205"/>
        <v>14</v>
      </c>
      <c r="C2630" s="89">
        <f t="shared" si="206"/>
        <v>1</v>
      </c>
      <c r="D2630" s="89">
        <f t="shared" si="207"/>
        <v>2016</v>
      </c>
      <c r="E2630" s="89" t="str">
        <f t="shared" si="208"/>
        <v>Jan</v>
      </c>
      <c r="F2630" s="89" t="str">
        <f t="shared" si="209"/>
        <v>Jan 14, 2016</v>
      </c>
      <c r="G2630" s="213">
        <f>VLOOKUP(Table35[[#This Row],[investing.com format]],'Data Investing'!A:B,2,)</f>
        <v>1.3266</v>
      </c>
    </row>
    <row r="2631" spans="1:7" x14ac:dyDescent="0.45">
      <c r="A2631" s="212">
        <v>42384</v>
      </c>
      <c r="B2631" s="100">
        <f t="shared" si="205"/>
        <v>15</v>
      </c>
      <c r="C2631" s="89">
        <f t="shared" si="206"/>
        <v>1</v>
      </c>
      <c r="D2631" s="89">
        <f t="shared" si="207"/>
        <v>2016</v>
      </c>
      <c r="E2631" s="89" t="str">
        <f t="shared" si="208"/>
        <v>Jan</v>
      </c>
      <c r="F2631" s="89" t="str">
        <f t="shared" si="209"/>
        <v>Jan 15, 2016</v>
      </c>
      <c r="G2631" s="213">
        <f>VLOOKUP(Table35[[#This Row],[investing.com format]],'Data Investing'!A:B,2,)</f>
        <v>1.306</v>
      </c>
    </row>
    <row r="2632" spans="1:7" x14ac:dyDescent="0.45">
      <c r="A2632" s="212">
        <v>42388</v>
      </c>
      <c r="B2632" s="100">
        <f t="shared" si="205"/>
        <v>19</v>
      </c>
      <c r="C2632" s="89">
        <f t="shared" si="206"/>
        <v>1</v>
      </c>
      <c r="D2632" s="89">
        <f t="shared" si="207"/>
        <v>2016</v>
      </c>
      <c r="E2632" s="89" t="str">
        <f t="shared" si="208"/>
        <v>Jan</v>
      </c>
      <c r="F2632" s="89" t="str">
        <f t="shared" si="209"/>
        <v>Jan 19, 2016</v>
      </c>
      <c r="G2632" s="213">
        <f>VLOOKUP(Table35[[#This Row],[investing.com format]],'Data Investing'!A:B,2,)</f>
        <v>1.2975000000000001</v>
      </c>
    </row>
    <row r="2633" spans="1:7" x14ac:dyDescent="0.45">
      <c r="A2633" s="212">
        <v>42389</v>
      </c>
      <c r="B2633" s="100">
        <f t="shared" si="205"/>
        <v>20</v>
      </c>
      <c r="C2633" s="89">
        <f t="shared" si="206"/>
        <v>1</v>
      </c>
      <c r="D2633" s="89">
        <f t="shared" si="207"/>
        <v>2016</v>
      </c>
      <c r="E2633" s="89" t="str">
        <f t="shared" si="208"/>
        <v>Jan</v>
      </c>
      <c r="F2633" s="89" t="str">
        <f t="shared" si="209"/>
        <v>Jan 20, 2016</v>
      </c>
      <c r="G2633" s="213">
        <f>VLOOKUP(Table35[[#This Row],[investing.com format]],'Data Investing'!A:B,2,)</f>
        <v>1.3029999999999999</v>
      </c>
    </row>
    <row r="2634" spans="1:7" x14ac:dyDescent="0.45">
      <c r="A2634" s="212">
        <v>42390</v>
      </c>
      <c r="B2634" s="100">
        <f t="shared" si="205"/>
        <v>21</v>
      </c>
      <c r="C2634" s="89">
        <f t="shared" si="206"/>
        <v>1</v>
      </c>
      <c r="D2634" s="89">
        <f t="shared" si="207"/>
        <v>2016</v>
      </c>
      <c r="E2634" s="89" t="str">
        <f t="shared" si="208"/>
        <v>Jan</v>
      </c>
      <c r="F2634" s="89" t="str">
        <f t="shared" si="209"/>
        <v>Jan 21, 2016</v>
      </c>
      <c r="G2634" s="213">
        <f>VLOOKUP(Table35[[#This Row],[investing.com format]],'Data Investing'!A:B,2,)</f>
        <v>1.3077000000000001</v>
      </c>
    </row>
    <row r="2635" spans="1:7" x14ac:dyDescent="0.45">
      <c r="A2635" s="212">
        <v>42391</v>
      </c>
      <c r="B2635" s="100">
        <f t="shared" si="205"/>
        <v>22</v>
      </c>
      <c r="C2635" s="89">
        <f t="shared" si="206"/>
        <v>1</v>
      </c>
      <c r="D2635" s="89">
        <f t="shared" si="207"/>
        <v>2016</v>
      </c>
      <c r="E2635" s="89" t="str">
        <f t="shared" si="208"/>
        <v>Jan</v>
      </c>
      <c r="F2635" s="89" t="str">
        <f t="shared" si="209"/>
        <v>Jan 22, 2016</v>
      </c>
      <c r="G2635" s="213">
        <f>VLOOKUP(Table35[[#This Row],[investing.com format]],'Data Investing'!A:B,2,)</f>
        <v>1.3211999999999999</v>
      </c>
    </row>
    <row r="2636" spans="1:7" x14ac:dyDescent="0.45">
      <c r="A2636" s="212">
        <v>42394</v>
      </c>
      <c r="B2636" s="100">
        <f t="shared" si="205"/>
        <v>25</v>
      </c>
      <c r="C2636" s="89">
        <f t="shared" si="206"/>
        <v>1</v>
      </c>
      <c r="D2636" s="89">
        <f t="shared" si="207"/>
        <v>2016</v>
      </c>
      <c r="E2636" s="89" t="str">
        <f t="shared" si="208"/>
        <v>Jan</v>
      </c>
      <c r="F2636" s="89" t="str">
        <f t="shared" si="209"/>
        <v>Jan 25, 2016</v>
      </c>
      <c r="G2636" s="213">
        <f>VLOOKUP(Table35[[#This Row],[investing.com format]],'Data Investing'!A:B,2,)</f>
        <v>1.3133999999999999</v>
      </c>
    </row>
    <row r="2637" spans="1:7" x14ac:dyDescent="0.45">
      <c r="A2637" s="212">
        <v>42395</v>
      </c>
      <c r="B2637" s="100">
        <f t="shared" si="205"/>
        <v>26</v>
      </c>
      <c r="C2637" s="89">
        <f t="shared" si="206"/>
        <v>1</v>
      </c>
      <c r="D2637" s="89">
        <f t="shared" si="207"/>
        <v>2016</v>
      </c>
      <c r="E2637" s="89" t="str">
        <f t="shared" si="208"/>
        <v>Jan</v>
      </c>
      <c r="F2637" s="89" t="str">
        <f t="shared" si="209"/>
        <v>Jan 26, 2016</v>
      </c>
      <c r="G2637" s="213">
        <f>VLOOKUP(Table35[[#This Row],[investing.com format]],'Data Investing'!A:B,2,)</f>
        <v>1.3201000000000001</v>
      </c>
    </row>
    <row r="2638" spans="1:7" x14ac:dyDescent="0.45">
      <c r="A2638" s="212">
        <v>42396</v>
      </c>
      <c r="B2638" s="100">
        <f t="shared" si="205"/>
        <v>27</v>
      </c>
      <c r="C2638" s="89">
        <f t="shared" si="206"/>
        <v>1</v>
      </c>
      <c r="D2638" s="89">
        <f t="shared" si="207"/>
        <v>2016</v>
      </c>
      <c r="E2638" s="89" t="str">
        <f t="shared" si="208"/>
        <v>Jan</v>
      </c>
      <c r="F2638" s="89" t="str">
        <f t="shared" si="209"/>
        <v>Jan 27, 2016</v>
      </c>
      <c r="G2638" s="213">
        <f>VLOOKUP(Table35[[#This Row],[investing.com format]],'Data Investing'!A:B,2,)</f>
        <v>1.3066</v>
      </c>
    </row>
    <row r="2639" spans="1:7" x14ac:dyDescent="0.45">
      <c r="A2639" s="212">
        <v>42397</v>
      </c>
      <c r="B2639" s="100">
        <f t="shared" si="205"/>
        <v>28</v>
      </c>
      <c r="C2639" s="89">
        <f t="shared" si="206"/>
        <v>1</v>
      </c>
      <c r="D2639" s="89">
        <f t="shared" si="207"/>
        <v>2016</v>
      </c>
      <c r="E2639" s="89" t="str">
        <f t="shared" si="208"/>
        <v>Jan</v>
      </c>
      <c r="F2639" s="89" t="str">
        <f t="shared" si="209"/>
        <v>Jan 28, 2016</v>
      </c>
      <c r="G2639" s="213">
        <f>VLOOKUP(Table35[[#This Row],[investing.com format]],'Data Investing'!A:B,2,)</f>
        <v>1.3129</v>
      </c>
    </row>
    <row r="2640" spans="1:7" x14ac:dyDescent="0.45">
      <c r="A2640" s="212">
        <v>42398</v>
      </c>
      <c r="B2640" s="100">
        <f t="shared" si="205"/>
        <v>29</v>
      </c>
      <c r="C2640" s="89">
        <f t="shared" si="206"/>
        <v>1</v>
      </c>
      <c r="D2640" s="89">
        <f t="shared" si="207"/>
        <v>2016</v>
      </c>
      <c r="E2640" s="89" t="str">
        <f t="shared" si="208"/>
        <v>Jan</v>
      </c>
      <c r="F2640" s="89" t="str">
        <f t="shared" si="209"/>
        <v>Jan 29, 2016</v>
      </c>
      <c r="G2640" s="213">
        <f>VLOOKUP(Table35[[#This Row],[investing.com format]],'Data Investing'!A:B,2,)</f>
        <v>1.3148</v>
      </c>
    </row>
    <row r="2641" spans="1:7" x14ac:dyDescent="0.45">
      <c r="A2641" s="212">
        <v>42401</v>
      </c>
      <c r="B2641" s="100">
        <f t="shared" si="205"/>
        <v>1</v>
      </c>
      <c r="C2641" s="89">
        <f t="shared" si="206"/>
        <v>2</v>
      </c>
      <c r="D2641" s="89">
        <f t="shared" si="207"/>
        <v>2016</v>
      </c>
      <c r="E2641" s="89" t="str">
        <f t="shared" si="208"/>
        <v>Feb</v>
      </c>
      <c r="F2641" s="89" t="str">
        <f t="shared" si="209"/>
        <v>Feb 01, 2016</v>
      </c>
      <c r="G2641" s="213">
        <f>VLOOKUP(Table35[[#This Row],[investing.com format]],'Data Investing'!A:B,2,)</f>
        <v>1.3255999999999999</v>
      </c>
    </row>
    <row r="2642" spans="1:7" x14ac:dyDescent="0.45">
      <c r="A2642" s="212">
        <v>42402</v>
      </c>
      <c r="B2642" s="100">
        <f t="shared" ref="B2642:B2705" si="210">DAY(A2642)</f>
        <v>2</v>
      </c>
      <c r="C2642" s="89">
        <f t="shared" ref="C2642:C2705" si="211">MONTH(A2642)</f>
        <v>2</v>
      </c>
      <c r="D2642" s="89">
        <f t="shared" ref="D2642:D2705" si="212">YEAR(A2642)</f>
        <v>2016</v>
      </c>
      <c r="E2642" s="89" t="str">
        <f t="shared" ref="E2642:E2705" si="213">VLOOKUP(C2642,$K$2:$L$13,2,)</f>
        <v>Feb</v>
      </c>
      <c r="F2642" s="89" t="str">
        <f t="shared" ref="F2642:F2705" si="214">IF(B2642&lt;10,E2642&amp;" 0"&amp; B2642&amp;", " &amp;D2642,E2642&amp;" "&amp; B2642&amp;", " &amp;D2642)</f>
        <v>Feb 02, 2016</v>
      </c>
      <c r="G2642" s="213">
        <f>VLOOKUP(Table35[[#This Row],[investing.com format]],'Data Investing'!A:B,2,)</f>
        <v>1.3197000000000001</v>
      </c>
    </row>
    <row r="2643" spans="1:7" x14ac:dyDescent="0.45">
      <c r="A2643" s="212">
        <v>42403</v>
      </c>
      <c r="B2643" s="100">
        <f t="shared" si="210"/>
        <v>3</v>
      </c>
      <c r="C2643" s="89">
        <f t="shared" si="211"/>
        <v>2</v>
      </c>
      <c r="D2643" s="89">
        <f t="shared" si="212"/>
        <v>2016</v>
      </c>
      <c r="E2643" s="89" t="str">
        <f t="shared" si="213"/>
        <v>Feb</v>
      </c>
      <c r="F2643" s="89" t="str">
        <f t="shared" si="214"/>
        <v>Feb 03, 2016</v>
      </c>
      <c r="G2643" s="213">
        <f>VLOOKUP(Table35[[#This Row],[investing.com format]],'Data Investing'!A:B,2,)</f>
        <v>1.3151999999999999</v>
      </c>
    </row>
    <row r="2644" spans="1:7" x14ac:dyDescent="0.45">
      <c r="A2644" s="212">
        <v>42404</v>
      </c>
      <c r="B2644" s="100">
        <f t="shared" si="210"/>
        <v>4</v>
      </c>
      <c r="C2644" s="89">
        <f t="shared" si="211"/>
        <v>2</v>
      </c>
      <c r="D2644" s="89">
        <f t="shared" si="212"/>
        <v>2016</v>
      </c>
      <c r="E2644" s="89" t="str">
        <f t="shared" si="213"/>
        <v>Feb</v>
      </c>
      <c r="F2644" s="89" t="str">
        <f t="shared" si="214"/>
        <v>Feb 04, 2016</v>
      </c>
      <c r="G2644" s="213">
        <f>VLOOKUP(Table35[[#This Row],[investing.com format]],'Data Investing'!A:B,2,)</f>
        <v>1.3016000000000001</v>
      </c>
    </row>
    <row r="2645" spans="1:7" x14ac:dyDescent="0.45">
      <c r="A2645" s="212">
        <v>42405</v>
      </c>
      <c r="B2645" s="100">
        <f t="shared" si="210"/>
        <v>5</v>
      </c>
      <c r="C2645" s="89">
        <f t="shared" si="211"/>
        <v>2</v>
      </c>
      <c r="D2645" s="89">
        <f t="shared" si="212"/>
        <v>2016</v>
      </c>
      <c r="E2645" s="89" t="str">
        <f t="shared" si="213"/>
        <v>Feb</v>
      </c>
      <c r="F2645" s="89" t="str">
        <f t="shared" si="214"/>
        <v>Feb 05, 2016</v>
      </c>
      <c r="G2645" s="213">
        <f>VLOOKUP(Table35[[#This Row],[investing.com format]],'Data Investing'!A:B,2,)</f>
        <v>1.2996000000000001</v>
      </c>
    </row>
    <row r="2646" spans="1:7" x14ac:dyDescent="0.45">
      <c r="A2646" s="212">
        <v>42408</v>
      </c>
      <c r="B2646" s="100">
        <f t="shared" si="210"/>
        <v>8</v>
      </c>
      <c r="C2646" s="89">
        <f t="shared" si="211"/>
        <v>2</v>
      </c>
      <c r="D2646" s="89">
        <f t="shared" si="212"/>
        <v>2016</v>
      </c>
      <c r="E2646" s="89" t="str">
        <f t="shared" si="213"/>
        <v>Feb</v>
      </c>
      <c r="F2646" s="89" t="str">
        <f t="shared" si="214"/>
        <v>Feb 08, 2016</v>
      </c>
      <c r="G2646" s="213">
        <f>VLOOKUP(Table35[[#This Row],[investing.com format]],'Data Investing'!A:B,2,)</f>
        <v>1.2888999999999999</v>
      </c>
    </row>
    <row r="2647" spans="1:7" x14ac:dyDescent="0.45">
      <c r="A2647" s="212">
        <v>42409</v>
      </c>
      <c r="B2647" s="100">
        <f t="shared" si="210"/>
        <v>9</v>
      </c>
      <c r="C2647" s="89">
        <f t="shared" si="211"/>
        <v>2</v>
      </c>
      <c r="D2647" s="89">
        <f t="shared" si="212"/>
        <v>2016</v>
      </c>
      <c r="E2647" s="89" t="str">
        <f t="shared" si="213"/>
        <v>Feb</v>
      </c>
      <c r="F2647" s="89" t="str">
        <f t="shared" si="214"/>
        <v>Feb 09, 2016</v>
      </c>
      <c r="G2647" s="213">
        <f>VLOOKUP(Table35[[#This Row],[investing.com format]],'Data Investing'!A:B,2,)</f>
        <v>1.2815000000000001</v>
      </c>
    </row>
    <row r="2648" spans="1:7" x14ac:dyDescent="0.45">
      <c r="A2648" s="212">
        <v>42410</v>
      </c>
      <c r="B2648" s="100">
        <f t="shared" si="210"/>
        <v>10</v>
      </c>
      <c r="C2648" s="89">
        <f t="shared" si="211"/>
        <v>2</v>
      </c>
      <c r="D2648" s="89">
        <f t="shared" si="212"/>
        <v>2016</v>
      </c>
      <c r="E2648" s="89" t="str">
        <f t="shared" si="213"/>
        <v>Feb</v>
      </c>
      <c r="F2648" s="89" t="str">
        <f t="shared" si="214"/>
        <v>Feb 10, 2016</v>
      </c>
      <c r="G2648" s="213">
        <f>VLOOKUP(Table35[[#This Row],[investing.com format]],'Data Investing'!A:B,2,)</f>
        <v>1.2863</v>
      </c>
    </row>
    <row r="2649" spans="1:7" x14ac:dyDescent="0.45">
      <c r="A2649" s="212">
        <v>42411</v>
      </c>
      <c r="B2649" s="100">
        <f t="shared" si="210"/>
        <v>11</v>
      </c>
      <c r="C2649" s="89">
        <f t="shared" si="211"/>
        <v>2</v>
      </c>
      <c r="D2649" s="89">
        <f t="shared" si="212"/>
        <v>2016</v>
      </c>
      <c r="E2649" s="89" t="str">
        <f t="shared" si="213"/>
        <v>Feb</v>
      </c>
      <c r="F2649" s="89" t="str">
        <f t="shared" si="214"/>
        <v>Feb 11, 2016</v>
      </c>
      <c r="G2649" s="213">
        <f>VLOOKUP(Table35[[#This Row],[investing.com format]],'Data Investing'!A:B,2,)</f>
        <v>1.2784</v>
      </c>
    </row>
    <row r="2650" spans="1:7" x14ac:dyDescent="0.45">
      <c r="A2650" s="212">
        <v>42412</v>
      </c>
      <c r="B2650" s="100">
        <f t="shared" si="210"/>
        <v>12</v>
      </c>
      <c r="C2650" s="89">
        <f t="shared" si="211"/>
        <v>2</v>
      </c>
      <c r="D2650" s="89">
        <f t="shared" si="212"/>
        <v>2016</v>
      </c>
      <c r="E2650" s="89" t="str">
        <f t="shared" si="213"/>
        <v>Feb</v>
      </c>
      <c r="F2650" s="89" t="str">
        <f t="shared" si="214"/>
        <v>Feb 12, 2016</v>
      </c>
      <c r="G2650" s="213">
        <f>VLOOKUP(Table35[[#This Row],[investing.com format]],'Data Investing'!A:B,2,)</f>
        <v>1.2883</v>
      </c>
    </row>
    <row r="2651" spans="1:7" x14ac:dyDescent="0.45">
      <c r="A2651" s="212">
        <v>42416</v>
      </c>
      <c r="B2651" s="100">
        <f t="shared" si="210"/>
        <v>16</v>
      </c>
      <c r="C2651" s="89">
        <f t="shared" si="211"/>
        <v>2</v>
      </c>
      <c r="D2651" s="89">
        <f t="shared" si="212"/>
        <v>2016</v>
      </c>
      <c r="E2651" s="89" t="str">
        <f t="shared" si="213"/>
        <v>Feb</v>
      </c>
      <c r="F2651" s="89" t="str">
        <f t="shared" si="214"/>
        <v>Feb 16, 2016</v>
      </c>
      <c r="G2651" s="213">
        <f>VLOOKUP(Table35[[#This Row],[investing.com format]],'Data Investing'!A:B,2,)</f>
        <v>1.2837000000000001</v>
      </c>
    </row>
    <row r="2652" spans="1:7" x14ac:dyDescent="0.45">
      <c r="A2652" s="212">
        <v>42417</v>
      </c>
      <c r="B2652" s="100">
        <f t="shared" si="210"/>
        <v>17</v>
      </c>
      <c r="C2652" s="89">
        <f t="shared" si="211"/>
        <v>2</v>
      </c>
      <c r="D2652" s="89">
        <f t="shared" si="212"/>
        <v>2016</v>
      </c>
      <c r="E2652" s="89" t="str">
        <f t="shared" si="213"/>
        <v>Feb</v>
      </c>
      <c r="F2652" s="89" t="str">
        <f t="shared" si="214"/>
        <v>Feb 17, 2016</v>
      </c>
      <c r="G2652" s="213">
        <f>VLOOKUP(Table35[[#This Row],[investing.com format]],'Data Investing'!A:B,2,)</f>
        <v>1.2847</v>
      </c>
    </row>
    <row r="2653" spans="1:7" x14ac:dyDescent="0.45">
      <c r="A2653" s="212">
        <v>42418</v>
      </c>
      <c r="B2653" s="100">
        <f t="shared" si="210"/>
        <v>18</v>
      </c>
      <c r="C2653" s="89">
        <f t="shared" si="211"/>
        <v>2</v>
      </c>
      <c r="D2653" s="89">
        <f t="shared" si="212"/>
        <v>2016</v>
      </c>
      <c r="E2653" s="89" t="str">
        <f t="shared" si="213"/>
        <v>Feb</v>
      </c>
      <c r="F2653" s="89" t="str">
        <f t="shared" si="214"/>
        <v>Feb 18, 2016</v>
      </c>
      <c r="G2653" s="213">
        <f>VLOOKUP(Table35[[#This Row],[investing.com format]],'Data Investing'!A:B,2,)</f>
        <v>1.2907999999999999</v>
      </c>
    </row>
    <row r="2654" spans="1:7" x14ac:dyDescent="0.45">
      <c r="A2654" s="212">
        <v>42419</v>
      </c>
      <c r="B2654" s="100">
        <f t="shared" si="210"/>
        <v>19</v>
      </c>
      <c r="C2654" s="89">
        <f t="shared" si="211"/>
        <v>2</v>
      </c>
      <c r="D2654" s="89">
        <f t="shared" si="212"/>
        <v>2016</v>
      </c>
      <c r="E2654" s="89" t="str">
        <f t="shared" si="213"/>
        <v>Feb</v>
      </c>
      <c r="F2654" s="89" t="str">
        <f t="shared" si="214"/>
        <v>Feb 19, 2016</v>
      </c>
      <c r="G2654" s="213">
        <f>VLOOKUP(Table35[[#This Row],[investing.com format]],'Data Investing'!A:B,2,)</f>
        <v>1.2938000000000001</v>
      </c>
    </row>
    <row r="2655" spans="1:7" x14ac:dyDescent="0.45">
      <c r="A2655" s="212">
        <v>42422</v>
      </c>
      <c r="B2655" s="100">
        <f t="shared" si="210"/>
        <v>22</v>
      </c>
      <c r="C2655" s="89">
        <f t="shared" si="211"/>
        <v>2</v>
      </c>
      <c r="D2655" s="89">
        <f t="shared" si="212"/>
        <v>2016</v>
      </c>
      <c r="E2655" s="89" t="str">
        <f t="shared" si="213"/>
        <v>Feb</v>
      </c>
      <c r="F2655" s="89" t="str">
        <f t="shared" si="214"/>
        <v>Feb 22, 2016</v>
      </c>
      <c r="G2655" s="213">
        <f>VLOOKUP(Table35[[#This Row],[investing.com format]],'Data Investing'!A:B,2,)</f>
        <v>1.2829999999999999</v>
      </c>
    </row>
    <row r="2656" spans="1:7" x14ac:dyDescent="0.45">
      <c r="A2656" s="212">
        <v>42423</v>
      </c>
      <c r="B2656" s="100">
        <f t="shared" si="210"/>
        <v>23</v>
      </c>
      <c r="C2656" s="89">
        <f t="shared" si="211"/>
        <v>2</v>
      </c>
      <c r="D2656" s="89">
        <f t="shared" si="212"/>
        <v>2016</v>
      </c>
      <c r="E2656" s="89" t="str">
        <f t="shared" si="213"/>
        <v>Feb</v>
      </c>
      <c r="F2656" s="89" t="str">
        <f t="shared" si="214"/>
        <v>Feb 23, 2016</v>
      </c>
      <c r="G2656" s="213">
        <f>VLOOKUP(Table35[[#This Row],[investing.com format]],'Data Investing'!A:B,2,)</f>
        <v>1.2725</v>
      </c>
    </row>
    <row r="2657" spans="1:7" x14ac:dyDescent="0.45">
      <c r="A2657" s="212">
        <v>42424</v>
      </c>
      <c r="B2657" s="100">
        <f t="shared" si="210"/>
        <v>24</v>
      </c>
      <c r="C2657" s="89">
        <f t="shared" si="211"/>
        <v>2</v>
      </c>
      <c r="D2657" s="89">
        <f t="shared" si="212"/>
        <v>2016</v>
      </c>
      <c r="E2657" s="89" t="str">
        <f t="shared" si="213"/>
        <v>Feb</v>
      </c>
      <c r="F2657" s="89" t="str">
        <f t="shared" si="214"/>
        <v>Feb 24, 2016</v>
      </c>
      <c r="G2657" s="213">
        <f>VLOOKUP(Table35[[#This Row],[investing.com format]],'Data Investing'!A:B,2,)</f>
        <v>1.2645999999999999</v>
      </c>
    </row>
    <row r="2658" spans="1:7" x14ac:dyDescent="0.45">
      <c r="A2658" s="212">
        <v>42425</v>
      </c>
      <c r="B2658" s="100">
        <f t="shared" si="210"/>
        <v>25</v>
      </c>
      <c r="C2658" s="89">
        <f t="shared" si="211"/>
        <v>2</v>
      </c>
      <c r="D2658" s="89">
        <f t="shared" si="212"/>
        <v>2016</v>
      </c>
      <c r="E2658" s="89" t="str">
        <f t="shared" si="213"/>
        <v>Feb</v>
      </c>
      <c r="F2658" s="89" t="str">
        <f t="shared" si="214"/>
        <v>Feb 25, 2016</v>
      </c>
      <c r="G2658" s="213">
        <f>VLOOKUP(Table35[[#This Row],[investing.com format]],'Data Investing'!A:B,2,)</f>
        <v>1.2665999999999999</v>
      </c>
    </row>
    <row r="2659" spans="1:7" x14ac:dyDescent="0.45">
      <c r="A2659" s="212">
        <v>42426</v>
      </c>
      <c r="B2659" s="100">
        <f t="shared" si="210"/>
        <v>26</v>
      </c>
      <c r="C2659" s="89">
        <f t="shared" si="211"/>
        <v>2</v>
      </c>
      <c r="D2659" s="89">
        <f t="shared" si="212"/>
        <v>2016</v>
      </c>
      <c r="E2659" s="89" t="str">
        <f t="shared" si="213"/>
        <v>Feb</v>
      </c>
      <c r="F2659" s="89" t="str">
        <f t="shared" si="214"/>
        <v>Feb 26, 2016</v>
      </c>
      <c r="G2659" s="213">
        <f>VLOOKUP(Table35[[#This Row],[investing.com format]],'Data Investing'!A:B,2,)</f>
        <v>1.2685</v>
      </c>
    </row>
    <row r="2660" spans="1:7" x14ac:dyDescent="0.45">
      <c r="A2660" s="212">
        <v>42429</v>
      </c>
      <c r="B2660" s="100">
        <f t="shared" si="210"/>
        <v>29</v>
      </c>
      <c r="C2660" s="89">
        <f t="shared" si="211"/>
        <v>2</v>
      </c>
      <c r="D2660" s="89">
        <f t="shared" si="212"/>
        <v>2016</v>
      </c>
      <c r="E2660" s="89" t="str">
        <f t="shared" si="213"/>
        <v>Feb</v>
      </c>
      <c r="F2660" s="89" t="str">
        <f t="shared" si="214"/>
        <v>Feb 29, 2016</v>
      </c>
      <c r="G2660" s="213">
        <f>VLOOKUP(Table35[[#This Row],[investing.com format]],'Data Investing'!A:B,2,)</f>
        <v>1.2799</v>
      </c>
    </row>
    <row r="2661" spans="1:7" x14ac:dyDescent="0.45">
      <c r="A2661" s="212">
        <v>42430</v>
      </c>
      <c r="B2661" s="100">
        <f t="shared" si="210"/>
        <v>1</v>
      </c>
      <c r="C2661" s="89">
        <f t="shared" si="211"/>
        <v>3</v>
      </c>
      <c r="D2661" s="89">
        <f t="shared" si="212"/>
        <v>2016</v>
      </c>
      <c r="E2661" s="89" t="str">
        <f t="shared" si="213"/>
        <v>Mar</v>
      </c>
      <c r="F2661" s="89" t="str">
        <f t="shared" si="214"/>
        <v>Mar 01, 2016</v>
      </c>
      <c r="G2661" s="213">
        <f>VLOOKUP(Table35[[#This Row],[investing.com format]],'Data Investing'!A:B,2,)</f>
        <v>1.2835000000000001</v>
      </c>
    </row>
    <row r="2662" spans="1:7" x14ac:dyDescent="0.45">
      <c r="A2662" s="212">
        <v>42431</v>
      </c>
      <c r="B2662" s="100">
        <f t="shared" si="210"/>
        <v>2</v>
      </c>
      <c r="C2662" s="89">
        <f t="shared" si="211"/>
        <v>3</v>
      </c>
      <c r="D2662" s="89">
        <f t="shared" si="212"/>
        <v>2016</v>
      </c>
      <c r="E2662" s="89" t="str">
        <f t="shared" si="213"/>
        <v>Mar</v>
      </c>
      <c r="F2662" s="89" t="str">
        <f t="shared" si="214"/>
        <v>Mar 02, 2016</v>
      </c>
      <c r="G2662" s="213">
        <f>VLOOKUP(Table35[[#This Row],[investing.com format]],'Data Investing'!A:B,2,)</f>
        <v>1.2954000000000001</v>
      </c>
    </row>
    <row r="2663" spans="1:7" x14ac:dyDescent="0.45">
      <c r="A2663" s="212">
        <v>42432</v>
      </c>
      <c r="B2663" s="100">
        <f t="shared" si="210"/>
        <v>3</v>
      </c>
      <c r="C2663" s="89">
        <f t="shared" si="211"/>
        <v>3</v>
      </c>
      <c r="D2663" s="89">
        <f t="shared" si="212"/>
        <v>2016</v>
      </c>
      <c r="E2663" s="89" t="str">
        <f t="shared" si="213"/>
        <v>Mar</v>
      </c>
      <c r="F2663" s="89" t="str">
        <f t="shared" si="214"/>
        <v>Mar 03, 2016</v>
      </c>
      <c r="G2663" s="213">
        <f>VLOOKUP(Table35[[#This Row],[investing.com format]],'Data Investing'!A:B,2,)</f>
        <v>1.2937000000000001</v>
      </c>
    </row>
    <row r="2664" spans="1:7" x14ac:dyDescent="0.45">
      <c r="A2664" s="212">
        <v>42433</v>
      </c>
      <c r="B2664" s="100">
        <f t="shared" si="210"/>
        <v>4</v>
      </c>
      <c r="C2664" s="89">
        <f t="shared" si="211"/>
        <v>3</v>
      </c>
      <c r="D2664" s="89">
        <f t="shared" si="212"/>
        <v>2016</v>
      </c>
      <c r="E2664" s="89" t="str">
        <f t="shared" si="213"/>
        <v>Mar</v>
      </c>
      <c r="F2664" s="89" t="str">
        <f t="shared" si="214"/>
        <v>Mar 04, 2016</v>
      </c>
      <c r="G2664" s="213">
        <f>VLOOKUP(Table35[[#This Row],[investing.com format]],'Data Investing'!A:B,2,)</f>
        <v>1.2929999999999999</v>
      </c>
    </row>
    <row r="2665" spans="1:7" x14ac:dyDescent="0.45">
      <c r="A2665" s="212">
        <v>42436</v>
      </c>
      <c r="B2665" s="100">
        <f t="shared" si="210"/>
        <v>7</v>
      </c>
      <c r="C2665" s="89">
        <f t="shared" si="211"/>
        <v>3</v>
      </c>
      <c r="D2665" s="89">
        <f t="shared" si="212"/>
        <v>2016</v>
      </c>
      <c r="E2665" s="89" t="str">
        <f t="shared" si="213"/>
        <v>Mar</v>
      </c>
      <c r="F2665" s="89" t="str">
        <f t="shared" si="214"/>
        <v>Mar 07, 2016</v>
      </c>
      <c r="G2665" s="213">
        <f>VLOOKUP(Table35[[#This Row],[investing.com format]],'Data Investing'!A:B,2,)</f>
        <v>1.2952999999999999</v>
      </c>
    </row>
    <row r="2666" spans="1:7" x14ac:dyDescent="0.45">
      <c r="A2666" s="212">
        <v>42437</v>
      </c>
      <c r="B2666" s="100">
        <f t="shared" si="210"/>
        <v>8</v>
      </c>
      <c r="C2666" s="89">
        <f t="shared" si="211"/>
        <v>3</v>
      </c>
      <c r="D2666" s="89">
        <f t="shared" si="212"/>
        <v>2016</v>
      </c>
      <c r="E2666" s="89" t="str">
        <f t="shared" si="213"/>
        <v>Mar</v>
      </c>
      <c r="F2666" s="89" t="str">
        <f t="shared" si="214"/>
        <v>Mar 08, 2016</v>
      </c>
      <c r="G2666" s="213">
        <f>VLOOKUP(Table35[[#This Row],[investing.com format]],'Data Investing'!A:B,2,)</f>
        <v>1.2908999999999999</v>
      </c>
    </row>
    <row r="2667" spans="1:7" x14ac:dyDescent="0.45">
      <c r="A2667" s="212">
        <v>42438</v>
      </c>
      <c r="B2667" s="100">
        <f t="shared" si="210"/>
        <v>9</v>
      </c>
      <c r="C2667" s="89">
        <f t="shared" si="211"/>
        <v>3</v>
      </c>
      <c r="D2667" s="89">
        <f t="shared" si="212"/>
        <v>2016</v>
      </c>
      <c r="E2667" s="89" t="str">
        <f t="shared" si="213"/>
        <v>Mar</v>
      </c>
      <c r="F2667" s="89" t="str">
        <f t="shared" si="214"/>
        <v>Mar 09, 2016</v>
      </c>
      <c r="G2667" s="213">
        <f>VLOOKUP(Table35[[#This Row],[investing.com format]],'Data Investing'!A:B,2,)</f>
        <v>1.2922</v>
      </c>
    </row>
    <row r="2668" spans="1:7" x14ac:dyDescent="0.45">
      <c r="A2668" s="212">
        <v>42439</v>
      </c>
      <c r="B2668" s="100">
        <f t="shared" si="210"/>
        <v>10</v>
      </c>
      <c r="C2668" s="89">
        <f t="shared" si="211"/>
        <v>3</v>
      </c>
      <c r="D2668" s="89">
        <f t="shared" si="212"/>
        <v>2016</v>
      </c>
      <c r="E2668" s="89" t="str">
        <f t="shared" si="213"/>
        <v>Mar</v>
      </c>
      <c r="F2668" s="89" t="str">
        <f t="shared" si="214"/>
        <v>Mar 10, 2016</v>
      </c>
      <c r="G2668" s="213">
        <f>VLOOKUP(Table35[[#This Row],[investing.com format]],'Data Investing'!A:B,2,)</f>
        <v>1.2774000000000001</v>
      </c>
    </row>
    <row r="2669" spans="1:7" x14ac:dyDescent="0.45">
      <c r="A2669" s="212">
        <v>42440</v>
      </c>
      <c r="B2669" s="100">
        <f t="shared" si="210"/>
        <v>11</v>
      </c>
      <c r="C2669" s="89">
        <f t="shared" si="211"/>
        <v>3</v>
      </c>
      <c r="D2669" s="89">
        <f t="shared" si="212"/>
        <v>2016</v>
      </c>
      <c r="E2669" s="89" t="str">
        <f t="shared" si="213"/>
        <v>Mar</v>
      </c>
      <c r="F2669" s="89" t="str">
        <f t="shared" si="214"/>
        <v>Mar 11, 2016</v>
      </c>
      <c r="G2669" s="213">
        <f>VLOOKUP(Table35[[#This Row],[investing.com format]],'Data Investing'!A:B,2,)</f>
        <v>1.2889999999999999</v>
      </c>
    </row>
    <row r="2670" spans="1:7" x14ac:dyDescent="0.45">
      <c r="A2670" s="212">
        <v>42443</v>
      </c>
      <c r="B2670" s="100">
        <f t="shared" si="210"/>
        <v>14</v>
      </c>
      <c r="C2670" s="89">
        <f t="shared" si="211"/>
        <v>3</v>
      </c>
      <c r="D2670" s="89">
        <f t="shared" si="212"/>
        <v>2016</v>
      </c>
      <c r="E2670" s="89" t="str">
        <f t="shared" si="213"/>
        <v>Mar</v>
      </c>
      <c r="F2670" s="89" t="str">
        <f t="shared" si="214"/>
        <v>Mar 14, 2016</v>
      </c>
      <c r="G2670" s="213">
        <f>VLOOKUP(Table35[[#This Row],[investing.com format]],'Data Investing'!A:B,2,)</f>
        <v>1.2877000000000001</v>
      </c>
    </row>
    <row r="2671" spans="1:7" x14ac:dyDescent="0.45">
      <c r="A2671" s="212">
        <v>42444</v>
      </c>
      <c r="B2671" s="100">
        <f t="shared" si="210"/>
        <v>15</v>
      </c>
      <c r="C2671" s="89">
        <f t="shared" si="211"/>
        <v>3</v>
      </c>
      <c r="D2671" s="89">
        <f t="shared" si="212"/>
        <v>2016</v>
      </c>
      <c r="E2671" s="89" t="str">
        <f t="shared" si="213"/>
        <v>Mar</v>
      </c>
      <c r="F2671" s="89" t="str">
        <f t="shared" si="214"/>
        <v>Mar 15, 2016</v>
      </c>
      <c r="G2671" s="213">
        <f>VLOOKUP(Table35[[#This Row],[investing.com format]],'Data Investing'!A:B,2,)</f>
        <v>1.274</v>
      </c>
    </row>
    <row r="2672" spans="1:7" x14ac:dyDescent="0.45">
      <c r="A2672" s="212">
        <v>42445</v>
      </c>
      <c r="B2672" s="100">
        <f t="shared" si="210"/>
        <v>16</v>
      </c>
      <c r="C2672" s="89">
        <f t="shared" si="211"/>
        <v>3</v>
      </c>
      <c r="D2672" s="89">
        <f t="shared" si="212"/>
        <v>2016</v>
      </c>
      <c r="E2672" s="89" t="str">
        <f t="shared" si="213"/>
        <v>Mar</v>
      </c>
      <c r="F2672" s="89" t="str">
        <f t="shared" si="214"/>
        <v>Mar 16, 2016</v>
      </c>
      <c r="G2672" s="213">
        <f>VLOOKUP(Table35[[#This Row],[investing.com format]],'Data Investing'!A:B,2,)</f>
        <v>1.2704</v>
      </c>
    </row>
    <row r="2673" spans="1:7" x14ac:dyDescent="0.45">
      <c r="A2673" s="212">
        <v>42446</v>
      </c>
      <c r="B2673" s="100">
        <f t="shared" si="210"/>
        <v>17</v>
      </c>
      <c r="C2673" s="89">
        <f t="shared" si="211"/>
        <v>3</v>
      </c>
      <c r="D2673" s="89">
        <f t="shared" si="212"/>
        <v>2016</v>
      </c>
      <c r="E2673" s="89" t="str">
        <f t="shared" si="213"/>
        <v>Mar</v>
      </c>
      <c r="F2673" s="89" t="str">
        <f t="shared" si="214"/>
        <v>Mar 17, 2016</v>
      </c>
      <c r="G2673" s="213">
        <f>VLOOKUP(Table35[[#This Row],[investing.com format]],'Data Investing'!A:B,2,)</f>
        <v>1.2791999999999999</v>
      </c>
    </row>
    <row r="2674" spans="1:7" x14ac:dyDescent="0.45">
      <c r="A2674" s="212">
        <v>42447</v>
      </c>
      <c r="B2674" s="100">
        <f t="shared" si="210"/>
        <v>18</v>
      </c>
      <c r="C2674" s="89">
        <f t="shared" si="211"/>
        <v>3</v>
      </c>
      <c r="D2674" s="89">
        <f t="shared" si="212"/>
        <v>2016</v>
      </c>
      <c r="E2674" s="89" t="str">
        <f t="shared" si="213"/>
        <v>Mar</v>
      </c>
      <c r="F2674" s="89" t="str">
        <f t="shared" si="214"/>
        <v>Mar 18, 2016</v>
      </c>
      <c r="G2674" s="213">
        <f>VLOOKUP(Table35[[#This Row],[investing.com format]],'Data Investing'!A:B,2,)</f>
        <v>1.2848999999999999</v>
      </c>
    </row>
    <row r="2675" spans="1:7" x14ac:dyDescent="0.45">
      <c r="A2675" s="212">
        <v>42450</v>
      </c>
      <c r="B2675" s="100">
        <f t="shared" si="210"/>
        <v>21</v>
      </c>
      <c r="C2675" s="89">
        <f t="shared" si="211"/>
        <v>3</v>
      </c>
      <c r="D2675" s="89">
        <f t="shared" si="212"/>
        <v>2016</v>
      </c>
      <c r="E2675" s="89" t="str">
        <f t="shared" si="213"/>
        <v>Mar</v>
      </c>
      <c r="F2675" s="89" t="str">
        <f t="shared" si="214"/>
        <v>Mar 21, 2016</v>
      </c>
      <c r="G2675" s="213">
        <f>VLOOKUP(Table35[[#This Row],[investing.com format]],'Data Investing'!A:B,2,)</f>
        <v>1.2782</v>
      </c>
    </row>
    <row r="2676" spans="1:7" x14ac:dyDescent="0.45">
      <c r="A2676" s="212">
        <v>42451</v>
      </c>
      <c r="B2676" s="100">
        <f t="shared" si="210"/>
        <v>22</v>
      </c>
      <c r="C2676" s="89">
        <f t="shared" si="211"/>
        <v>3</v>
      </c>
      <c r="D2676" s="89">
        <f t="shared" si="212"/>
        <v>2016</v>
      </c>
      <c r="E2676" s="89" t="str">
        <f t="shared" si="213"/>
        <v>Mar</v>
      </c>
      <c r="F2676" s="89" t="str">
        <f t="shared" si="214"/>
        <v>Mar 22, 2016</v>
      </c>
      <c r="G2676" s="213">
        <f>VLOOKUP(Table35[[#This Row],[investing.com format]],'Data Investing'!A:B,2,)</f>
        <v>1.2665999999999999</v>
      </c>
    </row>
    <row r="2677" spans="1:7" x14ac:dyDescent="0.45">
      <c r="A2677" s="212">
        <v>42452</v>
      </c>
      <c r="B2677" s="100">
        <f t="shared" si="210"/>
        <v>23</v>
      </c>
      <c r="C2677" s="89">
        <f t="shared" si="211"/>
        <v>3</v>
      </c>
      <c r="D2677" s="89">
        <f t="shared" si="212"/>
        <v>2016</v>
      </c>
      <c r="E2677" s="89" t="str">
        <f t="shared" si="213"/>
        <v>Mar</v>
      </c>
      <c r="F2677" s="89" t="str">
        <f t="shared" si="214"/>
        <v>Mar 23, 2016</v>
      </c>
      <c r="G2677" s="213">
        <f>VLOOKUP(Table35[[#This Row],[investing.com format]],'Data Investing'!A:B,2,)</f>
        <v>1.2622</v>
      </c>
    </row>
    <row r="2678" spans="1:7" x14ac:dyDescent="0.45">
      <c r="A2678" s="212">
        <v>42453</v>
      </c>
      <c r="B2678" s="100">
        <f t="shared" si="210"/>
        <v>24</v>
      </c>
      <c r="C2678" s="89">
        <f t="shared" si="211"/>
        <v>3</v>
      </c>
      <c r="D2678" s="89">
        <f t="shared" si="212"/>
        <v>2016</v>
      </c>
      <c r="E2678" s="89" t="str">
        <f t="shared" si="213"/>
        <v>Mar</v>
      </c>
      <c r="F2678" s="89" t="str">
        <f t="shared" si="214"/>
        <v>Mar 24, 2016</v>
      </c>
      <c r="G2678" s="213">
        <f>VLOOKUP(Table35[[#This Row],[investing.com format]],'Data Investing'!A:B,2,)</f>
        <v>1.2665999999999999</v>
      </c>
    </row>
    <row r="2679" spans="1:7" x14ac:dyDescent="0.45">
      <c r="A2679" s="212">
        <v>42457</v>
      </c>
      <c r="B2679" s="100">
        <f t="shared" si="210"/>
        <v>28</v>
      </c>
      <c r="C2679" s="89">
        <f t="shared" si="211"/>
        <v>3</v>
      </c>
      <c r="D2679" s="89">
        <f t="shared" si="212"/>
        <v>2016</v>
      </c>
      <c r="E2679" s="89" t="str">
        <f t="shared" si="213"/>
        <v>Mar</v>
      </c>
      <c r="F2679" s="89" t="str">
        <f t="shared" si="214"/>
        <v>Mar 28, 2016</v>
      </c>
      <c r="G2679" s="213">
        <f>VLOOKUP(Table35[[#This Row],[investing.com format]],'Data Investing'!A:B,2,)</f>
        <v>1.2730999999999999</v>
      </c>
    </row>
    <row r="2680" spans="1:7" x14ac:dyDescent="0.45">
      <c r="A2680" s="212">
        <v>42458</v>
      </c>
      <c r="B2680" s="100">
        <f t="shared" si="210"/>
        <v>29</v>
      </c>
      <c r="C2680" s="89">
        <f t="shared" si="211"/>
        <v>3</v>
      </c>
      <c r="D2680" s="89">
        <f t="shared" si="212"/>
        <v>2016</v>
      </c>
      <c r="E2680" s="89" t="str">
        <f t="shared" si="213"/>
        <v>Mar</v>
      </c>
      <c r="F2680" s="89" t="str">
        <f t="shared" si="214"/>
        <v>Mar 29, 2016</v>
      </c>
      <c r="G2680" s="213">
        <f>VLOOKUP(Table35[[#This Row],[investing.com format]],'Data Investing'!A:B,2,)</f>
        <v>1.274</v>
      </c>
    </row>
    <row r="2681" spans="1:7" x14ac:dyDescent="0.45">
      <c r="A2681" s="212">
        <v>42459</v>
      </c>
      <c r="B2681" s="100">
        <f t="shared" si="210"/>
        <v>30</v>
      </c>
      <c r="C2681" s="89">
        <f t="shared" si="211"/>
        <v>3</v>
      </c>
      <c r="D2681" s="89">
        <f t="shared" si="212"/>
        <v>2016</v>
      </c>
      <c r="E2681" s="89" t="str">
        <f t="shared" si="213"/>
        <v>Mar</v>
      </c>
      <c r="F2681" s="89" t="str">
        <f t="shared" si="214"/>
        <v>Mar 30, 2016</v>
      </c>
      <c r="G2681" s="213">
        <f>VLOOKUP(Table35[[#This Row],[investing.com format]],'Data Investing'!A:B,2,)</f>
        <v>1.2683</v>
      </c>
    </row>
    <row r="2682" spans="1:7" x14ac:dyDescent="0.45">
      <c r="A2682" s="212">
        <v>42460</v>
      </c>
      <c r="B2682" s="100">
        <f t="shared" si="210"/>
        <v>31</v>
      </c>
      <c r="C2682" s="89">
        <f t="shared" si="211"/>
        <v>3</v>
      </c>
      <c r="D2682" s="89">
        <f t="shared" si="212"/>
        <v>2016</v>
      </c>
      <c r="E2682" s="89" t="str">
        <f t="shared" si="213"/>
        <v>Mar</v>
      </c>
      <c r="F2682" s="89" t="str">
        <f t="shared" si="214"/>
        <v>Mar 31, 2016</v>
      </c>
      <c r="G2682" s="213">
        <f>VLOOKUP(Table35[[#This Row],[investing.com format]],'Data Investing'!A:B,2,)</f>
        <v>1.262</v>
      </c>
    </row>
    <row r="2683" spans="1:7" x14ac:dyDescent="0.45">
      <c r="A2683" s="212">
        <v>42461</v>
      </c>
      <c r="B2683" s="100">
        <f t="shared" si="210"/>
        <v>1</v>
      </c>
      <c r="C2683" s="89">
        <f t="shared" si="211"/>
        <v>4</v>
      </c>
      <c r="D2683" s="89">
        <f t="shared" si="212"/>
        <v>2016</v>
      </c>
      <c r="E2683" s="89" t="str">
        <f t="shared" si="213"/>
        <v>Apr</v>
      </c>
      <c r="F2683" s="89" t="str">
        <f t="shared" si="214"/>
        <v>Apr 01, 2016</v>
      </c>
      <c r="G2683" s="213">
        <f>VLOOKUP(Table35[[#This Row],[investing.com format]],'Data Investing'!A:B,2,)</f>
        <v>1.2492000000000001</v>
      </c>
    </row>
    <row r="2684" spans="1:7" x14ac:dyDescent="0.45">
      <c r="A2684" s="212">
        <v>42464</v>
      </c>
      <c r="B2684" s="100">
        <f t="shared" si="210"/>
        <v>4</v>
      </c>
      <c r="C2684" s="89">
        <f t="shared" si="211"/>
        <v>4</v>
      </c>
      <c r="D2684" s="89">
        <f t="shared" si="212"/>
        <v>2016</v>
      </c>
      <c r="E2684" s="89" t="str">
        <f t="shared" si="213"/>
        <v>Apr</v>
      </c>
      <c r="F2684" s="89" t="str">
        <f t="shared" si="214"/>
        <v>Apr 04, 2016</v>
      </c>
      <c r="G2684" s="213">
        <f>VLOOKUP(Table35[[#This Row],[investing.com format]],'Data Investing'!A:B,2,)</f>
        <v>1.252</v>
      </c>
    </row>
    <row r="2685" spans="1:7" x14ac:dyDescent="0.45">
      <c r="A2685" s="212">
        <v>42465</v>
      </c>
      <c r="B2685" s="100">
        <f t="shared" si="210"/>
        <v>5</v>
      </c>
      <c r="C2685" s="89">
        <f t="shared" si="211"/>
        <v>4</v>
      </c>
      <c r="D2685" s="89">
        <f t="shared" si="212"/>
        <v>2016</v>
      </c>
      <c r="E2685" s="89" t="str">
        <f t="shared" si="213"/>
        <v>Apr</v>
      </c>
      <c r="F2685" s="89" t="str">
        <f t="shared" si="214"/>
        <v>Apr 05, 2016</v>
      </c>
      <c r="G2685" s="213">
        <f>VLOOKUP(Table35[[#This Row],[investing.com format]],'Data Investing'!A:B,2,)</f>
        <v>1.2439</v>
      </c>
    </row>
    <row r="2686" spans="1:7" x14ac:dyDescent="0.45">
      <c r="A2686" s="212">
        <v>42466</v>
      </c>
      <c r="B2686" s="100">
        <f t="shared" si="210"/>
        <v>6</v>
      </c>
      <c r="C2686" s="89">
        <f t="shared" si="211"/>
        <v>4</v>
      </c>
      <c r="D2686" s="89">
        <f t="shared" si="212"/>
        <v>2016</v>
      </c>
      <c r="E2686" s="89" t="str">
        <f t="shared" si="213"/>
        <v>Apr</v>
      </c>
      <c r="F2686" s="89" t="str">
        <f t="shared" si="214"/>
        <v>Apr 06, 2016</v>
      </c>
      <c r="G2686" s="213">
        <f>VLOOKUP(Table35[[#This Row],[investing.com format]],'Data Investing'!A:B,2,)</f>
        <v>1.2387999999999999</v>
      </c>
    </row>
    <row r="2687" spans="1:7" x14ac:dyDescent="0.45">
      <c r="A2687" s="212">
        <v>42467</v>
      </c>
      <c r="B2687" s="100">
        <f t="shared" si="210"/>
        <v>7</v>
      </c>
      <c r="C2687" s="89">
        <f t="shared" si="211"/>
        <v>4</v>
      </c>
      <c r="D2687" s="89">
        <f t="shared" si="212"/>
        <v>2016</v>
      </c>
      <c r="E2687" s="89" t="str">
        <f t="shared" si="213"/>
        <v>Apr</v>
      </c>
      <c r="F2687" s="89" t="str">
        <f t="shared" si="214"/>
        <v>Apr 07, 2016</v>
      </c>
      <c r="G2687" s="213">
        <f>VLOOKUP(Table35[[#This Row],[investing.com format]],'Data Investing'!A:B,2,)</f>
        <v>1.2355</v>
      </c>
    </row>
    <row r="2688" spans="1:7" x14ac:dyDescent="0.45">
      <c r="A2688" s="212">
        <v>42468</v>
      </c>
      <c r="B2688" s="100">
        <f t="shared" si="210"/>
        <v>8</v>
      </c>
      <c r="C2688" s="89">
        <f t="shared" si="211"/>
        <v>4</v>
      </c>
      <c r="D2688" s="89">
        <f t="shared" si="212"/>
        <v>2016</v>
      </c>
      <c r="E2688" s="89" t="str">
        <f t="shared" si="213"/>
        <v>Apr</v>
      </c>
      <c r="F2688" s="89" t="str">
        <f t="shared" si="214"/>
        <v>Apr 08, 2016</v>
      </c>
      <c r="G2688" s="213">
        <f>VLOOKUP(Table35[[#This Row],[investing.com format]],'Data Investing'!A:B,2,)</f>
        <v>1.2390000000000001</v>
      </c>
    </row>
    <row r="2689" spans="1:7" x14ac:dyDescent="0.45">
      <c r="A2689" s="212">
        <v>42471</v>
      </c>
      <c r="B2689" s="100">
        <f t="shared" si="210"/>
        <v>11</v>
      </c>
      <c r="C2689" s="89">
        <f t="shared" si="211"/>
        <v>4</v>
      </c>
      <c r="D2689" s="89">
        <f t="shared" si="212"/>
        <v>2016</v>
      </c>
      <c r="E2689" s="89" t="str">
        <f t="shared" si="213"/>
        <v>Apr</v>
      </c>
      <c r="F2689" s="89" t="str">
        <f t="shared" si="214"/>
        <v>Apr 11, 2016</v>
      </c>
      <c r="G2689" s="213">
        <f>VLOOKUP(Table35[[#This Row],[investing.com format]],'Data Investing'!A:B,2,)</f>
        <v>1.2482</v>
      </c>
    </row>
    <row r="2690" spans="1:7" x14ac:dyDescent="0.45">
      <c r="A2690" s="212">
        <v>42472</v>
      </c>
      <c r="B2690" s="100">
        <f t="shared" si="210"/>
        <v>12</v>
      </c>
      <c r="C2690" s="89">
        <f t="shared" si="211"/>
        <v>4</v>
      </c>
      <c r="D2690" s="89">
        <f t="shared" si="212"/>
        <v>2016</v>
      </c>
      <c r="E2690" s="89" t="str">
        <f t="shared" si="213"/>
        <v>Apr</v>
      </c>
      <c r="F2690" s="89" t="str">
        <f t="shared" si="214"/>
        <v>Apr 12, 2016</v>
      </c>
      <c r="G2690" s="213">
        <f>VLOOKUP(Table35[[#This Row],[investing.com format]],'Data Investing'!A:B,2,)</f>
        <v>1.2537</v>
      </c>
    </row>
    <row r="2691" spans="1:7" x14ac:dyDescent="0.45">
      <c r="A2691" s="212">
        <v>42473</v>
      </c>
      <c r="B2691" s="100">
        <f t="shared" si="210"/>
        <v>13</v>
      </c>
      <c r="C2691" s="89">
        <f t="shared" si="211"/>
        <v>4</v>
      </c>
      <c r="D2691" s="89">
        <f t="shared" si="212"/>
        <v>2016</v>
      </c>
      <c r="E2691" s="89" t="str">
        <f t="shared" si="213"/>
        <v>Apr</v>
      </c>
      <c r="F2691" s="89" t="str">
        <f t="shared" si="214"/>
        <v>Apr 13, 2016</v>
      </c>
      <c r="G2691" s="213">
        <f>VLOOKUP(Table35[[#This Row],[investing.com format]],'Data Investing'!A:B,2,)</f>
        <v>1.2598</v>
      </c>
    </row>
    <row r="2692" spans="1:7" x14ac:dyDescent="0.45">
      <c r="A2692" s="212">
        <v>42474</v>
      </c>
      <c r="B2692" s="100">
        <f t="shared" si="210"/>
        <v>14</v>
      </c>
      <c r="C2692" s="89">
        <f t="shared" si="211"/>
        <v>4</v>
      </c>
      <c r="D2692" s="89">
        <f t="shared" si="212"/>
        <v>2016</v>
      </c>
      <c r="E2692" s="89" t="str">
        <f t="shared" si="213"/>
        <v>Apr</v>
      </c>
      <c r="F2692" s="89" t="str">
        <f t="shared" si="214"/>
        <v>Apr 14, 2016</v>
      </c>
      <c r="G2692" s="213">
        <f>VLOOKUP(Table35[[#This Row],[investing.com format]],'Data Investing'!A:B,2,)</f>
        <v>1.2561</v>
      </c>
    </row>
    <row r="2693" spans="1:7" x14ac:dyDescent="0.45">
      <c r="A2693" s="212">
        <v>42475</v>
      </c>
      <c r="B2693" s="100">
        <f t="shared" si="210"/>
        <v>15</v>
      </c>
      <c r="C2693" s="89">
        <f t="shared" si="211"/>
        <v>4</v>
      </c>
      <c r="D2693" s="89">
        <f t="shared" si="212"/>
        <v>2016</v>
      </c>
      <c r="E2693" s="89" t="str">
        <f t="shared" si="213"/>
        <v>Apr</v>
      </c>
      <c r="F2693" s="89" t="str">
        <f t="shared" si="214"/>
        <v>Apr 15, 2016</v>
      </c>
      <c r="G2693" s="213">
        <f>VLOOKUP(Table35[[#This Row],[investing.com format]],'Data Investing'!A:B,2,)</f>
        <v>1.2581</v>
      </c>
    </row>
    <row r="2694" spans="1:7" x14ac:dyDescent="0.45">
      <c r="A2694" s="212">
        <v>42478</v>
      </c>
      <c r="B2694" s="100">
        <f t="shared" si="210"/>
        <v>18</v>
      </c>
      <c r="C2694" s="89">
        <f t="shared" si="211"/>
        <v>4</v>
      </c>
      <c r="D2694" s="89">
        <f t="shared" si="212"/>
        <v>2016</v>
      </c>
      <c r="E2694" s="89" t="str">
        <f t="shared" si="213"/>
        <v>Apr</v>
      </c>
      <c r="F2694" s="89" t="str">
        <f t="shared" si="214"/>
        <v>Apr 18, 2016</v>
      </c>
      <c r="G2694" s="213">
        <f>VLOOKUP(Table35[[#This Row],[investing.com format]],'Data Investing'!A:B,2,)</f>
        <v>1.2616000000000001</v>
      </c>
    </row>
    <row r="2695" spans="1:7" x14ac:dyDescent="0.45">
      <c r="A2695" s="212">
        <v>42479</v>
      </c>
      <c r="B2695" s="100">
        <f t="shared" si="210"/>
        <v>19</v>
      </c>
      <c r="C2695" s="89">
        <f t="shared" si="211"/>
        <v>4</v>
      </c>
      <c r="D2695" s="89">
        <f t="shared" si="212"/>
        <v>2016</v>
      </c>
      <c r="E2695" s="89" t="str">
        <f t="shared" si="213"/>
        <v>Apr</v>
      </c>
      <c r="F2695" s="89" t="str">
        <f t="shared" si="214"/>
        <v>Apr 19, 2016</v>
      </c>
      <c r="G2695" s="213">
        <f>VLOOKUP(Table35[[#This Row],[investing.com format]],'Data Investing'!A:B,2,)</f>
        <v>1.2672000000000001</v>
      </c>
    </row>
    <row r="2696" spans="1:7" x14ac:dyDescent="0.45">
      <c r="A2696" s="212">
        <v>42480</v>
      </c>
      <c r="B2696" s="100">
        <f t="shared" si="210"/>
        <v>20</v>
      </c>
      <c r="C2696" s="89">
        <f t="shared" si="211"/>
        <v>4</v>
      </c>
      <c r="D2696" s="89">
        <f t="shared" si="212"/>
        <v>2016</v>
      </c>
      <c r="E2696" s="89" t="str">
        <f t="shared" si="213"/>
        <v>Apr</v>
      </c>
      <c r="F2696" s="89" t="str">
        <f t="shared" si="214"/>
        <v>Apr 20, 2016</v>
      </c>
      <c r="G2696" s="213">
        <f>VLOOKUP(Table35[[#This Row],[investing.com format]],'Data Investing'!A:B,2,)</f>
        <v>1.2687999999999999</v>
      </c>
    </row>
    <row r="2697" spans="1:7" x14ac:dyDescent="0.45">
      <c r="A2697" s="212">
        <v>42481</v>
      </c>
      <c r="B2697" s="100">
        <f t="shared" si="210"/>
        <v>21</v>
      </c>
      <c r="C2697" s="89">
        <f t="shared" si="211"/>
        <v>4</v>
      </c>
      <c r="D2697" s="89">
        <f t="shared" si="212"/>
        <v>2016</v>
      </c>
      <c r="E2697" s="89" t="str">
        <f t="shared" si="213"/>
        <v>Apr</v>
      </c>
      <c r="F2697" s="89" t="str">
        <f t="shared" si="214"/>
        <v>Apr 21, 2016</v>
      </c>
      <c r="G2697" s="213">
        <f>VLOOKUP(Table35[[#This Row],[investing.com format]],'Data Investing'!A:B,2,)</f>
        <v>1.2688999999999999</v>
      </c>
    </row>
    <row r="2698" spans="1:7" x14ac:dyDescent="0.45">
      <c r="A2698" s="212">
        <v>42482</v>
      </c>
      <c r="B2698" s="100">
        <f t="shared" si="210"/>
        <v>22</v>
      </c>
      <c r="C2698" s="89">
        <f t="shared" si="211"/>
        <v>4</v>
      </c>
      <c r="D2698" s="89">
        <f t="shared" si="212"/>
        <v>2016</v>
      </c>
      <c r="E2698" s="89" t="str">
        <f t="shared" si="213"/>
        <v>Apr</v>
      </c>
      <c r="F2698" s="89" t="str">
        <f t="shared" si="214"/>
        <v>Apr 22, 2016</v>
      </c>
      <c r="G2698" s="213">
        <f>VLOOKUP(Table35[[#This Row],[investing.com format]],'Data Investing'!A:B,2,)</f>
        <v>1.2821</v>
      </c>
    </row>
    <row r="2699" spans="1:7" x14ac:dyDescent="0.45">
      <c r="A2699" s="212">
        <v>42485</v>
      </c>
      <c r="B2699" s="100">
        <f t="shared" si="210"/>
        <v>25</v>
      </c>
      <c r="C2699" s="89">
        <f t="shared" si="211"/>
        <v>4</v>
      </c>
      <c r="D2699" s="89">
        <f t="shared" si="212"/>
        <v>2016</v>
      </c>
      <c r="E2699" s="89" t="str">
        <f t="shared" si="213"/>
        <v>Apr</v>
      </c>
      <c r="F2699" s="89" t="str">
        <f t="shared" si="214"/>
        <v>Apr 25, 2016</v>
      </c>
      <c r="G2699" s="213">
        <f>VLOOKUP(Table35[[#This Row],[investing.com format]],'Data Investing'!A:B,2,)</f>
        <v>1.2851999999999999</v>
      </c>
    </row>
    <row r="2700" spans="1:7" x14ac:dyDescent="0.45">
      <c r="A2700" s="212">
        <v>42486</v>
      </c>
      <c r="B2700" s="100">
        <f t="shared" si="210"/>
        <v>26</v>
      </c>
      <c r="C2700" s="89">
        <f t="shared" si="211"/>
        <v>4</v>
      </c>
      <c r="D2700" s="89">
        <f t="shared" si="212"/>
        <v>2016</v>
      </c>
      <c r="E2700" s="89" t="str">
        <f t="shared" si="213"/>
        <v>Apr</v>
      </c>
      <c r="F2700" s="89" t="str">
        <f t="shared" si="214"/>
        <v>Apr 26, 2016</v>
      </c>
      <c r="G2700" s="213">
        <f>VLOOKUP(Table35[[#This Row],[investing.com format]],'Data Investing'!A:B,2,)</f>
        <v>1.2906</v>
      </c>
    </row>
    <row r="2701" spans="1:7" x14ac:dyDescent="0.45">
      <c r="A2701" s="212">
        <v>42487</v>
      </c>
      <c r="B2701" s="100">
        <f t="shared" si="210"/>
        <v>27</v>
      </c>
      <c r="C2701" s="89">
        <f t="shared" si="211"/>
        <v>4</v>
      </c>
      <c r="D2701" s="89">
        <f t="shared" si="212"/>
        <v>2016</v>
      </c>
      <c r="E2701" s="89" t="str">
        <f t="shared" si="213"/>
        <v>Apr</v>
      </c>
      <c r="F2701" s="89" t="str">
        <f t="shared" si="214"/>
        <v>Apr 27, 2016</v>
      </c>
      <c r="G2701" s="213">
        <f>VLOOKUP(Table35[[#This Row],[investing.com format]],'Data Investing'!A:B,2,)</f>
        <v>1.2846</v>
      </c>
    </row>
    <row r="2702" spans="1:7" x14ac:dyDescent="0.45">
      <c r="A2702" s="212">
        <v>42488</v>
      </c>
      <c r="B2702" s="100">
        <f t="shared" si="210"/>
        <v>28</v>
      </c>
      <c r="C2702" s="89">
        <f t="shared" si="211"/>
        <v>4</v>
      </c>
      <c r="D2702" s="89">
        <f t="shared" si="212"/>
        <v>2016</v>
      </c>
      <c r="E2702" s="89" t="str">
        <f t="shared" si="213"/>
        <v>Apr</v>
      </c>
      <c r="F2702" s="89" t="str">
        <f t="shared" si="214"/>
        <v>Apr 28, 2016</v>
      </c>
      <c r="G2702" s="213">
        <f>VLOOKUP(Table35[[#This Row],[investing.com format]],'Data Investing'!A:B,2,)</f>
        <v>1.2868999999999999</v>
      </c>
    </row>
    <row r="2703" spans="1:7" x14ac:dyDescent="0.45">
      <c r="A2703" s="212">
        <v>42489</v>
      </c>
      <c r="B2703" s="100">
        <f t="shared" si="210"/>
        <v>29</v>
      </c>
      <c r="C2703" s="89">
        <f t="shared" si="211"/>
        <v>4</v>
      </c>
      <c r="D2703" s="89">
        <f t="shared" si="212"/>
        <v>2016</v>
      </c>
      <c r="E2703" s="89" t="str">
        <f t="shared" si="213"/>
        <v>Apr</v>
      </c>
      <c r="F2703" s="89" t="str">
        <f t="shared" si="214"/>
        <v>Apr 29, 2016</v>
      </c>
      <c r="G2703" s="213">
        <f>VLOOKUP(Table35[[#This Row],[investing.com format]],'Data Investing'!A:B,2,)</f>
        <v>1.2756000000000001</v>
      </c>
    </row>
    <row r="2704" spans="1:7" x14ac:dyDescent="0.45">
      <c r="A2704" s="212">
        <v>42492</v>
      </c>
      <c r="B2704" s="100">
        <f t="shared" si="210"/>
        <v>2</v>
      </c>
      <c r="C2704" s="89">
        <f t="shared" si="211"/>
        <v>5</v>
      </c>
      <c r="D2704" s="89">
        <f t="shared" si="212"/>
        <v>2016</v>
      </c>
      <c r="E2704" s="89" t="str">
        <f t="shared" si="213"/>
        <v>May</v>
      </c>
      <c r="F2704" s="89" t="str">
        <f t="shared" si="214"/>
        <v>May 02, 2016</v>
      </c>
      <c r="G2704" s="213">
        <f>VLOOKUP(Table35[[#This Row],[investing.com format]],'Data Investing'!A:B,2,)</f>
        <v>1.2721</v>
      </c>
    </row>
    <row r="2705" spans="1:7" x14ac:dyDescent="0.45">
      <c r="A2705" s="212">
        <v>42493</v>
      </c>
      <c r="B2705" s="100">
        <f t="shared" si="210"/>
        <v>3</v>
      </c>
      <c r="C2705" s="89">
        <f t="shared" si="211"/>
        <v>5</v>
      </c>
      <c r="D2705" s="89">
        <f t="shared" si="212"/>
        <v>2016</v>
      </c>
      <c r="E2705" s="89" t="str">
        <f t="shared" si="213"/>
        <v>May</v>
      </c>
      <c r="F2705" s="89" t="str">
        <f t="shared" si="214"/>
        <v>May 03, 2016</v>
      </c>
      <c r="G2705" s="213">
        <f>VLOOKUP(Table35[[#This Row],[investing.com format]],'Data Investing'!A:B,2,)</f>
        <v>1.2641</v>
      </c>
    </row>
    <row r="2706" spans="1:7" x14ac:dyDescent="0.45">
      <c r="A2706" s="212">
        <v>42494</v>
      </c>
      <c r="B2706" s="100">
        <f t="shared" ref="B2706:B2769" si="215">DAY(A2706)</f>
        <v>4</v>
      </c>
      <c r="C2706" s="89">
        <f t="shared" ref="C2706:C2769" si="216">MONTH(A2706)</f>
        <v>5</v>
      </c>
      <c r="D2706" s="89">
        <f t="shared" ref="D2706:D2769" si="217">YEAR(A2706)</f>
        <v>2016</v>
      </c>
      <c r="E2706" s="89" t="str">
        <f t="shared" ref="E2706:E2769" si="218">VLOOKUP(C2706,$K$2:$L$13,2,)</f>
        <v>May</v>
      </c>
      <c r="F2706" s="89" t="str">
        <f t="shared" ref="F2706:F2769" si="219">IF(B2706&lt;10,E2706&amp;" 0"&amp; B2706&amp;", " &amp;D2706,E2706&amp;" "&amp; B2706&amp;", " &amp;D2706)</f>
        <v>May 04, 2016</v>
      </c>
      <c r="G2706" s="213">
        <f>VLOOKUP(Table35[[#This Row],[investing.com format]],'Data Investing'!A:B,2,)</f>
        <v>1.2616000000000001</v>
      </c>
    </row>
    <row r="2707" spans="1:7" x14ac:dyDescent="0.45">
      <c r="A2707" s="212">
        <v>42495</v>
      </c>
      <c r="B2707" s="100">
        <f t="shared" si="215"/>
        <v>5</v>
      </c>
      <c r="C2707" s="89">
        <f t="shared" si="216"/>
        <v>5</v>
      </c>
      <c r="D2707" s="89">
        <f t="shared" si="217"/>
        <v>2016</v>
      </c>
      <c r="E2707" s="89" t="str">
        <f t="shared" si="218"/>
        <v>May</v>
      </c>
      <c r="F2707" s="89" t="str">
        <f t="shared" si="219"/>
        <v>May 05, 2016</v>
      </c>
      <c r="G2707" s="213">
        <f>VLOOKUP(Table35[[#This Row],[investing.com format]],'Data Investing'!A:B,2,)</f>
        <v>1.2701</v>
      </c>
    </row>
    <row r="2708" spans="1:7" x14ac:dyDescent="0.45">
      <c r="A2708" s="212">
        <v>42496</v>
      </c>
      <c r="B2708" s="100">
        <f t="shared" si="215"/>
        <v>6</v>
      </c>
      <c r="C2708" s="89">
        <f t="shared" si="216"/>
        <v>5</v>
      </c>
      <c r="D2708" s="89">
        <f t="shared" si="217"/>
        <v>2016</v>
      </c>
      <c r="E2708" s="89" t="str">
        <f t="shared" si="218"/>
        <v>May</v>
      </c>
      <c r="F2708" s="89" t="str">
        <f t="shared" si="219"/>
        <v>May 06, 2016</v>
      </c>
      <c r="G2708" s="213">
        <f>VLOOKUP(Table35[[#This Row],[investing.com format]],'Data Investing'!A:B,2,)</f>
        <v>1.2652000000000001</v>
      </c>
    </row>
    <row r="2709" spans="1:7" x14ac:dyDescent="0.45">
      <c r="A2709" s="212">
        <v>42499</v>
      </c>
      <c r="B2709" s="100">
        <f t="shared" si="215"/>
        <v>9</v>
      </c>
      <c r="C2709" s="89">
        <f t="shared" si="216"/>
        <v>5</v>
      </c>
      <c r="D2709" s="89">
        <f t="shared" si="217"/>
        <v>2016</v>
      </c>
      <c r="E2709" s="89" t="str">
        <f t="shared" si="218"/>
        <v>May</v>
      </c>
      <c r="F2709" s="89" t="str">
        <f t="shared" si="219"/>
        <v>May 09, 2016</v>
      </c>
      <c r="G2709" s="213">
        <f>VLOOKUP(Table35[[#This Row],[investing.com format]],'Data Investing'!A:B,2,)</f>
        <v>1.2656000000000001</v>
      </c>
    </row>
    <row r="2710" spans="1:7" x14ac:dyDescent="0.45">
      <c r="A2710" s="212">
        <v>42500</v>
      </c>
      <c r="B2710" s="100">
        <f t="shared" si="215"/>
        <v>10</v>
      </c>
      <c r="C2710" s="89">
        <f t="shared" si="216"/>
        <v>5</v>
      </c>
      <c r="D2710" s="89">
        <f t="shared" si="217"/>
        <v>2016</v>
      </c>
      <c r="E2710" s="89" t="str">
        <f t="shared" si="218"/>
        <v>May</v>
      </c>
      <c r="F2710" s="89" t="str">
        <f t="shared" si="219"/>
        <v>May 10, 2016</v>
      </c>
      <c r="G2710" s="213">
        <f>VLOOKUP(Table35[[#This Row],[investing.com format]],'Data Investing'!A:B,2,)</f>
        <v>1.2702</v>
      </c>
    </row>
    <row r="2711" spans="1:7" x14ac:dyDescent="0.45">
      <c r="A2711" s="212">
        <v>42501</v>
      </c>
      <c r="B2711" s="100">
        <f t="shared" si="215"/>
        <v>11</v>
      </c>
      <c r="C2711" s="89">
        <f t="shared" si="216"/>
        <v>5</v>
      </c>
      <c r="D2711" s="89">
        <f t="shared" si="217"/>
        <v>2016</v>
      </c>
      <c r="E2711" s="89" t="str">
        <f t="shared" si="218"/>
        <v>May</v>
      </c>
      <c r="F2711" s="89" t="str">
        <f t="shared" si="219"/>
        <v>May 11, 2016</v>
      </c>
      <c r="G2711" s="213">
        <f>VLOOKUP(Table35[[#This Row],[investing.com format]],'Data Investing'!A:B,2,)</f>
        <v>1.2646999999999999</v>
      </c>
    </row>
    <row r="2712" spans="1:7" x14ac:dyDescent="0.45">
      <c r="A2712" s="212">
        <v>42502</v>
      </c>
      <c r="B2712" s="100">
        <f t="shared" si="215"/>
        <v>12</v>
      </c>
      <c r="C2712" s="89">
        <f t="shared" si="216"/>
        <v>5</v>
      </c>
      <c r="D2712" s="89">
        <f t="shared" si="217"/>
        <v>2016</v>
      </c>
      <c r="E2712" s="89" t="str">
        <f t="shared" si="218"/>
        <v>May</v>
      </c>
      <c r="F2712" s="89" t="str">
        <f t="shared" si="219"/>
        <v>May 12, 2016</v>
      </c>
      <c r="G2712" s="213">
        <f>VLOOKUP(Table35[[#This Row],[investing.com format]],'Data Investing'!A:B,2,)</f>
        <v>1.2701</v>
      </c>
    </row>
    <row r="2713" spans="1:7" x14ac:dyDescent="0.45">
      <c r="A2713" s="212">
        <v>42503</v>
      </c>
      <c r="B2713" s="100">
        <f t="shared" si="215"/>
        <v>13</v>
      </c>
      <c r="C2713" s="89">
        <f t="shared" si="216"/>
        <v>5</v>
      </c>
      <c r="D2713" s="89">
        <f t="shared" si="217"/>
        <v>2016</v>
      </c>
      <c r="E2713" s="89" t="str">
        <f t="shared" si="218"/>
        <v>May</v>
      </c>
      <c r="F2713" s="89" t="str">
        <f t="shared" si="219"/>
        <v>May 13, 2016</v>
      </c>
      <c r="G2713" s="213">
        <f>VLOOKUP(Table35[[#This Row],[investing.com format]],'Data Investing'!A:B,2,)</f>
        <v>1.2702</v>
      </c>
    </row>
    <row r="2714" spans="1:7" x14ac:dyDescent="0.45">
      <c r="A2714" s="212">
        <v>42506</v>
      </c>
      <c r="B2714" s="100">
        <f t="shared" si="215"/>
        <v>16</v>
      </c>
      <c r="C2714" s="89">
        <f t="shared" si="216"/>
        <v>5</v>
      </c>
      <c r="D2714" s="89">
        <f t="shared" si="217"/>
        <v>2016</v>
      </c>
      <c r="E2714" s="89" t="str">
        <f t="shared" si="218"/>
        <v>May</v>
      </c>
      <c r="F2714" s="89" t="str">
        <f t="shared" si="219"/>
        <v>May 16, 2016</v>
      </c>
      <c r="G2714" s="213">
        <f>VLOOKUP(Table35[[#This Row],[investing.com format]],'Data Investing'!A:B,2,)</f>
        <v>1.2723</v>
      </c>
    </row>
    <row r="2715" spans="1:7" x14ac:dyDescent="0.45">
      <c r="A2715" s="212">
        <v>42507</v>
      </c>
      <c r="B2715" s="100">
        <f t="shared" si="215"/>
        <v>17</v>
      </c>
      <c r="C2715" s="89">
        <f t="shared" si="216"/>
        <v>5</v>
      </c>
      <c r="D2715" s="89">
        <f t="shared" si="217"/>
        <v>2016</v>
      </c>
      <c r="E2715" s="89" t="str">
        <f t="shared" si="218"/>
        <v>May</v>
      </c>
      <c r="F2715" s="89" t="str">
        <f t="shared" si="219"/>
        <v>May 17, 2016</v>
      </c>
      <c r="G2715" s="213">
        <f>VLOOKUP(Table35[[#This Row],[investing.com format]],'Data Investing'!A:B,2,)</f>
        <v>1.2784</v>
      </c>
    </row>
    <row r="2716" spans="1:7" x14ac:dyDescent="0.45">
      <c r="A2716" s="212">
        <v>42508</v>
      </c>
      <c r="B2716" s="100">
        <f t="shared" si="215"/>
        <v>18</v>
      </c>
      <c r="C2716" s="89">
        <f t="shared" si="216"/>
        <v>5</v>
      </c>
      <c r="D2716" s="89">
        <f t="shared" si="217"/>
        <v>2016</v>
      </c>
      <c r="E2716" s="89" t="str">
        <f t="shared" si="218"/>
        <v>May</v>
      </c>
      <c r="F2716" s="89" t="str">
        <f t="shared" si="219"/>
        <v>May 18, 2016</v>
      </c>
      <c r="G2716" s="213">
        <f>VLOOKUP(Table35[[#This Row],[investing.com format]],'Data Investing'!A:B,2,)</f>
        <v>1.3015000000000001</v>
      </c>
    </row>
    <row r="2717" spans="1:7" x14ac:dyDescent="0.45">
      <c r="A2717" s="212">
        <v>42509</v>
      </c>
      <c r="B2717" s="100">
        <f t="shared" si="215"/>
        <v>19</v>
      </c>
      <c r="C2717" s="89">
        <f t="shared" si="216"/>
        <v>5</v>
      </c>
      <c r="D2717" s="89">
        <f t="shared" si="217"/>
        <v>2016</v>
      </c>
      <c r="E2717" s="89" t="str">
        <f t="shared" si="218"/>
        <v>May</v>
      </c>
      <c r="F2717" s="89" t="str">
        <f t="shared" si="219"/>
        <v>May 19, 2016</v>
      </c>
      <c r="G2717" s="213">
        <f>VLOOKUP(Table35[[#This Row],[investing.com format]],'Data Investing'!A:B,2,)</f>
        <v>1.3043</v>
      </c>
    </row>
    <row r="2718" spans="1:7" x14ac:dyDescent="0.45">
      <c r="A2718" s="212">
        <v>42510</v>
      </c>
      <c r="B2718" s="100">
        <f t="shared" si="215"/>
        <v>20</v>
      </c>
      <c r="C2718" s="89">
        <f t="shared" si="216"/>
        <v>5</v>
      </c>
      <c r="D2718" s="89">
        <f t="shared" si="217"/>
        <v>2016</v>
      </c>
      <c r="E2718" s="89" t="str">
        <f t="shared" si="218"/>
        <v>May</v>
      </c>
      <c r="F2718" s="89" t="str">
        <f t="shared" si="219"/>
        <v>May 20, 2016</v>
      </c>
      <c r="G2718" s="213">
        <f>VLOOKUP(Table35[[#This Row],[investing.com format]],'Data Investing'!A:B,2,)</f>
        <v>1.2919</v>
      </c>
    </row>
    <row r="2719" spans="1:7" x14ac:dyDescent="0.45">
      <c r="A2719" s="212">
        <v>42513</v>
      </c>
      <c r="B2719" s="100">
        <f t="shared" si="215"/>
        <v>23</v>
      </c>
      <c r="C2719" s="89">
        <f t="shared" si="216"/>
        <v>5</v>
      </c>
      <c r="D2719" s="89">
        <f t="shared" si="217"/>
        <v>2016</v>
      </c>
      <c r="E2719" s="89" t="str">
        <f t="shared" si="218"/>
        <v>May</v>
      </c>
      <c r="F2719" s="89" t="str">
        <f t="shared" si="219"/>
        <v>May 23, 2016</v>
      </c>
      <c r="G2719" s="213">
        <f>VLOOKUP(Table35[[#This Row],[investing.com format]],'Data Investing'!A:B,2,)</f>
        <v>1.2910999999999999</v>
      </c>
    </row>
    <row r="2720" spans="1:7" x14ac:dyDescent="0.45">
      <c r="A2720" s="212">
        <v>42514</v>
      </c>
      <c r="B2720" s="100">
        <f t="shared" si="215"/>
        <v>24</v>
      </c>
      <c r="C2720" s="89">
        <f t="shared" si="216"/>
        <v>5</v>
      </c>
      <c r="D2720" s="89">
        <f t="shared" si="217"/>
        <v>2016</v>
      </c>
      <c r="E2720" s="89" t="str">
        <f t="shared" si="218"/>
        <v>May</v>
      </c>
      <c r="F2720" s="89" t="str">
        <f t="shared" si="219"/>
        <v>May 24, 2016</v>
      </c>
      <c r="G2720" s="213">
        <f>VLOOKUP(Table35[[#This Row],[investing.com format]],'Data Investing'!A:B,2,)</f>
        <v>1.3137000000000001</v>
      </c>
    </row>
    <row r="2721" spans="1:7" x14ac:dyDescent="0.45">
      <c r="A2721" s="212">
        <v>42515</v>
      </c>
      <c r="B2721" s="100">
        <f t="shared" si="215"/>
        <v>25</v>
      </c>
      <c r="C2721" s="89">
        <f t="shared" si="216"/>
        <v>5</v>
      </c>
      <c r="D2721" s="89">
        <f t="shared" si="217"/>
        <v>2016</v>
      </c>
      <c r="E2721" s="89" t="str">
        <f t="shared" si="218"/>
        <v>May</v>
      </c>
      <c r="F2721" s="89" t="str">
        <f t="shared" si="219"/>
        <v>May 25, 2016</v>
      </c>
      <c r="G2721" s="213">
        <f>VLOOKUP(Table35[[#This Row],[investing.com format]],'Data Investing'!A:B,2,)</f>
        <v>1.3173999999999999</v>
      </c>
    </row>
    <row r="2722" spans="1:7" x14ac:dyDescent="0.45">
      <c r="A2722" s="212">
        <v>42516</v>
      </c>
      <c r="B2722" s="100">
        <f t="shared" si="215"/>
        <v>26</v>
      </c>
      <c r="C2722" s="89">
        <f t="shared" si="216"/>
        <v>5</v>
      </c>
      <c r="D2722" s="89">
        <f t="shared" si="217"/>
        <v>2016</v>
      </c>
      <c r="E2722" s="89" t="str">
        <f t="shared" si="218"/>
        <v>May</v>
      </c>
      <c r="F2722" s="89" t="str">
        <f t="shared" si="219"/>
        <v>May 26, 2016</v>
      </c>
      <c r="G2722" s="213">
        <f>VLOOKUP(Table35[[#This Row],[investing.com format]],'Data Investing'!A:B,2,)</f>
        <v>1.3106</v>
      </c>
    </row>
    <row r="2723" spans="1:7" x14ac:dyDescent="0.45">
      <c r="A2723" s="212">
        <v>42517</v>
      </c>
      <c r="B2723" s="100">
        <f t="shared" si="215"/>
        <v>27</v>
      </c>
      <c r="C2723" s="89">
        <f t="shared" si="216"/>
        <v>5</v>
      </c>
      <c r="D2723" s="89">
        <f t="shared" si="217"/>
        <v>2016</v>
      </c>
      <c r="E2723" s="89" t="str">
        <f t="shared" si="218"/>
        <v>May</v>
      </c>
      <c r="F2723" s="89" t="str">
        <f t="shared" si="219"/>
        <v>May 27, 2016</v>
      </c>
      <c r="G2723" s="213">
        <f>VLOOKUP(Table35[[#This Row],[investing.com format]],'Data Investing'!A:B,2,)</f>
        <v>1.3158000000000001</v>
      </c>
    </row>
    <row r="2724" spans="1:7" x14ac:dyDescent="0.45">
      <c r="A2724" s="212">
        <v>42521</v>
      </c>
      <c r="B2724" s="100">
        <f t="shared" si="215"/>
        <v>31</v>
      </c>
      <c r="C2724" s="89">
        <f t="shared" si="216"/>
        <v>5</v>
      </c>
      <c r="D2724" s="89">
        <f t="shared" si="217"/>
        <v>2016</v>
      </c>
      <c r="E2724" s="89" t="str">
        <f t="shared" si="218"/>
        <v>May</v>
      </c>
      <c r="F2724" s="89" t="str">
        <f t="shared" si="219"/>
        <v>May 31, 2016</v>
      </c>
      <c r="G2724" s="213">
        <f>VLOOKUP(Table35[[#This Row],[investing.com format]],'Data Investing'!A:B,2,)</f>
        <v>1.3005</v>
      </c>
    </row>
    <row r="2725" spans="1:7" x14ac:dyDescent="0.45">
      <c r="A2725" s="212">
        <v>42522</v>
      </c>
      <c r="B2725" s="100">
        <f t="shared" si="215"/>
        <v>1</v>
      </c>
      <c r="C2725" s="89">
        <f t="shared" si="216"/>
        <v>6</v>
      </c>
      <c r="D2725" s="89">
        <f t="shared" si="217"/>
        <v>2016</v>
      </c>
      <c r="E2725" s="89" t="str">
        <f t="shared" si="218"/>
        <v>Jun</v>
      </c>
      <c r="F2725" s="89" t="str">
        <f t="shared" si="219"/>
        <v>Jun 01, 2016</v>
      </c>
      <c r="G2725" s="213">
        <f>VLOOKUP(Table35[[#This Row],[investing.com format]],'Data Investing'!A:B,2,)</f>
        <v>1.2884</v>
      </c>
    </row>
    <row r="2726" spans="1:7" x14ac:dyDescent="0.45">
      <c r="A2726" s="212">
        <v>42523</v>
      </c>
      <c r="B2726" s="100">
        <f t="shared" si="215"/>
        <v>2</v>
      </c>
      <c r="C2726" s="89">
        <f t="shared" si="216"/>
        <v>6</v>
      </c>
      <c r="D2726" s="89">
        <f t="shared" si="217"/>
        <v>2016</v>
      </c>
      <c r="E2726" s="89" t="str">
        <f t="shared" si="218"/>
        <v>Jun</v>
      </c>
      <c r="F2726" s="89" t="str">
        <f t="shared" si="219"/>
        <v>Jun 02, 2016</v>
      </c>
      <c r="G2726" s="213">
        <f>VLOOKUP(Table35[[#This Row],[investing.com format]],'Data Investing'!A:B,2,)</f>
        <v>1.2934000000000001</v>
      </c>
    </row>
    <row r="2727" spans="1:7" x14ac:dyDescent="0.45">
      <c r="A2727" s="212">
        <v>42524</v>
      </c>
      <c r="B2727" s="100">
        <f t="shared" si="215"/>
        <v>3</v>
      </c>
      <c r="C2727" s="89">
        <f t="shared" si="216"/>
        <v>6</v>
      </c>
      <c r="D2727" s="89">
        <f t="shared" si="217"/>
        <v>2016</v>
      </c>
      <c r="E2727" s="89" t="str">
        <f t="shared" si="218"/>
        <v>Jun</v>
      </c>
      <c r="F2727" s="89" t="str">
        <f t="shared" si="219"/>
        <v>Jun 03, 2016</v>
      </c>
      <c r="G2727" s="213">
        <f>VLOOKUP(Table35[[#This Row],[investing.com format]],'Data Investing'!A:B,2,)</f>
        <v>1.2774000000000001</v>
      </c>
    </row>
    <row r="2728" spans="1:7" x14ac:dyDescent="0.45">
      <c r="A2728" s="212">
        <v>42527</v>
      </c>
      <c r="B2728" s="100">
        <f t="shared" si="215"/>
        <v>6</v>
      </c>
      <c r="C2728" s="89">
        <f t="shared" si="216"/>
        <v>6</v>
      </c>
      <c r="D2728" s="89">
        <f t="shared" si="217"/>
        <v>2016</v>
      </c>
      <c r="E2728" s="89" t="str">
        <f t="shared" si="218"/>
        <v>Jun</v>
      </c>
      <c r="F2728" s="89" t="str">
        <f t="shared" si="219"/>
        <v>Jun 06, 2016</v>
      </c>
      <c r="G2728" s="213">
        <f>VLOOKUP(Table35[[#This Row],[investing.com format]],'Data Investing'!A:B,2,)</f>
        <v>1.2718</v>
      </c>
    </row>
    <row r="2729" spans="1:7" x14ac:dyDescent="0.45">
      <c r="A2729" s="212">
        <v>42528</v>
      </c>
      <c r="B2729" s="100">
        <f t="shared" si="215"/>
        <v>7</v>
      </c>
      <c r="C2729" s="89">
        <f t="shared" si="216"/>
        <v>6</v>
      </c>
      <c r="D2729" s="89">
        <f t="shared" si="217"/>
        <v>2016</v>
      </c>
      <c r="E2729" s="89" t="str">
        <f t="shared" si="218"/>
        <v>Jun</v>
      </c>
      <c r="F2729" s="89" t="str">
        <f t="shared" si="219"/>
        <v>Jun 07, 2016</v>
      </c>
      <c r="G2729" s="213">
        <f>VLOOKUP(Table35[[#This Row],[investing.com format]],'Data Investing'!A:B,2,)</f>
        <v>1.2805</v>
      </c>
    </row>
    <row r="2730" spans="1:7" x14ac:dyDescent="0.45">
      <c r="A2730" s="212">
        <v>42529</v>
      </c>
      <c r="B2730" s="100">
        <f t="shared" si="215"/>
        <v>8</v>
      </c>
      <c r="C2730" s="89">
        <f t="shared" si="216"/>
        <v>6</v>
      </c>
      <c r="D2730" s="89">
        <f t="shared" si="217"/>
        <v>2016</v>
      </c>
      <c r="E2730" s="89" t="str">
        <f t="shared" si="218"/>
        <v>Jun</v>
      </c>
      <c r="F2730" s="89" t="str">
        <f t="shared" si="219"/>
        <v>Jun 08, 2016</v>
      </c>
      <c r="G2730" s="213">
        <f>VLOOKUP(Table35[[#This Row],[investing.com format]],'Data Investing'!A:B,2,)</f>
        <v>1.2727999999999999</v>
      </c>
    </row>
    <row r="2731" spans="1:7" x14ac:dyDescent="0.45">
      <c r="A2731" s="212">
        <v>42530</v>
      </c>
      <c r="B2731" s="100">
        <f t="shared" si="215"/>
        <v>9</v>
      </c>
      <c r="C2731" s="89">
        <f t="shared" si="216"/>
        <v>6</v>
      </c>
      <c r="D2731" s="89">
        <f t="shared" si="217"/>
        <v>2016</v>
      </c>
      <c r="E2731" s="89" t="str">
        <f t="shared" si="218"/>
        <v>Jun</v>
      </c>
      <c r="F2731" s="89" t="str">
        <f t="shared" si="219"/>
        <v>Jun 09, 2016</v>
      </c>
      <c r="G2731" s="213">
        <f>VLOOKUP(Table35[[#This Row],[investing.com format]],'Data Investing'!A:B,2,)</f>
        <v>1.2778</v>
      </c>
    </row>
    <row r="2732" spans="1:7" x14ac:dyDescent="0.45">
      <c r="A2732" s="212">
        <v>42531</v>
      </c>
      <c r="B2732" s="100">
        <f t="shared" si="215"/>
        <v>10</v>
      </c>
      <c r="C2732" s="89">
        <f t="shared" si="216"/>
        <v>6</v>
      </c>
      <c r="D2732" s="89">
        <f t="shared" si="217"/>
        <v>2016</v>
      </c>
      <c r="E2732" s="89" t="str">
        <f t="shared" si="218"/>
        <v>Jun</v>
      </c>
      <c r="F2732" s="89" t="str">
        <f t="shared" si="219"/>
        <v>Jun 10, 2016</v>
      </c>
      <c r="G2732" s="213">
        <f>VLOOKUP(Table35[[#This Row],[investing.com format]],'Data Investing'!A:B,2,)</f>
        <v>1.2673000000000001</v>
      </c>
    </row>
    <row r="2733" spans="1:7" x14ac:dyDescent="0.45">
      <c r="A2733" s="212">
        <v>42534</v>
      </c>
      <c r="B2733" s="100">
        <f t="shared" si="215"/>
        <v>13</v>
      </c>
      <c r="C2733" s="89">
        <f t="shared" si="216"/>
        <v>6</v>
      </c>
      <c r="D2733" s="89">
        <f t="shared" si="217"/>
        <v>2016</v>
      </c>
      <c r="E2733" s="89" t="str">
        <f t="shared" si="218"/>
        <v>Jun</v>
      </c>
      <c r="F2733" s="89" t="str">
        <f t="shared" si="219"/>
        <v>Jun 13, 2016</v>
      </c>
      <c r="G2733" s="213">
        <f>VLOOKUP(Table35[[#This Row],[investing.com format]],'Data Investing'!A:B,2,)</f>
        <v>1.2639</v>
      </c>
    </row>
    <row r="2734" spans="1:7" x14ac:dyDescent="0.45">
      <c r="A2734" s="212">
        <v>42535</v>
      </c>
      <c r="B2734" s="100">
        <f t="shared" si="215"/>
        <v>14</v>
      </c>
      <c r="C2734" s="89">
        <f t="shared" si="216"/>
        <v>6</v>
      </c>
      <c r="D2734" s="89">
        <f t="shared" si="217"/>
        <v>2016</v>
      </c>
      <c r="E2734" s="89" t="str">
        <f t="shared" si="218"/>
        <v>Jun</v>
      </c>
      <c r="F2734" s="89" t="str">
        <f t="shared" si="219"/>
        <v>Jun 14, 2016</v>
      </c>
      <c r="G2734" s="213">
        <f>VLOOKUP(Table35[[#This Row],[investing.com format]],'Data Investing'!A:B,2,)</f>
        <v>1.2595000000000001</v>
      </c>
    </row>
    <row r="2735" spans="1:7" x14ac:dyDescent="0.45">
      <c r="A2735" s="212">
        <v>42536</v>
      </c>
      <c r="B2735" s="100">
        <f t="shared" si="215"/>
        <v>15</v>
      </c>
      <c r="C2735" s="89">
        <f t="shared" si="216"/>
        <v>6</v>
      </c>
      <c r="D2735" s="89">
        <f t="shared" si="217"/>
        <v>2016</v>
      </c>
      <c r="E2735" s="89" t="str">
        <f t="shared" si="218"/>
        <v>Jun</v>
      </c>
      <c r="F2735" s="89" t="str">
        <f t="shared" si="219"/>
        <v>Jun 15, 2016</v>
      </c>
      <c r="G2735" s="213">
        <f>VLOOKUP(Table35[[#This Row],[investing.com format]],'Data Investing'!A:B,2,)</f>
        <v>1.2616000000000001</v>
      </c>
    </row>
    <row r="2736" spans="1:7" x14ac:dyDescent="0.45">
      <c r="A2736" s="212">
        <v>42537</v>
      </c>
      <c r="B2736" s="100">
        <f t="shared" si="215"/>
        <v>16</v>
      </c>
      <c r="C2736" s="89">
        <f t="shared" si="216"/>
        <v>6</v>
      </c>
      <c r="D2736" s="89">
        <f t="shared" si="217"/>
        <v>2016</v>
      </c>
      <c r="E2736" s="89" t="str">
        <f t="shared" si="218"/>
        <v>Jun</v>
      </c>
      <c r="F2736" s="89" t="str">
        <f t="shared" si="219"/>
        <v>Jun 16, 2016</v>
      </c>
      <c r="G2736" s="213">
        <f>VLOOKUP(Table35[[#This Row],[investing.com format]],'Data Investing'!A:B,2,)</f>
        <v>1.2650999999999999</v>
      </c>
    </row>
    <row r="2737" spans="1:7" x14ac:dyDescent="0.45">
      <c r="A2737" s="212">
        <v>42538</v>
      </c>
      <c r="B2737" s="100">
        <f t="shared" si="215"/>
        <v>17</v>
      </c>
      <c r="C2737" s="89">
        <f t="shared" si="216"/>
        <v>6</v>
      </c>
      <c r="D2737" s="89">
        <f t="shared" si="217"/>
        <v>2016</v>
      </c>
      <c r="E2737" s="89" t="str">
        <f t="shared" si="218"/>
        <v>Jun</v>
      </c>
      <c r="F2737" s="89" t="str">
        <f t="shared" si="219"/>
        <v>Jun 17, 2016</v>
      </c>
      <c r="G2737" s="213">
        <f>VLOOKUP(Table35[[#This Row],[investing.com format]],'Data Investing'!A:B,2,)</f>
        <v>1.2732000000000001</v>
      </c>
    </row>
    <row r="2738" spans="1:7" x14ac:dyDescent="0.45">
      <c r="A2738" s="212">
        <v>42541</v>
      </c>
      <c r="B2738" s="100">
        <f t="shared" si="215"/>
        <v>20</v>
      </c>
      <c r="C2738" s="89">
        <f t="shared" si="216"/>
        <v>6</v>
      </c>
      <c r="D2738" s="89">
        <f t="shared" si="217"/>
        <v>2016</v>
      </c>
      <c r="E2738" s="89" t="str">
        <f t="shared" si="218"/>
        <v>Jun</v>
      </c>
      <c r="F2738" s="89" t="str">
        <f t="shared" si="219"/>
        <v>Jun 20, 2016</v>
      </c>
      <c r="G2738" s="213">
        <f>VLOOKUP(Table35[[#This Row],[investing.com format]],'Data Investing'!A:B,2,)</f>
        <v>1.2991999999999999</v>
      </c>
    </row>
    <row r="2739" spans="1:7" x14ac:dyDescent="0.45">
      <c r="A2739" s="212">
        <v>42542</v>
      </c>
      <c r="B2739" s="100">
        <f t="shared" si="215"/>
        <v>21</v>
      </c>
      <c r="C2739" s="89">
        <f t="shared" si="216"/>
        <v>6</v>
      </c>
      <c r="D2739" s="89">
        <f t="shared" si="217"/>
        <v>2016</v>
      </c>
      <c r="E2739" s="89" t="str">
        <f t="shared" si="218"/>
        <v>Jun</v>
      </c>
      <c r="F2739" s="89" t="str">
        <f t="shared" si="219"/>
        <v>Jun 21, 2016</v>
      </c>
      <c r="G2739" s="213">
        <f>VLOOKUP(Table35[[#This Row],[investing.com format]],'Data Investing'!A:B,2,)</f>
        <v>1.3029999999999999</v>
      </c>
    </row>
    <row r="2740" spans="1:7" x14ac:dyDescent="0.45">
      <c r="A2740" s="212">
        <v>42543</v>
      </c>
      <c r="B2740" s="100">
        <f t="shared" si="215"/>
        <v>22</v>
      </c>
      <c r="C2740" s="89">
        <f t="shared" si="216"/>
        <v>6</v>
      </c>
      <c r="D2740" s="89">
        <f t="shared" si="217"/>
        <v>2016</v>
      </c>
      <c r="E2740" s="89" t="str">
        <f t="shared" si="218"/>
        <v>Jun</v>
      </c>
      <c r="F2740" s="89" t="str">
        <f t="shared" si="219"/>
        <v>Jun 22, 2016</v>
      </c>
      <c r="G2740" s="213">
        <f>VLOOKUP(Table35[[#This Row],[investing.com format]],'Data Investing'!A:B,2,)</f>
        <v>1.3019000000000001</v>
      </c>
    </row>
    <row r="2741" spans="1:7" x14ac:dyDescent="0.45">
      <c r="A2741" s="212">
        <v>42544</v>
      </c>
      <c r="B2741" s="100">
        <f t="shared" si="215"/>
        <v>23</v>
      </c>
      <c r="C2741" s="89">
        <f t="shared" si="216"/>
        <v>6</v>
      </c>
      <c r="D2741" s="89">
        <f t="shared" si="217"/>
        <v>2016</v>
      </c>
      <c r="E2741" s="89" t="str">
        <f t="shared" si="218"/>
        <v>Jun</v>
      </c>
      <c r="F2741" s="89" t="str">
        <f t="shared" si="219"/>
        <v>Jun 23, 2016</v>
      </c>
      <c r="G2741" s="213">
        <f>VLOOKUP(Table35[[#This Row],[investing.com format]],'Data Investing'!A:B,2,)</f>
        <v>1.3065</v>
      </c>
    </row>
    <row r="2742" spans="1:7" x14ac:dyDescent="0.45">
      <c r="A2742" s="212">
        <v>42545</v>
      </c>
      <c r="B2742" s="100">
        <f t="shared" si="215"/>
        <v>24</v>
      </c>
      <c r="C2742" s="89">
        <f t="shared" si="216"/>
        <v>6</v>
      </c>
      <c r="D2742" s="89">
        <f t="shared" si="217"/>
        <v>2016</v>
      </c>
      <c r="E2742" s="89" t="str">
        <f t="shared" si="218"/>
        <v>Jun</v>
      </c>
      <c r="F2742" s="89" t="str">
        <f t="shared" si="219"/>
        <v>Jun 24, 2016</v>
      </c>
      <c r="G2742" s="213">
        <f>VLOOKUP(Table35[[#This Row],[investing.com format]],'Data Investing'!A:B,2,)</f>
        <v>1.2304999999999999</v>
      </c>
    </row>
    <row r="2743" spans="1:7" x14ac:dyDescent="0.45">
      <c r="A2743" s="212">
        <v>42548</v>
      </c>
      <c r="B2743" s="100">
        <f t="shared" si="215"/>
        <v>27</v>
      </c>
      <c r="C2743" s="89">
        <f t="shared" si="216"/>
        <v>6</v>
      </c>
      <c r="D2743" s="89">
        <f t="shared" si="217"/>
        <v>2016</v>
      </c>
      <c r="E2743" s="89" t="str">
        <f t="shared" si="218"/>
        <v>Jun</v>
      </c>
      <c r="F2743" s="89" t="str">
        <f t="shared" si="219"/>
        <v>Jun 27, 2016</v>
      </c>
      <c r="G2743" s="213">
        <f>VLOOKUP(Table35[[#This Row],[investing.com format]],'Data Investing'!A:B,2,)</f>
        <v>1.1999</v>
      </c>
    </row>
    <row r="2744" spans="1:7" x14ac:dyDescent="0.45">
      <c r="A2744" s="212">
        <v>42549</v>
      </c>
      <c r="B2744" s="100">
        <f t="shared" si="215"/>
        <v>28</v>
      </c>
      <c r="C2744" s="89">
        <f t="shared" si="216"/>
        <v>6</v>
      </c>
      <c r="D2744" s="89">
        <f t="shared" si="217"/>
        <v>2016</v>
      </c>
      <c r="E2744" s="89" t="str">
        <f t="shared" si="218"/>
        <v>Jun</v>
      </c>
      <c r="F2744" s="89" t="str">
        <f t="shared" si="219"/>
        <v>Jun 28, 2016</v>
      </c>
      <c r="G2744" s="213">
        <f>VLOOKUP(Table35[[#This Row],[investing.com format]],'Data Investing'!A:B,2,)</f>
        <v>1.2056</v>
      </c>
    </row>
    <row r="2745" spans="1:7" x14ac:dyDescent="0.45">
      <c r="A2745" s="212">
        <v>42550</v>
      </c>
      <c r="B2745" s="100">
        <f t="shared" si="215"/>
        <v>29</v>
      </c>
      <c r="C2745" s="89">
        <f t="shared" si="216"/>
        <v>6</v>
      </c>
      <c r="D2745" s="89">
        <f t="shared" si="217"/>
        <v>2016</v>
      </c>
      <c r="E2745" s="89" t="str">
        <f t="shared" si="218"/>
        <v>Jun</v>
      </c>
      <c r="F2745" s="89" t="str">
        <f t="shared" si="219"/>
        <v>Jun 29, 2016</v>
      </c>
      <c r="G2745" s="213">
        <f>VLOOKUP(Table35[[#This Row],[investing.com format]],'Data Investing'!A:B,2,)</f>
        <v>1.2068000000000001</v>
      </c>
    </row>
    <row r="2746" spans="1:7" x14ac:dyDescent="0.45">
      <c r="A2746" s="212">
        <v>42551</v>
      </c>
      <c r="B2746" s="100">
        <f t="shared" si="215"/>
        <v>30</v>
      </c>
      <c r="C2746" s="89">
        <f t="shared" si="216"/>
        <v>6</v>
      </c>
      <c r="D2746" s="89">
        <f t="shared" si="217"/>
        <v>2016</v>
      </c>
      <c r="E2746" s="89" t="str">
        <f t="shared" si="218"/>
        <v>Jun</v>
      </c>
      <c r="F2746" s="89" t="str">
        <f t="shared" si="219"/>
        <v>Jun 30, 2016</v>
      </c>
      <c r="G2746" s="213">
        <f>VLOOKUP(Table35[[#This Row],[investing.com format]],'Data Investing'!A:B,2,)</f>
        <v>1.1986000000000001</v>
      </c>
    </row>
    <row r="2747" spans="1:7" x14ac:dyDescent="0.45">
      <c r="A2747" s="212">
        <v>42552</v>
      </c>
      <c r="B2747" s="100">
        <f t="shared" si="215"/>
        <v>1</v>
      </c>
      <c r="C2747" s="89">
        <f t="shared" si="216"/>
        <v>7</v>
      </c>
      <c r="D2747" s="89">
        <f t="shared" si="217"/>
        <v>2016</v>
      </c>
      <c r="E2747" s="89" t="str">
        <f t="shared" si="218"/>
        <v>Jul</v>
      </c>
      <c r="F2747" s="89" t="str">
        <f t="shared" si="219"/>
        <v>Jul 01, 2016</v>
      </c>
      <c r="G2747" s="213">
        <f>VLOOKUP(Table35[[#This Row],[investing.com format]],'Data Investing'!A:B,2,)</f>
        <v>1.1909000000000001</v>
      </c>
    </row>
    <row r="2748" spans="1:7" x14ac:dyDescent="0.45">
      <c r="A2748" s="212">
        <v>42556</v>
      </c>
      <c r="B2748" s="100">
        <f t="shared" si="215"/>
        <v>5</v>
      </c>
      <c r="C2748" s="89">
        <f t="shared" si="216"/>
        <v>7</v>
      </c>
      <c r="D2748" s="89">
        <f t="shared" si="217"/>
        <v>2016</v>
      </c>
      <c r="E2748" s="89" t="str">
        <f t="shared" si="218"/>
        <v>Jul</v>
      </c>
      <c r="F2748" s="89" t="str">
        <f t="shared" si="219"/>
        <v>Jul 05, 2016</v>
      </c>
      <c r="G2748" s="213">
        <f>VLOOKUP(Table35[[#This Row],[investing.com format]],'Data Investing'!A:B,2,)</f>
        <v>1.1758</v>
      </c>
    </row>
    <row r="2749" spans="1:7" x14ac:dyDescent="0.45">
      <c r="A2749" s="212">
        <v>42557</v>
      </c>
      <c r="B2749" s="100">
        <f t="shared" si="215"/>
        <v>6</v>
      </c>
      <c r="C2749" s="89">
        <f t="shared" si="216"/>
        <v>7</v>
      </c>
      <c r="D2749" s="89">
        <f t="shared" si="217"/>
        <v>2016</v>
      </c>
      <c r="E2749" s="89" t="str">
        <f t="shared" si="218"/>
        <v>Jul</v>
      </c>
      <c r="F2749" s="89" t="str">
        <f t="shared" si="219"/>
        <v>Jul 06, 2016</v>
      </c>
      <c r="G2749" s="213">
        <f>VLOOKUP(Table35[[#This Row],[investing.com format]],'Data Investing'!A:B,2,)</f>
        <v>1.165</v>
      </c>
    </row>
    <row r="2750" spans="1:7" x14ac:dyDescent="0.45">
      <c r="A2750" s="212">
        <v>42558</v>
      </c>
      <c r="B2750" s="100">
        <f t="shared" si="215"/>
        <v>7</v>
      </c>
      <c r="C2750" s="89">
        <f t="shared" si="216"/>
        <v>7</v>
      </c>
      <c r="D2750" s="89">
        <f t="shared" si="217"/>
        <v>2016</v>
      </c>
      <c r="E2750" s="89" t="str">
        <f t="shared" si="218"/>
        <v>Jul</v>
      </c>
      <c r="F2750" s="89" t="str">
        <f t="shared" si="219"/>
        <v>Jul 07, 2016</v>
      </c>
      <c r="G2750" s="213">
        <f>VLOOKUP(Table35[[#This Row],[investing.com format]],'Data Investing'!A:B,2,)</f>
        <v>1.1669</v>
      </c>
    </row>
    <row r="2751" spans="1:7" x14ac:dyDescent="0.45">
      <c r="A2751" s="212">
        <v>42559</v>
      </c>
      <c r="B2751" s="100">
        <f t="shared" si="215"/>
        <v>8</v>
      </c>
      <c r="C2751" s="89">
        <f t="shared" si="216"/>
        <v>7</v>
      </c>
      <c r="D2751" s="89">
        <f t="shared" si="217"/>
        <v>2016</v>
      </c>
      <c r="E2751" s="89" t="str">
        <f t="shared" si="218"/>
        <v>Jul</v>
      </c>
      <c r="F2751" s="89" t="str">
        <f t="shared" si="219"/>
        <v>Jul 08, 2016</v>
      </c>
      <c r="G2751" s="213">
        <f>VLOOKUP(Table35[[#This Row],[investing.com format]],'Data Investing'!A:B,2,)</f>
        <v>1.1720999999999999</v>
      </c>
    </row>
    <row r="2752" spans="1:7" x14ac:dyDescent="0.45">
      <c r="A2752" s="212">
        <v>42562</v>
      </c>
      <c r="B2752" s="100">
        <f t="shared" si="215"/>
        <v>11</v>
      </c>
      <c r="C2752" s="89">
        <f t="shared" si="216"/>
        <v>7</v>
      </c>
      <c r="D2752" s="89">
        <f t="shared" si="217"/>
        <v>2016</v>
      </c>
      <c r="E2752" s="89" t="str">
        <f t="shared" si="218"/>
        <v>Jul</v>
      </c>
      <c r="F2752" s="89" t="str">
        <f t="shared" si="219"/>
        <v>Jul 11, 2016</v>
      </c>
      <c r="G2752" s="213">
        <f>VLOOKUP(Table35[[#This Row],[investing.com format]],'Data Investing'!A:B,2,)</f>
        <v>1.1751</v>
      </c>
    </row>
    <row r="2753" spans="1:7" x14ac:dyDescent="0.45">
      <c r="A2753" s="212">
        <v>42563</v>
      </c>
      <c r="B2753" s="100">
        <f t="shared" si="215"/>
        <v>12</v>
      </c>
      <c r="C2753" s="89">
        <f t="shared" si="216"/>
        <v>7</v>
      </c>
      <c r="D2753" s="89">
        <f t="shared" si="217"/>
        <v>2016</v>
      </c>
      <c r="E2753" s="89" t="str">
        <f t="shared" si="218"/>
        <v>Jul</v>
      </c>
      <c r="F2753" s="89" t="str">
        <f t="shared" si="219"/>
        <v>Jul 12, 2016</v>
      </c>
      <c r="G2753" s="213">
        <f>VLOOKUP(Table35[[#This Row],[investing.com format]],'Data Investing'!A:B,2,)</f>
        <v>1.1974</v>
      </c>
    </row>
    <row r="2754" spans="1:7" x14ac:dyDescent="0.45">
      <c r="A2754" s="212">
        <v>42564</v>
      </c>
      <c r="B2754" s="100">
        <f t="shared" si="215"/>
        <v>13</v>
      </c>
      <c r="C2754" s="89">
        <f t="shared" si="216"/>
        <v>7</v>
      </c>
      <c r="D2754" s="89">
        <f t="shared" si="217"/>
        <v>2016</v>
      </c>
      <c r="E2754" s="89" t="str">
        <f t="shared" si="218"/>
        <v>Jul</v>
      </c>
      <c r="F2754" s="89" t="str">
        <f t="shared" si="219"/>
        <v>Jul 13, 2016</v>
      </c>
      <c r="G2754" s="213">
        <f>VLOOKUP(Table35[[#This Row],[investing.com format]],'Data Investing'!A:B,2,)</f>
        <v>1.1855</v>
      </c>
    </row>
    <row r="2755" spans="1:7" x14ac:dyDescent="0.45">
      <c r="A2755" s="212">
        <v>42565</v>
      </c>
      <c r="B2755" s="100">
        <f t="shared" si="215"/>
        <v>14</v>
      </c>
      <c r="C2755" s="89">
        <f t="shared" si="216"/>
        <v>7</v>
      </c>
      <c r="D2755" s="89">
        <f t="shared" si="217"/>
        <v>2016</v>
      </c>
      <c r="E2755" s="89" t="str">
        <f t="shared" si="218"/>
        <v>Jul</v>
      </c>
      <c r="F2755" s="89" t="str">
        <f t="shared" si="219"/>
        <v>Jul 14, 2016</v>
      </c>
      <c r="G2755" s="213">
        <f>VLOOKUP(Table35[[#This Row],[investing.com format]],'Data Investing'!A:B,2,)</f>
        <v>1.1999</v>
      </c>
    </row>
    <row r="2756" spans="1:7" x14ac:dyDescent="0.45">
      <c r="A2756" s="212">
        <v>42566</v>
      </c>
      <c r="B2756" s="100">
        <f t="shared" si="215"/>
        <v>15</v>
      </c>
      <c r="C2756" s="89">
        <f t="shared" si="216"/>
        <v>7</v>
      </c>
      <c r="D2756" s="89">
        <f t="shared" si="217"/>
        <v>2016</v>
      </c>
      <c r="E2756" s="89" t="str">
        <f t="shared" si="218"/>
        <v>Jul</v>
      </c>
      <c r="F2756" s="89" t="str">
        <f t="shared" si="219"/>
        <v>Jul 15, 2016</v>
      </c>
      <c r="G2756" s="213">
        <f>VLOOKUP(Table35[[#This Row],[investing.com format]],'Data Investing'!A:B,2,)</f>
        <v>1.1955</v>
      </c>
    </row>
    <row r="2757" spans="1:7" x14ac:dyDescent="0.45">
      <c r="A2757" s="212">
        <v>42569</v>
      </c>
      <c r="B2757" s="100">
        <f t="shared" si="215"/>
        <v>18</v>
      </c>
      <c r="C2757" s="89">
        <f t="shared" si="216"/>
        <v>7</v>
      </c>
      <c r="D2757" s="89">
        <f t="shared" si="217"/>
        <v>2016</v>
      </c>
      <c r="E2757" s="89" t="str">
        <f t="shared" si="218"/>
        <v>Jul</v>
      </c>
      <c r="F2757" s="89" t="str">
        <f t="shared" si="219"/>
        <v>Jul 18, 2016</v>
      </c>
      <c r="G2757" s="213">
        <f>VLOOKUP(Table35[[#This Row],[investing.com format]],'Data Investing'!A:B,2,)</f>
        <v>1.1970000000000001</v>
      </c>
    </row>
    <row r="2758" spans="1:7" x14ac:dyDescent="0.45">
      <c r="A2758" s="212">
        <v>42570</v>
      </c>
      <c r="B2758" s="100">
        <f t="shared" si="215"/>
        <v>19</v>
      </c>
      <c r="C2758" s="89">
        <f t="shared" si="216"/>
        <v>7</v>
      </c>
      <c r="D2758" s="89">
        <f t="shared" si="217"/>
        <v>2016</v>
      </c>
      <c r="E2758" s="89" t="str">
        <f t="shared" si="218"/>
        <v>Jul</v>
      </c>
      <c r="F2758" s="89" t="str">
        <f t="shared" si="219"/>
        <v>Jul 19, 2016</v>
      </c>
      <c r="G2758" s="213">
        <f>VLOOKUP(Table35[[#This Row],[investing.com format]],'Data Investing'!A:B,2,)</f>
        <v>1.1895</v>
      </c>
    </row>
    <row r="2759" spans="1:7" x14ac:dyDescent="0.45">
      <c r="A2759" s="212">
        <v>42571</v>
      </c>
      <c r="B2759" s="100">
        <f t="shared" si="215"/>
        <v>20</v>
      </c>
      <c r="C2759" s="89">
        <f t="shared" si="216"/>
        <v>7</v>
      </c>
      <c r="D2759" s="89">
        <f t="shared" si="217"/>
        <v>2016</v>
      </c>
      <c r="E2759" s="89" t="str">
        <f t="shared" si="218"/>
        <v>Jul</v>
      </c>
      <c r="F2759" s="89" t="str">
        <f t="shared" si="219"/>
        <v>Jul 20, 2016</v>
      </c>
      <c r="G2759" s="213">
        <f>VLOOKUP(Table35[[#This Row],[investing.com format]],'Data Investing'!A:B,2,)</f>
        <v>1.1993</v>
      </c>
    </row>
    <row r="2760" spans="1:7" x14ac:dyDescent="0.45">
      <c r="A2760" s="212">
        <v>42572</v>
      </c>
      <c r="B2760" s="100">
        <f t="shared" si="215"/>
        <v>21</v>
      </c>
      <c r="C2760" s="89">
        <f t="shared" si="216"/>
        <v>7</v>
      </c>
      <c r="D2760" s="89">
        <f t="shared" si="217"/>
        <v>2016</v>
      </c>
      <c r="E2760" s="89" t="str">
        <f t="shared" si="218"/>
        <v>Jul</v>
      </c>
      <c r="F2760" s="89" t="str">
        <f t="shared" si="219"/>
        <v>Jul 21, 2016</v>
      </c>
      <c r="G2760" s="213">
        <f>VLOOKUP(Table35[[#This Row],[investing.com format]],'Data Investing'!A:B,2,)</f>
        <v>1.2003999999999999</v>
      </c>
    </row>
    <row r="2761" spans="1:7" x14ac:dyDescent="0.45">
      <c r="A2761" s="212">
        <v>42573</v>
      </c>
      <c r="B2761" s="100">
        <f t="shared" si="215"/>
        <v>22</v>
      </c>
      <c r="C2761" s="89">
        <f t="shared" si="216"/>
        <v>7</v>
      </c>
      <c r="D2761" s="89">
        <f t="shared" si="217"/>
        <v>2016</v>
      </c>
      <c r="E2761" s="89" t="str">
        <f t="shared" si="218"/>
        <v>Jul</v>
      </c>
      <c r="F2761" s="89" t="str">
        <f t="shared" si="219"/>
        <v>Jul 22, 2016</v>
      </c>
      <c r="G2761" s="213">
        <f>VLOOKUP(Table35[[#This Row],[investing.com format]],'Data Investing'!A:B,2,)</f>
        <v>1.1944999999999999</v>
      </c>
    </row>
    <row r="2762" spans="1:7" x14ac:dyDescent="0.45">
      <c r="A2762" s="212">
        <v>42576</v>
      </c>
      <c r="B2762" s="100">
        <f t="shared" si="215"/>
        <v>25</v>
      </c>
      <c r="C2762" s="89">
        <f t="shared" si="216"/>
        <v>7</v>
      </c>
      <c r="D2762" s="89">
        <f t="shared" si="217"/>
        <v>2016</v>
      </c>
      <c r="E2762" s="89" t="str">
        <f t="shared" si="218"/>
        <v>Jul</v>
      </c>
      <c r="F2762" s="89" t="str">
        <f t="shared" si="219"/>
        <v>Jul 25, 2016</v>
      </c>
      <c r="G2762" s="213">
        <f>VLOOKUP(Table35[[#This Row],[investing.com format]],'Data Investing'!A:B,2,)</f>
        <v>1.1953</v>
      </c>
    </row>
    <row r="2763" spans="1:7" x14ac:dyDescent="0.45">
      <c r="A2763" s="212">
        <v>42577</v>
      </c>
      <c r="B2763" s="100">
        <f t="shared" si="215"/>
        <v>26</v>
      </c>
      <c r="C2763" s="89">
        <f t="shared" si="216"/>
        <v>7</v>
      </c>
      <c r="D2763" s="89">
        <f t="shared" si="217"/>
        <v>2016</v>
      </c>
      <c r="E2763" s="89" t="str">
        <f t="shared" si="218"/>
        <v>Jul</v>
      </c>
      <c r="F2763" s="89" t="str">
        <f t="shared" si="219"/>
        <v>Jul 26, 2016</v>
      </c>
      <c r="G2763" s="213">
        <f>VLOOKUP(Table35[[#This Row],[investing.com format]],'Data Investing'!A:B,2,)</f>
        <v>1.1951000000000001</v>
      </c>
    </row>
    <row r="2764" spans="1:7" x14ac:dyDescent="0.45">
      <c r="A2764" s="212">
        <v>42578</v>
      </c>
      <c r="B2764" s="100">
        <f t="shared" si="215"/>
        <v>27</v>
      </c>
      <c r="C2764" s="89">
        <f t="shared" si="216"/>
        <v>7</v>
      </c>
      <c r="D2764" s="89">
        <f t="shared" si="217"/>
        <v>2016</v>
      </c>
      <c r="E2764" s="89" t="str">
        <f t="shared" si="218"/>
        <v>Jul</v>
      </c>
      <c r="F2764" s="89" t="str">
        <f t="shared" si="219"/>
        <v>Jul 27, 2016</v>
      </c>
      <c r="G2764" s="213">
        <f>VLOOKUP(Table35[[#This Row],[investing.com format]],'Data Investing'!A:B,2,)</f>
        <v>1.1955</v>
      </c>
    </row>
    <row r="2765" spans="1:7" x14ac:dyDescent="0.45">
      <c r="A2765" s="212">
        <v>42579</v>
      </c>
      <c r="B2765" s="100">
        <f t="shared" si="215"/>
        <v>28</v>
      </c>
      <c r="C2765" s="89">
        <f t="shared" si="216"/>
        <v>7</v>
      </c>
      <c r="D2765" s="89">
        <f t="shared" si="217"/>
        <v>2016</v>
      </c>
      <c r="E2765" s="89" t="str">
        <f t="shared" si="218"/>
        <v>Jul</v>
      </c>
      <c r="F2765" s="89" t="str">
        <f t="shared" si="219"/>
        <v>Jul 28, 2016</v>
      </c>
      <c r="G2765" s="213">
        <f>VLOOKUP(Table35[[#This Row],[investing.com format]],'Data Investing'!A:B,2,)</f>
        <v>1.1886000000000001</v>
      </c>
    </row>
    <row r="2766" spans="1:7" x14ac:dyDescent="0.45">
      <c r="A2766" s="212">
        <v>42580</v>
      </c>
      <c r="B2766" s="100">
        <f t="shared" si="215"/>
        <v>29</v>
      </c>
      <c r="C2766" s="89">
        <f t="shared" si="216"/>
        <v>7</v>
      </c>
      <c r="D2766" s="89">
        <f t="shared" si="217"/>
        <v>2016</v>
      </c>
      <c r="E2766" s="89" t="str">
        <f t="shared" si="218"/>
        <v>Jul</v>
      </c>
      <c r="F2766" s="89" t="str">
        <f t="shared" si="219"/>
        <v>Jul 29, 2016</v>
      </c>
      <c r="G2766" s="213">
        <f>VLOOKUP(Table35[[#This Row],[investing.com format]],'Data Investing'!A:B,2,)</f>
        <v>1.1836</v>
      </c>
    </row>
    <row r="2767" spans="1:7" x14ac:dyDescent="0.45">
      <c r="A2767" s="212">
        <v>42583</v>
      </c>
      <c r="B2767" s="100">
        <f t="shared" si="215"/>
        <v>1</v>
      </c>
      <c r="C2767" s="89">
        <f t="shared" si="216"/>
        <v>8</v>
      </c>
      <c r="D2767" s="89">
        <f t="shared" si="217"/>
        <v>2016</v>
      </c>
      <c r="E2767" s="89" t="str">
        <f t="shared" si="218"/>
        <v>Aug</v>
      </c>
      <c r="F2767" s="89" t="str">
        <f t="shared" si="219"/>
        <v>Aug 01, 2016</v>
      </c>
      <c r="G2767" s="213">
        <f>VLOOKUP(Table35[[#This Row],[investing.com format]],'Data Investing'!A:B,2,)</f>
        <v>1.1805000000000001</v>
      </c>
    </row>
    <row r="2768" spans="1:7" x14ac:dyDescent="0.45">
      <c r="A2768" s="212">
        <v>42584</v>
      </c>
      <c r="B2768" s="100">
        <f t="shared" si="215"/>
        <v>2</v>
      </c>
      <c r="C2768" s="89">
        <f t="shared" si="216"/>
        <v>8</v>
      </c>
      <c r="D2768" s="89">
        <f t="shared" si="217"/>
        <v>2016</v>
      </c>
      <c r="E2768" s="89" t="str">
        <f t="shared" si="218"/>
        <v>Aug</v>
      </c>
      <c r="F2768" s="89" t="str">
        <f t="shared" si="219"/>
        <v>Aug 02, 2016</v>
      </c>
      <c r="G2768" s="213">
        <f>VLOOKUP(Table35[[#This Row],[investing.com format]],'Data Investing'!A:B,2,)</f>
        <v>1.1897</v>
      </c>
    </row>
    <row r="2769" spans="1:7" x14ac:dyDescent="0.45">
      <c r="A2769" s="212">
        <v>42585</v>
      </c>
      <c r="B2769" s="100">
        <f t="shared" si="215"/>
        <v>3</v>
      </c>
      <c r="C2769" s="89">
        <f t="shared" si="216"/>
        <v>8</v>
      </c>
      <c r="D2769" s="89">
        <f t="shared" si="217"/>
        <v>2016</v>
      </c>
      <c r="E2769" s="89" t="str">
        <f t="shared" si="218"/>
        <v>Aug</v>
      </c>
      <c r="F2769" s="89" t="str">
        <f t="shared" si="219"/>
        <v>Aug 03, 2016</v>
      </c>
      <c r="G2769" s="213">
        <f>VLOOKUP(Table35[[#This Row],[investing.com format]],'Data Investing'!A:B,2,)</f>
        <v>1.1954</v>
      </c>
    </row>
    <row r="2770" spans="1:7" x14ac:dyDescent="0.45">
      <c r="A2770" s="212">
        <v>42586</v>
      </c>
      <c r="B2770" s="100">
        <f t="shared" ref="B2770:B2833" si="220">DAY(A2770)</f>
        <v>4</v>
      </c>
      <c r="C2770" s="89">
        <f t="shared" ref="C2770:C2833" si="221">MONTH(A2770)</f>
        <v>8</v>
      </c>
      <c r="D2770" s="89">
        <f t="shared" ref="D2770:D2833" si="222">YEAR(A2770)</f>
        <v>2016</v>
      </c>
      <c r="E2770" s="89" t="str">
        <f t="shared" ref="E2770:E2833" si="223">VLOOKUP(C2770,$K$2:$L$13,2,)</f>
        <v>Aug</v>
      </c>
      <c r="F2770" s="89" t="str">
        <f t="shared" ref="F2770:F2833" si="224">IF(B2770&lt;10,E2770&amp;" 0"&amp; B2770&amp;", " &amp;D2770,E2770&amp;" "&amp; B2770&amp;", " &amp;D2770)</f>
        <v>Aug 04, 2016</v>
      </c>
      <c r="G2770" s="213">
        <f>VLOOKUP(Table35[[#This Row],[investing.com format]],'Data Investing'!A:B,2,)</f>
        <v>1.1778</v>
      </c>
    </row>
    <row r="2771" spans="1:7" x14ac:dyDescent="0.45">
      <c r="A2771" s="212">
        <v>42587</v>
      </c>
      <c r="B2771" s="100">
        <f t="shared" si="220"/>
        <v>5</v>
      </c>
      <c r="C2771" s="89">
        <f t="shared" si="221"/>
        <v>8</v>
      </c>
      <c r="D2771" s="89">
        <f t="shared" si="222"/>
        <v>2016</v>
      </c>
      <c r="E2771" s="89" t="str">
        <f t="shared" si="223"/>
        <v>Aug</v>
      </c>
      <c r="F2771" s="89" t="str">
        <f t="shared" si="224"/>
        <v>Aug 05, 2016</v>
      </c>
      <c r="G2771" s="213">
        <f>VLOOKUP(Table35[[#This Row],[investing.com format]],'Data Investing'!A:B,2,)</f>
        <v>1.1793</v>
      </c>
    </row>
    <row r="2772" spans="1:7" x14ac:dyDescent="0.45">
      <c r="A2772" s="212">
        <v>42590</v>
      </c>
      <c r="B2772" s="100">
        <f t="shared" si="220"/>
        <v>8</v>
      </c>
      <c r="C2772" s="89">
        <f t="shared" si="221"/>
        <v>8</v>
      </c>
      <c r="D2772" s="89">
        <f t="shared" si="222"/>
        <v>2016</v>
      </c>
      <c r="E2772" s="89" t="str">
        <f t="shared" si="223"/>
        <v>Aug</v>
      </c>
      <c r="F2772" s="89" t="str">
        <f t="shared" si="224"/>
        <v>Aug 08, 2016</v>
      </c>
      <c r="G2772" s="213">
        <f>VLOOKUP(Table35[[#This Row],[investing.com format]],'Data Investing'!A:B,2,)</f>
        <v>1.1755</v>
      </c>
    </row>
    <row r="2773" spans="1:7" x14ac:dyDescent="0.45">
      <c r="A2773" s="212">
        <v>42591</v>
      </c>
      <c r="B2773" s="100">
        <f t="shared" si="220"/>
        <v>9</v>
      </c>
      <c r="C2773" s="89">
        <f t="shared" si="221"/>
        <v>8</v>
      </c>
      <c r="D2773" s="89">
        <f t="shared" si="222"/>
        <v>2016</v>
      </c>
      <c r="E2773" s="89" t="str">
        <f t="shared" si="223"/>
        <v>Aug</v>
      </c>
      <c r="F2773" s="89" t="str">
        <f t="shared" si="224"/>
        <v>Aug 09, 2016</v>
      </c>
      <c r="G2773" s="213">
        <f>VLOOKUP(Table35[[#This Row],[investing.com format]],'Data Investing'!A:B,2,)</f>
        <v>1.1694</v>
      </c>
    </row>
    <row r="2774" spans="1:7" x14ac:dyDescent="0.45">
      <c r="A2774" s="212">
        <v>42592</v>
      </c>
      <c r="B2774" s="100">
        <f t="shared" si="220"/>
        <v>10</v>
      </c>
      <c r="C2774" s="89">
        <f t="shared" si="221"/>
        <v>8</v>
      </c>
      <c r="D2774" s="89">
        <f t="shared" si="222"/>
        <v>2016</v>
      </c>
      <c r="E2774" s="89" t="str">
        <f t="shared" si="223"/>
        <v>Aug</v>
      </c>
      <c r="F2774" s="89" t="str">
        <f t="shared" si="224"/>
        <v>Aug 10, 2016</v>
      </c>
      <c r="G2774" s="213">
        <f>VLOOKUP(Table35[[#This Row],[investing.com format]],'Data Investing'!A:B,2,)</f>
        <v>1.1641999999999999</v>
      </c>
    </row>
    <row r="2775" spans="1:7" x14ac:dyDescent="0.45">
      <c r="A2775" s="212">
        <v>42593</v>
      </c>
      <c r="B2775" s="100">
        <f t="shared" si="220"/>
        <v>11</v>
      </c>
      <c r="C2775" s="89">
        <f t="shared" si="221"/>
        <v>8</v>
      </c>
      <c r="D2775" s="89">
        <f t="shared" si="222"/>
        <v>2016</v>
      </c>
      <c r="E2775" s="89" t="str">
        <f t="shared" si="223"/>
        <v>Aug</v>
      </c>
      <c r="F2775" s="89" t="str">
        <f t="shared" si="224"/>
        <v>Aug 11, 2016</v>
      </c>
      <c r="G2775" s="213">
        <f>VLOOKUP(Table35[[#This Row],[investing.com format]],'Data Investing'!A:B,2,)</f>
        <v>1.1632</v>
      </c>
    </row>
    <row r="2776" spans="1:7" x14ac:dyDescent="0.45">
      <c r="A2776" s="212">
        <v>42594</v>
      </c>
      <c r="B2776" s="100">
        <f t="shared" si="220"/>
        <v>12</v>
      </c>
      <c r="C2776" s="89">
        <f t="shared" si="221"/>
        <v>8</v>
      </c>
      <c r="D2776" s="89">
        <f t="shared" si="222"/>
        <v>2016</v>
      </c>
      <c r="E2776" s="89" t="str">
        <f t="shared" si="223"/>
        <v>Aug</v>
      </c>
      <c r="F2776" s="89" t="str">
        <f t="shared" si="224"/>
        <v>Aug 12, 2016</v>
      </c>
      <c r="G2776" s="213">
        <f>VLOOKUP(Table35[[#This Row],[investing.com format]],'Data Investing'!A:B,2,)</f>
        <v>1.1578999999999999</v>
      </c>
    </row>
    <row r="2777" spans="1:7" x14ac:dyDescent="0.45">
      <c r="A2777" s="212">
        <v>42597</v>
      </c>
      <c r="B2777" s="100">
        <f t="shared" si="220"/>
        <v>15</v>
      </c>
      <c r="C2777" s="89">
        <f t="shared" si="221"/>
        <v>8</v>
      </c>
      <c r="D2777" s="89">
        <f t="shared" si="222"/>
        <v>2016</v>
      </c>
      <c r="E2777" s="89" t="str">
        <f t="shared" si="223"/>
        <v>Aug</v>
      </c>
      <c r="F2777" s="89" t="str">
        <f t="shared" si="224"/>
        <v>Aug 15, 2016</v>
      </c>
      <c r="G2777" s="213">
        <f>VLOOKUP(Table35[[#This Row],[investing.com format]],'Data Investing'!A:B,2,)</f>
        <v>1.1516999999999999</v>
      </c>
    </row>
    <row r="2778" spans="1:7" x14ac:dyDescent="0.45">
      <c r="A2778" s="212">
        <v>42598</v>
      </c>
      <c r="B2778" s="100">
        <f t="shared" si="220"/>
        <v>16</v>
      </c>
      <c r="C2778" s="89">
        <f t="shared" si="221"/>
        <v>8</v>
      </c>
      <c r="D2778" s="89">
        <f t="shared" si="222"/>
        <v>2016</v>
      </c>
      <c r="E2778" s="89" t="str">
        <f t="shared" si="223"/>
        <v>Aug</v>
      </c>
      <c r="F2778" s="89" t="str">
        <f t="shared" si="224"/>
        <v>Aug 16, 2016</v>
      </c>
      <c r="G2778" s="213">
        <f>VLOOKUP(Table35[[#This Row],[investing.com format]],'Data Investing'!A:B,2,)</f>
        <v>1.1566000000000001</v>
      </c>
    </row>
    <row r="2779" spans="1:7" x14ac:dyDescent="0.45">
      <c r="A2779" s="212">
        <v>42599</v>
      </c>
      <c r="B2779" s="100">
        <f t="shared" si="220"/>
        <v>17</v>
      </c>
      <c r="C2779" s="89">
        <f t="shared" si="221"/>
        <v>8</v>
      </c>
      <c r="D2779" s="89">
        <f t="shared" si="222"/>
        <v>2016</v>
      </c>
      <c r="E2779" s="89" t="str">
        <f t="shared" si="223"/>
        <v>Aug</v>
      </c>
      <c r="F2779" s="89" t="str">
        <f t="shared" si="224"/>
        <v>Aug 17, 2016</v>
      </c>
      <c r="G2779" s="213">
        <f>VLOOKUP(Table35[[#This Row],[investing.com format]],'Data Investing'!A:B,2,)</f>
        <v>1.1553</v>
      </c>
    </row>
    <row r="2780" spans="1:7" x14ac:dyDescent="0.45">
      <c r="A2780" s="212">
        <v>42600</v>
      </c>
      <c r="B2780" s="100">
        <f t="shared" si="220"/>
        <v>18</v>
      </c>
      <c r="C2780" s="89">
        <f t="shared" si="221"/>
        <v>8</v>
      </c>
      <c r="D2780" s="89">
        <f t="shared" si="222"/>
        <v>2016</v>
      </c>
      <c r="E2780" s="89" t="str">
        <f t="shared" si="223"/>
        <v>Aug</v>
      </c>
      <c r="F2780" s="89" t="str">
        <f t="shared" si="224"/>
        <v>Aug 18, 2016</v>
      </c>
      <c r="G2780" s="213">
        <f>VLOOKUP(Table35[[#This Row],[investing.com format]],'Data Investing'!A:B,2,)</f>
        <v>1.1597</v>
      </c>
    </row>
    <row r="2781" spans="1:7" x14ac:dyDescent="0.45">
      <c r="A2781" s="212">
        <v>42601</v>
      </c>
      <c r="B2781" s="100">
        <f t="shared" si="220"/>
        <v>19</v>
      </c>
      <c r="C2781" s="89">
        <f t="shared" si="221"/>
        <v>8</v>
      </c>
      <c r="D2781" s="89">
        <f t="shared" si="222"/>
        <v>2016</v>
      </c>
      <c r="E2781" s="89" t="str">
        <f t="shared" si="223"/>
        <v>Aug</v>
      </c>
      <c r="F2781" s="89" t="str">
        <f t="shared" si="224"/>
        <v>Aug 19, 2016</v>
      </c>
      <c r="G2781" s="213">
        <f>VLOOKUP(Table35[[#This Row],[investing.com format]],'Data Investing'!A:B,2,)</f>
        <v>1.1544000000000001</v>
      </c>
    </row>
    <row r="2782" spans="1:7" x14ac:dyDescent="0.45">
      <c r="A2782" s="212">
        <v>42604</v>
      </c>
      <c r="B2782" s="100">
        <f t="shared" si="220"/>
        <v>22</v>
      </c>
      <c r="C2782" s="89">
        <f t="shared" si="221"/>
        <v>8</v>
      </c>
      <c r="D2782" s="89">
        <f t="shared" si="222"/>
        <v>2016</v>
      </c>
      <c r="E2782" s="89" t="str">
        <f t="shared" si="223"/>
        <v>Aug</v>
      </c>
      <c r="F2782" s="89" t="str">
        <f t="shared" si="224"/>
        <v>Aug 22, 2016</v>
      </c>
      <c r="G2782" s="213">
        <f>VLOOKUP(Table35[[#This Row],[investing.com format]],'Data Investing'!A:B,2,)</f>
        <v>1.1608000000000001</v>
      </c>
    </row>
    <row r="2783" spans="1:7" x14ac:dyDescent="0.45">
      <c r="A2783" s="212">
        <v>42605</v>
      </c>
      <c r="B2783" s="100">
        <f t="shared" si="220"/>
        <v>23</v>
      </c>
      <c r="C2783" s="89">
        <f t="shared" si="221"/>
        <v>8</v>
      </c>
      <c r="D2783" s="89">
        <f t="shared" si="222"/>
        <v>2016</v>
      </c>
      <c r="E2783" s="89" t="str">
        <f t="shared" si="223"/>
        <v>Aug</v>
      </c>
      <c r="F2783" s="89" t="str">
        <f t="shared" si="224"/>
        <v>Aug 23, 2016</v>
      </c>
      <c r="G2783" s="213">
        <f>VLOOKUP(Table35[[#This Row],[investing.com format]],'Data Investing'!A:B,2,)</f>
        <v>1.1675</v>
      </c>
    </row>
    <row r="2784" spans="1:7" x14ac:dyDescent="0.45">
      <c r="A2784" s="212">
        <v>42606</v>
      </c>
      <c r="B2784" s="100">
        <f t="shared" si="220"/>
        <v>24</v>
      </c>
      <c r="C2784" s="89">
        <f t="shared" si="221"/>
        <v>8</v>
      </c>
      <c r="D2784" s="89">
        <f t="shared" si="222"/>
        <v>2016</v>
      </c>
      <c r="E2784" s="89" t="str">
        <f t="shared" si="223"/>
        <v>Aug</v>
      </c>
      <c r="F2784" s="89" t="str">
        <f t="shared" si="224"/>
        <v>Aug 24, 2016</v>
      </c>
      <c r="G2784" s="213">
        <f>VLOOKUP(Table35[[#This Row],[investing.com format]],'Data Investing'!A:B,2,)</f>
        <v>1.1749000000000001</v>
      </c>
    </row>
    <row r="2785" spans="1:7" x14ac:dyDescent="0.45">
      <c r="A2785" s="212">
        <v>42607</v>
      </c>
      <c r="B2785" s="100">
        <f t="shared" si="220"/>
        <v>25</v>
      </c>
      <c r="C2785" s="89">
        <f t="shared" si="221"/>
        <v>8</v>
      </c>
      <c r="D2785" s="89">
        <f t="shared" si="222"/>
        <v>2016</v>
      </c>
      <c r="E2785" s="89" t="str">
        <f t="shared" si="223"/>
        <v>Aug</v>
      </c>
      <c r="F2785" s="89" t="str">
        <f t="shared" si="224"/>
        <v>Aug 25, 2016</v>
      </c>
      <c r="G2785" s="213">
        <f>VLOOKUP(Table35[[#This Row],[investing.com format]],'Data Investing'!A:B,2,)</f>
        <v>1.1691</v>
      </c>
    </row>
    <row r="2786" spans="1:7" x14ac:dyDescent="0.45">
      <c r="A2786" s="212">
        <v>42608</v>
      </c>
      <c r="B2786" s="100">
        <f t="shared" si="220"/>
        <v>26</v>
      </c>
      <c r="C2786" s="89">
        <f t="shared" si="221"/>
        <v>8</v>
      </c>
      <c r="D2786" s="89">
        <f t="shared" si="222"/>
        <v>2016</v>
      </c>
      <c r="E2786" s="89" t="str">
        <f t="shared" si="223"/>
        <v>Aug</v>
      </c>
      <c r="F2786" s="89" t="str">
        <f t="shared" si="224"/>
        <v>Aug 26, 2016</v>
      </c>
      <c r="G2786" s="213">
        <f>VLOOKUP(Table35[[#This Row],[investing.com format]],'Data Investing'!A:B,2,)</f>
        <v>1.1731</v>
      </c>
    </row>
    <row r="2787" spans="1:7" x14ac:dyDescent="0.45">
      <c r="A2787" s="212">
        <v>42611</v>
      </c>
      <c r="B2787" s="100">
        <f t="shared" si="220"/>
        <v>29</v>
      </c>
      <c r="C2787" s="89">
        <f t="shared" si="221"/>
        <v>8</v>
      </c>
      <c r="D2787" s="89">
        <f t="shared" si="222"/>
        <v>2016</v>
      </c>
      <c r="E2787" s="89" t="str">
        <f t="shared" si="223"/>
        <v>Aug</v>
      </c>
      <c r="F2787" s="89" t="str">
        <f t="shared" si="224"/>
        <v>Aug 29, 2016</v>
      </c>
      <c r="G2787" s="213">
        <f>VLOOKUP(Table35[[#This Row],[investing.com format]],'Data Investing'!A:B,2,)</f>
        <v>1.1711</v>
      </c>
    </row>
    <row r="2788" spans="1:7" x14ac:dyDescent="0.45">
      <c r="A2788" s="212">
        <v>42612</v>
      </c>
      <c r="B2788" s="100">
        <f t="shared" si="220"/>
        <v>30</v>
      </c>
      <c r="C2788" s="89">
        <f t="shared" si="221"/>
        <v>8</v>
      </c>
      <c r="D2788" s="89">
        <f t="shared" si="222"/>
        <v>2016</v>
      </c>
      <c r="E2788" s="89" t="str">
        <f t="shared" si="223"/>
        <v>Aug</v>
      </c>
      <c r="F2788" s="89" t="str">
        <f t="shared" si="224"/>
        <v>Aug 30, 2016</v>
      </c>
      <c r="G2788" s="213">
        <f>VLOOKUP(Table35[[#This Row],[investing.com format]],'Data Investing'!A:B,2,)</f>
        <v>1.1739999999999999</v>
      </c>
    </row>
    <row r="2789" spans="1:7" x14ac:dyDescent="0.45">
      <c r="A2789" s="212">
        <v>42613</v>
      </c>
      <c r="B2789" s="100">
        <f t="shared" si="220"/>
        <v>31</v>
      </c>
      <c r="C2789" s="89">
        <f t="shared" si="221"/>
        <v>8</v>
      </c>
      <c r="D2789" s="89">
        <f t="shared" si="222"/>
        <v>2016</v>
      </c>
      <c r="E2789" s="89" t="str">
        <f t="shared" si="223"/>
        <v>Aug</v>
      </c>
      <c r="F2789" s="89" t="str">
        <f t="shared" si="224"/>
        <v>Aug 31, 2016</v>
      </c>
      <c r="G2789" s="213">
        <f>VLOOKUP(Table35[[#This Row],[investing.com format]],'Data Investing'!A:B,2,)</f>
        <v>1.1774</v>
      </c>
    </row>
    <row r="2790" spans="1:7" x14ac:dyDescent="0.45">
      <c r="A2790" s="212">
        <v>42614</v>
      </c>
      <c r="B2790" s="100">
        <f t="shared" si="220"/>
        <v>1</v>
      </c>
      <c r="C2790" s="89">
        <f t="shared" si="221"/>
        <v>9</v>
      </c>
      <c r="D2790" s="89">
        <f t="shared" si="222"/>
        <v>2016</v>
      </c>
      <c r="E2790" s="89" t="str">
        <f t="shared" si="223"/>
        <v>Sep</v>
      </c>
      <c r="F2790" s="89" t="str">
        <f t="shared" si="224"/>
        <v>Sep 01, 2016</v>
      </c>
      <c r="G2790" s="213">
        <f>VLOOKUP(Table35[[#This Row],[investing.com format]],'Data Investing'!A:B,2,)</f>
        <v>1.1850000000000001</v>
      </c>
    </row>
    <row r="2791" spans="1:7" x14ac:dyDescent="0.45">
      <c r="A2791" s="212">
        <v>42615</v>
      </c>
      <c r="B2791" s="100">
        <f t="shared" si="220"/>
        <v>2</v>
      </c>
      <c r="C2791" s="89">
        <f t="shared" si="221"/>
        <v>9</v>
      </c>
      <c r="D2791" s="89">
        <f t="shared" si="222"/>
        <v>2016</v>
      </c>
      <c r="E2791" s="89" t="str">
        <f t="shared" si="223"/>
        <v>Sep</v>
      </c>
      <c r="F2791" s="89" t="str">
        <f t="shared" si="224"/>
        <v>Sep 02, 2016</v>
      </c>
      <c r="G2791" s="213">
        <f>VLOOKUP(Table35[[#This Row],[investing.com format]],'Data Investing'!A:B,2,)</f>
        <v>1.1915</v>
      </c>
    </row>
    <row r="2792" spans="1:7" x14ac:dyDescent="0.45">
      <c r="A2792" s="212">
        <v>42619</v>
      </c>
      <c r="B2792" s="100">
        <f t="shared" si="220"/>
        <v>6</v>
      </c>
      <c r="C2792" s="89">
        <f t="shared" si="221"/>
        <v>9</v>
      </c>
      <c r="D2792" s="89">
        <f t="shared" si="222"/>
        <v>2016</v>
      </c>
      <c r="E2792" s="89" t="str">
        <f t="shared" si="223"/>
        <v>Sep</v>
      </c>
      <c r="F2792" s="89" t="str">
        <f t="shared" si="224"/>
        <v>Sep 06, 2016</v>
      </c>
      <c r="G2792" s="213">
        <f>VLOOKUP(Table35[[#This Row],[investing.com format]],'Data Investing'!A:B,2,)</f>
        <v>1.194</v>
      </c>
    </row>
    <row r="2793" spans="1:7" x14ac:dyDescent="0.45">
      <c r="A2793" s="212">
        <v>42620</v>
      </c>
      <c r="B2793" s="100">
        <f t="shared" si="220"/>
        <v>7</v>
      </c>
      <c r="C2793" s="89">
        <f t="shared" si="221"/>
        <v>9</v>
      </c>
      <c r="D2793" s="89">
        <f t="shared" si="222"/>
        <v>2016</v>
      </c>
      <c r="E2793" s="89" t="str">
        <f t="shared" si="223"/>
        <v>Sep</v>
      </c>
      <c r="F2793" s="89" t="str">
        <f t="shared" si="224"/>
        <v>Sep 07, 2016</v>
      </c>
      <c r="G2793" s="213">
        <f>VLOOKUP(Table35[[#This Row],[investing.com format]],'Data Investing'!A:B,2,)</f>
        <v>1.1867000000000001</v>
      </c>
    </row>
    <row r="2794" spans="1:7" x14ac:dyDescent="0.45">
      <c r="A2794" s="212">
        <v>42621</v>
      </c>
      <c r="B2794" s="100">
        <f t="shared" si="220"/>
        <v>8</v>
      </c>
      <c r="C2794" s="89">
        <f t="shared" si="221"/>
        <v>9</v>
      </c>
      <c r="D2794" s="89">
        <f t="shared" si="222"/>
        <v>2016</v>
      </c>
      <c r="E2794" s="89" t="str">
        <f t="shared" si="223"/>
        <v>Sep</v>
      </c>
      <c r="F2794" s="89" t="str">
        <f t="shared" si="224"/>
        <v>Sep 08, 2016</v>
      </c>
      <c r="G2794" s="213">
        <f>VLOOKUP(Table35[[#This Row],[investing.com format]],'Data Investing'!A:B,2,)</f>
        <v>1.1807000000000001</v>
      </c>
    </row>
    <row r="2795" spans="1:7" x14ac:dyDescent="0.45">
      <c r="A2795" s="212">
        <v>42622</v>
      </c>
      <c r="B2795" s="100">
        <f t="shared" si="220"/>
        <v>9</v>
      </c>
      <c r="C2795" s="89">
        <f t="shared" si="221"/>
        <v>9</v>
      </c>
      <c r="D2795" s="89">
        <f t="shared" si="222"/>
        <v>2016</v>
      </c>
      <c r="E2795" s="89" t="str">
        <f t="shared" si="223"/>
        <v>Sep</v>
      </c>
      <c r="F2795" s="89" t="str">
        <f t="shared" si="224"/>
        <v>Sep 09, 2016</v>
      </c>
      <c r="G2795" s="213">
        <f>VLOOKUP(Table35[[#This Row],[investing.com format]],'Data Investing'!A:B,2,)</f>
        <v>1.1811</v>
      </c>
    </row>
    <row r="2796" spans="1:7" x14ac:dyDescent="0.45">
      <c r="A2796" s="212">
        <v>42625</v>
      </c>
      <c r="B2796" s="100">
        <f t="shared" si="220"/>
        <v>12</v>
      </c>
      <c r="C2796" s="89">
        <f t="shared" si="221"/>
        <v>9</v>
      </c>
      <c r="D2796" s="89">
        <f t="shared" si="222"/>
        <v>2016</v>
      </c>
      <c r="E2796" s="89" t="str">
        <f t="shared" si="223"/>
        <v>Sep</v>
      </c>
      <c r="F2796" s="89" t="str">
        <f t="shared" si="224"/>
        <v>Sep 12, 2016</v>
      </c>
      <c r="G2796" s="213">
        <f>VLOOKUP(Table35[[#This Row],[investing.com format]],'Data Investing'!A:B,2,)</f>
        <v>1.1872</v>
      </c>
    </row>
    <row r="2797" spans="1:7" x14ac:dyDescent="0.45">
      <c r="A2797" s="212">
        <v>42626</v>
      </c>
      <c r="B2797" s="100">
        <f t="shared" si="220"/>
        <v>13</v>
      </c>
      <c r="C2797" s="89">
        <f t="shared" si="221"/>
        <v>9</v>
      </c>
      <c r="D2797" s="89">
        <f t="shared" si="222"/>
        <v>2016</v>
      </c>
      <c r="E2797" s="89" t="str">
        <f t="shared" si="223"/>
        <v>Sep</v>
      </c>
      <c r="F2797" s="89" t="str">
        <f t="shared" si="224"/>
        <v>Sep 13, 2016</v>
      </c>
      <c r="G2797" s="213">
        <f>VLOOKUP(Table35[[#This Row],[investing.com format]],'Data Investing'!A:B,2,)</f>
        <v>1.1759999999999999</v>
      </c>
    </row>
    <row r="2798" spans="1:7" x14ac:dyDescent="0.45">
      <c r="A2798" s="212">
        <v>42627</v>
      </c>
      <c r="B2798" s="100">
        <f t="shared" si="220"/>
        <v>14</v>
      </c>
      <c r="C2798" s="89">
        <f t="shared" si="221"/>
        <v>9</v>
      </c>
      <c r="D2798" s="89">
        <f t="shared" si="222"/>
        <v>2016</v>
      </c>
      <c r="E2798" s="89" t="str">
        <f t="shared" si="223"/>
        <v>Sep</v>
      </c>
      <c r="F2798" s="89" t="str">
        <f t="shared" si="224"/>
        <v>Sep 14, 2016</v>
      </c>
      <c r="G2798" s="213">
        <f>VLOOKUP(Table35[[#This Row],[investing.com format]],'Data Investing'!A:B,2,)</f>
        <v>1.1763999999999999</v>
      </c>
    </row>
    <row r="2799" spans="1:7" x14ac:dyDescent="0.45">
      <c r="A2799" s="212">
        <v>42628</v>
      </c>
      <c r="B2799" s="100">
        <f t="shared" si="220"/>
        <v>15</v>
      </c>
      <c r="C2799" s="89">
        <f t="shared" si="221"/>
        <v>9</v>
      </c>
      <c r="D2799" s="89">
        <f t="shared" si="222"/>
        <v>2016</v>
      </c>
      <c r="E2799" s="89" t="str">
        <f t="shared" si="223"/>
        <v>Sep</v>
      </c>
      <c r="F2799" s="89" t="str">
        <f t="shared" si="224"/>
        <v>Sep 15, 2016</v>
      </c>
      <c r="G2799" s="213">
        <f>VLOOKUP(Table35[[#This Row],[investing.com format]],'Data Investing'!A:B,2,)</f>
        <v>1.1774</v>
      </c>
    </row>
    <row r="2800" spans="1:7" x14ac:dyDescent="0.45">
      <c r="A2800" s="212">
        <v>42629</v>
      </c>
      <c r="B2800" s="100">
        <f t="shared" si="220"/>
        <v>16</v>
      </c>
      <c r="C2800" s="89">
        <f t="shared" si="221"/>
        <v>9</v>
      </c>
      <c r="D2800" s="89">
        <f t="shared" si="222"/>
        <v>2016</v>
      </c>
      <c r="E2800" s="89" t="str">
        <f t="shared" si="223"/>
        <v>Sep</v>
      </c>
      <c r="F2800" s="89" t="str">
        <f t="shared" si="224"/>
        <v>Sep 16, 2016</v>
      </c>
      <c r="G2800" s="213">
        <f>VLOOKUP(Table35[[#This Row],[investing.com format]],'Data Investing'!A:B,2,)</f>
        <v>1.1652</v>
      </c>
    </row>
    <row r="2801" spans="1:7" x14ac:dyDescent="0.45">
      <c r="A2801" s="212">
        <v>42632</v>
      </c>
      <c r="B2801" s="100">
        <f t="shared" si="220"/>
        <v>19</v>
      </c>
      <c r="C2801" s="89">
        <f t="shared" si="221"/>
        <v>9</v>
      </c>
      <c r="D2801" s="89">
        <f t="shared" si="222"/>
        <v>2016</v>
      </c>
      <c r="E2801" s="89" t="str">
        <f t="shared" si="223"/>
        <v>Sep</v>
      </c>
      <c r="F2801" s="89" t="str">
        <f t="shared" si="224"/>
        <v>Sep 19, 2016</v>
      </c>
      <c r="G2801" s="213">
        <f>VLOOKUP(Table35[[#This Row],[investing.com format]],'Data Investing'!A:B,2,)</f>
        <v>1.1659999999999999</v>
      </c>
    </row>
    <row r="2802" spans="1:7" x14ac:dyDescent="0.45">
      <c r="A2802" s="212">
        <v>42633</v>
      </c>
      <c r="B2802" s="100">
        <f t="shared" si="220"/>
        <v>20</v>
      </c>
      <c r="C2802" s="89">
        <f t="shared" si="221"/>
        <v>9</v>
      </c>
      <c r="D2802" s="89">
        <f t="shared" si="222"/>
        <v>2016</v>
      </c>
      <c r="E2802" s="89" t="str">
        <f t="shared" si="223"/>
        <v>Sep</v>
      </c>
      <c r="F2802" s="89" t="str">
        <f t="shared" si="224"/>
        <v>Sep 20, 2016</v>
      </c>
      <c r="G2802" s="213">
        <f>VLOOKUP(Table35[[#This Row],[investing.com format]],'Data Investing'!A:B,2,)</f>
        <v>1.1644000000000001</v>
      </c>
    </row>
    <row r="2803" spans="1:7" x14ac:dyDescent="0.45">
      <c r="A2803" s="212">
        <v>42634</v>
      </c>
      <c r="B2803" s="100">
        <f t="shared" si="220"/>
        <v>21</v>
      </c>
      <c r="C2803" s="89">
        <f t="shared" si="221"/>
        <v>9</v>
      </c>
      <c r="D2803" s="89">
        <f t="shared" si="222"/>
        <v>2016</v>
      </c>
      <c r="E2803" s="89" t="str">
        <f t="shared" si="223"/>
        <v>Sep</v>
      </c>
      <c r="F2803" s="89" t="str">
        <f t="shared" si="224"/>
        <v>Sep 21, 2016</v>
      </c>
      <c r="G2803" s="213">
        <f>VLOOKUP(Table35[[#This Row],[investing.com format]],'Data Investing'!A:B,2,)</f>
        <v>1.1642999999999999</v>
      </c>
    </row>
    <row r="2804" spans="1:7" x14ac:dyDescent="0.45">
      <c r="A2804" s="212">
        <v>42635</v>
      </c>
      <c r="B2804" s="100">
        <f t="shared" si="220"/>
        <v>22</v>
      </c>
      <c r="C2804" s="89">
        <f t="shared" si="221"/>
        <v>9</v>
      </c>
      <c r="D2804" s="89">
        <f t="shared" si="222"/>
        <v>2016</v>
      </c>
      <c r="E2804" s="89" t="str">
        <f t="shared" si="223"/>
        <v>Sep</v>
      </c>
      <c r="F2804" s="89" t="str">
        <f t="shared" si="224"/>
        <v>Sep 22, 2016</v>
      </c>
      <c r="G2804" s="213">
        <f>VLOOKUP(Table35[[#This Row],[investing.com format]],'Data Investing'!A:B,2,)</f>
        <v>1.1669</v>
      </c>
    </row>
    <row r="2805" spans="1:7" x14ac:dyDescent="0.45">
      <c r="A2805" s="212">
        <v>42636</v>
      </c>
      <c r="B2805" s="100">
        <f t="shared" si="220"/>
        <v>23</v>
      </c>
      <c r="C2805" s="89">
        <f t="shared" si="221"/>
        <v>9</v>
      </c>
      <c r="D2805" s="89">
        <f t="shared" si="222"/>
        <v>2016</v>
      </c>
      <c r="E2805" s="89" t="str">
        <f t="shared" si="223"/>
        <v>Sep</v>
      </c>
      <c r="F2805" s="89" t="str">
        <f t="shared" si="224"/>
        <v>Sep 23, 2016</v>
      </c>
      <c r="G2805" s="213">
        <f>VLOOKUP(Table35[[#This Row],[investing.com format]],'Data Investing'!A:B,2,)</f>
        <v>1.1556999999999999</v>
      </c>
    </row>
    <row r="2806" spans="1:7" x14ac:dyDescent="0.45">
      <c r="A2806" s="212">
        <v>42639</v>
      </c>
      <c r="B2806" s="100">
        <f t="shared" si="220"/>
        <v>26</v>
      </c>
      <c r="C2806" s="89">
        <f t="shared" si="221"/>
        <v>9</v>
      </c>
      <c r="D2806" s="89">
        <f t="shared" si="222"/>
        <v>2016</v>
      </c>
      <c r="E2806" s="89" t="str">
        <f t="shared" si="223"/>
        <v>Sep</v>
      </c>
      <c r="F2806" s="89" t="str">
        <f t="shared" si="224"/>
        <v>Sep 26, 2016</v>
      </c>
      <c r="G2806" s="213">
        <f>VLOOKUP(Table35[[#This Row],[investing.com format]],'Data Investing'!A:B,2,)</f>
        <v>1.1529</v>
      </c>
    </row>
    <row r="2807" spans="1:7" x14ac:dyDescent="0.45">
      <c r="A2807" s="212">
        <v>42640</v>
      </c>
      <c r="B2807" s="100">
        <f t="shared" si="220"/>
        <v>27</v>
      </c>
      <c r="C2807" s="89">
        <f t="shared" si="221"/>
        <v>9</v>
      </c>
      <c r="D2807" s="89">
        <f t="shared" si="222"/>
        <v>2016</v>
      </c>
      <c r="E2807" s="89" t="str">
        <f t="shared" si="223"/>
        <v>Sep</v>
      </c>
      <c r="F2807" s="89" t="str">
        <f t="shared" si="224"/>
        <v>Sep 27, 2016</v>
      </c>
      <c r="G2807" s="213">
        <f>VLOOKUP(Table35[[#This Row],[investing.com format]],'Data Investing'!A:B,2,)</f>
        <v>1.1611</v>
      </c>
    </row>
    <row r="2808" spans="1:7" x14ac:dyDescent="0.45">
      <c r="A2808" s="212">
        <v>42641</v>
      </c>
      <c r="B2808" s="100">
        <f t="shared" si="220"/>
        <v>28</v>
      </c>
      <c r="C2808" s="89">
        <f t="shared" si="221"/>
        <v>9</v>
      </c>
      <c r="D2808" s="89">
        <f t="shared" si="222"/>
        <v>2016</v>
      </c>
      <c r="E2808" s="89" t="str">
        <f t="shared" si="223"/>
        <v>Sep</v>
      </c>
      <c r="F2808" s="89" t="str">
        <f t="shared" si="224"/>
        <v>Sep 28, 2016</v>
      </c>
      <c r="G2808" s="213">
        <f>VLOOKUP(Table35[[#This Row],[investing.com format]],'Data Investing'!A:B,2,)</f>
        <v>1.1607000000000001</v>
      </c>
    </row>
    <row r="2809" spans="1:7" x14ac:dyDescent="0.45">
      <c r="A2809" s="212">
        <v>42642</v>
      </c>
      <c r="B2809" s="100">
        <f t="shared" si="220"/>
        <v>29</v>
      </c>
      <c r="C2809" s="89">
        <f t="shared" si="221"/>
        <v>9</v>
      </c>
      <c r="D2809" s="89">
        <f t="shared" si="222"/>
        <v>2016</v>
      </c>
      <c r="E2809" s="89" t="str">
        <f t="shared" si="223"/>
        <v>Sep</v>
      </c>
      <c r="F2809" s="89" t="str">
        <f t="shared" si="224"/>
        <v>Sep 29, 2016</v>
      </c>
      <c r="G2809" s="213">
        <f>VLOOKUP(Table35[[#This Row],[investing.com format]],'Data Investing'!A:B,2,)</f>
        <v>1.1556</v>
      </c>
    </row>
    <row r="2810" spans="1:7" x14ac:dyDescent="0.45">
      <c r="A2810" s="212">
        <v>42643</v>
      </c>
      <c r="B2810" s="100">
        <f t="shared" si="220"/>
        <v>30</v>
      </c>
      <c r="C2810" s="89">
        <f t="shared" si="221"/>
        <v>9</v>
      </c>
      <c r="D2810" s="89">
        <f t="shared" si="222"/>
        <v>2016</v>
      </c>
      <c r="E2810" s="89" t="str">
        <f t="shared" si="223"/>
        <v>Sep</v>
      </c>
      <c r="F2810" s="89" t="str">
        <f t="shared" si="224"/>
        <v>Sep 30, 2016</v>
      </c>
      <c r="G2810" s="213">
        <f>VLOOKUP(Table35[[#This Row],[investing.com format]],'Data Investing'!A:B,2,)</f>
        <v>1.1543000000000001</v>
      </c>
    </row>
    <row r="2811" spans="1:7" x14ac:dyDescent="0.45">
      <c r="A2811" s="212">
        <v>42646</v>
      </c>
      <c r="B2811" s="100">
        <f t="shared" si="220"/>
        <v>3</v>
      </c>
      <c r="C2811" s="89">
        <f t="shared" si="221"/>
        <v>10</v>
      </c>
      <c r="D2811" s="89">
        <f t="shared" si="222"/>
        <v>2016</v>
      </c>
      <c r="E2811" s="89" t="str">
        <f t="shared" si="223"/>
        <v>Oct</v>
      </c>
      <c r="F2811" s="89" t="str">
        <f t="shared" si="224"/>
        <v>Oct 03, 2016</v>
      </c>
      <c r="G2811" s="213">
        <f>VLOOKUP(Table35[[#This Row],[investing.com format]],'Data Investing'!A:B,2,)</f>
        <v>1.1456</v>
      </c>
    </row>
    <row r="2812" spans="1:7" x14ac:dyDescent="0.45">
      <c r="A2812" s="212">
        <v>42647</v>
      </c>
      <c r="B2812" s="100">
        <f t="shared" si="220"/>
        <v>4</v>
      </c>
      <c r="C2812" s="89">
        <f t="shared" si="221"/>
        <v>10</v>
      </c>
      <c r="D2812" s="89">
        <f t="shared" si="222"/>
        <v>2016</v>
      </c>
      <c r="E2812" s="89" t="str">
        <f t="shared" si="223"/>
        <v>Oct</v>
      </c>
      <c r="F2812" s="89" t="str">
        <f t="shared" si="224"/>
        <v>Oct 04, 2016</v>
      </c>
      <c r="G2812" s="213">
        <f>VLOOKUP(Table35[[#This Row],[investing.com format]],'Data Investing'!A:B,2,)</f>
        <v>1.1358999999999999</v>
      </c>
    </row>
    <row r="2813" spans="1:7" x14ac:dyDescent="0.45">
      <c r="A2813" s="212">
        <v>42648</v>
      </c>
      <c r="B2813" s="100">
        <f t="shared" si="220"/>
        <v>5</v>
      </c>
      <c r="C2813" s="89">
        <f t="shared" si="221"/>
        <v>10</v>
      </c>
      <c r="D2813" s="89">
        <f t="shared" si="222"/>
        <v>2016</v>
      </c>
      <c r="E2813" s="89" t="str">
        <f t="shared" si="223"/>
        <v>Oct</v>
      </c>
      <c r="F2813" s="89" t="str">
        <f t="shared" si="224"/>
        <v>Oct 05, 2016</v>
      </c>
      <c r="G2813" s="213">
        <f>VLOOKUP(Table35[[#This Row],[investing.com format]],'Data Investing'!A:B,2,)</f>
        <v>1.1376999999999999</v>
      </c>
    </row>
    <row r="2814" spans="1:7" x14ac:dyDescent="0.45">
      <c r="A2814" s="212">
        <v>42649</v>
      </c>
      <c r="B2814" s="100">
        <f t="shared" si="220"/>
        <v>6</v>
      </c>
      <c r="C2814" s="89">
        <f t="shared" si="221"/>
        <v>10</v>
      </c>
      <c r="D2814" s="89">
        <f t="shared" si="222"/>
        <v>2016</v>
      </c>
      <c r="E2814" s="89" t="str">
        <f t="shared" si="223"/>
        <v>Oct</v>
      </c>
      <c r="F2814" s="89" t="str">
        <f t="shared" si="224"/>
        <v>Oct 06, 2016</v>
      </c>
      <c r="G2814" s="213">
        <f>VLOOKUP(Table35[[#This Row],[investing.com format]],'Data Investing'!A:B,2,)</f>
        <v>1.1313</v>
      </c>
    </row>
    <row r="2815" spans="1:7" x14ac:dyDescent="0.45">
      <c r="A2815" s="212">
        <v>42650</v>
      </c>
      <c r="B2815" s="100">
        <f t="shared" si="220"/>
        <v>7</v>
      </c>
      <c r="C2815" s="89">
        <f t="shared" si="221"/>
        <v>10</v>
      </c>
      <c r="D2815" s="89">
        <f t="shared" si="222"/>
        <v>2016</v>
      </c>
      <c r="E2815" s="89" t="str">
        <f t="shared" si="223"/>
        <v>Oct</v>
      </c>
      <c r="F2815" s="89" t="str">
        <f t="shared" si="224"/>
        <v>Oct 07, 2016</v>
      </c>
      <c r="G2815" s="213">
        <f>VLOOKUP(Table35[[#This Row],[investing.com format]],'Data Investing'!A:B,2,)</f>
        <v>1.1101000000000001</v>
      </c>
    </row>
    <row r="2816" spans="1:7" x14ac:dyDescent="0.45">
      <c r="A2816" s="212">
        <v>42653</v>
      </c>
      <c r="B2816" s="100">
        <f t="shared" si="220"/>
        <v>10</v>
      </c>
      <c r="C2816" s="89">
        <f t="shared" si="221"/>
        <v>10</v>
      </c>
      <c r="D2816" s="89">
        <f t="shared" si="222"/>
        <v>2016</v>
      </c>
      <c r="E2816" s="89" t="str">
        <f t="shared" si="223"/>
        <v>Oct</v>
      </c>
      <c r="F2816" s="89" t="str">
        <f t="shared" si="224"/>
        <v>Oct 10, 2016</v>
      </c>
      <c r="G2816" s="213">
        <f>VLOOKUP(Table35[[#This Row],[investing.com format]],'Data Investing'!A:B,2,)</f>
        <v>1.1099000000000001</v>
      </c>
    </row>
    <row r="2817" spans="1:7" x14ac:dyDescent="0.45">
      <c r="A2817" s="212">
        <v>42654</v>
      </c>
      <c r="B2817" s="100">
        <f t="shared" si="220"/>
        <v>11</v>
      </c>
      <c r="C2817" s="89">
        <f t="shared" si="221"/>
        <v>10</v>
      </c>
      <c r="D2817" s="89">
        <f t="shared" si="222"/>
        <v>2016</v>
      </c>
      <c r="E2817" s="89" t="str">
        <f t="shared" si="223"/>
        <v>Oct</v>
      </c>
      <c r="F2817" s="89" t="str">
        <f t="shared" si="224"/>
        <v>Oct 11, 2016</v>
      </c>
      <c r="G2817" s="213">
        <f>VLOOKUP(Table35[[#This Row],[investing.com format]],'Data Investing'!A:B,2,)</f>
        <v>1.0967</v>
      </c>
    </row>
    <row r="2818" spans="1:7" x14ac:dyDescent="0.45">
      <c r="A2818" s="212">
        <v>42655</v>
      </c>
      <c r="B2818" s="100">
        <f t="shared" si="220"/>
        <v>12</v>
      </c>
      <c r="C2818" s="89">
        <f t="shared" si="221"/>
        <v>10</v>
      </c>
      <c r="D2818" s="89">
        <f t="shared" si="222"/>
        <v>2016</v>
      </c>
      <c r="E2818" s="89" t="str">
        <f t="shared" si="223"/>
        <v>Oct</v>
      </c>
      <c r="F2818" s="89" t="str">
        <f t="shared" si="224"/>
        <v>Oct 12, 2016</v>
      </c>
      <c r="G2818" s="213">
        <f>VLOOKUP(Table35[[#This Row],[investing.com format]],'Data Investing'!A:B,2,)</f>
        <v>1.1089</v>
      </c>
    </row>
    <row r="2819" spans="1:7" x14ac:dyDescent="0.45">
      <c r="A2819" s="212">
        <v>42656</v>
      </c>
      <c r="B2819" s="100">
        <f t="shared" si="220"/>
        <v>13</v>
      </c>
      <c r="C2819" s="89">
        <f t="shared" si="221"/>
        <v>10</v>
      </c>
      <c r="D2819" s="89">
        <f t="shared" si="222"/>
        <v>2016</v>
      </c>
      <c r="E2819" s="89" t="str">
        <f t="shared" si="223"/>
        <v>Oct</v>
      </c>
      <c r="F2819" s="89" t="str">
        <f t="shared" si="224"/>
        <v>Oct 13, 2016</v>
      </c>
      <c r="G2819" s="213">
        <f>VLOOKUP(Table35[[#This Row],[investing.com format]],'Data Investing'!A:B,2,)</f>
        <v>1.1084000000000001</v>
      </c>
    </row>
    <row r="2820" spans="1:7" x14ac:dyDescent="0.45">
      <c r="A2820" s="212">
        <v>42657</v>
      </c>
      <c r="B2820" s="100">
        <f t="shared" si="220"/>
        <v>14</v>
      </c>
      <c r="C2820" s="89">
        <f t="shared" si="221"/>
        <v>10</v>
      </c>
      <c r="D2820" s="89">
        <f t="shared" si="222"/>
        <v>2016</v>
      </c>
      <c r="E2820" s="89" t="str">
        <f t="shared" si="223"/>
        <v>Oct</v>
      </c>
      <c r="F2820" s="89" t="str">
        <f t="shared" si="224"/>
        <v>Oct 14, 2016</v>
      </c>
      <c r="G2820" s="213">
        <f>VLOOKUP(Table35[[#This Row],[investing.com format]],'Data Investing'!A:B,2,)</f>
        <v>1.1108</v>
      </c>
    </row>
    <row r="2821" spans="1:7" x14ac:dyDescent="0.45">
      <c r="A2821" s="212">
        <v>42660</v>
      </c>
      <c r="B2821" s="100">
        <f t="shared" si="220"/>
        <v>17</v>
      </c>
      <c r="C2821" s="89">
        <f t="shared" si="221"/>
        <v>10</v>
      </c>
      <c r="D2821" s="89">
        <f t="shared" si="222"/>
        <v>2016</v>
      </c>
      <c r="E2821" s="89" t="str">
        <f t="shared" si="223"/>
        <v>Oct</v>
      </c>
      <c r="F2821" s="89" t="str">
        <f t="shared" si="224"/>
        <v>Oct 17, 2016</v>
      </c>
      <c r="G2821" s="213">
        <f>VLOOKUP(Table35[[#This Row],[investing.com format]],'Data Investing'!A:B,2,)</f>
        <v>1.1076999999999999</v>
      </c>
    </row>
    <row r="2822" spans="1:7" x14ac:dyDescent="0.45">
      <c r="A2822" s="212">
        <v>42661</v>
      </c>
      <c r="B2822" s="100">
        <f t="shared" si="220"/>
        <v>18</v>
      </c>
      <c r="C2822" s="89">
        <f t="shared" si="221"/>
        <v>10</v>
      </c>
      <c r="D2822" s="89">
        <f t="shared" si="222"/>
        <v>2016</v>
      </c>
      <c r="E2822" s="89" t="str">
        <f t="shared" si="223"/>
        <v>Oct</v>
      </c>
      <c r="F2822" s="89" t="str">
        <f t="shared" si="224"/>
        <v>Oct 18, 2016</v>
      </c>
      <c r="G2822" s="213">
        <f>VLOOKUP(Table35[[#This Row],[investing.com format]],'Data Investing'!A:B,2,)</f>
        <v>1.1198999999999999</v>
      </c>
    </row>
    <row r="2823" spans="1:7" x14ac:dyDescent="0.45">
      <c r="A2823" s="212">
        <v>42662</v>
      </c>
      <c r="B2823" s="100">
        <f t="shared" si="220"/>
        <v>19</v>
      </c>
      <c r="C2823" s="89">
        <f t="shared" si="221"/>
        <v>10</v>
      </c>
      <c r="D2823" s="89">
        <f t="shared" si="222"/>
        <v>2016</v>
      </c>
      <c r="E2823" s="89" t="str">
        <f t="shared" si="223"/>
        <v>Oct</v>
      </c>
      <c r="F2823" s="89" t="str">
        <f t="shared" si="224"/>
        <v>Oct 19, 2016</v>
      </c>
      <c r="G2823" s="213">
        <f>VLOOKUP(Table35[[#This Row],[investing.com format]],'Data Investing'!A:B,2,)</f>
        <v>1.1196999999999999</v>
      </c>
    </row>
    <row r="2824" spans="1:7" x14ac:dyDescent="0.45">
      <c r="A2824" s="212">
        <v>42663</v>
      </c>
      <c r="B2824" s="100">
        <f t="shared" si="220"/>
        <v>20</v>
      </c>
      <c r="C2824" s="89">
        <f t="shared" si="221"/>
        <v>10</v>
      </c>
      <c r="D2824" s="89">
        <f t="shared" si="222"/>
        <v>2016</v>
      </c>
      <c r="E2824" s="89" t="str">
        <f t="shared" si="223"/>
        <v>Oct</v>
      </c>
      <c r="F2824" s="89" t="str">
        <f t="shared" si="224"/>
        <v>Oct 20, 2016</v>
      </c>
      <c r="G2824" s="213">
        <f>VLOOKUP(Table35[[#This Row],[investing.com format]],'Data Investing'!A:B,2,)</f>
        <v>1.1209</v>
      </c>
    </row>
    <row r="2825" spans="1:7" x14ac:dyDescent="0.45">
      <c r="A2825" s="212">
        <v>42664</v>
      </c>
      <c r="B2825" s="100">
        <f t="shared" si="220"/>
        <v>21</v>
      </c>
      <c r="C2825" s="89">
        <f t="shared" si="221"/>
        <v>10</v>
      </c>
      <c r="D2825" s="89">
        <f t="shared" si="222"/>
        <v>2016</v>
      </c>
      <c r="E2825" s="89" t="str">
        <f t="shared" si="223"/>
        <v>Oct</v>
      </c>
      <c r="F2825" s="89" t="str">
        <f t="shared" si="224"/>
        <v>Oct 21, 2016</v>
      </c>
      <c r="G2825" s="213">
        <f>VLOOKUP(Table35[[#This Row],[investing.com format]],'Data Investing'!A:B,2,)</f>
        <v>1.1242000000000001</v>
      </c>
    </row>
    <row r="2826" spans="1:7" x14ac:dyDescent="0.45">
      <c r="A2826" s="212">
        <v>42667</v>
      </c>
      <c r="B2826" s="100">
        <f t="shared" si="220"/>
        <v>24</v>
      </c>
      <c r="C2826" s="89">
        <f t="shared" si="221"/>
        <v>10</v>
      </c>
      <c r="D2826" s="89">
        <f t="shared" si="222"/>
        <v>2016</v>
      </c>
      <c r="E2826" s="89" t="str">
        <f t="shared" si="223"/>
        <v>Oct</v>
      </c>
      <c r="F2826" s="89" t="str">
        <f t="shared" si="224"/>
        <v>Oct 24, 2016</v>
      </c>
      <c r="G2826" s="213">
        <f>VLOOKUP(Table35[[#This Row],[investing.com format]],'Data Investing'!A:B,2,)</f>
        <v>1.1247</v>
      </c>
    </row>
    <row r="2827" spans="1:7" x14ac:dyDescent="0.45">
      <c r="A2827" s="212">
        <v>42668</v>
      </c>
      <c r="B2827" s="100">
        <f t="shared" si="220"/>
        <v>25</v>
      </c>
      <c r="C2827" s="89">
        <f t="shared" si="221"/>
        <v>10</v>
      </c>
      <c r="D2827" s="89">
        <f t="shared" si="222"/>
        <v>2016</v>
      </c>
      <c r="E2827" s="89" t="str">
        <f t="shared" si="223"/>
        <v>Oct</v>
      </c>
      <c r="F2827" s="89" t="str">
        <f t="shared" si="224"/>
        <v>Oct 25, 2016</v>
      </c>
      <c r="G2827" s="213">
        <f>VLOOKUP(Table35[[#This Row],[investing.com format]],'Data Investing'!A:B,2,)</f>
        <v>1.1194</v>
      </c>
    </row>
    <row r="2828" spans="1:7" x14ac:dyDescent="0.45">
      <c r="A2828" s="212">
        <v>42669</v>
      </c>
      <c r="B2828" s="100">
        <f t="shared" si="220"/>
        <v>26</v>
      </c>
      <c r="C2828" s="89">
        <f t="shared" si="221"/>
        <v>10</v>
      </c>
      <c r="D2828" s="89">
        <f t="shared" si="222"/>
        <v>2016</v>
      </c>
      <c r="E2828" s="89" t="str">
        <f t="shared" si="223"/>
        <v>Oct</v>
      </c>
      <c r="F2828" s="89" t="str">
        <f t="shared" si="224"/>
        <v>Oct 26, 2016</v>
      </c>
      <c r="G2828" s="213">
        <f>VLOOKUP(Table35[[#This Row],[investing.com format]],'Data Investing'!A:B,2,)</f>
        <v>1.1225000000000001</v>
      </c>
    </row>
    <row r="2829" spans="1:7" x14ac:dyDescent="0.45">
      <c r="A2829" s="212">
        <v>42670</v>
      </c>
      <c r="B2829" s="100">
        <f t="shared" si="220"/>
        <v>27</v>
      </c>
      <c r="C2829" s="89">
        <f t="shared" si="221"/>
        <v>10</v>
      </c>
      <c r="D2829" s="89">
        <f t="shared" si="222"/>
        <v>2016</v>
      </c>
      <c r="E2829" s="89" t="str">
        <f t="shared" si="223"/>
        <v>Oct</v>
      </c>
      <c r="F2829" s="89" t="str">
        <f t="shared" si="224"/>
        <v>Oct 27, 2016</v>
      </c>
      <c r="G2829" s="213">
        <f>VLOOKUP(Table35[[#This Row],[investing.com format]],'Data Investing'!A:B,2,)</f>
        <v>1.1161000000000001</v>
      </c>
    </row>
    <row r="2830" spans="1:7" x14ac:dyDescent="0.45">
      <c r="A2830" s="212">
        <v>42671</v>
      </c>
      <c r="B2830" s="100">
        <f t="shared" si="220"/>
        <v>28</v>
      </c>
      <c r="C2830" s="89">
        <f t="shared" si="221"/>
        <v>10</v>
      </c>
      <c r="D2830" s="89">
        <f t="shared" si="222"/>
        <v>2016</v>
      </c>
      <c r="E2830" s="89" t="str">
        <f t="shared" si="223"/>
        <v>Oct</v>
      </c>
      <c r="F2830" s="89" t="str">
        <f t="shared" si="224"/>
        <v>Oct 28, 2016</v>
      </c>
      <c r="G2830" s="213">
        <f>VLOOKUP(Table35[[#This Row],[investing.com format]],'Data Investing'!A:B,2,)</f>
        <v>1.1091</v>
      </c>
    </row>
    <row r="2831" spans="1:7" x14ac:dyDescent="0.45">
      <c r="A2831" s="212">
        <v>42674</v>
      </c>
      <c r="B2831" s="100">
        <f t="shared" si="220"/>
        <v>31</v>
      </c>
      <c r="C2831" s="89">
        <f t="shared" si="221"/>
        <v>10</v>
      </c>
      <c r="D2831" s="89">
        <f t="shared" si="222"/>
        <v>2016</v>
      </c>
      <c r="E2831" s="89" t="str">
        <f t="shared" si="223"/>
        <v>Oct</v>
      </c>
      <c r="F2831" s="89" t="str">
        <f t="shared" si="224"/>
        <v>Oct 31, 2016</v>
      </c>
      <c r="G2831" s="213">
        <f>VLOOKUP(Table35[[#This Row],[investing.com format]],'Data Investing'!A:B,2,)</f>
        <v>1.115</v>
      </c>
    </row>
    <row r="2832" spans="1:7" x14ac:dyDescent="0.45">
      <c r="A2832" s="212">
        <v>42675</v>
      </c>
      <c r="B2832" s="100">
        <f t="shared" si="220"/>
        <v>1</v>
      </c>
      <c r="C2832" s="89">
        <f t="shared" si="221"/>
        <v>11</v>
      </c>
      <c r="D2832" s="89">
        <f t="shared" si="222"/>
        <v>2016</v>
      </c>
      <c r="E2832" s="89" t="str">
        <f t="shared" si="223"/>
        <v>Nov</v>
      </c>
      <c r="F2832" s="89" t="str">
        <f t="shared" si="224"/>
        <v>Nov 01, 2016</v>
      </c>
      <c r="G2832" s="213">
        <f>VLOOKUP(Table35[[#This Row],[investing.com format]],'Data Investing'!A:B,2,)</f>
        <v>1.1073999999999999</v>
      </c>
    </row>
    <row r="2833" spans="1:7" x14ac:dyDescent="0.45">
      <c r="A2833" s="212">
        <v>42676</v>
      </c>
      <c r="B2833" s="100">
        <f t="shared" si="220"/>
        <v>2</v>
      </c>
      <c r="C2833" s="89">
        <f t="shared" si="221"/>
        <v>11</v>
      </c>
      <c r="D2833" s="89">
        <f t="shared" si="222"/>
        <v>2016</v>
      </c>
      <c r="E2833" s="89" t="str">
        <f t="shared" si="223"/>
        <v>Nov</v>
      </c>
      <c r="F2833" s="89" t="str">
        <f t="shared" si="224"/>
        <v>Nov 02, 2016</v>
      </c>
      <c r="G2833" s="213">
        <f>VLOOKUP(Table35[[#This Row],[investing.com format]],'Data Investing'!A:B,2,)</f>
        <v>1.1087</v>
      </c>
    </row>
    <row r="2834" spans="1:7" x14ac:dyDescent="0.45">
      <c r="A2834" s="212">
        <v>42677</v>
      </c>
      <c r="B2834" s="100">
        <f t="shared" ref="B2834:B2897" si="225">DAY(A2834)</f>
        <v>3</v>
      </c>
      <c r="C2834" s="89">
        <f t="shared" ref="C2834:C2897" si="226">MONTH(A2834)</f>
        <v>11</v>
      </c>
      <c r="D2834" s="89">
        <f t="shared" ref="D2834:D2897" si="227">YEAR(A2834)</f>
        <v>2016</v>
      </c>
      <c r="E2834" s="89" t="str">
        <f t="shared" ref="E2834:E2897" si="228">VLOOKUP(C2834,$K$2:$L$13,2,)</f>
        <v>Nov</v>
      </c>
      <c r="F2834" s="89" t="str">
        <f t="shared" ref="F2834:F2897" si="229">IF(B2834&lt;10,E2834&amp;" 0"&amp; B2834&amp;", " &amp;D2834,E2834&amp;" "&amp; B2834&amp;", " &amp;D2834)</f>
        <v>Nov 03, 2016</v>
      </c>
      <c r="G2834" s="213">
        <f>VLOOKUP(Table35[[#This Row],[investing.com format]],'Data Investing'!A:B,2,)</f>
        <v>1.1220000000000001</v>
      </c>
    </row>
    <row r="2835" spans="1:7" x14ac:dyDescent="0.45">
      <c r="A2835" s="212">
        <v>42678</v>
      </c>
      <c r="B2835" s="100">
        <f t="shared" si="225"/>
        <v>4</v>
      </c>
      <c r="C2835" s="89">
        <f t="shared" si="226"/>
        <v>11</v>
      </c>
      <c r="D2835" s="89">
        <f t="shared" si="227"/>
        <v>2016</v>
      </c>
      <c r="E2835" s="89" t="str">
        <f t="shared" si="228"/>
        <v>Nov</v>
      </c>
      <c r="F2835" s="89" t="str">
        <f t="shared" si="229"/>
        <v>Nov 04, 2016</v>
      </c>
      <c r="G2835" s="213">
        <f>VLOOKUP(Table35[[#This Row],[investing.com format]],'Data Investing'!A:B,2,)</f>
        <v>1.1236999999999999</v>
      </c>
    </row>
    <row r="2836" spans="1:7" x14ac:dyDescent="0.45">
      <c r="A2836" s="212">
        <v>42681</v>
      </c>
      <c r="B2836" s="100">
        <f t="shared" si="225"/>
        <v>7</v>
      </c>
      <c r="C2836" s="89">
        <f t="shared" si="226"/>
        <v>11</v>
      </c>
      <c r="D2836" s="89">
        <f t="shared" si="227"/>
        <v>2016</v>
      </c>
      <c r="E2836" s="89" t="str">
        <f t="shared" si="228"/>
        <v>Nov</v>
      </c>
      <c r="F2836" s="89" t="str">
        <f t="shared" si="229"/>
        <v>Nov 07, 2016</v>
      </c>
      <c r="G2836" s="213">
        <f>VLOOKUP(Table35[[#This Row],[investing.com format]],'Data Investing'!A:B,2,)</f>
        <v>1.1229</v>
      </c>
    </row>
    <row r="2837" spans="1:7" x14ac:dyDescent="0.45">
      <c r="A2837" s="212">
        <v>42682</v>
      </c>
      <c r="B2837" s="100">
        <f t="shared" si="225"/>
        <v>8</v>
      </c>
      <c r="C2837" s="89">
        <f t="shared" si="226"/>
        <v>11</v>
      </c>
      <c r="D2837" s="89">
        <f t="shared" si="227"/>
        <v>2016</v>
      </c>
      <c r="E2837" s="89" t="str">
        <f t="shared" si="228"/>
        <v>Nov</v>
      </c>
      <c r="F2837" s="89" t="str">
        <f t="shared" si="229"/>
        <v>Nov 08, 2016</v>
      </c>
      <c r="G2837" s="213">
        <f>VLOOKUP(Table35[[#This Row],[investing.com format]],'Data Investing'!A:B,2,)</f>
        <v>1.1225000000000001</v>
      </c>
    </row>
    <row r="2838" spans="1:7" x14ac:dyDescent="0.45">
      <c r="A2838" s="212">
        <v>42683</v>
      </c>
      <c r="B2838" s="100">
        <f t="shared" si="225"/>
        <v>9</v>
      </c>
      <c r="C2838" s="89">
        <f t="shared" si="226"/>
        <v>11</v>
      </c>
      <c r="D2838" s="89">
        <f t="shared" si="227"/>
        <v>2016</v>
      </c>
      <c r="E2838" s="89" t="str">
        <f t="shared" si="228"/>
        <v>Nov</v>
      </c>
      <c r="F2838" s="89" t="str">
        <f t="shared" si="229"/>
        <v>Nov 09, 2016</v>
      </c>
      <c r="G2838" s="213">
        <f>VLOOKUP(Table35[[#This Row],[investing.com format]],'Data Investing'!A:B,2,)</f>
        <v>1.1372</v>
      </c>
    </row>
    <row r="2839" spans="1:7" x14ac:dyDescent="0.45">
      <c r="A2839" s="212">
        <v>42684</v>
      </c>
      <c r="B2839" s="100">
        <f t="shared" si="225"/>
        <v>10</v>
      </c>
      <c r="C2839" s="89">
        <f t="shared" si="226"/>
        <v>11</v>
      </c>
      <c r="D2839" s="89">
        <f t="shared" si="227"/>
        <v>2016</v>
      </c>
      <c r="E2839" s="89" t="str">
        <f t="shared" si="228"/>
        <v>Nov</v>
      </c>
      <c r="F2839" s="89" t="str">
        <f t="shared" si="229"/>
        <v>Nov 10, 2016</v>
      </c>
      <c r="G2839" s="213">
        <f>VLOOKUP(Table35[[#This Row],[investing.com format]],'Data Investing'!A:B,2,)</f>
        <v>1.1526000000000001</v>
      </c>
    </row>
    <row r="2840" spans="1:7" x14ac:dyDescent="0.45">
      <c r="A2840" s="212">
        <v>42685</v>
      </c>
      <c r="B2840" s="100">
        <f t="shared" si="225"/>
        <v>11</v>
      </c>
      <c r="C2840" s="89">
        <f t="shared" si="226"/>
        <v>11</v>
      </c>
      <c r="D2840" s="89">
        <f t="shared" si="227"/>
        <v>2016</v>
      </c>
      <c r="E2840" s="89" t="str">
        <f t="shared" si="228"/>
        <v>Nov</v>
      </c>
      <c r="F2840" s="89" t="str">
        <f t="shared" si="229"/>
        <v>Nov 11, 2016</v>
      </c>
      <c r="G2840" s="213">
        <f>VLOOKUP(Table35[[#This Row],[investing.com format]],'Data Investing'!A:B,2,)</f>
        <v>1.1608000000000001</v>
      </c>
    </row>
    <row r="2841" spans="1:7" x14ac:dyDescent="0.45">
      <c r="A2841" s="212">
        <v>42688</v>
      </c>
      <c r="B2841" s="100">
        <f t="shared" si="225"/>
        <v>14</v>
      </c>
      <c r="C2841" s="89">
        <f t="shared" si="226"/>
        <v>11</v>
      </c>
      <c r="D2841" s="89">
        <f t="shared" si="227"/>
        <v>2016</v>
      </c>
      <c r="E2841" s="89" t="str">
        <f t="shared" si="228"/>
        <v>Nov</v>
      </c>
      <c r="F2841" s="89" t="str">
        <f t="shared" si="229"/>
        <v>Nov 14, 2016</v>
      </c>
      <c r="G2841" s="213">
        <f>VLOOKUP(Table35[[#This Row],[investing.com format]],'Data Investing'!A:B,2,)</f>
        <v>1.1634</v>
      </c>
    </row>
    <row r="2842" spans="1:7" x14ac:dyDescent="0.45">
      <c r="A2842" s="212">
        <v>42689</v>
      </c>
      <c r="B2842" s="100">
        <f t="shared" si="225"/>
        <v>15</v>
      </c>
      <c r="C2842" s="89">
        <f t="shared" si="226"/>
        <v>11</v>
      </c>
      <c r="D2842" s="89">
        <f t="shared" si="227"/>
        <v>2016</v>
      </c>
      <c r="E2842" s="89" t="str">
        <f t="shared" si="228"/>
        <v>Nov</v>
      </c>
      <c r="F2842" s="89" t="str">
        <f t="shared" si="229"/>
        <v>Nov 15, 2016</v>
      </c>
      <c r="G2842" s="213">
        <f>VLOOKUP(Table35[[#This Row],[investing.com format]],'Data Investing'!A:B,2,)</f>
        <v>1.1617999999999999</v>
      </c>
    </row>
    <row r="2843" spans="1:7" x14ac:dyDescent="0.45">
      <c r="A2843" s="212">
        <v>42690</v>
      </c>
      <c r="B2843" s="100">
        <f t="shared" si="225"/>
        <v>16</v>
      </c>
      <c r="C2843" s="89">
        <f t="shared" si="226"/>
        <v>11</v>
      </c>
      <c r="D2843" s="89">
        <f t="shared" si="227"/>
        <v>2016</v>
      </c>
      <c r="E2843" s="89" t="str">
        <f t="shared" si="228"/>
        <v>Nov</v>
      </c>
      <c r="F2843" s="89" t="str">
        <f t="shared" si="229"/>
        <v>Nov 16, 2016</v>
      </c>
      <c r="G2843" s="213">
        <f>VLOOKUP(Table35[[#This Row],[investing.com format]],'Data Investing'!A:B,2,)</f>
        <v>1.1638999999999999</v>
      </c>
    </row>
    <row r="2844" spans="1:7" x14ac:dyDescent="0.45">
      <c r="A2844" s="212">
        <v>42691</v>
      </c>
      <c r="B2844" s="100">
        <f t="shared" si="225"/>
        <v>17</v>
      </c>
      <c r="C2844" s="89">
        <f t="shared" si="226"/>
        <v>11</v>
      </c>
      <c r="D2844" s="89">
        <f t="shared" si="227"/>
        <v>2016</v>
      </c>
      <c r="E2844" s="89" t="str">
        <f t="shared" si="228"/>
        <v>Nov</v>
      </c>
      <c r="F2844" s="89" t="str">
        <f t="shared" si="229"/>
        <v>Nov 17, 2016</v>
      </c>
      <c r="G2844" s="213">
        <f>VLOOKUP(Table35[[#This Row],[investing.com format]],'Data Investing'!A:B,2,)</f>
        <v>1.1685000000000001</v>
      </c>
    </row>
    <row r="2845" spans="1:7" x14ac:dyDescent="0.45">
      <c r="A2845" s="212">
        <v>42692</v>
      </c>
      <c r="B2845" s="100">
        <f t="shared" si="225"/>
        <v>18</v>
      </c>
      <c r="C2845" s="89">
        <f t="shared" si="226"/>
        <v>11</v>
      </c>
      <c r="D2845" s="89">
        <f t="shared" si="227"/>
        <v>2016</v>
      </c>
      <c r="E2845" s="89" t="str">
        <f t="shared" si="228"/>
        <v>Nov</v>
      </c>
      <c r="F2845" s="89" t="str">
        <f t="shared" si="229"/>
        <v>Nov 18, 2016</v>
      </c>
      <c r="G2845" s="213">
        <f>VLOOKUP(Table35[[#This Row],[investing.com format]],'Data Investing'!A:B,2,)</f>
        <v>1.1659999999999999</v>
      </c>
    </row>
    <row r="2846" spans="1:7" x14ac:dyDescent="0.45">
      <c r="A2846" s="212">
        <v>42695</v>
      </c>
      <c r="B2846" s="100">
        <f t="shared" si="225"/>
        <v>21</v>
      </c>
      <c r="C2846" s="89">
        <f t="shared" si="226"/>
        <v>11</v>
      </c>
      <c r="D2846" s="89">
        <f t="shared" si="227"/>
        <v>2016</v>
      </c>
      <c r="E2846" s="89" t="str">
        <f t="shared" si="228"/>
        <v>Nov</v>
      </c>
      <c r="F2846" s="89" t="str">
        <f t="shared" si="229"/>
        <v>Nov 21, 2016</v>
      </c>
      <c r="G2846" s="213">
        <f>VLOOKUP(Table35[[#This Row],[investing.com format]],'Data Investing'!A:B,2,)</f>
        <v>1.1754</v>
      </c>
    </row>
    <row r="2847" spans="1:7" x14ac:dyDescent="0.45">
      <c r="A2847" s="212">
        <v>42696</v>
      </c>
      <c r="B2847" s="100">
        <f t="shared" si="225"/>
        <v>22</v>
      </c>
      <c r="C2847" s="89">
        <f t="shared" si="226"/>
        <v>11</v>
      </c>
      <c r="D2847" s="89">
        <f t="shared" si="227"/>
        <v>2016</v>
      </c>
      <c r="E2847" s="89" t="str">
        <f t="shared" si="228"/>
        <v>Nov</v>
      </c>
      <c r="F2847" s="89" t="str">
        <f t="shared" si="229"/>
        <v>Nov 22, 2016</v>
      </c>
      <c r="G2847" s="213">
        <f>VLOOKUP(Table35[[#This Row],[investing.com format]],'Data Investing'!A:B,2,)</f>
        <v>1.1691</v>
      </c>
    </row>
    <row r="2848" spans="1:7" x14ac:dyDescent="0.45">
      <c r="A2848" s="212">
        <v>42697</v>
      </c>
      <c r="B2848" s="100">
        <f t="shared" si="225"/>
        <v>23</v>
      </c>
      <c r="C2848" s="89">
        <f t="shared" si="226"/>
        <v>11</v>
      </c>
      <c r="D2848" s="89">
        <f t="shared" si="227"/>
        <v>2016</v>
      </c>
      <c r="E2848" s="89" t="str">
        <f t="shared" si="228"/>
        <v>Nov</v>
      </c>
      <c r="F2848" s="89" t="str">
        <f t="shared" si="229"/>
        <v>Nov 23, 2016</v>
      </c>
      <c r="G2848" s="213">
        <f>VLOOKUP(Table35[[#This Row],[investing.com format]],'Data Investing'!A:B,2,)</f>
        <v>1.1783999999999999</v>
      </c>
    </row>
    <row r="2849" spans="1:7" x14ac:dyDescent="0.45">
      <c r="A2849" s="212">
        <v>42699</v>
      </c>
      <c r="B2849" s="100">
        <f t="shared" si="225"/>
        <v>25</v>
      </c>
      <c r="C2849" s="89">
        <f t="shared" si="226"/>
        <v>11</v>
      </c>
      <c r="D2849" s="89">
        <f t="shared" si="227"/>
        <v>2016</v>
      </c>
      <c r="E2849" s="89" t="str">
        <f t="shared" si="228"/>
        <v>Nov</v>
      </c>
      <c r="F2849" s="89" t="str">
        <f t="shared" si="229"/>
        <v>Nov 25, 2016</v>
      </c>
      <c r="G2849" s="213">
        <f>VLOOKUP(Table35[[#This Row],[investing.com format]],'Data Investing'!A:B,2,)</f>
        <v>1.1783999999999999</v>
      </c>
    </row>
    <row r="2850" spans="1:7" x14ac:dyDescent="0.45">
      <c r="A2850" s="212">
        <v>42702</v>
      </c>
      <c r="B2850" s="100">
        <f t="shared" si="225"/>
        <v>28</v>
      </c>
      <c r="C2850" s="89">
        <f t="shared" si="226"/>
        <v>11</v>
      </c>
      <c r="D2850" s="89">
        <f t="shared" si="227"/>
        <v>2016</v>
      </c>
      <c r="E2850" s="89" t="str">
        <f t="shared" si="228"/>
        <v>Nov</v>
      </c>
      <c r="F2850" s="89" t="str">
        <f t="shared" si="229"/>
        <v>Nov 28, 2016</v>
      </c>
      <c r="G2850" s="213">
        <f>VLOOKUP(Table35[[#This Row],[investing.com format]],'Data Investing'!A:B,2,)</f>
        <v>1.1697</v>
      </c>
    </row>
    <row r="2851" spans="1:7" x14ac:dyDescent="0.45">
      <c r="A2851" s="212">
        <v>42703</v>
      </c>
      <c r="B2851" s="100">
        <f t="shared" si="225"/>
        <v>29</v>
      </c>
      <c r="C2851" s="89">
        <f t="shared" si="226"/>
        <v>11</v>
      </c>
      <c r="D2851" s="89">
        <f t="shared" si="227"/>
        <v>2016</v>
      </c>
      <c r="E2851" s="89" t="str">
        <f t="shared" si="228"/>
        <v>Nov</v>
      </c>
      <c r="F2851" s="89" t="str">
        <f t="shared" si="229"/>
        <v>Nov 29, 2016</v>
      </c>
      <c r="G2851" s="213">
        <f>VLOOKUP(Table35[[#This Row],[investing.com format]],'Data Investing'!A:B,2,)</f>
        <v>1.1729000000000001</v>
      </c>
    </row>
    <row r="2852" spans="1:7" x14ac:dyDescent="0.45">
      <c r="A2852" s="212">
        <v>42704</v>
      </c>
      <c r="B2852" s="100">
        <f t="shared" si="225"/>
        <v>30</v>
      </c>
      <c r="C2852" s="89">
        <f t="shared" si="226"/>
        <v>11</v>
      </c>
      <c r="D2852" s="89">
        <f t="shared" si="227"/>
        <v>2016</v>
      </c>
      <c r="E2852" s="89" t="str">
        <f t="shared" si="228"/>
        <v>Nov</v>
      </c>
      <c r="F2852" s="89" t="str">
        <f t="shared" si="229"/>
        <v>Nov 30, 2016</v>
      </c>
      <c r="G2852" s="213">
        <f>VLOOKUP(Table35[[#This Row],[investing.com format]],'Data Investing'!A:B,2,)</f>
        <v>1.1811</v>
      </c>
    </row>
    <row r="2853" spans="1:7" x14ac:dyDescent="0.45">
      <c r="A2853" s="212">
        <v>42705</v>
      </c>
      <c r="B2853" s="100">
        <f t="shared" si="225"/>
        <v>1</v>
      </c>
      <c r="C2853" s="89">
        <f t="shared" si="226"/>
        <v>12</v>
      </c>
      <c r="D2853" s="89">
        <f t="shared" si="227"/>
        <v>2016</v>
      </c>
      <c r="E2853" s="89" t="str">
        <f t="shared" si="228"/>
        <v>Dec</v>
      </c>
      <c r="F2853" s="89" t="str">
        <f t="shared" si="229"/>
        <v>Dec 01, 2016</v>
      </c>
      <c r="G2853" s="213">
        <f>VLOOKUP(Table35[[#This Row],[investing.com format]],'Data Investing'!A:B,2,)</f>
        <v>1.1809000000000001</v>
      </c>
    </row>
    <row r="2854" spans="1:7" x14ac:dyDescent="0.45">
      <c r="A2854" s="212">
        <v>42706</v>
      </c>
      <c r="B2854" s="100">
        <f t="shared" si="225"/>
        <v>2</v>
      </c>
      <c r="C2854" s="89">
        <f t="shared" si="226"/>
        <v>12</v>
      </c>
      <c r="D2854" s="89">
        <f t="shared" si="227"/>
        <v>2016</v>
      </c>
      <c r="E2854" s="89" t="str">
        <f t="shared" si="228"/>
        <v>Dec</v>
      </c>
      <c r="F2854" s="89" t="str">
        <f t="shared" si="229"/>
        <v>Dec 02, 2016</v>
      </c>
      <c r="G2854" s="213">
        <f>VLOOKUP(Table35[[#This Row],[investing.com format]],'Data Investing'!A:B,2,)</f>
        <v>1.1926000000000001</v>
      </c>
    </row>
    <row r="2855" spans="1:7" x14ac:dyDescent="0.45">
      <c r="A2855" s="212">
        <v>42709</v>
      </c>
      <c r="B2855" s="100">
        <f t="shared" si="225"/>
        <v>5</v>
      </c>
      <c r="C2855" s="89">
        <f t="shared" si="226"/>
        <v>12</v>
      </c>
      <c r="D2855" s="89">
        <f t="shared" si="227"/>
        <v>2016</v>
      </c>
      <c r="E2855" s="89" t="str">
        <f t="shared" si="228"/>
        <v>Dec</v>
      </c>
      <c r="F2855" s="89" t="str">
        <f t="shared" si="229"/>
        <v>Dec 05, 2016</v>
      </c>
      <c r="G2855" s="213">
        <f>VLOOKUP(Table35[[#This Row],[investing.com format]],'Data Investing'!A:B,2,)</f>
        <v>1.1829000000000001</v>
      </c>
    </row>
    <row r="2856" spans="1:7" x14ac:dyDescent="0.45">
      <c r="A2856" s="212">
        <v>42710</v>
      </c>
      <c r="B2856" s="100">
        <f t="shared" si="225"/>
        <v>6</v>
      </c>
      <c r="C2856" s="89">
        <f t="shared" si="226"/>
        <v>12</v>
      </c>
      <c r="D2856" s="89">
        <f t="shared" si="227"/>
        <v>2016</v>
      </c>
      <c r="E2856" s="89" t="str">
        <f t="shared" si="228"/>
        <v>Dec</v>
      </c>
      <c r="F2856" s="89" t="str">
        <f t="shared" si="229"/>
        <v>Dec 06, 2016</v>
      </c>
      <c r="G2856" s="213">
        <f>VLOOKUP(Table35[[#This Row],[investing.com format]],'Data Investing'!A:B,2,)</f>
        <v>1.1828000000000001</v>
      </c>
    </row>
    <row r="2857" spans="1:7" x14ac:dyDescent="0.45">
      <c r="A2857" s="212">
        <v>42711</v>
      </c>
      <c r="B2857" s="100">
        <f t="shared" si="225"/>
        <v>7</v>
      </c>
      <c r="C2857" s="89">
        <f t="shared" si="226"/>
        <v>12</v>
      </c>
      <c r="D2857" s="89">
        <f t="shared" si="227"/>
        <v>2016</v>
      </c>
      <c r="E2857" s="89" t="str">
        <f t="shared" si="228"/>
        <v>Dec</v>
      </c>
      <c r="F2857" s="89" t="str">
        <f t="shared" si="229"/>
        <v>Dec 07, 2016</v>
      </c>
      <c r="G2857" s="213">
        <f>VLOOKUP(Table35[[#This Row],[investing.com format]],'Data Investing'!A:B,2,)</f>
        <v>1.1740999999999999</v>
      </c>
    </row>
    <row r="2858" spans="1:7" x14ac:dyDescent="0.45">
      <c r="A2858" s="212">
        <v>42712</v>
      </c>
      <c r="B2858" s="100">
        <f t="shared" si="225"/>
        <v>8</v>
      </c>
      <c r="C2858" s="89">
        <f t="shared" si="226"/>
        <v>12</v>
      </c>
      <c r="D2858" s="89">
        <f t="shared" si="227"/>
        <v>2016</v>
      </c>
      <c r="E2858" s="89" t="str">
        <f t="shared" si="228"/>
        <v>Dec</v>
      </c>
      <c r="F2858" s="89" t="str">
        <f t="shared" si="229"/>
        <v>Dec 08, 2016</v>
      </c>
      <c r="G2858" s="213">
        <f>VLOOKUP(Table35[[#This Row],[investing.com format]],'Data Investing'!A:B,2,)</f>
        <v>1.1857</v>
      </c>
    </row>
    <row r="2859" spans="1:7" x14ac:dyDescent="0.45">
      <c r="A2859" s="212">
        <v>42713</v>
      </c>
      <c r="B2859" s="100">
        <f t="shared" si="225"/>
        <v>9</v>
      </c>
      <c r="C2859" s="89">
        <f t="shared" si="226"/>
        <v>12</v>
      </c>
      <c r="D2859" s="89">
        <f t="shared" si="227"/>
        <v>2016</v>
      </c>
      <c r="E2859" s="89" t="str">
        <f t="shared" si="228"/>
        <v>Dec</v>
      </c>
      <c r="F2859" s="89" t="str">
        <f t="shared" si="229"/>
        <v>Dec 09, 2016</v>
      </c>
      <c r="G2859" s="213">
        <f>VLOOKUP(Table35[[#This Row],[investing.com format]],'Data Investing'!A:B,2,)</f>
        <v>1.1907000000000001</v>
      </c>
    </row>
    <row r="2860" spans="1:7" x14ac:dyDescent="0.45">
      <c r="A2860" s="212">
        <v>42716</v>
      </c>
      <c r="B2860" s="100">
        <f t="shared" si="225"/>
        <v>12</v>
      </c>
      <c r="C2860" s="89">
        <f t="shared" si="226"/>
        <v>12</v>
      </c>
      <c r="D2860" s="89">
        <f t="shared" si="227"/>
        <v>2016</v>
      </c>
      <c r="E2860" s="89" t="str">
        <f t="shared" si="228"/>
        <v>Dec</v>
      </c>
      <c r="F2860" s="89" t="str">
        <f t="shared" si="229"/>
        <v>Dec 12, 2016</v>
      </c>
      <c r="G2860" s="213">
        <f>VLOOKUP(Table35[[#This Row],[investing.com format]],'Data Investing'!A:B,2,)</f>
        <v>1.1919999999999999</v>
      </c>
    </row>
    <row r="2861" spans="1:7" x14ac:dyDescent="0.45">
      <c r="A2861" s="212">
        <v>42717</v>
      </c>
      <c r="B2861" s="100">
        <f t="shared" si="225"/>
        <v>13</v>
      </c>
      <c r="C2861" s="89">
        <f t="shared" si="226"/>
        <v>12</v>
      </c>
      <c r="D2861" s="89">
        <f t="shared" si="227"/>
        <v>2016</v>
      </c>
      <c r="E2861" s="89" t="str">
        <f t="shared" si="228"/>
        <v>Dec</v>
      </c>
      <c r="F2861" s="89" t="str">
        <f t="shared" si="229"/>
        <v>Dec 13, 2016</v>
      </c>
      <c r="G2861" s="213">
        <f>VLOOKUP(Table35[[#This Row],[investing.com format]],'Data Investing'!A:B,2,)</f>
        <v>1.1911</v>
      </c>
    </row>
    <row r="2862" spans="1:7" x14ac:dyDescent="0.45">
      <c r="A2862" s="212">
        <v>42718</v>
      </c>
      <c r="B2862" s="100">
        <f t="shared" si="225"/>
        <v>14</v>
      </c>
      <c r="C2862" s="89">
        <f t="shared" si="226"/>
        <v>12</v>
      </c>
      <c r="D2862" s="89">
        <f t="shared" si="227"/>
        <v>2016</v>
      </c>
      <c r="E2862" s="89" t="str">
        <f t="shared" si="228"/>
        <v>Dec</v>
      </c>
      <c r="F2862" s="89" t="str">
        <f t="shared" si="229"/>
        <v>Dec 14, 2016</v>
      </c>
      <c r="G2862" s="213">
        <f>VLOOKUP(Table35[[#This Row],[investing.com format]],'Data Investing'!A:B,2,)</f>
        <v>1.1924999999999999</v>
      </c>
    </row>
    <row r="2863" spans="1:7" x14ac:dyDescent="0.45">
      <c r="A2863" s="212">
        <v>42719</v>
      </c>
      <c r="B2863" s="100">
        <f t="shared" si="225"/>
        <v>15</v>
      </c>
      <c r="C2863" s="89">
        <f t="shared" si="226"/>
        <v>12</v>
      </c>
      <c r="D2863" s="89">
        <f t="shared" si="227"/>
        <v>2016</v>
      </c>
      <c r="E2863" s="89" t="str">
        <f t="shared" si="228"/>
        <v>Dec</v>
      </c>
      <c r="F2863" s="89" t="str">
        <f t="shared" si="229"/>
        <v>Dec 15, 2016</v>
      </c>
      <c r="G2863" s="213">
        <f>VLOOKUP(Table35[[#This Row],[investing.com format]],'Data Investing'!A:B,2,)</f>
        <v>1.1924999999999999</v>
      </c>
    </row>
    <row r="2864" spans="1:7" x14ac:dyDescent="0.45">
      <c r="A2864" s="212">
        <v>42720</v>
      </c>
      <c r="B2864" s="100">
        <f t="shared" si="225"/>
        <v>16</v>
      </c>
      <c r="C2864" s="89">
        <f t="shared" si="226"/>
        <v>12</v>
      </c>
      <c r="D2864" s="89">
        <f t="shared" si="227"/>
        <v>2016</v>
      </c>
      <c r="E2864" s="89" t="str">
        <f t="shared" si="228"/>
        <v>Dec</v>
      </c>
      <c r="F2864" s="89" t="str">
        <f t="shared" si="229"/>
        <v>Dec 16, 2016</v>
      </c>
      <c r="G2864" s="213">
        <f>VLOOKUP(Table35[[#This Row],[investing.com format]],'Data Investing'!A:B,2,)</f>
        <v>1.1958</v>
      </c>
    </row>
    <row r="2865" spans="1:7" x14ac:dyDescent="0.45">
      <c r="A2865" s="212">
        <v>42723</v>
      </c>
      <c r="B2865" s="100">
        <f t="shared" si="225"/>
        <v>19</v>
      </c>
      <c r="C2865" s="89">
        <f t="shared" si="226"/>
        <v>12</v>
      </c>
      <c r="D2865" s="89">
        <f t="shared" si="227"/>
        <v>2016</v>
      </c>
      <c r="E2865" s="89" t="str">
        <f t="shared" si="228"/>
        <v>Dec</v>
      </c>
      <c r="F2865" s="89" t="str">
        <f t="shared" si="229"/>
        <v>Dec 19, 2016</v>
      </c>
      <c r="G2865" s="213">
        <f>VLOOKUP(Table35[[#This Row],[investing.com format]],'Data Investing'!A:B,2,)</f>
        <v>1.1920999999999999</v>
      </c>
    </row>
    <row r="2866" spans="1:7" x14ac:dyDescent="0.45">
      <c r="A2866" s="212">
        <v>42724</v>
      </c>
      <c r="B2866" s="100">
        <f t="shared" si="225"/>
        <v>20</v>
      </c>
      <c r="C2866" s="89">
        <f t="shared" si="226"/>
        <v>12</v>
      </c>
      <c r="D2866" s="89">
        <f t="shared" si="227"/>
        <v>2016</v>
      </c>
      <c r="E2866" s="89" t="str">
        <f t="shared" si="228"/>
        <v>Dec</v>
      </c>
      <c r="F2866" s="89" t="str">
        <f t="shared" si="229"/>
        <v>Dec 20, 2016</v>
      </c>
      <c r="G2866" s="213">
        <f>VLOOKUP(Table35[[#This Row],[investing.com format]],'Data Investing'!A:B,2,)</f>
        <v>1.1902999999999999</v>
      </c>
    </row>
    <row r="2867" spans="1:7" x14ac:dyDescent="0.45">
      <c r="A2867" s="212">
        <v>42725</v>
      </c>
      <c r="B2867" s="100">
        <f t="shared" si="225"/>
        <v>21</v>
      </c>
      <c r="C2867" s="89">
        <f t="shared" si="226"/>
        <v>12</v>
      </c>
      <c r="D2867" s="89">
        <f t="shared" si="227"/>
        <v>2016</v>
      </c>
      <c r="E2867" s="89" t="str">
        <f t="shared" si="228"/>
        <v>Dec</v>
      </c>
      <c r="F2867" s="89" t="str">
        <f t="shared" si="229"/>
        <v>Dec 21, 2016</v>
      </c>
      <c r="G2867" s="213">
        <f>VLOOKUP(Table35[[#This Row],[investing.com format]],'Data Investing'!A:B,2,)</f>
        <v>1.1851</v>
      </c>
    </row>
    <row r="2868" spans="1:7" x14ac:dyDescent="0.45">
      <c r="A2868" s="212">
        <v>42726</v>
      </c>
      <c r="B2868" s="100">
        <f t="shared" si="225"/>
        <v>22</v>
      </c>
      <c r="C2868" s="89">
        <f t="shared" si="226"/>
        <v>12</v>
      </c>
      <c r="D2868" s="89">
        <f t="shared" si="227"/>
        <v>2016</v>
      </c>
      <c r="E2868" s="89" t="str">
        <f t="shared" si="228"/>
        <v>Dec</v>
      </c>
      <c r="F2868" s="89" t="str">
        <f t="shared" si="229"/>
        <v>Dec 22, 2016</v>
      </c>
      <c r="G2868" s="213">
        <f>VLOOKUP(Table35[[#This Row],[investing.com format]],'Data Investing'!A:B,2,)</f>
        <v>1.1769000000000001</v>
      </c>
    </row>
    <row r="2869" spans="1:7" x14ac:dyDescent="0.45">
      <c r="A2869" s="212">
        <v>42727</v>
      </c>
      <c r="B2869" s="100">
        <f t="shared" si="225"/>
        <v>23</v>
      </c>
      <c r="C2869" s="89">
        <f t="shared" si="226"/>
        <v>12</v>
      </c>
      <c r="D2869" s="89">
        <f t="shared" si="227"/>
        <v>2016</v>
      </c>
      <c r="E2869" s="89" t="str">
        <f t="shared" si="228"/>
        <v>Dec</v>
      </c>
      <c r="F2869" s="89" t="str">
        <f t="shared" si="229"/>
        <v>Dec 23, 2016</v>
      </c>
      <c r="G2869" s="213">
        <f>VLOOKUP(Table35[[#This Row],[investing.com format]],'Data Investing'!A:B,2,)</f>
        <v>1.1756</v>
      </c>
    </row>
    <row r="2870" spans="1:7" x14ac:dyDescent="0.45">
      <c r="A2870" s="212">
        <v>42731</v>
      </c>
      <c r="B2870" s="100">
        <f t="shared" si="225"/>
        <v>27</v>
      </c>
      <c r="C2870" s="89">
        <f t="shared" si="226"/>
        <v>12</v>
      </c>
      <c r="D2870" s="89">
        <f t="shared" si="227"/>
        <v>2016</v>
      </c>
      <c r="E2870" s="89" t="str">
        <f t="shared" si="228"/>
        <v>Dec</v>
      </c>
      <c r="F2870" s="89" t="str">
        <f t="shared" si="229"/>
        <v>Dec 27, 2016</v>
      </c>
      <c r="G2870" s="213">
        <f>VLOOKUP(Table35[[#This Row],[investing.com format]],'Data Investing'!A:B,2,)</f>
        <v>1.1735</v>
      </c>
    </row>
    <row r="2871" spans="1:7" x14ac:dyDescent="0.45">
      <c r="A2871" s="212">
        <v>42732</v>
      </c>
      <c r="B2871" s="100">
        <f t="shared" si="225"/>
        <v>28</v>
      </c>
      <c r="C2871" s="89">
        <f t="shared" si="226"/>
        <v>12</v>
      </c>
      <c r="D2871" s="89">
        <f t="shared" si="227"/>
        <v>2016</v>
      </c>
      <c r="E2871" s="89" t="str">
        <f t="shared" si="228"/>
        <v>Dec</v>
      </c>
      <c r="F2871" s="89" t="str">
        <f t="shared" si="229"/>
        <v>Dec 28, 2016</v>
      </c>
      <c r="G2871" s="213">
        <f>VLOOKUP(Table35[[#This Row],[investing.com format]],'Data Investing'!A:B,2,)</f>
        <v>1.1740999999999999</v>
      </c>
    </row>
    <row r="2872" spans="1:7" x14ac:dyDescent="0.45">
      <c r="A2872" s="212">
        <v>42733</v>
      </c>
      <c r="B2872" s="100">
        <f t="shared" si="225"/>
        <v>29</v>
      </c>
      <c r="C2872" s="89">
        <f t="shared" si="226"/>
        <v>12</v>
      </c>
      <c r="D2872" s="89">
        <f t="shared" si="227"/>
        <v>2016</v>
      </c>
      <c r="E2872" s="89" t="str">
        <f t="shared" si="228"/>
        <v>Dec</v>
      </c>
      <c r="F2872" s="89" t="str">
        <f t="shared" si="229"/>
        <v>Dec 29, 2016</v>
      </c>
      <c r="G2872" s="213">
        <f>VLOOKUP(Table35[[#This Row],[investing.com format]],'Data Investing'!A:B,2,)</f>
        <v>1.1688000000000001</v>
      </c>
    </row>
    <row r="2873" spans="1:7" x14ac:dyDescent="0.45">
      <c r="A2873" s="212">
        <v>42734</v>
      </c>
      <c r="B2873" s="100">
        <f t="shared" si="225"/>
        <v>30</v>
      </c>
      <c r="C2873" s="89">
        <f t="shared" si="226"/>
        <v>12</v>
      </c>
      <c r="D2873" s="89">
        <f t="shared" si="227"/>
        <v>2016</v>
      </c>
      <c r="E2873" s="89" t="str">
        <f t="shared" si="228"/>
        <v>Dec</v>
      </c>
      <c r="F2873" s="89" t="str">
        <f t="shared" si="229"/>
        <v>Dec 30, 2016</v>
      </c>
      <c r="G2873" s="213">
        <f>VLOOKUP(Table35[[#This Row],[investing.com format]],'Data Investing'!A:B,2,)</f>
        <v>1.1733</v>
      </c>
    </row>
    <row r="2874" spans="1:7" x14ac:dyDescent="0.45">
      <c r="A2874" s="212">
        <v>42738</v>
      </c>
      <c r="B2874" s="100">
        <f t="shared" si="225"/>
        <v>3</v>
      </c>
      <c r="C2874" s="89">
        <f t="shared" si="226"/>
        <v>1</v>
      </c>
      <c r="D2874" s="89">
        <f t="shared" si="227"/>
        <v>2017</v>
      </c>
      <c r="E2874" s="89" t="str">
        <f t="shared" si="228"/>
        <v>Jan</v>
      </c>
      <c r="F2874" s="89" t="str">
        <f t="shared" si="229"/>
        <v>Jan 03, 2017</v>
      </c>
      <c r="G2874" s="213">
        <f>VLOOKUP(Table35[[#This Row],[investing.com format]],'Data Investing'!A:B,2,)</f>
        <v>1.1761999999999999</v>
      </c>
    </row>
    <row r="2875" spans="1:7" x14ac:dyDescent="0.45">
      <c r="A2875" s="212">
        <v>42739</v>
      </c>
      <c r="B2875" s="100">
        <f t="shared" si="225"/>
        <v>4</v>
      </c>
      <c r="C2875" s="89">
        <f t="shared" si="226"/>
        <v>1</v>
      </c>
      <c r="D2875" s="89">
        <f t="shared" si="227"/>
        <v>2017</v>
      </c>
      <c r="E2875" s="89" t="str">
        <f t="shared" si="228"/>
        <v>Jan</v>
      </c>
      <c r="F2875" s="89" t="str">
        <f t="shared" si="229"/>
        <v>Jan 04, 2017</v>
      </c>
      <c r="G2875" s="213">
        <f>VLOOKUP(Table35[[#This Row],[investing.com format]],'Data Investing'!A:B,2,)</f>
        <v>1.1748000000000001</v>
      </c>
    </row>
    <row r="2876" spans="1:7" x14ac:dyDescent="0.45">
      <c r="A2876" s="212">
        <v>42740</v>
      </c>
      <c r="B2876" s="100">
        <f t="shared" si="225"/>
        <v>5</v>
      </c>
      <c r="C2876" s="89">
        <f t="shared" si="226"/>
        <v>1</v>
      </c>
      <c r="D2876" s="89">
        <f t="shared" si="227"/>
        <v>2017</v>
      </c>
      <c r="E2876" s="89" t="str">
        <f t="shared" si="228"/>
        <v>Jan</v>
      </c>
      <c r="F2876" s="89" t="str">
        <f t="shared" si="229"/>
        <v>Jan 05, 2017</v>
      </c>
      <c r="G2876" s="213">
        <f>VLOOKUP(Table35[[#This Row],[investing.com format]],'Data Investing'!A:B,2,)</f>
        <v>1.1708000000000001</v>
      </c>
    </row>
    <row r="2877" spans="1:7" x14ac:dyDescent="0.45">
      <c r="A2877" s="212">
        <v>42741</v>
      </c>
      <c r="B2877" s="100">
        <f t="shared" si="225"/>
        <v>6</v>
      </c>
      <c r="C2877" s="89">
        <f t="shared" si="226"/>
        <v>1</v>
      </c>
      <c r="D2877" s="89">
        <f t="shared" si="227"/>
        <v>2017</v>
      </c>
      <c r="E2877" s="89" t="str">
        <f t="shared" si="228"/>
        <v>Jan</v>
      </c>
      <c r="F2877" s="89" t="str">
        <f t="shared" si="229"/>
        <v>Jan 06, 2017</v>
      </c>
      <c r="G2877" s="213">
        <f>VLOOKUP(Table35[[#This Row],[investing.com format]],'Data Investing'!A:B,2,)</f>
        <v>1.1665000000000001</v>
      </c>
    </row>
    <row r="2878" spans="1:7" x14ac:dyDescent="0.45">
      <c r="A2878" s="212">
        <v>42744</v>
      </c>
      <c r="B2878" s="100">
        <f t="shared" si="225"/>
        <v>9</v>
      </c>
      <c r="C2878" s="89">
        <f t="shared" si="226"/>
        <v>1</v>
      </c>
      <c r="D2878" s="89">
        <f t="shared" si="227"/>
        <v>2017</v>
      </c>
      <c r="E2878" s="89" t="str">
        <f t="shared" si="228"/>
        <v>Jan</v>
      </c>
      <c r="F2878" s="89" t="str">
        <f t="shared" si="229"/>
        <v>Jan 09, 2017</v>
      </c>
      <c r="G2878" s="213">
        <f>VLOOKUP(Table35[[#This Row],[investing.com format]],'Data Investing'!A:B,2,)</f>
        <v>1.1501999999999999</v>
      </c>
    </row>
    <row r="2879" spans="1:7" x14ac:dyDescent="0.45">
      <c r="A2879" s="212">
        <v>42745</v>
      </c>
      <c r="B2879" s="100">
        <f t="shared" si="225"/>
        <v>10</v>
      </c>
      <c r="C2879" s="89">
        <f t="shared" si="226"/>
        <v>1</v>
      </c>
      <c r="D2879" s="89">
        <f t="shared" si="227"/>
        <v>2017</v>
      </c>
      <c r="E2879" s="89" t="str">
        <f t="shared" si="228"/>
        <v>Jan</v>
      </c>
      <c r="F2879" s="89" t="str">
        <f t="shared" si="229"/>
        <v>Jan 10, 2017</v>
      </c>
      <c r="G2879" s="213">
        <f>VLOOKUP(Table35[[#This Row],[investing.com format]],'Data Investing'!A:B,2,)</f>
        <v>1.1536999999999999</v>
      </c>
    </row>
    <row r="2880" spans="1:7" x14ac:dyDescent="0.45">
      <c r="A2880" s="212">
        <v>42746</v>
      </c>
      <c r="B2880" s="100">
        <f t="shared" si="225"/>
        <v>11</v>
      </c>
      <c r="C2880" s="89">
        <f t="shared" si="226"/>
        <v>1</v>
      </c>
      <c r="D2880" s="89">
        <f t="shared" si="227"/>
        <v>2017</v>
      </c>
      <c r="E2880" s="89" t="str">
        <f t="shared" si="228"/>
        <v>Jan</v>
      </c>
      <c r="F2880" s="89" t="str">
        <f t="shared" si="229"/>
        <v>Jan 11, 2017</v>
      </c>
      <c r="G2880" s="213">
        <f>VLOOKUP(Table35[[#This Row],[investing.com format]],'Data Investing'!A:B,2,)</f>
        <v>1.1539999999999999</v>
      </c>
    </row>
    <row r="2881" spans="1:7" x14ac:dyDescent="0.45">
      <c r="A2881" s="212">
        <v>42747</v>
      </c>
      <c r="B2881" s="100">
        <f t="shared" si="225"/>
        <v>12</v>
      </c>
      <c r="C2881" s="89">
        <f t="shared" si="226"/>
        <v>1</v>
      </c>
      <c r="D2881" s="89">
        <f t="shared" si="227"/>
        <v>2017</v>
      </c>
      <c r="E2881" s="89" t="str">
        <f t="shared" si="228"/>
        <v>Jan</v>
      </c>
      <c r="F2881" s="89" t="str">
        <f t="shared" si="229"/>
        <v>Jan 12, 2017</v>
      </c>
      <c r="G2881" s="213">
        <f>VLOOKUP(Table35[[#This Row],[investing.com format]],'Data Investing'!A:B,2,)</f>
        <v>1.1457999999999999</v>
      </c>
    </row>
    <row r="2882" spans="1:7" x14ac:dyDescent="0.45">
      <c r="A2882" s="212">
        <v>42748</v>
      </c>
      <c r="B2882" s="100">
        <f t="shared" si="225"/>
        <v>13</v>
      </c>
      <c r="C2882" s="89">
        <f t="shared" si="226"/>
        <v>1</v>
      </c>
      <c r="D2882" s="89">
        <f t="shared" si="227"/>
        <v>2017</v>
      </c>
      <c r="E2882" s="89" t="str">
        <f t="shared" si="228"/>
        <v>Jan</v>
      </c>
      <c r="F2882" s="89" t="str">
        <f t="shared" si="229"/>
        <v>Jan 13, 2017</v>
      </c>
      <c r="G2882" s="213">
        <f>VLOOKUP(Table35[[#This Row],[investing.com format]],'Data Investing'!A:B,2,)</f>
        <v>1.1442000000000001</v>
      </c>
    </row>
    <row r="2883" spans="1:7" x14ac:dyDescent="0.45">
      <c r="A2883" s="212">
        <v>42752</v>
      </c>
      <c r="B2883" s="100">
        <f t="shared" si="225"/>
        <v>17</v>
      </c>
      <c r="C2883" s="89">
        <f t="shared" si="226"/>
        <v>1</v>
      </c>
      <c r="D2883" s="89">
        <f t="shared" si="227"/>
        <v>2017</v>
      </c>
      <c r="E2883" s="89" t="str">
        <f t="shared" si="228"/>
        <v>Jan</v>
      </c>
      <c r="F2883" s="89" t="str">
        <f t="shared" si="229"/>
        <v>Jan 17, 2017</v>
      </c>
      <c r="G2883" s="213">
        <f>VLOOKUP(Table35[[#This Row],[investing.com format]],'Data Investing'!A:B,2,)</f>
        <v>1.1587000000000001</v>
      </c>
    </row>
    <row r="2884" spans="1:7" x14ac:dyDescent="0.45">
      <c r="A2884" s="212">
        <v>42753</v>
      </c>
      <c r="B2884" s="100">
        <f t="shared" si="225"/>
        <v>18</v>
      </c>
      <c r="C2884" s="89">
        <f t="shared" si="226"/>
        <v>1</v>
      </c>
      <c r="D2884" s="89">
        <f t="shared" si="227"/>
        <v>2017</v>
      </c>
      <c r="E2884" s="89" t="str">
        <f t="shared" si="228"/>
        <v>Jan</v>
      </c>
      <c r="F2884" s="89" t="str">
        <f t="shared" si="229"/>
        <v>Jan 18, 2017</v>
      </c>
      <c r="G2884" s="213">
        <f>VLOOKUP(Table35[[#This Row],[investing.com format]],'Data Investing'!A:B,2,)</f>
        <v>1.1531</v>
      </c>
    </row>
    <row r="2885" spans="1:7" x14ac:dyDescent="0.45">
      <c r="A2885" s="212">
        <v>42754</v>
      </c>
      <c r="B2885" s="100">
        <f t="shared" si="225"/>
        <v>19</v>
      </c>
      <c r="C2885" s="89">
        <f t="shared" si="226"/>
        <v>1</v>
      </c>
      <c r="D2885" s="89">
        <f t="shared" si="227"/>
        <v>2017</v>
      </c>
      <c r="E2885" s="89" t="str">
        <f t="shared" si="228"/>
        <v>Jan</v>
      </c>
      <c r="F2885" s="89" t="str">
        <f t="shared" si="229"/>
        <v>Jan 19, 2017</v>
      </c>
      <c r="G2885" s="213">
        <f>VLOOKUP(Table35[[#This Row],[investing.com format]],'Data Investing'!A:B,2,)</f>
        <v>1.1574</v>
      </c>
    </row>
    <row r="2886" spans="1:7" x14ac:dyDescent="0.45">
      <c r="A2886" s="212">
        <v>42755</v>
      </c>
      <c r="B2886" s="100">
        <f t="shared" si="225"/>
        <v>20</v>
      </c>
      <c r="C2886" s="89">
        <f t="shared" si="226"/>
        <v>1</v>
      </c>
      <c r="D2886" s="89">
        <f t="shared" si="227"/>
        <v>2017</v>
      </c>
      <c r="E2886" s="89" t="str">
        <f t="shared" si="228"/>
        <v>Jan</v>
      </c>
      <c r="F2886" s="89" t="str">
        <f t="shared" si="229"/>
        <v>Jan 20, 2017</v>
      </c>
      <c r="G2886" s="213">
        <f>VLOOKUP(Table35[[#This Row],[investing.com format]],'Data Investing'!A:B,2,)</f>
        <v>1.1561999999999999</v>
      </c>
    </row>
    <row r="2887" spans="1:7" x14ac:dyDescent="0.45">
      <c r="A2887" s="212">
        <v>42758</v>
      </c>
      <c r="B2887" s="100">
        <f t="shared" si="225"/>
        <v>23</v>
      </c>
      <c r="C2887" s="89">
        <f t="shared" si="226"/>
        <v>1</v>
      </c>
      <c r="D2887" s="89">
        <f t="shared" si="227"/>
        <v>2017</v>
      </c>
      <c r="E2887" s="89" t="str">
        <f t="shared" si="228"/>
        <v>Jan</v>
      </c>
      <c r="F2887" s="89" t="str">
        <f t="shared" si="229"/>
        <v>Jan 23, 2017</v>
      </c>
      <c r="G2887" s="213">
        <f>VLOOKUP(Table35[[#This Row],[investing.com format]],'Data Investing'!A:B,2,)</f>
        <v>1.1644000000000001</v>
      </c>
    </row>
    <row r="2888" spans="1:7" x14ac:dyDescent="0.45">
      <c r="A2888" s="212">
        <v>42759</v>
      </c>
      <c r="B2888" s="100">
        <f t="shared" si="225"/>
        <v>24</v>
      </c>
      <c r="C2888" s="89">
        <f t="shared" si="226"/>
        <v>1</v>
      </c>
      <c r="D2888" s="89">
        <f t="shared" si="227"/>
        <v>2017</v>
      </c>
      <c r="E2888" s="89" t="str">
        <f t="shared" si="228"/>
        <v>Jan</v>
      </c>
      <c r="F2888" s="89" t="str">
        <f t="shared" si="229"/>
        <v>Jan 24, 2017</v>
      </c>
      <c r="G2888" s="213">
        <f>VLOOKUP(Table35[[#This Row],[investing.com format]],'Data Investing'!A:B,2,)</f>
        <v>1.1667000000000001</v>
      </c>
    </row>
    <row r="2889" spans="1:7" x14ac:dyDescent="0.45">
      <c r="A2889" s="212">
        <v>42760</v>
      </c>
      <c r="B2889" s="100">
        <f t="shared" si="225"/>
        <v>25</v>
      </c>
      <c r="C2889" s="89">
        <f t="shared" si="226"/>
        <v>1</v>
      </c>
      <c r="D2889" s="89">
        <f t="shared" si="227"/>
        <v>2017</v>
      </c>
      <c r="E2889" s="89" t="str">
        <f t="shared" si="228"/>
        <v>Jan</v>
      </c>
      <c r="F2889" s="89" t="str">
        <f t="shared" si="229"/>
        <v>Jan 25, 2017</v>
      </c>
      <c r="G2889" s="213">
        <f>VLOOKUP(Table35[[#This Row],[investing.com format]],'Data Investing'!A:B,2,)</f>
        <v>1.1756</v>
      </c>
    </row>
    <row r="2890" spans="1:7" x14ac:dyDescent="0.45">
      <c r="A2890" s="212">
        <v>42761</v>
      </c>
      <c r="B2890" s="100">
        <f t="shared" si="225"/>
        <v>26</v>
      </c>
      <c r="C2890" s="89">
        <f t="shared" si="226"/>
        <v>1</v>
      </c>
      <c r="D2890" s="89">
        <f t="shared" si="227"/>
        <v>2017</v>
      </c>
      <c r="E2890" s="89" t="str">
        <f t="shared" si="228"/>
        <v>Jan</v>
      </c>
      <c r="F2890" s="89" t="str">
        <f t="shared" si="229"/>
        <v>Jan 26, 2017</v>
      </c>
      <c r="G2890" s="213">
        <f>VLOOKUP(Table35[[#This Row],[investing.com format]],'Data Investing'!A:B,2,)</f>
        <v>1.1788000000000001</v>
      </c>
    </row>
    <row r="2891" spans="1:7" x14ac:dyDescent="0.45">
      <c r="A2891" s="212">
        <v>42762</v>
      </c>
      <c r="B2891" s="100">
        <f t="shared" si="225"/>
        <v>27</v>
      </c>
      <c r="C2891" s="89">
        <f t="shared" si="226"/>
        <v>1</v>
      </c>
      <c r="D2891" s="89">
        <f t="shared" si="227"/>
        <v>2017</v>
      </c>
      <c r="E2891" s="89" t="str">
        <f t="shared" si="228"/>
        <v>Jan</v>
      </c>
      <c r="F2891" s="89" t="str">
        <f t="shared" si="229"/>
        <v>Jan 27, 2017</v>
      </c>
      <c r="G2891" s="213">
        <f>VLOOKUP(Table35[[#This Row],[investing.com format]],'Data Investing'!A:B,2,)</f>
        <v>1.1735</v>
      </c>
    </row>
    <row r="2892" spans="1:7" x14ac:dyDescent="0.45">
      <c r="A2892" s="212">
        <v>42765</v>
      </c>
      <c r="B2892" s="100">
        <f t="shared" si="225"/>
        <v>30</v>
      </c>
      <c r="C2892" s="89">
        <f t="shared" si="226"/>
        <v>1</v>
      </c>
      <c r="D2892" s="89">
        <f t="shared" si="227"/>
        <v>2017</v>
      </c>
      <c r="E2892" s="89" t="str">
        <f t="shared" si="228"/>
        <v>Jan</v>
      </c>
      <c r="F2892" s="89" t="str">
        <f t="shared" si="229"/>
        <v>Jan 30, 2017</v>
      </c>
      <c r="G2892" s="213">
        <f>VLOOKUP(Table35[[#This Row],[investing.com format]],'Data Investing'!A:B,2,)</f>
        <v>1.1676</v>
      </c>
    </row>
    <row r="2893" spans="1:7" x14ac:dyDescent="0.45">
      <c r="A2893" s="212">
        <v>42766</v>
      </c>
      <c r="B2893" s="100">
        <f t="shared" si="225"/>
        <v>31</v>
      </c>
      <c r="C2893" s="89">
        <f t="shared" si="226"/>
        <v>1</v>
      </c>
      <c r="D2893" s="89">
        <f t="shared" si="227"/>
        <v>2017</v>
      </c>
      <c r="E2893" s="89" t="str">
        <f t="shared" si="228"/>
        <v>Jan</v>
      </c>
      <c r="F2893" s="89" t="str">
        <f t="shared" si="229"/>
        <v>Jan 31, 2017</v>
      </c>
      <c r="G2893" s="213">
        <f>VLOOKUP(Table35[[#This Row],[investing.com format]],'Data Investing'!A:B,2,)</f>
        <v>1.1649</v>
      </c>
    </row>
    <row r="2894" spans="1:7" x14ac:dyDescent="0.45">
      <c r="A2894" s="212">
        <v>42767</v>
      </c>
      <c r="B2894" s="100">
        <f t="shared" si="225"/>
        <v>1</v>
      </c>
      <c r="C2894" s="89">
        <f t="shared" si="226"/>
        <v>2</v>
      </c>
      <c r="D2894" s="89">
        <f t="shared" si="227"/>
        <v>2017</v>
      </c>
      <c r="E2894" s="89" t="str">
        <f t="shared" si="228"/>
        <v>Feb</v>
      </c>
      <c r="F2894" s="89" t="str">
        <f t="shared" si="229"/>
        <v>Feb 01, 2017</v>
      </c>
      <c r="G2894" s="213">
        <f>VLOOKUP(Table35[[#This Row],[investing.com format]],'Data Investing'!A:B,2,)</f>
        <v>1.1753</v>
      </c>
    </row>
    <row r="2895" spans="1:7" x14ac:dyDescent="0.45">
      <c r="A2895" s="212">
        <v>42768</v>
      </c>
      <c r="B2895" s="100">
        <f t="shared" si="225"/>
        <v>2</v>
      </c>
      <c r="C2895" s="89">
        <f t="shared" si="226"/>
        <v>2</v>
      </c>
      <c r="D2895" s="89">
        <f t="shared" si="227"/>
        <v>2017</v>
      </c>
      <c r="E2895" s="89" t="str">
        <f t="shared" si="228"/>
        <v>Feb</v>
      </c>
      <c r="F2895" s="89" t="str">
        <f t="shared" si="229"/>
        <v>Feb 02, 2017</v>
      </c>
      <c r="G2895" s="213">
        <f>VLOOKUP(Table35[[#This Row],[investing.com format]],'Data Investing'!A:B,2,)</f>
        <v>1.1645000000000001</v>
      </c>
    </row>
    <row r="2896" spans="1:7" x14ac:dyDescent="0.45">
      <c r="A2896" s="212">
        <v>42769</v>
      </c>
      <c r="B2896" s="100">
        <f t="shared" si="225"/>
        <v>3</v>
      </c>
      <c r="C2896" s="89">
        <f t="shared" si="226"/>
        <v>2</v>
      </c>
      <c r="D2896" s="89">
        <f t="shared" si="227"/>
        <v>2017</v>
      </c>
      <c r="E2896" s="89" t="str">
        <f t="shared" si="228"/>
        <v>Feb</v>
      </c>
      <c r="F2896" s="89" t="str">
        <f t="shared" si="229"/>
        <v>Feb 03, 2017</v>
      </c>
      <c r="G2896" s="213">
        <f>VLOOKUP(Table35[[#This Row],[investing.com format]],'Data Investing'!A:B,2,)</f>
        <v>1.1579999999999999</v>
      </c>
    </row>
    <row r="2897" spans="1:7" x14ac:dyDescent="0.45">
      <c r="A2897" s="212">
        <v>42772</v>
      </c>
      <c r="B2897" s="100">
        <f t="shared" si="225"/>
        <v>6</v>
      </c>
      <c r="C2897" s="89">
        <f t="shared" si="226"/>
        <v>2</v>
      </c>
      <c r="D2897" s="89">
        <f t="shared" si="227"/>
        <v>2017</v>
      </c>
      <c r="E2897" s="89" t="str">
        <f t="shared" si="228"/>
        <v>Feb</v>
      </c>
      <c r="F2897" s="89" t="str">
        <f t="shared" si="229"/>
        <v>Feb 06, 2017</v>
      </c>
      <c r="G2897" s="213">
        <f>VLOOKUP(Table35[[#This Row],[investing.com format]],'Data Investing'!A:B,2,)</f>
        <v>1.1599999999999999</v>
      </c>
    </row>
    <row r="2898" spans="1:7" x14ac:dyDescent="0.45">
      <c r="A2898" s="212">
        <v>42773</v>
      </c>
      <c r="B2898" s="100">
        <f t="shared" ref="B2898:B2961" si="230">DAY(A2898)</f>
        <v>7</v>
      </c>
      <c r="C2898" s="89">
        <f t="shared" ref="C2898:C2961" si="231">MONTH(A2898)</f>
        <v>2</v>
      </c>
      <c r="D2898" s="89">
        <f t="shared" ref="D2898:D2961" si="232">YEAR(A2898)</f>
        <v>2017</v>
      </c>
      <c r="E2898" s="89" t="str">
        <f t="shared" ref="E2898:E2961" si="233">VLOOKUP(C2898,$K$2:$L$13,2,)</f>
        <v>Feb</v>
      </c>
      <c r="F2898" s="89" t="str">
        <f t="shared" ref="F2898:F2961" si="234">IF(B2898&lt;10,E2898&amp;" 0"&amp; B2898&amp;", " &amp;D2898,E2898&amp;" "&amp; B2898&amp;", " &amp;D2898)</f>
        <v>Feb 07, 2017</v>
      </c>
      <c r="G2898" s="213">
        <f>VLOOKUP(Table35[[#This Row],[investing.com format]],'Data Investing'!A:B,2,)</f>
        <v>1.1709000000000001</v>
      </c>
    </row>
    <row r="2899" spans="1:7" x14ac:dyDescent="0.45">
      <c r="A2899" s="212">
        <v>42774</v>
      </c>
      <c r="B2899" s="100">
        <f t="shared" si="230"/>
        <v>8</v>
      </c>
      <c r="C2899" s="89">
        <f t="shared" si="231"/>
        <v>2</v>
      </c>
      <c r="D2899" s="89">
        <f t="shared" si="232"/>
        <v>2017</v>
      </c>
      <c r="E2899" s="89" t="str">
        <f t="shared" si="233"/>
        <v>Feb</v>
      </c>
      <c r="F2899" s="89" t="str">
        <f t="shared" si="234"/>
        <v>Feb 08, 2017</v>
      </c>
      <c r="G2899" s="213">
        <f>VLOOKUP(Table35[[#This Row],[investing.com format]],'Data Investing'!A:B,2,)</f>
        <v>1.1720999999999999</v>
      </c>
    </row>
    <row r="2900" spans="1:7" x14ac:dyDescent="0.45">
      <c r="A2900" s="212">
        <v>42775</v>
      </c>
      <c r="B2900" s="100">
        <f t="shared" si="230"/>
        <v>9</v>
      </c>
      <c r="C2900" s="89">
        <f t="shared" si="231"/>
        <v>2</v>
      </c>
      <c r="D2900" s="89">
        <f t="shared" si="232"/>
        <v>2017</v>
      </c>
      <c r="E2900" s="89" t="str">
        <f t="shared" si="233"/>
        <v>Feb</v>
      </c>
      <c r="F2900" s="89" t="str">
        <f t="shared" si="234"/>
        <v>Feb 09, 2017</v>
      </c>
      <c r="G2900" s="213">
        <f>VLOOKUP(Table35[[#This Row],[investing.com format]],'Data Investing'!A:B,2,)</f>
        <v>1.1732</v>
      </c>
    </row>
    <row r="2901" spans="1:7" x14ac:dyDescent="0.45">
      <c r="A2901" s="212">
        <v>42776</v>
      </c>
      <c r="B2901" s="100">
        <f t="shared" si="230"/>
        <v>10</v>
      </c>
      <c r="C2901" s="89">
        <f t="shared" si="231"/>
        <v>2</v>
      </c>
      <c r="D2901" s="89">
        <f t="shared" si="232"/>
        <v>2017</v>
      </c>
      <c r="E2901" s="89" t="str">
        <f t="shared" si="233"/>
        <v>Feb</v>
      </c>
      <c r="F2901" s="89" t="str">
        <f t="shared" si="234"/>
        <v>Feb 10, 2017</v>
      </c>
      <c r="G2901" s="213">
        <f>VLOOKUP(Table35[[#This Row],[investing.com format]],'Data Investing'!A:B,2,)</f>
        <v>1.1738999999999999</v>
      </c>
    </row>
    <row r="2902" spans="1:7" x14ac:dyDescent="0.45">
      <c r="A2902" s="212">
        <v>42779</v>
      </c>
      <c r="B2902" s="100">
        <f t="shared" si="230"/>
        <v>13</v>
      </c>
      <c r="C2902" s="89">
        <f t="shared" si="231"/>
        <v>2</v>
      </c>
      <c r="D2902" s="89">
        <f t="shared" si="232"/>
        <v>2017</v>
      </c>
      <c r="E2902" s="89" t="str">
        <f t="shared" si="233"/>
        <v>Feb</v>
      </c>
      <c r="F2902" s="89" t="str">
        <f t="shared" si="234"/>
        <v>Feb 13, 2017</v>
      </c>
      <c r="G2902" s="213">
        <f>VLOOKUP(Table35[[#This Row],[investing.com format]],'Data Investing'!A:B,2,)</f>
        <v>1.1818</v>
      </c>
    </row>
    <row r="2903" spans="1:7" x14ac:dyDescent="0.45">
      <c r="A2903" s="212">
        <v>42780</v>
      </c>
      <c r="B2903" s="100">
        <f t="shared" si="230"/>
        <v>14</v>
      </c>
      <c r="C2903" s="89">
        <f t="shared" si="231"/>
        <v>2</v>
      </c>
      <c r="D2903" s="89">
        <f t="shared" si="232"/>
        <v>2017</v>
      </c>
      <c r="E2903" s="89" t="str">
        <f t="shared" si="233"/>
        <v>Feb</v>
      </c>
      <c r="F2903" s="89" t="str">
        <f t="shared" si="234"/>
        <v>Feb 14, 2017</v>
      </c>
      <c r="G2903" s="213">
        <f>VLOOKUP(Table35[[#This Row],[investing.com format]],'Data Investing'!A:B,2,)</f>
        <v>1.1789000000000001</v>
      </c>
    </row>
    <row r="2904" spans="1:7" x14ac:dyDescent="0.45">
      <c r="A2904" s="212">
        <v>42781</v>
      </c>
      <c r="B2904" s="100">
        <f t="shared" si="230"/>
        <v>15</v>
      </c>
      <c r="C2904" s="89">
        <f t="shared" si="231"/>
        <v>2</v>
      </c>
      <c r="D2904" s="89">
        <f t="shared" si="232"/>
        <v>2017</v>
      </c>
      <c r="E2904" s="89" t="str">
        <f t="shared" si="233"/>
        <v>Feb</v>
      </c>
      <c r="F2904" s="89" t="str">
        <f t="shared" si="234"/>
        <v>Feb 15, 2017</v>
      </c>
      <c r="G2904" s="213">
        <f>VLOOKUP(Table35[[#This Row],[investing.com format]],'Data Investing'!A:B,2,)</f>
        <v>1.1753</v>
      </c>
    </row>
    <row r="2905" spans="1:7" x14ac:dyDescent="0.45">
      <c r="A2905" s="212">
        <v>42782</v>
      </c>
      <c r="B2905" s="100">
        <f t="shared" si="230"/>
        <v>16</v>
      </c>
      <c r="C2905" s="89">
        <f t="shared" si="231"/>
        <v>2</v>
      </c>
      <c r="D2905" s="89">
        <f t="shared" si="232"/>
        <v>2017</v>
      </c>
      <c r="E2905" s="89" t="str">
        <f t="shared" si="233"/>
        <v>Feb</v>
      </c>
      <c r="F2905" s="89" t="str">
        <f t="shared" si="234"/>
        <v>Feb 16, 2017</v>
      </c>
      <c r="G2905" s="213">
        <f>VLOOKUP(Table35[[#This Row],[investing.com format]],'Data Investing'!A:B,2,)</f>
        <v>1.17</v>
      </c>
    </row>
    <row r="2906" spans="1:7" x14ac:dyDescent="0.45">
      <c r="A2906" s="212">
        <v>42783</v>
      </c>
      <c r="B2906" s="100">
        <f t="shared" si="230"/>
        <v>17</v>
      </c>
      <c r="C2906" s="89">
        <f t="shared" si="231"/>
        <v>2</v>
      </c>
      <c r="D2906" s="89">
        <f t="shared" si="232"/>
        <v>2017</v>
      </c>
      <c r="E2906" s="89" t="str">
        <f t="shared" si="233"/>
        <v>Feb</v>
      </c>
      <c r="F2906" s="89" t="str">
        <f t="shared" si="234"/>
        <v>Feb 17, 2017</v>
      </c>
      <c r="G2906" s="213">
        <f>VLOOKUP(Table35[[#This Row],[investing.com format]],'Data Investing'!A:B,2,)</f>
        <v>1.1697</v>
      </c>
    </row>
    <row r="2907" spans="1:7" x14ac:dyDescent="0.45">
      <c r="A2907" s="212">
        <v>42787</v>
      </c>
      <c r="B2907" s="100">
        <f t="shared" si="230"/>
        <v>21</v>
      </c>
      <c r="C2907" s="89">
        <f t="shared" si="231"/>
        <v>2</v>
      </c>
      <c r="D2907" s="89">
        <f t="shared" si="232"/>
        <v>2017</v>
      </c>
      <c r="E2907" s="89" t="str">
        <f t="shared" si="233"/>
        <v>Feb</v>
      </c>
      <c r="F2907" s="89" t="str">
        <f t="shared" si="234"/>
        <v>Feb 21, 2017</v>
      </c>
      <c r="G2907" s="213">
        <f>VLOOKUP(Table35[[#This Row],[investing.com format]],'Data Investing'!A:B,2,)</f>
        <v>1.1836</v>
      </c>
    </row>
    <row r="2908" spans="1:7" x14ac:dyDescent="0.45">
      <c r="A2908" s="212">
        <v>42788</v>
      </c>
      <c r="B2908" s="100">
        <f t="shared" si="230"/>
        <v>22</v>
      </c>
      <c r="C2908" s="89">
        <f t="shared" si="231"/>
        <v>2</v>
      </c>
      <c r="D2908" s="89">
        <f t="shared" si="232"/>
        <v>2017</v>
      </c>
      <c r="E2908" s="89" t="str">
        <f t="shared" si="233"/>
        <v>Feb</v>
      </c>
      <c r="F2908" s="89" t="str">
        <f t="shared" si="234"/>
        <v>Feb 22, 2017</v>
      </c>
      <c r="G2908" s="213">
        <f>VLOOKUP(Table35[[#This Row],[investing.com format]],'Data Investing'!A:B,2,)</f>
        <v>1.1795</v>
      </c>
    </row>
    <row r="2909" spans="1:7" x14ac:dyDescent="0.45">
      <c r="A2909" s="212">
        <v>42789</v>
      </c>
      <c r="B2909" s="100">
        <f t="shared" si="230"/>
        <v>23</v>
      </c>
      <c r="C2909" s="89">
        <f t="shared" si="231"/>
        <v>2</v>
      </c>
      <c r="D2909" s="89">
        <f t="shared" si="232"/>
        <v>2017</v>
      </c>
      <c r="E2909" s="89" t="str">
        <f t="shared" si="233"/>
        <v>Feb</v>
      </c>
      <c r="F2909" s="89" t="str">
        <f t="shared" si="234"/>
        <v>Feb 23, 2017</v>
      </c>
      <c r="G2909" s="213">
        <f>VLOOKUP(Table35[[#This Row],[investing.com format]],'Data Investing'!A:B,2,)</f>
        <v>1.1865000000000001</v>
      </c>
    </row>
    <row r="2910" spans="1:7" x14ac:dyDescent="0.45">
      <c r="A2910" s="212">
        <v>42790</v>
      </c>
      <c r="B2910" s="100">
        <f t="shared" si="230"/>
        <v>24</v>
      </c>
      <c r="C2910" s="89">
        <f t="shared" si="231"/>
        <v>2</v>
      </c>
      <c r="D2910" s="89">
        <f t="shared" si="232"/>
        <v>2017</v>
      </c>
      <c r="E2910" s="89" t="str">
        <f t="shared" si="233"/>
        <v>Feb</v>
      </c>
      <c r="F2910" s="89" t="str">
        <f t="shared" si="234"/>
        <v>Feb 24, 2017</v>
      </c>
      <c r="G2910" s="213">
        <f>VLOOKUP(Table35[[#This Row],[investing.com format]],'Data Investing'!A:B,2,)</f>
        <v>1.1802999999999999</v>
      </c>
    </row>
    <row r="2911" spans="1:7" x14ac:dyDescent="0.45">
      <c r="A2911" s="212">
        <v>42793</v>
      </c>
      <c r="B2911" s="100">
        <f t="shared" si="230"/>
        <v>27</v>
      </c>
      <c r="C2911" s="89">
        <f t="shared" si="231"/>
        <v>2</v>
      </c>
      <c r="D2911" s="89">
        <f t="shared" si="232"/>
        <v>2017</v>
      </c>
      <c r="E2911" s="89" t="str">
        <f t="shared" si="233"/>
        <v>Feb</v>
      </c>
      <c r="F2911" s="89" t="str">
        <f t="shared" si="234"/>
        <v>Feb 27, 2017</v>
      </c>
      <c r="G2911" s="213">
        <f>VLOOKUP(Table35[[#This Row],[investing.com format]],'Data Investing'!A:B,2,)</f>
        <v>1.1752</v>
      </c>
    </row>
    <row r="2912" spans="1:7" x14ac:dyDescent="0.45">
      <c r="A2912" s="212">
        <v>42794</v>
      </c>
      <c r="B2912" s="100">
        <f t="shared" si="230"/>
        <v>28</v>
      </c>
      <c r="C2912" s="89">
        <f t="shared" si="231"/>
        <v>2</v>
      </c>
      <c r="D2912" s="89">
        <f t="shared" si="232"/>
        <v>2017</v>
      </c>
      <c r="E2912" s="89" t="str">
        <f t="shared" si="233"/>
        <v>Feb</v>
      </c>
      <c r="F2912" s="89" t="str">
        <f t="shared" si="234"/>
        <v>Feb 28, 2017</v>
      </c>
      <c r="G2912" s="213">
        <f>VLOOKUP(Table35[[#This Row],[investing.com format]],'Data Investing'!A:B,2,)</f>
        <v>1.1705000000000001</v>
      </c>
    </row>
    <row r="2913" spans="1:7" x14ac:dyDescent="0.45">
      <c r="A2913" s="212">
        <v>42795</v>
      </c>
      <c r="B2913" s="100">
        <f t="shared" si="230"/>
        <v>1</v>
      </c>
      <c r="C2913" s="89">
        <f t="shared" si="231"/>
        <v>3</v>
      </c>
      <c r="D2913" s="89">
        <f t="shared" si="232"/>
        <v>2017</v>
      </c>
      <c r="E2913" s="89" t="str">
        <f t="shared" si="233"/>
        <v>Mar</v>
      </c>
      <c r="F2913" s="89" t="str">
        <f t="shared" si="234"/>
        <v>Mar 01, 2017</v>
      </c>
      <c r="G2913" s="213">
        <f>VLOOKUP(Table35[[#This Row],[investing.com format]],'Data Investing'!A:B,2,)</f>
        <v>1.1657</v>
      </c>
    </row>
    <row r="2914" spans="1:7" x14ac:dyDescent="0.45">
      <c r="A2914" s="212">
        <v>42796</v>
      </c>
      <c r="B2914" s="100">
        <f t="shared" si="230"/>
        <v>2</v>
      </c>
      <c r="C2914" s="89">
        <f t="shared" si="231"/>
        <v>3</v>
      </c>
      <c r="D2914" s="89">
        <f t="shared" si="232"/>
        <v>2017</v>
      </c>
      <c r="E2914" s="89" t="str">
        <f t="shared" si="233"/>
        <v>Mar</v>
      </c>
      <c r="F2914" s="89" t="str">
        <f t="shared" si="234"/>
        <v>Mar 02, 2017</v>
      </c>
      <c r="G2914" s="213">
        <f>VLOOKUP(Table35[[#This Row],[investing.com format]],'Data Investing'!A:B,2,)</f>
        <v>1.1675</v>
      </c>
    </row>
    <row r="2915" spans="1:7" x14ac:dyDescent="0.45">
      <c r="A2915" s="212">
        <v>42797</v>
      </c>
      <c r="B2915" s="100">
        <f t="shared" si="230"/>
        <v>3</v>
      </c>
      <c r="C2915" s="89">
        <f t="shared" si="231"/>
        <v>3</v>
      </c>
      <c r="D2915" s="89">
        <f t="shared" si="232"/>
        <v>2017</v>
      </c>
      <c r="E2915" s="89" t="str">
        <f t="shared" si="233"/>
        <v>Mar</v>
      </c>
      <c r="F2915" s="89" t="str">
        <f t="shared" si="234"/>
        <v>Mar 03, 2017</v>
      </c>
      <c r="G2915" s="213">
        <f>VLOOKUP(Table35[[#This Row],[investing.com format]],'Data Investing'!A:B,2,)</f>
        <v>1.1574</v>
      </c>
    </row>
    <row r="2916" spans="1:7" x14ac:dyDescent="0.45">
      <c r="A2916" s="212">
        <v>42800</v>
      </c>
      <c r="B2916" s="100">
        <f t="shared" si="230"/>
        <v>6</v>
      </c>
      <c r="C2916" s="89">
        <f t="shared" si="231"/>
        <v>3</v>
      </c>
      <c r="D2916" s="89">
        <f t="shared" si="232"/>
        <v>2017</v>
      </c>
      <c r="E2916" s="89" t="str">
        <f t="shared" si="233"/>
        <v>Mar</v>
      </c>
      <c r="F2916" s="89" t="str">
        <f t="shared" si="234"/>
        <v>Mar 06, 2017</v>
      </c>
      <c r="G2916" s="213">
        <f>VLOOKUP(Table35[[#This Row],[investing.com format]],'Data Investing'!A:B,2,)</f>
        <v>1.1564000000000001</v>
      </c>
    </row>
    <row r="2917" spans="1:7" x14ac:dyDescent="0.45">
      <c r="A2917" s="212">
        <v>42801</v>
      </c>
      <c r="B2917" s="100">
        <f t="shared" si="230"/>
        <v>7</v>
      </c>
      <c r="C2917" s="89">
        <f t="shared" si="231"/>
        <v>3</v>
      </c>
      <c r="D2917" s="89">
        <f t="shared" si="232"/>
        <v>2017</v>
      </c>
      <c r="E2917" s="89" t="str">
        <f t="shared" si="233"/>
        <v>Mar</v>
      </c>
      <c r="F2917" s="89" t="str">
        <f t="shared" si="234"/>
        <v>Mar 07, 2017</v>
      </c>
      <c r="G2917" s="213">
        <f>VLOOKUP(Table35[[#This Row],[investing.com format]],'Data Investing'!A:B,2,)</f>
        <v>1.1546000000000001</v>
      </c>
    </row>
    <row r="2918" spans="1:7" x14ac:dyDescent="0.45">
      <c r="A2918" s="212">
        <v>42802</v>
      </c>
      <c r="B2918" s="100">
        <f t="shared" si="230"/>
        <v>8</v>
      </c>
      <c r="C2918" s="89">
        <f t="shared" si="231"/>
        <v>3</v>
      </c>
      <c r="D2918" s="89">
        <f t="shared" si="232"/>
        <v>2017</v>
      </c>
      <c r="E2918" s="89" t="str">
        <f t="shared" si="233"/>
        <v>Mar</v>
      </c>
      <c r="F2918" s="89" t="str">
        <f t="shared" si="234"/>
        <v>Mar 08, 2017</v>
      </c>
      <c r="G2918" s="213">
        <f>VLOOKUP(Table35[[#This Row],[investing.com format]],'Data Investing'!A:B,2,)</f>
        <v>1.1545000000000001</v>
      </c>
    </row>
    <row r="2919" spans="1:7" x14ac:dyDescent="0.45">
      <c r="A2919" s="212">
        <v>42803</v>
      </c>
      <c r="B2919" s="100">
        <f t="shared" si="230"/>
        <v>9</v>
      </c>
      <c r="C2919" s="89">
        <f t="shared" si="231"/>
        <v>3</v>
      </c>
      <c r="D2919" s="89">
        <f t="shared" si="232"/>
        <v>2017</v>
      </c>
      <c r="E2919" s="89" t="str">
        <f t="shared" si="233"/>
        <v>Mar</v>
      </c>
      <c r="F2919" s="89" t="str">
        <f t="shared" si="234"/>
        <v>Mar 09, 2017</v>
      </c>
      <c r="G2919" s="213">
        <f>VLOOKUP(Table35[[#This Row],[investing.com format]],'Data Investing'!A:B,2,)</f>
        <v>1.1501999999999999</v>
      </c>
    </row>
    <row r="2920" spans="1:7" x14ac:dyDescent="0.45">
      <c r="A2920" s="212">
        <v>42804</v>
      </c>
      <c r="B2920" s="100">
        <f t="shared" si="230"/>
        <v>10</v>
      </c>
      <c r="C2920" s="89">
        <f t="shared" si="231"/>
        <v>3</v>
      </c>
      <c r="D2920" s="89">
        <f t="shared" si="232"/>
        <v>2017</v>
      </c>
      <c r="E2920" s="89" t="str">
        <f t="shared" si="233"/>
        <v>Mar</v>
      </c>
      <c r="F2920" s="89" t="str">
        <f t="shared" si="234"/>
        <v>Mar 10, 2017</v>
      </c>
      <c r="G2920" s="213">
        <f>VLOOKUP(Table35[[#This Row],[investing.com format]],'Data Investing'!A:B,2,)</f>
        <v>1.1405000000000001</v>
      </c>
    </row>
    <row r="2921" spans="1:7" x14ac:dyDescent="0.45">
      <c r="A2921" s="212">
        <v>42807</v>
      </c>
      <c r="B2921" s="100">
        <f t="shared" si="230"/>
        <v>13</v>
      </c>
      <c r="C2921" s="89">
        <f t="shared" si="231"/>
        <v>3</v>
      </c>
      <c r="D2921" s="89">
        <f t="shared" si="232"/>
        <v>2017</v>
      </c>
      <c r="E2921" s="89" t="str">
        <f t="shared" si="233"/>
        <v>Mar</v>
      </c>
      <c r="F2921" s="89" t="str">
        <f t="shared" si="234"/>
        <v>Mar 13, 2017</v>
      </c>
      <c r="G2921" s="213">
        <f>VLOOKUP(Table35[[#This Row],[investing.com format]],'Data Investing'!A:B,2,)</f>
        <v>1.1469</v>
      </c>
    </row>
    <row r="2922" spans="1:7" x14ac:dyDescent="0.45">
      <c r="A2922" s="212">
        <v>42808</v>
      </c>
      <c r="B2922" s="100">
        <f t="shared" si="230"/>
        <v>14</v>
      </c>
      <c r="C2922" s="89">
        <f t="shared" si="231"/>
        <v>3</v>
      </c>
      <c r="D2922" s="89">
        <f t="shared" si="232"/>
        <v>2017</v>
      </c>
      <c r="E2922" s="89" t="str">
        <f t="shared" si="233"/>
        <v>Mar</v>
      </c>
      <c r="F2922" s="89" t="str">
        <f t="shared" si="234"/>
        <v>Mar 14, 2017</v>
      </c>
      <c r="G2922" s="213">
        <f>VLOOKUP(Table35[[#This Row],[investing.com format]],'Data Investing'!A:B,2,)</f>
        <v>1.1462000000000001</v>
      </c>
    </row>
    <row r="2923" spans="1:7" x14ac:dyDescent="0.45">
      <c r="A2923" s="212">
        <v>42809</v>
      </c>
      <c r="B2923" s="100">
        <f t="shared" si="230"/>
        <v>15</v>
      </c>
      <c r="C2923" s="89">
        <f t="shared" si="231"/>
        <v>3</v>
      </c>
      <c r="D2923" s="89">
        <f t="shared" si="232"/>
        <v>2017</v>
      </c>
      <c r="E2923" s="89" t="str">
        <f t="shared" si="233"/>
        <v>Mar</v>
      </c>
      <c r="F2923" s="89" t="str">
        <f t="shared" si="234"/>
        <v>Mar 15, 2017</v>
      </c>
      <c r="G2923" s="213">
        <f>VLOOKUP(Table35[[#This Row],[investing.com format]],'Data Investing'!A:B,2,)</f>
        <v>1.1451</v>
      </c>
    </row>
    <row r="2924" spans="1:7" x14ac:dyDescent="0.45">
      <c r="A2924" s="212">
        <v>42810</v>
      </c>
      <c r="B2924" s="100">
        <f t="shared" si="230"/>
        <v>16</v>
      </c>
      <c r="C2924" s="89">
        <f t="shared" si="231"/>
        <v>3</v>
      </c>
      <c r="D2924" s="89">
        <f t="shared" si="232"/>
        <v>2017</v>
      </c>
      <c r="E2924" s="89" t="str">
        <f t="shared" si="233"/>
        <v>Mar</v>
      </c>
      <c r="F2924" s="89" t="str">
        <f t="shared" si="234"/>
        <v>Mar 16, 2017</v>
      </c>
      <c r="G2924" s="213">
        <f>VLOOKUP(Table35[[#This Row],[investing.com format]],'Data Investing'!A:B,2,)</f>
        <v>1.1480999999999999</v>
      </c>
    </row>
    <row r="2925" spans="1:7" x14ac:dyDescent="0.45">
      <c r="A2925" s="212">
        <v>42811</v>
      </c>
      <c r="B2925" s="100">
        <f t="shared" si="230"/>
        <v>17</v>
      </c>
      <c r="C2925" s="89">
        <f t="shared" si="231"/>
        <v>3</v>
      </c>
      <c r="D2925" s="89">
        <f t="shared" si="232"/>
        <v>2017</v>
      </c>
      <c r="E2925" s="89" t="str">
        <f t="shared" si="233"/>
        <v>Mar</v>
      </c>
      <c r="F2925" s="89" t="str">
        <f t="shared" si="234"/>
        <v>Mar 17, 2017</v>
      </c>
      <c r="G2925" s="213">
        <f>VLOOKUP(Table35[[#This Row],[investing.com format]],'Data Investing'!A:B,2,)</f>
        <v>1.1541999999999999</v>
      </c>
    </row>
    <row r="2926" spans="1:7" x14ac:dyDescent="0.45">
      <c r="A2926" s="212">
        <v>42814</v>
      </c>
      <c r="B2926" s="100">
        <f t="shared" si="230"/>
        <v>20</v>
      </c>
      <c r="C2926" s="89">
        <f t="shared" si="231"/>
        <v>3</v>
      </c>
      <c r="D2926" s="89">
        <f t="shared" si="232"/>
        <v>2017</v>
      </c>
      <c r="E2926" s="89" t="str">
        <f t="shared" si="233"/>
        <v>Mar</v>
      </c>
      <c r="F2926" s="89" t="str">
        <f t="shared" si="234"/>
        <v>Mar 20, 2017</v>
      </c>
      <c r="G2926" s="213">
        <f>VLOOKUP(Table35[[#This Row],[investing.com format]],'Data Investing'!A:B,2,)</f>
        <v>1.1508</v>
      </c>
    </row>
    <row r="2927" spans="1:7" x14ac:dyDescent="0.45">
      <c r="A2927" s="212">
        <v>42815</v>
      </c>
      <c r="B2927" s="100">
        <f t="shared" si="230"/>
        <v>21</v>
      </c>
      <c r="C2927" s="89">
        <f t="shared" si="231"/>
        <v>3</v>
      </c>
      <c r="D2927" s="89">
        <f t="shared" si="232"/>
        <v>2017</v>
      </c>
      <c r="E2927" s="89" t="str">
        <f t="shared" si="233"/>
        <v>Mar</v>
      </c>
      <c r="F2927" s="89" t="str">
        <f t="shared" si="234"/>
        <v>Mar 21, 2017</v>
      </c>
      <c r="G2927" s="213">
        <f>VLOOKUP(Table35[[#This Row],[investing.com format]],'Data Investing'!A:B,2,)</f>
        <v>1.1541999999999999</v>
      </c>
    </row>
    <row r="2928" spans="1:7" x14ac:dyDescent="0.45">
      <c r="A2928" s="212">
        <v>42816</v>
      </c>
      <c r="B2928" s="100">
        <f t="shared" si="230"/>
        <v>22</v>
      </c>
      <c r="C2928" s="89">
        <f t="shared" si="231"/>
        <v>3</v>
      </c>
      <c r="D2928" s="89">
        <f t="shared" si="232"/>
        <v>2017</v>
      </c>
      <c r="E2928" s="89" t="str">
        <f t="shared" si="233"/>
        <v>Mar</v>
      </c>
      <c r="F2928" s="89" t="str">
        <f t="shared" si="234"/>
        <v>Mar 22, 2017</v>
      </c>
      <c r="G2928" s="213">
        <f>VLOOKUP(Table35[[#This Row],[investing.com format]],'Data Investing'!A:B,2,)</f>
        <v>1.1561999999999999</v>
      </c>
    </row>
    <row r="2929" spans="1:7" x14ac:dyDescent="0.45">
      <c r="A2929" s="212">
        <v>42817</v>
      </c>
      <c r="B2929" s="100">
        <f t="shared" si="230"/>
        <v>23</v>
      </c>
      <c r="C2929" s="89">
        <f t="shared" si="231"/>
        <v>3</v>
      </c>
      <c r="D2929" s="89">
        <f t="shared" si="232"/>
        <v>2017</v>
      </c>
      <c r="E2929" s="89" t="str">
        <f t="shared" si="233"/>
        <v>Mar</v>
      </c>
      <c r="F2929" s="89" t="str">
        <f t="shared" si="234"/>
        <v>Mar 23, 2017</v>
      </c>
      <c r="G2929" s="213">
        <f>VLOOKUP(Table35[[#This Row],[investing.com format]],'Data Investing'!A:B,2,)</f>
        <v>1.1611</v>
      </c>
    </row>
    <row r="2930" spans="1:7" x14ac:dyDescent="0.45">
      <c r="A2930" s="212">
        <v>42818</v>
      </c>
      <c r="B2930" s="100">
        <f t="shared" si="230"/>
        <v>24</v>
      </c>
      <c r="C2930" s="89">
        <f t="shared" si="231"/>
        <v>3</v>
      </c>
      <c r="D2930" s="89">
        <f t="shared" si="232"/>
        <v>2017</v>
      </c>
      <c r="E2930" s="89" t="str">
        <f t="shared" si="233"/>
        <v>Mar</v>
      </c>
      <c r="F2930" s="89" t="str">
        <f t="shared" si="234"/>
        <v>Mar 24, 2017</v>
      </c>
      <c r="G2930" s="213">
        <f>VLOOKUP(Table35[[#This Row],[investing.com format]],'Data Investing'!A:B,2,)</f>
        <v>1.1548</v>
      </c>
    </row>
    <row r="2931" spans="1:7" x14ac:dyDescent="0.45">
      <c r="A2931" s="212">
        <v>42821</v>
      </c>
      <c r="B2931" s="100">
        <f t="shared" si="230"/>
        <v>27</v>
      </c>
      <c r="C2931" s="89">
        <f t="shared" si="231"/>
        <v>3</v>
      </c>
      <c r="D2931" s="89">
        <f t="shared" si="232"/>
        <v>2017</v>
      </c>
      <c r="E2931" s="89" t="str">
        <f t="shared" si="233"/>
        <v>Mar</v>
      </c>
      <c r="F2931" s="89" t="str">
        <f t="shared" si="234"/>
        <v>Mar 27, 2017</v>
      </c>
      <c r="G2931" s="213">
        <f>VLOOKUP(Table35[[#This Row],[investing.com format]],'Data Investing'!A:B,2,)</f>
        <v>1.1559999999999999</v>
      </c>
    </row>
    <row r="2932" spans="1:7" x14ac:dyDescent="0.45">
      <c r="A2932" s="212">
        <v>42822</v>
      </c>
      <c r="B2932" s="100">
        <f t="shared" si="230"/>
        <v>28</v>
      </c>
      <c r="C2932" s="89">
        <f t="shared" si="231"/>
        <v>3</v>
      </c>
      <c r="D2932" s="89">
        <f t="shared" si="232"/>
        <v>2017</v>
      </c>
      <c r="E2932" s="89" t="str">
        <f t="shared" si="233"/>
        <v>Mar</v>
      </c>
      <c r="F2932" s="89" t="str">
        <f t="shared" si="234"/>
        <v>Mar 28, 2017</v>
      </c>
      <c r="G2932" s="213">
        <f>VLOOKUP(Table35[[#This Row],[investing.com format]],'Data Investing'!A:B,2,)</f>
        <v>1.1514</v>
      </c>
    </row>
    <row r="2933" spans="1:7" x14ac:dyDescent="0.45">
      <c r="A2933" s="212">
        <v>42823</v>
      </c>
      <c r="B2933" s="100">
        <f t="shared" si="230"/>
        <v>29</v>
      </c>
      <c r="C2933" s="89">
        <f t="shared" si="231"/>
        <v>3</v>
      </c>
      <c r="D2933" s="89">
        <f t="shared" si="232"/>
        <v>2017</v>
      </c>
      <c r="E2933" s="89" t="str">
        <f t="shared" si="233"/>
        <v>Mar</v>
      </c>
      <c r="F2933" s="89" t="str">
        <f t="shared" si="234"/>
        <v>Mar 29, 2017</v>
      </c>
      <c r="G2933" s="213">
        <f>VLOOKUP(Table35[[#This Row],[investing.com format]],'Data Investing'!A:B,2,)</f>
        <v>1.1548</v>
      </c>
    </row>
    <row r="2934" spans="1:7" x14ac:dyDescent="0.45">
      <c r="A2934" s="212">
        <v>42824</v>
      </c>
      <c r="B2934" s="100">
        <f t="shared" si="230"/>
        <v>30</v>
      </c>
      <c r="C2934" s="89">
        <f t="shared" si="231"/>
        <v>3</v>
      </c>
      <c r="D2934" s="89">
        <f t="shared" si="232"/>
        <v>2017</v>
      </c>
      <c r="E2934" s="89" t="str">
        <f t="shared" si="233"/>
        <v>Mar</v>
      </c>
      <c r="F2934" s="89" t="str">
        <f t="shared" si="234"/>
        <v>Mar 30, 2017</v>
      </c>
      <c r="G2934" s="213">
        <f>VLOOKUP(Table35[[#This Row],[investing.com format]],'Data Investing'!A:B,2,)</f>
        <v>1.1681999999999999</v>
      </c>
    </row>
    <row r="2935" spans="1:7" x14ac:dyDescent="0.45">
      <c r="A2935" s="212">
        <v>42825</v>
      </c>
      <c r="B2935" s="100">
        <f t="shared" si="230"/>
        <v>31</v>
      </c>
      <c r="C2935" s="89">
        <f t="shared" si="231"/>
        <v>3</v>
      </c>
      <c r="D2935" s="89">
        <f t="shared" si="232"/>
        <v>2017</v>
      </c>
      <c r="E2935" s="89" t="str">
        <f t="shared" si="233"/>
        <v>Mar</v>
      </c>
      <c r="F2935" s="89" t="str">
        <f t="shared" si="234"/>
        <v>Mar 31, 2017</v>
      </c>
      <c r="G2935" s="213">
        <f>VLOOKUP(Table35[[#This Row],[investing.com format]],'Data Investing'!A:B,2,)</f>
        <v>1.1785000000000001</v>
      </c>
    </row>
    <row r="2936" spans="1:7" x14ac:dyDescent="0.45">
      <c r="A2936" s="212">
        <v>42828</v>
      </c>
      <c r="B2936" s="100">
        <f t="shared" si="230"/>
        <v>3</v>
      </c>
      <c r="C2936" s="89">
        <f t="shared" si="231"/>
        <v>4</v>
      </c>
      <c r="D2936" s="89">
        <f t="shared" si="232"/>
        <v>2017</v>
      </c>
      <c r="E2936" s="89" t="str">
        <f t="shared" si="233"/>
        <v>Apr</v>
      </c>
      <c r="F2936" s="89" t="str">
        <f t="shared" si="234"/>
        <v>Apr 03, 2017</v>
      </c>
      <c r="G2936" s="213">
        <f>VLOOKUP(Table35[[#This Row],[investing.com format]],'Data Investing'!A:B,2,)</f>
        <v>1.1704000000000001</v>
      </c>
    </row>
    <row r="2937" spans="1:7" x14ac:dyDescent="0.45">
      <c r="A2937" s="212">
        <v>42829</v>
      </c>
      <c r="B2937" s="100">
        <f t="shared" si="230"/>
        <v>4</v>
      </c>
      <c r="C2937" s="89">
        <f t="shared" si="231"/>
        <v>4</v>
      </c>
      <c r="D2937" s="89">
        <f t="shared" si="232"/>
        <v>2017</v>
      </c>
      <c r="E2937" s="89" t="str">
        <f t="shared" si="233"/>
        <v>Apr</v>
      </c>
      <c r="F2937" s="89" t="str">
        <f t="shared" si="234"/>
        <v>Apr 04, 2017</v>
      </c>
      <c r="G2937" s="213">
        <f>VLOOKUP(Table35[[#This Row],[investing.com format]],'Data Investing'!A:B,2,)</f>
        <v>1.1656</v>
      </c>
    </row>
    <row r="2938" spans="1:7" x14ac:dyDescent="0.45">
      <c r="A2938" s="212">
        <v>42830</v>
      </c>
      <c r="B2938" s="100">
        <f t="shared" si="230"/>
        <v>5</v>
      </c>
      <c r="C2938" s="89">
        <f t="shared" si="231"/>
        <v>4</v>
      </c>
      <c r="D2938" s="89">
        <f t="shared" si="232"/>
        <v>2017</v>
      </c>
      <c r="E2938" s="89" t="str">
        <f t="shared" si="233"/>
        <v>Apr</v>
      </c>
      <c r="F2938" s="89" t="str">
        <f t="shared" si="234"/>
        <v>Apr 05, 2017</v>
      </c>
      <c r="G2938" s="213">
        <f>VLOOKUP(Table35[[#This Row],[investing.com format]],'Data Investing'!A:B,2,)</f>
        <v>1.1706000000000001</v>
      </c>
    </row>
    <row r="2939" spans="1:7" x14ac:dyDescent="0.45">
      <c r="A2939" s="212">
        <v>42831</v>
      </c>
      <c r="B2939" s="100">
        <f t="shared" si="230"/>
        <v>6</v>
      </c>
      <c r="C2939" s="89">
        <f t="shared" si="231"/>
        <v>4</v>
      </c>
      <c r="D2939" s="89">
        <f t="shared" si="232"/>
        <v>2017</v>
      </c>
      <c r="E2939" s="89" t="str">
        <f t="shared" si="233"/>
        <v>Apr</v>
      </c>
      <c r="F2939" s="89" t="str">
        <f t="shared" si="234"/>
        <v>Apr 06, 2017</v>
      </c>
      <c r="G2939" s="213">
        <f>VLOOKUP(Table35[[#This Row],[investing.com format]],'Data Investing'!A:B,2,)</f>
        <v>1.1715</v>
      </c>
    </row>
    <row r="2940" spans="1:7" x14ac:dyDescent="0.45">
      <c r="A2940" s="212">
        <v>42832</v>
      </c>
      <c r="B2940" s="100">
        <f t="shared" si="230"/>
        <v>7</v>
      </c>
      <c r="C2940" s="89">
        <f t="shared" si="231"/>
        <v>4</v>
      </c>
      <c r="D2940" s="89">
        <f t="shared" si="232"/>
        <v>2017</v>
      </c>
      <c r="E2940" s="89" t="str">
        <f t="shared" si="233"/>
        <v>Apr</v>
      </c>
      <c r="F2940" s="89" t="str">
        <f t="shared" si="234"/>
        <v>Apr 07, 2017</v>
      </c>
      <c r="G2940" s="213">
        <f>VLOOKUP(Table35[[#This Row],[investing.com format]],'Data Investing'!A:B,2,)</f>
        <v>1.1684000000000001</v>
      </c>
    </row>
    <row r="2941" spans="1:7" x14ac:dyDescent="0.45">
      <c r="A2941" s="212">
        <v>42835</v>
      </c>
      <c r="B2941" s="100">
        <f t="shared" si="230"/>
        <v>10</v>
      </c>
      <c r="C2941" s="89">
        <f t="shared" si="231"/>
        <v>4</v>
      </c>
      <c r="D2941" s="89">
        <f t="shared" si="232"/>
        <v>2017</v>
      </c>
      <c r="E2941" s="89" t="str">
        <f t="shared" si="233"/>
        <v>Apr</v>
      </c>
      <c r="F2941" s="89" t="str">
        <f t="shared" si="234"/>
        <v>Apr 10, 2017</v>
      </c>
      <c r="G2941" s="213">
        <f>VLOOKUP(Table35[[#This Row],[investing.com format]],'Data Investing'!A:B,2,)</f>
        <v>1.1716</v>
      </c>
    </row>
    <row r="2942" spans="1:7" x14ac:dyDescent="0.45">
      <c r="A2942" s="212">
        <v>42836</v>
      </c>
      <c r="B2942" s="100">
        <f t="shared" si="230"/>
        <v>11</v>
      </c>
      <c r="C2942" s="89">
        <f t="shared" si="231"/>
        <v>4</v>
      </c>
      <c r="D2942" s="89">
        <f t="shared" si="232"/>
        <v>2017</v>
      </c>
      <c r="E2942" s="89" t="str">
        <f t="shared" si="233"/>
        <v>Apr</v>
      </c>
      <c r="F2942" s="89" t="str">
        <f t="shared" si="234"/>
        <v>Apr 11, 2017</v>
      </c>
      <c r="G2942" s="213">
        <f>VLOOKUP(Table35[[#This Row],[investing.com format]],'Data Investing'!A:B,2,)</f>
        <v>1.1780999999999999</v>
      </c>
    </row>
    <row r="2943" spans="1:7" x14ac:dyDescent="0.45">
      <c r="A2943" s="212">
        <v>42837</v>
      </c>
      <c r="B2943" s="100">
        <f t="shared" si="230"/>
        <v>12</v>
      </c>
      <c r="C2943" s="89">
        <f t="shared" si="231"/>
        <v>4</v>
      </c>
      <c r="D2943" s="89">
        <f t="shared" si="232"/>
        <v>2017</v>
      </c>
      <c r="E2943" s="89" t="str">
        <f t="shared" si="233"/>
        <v>Apr</v>
      </c>
      <c r="F2943" s="89" t="str">
        <f t="shared" si="234"/>
        <v>Apr 12, 2017</v>
      </c>
      <c r="G2943" s="213">
        <f>VLOOKUP(Table35[[#This Row],[investing.com format]],'Data Investing'!A:B,2,)</f>
        <v>1.1757</v>
      </c>
    </row>
    <row r="2944" spans="1:7" x14ac:dyDescent="0.45">
      <c r="A2944" s="212">
        <v>42838</v>
      </c>
      <c r="B2944" s="100">
        <f t="shared" si="230"/>
        <v>13</v>
      </c>
      <c r="C2944" s="89">
        <f t="shared" si="231"/>
        <v>4</v>
      </c>
      <c r="D2944" s="89">
        <f t="shared" si="232"/>
        <v>2017</v>
      </c>
      <c r="E2944" s="89" t="str">
        <f t="shared" si="233"/>
        <v>Apr</v>
      </c>
      <c r="F2944" s="89" t="str">
        <f t="shared" si="234"/>
        <v>Apr 13, 2017</v>
      </c>
      <c r="G2944" s="213">
        <f>VLOOKUP(Table35[[#This Row],[investing.com format]],'Data Investing'!A:B,2,)</f>
        <v>1.1779999999999999</v>
      </c>
    </row>
    <row r="2945" spans="1:7" x14ac:dyDescent="0.45">
      <c r="A2945" s="212">
        <v>42842</v>
      </c>
      <c r="B2945" s="100">
        <f t="shared" si="230"/>
        <v>17</v>
      </c>
      <c r="C2945" s="89">
        <f t="shared" si="231"/>
        <v>4</v>
      </c>
      <c r="D2945" s="89">
        <f t="shared" si="232"/>
        <v>2017</v>
      </c>
      <c r="E2945" s="89" t="str">
        <f t="shared" si="233"/>
        <v>Apr</v>
      </c>
      <c r="F2945" s="89" t="str">
        <f t="shared" si="234"/>
        <v>Apr 17, 2017</v>
      </c>
      <c r="G2945" s="213">
        <f>VLOOKUP(Table35[[#This Row],[investing.com format]],'Data Investing'!A:B,2,)</f>
        <v>1.1805000000000001</v>
      </c>
    </row>
    <row r="2946" spans="1:7" x14ac:dyDescent="0.45">
      <c r="A2946" s="212">
        <v>42843</v>
      </c>
      <c r="B2946" s="100">
        <f t="shared" si="230"/>
        <v>18</v>
      </c>
      <c r="C2946" s="89">
        <f t="shared" si="231"/>
        <v>4</v>
      </c>
      <c r="D2946" s="89">
        <f t="shared" si="232"/>
        <v>2017</v>
      </c>
      <c r="E2946" s="89" t="str">
        <f t="shared" si="233"/>
        <v>Apr</v>
      </c>
      <c r="F2946" s="89" t="str">
        <f t="shared" si="234"/>
        <v>Apr 18, 2017</v>
      </c>
      <c r="G2946" s="213">
        <f>VLOOKUP(Table35[[#This Row],[investing.com format]],'Data Investing'!A:B,2,)</f>
        <v>1.1963999999999999</v>
      </c>
    </row>
    <row r="2947" spans="1:7" x14ac:dyDescent="0.45">
      <c r="A2947" s="212">
        <v>42844</v>
      </c>
      <c r="B2947" s="100">
        <f t="shared" si="230"/>
        <v>19</v>
      </c>
      <c r="C2947" s="89">
        <f t="shared" si="231"/>
        <v>4</v>
      </c>
      <c r="D2947" s="89">
        <f t="shared" si="232"/>
        <v>2017</v>
      </c>
      <c r="E2947" s="89" t="str">
        <f t="shared" si="233"/>
        <v>Apr</v>
      </c>
      <c r="F2947" s="89" t="str">
        <f t="shared" si="234"/>
        <v>Apr 19, 2017</v>
      </c>
      <c r="G2947" s="213">
        <f>VLOOKUP(Table35[[#This Row],[investing.com format]],'Data Investing'!A:B,2,)</f>
        <v>1.1931</v>
      </c>
    </row>
    <row r="2948" spans="1:7" x14ac:dyDescent="0.45">
      <c r="A2948" s="212">
        <v>42845</v>
      </c>
      <c r="B2948" s="100">
        <f t="shared" si="230"/>
        <v>20</v>
      </c>
      <c r="C2948" s="89">
        <f t="shared" si="231"/>
        <v>4</v>
      </c>
      <c r="D2948" s="89">
        <f t="shared" si="232"/>
        <v>2017</v>
      </c>
      <c r="E2948" s="89" t="str">
        <f t="shared" si="233"/>
        <v>Apr</v>
      </c>
      <c r="F2948" s="89" t="str">
        <f t="shared" si="234"/>
        <v>Apr 20, 2017</v>
      </c>
      <c r="G2948" s="213">
        <f>VLOOKUP(Table35[[#This Row],[investing.com format]],'Data Investing'!A:B,2,)</f>
        <v>1.1957</v>
      </c>
    </row>
    <row r="2949" spans="1:7" x14ac:dyDescent="0.45">
      <c r="A2949" s="212">
        <v>42846</v>
      </c>
      <c r="B2949" s="100">
        <f t="shared" si="230"/>
        <v>21</v>
      </c>
      <c r="C2949" s="89">
        <f t="shared" si="231"/>
        <v>4</v>
      </c>
      <c r="D2949" s="89">
        <f t="shared" si="232"/>
        <v>2017</v>
      </c>
      <c r="E2949" s="89" t="str">
        <f t="shared" si="233"/>
        <v>Apr</v>
      </c>
      <c r="F2949" s="89" t="str">
        <f t="shared" si="234"/>
        <v>Apr 21, 2017</v>
      </c>
      <c r="G2949" s="213">
        <f>VLOOKUP(Table35[[#This Row],[investing.com format]],'Data Investing'!A:B,2,)</f>
        <v>1.1943999999999999</v>
      </c>
    </row>
    <row r="2950" spans="1:7" x14ac:dyDescent="0.45">
      <c r="A2950" s="212">
        <v>42849</v>
      </c>
      <c r="B2950" s="100">
        <f t="shared" si="230"/>
        <v>24</v>
      </c>
      <c r="C2950" s="89">
        <f t="shared" si="231"/>
        <v>4</v>
      </c>
      <c r="D2950" s="89">
        <f t="shared" si="232"/>
        <v>2017</v>
      </c>
      <c r="E2950" s="89" t="str">
        <f t="shared" si="233"/>
        <v>Apr</v>
      </c>
      <c r="F2950" s="89" t="str">
        <f t="shared" si="234"/>
        <v>Apr 24, 2017</v>
      </c>
      <c r="G2950" s="213">
        <f>VLOOKUP(Table35[[#This Row],[investing.com format]],'Data Investing'!A:B,2,)</f>
        <v>1.1772</v>
      </c>
    </row>
    <row r="2951" spans="1:7" x14ac:dyDescent="0.45">
      <c r="A2951" s="212">
        <v>42850</v>
      </c>
      <c r="B2951" s="100">
        <f t="shared" si="230"/>
        <v>25</v>
      </c>
      <c r="C2951" s="89">
        <f t="shared" si="231"/>
        <v>4</v>
      </c>
      <c r="D2951" s="89">
        <f t="shared" si="232"/>
        <v>2017</v>
      </c>
      <c r="E2951" s="89" t="str">
        <f t="shared" si="233"/>
        <v>Apr</v>
      </c>
      <c r="F2951" s="89" t="str">
        <f t="shared" si="234"/>
        <v>Apr 25, 2017</v>
      </c>
      <c r="G2951" s="213">
        <f>VLOOKUP(Table35[[#This Row],[investing.com format]],'Data Investing'!A:B,2,)</f>
        <v>1.1753</v>
      </c>
    </row>
    <row r="2952" spans="1:7" x14ac:dyDescent="0.45">
      <c r="A2952" s="212">
        <v>42851</v>
      </c>
      <c r="B2952" s="100">
        <f t="shared" si="230"/>
        <v>26</v>
      </c>
      <c r="C2952" s="89">
        <f t="shared" si="231"/>
        <v>4</v>
      </c>
      <c r="D2952" s="89">
        <f t="shared" si="232"/>
        <v>2017</v>
      </c>
      <c r="E2952" s="89" t="str">
        <f t="shared" si="233"/>
        <v>Apr</v>
      </c>
      <c r="F2952" s="89" t="str">
        <f t="shared" si="234"/>
        <v>Apr 26, 2017</v>
      </c>
      <c r="G2952" s="213">
        <f>VLOOKUP(Table35[[#This Row],[investing.com format]],'Data Investing'!A:B,2,)</f>
        <v>1.1780999999999999</v>
      </c>
    </row>
    <row r="2953" spans="1:7" x14ac:dyDescent="0.45">
      <c r="A2953" s="212">
        <v>42852</v>
      </c>
      <c r="B2953" s="100">
        <f t="shared" si="230"/>
        <v>27</v>
      </c>
      <c r="C2953" s="89">
        <f t="shared" si="231"/>
        <v>4</v>
      </c>
      <c r="D2953" s="89">
        <f t="shared" si="232"/>
        <v>2017</v>
      </c>
      <c r="E2953" s="89" t="str">
        <f t="shared" si="233"/>
        <v>Apr</v>
      </c>
      <c r="F2953" s="89" t="str">
        <f t="shared" si="234"/>
        <v>Apr 27, 2017</v>
      </c>
      <c r="G2953" s="213">
        <f>VLOOKUP(Table35[[#This Row],[investing.com format]],'Data Investing'!A:B,2,)</f>
        <v>1.1868000000000001</v>
      </c>
    </row>
    <row r="2954" spans="1:7" x14ac:dyDescent="0.45">
      <c r="A2954" s="212">
        <v>42853</v>
      </c>
      <c r="B2954" s="100">
        <f t="shared" si="230"/>
        <v>28</v>
      </c>
      <c r="C2954" s="89">
        <f t="shared" si="231"/>
        <v>4</v>
      </c>
      <c r="D2954" s="89">
        <f t="shared" si="232"/>
        <v>2017</v>
      </c>
      <c r="E2954" s="89" t="str">
        <f t="shared" si="233"/>
        <v>Apr</v>
      </c>
      <c r="F2954" s="89" t="str">
        <f t="shared" si="234"/>
        <v>Apr 28, 2017</v>
      </c>
      <c r="G2954" s="213">
        <f>VLOOKUP(Table35[[#This Row],[investing.com format]],'Data Investing'!A:B,2,)</f>
        <v>1.1884999999999999</v>
      </c>
    </row>
    <row r="2955" spans="1:7" x14ac:dyDescent="0.45">
      <c r="A2955" s="212">
        <v>42856</v>
      </c>
      <c r="B2955" s="100">
        <f t="shared" si="230"/>
        <v>1</v>
      </c>
      <c r="C2955" s="89">
        <f t="shared" si="231"/>
        <v>5</v>
      </c>
      <c r="D2955" s="89">
        <f t="shared" si="232"/>
        <v>2017</v>
      </c>
      <c r="E2955" s="89" t="str">
        <f t="shared" si="233"/>
        <v>May</v>
      </c>
      <c r="F2955" s="89" t="str">
        <f t="shared" si="234"/>
        <v>May 01, 2017</v>
      </c>
      <c r="G2955" s="213">
        <f>VLOOKUP(Table35[[#This Row],[investing.com format]],'Data Investing'!A:B,2,)</f>
        <v>1.1822999999999999</v>
      </c>
    </row>
    <row r="2956" spans="1:7" x14ac:dyDescent="0.45">
      <c r="A2956" s="212">
        <v>42857</v>
      </c>
      <c r="B2956" s="100">
        <f t="shared" si="230"/>
        <v>2</v>
      </c>
      <c r="C2956" s="89">
        <f t="shared" si="231"/>
        <v>5</v>
      </c>
      <c r="D2956" s="89">
        <f t="shared" si="232"/>
        <v>2017</v>
      </c>
      <c r="E2956" s="89" t="str">
        <f t="shared" si="233"/>
        <v>May</v>
      </c>
      <c r="F2956" s="89" t="str">
        <f t="shared" si="234"/>
        <v>May 02, 2017</v>
      </c>
      <c r="G2956" s="213">
        <f>VLOOKUP(Table35[[#This Row],[investing.com format]],'Data Investing'!A:B,2,)</f>
        <v>1.1838</v>
      </c>
    </row>
    <row r="2957" spans="1:7" x14ac:dyDescent="0.45">
      <c r="A2957" s="212">
        <v>42858</v>
      </c>
      <c r="B2957" s="100">
        <f t="shared" si="230"/>
        <v>3</v>
      </c>
      <c r="C2957" s="89">
        <f t="shared" si="231"/>
        <v>5</v>
      </c>
      <c r="D2957" s="89">
        <f t="shared" si="232"/>
        <v>2017</v>
      </c>
      <c r="E2957" s="89" t="str">
        <f t="shared" si="233"/>
        <v>May</v>
      </c>
      <c r="F2957" s="89" t="str">
        <f t="shared" si="234"/>
        <v>May 03, 2017</v>
      </c>
      <c r="G2957" s="213">
        <f>VLOOKUP(Table35[[#This Row],[investing.com format]],'Data Investing'!A:B,2,)</f>
        <v>1.1820999999999999</v>
      </c>
    </row>
    <row r="2958" spans="1:7" x14ac:dyDescent="0.45">
      <c r="A2958" s="212">
        <v>42859</v>
      </c>
      <c r="B2958" s="100">
        <f t="shared" si="230"/>
        <v>4</v>
      </c>
      <c r="C2958" s="89">
        <f t="shared" si="231"/>
        <v>5</v>
      </c>
      <c r="D2958" s="89">
        <f t="shared" si="232"/>
        <v>2017</v>
      </c>
      <c r="E2958" s="89" t="str">
        <f t="shared" si="233"/>
        <v>May</v>
      </c>
      <c r="F2958" s="89" t="str">
        <f t="shared" si="234"/>
        <v>May 04, 2017</v>
      </c>
      <c r="G2958" s="213">
        <f>VLOOKUP(Table35[[#This Row],[investing.com format]],'Data Investing'!A:B,2,)</f>
        <v>1.1763999999999999</v>
      </c>
    </row>
    <row r="2959" spans="1:7" x14ac:dyDescent="0.45">
      <c r="A2959" s="212">
        <v>42860</v>
      </c>
      <c r="B2959" s="100">
        <f t="shared" si="230"/>
        <v>5</v>
      </c>
      <c r="C2959" s="89">
        <f t="shared" si="231"/>
        <v>5</v>
      </c>
      <c r="D2959" s="89">
        <f t="shared" si="232"/>
        <v>2017</v>
      </c>
      <c r="E2959" s="89" t="str">
        <f t="shared" si="233"/>
        <v>May</v>
      </c>
      <c r="F2959" s="89" t="str">
        <f t="shared" si="234"/>
        <v>May 05, 2017</v>
      </c>
      <c r="G2959" s="213">
        <f>VLOOKUP(Table35[[#This Row],[investing.com format]],'Data Investing'!A:B,2,)</f>
        <v>1.1803999999999999</v>
      </c>
    </row>
    <row r="2960" spans="1:7" x14ac:dyDescent="0.45">
      <c r="A2960" s="212">
        <v>42863</v>
      </c>
      <c r="B2960" s="100">
        <f t="shared" si="230"/>
        <v>8</v>
      </c>
      <c r="C2960" s="89">
        <f t="shared" si="231"/>
        <v>5</v>
      </c>
      <c r="D2960" s="89">
        <f t="shared" si="232"/>
        <v>2017</v>
      </c>
      <c r="E2960" s="89" t="str">
        <f t="shared" si="233"/>
        <v>May</v>
      </c>
      <c r="F2960" s="89" t="str">
        <f t="shared" si="234"/>
        <v>May 08, 2017</v>
      </c>
      <c r="G2960" s="213">
        <f>VLOOKUP(Table35[[#This Row],[investing.com format]],'Data Investing'!A:B,2,)</f>
        <v>1.1845000000000001</v>
      </c>
    </row>
    <row r="2961" spans="1:7" x14ac:dyDescent="0.45">
      <c r="A2961" s="212">
        <v>42864</v>
      </c>
      <c r="B2961" s="100">
        <f t="shared" si="230"/>
        <v>9</v>
      </c>
      <c r="C2961" s="89">
        <f t="shared" si="231"/>
        <v>5</v>
      </c>
      <c r="D2961" s="89">
        <f t="shared" si="232"/>
        <v>2017</v>
      </c>
      <c r="E2961" s="89" t="str">
        <f t="shared" si="233"/>
        <v>May</v>
      </c>
      <c r="F2961" s="89" t="str">
        <f t="shared" si="234"/>
        <v>May 09, 2017</v>
      </c>
      <c r="G2961" s="213">
        <f>VLOOKUP(Table35[[#This Row],[investing.com format]],'Data Investing'!A:B,2,)</f>
        <v>1.1895</v>
      </c>
    </row>
    <row r="2962" spans="1:7" x14ac:dyDescent="0.45">
      <c r="A2962" s="212">
        <v>42865</v>
      </c>
      <c r="B2962" s="100">
        <f t="shared" ref="B2962:B3025" si="235">DAY(A2962)</f>
        <v>10</v>
      </c>
      <c r="C2962" s="89">
        <f t="shared" ref="C2962:C3025" si="236">MONTH(A2962)</f>
        <v>5</v>
      </c>
      <c r="D2962" s="89">
        <f t="shared" ref="D2962:D3025" si="237">YEAR(A2962)</f>
        <v>2017</v>
      </c>
      <c r="E2962" s="89" t="str">
        <f t="shared" ref="E2962:E3025" si="238">VLOOKUP(C2962,$K$2:$L$13,2,)</f>
        <v>May</v>
      </c>
      <c r="F2962" s="89" t="str">
        <f t="shared" ref="F2962:F3025" si="239">IF(B2962&lt;10,E2962&amp;" 0"&amp; B2962&amp;", " &amp;D2962,E2962&amp;" "&amp; B2962&amp;", " &amp;D2962)</f>
        <v>May 10, 2017</v>
      </c>
      <c r="G2962" s="213">
        <f>VLOOKUP(Table35[[#This Row],[investing.com format]],'Data Investing'!A:B,2,)</f>
        <v>1.1904999999999999</v>
      </c>
    </row>
    <row r="2963" spans="1:7" x14ac:dyDescent="0.45">
      <c r="A2963" s="212">
        <v>42866</v>
      </c>
      <c r="B2963" s="100">
        <f t="shared" si="235"/>
        <v>11</v>
      </c>
      <c r="C2963" s="89">
        <f t="shared" si="236"/>
        <v>5</v>
      </c>
      <c r="D2963" s="89">
        <f t="shared" si="237"/>
        <v>2017</v>
      </c>
      <c r="E2963" s="89" t="str">
        <f t="shared" si="238"/>
        <v>May</v>
      </c>
      <c r="F2963" s="89" t="str">
        <f t="shared" si="239"/>
        <v>May 11, 2017</v>
      </c>
      <c r="G2963" s="213">
        <f>VLOOKUP(Table35[[#This Row],[investing.com format]],'Data Investing'!A:B,2,)</f>
        <v>1.1863999999999999</v>
      </c>
    </row>
    <row r="2964" spans="1:7" x14ac:dyDescent="0.45">
      <c r="A2964" s="212">
        <v>42867</v>
      </c>
      <c r="B2964" s="100">
        <f t="shared" si="235"/>
        <v>12</v>
      </c>
      <c r="C2964" s="89">
        <f t="shared" si="236"/>
        <v>5</v>
      </c>
      <c r="D2964" s="89">
        <f t="shared" si="237"/>
        <v>2017</v>
      </c>
      <c r="E2964" s="89" t="str">
        <f t="shared" si="238"/>
        <v>May</v>
      </c>
      <c r="F2964" s="89" t="str">
        <f t="shared" si="239"/>
        <v>May 12, 2017</v>
      </c>
      <c r="G2964" s="213">
        <f>VLOOKUP(Table35[[#This Row],[investing.com format]],'Data Investing'!A:B,2,)</f>
        <v>1.1793</v>
      </c>
    </row>
    <row r="2965" spans="1:7" x14ac:dyDescent="0.45">
      <c r="A2965" s="212">
        <v>42870</v>
      </c>
      <c r="B2965" s="100">
        <f t="shared" si="235"/>
        <v>15</v>
      </c>
      <c r="C2965" s="89">
        <f t="shared" si="236"/>
        <v>5</v>
      </c>
      <c r="D2965" s="89">
        <f t="shared" si="237"/>
        <v>2017</v>
      </c>
      <c r="E2965" s="89" t="str">
        <f t="shared" si="238"/>
        <v>May</v>
      </c>
      <c r="F2965" s="89" t="str">
        <f t="shared" si="239"/>
        <v>May 15, 2017</v>
      </c>
      <c r="G2965" s="213">
        <f>VLOOKUP(Table35[[#This Row],[investing.com format]],'Data Investing'!A:B,2,)</f>
        <v>1.1748000000000001</v>
      </c>
    </row>
    <row r="2966" spans="1:7" x14ac:dyDescent="0.45">
      <c r="A2966" s="212">
        <v>42871</v>
      </c>
      <c r="B2966" s="100">
        <f t="shared" si="235"/>
        <v>16</v>
      </c>
      <c r="C2966" s="89">
        <f t="shared" si="236"/>
        <v>5</v>
      </c>
      <c r="D2966" s="89">
        <f t="shared" si="237"/>
        <v>2017</v>
      </c>
      <c r="E2966" s="89" t="str">
        <f t="shared" si="238"/>
        <v>May</v>
      </c>
      <c r="F2966" s="89" t="str">
        <f t="shared" si="239"/>
        <v>May 16, 2017</v>
      </c>
      <c r="G2966" s="213">
        <f>VLOOKUP(Table35[[#This Row],[investing.com format]],'Data Investing'!A:B,2,)</f>
        <v>1.1656</v>
      </c>
    </row>
    <row r="2967" spans="1:7" x14ac:dyDescent="0.45">
      <c r="A2967" s="212">
        <v>42872</v>
      </c>
      <c r="B2967" s="100">
        <f t="shared" si="235"/>
        <v>17</v>
      </c>
      <c r="C2967" s="89">
        <f t="shared" si="236"/>
        <v>5</v>
      </c>
      <c r="D2967" s="89">
        <f t="shared" si="237"/>
        <v>2017</v>
      </c>
      <c r="E2967" s="89" t="str">
        <f t="shared" si="238"/>
        <v>May</v>
      </c>
      <c r="F2967" s="89" t="str">
        <f t="shared" si="239"/>
        <v>May 17, 2017</v>
      </c>
      <c r="G2967" s="213">
        <f>VLOOKUP(Table35[[#This Row],[investing.com format]],'Data Investing'!A:B,2,)</f>
        <v>1.1623000000000001</v>
      </c>
    </row>
    <row r="2968" spans="1:7" x14ac:dyDescent="0.45">
      <c r="A2968" s="212">
        <v>42873</v>
      </c>
      <c r="B2968" s="100">
        <f t="shared" si="235"/>
        <v>18</v>
      </c>
      <c r="C2968" s="89">
        <f t="shared" si="236"/>
        <v>5</v>
      </c>
      <c r="D2968" s="89">
        <f t="shared" si="237"/>
        <v>2017</v>
      </c>
      <c r="E2968" s="89" t="str">
        <f t="shared" si="238"/>
        <v>May</v>
      </c>
      <c r="F2968" s="89" t="str">
        <f t="shared" si="239"/>
        <v>May 18, 2017</v>
      </c>
      <c r="G2968" s="213">
        <f>VLOOKUP(Table35[[#This Row],[investing.com format]],'Data Investing'!A:B,2,)</f>
        <v>1.1649</v>
      </c>
    </row>
    <row r="2969" spans="1:7" x14ac:dyDescent="0.45">
      <c r="A2969" s="212">
        <v>42874</v>
      </c>
      <c r="B2969" s="100">
        <f t="shared" si="235"/>
        <v>19</v>
      </c>
      <c r="C2969" s="89">
        <f t="shared" si="236"/>
        <v>5</v>
      </c>
      <c r="D2969" s="89">
        <f t="shared" si="237"/>
        <v>2017</v>
      </c>
      <c r="E2969" s="89" t="str">
        <f t="shared" si="238"/>
        <v>May</v>
      </c>
      <c r="F2969" s="89" t="str">
        <f t="shared" si="239"/>
        <v>May 19, 2017</v>
      </c>
      <c r="G2969" s="213">
        <f>VLOOKUP(Table35[[#This Row],[investing.com format]],'Data Investing'!A:B,2,)</f>
        <v>1.1631</v>
      </c>
    </row>
    <row r="2970" spans="1:7" x14ac:dyDescent="0.45">
      <c r="A2970" s="212">
        <v>42877</v>
      </c>
      <c r="B2970" s="100">
        <f t="shared" si="235"/>
        <v>22</v>
      </c>
      <c r="C2970" s="89">
        <f t="shared" si="236"/>
        <v>5</v>
      </c>
      <c r="D2970" s="89">
        <f t="shared" si="237"/>
        <v>2017</v>
      </c>
      <c r="E2970" s="89" t="str">
        <f t="shared" si="238"/>
        <v>May</v>
      </c>
      <c r="F2970" s="89" t="str">
        <f t="shared" si="239"/>
        <v>May 22, 2017</v>
      </c>
      <c r="G2970" s="213">
        <f>VLOOKUP(Table35[[#This Row],[investing.com format]],'Data Investing'!A:B,2,)</f>
        <v>1.1568000000000001</v>
      </c>
    </row>
    <row r="2971" spans="1:7" x14ac:dyDescent="0.45">
      <c r="A2971" s="212">
        <v>42878</v>
      </c>
      <c r="B2971" s="100">
        <f t="shared" si="235"/>
        <v>23</v>
      </c>
      <c r="C2971" s="89">
        <f t="shared" si="236"/>
        <v>5</v>
      </c>
      <c r="D2971" s="89">
        <f t="shared" si="237"/>
        <v>2017</v>
      </c>
      <c r="E2971" s="89" t="str">
        <f t="shared" si="238"/>
        <v>May</v>
      </c>
      <c r="F2971" s="89" t="str">
        <f t="shared" si="239"/>
        <v>May 23, 2017</v>
      </c>
      <c r="G2971" s="213">
        <f>VLOOKUP(Table35[[#This Row],[investing.com format]],'Data Investing'!A:B,2,)</f>
        <v>1.159</v>
      </c>
    </row>
    <row r="2972" spans="1:7" x14ac:dyDescent="0.45">
      <c r="A2972" s="212">
        <v>42879</v>
      </c>
      <c r="B2972" s="100">
        <f t="shared" si="235"/>
        <v>24</v>
      </c>
      <c r="C2972" s="89">
        <f t="shared" si="236"/>
        <v>5</v>
      </c>
      <c r="D2972" s="89">
        <f t="shared" si="237"/>
        <v>2017</v>
      </c>
      <c r="E2972" s="89" t="str">
        <f t="shared" si="238"/>
        <v>May</v>
      </c>
      <c r="F2972" s="89" t="str">
        <f t="shared" si="239"/>
        <v>May 24, 2017</v>
      </c>
      <c r="G2972" s="213">
        <f>VLOOKUP(Table35[[#This Row],[investing.com format]],'Data Investing'!A:B,2,)</f>
        <v>1.1564000000000001</v>
      </c>
    </row>
    <row r="2973" spans="1:7" x14ac:dyDescent="0.45">
      <c r="A2973" s="212">
        <v>42880</v>
      </c>
      <c r="B2973" s="100">
        <f t="shared" si="235"/>
        <v>25</v>
      </c>
      <c r="C2973" s="89">
        <f t="shared" si="236"/>
        <v>5</v>
      </c>
      <c r="D2973" s="89">
        <f t="shared" si="237"/>
        <v>2017</v>
      </c>
      <c r="E2973" s="89" t="str">
        <f t="shared" si="238"/>
        <v>May</v>
      </c>
      <c r="F2973" s="89" t="str">
        <f t="shared" si="239"/>
        <v>May 25, 2017</v>
      </c>
      <c r="G2973" s="213">
        <f>VLOOKUP(Table35[[#This Row],[investing.com format]],'Data Investing'!A:B,2,)</f>
        <v>1.1543000000000001</v>
      </c>
    </row>
    <row r="2974" spans="1:7" x14ac:dyDescent="0.45">
      <c r="A2974" s="212">
        <v>42881</v>
      </c>
      <c r="B2974" s="100">
        <f t="shared" si="235"/>
        <v>26</v>
      </c>
      <c r="C2974" s="89">
        <f t="shared" si="236"/>
        <v>5</v>
      </c>
      <c r="D2974" s="89">
        <f t="shared" si="237"/>
        <v>2017</v>
      </c>
      <c r="E2974" s="89" t="str">
        <f t="shared" si="238"/>
        <v>May</v>
      </c>
      <c r="F2974" s="89" t="str">
        <f t="shared" si="239"/>
        <v>May 26, 2017</v>
      </c>
      <c r="G2974" s="213">
        <f>VLOOKUP(Table35[[#This Row],[investing.com format]],'Data Investing'!A:B,2,)</f>
        <v>1.1449</v>
      </c>
    </row>
    <row r="2975" spans="1:7" x14ac:dyDescent="0.45">
      <c r="A2975" s="212">
        <v>42885</v>
      </c>
      <c r="B2975" s="100">
        <f t="shared" si="235"/>
        <v>30</v>
      </c>
      <c r="C2975" s="89">
        <f t="shared" si="236"/>
        <v>5</v>
      </c>
      <c r="D2975" s="89">
        <f t="shared" si="237"/>
        <v>2017</v>
      </c>
      <c r="E2975" s="89" t="str">
        <f t="shared" si="238"/>
        <v>May</v>
      </c>
      <c r="F2975" s="89" t="str">
        <f t="shared" si="239"/>
        <v>May 30, 2017</v>
      </c>
      <c r="G2975" s="213">
        <f>VLOOKUP(Table35[[#This Row],[investing.com format]],'Data Investing'!A:B,2,)</f>
        <v>1.1496</v>
      </c>
    </row>
    <row r="2976" spans="1:7" x14ac:dyDescent="0.45">
      <c r="A2976" s="212">
        <v>42886</v>
      </c>
      <c r="B2976" s="100">
        <f t="shared" si="235"/>
        <v>31</v>
      </c>
      <c r="C2976" s="89">
        <f t="shared" si="236"/>
        <v>5</v>
      </c>
      <c r="D2976" s="89">
        <f t="shared" si="237"/>
        <v>2017</v>
      </c>
      <c r="E2976" s="89" t="str">
        <f t="shared" si="238"/>
        <v>May</v>
      </c>
      <c r="F2976" s="89" t="str">
        <f t="shared" si="239"/>
        <v>May 31, 2017</v>
      </c>
      <c r="G2976" s="213">
        <f>VLOOKUP(Table35[[#This Row],[investing.com format]],'Data Investing'!A:B,2,)</f>
        <v>1.1464000000000001</v>
      </c>
    </row>
    <row r="2977" spans="1:7" x14ac:dyDescent="0.45">
      <c r="A2977" s="212">
        <v>42887</v>
      </c>
      <c r="B2977" s="100">
        <f t="shared" si="235"/>
        <v>1</v>
      </c>
      <c r="C2977" s="89">
        <f t="shared" si="236"/>
        <v>6</v>
      </c>
      <c r="D2977" s="89">
        <f t="shared" si="237"/>
        <v>2017</v>
      </c>
      <c r="E2977" s="89" t="str">
        <f t="shared" si="238"/>
        <v>Jun</v>
      </c>
      <c r="F2977" s="89" t="str">
        <f t="shared" si="239"/>
        <v>Jun 01, 2017</v>
      </c>
      <c r="G2977" s="213">
        <f>VLOOKUP(Table35[[#This Row],[investing.com format]],'Data Investing'!A:B,2,)</f>
        <v>1.1488</v>
      </c>
    </row>
    <row r="2978" spans="1:7" x14ac:dyDescent="0.45">
      <c r="A2978" s="212">
        <v>42888</v>
      </c>
      <c r="B2978" s="100">
        <f t="shared" si="235"/>
        <v>2</v>
      </c>
      <c r="C2978" s="89">
        <f t="shared" si="236"/>
        <v>6</v>
      </c>
      <c r="D2978" s="89">
        <f t="shared" si="237"/>
        <v>2017</v>
      </c>
      <c r="E2978" s="89" t="str">
        <f t="shared" si="238"/>
        <v>Jun</v>
      </c>
      <c r="F2978" s="89" t="str">
        <f t="shared" si="239"/>
        <v>Jun 02, 2017</v>
      </c>
      <c r="G2978" s="213">
        <f>VLOOKUP(Table35[[#This Row],[investing.com format]],'Data Investing'!A:B,2,)</f>
        <v>1.1422000000000001</v>
      </c>
    </row>
    <row r="2979" spans="1:7" x14ac:dyDescent="0.45">
      <c r="A2979" s="212">
        <v>42891</v>
      </c>
      <c r="B2979" s="100">
        <f t="shared" si="235"/>
        <v>5</v>
      </c>
      <c r="C2979" s="89">
        <f t="shared" si="236"/>
        <v>6</v>
      </c>
      <c r="D2979" s="89">
        <f t="shared" si="237"/>
        <v>2017</v>
      </c>
      <c r="E2979" s="89" t="str">
        <f t="shared" si="238"/>
        <v>Jun</v>
      </c>
      <c r="F2979" s="89" t="str">
        <f t="shared" si="239"/>
        <v>Jun 05, 2017</v>
      </c>
      <c r="G2979" s="213">
        <f>VLOOKUP(Table35[[#This Row],[investing.com format]],'Data Investing'!A:B,2,)</f>
        <v>1.1465000000000001</v>
      </c>
    </row>
    <row r="2980" spans="1:7" x14ac:dyDescent="0.45">
      <c r="A2980" s="212">
        <v>42892</v>
      </c>
      <c r="B2980" s="100">
        <f t="shared" si="235"/>
        <v>6</v>
      </c>
      <c r="C2980" s="89">
        <f t="shared" si="236"/>
        <v>6</v>
      </c>
      <c r="D2980" s="89">
        <f t="shared" si="237"/>
        <v>2017</v>
      </c>
      <c r="E2980" s="89" t="str">
        <f t="shared" si="238"/>
        <v>Jun</v>
      </c>
      <c r="F2980" s="89" t="str">
        <f t="shared" si="239"/>
        <v>Jun 06, 2017</v>
      </c>
      <c r="G2980" s="213">
        <f>VLOOKUP(Table35[[#This Row],[investing.com format]],'Data Investing'!A:B,2,)</f>
        <v>1.1448</v>
      </c>
    </row>
    <row r="2981" spans="1:7" x14ac:dyDescent="0.45">
      <c r="A2981" s="212">
        <v>42893</v>
      </c>
      <c r="B2981" s="100">
        <f t="shared" si="235"/>
        <v>7</v>
      </c>
      <c r="C2981" s="89">
        <f t="shared" si="236"/>
        <v>6</v>
      </c>
      <c r="D2981" s="89">
        <f t="shared" si="237"/>
        <v>2017</v>
      </c>
      <c r="E2981" s="89" t="str">
        <f t="shared" si="238"/>
        <v>Jun</v>
      </c>
      <c r="F2981" s="89" t="str">
        <f t="shared" si="239"/>
        <v>Jun 07, 2017</v>
      </c>
      <c r="G2981" s="213">
        <f>VLOOKUP(Table35[[#This Row],[investing.com format]],'Data Investing'!A:B,2,)</f>
        <v>1.1513</v>
      </c>
    </row>
    <row r="2982" spans="1:7" x14ac:dyDescent="0.45">
      <c r="A2982" s="212">
        <v>42894</v>
      </c>
      <c r="B2982" s="100">
        <f t="shared" si="235"/>
        <v>8</v>
      </c>
      <c r="C2982" s="89">
        <f t="shared" si="236"/>
        <v>6</v>
      </c>
      <c r="D2982" s="89">
        <f t="shared" si="237"/>
        <v>2017</v>
      </c>
      <c r="E2982" s="89" t="str">
        <f t="shared" si="238"/>
        <v>Jun</v>
      </c>
      <c r="F2982" s="89" t="str">
        <f t="shared" si="239"/>
        <v>Jun 08, 2017</v>
      </c>
      <c r="G2982" s="213">
        <f>VLOOKUP(Table35[[#This Row],[investing.com format]],'Data Investing'!A:B,2,)</f>
        <v>1.1551</v>
      </c>
    </row>
    <row r="2983" spans="1:7" x14ac:dyDescent="0.45">
      <c r="A2983" s="212">
        <v>42895</v>
      </c>
      <c r="B2983" s="100">
        <f t="shared" si="235"/>
        <v>9</v>
      </c>
      <c r="C2983" s="89">
        <f t="shared" si="236"/>
        <v>6</v>
      </c>
      <c r="D2983" s="89">
        <f t="shared" si="237"/>
        <v>2017</v>
      </c>
      <c r="E2983" s="89" t="str">
        <f t="shared" si="238"/>
        <v>Jun</v>
      </c>
      <c r="F2983" s="89" t="str">
        <f t="shared" si="239"/>
        <v>Jun 09, 2017</v>
      </c>
      <c r="G2983" s="213">
        <f>VLOOKUP(Table35[[#This Row],[investing.com format]],'Data Investing'!A:B,2,)</f>
        <v>1.1384000000000001</v>
      </c>
    </row>
    <row r="2984" spans="1:7" x14ac:dyDescent="0.45">
      <c r="A2984" s="212">
        <v>42898</v>
      </c>
      <c r="B2984" s="100">
        <f t="shared" si="235"/>
        <v>12</v>
      </c>
      <c r="C2984" s="89">
        <f t="shared" si="236"/>
        <v>6</v>
      </c>
      <c r="D2984" s="89">
        <f t="shared" si="237"/>
        <v>2017</v>
      </c>
      <c r="E2984" s="89" t="str">
        <f t="shared" si="238"/>
        <v>Jun</v>
      </c>
      <c r="F2984" s="89" t="str">
        <f t="shared" si="239"/>
        <v>Jun 12, 2017</v>
      </c>
      <c r="G2984" s="213">
        <f>VLOOKUP(Table35[[#This Row],[investing.com format]],'Data Investing'!A:B,2,)</f>
        <v>1.1297999999999999</v>
      </c>
    </row>
    <row r="2985" spans="1:7" x14ac:dyDescent="0.45">
      <c r="A2985" s="212">
        <v>42899</v>
      </c>
      <c r="B2985" s="100">
        <f t="shared" si="235"/>
        <v>13</v>
      </c>
      <c r="C2985" s="89">
        <f t="shared" si="236"/>
        <v>6</v>
      </c>
      <c r="D2985" s="89">
        <f t="shared" si="237"/>
        <v>2017</v>
      </c>
      <c r="E2985" s="89" t="str">
        <f t="shared" si="238"/>
        <v>Jun</v>
      </c>
      <c r="F2985" s="89" t="str">
        <f t="shared" si="239"/>
        <v>Jun 13, 2017</v>
      </c>
      <c r="G2985" s="213">
        <f>VLOOKUP(Table35[[#This Row],[investing.com format]],'Data Investing'!A:B,2,)</f>
        <v>1.1376999999999999</v>
      </c>
    </row>
    <row r="2986" spans="1:7" x14ac:dyDescent="0.45">
      <c r="A2986" s="212">
        <v>42900</v>
      </c>
      <c r="B2986" s="100">
        <f t="shared" si="235"/>
        <v>14</v>
      </c>
      <c r="C2986" s="89">
        <f t="shared" si="236"/>
        <v>6</v>
      </c>
      <c r="D2986" s="89">
        <f t="shared" si="237"/>
        <v>2017</v>
      </c>
      <c r="E2986" s="89" t="str">
        <f t="shared" si="238"/>
        <v>Jun</v>
      </c>
      <c r="F2986" s="89" t="str">
        <f t="shared" si="239"/>
        <v>Jun 14, 2017</v>
      </c>
      <c r="G2986" s="213">
        <f>VLOOKUP(Table35[[#This Row],[investing.com format]],'Data Investing'!A:B,2,)</f>
        <v>1.1367</v>
      </c>
    </row>
    <row r="2987" spans="1:7" x14ac:dyDescent="0.45">
      <c r="A2987" s="212">
        <v>42901</v>
      </c>
      <c r="B2987" s="100">
        <f t="shared" si="235"/>
        <v>15</v>
      </c>
      <c r="C2987" s="89">
        <f t="shared" si="236"/>
        <v>6</v>
      </c>
      <c r="D2987" s="89">
        <f t="shared" si="237"/>
        <v>2017</v>
      </c>
      <c r="E2987" s="89" t="str">
        <f t="shared" si="238"/>
        <v>Jun</v>
      </c>
      <c r="F2987" s="89" t="str">
        <f t="shared" si="239"/>
        <v>Jun 15, 2017</v>
      </c>
      <c r="G2987" s="213">
        <f>VLOOKUP(Table35[[#This Row],[investing.com format]],'Data Investing'!A:B,2,)</f>
        <v>1.1445000000000001</v>
      </c>
    </row>
    <row r="2988" spans="1:7" x14ac:dyDescent="0.45">
      <c r="A2988" s="212">
        <v>42902</v>
      </c>
      <c r="B2988" s="100">
        <f t="shared" si="235"/>
        <v>16</v>
      </c>
      <c r="C2988" s="89">
        <f t="shared" si="236"/>
        <v>6</v>
      </c>
      <c r="D2988" s="89">
        <f t="shared" si="237"/>
        <v>2017</v>
      </c>
      <c r="E2988" s="89" t="str">
        <f t="shared" si="238"/>
        <v>Jun</v>
      </c>
      <c r="F2988" s="89" t="str">
        <f t="shared" si="239"/>
        <v>Jun 16, 2017</v>
      </c>
      <c r="G2988" s="213">
        <f>VLOOKUP(Table35[[#This Row],[investing.com format]],'Data Investing'!A:B,2,)</f>
        <v>1.1409</v>
      </c>
    </row>
    <row r="2989" spans="1:7" x14ac:dyDescent="0.45">
      <c r="A2989" s="212">
        <v>42905</v>
      </c>
      <c r="B2989" s="100">
        <f t="shared" si="235"/>
        <v>19</v>
      </c>
      <c r="C2989" s="89">
        <f t="shared" si="236"/>
        <v>6</v>
      </c>
      <c r="D2989" s="89">
        <f t="shared" si="237"/>
        <v>2017</v>
      </c>
      <c r="E2989" s="89" t="str">
        <f t="shared" si="238"/>
        <v>Jun</v>
      </c>
      <c r="F2989" s="89" t="str">
        <f t="shared" si="239"/>
        <v>Jun 19, 2017</v>
      </c>
      <c r="G2989" s="213">
        <f>VLOOKUP(Table35[[#This Row],[investing.com format]],'Data Investing'!A:B,2,)</f>
        <v>1.1424000000000001</v>
      </c>
    </row>
    <row r="2990" spans="1:7" x14ac:dyDescent="0.45">
      <c r="A2990" s="212">
        <v>42906</v>
      </c>
      <c r="B2990" s="100">
        <f t="shared" si="235"/>
        <v>20</v>
      </c>
      <c r="C2990" s="89">
        <f t="shared" si="236"/>
        <v>6</v>
      </c>
      <c r="D2990" s="89">
        <f t="shared" si="237"/>
        <v>2017</v>
      </c>
      <c r="E2990" s="89" t="str">
        <f t="shared" si="238"/>
        <v>Jun</v>
      </c>
      <c r="F2990" s="89" t="str">
        <f t="shared" si="239"/>
        <v>Jun 20, 2017</v>
      </c>
      <c r="G2990" s="213">
        <f>VLOOKUP(Table35[[#This Row],[investing.com format]],'Data Investing'!A:B,2,)</f>
        <v>1.1343000000000001</v>
      </c>
    </row>
    <row r="2991" spans="1:7" x14ac:dyDescent="0.45">
      <c r="A2991" s="212">
        <v>42907</v>
      </c>
      <c r="B2991" s="100">
        <f t="shared" si="235"/>
        <v>21</v>
      </c>
      <c r="C2991" s="89">
        <f t="shared" si="236"/>
        <v>6</v>
      </c>
      <c r="D2991" s="89">
        <f t="shared" si="237"/>
        <v>2017</v>
      </c>
      <c r="E2991" s="89" t="str">
        <f t="shared" si="238"/>
        <v>Jun</v>
      </c>
      <c r="F2991" s="89" t="str">
        <f t="shared" si="239"/>
        <v>Jun 21, 2017</v>
      </c>
      <c r="G2991" s="213">
        <f>VLOOKUP(Table35[[#This Row],[investing.com format]],'Data Investing'!A:B,2,)</f>
        <v>1.1346000000000001</v>
      </c>
    </row>
    <row r="2992" spans="1:7" x14ac:dyDescent="0.45">
      <c r="A2992" s="212">
        <v>42908</v>
      </c>
      <c r="B2992" s="100">
        <f t="shared" si="235"/>
        <v>22</v>
      </c>
      <c r="C2992" s="89">
        <f t="shared" si="236"/>
        <v>6</v>
      </c>
      <c r="D2992" s="89">
        <f t="shared" si="237"/>
        <v>2017</v>
      </c>
      <c r="E2992" s="89" t="str">
        <f t="shared" si="238"/>
        <v>Jun</v>
      </c>
      <c r="F2992" s="89" t="str">
        <f t="shared" si="239"/>
        <v>Jun 22, 2017</v>
      </c>
      <c r="G2992" s="213">
        <f>VLOOKUP(Table35[[#This Row],[investing.com format]],'Data Investing'!A:B,2,)</f>
        <v>1.1372</v>
      </c>
    </row>
    <row r="2993" spans="1:7" x14ac:dyDescent="0.45">
      <c r="A2993" s="212">
        <v>42909</v>
      </c>
      <c r="B2993" s="100">
        <f t="shared" si="235"/>
        <v>23</v>
      </c>
      <c r="C2993" s="89">
        <f t="shared" si="236"/>
        <v>6</v>
      </c>
      <c r="D2993" s="89">
        <f t="shared" si="237"/>
        <v>2017</v>
      </c>
      <c r="E2993" s="89" t="str">
        <f t="shared" si="238"/>
        <v>Jun</v>
      </c>
      <c r="F2993" s="89" t="str">
        <f t="shared" si="239"/>
        <v>Jun 23, 2017</v>
      </c>
      <c r="G2993" s="213">
        <f>VLOOKUP(Table35[[#This Row],[investing.com format]],'Data Investing'!A:B,2,)</f>
        <v>1.1361000000000001</v>
      </c>
    </row>
    <row r="2994" spans="1:7" x14ac:dyDescent="0.45">
      <c r="A2994" s="212">
        <v>42912</v>
      </c>
      <c r="B2994" s="100">
        <f t="shared" si="235"/>
        <v>26</v>
      </c>
      <c r="C2994" s="89">
        <f t="shared" si="236"/>
        <v>6</v>
      </c>
      <c r="D2994" s="89">
        <f t="shared" si="237"/>
        <v>2017</v>
      </c>
      <c r="E2994" s="89" t="str">
        <f t="shared" si="238"/>
        <v>Jun</v>
      </c>
      <c r="F2994" s="89" t="str">
        <f t="shared" si="239"/>
        <v>Jun 26, 2017</v>
      </c>
      <c r="G2994" s="213">
        <f>VLOOKUP(Table35[[#This Row],[investing.com format]],'Data Investing'!A:B,2,)</f>
        <v>1.1376999999999999</v>
      </c>
    </row>
    <row r="2995" spans="1:7" x14ac:dyDescent="0.45">
      <c r="A2995" s="212">
        <v>42913</v>
      </c>
      <c r="B2995" s="100">
        <f t="shared" si="235"/>
        <v>27</v>
      </c>
      <c r="C2995" s="89">
        <f t="shared" si="236"/>
        <v>6</v>
      </c>
      <c r="D2995" s="89">
        <f t="shared" si="237"/>
        <v>2017</v>
      </c>
      <c r="E2995" s="89" t="str">
        <f t="shared" si="238"/>
        <v>Jun</v>
      </c>
      <c r="F2995" s="89" t="str">
        <f t="shared" si="239"/>
        <v>Jun 27, 2017</v>
      </c>
      <c r="G2995" s="213">
        <f>VLOOKUP(Table35[[#This Row],[investing.com format]],'Data Investing'!A:B,2,)</f>
        <v>1.1302000000000001</v>
      </c>
    </row>
    <row r="2996" spans="1:7" x14ac:dyDescent="0.45">
      <c r="A2996" s="212">
        <v>42914</v>
      </c>
      <c r="B2996" s="100">
        <f t="shared" si="235"/>
        <v>28</v>
      </c>
      <c r="C2996" s="89">
        <f t="shared" si="236"/>
        <v>6</v>
      </c>
      <c r="D2996" s="89">
        <f t="shared" si="237"/>
        <v>2017</v>
      </c>
      <c r="E2996" s="89" t="str">
        <f t="shared" si="238"/>
        <v>Jun</v>
      </c>
      <c r="F2996" s="89" t="str">
        <f t="shared" si="239"/>
        <v>Jun 28, 2017</v>
      </c>
      <c r="G2996" s="213">
        <f>VLOOKUP(Table35[[#This Row],[investing.com format]],'Data Investing'!A:B,2,)</f>
        <v>1.1361000000000001</v>
      </c>
    </row>
    <row r="2997" spans="1:7" x14ac:dyDescent="0.45">
      <c r="A2997" s="212">
        <v>42915</v>
      </c>
      <c r="B2997" s="100">
        <f t="shared" si="235"/>
        <v>29</v>
      </c>
      <c r="C2997" s="89">
        <f t="shared" si="236"/>
        <v>6</v>
      </c>
      <c r="D2997" s="89">
        <f t="shared" si="237"/>
        <v>2017</v>
      </c>
      <c r="E2997" s="89" t="str">
        <f t="shared" si="238"/>
        <v>Jun</v>
      </c>
      <c r="F2997" s="89" t="str">
        <f t="shared" si="239"/>
        <v>Jun 29, 2017</v>
      </c>
      <c r="G2997" s="213">
        <f>VLOOKUP(Table35[[#This Row],[investing.com format]],'Data Investing'!A:B,2,)</f>
        <v>1.137</v>
      </c>
    </row>
    <row r="2998" spans="1:7" x14ac:dyDescent="0.45">
      <c r="A2998" s="212">
        <v>42916</v>
      </c>
      <c r="B2998" s="100">
        <f t="shared" si="235"/>
        <v>30</v>
      </c>
      <c r="C2998" s="89">
        <f t="shared" si="236"/>
        <v>6</v>
      </c>
      <c r="D2998" s="89">
        <f t="shared" si="237"/>
        <v>2017</v>
      </c>
      <c r="E2998" s="89" t="str">
        <f t="shared" si="238"/>
        <v>Jun</v>
      </c>
      <c r="F2998" s="89" t="str">
        <f t="shared" si="239"/>
        <v>Jun 30, 2017</v>
      </c>
      <c r="G2998" s="213">
        <f>VLOOKUP(Table35[[#This Row],[investing.com format]],'Data Investing'!A:B,2,)</f>
        <v>1.1400999999999999</v>
      </c>
    </row>
    <row r="2999" spans="1:7" x14ac:dyDescent="0.45">
      <c r="A2999" s="212">
        <v>42919</v>
      </c>
      <c r="B2999" s="100">
        <f t="shared" si="235"/>
        <v>3</v>
      </c>
      <c r="C2999" s="89">
        <f t="shared" si="236"/>
        <v>7</v>
      </c>
      <c r="D2999" s="89">
        <f t="shared" si="237"/>
        <v>2017</v>
      </c>
      <c r="E2999" s="89" t="str">
        <f t="shared" si="238"/>
        <v>Jul</v>
      </c>
      <c r="F2999" s="89" t="str">
        <f t="shared" si="239"/>
        <v>Jul 03, 2017</v>
      </c>
      <c r="G2999" s="213">
        <f>VLOOKUP(Table35[[#This Row],[investing.com format]],'Data Investing'!A:B,2,)</f>
        <v>1.1383000000000001</v>
      </c>
    </row>
    <row r="3000" spans="1:7" x14ac:dyDescent="0.45">
      <c r="A3000" s="212">
        <v>42921</v>
      </c>
      <c r="B3000" s="100">
        <f t="shared" si="235"/>
        <v>5</v>
      </c>
      <c r="C3000" s="89">
        <f t="shared" si="236"/>
        <v>7</v>
      </c>
      <c r="D3000" s="89">
        <f t="shared" si="237"/>
        <v>2017</v>
      </c>
      <c r="E3000" s="89" t="str">
        <f t="shared" si="238"/>
        <v>Jul</v>
      </c>
      <c r="F3000" s="89" t="str">
        <f t="shared" si="239"/>
        <v>Jul 05, 2017</v>
      </c>
      <c r="G3000" s="213">
        <f>VLOOKUP(Table35[[#This Row],[investing.com format]],'Data Investing'!A:B,2,)</f>
        <v>1.1394</v>
      </c>
    </row>
    <row r="3001" spans="1:7" x14ac:dyDescent="0.45">
      <c r="A3001" s="212">
        <v>42922</v>
      </c>
      <c r="B3001" s="100">
        <f t="shared" si="235"/>
        <v>6</v>
      </c>
      <c r="C3001" s="89">
        <f t="shared" si="236"/>
        <v>7</v>
      </c>
      <c r="D3001" s="89">
        <f t="shared" si="237"/>
        <v>2017</v>
      </c>
      <c r="E3001" s="89" t="str">
        <f t="shared" si="238"/>
        <v>Jul</v>
      </c>
      <c r="F3001" s="89" t="str">
        <f t="shared" si="239"/>
        <v>Jul 06, 2017</v>
      </c>
      <c r="G3001" s="213">
        <f>VLOOKUP(Table35[[#This Row],[investing.com format]],'Data Investing'!A:B,2,)</f>
        <v>1.1355</v>
      </c>
    </row>
    <row r="3002" spans="1:7" x14ac:dyDescent="0.45">
      <c r="A3002" s="212">
        <v>42923</v>
      </c>
      <c r="B3002" s="100">
        <f t="shared" si="235"/>
        <v>7</v>
      </c>
      <c r="C3002" s="89">
        <f t="shared" si="236"/>
        <v>7</v>
      </c>
      <c r="D3002" s="89">
        <f t="shared" si="237"/>
        <v>2017</v>
      </c>
      <c r="E3002" s="89" t="str">
        <f t="shared" si="238"/>
        <v>Jul</v>
      </c>
      <c r="F3002" s="89" t="str">
        <f t="shared" si="239"/>
        <v>Jul 07, 2017</v>
      </c>
      <c r="G3002" s="213">
        <f>VLOOKUP(Table35[[#This Row],[investing.com format]],'Data Investing'!A:B,2,)</f>
        <v>1.1307</v>
      </c>
    </row>
    <row r="3003" spans="1:7" x14ac:dyDescent="0.45">
      <c r="A3003" s="212">
        <v>42926</v>
      </c>
      <c r="B3003" s="100">
        <f t="shared" si="235"/>
        <v>10</v>
      </c>
      <c r="C3003" s="89">
        <f t="shared" si="236"/>
        <v>7</v>
      </c>
      <c r="D3003" s="89">
        <f t="shared" si="237"/>
        <v>2017</v>
      </c>
      <c r="E3003" s="89" t="str">
        <f t="shared" si="238"/>
        <v>Jul</v>
      </c>
      <c r="F3003" s="89" t="str">
        <f t="shared" si="239"/>
        <v>Jul 10, 2017</v>
      </c>
      <c r="G3003" s="213">
        <f>VLOOKUP(Table35[[#This Row],[investing.com format]],'Data Investing'!A:B,2,)</f>
        <v>1.1299999999999999</v>
      </c>
    </row>
    <row r="3004" spans="1:7" x14ac:dyDescent="0.45">
      <c r="A3004" s="212">
        <v>42927</v>
      </c>
      <c r="B3004" s="100">
        <f t="shared" si="235"/>
        <v>11</v>
      </c>
      <c r="C3004" s="89">
        <f t="shared" si="236"/>
        <v>7</v>
      </c>
      <c r="D3004" s="89">
        <f t="shared" si="237"/>
        <v>2017</v>
      </c>
      <c r="E3004" s="89" t="str">
        <f t="shared" si="238"/>
        <v>Jul</v>
      </c>
      <c r="F3004" s="89" t="str">
        <f t="shared" si="239"/>
        <v>Jul 11, 2017</v>
      </c>
      <c r="G3004" s="213">
        <f>VLOOKUP(Table35[[#This Row],[investing.com format]],'Data Investing'!A:B,2,)</f>
        <v>1.1204000000000001</v>
      </c>
    </row>
    <row r="3005" spans="1:7" x14ac:dyDescent="0.45">
      <c r="A3005" s="212">
        <v>42928</v>
      </c>
      <c r="B3005" s="100">
        <f t="shared" si="235"/>
        <v>12</v>
      </c>
      <c r="C3005" s="89">
        <f t="shared" si="236"/>
        <v>7</v>
      </c>
      <c r="D3005" s="89">
        <f t="shared" si="237"/>
        <v>2017</v>
      </c>
      <c r="E3005" s="89" t="str">
        <f t="shared" si="238"/>
        <v>Jul</v>
      </c>
      <c r="F3005" s="89" t="str">
        <f t="shared" si="239"/>
        <v>Jul 12, 2017</v>
      </c>
      <c r="G3005" s="213">
        <f>VLOOKUP(Table35[[#This Row],[investing.com format]],'Data Investing'!A:B,2,)</f>
        <v>1.1291</v>
      </c>
    </row>
    <row r="3006" spans="1:7" x14ac:dyDescent="0.45">
      <c r="A3006" s="212">
        <v>42929</v>
      </c>
      <c r="B3006" s="100">
        <f t="shared" si="235"/>
        <v>13</v>
      </c>
      <c r="C3006" s="89">
        <f t="shared" si="236"/>
        <v>7</v>
      </c>
      <c r="D3006" s="89">
        <f t="shared" si="237"/>
        <v>2017</v>
      </c>
      <c r="E3006" s="89" t="str">
        <f t="shared" si="238"/>
        <v>Jul</v>
      </c>
      <c r="F3006" s="89" t="str">
        <f t="shared" si="239"/>
        <v>Jul 13, 2017</v>
      </c>
      <c r="G3006" s="213">
        <f>VLOOKUP(Table35[[#This Row],[investing.com format]],'Data Investing'!A:B,2,)</f>
        <v>1.1352</v>
      </c>
    </row>
    <row r="3007" spans="1:7" x14ac:dyDescent="0.45">
      <c r="A3007" s="212">
        <v>42930</v>
      </c>
      <c r="B3007" s="100">
        <f t="shared" si="235"/>
        <v>14</v>
      </c>
      <c r="C3007" s="89">
        <f t="shared" si="236"/>
        <v>7</v>
      </c>
      <c r="D3007" s="89">
        <f t="shared" si="237"/>
        <v>2017</v>
      </c>
      <c r="E3007" s="89" t="str">
        <f t="shared" si="238"/>
        <v>Jul</v>
      </c>
      <c r="F3007" s="89" t="str">
        <f t="shared" si="239"/>
        <v>Jul 14, 2017</v>
      </c>
      <c r="G3007" s="213">
        <f>VLOOKUP(Table35[[#This Row],[investing.com format]],'Data Investing'!A:B,2,)</f>
        <v>1.1418999999999999</v>
      </c>
    </row>
    <row r="3008" spans="1:7" x14ac:dyDescent="0.45">
      <c r="A3008" s="212">
        <v>42933</v>
      </c>
      <c r="B3008" s="100">
        <f t="shared" si="235"/>
        <v>17</v>
      </c>
      <c r="C3008" s="89">
        <f t="shared" si="236"/>
        <v>7</v>
      </c>
      <c r="D3008" s="89">
        <f t="shared" si="237"/>
        <v>2017</v>
      </c>
      <c r="E3008" s="89" t="str">
        <f t="shared" si="238"/>
        <v>Jul</v>
      </c>
      <c r="F3008" s="89" t="str">
        <f t="shared" si="239"/>
        <v>Jul 17, 2017</v>
      </c>
      <c r="G3008" s="213">
        <f>VLOOKUP(Table35[[#This Row],[investing.com format]],'Data Investing'!A:B,2,)</f>
        <v>1.1374</v>
      </c>
    </row>
    <row r="3009" spans="1:7" x14ac:dyDescent="0.45">
      <c r="A3009" s="212">
        <v>42934</v>
      </c>
      <c r="B3009" s="100">
        <f t="shared" si="235"/>
        <v>18</v>
      </c>
      <c r="C3009" s="89">
        <f t="shared" si="236"/>
        <v>7</v>
      </c>
      <c r="D3009" s="89">
        <f t="shared" si="237"/>
        <v>2017</v>
      </c>
      <c r="E3009" s="89" t="str">
        <f t="shared" si="238"/>
        <v>Jul</v>
      </c>
      <c r="F3009" s="89" t="str">
        <f t="shared" si="239"/>
        <v>Jul 18, 2017</v>
      </c>
      <c r="G3009" s="213">
        <f>VLOOKUP(Table35[[#This Row],[investing.com format]],'Data Investing'!A:B,2,)</f>
        <v>1.1285000000000001</v>
      </c>
    </row>
    <row r="3010" spans="1:7" x14ac:dyDescent="0.45">
      <c r="A3010" s="212">
        <v>42935</v>
      </c>
      <c r="B3010" s="100">
        <f t="shared" si="235"/>
        <v>19</v>
      </c>
      <c r="C3010" s="89">
        <f t="shared" si="236"/>
        <v>7</v>
      </c>
      <c r="D3010" s="89">
        <f t="shared" si="237"/>
        <v>2017</v>
      </c>
      <c r="E3010" s="89" t="str">
        <f t="shared" si="238"/>
        <v>Jul</v>
      </c>
      <c r="F3010" s="89" t="str">
        <f t="shared" si="239"/>
        <v>Jul 19, 2017</v>
      </c>
      <c r="G3010" s="213">
        <f>VLOOKUP(Table35[[#This Row],[investing.com format]],'Data Investing'!A:B,2,)</f>
        <v>1.1304000000000001</v>
      </c>
    </row>
    <row r="3011" spans="1:7" x14ac:dyDescent="0.45">
      <c r="A3011" s="212">
        <v>42936</v>
      </c>
      <c r="B3011" s="100">
        <f t="shared" si="235"/>
        <v>20</v>
      </c>
      <c r="C3011" s="89">
        <f t="shared" si="236"/>
        <v>7</v>
      </c>
      <c r="D3011" s="89">
        <f t="shared" si="237"/>
        <v>2017</v>
      </c>
      <c r="E3011" s="89" t="str">
        <f t="shared" si="238"/>
        <v>Jul</v>
      </c>
      <c r="F3011" s="89" t="str">
        <f t="shared" si="239"/>
        <v>Jul 20, 2017</v>
      </c>
      <c r="G3011" s="213">
        <f>VLOOKUP(Table35[[#This Row],[investing.com format]],'Data Investing'!A:B,2,)</f>
        <v>1.1154999999999999</v>
      </c>
    </row>
    <row r="3012" spans="1:7" x14ac:dyDescent="0.45">
      <c r="A3012" s="212">
        <v>42937</v>
      </c>
      <c r="B3012" s="100">
        <f t="shared" si="235"/>
        <v>21</v>
      </c>
      <c r="C3012" s="89">
        <f t="shared" si="236"/>
        <v>7</v>
      </c>
      <c r="D3012" s="89">
        <f t="shared" si="237"/>
        <v>2017</v>
      </c>
      <c r="E3012" s="89" t="str">
        <f t="shared" si="238"/>
        <v>Jul</v>
      </c>
      <c r="F3012" s="89" t="str">
        <f t="shared" si="239"/>
        <v>Jul 21, 2017</v>
      </c>
      <c r="G3012" s="213">
        <f>VLOOKUP(Table35[[#This Row],[investing.com format]],'Data Investing'!A:B,2,)</f>
        <v>1.1142000000000001</v>
      </c>
    </row>
    <row r="3013" spans="1:7" x14ac:dyDescent="0.45">
      <c r="A3013" s="212">
        <v>42940</v>
      </c>
      <c r="B3013" s="100">
        <f t="shared" si="235"/>
        <v>24</v>
      </c>
      <c r="C3013" s="89">
        <f t="shared" si="236"/>
        <v>7</v>
      </c>
      <c r="D3013" s="89">
        <f t="shared" si="237"/>
        <v>2017</v>
      </c>
      <c r="E3013" s="89" t="str">
        <f t="shared" si="238"/>
        <v>Jul</v>
      </c>
      <c r="F3013" s="89" t="str">
        <f t="shared" si="239"/>
        <v>Jul 24, 2017</v>
      </c>
      <c r="G3013" s="213">
        <f>VLOOKUP(Table35[[#This Row],[investing.com format]],'Data Investing'!A:B,2,)</f>
        <v>1.1192</v>
      </c>
    </row>
    <row r="3014" spans="1:7" x14ac:dyDescent="0.45">
      <c r="A3014" s="212">
        <v>42941</v>
      </c>
      <c r="B3014" s="100">
        <f t="shared" si="235"/>
        <v>25</v>
      </c>
      <c r="C3014" s="89">
        <f t="shared" si="236"/>
        <v>7</v>
      </c>
      <c r="D3014" s="89">
        <f t="shared" si="237"/>
        <v>2017</v>
      </c>
      <c r="E3014" s="89" t="str">
        <f t="shared" si="238"/>
        <v>Jul</v>
      </c>
      <c r="F3014" s="89" t="str">
        <f t="shared" si="239"/>
        <v>Jul 25, 2017</v>
      </c>
      <c r="G3014" s="213">
        <f>VLOOKUP(Table35[[#This Row],[investing.com format]],'Data Investing'!A:B,2,)</f>
        <v>1.1177999999999999</v>
      </c>
    </row>
    <row r="3015" spans="1:7" x14ac:dyDescent="0.45">
      <c r="A3015" s="212">
        <v>42942</v>
      </c>
      <c r="B3015" s="100">
        <f t="shared" si="235"/>
        <v>26</v>
      </c>
      <c r="C3015" s="89">
        <f t="shared" si="236"/>
        <v>7</v>
      </c>
      <c r="D3015" s="89">
        <f t="shared" si="237"/>
        <v>2017</v>
      </c>
      <c r="E3015" s="89" t="str">
        <f t="shared" si="238"/>
        <v>Jul</v>
      </c>
      <c r="F3015" s="89" t="str">
        <f t="shared" si="239"/>
        <v>Jul 26, 2017</v>
      </c>
      <c r="G3015" s="213">
        <f>VLOOKUP(Table35[[#This Row],[investing.com format]],'Data Investing'!A:B,2,)</f>
        <v>1.1182000000000001</v>
      </c>
    </row>
    <row r="3016" spans="1:7" x14ac:dyDescent="0.45">
      <c r="A3016" s="212">
        <v>42943</v>
      </c>
      <c r="B3016" s="100">
        <f t="shared" si="235"/>
        <v>27</v>
      </c>
      <c r="C3016" s="89">
        <f t="shared" si="236"/>
        <v>7</v>
      </c>
      <c r="D3016" s="89">
        <f t="shared" si="237"/>
        <v>2017</v>
      </c>
      <c r="E3016" s="89" t="str">
        <f t="shared" si="238"/>
        <v>Jul</v>
      </c>
      <c r="F3016" s="89" t="str">
        <f t="shared" si="239"/>
        <v>Jul 27, 2017</v>
      </c>
      <c r="G3016" s="213">
        <f>VLOOKUP(Table35[[#This Row],[investing.com format]],'Data Investing'!A:B,2,)</f>
        <v>1.1189</v>
      </c>
    </row>
    <row r="3017" spans="1:7" x14ac:dyDescent="0.45">
      <c r="A3017" s="212">
        <v>42944</v>
      </c>
      <c r="B3017" s="100">
        <f t="shared" si="235"/>
        <v>28</v>
      </c>
      <c r="C3017" s="89">
        <f t="shared" si="236"/>
        <v>7</v>
      </c>
      <c r="D3017" s="89">
        <f t="shared" si="237"/>
        <v>2017</v>
      </c>
      <c r="E3017" s="89" t="str">
        <f t="shared" si="238"/>
        <v>Jul</v>
      </c>
      <c r="F3017" s="89" t="str">
        <f t="shared" si="239"/>
        <v>Jul 28, 2017</v>
      </c>
      <c r="G3017" s="213">
        <f>VLOOKUP(Table35[[#This Row],[investing.com format]],'Data Investing'!A:B,2,)</f>
        <v>1.1177999999999999</v>
      </c>
    </row>
    <row r="3018" spans="1:7" x14ac:dyDescent="0.45">
      <c r="A3018" s="212">
        <v>42947</v>
      </c>
      <c r="B3018" s="100">
        <f t="shared" si="235"/>
        <v>31</v>
      </c>
      <c r="C3018" s="89">
        <f t="shared" si="236"/>
        <v>7</v>
      </c>
      <c r="D3018" s="89">
        <f t="shared" si="237"/>
        <v>2017</v>
      </c>
      <c r="E3018" s="89" t="str">
        <f t="shared" si="238"/>
        <v>Jul</v>
      </c>
      <c r="F3018" s="89" t="str">
        <f t="shared" si="239"/>
        <v>Jul 31, 2017</v>
      </c>
      <c r="G3018" s="213">
        <f>VLOOKUP(Table35[[#This Row],[investing.com format]],'Data Investing'!A:B,2,)</f>
        <v>1.1158999999999999</v>
      </c>
    </row>
    <row r="3019" spans="1:7" x14ac:dyDescent="0.45">
      <c r="A3019" s="212">
        <v>42948</v>
      </c>
      <c r="B3019" s="100">
        <f t="shared" si="235"/>
        <v>1</v>
      </c>
      <c r="C3019" s="89">
        <f t="shared" si="236"/>
        <v>8</v>
      </c>
      <c r="D3019" s="89">
        <f t="shared" si="237"/>
        <v>2017</v>
      </c>
      <c r="E3019" s="89" t="str">
        <f t="shared" si="238"/>
        <v>Aug</v>
      </c>
      <c r="F3019" s="89" t="str">
        <f t="shared" si="239"/>
        <v>Aug 01, 2017</v>
      </c>
      <c r="G3019" s="213">
        <f>VLOOKUP(Table35[[#This Row],[investing.com format]],'Data Investing'!A:B,2,)</f>
        <v>1.1188</v>
      </c>
    </row>
    <row r="3020" spans="1:7" x14ac:dyDescent="0.45">
      <c r="A3020" s="212">
        <v>42949</v>
      </c>
      <c r="B3020" s="100">
        <f t="shared" si="235"/>
        <v>2</v>
      </c>
      <c r="C3020" s="89">
        <f t="shared" si="236"/>
        <v>8</v>
      </c>
      <c r="D3020" s="89">
        <f t="shared" si="237"/>
        <v>2017</v>
      </c>
      <c r="E3020" s="89" t="str">
        <f t="shared" si="238"/>
        <v>Aug</v>
      </c>
      <c r="F3020" s="89" t="str">
        <f t="shared" si="239"/>
        <v>Aug 02, 2017</v>
      </c>
      <c r="G3020" s="213">
        <f>VLOOKUP(Table35[[#This Row],[investing.com format]],'Data Investing'!A:B,2,)</f>
        <v>1.1153</v>
      </c>
    </row>
    <row r="3021" spans="1:7" x14ac:dyDescent="0.45">
      <c r="A3021" s="212">
        <v>42950</v>
      </c>
      <c r="B3021" s="100">
        <f t="shared" si="235"/>
        <v>3</v>
      </c>
      <c r="C3021" s="89">
        <f t="shared" si="236"/>
        <v>8</v>
      </c>
      <c r="D3021" s="89">
        <f t="shared" si="237"/>
        <v>2017</v>
      </c>
      <c r="E3021" s="89" t="str">
        <f t="shared" si="238"/>
        <v>Aug</v>
      </c>
      <c r="F3021" s="89" t="str">
        <f t="shared" si="239"/>
        <v>Aug 03, 2017</v>
      </c>
      <c r="G3021" s="213">
        <f>VLOOKUP(Table35[[#This Row],[investing.com format]],'Data Investing'!A:B,2,)</f>
        <v>1.107</v>
      </c>
    </row>
    <row r="3022" spans="1:7" x14ac:dyDescent="0.45">
      <c r="A3022" s="212">
        <v>42951</v>
      </c>
      <c r="B3022" s="100">
        <f t="shared" si="235"/>
        <v>4</v>
      </c>
      <c r="C3022" s="89">
        <f t="shared" si="236"/>
        <v>8</v>
      </c>
      <c r="D3022" s="89">
        <f t="shared" si="237"/>
        <v>2017</v>
      </c>
      <c r="E3022" s="89" t="str">
        <f t="shared" si="238"/>
        <v>Aug</v>
      </c>
      <c r="F3022" s="89" t="str">
        <f t="shared" si="239"/>
        <v>Aug 04, 2017</v>
      </c>
      <c r="G3022" s="213">
        <f>VLOOKUP(Table35[[#This Row],[investing.com format]],'Data Investing'!A:B,2,)</f>
        <v>1.1073999999999999</v>
      </c>
    </row>
    <row r="3023" spans="1:7" x14ac:dyDescent="0.45">
      <c r="A3023" s="212">
        <v>42954</v>
      </c>
      <c r="B3023" s="100">
        <f t="shared" si="235"/>
        <v>7</v>
      </c>
      <c r="C3023" s="89">
        <f t="shared" si="236"/>
        <v>8</v>
      </c>
      <c r="D3023" s="89">
        <f t="shared" si="237"/>
        <v>2017</v>
      </c>
      <c r="E3023" s="89" t="str">
        <f t="shared" si="238"/>
        <v>Aug</v>
      </c>
      <c r="F3023" s="89" t="str">
        <f t="shared" si="239"/>
        <v>Aug 07, 2017</v>
      </c>
      <c r="G3023" s="213">
        <f>VLOOKUP(Table35[[#This Row],[investing.com format]],'Data Investing'!A:B,2,)</f>
        <v>1.1051</v>
      </c>
    </row>
    <row r="3024" spans="1:7" x14ac:dyDescent="0.45">
      <c r="A3024" s="212">
        <v>42955</v>
      </c>
      <c r="B3024" s="100">
        <f t="shared" si="235"/>
        <v>8</v>
      </c>
      <c r="C3024" s="89">
        <f t="shared" si="236"/>
        <v>8</v>
      </c>
      <c r="D3024" s="89">
        <f t="shared" si="237"/>
        <v>2017</v>
      </c>
      <c r="E3024" s="89" t="str">
        <f t="shared" si="238"/>
        <v>Aug</v>
      </c>
      <c r="F3024" s="89" t="str">
        <f t="shared" si="239"/>
        <v>Aug 08, 2017</v>
      </c>
      <c r="G3024" s="213">
        <f>VLOOKUP(Table35[[#This Row],[investing.com format]],'Data Investing'!A:B,2,)</f>
        <v>1.1053999999999999</v>
      </c>
    </row>
    <row r="3025" spans="1:7" x14ac:dyDescent="0.45">
      <c r="A3025" s="212">
        <v>42956</v>
      </c>
      <c r="B3025" s="100">
        <f t="shared" si="235"/>
        <v>9</v>
      </c>
      <c r="C3025" s="89">
        <f t="shared" si="236"/>
        <v>8</v>
      </c>
      <c r="D3025" s="89">
        <f t="shared" si="237"/>
        <v>2017</v>
      </c>
      <c r="E3025" s="89" t="str">
        <f t="shared" si="238"/>
        <v>Aug</v>
      </c>
      <c r="F3025" s="89" t="str">
        <f t="shared" si="239"/>
        <v>Aug 09, 2017</v>
      </c>
      <c r="G3025" s="213">
        <f>VLOOKUP(Table35[[#This Row],[investing.com format]],'Data Investing'!A:B,2,)</f>
        <v>1.1059000000000001</v>
      </c>
    </row>
    <row r="3026" spans="1:7" x14ac:dyDescent="0.45">
      <c r="A3026" s="212">
        <v>42957</v>
      </c>
      <c r="B3026" s="100">
        <f t="shared" ref="B3026:B3089" si="240">DAY(A3026)</f>
        <v>10</v>
      </c>
      <c r="C3026" s="89">
        <f t="shared" ref="C3026:C3089" si="241">MONTH(A3026)</f>
        <v>8</v>
      </c>
      <c r="D3026" s="89">
        <f t="shared" ref="D3026:D3089" si="242">YEAR(A3026)</f>
        <v>2017</v>
      </c>
      <c r="E3026" s="89" t="str">
        <f t="shared" ref="E3026:E3089" si="243">VLOOKUP(C3026,$K$2:$L$13,2,)</f>
        <v>Aug</v>
      </c>
      <c r="F3026" s="89" t="str">
        <f t="shared" ref="F3026:F3089" si="244">IF(B3026&lt;10,E3026&amp;" 0"&amp; B3026&amp;", " &amp;D3026,E3026&amp;" "&amp; B3026&amp;", " &amp;D3026)</f>
        <v>Aug 10, 2017</v>
      </c>
      <c r="G3026" s="213">
        <f>VLOOKUP(Table35[[#This Row],[investing.com format]],'Data Investing'!A:B,2,)</f>
        <v>1.1022000000000001</v>
      </c>
    </row>
    <row r="3027" spans="1:7" x14ac:dyDescent="0.45">
      <c r="A3027" s="212">
        <v>42958</v>
      </c>
      <c r="B3027" s="100">
        <f t="shared" si="240"/>
        <v>11</v>
      </c>
      <c r="C3027" s="89">
        <f t="shared" si="241"/>
        <v>8</v>
      </c>
      <c r="D3027" s="89">
        <f t="shared" si="242"/>
        <v>2017</v>
      </c>
      <c r="E3027" s="89" t="str">
        <f t="shared" si="243"/>
        <v>Aug</v>
      </c>
      <c r="F3027" s="89" t="str">
        <f t="shared" si="244"/>
        <v>Aug 11, 2017</v>
      </c>
      <c r="G3027" s="213">
        <f>VLOOKUP(Table35[[#This Row],[investing.com format]],'Data Investing'!A:B,2,)</f>
        <v>1.1008</v>
      </c>
    </row>
    <row r="3028" spans="1:7" x14ac:dyDescent="0.45">
      <c r="A3028" s="212">
        <v>42961</v>
      </c>
      <c r="B3028" s="100">
        <f t="shared" si="240"/>
        <v>14</v>
      </c>
      <c r="C3028" s="89">
        <f t="shared" si="241"/>
        <v>8</v>
      </c>
      <c r="D3028" s="89">
        <f t="shared" si="242"/>
        <v>2017</v>
      </c>
      <c r="E3028" s="89" t="str">
        <f t="shared" si="243"/>
        <v>Aug</v>
      </c>
      <c r="F3028" s="89" t="str">
        <f t="shared" si="244"/>
        <v>Aug 14, 2017</v>
      </c>
      <c r="G3028" s="213">
        <f>VLOOKUP(Table35[[#This Row],[investing.com format]],'Data Investing'!A:B,2,)</f>
        <v>1.1006</v>
      </c>
    </row>
    <row r="3029" spans="1:7" x14ac:dyDescent="0.45">
      <c r="A3029" s="212">
        <v>42962</v>
      </c>
      <c r="B3029" s="100">
        <f t="shared" si="240"/>
        <v>15</v>
      </c>
      <c r="C3029" s="89">
        <f t="shared" si="241"/>
        <v>8</v>
      </c>
      <c r="D3029" s="89">
        <f t="shared" si="242"/>
        <v>2017</v>
      </c>
      <c r="E3029" s="89" t="str">
        <f t="shared" si="243"/>
        <v>Aug</v>
      </c>
      <c r="F3029" s="89" t="str">
        <f t="shared" si="244"/>
        <v>Aug 15, 2017</v>
      </c>
      <c r="G3029" s="213">
        <f>VLOOKUP(Table35[[#This Row],[investing.com format]],'Data Investing'!A:B,2,)</f>
        <v>1.0967</v>
      </c>
    </row>
    <row r="3030" spans="1:7" x14ac:dyDescent="0.45">
      <c r="A3030" s="212">
        <v>42963</v>
      </c>
      <c r="B3030" s="100">
        <f t="shared" si="240"/>
        <v>16</v>
      </c>
      <c r="C3030" s="89">
        <f t="shared" si="241"/>
        <v>8</v>
      </c>
      <c r="D3030" s="89">
        <f t="shared" si="242"/>
        <v>2017</v>
      </c>
      <c r="E3030" s="89" t="str">
        <f t="shared" si="243"/>
        <v>Aug</v>
      </c>
      <c r="F3030" s="89" t="str">
        <f t="shared" si="244"/>
        <v>Aug 16, 2017</v>
      </c>
      <c r="G3030" s="213">
        <f>VLOOKUP(Table35[[#This Row],[investing.com format]],'Data Investing'!A:B,2,)</f>
        <v>1.0955999999999999</v>
      </c>
    </row>
    <row r="3031" spans="1:7" x14ac:dyDescent="0.45">
      <c r="A3031" s="212">
        <v>42964</v>
      </c>
      <c r="B3031" s="100">
        <f t="shared" si="240"/>
        <v>17</v>
      </c>
      <c r="C3031" s="89">
        <f t="shared" si="241"/>
        <v>8</v>
      </c>
      <c r="D3031" s="89">
        <f t="shared" si="242"/>
        <v>2017</v>
      </c>
      <c r="E3031" s="89" t="str">
        <f t="shared" si="243"/>
        <v>Aug</v>
      </c>
      <c r="F3031" s="89" t="str">
        <f t="shared" si="244"/>
        <v>Aug 17, 2017</v>
      </c>
      <c r="G3031" s="213">
        <f>VLOOKUP(Table35[[#This Row],[investing.com format]],'Data Investing'!A:B,2,)</f>
        <v>1.0976999999999999</v>
      </c>
    </row>
    <row r="3032" spans="1:7" x14ac:dyDescent="0.45">
      <c r="A3032" s="212">
        <v>42965</v>
      </c>
      <c r="B3032" s="100">
        <f t="shared" si="240"/>
        <v>18</v>
      </c>
      <c r="C3032" s="89">
        <f t="shared" si="241"/>
        <v>8</v>
      </c>
      <c r="D3032" s="89">
        <f t="shared" si="242"/>
        <v>2017</v>
      </c>
      <c r="E3032" s="89" t="str">
        <f t="shared" si="243"/>
        <v>Aug</v>
      </c>
      <c r="F3032" s="89" t="str">
        <f t="shared" si="244"/>
        <v>Aug 18, 2017</v>
      </c>
      <c r="G3032" s="213">
        <f>VLOOKUP(Table35[[#This Row],[investing.com format]],'Data Investing'!A:B,2,)</f>
        <v>1.0947</v>
      </c>
    </row>
    <row r="3033" spans="1:7" x14ac:dyDescent="0.45">
      <c r="A3033" s="212">
        <v>42968</v>
      </c>
      <c r="B3033" s="100">
        <f t="shared" si="240"/>
        <v>21</v>
      </c>
      <c r="C3033" s="89">
        <f t="shared" si="241"/>
        <v>8</v>
      </c>
      <c r="D3033" s="89">
        <f t="shared" si="242"/>
        <v>2017</v>
      </c>
      <c r="E3033" s="89" t="str">
        <f t="shared" si="243"/>
        <v>Aug</v>
      </c>
      <c r="F3033" s="89" t="str">
        <f t="shared" si="244"/>
        <v>Aug 21, 2017</v>
      </c>
      <c r="G3033" s="213">
        <f>VLOOKUP(Table35[[#This Row],[investing.com format]],'Data Investing'!A:B,2,)</f>
        <v>1.0919000000000001</v>
      </c>
    </row>
    <row r="3034" spans="1:7" x14ac:dyDescent="0.45">
      <c r="A3034" s="212">
        <v>42969</v>
      </c>
      <c r="B3034" s="100">
        <f t="shared" si="240"/>
        <v>22</v>
      </c>
      <c r="C3034" s="89">
        <f t="shared" si="241"/>
        <v>8</v>
      </c>
      <c r="D3034" s="89">
        <f t="shared" si="242"/>
        <v>2017</v>
      </c>
      <c r="E3034" s="89" t="str">
        <f t="shared" si="243"/>
        <v>Aug</v>
      </c>
      <c r="F3034" s="89" t="str">
        <f t="shared" si="244"/>
        <v>Aug 22, 2017</v>
      </c>
      <c r="G3034" s="213">
        <f>VLOOKUP(Table35[[#This Row],[investing.com format]],'Data Investing'!A:B,2,)</f>
        <v>1.0903</v>
      </c>
    </row>
    <row r="3035" spans="1:7" x14ac:dyDescent="0.45">
      <c r="A3035" s="212">
        <v>42970</v>
      </c>
      <c r="B3035" s="100">
        <f t="shared" si="240"/>
        <v>23</v>
      </c>
      <c r="C3035" s="89">
        <f t="shared" si="241"/>
        <v>8</v>
      </c>
      <c r="D3035" s="89">
        <f t="shared" si="242"/>
        <v>2017</v>
      </c>
      <c r="E3035" s="89" t="str">
        <f t="shared" si="243"/>
        <v>Aug</v>
      </c>
      <c r="F3035" s="89" t="str">
        <f t="shared" si="244"/>
        <v>Aug 23, 2017</v>
      </c>
      <c r="G3035" s="213">
        <f>VLOOKUP(Table35[[#This Row],[investing.com format]],'Data Investing'!A:B,2,)</f>
        <v>1.0841000000000001</v>
      </c>
    </row>
    <row r="3036" spans="1:7" x14ac:dyDescent="0.45">
      <c r="A3036" s="212">
        <v>42971</v>
      </c>
      <c r="B3036" s="100">
        <f t="shared" si="240"/>
        <v>24</v>
      </c>
      <c r="C3036" s="89">
        <f t="shared" si="241"/>
        <v>8</v>
      </c>
      <c r="D3036" s="89">
        <f t="shared" si="242"/>
        <v>2017</v>
      </c>
      <c r="E3036" s="89" t="str">
        <f t="shared" si="243"/>
        <v>Aug</v>
      </c>
      <c r="F3036" s="89" t="str">
        <f t="shared" si="244"/>
        <v>Aug 24, 2017</v>
      </c>
      <c r="G3036" s="213">
        <f>VLOOKUP(Table35[[#This Row],[investing.com format]],'Data Investing'!A:B,2,)</f>
        <v>1.0849</v>
      </c>
    </row>
    <row r="3037" spans="1:7" x14ac:dyDescent="0.45">
      <c r="A3037" s="212">
        <v>42972</v>
      </c>
      <c r="B3037" s="100">
        <f t="shared" si="240"/>
        <v>25</v>
      </c>
      <c r="C3037" s="89">
        <f t="shared" si="241"/>
        <v>8</v>
      </c>
      <c r="D3037" s="89">
        <f t="shared" si="242"/>
        <v>2017</v>
      </c>
      <c r="E3037" s="89" t="str">
        <f t="shared" si="243"/>
        <v>Aug</v>
      </c>
      <c r="F3037" s="89" t="str">
        <f t="shared" si="244"/>
        <v>Aug 25, 2017</v>
      </c>
      <c r="G3037" s="213">
        <f>VLOOKUP(Table35[[#This Row],[investing.com format]],'Data Investing'!A:B,2,)</f>
        <v>1.0809</v>
      </c>
    </row>
    <row r="3038" spans="1:7" x14ac:dyDescent="0.45">
      <c r="A3038" s="212">
        <v>42975</v>
      </c>
      <c r="B3038" s="100">
        <f t="shared" si="240"/>
        <v>28</v>
      </c>
      <c r="C3038" s="89">
        <f t="shared" si="241"/>
        <v>8</v>
      </c>
      <c r="D3038" s="89">
        <f t="shared" si="242"/>
        <v>2017</v>
      </c>
      <c r="E3038" s="89" t="str">
        <f t="shared" si="243"/>
        <v>Aug</v>
      </c>
      <c r="F3038" s="89" t="str">
        <f t="shared" si="244"/>
        <v>Aug 28, 2017</v>
      </c>
      <c r="G3038" s="213">
        <f>VLOOKUP(Table35[[#This Row],[investing.com format]],'Data Investing'!A:B,2,)</f>
        <v>1.0795999999999999</v>
      </c>
    </row>
    <row r="3039" spans="1:7" x14ac:dyDescent="0.45">
      <c r="A3039" s="212">
        <v>42976</v>
      </c>
      <c r="B3039" s="100">
        <f t="shared" si="240"/>
        <v>29</v>
      </c>
      <c r="C3039" s="89">
        <f t="shared" si="241"/>
        <v>8</v>
      </c>
      <c r="D3039" s="89">
        <f t="shared" si="242"/>
        <v>2017</v>
      </c>
      <c r="E3039" s="89" t="str">
        <f t="shared" si="243"/>
        <v>Aug</v>
      </c>
      <c r="F3039" s="89" t="str">
        <f t="shared" si="244"/>
        <v>Aug 29, 2017</v>
      </c>
      <c r="G3039" s="213">
        <f>VLOOKUP(Table35[[#This Row],[investing.com format]],'Data Investing'!A:B,2,)</f>
        <v>1.0791999999999999</v>
      </c>
    </row>
    <row r="3040" spans="1:7" x14ac:dyDescent="0.45">
      <c r="A3040" s="212">
        <v>42977</v>
      </c>
      <c r="B3040" s="100">
        <f t="shared" si="240"/>
        <v>30</v>
      </c>
      <c r="C3040" s="89">
        <f t="shared" si="241"/>
        <v>8</v>
      </c>
      <c r="D3040" s="89">
        <f t="shared" si="242"/>
        <v>2017</v>
      </c>
      <c r="E3040" s="89" t="str">
        <f t="shared" si="243"/>
        <v>Aug</v>
      </c>
      <c r="F3040" s="89" t="str">
        <f t="shared" si="244"/>
        <v>Aug 30, 2017</v>
      </c>
      <c r="G3040" s="213">
        <f>VLOOKUP(Table35[[#This Row],[investing.com format]],'Data Investing'!A:B,2,)</f>
        <v>1.0875999999999999</v>
      </c>
    </row>
    <row r="3041" spans="1:7" x14ac:dyDescent="0.45">
      <c r="A3041" s="212">
        <v>42978</v>
      </c>
      <c r="B3041" s="100">
        <f t="shared" si="240"/>
        <v>31</v>
      </c>
      <c r="C3041" s="89">
        <f t="shared" si="241"/>
        <v>8</v>
      </c>
      <c r="D3041" s="89">
        <f t="shared" si="242"/>
        <v>2017</v>
      </c>
      <c r="E3041" s="89" t="str">
        <f t="shared" si="243"/>
        <v>Aug</v>
      </c>
      <c r="F3041" s="89" t="str">
        <f t="shared" si="244"/>
        <v>Aug 31, 2017</v>
      </c>
      <c r="G3041" s="213">
        <f>VLOOKUP(Table35[[#This Row],[investing.com format]],'Data Investing'!A:B,2,)</f>
        <v>1.0857000000000001</v>
      </c>
    </row>
    <row r="3042" spans="1:7" x14ac:dyDescent="0.45">
      <c r="A3042" s="212">
        <v>42979</v>
      </c>
      <c r="B3042" s="100">
        <f t="shared" si="240"/>
        <v>1</v>
      </c>
      <c r="C3042" s="89">
        <f t="shared" si="241"/>
        <v>9</v>
      </c>
      <c r="D3042" s="89">
        <f t="shared" si="242"/>
        <v>2017</v>
      </c>
      <c r="E3042" s="89" t="str">
        <f t="shared" si="243"/>
        <v>Sep</v>
      </c>
      <c r="F3042" s="89" t="str">
        <f t="shared" si="244"/>
        <v>Sep 01, 2017</v>
      </c>
      <c r="G3042" s="213">
        <f>VLOOKUP(Table35[[#This Row],[investing.com format]],'Data Investing'!A:B,2,)</f>
        <v>1.0920000000000001</v>
      </c>
    </row>
    <row r="3043" spans="1:7" x14ac:dyDescent="0.45">
      <c r="A3043" s="212">
        <v>42983</v>
      </c>
      <c r="B3043" s="100">
        <f t="shared" si="240"/>
        <v>5</v>
      </c>
      <c r="C3043" s="89">
        <f t="shared" si="241"/>
        <v>9</v>
      </c>
      <c r="D3043" s="89">
        <f t="shared" si="242"/>
        <v>2017</v>
      </c>
      <c r="E3043" s="89" t="str">
        <f t="shared" si="243"/>
        <v>Sep</v>
      </c>
      <c r="F3043" s="89" t="str">
        <f t="shared" si="244"/>
        <v>Sep 05, 2017</v>
      </c>
      <c r="G3043" s="213">
        <f>VLOOKUP(Table35[[#This Row],[investing.com format]],'Data Investing'!A:B,2,)</f>
        <v>1.0939000000000001</v>
      </c>
    </row>
    <row r="3044" spans="1:7" x14ac:dyDescent="0.45">
      <c r="A3044" s="212">
        <v>42984</v>
      </c>
      <c r="B3044" s="100">
        <f t="shared" si="240"/>
        <v>6</v>
      </c>
      <c r="C3044" s="89">
        <f t="shared" si="241"/>
        <v>9</v>
      </c>
      <c r="D3044" s="89">
        <f t="shared" si="242"/>
        <v>2017</v>
      </c>
      <c r="E3044" s="89" t="str">
        <f t="shared" si="243"/>
        <v>Sep</v>
      </c>
      <c r="F3044" s="89" t="str">
        <f t="shared" si="244"/>
        <v>Sep 06, 2017</v>
      </c>
      <c r="G3044" s="213">
        <f>VLOOKUP(Table35[[#This Row],[investing.com format]],'Data Investing'!A:B,2,)</f>
        <v>1.0944</v>
      </c>
    </row>
    <row r="3045" spans="1:7" x14ac:dyDescent="0.45">
      <c r="A3045" s="212">
        <v>42985</v>
      </c>
      <c r="B3045" s="100">
        <f t="shared" si="240"/>
        <v>7</v>
      </c>
      <c r="C3045" s="89">
        <f t="shared" si="241"/>
        <v>9</v>
      </c>
      <c r="D3045" s="89">
        <f t="shared" si="242"/>
        <v>2017</v>
      </c>
      <c r="E3045" s="89" t="str">
        <f t="shared" si="243"/>
        <v>Sep</v>
      </c>
      <c r="F3045" s="89" t="str">
        <f t="shared" si="244"/>
        <v>Sep 07, 2017</v>
      </c>
      <c r="G3045" s="213">
        <f>VLOOKUP(Table35[[#This Row],[investing.com format]],'Data Investing'!A:B,2,)</f>
        <v>1.0896999999999999</v>
      </c>
    </row>
    <row r="3046" spans="1:7" x14ac:dyDescent="0.45">
      <c r="A3046" s="212">
        <v>42986</v>
      </c>
      <c r="B3046" s="100">
        <f t="shared" si="240"/>
        <v>8</v>
      </c>
      <c r="C3046" s="89">
        <f t="shared" si="241"/>
        <v>9</v>
      </c>
      <c r="D3046" s="89">
        <f t="shared" si="242"/>
        <v>2017</v>
      </c>
      <c r="E3046" s="89" t="str">
        <f t="shared" si="243"/>
        <v>Sep</v>
      </c>
      <c r="F3046" s="89" t="str">
        <f t="shared" si="244"/>
        <v>Sep 08, 2017</v>
      </c>
      <c r="G3046" s="213">
        <f>VLOOKUP(Table35[[#This Row],[investing.com format]],'Data Investing'!A:B,2,)</f>
        <v>1.0967</v>
      </c>
    </row>
    <row r="3047" spans="1:7" x14ac:dyDescent="0.45">
      <c r="A3047" s="212">
        <v>42989</v>
      </c>
      <c r="B3047" s="100">
        <f t="shared" si="240"/>
        <v>11</v>
      </c>
      <c r="C3047" s="89">
        <f t="shared" si="241"/>
        <v>9</v>
      </c>
      <c r="D3047" s="89">
        <f t="shared" si="242"/>
        <v>2017</v>
      </c>
      <c r="E3047" s="89" t="str">
        <f t="shared" si="243"/>
        <v>Sep</v>
      </c>
      <c r="F3047" s="89" t="str">
        <f t="shared" si="244"/>
        <v>Sep 11, 2017</v>
      </c>
      <c r="G3047" s="213">
        <f>VLOOKUP(Table35[[#This Row],[investing.com format]],'Data Investing'!A:B,2,)</f>
        <v>1.1012999999999999</v>
      </c>
    </row>
    <row r="3048" spans="1:7" x14ac:dyDescent="0.45">
      <c r="A3048" s="212">
        <v>42990</v>
      </c>
      <c r="B3048" s="100">
        <f t="shared" si="240"/>
        <v>12</v>
      </c>
      <c r="C3048" s="89">
        <f t="shared" si="241"/>
        <v>9</v>
      </c>
      <c r="D3048" s="89">
        <f t="shared" si="242"/>
        <v>2017</v>
      </c>
      <c r="E3048" s="89" t="str">
        <f t="shared" si="243"/>
        <v>Sep</v>
      </c>
      <c r="F3048" s="89" t="str">
        <f t="shared" si="244"/>
        <v>Sep 12, 2017</v>
      </c>
      <c r="G3048" s="213">
        <f>VLOOKUP(Table35[[#This Row],[investing.com format]],'Data Investing'!A:B,2,)</f>
        <v>1.1101000000000001</v>
      </c>
    </row>
    <row r="3049" spans="1:7" x14ac:dyDescent="0.45">
      <c r="A3049" s="212">
        <v>42991</v>
      </c>
      <c r="B3049" s="100">
        <f t="shared" si="240"/>
        <v>13</v>
      </c>
      <c r="C3049" s="89">
        <f t="shared" si="241"/>
        <v>9</v>
      </c>
      <c r="D3049" s="89">
        <f t="shared" si="242"/>
        <v>2017</v>
      </c>
      <c r="E3049" s="89" t="str">
        <f t="shared" si="243"/>
        <v>Sep</v>
      </c>
      <c r="F3049" s="89" t="str">
        <f t="shared" si="244"/>
        <v>Sep 13, 2017</v>
      </c>
      <c r="G3049" s="213">
        <f>VLOOKUP(Table35[[#This Row],[investing.com format]],'Data Investing'!A:B,2,)</f>
        <v>1.1113999999999999</v>
      </c>
    </row>
    <row r="3050" spans="1:7" x14ac:dyDescent="0.45">
      <c r="A3050" s="212">
        <v>42992</v>
      </c>
      <c r="B3050" s="100">
        <f t="shared" si="240"/>
        <v>14</v>
      </c>
      <c r="C3050" s="89">
        <f t="shared" si="241"/>
        <v>9</v>
      </c>
      <c r="D3050" s="89">
        <f t="shared" si="242"/>
        <v>2017</v>
      </c>
      <c r="E3050" s="89" t="str">
        <f t="shared" si="243"/>
        <v>Sep</v>
      </c>
      <c r="F3050" s="89" t="str">
        <f t="shared" si="244"/>
        <v>Sep 14, 2017</v>
      </c>
      <c r="G3050" s="213">
        <f>VLOOKUP(Table35[[#This Row],[investing.com format]],'Data Investing'!A:B,2,)</f>
        <v>1.1240000000000001</v>
      </c>
    </row>
    <row r="3051" spans="1:7" x14ac:dyDescent="0.45">
      <c r="A3051" s="212">
        <v>42993</v>
      </c>
      <c r="B3051" s="100">
        <f t="shared" si="240"/>
        <v>15</v>
      </c>
      <c r="C3051" s="89">
        <f t="shared" si="241"/>
        <v>9</v>
      </c>
      <c r="D3051" s="89">
        <f t="shared" si="242"/>
        <v>2017</v>
      </c>
      <c r="E3051" s="89" t="str">
        <f t="shared" si="243"/>
        <v>Sep</v>
      </c>
      <c r="F3051" s="89" t="str">
        <f t="shared" si="244"/>
        <v>Sep 15, 2017</v>
      </c>
      <c r="G3051" s="213">
        <f>VLOOKUP(Table35[[#This Row],[investing.com format]],'Data Investing'!A:B,2,)</f>
        <v>1.1380999999999999</v>
      </c>
    </row>
    <row r="3052" spans="1:7" x14ac:dyDescent="0.45">
      <c r="A3052" s="212">
        <v>42996</v>
      </c>
      <c r="B3052" s="100">
        <f t="shared" si="240"/>
        <v>18</v>
      </c>
      <c r="C3052" s="89">
        <f t="shared" si="241"/>
        <v>9</v>
      </c>
      <c r="D3052" s="89">
        <f t="shared" si="242"/>
        <v>2017</v>
      </c>
      <c r="E3052" s="89" t="str">
        <f t="shared" si="243"/>
        <v>Sep</v>
      </c>
      <c r="F3052" s="89" t="str">
        <f t="shared" si="244"/>
        <v>Sep 18, 2017</v>
      </c>
      <c r="G3052" s="213">
        <f>VLOOKUP(Table35[[#This Row],[investing.com format]],'Data Investing'!A:B,2,)</f>
        <v>1.1288</v>
      </c>
    </row>
    <row r="3053" spans="1:7" x14ac:dyDescent="0.45">
      <c r="A3053" s="212">
        <v>42997</v>
      </c>
      <c r="B3053" s="100">
        <f t="shared" si="240"/>
        <v>19</v>
      </c>
      <c r="C3053" s="89">
        <f t="shared" si="241"/>
        <v>9</v>
      </c>
      <c r="D3053" s="89">
        <f t="shared" si="242"/>
        <v>2017</v>
      </c>
      <c r="E3053" s="89" t="str">
        <f t="shared" si="243"/>
        <v>Sep</v>
      </c>
      <c r="F3053" s="89" t="str">
        <f t="shared" si="244"/>
        <v>Sep 19, 2017</v>
      </c>
      <c r="G3053" s="213">
        <f>VLOOKUP(Table35[[#This Row],[investing.com format]],'Data Investing'!A:B,2,)</f>
        <v>1.1263000000000001</v>
      </c>
    </row>
    <row r="3054" spans="1:7" x14ac:dyDescent="0.45">
      <c r="A3054" s="212">
        <v>42998</v>
      </c>
      <c r="B3054" s="100">
        <f t="shared" si="240"/>
        <v>20</v>
      </c>
      <c r="C3054" s="89">
        <f t="shared" si="241"/>
        <v>9</v>
      </c>
      <c r="D3054" s="89">
        <f t="shared" si="242"/>
        <v>2017</v>
      </c>
      <c r="E3054" s="89" t="str">
        <f t="shared" si="243"/>
        <v>Sep</v>
      </c>
      <c r="F3054" s="89" t="str">
        <f t="shared" si="244"/>
        <v>Sep 20, 2017</v>
      </c>
      <c r="G3054" s="213">
        <f>VLOOKUP(Table35[[#This Row],[investing.com format]],'Data Investing'!A:B,2,)</f>
        <v>1.1346000000000001</v>
      </c>
    </row>
    <row r="3055" spans="1:7" x14ac:dyDescent="0.45">
      <c r="A3055" s="212">
        <v>42999</v>
      </c>
      <c r="B3055" s="100">
        <f t="shared" si="240"/>
        <v>21</v>
      </c>
      <c r="C3055" s="89">
        <f t="shared" si="241"/>
        <v>9</v>
      </c>
      <c r="D3055" s="89">
        <f t="shared" si="242"/>
        <v>2017</v>
      </c>
      <c r="E3055" s="89" t="str">
        <f t="shared" si="243"/>
        <v>Sep</v>
      </c>
      <c r="F3055" s="89" t="str">
        <f t="shared" si="244"/>
        <v>Sep 21, 2017</v>
      </c>
      <c r="G3055" s="213">
        <f>VLOOKUP(Table35[[#This Row],[investing.com format]],'Data Investing'!A:B,2,)</f>
        <v>1.1373</v>
      </c>
    </row>
    <row r="3056" spans="1:7" x14ac:dyDescent="0.45">
      <c r="A3056" s="212">
        <v>43000</v>
      </c>
      <c r="B3056" s="100">
        <f t="shared" si="240"/>
        <v>22</v>
      </c>
      <c r="C3056" s="89">
        <f t="shared" si="241"/>
        <v>9</v>
      </c>
      <c r="D3056" s="89">
        <f t="shared" si="242"/>
        <v>2017</v>
      </c>
      <c r="E3056" s="89" t="str">
        <f t="shared" si="243"/>
        <v>Sep</v>
      </c>
      <c r="F3056" s="89" t="str">
        <f t="shared" si="244"/>
        <v>Sep 22, 2017</v>
      </c>
      <c r="G3056" s="213">
        <f>VLOOKUP(Table35[[#This Row],[investing.com format]],'Data Investing'!A:B,2,)</f>
        <v>1.1294</v>
      </c>
    </row>
    <row r="3057" spans="1:7" x14ac:dyDescent="0.45">
      <c r="A3057" s="212">
        <v>43003</v>
      </c>
      <c r="B3057" s="100">
        <f t="shared" si="240"/>
        <v>25</v>
      </c>
      <c r="C3057" s="89">
        <f t="shared" si="241"/>
        <v>9</v>
      </c>
      <c r="D3057" s="89">
        <f t="shared" si="242"/>
        <v>2017</v>
      </c>
      <c r="E3057" s="89" t="str">
        <f t="shared" si="243"/>
        <v>Sep</v>
      </c>
      <c r="F3057" s="89" t="str">
        <f t="shared" si="244"/>
        <v>Sep 25, 2017</v>
      </c>
      <c r="G3057" s="213">
        <f>VLOOKUP(Table35[[#This Row],[investing.com format]],'Data Investing'!A:B,2,)</f>
        <v>1.1366000000000001</v>
      </c>
    </row>
    <row r="3058" spans="1:7" x14ac:dyDescent="0.45">
      <c r="A3058" s="212">
        <v>43004</v>
      </c>
      <c r="B3058" s="100">
        <f t="shared" si="240"/>
        <v>26</v>
      </c>
      <c r="C3058" s="89">
        <f t="shared" si="241"/>
        <v>9</v>
      </c>
      <c r="D3058" s="89">
        <f t="shared" si="242"/>
        <v>2017</v>
      </c>
      <c r="E3058" s="89" t="str">
        <f t="shared" si="243"/>
        <v>Sep</v>
      </c>
      <c r="F3058" s="89" t="str">
        <f t="shared" si="244"/>
        <v>Sep 26, 2017</v>
      </c>
      <c r="G3058" s="213">
        <f>VLOOKUP(Table35[[#This Row],[investing.com format]],'Data Investing'!A:B,2,)</f>
        <v>1.1412</v>
      </c>
    </row>
    <row r="3059" spans="1:7" x14ac:dyDescent="0.45">
      <c r="A3059" s="212">
        <v>43005</v>
      </c>
      <c r="B3059" s="100">
        <f t="shared" si="240"/>
        <v>27</v>
      </c>
      <c r="C3059" s="89">
        <f t="shared" si="241"/>
        <v>9</v>
      </c>
      <c r="D3059" s="89">
        <f t="shared" si="242"/>
        <v>2017</v>
      </c>
      <c r="E3059" s="89" t="str">
        <f t="shared" si="243"/>
        <v>Sep</v>
      </c>
      <c r="F3059" s="89" t="str">
        <f t="shared" si="244"/>
        <v>Sep 27, 2017</v>
      </c>
      <c r="G3059" s="213">
        <f>VLOOKUP(Table35[[#This Row],[investing.com format]],'Data Investing'!A:B,2,)</f>
        <v>1.1397999999999999</v>
      </c>
    </row>
    <row r="3060" spans="1:7" x14ac:dyDescent="0.45">
      <c r="A3060" s="212">
        <v>43006</v>
      </c>
      <c r="B3060" s="100">
        <f t="shared" si="240"/>
        <v>28</v>
      </c>
      <c r="C3060" s="89">
        <f t="shared" si="241"/>
        <v>9</v>
      </c>
      <c r="D3060" s="89">
        <f t="shared" si="242"/>
        <v>2017</v>
      </c>
      <c r="E3060" s="89" t="str">
        <f t="shared" si="243"/>
        <v>Sep</v>
      </c>
      <c r="F3060" s="89" t="str">
        <f t="shared" si="244"/>
        <v>Sep 28, 2017</v>
      </c>
      <c r="G3060" s="213">
        <f>VLOOKUP(Table35[[#This Row],[investing.com format]],'Data Investing'!A:B,2,)</f>
        <v>1.1405000000000001</v>
      </c>
    </row>
    <row r="3061" spans="1:7" x14ac:dyDescent="0.45">
      <c r="A3061" s="212">
        <v>43007</v>
      </c>
      <c r="B3061" s="100">
        <f t="shared" si="240"/>
        <v>29</v>
      </c>
      <c r="C3061" s="89">
        <f t="shared" si="241"/>
        <v>9</v>
      </c>
      <c r="D3061" s="89">
        <f t="shared" si="242"/>
        <v>2017</v>
      </c>
      <c r="E3061" s="89" t="str">
        <f t="shared" si="243"/>
        <v>Sep</v>
      </c>
      <c r="F3061" s="89" t="str">
        <f t="shared" si="244"/>
        <v>Sep 29, 2017</v>
      </c>
      <c r="G3061" s="213">
        <f>VLOOKUP(Table35[[#This Row],[investing.com format]],'Data Investing'!A:B,2,)</f>
        <v>1.1339999999999999</v>
      </c>
    </row>
    <row r="3062" spans="1:7" x14ac:dyDescent="0.45">
      <c r="A3062" s="212">
        <v>43010</v>
      </c>
      <c r="B3062" s="100">
        <f t="shared" si="240"/>
        <v>2</v>
      </c>
      <c r="C3062" s="89">
        <f t="shared" si="241"/>
        <v>10</v>
      </c>
      <c r="D3062" s="89">
        <f t="shared" si="242"/>
        <v>2017</v>
      </c>
      <c r="E3062" s="89" t="str">
        <f t="shared" si="243"/>
        <v>Oct</v>
      </c>
      <c r="F3062" s="89" t="str">
        <f t="shared" si="244"/>
        <v>Oct 02, 2017</v>
      </c>
      <c r="G3062" s="213">
        <f>VLOOKUP(Table35[[#This Row],[investing.com format]],'Data Investing'!A:B,2,)</f>
        <v>1.1315999999999999</v>
      </c>
    </row>
    <row r="3063" spans="1:7" x14ac:dyDescent="0.45">
      <c r="A3063" s="212">
        <v>43011</v>
      </c>
      <c r="B3063" s="100">
        <f t="shared" si="240"/>
        <v>3</v>
      </c>
      <c r="C3063" s="89">
        <f t="shared" si="241"/>
        <v>10</v>
      </c>
      <c r="D3063" s="89">
        <f t="shared" si="242"/>
        <v>2017</v>
      </c>
      <c r="E3063" s="89" t="str">
        <f t="shared" si="243"/>
        <v>Oct</v>
      </c>
      <c r="F3063" s="89" t="str">
        <f t="shared" si="244"/>
        <v>Oct 03, 2017</v>
      </c>
      <c r="G3063" s="213">
        <f>VLOOKUP(Table35[[#This Row],[investing.com format]],'Data Investing'!A:B,2,)</f>
        <v>1.1274</v>
      </c>
    </row>
    <row r="3064" spans="1:7" x14ac:dyDescent="0.45">
      <c r="A3064" s="212">
        <v>43012</v>
      </c>
      <c r="B3064" s="100">
        <f t="shared" si="240"/>
        <v>4</v>
      </c>
      <c r="C3064" s="89">
        <f t="shared" si="241"/>
        <v>10</v>
      </c>
      <c r="D3064" s="89">
        <f t="shared" si="242"/>
        <v>2017</v>
      </c>
      <c r="E3064" s="89" t="str">
        <f t="shared" si="243"/>
        <v>Oct</v>
      </c>
      <c r="F3064" s="89" t="str">
        <f t="shared" si="244"/>
        <v>Oct 04, 2017</v>
      </c>
      <c r="G3064" s="213">
        <f>VLOOKUP(Table35[[#This Row],[investing.com format]],'Data Investing'!A:B,2,)</f>
        <v>1.1264000000000001</v>
      </c>
    </row>
    <row r="3065" spans="1:7" x14ac:dyDescent="0.45">
      <c r="A3065" s="212">
        <v>43013</v>
      </c>
      <c r="B3065" s="100">
        <f t="shared" si="240"/>
        <v>5</v>
      </c>
      <c r="C3065" s="89">
        <f t="shared" si="241"/>
        <v>10</v>
      </c>
      <c r="D3065" s="89">
        <f t="shared" si="242"/>
        <v>2017</v>
      </c>
      <c r="E3065" s="89" t="str">
        <f t="shared" si="243"/>
        <v>Oct</v>
      </c>
      <c r="F3065" s="89" t="str">
        <f t="shared" si="244"/>
        <v>Oct 05, 2017</v>
      </c>
      <c r="G3065" s="213">
        <f>VLOOKUP(Table35[[#This Row],[investing.com format]],'Data Investing'!A:B,2,)</f>
        <v>1.1202000000000001</v>
      </c>
    </row>
    <row r="3066" spans="1:7" x14ac:dyDescent="0.45">
      <c r="A3066" s="212">
        <v>43014</v>
      </c>
      <c r="B3066" s="100">
        <f t="shared" si="240"/>
        <v>6</v>
      </c>
      <c r="C3066" s="89">
        <f t="shared" si="241"/>
        <v>10</v>
      </c>
      <c r="D3066" s="89">
        <f t="shared" si="242"/>
        <v>2017</v>
      </c>
      <c r="E3066" s="89" t="str">
        <f t="shared" si="243"/>
        <v>Oct</v>
      </c>
      <c r="F3066" s="89" t="str">
        <f t="shared" si="244"/>
        <v>Oct 06, 2017</v>
      </c>
      <c r="G3066" s="213">
        <f>VLOOKUP(Table35[[#This Row],[investing.com format]],'Data Investing'!A:B,2,)</f>
        <v>1.1134999999999999</v>
      </c>
    </row>
    <row r="3067" spans="1:7" x14ac:dyDescent="0.45">
      <c r="A3067" s="212">
        <v>43017</v>
      </c>
      <c r="B3067" s="100">
        <f t="shared" si="240"/>
        <v>9</v>
      </c>
      <c r="C3067" s="89">
        <f t="shared" si="241"/>
        <v>10</v>
      </c>
      <c r="D3067" s="89">
        <f t="shared" si="242"/>
        <v>2017</v>
      </c>
      <c r="E3067" s="89" t="str">
        <f t="shared" si="243"/>
        <v>Oct</v>
      </c>
      <c r="F3067" s="89" t="str">
        <f t="shared" si="244"/>
        <v>Oct 09, 2017</v>
      </c>
      <c r="G3067" s="213">
        <f>VLOOKUP(Table35[[#This Row],[investing.com format]],'Data Investing'!A:B,2,)</f>
        <v>1.1194</v>
      </c>
    </row>
    <row r="3068" spans="1:7" x14ac:dyDescent="0.45">
      <c r="A3068" s="212">
        <v>43018</v>
      </c>
      <c r="B3068" s="100">
        <f t="shared" si="240"/>
        <v>10</v>
      </c>
      <c r="C3068" s="89">
        <f t="shared" si="241"/>
        <v>10</v>
      </c>
      <c r="D3068" s="89">
        <f t="shared" si="242"/>
        <v>2017</v>
      </c>
      <c r="E3068" s="89" t="str">
        <f t="shared" si="243"/>
        <v>Oct</v>
      </c>
      <c r="F3068" s="89" t="str">
        <f t="shared" si="244"/>
        <v>Oct 10, 2017</v>
      </c>
      <c r="G3068" s="213">
        <f>VLOOKUP(Table35[[#This Row],[investing.com format]],'Data Investing'!A:B,2,)</f>
        <v>1.1184000000000001</v>
      </c>
    </row>
    <row r="3069" spans="1:7" x14ac:dyDescent="0.45">
      <c r="A3069" s="212">
        <v>43019</v>
      </c>
      <c r="B3069" s="100">
        <f t="shared" si="240"/>
        <v>11</v>
      </c>
      <c r="C3069" s="89">
        <f t="shared" si="241"/>
        <v>10</v>
      </c>
      <c r="D3069" s="89">
        <f t="shared" si="242"/>
        <v>2017</v>
      </c>
      <c r="E3069" s="89" t="str">
        <f t="shared" si="243"/>
        <v>Oct</v>
      </c>
      <c r="F3069" s="89" t="str">
        <f t="shared" si="244"/>
        <v>Oct 11, 2017</v>
      </c>
      <c r="G3069" s="213">
        <f>VLOOKUP(Table35[[#This Row],[investing.com format]],'Data Investing'!A:B,2,)</f>
        <v>1.1151</v>
      </c>
    </row>
    <row r="3070" spans="1:7" x14ac:dyDescent="0.45">
      <c r="A3070" s="212">
        <v>43020</v>
      </c>
      <c r="B3070" s="100">
        <f t="shared" si="240"/>
        <v>12</v>
      </c>
      <c r="C3070" s="89">
        <f t="shared" si="241"/>
        <v>10</v>
      </c>
      <c r="D3070" s="89">
        <f t="shared" si="242"/>
        <v>2017</v>
      </c>
      <c r="E3070" s="89" t="str">
        <f t="shared" si="243"/>
        <v>Oct</v>
      </c>
      <c r="F3070" s="89" t="str">
        <f t="shared" si="244"/>
        <v>Oct 12, 2017</v>
      </c>
      <c r="G3070" s="213">
        <f>VLOOKUP(Table35[[#This Row],[investing.com format]],'Data Investing'!A:B,2,)</f>
        <v>1.121</v>
      </c>
    </row>
    <row r="3071" spans="1:7" x14ac:dyDescent="0.45">
      <c r="A3071" s="212">
        <v>43021</v>
      </c>
      <c r="B3071" s="100">
        <f t="shared" si="240"/>
        <v>13</v>
      </c>
      <c r="C3071" s="89">
        <f t="shared" si="241"/>
        <v>10</v>
      </c>
      <c r="D3071" s="89">
        <f t="shared" si="242"/>
        <v>2017</v>
      </c>
      <c r="E3071" s="89" t="str">
        <f t="shared" si="243"/>
        <v>Oct</v>
      </c>
      <c r="F3071" s="89" t="str">
        <f t="shared" si="244"/>
        <v>Oct 13, 2017</v>
      </c>
      <c r="G3071" s="213">
        <f>VLOOKUP(Table35[[#This Row],[investing.com format]],'Data Investing'!A:B,2,)</f>
        <v>1.1237999999999999</v>
      </c>
    </row>
    <row r="3072" spans="1:7" x14ac:dyDescent="0.45">
      <c r="A3072" s="212">
        <v>43024</v>
      </c>
      <c r="B3072" s="100">
        <f t="shared" si="240"/>
        <v>16</v>
      </c>
      <c r="C3072" s="89">
        <f t="shared" si="241"/>
        <v>10</v>
      </c>
      <c r="D3072" s="89">
        <f t="shared" si="242"/>
        <v>2017</v>
      </c>
      <c r="E3072" s="89" t="str">
        <f t="shared" si="243"/>
        <v>Oct</v>
      </c>
      <c r="F3072" s="89" t="str">
        <f t="shared" si="244"/>
        <v>Oct 16, 2017</v>
      </c>
      <c r="G3072" s="213">
        <f>VLOOKUP(Table35[[#This Row],[investing.com format]],'Data Investing'!A:B,2,)</f>
        <v>1.1232</v>
      </c>
    </row>
    <row r="3073" spans="1:7" x14ac:dyDescent="0.45">
      <c r="A3073" s="212">
        <v>43025</v>
      </c>
      <c r="B3073" s="100">
        <f t="shared" si="240"/>
        <v>17</v>
      </c>
      <c r="C3073" s="89">
        <f t="shared" si="241"/>
        <v>10</v>
      </c>
      <c r="D3073" s="89">
        <f t="shared" si="242"/>
        <v>2017</v>
      </c>
      <c r="E3073" s="89" t="str">
        <f t="shared" si="243"/>
        <v>Oct</v>
      </c>
      <c r="F3073" s="89" t="str">
        <f t="shared" si="244"/>
        <v>Oct 17, 2017</v>
      </c>
      <c r="G3073" s="213">
        <f>VLOOKUP(Table35[[#This Row],[investing.com format]],'Data Investing'!A:B,2,)</f>
        <v>1.1212</v>
      </c>
    </row>
    <row r="3074" spans="1:7" x14ac:dyDescent="0.45">
      <c r="A3074" s="212">
        <v>43026</v>
      </c>
      <c r="B3074" s="100">
        <f t="shared" si="240"/>
        <v>18</v>
      </c>
      <c r="C3074" s="89">
        <f t="shared" si="241"/>
        <v>10</v>
      </c>
      <c r="D3074" s="89">
        <f t="shared" si="242"/>
        <v>2017</v>
      </c>
      <c r="E3074" s="89" t="str">
        <f t="shared" si="243"/>
        <v>Oct</v>
      </c>
      <c r="F3074" s="89" t="str">
        <f t="shared" si="244"/>
        <v>Oct 18, 2017</v>
      </c>
      <c r="G3074" s="213">
        <f>VLOOKUP(Table35[[#This Row],[investing.com format]],'Data Investing'!A:B,2,)</f>
        <v>1.1202000000000001</v>
      </c>
    </row>
    <row r="3075" spans="1:7" x14ac:dyDescent="0.45">
      <c r="A3075" s="212">
        <v>43027</v>
      </c>
      <c r="B3075" s="100">
        <f t="shared" si="240"/>
        <v>19</v>
      </c>
      <c r="C3075" s="89">
        <f t="shared" si="241"/>
        <v>10</v>
      </c>
      <c r="D3075" s="89">
        <f t="shared" si="242"/>
        <v>2017</v>
      </c>
      <c r="E3075" s="89" t="str">
        <f t="shared" si="243"/>
        <v>Oct</v>
      </c>
      <c r="F3075" s="89" t="str">
        <f t="shared" si="244"/>
        <v>Oct 19, 2017</v>
      </c>
      <c r="G3075" s="213">
        <f>VLOOKUP(Table35[[#This Row],[investing.com format]],'Data Investing'!A:B,2,)</f>
        <v>1.1102000000000001</v>
      </c>
    </row>
    <row r="3076" spans="1:7" x14ac:dyDescent="0.45">
      <c r="A3076" s="212">
        <v>43028</v>
      </c>
      <c r="B3076" s="100">
        <f t="shared" si="240"/>
        <v>20</v>
      </c>
      <c r="C3076" s="89">
        <f t="shared" si="241"/>
        <v>10</v>
      </c>
      <c r="D3076" s="89">
        <f t="shared" si="242"/>
        <v>2017</v>
      </c>
      <c r="E3076" s="89" t="str">
        <f t="shared" si="243"/>
        <v>Oct</v>
      </c>
      <c r="F3076" s="89" t="str">
        <f t="shared" si="244"/>
        <v>Oct 20, 2017</v>
      </c>
      <c r="G3076" s="213">
        <f>VLOOKUP(Table35[[#This Row],[investing.com format]],'Data Investing'!A:B,2,)</f>
        <v>1.1191</v>
      </c>
    </row>
    <row r="3077" spans="1:7" x14ac:dyDescent="0.45">
      <c r="A3077" s="212">
        <v>43031</v>
      </c>
      <c r="B3077" s="100">
        <f t="shared" si="240"/>
        <v>23</v>
      </c>
      <c r="C3077" s="89">
        <f t="shared" si="241"/>
        <v>10</v>
      </c>
      <c r="D3077" s="89">
        <f t="shared" si="242"/>
        <v>2017</v>
      </c>
      <c r="E3077" s="89" t="str">
        <f t="shared" si="243"/>
        <v>Oct</v>
      </c>
      <c r="F3077" s="89" t="str">
        <f t="shared" si="244"/>
        <v>Oct 23, 2017</v>
      </c>
      <c r="G3077" s="213">
        <f>VLOOKUP(Table35[[#This Row],[investing.com format]],'Data Investing'!A:B,2,)</f>
        <v>1.1233</v>
      </c>
    </row>
    <row r="3078" spans="1:7" x14ac:dyDescent="0.45">
      <c r="A3078" s="212">
        <v>43032</v>
      </c>
      <c r="B3078" s="100">
        <f t="shared" si="240"/>
        <v>24</v>
      </c>
      <c r="C3078" s="89">
        <f t="shared" si="241"/>
        <v>10</v>
      </c>
      <c r="D3078" s="89">
        <f t="shared" si="242"/>
        <v>2017</v>
      </c>
      <c r="E3078" s="89" t="str">
        <f t="shared" si="243"/>
        <v>Oct</v>
      </c>
      <c r="F3078" s="89" t="str">
        <f t="shared" si="244"/>
        <v>Oct 24, 2017</v>
      </c>
      <c r="G3078" s="213">
        <f>VLOOKUP(Table35[[#This Row],[investing.com format]],'Data Investing'!A:B,2,)</f>
        <v>1.117</v>
      </c>
    </row>
    <row r="3079" spans="1:7" x14ac:dyDescent="0.45">
      <c r="A3079" s="212">
        <v>43033</v>
      </c>
      <c r="B3079" s="100">
        <f t="shared" si="240"/>
        <v>25</v>
      </c>
      <c r="C3079" s="89">
        <f t="shared" si="241"/>
        <v>10</v>
      </c>
      <c r="D3079" s="89">
        <f t="shared" si="242"/>
        <v>2017</v>
      </c>
      <c r="E3079" s="89" t="str">
        <f t="shared" si="243"/>
        <v>Oct</v>
      </c>
      <c r="F3079" s="89" t="str">
        <f t="shared" si="244"/>
        <v>Oct 25, 2017</v>
      </c>
      <c r="G3079" s="213">
        <f>VLOOKUP(Table35[[#This Row],[investing.com format]],'Data Investing'!A:B,2,)</f>
        <v>1.1228</v>
      </c>
    </row>
    <row r="3080" spans="1:7" x14ac:dyDescent="0.45">
      <c r="A3080" s="212">
        <v>43034</v>
      </c>
      <c r="B3080" s="100">
        <f t="shared" si="240"/>
        <v>26</v>
      </c>
      <c r="C3080" s="89">
        <f t="shared" si="241"/>
        <v>10</v>
      </c>
      <c r="D3080" s="89">
        <f t="shared" si="242"/>
        <v>2017</v>
      </c>
      <c r="E3080" s="89" t="str">
        <f t="shared" si="243"/>
        <v>Oct</v>
      </c>
      <c r="F3080" s="89" t="str">
        <f t="shared" si="244"/>
        <v>Oct 26, 2017</v>
      </c>
      <c r="G3080" s="213">
        <f>VLOOKUP(Table35[[#This Row],[investing.com format]],'Data Investing'!A:B,2,)</f>
        <v>1.1295999999999999</v>
      </c>
    </row>
    <row r="3081" spans="1:7" x14ac:dyDescent="0.45">
      <c r="A3081" s="212">
        <v>43035</v>
      </c>
      <c r="B3081" s="100">
        <f t="shared" si="240"/>
        <v>27</v>
      </c>
      <c r="C3081" s="89">
        <f t="shared" si="241"/>
        <v>10</v>
      </c>
      <c r="D3081" s="89">
        <f t="shared" si="242"/>
        <v>2017</v>
      </c>
      <c r="E3081" s="89" t="str">
        <f t="shared" si="243"/>
        <v>Oct</v>
      </c>
      <c r="F3081" s="89" t="str">
        <f t="shared" si="244"/>
        <v>Oct 27, 2017</v>
      </c>
      <c r="G3081" s="213">
        <f>VLOOKUP(Table35[[#This Row],[investing.com format]],'Data Investing'!A:B,2,)</f>
        <v>1.1308</v>
      </c>
    </row>
    <row r="3082" spans="1:7" x14ac:dyDescent="0.45">
      <c r="A3082" s="212">
        <v>43038</v>
      </c>
      <c r="B3082" s="100">
        <f t="shared" si="240"/>
        <v>30</v>
      </c>
      <c r="C3082" s="89">
        <f t="shared" si="241"/>
        <v>10</v>
      </c>
      <c r="D3082" s="89">
        <f t="shared" si="242"/>
        <v>2017</v>
      </c>
      <c r="E3082" s="89" t="str">
        <f t="shared" si="243"/>
        <v>Oct</v>
      </c>
      <c r="F3082" s="89" t="str">
        <f t="shared" si="244"/>
        <v>Oct 30, 2017</v>
      </c>
      <c r="G3082" s="213">
        <f>VLOOKUP(Table35[[#This Row],[investing.com format]],'Data Investing'!A:B,2,)</f>
        <v>1.1336999999999999</v>
      </c>
    </row>
    <row r="3083" spans="1:7" x14ac:dyDescent="0.45">
      <c r="A3083" s="212">
        <v>43039</v>
      </c>
      <c r="B3083" s="100">
        <f t="shared" si="240"/>
        <v>31</v>
      </c>
      <c r="C3083" s="89">
        <f t="shared" si="241"/>
        <v>10</v>
      </c>
      <c r="D3083" s="89">
        <f t="shared" si="242"/>
        <v>2017</v>
      </c>
      <c r="E3083" s="89" t="str">
        <f t="shared" si="243"/>
        <v>Oct</v>
      </c>
      <c r="F3083" s="89" t="str">
        <f t="shared" si="244"/>
        <v>Oct 31, 2017</v>
      </c>
      <c r="G3083" s="213">
        <f>VLOOKUP(Table35[[#This Row],[investing.com format]],'Data Investing'!A:B,2,)</f>
        <v>1.1405000000000001</v>
      </c>
    </row>
    <row r="3084" spans="1:7" x14ac:dyDescent="0.45">
      <c r="A3084" s="212">
        <v>43040</v>
      </c>
      <c r="B3084" s="100">
        <f t="shared" si="240"/>
        <v>1</v>
      </c>
      <c r="C3084" s="89">
        <f t="shared" si="241"/>
        <v>11</v>
      </c>
      <c r="D3084" s="89">
        <f t="shared" si="242"/>
        <v>2017</v>
      </c>
      <c r="E3084" s="89" t="str">
        <f t="shared" si="243"/>
        <v>Nov</v>
      </c>
      <c r="F3084" s="89" t="str">
        <f t="shared" si="244"/>
        <v>Nov 01, 2017</v>
      </c>
      <c r="G3084" s="213">
        <f>VLOOKUP(Table35[[#This Row],[investing.com format]],'Data Investing'!A:B,2,)</f>
        <v>1.1400999999999999</v>
      </c>
    </row>
    <row r="3085" spans="1:7" x14ac:dyDescent="0.45">
      <c r="A3085" s="212">
        <v>43041</v>
      </c>
      <c r="B3085" s="100">
        <f t="shared" si="240"/>
        <v>2</v>
      </c>
      <c r="C3085" s="89">
        <f t="shared" si="241"/>
        <v>11</v>
      </c>
      <c r="D3085" s="89">
        <f t="shared" si="242"/>
        <v>2017</v>
      </c>
      <c r="E3085" s="89" t="str">
        <f t="shared" si="243"/>
        <v>Nov</v>
      </c>
      <c r="F3085" s="89" t="str">
        <f t="shared" si="244"/>
        <v>Nov 02, 2017</v>
      </c>
      <c r="G3085" s="213">
        <f>VLOOKUP(Table35[[#This Row],[investing.com format]],'Data Investing'!A:B,2,)</f>
        <v>1.1201000000000001</v>
      </c>
    </row>
    <row r="3086" spans="1:7" x14ac:dyDescent="0.45">
      <c r="A3086" s="212">
        <v>43042</v>
      </c>
      <c r="B3086" s="100">
        <f t="shared" si="240"/>
        <v>3</v>
      </c>
      <c r="C3086" s="89">
        <f t="shared" si="241"/>
        <v>11</v>
      </c>
      <c r="D3086" s="89">
        <f t="shared" si="242"/>
        <v>2017</v>
      </c>
      <c r="E3086" s="89" t="str">
        <f t="shared" si="243"/>
        <v>Nov</v>
      </c>
      <c r="F3086" s="89" t="str">
        <f t="shared" si="244"/>
        <v>Nov 03, 2017</v>
      </c>
      <c r="G3086" s="213">
        <f>VLOOKUP(Table35[[#This Row],[investing.com format]],'Data Investing'!A:B,2,)</f>
        <v>1.1263000000000001</v>
      </c>
    </row>
    <row r="3087" spans="1:7" x14ac:dyDescent="0.45">
      <c r="A3087" s="212">
        <v>43045</v>
      </c>
      <c r="B3087" s="100">
        <f t="shared" si="240"/>
        <v>6</v>
      </c>
      <c r="C3087" s="89">
        <f t="shared" si="241"/>
        <v>11</v>
      </c>
      <c r="D3087" s="89">
        <f t="shared" si="242"/>
        <v>2017</v>
      </c>
      <c r="E3087" s="89" t="str">
        <f t="shared" si="243"/>
        <v>Nov</v>
      </c>
      <c r="F3087" s="89" t="str">
        <f t="shared" si="244"/>
        <v>Nov 06, 2017</v>
      </c>
      <c r="G3087" s="213">
        <f>VLOOKUP(Table35[[#This Row],[investing.com format]],'Data Investing'!A:B,2,)</f>
        <v>1.1345000000000001</v>
      </c>
    </row>
    <row r="3088" spans="1:7" x14ac:dyDescent="0.45">
      <c r="A3088" s="212">
        <v>43046</v>
      </c>
      <c r="B3088" s="100">
        <f t="shared" si="240"/>
        <v>7</v>
      </c>
      <c r="C3088" s="89">
        <f t="shared" si="241"/>
        <v>11</v>
      </c>
      <c r="D3088" s="89">
        <f t="shared" si="242"/>
        <v>2017</v>
      </c>
      <c r="E3088" s="89" t="str">
        <f t="shared" si="243"/>
        <v>Nov</v>
      </c>
      <c r="F3088" s="89" t="str">
        <f t="shared" si="244"/>
        <v>Nov 07, 2017</v>
      </c>
      <c r="G3088" s="213">
        <f>VLOOKUP(Table35[[#This Row],[investing.com format]],'Data Investing'!A:B,2,)</f>
        <v>1.1364000000000001</v>
      </c>
    </row>
    <row r="3089" spans="1:7" x14ac:dyDescent="0.45">
      <c r="A3089" s="212">
        <v>43047</v>
      </c>
      <c r="B3089" s="100">
        <f t="shared" si="240"/>
        <v>8</v>
      </c>
      <c r="C3089" s="89">
        <f t="shared" si="241"/>
        <v>11</v>
      </c>
      <c r="D3089" s="89">
        <f t="shared" si="242"/>
        <v>2017</v>
      </c>
      <c r="E3089" s="89" t="str">
        <f t="shared" si="243"/>
        <v>Nov</v>
      </c>
      <c r="F3089" s="89" t="str">
        <f t="shared" si="244"/>
        <v>Nov 08, 2017</v>
      </c>
      <c r="G3089" s="213">
        <f>VLOOKUP(Table35[[#This Row],[investing.com format]],'Data Investing'!A:B,2,)</f>
        <v>1.1311</v>
      </c>
    </row>
    <row r="3090" spans="1:7" x14ac:dyDescent="0.45">
      <c r="A3090" s="212">
        <v>43048</v>
      </c>
      <c r="B3090" s="100">
        <f t="shared" ref="B3090:B3153" si="245">DAY(A3090)</f>
        <v>9</v>
      </c>
      <c r="C3090" s="89">
        <f t="shared" ref="C3090:C3153" si="246">MONTH(A3090)</f>
        <v>11</v>
      </c>
      <c r="D3090" s="89">
        <f t="shared" ref="D3090:D3153" si="247">YEAR(A3090)</f>
        <v>2017</v>
      </c>
      <c r="E3090" s="89" t="str">
        <f t="shared" ref="E3090:E3153" si="248">VLOOKUP(C3090,$K$2:$L$13,2,)</f>
        <v>Nov</v>
      </c>
      <c r="F3090" s="89" t="str">
        <f t="shared" ref="F3090:F3153" si="249">IF(B3090&lt;10,E3090&amp;" 0"&amp; B3090&amp;", " &amp;D3090,E3090&amp;" "&amp; B3090&amp;", " &amp;D3090)</f>
        <v>Nov 09, 2017</v>
      </c>
      <c r="G3090" s="213">
        <f>VLOOKUP(Table35[[#This Row],[investing.com format]],'Data Investing'!A:B,2,)</f>
        <v>1.1292</v>
      </c>
    </row>
    <row r="3091" spans="1:7" x14ac:dyDescent="0.45">
      <c r="A3091" s="212">
        <v>43049</v>
      </c>
      <c r="B3091" s="100">
        <f t="shared" si="245"/>
        <v>10</v>
      </c>
      <c r="C3091" s="89">
        <f t="shared" si="246"/>
        <v>11</v>
      </c>
      <c r="D3091" s="89">
        <f t="shared" si="247"/>
        <v>2017</v>
      </c>
      <c r="E3091" s="89" t="str">
        <f t="shared" si="248"/>
        <v>Nov</v>
      </c>
      <c r="F3091" s="89" t="str">
        <f t="shared" si="249"/>
        <v>Nov 10, 2017</v>
      </c>
      <c r="G3091" s="213">
        <f>VLOOKUP(Table35[[#This Row],[investing.com format]],'Data Investing'!A:B,2,)</f>
        <v>1.1308</v>
      </c>
    </row>
    <row r="3092" spans="1:7" x14ac:dyDescent="0.45">
      <c r="A3092" s="212">
        <v>43052</v>
      </c>
      <c r="B3092" s="100">
        <f t="shared" si="245"/>
        <v>13</v>
      </c>
      <c r="C3092" s="89">
        <f t="shared" si="246"/>
        <v>11</v>
      </c>
      <c r="D3092" s="89">
        <f t="shared" si="247"/>
        <v>2017</v>
      </c>
      <c r="E3092" s="89" t="str">
        <f t="shared" si="248"/>
        <v>Nov</v>
      </c>
      <c r="F3092" s="89" t="str">
        <f t="shared" si="249"/>
        <v>Nov 13, 2017</v>
      </c>
      <c r="G3092" s="213">
        <f>VLOOKUP(Table35[[#This Row],[investing.com format]],'Data Investing'!A:B,2,)</f>
        <v>1.1242000000000001</v>
      </c>
    </row>
    <row r="3093" spans="1:7" x14ac:dyDescent="0.45">
      <c r="A3093" s="212">
        <v>43053</v>
      </c>
      <c r="B3093" s="100">
        <f t="shared" si="245"/>
        <v>14</v>
      </c>
      <c r="C3093" s="89">
        <f t="shared" si="246"/>
        <v>11</v>
      </c>
      <c r="D3093" s="89">
        <f t="shared" si="247"/>
        <v>2017</v>
      </c>
      <c r="E3093" s="89" t="str">
        <f t="shared" si="248"/>
        <v>Nov</v>
      </c>
      <c r="F3093" s="89" t="str">
        <f t="shared" si="249"/>
        <v>Nov 14, 2017</v>
      </c>
      <c r="G3093" s="213">
        <f>VLOOKUP(Table35[[#This Row],[investing.com format]],'Data Investing'!A:B,2,)</f>
        <v>1.1158999999999999</v>
      </c>
    </row>
    <row r="3094" spans="1:7" x14ac:dyDescent="0.45">
      <c r="A3094" s="212">
        <v>43054</v>
      </c>
      <c r="B3094" s="100">
        <f t="shared" si="245"/>
        <v>15</v>
      </c>
      <c r="C3094" s="89">
        <f t="shared" si="246"/>
        <v>11</v>
      </c>
      <c r="D3094" s="89">
        <f t="shared" si="247"/>
        <v>2017</v>
      </c>
      <c r="E3094" s="89" t="str">
        <f t="shared" si="248"/>
        <v>Nov</v>
      </c>
      <c r="F3094" s="89" t="str">
        <f t="shared" si="249"/>
        <v>Nov 15, 2017</v>
      </c>
      <c r="G3094" s="213">
        <f>VLOOKUP(Table35[[#This Row],[investing.com format]],'Data Investing'!A:B,2,)</f>
        <v>1.1171</v>
      </c>
    </row>
    <row r="3095" spans="1:7" x14ac:dyDescent="0.45">
      <c r="A3095" s="212">
        <v>43055</v>
      </c>
      <c r="B3095" s="100">
        <f t="shared" si="245"/>
        <v>16</v>
      </c>
      <c r="C3095" s="89">
        <f t="shared" si="246"/>
        <v>11</v>
      </c>
      <c r="D3095" s="89">
        <f t="shared" si="247"/>
        <v>2017</v>
      </c>
      <c r="E3095" s="89" t="str">
        <f t="shared" si="248"/>
        <v>Nov</v>
      </c>
      <c r="F3095" s="89" t="str">
        <f t="shared" si="249"/>
        <v>Nov 16, 2017</v>
      </c>
      <c r="G3095" s="213">
        <f>VLOOKUP(Table35[[#This Row],[investing.com format]],'Data Investing'!A:B,2,)</f>
        <v>1.1211</v>
      </c>
    </row>
    <row r="3096" spans="1:7" x14ac:dyDescent="0.45">
      <c r="A3096" s="212">
        <v>43056</v>
      </c>
      <c r="B3096" s="100">
        <f t="shared" si="245"/>
        <v>17</v>
      </c>
      <c r="C3096" s="89">
        <f t="shared" si="246"/>
        <v>11</v>
      </c>
      <c r="D3096" s="89">
        <f t="shared" si="247"/>
        <v>2017</v>
      </c>
      <c r="E3096" s="89" t="str">
        <f t="shared" si="248"/>
        <v>Nov</v>
      </c>
      <c r="F3096" s="89" t="str">
        <f t="shared" si="249"/>
        <v>Nov 17, 2017</v>
      </c>
      <c r="G3096" s="213">
        <f>VLOOKUP(Table35[[#This Row],[investing.com format]],'Data Investing'!A:B,2,)</f>
        <v>1.1203000000000001</v>
      </c>
    </row>
    <row r="3097" spans="1:7" x14ac:dyDescent="0.45">
      <c r="A3097" s="212">
        <v>43059</v>
      </c>
      <c r="B3097" s="100">
        <f t="shared" si="245"/>
        <v>20</v>
      </c>
      <c r="C3097" s="89">
        <f t="shared" si="246"/>
        <v>11</v>
      </c>
      <c r="D3097" s="89">
        <f t="shared" si="247"/>
        <v>2017</v>
      </c>
      <c r="E3097" s="89" t="str">
        <f t="shared" si="248"/>
        <v>Nov</v>
      </c>
      <c r="F3097" s="89" t="str">
        <f t="shared" si="249"/>
        <v>Nov 20, 2017</v>
      </c>
      <c r="G3097" s="213">
        <f>VLOOKUP(Table35[[#This Row],[investing.com format]],'Data Investing'!A:B,2,)</f>
        <v>1.1281000000000001</v>
      </c>
    </row>
    <row r="3098" spans="1:7" x14ac:dyDescent="0.45">
      <c r="A3098" s="212">
        <v>43060</v>
      </c>
      <c r="B3098" s="100">
        <f t="shared" si="245"/>
        <v>21</v>
      </c>
      <c r="C3098" s="89">
        <f t="shared" si="246"/>
        <v>11</v>
      </c>
      <c r="D3098" s="89">
        <f t="shared" si="247"/>
        <v>2017</v>
      </c>
      <c r="E3098" s="89" t="str">
        <f t="shared" si="248"/>
        <v>Nov</v>
      </c>
      <c r="F3098" s="89" t="str">
        <f t="shared" si="249"/>
        <v>Nov 21, 2017</v>
      </c>
      <c r="G3098" s="213">
        <f>VLOOKUP(Table35[[#This Row],[investing.com format]],'Data Investing'!A:B,2,)</f>
        <v>1.1278999999999999</v>
      </c>
    </row>
    <row r="3099" spans="1:7" x14ac:dyDescent="0.45">
      <c r="A3099" s="212">
        <v>43061</v>
      </c>
      <c r="B3099" s="100">
        <f t="shared" si="245"/>
        <v>22</v>
      </c>
      <c r="C3099" s="89">
        <f t="shared" si="246"/>
        <v>11</v>
      </c>
      <c r="D3099" s="89">
        <f t="shared" si="247"/>
        <v>2017</v>
      </c>
      <c r="E3099" s="89" t="str">
        <f t="shared" si="248"/>
        <v>Nov</v>
      </c>
      <c r="F3099" s="89" t="str">
        <f t="shared" si="249"/>
        <v>Nov 22, 2017</v>
      </c>
      <c r="G3099" s="213">
        <f>VLOOKUP(Table35[[#This Row],[investing.com format]],'Data Investing'!A:B,2,)</f>
        <v>1.1273</v>
      </c>
    </row>
    <row r="3100" spans="1:7" x14ac:dyDescent="0.45">
      <c r="A3100" s="212">
        <v>43063</v>
      </c>
      <c r="B3100" s="100">
        <f t="shared" si="245"/>
        <v>24</v>
      </c>
      <c r="C3100" s="89">
        <f t="shared" si="246"/>
        <v>11</v>
      </c>
      <c r="D3100" s="89">
        <f t="shared" si="247"/>
        <v>2017</v>
      </c>
      <c r="E3100" s="89" t="str">
        <f t="shared" si="248"/>
        <v>Nov</v>
      </c>
      <c r="F3100" s="89" t="str">
        <f t="shared" si="249"/>
        <v>Nov 24, 2017</v>
      </c>
      <c r="G3100" s="213">
        <f>VLOOKUP(Table35[[#This Row],[investing.com format]],'Data Investing'!A:B,2,)</f>
        <v>1.1178999999999999</v>
      </c>
    </row>
    <row r="3101" spans="1:7" x14ac:dyDescent="0.45">
      <c r="A3101" s="212">
        <v>43066</v>
      </c>
      <c r="B3101" s="100">
        <f t="shared" si="245"/>
        <v>27</v>
      </c>
      <c r="C3101" s="89">
        <f t="shared" si="246"/>
        <v>11</v>
      </c>
      <c r="D3101" s="89">
        <f t="shared" si="247"/>
        <v>2017</v>
      </c>
      <c r="E3101" s="89" t="str">
        <f t="shared" si="248"/>
        <v>Nov</v>
      </c>
      <c r="F3101" s="89" t="str">
        <f t="shared" si="249"/>
        <v>Nov 27, 2017</v>
      </c>
      <c r="G3101" s="213">
        <f>VLOOKUP(Table35[[#This Row],[investing.com format]],'Data Investing'!A:B,2,)</f>
        <v>1.1194</v>
      </c>
    </row>
    <row r="3102" spans="1:7" x14ac:dyDescent="0.45">
      <c r="A3102" s="212">
        <v>43067</v>
      </c>
      <c r="B3102" s="100">
        <f t="shared" si="245"/>
        <v>28</v>
      </c>
      <c r="C3102" s="89">
        <f t="shared" si="246"/>
        <v>11</v>
      </c>
      <c r="D3102" s="89">
        <f t="shared" si="247"/>
        <v>2017</v>
      </c>
      <c r="E3102" s="89" t="str">
        <f t="shared" si="248"/>
        <v>Nov</v>
      </c>
      <c r="F3102" s="89" t="str">
        <f t="shared" si="249"/>
        <v>Nov 28, 2017</v>
      </c>
      <c r="G3102" s="213">
        <f>VLOOKUP(Table35[[#This Row],[investing.com format]],'Data Investing'!A:B,2,)</f>
        <v>1.1265000000000001</v>
      </c>
    </row>
    <row r="3103" spans="1:7" x14ac:dyDescent="0.45">
      <c r="A3103" s="212">
        <v>43068</v>
      </c>
      <c r="B3103" s="100">
        <f t="shared" si="245"/>
        <v>29</v>
      </c>
      <c r="C3103" s="89">
        <f t="shared" si="246"/>
        <v>11</v>
      </c>
      <c r="D3103" s="89">
        <f t="shared" si="247"/>
        <v>2017</v>
      </c>
      <c r="E3103" s="89" t="str">
        <f t="shared" si="248"/>
        <v>Nov</v>
      </c>
      <c r="F3103" s="89" t="str">
        <f t="shared" si="249"/>
        <v>Nov 29, 2017</v>
      </c>
      <c r="G3103" s="213">
        <f>VLOOKUP(Table35[[#This Row],[investing.com format]],'Data Investing'!A:B,2,)</f>
        <v>1.1318999999999999</v>
      </c>
    </row>
    <row r="3104" spans="1:7" x14ac:dyDescent="0.45">
      <c r="A3104" s="212">
        <v>43069</v>
      </c>
      <c r="B3104" s="100">
        <f t="shared" si="245"/>
        <v>30</v>
      </c>
      <c r="C3104" s="89">
        <f t="shared" si="246"/>
        <v>11</v>
      </c>
      <c r="D3104" s="89">
        <f t="shared" si="247"/>
        <v>2017</v>
      </c>
      <c r="E3104" s="89" t="str">
        <f t="shared" si="248"/>
        <v>Nov</v>
      </c>
      <c r="F3104" s="89" t="str">
        <f t="shared" si="249"/>
        <v>Nov 30, 2017</v>
      </c>
      <c r="G3104" s="213">
        <f>VLOOKUP(Table35[[#This Row],[investing.com format]],'Data Investing'!A:B,2,)</f>
        <v>1.1363000000000001</v>
      </c>
    </row>
    <row r="3105" spans="1:7" x14ac:dyDescent="0.45">
      <c r="A3105" s="212">
        <v>43070</v>
      </c>
      <c r="B3105" s="100">
        <f t="shared" si="245"/>
        <v>1</v>
      </c>
      <c r="C3105" s="89">
        <f t="shared" si="246"/>
        <v>12</v>
      </c>
      <c r="D3105" s="89">
        <f t="shared" si="247"/>
        <v>2017</v>
      </c>
      <c r="E3105" s="89" t="str">
        <f t="shared" si="248"/>
        <v>Dec</v>
      </c>
      <c r="F3105" s="89" t="str">
        <f t="shared" si="249"/>
        <v>Dec 01, 2017</v>
      </c>
      <c r="G3105" s="213">
        <f>VLOOKUP(Table35[[#This Row],[investing.com format]],'Data Investing'!A:B,2,)</f>
        <v>1.133</v>
      </c>
    </row>
    <row r="3106" spans="1:7" x14ac:dyDescent="0.45">
      <c r="A3106" s="212">
        <v>43073</v>
      </c>
      <c r="B3106" s="100">
        <f t="shared" si="245"/>
        <v>4</v>
      </c>
      <c r="C3106" s="89">
        <f t="shared" si="246"/>
        <v>12</v>
      </c>
      <c r="D3106" s="89">
        <f t="shared" si="247"/>
        <v>2017</v>
      </c>
      <c r="E3106" s="89" t="str">
        <f t="shared" si="248"/>
        <v>Dec</v>
      </c>
      <c r="F3106" s="89" t="str">
        <f t="shared" si="249"/>
        <v>Dec 04, 2017</v>
      </c>
      <c r="G3106" s="213">
        <f>VLOOKUP(Table35[[#This Row],[investing.com format]],'Data Investing'!A:B,2,)</f>
        <v>1.1359999999999999</v>
      </c>
    </row>
    <row r="3107" spans="1:7" x14ac:dyDescent="0.45">
      <c r="A3107" s="212">
        <v>43074</v>
      </c>
      <c r="B3107" s="100">
        <f t="shared" si="245"/>
        <v>5</v>
      </c>
      <c r="C3107" s="89">
        <f t="shared" si="246"/>
        <v>12</v>
      </c>
      <c r="D3107" s="89">
        <f t="shared" si="247"/>
        <v>2017</v>
      </c>
      <c r="E3107" s="89" t="str">
        <f t="shared" si="248"/>
        <v>Dec</v>
      </c>
      <c r="F3107" s="89" t="str">
        <f t="shared" si="249"/>
        <v>Dec 05, 2017</v>
      </c>
      <c r="G3107" s="213">
        <f>VLOOKUP(Table35[[#This Row],[investing.com format]],'Data Investing'!A:B,2,)</f>
        <v>1.1367</v>
      </c>
    </row>
    <row r="3108" spans="1:7" x14ac:dyDescent="0.45">
      <c r="A3108" s="212">
        <v>43075</v>
      </c>
      <c r="B3108" s="100">
        <f t="shared" si="245"/>
        <v>6</v>
      </c>
      <c r="C3108" s="89">
        <f t="shared" si="246"/>
        <v>12</v>
      </c>
      <c r="D3108" s="89">
        <f t="shared" si="247"/>
        <v>2017</v>
      </c>
      <c r="E3108" s="89" t="str">
        <f t="shared" si="248"/>
        <v>Dec</v>
      </c>
      <c r="F3108" s="89" t="str">
        <f t="shared" si="249"/>
        <v>Dec 06, 2017</v>
      </c>
      <c r="G3108" s="213">
        <f>VLOOKUP(Table35[[#This Row],[investing.com format]],'Data Investing'!A:B,2,)</f>
        <v>1.1353</v>
      </c>
    </row>
    <row r="3109" spans="1:7" x14ac:dyDescent="0.45">
      <c r="A3109" s="212">
        <v>43076</v>
      </c>
      <c r="B3109" s="100">
        <f t="shared" si="245"/>
        <v>7</v>
      </c>
      <c r="C3109" s="89">
        <f t="shared" si="246"/>
        <v>12</v>
      </c>
      <c r="D3109" s="89">
        <f t="shared" si="247"/>
        <v>2017</v>
      </c>
      <c r="E3109" s="89" t="str">
        <f t="shared" si="248"/>
        <v>Dec</v>
      </c>
      <c r="F3109" s="89" t="str">
        <f t="shared" si="249"/>
        <v>Dec 07, 2017</v>
      </c>
      <c r="G3109" s="213">
        <f>VLOOKUP(Table35[[#This Row],[investing.com format]],'Data Investing'!A:B,2,)</f>
        <v>1.1445000000000001</v>
      </c>
    </row>
    <row r="3110" spans="1:7" x14ac:dyDescent="0.45">
      <c r="A3110" s="212">
        <v>43077</v>
      </c>
      <c r="B3110" s="100">
        <f t="shared" si="245"/>
        <v>8</v>
      </c>
      <c r="C3110" s="89">
        <f t="shared" si="246"/>
        <v>12</v>
      </c>
      <c r="D3110" s="89">
        <f t="shared" si="247"/>
        <v>2017</v>
      </c>
      <c r="E3110" s="89" t="str">
        <f t="shared" si="248"/>
        <v>Dec</v>
      </c>
      <c r="F3110" s="89" t="str">
        <f t="shared" si="249"/>
        <v>Dec 08, 2017</v>
      </c>
      <c r="G3110" s="213">
        <f>VLOOKUP(Table35[[#This Row],[investing.com format]],'Data Investing'!A:B,2,)</f>
        <v>1.1383000000000001</v>
      </c>
    </row>
    <row r="3111" spans="1:7" x14ac:dyDescent="0.45">
      <c r="A3111" s="212">
        <v>43080</v>
      </c>
      <c r="B3111" s="100">
        <f t="shared" si="245"/>
        <v>11</v>
      </c>
      <c r="C3111" s="89">
        <f t="shared" si="246"/>
        <v>12</v>
      </c>
      <c r="D3111" s="89">
        <f t="shared" si="247"/>
        <v>2017</v>
      </c>
      <c r="E3111" s="89" t="str">
        <f t="shared" si="248"/>
        <v>Dec</v>
      </c>
      <c r="F3111" s="89" t="str">
        <f t="shared" si="249"/>
        <v>Dec 11, 2017</v>
      </c>
      <c r="G3111" s="213">
        <f>VLOOKUP(Table35[[#This Row],[investing.com format]],'Data Investing'!A:B,2,)</f>
        <v>1.1335999999999999</v>
      </c>
    </row>
    <row r="3112" spans="1:7" x14ac:dyDescent="0.45">
      <c r="A3112" s="212">
        <v>43081</v>
      </c>
      <c r="B3112" s="100">
        <f t="shared" si="245"/>
        <v>12</v>
      </c>
      <c r="C3112" s="89">
        <f t="shared" si="246"/>
        <v>12</v>
      </c>
      <c r="D3112" s="89">
        <f t="shared" si="247"/>
        <v>2017</v>
      </c>
      <c r="E3112" s="89" t="str">
        <f t="shared" si="248"/>
        <v>Dec</v>
      </c>
      <c r="F3112" s="89" t="str">
        <f t="shared" si="249"/>
        <v>Dec 12, 2017</v>
      </c>
      <c r="G3112" s="213">
        <f>VLOOKUP(Table35[[#This Row],[investing.com format]],'Data Investing'!A:B,2,)</f>
        <v>1.1341000000000001</v>
      </c>
    </row>
    <row r="3113" spans="1:7" x14ac:dyDescent="0.45">
      <c r="A3113" s="212">
        <v>43082</v>
      </c>
      <c r="B3113" s="100">
        <f t="shared" si="245"/>
        <v>13</v>
      </c>
      <c r="C3113" s="89">
        <f t="shared" si="246"/>
        <v>12</v>
      </c>
      <c r="D3113" s="89">
        <f t="shared" si="247"/>
        <v>2017</v>
      </c>
      <c r="E3113" s="89" t="str">
        <f t="shared" si="248"/>
        <v>Dec</v>
      </c>
      <c r="F3113" s="89" t="str">
        <f t="shared" si="249"/>
        <v>Dec 13, 2017</v>
      </c>
      <c r="G3113" s="213">
        <f>VLOOKUP(Table35[[#This Row],[investing.com format]],'Data Investing'!A:B,2,)</f>
        <v>1.1347</v>
      </c>
    </row>
    <row r="3114" spans="1:7" x14ac:dyDescent="0.45">
      <c r="A3114" s="212">
        <v>43083</v>
      </c>
      <c r="B3114" s="100">
        <f t="shared" si="245"/>
        <v>14</v>
      </c>
      <c r="C3114" s="89">
        <f t="shared" si="246"/>
        <v>12</v>
      </c>
      <c r="D3114" s="89">
        <f t="shared" si="247"/>
        <v>2017</v>
      </c>
      <c r="E3114" s="89" t="str">
        <f t="shared" si="248"/>
        <v>Dec</v>
      </c>
      <c r="F3114" s="89" t="str">
        <f t="shared" si="249"/>
        <v>Dec 14, 2017</v>
      </c>
      <c r="G3114" s="213">
        <f>VLOOKUP(Table35[[#This Row],[investing.com format]],'Data Investing'!A:B,2,)</f>
        <v>1.1403000000000001</v>
      </c>
    </row>
    <row r="3115" spans="1:7" x14ac:dyDescent="0.45">
      <c r="A3115" s="212">
        <v>43084</v>
      </c>
      <c r="B3115" s="100">
        <f t="shared" si="245"/>
        <v>15</v>
      </c>
      <c r="C3115" s="89">
        <f t="shared" si="246"/>
        <v>12</v>
      </c>
      <c r="D3115" s="89">
        <f t="shared" si="247"/>
        <v>2017</v>
      </c>
      <c r="E3115" s="89" t="str">
        <f t="shared" si="248"/>
        <v>Dec</v>
      </c>
      <c r="F3115" s="89" t="str">
        <f t="shared" si="249"/>
        <v>Dec 15, 2017</v>
      </c>
      <c r="G3115" s="213">
        <f>VLOOKUP(Table35[[#This Row],[investing.com format]],'Data Investing'!A:B,2,)</f>
        <v>1.1334</v>
      </c>
    </row>
    <row r="3116" spans="1:7" x14ac:dyDescent="0.45">
      <c r="A3116" s="212">
        <v>43087</v>
      </c>
      <c r="B3116" s="100">
        <f t="shared" si="245"/>
        <v>18</v>
      </c>
      <c r="C3116" s="89">
        <f t="shared" si="246"/>
        <v>12</v>
      </c>
      <c r="D3116" s="89">
        <f t="shared" si="247"/>
        <v>2017</v>
      </c>
      <c r="E3116" s="89" t="str">
        <f t="shared" si="248"/>
        <v>Dec</v>
      </c>
      <c r="F3116" s="89" t="str">
        <f t="shared" si="249"/>
        <v>Dec 18, 2017</v>
      </c>
      <c r="G3116" s="213">
        <f>VLOOKUP(Table35[[#This Row],[investing.com format]],'Data Investing'!A:B,2,)</f>
        <v>1.1359999999999999</v>
      </c>
    </row>
    <row r="3117" spans="1:7" x14ac:dyDescent="0.45">
      <c r="A3117" s="212">
        <v>43088</v>
      </c>
      <c r="B3117" s="100">
        <f t="shared" si="245"/>
        <v>19</v>
      </c>
      <c r="C3117" s="89">
        <f t="shared" si="246"/>
        <v>12</v>
      </c>
      <c r="D3117" s="89">
        <f t="shared" si="247"/>
        <v>2017</v>
      </c>
      <c r="E3117" s="89" t="str">
        <f t="shared" si="248"/>
        <v>Dec</v>
      </c>
      <c r="F3117" s="89" t="str">
        <f t="shared" si="249"/>
        <v>Dec 19, 2017</v>
      </c>
      <c r="G3117" s="213">
        <f>VLOOKUP(Table35[[#This Row],[investing.com format]],'Data Investing'!A:B,2,)</f>
        <v>1.1305000000000001</v>
      </c>
    </row>
    <row r="3118" spans="1:7" x14ac:dyDescent="0.45">
      <c r="A3118" s="212">
        <v>43089</v>
      </c>
      <c r="B3118" s="100">
        <f t="shared" si="245"/>
        <v>20</v>
      </c>
      <c r="C3118" s="89">
        <f t="shared" si="246"/>
        <v>12</v>
      </c>
      <c r="D3118" s="89">
        <f t="shared" si="247"/>
        <v>2017</v>
      </c>
      <c r="E3118" s="89" t="str">
        <f t="shared" si="248"/>
        <v>Dec</v>
      </c>
      <c r="F3118" s="89" t="str">
        <f t="shared" si="249"/>
        <v>Dec 20, 2017</v>
      </c>
      <c r="G3118" s="213">
        <f>VLOOKUP(Table35[[#This Row],[investing.com format]],'Data Investing'!A:B,2,)</f>
        <v>1.1266</v>
      </c>
    </row>
    <row r="3119" spans="1:7" x14ac:dyDescent="0.45">
      <c r="A3119" s="212">
        <v>43090</v>
      </c>
      <c r="B3119" s="100">
        <f t="shared" si="245"/>
        <v>21</v>
      </c>
      <c r="C3119" s="89">
        <f t="shared" si="246"/>
        <v>12</v>
      </c>
      <c r="D3119" s="89">
        <f t="shared" si="247"/>
        <v>2017</v>
      </c>
      <c r="E3119" s="89" t="str">
        <f t="shared" si="248"/>
        <v>Dec</v>
      </c>
      <c r="F3119" s="89" t="str">
        <f t="shared" si="249"/>
        <v>Dec 21, 2017</v>
      </c>
      <c r="G3119" s="213">
        <f>VLOOKUP(Table35[[#This Row],[investing.com format]],'Data Investing'!A:B,2,)</f>
        <v>1.1274</v>
      </c>
    </row>
    <row r="3120" spans="1:7" x14ac:dyDescent="0.45">
      <c r="A3120" s="212">
        <v>43091</v>
      </c>
      <c r="B3120" s="100">
        <f t="shared" si="245"/>
        <v>22</v>
      </c>
      <c r="C3120" s="89">
        <f t="shared" si="246"/>
        <v>12</v>
      </c>
      <c r="D3120" s="89">
        <f t="shared" si="247"/>
        <v>2017</v>
      </c>
      <c r="E3120" s="89" t="str">
        <f t="shared" si="248"/>
        <v>Dec</v>
      </c>
      <c r="F3120" s="89" t="str">
        <f t="shared" si="249"/>
        <v>Dec 22, 2017</v>
      </c>
      <c r="G3120" s="213">
        <f>VLOOKUP(Table35[[#This Row],[investing.com format]],'Data Investing'!A:B,2,)</f>
        <v>1.1268</v>
      </c>
    </row>
    <row r="3121" spans="1:7" x14ac:dyDescent="0.45">
      <c r="A3121" s="212">
        <v>43095</v>
      </c>
      <c r="B3121" s="100">
        <f t="shared" si="245"/>
        <v>26</v>
      </c>
      <c r="C3121" s="89">
        <f t="shared" si="246"/>
        <v>12</v>
      </c>
      <c r="D3121" s="89">
        <f t="shared" si="247"/>
        <v>2017</v>
      </c>
      <c r="E3121" s="89" t="str">
        <f t="shared" si="248"/>
        <v>Dec</v>
      </c>
      <c r="F3121" s="89" t="str">
        <f t="shared" si="249"/>
        <v>Dec 26, 2017</v>
      </c>
      <c r="G3121" s="213">
        <f>VLOOKUP(Table35[[#This Row],[investing.com format]],'Data Investing'!A:B,2,)</f>
        <v>1.1277999999999999</v>
      </c>
    </row>
    <row r="3122" spans="1:7" x14ac:dyDescent="0.45">
      <c r="A3122" s="212">
        <v>43096</v>
      </c>
      <c r="B3122" s="100">
        <f t="shared" si="245"/>
        <v>27</v>
      </c>
      <c r="C3122" s="89">
        <f t="shared" si="246"/>
        <v>12</v>
      </c>
      <c r="D3122" s="89">
        <f t="shared" si="247"/>
        <v>2017</v>
      </c>
      <c r="E3122" s="89" t="str">
        <f t="shared" si="248"/>
        <v>Dec</v>
      </c>
      <c r="F3122" s="89" t="str">
        <f t="shared" si="249"/>
        <v>Dec 27, 2017</v>
      </c>
      <c r="G3122" s="213">
        <f>VLOOKUP(Table35[[#This Row],[investing.com format]],'Data Investing'!A:B,2,)</f>
        <v>1.1269</v>
      </c>
    </row>
    <row r="3123" spans="1:7" x14ac:dyDescent="0.45">
      <c r="A3123" s="212">
        <v>43097</v>
      </c>
      <c r="B3123" s="100">
        <f t="shared" si="245"/>
        <v>28</v>
      </c>
      <c r="C3123" s="89">
        <f t="shared" si="246"/>
        <v>12</v>
      </c>
      <c r="D3123" s="89">
        <f t="shared" si="247"/>
        <v>2017</v>
      </c>
      <c r="E3123" s="89" t="str">
        <f t="shared" si="248"/>
        <v>Dec</v>
      </c>
      <c r="F3123" s="89" t="str">
        <f t="shared" si="249"/>
        <v>Dec 28, 2017</v>
      </c>
      <c r="G3123" s="213">
        <f>VLOOKUP(Table35[[#This Row],[investing.com format]],'Data Investing'!A:B,2,)</f>
        <v>1.1256999999999999</v>
      </c>
    </row>
    <row r="3124" spans="1:7" x14ac:dyDescent="0.45">
      <c r="A3124" s="212">
        <v>43098</v>
      </c>
      <c r="B3124" s="100">
        <f t="shared" si="245"/>
        <v>29</v>
      </c>
      <c r="C3124" s="89">
        <f t="shared" si="246"/>
        <v>12</v>
      </c>
      <c r="D3124" s="89">
        <f t="shared" si="247"/>
        <v>2017</v>
      </c>
      <c r="E3124" s="89" t="str">
        <f t="shared" si="248"/>
        <v>Dec</v>
      </c>
      <c r="F3124" s="89" t="str">
        <f t="shared" si="249"/>
        <v>Dec 29, 2017</v>
      </c>
      <c r="G3124" s="213">
        <f>VLOOKUP(Table35[[#This Row],[investing.com format]],'Data Investing'!A:B,2,)</f>
        <v>1.1264000000000001</v>
      </c>
    </row>
    <row r="3125" spans="1:7" x14ac:dyDescent="0.45">
      <c r="A3125" s="212">
        <v>43102</v>
      </c>
      <c r="B3125" s="100">
        <f t="shared" si="245"/>
        <v>2</v>
      </c>
      <c r="C3125" s="89">
        <f t="shared" si="246"/>
        <v>1</v>
      </c>
      <c r="D3125" s="89">
        <f t="shared" si="247"/>
        <v>2018</v>
      </c>
      <c r="E3125" s="89" t="str">
        <f t="shared" si="248"/>
        <v>Jan</v>
      </c>
      <c r="F3125" s="89" t="str">
        <f t="shared" si="249"/>
        <v>Jan 02, 2018</v>
      </c>
      <c r="G3125" s="213">
        <f>VLOOKUP(Table35[[#This Row],[investing.com format]],'Data Investing'!A:B,2,)</f>
        <v>1.1267</v>
      </c>
    </row>
    <row r="3126" spans="1:7" x14ac:dyDescent="0.45">
      <c r="A3126" s="212">
        <v>43103</v>
      </c>
      <c r="B3126" s="100">
        <f t="shared" si="245"/>
        <v>3</v>
      </c>
      <c r="C3126" s="89">
        <f t="shared" si="246"/>
        <v>1</v>
      </c>
      <c r="D3126" s="89">
        <f t="shared" si="247"/>
        <v>2018</v>
      </c>
      <c r="E3126" s="89" t="str">
        <f t="shared" si="248"/>
        <v>Jan</v>
      </c>
      <c r="F3126" s="89" t="str">
        <f t="shared" si="249"/>
        <v>Jan 03, 2018</v>
      </c>
      <c r="G3126" s="213">
        <f>VLOOKUP(Table35[[#This Row],[investing.com format]],'Data Investing'!A:B,2,)</f>
        <v>1.1249</v>
      </c>
    </row>
    <row r="3127" spans="1:7" x14ac:dyDescent="0.45">
      <c r="A3127" s="212">
        <v>43104</v>
      </c>
      <c r="B3127" s="100">
        <f t="shared" si="245"/>
        <v>4</v>
      </c>
      <c r="C3127" s="89">
        <f t="shared" si="246"/>
        <v>1</v>
      </c>
      <c r="D3127" s="89">
        <f t="shared" si="247"/>
        <v>2018</v>
      </c>
      <c r="E3127" s="89" t="str">
        <f t="shared" si="248"/>
        <v>Jan</v>
      </c>
      <c r="F3127" s="89" t="str">
        <f t="shared" si="249"/>
        <v>Jan 04, 2018</v>
      </c>
      <c r="G3127" s="213">
        <f>VLOOKUP(Table35[[#This Row],[investing.com format]],'Data Investing'!A:B,2,)</f>
        <v>1.1231</v>
      </c>
    </row>
    <row r="3128" spans="1:7" x14ac:dyDescent="0.45">
      <c r="A3128" s="212">
        <v>43105</v>
      </c>
      <c r="B3128" s="100">
        <f t="shared" si="245"/>
        <v>5</v>
      </c>
      <c r="C3128" s="89">
        <f t="shared" si="246"/>
        <v>1</v>
      </c>
      <c r="D3128" s="89">
        <f t="shared" si="247"/>
        <v>2018</v>
      </c>
      <c r="E3128" s="89" t="str">
        <f t="shared" si="248"/>
        <v>Jan</v>
      </c>
      <c r="F3128" s="89" t="str">
        <f t="shared" si="249"/>
        <v>Jan 05, 2018</v>
      </c>
      <c r="G3128" s="213">
        <f>VLOOKUP(Table35[[#This Row],[investing.com format]],'Data Investing'!A:B,2,)</f>
        <v>1.1281000000000001</v>
      </c>
    </row>
    <row r="3129" spans="1:7" x14ac:dyDescent="0.45">
      <c r="A3129" s="212">
        <v>43108</v>
      </c>
      <c r="B3129" s="100">
        <f t="shared" si="245"/>
        <v>8</v>
      </c>
      <c r="C3129" s="89">
        <f t="shared" si="246"/>
        <v>1</v>
      </c>
      <c r="D3129" s="89">
        <f t="shared" si="247"/>
        <v>2018</v>
      </c>
      <c r="E3129" s="89" t="str">
        <f t="shared" si="248"/>
        <v>Jan</v>
      </c>
      <c r="F3129" s="89" t="str">
        <f t="shared" si="249"/>
        <v>Jan 08, 2018</v>
      </c>
      <c r="G3129" s="213">
        <f>VLOOKUP(Table35[[#This Row],[investing.com format]],'Data Investing'!A:B,2,)</f>
        <v>1.1337999999999999</v>
      </c>
    </row>
    <row r="3130" spans="1:7" x14ac:dyDescent="0.45">
      <c r="A3130" s="212">
        <v>43109</v>
      </c>
      <c r="B3130" s="100">
        <f t="shared" si="245"/>
        <v>9</v>
      </c>
      <c r="C3130" s="89">
        <f t="shared" si="246"/>
        <v>1</v>
      </c>
      <c r="D3130" s="89">
        <f t="shared" si="247"/>
        <v>2018</v>
      </c>
      <c r="E3130" s="89" t="str">
        <f t="shared" si="248"/>
        <v>Jan</v>
      </c>
      <c r="F3130" s="89" t="str">
        <f t="shared" si="249"/>
        <v>Jan 09, 2018</v>
      </c>
      <c r="G3130" s="213">
        <f>VLOOKUP(Table35[[#This Row],[investing.com format]],'Data Investing'!A:B,2,)</f>
        <v>1.1343000000000001</v>
      </c>
    </row>
    <row r="3131" spans="1:7" x14ac:dyDescent="0.45">
      <c r="A3131" s="212">
        <v>43110</v>
      </c>
      <c r="B3131" s="100">
        <f t="shared" si="245"/>
        <v>10</v>
      </c>
      <c r="C3131" s="89">
        <f t="shared" si="246"/>
        <v>1</v>
      </c>
      <c r="D3131" s="89">
        <f t="shared" si="247"/>
        <v>2018</v>
      </c>
      <c r="E3131" s="89" t="str">
        <f t="shared" si="248"/>
        <v>Jan</v>
      </c>
      <c r="F3131" s="89" t="str">
        <f t="shared" si="249"/>
        <v>Jan 10, 2018</v>
      </c>
      <c r="G3131" s="213">
        <f>VLOOKUP(Table35[[#This Row],[investing.com format]],'Data Investing'!A:B,2,)</f>
        <v>1.1305000000000001</v>
      </c>
    </row>
    <row r="3132" spans="1:7" x14ac:dyDescent="0.45">
      <c r="A3132" s="212">
        <v>43111</v>
      </c>
      <c r="B3132" s="100">
        <f t="shared" si="245"/>
        <v>11</v>
      </c>
      <c r="C3132" s="89">
        <f t="shared" si="246"/>
        <v>1</v>
      </c>
      <c r="D3132" s="89">
        <f t="shared" si="247"/>
        <v>2018</v>
      </c>
      <c r="E3132" s="89" t="str">
        <f t="shared" si="248"/>
        <v>Jan</v>
      </c>
      <c r="F3132" s="89" t="str">
        <f t="shared" si="249"/>
        <v>Jan 11, 2018</v>
      </c>
      <c r="G3132" s="213">
        <f>VLOOKUP(Table35[[#This Row],[investing.com format]],'Data Investing'!A:B,2,)</f>
        <v>1.1252</v>
      </c>
    </row>
    <row r="3133" spans="1:7" x14ac:dyDescent="0.45">
      <c r="A3133" s="212">
        <v>43112</v>
      </c>
      <c r="B3133" s="100">
        <f t="shared" si="245"/>
        <v>12</v>
      </c>
      <c r="C3133" s="89">
        <f t="shared" si="246"/>
        <v>1</v>
      </c>
      <c r="D3133" s="89">
        <f t="shared" si="247"/>
        <v>2018</v>
      </c>
      <c r="E3133" s="89" t="str">
        <f t="shared" si="248"/>
        <v>Jan</v>
      </c>
      <c r="F3133" s="89" t="str">
        <f t="shared" si="249"/>
        <v>Jan 12, 2018</v>
      </c>
      <c r="G3133" s="213">
        <f>VLOOKUP(Table35[[#This Row],[investing.com format]],'Data Investing'!A:B,2,)</f>
        <v>1.1266</v>
      </c>
    </row>
    <row r="3134" spans="1:7" x14ac:dyDescent="0.45">
      <c r="A3134" s="212">
        <v>43116</v>
      </c>
      <c r="B3134" s="100">
        <f t="shared" si="245"/>
        <v>16</v>
      </c>
      <c r="C3134" s="89">
        <f t="shared" si="246"/>
        <v>1</v>
      </c>
      <c r="D3134" s="89">
        <f t="shared" si="247"/>
        <v>2018</v>
      </c>
      <c r="E3134" s="89" t="str">
        <f t="shared" si="248"/>
        <v>Jan</v>
      </c>
      <c r="F3134" s="89" t="str">
        <f t="shared" si="249"/>
        <v>Jan 16, 2018</v>
      </c>
      <c r="G3134" s="213">
        <f>VLOOKUP(Table35[[#This Row],[investing.com format]],'Data Investing'!A:B,2,)</f>
        <v>1.1249</v>
      </c>
    </row>
    <row r="3135" spans="1:7" x14ac:dyDescent="0.45">
      <c r="A3135" s="212">
        <v>43117</v>
      </c>
      <c r="B3135" s="100">
        <f t="shared" si="245"/>
        <v>17</v>
      </c>
      <c r="C3135" s="89">
        <f t="shared" si="246"/>
        <v>1</v>
      </c>
      <c r="D3135" s="89">
        <f t="shared" si="247"/>
        <v>2018</v>
      </c>
      <c r="E3135" s="89" t="str">
        <f t="shared" si="248"/>
        <v>Jan</v>
      </c>
      <c r="F3135" s="89" t="str">
        <f t="shared" si="249"/>
        <v>Jan 17, 2018</v>
      </c>
      <c r="G3135" s="213">
        <f>VLOOKUP(Table35[[#This Row],[investing.com format]],'Data Investing'!A:B,2,)</f>
        <v>1.1346000000000001</v>
      </c>
    </row>
    <row r="3136" spans="1:7" x14ac:dyDescent="0.45">
      <c r="A3136" s="212">
        <v>43118</v>
      </c>
      <c r="B3136" s="100">
        <f t="shared" si="245"/>
        <v>18</v>
      </c>
      <c r="C3136" s="89">
        <f t="shared" si="246"/>
        <v>1</v>
      </c>
      <c r="D3136" s="89">
        <f t="shared" si="247"/>
        <v>2018</v>
      </c>
      <c r="E3136" s="89" t="str">
        <f t="shared" si="248"/>
        <v>Jan</v>
      </c>
      <c r="F3136" s="89" t="str">
        <f t="shared" si="249"/>
        <v>Jan 18, 2018</v>
      </c>
      <c r="G3136" s="213">
        <f>VLOOKUP(Table35[[#This Row],[investing.com format]],'Data Investing'!A:B,2,)</f>
        <v>1.1352</v>
      </c>
    </row>
    <row r="3137" spans="1:7" x14ac:dyDescent="0.45">
      <c r="A3137" s="212">
        <v>43119</v>
      </c>
      <c r="B3137" s="100">
        <f t="shared" si="245"/>
        <v>19</v>
      </c>
      <c r="C3137" s="89">
        <f t="shared" si="246"/>
        <v>1</v>
      </c>
      <c r="D3137" s="89">
        <f t="shared" si="247"/>
        <v>2018</v>
      </c>
      <c r="E3137" s="89" t="str">
        <f t="shared" si="248"/>
        <v>Jan</v>
      </c>
      <c r="F3137" s="89" t="str">
        <f t="shared" si="249"/>
        <v>Jan 19, 2018</v>
      </c>
      <c r="G3137" s="213">
        <f>VLOOKUP(Table35[[#This Row],[investing.com format]],'Data Investing'!A:B,2,)</f>
        <v>1.1334</v>
      </c>
    </row>
    <row r="3138" spans="1:7" x14ac:dyDescent="0.45">
      <c r="A3138" s="212">
        <v>43122</v>
      </c>
      <c r="B3138" s="100">
        <f t="shared" si="245"/>
        <v>22</v>
      </c>
      <c r="C3138" s="89">
        <f t="shared" si="246"/>
        <v>1</v>
      </c>
      <c r="D3138" s="89">
        <f t="shared" si="247"/>
        <v>2018</v>
      </c>
      <c r="E3138" s="89" t="str">
        <f t="shared" si="248"/>
        <v>Jan</v>
      </c>
      <c r="F3138" s="89" t="str">
        <f t="shared" si="249"/>
        <v>Jan 22, 2018</v>
      </c>
      <c r="G3138" s="213">
        <f>VLOOKUP(Table35[[#This Row],[investing.com format]],'Data Investing'!A:B,2,)</f>
        <v>1.1407</v>
      </c>
    </row>
    <row r="3139" spans="1:7" x14ac:dyDescent="0.45">
      <c r="A3139" s="212">
        <v>43123</v>
      </c>
      <c r="B3139" s="100">
        <f t="shared" si="245"/>
        <v>23</v>
      </c>
      <c r="C3139" s="89">
        <f t="shared" si="246"/>
        <v>1</v>
      </c>
      <c r="D3139" s="89">
        <f t="shared" si="247"/>
        <v>2018</v>
      </c>
      <c r="E3139" s="89" t="str">
        <f t="shared" si="248"/>
        <v>Jan</v>
      </c>
      <c r="F3139" s="89" t="str">
        <f t="shared" si="249"/>
        <v>Jan 23, 2018</v>
      </c>
      <c r="G3139" s="213">
        <f>VLOOKUP(Table35[[#This Row],[investing.com format]],'Data Investing'!A:B,2,)</f>
        <v>1.1383000000000001</v>
      </c>
    </row>
    <row r="3140" spans="1:7" x14ac:dyDescent="0.45">
      <c r="A3140" s="212">
        <v>43124</v>
      </c>
      <c r="B3140" s="100">
        <f t="shared" si="245"/>
        <v>24</v>
      </c>
      <c r="C3140" s="89">
        <f t="shared" si="246"/>
        <v>1</v>
      </c>
      <c r="D3140" s="89">
        <f t="shared" si="247"/>
        <v>2018</v>
      </c>
      <c r="E3140" s="89" t="str">
        <f t="shared" si="248"/>
        <v>Jan</v>
      </c>
      <c r="F3140" s="89" t="str">
        <f t="shared" si="249"/>
        <v>Jan 24, 2018</v>
      </c>
      <c r="G3140" s="213">
        <f>VLOOKUP(Table35[[#This Row],[investing.com format]],'Data Investing'!A:B,2,)</f>
        <v>1.1478999999999999</v>
      </c>
    </row>
    <row r="3141" spans="1:7" x14ac:dyDescent="0.45">
      <c r="A3141" s="212">
        <v>43125</v>
      </c>
      <c r="B3141" s="100">
        <f t="shared" si="245"/>
        <v>25</v>
      </c>
      <c r="C3141" s="89">
        <f t="shared" si="246"/>
        <v>1</v>
      </c>
      <c r="D3141" s="89">
        <f t="shared" si="247"/>
        <v>2018</v>
      </c>
      <c r="E3141" s="89" t="str">
        <f t="shared" si="248"/>
        <v>Jan</v>
      </c>
      <c r="F3141" s="89" t="str">
        <f t="shared" si="249"/>
        <v>Jan 25, 2018</v>
      </c>
      <c r="G3141" s="213">
        <f>VLOOKUP(Table35[[#This Row],[investing.com format]],'Data Investing'!A:B,2,)</f>
        <v>1.1408</v>
      </c>
    </row>
    <row r="3142" spans="1:7" x14ac:dyDescent="0.45">
      <c r="A3142" s="212">
        <v>43126</v>
      </c>
      <c r="B3142" s="100">
        <f t="shared" si="245"/>
        <v>26</v>
      </c>
      <c r="C3142" s="89">
        <f t="shared" si="246"/>
        <v>1</v>
      </c>
      <c r="D3142" s="89">
        <f t="shared" si="247"/>
        <v>2018</v>
      </c>
      <c r="E3142" s="89" t="str">
        <f t="shared" si="248"/>
        <v>Jan</v>
      </c>
      <c r="F3142" s="89" t="str">
        <f t="shared" si="249"/>
        <v>Jan 26, 2018</v>
      </c>
      <c r="G3142" s="213">
        <f>VLOOKUP(Table35[[#This Row],[investing.com format]],'Data Investing'!A:B,2,)</f>
        <v>1.1408</v>
      </c>
    </row>
    <row r="3143" spans="1:7" x14ac:dyDescent="0.45">
      <c r="A3143" s="212">
        <v>43129</v>
      </c>
      <c r="B3143" s="100">
        <f t="shared" si="245"/>
        <v>29</v>
      </c>
      <c r="C3143" s="89">
        <f t="shared" si="246"/>
        <v>1</v>
      </c>
      <c r="D3143" s="89">
        <f t="shared" si="247"/>
        <v>2018</v>
      </c>
      <c r="E3143" s="89" t="str">
        <f t="shared" si="248"/>
        <v>Jan</v>
      </c>
      <c r="F3143" s="89" t="str">
        <f t="shared" si="249"/>
        <v>Jan 29, 2018</v>
      </c>
      <c r="G3143" s="213">
        <f>VLOOKUP(Table35[[#This Row],[investing.com format]],'Data Investing'!A:B,2,)</f>
        <v>1.1366000000000001</v>
      </c>
    </row>
    <row r="3144" spans="1:7" x14ac:dyDescent="0.45">
      <c r="A3144" s="212">
        <v>43130</v>
      </c>
      <c r="B3144" s="100">
        <f t="shared" si="245"/>
        <v>30</v>
      </c>
      <c r="C3144" s="89">
        <f t="shared" si="246"/>
        <v>1</v>
      </c>
      <c r="D3144" s="89">
        <f t="shared" si="247"/>
        <v>2018</v>
      </c>
      <c r="E3144" s="89" t="str">
        <f t="shared" si="248"/>
        <v>Jan</v>
      </c>
      <c r="F3144" s="89" t="str">
        <f t="shared" si="249"/>
        <v>Jan 30, 2018</v>
      </c>
      <c r="G3144" s="213">
        <f>VLOOKUP(Table35[[#This Row],[investing.com format]],'Data Investing'!A:B,2,)</f>
        <v>1.1407</v>
      </c>
    </row>
    <row r="3145" spans="1:7" x14ac:dyDescent="0.45">
      <c r="A3145" s="212">
        <v>43131</v>
      </c>
      <c r="B3145" s="100">
        <f t="shared" si="245"/>
        <v>31</v>
      </c>
      <c r="C3145" s="89">
        <f t="shared" si="246"/>
        <v>1</v>
      </c>
      <c r="D3145" s="89">
        <f t="shared" si="247"/>
        <v>2018</v>
      </c>
      <c r="E3145" s="89" t="str">
        <f t="shared" si="248"/>
        <v>Jan</v>
      </c>
      <c r="F3145" s="89" t="str">
        <f t="shared" si="249"/>
        <v>Jan 31, 2018</v>
      </c>
      <c r="G3145" s="213">
        <f>VLOOKUP(Table35[[#This Row],[investing.com format]],'Data Investing'!A:B,2,)</f>
        <v>1.1425000000000001</v>
      </c>
    </row>
    <row r="3146" spans="1:7" x14ac:dyDescent="0.45">
      <c r="A3146" s="212">
        <v>43132</v>
      </c>
      <c r="B3146" s="100">
        <f t="shared" si="245"/>
        <v>1</v>
      </c>
      <c r="C3146" s="89">
        <f t="shared" si="246"/>
        <v>2</v>
      </c>
      <c r="D3146" s="89">
        <f t="shared" si="247"/>
        <v>2018</v>
      </c>
      <c r="E3146" s="89" t="str">
        <f t="shared" si="248"/>
        <v>Feb</v>
      </c>
      <c r="F3146" s="89" t="str">
        <f t="shared" si="249"/>
        <v>Feb 01, 2018</v>
      </c>
      <c r="G3146" s="213">
        <f>VLOOKUP(Table35[[#This Row],[investing.com format]],'Data Investing'!A:B,2,)</f>
        <v>1.1403000000000001</v>
      </c>
    </row>
    <row r="3147" spans="1:7" x14ac:dyDescent="0.45">
      <c r="A3147" s="212">
        <v>43133</v>
      </c>
      <c r="B3147" s="100">
        <f t="shared" si="245"/>
        <v>2</v>
      </c>
      <c r="C3147" s="89">
        <f t="shared" si="246"/>
        <v>2</v>
      </c>
      <c r="D3147" s="89">
        <f t="shared" si="247"/>
        <v>2018</v>
      </c>
      <c r="E3147" s="89" t="str">
        <f t="shared" si="248"/>
        <v>Feb</v>
      </c>
      <c r="F3147" s="89" t="str">
        <f t="shared" si="249"/>
        <v>Feb 02, 2018</v>
      </c>
      <c r="G3147" s="213">
        <f>VLOOKUP(Table35[[#This Row],[investing.com format]],'Data Investing'!A:B,2,)</f>
        <v>1.1333</v>
      </c>
    </row>
    <row r="3148" spans="1:7" x14ac:dyDescent="0.45">
      <c r="A3148" s="212">
        <v>43136</v>
      </c>
      <c r="B3148" s="100">
        <f t="shared" si="245"/>
        <v>5</v>
      </c>
      <c r="C3148" s="89">
        <f t="shared" si="246"/>
        <v>2</v>
      </c>
      <c r="D3148" s="89">
        <f t="shared" si="247"/>
        <v>2018</v>
      </c>
      <c r="E3148" s="89" t="str">
        <f t="shared" si="248"/>
        <v>Feb</v>
      </c>
      <c r="F3148" s="89" t="str">
        <f t="shared" si="249"/>
        <v>Feb 05, 2018</v>
      </c>
      <c r="G3148" s="213">
        <f>VLOOKUP(Table35[[#This Row],[investing.com format]],'Data Investing'!A:B,2,)</f>
        <v>1.1286</v>
      </c>
    </row>
    <row r="3149" spans="1:7" x14ac:dyDescent="0.45">
      <c r="A3149" s="212">
        <v>43137</v>
      </c>
      <c r="B3149" s="100">
        <f t="shared" si="245"/>
        <v>6</v>
      </c>
      <c r="C3149" s="89">
        <f t="shared" si="246"/>
        <v>2</v>
      </c>
      <c r="D3149" s="89">
        <f t="shared" si="247"/>
        <v>2018</v>
      </c>
      <c r="E3149" s="89" t="str">
        <f t="shared" si="248"/>
        <v>Feb</v>
      </c>
      <c r="F3149" s="89" t="str">
        <f t="shared" si="249"/>
        <v>Feb 06, 2018</v>
      </c>
      <c r="G3149" s="213">
        <f>VLOOKUP(Table35[[#This Row],[investing.com format]],'Data Investing'!A:B,2,)</f>
        <v>1.127</v>
      </c>
    </row>
    <row r="3150" spans="1:7" x14ac:dyDescent="0.45">
      <c r="A3150" s="212">
        <v>43138</v>
      </c>
      <c r="B3150" s="100">
        <f t="shared" si="245"/>
        <v>7</v>
      </c>
      <c r="C3150" s="89">
        <f t="shared" si="246"/>
        <v>2</v>
      </c>
      <c r="D3150" s="89">
        <f t="shared" si="247"/>
        <v>2018</v>
      </c>
      <c r="E3150" s="89" t="str">
        <f t="shared" si="248"/>
        <v>Feb</v>
      </c>
      <c r="F3150" s="89" t="str">
        <f t="shared" si="249"/>
        <v>Feb 07, 2018</v>
      </c>
      <c r="G3150" s="213">
        <f>VLOOKUP(Table35[[#This Row],[investing.com format]],'Data Investing'!A:B,2,)</f>
        <v>1.1317999999999999</v>
      </c>
    </row>
    <row r="3151" spans="1:7" x14ac:dyDescent="0.45">
      <c r="A3151" s="212">
        <v>43139</v>
      </c>
      <c r="B3151" s="100">
        <f t="shared" si="245"/>
        <v>8</v>
      </c>
      <c r="C3151" s="89">
        <f t="shared" si="246"/>
        <v>2</v>
      </c>
      <c r="D3151" s="89">
        <f t="shared" si="247"/>
        <v>2018</v>
      </c>
      <c r="E3151" s="89" t="str">
        <f t="shared" si="248"/>
        <v>Feb</v>
      </c>
      <c r="F3151" s="89" t="str">
        <f t="shared" si="249"/>
        <v>Feb 08, 2018</v>
      </c>
      <c r="G3151" s="213">
        <f>VLOOKUP(Table35[[#This Row],[investing.com format]],'Data Investing'!A:B,2,)</f>
        <v>1.1361000000000001</v>
      </c>
    </row>
    <row r="3152" spans="1:7" x14ac:dyDescent="0.45">
      <c r="A3152" s="212">
        <v>43140</v>
      </c>
      <c r="B3152" s="100">
        <f t="shared" si="245"/>
        <v>9</v>
      </c>
      <c r="C3152" s="89">
        <f t="shared" si="246"/>
        <v>2</v>
      </c>
      <c r="D3152" s="89">
        <f t="shared" si="247"/>
        <v>2018</v>
      </c>
      <c r="E3152" s="89" t="str">
        <f t="shared" si="248"/>
        <v>Feb</v>
      </c>
      <c r="F3152" s="89" t="str">
        <f t="shared" si="249"/>
        <v>Feb 09, 2018</v>
      </c>
      <c r="G3152" s="213">
        <f>VLOOKUP(Table35[[#This Row],[investing.com format]],'Data Investing'!A:B,2,)</f>
        <v>1.131</v>
      </c>
    </row>
    <row r="3153" spans="1:7" x14ac:dyDescent="0.45">
      <c r="A3153" s="212">
        <v>43143</v>
      </c>
      <c r="B3153" s="100">
        <f t="shared" si="245"/>
        <v>12</v>
      </c>
      <c r="C3153" s="89">
        <f t="shared" si="246"/>
        <v>2</v>
      </c>
      <c r="D3153" s="89">
        <f t="shared" si="247"/>
        <v>2018</v>
      </c>
      <c r="E3153" s="89" t="str">
        <f t="shared" si="248"/>
        <v>Feb</v>
      </c>
      <c r="F3153" s="89" t="str">
        <f t="shared" si="249"/>
        <v>Feb 12, 2018</v>
      </c>
      <c r="G3153" s="213">
        <f>VLOOKUP(Table35[[#This Row],[investing.com format]],'Data Investing'!A:B,2,)</f>
        <v>1.1257999999999999</v>
      </c>
    </row>
    <row r="3154" spans="1:7" x14ac:dyDescent="0.45">
      <c r="A3154" s="212">
        <v>43144</v>
      </c>
      <c r="B3154" s="100">
        <f t="shared" ref="B3154:B3217" si="250">DAY(A3154)</f>
        <v>13</v>
      </c>
      <c r="C3154" s="89">
        <f t="shared" ref="C3154:C3217" si="251">MONTH(A3154)</f>
        <v>2</v>
      </c>
      <c r="D3154" s="89">
        <f t="shared" ref="D3154:D3217" si="252">YEAR(A3154)</f>
        <v>2018</v>
      </c>
      <c r="E3154" s="89" t="str">
        <f t="shared" ref="E3154:E3217" si="253">VLOOKUP(C3154,$K$2:$L$13,2,)</f>
        <v>Feb</v>
      </c>
      <c r="F3154" s="89" t="str">
        <f t="shared" ref="F3154:F3217" si="254">IF(B3154&lt;10,E3154&amp;" 0"&amp; B3154&amp;", " &amp;D3154,E3154&amp;" "&amp; B3154&amp;", " &amp;D3154)</f>
        <v>Feb 13, 2018</v>
      </c>
      <c r="G3154" s="213">
        <f>VLOOKUP(Table35[[#This Row],[investing.com format]],'Data Investing'!A:B,2,)</f>
        <v>1.1246</v>
      </c>
    </row>
    <row r="3155" spans="1:7" x14ac:dyDescent="0.45">
      <c r="A3155" s="212">
        <v>43145</v>
      </c>
      <c r="B3155" s="100">
        <f t="shared" si="250"/>
        <v>14</v>
      </c>
      <c r="C3155" s="89">
        <f t="shared" si="251"/>
        <v>2</v>
      </c>
      <c r="D3155" s="89">
        <f t="shared" si="252"/>
        <v>2018</v>
      </c>
      <c r="E3155" s="89" t="str">
        <f t="shared" si="253"/>
        <v>Feb</v>
      </c>
      <c r="F3155" s="89" t="str">
        <f t="shared" si="254"/>
        <v>Feb 14, 2018</v>
      </c>
      <c r="G3155" s="213">
        <f>VLOOKUP(Table35[[#This Row],[investing.com format]],'Data Investing'!A:B,2,)</f>
        <v>1.1243000000000001</v>
      </c>
    </row>
    <row r="3156" spans="1:7" x14ac:dyDescent="0.45">
      <c r="A3156" s="212">
        <v>43146</v>
      </c>
      <c r="B3156" s="100">
        <f t="shared" si="250"/>
        <v>15</v>
      </c>
      <c r="C3156" s="89">
        <f t="shared" si="251"/>
        <v>2</v>
      </c>
      <c r="D3156" s="89">
        <f t="shared" si="252"/>
        <v>2018</v>
      </c>
      <c r="E3156" s="89" t="str">
        <f t="shared" si="253"/>
        <v>Feb</v>
      </c>
      <c r="F3156" s="89" t="str">
        <f t="shared" si="254"/>
        <v>Feb 15, 2018</v>
      </c>
      <c r="G3156" s="213">
        <f>VLOOKUP(Table35[[#This Row],[investing.com format]],'Data Investing'!A:B,2,)</f>
        <v>1.1273</v>
      </c>
    </row>
    <row r="3157" spans="1:7" x14ac:dyDescent="0.45">
      <c r="A3157" s="212">
        <v>43147</v>
      </c>
      <c r="B3157" s="100">
        <f t="shared" si="250"/>
        <v>16</v>
      </c>
      <c r="C3157" s="89">
        <f t="shared" si="251"/>
        <v>2</v>
      </c>
      <c r="D3157" s="89">
        <f t="shared" si="252"/>
        <v>2018</v>
      </c>
      <c r="E3157" s="89" t="str">
        <f t="shared" si="253"/>
        <v>Feb</v>
      </c>
      <c r="F3157" s="89" t="str">
        <f t="shared" si="254"/>
        <v>Feb 16, 2018</v>
      </c>
      <c r="G3157" s="213">
        <f>VLOOKUP(Table35[[#This Row],[investing.com format]],'Data Investing'!A:B,2,)</f>
        <v>1.1318999999999999</v>
      </c>
    </row>
    <row r="3158" spans="1:7" x14ac:dyDescent="0.45">
      <c r="A3158" s="212">
        <v>43151</v>
      </c>
      <c r="B3158" s="100">
        <f t="shared" si="250"/>
        <v>20</v>
      </c>
      <c r="C3158" s="89">
        <f t="shared" si="251"/>
        <v>2</v>
      </c>
      <c r="D3158" s="89">
        <f t="shared" si="252"/>
        <v>2018</v>
      </c>
      <c r="E3158" s="89" t="str">
        <f t="shared" si="253"/>
        <v>Feb</v>
      </c>
      <c r="F3158" s="89" t="str">
        <f t="shared" si="254"/>
        <v>Feb 20, 2018</v>
      </c>
      <c r="G3158" s="213">
        <f>VLOOKUP(Table35[[#This Row],[investing.com format]],'Data Investing'!A:B,2,)</f>
        <v>1.1343000000000001</v>
      </c>
    </row>
    <row r="3159" spans="1:7" x14ac:dyDescent="0.45">
      <c r="A3159" s="212">
        <v>43152</v>
      </c>
      <c r="B3159" s="100">
        <f t="shared" si="250"/>
        <v>21</v>
      </c>
      <c r="C3159" s="89">
        <f t="shared" si="251"/>
        <v>2</v>
      </c>
      <c r="D3159" s="89">
        <f t="shared" si="252"/>
        <v>2018</v>
      </c>
      <c r="E3159" s="89" t="str">
        <f t="shared" si="253"/>
        <v>Feb</v>
      </c>
      <c r="F3159" s="89" t="str">
        <f t="shared" si="254"/>
        <v>Feb 21, 2018</v>
      </c>
      <c r="G3159" s="213">
        <f>VLOOKUP(Table35[[#This Row],[investing.com format]],'Data Investing'!A:B,2,)</f>
        <v>1.133</v>
      </c>
    </row>
    <row r="3160" spans="1:7" x14ac:dyDescent="0.45">
      <c r="A3160" s="212">
        <v>43153</v>
      </c>
      <c r="B3160" s="100">
        <f t="shared" si="250"/>
        <v>22</v>
      </c>
      <c r="C3160" s="89">
        <f t="shared" si="251"/>
        <v>2</v>
      </c>
      <c r="D3160" s="89">
        <f t="shared" si="252"/>
        <v>2018</v>
      </c>
      <c r="E3160" s="89" t="str">
        <f t="shared" si="253"/>
        <v>Feb</v>
      </c>
      <c r="F3160" s="89" t="str">
        <f t="shared" si="254"/>
        <v>Feb 22, 2018</v>
      </c>
      <c r="G3160" s="213">
        <f>VLOOKUP(Table35[[#This Row],[investing.com format]],'Data Investing'!A:B,2,)</f>
        <v>1.1322000000000001</v>
      </c>
    </row>
    <row r="3161" spans="1:7" x14ac:dyDescent="0.45">
      <c r="A3161" s="212">
        <v>43154</v>
      </c>
      <c r="B3161" s="100">
        <f t="shared" si="250"/>
        <v>23</v>
      </c>
      <c r="C3161" s="89">
        <f t="shared" si="251"/>
        <v>2</v>
      </c>
      <c r="D3161" s="89">
        <f t="shared" si="252"/>
        <v>2018</v>
      </c>
      <c r="E3161" s="89" t="str">
        <f t="shared" si="253"/>
        <v>Feb</v>
      </c>
      <c r="F3161" s="89" t="str">
        <f t="shared" si="254"/>
        <v>Feb 23, 2018</v>
      </c>
      <c r="G3161" s="213">
        <f>VLOOKUP(Table35[[#This Row],[investing.com format]],'Data Investing'!A:B,2,)</f>
        <v>1.1361000000000001</v>
      </c>
    </row>
    <row r="3162" spans="1:7" x14ac:dyDescent="0.45">
      <c r="A3162" s="212">
        <v>43157</v>
      </c>
      <c r="B3162" s="100">
        <f t="shared" si="250"/>
        <v>26</v>
      </c>
      <c r="C3162" s="89">
        <f t="shared" si="251"/>
        <v>2</v>
      </c>
      <c r="D3162" s="89">
        <f t="shared" si="252"/>
        <v>2018</v>
      </c>
      <c r="E3162" s="89" t="str">
        <f t="shared" si="253"/>
        <v>Feb</v>
      </c>
      <c r="F3162" s="89" t="str">
        <f t="shared" si="254"/>
        <v>Feb 26, 2018</v>
      </c>
      <c r="G3162" s="213">
        <f>VLOOKUP(Table35[[#This Row],[investing.com format]],'Data Investing'!A:B,2,)</f>
        <v>1.1339999999999999</v>
      </c>
    </row>
    <row r="3163" spans="1:7" x14ac:dyDescent="0.45">
      <c r="A3163" s="212">
        <v>43158</v>
      </c>
      <c r="B3163" s="100">
        <f t="shared" si="250"/>
        <v>27</v>
      </c>
      <c r="C3163" s="89">
        <f t="shared" si="251"/>
        <v>2</v>
      </c>
      <c r="D3163" s="89">
        <f t="shared" si="252"/>
        <v>2018</v>
      </c>
      <c r="E3163" s="89" t="str">
        <f t="shared" si="253"/>
        <v>Feb</v>
      </c>
      <c r="F3163" s="89" t="str">
        <f t="shared" si="254"/>
        <v>Feb 27, 2018</v>
      </c>
      <c r="G3163" s="213">
        <f>VLOOKUP(Table35[[#This Row],[investing.com format]],'Data Investing'!A:B,2,)</f>
        <v>1.137</v>
      </c>
    </row>
    <row r="3164" spans="1:7" x14ac:dyDescent="0.45">
      <c r="A3164" s="212">
        <v>43159</v>
      </c>
      <c r="B3164" s="100">
        <f t="shared" si="250"/>
        <v>28</v>
      </c>
      <c r="C3164" s="89">
        <f t="shared" si="251"/>
        <v>2</v>
      </c>
      <c r="D3164" s="89">
        <f t="shared" si="252"/>
        <v>2018</v>
      </c>
      <c r="E3164" s="89" t="str">
        <f t="shared" si="253"/>
        <v>Feb</v>
      </c>
      <c r="F3164" s="89" t="str">
        <f t="shared" si="254"/>
        <v>Feb 28, 2018</v>
      </c>
      <c r="G3164" s="213">
        <f>VLOOKUP(Table35[[#This Row],[investing.com format]],'Data Investing'!A:B,2,)</f>
        <v>1.1285000000000001</v>
      </c>
    </row>
    <row r="3165" spans="1:7" x14ac:dyDescent="0.45">
      <c r="A3165" s="212">
        <v>43160</v>
      </c>
      <c r="B3165" s="100">
        <f t="shared" si="250"/>
        <v>1</v>
      </c>
      <c r="C3165" s="89">
        <f t="shared" si="251"/>
        <v>3</v>
      </c>
      <c r="D3165" s="89">
        <f t="shared" si="252"/>
        <v>2018</v>
      </c>
      <c r="E3165" s="89" t="str">
        <f t="shared" si="253"/>
        <v>Mar</v>
      </c>
      <c r="F3165" s="89" t="str">
        <f t="shared" si="254"/>
        <v>Mar 01, 2018</v>
      </c>
      <c r="G3165" s="213">
        <f>VLOOKUP(Table35[[#This Row],[investing.com format]],'Data Investing'!A:B,2,)</f>
        <v>1.123</v>
      </c>
    </row>
    <row r="3166" spans="1:7" x14ac:dyDescent="0.45">
      <c r="A3166" s="212">
        <v>43161</v>
      </c>
      <c r="B3166" s="100">
        <f t="shared" si="250"/>
        <v>2</v>
      </c>
      <c r="C3166" s="89">
        <f t="shared" si="251"/>
        <v>3</v>
      </c>
      <c r="D3166" s="89">
        <f t="shared" si="252"/>
        <v>2018</v>
      </c>
      <c r="E3166" s="89" t="str">
        <f t="shared" si="253"/>
        <v>Mar</v>
      </c>
      <c r="F3166" s="89" t="str">
        <f t="shared" si="254"/>
        <v>Mar 02, 2018</v>
      </c>
      <c r="G3166" s="213">
        <f>VLOOKUP(Table35[[#This Row],[investing.com format]],'Data Investing'!A:B,2,)</f>
        <v>1.1208</v>
      </c>
    </row>
    <row r="3167" spans="1:7" x14ac:dyDescent="0.45">
      <c r="A3167" s="212">
        <v>43164</v>
      </c>
      <c r="B3167" s="100">
        <f t="shared" si="250"/>
        <v>5</v>
      </c>
      <c r="C3167" s="89">
        <f t="shared" si="251"/>
        <v>3</v>
      </c>
      <c r="D3167" s="89">
        <f t="shared" si="252"/>
        <v>2018</v>
      </c>
      <c r="E3167" s="89" t="str">
        <f t="shared" si="253"/>
        <v>Mar</v>
      </c>
      <c r="F3167" s="89" t="str">
        <f t="shared" si="254"/>
        <v>Mar 05, 2018</v>
      </c>
      <c r="G3167" s="213">
        <f>VLOOKUP(Table35[[#This Row],[investing.com format]],'Data Investing'!A:B,2,)</f>
        <v>1.1226</v>
      </c>
    </row>
    <row r="3168" spans="1:7" x14ac:dyDescent="0.45">
      <c r="A3168" s="212">
        <v>43165</v>
      </c>
      <c r="B3168" s="100">
        <f t="shared" si="250"/>
        <v>6</v>
      </c>
      <c r="C3168" s="89">
        <f t="shared" si="251"/>
        <v>3</v>
      </c>
      <c r="D3168" s="89">
        <f t="shared" si="252"/>
        <v>2018</v>
      </c>
      <c r="E3168" s="89" t="str">
        <f t="shared" si="253"/>
        <v>Mar</v>
      </c>
      <c r="F3168" s="89" t="str">
        <f t="shared" si="254"/>
        <v>Mar 06, 2018</v>
      </c>
      <c r="G3168" s="213">
        <f>VLOOKUP(Table35[[#This Row],[investing.com format]],'Data Investing'!A:B,2,)</f>
        <v>1.1195999999999999</v>
      </c>
    </row>
    <row r="3169" spans="1:7" x14ac:dyDescent="0.45">
      <c r="A3169" s="212">
        <v>43166</v>
      </c>
      <c r="B3169" s="100">
        <f t="shared" si="250"/>
        <v>7</v>
      </c>
      <c r="C3169" s="89">
        <f t="shared" si="251"/>
        <v>3</v>
      </c>
      <c r="D3169" s="89">
        <f t="shared" si="252"/>
        <v>2018</v>
      </c>
      <c r="E3169" s="89" t="str">
        <f t="shared" si="253"/>
        <v>Mar</v>
      </c>
      <c r="F3169" s="89" t="str">
        <f t="shared" si="254"/>
        <v>Mar 07, 2018</v>
      </c>
      <c r="G3169" s="213">
        <f>VLOOKUP(Table35[[#This Row],[investing.com format]],'Data Investing'!A:B,2,)</f>
        <v>1.1200000000000001</v>
      </c>
    </row>
    <row r="3170" spans="1:7" x14ac:dyDescent="0.45">
      <c r="A3170" s="212">
        <v>43167</v>
      </c>
      <c r="B3170" s="100">
        <f t="shared" si="250"/>
        <v>8</v>
      </c>
      <c r="C3170" s="89">
        <f t="shared" si="251"/>
        <v>3</v>
      </c>
      <c r="D3170" s="89">
        <f t="shared" si="252"/>
        <v>2018</v>
      </c>
      <c r="E3170" s="89" t="str">
        <f t="shared" si="253"/>
        <v>Mar</v>
      </c>
      <c r="F3170" s="89" t="str">
        <f t="shared" si="254"/>
        <v>Mar 08, 2018</v>
      </c>
      <c r="G3170" s="213">
        <f>VLOOKUP(Table35[[#This Row],[investing.com format]],'Data Investing'!A:B,2,)</f>
        <v>1.1218999999999999</v>
      </c>
    </row>
    <row r="3171" spans="1:7" x14ac:dyDescent="0.45">
      <c r="A3171" s="212">
        <v>43168</v>
      </c>
      <c r="B3171" s="100">
        <f t="shared" si="250"/>
        <v>9</v>
      </c>
      <c r="C3171" s="89">
        <f t="shared" si="251"/>
        <v>3</v>
      </c>
      <c r="D3171" s="89">
        <f t="shared" si="252"/>
        <v>2018</v>
      </c>
      <c r="E3171" s="89" t="str">
        <f t="shared" si="253"/>
        <v>Mar</v>
      </c>
      <c r="F3171" s="89" t="str">
        <f t="shared" si="254"/>
        <v>Mar 09, 2018</v>
      </c>
      <c r="G3171" s="213">
        <f>VLOOKUP(Table35[[#This Row],[investing.com format]],'Data Investing'!A:B,2,)</f>
        <v>1.1253</v>
      </c>
    </row>
    <row r="3172" spans="1:7" x14ac:dyDescent="0.45">
      <c r="A3172" s="212">
        <v>43171</v>
      </c>
      <c r="B3172" s="100">
        <f t="shared" si="250"/>
        <v>12</v>
      </c>
      <c r="C3172" s="89">
        <f t="shared" si="251"/>
        <v>3</v>
      </c>
      <c r="D3172" s="89">
        <f t="shared" si="252"/>
        <v>2018</v>
      </c>
      <c r="E3172" s="89" t="str">
        <f t="shared" si="253"/>
        <v>Mar</v>
      </c>
      <c r="F3172" s="89" t="str">
        <f t="shared" si="254"/>
        <v>Mar 12, 2018</v>
      </c>
      <c r="G3172" s="213">
        <f>VLOOKUP(Table35[[#This Row],[investing.com format]],'Data Investing'!A:B,2,)</f>
        <v>1.1274</v>
      </c>
    </row>
    <row r="3173" spans="1:7" x14ac:dyDescent="0.45">
      <c r="A3173" s="212">
        <v>43172</v>
      </c>
      <c r="B3173" s="100">
        <f t="shared" si="250"/>
        <v>13</v>
      </c>
      <c r="C3173" s="89">
        <f t="shared" si="251"/>
        <v>3</v>
      </c>
      <c r="D3173" s="89">
        <f t="shared" si="252"/>
        <v>2018</v>
      </c>
      <c r="E3173" s="89" t="str">
        <f t="shared" si="253"/>
        <v>Mar</v>
      </c>
      <c r="F3173" s="89" t="str">
        <f t="shared" si="254"/>
        <v>Mar 13, 2018</v>
      </c>
      <c r="G3173" s="213">
        <f>VLOOKUP(Table35[[#This Row],[investing.com format]],'Data Investing'!A:B,2,)</f>
        <v>1.1268</v>
      </c>
    </row>
    <row r="3174" spans="1:7" x14ac:dyDescent="0.45">
      <c r="A3174" s="212">
        <v>43173</v>
      </c>
      <c r="B3174" s="100">
        <f t="shared" si="250"/>
        <v>14</v>
      </c>
      <c r="C3174" s="89">
        <f t="shared" si="251"/>
        <v>3</v>
      </c>
      <c r="D3174" s="89">
        <f t="shared" si="252"/>
        <v>2018</v>
      </c>
      <c r="E3174" s="89" t="str">
        <f t="shared" si="253"/>
        <v>Mar</v>
      </c>
      <c r="F3174" s="89" t="str">
        <f t="shared" si="254"/>
        <v>Mar 14, 2018</v>
      </c>
      <c r="G3174" s="213">
        <f>VLOOKUP(Table35[[#This Row],[investing.com format]],'Data Investing'!A:B,2,)</f>
        <v>1.1288</v>
      </c>
    </row>
    <row r="3175" spans="1:7" x14ac:dyDescent="0.45">
      <c r="A3175" s="212">
        <v>43174</v>
      </c>
      <c r="B3175" s="100">
        <f t="shared" si="250"/>
        <v>15</v>
      </c>
      <c r="C3175" s="89">
        <f t="shared" si="251"/>
        <v>3</v>
      </c>
      <c r="D3175" s="89">
        <f t="shared" si="252"/>
        <v>2018</v>
      </c>
      <c r="E3175" s="89" t="str">
        <f t="shared" si="253"/>
        <v>Mar</v>
      </c>
      <c r="F3175" s="89" t="str">
        <f t="shared" si="254"/>
        <v>Mar 15, 2018</v>
      </c>
      <c r="G3175" s="213">
        <f>VLOOKUP(Table35[[#This Row],[investing.com format]],'Data Investing'!A:B,2,)</f>
        <v>1.1327</v>
      </c>
    </row>
    <row r="3176" spans="1:7" x14ac:dyDescent="0.45">
      <c r="A3176" s="212">
        <v>43175</v>
      </c>
      <c r="B3176" s="100">
        <f t="shared" si="250"/>
        <v>16</v>
      </c>
      <c r="C3176" s="89">
        <f t="shared" si="251"/>
        <v>3</v>
      </c>
      <c r="D3176" s="89">
        <f t="shared" si="252"/>
        <v>2018</v>
      </c>
      <c r="E3176" s="89" t="str">
        <f t="shared" si="253"/>
        <v>Mar</v>
      </c>
      <c r="F3176" s="89" t="str">
        <f t="shared" si="254"/>
        <v>Mar 16, 2018</v>
      </c>
      <c r="G3176" s="213">
        <f>VLOOKUP(Table35[[#This Row],[investing.com format]],'Data Investing'!A:B,2,)</f>
        <v>1.1343000000000001</v>
      </c>
    </row>
    <row r="3177" spans="1:7" x14ac:dyDescent="0.45">
      <c r="A3177" s="212">
        <v>43178</v>
      </c>
      <c r="B3177" s="100">
        <f t="shared" si="250"/>
        <v>19</v>
      </c>
      <c r="C3177" s="89">
        <f t="shared" si="251"/>
        <v>3</v>
      </c>
      <c r="D3177" s="89">
        <f t="shared" si="252"/>
        <v>2018</v>
      </c>
      <c r="E3177" s="89" t="str">
        <f t="shared" si="253"/>
        <v>Mar</v>
      </c>
      <c r="F3177" s="89" t="str">
        <f t="shared" si="254"/>
        <v>Mar 19, 2018</v>
      </c>
      <c r="G3177" s="213">
        <f>VLOOKUP(Table35[[#This Row],[investing.com format]],'Data Investing'!A:B,2,)</f>
        <v>1.1369</v>
      </c>
    </row>
    <row r="3178" spans="1:7" x14ac:dyDescent="0.45">
      <c r="A3178" s="212">
        <v>43179</v>
      </c>
      <c r="B3178" s="100">
        <f t="shared" si="250"/>
        <v>20</v>
      </c>
      <c r="C3178" s="89">
        <f t="shared" si="251"/>
        <v>3</v>
      </c>
      <c r="D3178" s="89">
        <f t="shared" si="252"/>
        <v>2018</v>
      </c>
      <c r="E3178" s="89" t="str">
        <f t="shared" si="253"/>
        <v>Mar</v>
      </c>
      <c r="F3178" s="89" t="str">
        <f t="shared" si="254"/>
        <v>Mar 20, 2018</v>
      </c>
      <c r="G3178" s="213">
        <f>VLOOKUP(Table35[[#This Row],[investing.com format]],'Data Investing'!A:B,2,)</f>
        <v>1.1435</v>
      </c>
    </row>
    <row r="3179" spans="1:7" x14ac:dyDescent="0.45">
      <c r="A3179" s="212">
        <v>43180</v>
      </c>
      <c r="B3179" s="100">
        <f t="shared" si="250"/>
        <v>21</v>
      </c>
      <c r="C3179" s="89">
        <f t="shared" si="251"/>
        <v>3</v>
      </c>
      <c r="D3179" s="89">
        <f t="shared" si="252"/>
        <v>2018</v>
      </c>
      <c r="E3179" s="89" t="str">
        <f t="shared" si="253"/>
        <v>Mar</v>
      </c>
      <c r="F3179" s="89" t="str">
        <f t="shared" si="254"/>
        <v>Mar 21, 2018</v>
      </c>
      <c r="G3179" s="213">
        <f>VLOOKUP(Table35[[#This Row],[investing.com format]],'Data Investing'!A:B,2,)</f>
        <v>1.1462000000000001</v>
      </c>
    </row>
    <row r="3180" spans="1:7" x14ac:dyDescent="0.45">
      <c r="A3180" s="212">
        <v>43181</v>
      </c>
      <c r="B3180" s="100">
        <f t="shared" si="250"/>
        <v>22</v>
      </c>
      <c r="C3180" s="89">
        <f t="shared" si="251"/>
        <v>3</v>
      </c>
      <c r="D3180" s="89">
        <f t="shared" si="252"/>
        <v>2018</v>
      </c>
      <c r="E3180" s="89" t="str">
        <f t="shared" si="253"/>
        <v>Mar</v>
      </c>
      <c r="F3180" s="89" t="str">
        <f t="shared" si="254"/>
        <v>Mar 22, 2018</v>
      </c>
      <c r="G3180" s="213">
        <f>VLOOKUP(Table35[[#This Row],[investing.com format]],'Data Investing'!A:B,2,)</f>
        <v>1.1458999999999999</v>
      </c>
    </row>
    <row r="3181" spans="1:7" x14ac:dyDescent="0.45">
      <c r="A3181" s="212">
        <v>43182</v>
      </c>
      <c r="B3181" s="100">
        <f t="shared" si="250"/>
        <v>23</v>
      </c>
      <c r="C3181" s="89">
        <f t="shared" si="251"/>
        <v>3</v>
      </c>
      <c r="D3181" s="89">
        <f t="shared" si="252"/>
        <v>2018</v>
      </c>
      <c r="E3181" s="89" t="str">
        <f t="shared" si="253"/>
        <v>Mar</v>
      </c>
      <c r="F3181" s="89" t="str">
        <f t="shared" si="254"/>
        <v>Mar 23, 2018</v>
      </c>
      <c r="G3181" s="213">
        <f>VLOOKUP(Table35[[#This Row],[investing.com format]],'Data Investing'!A:B,2,)</f>
        <v>1.1440999999999999</v>
      </c>
    </row>
    <row r="3182" spans="1:7" x14ac:dyDescent="0.45">
      <c r="A3182" s="212">
        <v>43185</v>
      </c>
      <c r="B3182" s="100">
        <f t="shared" si="250"/>
        <v>26</v>
      </c>
      <c r="C3182" s="89">
        <f t="shared" si="251"/>
        <v>3</v>
      </c>
      <c r="D3182" s="89">
        <f t="shared" si="252"/>
        <v>2018</v>
      </c>
      <c r="E3182" s="89" t="str">
        <f t="shared" si="253"/>
        <v>Mar</v>
      </c>
      <c r="F3182" s="89" t="str">
        <f t="shared" si="254"/>
        <v>Mar 26, 2018</v>
      </c>
      <c r="G3182" s="213">
        <f>VLOOKUP(Table35[[#This Row],[investing.com format]],'Data Investing'!A:B,2,)</f>
        <v>1.1435999999999999</v>
      </c>
    </row>
    <row r="3183" spans="1:7" x14ac:dyDescent="0.45">
      <c r="A3183" s="212">
        <v>43186</v>
      </c>
      <c r="B3183" s="100">
        <f t="shared" si="250"/>
        <v>27</v>
      </c>
      <c r="C3183" s="89">
        <f t="shared" si="251"/>
        <v>3</v>
      </c>
      <c r="D3183" s="89">
        <f t="shared" si="252"/>
        <v>2018</v>
      </c>
      <c r="E3183" s="89" t="str">
        <f t="shared" si="253"/>
        <v>Mar</v>
      </c>
      <c r="F3183" s="89" t="str">
        <f t="shared" si="254"/>
        <v>Mar 27, 2018</v>
      </c>
      <c r="G3183" s="213">
        <f>VLOOKUP(Table35[[#This Row],[investing.com format]],'Data Investing'!A:B,2,)</f>
        <v>1.1414</v>
      </c>
    </row>
    <row r="3184" spans="1:7" x14ac:dyDescent="0.45">
      <c r="A3184" s="212">
        <v>43187</v>
      </c>
      <c r="B3184" s="100">
        <f t="shared" si="250"/>
        <v>28</v>
      </c>
      <c r="C3184" s="89">
        <f t="shared" si="251"/>
        <v>3</v>
      </c>
      <c r="D3184" s="89">
        <f t="shared" si="252"/>
        <v>2018</v>
      </c>
      <c r="E3184" s="89" t="str">
        <f t="shared" si="253"/>
        <v>Mar</v>
      </c>
      <c r="F3184" s="89" t="str">
        <f t="shared" si="254"/>
        <v>Mar 28, 2018</v>
      </c>
      <c r="G3184" s="213">
        <f>VLOOKUP(Table35[[#This Row],[investing.com format]],'Data Investing'!A:B,2,)</f>
        <v>1.1437999999999999</v>
      </c>
    </row>
    <row r="3185" spans="1:7" x14ac:dyDescent="0.45">
      <c r="A3185" s="212">
        <v>43188</v>
      </c>
      <c r="B3185" s="100">
        <f t="shared" si="250"/>
        <v>29</v>
      </c>
      <c r="C3185" s="89">
        <f t="shared" si="251"/>
        <v>3</v>
      </c>
      <c r="D3185" s="89">
        <f t="shared" si="252"/>
        <v>2018</v>
      </c>
      <c r="E3185" s="89" t="str">
        <f t="shared" si="253"/>
        <v>Mar</v>
      </c>
      <c r="F3185" s="89" t="str">
        <f t="shared" si="254"/>
        <v>Mar 29, 2018</v>
      </c>
      <c r="G3185" s="213">
        <f>VLOOKUP(Table35[[#This Row],[investing.com format]],'Data Investing'!A:B,2,)</f>
        <v>1.1395999999999999</v>
      </c>
    </row>
    <row r="3186" spans="1:7" x14ac:dyDescent="0.45">
      <c r="A3186" s="212">
        <v>43192</v>
      </c>
      <c r="B3186" s="100">
        <f t="shared" si="250"/>
        <v>2</v>
      </c>
      <c r="C3186" s="89">
        <f t="shared" si="251"/>
        <v>4</v>
      </c>
      <c r="D3186" s="89">
        <f t="shared" si="252"/>
        <v>2018</v>
      </c>
      <c r="E3186" s="89" t="str">
        <f t="shared" si="253"/>
        <v>Apr</v>
      </c>
      <c r="F3186" s="89" t="str">
        <f t="shared" si="254"/>
        <v>Apr 02, 2018</v>
      </c>
      <c r="G3186" s="213">
        <f>VLOOKUP(Table35[[#This Row],[investing.com format]],'Data Investing'!A:B,2,)</f>
        <v>1.1416999999999999</v>
      </c>
    </row>
    <row r="3187" spans="1:7" x14ac:dyDescent="0.45">
      <c r="A3187" s="212">
        <v>43193</v>
      </c>
      <c r="B3187" s="100">
        <f t="shared" si="250"/>
        <v>3</v>
      </c>
      <c r="C3187" s="89">
        <f t="shared" si="251"/>
        <v>4</v>
      </c>
      <c r="D3187" s="89">
        <f t="shared" si="252"/>
        <v>2018</v>
      </c>
      <c r="E3187" s="89" t="str">
        <f t="shared" si="253"/>
        <v>Apr</v>
      </c>
      <c r="F3187" s="89" t="str">
        <f t="shared" si="254"/>
        <v>Apr 03, 2018</v>
      </c>
      <c r="G3187" s="213">
        <f>VLOOKUP(Table35[[#This Row],[investing.com format]],'Data Investing'!A:B,2,)</f>
        <v>1.1457999999999999</v>
      </c>
    </row>
    <row r="3188" spans="1:7" x14ac:dyDescent="0.45">
      <c r="A3188" s="212">
        <v>43194</v>
      </c>
      <c r="B3188" s="100">
        <f t="shared" si="250"/>
        <v>4</v>
      </c>
      <c r="C3188" s="89">
        <f t="shared" si="251"/>
        <v>4</v>
      </c>
      <c r="D3188" s="89">
        <f t="shared" si="252"/>
        <v>2018</v>
      </c>
      <c r="E3188" s="89" t="str">
        <f t="shared" si="253"/>
        <v>Apr</v>
      </c>
      <c r="F3188" s="89" t="str">
        <f t="shared" si="254"/>
        <v>Apr 04, 2018</v>
      </c>
      <c r="G3188" s="213">
        <f>VLOOKUP(Table35[[#This Row],[investing.com format]],'Data Investing'!A:B,2,)</f>
        <v>1.1469</v>
      </c>
    </row>
    <row r="3189" spans="1:7" x14ac:dyDescent="0.45">
      <c r="A3189" s="212">
        <v>43195</v>
      </c>
      <c r="B3189" s="100">
        <f t="shared" si="250"/>
        <v>5</v>
      </c>
      <c r="C3189" s="89">
        <f t="shared" si="251"/>
        <v>4</v>
      </c>
      <c r="D3189" s="89">
        <f t="shared" si="252"/>
        <v>2018</v>
      </c>
      <c r="E3189" s="89" t="str">
        <f t="shared" si="253"/>
        <v>Apr</v>
      </c>
      <c r="F3189" s="89" t="str">
        <f t="shared" si="254"/>
        <v>Apr 05, 2018</v>
      </c>
      <c r="G3189" s="213">
        <f>VLOOKUP(Table35[[#This Row],[investing.com format]],'Data Investing'!A:B,2,)</f>
        <v>1.1440999999999999</v>
      </c>
    </row>
    <row r="3190" spans="1:7" x14ac:dyDescent="0.45">
      <c r="A3190" s="212">
        <v>43196</v>
      </c>
      <c r="B3190" s="100">
        <f t="shared" si="250"/>
        <v>6</v>
      </c>
      <c r="C3190" s="89">
        <f t="shared" si="251"/>
        <v>4</v>
      </c>
      <c r="D3190" s="89">
        <f t="shared" si="252"/>
        <v>2018</v>
      </c>
      <c r="E3190" s="89" t="str">
        <f t="shared" si="253"/>
        <v>Apr</v>
      </c>
      <c r="F3190" s="89" t="str">
        <f t="shared" si="254"/>
        <v>Apr 06, 2018</v>
      </c>
      <c r="G3190" s="213">
        <f>VLOOKUP(Table35[[#This Row],[investing.com format]],'Data Investing'!A:B,2,)</f>
        <v>1.1473</v>
      </c>
    </row>
    <row r="3191" spans="1:7" x14ac:dyDescent="0.45">
      <c r="A3191" s="212">
        <v>43199</v>
      </c>
      <c r="B3191" s="100">
        <f t="shared" si="250"/>
        <v>9</v>
      </c>
      <c r="C3191" s="89">
        <f t="shared" si="251"/>
        <v>4</v>
      </c>
      <c r="D3191" s="89">
        <f t="shared" si="252"/>
        <v>2018</v>
      </c>
      <c r="E3191" s="89" t="str">
        <f t="shared" si="253"/>
        <v>Apr</v>
      </c>
      <c r="F3191" s="89" t="str">
        <f t="shared" si="254"/>
        <v>Apr 09, 2018</v>
      </c>
      <c r="G3191" s="213">
        <f>VLOOKUP(Table35[[#This Row],[investing.com format]],'Data Investing'!A:B,2,)</f>
        <v>1.1469</v>
      </c>
    </row>
    <row r="3192" spans="1:7" x14ac:dyDescent="0.45">
      <c r="A3192" s="212">
        <v>43200</v>
      </c>
      <c r="B3192" s="100">
        <f t="shared" si="250"/>
        <v>10</v>
      </c>
      <c r="C3192" s="89">
        <f t="shared" si="251"/>
        <v>4</v>
      </c>
      <c r="D3192" s="89">
        <f t="shared" si="252"/>
        <v>2018</v>
      </c>
      <c r="E3192" s="89" t="str">
        <f t="shared" si="253"/>
        <v>Apr</v>
      </c>
      <c r="F3192" s="89" t="str">
        <f t="shared" si="254"/>
        <v>Apr 10, 2018</v>
      </c>
      <c r="G3192" s="213">
        <f>VLOOKUP(Table35[[#This Row],[investing.com format]],'Data Investing'!A:B,2,)</f>
        <v>1.1472</v>
      </c>
    </row>
    <row r="3193" spans="1:7" x14ac:dyDescent="0.45">
      <c r="A3193" s="212">
        <v>43201</v>
      </c>
      <c r="B3193" s="100">
        <f t="shared" si="250"/>
        <v>11</v>
      </c>
      <c r="C3193" s="89">
        <f t="shared" si="251"/>
        <v>4</v>
      </c>
      <c r="D3193" s="89">
        <f t="shared" si="252"/>
        <v>2018</v>
      </c>
      <c r="E3193" s="89" t="str">
        <f t="shared" si="253"/>
        <v>Apr</v>
      </c>
      <c r="F3193" s="89" t="str">
        <f t="shared" si="254"/>
        <v>Apr 11, 2018</v>
      </c>
      <c r="G3193" s="213">
        <f>VLOOKUP(Table35[[#This Row],[investing.com format]],'Data Investing'!A:B,2,)</f>
        <v>1.1463000000000001</v>
      </c>
    </row>
    <row r="3194" spans="1:7" x14ac:dyDescent="0.45">
      <c r="A3194" s="212">
        <v>43202</v>
      </c>
      <c r="B3194" s="100">
        <f t="shared" si="250"/>
        <v>12</v>
      </c>
      <c r="C3194" s="89">
        <f t="shared" si="251"/>
        <v>4</v>
      </c>
      <c r="D3194" s="89">
        <f t="shared" si="252"/>
        <v>2018</v>
      </c>
      <c r="E3194" s="89" t="str">
        <f t="shared" si="253"/>
        <v>Apr</v>
      </c>
      <c r="F3194" s="89" t="str">
        <f t="shared" si="254"/>
        <v>Apr 12, 2018</v>
      </c>
      <c r="G3194" s="213">
        <f>VLOOKUP(Table35[[#This Row],[investing.com format]],'Data Investing'!A:B,2,)</f>
        <v>1.1541999999999999</v>
      </c>
    </row>
    <row r="3195" spans="1:7" x14ac:dyDescent="0.45">
      <c r="A3195" s="212">
        <v>43203</v>
      </c>
      <c r="B3195" s="100">
        <f t="shared" si="250"/>
        <v>13</v>
      </c>
      <c r="C3195" s="89">
        <f t="shared" si="251"/>
        <v>4</v>
      </c>
      <c r="D3195" s="89">
        <f t="shared" si="252"/>
        <v>2018</v>
      </c>
      <c r="E3195" s="89" t="str">
        <f t="shared" si="253"/>
        <v>Apr</v>
      </c>
      <c r="F3195" s="89" t="str">
        <f t="shared" si="254"/>
        <v>Apr 13, 2018</v>
      </c>
      <c r="G3195" s="213">
        <f>VLOOKUP(Table35[[#This Row],[investing.com format]],'Data Investing'!A:B,2,)</f>
        <v>1.1548</v>
      </c>
    </row>
    <row r="3196" spans="1:7" x14ac:dyDescent="0.45">
      <c r="A3196" s="212">
        <v>43206</v>
      </c>
      <c r="B3196" s="100">
        <f t="shared" si="250"/>
        <v>16</v>
      </c>
      <c r="C3196" s="89">
        <f t="shared" si="251"/>
        <v>4</v>
      </c>
      <c r="D3196" s="89">
        <f t="shared" si="252"/>
        <v>2018</v>
      </c>
      <c r="E3196" s="89" t="str">
        <f t="shared" si="253"/>
        <v>Apr</v>
      </c>
      <c r="F3196" s="89" t="str">
        <f t="shared" si="254"/>
        <v>Apr 16, 2018</v>
      </c>
      <c r="G3196" s="213">
        <f>VLOOKUP(Table35[[#This Row],[investing.com format]],'Data Investing'!A:B,2,)</f>
        <v>1.1580999999999999</v>
      </c>
    </row>
    <row r="3197" spans="1:7" x14ac:dyDescent="0.45">
      <c r="A3197" s="212">
        <v>43207</v>
      </c>
      <c r="B3197" s="100">
        <f t="shared" si="250"/>
        <v>17</v>
      </c>
      <c r="C3197" s="89">
        <f t="shared" si="251"/>
        <v>4</v>
      </c>
      <c r="D3197" s="89">
        <f t="shared" si="252"/>
        <v>2018</v>
      </c>
      <c r="E3197" s="89" t="str">
        <f t="shared" si="253"/>
        <v>Apr</v>
      </c>
      <c r="F3197" s="89" t="str">
        <f t="shared" si="254"/>
        <v>Apr 17, 2018</v>
      </c>
      <c r="G3197" s="213">
        <f>VLOOKUP(Table35[[#This Row],[investing.com format]],'Data Investing'!A:B,2,)</f>
        <v>1.155</v>
      </c>
    </row>
    <row r="3198" spans="1:7" x14ac:dyDescent="0.45">
      <c r="A3198" s="212">
        <v>43208</v>
      </c>
      <c r="B3198" s="100">
        <f t="shared" si="250"/>
        <v>18</v>
      </c>
      <c r="C3198" s="89">
        <f t="shared" si="251"/>
        <v>4</v>
      </c>
      <c r="D3198" s="89">
        <f t="shared" si="252"/>
        <v>2018</v>
      </c>
      <c r="E3198" s="89" t="str">
        <f t="shared" si="253"/>
        <v>Apr</v>
      </c>
      <c r="F3198" s="89" t="str">
        <f t="shared" si="254"/>
        <v>Apr 18, 2018</v>
      </c>
      <c r="G3198" s="213">
        <f>VLOOKUP(Table35[[#This Row],[investing.com format]],'Data Investing'!A:B,2,)</f>
        <v>1.1478999999999999</v>
      </c>
    </row>
    <row r="3199" spans="1:7" x14ac:dyDescent="0.45">
      <c r="A3199" s="212">
        <v>43209</v>
      </c>
      <c r="B3199" s="100">
        <f t="shared" si="250"/>
        <v>19</v>
      </c>
      <c r="C3199" s="89">
        <f t="shared" si="251"/>
        <v>4</v>
      </c>
      <c r="D3199" s="89">
        <f t="shared" si="252"/>
        <v>2018</v>
      </c>
      <c r="E3199" s="89" t="str">
        <f t="shared" si="253"/>
        <v>Apr</v>
      </c>
      <c r="F3199" s="89" t="str">
        <f t="shared" si="254"/>
        <v>Apr 19, 2018</v>
      </c>
      <c r="G3199" s="213">
        <f>VLOOKUP(Table35[[#This Row],[investing.com format]],'Data Investing'!A:B,2,)</f>
        <v>1.1414</v>
      </c>
    </row>
    <row r="3200" spans="1:7" x14ac:dyDescent="0.45">
      <c r="A3200" s="212">
        <v>43210</v>
      </c>
      <c r="B3200" s="100">
        <f t="shared" si="250"/>
        <v>20</v>
      </c>
      <c r="C3200" s="89">
        <f t="shared" si="251"/>
        <v>4</v>
      </c>
      <c r="D3200" s="89">
        <f t="shared" si="252"/>
        <v>2018</v>
      </c>
      <c r="E3200" s="89" t="str">
        <f t="shared" si="253"/>
        <v>Apr</v>
      </c>
      <c r="F3200" s="89" t="str">
        <f t="shared" si="254"/>
        <v>Apr 20, 2018</v>
      </c>
      <c r="G3200" s="213">
        <f>VLOOKUP(Table35[[#This Row],[investing.com format]],'Data Investing'!A:B,2,)</f>
        <v>1.1396999999999999</v>
      </c>
    </row>
    <row r="3201" spans="1:7" x14ac:dyDescent="0.45">
      <c r="A3201" s="212">
        <v>43213</v>
      </c>
      <c r="B3201" s="100">
        <f t="shared" si="250"/>
        <v>23</v>
      </c>
      <c r="C3201" s="89">
        <f t="shared" si="251"/>
        <v>4</v>
      </c>
      <c r="D3201" s="89">
        <f t="shared" si="252"/>
        <v>2018</v>
      </c>
      <c r="E3201" s="89" t="str">
        <f t="shared" si="253"/>
        <v>Apr</v>
      </c>
      <c r="F3201" s="89" t="str">
        <f t="shared" si="254"/>
        <v>Apr 23, 2018</v>
      </c>
      <c r="G3201" s="213">
        <f>VLOOKUP(Table35[[#This Row],[investing.com format]],'Data Investing'!A:B,2,)</f>
        <v>1.1418999999999999</v>
      </c>
    </row>
    <row r="3202" spans="1:7" x14ac:dyDescent="0.45">
      <c r="A3202" s="212">
        <v>43214</v>
      </c>
      <c r="B3202" s="100">
        <f t="shared" si="250"/>
        <v>24</v>
      </c>
      <c r="C3202" s="89">
        <f t="shared" si="251"/>
        <v>4</v>
      </c>
      <c r="D3202" s="89">
        <f t="shared" si="252"/>
        <v>2018</v>
      </c>
      <c r="E3202" s="89" t="str">
        <f t="shared" si="253"/>
        <v>Apr</v>
      </c>
      <c r="F3202" s="89" t="str">
        <f t="shared" si="254"/>
        <v>Apr 24, 2018</v>
      </c>
      <c r="G3202" s="213">
        <f>VLOOKUP(Table35[[#This Row],[investing.com format]],'Data Investing'!A:B,2,)</f>
        <v>1.1425000000000001</v>
      </c>
    </row>
    <row r="3203" spans="1:7" x14ac:dyDescent="0.45">
      <c r="A3203" s="212">
        <v>43215</v>
      </c>
      <c r="B3203" s="100">
        <f t="shared" si="250"/>
        <v>25</v>
      </c>
      <c r="C3203" s="89">
        <f t="shared" si="251"/>
        <v>4</v>
      </c>
      <c r="D3203" s="89">
        <f t="shared" si="252"/>
        <v>2018</v>
      </c>
      <c r="E3203" s="89" t="str">
        <f t="shared" si="253"/>
        <v>Apr</v>
      </c>
      <c r="F3203" s="89" t="str">
        <f t="shared" si="254"/>
        <v>Apr 25, 2018</v>
      </c>
      <c r="G3203" s="213">
        <f>VLOOKUP(Table35[[#This Row],[investing.com format]],'Data Investing'!A:B,2,)</f>
        <v>1.1456</v>
      </c>
    </row>
    <row r="3204" spans="1:7" x14ac:dyDescent="0.45">
      <c r="A3204" s="212">
        <v>43216</v>
      </c>
      <c r="B3204" s="100">
        <f t="shared" si="250"/>
        <v>26</v>
      </c>
      <c r="C3204" s="89">
        <f t="shared" si="251"/>
        <v>4</v>
      </c>
      <c r="D3204" s="89">
        <f t="shared" si="252"/>
        <v>2018</v>
      </c>
      <c r="E3204" s="89" t="str">
        <f t="shared" si="253"/>
        <v>Apr</v>
      </c>
      <c r="F3204" s="89" t="str">
        <f t="shared" si="254"/>
        <v>Apr 26, 2018</v>
      </c>
      <c r="G3204" s="213">
        <f>VLOOKUP(Table35[[#This Row],[investing.com format]],'Data Investing'!A:B,2,)</f>
        <v>1.1501999999999999</v>
      </c>
    </row>
    <row r="3205" spans="1:7" x14ac:dyDescent="0.45">
      <c r="A3205" s="212">
        <v>43217</v>
      </c>
      <c r="B3205" s="100">
        <f t="shared" si="250"/>
        <v>27</v>
      </c>
      <c r="C3205" s="89">
        <f t="shared" si="251"/>
        <v>4</v>
      </c>
      <c r="D3205" s="89">
        <f t="shared" si="252"/>
        <v>2018</v>
      </c>
      <c r="E3205" s="89" t="str">
        <f t="shared" si="253"/>
        <v>Apr</v>
      </c>
      <c r="F3205" s="89" t="str">
        <f t="shared" si="254"/>
        <v>Apr 27, 2018</v>
      </c>
      <c r="G3205" s="213">
        <f>VLOOKUP(Table35[[#This Row],[investing.com format]],'Data Investing'!A:B,2,)</f>
        <v>1.1361000000000001</v>
      </c>
    </row>
    <row r="3206" spans="1:7" x14ac:dyDescent="0.45">
      <c r="A3206" s="212">
        <v>43220</v>
      </c>
      <c r="B3206" s="100">
        <f t="shared" si="250"/>
        <v>30</v>
      </c>
      <c r="C3206" s="89">
        <f t="shared" si="251"/>
        <v>4</v>
      </c>
      <c r="D3206" s="89">
        <f t="shared" si="252"/>
        <v>2018</v>
      </c>
      <c r="E3206" s="89" t="str">
        <f t="shared" si="253"/>
        <v>Apr</v>
      </c>
      <c r="F3206" s="89" t="str">
        <f t="shared" si="254"/>
        <v>Apr 30, 2018</v>
      </c>
      <c r="G3206" s="213">
        <f>VLOOKUP(Table35[[#This Row],[investing.com format]],'Data Investing'!A:B,2,)</f>
        <v>1.1400999999999999</v>
      </c>
    </row>
    <row r="3207" spans="1:7" x14ac:dyDescent="0.45">
      <c r="A3207" s="212">
        <v>43221</v>
      </c>
      <c r="B3207" s="100">
        <f t="shared" si="250"/>
        <v>1</v>
      </c>
      <c r="C3207" s="89">
        <f t="shared" si="251"/>
        <v>5</v>
      </c>
      <c r="D3207" s="89">
        <f t="shared" si="252"/>
        <v>2018</v>
      </c>
      <c r="E3207" s="89" t="str">
        <f t="shared" si="253"/>
        <v>May</v>
      </c>
      <c r="F3207" s="89" t="str">
        <f t="shared" si="254"/>
        <v>May 01, 2018</v>
      </c>
      <c r="G3207" s="213">
        <f>VLOOKUP(Table35[[#This Row],[investing.com format]],'Data Investing'!A:B,2,)</f>
        <v>1.1351</v>
      </c>
    </row>
    <row r="3208" spans="1:7" x14ac:dyDescent="0.45">
      <c r="A3208" s="212">
        <v>43222</v>
      </c>
      <c r="B3208" s="100">
        <f t="shared" si="250"/>
        <v>2</v>
      </c>
      <c r="C3208" s="89">
        <f t="shared" si="251"/>
        <v>5</v>
      </c>
      <c r="D3208" s="89">
        <f t="shared" si="252"/>
        <v>2018</v>
      </c>
      <c r="E3208" s="89" t="str">
        <f t="shared" si="253"/>
        <v>May</v>
      </c>
      <c r="F3208" s="89" t="str">
        <f t="shared" si="254"/>
        <v>May 02, 2018</v>
      </c>
      <c r="G3208" s="213">
        <f>VLOOKUP(Table35[[#This Row],[investing.com format]],'Data Investing'!A:B,2,)</f>
        <v>1.1363000000000001</v>
      </c>
    </row>
    <row r="3209" spans="1:7" x14ac:dyDescent="0.45">
      <c r="A3209" s="212">
        <v>43223</v>
      </c>
      <c r="B3209" s="100">
        <f t="shared" si="250"/>
        <v>3</v>
      </c>
      <c r="C3209" s="89">
        <f t="shared" si="251"/>
        <v>5</v>
      </c>
      <c r="D3209" s="89">
        <f t="shared" si="252"/>
        <v>2018</v>
      </c>
      <c r="E3209" s="89" t="str">
        <f t="shared" si="253"/>
        <v>May</v>
      </c>
      <c r="F3209" s="89" t="str">
        <f t="shared" si="254"/>
        <v>May 03, 2018</v>
      </c>
      <c r="G3209" s="213">
        <f>VLOOKUP(Table35[[#This Row],[investing.com format]],'Data Investing'!A:B,2,)</f>
        <v>1.1324000000000001</v>
      </c>
    </row>
    <row r="3210" spans="1:7" x14ac:dyDescent="0.45">
      <c r="A3210" s="212">
        <v>43224</v>
      </c>
      <c r="B3210" s="100">
        <f t="shared" si="250"/>
        <v>4</v>
      </c>
      <c r="C3210" s="89">
        <f t="shared" si="251"/>
        <v>5</v>
      </c>
      <c r="D3210" s="89">
        <f t="shared" si="252"/>
        <v>2018</v>
      </c>
      <c r="E3210" s="89" t="str">
        <f t="shared" si="253"/>
        <v>May</v>
      </c>
      <c r="F3210" s="89" t="str">
        <f t="shared" si="254"/>
        <v>May 04, 2018</v>
      </c>
      <c r="G3210" s="213">
        <f>VLOOKUP(Table35[[#This Row],[investing.com format]],'Data Investing'!A:B,2,)</f>
        <v>1.1315</v>
      </c>
    </row>
    <row r="3211" spans="1:7" x14ac:dyDescent="0.45">
      <c r="A3211" s="212">
        <v>43227</v>
      </c>
      <c r="B3211" s="100">
        <f t="shared" si="250"/>
        <v>7</v>
      </c>
      <c r="C3211" s="89">
        <f t="shared" si="251"/>
        <v>5</v>
      </c>
      <c r="D3211" s="89">
        <f t="shared" si="252"/>
        <v>2018</v>
      </c>
      <c r="E3211" s="89" t="str">
        <f t="shared" si="253"/>
        <v>May</v>
      </c>
      <c r="F3211" s="89" t="str">
        <f t="shared" si="254"/>
        <v>May 07, 2018</v>
      </c>
      <c r="G3211" s="213">
        <f>VLOOKUP(Table35[[#This Row],[investing.com format]],'Data Investing'!A:B,2,)</f>
        <v>1.1371</v>
      </c>
    </row>
    <row r="3212" spans="1:7" x14ac:dyDescent="0.45">
      <c r="A3212" s="212">
        <v>43228</v>
      </c>
      <c r="B3212" s="100">
        <f t="shared" si="250"/>
        <v>8</v>
      </c>
      <c r="C3212" s="89">
        <f t="shared" si="251"/>
        <v>5</v>
      </c>
      <c r="D3212" s="89">
        <f t="shared" si="252"/>
        <v>2018</v>
      </c>
      <c r="E3212" s="89" t="str">
        <f t="shared" si="253"/>
        <v>May</v>
      </c>
      <c r="F3212" s="89" t="str">
        <f t="shared" si="254"/>
        <v>May 08, 2018</v>
      </c>
      <c r="G3212" s="213">
        <f>VLOOKUP(Table35[[#This Row],[investing.com format]],'Data Investing'!A:B,2,)</f>
        <v>1.1417999999999999</v>
      </c>
    </row>
    <row r="3213" spans="1:7" x14ac:dyDescent="0.45">
      <c r="A3213" s="212">
        <v>43229</v>
      </c>
      <c r="B3213" s="100">
        <f t="shared" si="250"/>
        <v>9</v>
      </c>
      <c r="C3213" s="89">
        <f t="shared" si="251"/>
        <v>5</v>
      </c>
      <c r="D3213" s="89">
        <f t="shared" si="252"/>
        <v>2018</v>
      </c>
      <c r="E3213" s="89" t="str">
        <f t="shared" si="253"/>
        <v>May</v>
      </c>
      <c r="F3213" s="89" t="str">
        <f t="shared" si="254"/>
        <v>May 09, 2018</v>
      </c>
      <c r="G3213" s="213">
        <f>VLOOKUP(Table35[[#This Row],[investing.com format]],'Data Investing'!A:B,2,)</f>
        <v>1.1432</v>
      </c>
    </row>
    <row r="3214" spans="1:7" x14ac:dyDescent="0.45">
      <c r="A3214" s="212">
        <v>43230</v>
      </c>
      <c r="B3214" s="100">
        <f t="shared" si="250"/>
        <v>10</v>
      </c>
      <c r="C3214" s="89">
        <f t="shared" si="251"/>
        <v>5</v>
      </c>
      <c r="D3214" s="89">
        <f t="shared" si="252"/>
        <v>2018</v>
      </c>
      <c r="E3214" s="89" t="str">
        <f t="shared" si="253"/>
        <v>May</v>
      </c>
      <c r="F3214" s="89" t="str">
        <f t="shared" si="254"/>
        <v>May 10, 2018</v>
      </c>
      <c r="G3214" s="213">
        <f>VLOOKUP(Table35[[#This Row],[investing.com format]],'Data Investing'!A:B,2,)</f>
        <v>1.1347</v>
      </c>
    </row>
    <row r="3215" spans="1:7" x14ac:dyDescent="0.45">
      <c r="A3215" s="212">
        <v>43231</v>
      </c>
      <c r="B3215" s="100">
        <f t="shared" si="250"/>
        <v>11</v>
      </c>
      <c r="C3215" s="89">
        <f t="shared" si="251"/>
        <v>5</v>
      </c>
      <c r="D3215" s="89">
        <f t="shared" si="252"/>
        <v>2018</v>
      </c>
      <c r="E3215" s="89" t="str">
        <f t="shared" si="253"/>
        <v>May</v>
      </c>
      <c r="F3215" s="89" t="str">
        <f t="shared" si="254"/>
        <v>May 11, 2018</v>
      </c>
      <c r="G3215" s="213">
        <f>VLOOKUP(Table35[[#This Row],[investing.com format]],'Data Investing'!A:B,2,)</f>
        <v>1.1338999999999999</v>
      </c>
    </row>
    <row r="3216" spans="1:7" x14ac:dyDescent="0.45">
      <c r="A3216" s="212">
        <v>43234</v>
      </c>
      <c r="B3216" s="100">
        <f t="shared" si="250"/>
        <v>14</v>
      </c>
      <c r="C3216" s="89">
        <f t="shared" si="251"/>
        <v>5</v>
      </c>
      <c r="D3216" s="89">
        <f t="shared" si="252"/>
        <v>2018</v>
      </c>
      <c r="E3216" s="89" t="str">
        <f t="shared" si="253"/>
        <v>May</v>
      </c>
      <c r="F3216" s="89" t="str">
        <f t="shared" si="254"/>
        <v>May 14, 2018</v>
      </c>
      <c r="G3216" s="213">
        <f>VLOOKUP(Table35[[#This Row],[investing.com format]],'Data Investing'!A:B,2,)</f>
        <v>1.1366000000000001</v>
      </c>
    </row>
    <row r="3217" spans="1:7" x14ac:dyDescent="0.45">
      <c r="A3217" s="212">
        <v>43235</v>
      </c>
      <c r="B3217" s="100">
        <f t="shared" si="250"/>
        <v>15</v>
      </c>
      <c r="C3217" s="89">
        <f t="shared" si="251"/>
        <v>5</v>
      </c>
      <c r="D3217" s="89">
        <f t="shared" si="252"/>
        <v>2018</v>
      </c>
      <c r="E3217" s="89" t="str">
        <f t="shared" si="253"/>
        <v>May</v>
      </c>
      <c r="F3217" s="89" t="str">
        <f t="shared" si="254"/>
        <v>May 15, 2018</v>
      </c>
      <c r="G3217" s="213">
        <f>VLOOKUP(Table35[[#This Row],[investing.com format]],'Data Investing'!A:B,2,)</f>
        <v>1.141</v>
      </c>
    </row>
    <row r="3218" spans="1:7" x14ac:dyDescent="0.45">
      <c r="A3218" s="212">
        <v>43236</v>
      </c>
      <c r="B3218" s="100">
        <f t="shared" ref="B3218:B3281" si="255">DAY(A3218)</f>
        <v>16</v>
      </c>
      <c r="C3218" s="89">
        <f t="shared" ref="C3218:C3281" si="256">MONTH(A3218)</f>
        <v>5</v>
      </c>
      <c r="D3218" s="89">
        <f t="shared" ref="D3218:D3281" si="257">YEAR(A3218)</f>
        <v>2018</v>
      </c>
      <c r="E3218" s="89" t="str">
        <f t="shared" ref="E3218:E3281" si="258">VLOOKUP(C3218,$K$2:$L$13,2,)</f>
        <v>May</v>
      </c>
      <c r="F3218" s="89" t="str">
        <f t="shared" ref="F3218:F3281" si="259">IF(B3218&lt;10,E3218&amp;" 0"&amp; B3218&amp;", " &amp;D3218,E3218&amp;" "&amp; B3218&amp;", " &amp;D3218)</f>
        <v>May 16, 2018</v>
      </c>
      <c r="G3218" s="213">
        <f>VLOOKUP(Table35[[#This Row],[investing.com format]],'Data Investing'!A:B,2,)</f>
        <v>1.1423000000000001</v>
      </c>
    </row>
    <row r="3219" spans="1:7" x14ac:dyDescent="0.45">
      <c r="A3219" s="212">
        <v>43237</v>
      </c>
      <c r="B3219" s="100">
        <f t="shared" si="255"/>
        <v>17</v>
      </c>
      <c r="C3219" s="89">
        <f t="shared" si="256"/>
        <v>5</v>
      </c>
      <c r="D3219" s="89">
        <f t="shared" si="257"/>
        <v>2018</v>
      </c>
      <c r="E3219" s="89" t="str">
        <f t="shared" si="258"/>
        <v>May</v>
      </c>
      <c r="F3219" s="89" t="str">
        <f t="shared" si="259"/>
        <v>May 17, 2018</v>
      </c>
      <c r="G3219" s="213">
        <f>VLOOKUP(Table35[[#This Row],[investing.com format]],'Data Investing'!A:B,2,)</f>
        <v>1.1459999999999999</v>
      </c>
    </row>
    <row r="3220" spans="1:7" x14ac:dyDescent="0.45">
      <c r="A3220" s="212">
        <v>43238</v>
      </c>
      <c r="B3220" s="100">
        <f t="shared" si="255"/>
        <v>18</v>
      </c>
      <c r="C3220" s="89">
        <f t="shared" si="256"/>
        <v>5</v>
      </c>
      <c r="D3220" s="89">
        <f t="shared" si="257"/>
        <v>2018</v>
      </c>
      <c r="E3220" s="89" t="str">
        <f t="shared" si="258"/>
        <v>May</v>
      </c>
      <c r="F3220" s="89" t="str">
        <f t="shared" si="259"/>
        <v>May 18, 2018</v>
      </c>
      <c r="G3220" s="213">
        <f>VLOOKUP(Table35[[#This Row],[investing.com format]],'Data Investing'!A:B,2,)</f>
        <v>1.1439999999999999</v>
      </c>
    </row>
    <row r="3221" spans="1:7" x14ac:dyDescent="0.45">
      <c r="A3221" s="212">
        <v>43241</v>
      </c>
      <c r="B3221" s="100">
        <f t="shared" si="255"/>
        <v>21</v>
      </c>
      <c r="C3221" s="89">
        <f t="shared" si="256"/>
        <v>5</v>
      </c>
      <c r="D3221" s="89">
        <f t="shared" si="257"/>
        <v>2018</v>
      </c>
      <c r="E3221" s="89" t="str">
        <f t="shared" si="258"/>
        <v>May</v>
      </c>
      <c r="F3221" s="89" t="str">
        <f t="shared" si="259"/>
        <v>May 21, 2018</v>
      </c>
      <c r="G3221" s="213">
        <f>VLOOKUP(Table35[[#This Row],[investing.com format]],'Data Investing'!A:B,2,)</f>
        <v>1.139</v>
      </c>
    </row>
    <row r="3222" spans="1:7" x14ac:dyDescent="0.45">
      <c r="A3222" s="212">
        <v>43242</v>
      </c>
      <c r="B3222" s="100">
        <f t="shared" si="255"/>
        <v>22</v>
      </c>
      <c r="C3222" s="89">
        <f t="shared" si="256"/>
        <v>5</v>
      </c>
      <c r="D3222" s="89">
        <f t="shared" si="257"/>
        <v>2018</v>
      </c>
      <c r="E3222" s="89" t="str">
        <f t="shared" si="258"/>
        <v>May</v>
      </c>
      <c r="F3222" s="89" t="str">
        <f t="shared" si="259"/>
        <v>May 22, 2018</v>
      </c>
      <c r="G3222" s="213">
        <f>VLOOKUP(Table35[[#This Row],[investing.com format]],'Data Investing'!A:B,2,)</f>
        <v>1.1406000000000001</v>
      </c>
    </row>
    <row r="3223" spans="1:7" x14ac:dyDescent="0.45">
      <c r="A3223" s="212">
        <v>43243</v>
      </c>
      <c r="B3223" s="100">
        <f t="shared" si="255"/>
        <v>23</v>
      </c>
      <c r="C3223" s="89">
        <f t="shared" si="256"/>
        <v>5</v>
      </c>
      <c r="D3223" s="89">
        <f t="shared" si="257"/>
        <v>2018</v>
      </c>
      <c r="E3223" s="89" t="str">
        <f t="shared" si="258"/>
        <v>May</v>
      </c>
      <c r="F3223" s="89" t="str">
        <f t="shared" si="259"/>
        <v>May 23, 2018</v>
      </c>
      <c r="G3223" s="213">
        <f>VLOOKUP(Table35[[#This Row],[investing.com format]],'Data Investing'!A:B,2,)</f>
        <v>1.141</v>
      </c>
    </row>
    <row r="3224" spans="1:7" x14ac:dyDescent="0.45">
      <c r="A3224" s="212">
        <v>43244</v>
      </c>
      <c r="B3224" s="100">
        <f t="shared" si="255"/>
        <v>24</v>
      </c>
      <c r="C3224" s="89">
        <f t="shared" si="256"/>
        <v>5</v>
      </c>
      <c r="D3224" s="89">
        <f t="shared" si="257"/>
        <v>2018</v>
      </c>
      <c r="E3224" s="89" t="str">
        <f t="shared" si="258"/>
        <v>May</v>
      </c>
      <c r="F3224" s="89" t="str">
        <f t="shared" si="259"/>
        <v>May 24, 2018</v>
      </c>
      <c r="G3224" s="213">
        <f>VLOOKUP(Table35[[#This Row],[investing.com format]],'Data Investing'!A:B,2,)</f>
        <v>1.1417999999999999</v>
      </c>
    </row>
    <row r="3225" spans="1:7" x14ac:dyDescent="0.45">
      <c r="A3225" s="212">
        <v>43245</v>
      </c>
      <c r="B3225" s="100">
        <f t="shared" si="255"/>
        <v>25</v>
      </c>
      <c r="C3225" s="89">
        <f t="shared" si="256"/>
        <v>5</v>
      </c>
      <c r="D3225" s="89">
        <f t="shared" si="257"/>
        <v>2018</v>
      </c>
      <c r="E3225" s="89" t="str">
        <f t="shared" si="258"/>
        <v>May</v>
      </c>
      <c r="F3225" s="89" t="str">
        <f t="shared" si="259"/>
        <v>May 25, 2018</v>
      </c>
      <c r="G3225" s="213">
        <f>VLOOKUP(Table35[[#This Row],[investing.com format]],'Data Investing'!A:B,2,)</f>
        <v>1.1422000000000001</v>
      </c>
    </row>
    <row r="3226" spans="1:7" x14ac:dyDescent="0.45">
      <c r="A3226" s="212">
        <v>43249</v>
      </c>
      <c r="B3226" s="100">
        <f t="shared" si="255"/>
        <v>29</v>
      </c>
      <c r="C3226" s="89">
        <f t="shared" si="256"/>
        <v>5</v>
      </c>
      <c r="D3226" s="89">
        <f t="shared" si="257"/>
        <v>2018</v>
      </c>
      <c r="E3226" s="89" t="str">
        <f t="shared" si="258"/>
        <v>May</v>
      </c>
      <c r="F3226" s="89" t="str">
        <f t="shared" si="259"/>
        <v>May 29, 2018</v>
      </c>
      <c r="G3226" s="213">
        <f>VLOOKUP(Table35[[#This Row],[investing.com format]],'Data Investing'!A:B,2,)</f>
        <v>1.1485000000000001</v>
      </c>
    </row>
    <row r="3227" spans="1:7" x14ac:dyDescent="0.45">
      <c r="A3227" s="212">
        <v>43250</v>
      </c>
      <c r="B3227" s="100">
        <f t="shared" si="255"/>
        <v>30</v>
      </c>
      <c r="C3227" s="89">
        <f t="shared" si="256"/>
        <v>5</v>
      </c>
      <c r="D3227" s="89">
        <f t="shared" si="257"/>
        <v>2018</v>
      </c>
      <c r="E3227" s="89" t="str">
        <f t="shared" si="258"/>
        <v>May</v>
      </c>
      <c r="F3227" s="89" t="str">
        <f t="shared" si="259"/>
        <v>May 30, 2018</v>
      </c>
      <c r="G3227" s="213">
        <f>VLOOKUP(Table35[[#This Row],[investing.com format]],'Data Investing'!A:B,2,)</f>
        <v>1.1395999999999999</v>
      </c>
    </row>
    <row r="3228" spans="1:7" x14ac:dyDescent="0.45">
      <c r="A3228" s="212">
        <v>43251</v>
      </c>
      <c r="B3228" s="100">
        <f t="shared" si="255"/>
        <v>31</v>
      </c>
      <c r="C3228" s="89">
        <f t="shared" si="256"/>
        <v>5</v>
      </c>
      <c r="D3228" s="89">
        <f t="shared" si="257"/>
        <v>2018</v>
      </c>
      <c r="E3228" s="89" t="str">
        <f t="shared" si="258"/>
        <v>May</v>
      </c>
      <c r="F3228" s="89" t="str">
        <f t="shared" si="259"/>
        <v>May 31, 2018</v>
      </c>
      <c r="G3228" s="213">
        <f>VLOOKUP(Table35[[#This Row],[investing.com format]],'Data Investing'!A:B,2,)</f>
        <v>1.1375999999999999</v>
      </c>
    </row>
    <row r="3229" spans="1:7" x14ac:dyDescent="0.45">
      <c r="A3229" s="212">
        <v>43252</v>
      </c>
      <c r="B3229" s="100">
        <f t="shared" si="255"/>
        <v>1</v>
      </c>
      <c r="C3229" s="89">
        <f t="shared" si="256"/>
        <v>6</v>
      </c>
      <c r="D3229" s="89">
        <f t="shared" si="257"/>
        <v>2018</v>
      </c>
      <c r="E3229" s="89" t="str">
        <f t="shared" si="258"/>
        <v>Jun</v>
      </c>
      <c r="F3229" s="89" t="str">
        <f t="shared" si="259"/>
        <v>Jun 01, 2018</v>
      </c>
      <c r="G3229" s="213">
        <f>VLOOKUP(Table35[[#This Row],[investing.com format]],'Data Investing'!A:B,2,)</f>
        <v>1.1447000000000001</v>
      </c>
    </row>
    <row r="3230" spans="1:7" x14ac:dyDescent="0.45">
      <c r="A3230" s="212">
        <v>43255</v>
      </c>
      <c r="B3230" s="100">
        <f t="shared" si="255"/>
        <v>4</v>
      </c>
      <c r="C3230" s="89">
        <f t="shared" si="256"/>
        <v>6</v>
      </c>
      <c r="D3230" s="89">
        <f t="shared" si="257"/>
        <v>2018</v>
      </c>
      <c r="E3230" s="89" t="str">
        <f t="shared" si="258"/>
        <v>Jun</v>
      </c>
      <c r="F3230" s="89" t="str">
        <f t="shared" si="259"/>
        <v>Jun 04, 2018</v>
      </c>
      <c r="G3230" s="213">
        <f>VLOOKUP(Table35[[#This Row],[investing.com format]],'Data Investing'!A:B,2,)</f>
        <v>1.1379999999999999</v>
      </c>
    </row>
    <row r="3231" spans="1:7" x14ac:dyDescent="0.45">
      <c r="A3231" s="212">
        <v>43256</v>
      </c>
      <c r="B3231" s="100">
        <f t="shared" si="255"/>
        <v>5</v>
      </c>
      <c r="C3231" s="89">
        <f t="shared" si="256"/>
        <v>6</v>
      </c>
      <c r="D3231" s="89">
        <f t="shared" si="257"/>
        <v>2018</v>
      </c>
      <c r="E3231" s="89" t="str">
        <f t="shared" si="258"/>
        <v>Jun</v>
      </c>
      <c r="F3231" s="89" t="str">
        <f t="shared" si="259"/>
        <v>Jun 05, 2018</v>
      </c>
      <c r="G3231" s="213">
        <f>VLOOKUP(Table35[[#This Row],[investing.com format]],'Data Investing'!A:B,2,)</f>
        <v>1.1433</v>
      </c>
    </row>
    <row r="3232" spans="1:7" x14ac:dyDescent="0.45">
      <c r="A3232" s="212">
        <v>43257</v>
      </c>
      <c r="B3232" s="100">
        <f t="shared" si="255"/>
        <v>6</v>
      </c>
      <c r="C3232" s="89">
        <f t="shared" si="256"/>
        <v>6</v>
      </c>
      <c r="D3232" s="89">
        <f t="shared" si="257"/>
        <v>2018</v>
      </c>
      <c r="E3232" s="89" t="str">
        <f t="shared" si="258"/>
        <v>Jun</v>
      </c>
      <c r="F3232" s="89" t="str">
        <f t="shared" si="259"/>
        <v>Jun 06, 2018</v>
      </c>
      <c r="G3232" s="213">
        <f>VLOOKUP(Table35[[#This Row],[investing.com format]],'Data Investing'!A:B,2,)</f>
        <v>1.1393</v>
      </c>
    </row>
    <row r="3233" spans="1:7" x14ac:dyDescent="0.45">
      <c r="A3233" s="212">
        <v>43258</v>
      </c>
      <c r="B3233" s="100">
        <f t="shared" si="255"/>
        <v>7</v>
      </c>
      <c r="C3233" s="89">
        <f t="shared" si="256"/>
        <v>6</v>
      </c>
      <c r="D3233" s="89">
        <f t="shared" si="257"/>
        <v>2018</v>
      </c>
      <c r="E3233" s="89" t="str">
        <f t="shared" si="258"/>
        <v>Jun</v>
      </c>
      <c r="F3233" s="89" t="str">
        <f t="shared" si="259"/>
        <v>Jun 07, 2018</v>
      </c>
      <c r="G3233" s="213">
        <f>VLOOKUP(Table35[[#This Row],[investing.com format]],'Data Investing'!A:B,2,)</f>
        <v>1.1375999999999999</v>
      </c>
    </row>
    <row r="3234" spans="1:7" x14ac:dyDescent="0.45">
      <c r="A3234" s="212">
        <v>43259</v>
      </c>
      <c r="B3234" s="100">
        <f t="shared" si="255"/>
        <v>8</v>
      </c>
      <c r="C3234" s="89">
        <f t="shared" si="256"/>
        <v>6</v>
      </c>
      <c r="D3234" s="89">
        <f t="shared" si="257"/>
        <v>2018</v>
      </c>
      <c r="E3234" s="89" t="str">
        <f t="shared" si="258"/>
        <v>Jun</v>
      </c>
      <c r="F3234" s="89" t="str">
        <f t="shared" si="259"/>
        <v>Jun 08, 2018</v>
      </c>
      <c r="G3234" s="213">
        <f>VLOOKUP(Table35[[#This Row],[investing.com format]],'Data Investing'!A:B,2,)</f>
        <v>1.1396999999999999</v>
      </c>
    </row>
    <row r="3235" spans="1:7" x14ac:dyDescent="0.45">
      <c r="A3235" s="212">
        <v>43262</v>
      </c>
      <c r="B3235" s="100">
        <f t="shared" si="255"/>
        <v>11</v>
      </c>
      <c r="C3235" s="89">
        <f t="shared" si="256"/>
        <v>6</v>
      </c>
      <c r="D3235" s="89">
        <f t="shared" si="257"/>
        <v>2018</v>
      </c>
      <c r="E3235" s="89" t="str">
        <f t="shared" si="258"/>
        <v>Jun</v>
      </c>
      <c r="F3235" s="89" t="str">
        <f t="shared" si="259"/>
        <v>Jun 11, 2018</v>
      </c>
      <c r="G3235" s="213">
        <f>VLOOKUP(Table35[[#This Row],[investing.com format]],'Data Investing'!A:B,2,)</f>
        <v>1.135</v>
      </c>
    </row>
    <row r="3236" spans="1:7" x14ac:dyDescent="0.45">
      <c r="A3236" s="212">
        <v>43263</v>
      </c>
      <c r="B3236" s="100">
        <f t="shared" si="255"/>
        <v>12</v>
      </c>
      <c r="C3236" s="89">
        <f t="shared" si="256"/>
        <v>6</v>
      </c>
      <c r="D3236" s="89">
        <f t="shared" si="257"/>
        <v>2018</v>
      </c>
      <c r="E3236" s="89" t="str">
        <f t="shared" si="258"/>
        <v>Jun</v>
      </c>
      <c r="F3236" s="89" t="str">
        <f t="shared" si="259"/>
        <v>Jun 12, 2018</v>
      </c>
      <c r="G3236" s="213">
        <f>VLOOKUP(Table35[[#This Row],[investing.com format]],'Data Investing'!A:B,2,)</f>
        <v>1.1385000000000001</v>
      </c>
    </row>
    <row r="3237" spans="1:7" x14ac:dyDescent="0.45">
      <c r="A3237" s="212">
        <v>43264</v>
      </c>
      <c r="B3237" s="100">
        <f t="shared" si="255"/>
        <v>13</v>
      </c>
      <c r="C3237" s="89">
        <f t="shared" si="256"/>
        <v>6</v>
      </c>
      <c r="D3237" s="89">
        <f t="shared" si="257"/>
        <v>2018</v>
      </c>
      <c r="E3237" s="89" t="str">
        <f t="shared" si="258"/>
        <v>Jun</v>
      </c>
      <c r="F3237" s="89" t="str">
        <f t="shared" si="259"/>
        <v>Jun 13, 2018</v>
      </c>
      <c r="G3237" s="213">
        <f>VLOOKUP(Table35[[#This Row],[investing.com format]],'Data Investing'!A:B,2,)</f>
        <v>1.1344000000000001</v>
      </c>
    </row>
    <row r="3238" spans="1:7" x14ac:dyDescent="0.45">
      <c r="A3238" s="212">
        <v>43265</v>
      </c>
      <c r="B3238" s="100">
        <f t="shared" si="255"/>
        <v>14</v>
      </c>
      <c r="C3238" s="89">
        <f t="shared" si="256"/>
        <v>6</v>
      </c>
      <c r="D3238" s="89">
        <f t="shared" si="257"/>
        <v>2018</v>
      </c>
      <c r="E3238" s="89" t="str">
        <f t="shared" si="258"/>
        <v>Jun</v>
      </c>
      <c r="F3238" s="89" t="str">
        <f t="shared" si="259"/>
        <v>Jun 14, 2018</v>
      </c>
      <c r="G3238" s="213">
        <f>VLOOKUP(Table35[[#This Row],[investing.com format]],'Data Investing'!A:B,2,)</f>
        <v>1.1464000000000001</v>
      </c>
    </row>
    <row r="3239" spans="1:7" x14ac:dyDescent="0.45">
      <c r="A3239" s="212">
        <v>43266</v>
      </c>
      <c r="B3239" s="100">
        <f t="shared" si="255"/>
        <v>15</v>
      </c>
      <c r="C3239" s="89">
        <f t="shared" si="256"/>
        <v>6</v>
      </c>
      <c r="D3239" s="89">
        <f t="shared" si="257"/>
        <v>2018</v>
      </c>
      <c r="E3239" s="89" t="str">
        <f t="shared" si="258"/>
        <v>Jun</v>
      </c>
      <c r="F3239" s="89" t="str">
        <f t="shared" si="259"/>
        <v>Jun 15, 2018</v>
      </c>
      <c r="G3239" s="213">
        <f>VLOOKUP(Table35[[#This Row],[investing.com format]],'Data Investing'!A:B,2,)</f>
        <v>1.1444000000000001</v>
      </c>
    </row>
    <row r="3240" spans="1:7" x14ac:dyDescent="0.45">
      <c r="A3240" s="212">
        <v>43269</v>
      </c>
      <c r="B3240" s="100">
        <f t="shared" si="255"/>
        <v>18</v>
      </c>
      <c r="C3240" s="89">
        <f t="shared" si="256"/>
        <v>6</v>
      </c>
      <c r="D3240" s="89">
        <f t="shared" si="257"/>
        <v>2018</v>
      </c>
      <c r="E3240" s="89" t="str">
        <f t="shared" si="258"/>
        <v>Jun</v>
      </c>
      <c r="F3240" s="89" t="str">
        <f t="shared" si="259"/>
        <v>Jun 18, 2018</v>
      </c>
      <c r="G3240" s="213">
        <f>VLOOKUP(Table35[[#This Row],[investing.com format]],'Data Investing'!A:B,2,)</f>
        <v>1.1395</v>
      </c>
    </row>
    <row r="3241" spans="1:7" x14ac:dyDescent="0.45">
      <c r="A3241" s="212">
        <v>43270</v>
      </c>
      <c r="B3241" s="100">
        <f t="shared" si="255"/>
        <v>19</v>
      </c>
      <c r="C3241" s="89">
        <f t="shared" si="256"/>
        <v>6</v>
      </c>
      <c r="D3241" s="89">
        <f t="shared" si="257"/>
        <v>2018</v>
      </c>
      <c r="E3241" s="89" t="str">
        <f t="shared" si="258"/>
        <v>Jun</v>
      </c>
      <c r="F3241" s="89" t="str">
        <f t="shared" si="259"/>
        <v>Jun 19, 2018</v>
      </c>
      <c r="G3241" s="213">
        <f>VLOOKUP(Table35[[#This Row],[investing.com format]],'Data Investing'!A:B,2,)</f>
        <v>1.1372</v>
      </c>
    </row>
    <row r="3242" spans="1:7" x14ac:dyDescent="0.45">
      <c r="A3242" s="212">
        <v>43271</v>
      </c>
      <c r="B3242" s="100">
        <f t="shared" si="255"/>
        <v>20</v>
      </c>
      <c r="C3242" s="89">
        <f t="shared" si="256"/>
        <v>6</v>
      </c>
      <c r="D3242" s="89">
        <f t="shared" si="257"/>
        <v>2018</v>
      </c>
      <c r="E3242" s="89" t="str">
        <f t="shared" si="258"/>
        <v>Jun</v>
      </c>
      <c r="F3242" s="89" t="str">
        <f t="shared" si="259"/>
        <v>Jun 20, 2018</v>
      </c>
      <c r="G3242" s="213">
        <f>VLOOKUP(Table35[[#This Row],[investing.com format]],'Data Investing'!A:B,2,)</f>
        <v>1.1383000000000001</v>
      </c>
    </row>
    <row r="3243" spans="1:7" x14ac:dyDescent="0.45">
      <c r="A3243" s="212">
        <v>43272</v>
      </c>
      <c r="B3243" s="100">
        <f t="shared" si="255"/>
        <v>21</v>
      </c>
      <c r="C3243" s="89">
        <f t="shared" si="256"/>
        <v>6</v>
      </c>
      <c r="D3243" s="89">
        <f t="shared" si="257"/>
        <v>2018</v>
      </c>
      <c r="E3243" s="89" t="str">
        <f t="shared" si="258"/>
        <v>Jun</v>
      </c>
      <c r="F3243" s="89" t="str">
        <f t="shared" si="259"/>
        <v>Jun 21, 2018</v>
      </c>
      <c r="G3243" s="213">
        <f>VLOOKUP(Table35[[#This Row],[investing.com format]],'Data Investing'!A:B,2,)</f>
        <v>1.1420999999999999</v>
      </c>
    </row>
    <row r="3244" spans="1:7" x14ac:dyDescent="0.45">
      <c r="A3244" s="212">
        <v>43273</v>
      </c>
      <c r="B3244" s="100">
        <f t="shared" si="255"/>
        <v>22</v>
      </c>
      <c r="C3244" s="89">
        <f t="shared" si="256"/>
        <v>6</v>
      </c>
      <c r="D3244" s="89">
        <f t="shared" si="257"/>
        <v>2018</v>
      </c>
      <c r="E3244" s="89" t="str">
        <f t="shared" si="258"/>
        <v>Jun</v>
      </c>
      <c r="F3244" s="89" t="str">
        <f t="shared" si="259"/>
        <v>Jun 22, 2018</v>
      </c>
      <c r="G3244" s="213">
        <f>VLOOKUP(Table35[[#This Row],[investing.com format]],'Data Investing'!A:B,2,)</f>
        <v>1.1383000000000001</v>
      </c>
    </row>
    <row r="3245" spans="1:7" x14ac:dyDescent="0.45">
      <c r="A3245" s="212">
        <v>43276</v>
      </c>
      <c r="B3245" s="100">
        <f t="shared" si="255"/>
        <v>25</v>
      </c>
      <c r="C3245" s="89">
        <f t="shared" si="256"/>
        <v>6</v>
      </c>
      <c r="D3245" s="89">
        <f t="shared" si="257"/>
        <v>2018</v>
      </c>
      <c r="E3245" s="89" t="str">
        <f t="shared" si="258"/>
        <v>Jun</v>
      </c>
      <c r="F3245" s="89" t="str">
        <f t="shared" si="259"/>
        <v>Jun 25, 2018</v>
      </c>
      <c r="G3245" s="213">
        <f>VLOOKUP(Table35[[#This Row],[investing.com format]],'Data Investing'!A:B,2,)</f>
        <v>1.1343000000000001</v>
      </c>
    </row>
    <row r="3246" spans="1:7" x14ac:dyDescent="0.45">
      <c r="A3246" s="212">
        <v>43277</v>
      </c>
      <c r="B3246" s="100">
        <f t="shared" si="255"/>
        <v>26</v>
      </c>
      <c r="C3246" s="89">
        <f t="shared" si="256"/>
        <v>6</v>
      </c>
      <c r="D3246" s="89">
        <f t="shared" si="257"/>
        <v>2018</v>
      </c>
      <c r="E3246" s="89" t="str">
        <f t="shared" si="258"/>
        <v>Jun</v>
      </c>
      <c r="F3246" s="89" t="str">
        <f t="shared" si="259"/>
        <v>Jun 26, 2018</v>
      </c>
      <c r="G3246" s="213">
        <f>VLOOKUP(Table35[[#This Row],[investing.com format]],'Data Investing'!A:B,2,)</f>
        <v>1.1355999999999999</v>
      </c>
    </row>
    <row r="3247" spans="1:7" x14ac:dyDescent="0.45">
      <c r="A3247" s="212">
        <v>43278</v>
      </c>
      <c r="B3247" s="100">
        <f t="shared" si="255"/>
        <v>27</v>
      </c>
      <c r="C3247" s="89">
        <f t="shared" si="256"/>
        <v>6</v>
      </c>
      <c r="D3247" s="89">
        <f t="shared" si="257"/>
        <v>2018</v>
      </c>
      <c r="E3247" s="89" t="str">
        <f t="shared" si="258"/>
        <v>Jun</v>
      </c>
      <c r="F3247" s="89" t="str">
        <f t="shared" si="259"/>
        <v>Jun 27, 2018</v>
      </c>
      <c r="G3247" s="213">
        <f>VLOOKUP(Table35[[#This Row],[investing.com format]],'Data Investing'!A:B,2,)</f>
        <v>1.1349</v>
      </c>
    </row>
    <row r="3248" spans="1:7" x14ac:dyDescent="0.45">
      <c r="A3248" s="212">
        <v>43279</v>
      </c>
      <c r="B3248" s="100">
        <f t="shared" si="255"/>
        <v>28</v>
      </c>
      <c r="C3248" s="89">
        <f t="shared" si="256"/>
        <v>6</v>
      </c>
      <c r="D3248" s="89">
        <f t="shared" si="257"/>
        <v>2018</v>
      </c>
      <c r="E3248" s="89" t="str">
        <f t="shared" si="258"/>
        <v>Jun</v>
      </c>
      <c r="F3248" s="89" t="str">
        <f t="shared" si="259"/>
        <v>Jun 28, 2018</v>
      </c>
      <c r="G3248" s="213">
        <f>VLOOKUP(Table35[[#This Row],[investing.com format]],'Data Investing'!A:B,2,)</f>
        <v>1.1304000000000001</v>
      </c>
    </row>
    <row r="3249" spans="1:7" x14ac:dyDescent="0.45">
      <c r="A3249" s="212">
        <v>43280</v>
      </c>
      <c r="B3249" s="100">
        <f t="shared" si="255"/>
        <v>29</v>
      </c>
      <c r="C3249" s="89">
        <f t="shared" si="256"/>
        <v>6</v>
      </c>
      <c r="D3249" s="89">
        <f t="shared" si="257"/>
        <v>2018</v>
      </c>
      <c r="E3249" s="89" t="str">
        <f t="shared" si="258"/>
        <v>Jun</v>
      </c>
      <c r="F3249" s="89" t="str">
        <f t="shared" si="259"/>
        <v>Jun 29, 2018</v>
      </c>
      <c r="G3249" s="213">
        <f>VLOOKUP(Table35[[#This Row],[investing.com format]],'Data Investing'!A:B,2,)</f>
        <v>1.1304000000000001</v>
      </c>
    </row>
    <row r="3250" spans="1:7" x14ac:dyDescent="0.45">
      <c r="A3250" s="212">
        <v>43283</v>
      </c>
      <c r="B3250" s="100">
        <f t="shared" si="255"/>
        <v>2</v>
      </c>
      <c r="C3250" s="89">
        <f t="shared" si="256"/>
        <v>7</v>
      </c>
      <c r="D3250" s="89">
        <f t="shared" si="257"/>
        <v>2018</v>
      </c>
      <c r="E3250" s="89" t="str">
        <f t="shared" si="258"/>
        <v>Jul</v>
      </c>
      <c r="F3250" s="89" t="str">
        <f t="shared" si="259"/>
        <v>Jul 02, 2018</v>
      </c>
      <c r="G3250" s="213">
        <f>VLOOKUP(Table35[[#This Row],[investing.com format]],'Data Investing'!A:B,2,)</f>
        <v>1.1292</v>
      </c>
    </row>
    <row r="3251" spans="1:7" x14ac:dyDescent="0.45">
      <c r="A3251" s="212">
        <v>43284</v>
      </c>
      <c r="B3251" s="100">
        <f t="shared" si="255"/>
        <v>3</v>
      </c>
      <c r="C3251" s="89">
        <f t="shared" si="256"/>
        <v>7</v>
      </c>
      <c r="D3251" s="89">
        <f t="shared" si="257"/>
        <v>2018</v>
      </c>
      <c r="E3251" s="89" t="str">
        <f t="shared" si="258"/>
        <v>Jul</v>
      </c>
      <c r="F3251" s="89" t="str">
        <f t="shared" si="259"/>
        <v>Jul 03, 2018</v>
      </c>
      <c r="G3251" s="213">
        <f>VLOOKUP(Table35[[#This Row],[investing.com format]],'Data Investing'!A:B,2,)</f>
        <v>1.1317999999999999</v>
      </c>
    </row>
    <row r="3252" spans="1:7" x14ac:dyDescent="0.45">
      <c r="A3252" s="212">
        <v>43286</v>
      </c>
      <c r="B3252" s="100">
        <f t="shared" si="255"/>
        <v>5</v>
      </c>
      <c r="C3252" s="89">
        <f t="shared" si="256"/>
        <v>7</v>
      </c>
      <c r="D3252" s="89">
        <f t="shared" si="257"/>
        <v>2018</v>
      </c>
      <c r="E3252" s="89" t="str">
        <f t="shared" si="258"/>
        <v>Jul</v>
      </c>
      <c r="F3252" s="89" t="str">
        <f t="shared" si="259"/>
        <v>Jul 05, 2018</v>
      </c>
      <c r="G3252" s="213">
        <f>VLOOKUP(Table35[[#This Row],[investing.com format]],'Data Investing'!A:B,2,)</f>
        <v>1.1314</v>
      </c>
    </row>
    <row r="3253" spans="1:7" x14ac:dyDescent="0.45">
      <c r="A3253" s="212">
        <v>43287</v>
      </c>
      <c r="B3253" s="100">
        <f t="shared" si="255"/>
        <v>6</v>
      </c>
      <c r="C3253" s="89">
        <f t="shared" si="256"/>
        <v>7</v>
      </c>
      <c r="D3253" s="89">
        <f t="shared" si="257"/>
        <v>2018</v>
      </c>
      <c r="E3253" s="89" t="str">
        <f t="shared" si="258"/>
        <v>Jul</v>
      </c>
      <c r="F3253" s="89" t="str">
        <f t="shared" si="259"/>
        <v>Jul 06, 2018</v>
      </c>
      <c r="G3253" s="213">
        <f>VLOOKUP(Table35[[#This Row],[investing.com format]],'Data Investing'!A:B,2,)</f>
        <v>1.131</v>
      </c>
    </row>
    <row r="3254" spans="1:7" x14ac:dyDescent="0.45">
      <c r="A3254" s="212">
        <v>43290</v>
      </c>
      <c r="B3254" s="100">
        <f t="shared" si="255"/>
        <v>9</v>
      </c>
      <c r="C3254" s="89">
        <f t="shared" si="256"/>
        <v>7</v>
      </c>
      <c r="D3254" s="89">
        <f t="shared" si="257"/>
        <v>2018</v>
      </c>
      <c r="E3254" s="89" t="str">
        <f t="shared" si="258"/>
        <v>Jul</v>
      </c>
      <c r="F3254" s="89" t="str">
        <f t="shared" si="259"/>
        <v>Jul 09, 2018</v>
      </c>
      <c r="G3254" s="213">
        <f>VLOOKUP(Table35[[#This Row],[investing.com format]],'Data Investing'!A:B,2,)</f>
        <v>1.1283000000000001</v>
      </c>
    </row>
    <row r="3255" spans="1:7" x14ac:dyDescent="0.45">
      <c r="A3255" s="212">
        <v>43291</v>
      </c>
      <c r="B3255" s="100">
        <f t="shared" si="255"/>
        <v>10</v>
      </c>
      <c r="C3255" s="89">
        <f t="shared" si="256"/>
        <v>7</v>
      </c>
      <c r="D3255" s="89">
        <f t="shared" si="257"/>
        <v>2018</v>
      </c>
      <c r="E3255" s="89" t="str">
        <f t="shared" si="258"/>
        <v>Jul</v>
      </c>
      <c r="F3255" s="89" t="str">
        <f t="shared" si="259"/>
        <v>Jul 10, 2018</v>
      </c>
      <c r="G3255" s="213">
        <f>VLOOKUP(Table35[[#This Row],[investing.com format]],'Data Investing'!A:B,2,)</f>
        <v>1.1304000000000001</v>
      </c>
    </row>
    <row r="3256" spans="1:7" x14ac:dyDescent="0.45">
      <c r="A3256" s="212">
        <v>43292</v>
      </c>
      <c r="B3256" s="100">
        <f t="shared" si="255"/>
        <v>11</v>
      </c>
      <c r="C3256" s="89">
        <f t="shared" si="256"/>
        <v>7</v>
      </c>
      <c r="D3256" s="89">
        <f t="shared" si="257"/>
        <v>2018</v>
      </c>
      <c r="E3256" s="89" t="str">
        <f t="shared" si="258"/>
        <v>Jul</v>
      </c>
      <c r="F3256" s="89" t="str">
        <f t="shared" si="259"/>
        <v>Jul 11, 2018</v>
      </c>
      <c r="G3256" s="213">
        <f>VLOOKUP(Table35[[#This Row],[investing.com format]],'Data Investing'!A:B,2,)</f>
        <v>1.1312</v>
      </c>
    </row>
    <row r="3257" spans="1:7" x14ac:dyDescent="0.45">
      <c r="A3257" s="212">
        <v>43293</v>
      </c>
      <c r="B3257" s="100">
        <f t="shared" si="255"/>
        <v>12</v>
      </c>
      <c r="C3257" s="89">
        <f t="shared" si="256"/>
        <v>7</v>
      </c>
      <c r="D3257" s="89">
        <f t="shared" si="257"/>
        <v>2018</v>
      </c>
      <c r="E3257" s="89" t="str">
        <f t="shared" si="258"/>
        <v>Jul</v>
      </c>
      <c r="F3257" s="89" t="str">
        <f t="shared" si="259"/>
        <v>Jul 12, 2018</v>
      </c>
      <c r="G3257" s="213">
        <f>VLOOKUP(Table35[[#This Row],[investing.com format]],'Data Investing'!A:B,2,)</f>
        <v>1.1314</v>
      </c>
    </row>
    <row r="3258" spans="1:7" x14ac:dyDescent="0.45">
      <c r="A3258" s="212">
        <v>43294</v>
      </c>
      <c r="B3258" s="100">
        <f t="shared" si="255"/>
        <v>13</v>
      </c>
      <c r="C3258" s="89">
        <f t="shared" si="256"/>
        <v>7</v>
      </c>
      <c r="D3258" s="89">
        <f t="shared" si="257"/>
        <v>2018</v>
      </c>
      <c r="E3258" s="89" t="str">
        <f t="shared" si="258"/>
        <v>Jul</v>
      </c>
      <c r="F3258" s="89" t="str">
        <f t="shared" si="259"/>
        <v>Jul 13, 2018</v>
      </c>
      <c r="G3258" s="213">
        <f>VLOOKUP(Table35[[#This Row],[investing.com format]],'Data Investing'!A:B,2,)</f>
        <v>1.1325000000000001</v>
      </c>
    </row>
    <row r="3259" spans="1:7" x14ac:dyDescent="0.45">
      <c r="A3259" s="212">
        <v>43297</v>
      </c>
      <c r="B3259" s="100">
        <f t="shared" si="255"/>
        <v>16</v>
      </c>
      <c r="C3259" s="89">
        <f t="shared" si="256"/>
        <v>7</v>
      </c>
      <c r="D3259" s="89">
        <f t="shared" si="257"/>
        <v>2018</v>
      </c>
      <c r="E3259" s="89" t="str">
        <f t="shared" si="258"/>
        <v>Jul</v>
      </c>
      <c r="F3259" s="89" t="str">
        <f t="shared" si="259"/>
        <v>Jul 16, 2018</v>
      </c>
      <c r="G3259" s="213">
        <f>VLOOKUP(Table35[[#This Row],[investing.com format]],'Data Investing'!A:B,2,)</f>
        <v>1.1303000000000001</v>
      </c>
    </row>
    <row r="3260" spans="1:7" x14ac:dyDescent="0.45">
      <c r="A3260" s="212">
        <v>43298</v>
      </c>
      <c r="B3260" s="100">
        <f t="shared" si="255"/>
        <v>17</v>
      </c>
      <c r="C3260" s="89">
        <f t="shared" si="256"/>
        <v>7</v>
      </c>
      <c r="D3260" s="89">
        <f t="shared" si="257"/>
        <v>2018</v>
      </c>
      <c r="E3260" s="89" t="str">
        <f t="shared" si="258"/>
        <v>Jul</v>
      </c>
      <c r="F3260" s="89" t="str">
        <f t="shared" si="259"/>
        <v>Jul 17, 2018</v>
      </c>
      <c r="G3260" s="213">
        <f>VLOOKUP(Table35[[#This Row],[investing.com format]],'Data Investing'!A:B,2,)</f>
        <v>1.1247</v>
      </c>
    </row>
    <row r="3261" spans="1:7" x14ac:dyDescent="0.45">
      <c r="A3261" s="212">
        <v>43299</v>
      </c>
      <c r="B3261" s="100">
        <f t="shared" si="255"/>
        <v>18</v>
      </c>
      <c r="C3261" s="89">
        <f t="shared" si="256"/>
        <v>7</v>
      </c>
      <c r="D3261" s="89">
        <f t="shared" si="257"/>
        <v>2018</v>
      </c>
      <c r="E3261" s="89" t="str">
        <f t="shared" si="258"/>
        <v>Jul</v>
      </c>
      <c r="F3261" s="89" t="str">
        <f t="shared" si="259"/>
        <v>Jul 18, 2018</v>
      </c>
      <c r="G3261" s="213">
        <f>VLOOKUP(Table35[[#This Row],[investing.com format]],'Data Investing'!A:B,2,)</f>
        <v>1.1233</v>
      </c>
    </row>
    <row r="3262" spans="1:7" x14ac:dyDescent="0.45">
      <c r="A3262" s="212">
        <v>43300</v>
      </c>
      <c r="B3262" s="100">
        <f t="shared" si="255"/>
        <v>19</v>
      </c>
      <c r="C3262" s="89">
        <f t="shared" si="256"/>
        <v>7</v>
      </c>
      <c r="D3262" s="89">
        <f t="shared" si="257"/>
        <v>2018</v>
      </c>
      <c r="E3262" s="89" t="str">
        <f t="shared" si="258"/>
        <v>Jul</v>
      </c>
      <c r="F3262" s="89" t="str">
        <f t="shared" si="259"/>
        <v>Jul 19, 2018</v>
      </c>
      <c r="G3262" s="213">
        <f>VLOOKUP(Table35[[#This Row],[investing.com format]],'Data Investing'!A:B,2,)</f>
        <v>1.1177999999999999</v>
      </c>
    </row>
    <row r="3263" spans="1:7" x14ac:dyDescent="0.45">
      <c r="A3263" s="212">
        <v>43301</v>
      </c>
      <c r="B3263" s="100">
        <f t="shared" si="255"/>
        <v>20</v>
      </c>
      <c r="C3263" s="89">
        <f t="shared" si="256"/>
        <v>7</v>
      </c>
      <c r="D3263" s="89">
        <f t="shared" si="257"/>
        <v>2018</v>
      </c>
      <c r="E3263" s="89" t="str">
        <f t="shared" si="258"/>
        <v>Jul</v>
      </c>
      <c r="F3263" s="89" t="str">
        <f t="shared" si="259"/>
        <v>Jul 20, 2018</v>
      </c>
      <c r="G3263" s="213">
        <f>VLOOKUP(Table35[[#This Row],[investing.com format]],'Data Investing'!A:B,2,)</f>
        <v>1.1206</v>
      </c>
    </row>
    <row r="3264" spans="1:7" x14ac:dyDescent="0.45">
      <c r="A3264" s="212">
        <v>43304</v>
      </c>
      <c r="B3264" s="100">
        <f t="shared" si="255"/>
        <v>23</v>
      </c>
      <c r="C3264" s="89">
        <f t="shared" si="256"/>
        <v>7</v>
      </c>
      <c r="D3264" s="89">
        <f t="shared" si="257"/>
        <v>2018</v>
      </c>
      <c r="E3264" s="89" t="str">
        <f t="shared" si="258"/>
        <v>Jul</v>
      </c>
      <c r="F3264" s="89" t="str">
        <f t="shared" si="259"/>
        <v>Jul 23, 2018</v>
      </c>
      <c r="G3264" s="213">
        <f>VLOOKUP(Table35[[#This Row],[investing.com format]],'Data Investing'!A:B,2,)</f>
        <v>1.1206</v>
      </c>
    </row>
    <row r="3265" spans="1:7" x14ac:dyDescent="0.45">
      <c r="A3265" s="212">
        <v>43305</v>
      </c>
      <c r="B3265" s="100">
        <f t="shared" si="255"/>
        <v>24</v>
      </c>
      <c r="C3265" s="89">
        <f t="shared" si="256"/>
        <v>7</v>
      </c>
      <c r="D3265" s="89">
        <f t="shared" si="257"/>
        <v>2018</v>
      </c>
      <c r="E3265" s="89" t="str">
        <f t="shared" si="258"/>
        <v>Jul</v>
      </c>
      <c r="F3265" s="89" t="str">
        <f t="shared" si="259"/>
        <v>Jul 24, 2018</v>
      </c>
      <c r="G3265" s="213">
        <f>VLOOKUP(Table35[[#This Row],[investing.com format]],'Data Investing'!A:B,2,)</f>
        <v>1.1248</v>
      </c>
    </row>
    <row r="3266" spans="1:7" x14ac:dyDescent="0.45">
      <c r="A3266" s="212">
        <v>43306</v>
      </c>
      <c r="B3266" s="100">
        <f t="shared" si="255"/>
        <v>25</v>
      </c>
      <c r="C3266" s="89">
        <f t="shared" si="256"/>
        <v>7</v>
      </c>
      <c r="D3266" s="89">
        <f t="shared" si="257"/>
        <v>2018</v>
      </c>
      <c r="E3266" s="89" t="str">
        <f t="shared" si="258"/>
        <v>Jul</v>
      </c>
      <c r="F3266" s="89" t="str">
        <f t="shared" si="259"/>
        <v>Jul 25, 2018</v>
      </c>
      <c r="G3266" s="213">
        <f>VLOOKUP(Table35[[#This Row],[investing.com format]],'Data Investing'!A:B,2,)</f>
        <v>1.1245000000000001</v>
      </c>
    </row>
    <row r="3267" spans="1:7" x14ac:dyDescent="0.45">
      <c r="A3267" s="212">
        <v>43307</v>
      </c>
      <c r="B3267" s="100">
        <f t="shared" si="255"/>
        <v>26</v>
      </c>
      <c r="C3267" s="89">
        <f t="shared" si="256"/>
        <v>7</v>
      </c>
      <c r="D3267" s="89">
        <f t="shared" si="257"/>
        <v>2018</v>
      </c>
      <c r="E3267" s="89" t="str">
        <f t="shared" si="258"/>
        <v>Jul</v>
      </c>
      <c r="F3267" s="89" t="str">
        <f t="shared" si="259"/>
        <v>Jul 26, 2018</v>
      </c>
      <c r="G3267" s="213">
        <f>VLOOKUP(Table35[[#This Row],[investing.com format]],'Data Investing'!A:B,2,)</f>
        <v>1.1259999999999999</v>
      </c>
    </row>
    <row r="3268" spans="1:7" x14ac:dyDescent="0.45">
      <c r="A3268" s="212">
        <v>43308</v>
      </c>
      <c r="B3268" s="100">
        <f t="shared" si="255"/>
        <v>27</v>
      </c>
      <c r="C3268" s="89">
        <f t="shared" si="256"/>
        <v>7</v>
      </c>
      <c r="D3268" s="89">
        <f t="shared" si="257"/>
        <v>2018</v>
      </c>
      <c r="E3268" s="89" t="str">
        <f t="shared" si="258"/>
        <v>Jul</v>
      </c>
      <c r="F3268" s="89" t="str">
        <f t="shared" si="259"/>
        <v>Jul 27, 2018</v>
      </c>
      <c r="G3268" s="213">
        <f>VLOOKUP(Table35[[#This Row],[investing.com format]],'Data Investing'!A:B,2,)</f>
        <v>1.1247</v>
      </c>
    </row>
    <row r="3269" spans="1:7" x14ac:dyDescent="0.45">
      <c r="A3269" s="212">
        <v>43311</v>
      </c>
      <c r="B3269" s="100">
        <f t="shared" si="255"/>
        <v>30</v>
      </c>
      <c r="C3269" s="89">
        <f t="shared" si="256"/>
        <v>7</v>
      </c>
      <c r="D3269" s="89">
        <f t="shared" si="257"/>
        <v>2018</v>
      </c>
      <c r="E3269" s="89" t="str">
        <f t="shared" si="258"/>
        <v>Jul</v>
      </c>
      <c r="F3269" s="89" t="str">
        <f t="shared" si="259"/>
        <v>Jul 30, 2018</v>
      </c>
      <c r="G3269" s="213">
        <f>VLOOKUP(Table35[[#This Row],[investing.com format]],'Data Investing'!A:B,2,)</f>
        <v>1.1220000000000001</v>
      </c>
    </row>
    <row r="3270" spans="1:7" x14ac:dyDescent="0.45">
      <c r="A3270" s="212">
        <v>43312</v>
      </c>
      <c r="B3270" s="100">
        <f t="shared" si="255"/>
        <v>31</v>
      </c>
      <c r="C3270" s="89">
        <f t="shared" si="256"/>
        <v>7</v>
      </c>
      <c r="D3270" s="89">
        <f t="shared" si="257"/>
        <v>2018</v>
      </c>
      <c r="E3270" s="89" t="str">
        <f t="shared" si="258"/>
        <v>Jul</v>
      </c>
      <c r="F3270" s="89" t="str">
        <f t="shared" si="259"/>
        <v>Jul 31, 2018</v>
      </c>
      <c r="G3270" s="213">
        <f>VLOOKUP(Table35[[#This Row],[investing.com format]],'Data Investing'!A:B,2,)</f>
        <v>1.1227</v>
      </c>
    </row>
    <row r="3271" spans="1:7" x14ac:dyDescent="0.45">
      <c r="A3271" s="212">
        <v>43313</v>
      </c>
      <c r="B3271" s="100">
        <f t="shared" si="255"/>
        <v>1</v>
      </c>
      <c r="C3271" s="89">
        <f t="shared" si="256"/>
        <v>8</v>
      </c>
      <c r="D3271" s="89">
        <f t="shared" si="257"/>
        <v>2018</v>
      </c>
      <c r="E3271" s="89" t="str">
        <f t="shared" si="258"/>
        <v>Aug</v>
      </c>
      <c r="F3271" s="89" t="str">
        <f t="shared" si="259"/>
        <v>Aug 01, 2018</v>
      </c>
      <c r="G3271" s="213">
        <f>VLOOKUP(Table35[[#This Row],[investing.com format]],'Data Investing'!A:B,2,)</f>
        <v>1.1257999999999999</v>
      </c>
    </row>
    <row r="3272" spans="1:7" x14ac:dyDescent="0.45">
      <c r="A3272" s="212">
        <v>43314</v>
      </c>
      <c r="B3272" s="100">
        <f t="shared" si="255"/>
        <v>2</v>
      </c>
      <c r="C3272" s="89">
        <f t="shared" si="256"/>
        <v>8</v>
      </c>
      <c r="D3272" s="89">
        <f t="shared" si="257"/>
        <v>2018</v>
      </c>
      <c r="E3272" s="89" t="str">
        <f t="shared" si="258"/>
        <v>Aug</v>
      </c>
      <c r="F3272" s="89" t="str">
        <f t="shared" si="259"/>
        <v>Aug 02, 2018</v>
      </c>
      <c r="G3272" s="213">
        <f>VLOOKUP(Table35[[#This Row],[investing.com format]],'Data Investing'!A:B,2,)</f>
        <v>1.1238999999999999</v>
      </c>
    </row>
    <row r="3273" spans="1:7" x14ac:dyDescent="0.45">
      <c r="A3273" s="212">
        <v>43315</v>
      </c>
      <c r="B3273" s="100">
        <f t="shared" si="255"/>
        <v>3</v>
      </c>
      <c r="C3273" s="89">
        <f t="shared" si="256"/>
        <v>8</v>
      </c>
      <c r="D3273" s="89">
        <f t="shared" si="257"/>
        <v>2018</v>
      </c>
      <c r="E3273" s="89" t="str">
        <f t="shared" si="258"/>
        <v>Aug</v>
      </c>
      <c r="F3273" s="89" t="str">
        <f t="shared" si="259"/>
        <v>Aug 03, 2018</v>
      </c>
      <c r="G3273" s="213">
        <f>VLOOKUP(Table35[[#This Row],[investing.com format]],'Data Investing'!A:B,2,)</f>
        <v>1.1245000000000001</v>
      </c>
    </row>
    <row r="3274" spans="1:7" x14ac:dyDescent="0.45">
      <c r="A3274" s="212">
        <v>43318</v>
      </c>
      <c r="B3274" s="100">
        <f t="shared" si="255"/>
        <v>6</v>
      </c>
      <c r="C3274" s="89">
        <f t="shared" si="256"/>
        <v>8</v>
      </c>
      <c r="D3274" s="89">
        <f t="shared" si="257"/>
        <v>2018</v>
      </c>
      <c r="E3274" s="89" t="str">
        <f t="shared" si="258"/>
        <v>Aug</v>
      </c>
      <c r="F3274" s="89" t="str">
        <f t="shared" si="259"/>
        <v>Aug 06, 2018</v>
      </c>
      <c r="G3274" s="213">
        <f>VLOOKUP(Table35[[#This Row],[investing.com format]],'Data Investing'!A:B,2,)</f>
        <v>1.1203000000000001</v>
      </c>
    </row>
    <row r="3275" spans="1:7" x14ac:dyDescent="0.45">
      <c r="A3275" s="212">
        <v>43319</v>
      </c>
      <c r="B3275" s="100">
        <f t="shared" si="255"/>
        <v>7</v>
      </c>
      <c r="C3275" s="89">
        <f t="shared" si="256"/>
        <v>8</v>
      </c>
      <c r="D3275" s="89">
        <f t="shared" si="257"/>
        <v>2018</v>
      </c>
      <c r="E3275" s="89" t="str">
        <f t="shared" si="258"/>
        <v>Aug</v>
      </c>
      <c r="F3275" s="89" t="str">
        <f t="shared" si="259"/>
        <v>Aug 07, 2018</v>
      </c>
      <c r="G3275" s="213">
        <f>VLOOKUP(Table35[[#This Row],[investing.com format]],'Data Investing'!A:B,2,)</f>
        <v>1.1155999999999999</v>
      </c>
    </row>
    <row r="3276" spans="1:7" x14ac:dyDescent="0.45">
      <c r="A3276" s="212">
        <v>43320</v>
      </c>
      <c r="B3276" s="100">
        <f t="shared" si="255"/>
        <v>8</v>
      </c>
      <c r="C3276" s="89">
        <f t="shared" si="256"/>
        <v>8</v>
      </c>
      <c r="D3276" s="89">
        <f t="shared" si="257"/>
        <v>2018</v>
      </c>
      <c r="E3276" s="89" t="str">
        <f t="shared" si="258"/>
        <v>Aug</v>
      </c>
      <c r="F3276" s="89" t="str">
        <f t="shared" si="259"/>
        <v>Aug 08, 2018</v>
      </c>
      <c r="G3276" s="213">
        <f>VLOOKUP(Table35[[#This Row],[investing.com format]],'Data Investing'!A:B,2,)</f>
        <v>1.1093999999999999</v>
      </c>
    </row>
    <row r="3277" spans="1:7" x14ac:dyDescent="0.45">
      <c r="A3277" s="212">
        <v>43321</v>
      </c>
      <c r="B3277" s="100">
        <f t="shared" si="255"/>
        <v>9</v>
      </c>
      <c r="C3277" s="89">
        <f t="shared" si="256"/>
        <v>8</v>
      </c>
      <c r="D3277" s="89">
        <f t="shared" si="257"/>
        <v>2018</v>
      </c>
      <c r="E3277" s="89" t="str">
        <f t="shared" si="258"/>
        <v>Aug</v>
      </c>
      <c r="F3277" s="89" t="str">
        <f t="shared" si="259"/>
        <v>Aug 09, 2018</v>
      </c>
      <c r="G3277" s="213">
        <f>VLOOKUP(Table35[[#This Row],[investing.com format]],'Data Investing'!A:B,2,)</f>
        <v>1.1125</v>
      </c>
    </row>
    <row r="3278" spans="1:7" x14ac:dyDescent="0.45">
      <c r="A3278" s="212">
        <v>43322</v>
      </c>
      <c r="B3278" s="100">
        <f t="shared" si="255"/>
        <v>10</v>
      </c>
      <c r="C3278" s="89">
        <f t="shared" si="256"/>
        <v>8</v>
      </c>
      <c r="D3278" s="89">
        <f t="shared" si="257"/>
        <v>2018</v>
      </c>
      <c r="E3278" s="89" t="str">
        <f t="shared" si="258"/>
        <v>Aug</v>
      </c>
      <c r="F3278" s="89" t="str">
        <f t="shared" si="259"/>
        <v>Aug 10, 2018</v>
      </c>
      <c r="G3278" s="213">
        <f>VLOOKUP(Table35[[#This Row],[investing.com format]],'Data Investing'!A:B,2,)</f>
        <v>1.119</v>
      </c>
    </row>
    <row r="3279" spans="1:7" x14ac:dyDescent="0.45">
      <c r="A3279" s="212">
        <v>43325</v>
      </c>
      <c r="B3279" s="100">
        <f t="shared" si="255"/>
        <v>13</v>
      </c>
      <c r="C3279" s="89">
        <f t="shared" si="256"/>
        <v>8</v>
      </c>
      <c r="D3279" s="89">
        <f t="shared" si="257"/>
        <v>2018</v>
      </c>
      <c r="E3279" s="89" t="str">
        <f t="shared" si="258"/>
        <v>Aug</v>
      </c>
      <c r="F3279" s="89" t="str">
        <f t="shared" si="259"/>
        <v>Aug 13, 2018</v>
      </c>
      <c r="G3279" s="213">
        <f>VLOOKUP(Table35[[#This Row],[investing.com format]],'Data Investing'!A:B,2,)</f>
        <v>1.1191</v>
      </c>
    </row>
    <row r="3280" spans="1:7" x14ac:dyDescent="0.45">
      <c r="A3280" s="212">
        <v>43326</v>
      </c>
      <c r="B3280" s="100">
        <f t="shared" si="255"/>
        <v>14</v>
      </c>
      <c r="C3280" s="89">
        <f t="shared" si="256"/>
        <v>8</v>
      </c>
      <c r="D3280" s="89">
        <f t="shared" si="257"/>
        <v>2018</v>
      </c>
      <c r="E3280" s="89" t="str">
        <f t="shared" si="258"/>
        <v>Aug</v>
      </c>
      <c r="F3280" s="89" t="str">
        <f t="shared" si="259"/>
        <v>Aug 14, 2018</v>
      </c>
      <c r="G3280" s="213">
        <f>VLOOKUP(Table35[[#This Row],[investing.com format]],'Data Investing'!A:B,2,)</f>
        <v>1.1217999999999999</v>
      </c>
    </row>
    <row r="3281" spans="1:7" x14ac:dyDescent="0.45">
      <c r="A3281" s="212">
        <v>43327</v>
      </c>
      <c r="B3281" s="100">
        <f t="shared" si="255"/>
        <v>15</v>
      </c>
      <c r="C3281" s="89">
        <f t="shared" si="256"/>
        <v>8</v>
      </c>
      <c r="D3281" s="89">
        <f t="shared" si="257"/>
        <v>2018</v>
      </c>
      <c r="E3281" s="89" t="str">
        <f t="shared" si="258"/>
        <v>Aug</v>
      </c>
      <c r="F3281" s="89" t="str">
        <f t="shared" si="259"/>
        <v>Aug 15, 2018</v>
      </c>
      <c r="G3281" s="213">
        <f>VLOOKUP(Table35[[#This Row],[investing.com format]],'Data Investing'!A:B,2,)</f>
        <v>1.1193</v>
      </c>
    </row>
    <row r="3282" spans="1:7" x14ac:dyDescent="0.45">
      <c r="A3282" s="212">
        <v>43328</v>
      </c>
      <c r="B3282" s="100">
        <f t="shared" ref="B3282:B3345" si="260">DAY(A3282)</f>
        <v>16</v>
      </c>
      <c r="C3282" s="89">
        <f t="shared" ref="C3282:C3345" si="261">MONTH(A3282)</f>
        <v>8</v>
      </c>
      <c r="D3282" s="89">
        <f t="shared" ref="D3282:D3345" si="262">YEAR(A3282)</f>
        <v>2018</v>
      </c>
      <c r="E3282" s="89" t="str">
        <f t="shared" ref="E3282:E3345" si="263">VLOOKUP(C3282,$K$2:$L$13,2,)</f>
        <v>Aug</v>
      </c>
      <c r="F3282" s="89" t="str">
        <f t="shared" ref="F3282:F3345" si="264">IF(B3282&lt;10,E3282&amp;" 0"&amp; B3282&amp;", " &amp;D3282,E3282&amp;" "&amp; B3282&amp;", " &amp;D3282)</f>
        <v>Aug 16, 2018</v>
      </c>
      <c r="G3282" s="213">
        <f>VLOOKUP(Table35[[#This Row],[investing.com format]],'Data Investing'!A:B,2,)</f>
        <v>1.1180000000000001</v>
      </c>
    </row>
    <row r="3283" spans="1:7" x14ac:dyDescent="0.45">
      <c r="A3283" s="212">
        <v>43329</v>
      </c>
      <c r="B3283" s="100">
        <f t="shared" si="260"/>
        <v>17</v>
      </c>
      <c r="C3283" s="89">
        <f t="shared" si="261"/>
        <v>8</v>
      </c>
      <c r="D3283" s="89">
        <f t="shared" si="262"/>
        <v>2018</v>
      </c>
      <c r="E3283" s="89" t="str">
        <f t="shared" si="263"/>
        <v>Aug</v>
      </c>
      <c r="F3283" s="89" t="str">
        <f t="shared" si="264"/>
        <v>Aug 17, 2018</v>
      </c>
      <c r="G3283" s="213">
        <f>VLOOKUP(Table35[[#This Row],[investing.com format]],'Data Investing'!A:B,2,)</f>
        <v>1.115</v>
      </c>
    </row>
    <row r="3284" spans="1:7" x14ac:dyDescent="0.45">
      <c r="A3284" s="212">
        <v>43332</v>
      </c>
      <c r="B3284" s="100">
        <f t="shared" si="260"/>
        <v>20</v>
      </c>
      <c r="C3284" s="89">
        <f t="shared" si="261"/>
        <v>8</v>
      </c>
      <c r="D3284" s="89">
        <f t="shared" si="262"/>
        <v>2018</v>
      </c>
      <c r="E3284" s="89" t="str">
        <f t="shared" si="263"/>
        <v>Aug</v>
      </c>
      <c r="F3284" s="89" t="str">
        <f t="shared" si="264"/>
        <v>Aug 20, 2018</v>
      </c>
      <c r="G3284" s="213">
        <f>VLOOKUP(Table35[[#This Row],[investing.com format]],'Data Investing'!A:B,2,)</f>
        <v>1.1146</v>
      </c>
    </row>
    <row r="3285" spans="1:7" x14ac:dyDescent="0.45">
      <c r="A3285" s="212">
        <v>43333</v>
      </c>
      <c r="B3285" s="100">
        <f t="shared" si="260"/>
        <v>21</v>
      </c>
      <c r="C3285" s="89">
        <f t="shared" si="261"/>
        <v>8</v>
      </c>
      <c r="D3285" s="89">
        <f t="shared" si="262"/>
        <v>2018</v>
      </c>
      <c r="E3285" s="89" t="str">
        <f t="shared" si="263"/>
        <v>Aug</v>
      </c>
      <c r="F3285" s="89" t="str">
        <f t="shared" si="264"/>
        <v>Aug 21, 2018</v>
      </c>
      <c r="G3285" s="213">
        <f>VLOOKUP(Table35[[#This Row],[investing.com format]],'Data Investing'!A:B,2,)</f>
        <v>1.1151</v>
      </c>
    </row>
    <row r="3286" spans="1:7" x14ac:dyDescent="0.45">
      <c r="A3286" s="212">
        <v>43334</v>
      </c>
      <c r="B3286" s="100">
        <f t="shared" si="260"/>
        <v>22</v>
      </c>
      <c r="C3286" s="89">
        <f t="shared" si="261"/>
        <v>8</v>
      </c>
      <c r="D3286" s="89">
        <f t="shared" si="262"/>
        <v>2018</v>
      </c>
      <c r="E3286" s="89" t="str">
        <f t="shared" si="263"/>
        <v>Aug</v>
      </c>
      <c r="F3286" s="89" t="str">
        <f t="shared" si="264"/>
        <v>Aug 22, 2018</v>
      </c>
      <c r="G3286" s="213">
        <f>VLOOKUP(Table35[[#This Row],[investing.com format]],'Data Investing'!A:B,2,)</f>
        <v>1.1133</v>
      </c>
    </row>
    <row r="3287" spans="1:7" x14ac:dyDescent="0.45">
      <c r="A3287" s="212">
        <v>43335</v>
      </c>
      <c r="B3287" s="100">
        <f t="shared" si="260"/>
        <v>23</v>
      </c>
      <c r="C3287" s="89">
        <f t="shared" si="261"/>
        <v>8</v>
      </c>
      <c r="D3287" s="89">
        <f t="shared" si="262"/>
        <v>2018</v>
      </c>
      <c r="E3287" s="89" t="str">
        <f t="shared" si="263"/>
        <v>Aug</v>
      </c>
      <c r="F3287" s="89" t="str">
        <f t="shared" si="264"/>
        <v>Aug 23, 2018</v>
      </c>
      <c r="G3287" s="213">
        <f>VLOOKUP(Table35[[#This Row],[investing.com format]],'Data Investing'!A:B,2,)</f>
        <v>1.1107</v>
      </c>
    </row>
    <row r="3288" spans="1:7" x14ac:dyDescent="0.45">
      <c r="A3288" s="212">
        <v>43336</v>
      </c>
      <c r="B3288" s="100">
        <f t="shared" si="260"/>
        <v>24</v>
      </c>
      <c r="C3288" s="89">
        <f t="shared" si="261"/>
        <v>8</v>
      </c>
      <c r="D3288" s="89">
        <f t="shared" si="262"/>
        <v>2018</v>
      </c>
      <c r="E3288" s="89" t="str">
        <f t="shared" si="263"/>
        <v>Aug</v>
      </c>
      <c r="F3288" s="89" t="str">
        <f t="shared" si="264"/>
        <v>Aug 24, 2018</v>
      </c>
      <c r="G3288" s="213">
        <f>VLOOKUP(Table35[[#This Row],[investing.com format]],'Data Investing'!A:B,2,)</f>
        <v>1.1059000000000001</v>
      </c>
    </row>
    <row r="3289" spans="1:7" x14ac:dyDescent="0.45">
      <c r="A3289" s="212">
        <v>43339</v>
      </c>
      <c r="B3289" s="100">
        <f t="shared" si="260"/>
        <v>27</v>
      </c>
      <c r="C3289" s="89">
        <f t="shared" si="261"/>
        <v>8</v>
      </c>
      <c r="D3289" s="89">
        <f t="shared" si="262"/>
        <v>2018</v>
      </c>
      <c r="E3289" s="89" t="str">
        <f t="shared" si="263"/>
        <v>Aug</v>
      </c>
      <c r="F3289" s="89" t="str">
        <f t="shared" si="264"/>
        <v>Aug 27, 2018</v>
      </c>
      <c r="G3289" s="213">
        <f>VLOOKUP(Table35[[#This Row],[investing.com format]],'Data Investing'!A:B,2,)</f>
        <v>1.1040000000000001</v>
      </c>
    </row>
    <row r="3290" spans="1:7" x14ac:dyDescent="0.45">
      <c r="A3290" s="212">
        <v>43340</v>
      </c>
      <c r="B3290" s="100">
        <f t="shared" si="260"/>
        <v>28</v>
      </c>
      <c r="C3290" s="89">
        <f t="shared" si="261"/>
        <v>8</v>
      </c>
      <c r="D3290" s="89">
        <f t="shared" si="262"/>
        <v>2018</v>
      </c>
      <c r="E3290" s="89" t="str">
        <f t="shared" si="263"/>
        <v>Aug</v>
      </c>
      <c r="F3290" s="89" t="str">
        <f t="shared" si="264"/>
        <v>Aug 28, 2018</v>
      </c>
      <c r="G3290" s="213">
        <f>VLOOKUP(Table35[[#This Row],[investing.com format]],'Data Investing'!A:B,2,)</f>
        <v>1.1011</v>
      </c>
    </row>
    <row r="3291" spans="1:7" x14ac:dyDescent="0.45">
      <c r="A3291" s="212">
        <v>43341</v>
      </c>
      <c r="B3291" s="100">
        <f t="shared" si="260"/>
        <v>29</v>
      </c>
      <c r="C3291" s="89">
        <f t="shared" si="261"/>
        <v>8</v>
      </c>
      <c r="D3291" s="89">
        <f t="shared" si="262"/>
        <v>2018</v>
      </c>
      <c r="E3291" s="89" t="str">
        <f t="shared" si="263"/>
        <v>Aug</v>
      </c>
      <c r="F3291" s="89" t="str">
        <f t="shared" si="264"/>
        <v>Aug 29, 2018</v>
      </c>
      <c r="G3291" s="213">
        <f>VLOOKUP(Table35[[#This Row],[investing.com format]],'Data Investing'!A:B,2,)</f>
        <v>1.1126</v>
      </c>
    </row>
    <row r="3292" spans="1:7" x14ac:dyDescent="0.45">
      <c r="A3292" s="212">
        <v>43342</v>
      </c>
      <c r="B3292" s="100">
        <f t="shared" si="260"/>
        <v>30</v>
      </c>
      <c r="C3292" s="89">
        <f t="shared" si="261"/>
        <v>8</v>
      </c>
      <c r="D3292" s="89">
        <f t="shared" si="262"/>
        <v>2018</v>
      </c>
      <c r="E3292" s="89" t="str">
        <f t="shared" si="263"/>
        <v>Aug</v>
      </c>
      <c r="F3292" s="89" t="str">
        <f t="shared" si="264"/>
        <v>Aug 30, 2018</v>
      </c>
      <c r="G3292" s="213">
        <f>VLOOKUP(Table35[[#This Row],[investing.com format]],'Data Investing'!A:B,2,)</f>
        <v>1.115</v>
      </c>
    </row>
    <row r="3293" spans="1:7" x14ac:dyDescent="0.45">
      <c r="A3293" s="212">
        <v>43343</v>
      </c>
      <c r="B3293" s="100">
        <f t="shared" si="260"/>
        <v>31</v>
      </c>
      <c r="C3293" s="89">
        <f t="shared" si="261"/>
        <v>8</v>
      </c>
      <c r="D3293" s="89">
        <f t="shared" si="262"/>
        <v>2018</v>
      </c>
      <c r="E3293" s="89" t="str">
        <f t="shared" si="263"/>
        <v>Aug</v>
      </c>
      <c r="F3293" s="89" t="str">
        <f t="shared" si="264"/>
        <v>Aug 31, 2018</v>
      </c>
      <c r="G3293" s="213">
        <f>VLOOKUP(Table35[[#This Row],[investing.com format]],'Data Investing'!A:B,2,)</f>
        <v>1.1173</v>
      </c>
    </row>
    <row r="3294" spans="1:7" x14ac:dyDescent="0.45">
      <c r="A3294" s="212">
        <v>43347</v>
      </c>
      <c r="B3294" s="100">
        <f t="shared" si="260"/>
        <v>4</v>
      </c>
      <c r="C3294" s="89">
        <f t="shared" si="261"/>
        <v>9</v>
      </c>
      <c r="D3294" s="89">
        <f t="shared" si="262"/>
        <v>2018</v>
      </c>
      <c r="E3294" s="89" t="str">
        <f t="shared" si="263"/>
        <v>Sep</v>
      </c>
      <c r="F3294" s="89" t="str">
        <f t="shared" si="264"/>
        <v>Sep 04, 2018</v>
      </c>
      <c r="G3294" s="213">
        <f>VLOOKUP(Table35[[#This Row],[investing.com format]],'Data Investing'!A:B,2,)</f>
        <v>1.1100000000000001</v>
      </c>
    </row>
    <row r="3295" spans="1:7" x14ac:dyDescent="0.45">
      <c r="A3295" s="212">
        <v>43348</v>
      </c>
      <c r="B3295" s="100">
        <f t="shared" si="260"/>
        <v>5</v>
      </c>
      <c r="C3295" s="89">
        <f t="shared" si="261"/>
        <v>9</v>
      </c>
      <c r="D3295" s="89">
        <f t="shared" si="262"/>
        <v>2018</v>
      </c>
      <c r="E3295" s="89" t="str">
        <f t="shared" si="263"/>
        <v>Sep</v>
      </c>
      <c r="F3295" s="89" t="str">
        <f t="shared" si="264"/>
        <v>Sep 05, 2018</v>
      </c>
      <c r="G3295" s="213">
        <f>VLOOKUP(Table35[[#This Row],[investing.com format]],'Data Investing'!A:B,2,)</f>
        <v>1.1097999999999999</v>
      </c>
    </row>
    <row r="3296" spans="1:7" x14ac:dyDescent="0.45">
      <c r="A3296" s="212">
        <v>43349</v>
      </c>
      <c r="B3296" s="100">
        <f t="shared" si="260"/>
        <v>6</v>
      </c>
      <c r="C3296" s="89">
        <f t="shared" si="261"/>
        <v>9</v>
      </c>
      <c r="D3296" s="89">
        <f t="shared" si="262"/>
        <v>2018</v>
      </c>
      <c r="E3296" s="89" t="str">
        <f t="shared" si="263"/>
        <v>Sep</v>
      </c>
      <c r="F3296" s="89" t="str">
        <f t="shared" si="264"/>
        <v>Sep 06, 2018</v>
      </c>
      <c r="G3296" s="213">
        <f>VLOOKUP(Table35[[#This Row],[investing.com format]],'Data Investing'!A:B,2,)</f>
        <v>1.1127</v>
      </c>
    </row>
    <row r="3297" spans="1:7" x14ac:dyDescent="0.45">
      <c r="A3297" s="212">
        <v>43350</v>
      </c>
      <c r="B3297" s="100">
        <f t="shared" si="260"/>
        <v>7</v>
      </c>
      <c r="C3297" s="89">
        <f t="shared" si="261"/>
        <v>9</v>
      </c>
      <c r="D3297" s="89">
        <f t="shared" si="262"/>
        <v>2018</v>
      </c>
      <c r="E3297" s="89" t="str">
        <f t="shared" si="263"/>
        <v>Sep</v>
      </c>
      <c r="F3297" s="89" t="str">
        <f t="shared" si="264"/>
        <v>Sep 07, 2018</v>
      </c>
      <c r="G3297" s="213">
        <f>VLOOKUP(Table35[[#This Row],[investing.com format]],'Data Investing'!A:B,2,)</f>
        <v>1.1185</v>
      </c>
    </row>
    <row r="3298" spans="1:7" x14ac:dyDescent="0.45">
      <c r="A3298" s="212">
        <v>43353</v>
      </c>
      <c r="B3298" s="100">
        <f t="shared" si="260"/>
        <v>10</v>
      </c>
      <c r="C3298" s="89">
        <f t="shared" si="261"/>
        <v>9</v>
      </c>
      <c r="D3298" s="89">
        <f t="shared" si="262"/>
        <v>2018</v>
      </c>
      <c r="E3298" s="89" t="str">
        <f t="shared" si="263"/>
        <v>Sep</v>
      </c>
      <c r="F3298" s="89" t="str">
        <f t="shared" si="264"/>
        <v>Sep 10, 2018</v>
      </c>
      <c r="G3298" s="213">
        <f>VLOOKUP(Table35[[#This Row],[investing.com format]],'Data Investing'!A:B,2,)</f>
        <v>1.1235999999999999</v>
      </c>
    </row>
    <row r="3299" spans="1:7" x14ac:dyDescent="0.45">
      <c r="A3299" s="212">
        <v>43354</v>
      </c>
      <c r="B3299" s="100">
        <f t="shared" si="260"/>
        <v>11</v>
      </c>
      <c r="C3299" s="89">
        <f t="shared" si="261"/>
        <v>9</v>
      </c>
      <c r="D3299" s="89">
        <f t="shared" si="262"/>
        <v>2018</v>
      </c>
      <c r="E3299" s="89" t="str">
        <f t="shared" si="263"/>
        <v>Sep</v>
      </c>
      <c r="F3299" s="89" t="str">
        <f t="shared" si="264"/>
        <v>Sep 11, 2018</v>
      </c>
      <c r="G3299" s="213">
        <f>VLOOKUP(Table35[[#This Row],[investing.com format]],'Data Investing'!A:B,2,)</f>
        <v>1.1231</v>
      </c>
    </row>
    <row r="3300" spans="1:7" x14ac:dyDescent="0.45">
      <c r="A3300" s="212">
        <v>43355</v>
      </c>
      <c r="B3300" s="100">
        <f t="shared" si="260"/>
        <v>12</v>
      </c>
      <c r="C3300" s="89">
        <f t="shared" si="261"/>
        <v>9</v>
      </c>
      <c r="D3300" s="89">
        <f t="shared" si="262"/>
        <v>2018</v>
      </c>
      <c r="E3300" s="89" t="str">
        <f t="shared" si="263"/>
        <v>Sep</v>
      </c>
      <c r="F3300" s="89" t="str">
        <f t="shared" si="264"/>
        <v>Sep 12, 2018</v>
      </c>
      <c r="G3300" s="213">
        <f>VLOOKUP(Table35[[#This Row],[investing.com format]],'Data Investing'!A:B,2,)</f>
        <v>1.1223000000000001</v>
      </c>
    </row>
    <row r="3301" spans="1:7" x14ac:dyDescent="0.45">
      <c r="A3301" s="212">
        <v>43356</v>
      </c>
      <c r="B3301" s="100">
        <f t="shared" si="260"/>
        <v>13</v>
      </c>
      <c r="C3301" s="89">
        <f t="shared" si="261"/>
        <v>9</v>
      </c>
      <c r="D3301" s="89">
        <f t="shared" si="262"/>
        <v>2018</v>
      </c>
      <c r="E3301" s="89" t="str">
        <f t="shared" si="263"/>
        <v>Sep</v>
      </c>
      <c r="F3301" s="89" t="str">
        <f t="shared" si="264"/>
        <v>Sep 13, 2018</v>
      </c>
      <c r="G3301" s="213">
        <f>VLOOKUP(Table35[[#This Row],[investing.com format]],'Data Investing'!A:B,2,)</f>
        <v>1.1213</v>
      </c>
    </row>
    <row r="3302" spans="1:7" x14ac:dyDescent="0.45">
      <c r="A3302" s="212">
        <v>43357</v>
      </c>
      <c r="B3302" s="100">
        <f t="shared" si="260"/>
        <v>14</v>
      </c>
      <c r="C3302" s="89">
        <f t="shared" si="261"/>
        <v>9</v>
      </c>
      <c r="D3302" s="89">
        <f t="shared" si="262"/>
        <v>2018</v>
      </c>
      <c r="E3302" s="89" t="str">
        <f t="shared" si="263"/>
        <v>Sep</v>
      </c>
      <c r="F3302" s="89" t="str">
        <f t="shared" si="264"/>
        <v>Sep 14, 2018</v>
      </c>
      <c r="G3302" s="213">
        <f>VLOOKUP(Table35[[#This Row],[investing.com format]],'Data Investing'!A:B,2,)</f>
        <v>1.1234999999999999</v>
      </c>
    </row>
    <row r="3303" spans="1:7" x14ac:dyDescent="0.45">
      <c r="A3303" s="212">
        <v>43360</v>
      </c>
      <c r="B3303" s="100">
        <f t="shared" si="260"/>
        <v>17</v>
      </c>
      <c r="C3303" s="89">
        <f t="shared" si="261"/>
        <v>9</v>
      </c>
      <c r="D3303" s="89">
        <f t="shared" si="262"/>
        <v>2018</v>
      </c>
      <c r="E3303" s="89" t="str">
        <f t="shared" si="263"/>
        <v>Sep</v>
      </c>
      <c r="F3303" s="89" t="str">
        <f t="shared" si="264"/>
        <v>Sep 17, 2018</v>
      </c>
      <c r="G3303" s="213">
        <f>VLOOKUP(Table35[[#This Row],[investing.com format]],'Data Investing'!A:B,2,)</f>
        <v>1.1262000000000001</v>
      </c>
    </row>
    <row r="3304" spans="1:7" x14ac:dyDescent="0.45">
      <c r="A3304" s="212">
        <v>43361</v>
      </c>
      <c r="B3304" s="100">
        <f t="shared" si="260"/>
        <v>18</v>
      </c>
      <c r="C3304" s="89">
        <f t="shared" si="261"/>
        <v>9</v>
      </c>
      <c r="D3304" s="89">
        <f t="shared" si="262"/>
        <v>2018</v>
      </c>
      <c r="E3304" s="89" t="str">
        <f t="shared" si="263"/>
        <v>Sep</v>
      </c>
      <c r="F3304" s="89" t="str">
        <f t="shared" si="264"/>
        <v>Sep 18, 2018</v>
      </c>
      <c r="G3304" s="213">
        <f>VLOOKUP(Table35[[#This Row],[investing.com format]],'Data Investing'!A:B,2,)</f>
        <v>1.1269</v>
      </c>
    </row>
    <row r="3305" spans="1:7" x14ac:dyDescent="0.45">
      <c r="A3305" s="212">
        <v>43362</v>
      </c>
      <c r="B3305" s="100">
        <f t="shared" si="260"/>
        <v>19</v>
      </c>
      <c r="C3305" s="89">
        <f t="shared" si="261"/>
        <v>9</v>
      </c>
      <c r="D3305" s="89">
        <f t="shared" si="262"/>
        <v>2018</v>
      </c>
      <c r="E3305" s="89" t="str">
        <f t="shared" si="263"/>
        <v>Sep</v>
      </c>
      <c r="F3305" s="89" t="str">
        <f t="shared" si="264"/>
        <v>Sep 19, 2018</v>
      </c>
      <c r="G3305" s="213">
        <f>VLOOKUP(Table35[[#This Row],[investing.com format]],'Data Investing'!A:B,2,)</f>
        <v>1.1259999999999999</v>
      </c>
    </row>
    <row r="3306" spans="1:7" x14ac:dyDescent="0.45">
      <c r="A3306" s="212">
        <v>43363</v>
      </c>
      <c r="B3306" s="100">
        <f t="shared" si="260"/>
        <v>20</v>
      </c>
      <c r="C3306" s="89">
        <f t="shared" si="261"/>
        <v>9</v>
      </c>
      <c r="D3306" s="89">
        <f t="shared" si="262"/>
        <v>2018</v>
      </c>
      <c r="E3306" s="89" t="str">
        <f t="shared" si="263"/>
        <v>Sep</v>
      </c>
      <c r="F3306" s="89" t="str">
        <f t="shared" si="264"/>
        <v>Sep 20, 2018</v>
      </c>
      <c r="G3306" s="213">
        <f>VLOOKUP(Table35[[#This Row],[investing.com format]],'Data Investing'!A:B,2,)</f>
        <v>1.1266</v>
      </c>
    </row>
    <row r="3307" spans="1:7" x14ac:dyDescent="0.45">
      <c r="A3307" s="212">
        <v>43364</v>
      </c>
      <c r="B3307" s="100">
        <f t="shared" si="260"/>
        <v>21</v>
      </c>
      <c r="C3307" s="89">
        <f t="shared" si="261"/>
        <v>9</v>
      </c>
      <c r="D3307" s="89">
        <f t="shared" si="262"/>
        <v>2018</v>
      </c>
      <c r="E3307" s="89" t="str">
        <f t="shared" si="263"/>
        <v>Sep</v>
      </c>
      <c r="F3307" s="89" t="str">
        <f t="shared" si="264"/>
        <v>Sep 21, 2018</v>
      </c>
      <c r="G3307" s="213">
        <f>VLOOKUP(Table35[[#This Row],[investing.com format]],'Data Investing'!A:B,2,)</f>
        <v>1.113</v>
      </c>
    </row>
    <row r="3308" spans="1:7" x14ac:dyDescent="0.45">
      <c r="A3308" s="212">
        <v>43367</v>
      </c>
      <c r="B3308" s="100">
        <f t="shared" si="260"/>
        <v>24</v>
      </c>
      <c r="C3308" s="89">
        <f t="shared" si="261"/>
        <v>9</v>
      </c>
      <c r="D3308" s="89">
        <f t="shared" si="262"/>
        <v>2018</v>
      </c>
      <c r="E3308" s="89" t="str">
        <f t="shared" si="263"/>
        <v>Sep</v>
      </c>
      <c r="F3308" s="89" t="str">
        <f t="shared" si="264"/>
        <v>Sep 24, 2018</v>
      </c>
      <c r="G3308" s="213">
        <f>VLOOKUP(Table35[[#This Row],[investing.com format]],'Data Investing'!A:B,2,)</f>
        <v>1.1169</v>
      </c>
    </row>
    <row r="3309" spans="1:7" x14ac:dyDescent="0.45">
      <c r="A3309" s="212">
        <v>43368</v>
      </c>
      <c r="B3309" s="100">
        <f t="shared" si="260"/>
        <v>25</v>
      </c>
      <c r="C3309" s="89">
        <f t="shared" si="261"/>
        <v>9</v>
      </c>
      <c r="D3309" s="89">
        <f t="shared" si="262"/>
        <v>2018</v>
      </c>
      <c r="E3309" s="89" t="str">
        <f t="shared" si="263"/>
        <v>Sep</v>
      </c>
      <c r="F3309" s="89" t="str">
        <f t="shared" si="264"/>
        <v>Sep 25, 2018</v>
      </c>
      <c r="G3309" s="213">
        <f>VLOOKUP(Table35[[#This Row],[investing.com format]],'Data Investing'!A:B,2,)</f>
        <v>1.1198999999999999</v>
      </c>
    </row>
    <row r="3310" spans="1:7" x14ac:dyDescent="0.45">
      <c r="A3310" s="212">
        <v>43369</v>
      </c>
      <c r="B3310" s="100">
        <f t="shared" si="260"/>
        <v>26</v>
      </c>
      <c r="C3310" s="89">
        <f t="shared" si="261"/>
        <v>9</v>
      </c>
      <c r="D3310" s="89">
        <f t="shared" si="262"/>
        <v>2018</v>
      </c>
      <c r="E3310" s="89" t="str">
        <f t="shared" si="263"/>
        <v>Sep</v>
      </c>
      <c r="F3310" s="89" t="str">
        <f t="shared" si="264"/>
        <v>Sep 26, 2018</v>
      </c>
      <c r="G3310" s="213">
        <f>VLOOKUP(Table35[[#This Row],[investing.com format]],'Data Investing'!A:B,2,)</f>
        <v>1.1215999999999999</v>
      </c>
    </row>
    <row r="3311" spans="1:7" x14ac:dyDescent="0.45">
      <c r="A3311" s="212">
        <v>43370</v>
      </c>
      <c r="B3311" s="100">
        <f t="shared" si="260"/>
        <v>27</v>
      </c>
      <c r="C3311" s="89">
        <f t="shared" si="261"/>
        <v>9</v>
      </c>
      <c r="D3311" s="89">
        <f t="shared" si="262"/>
        <v>2018</v>
      </c>
      <c r="E3311" s="89" t="str">
        <f t="shared" si="263"/>
        <v>Sep</v>
      </c>
      <c r="F3311" s="89" t="str">
        <f t="shared" si="264"/>
        <v>Sep 27, 2018</v>
      </c>
      <c r="G3311" s="213">
        <f>VLOOKUP(Table35[[#This Row],[investing.com format]],'Data Investing'!A:B,2,)</f>
        <v>1.1235999999999999</v>
      </c>
    </row>
    <row r="3312" spans="1:7" x14ac:dyDescent="0.45">
      <c r="A3312" s="212">
        <v>43371</v>
      </c>
      <c r="B3312" s="100">
        <f t="shared" si="260"/>
        <v>28</v>
      </c>
      <c r="C3312" s="89">
        <f t="shared" si="261"/>
        <v>9</v>
      </c>
      <c r="D3312" s="89">
        <f t="shared" si="262"/>
        <v>2018</v>
      </c>
      <c r="E3312" s="89" t="str">
        <f t="shared" si="263"/>
        <v>Sep</v>
      </c>
      <c r="F3312" s="89" t="str">
        <f t="shared" si="264"/>
        <v>Sep 28, 2018</v>
      </c>
      <c r="G3312" s="213">
        <f>VLOOKUP(Table35[[#This Row],[investing.com format]],'Data Investing'!A:B,2,)</f>
        <v>1.1224000000000001</v>
      </c>
    </row>
    <row r="3313" spans="1:7" x14ac:dyDescent="0.45">
      <c r="A3313" s="212">
        <v>43374</v>
      </c>
      <c r="B3313" s="100">
        <f t="shared" si="260"/>
        <v>1</v>
      </c>
      <c r="C3313" s="89">
        <f t="shared" si="261"/>
        <v>10</v>
      </c>
      <c r="D3313" s="89">
        <f t="shared" si="262"/>
        <v>2018</v>
      </c>
      <c r="E3313" s="89" t="str">
        <f t="shared" si="263"/>
        <v>Oct</v>
      </c>
      <c r="F3313" s="89" t="str">
        <f t="shared" si="264"/>
        <v>Oct 01, 2018</v>
      </c>
      <c r="G3313" s="213">
        <f>VLOOKUP(Table35[[#This Row],[investing.com format]],'Data Investing'!A:B,2,)</f>
        <v>1.1265000000000001</v>
      </c>
    </row>
    <row r="3314" spans="1:7" x14ac:dyDescent="0.45">
      <c r="A3314" s="212">
        <v>43375</v>
      </c>
      <c r="B3314" s="100">
        <f t="shared" si="260"/>
        <v>2</v>
      </c>
      <c r="C3314" s="89">
        <f t="shared" si="261"/>
        <v>10</v>
      </c>
      <c r="D3314" s="89">
        <f t="shared" si="262"/>
        <v>2018</v>
      </c>
      <c r="E3314" s="89" t="str">
        <f t="shared" si="263"/>
        <v>Oct</v>
      </c>
      <c r="F3314" s="89" t="str">
        <f t="shared" si="264"/>
        <v>Oct 02, 2018</v>
      </c>
      <c r="G3314" s="213">
        <f>VLOOKUP(Table35[[#This Row],[investing.com format]],'Data Investing'!A:B,2,)</f>
        <v>1.1238999999999999</v>
      </c>
    </row>
    <row r="3315" spans="1:7" x14ac:dyDescent="0.45">
      <c r="A3315" s="212">
        <v>43376</v>
      </c>
      <c r="B3315" s="100">
        <f t="shared" si="260"/>
        <v>3</v>
      </c>
      <c r="C3315" s="89">
        <f t="shared" si="261"/>
        <v>10</v>
      </c>
      <c r="D3315" s="89">
        <f t="shared" si="262"/>
        <v>2018</v>
      </c>
      <c r="E3315" s="89" t="str">
        <f t="shared" si="263"/>
        <v>Oct</v>
      </c>
      <c r="F3315" s="89" t="str">
        <f t="shared" si="264"/>
        <v>Oct 03, 2018</v>
      </c>
      <c r="G3315" s="213">
        <f>VLOOKUP(Table35[[#This Row],[investing.com format]],'Data Investing'!A:B,2,)</f>
        <v>1.1274</v>
      </c>
    </row>
    <row r="3316" spans="1:7" x14ac:dyDescent="0.45">
      <c r="A3316" s="212">
        <v>43377</v>
      </c>
      <c r="B3316" s="100">
        <f t="shared" si="260"/>
        <v>4</v>
      </c>
      <c r="C3316" s="89">
        <f t="shared" si="261"/>
        <v>10</v>
      </c>
      <c r="D3316" s="89">
        <f t="shared" si="262"/>
        <v>2018</v>
      </c>
      <c r="E3316" s="89" t="str">
        <f t="shared" si="263"/>
        <v>Oct</v>
      </c>
      <c r="F3316" s="89" t="str">
        <f t="shared" si="264"/>
        <v>Oct 04, 2018</v>
      </c>
      <c r="G3316" s="213">
        <f>VLOOKUP(Table35[[#This Row],[investing.com format]],'Data Investing'!A:B,2,)</f>
        <v>1.1308</v>
      </c>
    </row>
    <row r="3317" spans="1:7" x14ac:dyDescent="0.45">
      <c r="A3317" s="212">
        <v>43378</v>
      </c>
      <c r="B3317" s="100">
        <f t="shared" si="260"/>
        <v>5</v>
      </c>
      <c r="C3317" s="89">
        <f t="shared" si="261"/>
        <v>10</v>
      </c>
      <c r="D3317" s="89">
        <f t="shared" si="262"/>
        <v>2018</v>
      </c>
      <c r="E3317" s="89" t="str">
        <f t="shared" si="263"/>
        <v>Oct</v>
      </c>
      <c r="F3317" s="89" t="str">
        <f t="shared" si="264"/>
        <v>Oct 05, 2018</v>
      </c>
      <c r="G3317" s="213">
        <f>VLOOKUP(Table35[[#This Row],[investing.com format]],'Data Investing'!A:B,2,)</f>
        <v>1.1388</v>
      </c>
    </row>
    <row r="3318" spans="1:7" x14ac:dyDescent="0.45">
      <c r="A3318" s="212">
        <v>43381</v>
      </c>
      <c r="B3318" s="100">
        <f t="shared" si="260"/>
        <v>8</v>
      </c>
      <c r="C3318" s="89">
        <f t="shared" si="261"/>
        <v>10</v>
      </c>
      <c r="D3318" s="89">
        <f t="shared" si="262"/>
        <v>2018</v>
      </c>
      <c r="E3318" s="89" t="str">
        <f t="shared" si="263"/>
        <v>Oct</v>
      </c>
      <c r="F3318" s="89" t="str">
        <f t="shared" si="264"/>
        <v>Oct 08, 2018</v>
      </c>
      <c r="G3318" s="213">
        <f>VLOOKUP(Table35[[#This Row],[investing.com format]],'Data Investing'!A:B,2,)</f>
        <v>1.139</v>
      </c>
    </row>
    <row r="3319" spans="1:7" x14ac:dyDescent="0.45">
      <c r="A3319" s="212">
        <v>43382</v>
      </c>
      <c r="B3319" s="100">
        <f t="shared" si="260"/>
        <v>9</v>
      </c>
      <c r="C3319" s="89">
        <f t="shared" si="261"/>
        <v>10</v>
      </c>
      <c r="D3319" s="89">
        <f t="shared" si="262"/>
        <v>2018</v>
      </c>
      <c r="E3319" s="89" t="str">
        <f t="shared" si="263"/>
        <v>Oct</v>
      </c>
      <c r="F3319" s="89" t="str">
        <f t="shared" si="264"/>
        <v>Oct 09, 2018</v>
      </c>
      <c r="G3319" s="213">
        <f>VLOOKUP(Table35[[#This Row],[investing.com format]],'Data Investing'!A:B,2,)</f>
        <v>1.1438999999999999</v>
      </c>
    </row>
    <row r="3320" spans="1:7" x14ac:dyDescent="0.45">
      <c r="A3320" s="212">
        <v>43383</v>
      </c>
      <c r="B3320" s="100">
        <f t="shared" si="260"/>
        <v>10</v>
      </c>
      <c r="C3320" s="89">
        <f t="shared" si="261"/>
        <v>10</v>
      </c>
      <c r="D3320" s="89">
        <f t="shared" si="262"/>
        <v>2018</v>
      </c>
      <c r="E3320" s="89" t="str">
        <f t="shared" si="263"/>
        <v>Oct</v>
      </c>
      <c r="F3320" s="89" t="str">
        <f t="shared" si="264"/>
        <v>Oct 10, 2018</v>
      </c>
      <c r="G3320" s="213">
        <f>VLOOKUP(Table35[[#This Row],[investing.com format]],'Data Investing'!A:B,2,)</f>
        <v>1.1455</v>
      </c>
    </row>
    <row r="3321" spans="1:7" x14ac:dyDescent="0.45">
      <c r="A3321" s="212">
        <v>43384</v>
      </c>
      <c r="B3321" s="100">
        <f t="shared" si="260"/>
        <v>11</v>
      </c>
      <c r="C3321" s="89">
        <f t="shared" si="261"/>
        <v>10</v>
      </c>
      <c r="D3321" s="89">
        <f t="shared" si="262"/>
        <v>2018</v>
      </c>
      <c r="E3321" s="89" t="str">
        <f t="shared" si="263"/>
        <v>Oct</v>
      </c>
      <c r="F3321" s="89" t="str">
        <f t="shared" si="264"/>
        <v>Oct 11, 2018</v>
      </c>
      <c r="G3321" s="213">
        <f>VLOOKUP(Table35[[#This Row],[investing.com format]],'Data Investing'!A:B,2,)</f>
        <v>1.1415</v>
      </c>
    </row>
    <row r="3322" spans="1:7" x14ac:dyDescent="0.45">
      <c r="A3322" s="212">
        <v>43385</v>
      </c>
      <c r="B3322" s="100">
        <f t="shared" si="260"/>
        <v>12</v>
      </c>
      <c r="C3322" s="89">
        <f t="shared" si="261"/>
        <v>10</v>
      </c>
      <c r="D3322" s="89">
        <f t="shared" si="262"/>
        <v>2018</v>
      </c>
      <c r="E3322" s="89" t="str">
        <f t="shared" si="263"/>
        <v>Oct</v>
      </c>
      <c r="F3322" s="89" t="str">
        <f t="shared" si="264"/>
        <v>Oct 12, 2018</v>
      </c>
      <c r="G3322" s="213">
        <f>VLOOKUP(Table35[[#This Row],[investing.com format]],'Data Investing'!A:B,2,)</f>
        <v>1.1377999999999999</v>
      </c>
    </row>
    <row r="3323" spans="1:7" x14ac:dyDescent="0.45">
      <c r="A3323" s="212">
        <v>43388</v>
      </c>
      <c r="B3323" s="100">
        <f t="shared" si="260"/>
        <v>15</v>
      </c>
      <c r="C3323" s="89">
        <f t="shared" si="261"/>
        <v>10</v>
      </c>
      <c r="D3323" s="89">
        <f t="shared" si="262"/>
        <v>2018</v>
      </c>
      <c r="E3323" s="89" t="str">
        <f t="shared" si="263"/>
        <v>Oct</v>
      </c>
      <c r="F3323" s="89" t="str">
        <f t="shared" si="264"/>
        <v>Oct 15, 2018</v>
      </c>
      <c r="G3323" s="213">
        <f>VLOOKUP(Table35[[#This Row],[investing.com format]],'Data Investing'!A:B,2,)</f>
        <v>1.1358999999999999</v>
      </c>
    </row>
    <row r="3324" spans="1:7" x14ac:dyDescent="0.45">
      <c r="A3324" s="212">
        <v>43389</v>
      </c>
      <c r="B3324" s="100">
        <f t="shared" si="260"/>
        <v>16</v>
      </c>
      <c r="C3324" s="89">
        <f t="shared" si="261"/>
        <v>10</v>
      </c>
      <c r="D3324" s="89">
        <f t="shared" si="262"/>
        <v>2018</v>
      </c>
      <c r="E3324" s="89" t="str">
        <f t="shared" si="263"/>
        <v>Oct</v>
      </c>
      <c r="F3324" s="89" t="str">
        <f t="shared" si="264"/>
        <v>Oct 16, 2018</v>
      </c>
      <c r="G3324" s="213">
        <f>VLOOKUP(Table35[[#This Row],[investing.com format]],'Data Investing'!A:B,2,)</f>
        <v>1.1393</v>
      </c>
    </row>
    <row r="3325" spans="1:7" x14ac:dyDescent="0.45">
      <c r="A3325" s="212">
        <v>43390</v>
      </c>
      <c r="B3325" s="100">
        <f t="shared" si="260"/>
        <v>17</v>
      </c>
      <c r="C3325" s="89">
        <f t="shared" si="261"/>
        <v>10</v>
      </c>
      <c r="D3325" s="89">
        <f t="shared" si="262"/>
        <v>2018</v>
      </c>
      <c r="E3325" s="89" t="str">
        <f t="shared" si="263"/>
        <v>Oct</v>
      </c>
      <c r="F3325" s="89" t="str">
        <f t="shared" si="264"/>
        <v>Oct 17, 2018</v>
      </c>
      <c r="G3325" s="213">
        <f>VLOOKUP(Table35[[#This Row],[investing.com format]],'Data Investing'!A:B,2,)</f>
        <v>1.1403000000000001</v>
      </c>
    </row>
    <row r="3326" spans="1:7" x14ac:dyDescent="0.45">
      <c r="A3326" s="212">
        <v>43391</v>
      </c>
      <c r="B3326" s="100">
        <f t="shared" si="260"/>
        <v>18</v>
      </c>
      <c r="C3326" s="89">
        <f t="shared" si="261"/>
        <v>10</v>
      </c>
      <c r="D3326" s="89">
        <f t="shared" si="262"/>
        <v>2018</v>
      </c>
      <c r="E3326" s="89" t="str">
        <f t="shared" si="263"/>
        <v>Oct</v>
      </c>
      <c r="F3326" s="89" t="str">
        <f t="shared" si="264"/>
        <v>Oct 18, 2018</v>
      </c>
      <c r="G3326" s="213">
        <f>VLOOKUP(Table35[[#This Row],[investing.com format]],'Data Investing'!A:B,2,)</f>
        <v>1.1366000000000001</v>
      </c>
    </row>
    <row r="3327" spans="1:7" x14ac:dyDescent="0.45">
      <c r="A3327" s="212">
        <v>43392</v>
      </c>
      <c r="B3327" s="100">
        <f t="shared" si="260"/>
        <v>19</v>
      </c>
      <c r="C3327" s="89">
        <f t="shared" si="261"/>
        <v>10</v>
      </c>
      <c r="D3327" s="89">
        <f t="shared" si="262"/>
        <v>2018</v>
      </c>
      <c r="E3327" s="89" t="str">
        <f t="shared" si="263"/>
        <v>Oct</v>
      </c>
      <c r="F3327" s="89" t="str">
        <f t="shared" si="264"/>
        <v>Oct 19, 2018</v>
      </c>
      <c r="G3327" s="213">
        <f>VLOOKUP(Table35[[#This Row],[investing.com format]],'Data Investing'!A:B,2,)</f>
        <v>1.1352</v>
      </c>
    </row>
    <row r="3328" spans="1:7" x14ac:dyDescent="0.45">
      <c r="A3328" s="212">
        <v>43395</v>
      </c>
      <c r="B3328" s="100">
        <f t="shared" si="260"/>
        <v>22</v>
      </c>
      <c r="C3328" s="89">
        <f t="shared" si="261"/>
        <v>10</v>
      </c>
      <c r="D3328" s="89">
        <f t="shared" si="262"/>
        <v>2018</v>
      </c>
      <c r="E3328" s="89" t="str">
        <f t="shared" si="263"/>
        <v>Oct</v>
      </c>
      <c r="F3328" s="89" t="str">
        <f t="shared" si="264"/>
        <v>Oct 22, 2018</v>
      </c>
      <c r="G3328" s="213">
        <f>VLOOKUP(Table35[[#This Row],[investing.com format]],'Data Investing'!A:B,2,)</f>
        <v>1.1306</v>
      </c>
    </row>
    <row r="3329" spans="1:7" x14ac:dyDescent="0.45">
      <c r="A3329" s="212">
        <v>43396</v>
      </c>
      <c r="B3329" s="100">
        <f t="shared" si="260"/>
        <v>23</v>
      </c>
      <c r="C3329" s="89">
        <f t="shared" si="261"/>
        <v>10</v>
      </c>
      <c r="D3329" s="89">
        <f t="shared" si="262"/>
        <v>2018</v>
      </c>
      <c r="E3329" s="89" t="str">
        <f t="shared" si="263"/>
        <v>Oct</v>
      </c>
      <c r="F3329" s="89" t="str">
        <f t="shared" si="264"/>
        <v>Oct 23, 2018</v>
      </c>
      <c r="G3329" s="213">
        <f>VLOOKUP(Table35[[#This Row],[investing.com format]],'Data Investing'!A:B,2,)</f>
        <v>1.1316999999999999</v>
      </c>
    </row>
    <row r="3330" spans="1:7" x14ac:dyDescent="0.45">
      <c r="A3330" s="212">
        <v>43397</v>
      </c>
      <c r="B3330" s="100">
        <f t="shared" si="260"/>
        <v>24</v>
      </c>
      <c r="C3330" s="89">
        <f t="shared" si="261"/>
        <v>10</v>
      </c>
      <c r="D3330" s="89">
        <f t="shared" si="262"/>
        <v>2018</v>
      </c>
      <c r="E3330" s="89" t="str">
        <f t="shared" si="263"/>
        <v>Oct</v>
      </c>
      <c r="F3330" s="89" t="str">
        <f t="shared" si="264"/>
        <v>Oct 24, 2018</v>
      </c>
      <c r="G3330" s="213">
        <f>VLOOKUP(Table35[[#This Row],[investing.com format]],'Data Investing'!A:B,2,)</f>
        <v>1.1307</v>
      </c>
    </row>
    <row r="3331" spans="1:7" x14ac:dyDescent="0.45">
      <c r="A3331" s="212">
        <v>43398</v>
      </c>
      <c r="B3331" s="100">
        <f t="shared" si="260"/>
        <v>25</v>
      </c>
      <c r="C3331" s="89">
        <f t="shared" si="261"/>
        <v>10</v>
      </c>
      <c r="D3331" s="89">
        <f t="shared" si="262"/>
        <v>2018</v>
      </c>
      <c r="E3331" s="89" t="str">
        <f t="shared" si="263"/>
        <v>Oct</v>
      </c>
      <c r="F3331" s="89" t="str">
        <f t="shared" si="264"/>
        <v>Oct 25, 2018</v>
      </c>
      <c r="G3331" s="213">
        <f>VLOOKUP(Table35[[#This Row],[investing.com format]],'Data Investing'!A:B,2,)</f>
        <v>1.1267</v>
      </c>
    </row>
    <row r="3332" spans="1:7" x14ac:dyDescent="0.45">
      <c r="A3332" s="212">
        <v>43399</v>
      </c>
      <c r="B3332" s="100">
        <f t="shared" si="260"/>
        <v>26</v>
      </c>
      <c r="C3332" s="89">
        <f t="shared" si="261"/>
        <v>10</v>
      </c>
      <c r="D3332" s="89">
        <f t="shared" si="262"/>
        <v>2018</v>
      </c>
      <c r="E3332" s="89" t="str">
        <f t="shared" si="263"/>
        <v>Oct</v>
      </c>
      <c r="F3332" s="89" t="str">
        <f t="shared" si="264"/>
        <v>Oct 26, 2018</v>
      </c>
      <c r="G3332" s="213">
        <f>VLOOKUP(Table35[[#This Row],[investing.com format]],'Data Investing'!A:B,2,)</f>
        <v>1.1252</v>
      </c>
    </row>
    <row r="3333" spans="1:7" x14ac:dyDescent="0.45">
      <c r="A3333" s="212">
        <v>43402</v>
      </c>
      <c r="B3333" s="100">
        <f t="shared" si="260"/>
        <v>29</v>
      </c>
      <c r="C3333" s="89">
        <f t="shared" si="261"/>
        <v>10</v>
      </c>
      <c r="D3333" s="89">
        <f t="shared" si="262"/>
        <v>2018</v>
      </c>
      <c r="E3333" s="89" t="str">
        <f t="shared" si="263"/>
        <v>Oct</v>
      </c>
      <c r="F3333" s="89" t="str">
        <f t="shared" si="264"/>
        <v>Oct 29, 2018</v>
      </c>
      <c r="G3333" s="213">
        <f>VLOOKUP(Table35[[#This Row],[investing.com format]],'Data Investing'!A:B,2,)</f>
        <v>1.1249</v>
      </c>
    </row>
    <row r="3334" spans="1:7" x14ac:dyDescent="0.45">
      <c r="A3334" s="212">
        <v>43403</v>
      </c>
      <c r="B3334" s="100">
        <f t="shared" si="260"/>
        <v>30</v>
      </c>
      <c r="C3334" s="89">
        <f t="shared" si="261"/>
        <v>10</v>
      </c>
      <c r="D3334" s="89">
        <f t="shared" si="262"/>
        <v>2018</v>
      </c>
      <c r="E3334" s="89" t="str">
        <f t="shared" si="263"/>
        <v>Oct</v>
      </c>
      <c r="F3334" s="89" t="str">
        <f t="shared" si="264"/>
        <v>Oct 30, 2018</v>
      </c>
      <c r="G3334" s="213">
        <f>VLOOKUP(Table35[[#This Row],[investing.com format]],'Data Investing'!A:B,2,)</f>
        <v>1.1200000000000001</v>
      </c>
    </row>
    <row r="3335" spans="1:7" x14ac:dyDescent="0.45">
      <c r="A3335" s="212">
        <v>43404</v>
      </c>
      <c r="B3335" s="100">
        <f t="shared" si="260"/>
        <v>31</v>
      </c>
      <c r="C3335" s="89">
        <f t="shared" si="261"/>
        <v>10</v>
      </c>
      <c r="D3335" s="89">
        <f t="shared" si="262"/>
        <v>2018</v>
      </c>
      <c r="E3335" s="89" t="str">
        <f t="shared" si="263"/>
        <v>Oct</v>
      </c>
      <c r="F3335" s="89" t="str">
        <f t="shared" si="264"/>
        <v>Oct 31, 2018</v>
      </c>
      <c r="G3335" s="213">
        <f>VLOOKUP(Table35[[#This Row],[investing.com format]],'Data Investing'!A:B,2,)</f>
        <v>1.1286</v>
      </c>
    </row>
    <row r="3336" spans="1:7" x14ac:dyDescent="0.45">
      <c r="A3336" s="212">
        <v>43405</v>
      </c>
      <c r="B3336" s="100">
        <f t="shared" si="260"/>
        <v>1</v>
      </c>
      <c r="C3336" s="89">
        <f t="shared" si="261"/>
        <v>11</v>
      </c>
      <c r="D3336" s="89">
        <f t="shared" si="262"/>
        <v>2018</v>
      </c>
      <c r="E3336" s="89" t="str">
        <f t="shared" si="263"/>
        <v>Nov</v>
      </c>
      <c r="F3336" s="89" t="str">
        <f t="shared" si="264"/>
        <v>Nov 01, 2018</v>
      </c>
      <c r="G3336" s="213">
        <f>VLOOKUP(Table35[[#This Row],[investing.com format]],'Data Investing'!A:B,2,)</f>
        <v>1.1405000000000001</v>
      </c>
    </row>
    <row r="3337" spans="1:7" x14ac:dyDescent="0.45">
      <c r="A3337" s="212">
        <v>43406</v>
      </c>
      <c r="B3337" s="100">
        <f t="shared" si="260"/>
        <v>2</v>
      </c>
      <c r="C3337" s="89">
        <f t="shared" si="261"/>
        <v>11</v>
      </c>
      <c r="D3337" s="89">
        <f t="shared" si="262"/>
        <v>2018</v>
      </c>
      <c r="E3337" s="89" t="str">
        <f t="shared" si="263"/>
        <v>Nov</v>
      </c>
      <c r="F3337" s="89" t="str">
        <f t="shared" si="264"/>
        <v>Nov 02, 2018</v>
      </c>
      <c r="G3337" s="213">
        <f>VLOOKUP(Table35[[#This Row],[investing.com format]],'Data Investing'!A:B,2,)</f>
        <v>1.1393</v>
      </c>
    </row>
    <row r="3338" spans="1:7" x14ac:dyDescent="0.45">
      <c r="A3338" s="212">
        <v>43409</v>
      </c>
      <c r="B3338" s="100">
        <f t="shared" si="260"/>
        <v>5</v>
      </c>
      <c r="C3338" s="89">
        <f t="shared" si="261"/>
        <v>11</v>
      </c>
      <c r="D3338" s="89">
        <f t="shared" si="262"/>
        <v>2018</v>
      </c>
      <c r="E3338" s="89" t="str">
        <f t="shared" si="263"/>
        <v>Nov</v>
      </c>
      <c r="F3338" s="89" t="str">
        <f t="shared" si="264"/>
        <v>Nov 05, 2018</v>
      </c>
      <c r="G3338" s="213">
        <f>VLOOKUP(Table35[[#This Row],[investing.com format]],'Data Investing'!A:B,2,)</f>
        <v>1.1432</v>
      </c>
    </row>
    <row r="3339" spans="1:7" x14ac:dyDescent="0.45">
      <c r="A3339" s="212">
        <v>43410</v>
      </c>
      <c r="B3339" s="100">
        <f t="shared" si="260"/>
        <v>6</v>
      </c>
      <c r="C3339" s="89">
        <f t="shared" si="261"/>
        <v>11</v>
      </c>
      <c r="D3339" s="89">
        <f t="shared" si="262"/>
        <v>2018</v>
      </c>
      <c r="E3339" s="89" t="str">
        <f t="shared" si="263"/>
        <v>Nov</v>
      </c>
      <c r="F3339" s="89" t="str">
        <f t="shared" si="264"/>
        <v>Nov 06, 2018</v>
      </c>
      <c r="G3339" s="213">
        <f>VLOOKUP(Table35[[#This Row],[investing.com format]],'Data Investing'!A:B,2,)</f>
        <v>1.1463000000000001</v>
      </c>
    </row>
    <row r="3340" spans="1:7" x14ac:dyDescent="0.45">
      <c r="A3340" s="212">
        <v>43411</v>
      </c>
      <c r="B3340" s="100">
        <f t="shared" si="260"/>
        <v>7</v>
      </c>
      <c r="C3340" s="89">
        <f t="shared" si="261"/>
        <v>11</v>
      </c>
      <c r="D3340" s="89">
        <f t="shared" si="262"/>
        <v>2018</v>
      </c>
      <c r="E3340" s="89" t="str">
        <f t="shared" si="263"/>
        <v>Nov</v>
      </c>
      <c r="F3340" s="89" t="str">
        <f t="shared" si="264"/>
        <v>Nov 07, 2018</v>
      </c>
      <c r="G3340" s="213">
        <f>VLOOKUP(Table35[[#This Row],[investing.com format]],'Data Investing'!A:B,2,)</f>
        <v>1.1488</v>
      </c>
    </row>
    <row r="3341" spans="1:7" x14ac:dyDescent="0.45">
      <c r="A3341" s="212">
        <v>43412</v>
      </c>
      <c r="B3341" s="100">
        <f t="shared" si="260"/>
        <v>8</v>
      </c>
      <c r="C3341" s="89">
        <f t="shared" si="261"/>
        <v>11</v>
      </c>
      <c r="D3341" s="89">
        <f t="shared" si="262"/>
        <v>2018</v>
      </c>
      <c r="E3341" s="89" t="str">
        <f t="shared" si="263"/>
        <v>Nov</v>
      </c>
      <c r="F3341" s="89" t="str">
        <f t="shared" si="264"/>
        <v>Nov 08, 2018</v>
      </c>
      <c r="G3341" s="213">
        <f>VLOOKUP(Table35[[#This Row],[investing.com format]],'Data Investing'!A:B,2,)</f>
        <v>1.1494</v>
      </c>
    </row>
    <row r="3342" spans="1:7" x14ac:dyDescent="0.45">
      <c r="A3342" s="212">
        <v>43413</v>
      </c>
      <c r="B3342" s="100">
        <f t="shared" si="260"/>
        <v>9</v>
      </c>
      <c r="C3342" s="89">
        <f t="shared" si="261"/>
        <v>11</v>
      </c>
      <c r="D3342" s="89">
        <f t="shared" si="262"/>
        <v>2018</v>
      </c>
      <c r="E3342" s="89" t="str">
        <f t="shared" si="263"/>
        <v>Nov</v>
      </c>
      <c r="F3342" s="89" t="str">
        <f t="shared" si="264"/>
        <v>Nov 09, 2018</v>
      </c>
      <c r="G3342" s="213">
        <f>VLOOKUP(Table35[[#This Row],[investing.com format]],'Data Investing'!A:B,2,)</f>
        <v>1.1447000000000001</v>
      </c>
    </row>
    <row r="3343" spans="1:7" x14ac:dyDescent="0.45">
      <c r="A3343" s="212">
        <v>43416</v>
      </c>
      <c r="B3343" s="100">
        <f t="shared" si="260"/>
        <v>12</v>
      </c>
      <c r="C3343" s="89">
        <f t="shared" si="261"/>
        <v>11</v>
      </c>
      <c r="D3343" s="89">
        <f t="shared" si="262"/>
        <v>2018</v>
      </c>
      <c r="E3343" s="89" t="str">
        <f t="shared" si="263"/>
        <v>Nov</v>
      </c>
      <c r="F3343" s="89" t="str">
        <f t="shared" si="264"/>
        <v>Nov 12, 2018</v>
      </c>
      <c r="G3343" s="213">
        <f>VLOOKUP(Table35[[#This Row],[investing.com format]],'Data Investing'!A:B,2,)</f>
        <v>1.1454</v>
      </c>
    </row>
    <row r="3344" spans="1:7" x14ac:dyDescent="0.45">
      <c r="A3344" s="212">
        <v>43417</v>
      </c>
      <c r="B3344" s="100">
        <f t="shared" si="260"/>
        <v>13</v>
      </c>
      <c r="C3344" s="89">
        <f t="shared" si="261"/>
        <v>11</v>
      </c>
      <c r="D3344" s="89">
        <f t="shared" si="262"/>
        <v>2018</v>
      </c>
      <c r="E3344" s="89" t="str">
        <f t="shared" si="263"/>
        <v>Nov</v>
      </c>
      <c r="F3344" s="89" t="str">
        <f t="shared" si="264"/>
        <v>Nov 13, 2018</v>
      </c>
      <c r="G3344" s="213">
        <f>VLOOKUP(Table35[[#This Row],[investing.com format]],'Data Investing'!A:B,2,)</f>
        <v>1.1487000000000001</v>
      </c>
    </row>
    <row r="3345" spans="1:7" x14ac:dyDescent="0.45">
      <c r="A3345" s="212">
        <v>43418</v>
      </c>
      <c r="B3345" s="100">
        <f t="shared" si="260"/>
        <v>14</v>
      </c>
      <c r="C3345" s="89">
        <f t="shared" si="261"/>
        <v>11</v>
      </c>
      <c r="D3345" s="89">
        <f t="shared" si="262"/>
        <v>2018</v>
      </c>
      <c r="E3345" s="89" t="str">
        <f t="shared" si="263"/>
        <v>Nov</v>
      </c>
      <c r="F3345" s="89" t="str">
        <f t="shared" si="264"/>
        <v>Nov 14, 2018</v>
      </c>
      <c r="G3345" s="213">
        <f>VLOOKUP(Table35[[#This Row],[investing.com format]],'Data Investing'!A:B,2,)</f>
        <v>1.1491</v>
      </c>
    </row>
    <row r="3346" spans="1:7" x14ac:dyDescent="0.45">
      <c r="A3346" s="212">
        <v>43419</v>
      </c>
      <c r="B3346" s="100">
        <f t="shared" ref="B3346:B3409" si="265">DAY(A3346)</f>
        <v>15</v>
      </c>
      <c r="C3346" s="89">
        <f t="shared" ref="C3346:C3409" si="266">MONTH(A3346)</f>
        <v>11</v>
      </c>
      <c r="D3346" s="89">
        <f t="shared" ref="D3346:D3409" si="267">YEAR(A3346)</f>
        <v>2018</v>
      </c>
      <c r="E3346" s="89" t="str">
        <f t="shared" ref="E3346:E3409" si="268">VLOOKUP(C3346,$K$2:$L$13,2,)</f>
        <v>Nov</v>
      </c>
      <c r="F3346" s="89" t="str">
        <f t="shared" ref="F3346:F3409" si="269">IF(B3346&lt;10,E3346&amp;" 0"&amp; B3346&amp;", " &amp;D3346,E3346&amp;" "&amp; B3346&amp;", " &amp;D3346)</f>
        <v>Nov 15, 2018</v>
      </c>
      <c r="G3346" s="213">
        <f>VLOOKUP(Table35[[#This Row],[investing.com format]],'Data Investing'!A:B,2,)</f>
        <v>1.1286</v>
      </c>
    </row>
    <row r="3347" spans="1:7" x14ac:dyDescent="0.45">
      <c r="A3347" s="212">
        <v>43420</v>
      </c>
      <c r="B3347" s="100">
        <f t="shared" si="265"/>
        <v>16</v>
      </c>
      <c r="C3347" s="89">
        <f t="shared" si="266"/>
        <v>11</v>
      </c>
      <c r="D3347" s="89">
        <f t="shared" si="267"/>
        <v>2018</v>
      </c>
      <c r="E3347" s="89" t="str">
        <f t="shared" si="268"/>
        <v>Nov</v>
      </c>
      <c r="F3347" s="89" t="str">
        <f t="shared" si="269"/>
        <v>Nov 16, 2018</v>
      </c>
      <c r="G3347" s="213">
        <f>VLOOKUP(Table35[[#This Row],[investing.com format]],'Data Investing'!A:B,2,)</f>
        <v>1.1242000000000001</v>
      </c>
    </row>
    <row r="3348" spans="1:7" x14ac:dyDescent="0.45">
      <c r="A3348" s="212">
        <v>43423</v>
      </c>
      <c r="B3348" s="100">
        <f t="shared" si="265"/>
        <v>19</v>
      </c>
      <c r="C3348" s="89">
        <f t="shared" si="266"/>
        <v>11</v>
      </c>
      <c r="D3348" s="89">
        <f t="shared" si="267"/>
        <v>2018</v>
      </c>
      <c r="E3348" s="89" t="str">
        <f t="shared" si="268"/>
        <v>Nov</v>
      </c>
      <c r="F3348" s="89" t="str">
        <f t="shared" si="269"/>
        <v>Nov 19, 2018</v>
      </c>
      <c r="G3348" s="213">
        <f>VLOOKUP(Table35[[#This Row],[investing.com format]],'Data Investing'!A:B,2,)</f>
        <v>1.1220000000000001</v>
      </c>
    </row>
    <row r="3349" spans="1:7" x14ac:dyDescent="0.45">
      <c r="A3349" s="212">
        <v>43424</v>
      </c>
      <c r="B3349" s="100">
        <f t="shared" si="265"/>
        <v>20</v>
      </c>
      <c r="C3349" s="89">
        <f t="shared" si="266"/>
        <v>11</v>
      </c>
      <c r="D3349" s="89">
        <f t="shared" si="267"/>
        <v>2018</v>
      </c>
      <c r="E3349" s="89" t="str">
        <f t="shared" si="268"/>
        <v>Nov</v>
      </c>
      <c r="F3349" s="89" t="str">
        <f t="shared" si="269"/>
        <v>Nov 20, 2018</v>
      </c>
      <c r="G3349" s="213">
        <f>VLOOKUP(Table35[[#This Row],[investing.com format]],'Data Investing'!A:B,2,)</f>
        <v>1.1246</v>
      </c>
    </row>
    <row r="3350" spans="1:7" x14ac:dyDescent="0.45">
      <c r="A3350" s="212">
        <v>43425</v>
      </c>
      <c r="B3350" s="100">
        <f t="shared" si="265"/>
        <v>21</v>
      </c>
      <c r="C3350" s="89">
        <f t="shared" si="266"/>
        <v>11</v>
      </c>
      <c r="D3350" s="89">
        <f t="shared" si="267"/>
        <v>2018</v>
      </c>
      <c r="E3350" s="89" t="str">
        <f t="shared" si="268"/>
        <v>Nov</v>
      </c>
      <c r="F3350" s="89" t="str">
        <f t="shared" si="269"/>
        <v>Nov 21, 2018</v>
      </c>
      <c r="G3350" s="213">
        <f>VLOOKUP(Table35[[#This Row],[investing.com format]],'Data Investing'!A:B,2,)</f>
        <v>1.1223000000000001</v>
      </c>
    </row>
    <row r="3351" spans="1:7" x14ac:dyDescent="0.45">
      <c r="A3351" s="212">
        <v>43427</v>
      </c>
      <c r="B3351" s="100">
        <f t="shared" si="265"/>
        <v>23</v>
      </c>
      <c r="C3351" s="89">
        <f t="shared" si="266"/>
        <v>11</v>
      </c>
      <c r="D3351" s="89">
        <f t="shared" si="267"/>
        <v>2018</v>
      </c>
      <c r="E3351" s="89" t="str">
        <f t="shared" si="268"/>
        <v>Nov</v>
      </c>
      <c r="F3351" s="89" t="str">
        <f t="shared" si="269"/>
        <v>Nov 23, 2018</v>
      </c>
      <c r="G3351" s="213">
        <f>VLOOKUP(Table35[[#This Row],[investing.com format]],'Data Investing'!A:B,2,)</f>
        <v>1.1298999999999999</v>
      </c>
    </row>
    <row r="3352" spans="1:7" x14ac:dyDescent="0.45">
      <c r="A3352" s="212">
        <v>43430</v>
      </c>
      <c r="B3352" s="100">
        <f t="shared" si="265"/>
        <v>26</v>
      </c>
      <c r="C3352" s="89">
        <f t="shared" si="266"/>
        <v>11</v>
      </c>
      <c r="D3352" s="89">
        <f t="shared" si="267"/>
        <v>2018</v>
      </c>
      <c r="E3352" s="89" t="str">
        <f t="shared" si="268"/>
        <v>Nov</v>
      </c>
      <c r="F3352" s="89" t="str">
        <f t="shared" si="269"/>
        <v>Nov 26, 2018</v>
      </c>
      <c r="G3352" s="213">
        <f>VLOOKUP(Table35[[#This Row],[investing.com format]],'Data Investing'!A:B,2,)</f>
        <v>1.133</v>
      </c>
    </row>
    <row r="3353" spans="1:7" x14ac:dyDescent="0.45">
      <c r="A3353" s="212">
        <v>43431</v>
      </c>
      <c r="B3353" s="100">
        <f t="shared" si="265"/>
        <v>27</v>
      </c>
      <c r="C3353" s="89">
        <f t="shared" si="266"/>
        <v>11</v>
      </c>
      <c r="D3353" s="89">
        <f t="shared" si="267"/>
        <v>2018</v>
      </c>
      <c r="E3353" s="89" t="str">
        <f t="shared" si="268"/>
        <v>Nov</v>
      </c>
      <c r="F3353" s="89" t="str">
        <f t="shared" si="269"/>
        <v>Nov 27, 2018</v>
      </c>
      <c r="G3353" s="213">
        <f>VLOOKUP(Table35[[#This Row],[investing.com format]],'Data Investing'!A:B,2,)</f>
        <v>1.1294999999999999</v>
      </c>
    </row>
    <row r="3354" spans="1:7" x14ac:dyDescent="0.45">
      <c r="A3354" s="212">
        <v>43432</v>
      </c>
      <c r="B3354" s="100">
        <f t="shared" si="265"/>
        <v>28</v>
      </c>
      <c r="C3354" s="89">
        <f t="shared" si="266"/>
        <v>11</v>
      </c>
      <c r="D3354" s="89">
        <f t="shared" si="267"/>
        <v>2018</v>
      </c>
      <c r="E3354" s="89" t="str">
        <f t="shared" si="268"/>
        <v>Nov</v>
      </c>
      <c r="F3354" s="89" t="str">
        <f t="shared" si="269"/>
        <v>Nov 28, 2018</v>
      </c>
      <c r="G3354" s="213">
        <f>VLOOKUP(Table35[[#This Row],[investing.com format]],'Data Investing'!A:B,2,)</f>
        <v>1.1283000000000001</v>
      </c>
    </row>
    <row r="3355" spans="1:7" x14ac:dyDescent="0.45">
      <c r="A3355" s="212">
        <v>43433</v>
      </c>
      <c r="B3355" s="100">
        <f t="shared" si="265"/>
        <v>29</v>
      </c>
      <c r="C3355" s="89">
        <f t="shared" si="266"/>
        <v>11</v>
      </c>
      <c r="D3355" s="89">
        <f t="shared" si="267"/>
        <v>2018</v>
      </c>
      <c r="E3355" s="89" t="str">
        <f t="shared" si="268"/>
        <v>Nov</v>
      </c>
      <c r="F3355" s="89" t="str">
        <f t="shared" si="269"/>
        <v>Nov 29, 2018</v>
      </c>
      <c r="G3355" s="213">
        <f>VLOOKUP(Table35[[#This Row],[investing.com format]],'Data Investing'!A:B,2,)</f>
        <v>1.123</v>
      </c>
    </row>
    <row r="3356" spans="1:7" x14ac:dyDescent="0.45">
      <c r="A3356" s="212">
        <v>43434</v>
      </c>
      <c r="B3356" s="100">
        <f t="shared" si="265"/>
        <v>30</v>
      </c>
      <c r="C3356" s="89">
        <f t="shared" si="266"/>
        <v>11</v>
      </c>
      <c r="D3356" s="89">
        <f t="shared" si="267"/>
        <v>2018</v>
      </c>
      <c r="E3356" s="89" t="str">
        <f t="shared" si="268"/>
        <v>Nov</v>
      </c>
      <c r="F3356" s="89" t="str">
        <f t="shared" si="269"/>
        <v>Nov 30, 2018</v>
      </c>
      <c r="G3356" s="213">
        <f>VLOOKUP(Table35[[#This Row],[investing.com format]],'Data Investing'!A:B,2,)</f>
        <v>1.1273</v>
      </c>
    </row>
    <row r="3357" spans="1:7" x14ac:dyDescent="0.45">
      <c r="A3357" s="212">
        <v>43437</v>
      </c>
      <c r="B3357" s="100">
        <f t="shared" si="265"/>
        <v>3</v>
      </c>
      <c r="C3357" s="89">
        <f t="shared" si="266"/>
        <v>12</v>
      </c>
      <c r="D3357" s="89">
        <f t="shared" si="267"/>
        <v>2018</v>
      </c>
      <c r="E3357" s="89" t="str">
        <f t="shared" si="268"/>
        <v>Dec</v>
      </c>
      <c r="F3357" s="89" t="str">
        <f t="shared" si="269"/>
        <v>Dec 03, 2018</v>
      </c>
      <c r="G3357" s="213">
        <f>VLOOKUP(Table35[[#This Row],[investing.com format]],'Data Investing'!A:B,2,)</f>
        <v>1.1206</v>
      </c>
    </row>
    <row r="3358" spans="1:7" x14ac:dyDescent="0.45">
      <c r="A3358" s="212">
        <v>43438</v>
      </c>
      <c r="B3358" s="100">
        <f t="shared" si="265"/>
        <v>4</v>
      </c>
      <c r="C3358" s="89">
        <f t="shared" si="266"/>
        <v>12</v>
      </c>
      <c r="D3358" s="89">
        <f t="shared" si="267"/>
        <v>2018</v>
      </c>
      <c r="E3358" s="89" t="str">
        <f t="shared" si="268"/>
        <v>Dec</v>
      </c>
      <c r="F3358" s="89" t="str">
        <f t="shared" si="269"/>
        <v>Dec 04, 2018</v>
      </c>
      <c r="G3358" s="213">
        <f>VLOOKUP(Table35[[#This Row],[investing.com format]],'Data Investing'!A:B,2,)</f>
        <v>1.1212</v>
      </c>
    </row>
    <row r="3359" spans="1:7" x14ac:dyDescent="0.45">
      <c r="A3359" s="212">
        <v>43440</v>
      </c>
      <c r="B3359" s="100">
        <f t="shared" si="265"/>
        <v>6</v>
      </c>
      <c r="C3359" s="89">
        <f t="shared" si="266"/>
        <v>12</v>
      </c>
      <c r="D3359" s="89">
        <f t="shared" si="267"/>
        <v>2018</v>
      </c>
      <c r="E3359" s="89" t="str">
        <f t="shared" si="268"/>
        <v>Dec</v>
      </c>
      <c r="F3359" s="89" t="str">
        <f t="shared" si="269"/>
        <v>Dec 06, 2018</v>
      </c>
      <c r="G3359" s="213">
        <f>VLOOKUP(Table35[[#This Row],[investing.com format]],'Data Investing'!A:B,2,)</f>
        <v>1.1238999999999999</v>
      </c>
    </row>
    <row r="3360" spans="1:7" x14ac:dyDescent="0.45">
      <c r="A3360" s="212">
        <v>43441</v>
      </c>
      <c r="B3360" s="100">
        <f t="shared" si="265"/>
        <v>7</v>
      </c>
      <c r="C3360" s="89">
        <f t="shared" si="266"/>
        <v>12</v>
      </c>
      <c r="D3360" s="89">
        <f t="shared" si="267"/>
        <v>2018</v>
      </c>
      <c r="E3360" s="89" t="str">
        <f t="shared" si="268"/>
        <v>Dec</v>
      </c>
      <c r="F3360" s="89" t="str">
        <f t="shared" si="269"/>
        <v>Dec 07, 2018</v>
      </c>
      <c r="G3360" s="213">
        <f>VLOOKUP(Table35[[#This Row],[investing.com format]],'Data Investing'!A:B,2,)</f>
        <v>1.1187</v>
      </c>
    </row>
    <row r="3361" spans="1:7" x14ac:dyDescent="0.45">
      <c r="A3361" s="212">
        <v>43444</v>
      </c>
      <c r="B3361" s="100">
        <f t="shared" si="265"/>
        <v>10</v>
      </c>
      <c r="C3361" s="89">
        <f t="shared" si="266"/>
        <v>12</v>
      </c>
      <c r="D3361" s="89">
        <f t="shared" si="267"/>
        <v>2018</v>
      </c>
      <c r="E3361" s="89" t="str">
        <f t="shared" si="268"/>
        <v>Dec</v>
      </c>
      <c r="F3361" s="89" t="str">
        <f t="shared" si="269"/>
        <v>Dec 10, 2018</v>
      </c>
      <c r="G3361" s="213">
        <f>VLOOKUP(Table35[[#This Row],[investing.com format]],'Data Investing'!A:B,2,)</f>
        <v>1.1059000000000001</v>
      </c>
    </row>
    <row r="3362" spans="1:7" x14ac:dyDescent="0.45">
      <c r="A3362" s="212">
        <v>43445</v>
      </c>
      <c r="B3362" s="100">
        <f t="shared" si="265"/>
        <v>11</v>
      </c>
      <c r="C3362" s="89">
        <f t="shared" si="266"/>
        <v>12</v>
      </c>
      <c r="D3362" s="89">
        <f t="shared" si="267"/>
        <v>2018</v>
      </c>
      <c r="E3362" s="89" t="str">
        <f t="shared" si="268"/>
        <v>Dec</v>
      </c>
      <c r="F3362" s="89" t="str">
        <f t="shared" si="269"/>
        <v>Dec 11, 2018</v>
      </c>
      <c r="G3362" s="213">
        <f>VLOOKUP(Table35[[#This Row],[investing.com format]],'Data Investing'!A:B,2,)</f>
        <v>1.1034999999999999</v>
      </c>
    </row>
    <row r="3363" spans="1:7" x14ac:dyDescent="0.45">
      <c r="A3363" s="212">
        <v>43446</v>
      </c>
      <c r="B3363" s="100">
        <f t="shared" si="265"/>
        <v>12</v>
      </c>
      <c r="C3363" s="89">
        <f t="shared" si="266"/>
        <v>12</v>
      </c>
      <c r="D3363" s="89">
        <f t="shared" si="267"/>
        <v>2018</v>
      </c>
      <c r="E3363" s="89" t="str">
        <f t="shared" si="268"/>
        <v>Dec</v>
      </c>
      <c r="F3363" s="89" t="str">
        <f t="shared" si="269"/>
        <v>Dec 12, 2018</v>
      </c>
      <c r="G3363" s="213">
        <f>VLOOKUP(Table35[[#This Row],[investing.com format]],'Data Investing'!A:B,2,)</f>
        <v>1.1109</v>
      </c>
    </row>
    <row r="3364" spans="1:7" x14ac:dyDescent="0.45">
      <c r="A3364" s="212">
        <v>43447</v>
      </c>
      <c r="B3364" s="100">
        <f t="shared" si="265"/>
        <v>13</v>
      </c>
      <c r="C3364" s="89">
        <f t="shared" si="266"/>
        <v>12</v>
      </c>
      <c r="D3364" s="89">
        <f t="shared" si="267"/>
        <v>2018</v>
      </c>
      <c r="E3364" s="89" t="str">
        <f t="shared" si="268"/>
        <v>Dec</v>
      </c>
      <c r="F3364" s="89" t="str">
        <f t="shared" si="269"/>
        <v>Dec 13, 2018</v>
      </c>
      <c r="G3364" s="213">
        <f>VLOOKUP(Table35[[#This Row],[investing.com format]],'Data Investing'!A:B,2,)</f>
        <v>1.1138999999999999</v>
      </c>
    </row>
    <row r="3365" spans="1:7" x14ac:dyDescent="0.45">
      <c r="A3365" s="212">
        <v>43448</v>
      </c>
      <c r="B3365" s="100">
        <f t="shared" si="265"/>
        <v>14</v>
      </c>
      <c r="C3365" s="89">
        <f t="shared" si="266"/>
        <v>12</v>
      </c>
      <c r="D3365" s="89">
        <f t="shared" si="267"/>
        <v>2018</v>
      </c>
      <c r="E3365" s="89" t="str">
        <f t="shared" si="268"/>
        <v>Dec</v>
      </c>
      <c r="F3365" s="89" t="str">
        <f t="shared" si="269"/>
        <v>Dec 14, 2018</v>
      </c>
      <c r="G3365" s="213">
        <f>VLOOKUP(Table35[[#This Row],[investing.com format]],'Data Investing'!A:B,2,)</f>
        <v>1.1127</v>
      </c>
    </row>
    <row r="3366" spans="1:7" x14ac:dyDescent="0.45">
      <c r="A3366" s="212">
        <v>43451</v>
      </c>
      <c r="B3366" s="100">
        <f t="shared" si="265"/>
        <v>17</v>
      </c>
      <c r="C3366" s="89">
        <f t="shared" si="266"/>
        <v>12</v>
      </c>
      <c r="D3366" s="89">
        <f t="shared" si="267"/>
        <v>2018</v>
      </c>
      <c r="E3366" s="89" t="str">
        <f t="shared" si="268"/>
        <v>Dec</v>
      </c>
      <c r="F3366" s="89" t="str">
        <f t="shared" si="269"/>
        <v>Dec 17, 2018</v>
      </c>
      <c r="G3366" s="213">
        <f>VLOOKUP(Table35[[#This Row],[investing.com format]],'Data Investing'!A:B,2,)</f>
        <v>1.1127</v>
      </c>
    </row>
    <row r="3367" spans="1:7" x14ac:dyDescent="0.45">
      <c r="A3367" s="212">
        <v>43452</v>
      </c>
      <c r="B3367" s="100">
        <f t="shared" si="265"/>
        <v>18</v>
      </c>
      <c r="C3367" s="89">
        <f t="shared" si="266"/>
        <v>12</v>
      </c>
      <c r="D3367" s="89">
        <f t="shared" si="267"/>
        <v>2018</v>
      </c>
      <c r="E3367" s="89" t="str">
        <f t="shared" si="268"/>
        <v>Dec</v>
      </c>
      <c r="F3367" s="89" t="str">
        <f t="shared" si="269"/>
        <v>Dec 18, 2018</v>
      </c>
      <c r="G3367" s="213">
        <f>VLOOKUP(Table35[[#This Row],[investing.com format]],'Data Investing'!A:B,2,)</f>
        <v>1.113</v>
      </c>
    </row>
    <row r="3368" spans="1:7" x14ac:dyDescent="0.45">
      <c r="A3368" s="212">
        <v>43453</v>
      </c>
      <c r="B3368" s="100">
        <f t="shared" si="265"/>
        <v>19</v>
      </c>
      <c r="C3368" s="89">
        <f t="shared" si="266"/>
        <v>12</v>
      </c>
      <c r="D3368" s="89">
        <f t="shared" si="267"/>
        <v>2018</v>
      </c>
      <c r="E3368" s="89" t="str">
        <f t="shared" si="268"/>
        <v>Dec</v>
      </c>
      <c r="F3368" s="89" t="str">
        <f t="shared" si="269"/>
        <v>Dec 19, 2018</v>
      </c>
      <c r="G3368" s="213">
        <f>VLOOKUP(Table35[[#This Row],[investing.com format]],'Data Investing'!A:B,2,)</f>
        <v>1.1083000000000001</v>
      </c>
    </row>
    <row r="3369" spans="1:7" x14ac:dyDescent="0.45">
      <c r="A3369" s="212">
        <v>43454</v>
      </c>
      <c r="B3369" s="100">
        <f t="shared" si="265"/>
        <v>20</v>
      </c>
      <c r="C3369" s="89">
        <f t="shared" si="266"/>
        <v>12</v>
      </c>
      <c r="D3369" s="89">
        <f t="shared" si="267"/>
        <v>2018</v>
      </c>
      <c r="E3369" s="89" t="str">
        <f t="shared" si="268"/>
        <v>Dec</v>
      </c>
      <c r="F3369" s="89" t="str">
        <f t="shared" si="269"/>
        <v>Dec 20, 2018</v>
      </c>
      <c r="G3369" s="213">
        <f>VLOOKUP(Table35[[#This Row],[investing.com format]],'Data Investing'!A:B,2,)</f>
        <v>1.1057999999999999</v>
      </c>
    </row>
    <row r="3370" spans="1:7" x14ac:dyDescent="0.45">
      <c r="A3370" s="212">
        <v>43455</v>
      </c>
      <c r="B3370" s="100">
        <f t="shared" si="265"/>
        <v>21</v>
      </c>
      <c r="C3370" s="89">
        <f t="shared" si="266"/>
        <v>12</v>
      </c>
      <c r="D3370" s="89">
        <f t="shared" si="267"/>
        <v>2018</v>
      </c>
      <c r="E3370" s="89" t="str">
        <f t="shared" si="268"/>
        <v>Dec</v>
      </c>
      <c r="F3370" s="89" t="str">
        <f t="shared" si="269"/>
        <v>Dec 21, 2018</v>
      </c>
      <c r="G3370" s="213">
        <f>VLOOKUP(Table35[[#This Row],[investing.com format]],'Data Investing'!A:B,2,)</f>
        <v>1.1107</v>
      </c>
    </row>
    <row r="3371" spans="1:7" x14ac:dyDescent="0.45">
      <c r="A3371" s="212">
        <v>43458</v>
      </c>
      <c r="B3371" s="100">
        <f t="shared" si="265"/>
        <v>24</v>
      </c>
      <c r="C3371" s="89">
        <f t="shared" si="266"/>
        <v>12</v>
      </c>
      <c r="D3371" s="89">
        <f t="shared" si="267"/>
        <v>2018</v>
      </c>
      <c r="E3371" s="89" t="str">
        <f t="shared" si="268"/>
        <v>Dec</v>
      </c>
      <c r="F3371" s="89" t="str">
        <f t="shared" si="269"/>
        <v>Dec 24, 2018</v>
      </c>
      <c r="G3371" s="213">
        <f>VLOOKUP(Table35[[#This Row],[investing.com format]],'Data Investing'!A:B,2,)</f>
        <v>1.1162000000000001</v>
      </c>
    </row>
    <row r="3372" spans="1:7" x14ac:dyDescent="0.45">
      <c r="A3372" s="212">
        <v>43460</v>
      </c>
      <c r="B3372" s="100">
        <f t="shared" si="265"/>
        <v>26</v>
      </c>
      <c r="C3372" s="89">
        <f t="shared" si="266"/>
        <v>12</v>
      </c>
      <c r="D3372" s="89">
        <f t="shared" si="267"/>
        <v>2018</v>
      </c>
      <c r="E3372" s="89" t="str">
        <f t="shared" si="268"/>
        <v>Dec</v>
      </c>
      <c r="F3372" s="89" t="str">
        <f t="shared" si="269"/>
        <v>Dec 26, 2018</v>
      </c>
      <c r="G3372" s="213">
        <f>VLOOKUP(Table35[[#This Row],[investing.com format]],'Data Investing'!A:B,2,)</f>
        <v>1.1128</v>
      </c>
    </row>
    <row r="3373" spans="1:7" x14ac:dyDescent="0.45">
      <c r="A3373" s="212">
        <v>43461</v>
      </c>
      <c r="B3373" s="100">
        <f t="shared" si="265"/>
        <v>27</v>
      </c>
      <c r="C3373" s="89">
        <f t="shared" si="266"/>
        <v>12</v>
      </c>
      <c r="D3373" s="89">
        <f t="shared" si="267"/>
        <v>2018</v>
      </c>
      <c r="E3373" s="89" t="str">
        <f t="shared" si="268"/>
        <v>Dec</v>
      </c>
      <c r="F3373" s="89" t="str">
        <f t="shared" si="269"/>
        <v>Dec 27, 2018</v>
      </c>
      <c r="G3373" s="213">
        <f>VLOOKUP(Table35[[#This Row],[investing.com format]],'Data Investing'!A:B,2,)</f>
        <v>1.1061000000000001</v>
      </c>
    </row>
    <row r="3374" spans="1:7" x14ac:dyDescent="0.45">
      <c r="A3374" s="212">
        <v>43462</v>
      </c>
      <c r="B3374" s="100">
        <f t="shared" si="265"/>
        <v>28</v>
      </c>
      <c r="C3374" s="89">
        <f t="shared" si="266"/>
        <v>12</v>
      </c>
      <c r="D3374" s="89">
        <f t="shared" si="267"/>
        <v>2018</v>
      </c>
      <c r="E3374" s="89" t="str">
        <f t="shared" si="268"/>
        <v>Dec</v>
      </c>
      <c r="F3374" s="89" t="str">
        <f t="shared" si="269"/>
        <v>Dec 28, 2018</v>
      </c>
      <c r="G3374" s="213">
        <f>VLOOKUP(Table35[[#This Row],[investing.com format]],'Data Investing'!A:B,2,)</f>
        <v>1.1105</v>
      </c>
    </row>
    <row r="3375" spans="1:7" x14ac:dyDescent="0.45">
      <c r="A3375" s="212">
        <v>43465</v>
      </c>
      <c r="B3375" s="100">
        <f t="shared" si="265"/>
        <v>31</v>
      </c>
      <c r="C3375" s="89">
        <f t="shared" si="266"/>
        <v>12</v>
      </c>
      <c r="D3375" s="89">
        <f t="shared" si="267"/>
        <v>2018</v>
      </c>
      <c r="E3375" s="89" t="str">
        <f t="shared" si="268"/>
        <v>Dec</v>
      </c>
      <c r="F3375" s="89" t="str">
        <f t="shared" si="269"/>
        <v>Dec 31, 2018</v>
      </c>
      <c r="G3375" s="213">
        <f>VLOOKUP(Table35[[#This Row],[investing.com format]],'Data Investing'!A:B,2,)</f>
        <v>1.1123000000000001</v>
      </c>
    </row>
    <row r="3376" spans="1:7" x14ac:dyDescent="0.45">
      <c r="A3376" s="212">
        <v>43467</v>
      </c>
      <c r="B3376" s="100">
        <f t="shared" si="265"/>
        <v>2</v>
      </c>
      <c r="C3376" s="89">
        <f t="shared" si="266"/>
        <v>1</v>
      </c>
      <c r="D3376" s="89">
        <f t="shared" si="267"/>
        <v>2019</v>
      </c>
      <c r="E3376" s="89" t="str">
        <f t="shared" si="268"/>
        <v>Jan</v>
      </c>
      <c r="F3376" s="89" t="str">
        <f t="shared" si="269"/>
        <v>Jan 02, 2019</v>
      </c>
      <c r="G3376" s="213">
        <f>VLOOKUP(Table35[[#This Row],[investing.com format]],'Data Investing'!A:B,2,)</f>
        <v>1.1115999999999999</v>
      </c>
    </row>
    <row r="3377" spans="1:7" x14ac:dyDescent="0.45">
      <c r="A3377" s="212">
        <v>43468</v>
      </c>
      <c r="B3377" s="100">
        <f t="shared" si="265"/>
        <v>3</v>
      </c>
      <c r="C3377" s="89">
        <f t="shared" si="266"/>
        <v>1</v>
      </c>
      <c r="D3377" s="89">
        <f t="shared" si="267"/>
        <v>2019</v>
      </c>
      <c r="E3377" s="89" t="str">
        <f t="shared" si="268"/>
        <v>Jan</v>
      </c>
      <c r="F3377" s="89" t="str">
        <f t="shared" si="269"/>
        <v>Jan 03, 2019</v>
      </c>
      <c r="G3377" s="213">
        <f>VLOOKUP(Table35[[#This Row],[investing.com format]],'Data Investing'!A:B,2,)</f>
        <v>1.1086</v>
      </c>
    </row>
    <row r="3378" spans="1:7" x14ac:dyDescent="0.45">
      <c r="A3378" s="212">
        <v>43469</v>
      </c>
      <c r="B3378" s="100">
        <f t="shared" si="265"/>
        <v>4</v>
      </c>
      <c r="C3378" s="89">
        <f t="shared" si="266"/>
        <v>1</v>
      </c>
      <c r="D3378" s="89">
        <f t="shared" si="267"/>
        <v>2019</v>
      </c>
      <c r="E3378" s="89" t="str">
        <f t="shared" si="268"/>
        <v>Jan</v>
      </c>
      <c r="F3378" s="89" t="str">
        <f t="shared" si="269"/>
        <v>Jan 04, 2019</v>
      </c>
      <c r="G3378" s="213">
        <f>VLOOKUP(Table35[[#This Row],[investing.com format]],'Data Investing'!A:B,2,)</f>
        <v>1.117</v>
      </c>
    </row>
    <row r="3379" spans="1:7" x14ac:dyDescent="0.45">
      <c r="A3379" s="212">
        <v>43472</v>
      </c>
      <c r="B3379" s="100">
        <f t="shared" si="265"/>
        <v>7</v>
      </c>
      <c r="C3379" s="89">
        <f t="shared" si="266"/>
        <v>1</v>
      </c>
      <c r="D3379" s="89">
        <f t="shared" si="267"/>
        <v>2019</v>
      </c>
      <c r="E3379" s="89" t="str">
        <f t="shared" si="268"/>
        <v>Jan</v>
      </c>
      <c r="F3379" s="89" t="str">
        <f t="shared" si="269"/>
        <v>Jan 07, 2019</v>
      </c>
      <c r="G3379" s="213">
        <f>VLOOKUP(Table35[[#This Row],[investing.com format]],'Data Investing'!A:B,2,)</f>
        <v>1.1137999999999999</v>
      </c>
    </row>
    <row r="3380" spans="1:7" x14ac:dyDescent="0.45">
      <c r="A3380" s="212">
        <v>43473</v>
      </c>
      <c r="B3380" s="100">
        <f t="shared" si="265"/>
        <v>8</v>
      </c>
      <c r="C3380" s="89">
        <f t="shared" si="266"/>
        <v>1</v>
      </c>
      <c r="D3380" s="89">
        <f t="shared" si="267"/>
        <v>2019</v>
      </c>
      <c r="E3380" s="89" t="str">
        <f t="shared" si="268"/>
        <v>Jan</v>
      </c>
      <c r="F3380" s="89" t="str">
        <f t="shared" si="269"/>
        <v>Jan 08, 2019</v>
      </c>
      <c r="G3380" s="213">
        <f>VLOOKUP(Table35[[#This Row],[investing.com format]],'Data Investing'!A:B,2,)</f>
        <v>1.1116999999999999</v>
      </c>
    </row>
    <row r="3381" spans="1:7" x14ac:dyDescent="0.45">
      <c r="A3381" s="212">
        <v>43474</v>
      </c>
      <c r="B3381" s="100">
        <f t="shared" si="265"/>
        <v>9</v>
      </c>
      <c r="C3381" s="89">
        <f t="shared" si="266"/>
        <v>1</v>
      </c>
      <c r="D3381" s="89">
        <f t="shared" si="267"/>
        <v>2019</v>
      </c>
      <c r="E3381" s="89" t="str">
        <f t="shared" si="268"/>
        <v>Jan</v>
      </c>
      <c r="F3381" s="89" t="str">
        <f t="shared" si="269"/>
        <v>Jan 09, 2019</v>
      </c>
      <c r="G3381" s="213">
        <f>VLOOKUP(Table35[[#This Row],[investing.com format]],'Data Investing'!A:B,2,)</f>
        <v>1.1080000000000001</v>
      </c>
    </row>
    <row r="3382" spans="1:7" x14ac:dyDescent="0.45">
      <c r="A3382" s="212">
        <v>43475</v>
      </c>
      <c r="B3382" s="100">
        <f t="shared" si="265"/>
        <v>10</v>
      </c>
      <c r="C3382" s="89">
        <f t="shared" si="266"/>
        <v>1</v>
      </c>
      <c r="D3382" s="89">
        <f t="shared" si="267"/>
        <v>2019</v>
      </c>
      <c r="E3382" s="89" t="str">
        <f t="shared" si="268"/>
        <v>Jan</v>
      </c>
      <c r="F3382" s="89" t="str">
        <f t="shared" si="269"/>
        <v>Jan 10, 2019</v>
      </c>
      <c r="G3382" s="213">
        <f>VLOOKUP(Table35[[#This Row],[investing.com format]],'Data Investing'!A:B,2,)</f>
        <v>1.1086</v>
      </c>
    </row>
    <row r="3383" spans="1:7" x14ac:dyDescent="0.45">
      <c r="A3383" s="212">
        <v>43476</v>
      </c>
      <c r="B3383" s="100">
        <f t="shared" si="265"/>
        <v>11</v>
      </c>
      <c r="C3383" s="89">
        <f t="shared" si="266"/>
        <v>1</v>
      </c>
      <c r="D3383" s="89">
        <f t="shared" si="267"/>
        <v>2019</v>
      </c>
      <c r="E3383" s="89" t="str">
        <f t="shared" si="268"/>
        <v>Jan</v>
      </c>
      <c r="F3383" s="89" t="str">
        <f t="shared" si="269"/>
        <v>Jan 11, 2019</v>
      </c>
      <c r="G3383" s="213">
        <f>VLOOKUP(Table35[[#This Row],[investing.com format]],'Data Investing'!A:B,2,)</f>
        <v>1.1204000000000001</v>
      </c>
    </row>
    <row r="3384" spans="1:7" x14ac:dyDescent="0.45">
      <c r="A3384" s="212">
        <v>43479</v>
      </c>
      <c r="B3384" s="100">
        <f t="shared" si="265"/>
        <v>14</v>
      </c>
      <c r="C3384" s="89">
        <f t="shared" si="266"/>
        <v>1</v>
      </c>
      <c r="D3384" s="89">
        <f t="shared" si="267"/>
        <v>2019</v>
      </c>
      <c r="E3384" s="89" t="str">
        <f t="shared" si="268"/>
        <v>Jan</v>
      </c>
      <c r="F3384" s="89" t="str">
        <f t="shared" si="269"/>
        <v>Jan 14, 2019</v>
      </c>
      <c r="G3384" s="213">
        <f>VLOOKUP(Table35[[#This Row],[investing.com format]],'Data Investing'!A:B,2,)</f>
        <v>1.121</v>
      </c>
    </row>
    <row r="3385" spans="1:7" x14ac:dyDescent="0.45">
      <c r="A3385" s="212">
        <v>43480</v>
      </c>
      <c r="B3385" s="100">
        <f t="shared" si="265"/>
        <v>15</v>
      </c>
      <c r="C3385" s="89">
        <f t="shared" si="266"/>
        <v>1</v>
      </c>
      <c r="D3385" s="89">
        <f t="shared" si="267"/>
        <v>2019</v>
      </c>
      <c r="E3385" s="89" t="str">
        <f t="shared" si="268"/>
        <v>Jan</v>
      </c>
      <c r="F3385" s="89" t="str">
        <f t="shared" si="269"/>
        <v>Jan 15, 2019</v>
      </c>
      <c r="G3385" s="213">
        <f>VLOOKUP(Table35[[#This Row],[investing.com format]],'Data Investing'!A:B,2,)</f>
        <v>1.1268</v>
      </c>
    </row>
    <row r="3386" spans="1:7" x14ac:dyDescent="0.45">
      <c r="A3386" s="212">
        <v>43481</v>
      </c>
      <c r="B3386" s="100">
        <f t="shared" si="265"/>
        <v>16</v>
      </c>
      <c r="C3386" s="89">
        <f t="shared" si="266"/>
        <v>1</v>
      </c>
      <c r="D3386" s="89">
        <f t="shared" si="267"/>
        <v>2019</v>
      </c>
      <c r="E3386" s="89" t="str">
        <f t="shared" si="268"/>
        <v>Jan</v>
      </c>
      <c r="F3386" s="89" t="str">
        <f t="shared" si="269"/>
        <v>Jan 16, 2019</v>
      </c>
      <c r="G3386" s="213">
        <f>VLOOKUP(Table35[[#This Row],[investing.com format]],'Data Investing'!A:B,2,)</f>
        <v>1.1301000000000001</v>
      </c>
    </row>
    <row r="3387" spans="1:7" x14ac:dyDescent="0.45">
      <c r="A3387" s="212">
        <v>43482</v>
      </c>
      <c r="B3387" s="100">
        <f t="shared" si="265"/>
        <v>17</v>
      </c>
      <c r="C3387" s="89">
        <f t="shared" si="266"/>
        <v>1</v>
      </c>
      <c r="D3387" s="89">
        <f t="shared" si="267"/>
        <v>2019</v>
      </c>
      <c r="E3387" s="89" t="str">
        <f t="shared" si="268"/>
        <v>Jan</v>
      </c>
      <c r="F3387" s="89" t="str">
        <f t="shared" si="269"/>
        <v>Jan 17, 2019</v>
      </c>
      <c r="G3387" s="213">
        <f>VLOOKUP(Table35[[#This Row],[investing.com format]],'Data Investing'!A:B,2,)</f>
        <v>1.1396999999999999</v>
      </c>
    </row>
    <row r="3388" spans="1:7" x14ac:dyDescent="0.45">
      <c r="A3388" s="212">
        <v>43483</v>
      </c>
      <c r="B3388" s="100">
        <f t="shared" si="265"/>
        <v>18</v>
      </c>
      <c r="C3388" s="89">
        <f t="shared" si="266"/>
        <v>1</v>
      </c>
      <c r="D3388" s="89">
        <f t="shared" si="267"/>
        <v>2019</v>
      </c>
      <c r="E3388" s="89" t="str">
        <f t="shared" si="268"/>
        <v>Jan</v>
      </c>
      <c r="F3388" s="89" t="str">
        <f t="shared" si="269"/>
        <v>Jan 18, 2019</v>
      </c>
      <c r="G3388" s="213">
        <f>VLOOKUP(Table35[[#This Row],[investing.com format]],'Data Investing'!A:B,2,)</f>
        <v>1.133</v>
      </c>
    </row>
    <row r="3389" spans="1:7" x14ac:dyDescent="0.45">
      <c r="A3389" s="212">
        <v>43487</v>
      </c>
      <c r="B3389" s="100">
        <f t="shared" si="265"/>
        <v>22</v>
      </c>
      <c r="C3389" s="89">
        <f t="shared" si="266"/>
        <v>1</v>
      </c>
      <c r="D3389" s="89">
        <f t="shared" si="267"/>
        <v>2019</v>
      </c>
      <c r="E3389" s="89" t="str">
        <f t="shared" si="268"/>
        <v>Jan</v>
      </c>
      <c r="F3389" s="89" t="str">
        <f t="shared" si="269"/>
        <v>Jan 22, 2019</v>
      </c>
      <c r="G3389" s="213">
        <f>VLOOKUP(Table35[[#This Row],[investing.com format]],'Data Investing'!A:B,2,)</f>
        <v>1.1407</v>
      </c>
    </row>
    <row r="3390" spans="1:7" x14ac:dyDescent="0.45">
      <c r="A3390" s="212">
        <v>43488</v>
      </c>
      <c r="B3390" s="100">
        <f t="shared" si="265"/>
        <v>23</v>
      </c>
      <c r="C3390" s="89">
        <f t="shared" si="266"/>
        <v>1</v>
      </c>
      <c r="D3390" s="89">
        <f t="shared" si="267"/>
        <v>2019</v>
      </c>
      <c r="E3390" s="89" t="str">
        <f t="shared" si="268"/>
        <v>Jan</v>
      </c>
      <c r="F3390" s="89" t="str">
        <f t="shared" si="269"/>
        <v>Jan 23, 2019</v>
      </c>
      <c r="G3390" s="213">
        <f>VLOOKUP(Table35[[#This Row],[investing.com format]],'Data Investing'!A:B,2,)</f>
        <v>1.1483000000000001</v>
      </c>
    </row>
    <row r="3391" spans="1:7" x14ac:dyDescent="0.45">
      <c r="A3391" s="212">
        <v>43489</v>
      </c>
      <c r="B3391" s="100">
        <f t="shared" si="265"/>
        <v>24</v>
      </c>
      <c r="C3391" s="89">
        <f t="shared" si="266"/>
        <v>1</v>
      </c>
      <c r="D3391" s="89">
        <f t="shared" si="267"/>
        <v>2019</v>
      </c>
      <c r="E3391" s="89" t="str">
        <f t="shared" si="268"/>
        <v>Jan</v>
      </c>
      <c r="F3391" s="89" t="str">
        <f t="shared" si="269"/>
        <v>Jan 24, 2019</v>
      </c>
      <c r="G3391" s="213">
        <f>VLOOKUP(Table35[[#This Row],[investing.com format]],'Data Investing'!A:B,2,)</f>
        <v>1.1556999999999999</v>
      </c>
    </row>
    <row r="3392" spans="1:7" x14ac:dyDescent="0.45">
      <c r="A3392" s="212">
        <v>43490</v>
      </c>
      <c r="B3392" s="100">
        <f t="shared" si="265"/>
        <v>25</v>
      </c>
      <c r="C3392" s="89">
        <f t="shared" si="266"/>
        <v>1</v>
      </c>
      <c r="D3392" s="89">
        <f t="shared" si="267"/>
        <v>2019</v>
      </c>
      <c r="E3392" s="89" t="str">
        <f t="shared" si="268"/>
        <v>Jan</v>
      </c>
      <c r="F3392" s="89" t="str">
        <f t="shared" si="269"/>
        <v>Jan 25, 2019</v>
      </c>
      <c r="G3392" s="213">
        <f>VLOOKUP(Table35[[#This Row],[investing.com format]],'Data Investing'!A:B,2,)</f>
        <v>1.1571</v>
      </c>
    </row>
    <row r="3393" spans="1:7" x14ac:dyDescent="0.45">
      <c r="A3393" s="212">
        <v>43493</v>
      </c>
      <c r="B3393" s="100">
        <f t="shared" si="265"/>
        <v>28</v>
      </c>
      <c r="C3393" s="89">
        <f t="shared" si="266"/>
        <v>1</v>
      </c>
      <c r="D3393" s="89">
        <f t="shared" si="267"/>
        <v>2019</v>
      </c>
      <c r="E3393" s="89" t="str">
        <f t="shared" si="268"/>
        <v>Jan</v>
      </c>
      <c r="F3393" s="89" t="str">
        <f t="shared" si="269"/>
        <v>Jan 28, 2019</v>
      </c>
      <c r="G3393" s="213">
        <f>VLOOKUP(Table35[[#This Row],[investing.com format]],'Data Investing'!A:B,2,)</f>
        <v>1.1517999999999999</v>
      </c>
    </row>
    <row r="3394" spans="1:7" x14ac:dyDescent="0.45">
      <c r="A3394" s="212">
        <v>43494</v>
      </c>
      <c r="B3394" s="100">
        <f t="shared" si="265"/>
        <v>29</v>
      </c>
      <c r="C3394" s="89">
        <f t="shared" si="266"/>
        <v>1</v>
      </c>
      <c r="D3394" s="89">
        <f t="shared" si="267"/>
        <v>2019</v>
      </c>
      <c r="E3394" s="89" t="str">
        <f t="shared" si="268"/>
        <v>Jan</v>
      </c>
      <c r="F3394" s="89" t="str">
        <f t="shared" si="269"/>
        <v>Jan 29, 2019</v>
      </c>
      <c r="G3394" s="213">
        <f>VLOOKUP(Table35[[#This Row],[investing.com format]],'Data Investing'!A:B,2,)</f>
        <v>1.1429</v>
      </c>
    </row>
    <row r="3395" spans="1:7" x14ac:dyDescent="0.45">
      <c r="A3395" s="212">
        <v>43495</v>
      </c>
      <c r="B3395" s="100">
        <f t="shared" si="265"/>
        <v>30</v>
      </c>
      <c r="C3395" s="89">
        <f t="shared" si="266"/>
        <v>1</v>
      </c>
      <c r="D3395" s="89">
        <f t="shared" si="267"/>
        <v>2019</v>
      </c>
      <c r="E3395" s="89" t="str">
        <f t="shared" si="268"/>
        <v>Jan</v>
      </c>
      <c r="F3395" s="89" t="str">
        <f t="shared" si="269"/>
        <v>Jan 30, 2019</v>
      </c>
      <c r="G3395" s="213">
        <f>VLOOKUP(Table35[[#This Row],[investing.com format]],'Data Investing'!A:B,2,)</f>
        <v>1.1427</v>
      </c>
    </row>
    <row r="3396" spans="1:7" x14ac:dyDescent="0.45">
      <c r="A3396" s="212">
        <v>43496</v>
      </c>
      <c r="B3396" s="100">
        <f t="shared" si="265"/>
        <v>31</v>
      </c>
      <c r="C3396" s="89">
        <f t="shared" si="266"/>
        <v>1</v>
      </c>
      <c r="D3396" s="89">
        <f t="shared" si="267"/>
        <v>2019</v>
      </c>
      <c r="E3396" s="89" t="str">
        <f t="shared" si="268"/>
        <v>Jan</v>
      </c>
      <c r="F3396" s="89" t="str">
        <f t="shared" si="269"/>
        <v>Jan 31, 2019</v>
      </c>
      <c r="G3396" s="213">
        <f>VLOOKUP(Table35[[#This Row],[investing.com format]],'Data Investing'!A:B,2,)</f>
        <v>1.1453</v>
      </c>
    </row>
    <row r="3397" spans="1:7" x14ac:dyDescent="0.45">
      <c r="A3397" s="212">
        <v>43497</v>
      </c>
      <c r="B3397" s="100">
        <f t="shared" si="265"/>
        <v>1</v>
      </c>
      <c r="C3397" s="89">
        <f t="shared" si="266"/>
        <v>2</v>
      </c>
      <c r="D3397" s="89">
        <f t="shared" si="267"/>
        <v>2019</v>
      </c>
      <c r="E3397" s="89" t="str">
        <f t="shared" si="268"/>
        <v>Feb</v>
      </c>
      <c r="F3397" s="89" t="str">
        <f t="shared" si="269"/>
        <v>Feb 01, 2019</v>
      </c>
      <c r="G3397" s="213">
        <f>VLOOKUP(Table35[[#This Row],[investing.com format]],'Data Investing'!A:B,2,)</f>
        <v>1.1417999999999999</v>
      </c>
    </row>
    <row r="3398" spans="1:7" x14ac:dyDescent="0.45">
      <c r="A3398" s="212">
        <v>43500</v>
      </c>
      <c r="B3398" s="100">
        <f t="shared" si="265"/>
        <v>4</v>
      </c>
      <c r="C3398" s="89">
        <f t="shared" si="266"/>
        <v>2</v>
      </c>
      <c r="D3398" s="89">
        <f t="shared" si="267"/>
        <v>2019</v>
      </c>
      <c r="E3398" s="89" t="str">
        <f t="shared" si="268"/>
        <v>Feb</v>
      </c>
      <c r="F3398" s="89" t="str">
        <f t="shared" si="269"/>
        <v>Feb 04, 2019</v>
      </c>
      <c r="G3398" s="213">
        <f>VLOOKUP(Table35[[#This Row],[investing.com format]],'Data Investing'!A:B,2,)</f>
        <v>1.1396999999999999</v>
      </c>
    </row>
    <row r="3399" spans="1:7" x14ac:dyDescent="0.45">
      <c r="A3399" s="212">
        <v>43501</v>
      </c>
      <c r="B3399" s="100">
        <f t="shared" si="265"/>
        <v>5</v>
      </c>
      <c r="C3399" s="89">
        <f t="shared" si="266"/>
        <v>2</v>
      </c>
      <c r="D3399" s="89">
        <f t="shared" si="267"/>
        <v>2019</v>
      </c>
      <c r="E3399" s="89" t="str">
        <f t="shared" si="268"/>
        <v>Feb</v>
      </c>
      <c r="F3399" s="89" t="str">
        <f t="shared" si="269"/>
        <v>Feb 05, 2019</v>
      </c>
      <c r="G3399" s="213">
        <f>VLOOKUP(Table35[[#This Row],[investing.com format]],'Data Investing'!A:B,2,)</f>
        <v>1.1339999999999999</v>
      </c>
    </row>
    <row r="3400" spans="1:7" x14ac:dyDescent="0.45">
      <c r="A3400" s="212">
        <v>43502</v>
      </c>
      <c r="B3400" s="100">
        <f t="shared" si="265"/>
        <v>6</v>
      </c>
      <c r="C3400" s="89">
        <f t="shared" si="266"/>
        <v>2</v>
      </c>
      <c r="D3400" s="89">
        <f t="shared" si="267"/>
        <v>2019</v>
      </c>
      <c r="E3400" s="89" t="str">
        <f t="shared" si="268"/>
        <v>Feb</v>
      </c>
      <c r="F3400" s="89" t="str">
        <f t="shared" si="269"/>
        <v>Feb 06, 2019</v>
      </c>
      <c r="G3400" s="213">
        <f>VLOOKUP(Table35[[#This Row],[investing.com format]],'Data Investing'!A:B,2,)</f>
        <v>1.1383000000000001</v>
      </c>
    </row>
    <row r="3401" spans="1:7" x14ac:dyDescent="0.45">
      <c r="A3401" s="212">
        <v>43503</v>
      </c>
      <c r="B3401" s="100">
        <f t="shared" si="265"/>
        <v>7</v>
      </c>
      <c r="C3401" s="89">
        <f t="shared" si="266"/>
        <v>2</v>
      </c>
      <c r="D3401" s="89">
        <f t="shared" si="267"/>
        <v>2019</v>
      </c>
      <c r="E3401" s="89" t="str">
        <f t="shared" si="268"/>
        <v>Feb</v>
      </c>
      <c r="F3401" s="89" t="str">
        <f t="shared" si="269"/>
        <v>Feb 07, 2019</v>
      </c>
      <c r="G3401" s="213">
        <f>VLOOKUP(Table35[[#This Row],[investing.com format]],'Data Investing'!A:B,2,)</f>
        <v>1.1416999999999999</v>
      </c>
    </row>
    <row r="3402" spans="1:7" x14ac:dyDescent="0.45">
      <c r="A3402" s="212">
        <v>43504</v>
      </c>
      <c r="B3402" s="100">
        <f t="shared" si="265"/>
        <v>8</v>
      </c>
      <c r="C3402" s="89">
        <f t="shared" si="266"/>
        <v>2</v>
      </c>
      <c r="D3402" s="89">
        <f t="shared" si="267"/>
        <v>2019</v>
      </c>
      <c r="E3402" s="89" t="str">
        <f t="shared" si="268"/>
        <v>Feb</v>
      </c>
      <c r="F3402" s="89" t="str">
        <f t="shared" si="269"/>
        <v>Feb 08, 2019</v>
      </c>
      <c r="G3402" s="213">
        <f>VLOOKUP(Table35[[#This Row],[investing.com format]],'Data Investing'!A:B,2,)</f>
        <v>1.1427</v>
      </c>
    </row>
    <row r="3403" spans="1:7" x14ac:dyDescent="0.45">
      <c r="A3403" s="212">
        <v>43507</v>
      </c>
      <c r="B3403" s="100">
        <f t="shared" si="265"/>
        <v>11</v>
      </c>
      <c r="C3403" s="89">
        <f t="shared" si="266"/>
        <v>2</v>
      </c>
      <c r="D3403" s="89">
        <f t="shared" si="267"/>
        <v>2019</v>
      </c>
      <c r="E3403" s="89" t="str">
        <f t="shared" si="268"/>
        <v>Feb</v>
      </c>
      <c r="F3403" s="89" t="str">
        <f t="shared" si="269"/>
        <v>Feb 11, 2019</v>
      </c>
      <c r="G3403" s="213">
        <f>VLOOKUP(Table35[[#This Row],[investing.com format]],'Data Investing'!A:B,2,)</f>
        <v>1.1396999999999999</v>
      </c>
    </row>
    <row r="3404" spans="1:7" x14ac:dyDescent="0.45">
      <c r="A3404" s="212">
        <v>43508</v>
      </c>
      <c r="B3404" s="100">
        <f t="shared" si="265"/>
        <v>12</v>
      </c>
      <c r="C3404" s="89">
        <f t="shared" si="266"/>
        <v>2</v>
      </c>
      <c r="D3404" s="89">
        <f t="shared" si="267"/>
        <v>2019</v>
      </c>
      <c r="E3404" s="89" t="str">
        <f t="shared" si="268"/>
        <v>Feb</v>
      </c>
      <c r="F3404" s="89" t="str">
        <f t="shared" si="269"/>
        <v>Feb 12, 2019</v>
      </c>
      <c r="G3404" s="213">
        <f>VLOOKUP(Table35[[#This Row],[investing.com format]],'Data Investing'!A:B,2,)</f>
        <v>1.1383000000000001</v>
      </c>
    </row>
    <row r="3405" spans="1:7" x14ac:dyDescent="0.45">
      <c r="A3405" s="212">
        <v>43509</v>
      </c>
      <c r="B3405" s="100">
        <f t="shared" si="265"/>
        <v>13</v>
      </c>
      <c r="C3405" s="89">
        <f t="shared" si="266"/>
        <v>2</v>
      </c>
      <c r="D3405" s="89">
        <f t="shared" si="267"/>
        <v>2019</v>
      </c>
      <c r="E3405" s="89" t="str">
        <f t="shared" si="268"/>
        <v>Feb</v>
      </c>
      <c r="F3405" s="89" t="str">
        <f t="shared" si="269"/>
        <v>Feb 13, 2019</v>
      </c>
      <c r="G3405" s="213">
        <f>VLOOKUP(Table35[[#This Row],[investing.com format]],'Data Investing'!A:B,2,)</f>
        <v>1.1407</v>
      </c>
    </row>
    <row r="3406" spans="1:7" x14ac:dyDescent="0.45">
      <c r="A3406" s="212">
        <v>43510</v>
      </c>
      <c r="B3406" s="100">
        <f t="shared" si="265"/>
        <v>14</v>
      </c>
      <c r="C3406" s="89">
        <f t="shared" si="266"/>
        <v>2</v>
      </c>
      <c r="D3406" s="89">
        <f t="shared" si="267"/>
        <v>2019</v>
      </c>
      <c r="E3406" s="89" t="str">
        <f t="shared" si="268"/>
        <v>Feb</v>
      </c>
      <c r="F3406" s="89" t="str">
        <f t="shared" si="269"/>
        <v>Feb 14, 2019</v>
      </c>
      <c r="G3406" s="213">
        <f>VLOOKUP(Table35[[#This Row],[investing.com format]],'Data Investing'!A:B,2,)</f>
        <v>1.1342000000000001</v>
      </c>
    </row>
    <row r="3407" spans="1:7" x14ac:dyDescent="0.45">
      <c r="A3407" s="212">
        <v>43511</v>
      </c>
      <c r="B3407" s="100">
        <f t="shared" si="265"/>
        <v>15</v>
      </c>
      <c r="C3407" s="89">
        <f t="shared" si="266"/>
        <v>2</v>
      </c>
      <c r="D3407" s="89">
        <f t="shared" si="267"/>
        <v>2019</v>
      </c>
      <c r="E3407" s="89" t="str">
        <f t="shared" si="268"/>
        <v>Feb</v>
      </c>
      <c r="F3407" s="89" t="str">
        <f t="shared" si="269"/>
        <v>Feb 15, 2019</v>
      </c>
      <c r="G3407" s="213">
        <f>VLOOKUP(Table35[[#This Row],[investing.com format]],'Data Investing'!A:B,2,)</f>
        <v>1.1413</v>
      </c>
    </row>
    <row r="3408" spans="1:7" x14ac:dyDescent="0.45">
      <c r="A3408" s="212">
        <v>43515</v>
      </c>
      <c r="B3408" s="100">
        <f t="shared" si="265"/>
        <v>19</v>
      </c>
      <c r="C3408" s="89">
        <f t="shared" si="266"/>
        <v>2</v>
      </c>
      <c r="D3408" s="89">
        <f t="shared" si="267"/>
        <v>2019</v>
      </c>
      <c r="E3408" s="89" t="str">
        <f t="shared" si="268"/>
        <v>Feb</v>
      </c>
      <c r="F3408" s="89" t="str">
        <f t="shared" si="269"/>
        <v>Feb 19, 2019</v>
      </c>
      <c r="G3408" s="213">
        <f>VLOOKUP(Table35[[#This Row],[investing.com format]],'Data Investing'!A:B,2,)</f>
        <v>1.1518999999999999</v>
      </c>
    </row>
    <row r="3409" spans="1:7" x14ac:dyDescent="0.45">
      <c r="A3409" s="212">
        <v>43516</v>
      </c>
      <c r="B3409" s="100">
        <f t="shared" si="265"/>
        <v>20</v>
      </c>
      <c r="C3409" s="89">
        <f t="shared" si="266"/>
        <v>2</v>
      </c>
      <c r="D3409" s="89">
        <f t="shared" si="267"/>
        <v>2019</v>
      </c>
      <c r="E3409" s="89" t="str">
        <f t="shared" si="268"/>
        <v>Feb</v>
      </c>
      <c r="F3409" s="89" t="str">
        <f t="shared" si="269"/>
        <v>Feb 20, 2019</v>
      </c>
      <c r="G3409" s="213">
        <f>VLOOKUP(Table35[[#This Row],[investing.com format]],'Data Investing'!A:B,2,)</f>
        <v>1.1511</v>
      </c>
    </row>
    <row r="3410" spans="1:7" x14ac:dyDescent="0.45">
      <c r="A3410" s="212">
        <v>43517</v>
      </c>
      <c r="B3410" s="100">
        <f t="shared" ref="B3410:B3473" si="270">DAY(A3410)</f>
        <v>21</v>
      </c>
      <c r="C3410" s="89">
        <f t="shared" ref="C3410:C3473" si="271">MONTH(A3410)</f>
        <v>2</v>
      </c>
      <c r="D3410" s="89">
        <f t="shared" ref="D3410:D3473" si="272">YEAR(A3410)</f>
        <v>2019</v>
      </c>
      <c r="E3410" s="89" t="str">
        <f t="shared" ref="E3410:E3473" si="273">VLOOKUP(C3410,$K$2:$L$13,2,)</f>
        <v>Feb</v>
      </c>
      <c r="F3410" s="89" t="str">
        <f t="shared" ref="F3410:F3473" si="274">IF(B3410&lt;10,E3410&amp;" 0"&amp; B3410&amp;", " &amp;D3410,E3410&amp;" "&amp; B3410&amp;", " &amp;D3410)</f>
        <v>Feb 21, 2019</v>
      </c>
      <c r="G3410" s="213">
        <f>VLOOKUP(Table35[[#This Row],[investing.com format]],'Data Investing'!A:B,2,)</f>
        <v>1.1514</v>
      </c>
    </row>
    <row r="3411" spans="1:7" x14ac:dyDescent="0.45">
      <c r="A3411" s="212">
        <v>43518</v>
      </c>
      <c r="B3411" s="100">
        <f t="shared" si="270"/>
        <v>22</v>
      </c>
      <c r="C3411" s="89">
        <f t="shared" si="271"/>
        <v>2</v>
      </c>
      <c r="D3411" s="89">
        <f t="shared" si="272"/>
        <v>2019</v>
      </c>
      <c r="E3411" s="89" t="str">
        <f t="shared" si="273"/>
        <v>Feb</v>
      </c>
      <c r="F3411" s="89" t="str">
        <f t="shared" si="274"/>
        <v>Feb 22, 2019</v>
      </c>
      <c r="G3411" s="213">
        <f>VLOOKUP(Table35[[#This Row],[investing.com format]],'Data Investing'!A:B,2,)</f>
        <v>1.1507000000000001</v>
      </c>
    </row>
    <row r="3412" spans="1:7" x14ac:dyDescent="0.45">
      <c r="A3412" s="212">
        <v>43521</v>
      </c>
      <c r="B3412" s="100">
        <f t="shared" si="270"/>
        <v>25</v>
      </c>
      <c r="C3412" s="89">
        <f t="shared" si="271"/>
        <v>2</v>
      </c>
      <c r="D3412" s="89">
        <f t="shared" si="272"/>
        <v>2019</v>
      </c>
      <c r="E3412" s="89" t="str">
        <f t="shared" si="273"/>
        <v>Feb</v>
      </c>
      <c r="F3412" s="89" t="str">
        <f t="shared" si="274"/>
        <v>Feb 25, 2019</v>
      </c>
      <c r="G3412" s="213">
        <f>VLOOKUP(Table35[[#This Row],[investing.com format]],'Data Investing'!A:B,2,)</f>
        <v>1.153</v>
      </c>
    </row>
    <row r="3413" spans="1:7" x14ac:dyDescent="0.45">
      <c r="A3413" s="212">
        <v>43522</v>
      </c>
      <c r="B3413" s="100">
        <f t="shared" si="270"/>
        <v>26</v>
      </c>
      <c r="C3413" s="89">
        <f t="shared" si="271"/>
        <v>2</v>
      </c>
      <c r="D3413" s="89">
        <f t="shared" si="272"/>
        <v>2019</v>
      </c>
      <c r="E3413" s="89" t="str">
        <f t="shared" si="273"/>
        <v>Feb</v>
      </c>
      <c r="F3413" s="89" t="str">
        <f t="shared" si="274"/>
        <v>Feb 26, 2019</v>
      </c>
      <c r="G3413" s="213">
        <f>VLOOKUP(Table35[[#This Row],[investing.com format]],'Data Investing'!A:B,2,)</f>
        <v>1.1626000000000001</v>
      </c>
    </row>
    <row r="3414" spans="1:7" x14ac:dyDescent="0.45">
      <c r="A3414" s="212">
        <v>43523</v>
      </c>
      <c r="B3414" s="100">
        <f t="shared" si="270"/>
        <v>27</v>
      </c>
      <c r="C3414" s="89">
        <f t="shared" si="271"/>
        <v>2</v>
      </c>
      <c r="D3414" s="89">
        <f t="shared" si="272"/>
        <v>2019</v>
      </c>
      <c r="E3414" s="89" t="str">
        <f t="shared" si="273"/>
        <v>Feb</v>
      </c>
      <c r="F3414" s="89" t="str">
        <f t="shared" si="274"/>
        <v>Feb 27, 2019</v>
      </c>
      <c r="G3414" s="213">
        <f>VLOOKUP(Table35[[#This Row],[investing.com format]],'Data Investing'!A:B,2,)</f>
        <v>1.1705000000000001</v>
      </c>
    </row>
    <row r="3415" spans="1:7" x14ac:dyDescent="0.45">
      <c r="A3415" s="212">
        <v>43524</v>
      </c>
      <c r="B3415" s="100">
        <f t="shared" si="270"/>
        <v>28</v>
      </c>
      <c r="C3415" s="89">
        <f t="shared" si="271"/>
        <v>2</v>
      </c>
      <c r="D3415" s="89">
        <f t="shared" si="272"/>
        <v>2019</v>
      </c>
      <c r="E3415" s="89" t="str">
        <f t="shared" si="273"/>
        <v>Feb</v>
      </c>
      <c r="F3415" s="89" t="str">
        <f t="shared" si="274"/>
        <v>Feb 28, 2019</v>
      </c>
      <c r="G3415" s="213">
        <f>VLOOKUP(Table35[[#This Row],[investing.com format]],'Data Investing'!A:B,2,)</f>
        <v>1.1664000000000001</v>
      </c>
    </row>
    <row r="3416" spans="1:7" x14ac:dyDescent="0.45">
      <c r="A3416" s="212">
        <v>43525</v>
      </c>
      <c r="B3416" s="100">
        <f t="shared" si="270"/>
        <v>1</v>
      </c>
      <c r="C3416" s="89">
        <f t="shared" si="271"/>
        <v>3</v>
      </c>
      <c r="D3416" s="89">
        <f t="shared" si="272"/>
        <v>2019</v>
      </c>
      <c r="E3416" s="89" t="str">
        <f t="shared" si="273"/>
        <v>Mar</v>
      </c>
      <c r="F3416" s="89" t="str">
        <f t="shared" si="274"/>
        <v>Mar 01, 2019</v>
      </c>
      <c r="G3416" s="213">
        <f>VLOOKUP(Table35[[#This Row],[investing.com format]],'Data Investing'!A:B,2,)</f>
        <v>1.1606000000000001</v>
      </c>
    </row>
    <row r="3417" spans="1:7" x14ac:dyDescent="0.45">
      <c r="A3417" s="212">
        <v>43528</v>
      </c>
      <c r="B3417" s="100">
        <f t="shared" si="270"/>
        <v>4</v>
      </c>
      <c r="C3417" s="89">
        <f t="shared" si="271"/>
        <v>3</v>
      </c>
      <c r="D3417" s="89">
        <f t="shared" si="272"/>
        <v>2019</v>
      </c>
      <c r="E3417" s="89" t="str">
        <f t="shared" si="273"/>
        <v>Mar</v>
      </c>
      <c r="F3417" s="89" t="str">
        <f t="shared" si="274"/>
        <v>Mar 04, 2019</v>
      </c>
      <c r="G3417" s="213">
        <f>VLOOKUP(Table35[[#This Row],[investing.com format]],'Data Investing'!A:B,2,)</f>
        <v>1.163</v>
      </c>
    </row>
    <row r="3418" spans="1:7" x14ac:dyDescent="0.45">
      <c r="A3418" s="212">
        <v>43529</v>
      </c>
      <c r="B3418" s="100">
        <f t="shared" si="270"/>
        <v>5</v>
      </c>
      <c r="C3418" s="89">
        <f t="shared" si="271"/>
        <v>3</v>
      </c>
      <c r="D3418" s="89">
        <f t="shared" si="272"/>
        <v>2019</v>
      </c>
      <c r="E3418" s="89" t="str">
        <f t="shared" si="273"/>
        <v>Mar</v>
      </c>
      <c r="F3418" s="89" t="str">
        <f t="shared" si="274"/>
        <v>Mar 05, 2019</v>
      </c>
      <c r="G3418" s="213">
        <f>VLOOKUP(Table35[[#This Row],[investing.com format]],'Data Investing'!A:B,2,)</f>
        <v>1.1654</v>
      </c>
    </row>
    <row r="3419" spans="1:7" x14ac:dyDescent="0.45">
      <c r="A3419" s="212">
        <v>43530</v>
      </c>
      <c r="B3419" s="100">
        <f t="shared" si="270"/>
        <v>6</v>
      </c>
      <c r="C3419" s="89">
        <f t="shared" si="271"/>
        <v>3</v>
      </c>
      <c r="D3419" s="89">
        <f t="shared" si="272"/>
        <v>2019</v>
      </c>
      <c r="E3419" s="89" t="str">
        <f t="shared" si="273"/>
        <v>Mar</v>
      </c>
      <c r="F3419" s="89" t="str">
        <f t="shared" si="274"/>
        <v>Mar 06, 2019</v>
      </c>
      <c r="G3419" s="213">
        <f>VLOOKUP(Table35[[#This Row],[investing.com format]],'Data Investing'!A:B,2,)</f>
        <v>1.1648000000000001</v>
      </c>
    </row>
    <row r="3420" spans="1:7" x14ac:dyDescent="0.45">
      <c r="A3420" s="212">
        <v>43531</v>
      </c>
      <c r="B3420" s="100">
        <f t="shared" si="270"/>
        <v>7</v>
      </c>
      <c r="C3420" s="89">
        <f t="shared" si="271"/>
        <v>3</v>
      </c>
      <c r="D3420" s="89">
        <f t="shared" si="272"/>
        <v>2019</v>
      </c>
      <c r="E3420" s="89" t="str">
        <f t="shared" si="273"/>
        <v>Mar</v>
      </c>
      <c r="F3420" s="89" t="str">
        <f t="shared" si="274"/>
        <v>Mar 07, 2019</v>
      </c>
      <c r="G3420" s="213">
        <f>VLOOKUP(Table35[[#This Row],[investing.com format]],'Data Investing'!A:B,2,)</f>
        <v>1.1689000000000001</v>
      </c>
    </row>
    <row r="3421" spans="1:7" x14ac:dyDescent="0.45">
      <c r="A3421" s="212">
        <v>43532</v>
      </c>
      <c r="B3421" s="100">
        <f t="shared" si="270"/>
        <v>8</v>
      </c>
      <c r="C3421" s="89">
        <f t="shared" si="271"/>
        <v>3</v>
      </c>
      <c r="D3421" s="89">
        <f t="shared" si="272"/>
        <v>2019</v>
      </c>
      <c r="E3421" s="89" t="str">
        <f t="shared" si="273"/>
        <v>Mar</v>
      </c>
      <c r="F3421" s="89" t="str">
        <f t="shared" si="274"/>
        <v>Mar 08, 2019</v>
      </c>
      <c r="G3421" s="213">
        <f>VLOOKUP(Table35[[#This Row],[investing.com format]],'Data Investing'!A:B,2,)</f>
        <v>1.1580999999999999</v>
      </c>
    </row>
    <row r="3422" spans="1:7" x14ac:dyDescent="0.45">
      <c r="A3422" s="212">
        <v>43535</v>
      </c>
      <c r="B3422" s="100">
        <f t="shared" si="270"/>
        <v>11</v>
      </c>
      <c r="C3422" s="89">
        <f t="shared" si="271"/>
        <v>3</v>
      </c>
      <c r="D3422" s="89">
        <f t="shared" si="272"/>
        <v>2019</v>
      </c>
      <c r="E3422" s="89" t="str">
        <f t="shared" si="273"/>
        <v>Mar</v>
      </c>
      <c r="F3422" s="89" t="str">
        <f t="shared" si="274"/>
        <v>Mar 11, 2019</v>
      </c>
      <c r="G3422" s="213">
        <f>VLOOKUP(Table35[[#This Row],[investing.com format]],'Data Investing'!A:B,2,)</f>
        <v>1.1692</v>
      </c>
    </row>
    <row r="3423" spans="1:7" x14ac:dyDescent="0.45">
      <c r="A3423" s="212">
        <v>43536</v>
      </c>
      <c r="B3423" s="100">
        <f t="shared" si="270"/>
        <v>12</v>
      </c>
      <c r="C3423" s="89">
        <f t="shared" si="271"/>
        <v>3</v>
      </c>
      <c r="D3423" s="89">
        <f t="shared" si="272"/>
        <v>2019</v>
      </c>
      <c r="E3423" s="89" t="str">
        <f t="shared" si="273"/>
        <v>Mar</v>
      </c>
      <c r="F3423" s="89" t="str">
        <f t="shared" si="274"/>
        <v>Mar 12, 2019</v>
      </c>
      <c r="G3423" s="213">
        <f>VLOOKUP(Table35[[#This Row],[investing.com format]],'Data Investing'!A:B,2,)</f>
        <v>1.1581999999999999</v>
      </c>
    </row>
    <row r="3424" spans="1:7" x14ac:dyDescent="0.45">
      <c r="A3424" s="212">
        <v>43537</v>
      </c>
      <c r="B3424" s="100">
        <f t="shared" si="270"/>
        <v>13</v>
      </c>
      <c r="C3424" s="89">
        <f t="shared" si="271"/>
        <v>3</v>
      </c>
      <c r="D3424" s="89">
        <f t="shared" si="272"/>
        <v>2019</v>
      </c>
      <c r="E3424" s="89" t="str">
        <f t="shared" si="273"/>
        <v>Mar</v>
      </c>
      <c r="F3424" s="89" t="str">
        <f t="shared" si="274"/>
        <v>Mar 13, 2019</v>
      </c>
      <c r="G3424" s="213">
        <f>VLOOKUP(Table35[[#This Row],[investing.com format]],'Data Investing'!A:B,2,)</f>
        <v>1.1777</v>
      </c>
    </row>
    <row r="3425" spans="1:7" x14ac:dyDescent="0.45">
      <c r="A3425" s="212">
        <v>43538</v>
      </c>
      <c r="B3425" s="100">
        <f t="shared" si="270"/>
        <v>14</v>
      </c>
      <c r="C3425" s="89">
        <f t="shared" si="271"/>
        <v>3</v>
      </c>
      <c r="D3425" s="89">
        <f t="shared" si="272"/>
        <v>2019</v>
      </c>
      <c r="E3425" s="89" t="str">
        <f t="shared" si="273"/>
        <v>Mar</v>
      </c>
      <c r="F3425" s="89" t="str">
        <f t="shared" si="274"/>
        <v>Mar 14, 2019</v>
      </c>
      <c r="G3425" s="213">
        <f>VLOOKUP(Table35[[#This Row],[investing.com format]],'Data Investing'!A:B,2,)</f>
        <v>1.1715</v>
      </c>
    </row>
    <row r="3426" spans="1:7" x14ac:dyDescent="0.45">
      <c r="A3426" s="212">
        <v>43539</v>
      </c>
      <c r="B3426" s="100">
        <f t="shared" si="270"/>
        <v>15</v>
      </c>
      <c r="C3426" s="89">
        <f t="shared" si="271"/>
        <v>3</v>
      </c>
      <c r="D3426" s="89">
        <f t="shared" si="272"/>
        <v>2019</v>
      </c>
      <c r="E3426" s="89" t="str">
        <f t="shared" si="273"/>
        <v>Mar</v>
      </c>
      <c r="F3426" s="89" t="str">
        <f t="shared" si="274"/>
        <v>Mar 15, 2019</v>
      </c>
      <c r="G3426" s="213">
        <f>VLOOKUP(Table35[[#This Row],[investing.com format]],'Data Investing'!A:B,2,)</f>
        <v>1.1738999999999999</v>
      </c>
    </row>
    <row r="3427" spans="1:7" x14ac:dyDescent="0.45">
      <c r="A3427" s="212">
        <v>43542</v>
      </c>
      <c r="B3427" s="100">
        <f t="shared" si="270"/>
        <v>18</v>
      </c>
      <c r="C3427" s="89">
        <f t="shared" si="271"/>
        <v>3</v>
      </c>
      <c r="D3427" s="89">
        <f t="shared" si="272"/>
        <v>2019</v>
      </c>
      <c r="E3427" s="89" t="str">
        <f t="shared" si="273"/>
        <v>Mar</v>
      </c>
      <c r="F3427" s="89" t="str">
        <f t="shared" si="274"/>
        <v>Mar 18, 2019</v>
      </c>
      <c r="G3427" s="213">
        <f>VLOOKUP(Table35[[#This Row],[investing.com format]],'Data Investing'!A:B,2,)</f>
        <v>1.1695</v>
      </c>
    </row>
    <row r="3428" spans="1:7" x14ac:dyDescent="0.45">
      <c r="A3428" s="212">
        <v>43543</v>
      </c>
      <c r="B3428" s="100">
        <f t="shared" si="270"/>
        <v>19</v>
      </c>
      <c r="C3428" s="89">
        <f t="shared" si="271"/>
        <v>3</v>
      </c>
      <c r="D3428" s="89">
        <f t="shared" si="272"/>
        <v>2019</v>
      </c>
      <c r="E3428" s="89" t="str">
        <f t="shared" si="273"/>
        <v>Mar</v>
      </c>
      <c r="F3428" s="89" t="str">
        <f t="shared" si="274"/>
        <v>Mar 19, 2019</v>
      </c>
      <c r="G3428" s="213">
        <f>VLOOKUP(Table35[[#This Row],[investing.com format]],'Data Investing'!A:B,2,)</f>
        <v>1.1689000000000001</v>
      </c>
    </row>
    <row r="3429" spans="1:7" x14ac:dyDescent="0.45">
      <c r="A3429" s="212">
        <v>43544</v>
      </c>
      <c r="B3429" s="100">
        <f t="shared" si="270"/>
        <v>20</v>
      </c>
      <c r="C3429" s="89">
        <f t="shared" si="271"/>
        <v>3</v>
      </c>
      <c r="D3429" s="89">
        <f t="shared" si="272"/>
        <v>2019</v>
      </c>
      <c r="E3429" s="89" t="str">
        <f t="shared" si="273"/>
        <v>Mar</v>
      </c>
      <c r="F3429" s="89" t="str">
        <f t="shared" si="274"/>
        <v>Mar 20, 2019</v>
      </c>
      <c r="G3429" s="213">
        <f>VLOOKUP(Table35[[#This Row],[investing.com format]],'Data Investing'!A:B,2,)</f>
        <v>1.1561999999999999</v>
      </c>
    </row>
    <row r="3430" spans="1:7" x14ac:dyDescent="0.45">
      <c r="A3430" s="212">
        <v>43545</v>
      </c>
      <c r="B3430" s="100">
        <f t="shared" si="270"/>
        <v>21</v>
      </c>
      <c r="C3430" s="89">
        <f t="shared" si="271"/>
        <v>3</v>
      </c>
      <c r="D3430" s="89">
        <f t="shared" si="272"/>
        <v>2019</v>
      </c>
      <c r="E3430" s="89" t="str">
        <f t="shared" si="273"/>
        <v>Mar</v>
      </c>
      <c r="F3430" s="89" t="str">
        <f t="shared" si="274"/>
        <v>Mar 21, 2019</v>
      </c>
      <c r="G3430" s="213">
        <f>VLOOKUP(Table35[[#This Row],[investing.com format]],'Data Investing'!A:B,2,)</f>
        <v>1.1525000000000001</v>
      </c>
    </row>
    <row r="3431" spans="1:7" x14ac:dyDescent="0.45">
      <c r="A3431" s="212">
        <v>43546</v>
      </c>
      <c r="B3431" s="100">
        <f t="shared" si="270"/>
        <v>22</v>
      </c>
      <c r="C3431" s="89">
        <f t="shared" si="271"/>
        <v>3</v>
      </c>
      <c r="D3431" s="89">
        <f t="shared" si="272"/>
        <v>2019</v>
      </c>
      <c r="E3431" s="89" t="str">
        <f t="shared" si="273"/>
        <v>Mar</v>
      </c>
      <c r="F3431" s="89" t="str">
        <f t="shared" si="274"/>
        <v>Mar 22, 2019</v>
      </c>
      <c r="G3431" s="213">
        <f>VLOOKUP(Table35[[#This Row],[investing.com format]],'Data Investing'!A:B,2,)</f>
        <v>1.1677</v>
      </c>
    </row>
    <row r="3432" spans="1:7" x14ac:dyDescent="0.45">
      <c r="A3432" s="212">
        <v>43549</v>
      </c>
      <c r="B3432" s="100">
        <f t="shared" si="270"/>
        <v>25</v>
      </c>
      <c r="C3432" s="89">
        <f t="shared" si="271"/>
        <v>3</v>
      </c>
      <c r="D3432" s="89">
        <f t="shared" si="272"/>
        <v>2019</v>
      </c>
      <c r="E3432" s="89" t="str">
        <f t="shared" si="273"/>
        <v>Mar</v>
      </c>
      <c r="F3432" s="89" t="str">
        <f t="shared" si="274"/>
        <v>Mar 25, 2019</v>
      </c>
      <c r="G3432" s="213">
        <f>VLOOKUP(Table35[[#This Row],[investing.com format]],'Data Investing'!A:B,2,)</f>
        <v>1.1672</v>
      </c>
    </row>
    <row r="3433" spans="1:7" x14ac:dyDescent="0.45">
      <c r="A3433" s="212">
        <v>43550</v>
      </c>
      <c r="B3433" s="100">
        <f t="shared" si="270"/>
        <v>26</v>
      </c>
      <c r="C3433" s="89">
        <f t="shared" si="271"/>
        <v>3</v>
      </c>
      <c r="D3433" s="89">
        <f t="shared" si="272"/>
        <v>2019</v>
      </c>
      <c r="E3433" s="89" t="str">
        <f t="shared" si="273"/>
        <v>Mar</v>
      </c>
      <c r="F3433" s="89" t="str">
        <f t="shared" si="274"/>
        <v>Mar 26, 2019</v>
      </c>
      <c r="G3433" s="213">
        <f>VLOOKUP(Table35[[#This Row],[investing.com format]],'Data Investing'!A:B,2,)</f>
        <v>1.1725000000000001</v>
      </c>
    </row>
    <row r="3434" spans="1:7" x14ac:dyDescent="0.45">
      <c r="A3434" s="212">
        <v>43551</v>
      </c>
      <c r="B3434" s="100">
        <f t="shared" si="270"/>
        <v>27</v>
      </c>
      <c r="C3434" s="89">
        <f t="shared" si="271"/>
        <v>3</v>
      </c>
      <c r="D3434" s="89">
        <f t="shared" si="272"/>
        <v>2019</v>
      </c>
      <c r="E3434" s="89" t="str">
        <f t="shared" si="273"/>
        <v>Mar</v>
      </c>
      <c r="F3434" s="89" t="str">
        <f t="shared" si="274"/>
        <v>Mar 27, 2019</v>
      </c>
      <c r="G3434" s="213">
        <f>VLOOKUP(Table35[[#This Row],[investing.com format]],'Data Investing'!A:B,2,)</f>
        <v>1.1731</v>
      </c>
    </row>
    <row r="3435" spans="1:7" x14ac:dyDescent="0.45">
      <c r="A3435" s="212">
        <v>43552</v>
      </c>
      <c r="B3435" s="100">
        <f t="shared" si="270"/>
        <v>28</v>
      </c>
      <c r="C3435" s="89">
        <f t="shared" si="271"/>
        <v>3</v>
      </c>
      <c r="D3435" s="89">
        <f t="shared" si="272"/>
        <v>2019</v>
      </c>
      <c r="E3435" s="89" t="str">
        <f t="shared" si="273"/>
        <v>Mar</v>
      </c>
      <c r="F3435" s="89" t="str">
        <f t="shared" si="274"/>
        <v>Mar 28, 2019</v>
      </c>
      <c r="G3435" s="213">
        <f>VLOOKUP(Table35[[#This Row],[investing.com format]],'Data Investing'!A:B,2,)</f>
        <v>1.1618999999999999</v>
      </c>
    </row>
    <row r="3436" spans="1:7" x14ac:dyDescent="0.45">
      <c r="A3436" s="212">
        <v>43553</v>
      </c>
      <c r="B3436" s="100">
        <f t="shared" si="270"/>
        <v>29</v>
      </c>
      <c r="C3436" s="89">
        <f t="shared" si="271"/>
        <v>3</v>
      </c>
      <c r="D3436" s="89">
        <f t="shared" si="272"/>
        <v>2019</v>
      </c>
      <c r="E3436" s="89" t="str">
        <f t="shared" si="273"/>
        <v>Mar</v>
      </c>
      <c r="F3436" s="89" t="str">
        <f t="shared" si="274"/>
        <v>Mar 29, 2019</v>
      </c>
      <c r="G3436" s="213">
        <f>VLOOKUP(Table35[[#This Row],[investing.com format]],'Data Investing'!A:B,2,)</f>
        <v>1.1617999999999999</v>
      </c>
    </row>
    <row r="3437" spans="1:7" x14ac:dyDescent="0.45">
      <c r="A3437" s="212">
        <v>43556</v>
      </c>
      <c r="B3437" s="100">
        <f t="shared" si="270"/>
        <v>1</v>
      </c>
      <c r="C3437" s="89">
        <f t="shared" si="271"/>
        <v>4</v>
      </c>
      <c r="D3437" s="89">
        <f t="shared" si="272"/>
        <v>2019</v>
      </c>
      <c r="E3437" s="89" t="str">
        <f t="shared" si="273"/>
        <v>Apr</v>
      </c>
      <c r="F3437" s="89" t="str">
        <f t="shared" si="274"/>
        <v>Apr 01, 2019</v>
      </c>
      <c r="G3437" s="213">
        <f>VLOOKUP(Table35[[#This Row],[investing.com format]],'Data Investing'!A:B,2,)</f>
        <v>1.1684000000000001</v>
      </c>
    </row>
    <row r="3438" spans="1:7" x14ac:dyDescent="0.45">
      <c r="A3438" s="212">
        <v>43557</v>
      </c>
      <c r="B3438" s="100">
        <f t="shared" si="270"/>
        <v>2</v>
      </c>
      <c r="C3438" s="89">
        <f t="shared" si="271"/>
        <v>4</v>
      </c>
      <c r="D3438" s="89">
        <f t="shared" si="272"/>
        <v>2019</v>
      </c>
      <c r="E3438" s="89" t="str">
        <f t="shared" si="273"/>
        <v>Apr</v>
      </c>
      <c r="F3438" s="89" t="str">
        <f t="shared" si="274"/>
        <v>Apr 02, 2019</v>
      </c>
      <c r="G3438" s="213">
        <f>VLOOKUP(Table35[[#This Row],[investing.com format]],'Data Investing'!A:B,2,)</f>
        <v>1.1718999999999999</v>
      </c>
    </row>
    <row r="3439" spans="1:7" x14ac:dyDescent="0.45">
      <c r="A3439" s="212">
        <v>43558</v>
      </c>
      <c r="B3439" s="100">
        <f t="shared" si="270"/>
        <v>3</v>
      </c>
      <c r="C3439" s="89">
        <f t="shared" si="271"/>
        <v>4</v>
      </c>
      <c r="D3439" s="89">
        <f t="shared" si="272"/>
        <v>2019</v>
      </c>
      <c r="E3439" s="89" t="str">
        <f t="shared" si="273"/>
        <v>Apr</v>
      </c>
      <c r="F3439" s="89" t="str">
        <f t="shared" si="274"/>
        <v>Apr 03, 2019</v>
      </c>
      <c r="G3439" s="213">
        <f>VLOOKUP(Table35[[#This Row],[investing.com format]],'Data Investing'!A:B,2,)</f>
        <v>1.1716</v>
      </c>
    </row>
    <row r="3440" spans="1:7" x14ac:dyDescent="0.45">
      <c r="A3440" s="212">
        <v>43559</v>
      </c>
      <c r="B3440" s="100">
        <f t="shared" si="270"/>
        <v>4</v>
      </c>
      <c r="C3440" s="89">
        <f t="shared" si="271"/>
        <v>4</v>
      </c>
      <c r="D3440" s="89">
        <f t="shared" si="272"/>
        <v>2019</v>
      </c>
      <c r="E3440" s="89" t="str">
        <f t="shared" si="273"/>
        <v>Apr</v>
      </c>
      <c r="F3440" s="89" t="str">
        <f t="shared" si="274"/>
        <v>Apr 04, 2019</v>
      </c>
      <c r="G3440" s="213">
        <f>VLOOKUP(Table35[[#This Row],[investing.com format]],'Data Investing'!A:B,2,)</f>
        <v>1.1655</v>
      </c>
    </row>
    <row r="3441" spans="1:7" x14ac:dyDescent="0.45">
      <c r="A3441" s="212">
        <v>43560</v>
      </c>
      <c r="B3441" s="100">
        <f t="shared" si="270"/>
        <v>5</v>
      </c>
      <c r="C3441" s="89">
        <f t="shared" si="271"/>
        <v>4</v>
      </c>
      <c r="D3441" s="89">
        <f t="shared" si="272"/>
        <v>2019</v>
      </c>
      <c r="E3441" s="89" t="str">
        <f t="shared" si="273"/>
        <v>Apr</v>
      </c>
      <c r="F3441" s="89" t="str">
        <f t="shared" si="274"/>
        <v>Apr 05, 2019</v>
      </c>
      <c r="G3441" s="213">
        <f>VLOOKUP(Table35[[#This Row],[investing.com format]],'Data Investing'!A:B,2,)</f>
        <v>1.1624000000000001</v>
      </c>
    </row>
    <row r="3442" spans="1:7" x14ac:dyDescent="0.45">
      <c r="A3442" s="212">
        <v>43563</v>
      </c>
      <c r="B3442" s="100">
        <f t="shared" si="270"/>
        <v>8</v>
      </c>
      <c r="C3442" s="89">
        <f t="shared" si="271"/>
        <v>4</v>
      </c>
      <c r="D3442" s="89">
        <f t="shared" si="272"/>
        <v>2019</v>
      </c>
      <c r="E3442" s="89" t="str">
        <f t="shared" si="273"/>
        <v>Apr</v>
      </c>
      <c r="F3442" s="89" t="str">
        <f t="shared" si="274"/>
        <v>Apr 08, 2019</v>
      </c>
      <c r="G3442" s="213">
        <f>VLOOKUP(Table35[[#This Row],[investing.com format]],'Data Investing'!A:B,2,)</f>
        <v>1.1601999999999999</v>
      </c>
    </row>
    <row r="3443" spans="1:7" x14ac:dyDescent="0.45">
      <c r="A3443" s="212">
        <v>43564</v>
      </c>
      <c r="B3443" s="100">
        <f t="shared" si="270"/>
        <v>9</v>
      </c>
      <c r="C3443" s="89">
        <f t="shared" si="271"/>
        <v>4</v>
      </c>
      <c r="D3443" s="89">
        <f t="shared" si="272"/>
        <v>2019</v>
      </c>
      <c r="E3443" s="89" t="str">
        <f t="shared" si="273"/>
        <v>Apr</v>
      </c>
      <c r="F3443" s="89" t="str">
        <f t="shared" si="274"/>
        <v>Apr 09, 2019</v>
      </c>
      <c r="G3443" s="213">
        <f>VLOOKUP(Table35[[#This Row],[investing.com format]],'Data Investing'!A:B,2,)</f>
        <v>1.1597999999999999</v>
      </c>
    </row>
    <row r="3444" spans="1:7" x14ac:dyDescent="0.45">
      <c r="A3444" s="212">
        <v>43565</v>
      </c>
      <c r="B3444" s="100">
        <f t="shared" si="270"/>
        <v>10</v>
      </c>
      <c r="C3444" s="89">
        <f t="shared" si="271"/>
        <v>4</v>
      </c>
      <c r="D3444" s="89">
        <f t="shared" si="272"/>
        <v>2019</v>
      </c>
      <c r="E3444" s="89" t="str">
        <f t="shared" si="273"/>
        <v>Apr</v>
      </c>
      <c r="F3444" s="89" t="str">
        <f t="shared" si="274"/>
        <v>Apr 10, 2019</v>
      </c>
      <c r="G3444" s="213">
        <f>VLOOKUP(Table35[[#This Row],[investing.com format]],'Data Investing'!A:B,2,)</f>
        <v>1.1612</v>
      </c>
    </row>
    <row r="3445" spans="1:7" x14ac:dyDescent="0.45">
      <c r="A3445" s="212">
        <v>43566</v>
      </c>
      <c r="B3445" s="100">
        <f t="shared" si="270"/>
        <v>11</v>
      </c>
      <c r="C3445" s="89">
        <f t="shared" si="271"/>
        <v>4</v>
      </c>
      <c r="D3445" s="89">
        <f t="shared" si="272"/>
        <v>2019</v>
      </c>
      <c r="E3445" s="89" t="str">
        <f t="shared" si="273"/>
        <v>Apr</v>
      </c>
      <c r="F3445" s="89" t="str">
        <f t="shared" si="274"/>
        <v>Apr 11, 2019</v>
      </c>
      <c r="G3445" s="213">
        <f>VLOOKUP(Table35[[#This Row],[investing.com format]],'Data Investing'!A:B,2,)</f>
        <v>1.1603000000000001</v>
      </c>
    </row>
    <row r="3446" spans="1:7" x14ac:dyDescent="0.45">
      <c r="A3446" s="212">
        <v>43567</v>
      </c>
      <c r="B3446" s="100">
        <f t="shared" si="270"/>
        <v>12</v>
      </c>
      <c r="C3446" s="89">
        <f t="shared" si="271"/>
        <v>4</v>
      </c>
      <c r="D3446" s="89">
        <f t="shared" si="272"/>
        <v>2019</v>
      </c>
      <c r="E3446" s="89" t="str">
        <f t="shared" si="273"/>
        <v>Apr</v>
      </c>
      <c r="F3446" s="89" t="str">
        <f t="shared" si="274"/>
        <v>Apr 12, 2019</v>
      </c>
      <c r="G3446" s="213">
        <f>VLOOKUP(Table35[[#This Row],[investing.com format]],'Data Investing'!A:B,2,)</f>
        <v>1.1576</v>
      </c>
    </row>
    <row r="3447" spans="1:7" x14ac:dyDescent="0.45">
      <c r="A3447" s="212">
        <v>43570</v>
      </c>
      <c r="B3447" s="100">
        <f t="shared" si="270"/>
        <v>15</v>
      </c>
      <c r="C3447" s="89">
        <f t="shared" si="271"/>
        <v>4</v>
      </c>
      <c r="D3447" s="89">
        <f t="shared" si="272"/>
        <v>2019</v>
      </c>
      <c r="E3447" s="89" t="str">
        <f t="shared" si="273"/>
        <v>Apr</v>
      </c>
      <c r="F3447" s="89" t="str">
        <f t="shared" si="274"/>
        <v>Apr 15, 2019</v>
      </c>
      <c r="G3447" s="213">
        <f>VLOOKUP(Table35[[#This Row],[investing.com format]],'Data Investing'!A:B,2,)</f>
        <v>1.1583000000000001</v>
      </c>
    </row>
    <row r="3448" spans="1:7" x14ac:dyDescent="0.45">
      <c r="A3448" s="212">
        <v>43571</v>
      </c>
      <c r="B3448" s="100">
        <f t="shared" si="270"/>
        <v>16</v>
      </c>
      <c r="C3448" s="89">
        <f t="shared" si="271"/>
        <v>4</v>
      </c>
      <c r="D3448" s="89">
        <f t="shared" si="272"/>
        <v>2019</v>
      </c>
      <c r="E3448" s="89" t="str">
        <f t="shared" si="273"/>
        <v>Apr</v>
      </c>
      <c r="F3448" s="89" t="str">
        <f t="shared" si="274"/>
        <v>Apr 16, 2019</v>
      </c>
      <c r="G3448" s="213">
        <f>VLOOKUP(Table35[[#This Row],[investing.com format]],'Data Investing'!A:B,2,)</f>
        <v>1.1567000000000001</v>
      </c>
    </row>
    <row r="3449" spans="1:7" x14ac:dyDescent="0.45">
      <c r="A3449" s="212">
        <v>43572</v>
      </c>
      <c r="B3449" s="100">
        <f t="shared" si="270"/>
        <v>17</v>
      </c>
      <c r="C3449" s="89">
        <f t="shared" si="271"/>
        <v>4</v>
      </c>
      <c r="D3449" s="89">
        <f t="shared" si="272"/>
        <v>2019</v>
      </c>
      <c r="E3449" s="89" t="str">
        <f t="shared" si="273"/>
        <v>Apr</v>
      </c>
      <c r="F3449" s="89" t="str">
        <f t="shared" si="274"/>
        <v>Apr 17, 2019</v>
      </c>
      <c r="G3449" s="213">
        <f>VLOOKUP(Table35[[#This Row],[investing.com format]],'Data Investing'!A:B,2,)</f>
        <v>1.1548</v>
      </c>
    </row>
    <row r="3450" spans="1:7" x14ac:dyDescent="0.45">
      <c r="A3450" s="212">
        <v>43573</v>
      </c>
      <c r="B3450" s="100">
        <f t="shared" si="270"/>
        <v>18</v>
      </c>
      <c r="C3450" s="89">
        <f t="shared" si="271"/>
        <v>4</v>
      </c>
      <c r="D3450" s="89">
        <f t="shared" si="272"/>
        <v>2019</v>
      </c>
      <c r="E3450" s="89" t="str">
        <f t="shared" si="273"/>
        <v>Apr</v>
      </c>
      <c r="F3450" s="89" t="str">
        <f t="shared" si="274"/>
        <v>Apr 18, 2019</v>
      </c>
      <c r="G3450" s="213">
        <f>VLOOKUP(Table35[[#This Row],[investing.com format]],'Data Investing'!A:B,2,)</f>
        <v>1.1574</v>
      </c>
    </row>
    <row r="3451" spans="1:7" x14ac:dyDescent="0.45">
      <c r="A3451" s="212">
        <v>43577</v>
      </c>
      <c r="B3451" s="100">
        <f t="shared" si="270"/>
        <v>22</v>
      </c>
      <c r="C3451" s="89">
        <f t="shared" si="271"/>
        <v>4</v>
      </c>
      <c r="D3451" s="89">
        <f t="shared" si="272"/>
        <v>2019</v>
      </c>
      <c r="E3451" s="89" t="str">
        <f t="shared" si="273"/>
        <v>Apr</v>
      </c>
      <c r="F3451" s="89" t="str">
        <f t="shared" si="274"/>
        <v>Apr 22, 2019</v>
      </c>
      <c r="G3451" s="213">
        <f>VLOOKUP(Table35[[#This Row],[investing.com format]],'Data Investing'!A:B,2,)</f>
        <v>1.1532</v>
      </c>
    </row>
    <row r="3452" spans="1:7" x14ac:dyDescent="0.45">
      <c r="A3452" s="212">
        <v>43578</v>
      </c>
      <c r="B3452" s="100">
        <f t="shared" si="270"/>
        <v>23</v>
      </c>
      <c r="C3452" s="89">
        <f t="shared" si="271"/>
        <v>4</v>
      </c>
      <c r="D3452" s="89">
        <f t="shared" si="272"/>
        <v>2019</v>
      </c>
      <c r="E3452" s="89" t="str">
        <f t="shared" si="273"/>
        <v>Apr</v>
      </c>
      <c r="F3452" s="89" t="str">
        <f t="shared" si="274"/>
        <v>Apr 23, 2019</v>
      </c>
      <c r="G3452" s="213">
        <f>VLOOKUP(Table35[[#This Row],[investing.com format]],'Data Investing'!A:B,2,)</f>
        <v>1.1521999999999999</v>
      </c>
    </row>
    <row r="3453" spans="1:7" x14ac:dyDescent="0.45">
      <c r="A3453" s="212">
        <v>43579</v>
      </c>
      <c r="B3453" s="100">
        <f t="shared" si="270"/>
        <v>24</v>
      </c>
      <c r="C3453" s="89">
        <f t="shared" si="271"/>
        <v>4</v>
      </c>
      <c r="D3453" s="89">
        <f t="shared" si="272"/>
        <v>2019</v>
      </c>
      <c r="E3453" s="89" t="str">
        <f t="shared" si="273"/>
        <v>Apr</v>
      </c>
      <c r="F3453" s="89" t="str">
        <f t="shared" si="274"/>
        <v>Apr 24, 2019</v>
      </c>
      <c r="G3453" s="213">
        <f>VLOOKUP(Table35[[#This Row],[investing.com format]],'Data Investing'!A:B,2,)</f>
        <v>1.1567000000000001</v>
      </c>
    </row>
    <row r="3454" spans="1:7" x14ac:dyDescent="0.45">
      <c r="A3454" s="212">
        <v>43580</v>
      </c>
      <c r="B3454" s="100">
        <f t="shared" si="270"/>
        <v>25</v>
      </c>
      <c r="C3454" s="89">
        <f t="shared" si="271"/>
        <v>4</v>
      </c>
      <c r="D3454" s="89">
        <f t="shared" si="272"/>
        <v>2019</v>
      </c>
      <c r="E3454" s="89" t="str">
        <f t="shared" si="273"/>
        <v>Apr</v>
      </c>
      <c r="F3454" s="89" t="str">
        <f t="shared" si="274"/>
        <v>Apr 25, 2019</v>
      </c>
      <c r="G3454" s="213">
        <f>VLOOKUP(Table35[[#This Row],[investing.com format]],'Data Investing'!A:B,2,)</f>
        <v>1.1587000000000001</v>
      </c>
    </row>
    <row r="3455" spans="1:7" x14ac:dyDescent="0.45">
      <c r="A3455" s="212">
        <v>43581</v>
      </c>
      <c r="B3455" s="100">
        <f t="shared" si="270"/>
        <v>26</v>
      </c>
      <c r="C3455" s="89">
        <f t="shared" si="271"/>
        <v>4</v>
      </c>
      <c r="D3455" s="89">
        <f t="shared" si="272"/>
        <v>2019</v>
      </c>
      <c r="E3455" s="89" t="str">
        <f t="shared" si="273"/>
        <v>Apr</v>
      </c>
      <c r="F3455" s="89" t="str">
        <f t="shared" si="274"/>
        <v>Apr 26, 2019</v>
      </c>
      <c r="G3455" s="213">
        <f>VLOOKUP(Table35[[#This Row],[investing.com format]],'Data Investing'!A:B,2,)</f>
        <v>1.1588000000000001</v>
      </c>
    </row>
    <row r="3456" spans="1:7" x14ac:dyDescent="0.45">
      <c r="A3456" s="212">
        <v>43584</v>
      </c>
      <c r="B3456" s="100">
        <f t="shared" si="270"/>
        <v>29</v>
      </c>
      <c r="C3456" s="89">
        <f t="shared" si="271"/>
        <v>4</v>
      </c>
      <c r="D3456" s="89">
        <f t="shared" si="272"/>
        <v>2019</v>
      </c>
      <c r="E3456" s="89" t="str">
        <f t="shared" si="273"/>
        <v>Apr</v>
      </c>
      <c r="F3456" s="89" t="str">
        <f t="shared" si="274"/>
        <v>Apr 29, 2019</v>
      </c>
      <c r="G3456" s="213">
        <f>VLOOKUP(Table35[[#This Row],[investing.com format]],'Data Investing'!A:B,2,)</f>
        <v>1.1564000000000001</v>
      </c>
    </row>
    <row r="3457" spans="1:7" x14ac:dyDescent="0.45">
      <c r="A3457" s="212">
        <v>43585</v>
      </c>
      <c r="B3457" s="100">
        <f t="shared" si="270"/>
        <v>30</v>
      </c>
      <c r="C3457" s="89">
        <f t="shared" si="271"/>
        <v>4</v>
      </c>
      <c r="D3457" s="89">
        <f t="shared" si="272"/>
        <v>2019</v>
      </c>
      <c r="E3457" s="89" t="str">
        <f t="shared" si="273"/>
        <v>Apr</v>
      </c>
      <c r="F3457" s="89" t="str">
        <f t="shared" si="274"/>
        <v>Apr 30, 2019</v>
      </c>
      <c r="G3457" s="213">
        <f>VLOOKUP(Table35[[#This Row],[investing.com format]],'Data Investing'!A:B,2,)</f>
        <v>1.1621999999999999</v>
      </c>
    </row>
    <row r="3458" spans="1:7" x14ac:dyDescent="0.45">
      <c r="A3458" s="212">
        <v>43586</v>
      </c>
      <c r="B3458" s="100">
        <f t="shared" si="270"/>
        <v>1</v>
      </c>
      <c r="C3458" s="89">
        <f t="shared" si="271"/>
        <v>5</v>
      </c>
      <c r="D3458" s="89">
        <f t="shared" si="272"/>
        <v>2019</v>
      </c>
      <c r="E3458" s="89" t="str">
        <f t="shared" si="273"/>
        <v>May</v>
      </c>
      <c r="F3458" s="89" t="str">
        <f t="shared" si="274"/>
        <v>May 01, 2019</v>
      </c>
      <c r="G3458" s="213">
        <f>VLOOKUP(Table35[[#This Row],[investing.com format]],'Data Investing'!A:B,2,)</f>
        <v>1.1656</v>
      </c>
    </row>
    <row r="3459" spans="1:7" x14ac:dyDescent="0.45">
      <c r="A3459" s="212">
        <v>43587</v>
      </c>
      <c r="B3459" s="100">
        <f t="shared" si="270"/>
        <v>2</v>
      </c>
      <c r="C3459" s="89">
        <f t="shared" si="271"/>
        <v>5</v>
      </c>
      <c r="D3459" s="89">
        <f t="shared" si="272"/>
        <v>2019</v>
      </c>
      <c r="E3459" s="89" t="str">
        <f t="shared" si="273"/>
        <v>May</v>
      </c>
      <c r="F3459" s="89" t="str">
        <f t="shared" si="274"/>
        <v>May 02, 2019</v>
      </c>
      <c r="G3459" s="213">
        <f>VLOOKUP(Table35[[#This Row],[investing.com format]],'Data Investing'!A:B,2,)</f>
        <v>1.1660999999999999</v>
      </c>
    </row>
    <row r="3460" spans="1:7" x14ac:dyDescent="0.45">
      <c r="A3460" s="212">
        <v>43588</v>
      </c>
      <c r="B3460" s="100">
        <f t="shared" si="270"/>
        <v>3</v>
      </c>
      <c r="C3460" s="89">
        <f t="shared" si="271"/>
        <v>5</v>
      </c>
      <c r="D3460" s="89">
        <f t="shared" si="272"/>
        <v>2019</v>
      </c>
      <c r="E3460" s="89" t="str">
        <f t="shared" si="273"/>
        <v>May</v>
      </c>
      <c r="F3460" s="89" t="str">
        <f t="shared" si="274"/>
        <v>May 03, 2019</v>
      </c>
      <c r="G3460" s="213">
        <f>VLOOKUP(Table35[[#This Row],[investing.com format]],'Data Investing'!A:B,2,)</f>
        <v>1.1759999999999999</v>
      </c>
    </row>
    <row r="3461" spans="1:7" x14ac:dyDescent="0.45">
      <c r="A3461" s="212">
        <v>43591</v>
      </c>
      <c r="B3461" s="100">
        <f t="shared" si="270"/>
        <v>6</v>
      </c>
      <c r="C3461" s="89">
        <f t="shared" si="271"/>
        <v>5</v>
      </c>
      <c r="D3461" s="89">
        <f t="shared" si="272"/>
        <v>2019</v>
      </c>
      <c r="E3461" s="89" t="str">
        <f t="shared" si="273"/>
        <v>May</v>
      </c>
      <c r="F3461" s="89" t="str">
        <f t="shared" si="274"/>
        <v>May 06, 2019</v>
      </c>
      <c r="G3461" s="213">
        <f>VLOOKUP(Table35[[#This Row],[investing.com format]],'Data Investing'!A:B,2,)</f>
        <v>1.1695</v>
      </c>
    </row>
    <row r="3462" spans="1:7" x14ac:dyDescent="0.45">
      <c r="A3462" s="212">
        <v>43592</v>
      </c>
      <c r="B3462" s="100">
        <f t="shared" si="270"/>
        <v>7</v>
      </c>
      <c r="C3462" s="89">
        <f t="shared" si="271"/>
        <v>5</v>
      </c>
      <c r="D3462" s="89">
        <f t="shared" si="272"/>
        <v>2019</v>
      </c>
      <c r="E3462" s="89" t="str">
        <f t="shared" si="273"/>
        <v>May</v>
      </c>
      <c r="F3462" s="89" t="str">
        <f t="shared" si="274"/>
        <v>May 07, 2019</v>
      </c>
      <c r="G3462" s="213">
        <f>VLOOKUP(Table35[[#This Row],[investing.com format]],'Data Investing'!A:B,2,)</f>
        <v>1.1684000000000001</v>
      </c>
    </row>
    <row r="3463" spans="1:7" x14ac:dyDescent="0.45">
      <c r="A3463" s="212">
        <v>43593</v>
      </c>
      <c r="B3463" s="100">
        <f t="shared" si="270"/>
        <v>8</v>
      </c>
      <c r="C3463" s="89">
        <f t="shared" si="271"/>
        <v>5</v>
      </c>
      <c r="D3463" s="89">
        <f t="shared" si="272"/>
        <v>2019</v>
      </c>
      <c r="E3463" s="89" t="str">
        <f t="shared" si="273"/>
        <v>May</v>
      </c>
      <c r="F3463" s="89" t="str">
        <f t="shared" si="274"/>
        <v>May 08, 2019</v>
      </c>
      <c r="G3463" s="213">
        <f>VLOOKUP(Table35[[#This Row],[investing.com format]],'Data Investing'!A:B,2,)</f>
        <v>1.1623000000000001</v>
      </c>
    </row>
    <row r="3464" spans="1:7" x14ac:dyDescent="0.45">
      <c r="A3464" s="212">
        <v>43594</v>
      </c>
      <c r="B3464" s="100">
        <f t="shared" si="270"/>
        <v>9</v>
      </c>
      <c r="C3464" s="89">
        <f t="shared" si="271"/>
        <v>5</v>
      </c>
      <c r="D3464" s="89">
        <f t="shared" si="272"/>
        <v>2019</v>
      </c>
      <c r="E3464" s="89" t="str">
        <f t="shared" si="273"/>
        <v>May</v>
      </c>
      <c r="F3464" s="89" t="str">
        <f t="shared" si="274"/>
        <v>May 09, 2019</v>
      </c>
      <c r="G3464" s="213">
        <f>VLOOKUP(Table35[[#This Row],[investing.com format]],'Data Investing'!A:B,2,)</f>
        <v>1.1599999999999999</v>
      </c>
    </row>
    <row r="3465" spans="1:7" x14ac:dyDescent="0.45">
      <c r="A3465" s="212">
        <v>43595</v>
      </c>
      <c r="B3465" s="100">
        <f t="shared" si="270"/>
        <v>10</v>
      </c>
      <c r="C3465" s="89">
        <f t="shared" si="271"/>
        <v>5</v>
      </c>
      <c r="D3465" s="89">
        <f t="shared" si="272"/>
        <v>2019</v>
      </c>
      <c r="E3465" s="89" t="str">
        <f t="shared" si="273"/>
        <v>May</v>
      </c>
      <c r="F3465" s="89" t="str">
        <f t="shared" si="274"/>
        <v>May 10, 2019</v>
      </c>
      <c r="G3465" s="213">
        <f>VLOOKUP(Table35[[#This Row],[investing.com format]],'Data Investing'!A:B,2,)</f>
        <v>1.1571</v>
      </c>
    </row>
    <row r="3466" spans="1:7" x14ac:dyDescent="0.45">
      <c r="A3466" s="212">
        <v>43598</v>
      </c>
      <c r="B3466" s="100">
        <f t="shared" si="270"/>
        <v>13</v>
      </c>
      <c r="C3466" s="89">
        <f t="shared" si="271"/>
        <v>5</v>
      </c>
      <c r="D3466" s="89">
        <f t="shared" si="272"/>
        <v>2019</v>
      </c>
      <c r="E3466" s="89" t="str">
        <f t="shared" si="273"/>
        <v>May</v>
      </c>
      <c r="F3466" s="89" t="str">
        <f t="shared" si="274"/>
        <v>May 13, 2019</v>
      </c>
      <c r="G3466" s="213">
        <f>VLOOKUP(Table35[[#This Row],[investing.com format]],'Data Investing'!A:B,2,)</f>
        <v>1.1544000000000001</v>
      </c>
    </row>
    <row r="3467" spans="1:7" x14ac:dyDescent="0.45">
      <c r="A3467" s="212">
        <v>43599</v>
      </c>
      <c r="B3467" s="100">
        <f t="shared" si="270"/>
        <v>14</v>
      </c>
      <c r="C3467" s="89">
        <f t="shared" si="271"/>
        <v>5</v>
      </c>
      <c r="D3467" s="89">
        <f t="shared" si="272"/>
        <v>2019</v>
      </c>
      <c r="E3467" s="89" t="str">
        <f t="shared" si="273"/>
        <v>May</v>
      </c>
      <c r="F3467" s="89" t="str">
        <f t="shared" si="274"/>
        <v>May 14, 2019</v>
      </c>
      <c r="G3467" s="213">
        <f>VLOOKUP(Table35[[#This Row],[investing.com format]],'Data Investing'!A:B,2,)</f>
        <v>1.1511</v>
      </c>
    </row>
    <row r="3468" spans="1:7" x14ac:dyDescent="0.45">
      <c r="A3468" s="212">
        <v>43600</v>
      </c>
      <c r="B3468" s="100">
        <f t="shared" si="270"/>
        <v>15</v>
      </c>
      <c r="C3468" s="89">
        <f t="shared" si="271"/>
        <v>5</v>
      </c>
      <c r="D3468" s="89">
        <f t="shared" si="272"/>
        <v>2019</v>
      </c>
      <c r="E3468" s="89" t="str">
        <f t="shared" si="273"/>
        <v>May</v>
      </c>
      <c r="F3468" s="89" t="str">
        <f t="shared" si="274"/>
        <v>May 15, 2019</v>
      </c>
      <c r="G3468" s="213">
        <f>VLOOKUP(Table35[[#This Row],[investing.com format]],'Data Investing'!A:B,2,)</f>
        <v>1.1471</v>
      </c>
    </row>
    <row r="3469" spans="1:7" x14ac:dyDescent="0.45">
      <c r="A3469" s="212">
        <v>43601</v>
      </c>
      <c r="B3469" s="100">
        <f t="shared" si="270"/>
        <v>16</v>
      </c>
      <c r="C3469" s="89">
        <f t="shared" si="271"/>
        <v>5</v>
      </c>
      <c r="D3469" s="89">
        <f t="shared" si="272"/>
        <v>2019</v>
      </c>
      <c r="E3469" s="89" t="str">
        <f t="shared" si="273"/>
        <v>May</v>
      </c>
      <c r="F3469" s="89" t="str">
        <f t="shared" si="274"/>
        <v>May 16, 2019</v>
      </c>
      <c r="G3469" s="213">
        <f>VLOOKUP(Table35[[#This Row],[investing.com format]],'Data Investing'!A:B,2,)</f>
        <v>1.1453</v>
      </c>
    </row>
    <row r="3470" spans="1:7" x14ac:dyDescent="0.45">
      <c r="A3470" s="212">
        <v>43602</v>
      </c>
      <c r="B3470" s="100">
        <f t="shared" si="270"/>
        <v>17</v>
      </c>
      <c r="C3470" s="89">
        <f t="shared" si="271"/>
        <v>5</v>
      </c>
      <c r="D3470" s="89">
        <f t="shared" si="272"/>
        <v>2019</v>
      </c>
      <c r="E3470" s="89" t="str">
        <f t="shared" si="273"/>
        <v>May</v>
      </c>
      <c r="F3470" s="89" t="str">
        <f t="shared" si="274"/>
        <v>May 17, 2019</v>
      </c>
      <c r="G3470" s="213">
        <f>VLOOKUP(Table35[[#This Row],[investing.com format]],'Data Investing'!A:B,2,)</f>
        <v>1.1399999999999999</v>
      </c>
    </row>
    <row r="3471" spans="1:7" x14ac:dyDescent="0.45">
      <c r="A3471" s="212">
        <v>43605</v>
      </c>
      <c r="B3471" s="100">
        <f t="shared" si="270"/>
        <v>20</v>
      </c>
      <c r="C3471" s="89">
        <f t="shared" si="271"/>
        <v>5</v>
      </c>
      <c r="D3471" s="89">
        <f t="shared" si="272"/>
        <v>2019</v>
      </c>
      <c r="E3471" s="89" t="str">
        <f t="shared" si="273"/>
        <v>May</v>
      </c>
      <c r="F3471" s="89" t="str">
        <f t="shared" si="274"/>
        <v>May 20, 2019</v>
      </c>
      <c r="G3471" s="213">
        <f>VLOOKUP(Table35[[#This Row],[investing.com format]],'Data Investing'!A:B,2,)</f>
        <v>1.1394</v>
      </c>
    </row>
    <row r="3472" spans="1:7" x14ac:dyDescent="0.45">
      <c r="A3472" s="212">
        <v>43606</v>
      </c>
      <c r="B3472" s="100">
        <f t="shared" si="270"/>
        <v>21</v>
      </c>
      <c r="C3472" s="89">
        <f t="shared" si="271"/>
        <v>5</v>
      </c>
      <c r="D3472" s="89">
        <f t="shared" si="272"/>
        <v>2019</v>
      </c>
      <c r="E3472" s="89" t="str">
        <f t="shared" si="273"/>
        <v>May</v>
      </c>
      <c r="F3472" s="89" t="str">
        <f t="shared" si="274"/>
        <v>May 21, 2019</v>
      </c>
      <c r="G3472" s="213">
        <f>VLOOKUP(Table35[[#This Row],[investing.com format]],'Data Investing'!A:B,2,)</f>
        <v>1.1385000000000001</v>
      </c>
    </row>
    <row r="3473" spans="1:7" x14ac:dyDescent="0.45">
      <c r="A3473" s="212">
        <v>43607</v>
      </c>
      <c r="B3473" s="100">
        <f t="shared" si="270"/>
        <v>22</v>
      </c>
      <c r="C3473" s="89">
        <f t="shared" si="271"/>
        <v>5</v>
      </c>
      <c r="D3473" s="89">
        <f t="shared" si="272"/>
        <v>2019</v>
      </c>
      <c r="E3473" s="89" t="str">
        <f t="shared" si="273"/>
        <v>May</v>
      </c>
      <c r="F3473" s="89" t="str">
        <f t="shared" si="274"/>
        <v>May 22, 2019</v>
      </c>
      <c r="G3473" s="213">
        <f>VLOOKUP(Table35[[#This Row],[investing.com format]],'Data Investing'!A:B,2,)</f>
        <v>1.1354</v>
      </c>
    </row>
    <row r="3474" spans="1:7" x14ac:dyDescent="0.45">
      <c r="A3474" s="212">
        <v>43608</v>
      </c>
      <c r="B3474" s="100">
        <f t="shared" ref="B3474:B3537" si="275">DAY(A3474)</f>
        <v>23</v>
      </c>
      <c r="C3474" s="89">
        <f t="shared" ref="C3474:C3537" si="276">MONTH(A3474)</f>
        <v>5</v>
      </c>
      <c r="D3474" s="89">
        <f t="shared" ref="D3474:D3537" si="277">YEAR(A3474)</f>
        <v>2019</v>
      </c>
      <c r="E3474" s="89" t="str">
        <f t="shared" ref="E3474:E3537" si="278">VLOOKUP(C3474,$K$2:$L$13,2,)</f>
        <v>May</v>
      </c>
      <c r="F3474" s="89" t="str">
        <f t="shared" ref="F3474:F3537" si="279">IF(B3474&lt;10,E3474&amp;" 0"&amp; B3474&amp;", " &amp;D3474,E3474&amp;" "&amp; B3474&amp;", " &amp;D3474)</f>
        <v>May 23, 2019</v>
      </c>
      <c r="G3474" s="213">
        <f>VLOOKUP(Table35[[#This Row],[investing.com format]],'Data Investing'!A:B,2,)</f>
        <v>1.1319999999999999</v>
      </c>
    </row>
    <row r="3475" spans="1:7" x14ac:dyDescent="0.45">
      <c r="A3475" s="212">
        <v>43609</v>
      </c>
      <c r="B3475" s="100">
        <f t="shared" si="275"/>
        <v>24</v>
      </c>
      <c r="C3475" s="89">
        <f t="shared" si="276"/>
        <v>5</v>
      </c>
      <c r="D3475" s="89">
        <f t="shared" si="277"/>
        <v>2019</v>
      </c>
      <c r="E3475" s="89" t="str">
        <f t="shared" si="278"/>
        <v>May</v>
      </c>
      <c r="F3475" s="89" t="str">
        <f t="shared" si="279"/>
        <v>May 24, 2019</v>
      </c>
      <c r="G3475" s="213">
        <f>VLOOKUP(Table35[[#This Row],[investing.com format]],'Data Investing'!A:B,2,)</f>
        <v>1.1347</v>
      </c>
    </row>
    <row r="3476" spans="1:7" x14ac:dyDescent="0.45">
      <c r="A3476" s="212">
        <v>43613</v>
      </c>
      <c r="B3476" s="100">
        <f t="shared" si="275"/>
        <v>28</v>
      </c>
      <c r="C3476" s="89">
        <f t="shared" si="276"/>
        <v>5</v>
      </c>
      <c r="D3476" s="89">
        <f t="shared" si="277"/>
        <v>2019</v>
      </c>
      <c r="E3476" s="89" t="str">
        <f t="shared" si="278"/>
        <v>May</v>
      </c>
      <c r="F3476" s="89" t="str">
        <f t="shared" si="279"/>
        <v>May 28, 2019</v>
      </c>
      <c r="G3476" s="213">
        <f>VLOOKUP(Table35[[#This Row],[investing.com format]],'Data Investing'!A:B,2,)</f>
        <v>1.1337999999999999</v>
      </c>
    </row>
    <row r="3477" spans="1:7" x14ac:dyDescent="0.45">
      <c r="A3477" s="212">
        <v>43614</v>
      </c>
      <c r="B3477" s="100">
        <f t="shared" si="275"/>
        <v>29</v>
      </c>
      <c r="C3477" s="89">
        <f t="shared" si="276"/>
        <v>5</v>
      </c>
      <c r="D3477" s="89">
        <f t="shared" si="277"/>
        <v>2019</v>
      </c>
      <c r="E3477" s="89" t="str">
        <f t="shared" si="278"/>
        <v>May</v>
      </c>
      <c r="F3477" s="89" t="str">
        <f t="shared" si="279"/>
        <v>May 29, 2019</v>
      </c>
      <c r="G3477" s="213">
        <f>VLOOKUP(Table35[[#This Row],[investing.com format]],'Data Investing'!A:B,2,)</f>
        <v>1.1343000000000001</v>
      </c>
    </row>
    <row r="3478" spans="1:7" x14ac:dyDescent="0.45">
      <c r="A3478" s="212">
        <v>43615</v>
      </c>
      <c r="B3478" s="100">
        <f t="shared" si="275"/>
        <v>30</v>
      </c>
      <c r="C3478" s="89">
        <f t="shared" si="276"/>
        <v>5</v>
      </c>
      <c r="D3478" s="89">
        <f t="shared" si="277"/>
        <v>2019</v>
      </c>
      <c r="E3478" s="89" t="str">
        <f t="shared" si="278"/>
        <v>May</v>
      </c>
      <c r="F3478" s="89" t="str">
        <f t="shared" si="279"/>
        <v>May 30, 2019</v>
      </c>
      <c r="G3478" s="213">
        <f>VLOOKUP(Table35[[#This Row],[investing.com format]],'Data Investing'!A:B,2,)</f>
        <v>1.1327</v>
      </c>
    </row>
    <row r="3479" spans="1:7" x14ac:dyDescent="0.45">
      <c r="A3479" s="212">
        <v>43616</v>
      </c>
      <c r="B3479" s="100">
        <f t="shared" si="275"/>
        <v>31</v>
      </c>
      <c r="C3479" s="89">
        <f t="shared" si="276"/>
        <v>5</v>
      </c>
      <c r="D3479" s="89">
        <f t="shared" si="277"/>
        <v>2019</v>
      </c>
      <c r="E3479" s="89" t="str">
        <f t="shared" si="278"/>
        <v>May</v>
      </c>
      <c r="F3479" s="89" t="str">
        <f t="shared" si="279"/>
        <v>May 31, 2019</v>
      </c>
      <c r="G3479" s="213">
        <f>VLOOKUP(Table35[[#This Row],[investing.com format]],'Data Investing'!A:B,2,)</f>
        <v>1.1298999999999999</v>
      </c>
    </row>
    <row r="3480" spans="1:7" x14ac:dyDescent="0.45">
      <c r="A3480" s="212">
        <v>43619</v>
      </c>
      <c r="B3480" s="100">
        <f t="shared" si="275"/>
        <v>3</v>
      </c>
      <c r="C3480" s="89">
        <f t="shared" si="276"/>
        <v>6</v>
      </c>
      <c r="D3480" s="89">
        <f t="shared" si="277"/>
        <v>2019</v>
      </c>
      <c r="E3480" s="89" t="str">
        <f t="shared" si="278"/>
        <v>Jun</v>
      </c>
      <c r="F3480" s="89" t="str">
        <f t="shared" si="279"/>
        <v>Jun 03, 2019</v>
      </c>
      <c r="G3480" s="213">
        <f>VLOOKUP(Table35[[#This Row],[investing.com format]],'Data Investing'!A:B,2,)</f>
        <v>1.1266</v>
      </c>
    </row>
    <row r="3481" spans="1:7" x14ac:dyDescent="0.45">
      <c r="A3481" s="212">
        <v>43620</v>
      </c>
      <c r="B3481" s="100">
        <f t="shared" si="275"/>
        <v>4</v>
      </c>
      <c r="C3481" s="89">
        <f t="shared" si="276"/>
        <v>6</v>
      </c>
      <c r="D3481" s="89">
        <f t="shared" si="277"/>
        <v>2019</v>
      </c>
      <c r="E3481" s="89" t="str">
        <f t="shared" si="278"/>
        <v>Jun</v>
      </c>
      <c r="F3481" s="89" t="str">
        <f t="shared" si="279"/>
        <v>Jun 04, 2019</v>
      </c>
      <c r="G3481" s="213">
        <f>VLOOKUP(Table35[[#This Row],[investing.com format]],'Data Investing'!A:B,2,)</f>
        <v>1.1285000000000001</v>
      </c>
    </row>
    <row r="3482" spans="1:7" x14ac:dyDescent="0.45">
      <c r="A3482" s="212">
        <v>43621</v>
      </c>
      <c r="B3482" s="100">
        <f t="shared" si="275"/>
        <v>5</v>
      </c>
      <c r="C3482" s="89">
        <f t="shared" si="276"/>
        <v>6</v>
      </c>
      <c r="D3482" s="89">
        <f t="shared" si="277"/>
        <v>2019</v>
      </c>
      <c r="E3482" s="89" t="str">
        <f t="shared" si="278"/>
        <v>Jun</v>
      </c>
      <c r="F3482" s="89" t="str">
        <f t="shared" si="279"/>
        <v>Jun 05, 2019</v>
      </c>
      <c r="G3482" s="213">
        <f>VLOOKUP(Table35[[#This Row],[investing.com format]],'Data Investing'!A:B,2,)</f>
        <v>1.1305000000000001</v>
      </c>
    </row>
    <row r="3483" spans="1:7" x14ac:dyDescent="0.45">
      <c r="A3483" s="212">
        <v>43622</v>
      </c>
      <c r="B3483" s="100">
        <f t="shared" si="275"/>
        <v>6</v>
      </c>
      <c r="C3483" s="89">
        <f t="shared" si="276"/>
        <v>6</v>
      </c>
      <c r="D3483" s="89">
        <f t="shared" si="277"/>
        <v>2019</v>
      </c>
      <c r="E3483" s="89" t="str">
        <f t="shared" si="278"/>
        <v>Jun</v>
      </c>
      <c r="F3483" s="89" t="str">
        <f t="shared" si="279"/>
        <v>Jun 06, 2019</v>
      </c>
      <c r="G3483" s="213">
        <f>VLOOKUP(Table35[[#This Row],[investing.com format]],'Data Investing'!A:B,2,)</f>
        <v>1.1263000000000001</v>
      </c>
    </row>
    <row r="3484" spans="1:7" x14ac:dyDescent="0.45">
      <c r="A3484" s="212">
        <v>43623</v>
      </c>
      <c r="B3484" s="100">
        <f t="shared" si="275"/>
        <v>7</v>
      </c>
      <c r="C3484" s="89">
        <f t="shared" si="276"/>
        <v>6</v>
      </c>
      <c r="D3484" s="89">
        <f t="shared" si="277"/>
        <v>2019</v>
      </c>
      <c r="E3484" s="89" t="str">
        <f t="shared" si="278"/>
        <v>Jun</v>
      </c>
      <c r="F3484" s="89" t="str">
        <f t="shared" si="279"/>
        <v>Jun 07, 2019</v>
      </c>
      <c r="G3484" s="213">
        <f>VLOOKUP(Table35[[#This Row],[investing.com format]],'Data Investing'!A:B,2,)</f>
        <v>1.1237999999999999</v>
      </c>
    </row>
    <row r="3485" spans="1:7" x14ac:dyDescent="0.45">
      <c r="A3485" s="212">
        <v>43626</v>
      </c>
      <c r="B3485" s="100">
        <f t="shared" si="275"/>
        <v>10</v>
      </c>
      <c r="C3485" s="89">
        <f t="shared" si="276"/>
        <v>6</v>
      </c>
      <c r="D3485" s="89">
        <f t="shared" si="277"/>
        <v>2019</v>
      </c>
      <c r="E3485" s="89" t="str">
        <f t="shared" si="278"/>
        <v>Jun</v>
      </c>
      <c r="F3485" s="89" t="str">
        <f t="shared" si="279"/>
        <v>Jun 10, 2019</v>
      </c>
      <c r="G3485" s="213">
        <f>VLOOKUP(Table35[[#This Row],[investing.com format]],'Data Investing'!A:B,2,)</f>
        <v>1.1212</v>
      </c>
    </row>
    <row r="3486" spans="1:7" x14ac:dyDescent="0.45">
      <c r="A3486" s="212">
        <v>43627</v>
      </c>
      <c r="B3486" s="100">
        <f t="shared" si="275"/>
        <v>11</v>
      </c>
      <c r="C3486" s="89">
        <f t="shared" si="276"/>
        <v>6</v>
      </c>
      <c r="D3486" s="89">
        <f t="shared" si="277"/>
        <v>2019</v>
      </c>
      <c r="E3486" s="89" t="str">
        <f t="shared" si="278"/>
        <v>Jun</v>
      </c>
      <c r="F3486" s="89" t="str">
        <f t="shared" si="279"/>
        <v>Jun 11, 2019</v>
      </c>
      <c r="G3486" s="213">
        <f>VLOOKUP(Table35[[#This Row],[investing.com format]],'Data Investing'!A:B,2,)</f>
        <v>1.1229</v>
      </c>
    </row>
    <row r="3487" spans="1:7" x14ac:dyDescent="0.45">
      <c r="A3487" s="212">
        <v>43628</v>
      </c>
      <c r="B3487" s="100">
        <f t="shared" si="275"/>
        <v>12</v>
      </c>
      <c r="C3487" s="89">
        <f t="shared" si="276"/>
        <v>6</v>
      </c>
      <c r="D3487" s="89">
        <f t="shared" si="277"/>
        <v>2019</v>
      </c>
      <c r="E3487" s="89" t="str">
        <f t="shared" si="278"/>
        <v>Jun</v>
      </c>
      <c r="F3487" s="89" t="str">
        <f t="shared" si="279"/>
        <v>Jun 12, 2019</v>
      </c>
      <c r="G3487" s="213">
        <f>VLOOKUP(Table35[[#This Row],[investing.com format]],'Data Investing'!A:B,2,)</f>
        <v>1.1238999999999999</v>
      </c>
    </row>
    <row r="3488" spans="1:7" x14ac:dyDescent="0.45">
      <c r="A3488" s="212">
        <v>43629</v>
      </c>
      <c r="B3488" s="100">
        <f t="shared" si="275"/>
        <v>13</v>
      </c>
      <c r="C3488" s="89">
        <f t="shared" si="276"/>
        <v>6</v>
      </c>
      <c r="D3488" s="89">
        <f t="shared" si="277"/>
        <v>2019</v>
      </c>
      <c r="E3488" s="89" t="str">
        <f t="shared" si="278"/>
        <v>Jun</v>
      </c>
      <c r="F3488" s="89" t="str">
        <f t="shared" si="279"/>
        <v>Jun 13, 2019</v>
      </c>
      <c r="G3488" s="213">
        <f>VLOOKUP(Table35[[#This Row],[investing.com format]],'Data Investing'!A:B,2,)</f>
        <v>1.1238999999999999</v>
      </c>
    </row>
    <row r="3489" spans="1:7" x14ac:dyDescent="0.45">
      <c r="A3489" s="212">
        <v>43630</v>
      </c>
      <c r="B3489" s="100">
        <f t="shared" si="275"/>
        <v>14</v>
      </c>
      <c r="C3489" s="89">
        <f t="shared" si="276"/>
        <v>6</v>
      </c>
      <c r="D3489" s="89">
        <f t="shared" si="277"/>
        <v>2019</v>
      </c>
      <c r="E3489" s="89" t="str">
        <f t="shared" si="278"/>
        <v>Jun</v>
      </c>
      <c r="F3489" s="89" t="str">
        <f t="shared" si="279"/>
        <v>Jun 14, 2019</v>
      </c>
      <c r="G3489" s="213">
        <f>VLOOKUP(Table35[[#This Row],[investing.com format]],'Data Investing'!A:B,2,)</f>
        <v>1.1234</v>
      </c>
    </row>
    <row r="3490" spans="1:7" x14ac:dyDescent="0.45">
      <c r="A3490" s="212">
        <v>43633</v>
      </c>
      <c r="B3490" s="100">
        <f t="shared" si="275"/>
        <v>17</v>
      </c>
      <c r="C3490" s="89">
        <f t="shared" si="276"/>
        <v>6</v>
      </c>
      <c r="D3490" s="89">
        <f t="shared" si="277"/>
        <v>2019</v>
      </c>
      <c r="E3490" s="89" t="str">
        <f t="shared" si="278"/>
        <v>Jun</v>
      </c>
      <c r="F3490" s="89" t="str">
        <f t="shared" si="279"/>
        <v>Jun 17, 2019</v>
      </c>
      <c r="G3490" s="213">
        <f>VLOOKUP(Table35[[#This Row],[investing.com format]],'Data Investing'!A:B,2,)</f>
        <v>1.1173</v>
      </c>
    </row>
    <row r="3491" spans="1:7" x14ac:dyDescent="0.45">
      <c r="A3491" s="212">
        <v>43634</v>
      </c>
      <c r="B3491" s="100">
        <f t="shared" si="275"/>
        <v>18</v>
      </c>
      <c r="C3491" s="89">
        <f t="shared" si="276"/>
        <v>6</v>
      </c>
      <c r="D3491" s="89">
        <f t="shared" si="277"/>
        <v>2019</v>
      </c>
      <c r="E3491" s="89" t="str">
        <f t="shared" si="278"/>
        <v>Jun</v>
      </c>
      <c r="F3491" s="89" t="str">
        <f t="shared" si="279"/>
        <v>Jun 18, 2019</v>
      </c>
      <c r="G3491" s="213">
        <f>VLOOKUP(Table35[[#This Row],[investing.com format]],'Data Investing'!A:B,2,)</f>
        <v>1.1218999999999999</v>
      </c>
    </row>
    <row r="3492" spans="1:7" x14ac:dyDescent="0.45">
      <c r="A3492" s="212">
        <v>43635</v>
      </c>
      <c r="B3492" s="100">
        <f t="shared" si="275"/>
        <v>19</v>
      </c>
      <c r="C3492" s="89">
        <f t="shared" si="276"/>
        <v>6</v>
      </c>
      <c r="D3492" s="89">
        <f t="shared" si="277"/>
        <v>2019</v>
      </c>
      <c r="E3492" s="89" t="str">
        <f t="shared" si="278"/>
        <v>Jun</v>
      </c>
      <c r="F3492" s="89" t="str">
        <f t="shared" si="279"/>
        <v>Jun 19, 2019</v>
      </c>
      <c r="G3492" s="213">
        <f>VLOOKUP(Table35[[#This Row],[investing.com format]],'Data Investing'!A:B,2,)</f>
        <v>1.1259999999999999</v>
      </c>
    </row>
    <row r="3493" spans="1:7" x14ac:dyDescent="0.45">
      <c r="A3493" s="212">
        <v>43636</v>
      </c>
      <c r="B3493" s="100">
        <f t="shared" si="275"/>
        <v>20</v>
      </c>
      <c r="C3493" s="89">
        <f t="shared" si="276"/>
        <v>6</v>
      </c>
      <c r="D3493" s="89">
        <f t="shared" si="277"/>
        <v>2019</v>
      </c>
      <c r="E3493" s="89" t="str">
        <f t="shared" si="278"/>
        <v>Jun</v>
      </c>
      <c r="F3493" s="89" t="str">
        <f t="shared" si="279"/>
        <v>Jun 20, 2019</v>
      </c>
      <c r="G3493" s="213">
        <f>VLOOKUP(Table35[[#This Row],[investing.com format]],'Data Investing'!A:B,2,)</f>
        <v>1.1246</v>
      </c>
    </row>
    <row r="3494" spans="1:7" x14ac:dyDescent="0.45">
      <c r="A3494" s="212">
        <v>43637</v>
      </c>
      <c r="B3494" s="100">
        <f t="shared" si="275"/>
        <v>21</v>
      </c>
      <c r="C3494" s="89">
        <f t="shared" si="276"/>
        <v>6</v>
      </c>
      <c r="D3494" s="89">
        <f t="shared" si="277"/>
        <v>2019</v>
      </c>
      <c r="E3494" s="89" t="str">
        <f t="shared" si="278"/>
        <v>Jun</v>
      </c>
      <c r="F3494" s="89" t="str">
        <f t="shared" si="279"/>
        <v>Jun 21, 2019</v>
      </c>
      <c r="G3494" s="213">
        <f>VLOOKUP(Table35[[#This Row],[investing.com format]],'Data Investing'!A:B,2,)</f>
        <v>1.1208</v>
      </c>
    </row>
    <row r="3495" spans="1:7" x14ac:dyDescent="0.45">
      <c r="A3495" s="212">
        <v>43640</v>
      </c>
      <c r="B3495" s="100">
        <f t="shared" si="275"/>
        <v>24</v>
      </c>
      <c r="C3495" s="89">
        <f t="shared" si="276"/>
        <v>6</v>
      </c>
      <c r="D3495" s="89">
        <f t="shared" si="277"/>
        <v>2019</v>
      </c>
      <c r="E3495" s="89" t="str">
        <f t="shared" si="278"/>
        <v>Jun</v>
      </c>
      <c r="F3495" s="89" t="str">
        <f t="shared" si="279"/>
        <v>Jun 24, 2019</v>
      </c>
      <c r="G3495" s="213">
        <f>VLOOKUP(Table35[[#This Row],[investing.com format]],'Data Investing'!A:B,2,)</f>
        <v>1.1177999999999999</v>
      </c>
    </row>
    <row r="3496" spans="1:7" x14ac:dyDescent="0.45">
      <c r="A3496" s="212">
        <v>43641</v>
      </c>
      <c r="B3496" s="100">
        <f t="shared" si="275"/>
        <v>25</v>
      </c>
      <c r="C3496" s="89">
        <f t="shared" si="276"/>
        <v>6</v>
      </c>
      <c r="D3496" s="89">
        <f t="shared" si="277"/>
        <v>2019</v>
      </c>
      <c r="E3496" s="89" t="str">
        <f t="shared" si="278"/>
        <v>Jun</v>
      </c>
      <c r="F3496" s="89" t="str">
        <f t="shared" si="279"/>
        <v>Jun 25, 2019</v>
      </c>
      <c r="G3496" s="213">
        <f>VLOOKUP(Table35[[#This Row],[investing.com format]],'Data Investing'!A:B,2,)</f>
        <v>1.1165</v>
      </c>
    </row>
    <row r="3497" spans="1:7" x14ac:dyDescent="0.45">
      <c r="A3497" s="212">
        <v>43642</v>
      </c>
      <c r="B3497" s="100">
        <f t="shared" si="275"/>
        <v>26</v>
      </c>
      <c r="C3497" s="89">
        <f t="shared" si="276"/>
        <v>6</v>
      </c>
      <c r="D3497" s="89">
        <f t="shared" si="277"/>
        <v>2019</v>
      </c>
      <c r="E3497" s="89" t="str">
        <f t="shared" si="278"/>
        <v>Jun</v>
      </c>
      <c r="F3497" s="89" t="str">
        <f t="shared" si="279"/>
        <v>Jun 26, 2019</v>
      </c>
      <c r="G3497" s="213">
        <f>VLOOKUP(Table35[[#This Row],[investing.com format]],'Data Investing'!A:B,2,)</f>
        <v>1.1161000000000001</v>
      </c>
    </row>
    <row r="3498" spans="1:7" x14ac:dyDescent="0.45">
      <c r="A3498" s="212">
        <v>43643</v>
      </c>
      <c r="B3498" s="100">
        <f t="shared" si="275"/>
        <v>27</v>
      </c>
      <c r="C3498" s="89">
        <f t="shared" si="276"/>
        <v>6</v>
      </c>
      <c r="D3498" s="89">
        <f t="shared" si="277"/>
        <v>2019</v>
      </c>
      <c r="E3498" s="89" t="str">
        <f t="shared" si="278"/>
        <v>Jun</v>
      </c>
      <c r="F3498" s="89" t="str">
        <f t="shared" si="279"/>
        <v>Jun 27, 2019</v>
      </c>
      <c r="G3498" s="213">
        <f>VLOOKUP(Table35[[#This Row],[investing.com format]],'Data Investing'!A:B,2,)</f>
        <v>1.115</v>
      </c>
    </row>
    <row r="3499" spans="1:7" x14ac:dyDescent="0.45">
      <c r="A3499" s="212">
        <v>43644</v>
      </c>
      <c r="B3499" s="100">
        <f t="shared" si="275"/>
        <v>28</v>
      </c>
      <c r="C3499" s="89">
        <f t="shared" si="276"/>
        <v>6</v>
      </c>
      <c r="D3499" s="89">
        <f t="shared" si="277"/>
        <v>2019</v>
      </c>
      <c r="E3499" s="89" t="str">
        <f t="shared" si="278"/>
        <v>Jun</v>
      </c>
      <c r="F3499" s="89" t="str">
        <f t="shared" si="279"/>
        <v>Jun 28, 2019</v>
      </c>
      <c r="G3499" s="213">
        <f>VLOOKUP(Table35[[#This Row],[investing.com format]],'Data Investing'!A:B,2,)</f>
        <v>1.1165</v>
      </c>
    </row>
    <row r="3500" spans="1:7" x14ac:dyDescent="0.45">
      <c r="A3500" s="212">
        <v>43647</v>
      </c>
      <c r="B3500" s="100">
        <f t="shared" si="275"/>
        <v>1</v>
      </c>
      <c r="C3500" s="89">
        <f t="shared" si="276"/>
        <v>7</v>
      </c>
      <c r="D3500" s="89">
        <f t="shared" si="277"/>
        <v>2019</v>
      </c>
      <c r="E3500" s="89" t="str">
        <f t="shared" si="278"/>
        <v>Jul</v>
      </c>
      <c r="F3500" s="89" t="str">
        <f t="shared" si="279"/>
        <v>Jul 01, 2019</v>
      </c>
      <c r="G3500" s="213">
        <f>VLOOKUP(Table35[[#This Row],[investing.com format]],'Data Investing'!A:B,2,)</f>
        <v>1.1200000000000001</v>
      </c>
    </row>
    <row r="3501" spans="1:7" x14ac:dyDescent="0.45">
      <c r="A3501" s="212">
        <v>43648</v>
      </c>
      <c r="B3501" s="100">
        <f t="shared" si="275"/>
        <v>2</v>
      </c>
      <c r="C3501" s="89">
        <f t="shared" si="276"/>
        <v>7</v>
      </c>
      <c r="D3501" s="89">
        <f t="shared" si="277"/>
        <v>2019</v>
      </c>
      <c r="E3501" s="89" t="str">
        <f t="shared" si="278"/>
        <v>Jul</v>
      </c>
      <c r="F3501" s="89" t="str">
        <f t="shared" si="279"/>
        <v>Jul 02, 2019</v>
      </c>
      <c r="G3501" s="213">
        <f>VLOOKUP(Table35[[#This Row],[investing.com format]],'Data Investing'!A:B,2,)</f>
        <v>1.1158999999999999</v>
      </c>
    </row>
    <row r="3502" spans="1:7" x14ac:dyDescent="0.45">
      <c r="A3502" s="212">
        <v>43649</v>
      </c>
      <c r="B3502" s="100">
        <f t="shared" si="275"/>
        <v>3</v>
      </c>
      <c r="C3502" s="89">
        <f t="shared" si="276"/>
        <v>7</v>
      </c>
      <c r="D3502" s="89">
        <f t="shared" si="277"/>
        <v>2019</v>
      </c>
      <c r="E3502" s="89" t="str">
        <f t="shared" si="278"/>
        <v>Jul</v>
      </c>
      <c r="F3502" s="89" t="str">
        <f t="shared" si="279"/>
        <v>Jul 03, 2019</v>
      </c>
      <c r="G3502" s="213">
        <f>VLOOKUP(Table35[[#This Row],[investing.com format]],'Data Investing'!A:B,2,)</f>
        <v>1.1148</v>
      </c>
    </row>
    <row r="3503" spans="1:7" x14ac:dyDescent="0.45">
      <c r="A3503" s="212">
        <v>43651</v>
      </c>
      <c r="B3503" s="100">
        <f t="shared" si="275"/>
        <v>5</v>
      </c>
      <c r="C3503" s="89">
        <f t="shared" si="276"/>
        <v>7</v>
      </c>
      <c r="D3503" s="89">
        <f t="shared" si="277"/>
        <v>2019</v>
      </c>
      <c r="E3503" s="89" t="str">
        <f t="shared" si="278"/>
        <v>Jul</v>
      </c>
      <c r="F3503" s="89" t="str">
        <f t="shared" si="279"/>
        <v>Jul 05, 2019</v>
      </c>
      <c r="G3503" s="213">
        <f>VLOOKUP(Table35[[#This Row],[investing.com format]],'Data Investing'!A:B,2,)</f>
        <v>1.1156999999999999</v>
      </c>
    </row>
    <row r="3504" spans="1:7" x14ac:dyDescent="0.45">
      <c r="A3504" s="212">
        <v>43654</v>
      </c>
      <c r="B3504" s="100">
        <f t="shared" si="275"/>
        <v>8</v>
      </c>
      <c r="C3504" s="89">
        <f t="shared" si="276"/>
        <v>7</v>
      </c>
      <c r="D3504" s="89">
        <f t="shared" si="277"/>
        <v>2019</v>
      </c>
      <c r="E3504" s="89" t="str">
        <f t="shared" si="278"/>
        <v>Jul</v>
      </c>
      <c r="F3504" s="89" t="str">
        <f t="shared" si="279"/>
        <v>Jul 08, 2019</v>
      </c>
      <c r="G3504" s="213">
        <f>VLOOKUP(Table35[[#This Row],[investing.com format]],'Data Investing'!A:B,2,)</f>
        <v>1.1157999999999999</v>
      </c>
    </row>
    <row r="3505" spans="1:7" x14ac:dyDescent="0.45">
      <c r="A3505" s="212">
        <v>43655</v>
      </c>
      <c r="B3505" s="100">
        <f t="shared" si="275"/>
        <v>9</v>
      </c>
      <c r="C3505" s="89">
        <f t="shared" si="276"/>
        <v>7</v>
      </c>
      <c r="D3505" s="89">
        <f t="shared" si="277"/>
        <v>2019</v>
      </c>
      <c r="E3505" s="89" t="str">
        <f t="shared" si="278"/>
        <v>Jul</v>
      </c>
      <c r="F3505" s="89" t="str">
        <f t="shared" si="279"/>
        <v>Jul 09, 2019</v>
      </c>
      <c r="G3505" s="213">
        <f>VLOOKUP(Table35[[#This Row],[investing.com format]],'Data Investing'!A:B,2,)</f>
        <v>1.1123000000000001</v>
      </c>
    </row>
    <row r="3506" spans="1:7" x14ac:dyDescent="0.45">
      <c r="A3506" s="212">
        <v>43656</v>
      </c>
      <c r="B3506" s="100">
        <f t="shared" si="275"/>
        <v>10</v>
      </c>
      <c r="C3506" s="89">
        <f t="shared" si="276"/>
        <v>7</v>
      </c>
      <c r="D3506" s="89">
        <f t="shared" si="277"/>
        <v>2019</v>
      </c>
      <c r="E3506" s="89" t="str">
        <f t="shared" si="278"/>
        <v>Jul</v>
      </c>
      <c r="F3506" s="89" t="str">
        <f t="shared" si="279"/>
        <v>Jul 10, 2019</v>
      </c>
      <c r="G3506" s="213">
        <f>VLOOKUP(Table35[[#This Row],[investing.com format]],'Data Investing'!A:B,2,)</f>
        <v>1.1111</v>
      </c>
    </row>
    <row r="3507" spans="1:7" x14ac:dyDescent="0.45">
      <c r="A3507" s="212">
        <v>43657</v>
      </c>
      <c r="B3507" s="100">
        <f t="shared" si="275"/>
        <v>11</v>
      </c>
      <c r="C3507" s="89">
        <f t="shared" si="276"/>
        <v>7</v>
      </c>
      <c r="D3507" s="89">
        <f t="shared" si="277"/>
        <v>2019</v>
      </c>
      <c r="E3507" s="89" t="str">
        <f t="shared" si="278"/>
        <v>Jul</v>
      </c>
      <c r="F3507" s="89" t="str">
        <f t="shared" si="279"/>
        <v>Jul 11, 2019</v>
      </c>
      <c r="G3507" s="213">
        <f>VLOOKUP(Table35[[#This Row],[investing.com format]],'Data Investing'!A:B,2,)</f>
        <v>1.1125</v>
      </c>
    </row>
    <row r="3508" spans="1:7" x14ac:dyDescent="0.45">
      <c r="A3508" s="212">
        <v>43658</v>
      </c>
      <c r="B3508" s="100">
        <f t="shared" si="275"/>
        <v>12</v>
      </c>
      <c r="C3508" s="89">
        <f t="shared" si="276"/>
        <v>7</v>
      </c>
      <c r="D3508" s="89">
        <f t="shared" si="277"/>
        <v>2019</v>
      </c>
      <c r="E3508" s="89" t="str">
        <f t="shared" si="278"/>
        <v>Jul</v>
      </c>
      <c r="F3508" s="89" t="str">
        <f t="shared" si="279"/>
        <v>Jul 12, 2019</v>
      </c>
      <c r="G3508" s="213">
        <f>VLOOKUP(Table35[[#This Row],[investing.com format]],'Data Investing'!A:B,2,)</f>
        <v>1.1156999999999999</v>
      </c>
    </row>
    <row r="3509" spans="1:7" x14ac:dyDescent="0.45">
      <c r="A3509" s="212">
        <v>43661</v>
      </c>
      <c r="B3509" s="100">
        <f t="shared" si="275"/>
        <v>15</v>
      </c>
      <c r="C3509" s="89">
        <f t="shared" si="276"/>
        <v>7</v>
      </c>
      <c r="D3509" s="89">
        <f t="shared" si="277"/>
        <v>2019</v>
      </c>
      <c r="E3509" s="89" t="str">
        <f t="shared" si="278"/>
        <v>Jul</v>
      </c>
      <c r="F3509" s="89" t="str">
        <f t="shared" si="279"/>
        <v>Jul 15, 2019</v>
      </c>
      <c r="G3509" s="213">
        <f>VLOOKUP(Table35[[#This Row],[investing.com format]],'Data Investing'!A:B,2,)</f>
        <v>1.1117999999999999</v>
      </c>
    </row>
    <row r="3510" spans="1:7" x14ac:dyDescent="0.45">
      <c r="A3510" s="212">
        <v>43662</v>
      </c>
      <c r="B3510" s="100">
        <f t="shared" si="275"/>
        <v>16</v>
      </c>
      <c r="C3510" s="89">
        <f t="shared" si="276"/>
        <v>7</v>
      </c>
      <c r="D3510" s="89">
        <f t="shared" si="277"/>
        <v>2019</v>
      </c>
      <c r="E3510" s="89" t="str">
        <f t="shared" si="278"/>
        <v>Jul</v>
      </c>
      <c r="F3510" s="89" t="str">
        <f t="shared" si="279"/>
        <v>Jul 16, 2019</v>
      </c>
      <c r="G3510" s="213">
        <f>VLOOKUP(Table35[[#This Row],[investing.com format]],'Data Investing'!A:B,2,)</f>
        <v>1.1066</v>
      </c>
    </row>
    <row r="3511" spans="1:7" x14ac:dyDescent="0.45">
      <c r="A3511" s="212">
        <v>43663</v>
      </c>
      <c r="B3511" s="100">
        <f t="shared" si="275"/>
        <v>17</v>
      </c>
      <c r="C3511" s="89">
        <f t="shared" si="276"/>
        <v>7</v>
      </c>
      <c r="D3511" s="89">
        <f t="shared" si="277"/>
        <v>2019</v>
      </c>
      <c r="E3511" s="89" t="str">
        <f t="shared" si="278"/>
        <v>Jul</v>
      </c>
      <c r="F3511" s="89" t="str">
        <f t="shared" si="279"/>
        <v>Jul 17, 2019</v>
      </c>
      <c r="G3511" s="213">
        <f>VLOOKUP(Table35[[#This Row],[investing.com format]],'Data Investing'!A:B,2,)</f>
        <v>1.1076999999999999</v>
      </c>
    </row>
    <row r="3512" spans="1:7" x14ac:dyDescent="0.45">
      <c r="A3512" s="212">
        <v>43664</v>
      </c>
      <c r="B3512" s="100">
        <f t="shared" si="275"/>
        <v>18</v>
      </c>
      <c r="C3512" s="89">
        <f t="shared" si="276"/>
        <v>7</v>
      </c>
      <c r="D3512" s="89">
        <f t="shared" si="277"/>
        <v>2019</v>
      </c>
      <c r="E3512" s="89" t="str">
        <f t="shared" si="278"/>
        <v>Jul</v>
      </c>
      <c r="F3512" s="89" t="str">
        <f t="shared" si="279"/>
        <v>Jul 18, 2019</v>
      </c>
      <c r="G3512" s="213">
        <f>VLOOKUP(Table35[[#This Row],[investing.com format]],'Data Investing'!A:B,2,)</f>
        <v>1.1129</v>
      </c>
    </row>
    <row r="3513" spans="1:7" x14ac:dyDescent="0.45">
      <c r="A3513" s="212">
        <v>43665</v>
      </c>
      <c r="B3513" s="100">
        <f t="shared" si="275"/>
        <v>19</v>
      </c>
      <c r="C3513" s="89">
        <f t="shared" si="276"/>
        <v>7</v>
      </c>
      <c r="D3513" s="89">
        <f t="shared" si="277"/>
        <v>2019</v>
      </c>
      <c r="E3513" s="89" t="str">
        <f t="shared" si="278"/>
        <v>Jul</v>
      </c>
      <c r="F3513" s="89" t="str">
        <f t="shared" si="279"/>
        <v>Jul 19, 2019</v>
      </c>
      <c r="G3513" s="213">
        <f>VLOOKUP(Table35[[#This Row],[investing.com format]],'Data Investing'!A:B,2,)</f>
        <v>1.1140000000000001</v>
      </c>
    </row>
    <row r="3514" spans="1:7" x14ac:dyDescent="0.45">
      <c r="A3514" s="212">
        <v>43668</v>
      </c>
      <c r="B3514" s="100">
        <f t="shared" si="275"/>
        <v>22</v>
      </c>
      <c r="C3514" s="89">
        <f t="shared" si="276"/>
        <v>7</v>
      </c>
      <c r="D3514" s="89">
        <f t="shared" si="277"/>
        <v>2019</v>
      </c>
      <c r="E3514" s="89" t="str">
        <f t="shared" si="278"/>
        <v>Jul</v>
      </c>
      <c r="F3514" s="89" t="str">
        <f t="shared" si="279"/>
        <v>Jul 22, 2019</v>
      </c>
      <c r="G3514" s="213">
        <f>VLOOKUP(Table35[[#This Row],[investing.com format]],'Data Investing'!A:B,2,)</f>
        <v>1.113</v>
      </c>
    </row>
    <row r="3515" spans="1:7" x14ac:dyDescent="0.45">
      <c r="A3515" s="212">
        <v>43669</v>
      </c>
      <c r="B3515" s="100">
        <f t="shared" si="275"/>
        <v>23</v>
      </c>
      <c r="C3515" s="89">
        <f t="shared" si="276"/>
        <v>7</v>
      </c>
      <c r="D3515" s="89">
        <f t="shared" si="277"/>
        <v>2019</v>
      </c>
      <c r="E3515" s="89" t="str">
        <f t="shared" si="278"/>
        <v>Jul</v>
      </c>
      <c r="F3515" s="89" t="str">
        <f t="shared" si="279"/>
        <v>Jul 23, 2019</v>
      </c>
      <c r="G3515" s="213">
        <f>VLOOKUP(Table35[[#This Row],[investing.com format]],'Data Investing'!A:B,2,)</f>
        <v>1.1152</v>
      </c>
    </row>
    <row r="3516" spans="1:7" x14ac:dyDescent="0.45">
      <c r="A3516" s="212">
        <v>43670</v>
      </c>
      <c r="B3516" s="100">
        <f t="shared" si="275"/>
        <v>24</v>
      </c>
      <c r="C3516" s="89">
        <f t="shared" si="276"/>
        <v>7</v>
      </c>
      <c r="D3516" s="89">
        <f t="shared" si="277"/>
        <v>2019</v>
      </c>
      <c r="E3516" s="89" t="str">
        <f t="shared" si="278"/>
        <v>Jul</v>
      </c>
      <c r="F3516" s="89" t="str">
        <f t="shared" si="279"/>
        <v>Jul 24, 2019</v>
      </c>
      <c r="G3516" s="213">
        <f>VLOOKUP(Table35[[#This Row],[investing.com format]],'Data Investing'!A:B,2,)</f>
        <v>1.1206</v>
      </c>
    </row>
    <row r="3517" spans="1:7" x14ac:dyDescent="0.45">
      <c r="A3517" s="212">
        <v>43671</v>
      </c>
      <c r="B3517" s="100">
        <f t="shared" si="275"/>
        <v>25</v>
      </c>
      <c r="C3517" s="89">
        <f t="shared" si="276"/>
        <v>7</v>
      </c>
      <c r="D3517" s="89">
        <f t="shared" si="277"/>
        <v>2019</v>
      </c>
      <c r="E3517" s="89" t="str">
        <f t="shared" si="278"/>
        <v>Jul</v>
      </c>
      <c r="F3517" s="89" t="str">
        <f t="shared" si="279"/>
        <v>Jul 25, 2019</v>
      </c>
      <c r="G3517" s="213">
        <f>VLOOKUP(Table35[[#This Row],[investing.com format]],'Data Investing'!A:B,2,)</f>
        <v>1.1181000000000001</v>
      </c>
    </row>
    <row r="3518" spans="1:7" x14ac:dyDescent="0.45">
      <c r="A3518" s="212">
        <v>43672</v>
      </c>
      <c r="B3518" s="100">
        <f t="shared" si="275"/>
        <v>26</v>
      </c>
      <c r="C3518" s="89">
        <f t="shared" si="276"/>
        <v>7</v>
      </c>
      <c r="D3518" s="89">
        <f t="shared" si="277"/>
        <v>2019</v>
      </c>
      <c r="E3518" s="89" t="str">
        <f t="shared" si="278"/>
        <v>Jul</v>
      </c>
      <c r="F3518" s="89" t="str">
        <f t="shared" si="279"/>
        <v>Jul 26, 2019</v>
      </c>
      <c r="G3518" s="213">
        <f>VLOOKUP(Table35[[#This Row],[investing.com format]],'Data Investing'!A:B,2,)</f>
        <v>1.1128</v>
      </c>
    </row>
    <row r="3519" spans="1:7" x14ac:dyDescent="0.45">
      <c r="A3519" s="212">
        <v>43675</v>
      </c>
      <c r="B3519" s="100">
        <f t="shared" si="275"/>
        <v>29</v>
      </c>
      <c r="C3519" s="89">
        <f t="shared" si="276"/>
        <v>7</v>
      </c>
      <c r="D3519" s="89">
        <f t="shared" si="277"/>
        <v>2019</v>
      </c>
      <c r="E3519" s="89" t="str">
        <f t="shared" si="278"/>
        <v>Jul</v>
      </c>
      <c r="F3519" s="89" t="str">
        <f t="shared" si="279"/>
        <v>Jul 29, 2019</v>
      </c>
      <c r="G3519" s="213">
        <f>VLOOKUP(Table35[[#This Row],[investing.com format]],'Data Investing'!A:B,2,)</f>
        <v>1.0964</v>
      </c>
    </row>
    <row r="3520" spans="1:7" x14ac:dyDescent="0.45">
      <c r="A3520" s="212">
        <v>43676</v>
      </c>
      <c r="B3520" s="100">
        <f t="shared" si="275"/>
        <v>30</v>
      </c>
      <c r="C3520" s="89">
        <f t="shared" si="276"/>
        <v>7</v>
      </c>
      <c r="D3520" s="89">
        <f t="shared" si="277"/>
        <v>2019</v>
      </c>
      <c r="E3520" s="89" t="str">
        <f t="shared" si="278"/>
        <v>Jul</v>
      </c>
      <c r="F3520" s="89" t="str">
        <f t="shared" si="279"/>
        <v>Jul 30, 2019</v>
      </c>
      <c r="G3520" s="213">
        <f>VLOOKUP(Table35[[#This Row],[investing.com format]],'Data Investing'!A:B,2,)</f>
        <v>1.0892999999999999</v>
      </c>
    </row>
    <row r="3521" spans="1:7" x14ac:dyDescent="0.45">
      <c r="A3521" s="212">
        <v>43677</v>
      </c>
      <c r="B3521" s="100">
        <f t="shared" si="275"/>
        <v>31</v>
      </c>
      <c r="C3521" s="89">
        <f t="shared" si="276"/>
        <v>7</v>
      </c>
      <c r="D3521" s="89">
        <f t="shared" si="277"/>
        <v>2019</v>
      </c>
      <c r="E3521" s="89" t="str">
        <f t="shared" si="278"/>
        <v>Jul</v>
      </c>
      <c r="F3521" s="89" t="str">
        <f t="shared" si="279"/>
        <v>Jul 31, 2019</v>
      </c>
      <c r="G3521" s="213">
        <f>VLOOKUP(Table35[[#This Row],[investing.com format]],'Data Investing'!A:B,2,)</f>
        <v>1.0978000000000001</v>
      </c>
    </row>
    <row r="3522" spans="1:7" x14ac:dyDescent="0.45">
      <c r="A3522" s="212">
        <v>43678</v>
      </c>
      <c r="B3522" s="100">
        <f t="shared" si="275"/>
        <v>1</v>
      </c>
      <c r="C3522" s="89">
        <f t="shared" si="276"/>
        <v>8</v>
      </c>
      <c r="D3522" s="89">
        <f t="shared" si="277"/>
        <v>2019</v>
      </c>
      <c r="E3522" s="89" t="str">
        <f t="shared" si="278"/>
        <v>Aug</v>
      </c>
      <c r="F3522" s="89" t="str">
        <f t="shared" si="279"/>
        <v>Aug 01, 2019</v>
      </c>
      <c r="G3522" s="213">
        <f>VLOOKUP(Table35[[#This Row],[investing.com format]],'Data Investing'!A:B,2,)</f>
        <v>1.0945</v>
      </c>
    </row>
    <row r="3523" spans="1:7" x14ac:dyDescent="0.45">
      <c r="A3523" s="212">
        <v>43679</v>
      </c>
      <c r="B3523" s="100">
        <f t="shared" si="275"/>
        <v>2</v>
      </c>
      <c r="C3523" s="89">
        <f t="shared" si="276"/>
        <v>8</v>
      </c>
      <c r="D3523" s="89">
        <f t="shared" si="277"/>
        <v>2019</v>
      </c>
      <c r="E3523" s="89" t="str">
        <f t="shared" si="278"/>
        <v>Aug</v>
      </c>
      <c r="F3523" s="89" t="str">
        <f t="shared" si="279"/>
        <v>Aug 02, 2019</v>
      </c>
      <c r="G3523" s="213">
        <f>VLOOKUP(Table35[[#This Row],[investing.com format]],'Data Investing'!A:B,2,)</f>
        <v>1.0942000000000001</v>
      </c>
    </row>
    <row r="3524" spans="1:7" x14ac:dyDescent="0.45">
      <c r="A3524" s="212">
        <v>43682</v>
      </c>
      <c r="B3524" s="100">
        <f t="shared" si="275"/>
        <v>5</v>
      </c>
      <c r="C3524" s="89">
        <f t="shared" si="276"/>
        <v>8</v>
      </c>
      <c r="D3524" s="89">
        <f t="shared" si="277"/>
        <v>2019</v>
      </c>
      <c r="E3524" s="89" t="str">
        <f t="shared" si="278"/>
        <v>Aug</v>
      </c>
      <c r="F3524" s="89" t="str">
        <f t="shared" si="279"/>
        <v>Aug 05, 2019</v>
      </c>
      <c r="G3524" s="213">
        <f>VLOOKUP(Table35[[#This Row],[investing.com format]],'Data Investing'!A:B,2,)</f>
        <v>1.0838000000000001</v>
      </c>
    </row>
    <row r="3525" spans="1:7" x14ac:dyDescent="0.45">
      <c r="A3525" s="212">
        <v>43683</v>
      </c>
      <c r="B3525" s="100">
        <f t="shared" si="275"/>
        <v>6</v>
      </c>
      <c r="C3525" s="89">
        <f t="shared" si="276"/>
        <v>8</v>
      </c>
      <c r="D3525" s="89">
        <f t="shared" si="277"/>
        <v>2019</v>
      </c>
      <c r="E3525" s="89" t="str">
        <f t="shared" si="278"/>
        <v>Aug</v>
      </c>
      <c r="F3525" s="89" t="str">
        <f t="shared" si="279"/>
        <v>Aug 06, 2019</v>
      </c>
      <c r="G3525" s="213">
        <f>VLOOKUP(Table35[[#This Row],[investing.com format]],'Data Investing'!A:B,2,)</f>
        <v>1.0864</v>
      </c>
    </row>
    <row r="3526" spans="1:7" x14ac:dyDescent="0.45">
      <c r="A3526" s="212">
        <v>43684</v>
      </c>
      <c r="B3526" s="100">
        <f t="shared" si="275"/>
        <v>7</v>
      </c>
      <c r="C3526" s="89">
        <f t="shared" si="276"/>
        <v>8</v>
      </c>
      <c r="D3526" s="89">
        <f t="shared" si="277"/>
        <v>2019</v>
      </c>
      <c r="E3526" s="89" t="str">
        <f t="shared" si="278"/>
        <v>Aug</v>
      </c>
      <c r="F3526" s="89" t="str">
        <f t="shared" si="279"/>
        <v>Aug 07, 2019</v>
      </c>
      <c r="G3526" s="213">
        <f>VLOOKUP(Table35[[#This Row],[investing.com format]],'Data Investing'!A:B,2,)</f>
        <v>1.0842000000000001</v>
      </c>
    </row>
    <row r="3527" spans="1:7" x14ac:dyDescent="0.45">
      <c r="A3527" s="212">
        <v>43685</v>
      </c>
      <c r="B3527" s="100">
        <f t="shared" si="275"/>
        <v>8</v>
      </c>
      <c r="C3527" s="89">
        <f t="shared" si="276"/>
        <v>8</v>
      </c>
      <c r="D3527" s="89">
        <f t="shared" si="277"/>
        <v>2019</v>
      </c>
      <c r="E3527" s="89" t="str">
        <f t="shared" si="278"/>
        <v>Aug</v>
      </c>
      <c r="F3527" s="89" t="str">
        <f t="shared" si="279"/>
        <v>Aug 08, 2019</v>
      </c>
      <c r="G3527" s="213">
        <f>VLOOKUP(Table35[[#This Row],[investing.com format]],'Data Investing'!A:B,2,)</f>
        <v>1.0851999999999999</v>
      </c>
    </row>
    <row r="3528" spans="1:7" x14ac:dyDescent="0.45">
      <c r="A3528" s="212">
        <v>43686</v>
      </c>
      <c r="B3528" s="100">
        <f t="shared" si="275"/>
        <v>9</v>
      </c>
      <c r="C3528" s="89">
        <f t="shared" si="276"/>
        <v>8</v>
      </c>
      <c r="D3528" s="89">
        <f t="shared" si="277"/>
        <v>2019</v>
      </c>
      <c r="E3528" s="89" t="str">
        <f t="shared" si="278"/>
        <v>Aug</v>
      </c>
      <c r="F3528" s="89" t="str">
        <f t="shared" si="279"/>
        <v>Aug 09, 2019</v>
      </c>
      <c r="G3528" s="213">
        <f>VLOOKUP(Table35[[#This Row],[investing.com format]],'Data Investing'!A:B,2,)</f>
        <v>1.0742</v>
      </c>
    </row>
    <row r="3529" spans="1:7" x14ac:dyDescent="0.45">
      <c r="A3529" s="212">
        <v>43689</v>
      </c>
      <c r="B3529" s="100">
        <f t="shared" si="275"/>
        <v>12</v>
      </c>
      <c r="C3529" s="89">
        <f t="shared" si="276"/>
        <v>8</v>
      </c>
      <c r="D3529" s="89">
        <f t="shared" si="277"/>
        <v>2019</v>
      </c>
      <c r="E3529" s="89" t="str">
        <f t="shared" si="278"/>
        <v>Aug</v>
      </c>
      <c r="F3529" s="89" t="str">
        <f t="shared" si="279"/>
        <v>Aug 12, 2019</v>
      </c>
      <c r="G3529" s="213">
        <f>VLOOKUP(Table35[[#This Row],[investing.com format]],'Data Investing'!A:B,2,)</f>
        <v>1.0769</v>
      </c>
    </row>
    <row r="3530" spans="1:7" x14ac:dyDescent="0.45">
      <c r="A3530" s="212">
        <v>43690</v>
      </c>
      <c r="B3530" s="100">
        <f t="shared" si="275"/>
        <v>13</v>
      </c>
      <c r="C3530" s="89">
        <f t="shared" si="276"/>
        <v>8</v>
      </c>
      <c r="D3530" s="89">
        <f t="shared" si="277"/>
        <v>2019</v>
      </c>
      <c r="E3530" s="89" t="str">
        <f t="shared" si="278"/>
        <v>Aug</v>
      </c>
      <c r="F3530" s="89" t="str">
        <f t="shared" si="279"/>
        <v>Aug 13, 2019</v>
      </c>
      <c r="G3530" s="213">
        <f>VLOOKUP(Table35[[#This Row],[investing.com format]],'Data Investing'!A:B,2,)</f>
        <v>1.0795999999999999</v>
      </c>
    </row>
    <row r="3531" spans="1:7" x14ac:dyDescent="0.45">
      <c r="A3531" s="212">
        <v>43691</v>
      </c>
      <c r="B3531" s="100">
        <f t="shared" si="275"/>
        <v>14</v>
      </c>
      <c r="C3531" s="89">
        <f t="shared" si="276"/>
        <v>8</v>
      </c>
      <c r="D3531" s="89">
        <f t="shared" si="277"/>
        <v>2019</v>
      </c>
      <c r="E3531" s="89" t="str">
        <f t="shared" si="278"/>
        <v>Aug</v>
      </c>
      <c r="F3531" s="89" t="str">
        <f t="shared" si="279"/>
        <v>Aug 14, 2019</v>
      </c>
      <c r="G3531" s="213">
        <f>VLOOKUP(Table35[[#This Row],[investing.com format]],'Data Investing'!A:B,2,)</f>
        <v>1.0828</v>
      </c>
    </row>
    <row r="3532" spans="1:7" x14ac:dyDescent="0.45">
      <c r="A3532" s="212">
        <v>43692</v>
      </c>
      <c r="B3532" s="100">
        <f t="shared" si="275"/>
        <v>15</v>
      </c>
      <c r="C3532" s="89">
        <f t="shared" si="276"/>
        <v>8</v>
      </c>
      <c r="D3532" s="89">
        <f t="shared" si="277"/>
        <v>2019</v>
      </c>
      <c r="E3532" s="89" t="str">
        <f t="shared" si="278"/>
        <v>Aug</v>
      </c>
      <c r="F3532" s="89" t="str">
        <f t="shared" si="279"/>
        <v>Aug 15, 2019</v>
      </c>
      <c r="G3532" s="213">
        <f>VLOOKUP(Table35[[#This Row],[investing.com format]],'Data Investing'!A:B,2,)</f>
        <v>1.0881000000000001</v>
      </c>
    </row>
    <row r="3533" spans="1:7" x14ac:dyDescent="0.45">
      <c r="A3533" s="212">
        <v>43693</v>
      </c>
      <c r="B3533" s="100">
        <f t="shared" si="275"/>
        <v>16</v>
      </c>
      <c r="C3533" s="89">
        <f t="shared" si="276"/>
        <v>8</v>
      </c>
      <c r="D3533" s="89">
        <f t="shared" si="277"/>
        <v>2019</v>
      </c>
      <c r="E3533" s="89" t="str">
        <f t="shared" si="278"/>
        <v>Aug</v>
      </c>
      <c r="F3533" s="89" t="str">
        <f t="shared" si="279"/>
        <v>Aug 16, 2019</v>
      </c>
      <c r="G3533" s="213">
        <f>VLOOKUP(Table35[[#This Row],[investing.com format]],'Data Investing'!A:B,2,)</f>
        <v>1.0956999999999999</v>
      </c>
    </row>
    <row r="3534" spans="1:7" x14ac:dyDescent="0.45">
      <c r="A3534" s="212">
        <v>43696</v>
      </c>
      <c r="B3534" s="100">
        <f t="shared" si="275"/>
        <v>19</v>
      </c>
      <c r="C3534" s="89">
        <f t="shared" si="276"/>
        <v>8</v>
      </c>
      <c r="D3534" s="89">
        <f t="shared" si="277"/>
        <v>2019</v>
      </c>
      <c r="E3534" s="89" t="str">
        <f t="shared" si="278"/>
        <v>Aug</v>
      </c>
      <c r="F3534" s="89" t="str">
        <f t="shared" si="279"/>
        <v>Aug 19, 2019</v>
      </c>
      <c r="G3534" s="213">
        <f>VLOOKUP(Table35[[#This Row],[investing.com format]],'Data Investing'!A:B,2,)</f>
        <v>1.0947</v>
      </c>
    </row>
    <row r="3535" spans="1:7" x14ac:dyDescent="0.45">
      <c r="A3535" s="212">
        <v>43697</v>
      </c>
      <c r="B3535" s="100">
        <f t="shared" si="275"/>
        <v>20</v>
      </c>
      <c r="C3535" s="89">
        <f t="shared" si="276"/>
        <v>8</v>
      </c>
      <c r="D3535" s="89">
        <f t="shared" si="277"/>
        <v>2019</v>
      </c>
      <c r="E3535" s="89" t="str">
        <f t="shared" si="278"/>
        <v>Aug</v>
      </c>
      <c r="F3535" s="89" t="str">
        <f t="shared" si="279"/>
        <v>Aug 20, 2019</v>
      </c>
      <c r="G3535" s="213">
        <f>VLOOKUP(Table35[[#This Row],[investing.com format]],'Data Investing'!A:B,2,)</f>
        <v>1.0963000000000001</v>
      </c>
    </row>
    <row r="3536" spans="1:7" x14ac:dyDescent="0.45">
      <c r="A3536" s="212">
        <v>43698</v>
      </c>
      <c r="B3536" s="100">
        <f t="shared" si="275"/>
        <v>21</v>
      </c>
      <c r="C3536" s="89">
        <f t="shared" si="276"/>
        <v>8</v>
      </c>
      <c r="D3536" s="89">
        <f t="shared" si="277"/>
        <v>2019</v>
      </c>
      <c r="E3536" s="89" t="str">
        <f t="shared" si="278"/>
        <v>Aug</v>
      </c>
      <c r="F3536" s="89" t="str">
        <f t="shared" si="279"/>
        <v>Aug 21, 2019</v>
      </c>
      <c r="G3536" s="213">
        <f>VLOOKUP(Table35[[#This Row],[investing.com format]],'Data Investing'!A:B,2,)</f>
        <v>1.0941000000000001</v>
      </c>
    </row>
    <row r="3537" spans="1:7" x14ac:dyDescent="0.45">
      <c r="A3537" s="212">
        <v>43699</v>
      </c>
      <c r="B3537" s="100">
        <f t="shared" si="275"/>
        <v>22</v>
      </c>
      <c r="C3537" s="89">
        <f t="shared" si="276"/>
        <v>8</v>
      </c>
      <c r="D3537" s="89">
        <f t="shared" si="277"/>
        <v>2019</v>
      </c>
      <c r="E3537" s="89" t="str">
        <f t="shared" si="278"/>
        <v>Aug</v>
      </c>
      <c r="F3537" s="89" t="str">
        <f t="shared" si="279"/>
        <v>Aug 22, 2019</v>
      </c>
      <c r="G3537" s="213">
        <f>VLOOKUP(Table35[[#This Row],[investing.com format]],'Data Investing'!A:B,2,)</f>
        <v>1.1057999999999999</v>
      </c>
    </row>
    <row r="3538" spans="1:7" x14ac:dyDescent="0.45">
      <c r="A3538" s="212">
        <v>43700</v>
      </c>
      <c r="B3538" s="100">
        <f t="shared" ref="B3538:B3543" si="280">DAY(A3538)</f>
        <v>23</v>
      </c>
      <c r="C3538" s="89">
        <f t="shared" ref="C3538:C3543" si="281">MONTH(A3538)</f>
        <v>8</v>
      </c>
      <c r="D3538" s="89">
        <f t="shared" ref="D3538:D3543" si="282">YEAR(A3538)</f>
        <v>2019</v>
      </c>
      <c r="E3538" s="89" t="str">
        <f t="shared" ref="E3538:E3543" si="283">VLOOKUP(C3538,$K$2:$L$13,2,)</f>
        <v>Aug</v>
      </c>
      <c r="F3538" s="89" t="str">
        <f t="shared" ref="F3538:F3543" si="284">IF(B3538&lt;10,E3538&amp;" 0"&amp; B3538&amp;", " &amp;D3538,E3538&amp;" "&amp; B3538&amp;", " &amp;D3538)</f>
        <v>Aug 23, 2019</v>
      </c>
      <c r="G3538" s="213">
        <f>VLOOKUP(Table35[[#This Row],[investing.com format]],'Data Investing'!A:B,2,)</f>
        <v>1.1017999999999999</v>
      </c>
    </row>
    <row r="3539" spans="1:7" x14ac:dyDescent="0.45">
      <c r="A3539" s="212">
        <v>43703</v>
      </c>
      <c r="B3539" s="100">
        <f t="shared" si="280"/>
        <v>26</v>
      </c>
      <c r="C3539" s="89">
        <f t="shared" si="281"/>
        <v>8</v>
      </c>
      <c r="D3539" s="89">
        <f t="shared" si="282"/>
        <v>2019</v>
      </c>
      <c r="E3539" s="89" t="str">
        <f t="shared" si="283"/>
        <v>Aug</v>
      </c>
      <c r="F3539" s="89" t="str">
        <f t="shared" si="284"/>
        <v>Aug 26, 2019</v>
      </c>
      <c r="G3539" s="213">
        <f>VLOOKUP(Table35[[#This Row],[investing.com format]],'Data Investing'!A:B,2,)</f>
        <v>1.1005</v>
      </c>
    </row>
    <row r="3540" spans="1:7" x14ac:dyDescent="0.45">
      <c r="A3540" s="212">
        <v>43704</v>
      </c>
      <c r="B3540" s="100">
        <f t="shared" si="280"/>
        <v>27</v>
      </c>
      <c r="C3540" s="89">
        <f t="shared" si="281"/>
        <v>8</v>
      </c>
      <c r="D3540" s="89">
        <f t="shared" si="282"/>
        <v>2019</v>
      </c>
      <c r="E3540" s="89" t="str">
        <f t="shared" si="283"/>
        <v>Aug</v>
      </c>
      <c r="F3540" s="89" t="str">
        <f t="shared" si="284"/>
        <v>Aug 27, 2019</v>
      </c>
      <c r="G3540" s="213">
        <f>VLOOKUP(Table35[[#This Row],[investing.com format]],'Data Investing'!A:B,2,)</f>
        <v>1.1080000000000001</v>
      </c>
    </row>
    <row r="3541" spans="1:7" x14ac:dyDescent="0.45">
      <c r="A3541" s="212">
        <v>43705</v>
      </c>
      <c r="B3541" s="100">
        <f t="shared" si="280"/>
        <v>28</v>
      </c>
      <c r="C3541" s="89">
        <f t="shared" si="281"/>
        <v>8</v>
      </c>
      <c r="D3541" s="89">
        <f t="shared" si="282"/>
        <v>2019</v>
      </c>
      <c r="E3541" s="89" t="str">
        <f t="shared" si="283"/>
        <v>Aug</v>
      </c>
      <c r="F3541" s="89" t="str">
        <f t="shared" si="284"/>
        <v>Aug 28, 2019</v>
      </c>
      <c r="G3541" s="213">
        <f>VLOOKUP(Table35[[#This Row],[investing.com format]],'Data Investing'!A:B,2,)</f>
        <v>1.1023000000000001</v>
      </c>
    </row>
    <row r="3542" spans="1:7" x14ac:dyDescent="0.45">
      <c r="A3542" s="212">
        <v>43706</v>
      </c>
      <c r="B3542" s="100">
        <f t="shared" si="280"/>
        <v>29</v>
      </c>
      <c r="C3542" s="89">
        <f t="shared" si="281"/>
        <v>8</v>
      </c>
      <c r="D3542" s="89">
        <f t="shared" si="282"/>
        <v>2019</v>
      </c>
      <c r="E3542" s="89" t="str">
        <f t="shared" si="283"/>
        <v>Aug</v>
      </c>
      <c r="F3542" s="89" t="str">
        <f t="shared" si="284"/>
        <v>Aug 29, 2019</v>
      </c>
      <c r="G3542" s="213">
        <f>VLOOKUP(Table35[[#This Row],[investing.com format]],'Data Investing'!A:B,2,)</f>
        <v>1.1024</v>
      </c>
    </row>
    <row r="3543" spans="1:7" x14ac:dyDescent="0.45">
      <c r="A3543" s="212">
        <v>43707</v>
      </c>
      <c r="B3543" s="100">
        <f t="shared" si="280"/>
        <v>30</v>
      </c>
      <c r="C3543" s="89">
        <f t="shared" si="281"/>
        <v>8</v>
      </c>
      <c r="D3543" s="89">
        <f t="shared" si="282"/>
        <v>2019</v>
      </c>
      <c r="E3543" s="89" t="str">
        <f t="shared" si="283"/>
        <v>Aug</v>
      </c>
      <c r="F3543" s="89" t="str">
        <f t="shared" si="284"/>
        <v>Aug 30, 2019</v>
      </c>
      <c r="G3543" s="213">
        <f>VLOOKUP(Table35[[#This Row],[investing.com format]],'Data Investing'!A:B,2,)</f>
        <v>1.1062000000000001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C66"/>
  <sheetViews>
    <sheetView topLeftCell="B1" zoomScale="60" zoomScaleNormal="60" workbookViewId="0">
      <selection activeCell="R1" sqref="R1:V1048576"/>
    </sheetView>
  </sheetViews>
  <sheetFormatPr defaultColWidth="9.1328125" defaultRowHeight="14.25" x14ac:dyDescent="0.45"/>
  <cols>
    <col min="1" max="1" width="19.3984375" style="1" customWidth="1"/>
    <col min="2" max="2" width="13" style="1" customWidth="1"/>
    <col min="3" max="3" width="10.265625" style="1" customWidth="1"/>
    <col min="4" max="4" width="14" style="1" customWidth="1"/>
    <col min="5" max="10" width="10.265625" style="1" customWidth="1"/>
    <col min="11" max="11" width="13.3984375" style="1" customWidth="1"/>
    <col min="12" max="12" width="10.265625" style="3" customWidth="1"/>
    <col min="13" max="24" width="10.265625" style="1" customWidth="1"/>
    <col min="25" max="25" width="101.3984375" style="1" customWidth="1"/>
    <col min="26" max="26" width="10.265625" style="1" customWidth="1"/>
    <col min="27" max="16384" width="9.1328125" style="1"/>
  </cols>
  <sheetData>
    <row r="1" spans="1:29" ht="14.65" thickBot="1" x14ac:dyDescent="0.5">
      <c r="A1" s="45">
        <v>43707</v>
      </c>
      <c r="B1" s="45"/>
    </row>
    <row r="2" spans="1:29" ht="15" thickTop="1" thickBot="1" x14ac:dyDescent="0.5">
      <c r="M2" s="266" t="s">
        <v>82</v>
      </c>
      <c r="N2" s="267"/>
      <c r="O2" s="267"/>
      <c r="P2" s="267"/>
      <c r="Q2" s="267"/>
      <c r="R2" s="267"/>
      <c r="S2" s="267"/>
      <c r="T2" s="267"/>
      <c r="U2" s="267"/>
      <c r="V2" s="268"/>
    </row>
    <row r="3" spans="1:29" ht="24" thickTop="1" thickBot="1" x14ac:dyDescent="0.75">
      <c r="A3" s="43" t="s">
        <v>16</v>
      </c>
      <c r="B3" s="6"/>
      <c r="C3" s="6"/>
      <c r="D3" s="6"/>
      <c r="E3" s="6"/>
      <c r="F3" s="6"/>
      <c r="G3" s="6"/>
      <c r="H3" s="5" t="s">
        <v>7</v>
      </c>
      <c r="I3" s="6"/>
      <c r="J3" s="6"/>
      <c r="K3" s="5"/>
      <c r="L3" s="27"/>
      <c r="M3" s="21"/>
      <c r="N3" s="12"/>
      <c r="O3" s="12"/>
      <c r="P3" s="12"/>
      <c r="Q3" s="12"/>
      <c r="R3" s="12"/>
      <c r="S3" s="12"/>
      <c r="T3" s="12"/>
      <c r="U3" s="12"/>
      <c r="V3" s="12"/>
      <c r="W3" s="6"/>
      <c r="X3" s="6"/>
      <c r="Y3" s="5" t="s">
        <v>17</v>
      </c>
      <c r="Z3" s="7"/>
    </row>
    <row r="4" spans="1:29" ht="18" x14ac:dyDescent="0.55000000000000004">
      <c r="A4" s="29"/>
      <c r="B4" s="12"/>
      <c r="C4" s="12"/>
      <c r="D4" s="12"/>
      <c r="E4" s="12"/>
      <c r="F4" s="12"/>
      <c r="G4" s="12"/>
      <c r="H4" s="21"/>
      <c r="I4" s="12"/>
      <c r="J4" s="12"/>
      <c r="K4" s="26"/>
      <c r="L4" s="28"/>
      <c r="M4" s="21"/>
      <c r="N4" s="12"/>
      <c r="O4" s="12"/>
      <c r="P4" s="12"/>
      <c r="Q4" s="12"/>
      <c r="R4" s="12"/>
      <c r="S4" s="12"/>
      <c r="T4" s="12"/>
      <c r="U4" s="12"/>
      <c r="V4" s="12"/>
      <c r="W4" s="12"/>
      <c r="X4" s="12"/>
      <c r="Y4" s="12"/>
      <c r="Z4" s="14"/>
    </row>
    <row r="5" spans="1:29" ht="31.5" customHeight="1" x14ac:dyDescent="0.45">
      <c r="A5" s="8"/>
      <c r="B5" s="269" t="s">
        <v>2</v>
      </c>
      <c r="C5" s="272"/>
      <c r="D5" s="185" t="s">
        <v>168</v>
      </c>
      <c r="E5" s="269" t="s">
        <v>5</v>
      </c>
      <c r="F5" s="270"/>
      <c r="G5" s="271"/>
      <c r="H5" s="269" t="s">
        <v>8</v>
      </c>
      <c r="I5" s="270"/>
      <c r="J5" s="272"/>
      <c r="K5" s="188" t="s">
        <v>363</v>
      </c>
      <c r="L5" s="190" t="s">
        <v>170</v>
      </c>
      <c r="M5" s="269" t="s">
        <v>14</v>
      </c>
      <c r="N5" s="270"/>
      <c r="O5" s="270"/>
      <c r="P5" s="270"/>
      <c r="Q5" s="270"/>
      <c r="R5" s="270"/>
      <c r="S5" s="270"/>
      <c r="T5" s="270"/>
      <c r="U5" s="270"/>
      <c r="V5" s="270"/>
      <c r="W5" s="272"/>
      <c r="X5" s="12"/>
      <c r="Y5" s="12"/>
      <c r="Z5" s="14"/>
    </row>
    <row r="6" spans="1:29" x14ac:dyDescent="0.45">
      <c r="A6" s="33"/>
      <c r="B6" s="183" t="s">
        <v>0</v>
      </c>
      <c r="C6" s="187" t="s">
        <v>1</v>
      </c>
      <c r="D6" s="186"/>
      <c r="E6" s="183" t="s">
        <v>0</v>
      </c>
      <c r="F6" s="35" t="s">
        <v>1</v>
      </c>
      <c r="G6" s="184" t="s">
        <v>3</v>
      </c>
      <c r="H6" s="183" t="s">
        <v>9</v>
      </c>
      <c r="I6" s="35" t="s">
        <v>1</v>
      </c>
      <c r="J6" s="184" t="s">
        <v>3</v>
      </c>
      <c r="K6" s="189" t="s">
        <v>362</v>
      </c>
      <c r="L6" s="191"/>
      <c r="M6" s="192">
        <v>1</v>
      </c>
      <c r="N6" s="39">
        <v>2</v>
      </c>
      <c r="O6" s="39">
        <v>3</v>
      </c>
      <c r="P6" s="39">
        <v>4</v>
      </c>
      <c r="Q6" s="39">
        <v>5</v>
      </c>
      <c r="R6" s="39">
        <v>6</v>
      </c>
      <c r="S6" s="39">
        <v>7</v>
      </c>
      <c r="T6" s="39">
        <v>8</v>
      </c>
      <c r="U6" s="39">
        <v>9</v>
      </c>
      <c r="V6" s="39">
        <v>10</v>
      </c>
      <c r="W6" s="193" t="s">
        <v>15</v>
      </c>
      <c r="X6" s="37"/>
      <c r="Y6" s="37"/>
      <c r="Z6" s="40"/>
    </row>
    <row r="7" spans="1:29" x14ac:dyDescent="0.45">
      <c r="A7" s="15">
        <v>1</v>
      </c>
      <c r="B7" s="22" t="s">
        <v>83</v>
      </c>
      <c r="C7" s="22" t="s">
        <v>89</v>
      </c>
      <c r="D7" s="165">
        <v>43671</v>
      </c>
      <c r="E7" s="22">
        <f>VLOOKUP(D7,'F vs GM'!A:C,2,)</f>
        <v>9.56</v>
      </c>
      <c r="F7" s="22">
        <f>VLOOKUP(D7,'F vs GM'!A:C,3,)</f>
        <v>40.75</v>
      </c>
      <c r="G7" s="23">
        <f>IF(E7="","",E7/F7)</f>
        <v>0.23460122699386504</v>
      </c>
      <c r="H7" s="22">
        <f>'F vs GM'!B6</f>
        <v>9.17</v>
      </c>
      <c r="I7" s="22">
        <f>'F vs GM'!C6</f>
        <v>37.090000000000003</v>
      </c>
      <c r="J7" s="23">
        <f>IF(H7="","",H7/I7)</f>
        <v>0.2472364518738204</v>
      </c>
      <c r="K7" s="16">
        <f>IF(OR(J7="",G7=""),"",(J7/G7)-1)</f>
        <v>5.3858306888931118E-2</v>
      </c>
      <c r="L7" s="194">
        <f t="shared" ref="L7:L16" si="0">IF(D7&gt;0,NETWORKDAYS(D7,$A$1,)/5,"")</f>
        <v>5.4</v>
      </c>
      <c r="M7" s="16">
        <v>1.8415944068686796E-2</v>
      </c>
      <c r="N7" s="16">
        <v>-1.3170014604750571E-3</v>
      </c>
      <c r="O7" s="16">
        <v>1.9023982966829625E-2</v>
      </c>
      <c r="P7" s="16">
        <v>2.8133314039933254E-2</v>
      </c>
      <c r="Q7" s="16">
        <v>-1.1597510638076881E-2</v>
      </c>
      <c r="R7" s="16"/>
      <c r="S7" s="16"/>
      <c r="T7" s="16"/>
      <c r="U7" s="16"/>
      <c r="V7" s="16"/>
      <c r="W7" s="16">
        <f>IF(M7="","",SUM(M7:V7))</f>
        <v>5.2658728976897738E-2</v>
      </c>
      <c r="X7" s="12"/>
      <c r="Y7" s="12" t="s">
        <v>350</v>
      </c>
      <c r="Z7" s="14"/>
    </row>
    <row r="8" spans="1:29" x14ac:dyDescent="0.45">
      <c r="A8" s="15">
        <v>2</v>
      </c>
      <c r="B8" s="22" t="s">
        <v>171</v>
      </c>
      <c r="C8" s="22" t="s">
        <v>172</v>
      </c>
      <c r="D8" s="165">
        <v>43675</v>
      </c>
      <c r="E8" s="99">
        <f>VLOOKUP(D8,'WEN vs MCD'!A:C,2,)</f>
        <v>18.515989000000001</v>
      </c>
      <c r="F8" s="23">
        <f>VLOOKUP(D8,'WEN vs MCD'!A:C,3,)</f>
        <v>213.849243</v>
      </c>
      <c r="G8" s="23">
        <f>IF(E8="","",E8/F8)</f>
        <v>8.6584309302418255E-2</v>
      </c>
      <c r="H8" s="22">
        <f>'WEN vs MCD'!B6</f>
        <v>22</v>
      </c>
      <c r="I8" s="22">
        <f>'WEN vs MCD'!C6</f>
        <v>217.970001</v>
      </c>
      <c r="J8" s="23">
        <f t="shared" ref="J8:J16" si="1">IF(H8="","",H8/I8)</f>
        <v>0.10093132036091518</v>
      </c>
      <c r="K8" s="16">
        <f>IF(OR(J8="",G8=""),"",(J8/G8)-1)</f>
        <v>0.16569989613691138</v>
      </c>
      <c r="L8" s="195">
        <f t="shared" si="0"/>
        <v>5</v>
      </c>
      <c r="M8" s="16">
        <v>6.2927670903499267E-2</v>
      </c>
      <c r="N8" s="16">
        <v>3.9934429435083144E-2</v>
      </c>
      <c r="O8" s="16">
        <v>6.9466438421828314E-2</v>
      </c>
      <c r="P8" s="16">
        <v>-2.9550960101268026E-2</v>
      </c>
      <c r="Q8" s="16"/>
      <c r="R8" s="16"/>
      <c r="S8" s="16"/>
      <c r="T8" s="16"/>
      <c r="U8" s="16"/>
      <c r="V8" s="16"/>
      <c r="W8" s="16">
        <f t="shared" ref="W8:W16" si="2">IF(M8="","",SUM(M8:V8))</f>
        <v>0.14277757865914267</v>
      </c>
      <c r="X8" s="12"/>
      <c r="Y8" s="12" t="s">
        <v>351</v>
      </c>
      <c r="Z8" s="14"/>
    </row>
    <row r="9" spans="1:29" x14ac:dyDescent="0.45">
      <c r="A9" s="15">
        <v>3</v>
      </c>
      <c r="B9" s="22" t="s">
        <v>315</v>
      </c>
      <c r="C9" s="22" t="s">
        <v>316</v>
      </c>
      <c r="D9" s="165">
        <v>43656</v>
      </c>
      <c r="E9" s="4">
        <v>113.02</v>
      </c>
      <c r="F9" s="4">
        <v>71.13</v>
      </c>
      <c r="G9" s="23">
        <f t="shared" ref="G9:G16" si="3">IF(E9="","",E9/F9)</f>
        <v>1.5889216926753831</v>
      </c>
      <c r="H9" s="4">
        <v>109.86</v>
      </c>
      <c r="I9" s="4">
        <v>64.349999999999994</v>
      </c>
      <c r="J9" s="23">
        <f t="shared" si="1"/>
        <v>1.7072261072261075</v>
      </c>
      <c r="K9" s="16">
        <f>IF(OR(J9="",G9=""),"",(J9/G9)-1)</f>
        <v>7.4455786648319089E-2</v>
      </c>
      <c r="L9" s="195">
        <f t="shared" si="0"/>
        <v>7.6</v>
      </c>
      <c r="M9" s="116">
        <v>-2.4272185209146266E-3</v>
      </c>
      <c r="N9" s="16">
        <v>8.5258613628997251E-3</v>
      </c>
      <c r="O9" s="16">
        <v>2.1332905742844292E-2</v>
      </c>
      <c r="P9" s="16">
        <v>-5.2963295512704093E-3</v>
      </c>
      <c r="Q9" s="16">
        <v>2.934597828381064E-2</v>
      </c>
      <c r="R9" s="16">
        <v>6.0143206597761505E-3</v>
      </c>
      <c r="S9" s="16">
        <v>-3.4622522007756039E-3</v>
      </c>
      <c r="T9" s="16">
        <v>1.1076226555816223E-2</v>
      </c>
      <c r="U9" s="16"/>
      <c r="V9" s="16"/>
      <c r="W9" s="16">
        <f t="shared" si="2"/>
        <v>6.5109492332186394E-2</v>
      </c>
      <c r="X9" s="12"/>
      <c r="Y9" s="12" t="s">
        <v>352</v>
      </c>
      <c r="Z9" s="14"/>
    </row>
    <row r="10" spans="1:29" x14ac:dyDescent="0.45">
      <c r="A10" s="15">
        <v>4</v>
      </c>
      <c r="B10" s="4" t="s">
        <v>353</v>
      </c>
      <c r="C10" s="4" t="s">
        <v>354</v>
      </c>
      <c r="D10" s="165">
        <v>43686</v>
      </c>
      <c r="E10" s="99">
        <f>VLOOKUP(D10,'MSFT vs SAP'!A:C,2,)</f>
        <v>137.25296</v>
      </c>
      <c r="F10" s="23">
        <f>VLOOKUP(D10,'MSFT vs SAP'!A:C,3,)</f>
        <v>119.75</v>
      </c>
      <c r="G10" s="23">
        <f t="shared" si="3"/>
        <v>1.1461625052192066</v>
      </c>
      <c r="H10" s="22">
        <v>137.86000100000001</v>
      </c>
      <c r="I10" s="22">
        <v>119.150002</v>
      </c>
      <c r="J10" s="23">
        <f t="shared" si="1"/>
        <v>1.1570289440700137</v>
      </c>
      <c r="K10" s="16">
        <f>IF(OR(J10="",G10=""),"",(J10/G10)-1)</f>
        <v>9.4807139487858016E-3</v>
      </c>
      <c r="L10" s="195">
        <f t="shared" si="0"/>
        <v>3.2</v>
      </c>
      <c r="M10" s="116">
        <v>1.9372059790038615E-2</v>
      </c>
      <c r="N10" s="116">
        <v>-7.9544515367644727E-3</v>
      </c>
      <c r="O10" s="116">
        <v>-1.7629432574088634E-3</v>
      </c>
      <c r="P10" s="16"/>
      <c r="Q10" s="16"/>
      <c r="R10" s="16"/>
      <c r="S10" s="16"/>
      <c r="T10" s="16"/>
      <c r="U10" s="16"/>
      <c r="V10" s="16"/>
      <c r="W10" s="16">
        <f t="shared" si="2"/>
        <v>9.6546649958652794E-3</v>
      </c>
      <c r="X10" s="12"/>
      <c r="Y10" s="12" t="s">
        <v>355</v>
      </c>
      <c r="Z10" s="14"/>
    </row>
    <row r="11" spans="1:29" x14ac:dyDescent="0.45">
      <c r="A11" s="15">
        <v>5</v>
      </c>
      <c r="B11" s="4" t="s">
        <v>321</v>
      </c>
      <c r="C11" s="4" t="s">
        <v>322</v>
      </c>
      <c r="D11" s="165">
        <v>43690</v>
      </c>
      <c r="E11" s="4">
        <v>189.61</v>
      </c>
      <c r="F11" s="4">
        <v>61.54</v>
      </c>
      <c r="G11" s="23">
        <f t="shared" si="3"/>
        <v>3.0810854728631787</v>
      </c>
      <c r="H11" s="4">
        <v>191.33</v>
      </c>
      <c r="I11" s="4">
        <v>61.39</v>
      </c>
      <c r="J11" s="23">
        <f t="shared" si="1"/>
        <v>3.1166313731878157</v>
      </c>
      <c r="K11" s="16">
        <f>IF(OR(J11="",G11=""),"",(J11/G11)-1)</f>
        <v>1.1536810853742807E-2</v>
      </c>
      <c r="L11" s="195">
        <f t="shared" si="0"/>
        <v>2.8</v>
      </c>
      <c r="M11" s="116">
        <v>-6.598584652348409E-3</v>
      </c>
      <c r="N11" s="116">
        <v>1.8209541362228309E-2</v>
      </c>
      <c r="O11" s="116">
        <v>3.7092439939226511E-5</v>
      </c>
      <c r="P11" s="16"/>
      <c r="Q11" s="16"/>
      <c r="R11" s="16"/>
      <c r="S11" s="16"/>
      <c r="T11" s="16"/>
      <c r="U11" s="16"/>
      <c r="V11" s="16"/>
      <c r="W11" s="16">
        <f t="shared" si="2"/>
        <v>1.1648049149819126E-2</v>
      </c>
      <c r="X11" s="12"/>
      <c r="Y11" s="12" t="s">
        <v>356</v>
      </c>
      <c r="Z11" s="14"/>
      <c r="AC11" s="1">
        <v>-7.0123258372280931E-3</v>
      </c>
    </row>
    <row r="12" spans="1:29" x14ac:dyDescent="0.45">
      <c r="A12" s="15">
        <v>6</v>
      </c>
      <c r="B12" s="4" t="s">
        <v>41</v>
      </c>
      <c r="C12" s="4" t="s">
        <v>324</v>
      </c>
      <c r="D12" s="22"/>
      <c r="E12" s="4"/>
      <c r="F12" s="4"/>
      <c r="G12" s="23" t="str">
        <f t="shared" si="3"/>
        <v/>
      </c>
      <c r="H12" s="4"/>
      <c r="I12" s="4"/>
      <c r="J12" s="23" t="str">
        <f t="shared" si="1"/>
        <v/>
      </c>
      <c r="K12" s="16">
        <v>-4.3200000000000002E-2</v>
      </c>
      <c r="L12" s="195" t="str">
        <f t="shared" si="0"/>
        <v/>
      </c>
      <c r="M12" s="116">
        <v>-4.3200000000000002E-2</v>
      </c>
      <c r="N12" s="116"/>
      <c r="O12" s="116"/>
      <c r="P12" s="16"/>
      <c r="Q12" s="16"/>
      <c r="R12" s="16"/>
      <c r="S12" s="16"/>
      <c r="T12" s="16"/>
      <c r="U12" s="16"/>
      <c r="V12" s="16"/>
      <c r="W12" s="16">
        <f t="shared" si="2"/>
        <v>-4.3200000000000002E-2</v>
      </c>
      <c r="X12" s="12"/>
      <c r="Y12" s="12" t="s">
        <v>325</v>
      </c>
      <c r="Z12" s="14"/>
    </row>
    <row r="13" spans="1:29" x14ac:dyDescent="0.45">
      <c r="A13" s="15">
        <v>7</v>
      </c>
      <c r="B13" s="4"/>
      <c r="C13" s="4" t="s">
        <v>344</v>
      </c>
      <c r="D13" s="22"/>
      <c r="E13" s="22"/>
      <c r="F13" s="22"/>
      <c r="G13" s="23" t="str">
        <f t="shared" si="3"/>
        <v/>
      </c>
      <c r="H13" s="22"/>
      <c r="I13" s="22"/>
      <c r="J13" s="23" t="str">
        <f t="shared" si="1"/>
        <v/>
      </c>
      <c r="K13" s="16">
        <v>8.1199999999999994E-2</v>
      </c>
      <c r="L13" s="195" t="str">
        <f t="shared" si="0"/>
        <v/>
      </c>
      <c r="M13" s="16">
        <v>8.1199999999999994E-2</v>
      </c>
      <c r="N13" s="16"/>
      <c r="O13" s="16"/>
      <c r="P13" s="16"/>
      <c r="Q13" s="16"/>
      <c r="R13" s="16"/>
      <c r="S13" s="16"/>
      <c r="T13" s="16"/>
      <c r="U13" s="16"/>
      <c r="V13" s="16"/>
      <c r="W13" s="16">
        <f t="shared" si="2"/>
        <v>8.1199999999999994E-2</v>
      </c>
      <c r="X13" s="12"/>
      <c r="Y13" s="12" t="s">
        <v>357</v>
      </c>
      <c r="Z13" s="14"/>
    </row>
    <row r="14" spans="1:29" x14ac:dyDescent="0.45">
      <c r="A14" s="15">
        <v>8</v>
      </c>
      <c r="B14" s="22"/>
      <c r="C14" s="22" t="s">
        <v>349</v>
      </c>
      <c r="D14" s="165">
        <v>43661</v>
      </c>
      <c r="E14" s="22"/>
      <c r="F14" s="22">
        <v>60.37</v>
      </c>
      <c r="G14" s="23" t="str">
        <f t="shared" si="3"/>
        <v/>
      </c>
      <c r="H14" s="22">
        <v>-62.58</v>
      </c>
      <c r="I14" s="22"/>
      <c r="J14" s="23"/>
      <c r="K14" s="16">
        <f>(H14+F14)/F14</f>
        <v>-3.660758654961075E-2</v>
      </c>
      <c r="L14" s="195">
        <f t="shared" si="0"/>
        <v>7</v>
      </c>
      <c r="M14" s="16">
        <v>-1.7892029928432068E-2</v>
      </c>
      <c r="N14" s="16">
        <v>-1.6291788590879436E-3</v>
      </c>
      <c r="O14" s="16">
        <v>-8.3785445766148287E-3</v>
      </c>
      <c r="P14" s="16">
        <v>-1.1970024539650046E-2</v>
      </c>
      <c r="Q14" s="16">
        <v>-2.8343114371457783E-3</v>
      </c>
      <c r="R14" s="16">
        <v>6.4601458747747054E-3</v>
      </c>
      <c r="S14" s="16">
        <v>7.8882336199912351E-3</v>
      </c>
      <c r="T14" s="16"/>
      <c r="U14" s="16"/>
      <c r="V14" s="16"/>
      <c r="W14" s="16">
        <f t="shared" si="2"/>
        <v>-2.8355709846164728E-2</v>
      </c>
      <c r="X14" s="12"/>
      <c r="Y14" s="12" t="s">
        <v>358</v>
      </c>
      <c r="Z14" s="14"/>
    </row>
    <row r="15" spans="1:29" x14ac:dyDescent="0.45">
      <c r="A15" s="15">
        <v>9</v>
      </c>
      <c r="B15" s="22" t="s">
        <v>2778</v>
      </c>
      <c r="C15" s="22" t="s">
        <v>2779</v>
      </c>
      <c r="D15" s="165">
        <v>43692</v>
      </c>
      <c r="E15" s="22">
        <v>148.63</v>
      </c>
      <c r="F15" s="22">
        <v>45.7</v>
      </c>
      <c r="G15" s="23">
        <f t="shared" si="3"/>
        <v>3.2522975929978113</v>
      </c>
      <c r="H15" s="22">
        <v>184.33</v>
      </c>
      <c r="I15" s="22">
        <v>52.79</v>
      </c>
      <c r="J15" s="23">
        <f t="shared" si="1"/>
        <v>3.4917598029929913</v>
      </c>
      <c r="K15" s="16">
        <f>IF(OR(J15="",G15=""),"",(J15/G15)-1)</f>
        <v>7.3628628115318007E-2</v>
      </c>
      <c r="L15" s="195">
        <f t="shared" si="0"/>
        <v>2.4</v>
      </c>
      <c r="M15" s="16">
        <v>-7.0123258372280931E-3</v>
      </c>
      <c r="N15" s="16">
        <v>-2.111024700735804E-2</v>
      </c>
      <c r="O15" s="16">
        <v>5.2920577990668509E-2</v>
      </c>
      <c r="P15" s="16">
        <v>5.4075973618559807E-2</v>
      </c>
      <c r="Q15" s="16"/>
      <c r="R15" s="16"/>
      <c r="S15" s="16"/>
      <c r="T15" s="16"/>
      <c r="U15" s="16"/>
      <c r="V15" s="16"/>
      <c r="W15" s="16">
        <f t="shared" si="2"/>
        <v>7.887397876464218E-2</v>
      </c>
      <c r="X15" s="12"/>
      <c r="Y15" s="12"/>
      <c r="Z15" s="14"/>
      <c r="AC15" s="1">
        <v>-2.111024700735804E-2</v>
      </c>
    </row>
    <row r="16" spans="1:29" ht="14.65" thickBot="1" x14ac:dyDescent="0.5">
      <c r="A16" s="17">
        <v>10</v>
      </c>
      <c r="B16" s="24"/>
      <c r="C16" s="24"/>
      <c r="D16" s="24"/>
      <c r="E16" s="24"/>
      <c r="F16" s="24"/>
      <c r="G16" s="25" t="str">
        <f t="shared" si="3"/>
        <v/>
      </c>
      <c r="H16" s="24"/>
      <c r="I16" s="24"/>
      <c r="J16" s="25" t="str">
        <f t="shared" si="1"/>
        <v/>
      </c>
      <c r="K16" s="19" t="str">
        <f>IF(OR(J16="",G16=""),"",(J16/G16)-1)</f>
        <v/>
      </c>
      <c r="L16" s="197" t="str">
        <f t="shared" si="0"/>
        <v/>
      </c>
      <c r="M16" s="19"/>
      <c r="N16" s="19"/>
      <c r="O16" s="19"/>
      <c r="P16" s="19"/>
      <c r="Q16" s="19"/>
      <c r="R16" s="19"/>
      <c r="S16" s="19"/>
      <c r="T16" s="19"/>
      <c r="U16" s="19"/>
      <c r="V16" s="19"/>
      <c r="W16" s="19" t="str">
        <f t="shared" si="2"/>
        <v/>
      </c>
      <c r="X16" s="18"/>
      <c r="Y16" s="18"/>
      <c r="Z16" s="30"/>
    </row>
    <row r="17" spans="1:29" ht="14.65" thickTop="1" x14ac:dyDescent="0.45">
      <c r="J17" s="2"/>
    </row>
    <row r="19" spans="1:29" ht="14.65" thickBot="1" x14ac:dyDescent="0.5"/>
    <row r="20" spans="1:29" ht="24" thickTop="1" thickBot="1" x14ac:dyDescent="0.75">
      <c r="A20" s="43" t="s">
        <v>4</v>
      </c>
      <c r="B20" s="6"/>
      <c r="C20" s="6"/>
      <c r="D20" s="6"/>
      <c r="E20" s="6"/>
      <c r="F20" s="6"/>
      <c r="G20" s="6"/>
      <c r="H20" s="5" t="s">
        <v>7</v>
      </c>
      <c r="I20" s="6"/>
      <c r="J20" s="6"/>
      <c r="K20" s="5"/>
      <c r="L20" s="27"/>
      <c r="M20" s="5"/>
      <c r="N20" s="6"/>
      <c r="O20" s="6"/>
      <c r="P20" s="6"/>
      <c r="Q20" s="6"/>
      <c r="R20" s="6"/>
      <c r="S20" s="6"/>
      <c r="T20" s="6"/>
      <c r="U20" s="6"/>
      <c r="V20" s="6"/>
      <c r="W20" s="6"/>
      <c r="X20" s="6"/>
      <c r="Y20" s="5" t="s">
        <v>17</v>
      </c>
      <c r="Z20" s="7"/>
      <c r="AC20" s="1">
        <v>5.2920577990668509E-2</v>
      </c>
    </row>
    <row r="21" spans="1:29" ht="18" x14ac:dyDescent="0.55000000000000004">
      <c r="A21" s="29"/>
      <c r="B21" s="12"/>
      <c r="C21" s="12"/>
      <c r="D21" s="12"/>
      <c r="E21" s="12"/>
      <c r="F21" s="12"/>
      <c r="G21" s="12"/>
      <c r="H21" s="21"/>
      <c r="I21" s="12"/>
      <c r="J21" s="12"/>
      <c r="K21" s="21" t="s">
        <v>10</v>
      </c>
      <c r="L21" s="28" t="s">
        <v>12</v>
      </c>
      <c r="M21" s="21"/>
      <c r="N21" s="12"/>
      <c r="O21" s="12"/>
      <c r="P21" s="12"/>
      <c r="Q21" s="12"/>
      <c r="R21" s="12"/>
      <c r="S21" s="12"/>
      <c r="T21" s="12"/>
      <c r="U21" s="12"/>
      <c r="V21" s="12"/>
      <c r="W21" s="12"/>
      <c r="X21" s="12"/>
      <c r="Y21" s="12"/>
      <c r="Z21" s="14"/>
    </row>
    <row r="22" spans="1:29" x14ac:dyDescent="0.45">
      <c r="A22" s="33"/>
      <c r="B22" s="41" t="s">
        <v>2</v>
      </c>
      <c r="C22" s="37"/>
      <c r="D22" s="37"/>
      <c r="E22" s="41" t="s">
        <v>5</v>
      </c>
      <c r="F22" s="37"/>
      <c r="G22" s="37"/>
      <c r="H22" s="41" t="s">
        <v>8</v>
      </c>
      <c r="I22" s="37"/>
      <c r="J22" s="37"/>
      <c r="K22" s="41" t="s">
        <v>11</v>
      </c>
      <c r="L22" s="42" t="s">
        <v>13</v>
      </c>
      <c r="M22" s="41" t="s">
        <v>14</v>
      </c>
      <c r="N22" s="37"/>
      <c r="O22" s="37"/>
      <c r="P22" s="37"/>
      <c r="Q22" s="37"/>
      <c r="R22" s="37"/>
      <c r="S22" s="37"/>
      <c r="T22" s="37"/>
      <c r="U22" s="37"/>
      <c r="V22" s="37"/>
      <c r="W22" s="37"/>
      <c r="X22" s="37"/>
      <c r="Y22" s="37"/>
      <c r="Z22" s="40"/>
    </row>
    <row r="23" spans="1:29" x14ac:dyDescent="0.45">
      <c r="A23" s="8"/>
      <c r="B23" s="9" t="s">
        <v>0</v>
      </c>
      <c r="C23" s="10" t="s">
        <v>1</v>
      </c>
      <c r="D23" s="10"/>
      <c r="E23" s="178" t="s">
        <v>346</v>
      </c>
      <c r="F23" s="10"/>
      <c r="G23" s="11"/>
      <c r="H23" s="9"/>
      <c r="I23" s="10"/>
      <c r="J23" s="11"/>
      <c r="K23" s="12"/>
      <c r="L23" s="13"/>
      <c r="M23" s="26">
        <v>1</v>
      </c>
      <c r="N23" s="26">
        <v>2</v>
      </c>
      <c r="O23" s="26">
        <v>3</v>
      </c>
      <c r="P23" s="26">
        <v>4</v>
      </c>
      <c r="Q23" s="26">
        <v>5</v>
      </c>
      <c r="R23" s="26">
        <v>6</v>
      </c>
      <c r="S23" s="26">
        <v>7</v>
      </c>
      <c r="T23" s="26">
        <v>8</v>
      </c>
      <c r="U23" s="26">
        <v>9</v>
      </c>
      <c r="V23" s="26">
        <v>10</v>
      </c>
      <c r="W23" s="26" t="s">
        <v>15</v>
      </c>
      <c r="X23" s="12"/>
      <c r="Y23" s="12"/>
      <c r="Z23" s="14"/>
    </row>
    <row r="24" spans="1:29" x14ac:dyDescent="0.45">
      <c r="A24" s="15">
        <v>1</v>
      </c>
      <c r="B24" s="22" t="s">
        <v>323</v>
      </c>
      <c r="C24" s="22" t="s">
        <v>345</v>
      </c>
      <c r="D24" s="22"/>
      <c r="E24" s="177">
        <v>1.2502</v>
      </c>
      <c r="F24" s="22"/>
      <c r="G24" s="177"/>
      <c r="H24" s="177">
        <v>1.2156</v>
      </c>
      <c r="I24" s="22"/>
      <c r="J24" s="23"/>
      <c r="K24" s="16">
        <f>IF(E24&gt;0,(H24-E24)/E24,(E24+H24)/E24)</f>
        <v>-2.7675571908494612E-2</v>
      </c>
      <c r="L24" s="13">
        <v>10</v>
      </c>
      <c r="M24" s="32">
        <v>-9.8542226565681238E-3</v>
      </c>
      <c r="N24" s="32">
        <v>1.061728395061721E-2</v>
      </c>
      <c r="O24" s="32">
        <v>9.3877211929883596E-3</v>
      </c>
      <c r="P24" s="32">
        <v>-9.7079391197038515E-3</v>
      </c>
      <c r="Q24" s="32">
        <v>-1.8412339497698403E-2</v>
      </c>
      <c r="R24" s="32">
        <v>-9.5184770436730296E-3</v>
      </c>
      <c r="S24" s="32">
        <v>-5.8051689860835658E-3</v>
      </c>
      <c r="T24" s="16"/>
      <c r="U24" s="16"/>
      <c r="V24" s="16"/>
      <c r="W24" s="16">
        <f>IF(M24="","",SUM(M24:V24))</f>
        <v>-3.3293142160121407E-2</v>
      </c>
      <c r="X24" s="12"/>
      <c r="Y24" s="12" t="s">
        <v>359</v>
      </c>
      <c r="Z24" s="14"/>
    </row>
    <row r="25" spans="1:29" x14ac:dyDescent="0.45">
      <c r="A25" s="15">
        <v>2</v>
      </c>
      <c r="B25" s="22"/>
      <c r="C25" s="22"/>
      <c r="D25" s="22"/>
      <c r="E25" s="177"/>
      <c r="F25" s="22"/>
      <c r="G25" s="177"/>
      <c r="H25" s="177"/>
      <c r="I25" s="22"/>
      <c r="J25" s="23" t="str">
        <f t="shared" ref="J25:J33" si="4">IF(H25="","",H25/I25)</f>
        <v/>
      </c>
      <c r="K25" s="16" t="str">
        <f t="shared" ref="K25:K33" si="5">IF(OR(J25="",G25=""),"",(J25/G25)-1)</f>
        <v/>
      </c>
      <c r="L25" s="13">
        <v>5</v>
      </c>
      <c r="M25" s="16"/>
      <c r="N25" s="16"/>
      <c r="O25" s="16"/>
      <c r="P25" s="16"/>
      <c r="Q25" s="16"/>
      <c r="R25" s="16"/>
      <c r="S25" s="16"/>
      <c r="T25" s="16"/>
      <c r="U25" s="16"/>
      <c r="V25" s="16"/>
      <c r="W25" s="16" t="str">
        <f t="shared" ref="W25:W33" si="6">IF(M25="","",SUM(M25:V25))</f>
        <v/>
      </c>
      <c r="X25" s="12"/>
      <c r="Y25" s="12"/>
      <c r="Z25" s="14"/>
      <c r="AC25" s="1">
        <v>5.4075973618559807E-2</v>
      </c>
    </row>
    <row r="26" spans="1:29" x14ac:dyDescent="0.45">
      <c r="A26" s="15">
        <v>3</v>
      </c>
      <c r="B26" s="22"/>
      <c r="C26" s="22"/>
      <c r="D26" s="22"/>
      <c r="E26" s="177"/>
      <c r="F26" s="22"/>
      <c r="G26" s="177"/>
      <c r="H26" s="177"/>
      <c r="I26" s="22"/>
      <c r="J26" s="23" t="str">
        <f t="shared" si="4"/>
        <v/>
      </c>
      <c r="K26" s="16" t="str">
        <f t="shared" si="5"/>
        <v/>
      </c>
      <c r="L26" s="13">
        <v>0</v>
      </c>
      <c r="M26" s="16"/>
      <c r="N26" s="16"/>
      <c r="O26" s="16"/>
      <c r="P26" s="16"/>
      <c r="Q26" s="16"/>
      <c r="R26" s="16"/>
      <c r="S26" s="16"/>
      <c r="T26" s="16"/>
      <c r="U26" s="16"/>
      <c r="V26" s="16"/>
      <c r="W26" s="16" t="str">
        <f t="shared" si="6"/>
        <v/>
      </c>
      <c r="X26" s="12"/>
      <c r="Y26" s="12"/>
      <c r="Z26" s="14"/>
    </row>
    <row r="27" spans="1:29" x14ac:dyDescent="0.45">
      <c r="A27" s="15">
        <v>4</v>
      </c>
      <c r="B27" s="22"/>
      <c r="C27" s="22"/>
      <c r="D27" s="22"/>
      <c r="E27" s="177"/>
      <c r="F27" s="22"/>
      <c r="G27" s="177"/>
      <c r="H27" s="177"/>
      <c r="I27" s="22"/>
      <c r="J27" s="23" t="str">
        <f t="shared" si="4"/>
        <v/>
      </c>
      <c r="K27" s="16" t="str">
        <f t="shared" si="5"/>
        <v/>
      </c>
      <c r="L27" s="13">
        <v>0</v>
      </c>
      <c r="M27" s="16"/>
      <c r="N27" s="16"/>
      <c r="O27" s="16"/>
      <c r="P27" s="16"/>
      <c r="Q27" s="16"/>
      <c r="R27" s="16"/>
      <c r="S27" s="16"/>
      <c r="T27" s="16"/>
      <c r="U27" s="16"/>
      <c r="V27" s="16"/>
      <c r="W27" s="16" t="str">
        <f t="shared" si="6"/>
        <v/>
      </c>
      <c r="X27" s="12"/>
      <c r="Y27" s="12"/>
      <c r="Z27" s="14"/>
    </row>
    <row r="28" spans="1:29" x14ac:dyDescent="0.45">
      <c r="A28" s="15">
        <v>5</v>
      </c>
      <c r="B28" s="22"/>
      <c r="C28" s="22"/>
      <c r="D28" s="22"/>
      <c r="E28" s="177"/>
      <c r="F28" s="22"/>
      <c r="G28" s="177"/>
      <c r="H28" s="177"/>
      <c r="I28" s="22"/>
      <c r="J28" s="23" t="str">
        <f t="shared" si="4"/>
        <v/>
      </c>
      <c r="K28" s="16" t="str">
        <f t="shared" si="5"/>
        <v/>
      </c>
      <c r="L28" s="13">
        <v>0</v>
      </c>
      <c r="M28" s="16"/>
      <c r="N28" s="16"/>
      <c r="O28" s="16"/>
      <c r="P28" s="16"/>
      <c r="Q28" s="16"/>
      <c r="R28" s="16"/>
      <c r="S28" s="16"/>
      <c r="T28" s="16"/>
      <c r="U28" s="16"/>
      <c r="V28" s="16"/>
      <c r="W28" s="16" t="str">
        <f t="shared" si="6"/>
        <v/>
      </c>
      <c r="X28" s="12"/>
      <c r="Y28" s="12"/>
      <c r="Z28" s="14"/>
    </row>
    <row r="29" spans="1:29" x14ac:dyDescent="0.45">
      <c r="A29" s="15">
        <v>6</v>
      </c>
      <c r="B29" s="22"/>
      <c r="C29" s="22"/>
      <c r="D29" s="22"/>
      <c r="E29" s="177"/>
      <c r="F29" s="22"/>
      <c r="G29" s="177"/>
      <c r="H29" s="177"/>
      <c r="I29" s="22"/>
      <c r="J29" s="23" t="str">
        <f t="shared" si="4"/>
        <v/>
      </c>
      <c r="K29" s="16" t="str">
        <f t="shared" si="5"/>
        <v/>
      </c>
      <c r="L29" s="13">
        <v>0</v>
      </c>
      <c r="M29" s="16"/>
      <c r="N29" s="16"/>
      <c r="O29" s="16"/>
      <c r="P29" s="16"/>
      <c r="Q29" s="16"/>
      <c r="R29" s="16"/>
      <c r="S29" s="16"/>
      <c r="T29" s="16"/>
      <c r="U29" s="16"/>
      <c r="V29" s="16"/>
      <c r="W29" s="16" t="str">
        <f t="shared" si="6"/>
        <v/>
      </c>
      <c r="X29" s="12"/>
      <c r="Y29" s="12"/>
      <c r="Z29" s="14"/>
    </row>
    <row r="30" spans="1:29" x14ac:dyDescent="0.45">
      <c r="A30" s="15">
        <v>7</v>
      </c>
      <c r="B30" s="22"/>
      <c r="C30" s="22"/>
      <c r="D30" s="22"/>
      <c r="E30" s="177"/>
      <c r="F30" s="22"/>
      <c r="G30" s="177"/>
      <c r="H30" s="177"/>
      <c r="I30" s="22"/>
      <c r="J30" s="23" t="str">
        <f t="shared" si="4"/>
        <v/>
      </c>
      <c r="K30" s="16" t="str">
        <f t="shared" si="5"/>
        <v/>
      </c>
      <c r="L30" s="13">
        <v>0</v>
      </c>
      <c r="M30" s="16"/>
      <c r="N30" s="16"/>
      <c r="O30" s="16"/>
      <c r="P30" s="16"/>
      <c r="Q30" s="16"/>
      <c r="R30" s="16"/>
      <c r="S30" s="16"/>
      <c r="T30" s="16"/>
      <c r="U30" s="16"/>
      <c r="V30" s="16"/>
      <c r="W30" s="16" t="str">
        <f t="shared" si="6"/>
        <v/>
      </c>
      <c r="X30" s="12"/>
      <c r="Y30" s="12"/>
      <c r="Z30" s="14"/>
    </row>
    <row r="31" spans="1:29" x14ac:dyDescent="0.45">
      <c r="A31" s="15">
        <v>8</v>
      </c>
      <c r="B31" s="22"/>
      <c r="C31" s="22"/>
      <c r="D31" s="22"/>
      <c r="E31" s="177"/>
      <c r="F31" s="22"/>
      <c r="G31" s="177"/>
      <c r="H31" s="177"/>
      <c r="I31" s="22"/>
      <c r="J31" s="23" t="str">
        <f t="shared" si="4"/>
        <v/>
      </c>
      <c r="K31" s="16" t="str">
        <f t="shared" si="5"/>
        <v/>
      </c>
      <c r="L31" s="13">
        <v>0</v>
      </c>
      <c r="M31" s="16"/>
      <c r="N31" s="16"/>
      <c r="O31" s="16"/>
      <c r="P31" s="16"/>
      <c r="Q31" s="16"/>
      <c r="R31" s="16"/>
      <c r="S31" s="16"/>
      <c r="T31" s="16"/>
      <c r="U31" s="16"/>
      <c r="V31" s="16"/>
      <c r="W31" s="16" t="str">
        <f t="shared" si="6"/>
        <v/>
      </c>
      <c r="X31" s="12"/>
      <c r="Y31" s="12"/>
      <c r="Z31" s="14"/>
    </row>
    <row r="32" spans="1:29" x14ac:dyDescent="0.45">
      <c r="A32" s="15">
        <v>9</v>
      </c>
      <c r="B32" s="22"/>
      <c r="C32" s="22"/>
      <c r="D32" s="22"/>
      <c r="E32" s="177"/>
      <c r="F32" s="22"/>
      <c r="G32" s="177"/>
      <c r="H32" s="177"/>
      <c r="I32" s="22"/>
      <c r="J32" s="23" t="str">
        <f t="shared" si="4"/>
        <v/>
      </c>
      <c r="K32" s="16" t="str">
        <f t="shared" si="5"/>
        <v/>
      </c>
      <c r="L32" s="13">
        <v>0</v>
      </c>
      <c r="M32" s="16"/>
      <c r="N32" s="16"/>
      <c r="O32" s="16"/>
      <c r="P32" s="16"/>
      <c r="Q32" s="16"/>
      <c r="R32" s="16"/>
      <c r="S32" s="16"/>
      <c r="T32" s="16"/>
      <c r="U32" s="16"/>
      <c r="V32" s="16"/>
      <c r="W32" s="16" t="str">
        <f t="shared" si="6"/>
        <v/>
      </c>
      <c r="X32" s="12"/>
      <c r="Y32" s="12"/>
      <c r="Z32" s="14"/>
    </row>
    <row r="33" spans="1:26" ht="14.65" thickBot="1" x14ac:dyDescent="0.5">
      <c r="A33" s="17">
        <v>10</v>
      </c>
      <c r="B33" s="24"/>
      <c r="C33" s="24"/>
      <c r="D33" s="24"/>
      <c r="E33" s="24"/>
      <c r="F33" s="24"/>
      <c r="G33" s="25" t="str">
        <f t="shared" ref="G33" si="7">IF(E33="","",E33/F33)</f>
        <v/>
      </c>
      <c r="H33" s="24"/>
      <c r="I33" s="24"/>
      <c r="J33" s="25" t="str">
        <f t="shared" si="4"/>
        <v/>
      </c>
      <c r="K33" s="19" t="str">
        <f t="shared" si="5"/>
        <v/>
      </c>
      <c r="L33" s="20">
        <v>0</v>
      </c>
      <c r="M33" s="19"/>
      <c r="N33" s="19"/>
      <c r="O33" s="19"/>
      <c r="P33" s="19"/>
      <c r="Q33" s="19"/>
      <c r="R33" s="19"/>
      <c r="S33" s="19"/>
      <c r="T33" s="19"/>
      <c r="U33" s="19"/>
      <c r="V33" s="19"/>
      <c r="W33" s="19" t="str">
        <f t="shared" si="6"/>
        <v/>
      </c>
      <c r="X33" s="18"/>
      <c r="Y33" s="18"/>
      <c r="Z33" s="30"/>
    </row>
    <row r="34" spans="1:26" ht="14.65" thickTop="1" x14ac:dyDescent="0.45">
      <c r="A34" s="4"/>
    </row>
    <row r="35" spans="1:26" ht="14.65" thickBot="1" x14ac:dyDescent="0.5">
      <c r="A35" s="4"/>
    </row>
    <row r="36" spans="1:26" ht="24" thickTop="1" thickBot="1" x14ac:dyDescent="0.75">
      <c r="A36" s="43" t="s">
        <v>6</v>
      </c>
      <c r="B36" s="6"/>
      <c r="C36" s="6"/>
      <c r="D36" s="6"/>
      <c r="E36" s="6"/>
      <c r="F36" s="6"/>
      <c r="G36" s="6"/>
      <c r="H36" s="5" t="s">
        <v>7</v>
      </c>
      <c r="I36" s="6"/>
      <c r="J36" s="6"/>
      <c r="K36" s="5"/>
      <c r="L36" s="27"/>
      <c r="M36" s="5"/>
      <c r="N36" s="6"/>
      <c r="O36" s="6"/>
      <c r="P36" s="6"/>
      <c r="Q36" s="6"/>
      <c r="R36" s="6"/>
      <c r="S36" s="6"/>
      <c r="T36" s="6"/>
      <c r="U36" s="6"/>
      <c r="V36" s="6"/>
      <c r="W36" s="6"/>
      <c r="X36" s="6"/>
      <c r="Y36" s="5" t="s">
        <v>17</v>
      </c>
      <c r="Z36" s="7"/>
    </row>
    <row r="37" spans="1:26" ht="18" x14ac:dyDescent="0.55000000000000004">
      <c r="A37" s="29"/>
      <c r="B37" s="12"/>
      <c r="C37" s="12"/>
      <c r="D37" s="12"/>
      <c r="E37" s="12"/>
      <c r="F37" s="12"/>
      <c r="G37" s="12"/>
      <c r="H37" s="21"/>
      <c r="I37" s="12"/>
      <c r="J37" s="12"/>
      <c r="K37" s="21" t="s">
        <v>10</v>
      </c>
      <c r="L37" s="28" t="s">
        <v>12</v>
      </c>
      <c r="M37" s="21"/>
      <c r="N37" s="12"/>
      <c r="O37" s="12"/>
      <c r="P37" s="12"/>
      <c r="Q37" s="12"/>
      <c r="R37" s="12"/>
      <c r="S37" s="12"/>
      <c r="T37" s="12"/>
      <c r="U37" s="12"/>
      <c r="V37" s="12"/>
      <c r="W37" s="12"/>
      <c r="X37" s="12"/>
      <c r="Y37" s="12"/>
      <c r="Z37" s="14"/>
    </row>
    <row r="38" spans="1:26" x14ac:dyDescent="0.45">
      <c r="A38" s="8"/>
      <c r="B38" s="21" t="s">
        <v>2</v>
      </c>
      <c r="C38" s="12"/>
      <c r="D38" s="12"/>
      <c r="E38" s="21" t="s">
        <v>5</v>
      </c>
      <c r="F38" s="12"/>
      <c r="G38" s="12"/>
      <c r="H38" s="21" t="s">
        <v>8</v>
      </c>
      <c r="I38" s="12"/>
      <c r="J38" s="12"/>
      <c r="K38" s="21" t="s">
        <v>11</v>
      </c>
      <c r="L38" s="28" t="s">
        <v>13</v>
      </c>
      <c r="M38" s="21" t="s">
        <v>14</v>
      </c>
      <c r="N38" s="12"/>
      <c r="O38" s="12"/>
      <c r="P38" s="12"/>
      <c r="Q38" s="12"/>
      <c r="R38" s="12"/>
      <c r="S38" s="12"/>
      <c r="T38" s="12"/>
      <c r="U38" s="12"/>
      <c r="V38" s="12"/>
      <c r="W38" s="12"/>
      <c r="X38" s="12"/>
      <c r="Y38" s="12"/>
      <c r="Z38" s="14"/>
    </row>
    <row r="39" spans="1:26" x14ac:dyDescent="0.45">
      <c r="A39" s="33"/>
      <c r="B39" s="34" t="s">
        <v>0</v>
      </c>
      <c r="C39" s="35" t="s">
        <v>1</v>
      </c>
      <c r="D39" s="35"/>
      <c r="E39" s="34" t="s">
        <v>0</v>
      </c>
      <c r="F39" s="35" t="s">
        <v>1</v>
      </c>
      <c r="G39" s="36" t="s">
        <v>3</v>
      </c>
      <c r="H39" s="34" t="s">
        <v>9</v>
      </c>
      <c r="I39" s="35" t="s">
        <v>1</v>
      </c>
      <c r="J39" s="36" t="s">
        <v>3</v>
      </c>
      <c r="K39" s="37"/>
      <c r="L39" s="38"/>
      <c r="M39" s="39">
        <v>1</v>
      </c>
      <c r="N39" s="39">
        <v>2</v>
      </c>
      <c r="O39" s="39">
        <v>3</v>
      </c>
      <c r="P39" s="39">
        <v>4</v>
      </c>
      <c r="Q39" s="39">
        <v>5</v>
      </c>
      <c r="R39" s="39">
        <v>6</v>
      </c>
      <c r="S39" s="39">
        <v>7</v>
      </c>
      <c r="T39" s="39">
        <v>8</v>
      </c>
      <c r="U39" s="39">
        <v>9</v>
      </c>
      <c r="V39" s="39">
        <v>10</v>
      </c>
      <c r="W39" s="39" t="s">
        <v>15</v>
      </c>
      <c r="X39" s="37"/>
      <c r="Y39" s="37"/>
      <c r="Z39" s="40"/>
    </row>
    <row r="40" spans="1:26" x14ac:dyDescent="0.45">
      <c r="A40" s="15">
        <v>1</v>
      </c>
      <c r="B40" s="22" t="s">
        <v>347</v>
      </c>
      <c r="C40" s="22"/>
      <c r="D40" s="22"/>
      <c r="E40" s="22">
        <v>54.87</v>
      </c>
      <c r="F40" s="22"/>
      <c r="G40" s="23"/>
      <c r="H40" s="22">
        <v>55.1</v>
      </c>
      <c r="I40" s="22"/>
      <c r="J40" s="23"/>
      <c r="K40" s="16">
        <f>(H40-E40)/E40</f>
        <v>4.1917258975761613E-3</v>
      </c>
      <c r="L40" s="13">
        <v>10</v>
      </c>
      <c r="M40" s="16">
        <v>1.7168174266198998E-2</v>
      </c>
      <c r="N40" s="16">
        <v>-1.2757426644796715E-2</v>
      </c>
      <c r="O40" s="16"/>
      <c r="P40" s="16"/>
      <c r="Q40" s="16"/>
      <c r="R40" s="16"/>
      <c r="S40" s="16"/>
      <c r="T40" s="16"/>
      <c r="U40" s="16"/>
      <c r="V40" s="16"/>
      <c r="W40" s="16">
        <f>IF(M40="","",SUM(M40:V40))</f>
        <v>4.4107476214022834E-3</v>
      </c>
      <c r="X40" s="12"/>
      <c r="Y40" s="12" t="s">
        <v>360</v>
      </c>
      <c r="Z40" s="14"/>
    </row>
    <row r="41" spans="1:26" x14ac:dyDescent="0.45">
      <c r="A41" s="15">
        <v>2</v>
      </c>
      <c r="B41" s="22"/>
      <c r="C41" s="22"/>
      <c r="D41" s="22"/>
      <c r="E41" s="22"/>
      <c r="F41" s="22"/>
      <c r="G41" s="23"/>
      <c r="H41" s="22"/>
      <c r="I41" s="22"/>
      <c r="J41" s="23"/>
      <c r="K41" s="16" t="str">
        <f t="shared" ref="K41:K49" si="8">IF(OR(J41="",G41=""),"",(J41/G41)-1)</f>
        <v/>
      </c>
      <c r="L41" s="13">
        <v>5</v>
      </c>
      <c r="M41" s="16"/>
      <c r="N41" s="16"/>
      <c r="O41" s="16"/>
      <c r="P41" s="16"/>
      <c r="Q41" s="16"/>
      <c r="R41" s="16"/>
      <c r="S41" s="16"/>
      <c r="T41" s="16"/>
      <c r="U41" s="16"/>
      <c r="V41" s="16"/>
      <c r="W41" s="16" t="str">
        <f t="shared" ref="W41:W49" si="9">IF(M41="","",SUM(M41:V41))</f>
        <v/>
      </c>
      <c r="X41" s="12"/>
      <c r="Y41" s="12"/>
      <c r="Z41" s="14"/>
    </row>
    <row r="42" spans="1:26" x14ac:dyDescent="0.45">
      <c r="A42" s="15">
        <v>3</v>
      </c>
      <c r="B42" s="22"/>
      <c r="C42" s="22"/>
      <c r="D42" s="22"/>
      <c r="E42" s="22"/>
      <c r="F42" s="22"/>
      <c r="G42" s="23"/>
      <c r="H42" s="22"/>
      <c r="I42" s="22"/>
      <c r="J42" s="23"/>
      <c r="K42" s="16" t="str">
        <f t="shared" si="8"/>
        <v/>
      </c>
      <c r="L42" s="13">
        <v>0</v>
      </c>
      <c r="M42" s="16"/>
      <c r="N42" s="16"/>
      <c r="O42" s="16"/>
      <c r="P42" s="16"/>
      <c r="Q42" s="16"/>
      <c r="R42" s="16"/>
      <c r="S42" s="16"/>
      <c r="T42" s="16"/>
      <c r="U42" s="16"/>
      <c r="V42" s="16"/>
      <c r="W42" s="16" t="str">
        <f t="shared" si="9"/>
        <v/>
      </c>
      <c r="X42" s="12"/>
      <c r="Y42" s="12"/>
      <c r="Z42" s="14"/>
    </row>
    <row r="43" spans="1:26" x14ac:dyDescent="0.45">
      <c r="A43" s="15">
        <v>4</v>
      </c>
      <c r="B43" s="22"/>
      <c r="C43" s="22"/>
      <c r="D43" s="22"/>
      <c r="E43" s="22"/>
      <c r="F43" s="22"/>
      <c r="G43" s="23"/>
      <c r="H43" s="22"/>
      <c r="I43" s="22"/>
      <c r="J43" s="23"/>
      <c r="K43" s="16" t="str">
        <f t="shared" si="8"/>
        <v/>
      </c>
      <c r="L43" s="13">
        <v>0</v>
      </c>
      <c r="M43" s="16"/>
      <c r="N43" s="16"/>
      <c r="O43" s="16"/>
      <c r="P43" s="16"/>
      <c r="Q43" s="16"/>
      <c r="R43" s="16"/>
      <c r="S43" s="16"/>
      <c r="T43" s="16"/>
      <c r="U43" s="16"/>
      <c r="V43" s="16"/>
      <c r="W43" s="16" t="str">
        <f t="shared" si="9"/>
        <v/>
      </c>
      <c r="X43" s="12"/>
      <c r="Y43" s="12"/>
      <c r="Z43" s="14"/>
    </row>
    <row r="44" spans="1:26" x14ac:dyDescent="0.45">
      <c r="A44" s="15">
        <v>5</v>
      </c>
      <c r="B44" s="22"/>
      <c r="C44" s="22"/>
      <c r="D44" s="22"/>
      <c r="E44" s="22"/>
      <c r="F44" s="22"/>
      <c r="G44" s="23"/>
      <c r="H44" s="22"/>
      <c r="I44" s="22"/>
      <c r="J44" s="23"/>
      <c r="K44" s="16" t="str">
        <f t="shared" si="8"/>
        <v/>
      </c>
      <c r="L44" s="13">
        <v>0</v>
      </c>
      <c r="M44" s="16"/>
      <c r="N44" s="16"/>
      <c r="O44" s="16"/>
      <c r="P44" s="16"/>
      <c r="Q44" s="16"/>
      <c r="R44" s="16"/>
      <c r="S44" s="16"/>
      <c r="T44" s="16"/>
      <c r="U44" s="16"/>
      <c r="V44" s="16"/>
      <c r="W44" s="16" t="str">
        <f t="shared" si="9"/>
        <v/>
      </c>
      <c r="X44" s="12"/>
      <c r="Y44" s="12"/>
      <c r="Z44" s="14"/>
    </row>
    <row r="45" spans="1:26" x14ac:dyDescent="0.45">
      <c r="A45" s="15">
        <v>6</v>
      </c>
      <c r="B45" s="22"/>
      <c r="C45" s="22"/>
      <c r="D45" s="22"/>
      <c r="E45" s="22"/>
      <c r="F45" s="22"/>
      <c r="G45" s="23"/>
      <c r="H45" s="22"/>
      <c r="I45" s="22"/>
      <c r="J45" s="23"/>
      <c r="K45" s="16" t="str">
        <f t="shared" si="8"/>
        <v/>
      </c>
      <c r="L45" s="13">
        <v>0</v>
      </c>
      <c r="M45" s="16"/>
      <c r="N45" s="16"/>
      <c r="O45" s="16"/>
      <c r="P45" s="16"/>
      <c r="Q45" s="16"/>
      <c r="R45" s="16"/>
      <c r="S45" s="16"/>
      <c r="T45" s="16"/>
      <c r="U45" s="16"/>
      <c r="V45" s="16"/>
      <c r="W45" s="16" t="str">
        <f t="shared" si="9"/>
        <v/>
      </c>
      <c r="X45" s="12"/>
      <c r="Y45" s="12"/>
      <c r="Z45" s="14"/>
    </row>
    <row r="46" spans="1:26" x14ac:dyDescent="0.45">
      <c r="A46" s="15">
        <v>7</v>
      </c>
      <c r="B46" s="22"/>
      <c r="C46" s="22"/>
      <c r="D46" s="22"/>
      <c r="E46" s="22"/>
      <c r="F46" s="22"/>
      <c r="G46" s="23"/>
      <c r="H46" s="22"/>
      <c r="I46" s="22"/>
      <c r="J46" s="23"/>
      <c r="K46" s="16" t="str">
        <f t="shared" si="8"/>
        <v/>
      </c>
      <c r="L46" s="13">
        <v>0</v>
      </c>
      <c r="M46" s="16"/>
      <c r="N46" s="16"/>
      <c r="O46" s="16"/>
      <c r="P46" s="16"/>
      <c r="Q46" s="16"/>
      <c r="R46" s="16"/>
      <c r="S46" s="16"/>
      <c r="T46" s="16"/>
      <c r="U46" s="16"/>
      <c r="V46" s="16"/>
      <c r="W46" s="16" t="str">
        <f t="shared" si="9"/>
        <v/>
      </c>
      <c r="X46" s="12"/>
      <c r="Y46" s="12"/>
      <c r="Z46" s="14"/>
    </row>
    <row r="47" spans="1:26" x14ac:dyDescent="0.45">
      <c r="A47" s="15">
        <v>8</v>
      </c>
      <c r="B47" s="22"/>
      <c r="C47" s="22"/>
      <c r="D47" s="22"/>
      <c r="E47" s="22"/>
      <c r="F47" s="22"/>
      <c r="G47" s="23"/>
      <c r="H47" s="22"/>
      <c r="I47" s="22"/>
      <c r="J47" s="23"/>
      <c r="K47" s="16" t="str">
        <f t="shared" si="8"/>
        <v/>
      </c>
      <c r="L47" s="13">
        <v>0</v>
      </c>
      <c r="M47" s="16"/>
      <c r="N47" s="16"/>
      <c r="O47" s="16"/>
      <c r="P47" s="16"/>
      <c r="Q47" s="16"/>
      <c r="R47" s="16"/>
      <c r="S47" s="16"/>
      <c r="T47" s="16"/>
      <c r="U47" s="16"/>
      <c r="V47" s="16"/>
      <c r="W47" s="16" t="str">
        <f t="shared" si="9"/>
        <v/>
      </c>
      <c r="X47" s="12"/>
      <c r="Y47" s="12"/>
      <c r="Z47" s="14"/>
    </row>
    <row r="48" spans="1:26" x14ac:dyDescent="0.45">
      <c r="A48" s="15">
        <v>9</v>
      </c>
      <c r="B48" s="22"/>
      <c r="C48" s="22"/>
      <c r="D48" s="22"/>
      <c r="E48" s="22"/>
      <c r="F48" s="22"/>
      <c r="G48" s="23"/>
      <c r="H48" s="22"/>
      <c r="I48" s="22"/>
      <c r="J48" s="23"/>
      <c r="K48" s="16" t="str">
        <f t="shared" si="8"/>
        <v/>
      </c>
      <c r="L48" s="13">
        <v>0</v>
      </c>
      <c r="M48" s="16"/>
      <c r="N48" s="16"/>
      <c r="O48" s="16"/>
      <c r="P48" s="16"/>
      <c r="Q48" s="16"/>
      <c r="R48" s="16"/>
      <c r="S48" s="16"/>
      <c r="T48" s="16"/>
      <c r="U48" s="16"/>
      <c r="V48" s="16"/>
      <c r="W48" s="16" t="str">
        <f t="shared" si="9"/>
        <v/>
      </c>
      <c r="X48" s="12"/>
      <c r="Y48" s="12"/>
      <c r="Z48" s="14"/>
    </row>
    <row r="49" spans="1:26" ht="14.65" thickBot="1" x14ac:dyDescent="0.5">
      <c r="A49" s="17">
        <v>10</v>
      </c>
      <c r="B49" s="24"/>
      <c r="C49" s="24"/>
      <c r="D49" s="24"/>
      <c r="E49" s="24"/>
      <c r="F49" s="24"/>
      <c r="G49" s="25"/>
      <c r="H49" s="24"/>
      <c r="I49" s="24"/>
      <c r="J49" s="25"/>
      <c r="K49" s="19" t="str">
        <f t="shared" si="8"/>
        <v/>
      </c>
      <c r="L49" s="20">
        <v>0</v>
      </c>
      <c r="M49" s="19"/>
      <c r="N49" s="19"/>
      <c r="O49" s="19"/>
      <c r="P49" s="19"/>
      <c r="Q49" s="19"/>
      <c r="R49" s="19"/>
      <c r="S49" s="19"/>
      <c r="T49" s="19"/>
      <c r="U49" s="19"/>
      <c r="V49" s="19"/>
      <c r="W49" s="19" t="str">
        <f t="shared" si="9"/>
        <v/>
      </c>
      <c r="X49" s="18"/>
      <c r="Y49" s="18"/>
      <c r="Z49" s="30"/>
    </row>
    <row r="50" spans="1:26" ht="14.65" thickTop="1" x14ac:dyDescent="0.45"/>
    <row r="51" spans="1:26" ht="14.65" thickBot="1" x14ac:dyDescent="0.5"/>
    <row r="52" spans="1:26" ht="24" thickTop="1" thickBot="1" x14ac:dyDescent="0.75">
      <c r="A52" s="43" t="s">
        <v>81</v>
      </c>
      <c r="B52" s="6"/>
      <c r="C52" s="6"/>
      <c r="D52" s="6"/>
      <c r="E52" s="6"/>
      <c r="F52" s="6"/>
      <c r="G52" s="6"/>
      <c r="H52" s="5" t="s">
        <v>7</v>
      </c>
      <c r="I52" s="6"/>
      <c r="J52" s="6"/>
      <c r="K52" s="5"/>
      <c r="L52" s="27"/>
      <c r="M52" s="5"/>
      <c r="N52" s="6"/>
      <c r="O52" s="6"/>
      <c r="P52" s="6"/>
      <c r="Q52" s="6"/>
      <c r="R52" s="6"/>
      <c r="S52" s="6"/>
      <c r="T52" s="6"/>
      <c r="U52" s="6"/>
      <c r="V52" s="6"/>
      <c r="W52" s="6"/>
      <c r="X52" s="6"/>
      <c r="Y52" s="5" t="s">
        <v>17</v>
      </c>
      <c r="Z52" s="7"/>
    </row>
    <row r="53" spans="1:26" ht="18" x14ac:dyDescent="0.55000000000000004">
      <c r="A53" s="29"/>
      <c r="B53" s="12"/>
      <c r="C53" s="12"/>
      <c r="D53" s="12"/>
      <c r="E53" s="12"/>
      <c r="F53" s="12"/>
      <c r="G53" s="12"/>
      <c r="H53" s="21"/>
      <c r="I53" s="12"/>
      <c r="J53" s="12"/>
      <c r="K53" s="21" t="s">
        <v>10</v>
      </c>
      <c r="L53" s="28" t="s">
        <v>12</v>
      </c>
      <c r="M53" s="21"/>
      <c r="N53" s="12"/>
      <c r="O53" s="12"/>
      <c r="P53" s="12"/>
      <c r="Q53" s="12"/>
      <c r="R53" s="12"/>
      <c r="S53" s="12"/>
      <c r="T53" s="12"/>
      <c r="U53" s="12"/>
      <c r="V53" s="12"/>
      <c r="W53" s="12"/>
      <c r="X53" s="12"/>
      <c r="Y53" s="12"/>
      <c r="Z53" s="14"/>
    </row>
    <row r="54" spans="1:26" x14ac:dyDescent="0.45">
      <c r="A54" s="8"/>
      <c r="B54" s="21" t="s">
        <v>2</v>
      </c>
      <c r="C54" s="12"/>
      <c r="D54" s="12"/>
      <c r="E54" s="21" t="s">
        <v>5</v>
      </c>
      <c r="F54" s="12"/>
      <c r="G54" s="12"/>
      <c r="H54" s="21" t="s">
        <v>8</v>
      </c>
      <c r="I54" s="12"/>
      <c r="J54" s="12"/>
      <c r="K54" s="21" t="s">
        <v>11</v>
      </c>
      <c r="L54" s="28" t="s">
        <v>13</v>
      </c>
      <c r="M54" s="21" t="s">
        <v>14</v>
      </c>
      <c r="N54" s="12"/>
      <c r="O54" s="12"/>
      <c r="P54" s="12"/>
      <c r="Q54" s="12"/>
      <c r="R54" s="12"/>
      <c r="S54" s="12"/>
      <c r="T54" s="12"/>
      <c r="U54" s="12"/>
      <c r="V54" s="12"/>
      <c r="W54" s="12"/>
      <c r="X54" s="12"/>
      <c r="Y54" s="12"/>
      <c r="Z54" s="14"/>
    </row>
    <row r="55" spans="1:26" x14ac:dyDescent="0.45">
      <c r="A55" s="33"/>
      <c r="B55" s="34" t="s">
        <v>0</v>
      </c>
      <c r="C55" s="35" t="s">
        <v>1</v>
      </c>
      <c r="D55" s="35"/>
      <c r="E55" s="34" t="s">
        <v>0</v>
      </c>
      <c r="F55" s="35" t="s">
        <v>1</v>
      </c>
      <c r="G55" s="36" t="s">
        <v>3</v>
      </c>
      <c r="H55" s="34" t="s">
        <v>9</v>
      </c>
      <c r="I55" s="35" t="s">
        <v>1</v>
      </c>
      <c r="J55" s="36" t="s">
        <v>3</v>
      </c>
      <c r="K55" s="37"/>
      <c r="L55" s="38"/>
      <c r="M55" s="39">
        <v>1</v>
      </c>
      <c r="N55" s="39">
        <v>2</v>
      </c>
      <c r="O55" s="39">
        <v>3</v>
      </c>
      <c r="P55" s="39">
        <v>4</v>
      </c>
      <c r="Q55" s="39">
        <v>5</v>
      </c>
      <c r="R55" s="39">
        <v>6</v>
      </c>
      <c r="S55" s="39">
        <v>7</v>
      </c>
      <c r="T55" s="39">
        <v>8</v>
      </c>
      <c r="U55" s="39">
        <v>9</v>
      </c>
      <c r="V55" s="39">
        <v>10</v>
      </c>
      <c r="W55" s="39" t="s">
        <v>15</v>
      </c>
      <c r="X55" s="37"/>
      <c r="Y55" s="37"/>
      <c r="Z55" s="40"/>
    </row>
    <row r="56" spans="1:26" x14ac:dyDescent="0.45">
      <c r="A56" s="15">
        <v>1</v>
      </c>
      <c r="B56" s="22"/>
      <c r="C56" s="22" t="s">
        <v>348</v>
      </c>
      <c r="D56" s="22"/>
      <c r="E56" s="22"/>
      <c r="F56" s="22">
        <v>-146.13</v>
      </c>
      <c r="G56" s="23"/>
      <c r="H56" s="22"/>
      <c r="I56" s="22">
        <v>147.28</v>
      </c>
      <c r="J56" s="23"/>
      <c r="K56" s="16">
        <f>(I56+F56)/F56</f>
        <v>-7.8697050571409407E-3</v>
      </c>
      <c r="L56" s="13">
        <v>10</v>
      </c>
      <c r="M56" s="16">
        <v>-9.0435735818031864E-3</v>
      </c>
      <c r="N56" s="16">
        <v>1.1633477040990043E-3</v>
      </c>
      <c r="O56" s="16"/>
      <c r="P56" s="16"/>
      <c r="Q56" s="16"/>
      <c r="R56" s="16"/>
      <c r="S56" s="16"/>
      <c r="T56" s="16"/>
      <c r="U56" s="16"/>
      <c r="V56" s="16"/>
      <c r="W56" s="16">
        <f>IF(M56="","",SUM(M56:V56))</f>
        <v>-7.8802258777041813E-3</v>
      </c>
      <c r="X56" s="12"/>
      <c r="Y56" s="12" t="s">
        <v>361</v>
      </c>
      <c r="Z56" s="14"/>
    </row>
    <row r="57" spans="1:26" x14ac:dyDescent="0.45">
      <c r="A57" s="15">
        <v>2</v>
      </c>
      <c r="B57" s="22"/>
      <c r="C57" s="22"/>
      <c r="D57" s="22"/>
      <c r="E57" s="22"/>
      <c r="F57" s="22"/>
      <c r="G57" s="23"/>
      <c r="H57" s="22"/>
      <c r="I57" s="22"/>
      <c r="J57" s="23"/>
      <c r="K57" s="16" t="str">
        <f t="shared" ref="K57:K65" si="10">IF(OR(J57="",G57=""),"",(J57/G57)-1)</f>
        <v/>
      </c>
      <c r="L57" s="13">
        <v>5</v>
      </c>
      <c r="M57" s="16"/>
      <c r="N57" s="16"/>
      <c r="O57" s="16"/>
      <c r="P57" s="16"/>
      <c r="Q57" s="16"/>
      <c r="R57" s="16"/>
      <c r="S57" s="16"/>
      <c r="T57" s="16"/>
      <c r="U57" s="16"/>
      <c r="V57" s="16"/>
      <c r="W57" s="16" t="str">
        <f t="shared" ref="W57:W65" si="11">IF(M57="","",SUM(M57:V57))</f>
        <v/>
      </c>
      <c r="X57" s="12"/>
      <c r="Y57" s="12"/>
      <c r="Z57" s="14"/>
    </row>
    <row r="58" spans="1:26" x14ac:dyDescent="0.45">
      <c r="A58" s="15">
        <v>3</v>
      </c>
      <c r="B58" s="22"/>
      <c r="C58" s="22"/>
      <c r="D58" s="22"/>
      <c r="E58" s="22"/>
      <c r="F58" s="22"/>
      <c r="G58" s="23"/>
      <c r="H58" s="22"/>
      <c r="I58" s="22"/>
      <c r="J58" s="23"/>
      <c r="K58" s="16" t="str">
        <f t="shared" si="10"/>
        <v/>
      </c>
      <c r="L58" s="13">
        <v>0</v>
      </c>
      <c r="M58" s="16"/>
      <c r="N58" s="16"/>
      <c r="O58" s="16"/>
      <c r="P58" s="16"/>
      <c r="Q58" s="16"/>
      <c r="R58" s="16"/>
      <c r="S58" s="16"/>
      <c r="T58" s="16"/>
      <c r="U58" s="16"/>
      <c r="V58" s="16"/>
      <c r="W58" s="16" t="str">
        <f t="shared" si="11"/>
        <v/>
      </c>
      <c r="X58" s="12"/>
      <c r="Y58" s="12"/>
      <c r="Z58" s="14"/>
    </row>
    <row r="59" spans="1:26" x14ac:dyDescent="0.45">
      <c r="A59" s="15">
        <v>4</v>
      </c>
      <c r="B59" s="22"/>
      <c r="C59" s="22"/>
      <c r="D59" s="22"/>
      <c r="E59" s="22"/>
      <c r="F59" s="22"/>
      <c r="G59" s="23"/>
      <c r="H59" s="22"/>
      <c r="I59" s="22"/>
      <c r="J59" s="23"/>
      <c r="K59" s="16" t="str">
        <f t="shared" si="10"/>
        <v/>
      </c>
      <c r="L59" s="13">
        <v>0</v>
      </c>
      <c r="M59" s="16"/>
      <c r="N59" s="16"/>
      <c r="O59" s="16"/>
      <c r="P59" s="16"/>
      <c r="Q59" s="16"/>
      <c r="R59" s="16"/>
      <c r="S59" s="16"/>
      <c r="T59" s="16"/>
      <c r="U59" s="16"/>
      <c r="V59" s="16"/>
      <c r="W59" s="16" t="str">
        <f t="shared" si="11"/>
        <v/>
      </c>
      <c r="X59" s="12"/>
      <c r="Y59" s="12"/>
      <c r="Z59" s="14"/>
    </row>
    <row r="60" spans="1:26" x14ac:dyDescent="0.45">
      <c r="A60" s="15">
        <v>5</v>
      </c>
      <c r="B60" s="22"/>
      <c r="C60" s="22"/>
      <c r="D60" s="22"/>
      <c r="E60" s="22"/>
      <c r="F60" s="22"/>
      <c r="G60" s="23"/>
      <c r="H60" s="22"/>
      <c r="I60" s="22"/>
      <c r="J60" s="23"/>
      <c r="K60" s="16" t="str">
        <f t="shared" si="10"/>
        <v/>
      </c>
      <c r="L60" s="13">
        <v>0</v>
      </c>
      <c r="M60" s="16"/>
      <c r="N60" s="16"/>
      <c r="O60" s="16"/>
      <c r="P60" s="16"/>
      <c r="Q60" s="16"/>
      <c r="R60" s="16"/>
      <c r="S60" s="16"/>
      <c r="T60" s="16"/>
      <c r="U60" s="16"/>
      <c r="V60" s="16"/>
      <c r="W60" s="16" t="str">
        <f t="shared" si="11"/>
        <v/>
      </c>
      <c r="X60" s="12"/>
      <c r="Y60" s="12"/>
      <c r="Z60" s="14"/>
    </row>
    <row r="61" spans="1:26" x14ac:dyDescent="0.45">
      <c r="A61" s="15">
        <v>6</v>
      </c>
      <c r="B61" s="22"/>
      <c r="C61" s="22"/>
      <c r="D61" s="22"/>
      <c r="E61" s="22"/>
      <c r="F61" s="22"/>
      <c r="G61" s="23"/>
      <c r="H61" s="22"/>
      <c r="I61" s="22"/>
      <c r="J61" s="23"/>
      <c r="K61" s="16" t="str">
        <f t="shared" si="10"/>
        <v/>
      </c>
      <c r="L61" s="13">
        <v>0</v>
      </c>
      <c r="M61" s="16"/>
      <c r="N61" s="16"/>
      <c r="O61" s="16"/>
      <c r="P61" s="16"/>
      <c r="Q61" s="16"/>
      <c r="R61" s="16"/>
      <c r="S61" s="16"/>
      <c r="T61" s="16"/>
      <c r="U61" s="16"/>
      <c r="V61" s="16"/>
      <c r="W61" s="16" t="str">
        <f t="shared" si="11"/>
        <v/>
      </c>
      <c r="X61" s="12"/>
      <c r="Y61" s="12"/>
      <c r="Z61" s="14"/>
    </row>
    <row r="62" spans="1:26" x14ac:dyDescent="0.45">
      <c r="A62" s="15">
        <v>7</v>
      </c>
      <c r="B62" s="22"/>
      <c r="C62" s="22"/>
      <c r="D62" s="22"/>
      <c r="E62" s="22"/>
      <c r="F62" s="22"/>
      <c r="G62" s="23"/>
      <c r="H62" s="22"/>
      <c r="I62" s="22"/>
      <c r="J62" s="23"/>
      <c r="K62" s="16" t="str">
        <f t="shared" si="10"/>
        <v/>
      </c>
      <c r="L62" s="13">
        <v>0</v>
      </c>
      <c r="M62" s="16"/>
      <c r="N62" s="16"/>
      <c r="O62" s="16"/>
      <c r="P62" s="16"/>
      <c r="Q62" s="16"/>
      <c r="R62" s="16"/>
      <c r="S62" s="16"/>
      <c r="T62" s="16"/>
      <c r="U62" s="16"/>
      <c r="V62" s="16"/>
      <c r="W62" s="16" t="str">
        <f t="shared" si="11"/>
        <v/>
      </c>
      <c r="X62" s="12"/>
      <c r="Y62" s="12"/>
      <c r="Z62" s="14"/>
    </row>
    <row r="63" spans="1:26" x14ac:dyDescent="0.45">
      <c r="A63" s="15">
        <v>8</v>
      </c>
      <c r="B63" s="22"/>
      <c r="C63" s="22"/>
      <c r="D63" s="22"/>
      <c r="E63" s="22"/>
      <c r="F63" s="22"/>
      <c r="G63" s="23"/>
      <c r="H63" s="22"/>
      <c r="I63" s="22"/>
      <c r="J63" s="23"/>
      <c r="K63" s="16" t="str">
        <f t="shared" si="10"/>
        <v/>
      </c>
      <c r="L63" s="13">
        <v>0</v>
      </c>
      <c r="M63" s="16"/>
      <c r="N63" s="16"/>
      <c r="O63" s="16"/>
      <c r="P63" s="16"/>
      <c r="Q63" s="16"/>
      <c r="R63" s="16"/>
      <c r="S63" s="16"/>
      <c r="T63" s="16"/>
      <c r="U63" s="16"/>
      <c r="V63" s="16"/>
      <c r="W63" s="16" t="str">
        <f t="shared" si="11"/>
        <v/>
      </c>
      <c r="X63" s="12"/>
      <c r="Y63" s="12"/>
      <c r="Z63" s="14"/>
    </row>
    <row r="64" spans="1:26" x14ac:dyDescent="0.45">
      <c r="A64" s="15">
        <v>9</v>
      </c>
      <c r="B64" s="22"/>
      <c r="C64" s="22"/>
      <c r="D64" s="22"/>
      <c r="E64" s="22"/>
      <c r="F64" s="22"/>
      <c r="G64" s="23"/>
      <c r="H64" s="22"/>
      <c r="I64" s="22"/>
      <c r="J64" s="23"/>
      <c r="K64" s="16" t="str">
        <f t="shared" si="10"/>
        <v/>
      </c>
      <c r="L64" s="13">
        <v>0</v>
      </c>
      <c r="M64" s="16"/>
      <c r="N64" s="16"/>
      <c r="O64" s="16"/>
      <c r="P64" s="16"/>
      <c r="Q64" s="16"/>
      <c r="R64" s="16"/>
      <c r="S64" s="16"/>
      <c r="T64" s="16"/>
      <c r="U64" s="16"/>
      <c r="V64" s="16"/>
      <c r="W64" s="16" t="str">
        <f t="shared" si="11"/>
        <v/>
      </c>
      <c r="X64" s="12"/>
      <c r="Y64" s="12"/>
      <c r="Z64" s="14"/>
    </row>
    <row r="65" spans="1:26" ht="14.65" thickBot="1" x14ac:dyDescent="0.5">
      <c r="A65" s="17">
        <v>10</v>
      </c>
      <c r="B65" s="24"/>
      <c r="C65" s="24"/>
      <c r="D65" s="24"/>
      <c r="E65" s="24"/>
      <c r="F65" s="24"/>
      <c r="G65" s="25"/>
      <c r="H65" s="24"/>
      <c r="I65" s="24"/>
      <c r="J65" s="25"/>
      <c r="K65" s="19" t="str">
        <f t="shared" si="10"/>
        <v/>
      </c>
      <c r="L65" s="20">
        <v>0</v>
      </c>
      <c r="M65" s="19"/>
      <c r="N65" s="19"/>
      <c r="O65" s="19"/>
      <c r="P65" s="19"/>
      <c r="Q65" s="19"/>
      <c r="R65" s="19"/>
      <c r="S65" s="19"/>
      <c r="T65" s="19"/>
      <c r="U65" s="19"/>
      <c r="V65" s="19"/>
      <c r="W65" s="19" t="str">
        <f t="shared" si="11"/>
        <v/>
      </c>
      <c r="X65" s="18"/>
      <c r="Y65" s="18"/>
      <c r="Z65" s="30"/>
    </row>
    <row r="66" spans="1:26" ht="14.65" thickTop="1" x14ac:dyDescent="0.45"/>
  </sheetData>
  <mergeCells count="5">
    <mergeCell ref="M2:V2"/>
    <mergeCell ref="E5:G5"/>
    <mergeCell ref="B5:C5"/>
    <mergeCell ref="H5:J5"/>
    <mergeCell ref="M5:W5"/>
  </mergeCells>
  <conditionalFormatting sqref="K7:K16">
    <cfRule type="cellIs" dxfId="99" priority="100" operator="lessThan">
      <formula>0</formula>
    </cfRule>
    <cfRule type="cellIs" dxfId="98" priority="101" operator="equal">
      <formula>0</formula>
    </cfRule>
    <cfRule type="cellIs" dxfId="97" priority="102" operator="greaterThan">
      <formula>0</formula>
    </cfRule>
  </conditionalFormatting>
  <conditionalFormatting sqref="N7:U9 M8:P8 N13:U16 P10:U12">
    <cfRule type="cellIs" dxfId="96" priority="97" operator="lessThan">
      <formula>0</formula>
    </cfRule>
    <cfRule type="cellIs" dxfId="95" priority="98" operator="equal">
      <formula>0</formula>
    </cfRule>
    <cfRule type="cellIs" dxfId="94" priority="99" operator="greaterThan">
      <formula>0</formula>
    </cfRule>
  </conditionalFormatting>
  <conditionalFormatting sqref="M7:M8 M13:M16">
    <cfRule type="cellIs" dxfId="93" priority="94" operator="lessThan">
      <formula>0</formula>
    </cfRule>
    <cfRule type="cellIs" dxfId="92" priority="95" operator="equal">
      <formula>0</formula>
    </cfRule>
    <cfRule type="cellIs" dxfId="91" priority="96" operator="greaterThan">
      <formula>0</formula>
    </cfRule>
  </conditionalFormatting>
  <conditionalFormatting sqref="V7:V16">
    <cfRule type="cellIs" dxfId="90" priority="91" operator="lessThan">
      <formula>0</formula>
    </cfRule>
    <cfRule type="cellIs" dxfId="89" priority="92" operator="equal">
      <formula>0</formula>
    </cfRule>
    <cfRule type="cellIs" dxfId="88" priority="93" operator="greaterThan">
      <formula>0</formula>
    </cfRule>
  </conditionalFormatting>
  <conditionalFormatting sqref="W7:W16">
    <cfRule type="cellIs" dxfId="87" priority="88" operator="lessThan">
      <formula>0</formula>
    </cfRule>
    <cfRule type="cellIs" dxfId="86" priority="89" operator="equal">
      <formula>0</formula>
    </cfRule>
    <cfRule type="cellIs" dxfId="85" priority="90" operator="greaterThan">
      <formula>0</formula>
    </cfRule>
  </conditionalFormatting>
  <conditionalFormatting sqref="K24:K33">
    <cfRule type="cellIs" dxfId="84" priority="55" operator="lessThan">
      <formula>0</formula>
    </cfRule>
    <cfRule type="cellIs" dxfId="83" priority="56" operator="equal">
      <formula>0</formula>
    </cfRule>
    <cfRule type="cellIs" dxfId="82" priority="57" operator="greaterThan">
      <formula>0</formula>
    </cfRule>
  </conditionalFormatting>
  <conditionalFormatting sqref="N24:U33">
    <cfRule type="cellIs" dxfId="81" priority="52" operator="lessThan">
      <formula>0</formula>
    </cfRule>
    <cfRule type="cellIs" dxfId="80" priority="53" operator="equal">
      <formula>0</formula>
    </cfRule>
    <cfRule type="cellIs" dxfId="79" priority="54" operator="greaterThan">
      <formula>0</formula>
    </cfRule>
  </conditionalFormatting>
  <conditionalFormatting sqref="M24:M33">
    <cfRule type="cellIs" dxfId="78" priority="49" operator="lessThan">
      <formula>0</formula>
    </cfRule>
    <cfRule type="cellIs" dxfId="77" priority="50" operator="equal">
      <formula>0</formula>
    </cfRule>
    <cfRule type="cellIs" dxfId="76" priority="51" operator="greaterThan">
      <formula>0</formula>
    </cfRule>
  </conditionalFormatting>
  <conditionalFormatting sqref="V24:V33">
    <cfRule type="cellIs" dxfId="75" priority="46" operator="lessThan">
      <formula>0</formula>
    </cfRule>
    <cfRule type="cellIs" dxfId="74" priority="47" operator="equal">
      <formula>0</formula>
    </cfRule>
    <cfRule type="cellIs" dxfId="73" priority="48" operator="greaterThan">
      <formula>0</formula>
    </cfRule>
  </conditionalFormatting>
  <conditionalFormatting sqref="W24:W33">
    <cfRule type="cellIs" dxfId="72" priority="43" operator="lessThan">
      <formula>0</formula>
    </cfRule>
    <cfRule type="cellIs" dxfId="71" priority="44" operator="equal">
      <formula>0</formula>
    </cfRule>
    <cfRule type="cellIs" dxfId="70" priority="45" operator="greaterThan">
      <formula>0</formula>
    </cfRule>
  </conditionalFormatting>
  <conditionalFormatting sqref="K40:K49">
    <cfRule type="cellIs" dxfId="69" priority="40" operator="lessThan">
      <formula>0</formula>
    </cfRule>
    <cfRule type="cellIs" dxfId="68" priority="41" operator="equal">
      <formula>0</formula>
    </cfRule>
    <cfRule type="cellIs" dxfId="67" priority="42" operator="greaterThan">
      <formula>0</formula>
    </cfRule>
  </conditionalFormatting>
  <conditionalFormatting sqref="N40:U49">
    <cfRule type="cellIs" dxfId="66" priority="37" operator="lessThan">
      <formula>0</formula>
    </cfRule>
    <cfRule type="cellIs" dxfId="65" priority="38" operator="equal">
      <formula>0</formula>
    </cfRule>
    <cfRule type="cellIs" dxfId="64" priority="39" operator="greaterThan">
      <formula>0</formula>
    </cfRule>
  </conditionalFormatting>
  <conditionalFormatting sqref="M40:M49">
    <cfRule type="cellIs" dxfId="63" priority="34" operator="lessThan">
      <formula>0</formula>
    </cfRule>
    <cfRule type="cellIs" dxfId="62" priority="35" operator="equal">
      <formula>0</formula>
    </cfRule>
    <cfRule type="cellIs" dxfId="61" priority="36" operator="greaterThan">
      <formula>0</formula>
    </cfRule>
  </conditionalFormatting>
  <conditionalFormatting sqref="V40:V49">
    <cfRule type="cellIs" dxfId="60" priority="31" operator="lessThan">
      <formula>0</formula>
    </cfRule>
    <cfRule type="cellIs" dxfId="59" priority="32" operator="equal">
      <formula>0</formula>
    </cfRule>
    <cfRule type="cellIs" dxfId="58" priority="33" operator="greaterThan">
      <formula>0</formula>
    </cfRule>
  </conditionalFormatting>
  <conditionalFormatting sqref="W40:W49">
    <cfRule type="cellIs" dxfId="57" priority="28" operator="lessThan">
      <formula>0</formula>
    </cfRule>
    <cfRule type="cellIs" dxfId="56" priority="29" operator="equal">
      <formula>0</formula>
    </cfRule>
    <cfRule type="cellIs" dxfId="55" priority="30" operator="greaterThan">
      <formula>0</formula>
    </cfRule>
  </conditionalFormatting>
  <conditionalFormatting sqref="K56:K65">
    <cfRule type="cellIs" dxfId="54" priority="25" operator="lessThan">
      <formula>0</formula>
    </cfRule>
    <cfRule type="cellIs" dxfId="53" priority="26" operator="equal">
      <formula>0</formula>
    </cfRule>
    <cfRule type="cellIs" dxfId="52" priority="27" operator="greaterThan">
      <formula>0</formula>
    </cfRule>
  </conditionalFormatting>
  <conditionalFormatting sqref="N56:U65">
    <cfRule type="cellIs" dxfId="51" priority="22" operator="lessThan">
      <formula>0</formula>
    </cfRule>
    <cfRule type="cellIs" dxfId="50" priority="23" operator="equal">
      <formula>0</formula>
    </cfRule>
    <cfRule type="cellIs" dxfId="49" priority="24" operator="greaterThan">
      <formula>0</formula>
    </cfRule>
  </conditionalFormatting>
  <conditionalFormatting sqref="M56:M65">
    <cfRule type="cellIs" dxfId="48" priority="19" operator="lessThan">
      <formula>0</formula>
    </cfRule>
    <cfRule type="cellIs" dxfId="47" priority="20" operator="equal">
      <formula>0</formula>
    </cfRule>
    <cfRule type="cellIs" dxfId="46" priority="21" operator="greaterThan">
      <formula>0</formula>
    </cfRule>
  </conditionalFormatting>
  <conditionalFormatting sqref="V56:V65">
    <cfRule type="cellIs" dxfId="45" priority="16" operator="lessThan">
      <formula>0</formula>
    </cfRule>
    <cfRule type="cellIs" dxfId="44" priority="17" operator="equal">
      <formula>0</formula>
    </cfRule>
    <cfRule type="cellIs" dxfId="43" priority="18" operator="greaterThan">
      <formula>0</formula>
    </cfRule>
  </conditionalFormatting>
  <conditionalFormatting sqref="W56:W65">
    <cfRule type="cellIs" dxfId="42" priority="13" operator="lessThan">
      <formula>0</formula>
    </cfRule>
    <cfRule type="cellIs" dxfId="41" priority="14" operator="equal">
      <formula>0</formula>
    </cfRule>
    <cfRule type="cellIs" dxfId="40" priority="15" operator="greaterThan">
      <formula>0</formula>
    </cfRule>
  </conditionalFormatting>
  <conditionalFormatting sqref="M9">
    <cfRule type="cellIs" dxfId="39" priority="10" operator="lessThan">
      <formula>0</formula>
    </cfRule>
    <cfRule type="cellIs" dxfId="38" priority="11" operator="equal">
      <formula>0</formula>
    </cfRule>
    <cfRule type="cellIs" dxfId="37" priority="12" operator="greaterThan">
      <formula>0</formula>
    </cfRule>
  </conditionalFormatting>
  <conditionalFormatting sqref="N10:O10 N12:O12 N11">
    <cfRule type="cellIs" dxfId="36" priority="7" operator="lessThan">
      <formula>0</formula>
    </cfRule>
    <cfRule type="cellIs" dxfId="35" priority="8" operator="equal">
      <formula>0</formula>
    </cfRule>
    <cfRule type="cellIs" dxfId="34" priority="9" operator="greaterThan">
      <formula>0</formula>
    </cfRule>
  </conditionalFormatting>
  <conditionalFormatting sqref="M10:M12">
    <cfRule type="cellIs" dxfId="33" priority="4" operator="lessThan">
      <formula>0</formula>
    </cfRule>
    <cfRule type="cellIs" dxfId="32" priority="5" operator="equal">
      <formula>0</formula>
    </cfRule>
    <cfRule type="cellIs" dxfId="31" priority="6" operator="greaterThan">
      <formula>0</formula>
    </cfRule>
  </conditionalFormatting>
  <conditionalFormatting sqref="O11">
    <cfRule type="cellIs" dxfId="30" priority="1" operator="lessThan">
      <formula>0</formula>
    </cfRule>
    <cfRule type="cellIs" dxfId="29" priority="2" operator="equal">
      <formula>0</formula>
    </cfRule>
    <cfRule type="cellIs" dxfId="28" priority="3" operator="greaterThan">
      <formula>0</formula>
    </cfRule>
  </conditionalFormatting>
  <pageMargins left="0.7" right="0.7" top="0.75" bottom="0.75" header="0.3" footer="0.3"/>
  <ignoredErrors>
    <ignoredError sqref="W7:W16 W24:W33 W40:W49 W56:W65"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2840-A752-4C6F-9F5C-BAF8EBD98446}">
  <sheetPr codeName="Sheet2"/>
  <dimension ref="A1:AO3560"/>
  <sheetViews>
    <sheetView zoomScale="70" zoomScaleNormal="70" workbookViewId="0">
      <selection activeCell="S13" sqref="S13"/>
    </sheetView>
  </sheetViews>
  <sheetFormatPr defaultColWidth="9.1328125" defaultRowHeight="14.25" x14ac:dyDescent="0.45"/>
  <cols>
    <col min="1" max="1" width="11.59765625" customWidth="1"/>
    <col min="2" max="3" width="9.1328125" style="1"/>
    <col min="4" max="4" width="13.1328125" style="1" customWidth="1"/>
    <col min="5" max="5" width="9.1328125" style="1"/>
    <col min="6" max="6" width="12" style="1" bestFit="1" customWidth="1"/>
    <col min="7" max="15" width="9.1328125" style="1"/>
    <col min="16" max="16" width="21.3984375" style="1" customWidth="1"/>
    <col min="17" max="22" width="13.73046875" style="1" customWidth="1"/>
    <col min="23" max="24" width="9.1328125" style="1"/>
    <col min="25" max="25" width="21" style="1" customWidth="1"/>
    <col min="26" max="31" width="13.59765625" style="1" customWidth="1"/>
    <col min="32" max="40" width="9.1328125" style="1"/>
    <col min="41" max="41" width="13.73046875" style="1" customWidth="1"/>
    <col min="42" max="16384" width="9.1328125" style="1"/>
  </cols>
  <sheetData>
    <row r="1" spans="1:41" ht="14.65" thickBot="1" x14ac:dyDescent="0.5">
      <c r="A1" s="1"/>
    </row>
    <row r="2" spans="1:41" ht="18" x14ac:dyDescent="0.55000000000000004">
      <c r="A2" s="199" t="s">
        <v>0</v>
      </c>
      <c r="B2" s="200" t="s">
        <v>83</v>
      </c>
      <c r="C2" s="201" t="s">
        <v>69</v>
      </c>
      <c r="D2" s="201" t="str">
        <f>B2&amp;" / "&amp;B3</f>
        <v>F / GM</v>
      </c>
      <c r="F2" s="45">
        <v>43707</v>
      </c>
      <c r="G2" s="1">
        <f>VLOOKUP(F2,A:B,2,)</f>
        <v>9.17</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8" x14ac:dyDescent="0.55000000000000004">
      <c r="A3" s="202" t="s">
        <v>1</v>
      </c>
      <c r="B3" s="203" t="s">
        <v>89</v>
      </c>
      <c r="C3" s="4"/>
      <c r="G3" s="2">
        <f>VLOOKUP(F2,A:C,3,)</f>
        <v>37.090000000000003</v>
      </c>
      <c r="P3" s="59" t="s">
        <v>85</v>
      </c>
      <c r="Q3" s="60" t="s">
        <v>83</v>
      </c>
      <c r="R3" s="61" t="s">
        <v>39</v>
      </c>
      <c r="S3" s="61" t="s">
        <v>68</v>
      </c>
      <c r="T3" s="61" t="s">
        <v>86</v>
      </c>
      <c r="U3" s="61">
        <v>12</v>
      </c>
      <c r="V3" s="62">
        <v>36028.28</v>
      </c>
      <c r="W3" s="63">
        <v>1.3</v>
      </c>
      <c r="X3" s="63">
        <v>1.31</v>
      </c>
      <c r="Y3" s="63">
        <v>1.36</v>
      </c>
      <c r="Z3" s="64">
        <v>6.69</v>
      </c>
      <c r="AA3" s="64">
        <v>6.91</v>
      </c>
      <c r="AB3" s="64">
        <v>6.63</v>
      </c>
      <c r="AC3" s="65">
        <v>7.6923076923076988E-3</v>
      </c>
      <c r="AD3" s="65">
        <v>3.8167938931297746E-2</v>
      </c>
      <c r="AE3" s="66">
        <v>0.95</v>
      </c>
      <c r="AF3" s="67">
        <v>8.9829999999999934</v>
      </c>
      <c r="AG3" s="67">
        <v>1.7370599999999983</v>
      </c>
      <c r="AH3" s="68">
        <v>14.92</v>
      </c>
      <c r="AI3" s="69">
        <v>146209.42186999999</v>
      </c>
      <c r="AJ3" s="70">
        <v>2.59</v>
      </c>
      <c r="AK3" s="71">
        <v>-8.8117465167334069E-2</v>
      </c>
      <c r="AL3" s="72">
        <v>6.67</v>
      </c>
      <c r="AM3" s="72">
        <v>6.64</v>
      </c>
      <c r="AN3" s="72">
        <v>160338</v>
      </c>
      <c r="AO3" s="73">
        <v>20191023</v>
      </c>
    </row>
    <row r="4" spans="1:41" ht="14.65" thickBot="1" x14ac:dyDescent="0.5">
      <c r="A4" s="1"/>
      <c r="P4" s="74" t="s">
        <v>90</v>
      </c>
      <c r="Q4" s="75" t="s">
        <v>89</v>
      </c>
      <c r="R4" s="76" t="s">
        <v>39</v>
      </c>
      <c r="S4" s="76" t="s">
        <v>68</v>
      </c>
      <c r="T4" s="76" t="s">
        <v>86</v>
      </c>
      <c r="U4" s="76">
        <v>12</v>
      </c>
      <c r="V4" s="77">
        <v>53339.96</v>
      </c>
      <c r="W4" s="78">
        <v>6.3</v>
      </c>
      <c r="X4" s="78">
        <v>6.68</v>
      </c>
      <c r="Y4" s="78">
        <v>6.19</v>
      </c>
      <c r="Z4" s="79">
        <v>5.88</v>
      </c>
      <c r="AA4" s="79">
        <v>5.59</v>
      </c>
      <c r="AB4" s="79">
        <v>6.03</v>
      </c>
      <c r="AC4" s="80">
        <v>6.0317460317460304E-2</v>
      </c>
      <c r="AD4" s="80">
        <v>-7.3353293413173551E-2</v>
      </c>
      <c r="AE4" s="81">
        <v>0.63</v>
      </c>
      <c r="AF4" s="82">
        <v>0.92676315789473696</v>
      </c>
      <c r="AG4" s="82">
        <v>-0.82204897959183787</v>
      </c>
      <c r="AH4" s="83">
        <v>21.08</v>
      </c>
      <c r="AI4" s="84">
        <v>145858.53125</v>
      </c>
      <c r="AJ4" s="85">
        <v>-1.55</v>
      </c>
      <c r="AK4" s="86">
        <v>-8.0957282946500821E-3</v>
      </c>
      <c r="AL4" s="87">
        <v>14.69</v>
      </c>
      <c r="AM4" s="87">
        <v>4.07</v>
      </c>
      <c r="AN4" s="87">
        <v>147049</v>
      </c>
      <c r="AO4" s="88">
        <v>20191030</v>
      </c>
    </row>
    <row r="5" spans="1:41" ht="18" x14ac:dyDescent="0.45">
      <c r="A5" s="216" t="s">
        <v>18</v>
      </c>
      <c r="B5" s="217" t="str">
        <f>B2</f>
        <v>F</v>
      </c>
      <c r="C5" s="218" t="str">
        <f>B3</f>
        <v>GM</v>
      </c>
      <c r="D5" s="219" t="s">
        <v>69</v>
      </c>
      <c r="E5" s="44" t="s">
        <v>169</v>
      </c>
    </row>
    <row r="6" spans="1:41" x14ac:dyDescent="0.45">
      <c r="A6" s="220">
        <v>43707</v>
      </c>
      <c r="B6" s="89">
        <v>9.17</v>
      </c>
      <c r="C6" s="221">
        <v>37.090000000000003</v>
      </c>
      <c r="D6" s="89">
        <f t="shared" ref="D6:D8" si="0">B6/C6</f>
        <v>0.2472364518738204</v>
      </c>
    </row>
    <row r="7" spans="1:41" x14ac:dyDescent="0.45">
      <c r="A7" s="220">
        <v>43706</v>
      </c>
      <c r="B7" s="89">
        <v>9.1199999999999992</v>
      </c>
      <c r="C7" s="221">
        <v>36.909999999999997</v>
      </c>
      <c r="D7" s="89">
        <f t="shared" si="0"/>
        <v>0.24708751015984828</v>
      </c>
      <c r="E7" s="1">
        <f>(D7-D12)/D12</f>
        <v>1.8415944068686796E-2</v>
      </c>
      <c r="P7" s="89"/>
      <c r="Q7" s="89" t="str">
        <f>B5</f>
        <v>F</v>
      </c>
      <c r="R7" s="89" t="str">
        <f>C5</f>
        <v>GM</v>
      </c>
    </row>
    <row r="8" spans="1:41" x14ac:dyDescent="0.45">
      <c r="A8" s="220">
        <v>43705</v>
      </c>
      <c r="B8" s="89">
        <v>9</v>
      </c>
      <c r="C8" s="221">
        <v>36.439999</v>
      </c>
      <c r="D8" s="89">
        <f t="shared" si="0"/>
        <v>0.24698134596545954</v>
      </c>
      <c r="P8" s="89" t="s">
        <v>71</v>
      </c>
      <c r="Q8" s="89">
        <v>0.95</v>
      </c>
      <c r="R8" s="89">
        <v>1.21</v>
      </c>
    </row>
    <row r="9" spans="1:41" x14ac:dyDescent="0.45">
      <c r="A9" s="220">
        <v>43704</v>
      </c>
      <c r="B9" s="89">
        <v>8.76</v>
      </c>
      <c r="C9" s="221">
        <v>35.889999000000003</v>
      </c>
      <c r="D9" s="89">
        <f t="shared" ref="D9:D72" si="1">B9/C9</f>
        <v>0.24407913747782492</v>
      </c>
      <c r="P9" s="89" t="s">
        <v>69</v>
      </c>
      <c r="Q9" s="100">
        <f>Q8/R8</f>
        <v>0.7851239669421487</v>
      </c>
      <c r="R9" s="89"/>
    </row>
    <row r="10" spans="1:41" x14ac:dyDescent="0.45">
      <c r="A10" s="220">
        <v>43703</v>
      </c>
      <c r="B10" s="89">
        <v>8.82</v>
      </c>
      <c r="C10" s="221">
        <v>36.25</v>
      </c>
      <c r="D10" s="89">
        <f t="shared" si="1"/>
        <v>0.24331034482758621</v>
      </c>
    </row>
    <row r="11" spans="1:41" x14ac:dyDescent="0.45">
      <c r="A11" s="220">
        <v>43700</v>
      </c>
      <c r="B11" s="89">
        <v>8.77</v>
      </c>
      <c r="C11" s="221">
        <v>36.060001</v>
      </c>
      <c r="D11" s="89">
        <f t="shared" si="1"/>
        <v>0.24320576141969602</v>
      </c>
      <c r="Q11" s="90" t="s">
        <v>70</v>
      </c>
      <c r="R11" s="90" t="s">
        <v>71</v>
      </c>
      <c r="S11" s="90" t="s">
        <v>87</v>
      </c>
      <c r="T11" s="90" t="s">
        <v>88</v>
      </c>
      <c r="U11" s="90" t="s">
        <v>72</v>
      </c>
    </row>
    <row r="12" spans="1:41" x14ac:dyDescent="0.45">
      <c r="A12" s="220">
        <v>43699</v>
      </c>
      <c r="B12" s="89">
        <v>9.0399999999999991</v>
      </c>
      <c r="C12" s="221">
        <v>37.259998000000003</v>
      </c>
      <c r="D12" s="89">
        <f t="shared" si="1"/>
        <v>0.24261944404827929</v>
      </c>
      <c r="E12" s="1">
        <f>(D12-D17)/D17</f>
        <v>-1.3170014604750571E-3</v>
      </c>
      <c r="Q12" s="97"/>
      <c r="R12" s="98"/>
      <c r="S12" s="98"/>
      <c r="T12" s="98"/>
      <c r="U12" s="98"/>
    </row>
    <row r="13" spans="1:41" x14ac:dyDescent="0.45">
      <c r="A13" s="220">
        <v>43698</v>
      </c>
      <c r="B13" s="89">
        <v>9.0399999999999991</v>
      </c>
      <c r="C13" s="221">
        <v>37.119999</v>
      </c>
      <c r="D13" s="89">
        <f t="shared" si="1"/>
        <v>0.24353448931935584</v>
      </c>
      <c r="P13" s="91" t="s">
        <v>0</v>
      </c>
      <c r="Q13" s="91" t="str">
        <f>B5</f>
        <v>F</v>
      </c>
      <c r="R13" s="92">
        <f>Q8</f>
        <v>0.95</v>
      </c>
      <c r="S13" s="204">
        <f>(10000/(1+Q9))</f>
        <v>5601.8518518518522</v>
      </c>
      <c r="T13" s="92">
        <f>B6</f>
        <v>9.17</v>
      </c>
      <c r="U13" s="93">
        <f>S13/T13</f>
        <v>610.88896966759569</v>
      </c>
    </row>
    <row r="14" spans="1:41" x14ac:dyDescent="0.45">
      <c r="A14" s="220">
        <v>43697</v>
      </c>
      <c r="B14" s="89">
        <v>8.9600000000000009</v>
      </c>
      <c r="C14" s="221">
        <v>36.959999000000003</v>
      </c>
      <c r="D14" s="89">
        <f t="shared" si="1"/>
        <v>0.24242424898334006</v>
      </c>
      <c r="P14" s="94" t="s">
        <v>1</v>
      </c>
      <c r="Q14" s="94" t="str">
        <f>C5</f>
        <v>GM</v>
      </c>
      <c r="R14" s="95">
        <f>R8</f>
        <v>1.21</v>
      </c>
      <c r="S14" s="205">
        <f>S13*Q9</f>
        <v>4398.1481481481478</v>
      </c>
      <c r="T14" s="95">
        <f>C6</f>
        <v>37.090000000000003</v>
      </c>
      <c r="U14" s="96">
        <f>S14/T14</f>
        <v>118.58042998512126</v>
      </c>
    </row>
    <row r="15" spans="1:41" x14ac:dyDescent="0.45">
      <c r="A15" s="220">
        <v>43696</v>
      </c>
      <c r="B15" s="89">
        <v>9.0299999999999994</v>
      </c>
      <c r="C15" s="221">
        <v>37.360000999999997</v>
      </c>
      <c r="D15" s="89">
        <f t="shared" si="1"/>
        <v>0.24170234899083648</v>
      </c>
      <c r="S15" s="101">
        <f ca="1">SUM(S13:S35)</f>
        <v>10000</v>
      </c>
    </row>
    <row r="16" spans="1:41" x14ac:dyDescent="0.45">
      <c r="A16" s="220">
        <v>43693</v>
      </c>
      <c r="B16" s="89">
        <v>8.9600000000000009</v>
      </c>
      <c r="C16" s="221">
        <v>37</v>
      </c>
      <c r="D16" s="89">
        <f t="shared" si="1"/>
        <v>0.24216216216216219</v>
      </c>
    </row>
    <row r="17" spans="1:22" x14ac:dyDescent="0.45">
      <c r="A17" s="220">
        <v>43692</v>
      </c>
      <c r="B17" s="89">
        <v>8.86</v>
      </c>
      <c r="C17" s="221">
        <v>36.470001000000003</v>
      </c>
      <c r="D17" s="89">
        <f t="shared" si="1"/>
        <v>0.24293939558707439</v>
      </c>
      <c r="E17" s="1">
        <f>(D17-D22)/D22</f>
        <v>1.9023982966829625E-2</v>
      </c>
    </row>
    <row r="18" spans="1:22" x14ac:dyDescent="0.45">
      <c r="A18" s="220">
        <v>43691</v>
      </c>
      <c r="B18" s="89">
        <v>9</v>
      </c>
      <c r="C18" s="221">
        <v>37.189999</v>
      </c>
      <c r="D18" s="89">
        <f t="shared" si="1"/>
        <v>0.24200054428611303</v>
      </c>
    </row>
    <row r="19" spans="1:22" x14ac:dyDescent="0.45">
      <c r="A19" s="220">
        <v>43690</v>
      </c>
      <c r="B19" s="89">
        <v>9.26</v>
      </c>
      <c r="C19" s="221">
        <v>39.009998000000003</v>
      </c>
      <c r="D19" s="89">
        <f t="shared" si="1"/>
        <v>0.23737504421302455</v>
      </c>
    </row>
    <row r="20" spans="1:22" x14ac:dyDescent="0.45">
      <c r="A20" s="220">
        <v>43689</v>
      </c>
      <c r="B20" s="89">
        <v>9.2899999999999991</v>
      </c>
      <c r="C20" s="221">
        <v>38.860000999999997</v>
      </c>
      <c r="D20" s="89">
        <f t="shared" si="1"/>
        <v>0.23906329801689918</v>
      </c>
    </row>
    <row r="21" spans="1:22" ht="14.65" thickBot="1" x14ac:dyDescent="0.5">
      <c r="A21" s="220">
        <v>43686</v>
      </c>
      <c r="B21" s="89">
        <v>9.4499999999999993</v>
      </c>
      <c r="C21" s="221">
        <v>39.610000999999997</v>
      </c>
      <c r="D21" s="89">
        <f t="shared" si="1"/>
        <v>0.23857611111900753</v>
      </c>
    </row>
    <row r="22" spans="1:22" ht="28.5" x14ac:dyDescent="0.5">
      <c r="A22" s="220">
        <v>43685</v>
      </c>
      <c r="B22" s="89">
        <v>9.56</v>
      </c>
      <c r="C22" s="221">
        <v>40.099997999999999</v>
      </c>
      <c r="D22" s="89">
        <f t="shared" si="1"/>
        <v>0.23840400191541158</v>
      </c>
      <c r="E22" s="1">
        <f>(D22-D27)/D27</f>
        <v>2.8133314039933254E-2</v>
      </c>
      <c r="P22" s="224" t="s">
        <v>88</v>
      </c>
      <c r="Q22" s="225">
        <f>VLOOKUP(F2,A:D,4,)</f>
        <v>0.2472364518738204</v>
      </c>
      <c r="S22" s="226" t="str">
        <f>"ATR monthly "&amp;B2</f>
        <v>ATR monthly F</v>
      </c>
      <c r="T22" s="226" t="str">
        <f>"ATR quarterly "&amp;B2</f>
        <v>ATR quarterly F</v>
      </c>
      <c r="U22" s="226" t="str">
        <f>"ATR monthly "&amp;B3</f>
        <v>ATR monthly GM</v>
      </c>
      <c r="V22" s="226" t="str">
        <f>"ATR quarterly "&amp;B3</f>
        <v>ATR quarterly GM</v>
      </c>
    </row>
    <row r="23" spans="1:22" ht="15.75" x14ac:dyDescent="0.5">
      <c r="A23" s="220">
        <v>43684</v>
      </c>
      <c r="B23" s="89">
        <v>9.5299999999999994</v>
      </c>
      <c r="C23" s="221">
        <v>39.389999000000003</v>
      </c>
      <c r="D23" s="89">
        <f t="shared" si="1"/>
        <v>0.24193958471539942</v>
      </c>
      <c r="P23" s="227" t="s">
        <v>5</v>
      </c>
      <c r="Q23" s="239">
        <v>0.03</v>
      </c>
      <c r="S23" s="4"/>
      <c r="T23" s="4"/>
      <c r="U23" s="4"/>
      <c r="V23" s="4"/>
    </row>
    <row r="24" spans="1:22" ht="15.75" x14ac:dyDescent="0.5">
      <c r="A24" s="220">
        <v>43683</v>
      </c>
      <c r="B24" s="89">
        <v>9.48</v>
      </c>
      <c r="C24" s="221">
        <v>39.080002</v>
      </c>
      <c r="D24" s="89">
        <f t="shared" si="1"/>
        <v>0.24257931204814168</v>
      </c>
      <c r="P24" s="227" t="s">
        <v>2771</v>
      </c>
      <c r="Q24" s="228"/>
      <c r="S24" s="229">
        <v>0.1233271086212263</v>
      </c>
      <c r="T24" s="229">
        <v>0.22370059134765016</v>
      </c>
      <c r="U24" s="229">
        <v>0.13371802631772517</v>
      </c>
      <c r="V24" s="229">
        <v>0.21833251376032056</v>
      </c>
    </row>
    <row r="25" spans="1:22" ht="15.75" x14ac:dyDescent="0.5">
      <c r="A25" s="220">
        <v>43682</v>
      </c>
      <c r="B25" s="89">
        <v>9.23</v>
      </c>
      <c r="C25" s="221">
        <v>39.009998000000003</v>
      </c>
      <c r="D25" s="89">
        <f t="shared" si="1"/>
        <v>0.236606010592464</v>
      </c>
      <c r="P25" s="227"/>
      <c r="Q25" s="230">
        <v>-0.08</v>
      </c>
      <c r="S25" s="229">
        <v>0.12486883525708289</v>
      </c>
      <c r="T25" s="229">
        <v>0.21885774246739617</v>
      </c>
      <c r="U25" s="229">
        <v>0.12128664461606885</v>
      </c>
      <c r="V25" s="229">
        <v>0.20109413065340978</v>
      </c>
    </row>
    <row r="26" spans="1:22" ht="15.75" x14ac:dyDescent="0.5">
      <c r="A26" s="220">
        <v>43679</v>
      </c>
      <c r="B26" s="89">
        <v>9.2799999999999994</v>
      </c>
      <c r="C26" s="221">
        <v>39.779998999999997</v>
      </c>
      <c r="D26" s="89">
        <f t="shared" si="1"/>
        <v>0.23328306267679896</v>
      </c>
      <c r="P26" s="227" t="s">
        <v>2772</v>
      </c>
      <c r="Q26" s="228">
        <f>Q23-(Q23*0.1)</f>
        <v>2.7E-2</v>
      </c>
      <c r="S26" s="229">
        <v>0.11646863774523349</v>
      </c>
      <c r="T26" s="229">
        <v>0.19888090632771485</v>
      </c>
      <c r="U26" s="229">
        <v>0.12727976037576599</v>
      </c>
      <c r="V26" s="229">
        <v>0.2148728633811603</v>
      </c>
    </row>
    <row r="27" spans="1:22" ht="15.75" x14ac:dyDescent="0.5">
      <c r="A27" s="220">
        <v>43678</v>
      </c>
      <c r="B27" s="89">
        <v>9.31</v>
      </c>
      <c r="C27" s="221">
        <v>40.150002000000001</v>
      </c>
      <c r="D27" s="89">
        <f t="shared" si="1"/>
        <v>0.2318804367680978</v>
      </c>
      <c r="E27" s="1">
        <f>(D27-D32)/D32</f>
        <v>-1.1597510638076881E-2</v>
      </c>
      <c r="P27" s="227" t="s">
        <v>2773</v>
      </c>
      <c r="Q27" s="228">
        <v>2</v>
      </c>
      <c r="S27" s="229">
        <v>0.1222898722898723</v>
      </c>
      <c r="T27" s="229">
        <v>0.21643896643896651</v>
      </c>
      <c r="U27" s="229">
        <v>0.15729283016534423</v>
      </c>
      <c r="V27" s="229">
        <v>0.25157424939832723</v>
      </c>
    </row>
    <row r="28" spans="1:22" ht="15.75" x14ac:dyDescent="0.5">
      <c r="A28" s="220">
        <v>43677</v>
      </c>
      <c r="B28" s="89">
        <v>9.5299999999999994</v>
      </c>
      <c r="C28" s="221">
        <v>40.340000000000003</v>
      </c>
      <c r="D28" s="89">
        <f t="shared" si="1"/>
        <v>0.23624194348041641</v>
      </c>
      <c r="P28" s="227" t="s">
        <v>2774</v>
      </c>
      <c r="Q28" s="228">
        <f>((ABS(Q25)*3)+1)*Q23</f>
        <v>3.7199999999999997E-2</v>
      </c>
      <c r="S28" s="229">
        <v>0.11348146128680481</v>
      </c>
      <c r="T28" s="229">
        <v>0.19779171210468921</v>
      </c>
      <c r="U28" s="229">
        <v>0.13181321611721608</v>
      </c>
      <c r="V28" s="229">
        <v>0.21822346520146518</v>
      </c>
    </row>
    <row r="29" spans="1:22" ht="16.149999999999999" thickBot="1" x14ac:dyDescent="0.55000000000000004">
      <c r="A29" s="220">
        <v>43676</v>
      </c>
      <c r="B29" s="89">
        <v>9.5500000000000007</v>
      </c>
      <c r="C29" s="221">
        <v>40.43</v>
      </c>
      <c r="D29" s="89">
        <f t="shared" si="1"/>
        <v>0.23621073460301759</v>
      </c>
      <c r="P29" s="231" t="s">
        <v>2775</v>
      </c>
      <c r="Q29" s="232" t="s">
        <v>2776</v>
      </c>
      <c r="S29" s="229">
        <v>0.13519832312157373</v>
      </c>
      <c r="T29" s="229">
        <v>0.24346984843598846</v>
      </c>
      <c r="U29" s="229">
        <v>0.13561881818692342</v>
      </c>
      <c r="V29" s="229">
        <v>0.23265853224897082</v>
      </c>
    </row>
    <row r="30" spans="1:22" x14ac:dyDescent="0.45">
      <c r="A30" s="220">
        <v>43675</v>
      </c>
      <c r="B30" s="89">
        <v>9.6</v>
      </c>
      <c r="C30" s="221">
        <v>40.68</v>
      </c>
      <c r="D30" s="89">
        <f t="shared" si="1"/>
        <v>0.2359882005899705</v>
      </c>
      <c r="S30" s="229">
        <v>0.12832929782082325</v>
      </c>
      <c r="T30" s="229">
        <v>0.25141242937853114</v>
      </c>
      <c r="U30" s="229">
        <v>0.12887617603250212</v>
      </c>
      <c r="V30" s="229">
        <v>0.22007531486307372</v>
      </c>
    </row>
    <row r="31" spans="1:22" x14ac:dyDescent="0.45">
      <c r="A31" s="220">
        <v>43672</v>
      </c>
      <c r="B31" s="89">
        <v>9.57</v>
      </c>
      <c r="C31" s="221">
        <v>40.770000000000003</v>
      </c>
      <c r="D31" s="89">
        <f t="shared" si="1"/>
        <v>0.23473142016188372</v>
      </c>
      <c r="S31" s="229">
        <v>0.14538198403648805</v>
      </c>
      <c r="T31" s="229">
        <v>0.26185046424499103</v>
      </c>
      <c r="U31" s="229">
        <v>0.13068621911370562</v>
      </c>
      <c r="V31" s="229">
        <v>0.21716784521055923</v>
      </c>
    </row>
    <row r="32" spans="1:22" x14ac:dyDescent="0.45">
      <c r="A32" s="222">
        <v>43671</v>
      </c>
      <c r="B32" s="223">
        <v>9.56</v>
      </c>
      <c r="C32" s="223">
        <v>40.75</v>
      </c>
      <c r="D32" s="223">
        <f t="shared" si="1"/>
        <v>0.23460122699386504</v>
      </c>
      <c r="S32" s="229">
        <v>0.16657180800607096</v>
      </c>
      <c r="T32" s="229">
        <v>0.29074179472585848</v>
      </c>
      <c r="U32" s="229">
        <v>0.1547727948111291</v>
      </c>
      <c r="V32" s="229">
        <v>0.25092414226109155</v>
      </c>
    </row>
    <row r="33" spans="1:31" x14ac:dyDescent="0.45">
      <c r="A33" s="220">
        <v>43670</v>
      </c>
      <c r="B33" s="89">
        <v>10.33</v>
      </c>
      <c r="C33" s="221">
        <v>40.880001</v>
      </c>
      <c r="D33" s="89">
        <f t="shared" si="1"/>
        <v>0.25269079616705487</v>
      </c>
      <c r="S33" s="229">
        <v>0.12328968662645286</v>
      </c>
      <c r="T33" s="229">
        <v>0.21943504487273796</v>
      </c>
      <c r="U33" s="229">
        <v>0.12498169597069599</v>
      </c>
      <c r="V33" s="229">
        <v>0.215146521978022</v>
      </c>
    </row>
    <row r="34" spans="1:31" x14ac:dyDescent="0.45">
      <c r="A34" s="220">
        <v>43669</v>
      </c>
      <c r="B34" s="89">
        <v>10.17</v>
      </c>
      <c r="C34" s="221">
        <v>40.709999000000003</v>
      </c>
      <c r="D34" s="89">
        <f t="shared" si="1"/>
        <v>0.24981577621753318</v>
      </c>
      <c r="S34" s="229">
        <v>0.11163522012578619</v>
      </c>
      <c r="T34" s="229">
        <v>0.21997604073075774</v>
      </c>
      <c r="U34" s="229">
        <v>0.13101150530526229</v>
      </c>
      <c r="V34" s="229">
        <v>0.23768131178043858</v>
      </c>
    </row>
    <row r="35" spans="1:31" x14ac:dyDescent="0.45">
      <c r="A35" s="220">
        <v>43668</v>
      </c>
      <c r="B35" s="89">
        <v>10.02</v>
      </c>
      <c r="C35" s="221">
        <v>39.860000999999997</v>
      </c>
      <c r="D35" s="89">
        <f t="shared" si="1"/>
        <v>0.2513798230963416</v>
      </c>
      <c r="S35" s="229">
        <v>0.11437660960460541</v>
      </c>
      <c r="T35" s="229">
        <v>0.22117860930162103</v>
      </c>
      <c r="U35" s="229">
        <v>0.1368596395585901</v>
      </c>
      <c r="V35" s="229">
        <v>0.24706371815679312</v>
      </c>
    </row>
    <row r="36" spans="1:31" x14ac:dyDescent="0.45">
      <c r="A36" s="220">
        <v>43665</v>
      </c>
      <c r="B36" s="89">
        <v>10.049999</v>
      </c>
      <c r="C36" s="221">
        <v>39.479999999999997</v>
      </c>
      <c r="D36" s="89">
        <f t="shared" si="1"/>
        <v>0.25455924518743667</v>
      </c>
    </row>
    <row r="37" spans="1:31" x14ac:dyDescent="0.45">
      <c r="A37" s="220">
        <v>43664</v>
      </c>
      <c r="B37" s="89">
        <v>10.109118</v>
      </c>
      <c r="C37" s="221">
        <v>39.119999</v>
      </c>
      <c r="D37" s="89">
        <f t="shared" si="1"/>
        <v>0.25841304341546634</v>
      </c>
    </row>
    <row r="38" spans="1:31" ht="14.65" thickBot="1" x14ac:dyDescent="0.5">
      <c r="A38" s="220">
        <v>43663</v>
      </c>
      <c r="B38" s="89">
        <v>10.178088000000001</v>
      </c>
      <c r="C38" s="221">
        <v>39.159999999999997</v>
      </c>
      <c r="D38" s="89">
        <f t="shared" si="1"/>
        <v>0.25991031664964254</v>
      </c>
    </row>
    <row r="39" spans="1:31" ht="14.65" thickBot="1" x14ac:dyDescent="0.5">
      <c r="A39" s="220">
        <v>43662</v>
      </c>
      <c r="B39" s="89">
        <v>10.355441000000001</v>
      </c>
      <c r="C39" s="221">
        <v>39.43</v>
      </c>
      <c r="D39" s="89">
        <f t="shared" si="1"/>
        <v>0.26262848085214308</v>
      </c>
      <c r="P39" s="273" t="str">
        <f>P3</f>
        <v>Ford Motor Company</v>
      </c>
      <c r="Q39" s="274"/>
      <c r="R39" s="274"/>
      <c r="S39" s="274"/>
      <c r="T39" s="274"/>
      <c r="U39" s="274"/>
      <c r="V39" s="275"/>
      <c r="Y39" s="276" t="str">
        <f>P4</f>
        <v>General Motors Company</v>
      </c>
      <c r="Z39" s="277"/>
      <c r="AA39" s="277"/>
      <c r="AB39" s="277"/>
      <c r="AC39" s="277"/>
      <c r="AD39" s="277"/>
      <c r="AE39" s="278"/>
    </row>
    <row r="40" spans="1:31" ht="14.65" thickBot="1" x14ac:dyDescent="0.5">
      <c r="A40" s="220">
        <v>43661</v>
      </c>
      <c r="B40" s="89">
        <v>10.266764999999999</v>
      </c>
      <c r="C40" s="221">
        <v>39.360000999999997</v>
      </c>
      <c r="D40" s="89">
        <f t="shared" si="1"/>
        <v>0.26084260008021848</v>
      </c>
    </row>
    <row r="41" spans="1:31" x14ac:dyDescent="0.45">
      <c r="A41" s="220">
        <v>43658</v>
      </c>
      <c r="B41" s="89">
        <v>10.335735</v>
      </c>
      <c r="C41" s="221">
        <v>39.209999000000003</v>
      </c>
      <c r="D41" s="89">
        <f t="shared" si="1"/>
        <v>0.26359947114510252</v>
      </c>
      <c r="P41" s="102" t="s">
        <v>88</v>
      </c>
      <c r="Q41" s="103">
        <v>9.1199999999999992</v>
      </c>
      <c r="R41" s="104"/>
      <c r="S41" s="105"/>
      <c r="T41" s="105"/>
      <c r="U41" s="105"/>
      <c r="V41" s="106"/>
      <c r="Y41" s="102" t="s">
        <v>88</v>
      </c>
      <c r="Z41" s="103">
        <v>37.090000000000003</v>
      </c>
      <c r="AA41" s="104"/>
      <c r="AB41" s="105"/>
      <c r="AC41" s="105"/>
      <c r="AD41" s="105"/>
      <c r="AE41" s="106"/>
    </row>
    <row r="42" spans="1:31" x14ac:dyDescent="0.45">
      <c r="A42" s="220">
        <v>43657</v>
      </c>
      <c r="B42" s="89">
        <v>10.040146999999999</v>
      </c>
      <c r="C42" s="221">
        <v>38.43</v>
      </c>
      <c r="D42" s="89">
        <f t="shared" si="1"/>
        <v>0.26125805360395521</v>
      </c>
      <c r="P42" s="107"/>
      <c r="Q42" s="4"/>
      <c r="R42" s="4"/>
      <c r="V42" s="108"/>
      <c r="Y42" s="107"/>
      <c r="Z42" s="4"/>
      <c r="AA42" s="4"/>
      <c r="AE42" s="108"/>
    </row>
    <row r="43" spans="1:31" x14ac:dyDescent="0.45">
      <c r="A43" s="220">
        <v>43656</v>
      </c>
      <c r="B43" s="89">
        <v>9.9613230000000001</v>
      </c>
      <c r="C43" s="221">
        <v>38.099997999999999</v>
      </c>
      <c r="D43" s="89">
        <f t="shared" si="1"/>
        <v>0.26145206096861212</v>
      </c>
      <c r="P43" s="109" t="s">
        <v>91</v>
      </c>
      <c r="Q43" s="99">
        <v>10.560000419616699</v>
      </c>
      <c r="R43" s="110">
        <v>-0.13636367068146085</v>
      </c>
      <c r="S43" s="111" t="s">
        <v>92</v>
      </c>
      <c r="T43" s="112" t="s">
        <v>117</v>
      </c>
      <c r="U43" s="111" t="s">
        <v>93</v>
      </c>
      <c r="V43" s="113">
        <v>0.97435897435897434</v>
      </c>
      <c r="Y43" s="109" t="s">
        <v>91</v>
      </c>
      <c r="Z43" s="99">
        <v>41.900001525878906</v>
      </c>
      <c r="AA43" s="110">
        <v>-0.11479716827475717</v>
      </c>
      <c r="AB43" s="111" t="s">
        <v>92</v>
      </c>
      <c r="AC43" s="112" t="s">
        <v>156</v>
      </c>
      <c r="AD43" s="111" t="s">
        <v>93</v>
      </c>
      <c r="AE43" s="113">
        <v>1.1482972136222913</v>
      </c>
    </row>
    <row r="44" spans="1:31" x14ac:dyDescent="0.45">
      <c r="A44" s="220">
        <v>43655</v>
      </c>
      <c r="B44" s="89">
        <v>9.9908830000000002</v>
      </c>
      <c r="C44" s="221">
        <v>38.080002</v>
      </c>
      <c r="D44" s="89">
        <f t="shared" si="1"/>
        <v>0.2623656112202935</v>
      </c>
      <c r="P44" s="109" t="s">
        <v>94</v>
      </c>
      <c r="Q44" s="99">
        <v>7.4099998474121094</v>
      </c>
      <c r="R44" s="110">
        <v>0.23076925611342561</v>
      </c>
      <c r="S44" s="111" t="s">
        <v>95</v>
      </c>
      <c r="T44" s="4" t="s">
        <v>118</v>
      </c>
      <c r="U44" s="111" t="s">
        <v>67</v>
      </c>
      <c r="V44" s="114">
        <v>0.153</v>
      </c>
      <c r="Y44" s="109" t="s">
        <v>94</v>
      </c>
      <c r="Z44" s="99">
        <v>30.559999465942383</v>
      </c>
      <c r="AA44" s="110">
        <v>0.21367803168108643</v>
      </c>
      <c r="AB44" s="111" t="s">
        <v>95</v>
      </c>
      <c r="AC44" s="4" t="s">
        <v>157</v>
      </c>
      <c r="AD44" s="111" t="s">
        <v>67</v>
      </c>
      <c r="AE44" s="114">
        <v>0.23200000000000001</v>
      </c>
    </row>
    <row r="45" spans="1:31" x14ac:dyDescent="0.45">
      <c r="A45" s="220">
        <v>43654</v>
      </c>
      <c r="B45" s="89">
        <v>10.049999</v>
      </c>
      <c r="C45" s="221">
        <v>38.229999999999997</v>
      </c>
      <c r="D45" s="89">
        <f t="shared" si="1"/>
        <v>0.26288252681140467</v>
      </c>
      <c r="P45" s="109" t="s">
        <v>96</v>
      </c>
      <c r="Q45" s="115">
        <v>0.19869999999999999</v>
      </c>
      <c r="R45" s="116"/>
      <c r="S45" s="111" t="s">
        <v>97</v>
      </c>
      <c r="T45" s="4"/>
      <c r="U45" s="111" t="s">
        <v>20</v>
      </c>
      <c r="V45" s="108" t="s">
        <v>149</v>
      </c>
      <c r="Y45" s="109" t="s">
        <v>96</v>
      </c>
      <c r="Z45" s="115">
        <v>0.10879999999999999</v>
      </c>
      <c r="AA45" s="116"/>
      <c r="AB45" s="111" t="s">
        <v>97</v>
      </c>
      <c r="AC45" s="4"/>
      <c r="AD45" s="111" t="s">
        <v>20</v>
      </c>
      <c r="AE45" s="108" t="s">
        <v>149</v>
      </c>
    </row>
    <row r="46" spans="1:31" x14ac:dyDescent="0.45">
      <c r="A46" s="220">
        <v>43651</v>
      </c>
      <c r="B46" s="89">
        <v>10.049999</v>
      </c>
      <c r="C46" s="221">
        <v>38.5</v>
      </c>
      <c r="D46" s="89">
        <f t="shared" si="1"/>
        <v>0.26103893506493503</v>
      </c>
      <c r="P46" s="109" t="s">
        <v>98</v>
      </c>
      <c r="Q46" s="117">
        <v>36587</v>
      </c>
      <c r="R46" s="4"/>
      <c r="S46" s="111" t="s">
        <v>99</v>
      </c>
      <c r="T46" s="4">
        <v>0.57999999999999996</v>
      </c>
      <c r="U46" s="111" t="s">
        <v>22</v>
      </c>
      <c r="V46" s="108" t="s">
        <v>150</v>
      </c>
      <c r="Y46" s="109" t="s">
        <v>98</v>
      </c>
      <c r="Z46" s="117">
        <v>52954</v>
      </c>
      <c r="AA46" s="4"/>
      <c r="AB46" s="111" t="s">
        <v>99</v>
      </c>
      <c r="AC46" s="4">
        <v>1.54</v>
      </c>
      <c r="AD46" s="111" t="s">
        <v>22</v>
      </c>
      <c r="AE46" s="108" t="s">
        <v>150</v>
      </c>
    </row>
    <row r="47" spans="1:31" x14ac:dyDescent="0.45">
      <c r="A47" s="220">
        <v>43649</v>
      </c>
      <c r="B47" s="89">
        <v>10.049999</v>
      </c>
      <c r="C47" s="221">
        <v>38.159999999999997</v>
      </c>
      <c r="D47" s="89">
        <f t="shared" si="1"/>
        <v>0.26336475366876311</v>
      </c>
      <c r="P47" s="109" t="s">
        <v>62</v>
      </c>
      <c r="Q47" s="117">
        <v>29016</v>
      </c>
      <c r="R47" s="118">
        <v>-7571</v>
      </c>
      <c r="S47" s="111" t="s">
        <v>100</v>
      </c>
      <c r="T47" s="116">
        <v>6.3596491228070179E-2</v>
      </c>
      <c r="U47" s="111" t="s">
        <v>21</v>
      </c>
      <c r="V47" s="108" t="s">
        <v>151</v>
      </c>
      <c r="Y47" s="109" t="s">
        <v>62</v>
      </c>
      <c r="Z47" s="117">
        <v>40408</v>
      </c>
      <c r="AA47" s="118">
        <v>-12546</v>
      </c>
      <c r="AB47" s="111" t="s">
        <v>100</v>
      </c>
      <c r="AC47" s="116">
        <v>4.1520625505527091E-2</v>
      </c>
      <c r="AD47" s="111" t="s">
        <v>21</v>
      </c>
      <c r="AE47" s="108" t="s">
        <v>151</v>
      </c>
    </row>
    <row r="48" spans="1:31" x14ac:dyDescent="0.45">
      <c r="A48" s="220">
        <v>43648</v>
      </c>
      <c r="B48" s="89">
        <v>9.9711759999999998</v>
      </c>
      <c r="C48" s="221">
        <v>38.340000000000003</v>
      </c>
      <c r="D48" s="89">
        <f t="shared" si="1"/>
        <v>0.26007240479916532</v>
      </c>
      <c r="P48" s="109" t="s">
        <v>101</v>
      </c>
      <c r="Q48" s="99">
        <v>3.5340106690933726</v>
      </c>
      <c r="R48" s="4"/>
      <c r="S48" s="111" t="s">
        <v>71</v>
      </c>
      <c r="T48" s="99">
        <v>0.94999998807907104</v>
      </c>
      <c r="U48" s="111" t="s">
        <v>102</v>
      </c>
      <c r="V48" s="119" t="s">
        <v>103</v>
      </c>
      <c r="Y48" s="109" t="s">
        <v>101</v>
      </c>
      <c r="Z48" s="99">
        <v>3.3324397430601977</v>
      </c>
      <c r="AA48" s="4"/>
      <c r="AB48" s="111" t="s">
        <v>71</v>
      </c>
      <c r="AC48" s="99">
        <v>1.2100000381469727</v>
      </c>
      <c r="AD48" s="111" t="s">
        <v>102</v>
      </c>
      <c r="AE48" s="119" t="s">
        <v>152</v>
      </c>
    </row>
    <row r="49" spans="1:31" ht="28.9" thickBot="1" x14ac:dyDescent="0.5">
      <c r="A49" s="220">
        <v>43647</v>
      </c>
      <c r="B49" s="89">
        <v>10.000734</v>
      </c>
      <c r="C49" s="221">
        <v>38.75</v>
      </c>
      <c r="D49" s="89">
        <f t="shared" si="1"/>
        <v>0.2580834580645161</v>
      </c>
      <c r="P49" s="120" t="s">
        <v>40</v>
      </c>
      <c r="Q49" s="121" t="s">
        <v>104</v>
      </c>
      <c r="R49" s="122"/>
      <c r="S49" s="123"/>
      <c r="T49" s="123"/>
      <c r="U49" s="123"/>
      <c r="V49" s="124"/>
      <c r="Y49" s="120" t="s">
        <v>40</v>
      </c>
      <c r="Z49" s="121" t="s">
        <v>153</v>
      </c>
      <c r="AA49" s="122"/>
      <c r="AB49" s="123"/>
      <c r="AC49" s="123"/>
      <c r="AD49" s="123"/>
      <c r="AE49" s="124"/>
    </row>
    <row r="50" spans="1:31" ht="14.65" thickBot="1" x14ac:dyDescent="0.5">
      <c r="A50" s="220">
        <v>43644</v>
      </c>
      <c r="B50" s="89">
        <v>10.079558</v>
      </c>
      <c r="C50" s="221">
        <v>38.529998999999997</v>
      </c>
      <c r="D50" s="89">
        <f t="shared" si="1"/>
        <v>0.26160286170783448</v>
      </c>
      <c r="R50" s="2"/>
      <c r="AA50" s="2"/>
    </row>
    <row r="51" spans="1:31" ht="14.65" thickBot="1" x14ac:dyDescent="0.5">
      <c r="A51" s="220">
        <v>43643</v>
      </c>
      <c r="B51" s="89">
        <v>10.049999</v>
      </c>
      <c r="C51" s="221">
        <v>38.32</v>
      </c>
      <c r="D51" s="89">
        <f t="shared" si="1"/>
        <v>0.26226510960334026</v>
      </c>
      <c r="U51" s="125" t="s">
        <v>105</v>
      </c>
      <c r="V51" s="126" t="s">
        <v>106</v>
      </c>
      <c r="AD51" s="125" t="s">
        <v>105</v>
      </c>
      <c r="AE51" s="126" t="s">
        <v>106</v>
      </c>
    </row>
    <row r="52" spans="1:31" x14ac:dyDescent="0.45">
      <c r="A52" s="220">
        <v>43642</v>
      </c>
      <c r="B52" s="89">
        <v>9.7642640000000007</v>
      </c>
      <c r="C52" s="221">
        <v>38.130001</v>
      </c>
      <c r="D52" s="89">
        <f t="shared" si="1"/>
        <v>0.25607825187311167</v>
      </c>
      <c r="P52" s="102"/>
      <c r="Q52" s="127">
        <v>2016</v>
      </c>
      <c r="R52" s="127">
        <v>2017</v>
      </c>
      <c r="S52" s="127">
        <v>2018</v>
      </c>
      <c r="T52" s="127" t="s">
        <v>107</v>
      </c>
      <c r="U52" s="127" t="s">
        <v>108</v>
      </c>
      <c r="V52" s="128" t="s">
        <v>109</v>
      </c>
      <c r="Y52" s="102"/>
      <c r="Z52" s="127">
        <v>2016</v>
      </c>
      <c r="AA52" s="127">
        <v>2017</v>
      </c>
      <c r="AB52" s="127">
        <v>2018</v>
      </c>
      <c r="AC52" s="127" t="s">
        <v>107</v>
      </c>
      <c r="AD52" s="127" t="s">
        <v>108</v>
      </c>
      <c r="AE52" s="128" t="s">
        <v>109</v>
      </c>
    </row>
    <row r="53" spans="1:31" x14ac:dyDescent="0.45">
      <c r="A53" s="220">
        <v>43641</v>
      </c>
      <c r="B53" s="89">
        <v>9.6952940000000005</v>
      </c>
      <c r="C53" s="221">
        <v>37.68</v>
      </c>
      <c r="D53" s="89">
        <f t="shared" si="1"/>
        <v>0.25730610403397031</v>
      </c>
      <c r="P53" s="109" t="s">
        <v>74</v>
      </c>
      <c r="Q53" s="118">
        <v>141546</v>
      </c>
      <c r="R53" s="118">
        <v>145653</v>
      </c>
      <c r="S53" s="118">
        <v>148294</v>
      </c>
      <c r="T53" s="118">
        <v>144962</v>
      </c>
      <c r="U53" s="118">
        <v>144377</v>
      </c>
      <c r="V53" s="129">
        <v>141602</v>
      </c>
      <c r="Y53" s="109" t="s">
        <v>74</v>
      </c>
      <c r="Z53" s="118">
        <v>156849</v>
      </c>
      <c r="AA53" s="118">
        <v>133607</v>
      </c>
      <c r="AB53" s="118">
        <v>147049</v>
      </c>
      <c r="AC53" s="118">
        <v>145749</v>
      </c>
      <c r="AD53" s="118">
        <v>145266</v>
      </c>
      <c r="AE53" s="129">
        <v>145877</v>
      </c>
    </row>
    <row r="54" spans="1:31" x14ac:dyDescent="0.45">
      <c r="A54" s="220">
        <v>43640</v>
      </c>
      <c r="B54" s="89">
        <v>9.8036770000000004</v>
      </c>
      <c r="C54" s="221">
        <v>36.959999000000003</v>
      </c>
      <c r="D54" s="89">
        <f t="shared" si="1"/>
        <v>0.26525100825895581</v>
      </c>
      <c r="P54" s="109" t="s">
        <v>110</v>
      </c>
      <c r="Q54" s="4"/>
      <c r="R54" s="116">
        <v>2.9015302445847994E-2</v>
      </c>
      <c r="S54" s="116">
        <v>1.8132135966990037E-2</v>
      </c>
      <c r="T54" s="116">
        <v>-2.2468879388242276E-2</v>
      </c>
      <c r="U54" s="116">
        <v>-4.0355403485051256E-3</v>
      </c>
      <c r="V54" s="130">
        <v>-1.9220512962590995E-2</v>
      </c>
      <c r="Y54" s="109" t="s">
        <v>110</v>
      </c>
      <c r="Z54" s="4"/>
      <c r="AA54" s="116">
        <v>-0.14818073433684625</v>
      </c>
      <c r="AB54" s="116">
        <v>0.10060850105159161</v>
      </c>
      <c r="AC54" s="116">
        <v>-8.8405905514488368E-3</v>
      </c>
      <c r="AD54" s="116">
        <v>-3.3139163905069676E-3</v>
      </c>
      <c r="AE54" s="130">
        <v>4.2060771274764911E-3</v>
      </c>
    </row>
    <row r="55" spans="1:31" x14ac:dyDescent="0.45">
      <c r="A55" s="220">
        <v>43637</v>
      </c>
      <c r="B55" s="89">
        <v>9.8430879999999998</v>
      </c>
      <c r="C55" s="221">
        <v>36.919998</v>
      </c>
      <c r="D55" s="89"/>
      <c r="P55" s="109" t="s">
        <v>75</v>
      </c>
      <c r="Q55" s="118">
        <v>11187</v>
      </c>
      <c r="R55" s="118">
        <v>8083</v>
      </c>
      <c r="S55" s="118">
        <v>10822</v>
      </c>
      <c r="T55" s="118">
        <v>11365</v>
      </c>
      <c r="U55" s="118">
        <v>12649</v>
      </c>
      <c r="V55" s="129">
        <v>14701</v>
      </c>
      <c r="Y55" s="109" t="s">
        <v>75</v>
      </c>
      <c r="Z55" s="118">
        <v>22938</v>
      </c>
      <c r="AA55" s="118">
        <v>24811</v>
      </c>
      <c r="AB55" s="118">
        <v>24925</v>
      </c>
      <c r="AC55" s="118">
        <v>24625</v>
      </c>
      <c r="AD55" s="118">
        <v>22546</v>
      </c>
      <c r="AE55" s="129">
        <v>20046</v>
      </c>
    </row>
    <row r="56" spans="1:31" x14ac:dyDescent="0.45">
      <c r="A56" s="220">
        <v>43636</v>
      </c>
      <c r="B56" s="89">
        <v>9.892353</v>
      </c>
      <c r="C56" s="221">
        <v>36.959999000000003</v>
      </c>
      <c r="D56" s="89">
        <f t="shared" si="1"/>
        <v>0.26765025074811283</v>
      </c>
      <c r="P56" s="109" t="s">
        <v>111</v>
      </c>
      <c r="Q56" s="131">
        <v>7.9034377516849649E-2</v>
      </c>
      <c r="R56" s="131">
        <v>5.5494909133351186E-2</v>
      </c>
      <c r="S56" s="131">
        <v>7.2976654483660836E-2</v>
      </c>
      <c r="T56" s="131">
        <v>7.8399856514120944E-2</v>
      </c>
      <c r="U56" s="131">
        <v>8.7610907554527384E-2</v>
      </c>
      <c r="V56" s="132">
        <v>0.10381915509667942</v>
      </c>
      <c r="Y56" s="109" t="s">
        <v>111</v>
      </c>
      <c r="Z56" s="131">
        <v>0.14624256450471473</v>
      </c>
      <c r="AA56" s="131">
        <v>0.18570134798326435</v>
      </c>
      <c r="AB56" s="131">
        <v>0.16950132268835558</v>
      </c>
      <c r="AC56" s="131">
        <v>0.16895484703154051</v>
      </c>
      <c r="AD56" s="131">
        <v>0.15520493439621108</v>
      </c>
      <c r="AE56" s="132">
        <v>0.13741713909663622</v>
      </c>
    </row>
    <row r="57" spans="1:31" x14ac:dyDescent="0.45">
      <c r="A57" s="220">
        <v>43635</v>
      </c>
      <c r="B57" s="89">
        <v>9.892353</v>
      </c>
      <c r="C57" s="221">
        <v>36.779998999999997</v>
      </c>
      <c r="D57" s="89">
        <f t="shared" si="1"/>
        <v>0.26896012150516918</v>
      </c>
      <c r="P57" s="109" t="s">
        <v>112</v>
      </c>
      <c r="Q57" s="118">
        <v>6345</v>
      </c>
      <c r="R57" s="118">
        <v>3083</v>
      </c>
      <c r="S57" s="118">
        <v>5422</v>
      </c>
      <c r="T57" s="118">
        <v>6209</v>
      </c>
      <c r="U57" s="118">
        <v>6624</v>
      </c>
      <c r="V57" s="129">
        <v>7162</v>
      </c>
      <c r="Y57" s="109" t="s">
        <v>112</v>
      </c>
      <c r="Z57" s="118">
        <v>12530</v>
      </c>
      <c r="AA57" s="118">
        <v>12844</v>
      </c>
      <c r="AB57" s="118">
        <v>11783</v>
      </c>
      <c r="AC57" s="118">
        <v>11010</v>
      </c>
      <c r="AD57" s="118">
        <v>11007</v>
      </c>
      <c r="AE57" s="129">
        <v>11434</v>
      </c>
    </row>
    <row r="58" spans="1:31" x14ac:dyDescent="0.45">
      <c r="A58" s="220">
        <v>43634</v>
      </c>
      <c r="B58" s="89">
        <v>9.9514700000000005</v>
      </c>
      <c r="C58" s="221">
        <v>36.700001</v>
      </c>
      <c r="D58" s="89">
        <f t="shared" si="1"/>
        <v>0.27115721331996695</v>
      </c>
      <c r="P58" s="109" t="s">
        <v>113</v>
      </c>
      <c r="Q58" s="131">
        <v>4.4826416853884957E-2</v>
      </c>
      <c r="R58" s="131">
        <v>2.1166745621442745E-2</v>
      </c>
      <c r="S58" s="131">
        <v>3.6562504214600729E-2</v>
      </c>
      <c r="T58" s="131">
        <v>4.2831914570715085E-2</v>
      </c>
      <c r="U58" s="131">
        <v>4.5879883915028015E-2</v>
      </c>
      <c r="V58" s="132">
        <v>5.057838166127597E-2</v>
      </c>
      <c r="Y58" s="109" t="s">
        <v>113</v>
      </c>
      <c r="Z58" s="131">
        <v>7.9885749988842777E-2</v>
      </c>
      <c r="AA58" s="131">
        <v>9.6132687658580768E-2</v>
      </c>
      <c r="AB58" s="131">
        <v>8.0129752667478182E-2</v>
      </c>
      <c r="AC58" s="131">
        <v>7.554082703826441E-2</v>
      </c>
      <c r="AD58" s="131">
        <v>7.5771343604146876E-2</v>
      </c>
      <c r="AE58" s="132">
        <v>7.8381101887206345E-2</v>
      </c>
    </row>
    <row r="59" spans="1:31" x14ac:dyDescent="0.45">
      <c r="A59" s="220">
        <v>43633</v>
      </c>
      <c r="B59" s="89">
        <v>9.9022050000000004</v>
      </c>
      <c r="C59" s="221">
        <v>36.139999000000003</v>
      </c>
      <c r="D59" s="89">
        <f t="shared" si="1"/>
        <v>0.27399571870491751</v>
      </c>
      <c r="P59" s="109" t="s">
        <v>77</v>
      </c>
      <c r="Q59" s="118">
        <v>4596</v>
      </c>
      <c r="R59" s="118">
        <v>7602</v>
      </c>
      <c r="S59" s="118">
        <v>3677</v>
      </c>
      <c r="T59" s="118">
        <v>3636</v>
      </c>
      <c r="U59" s="118">
        <v>5397</v>
      </c>
      <c r="V59" s="129">
        <v>6542</v>
      </c>
      <c r="Y59" s="109" t="s">
        <v>77</v>
      </c>
      <c r="Z59" s="118">
        <v>4596</v>
      </c>
      <c r="AA59" s="118">
        <v>7602</v>
      </c>
      <c r="AB59" s="118">
        <v>3677</v>
      </c>
      <c r="AC59" s="118">
        <v>3636</v>
      </c>
      <c r="AD59" s="118">
        <v>5397</v>
      </c>
      <c r="AE59" s="129">
        <v>6542</v>
      </c>
    </row>
    <row r="60" spans="1:31" x14ac:dyDescent="0.45">
      <c r="A60" s="220">
        <v>43630</v>
      </c>
      <c r="B60" s="89">
        <v>9.8332350000000002</v>
      </c>
      <c r="C60" s="221">
        <v>35.659999999999997</v>
      </c>
      <c r="D60" s="89">
        <f t="shared" si="1"/>
        <v>0.27574971957375216</v>
      </c>
      <c r="P60" s="109" t="s">
        <v>114</v>
      </c>
      <c r="Q60" s="131">
        <v>3.2470009749480735E-2</v>
      </c>
      <c r="R60" s="131">
        <v>5.2192539803505592E-2</v>
      </c>
      <c r="S60" s="131">
        <v>2.4795338988765559E-2</v>
      </c>
      <c r="T60" s="131">
        <v>2.5082435396862626E-2</v>
      </c>
      <c r="U60" s="131">
        <v>3.7381300345622918E-2</v>
      </c>
      <c r="V60" s="132">
        <v>4.6199912430615386E-2</v>
      </c>
      <c r="Y60" s="109" t="s">
        <v>114</v>
      </c>
      <c r="Z60" s="131">
        <v>2.9302067593672897E-2</v>
      </c>
      <c r="AA60" s="131">
        <v>5.6898216410816799E-2</v>
      </c>
      <c r="AB60" s="131">
        <v>2.5005270352059517E-2</v>
      </c>
      <c r="AC60" s="131">
        <v>2.4946997921083507E-2</v>
      </c>
      <c r="AD60" s="131">
        <v>3.7152533972161415E-2</v>
      </c>
      <c r="AE60" s="132">
        <v>4.4846000397595231E-2</v>
      </c>
    </row>
    <row r="61" spans="1:31" x14ac:dyDescent="0.45">
      <c r="A61" s="220">
        <v>43629</v>
      </c>
      <c r="B61" s="89">
        <v>9.9120589999999993</v>
      </c>
      <c r="C61" s="221">
        <v>36.020000000000003</v>
      </c>
      <c r="D61" s="89">
        <f t="shared" si="1"/>
        <v>0.27518209328151022</v>
      </c>
      <c r="P61" s="109"/>
      <c r="Q61" s="4"/>
      <c r="R61" s="133">
        <v>0.65404699738903394</v>
      </c>
      <c r="S61" s="133">
        <v>-0.51631149697448042</v>
      </c>
      <c r="T61" s="133">
        <v>-1.1150394343214578E-2</v>
      </c>
      <c r="U61" s="133">
        <v>0.48432343234323433</v>
      </c>
      <c r="V61" s="134">
        <v>0.21215490087085417</v>
      </c>
      <c r="Y61" s="109"/>
      <c r="Z61" s="4"/>
      <c r="AA61" s="133">
        <v>0.65404699738903394</v>
      </c>
      <c r="AB61" s="133">
        <v>-0.51631149697448042</v>
      </c>
      <c r="AC61" s="133">
        <v>-1.1150394343214578E-2</v>
      </c>
      <c r="AD61" s="133">
        <v>0.48432343234323433</v>
      </c>
      <c r="AE61" s="134">
        <v>0.21215490087085417</v>
      </c>
    </row>
    <row r="62" spans="1:31" x14ac:dyDescent="0.45">
      <c r="A62" s="220">
        <v>43628</v>
      </c>
      <c r="B62" s="89">
        <v>9.7051479999999994</v>
      </c>
      <c r="C62" s="221">
        <v>35.669998</v>
      </c>
      <c r="D62" s="89">
        <f t="shared" si="1"/>
        <v>0.27208154034659604</v>
      </c>
      <c r="P62" s="109" t="s">
        <v>78</v>
      </c>
      <c r="Q62" s="135" t="s">
        <v>115</v>
      </c>
      <c r="R62" s="135" t="s">
        <v>116</v>
      </c>
      <c r="S62" s="136" t="s">
        <v>117</v>
      </c>
      <c r="T62" s="135" t="s">
        <v>118</v>
      </c>
      <c r="U62" s="135" t="s">
        <v>119</v>
      </c>
      <c r="V62" s="137" t="s">
        <v>120</v>
      </c>
      <c r="Y62" s="109" t="s">
        <v>78</v>
      </c>
      <c r="Z62" s="135" t="s">
        <v>154</v>
      </c>
      <c r="AA62" s="135" t="s">
        <v>155</v>
      </c>
      <c r="AB62" s="136" t="s">
        <v>156</v>
      </c>
      <c r="AC62" s="135" t="s">
        <v>157</v>
      </c>
      <c r="AD62" s="135" t="s">
        <v>158</v>
      </c>
      <c r="AE62" s="137" t="s">
        <v>159</v>
      </c>
    </row>
    <row r="63" spans="1:31" x14ac:dyDescent="0.45">
      <c r="A63" s="220">
        <v>43627</v>
      </c>
      <c r="B63" s="89">
        <v>9.7741170000000004</v>
      </c>
      <c r="C63" s="221">
        <v>36.200001</v>
      </c>
      <c r="D63" s="89">
        <f t="shared" si="1"/>
        <v>0.27000322458554626</v>
      </c>
      <c r="P63" s="109" t="s">
        <v>121</v>
      </c>
      <c r="Q63" s="135">
        <v>1.1499999999999999</v>
      </c>
      <c r="R63" s="135">
        <v>1.9</v>
      </c>
      <c r="S63" s="138">
        <v>0.92</v>
      </c>
      <c r="T63" s="135">
        <v>0.87</v>
      </c>
      <c r="U63" s="135">
        <v>1.35</v>
      </c>
      <c r="V63" s="137">
        <v>1.52</v>
      </c>
      <c r="Y63" s="109" t="s">
        <v>121</v>
      </c>
      <c r="Z63" s="135">
        <v>6</v>
      </c>
      <c r="AA63" s="135">
        <v>0.22</v>
      </c>
      <c r="AB63" s="138">
        <v>5.53</v>
      </c>
      <c r="AC63" s="135">
        <v>6.72</v>
      </c>
      <c r="AD63" s="135">
        <v>6.5</v>
      </c>
      <c r="AE63" s="137">
        <v>6.18</v>
      </c>
    </row>
    <row r="64" spans="1:31" x14ac:dyDescent="0.45">
      <c r="A64" s="220">
        <v>43626</v>
      </c>
      <c r="B64" s="89">
        <v>9.6755879999999994</v>
      </c>
      <c r="C64" s="221">
        <v>36.009998000000003</v>
      </c>
      <c r="D64" s="89">
        <f t="shared" si="1"/>
        <v>0.26869171167407446</v>
      </c>
      <c r="P64" s="109" t="s">
        <v>110</v>
      </c>
      <c r="Q64" s="4"/>
      <c r="R64" s="116">
        <v>0.65217391304347827</v>
      </c>
      <c r="S64" s="116">
        <v>-0.51578947368421046</v>
      </c>
      <c r="T64" s="116">
        <v>-5.4347826086956569E-2</v>
      </c>
      <c r="U64" s="116">
        <v>0.55172413793103459</v>
      </c>
      <c r="V64" s="130">
        <v>0.12592592592592586</v>
      </c>
      <c r="Y64" s="109" t="s">
        <v>110</v>
      </c>
      <c r="Z64" s="4"/>
      <c r="AA64" s="116">
        <v>-0.96333333333333337</v>
      </c>
      <c r="AB64" s="116">
        <v>24.13636363636364</v>
      </c>
      <c r="AC64" s="116">
        <v>0.21518987341772142</v>
      </c>
      <c r="AD64" s="116">
        <v>-3.2738095238095205E-2</v>
      </c>
      <c r="AE64" s="130">
        <v>-4.9230769230769272E-2</v>
      </c>
    </row>
    <row r="65" spans="1:31" x14ac:dyDescent="0.45">
      <c r="A65" s="220">
        <v>43623</v>
      </c>
      <c r="B65" s="89">
        <v>9.6164699999999996</v>
      </c>
      <c r="C65" s="221">
        <v>35.490001999999997</v>
      </c>
      <c r="D65" s="89">
        <f t="shared" si="1"/>
        <v>0.2709627911545342</v>
      </c>
      <c r="P65" s="109" t="s">
        <v>122</v>
      </c>
      <c r="Q65" s="139">
        <v>2.5937248592115849</v>
      </c>
      <c r="R65" s="139">
        <v>3.589756278609427</v>
      </c>
      <c r="S65" s="139">
        <v>2.6812049528737756</v>
      </c>
      <c r="T65" s="139">
        <v>2.5531016278046637</v>
      </c>
      <c r="U65" s="139">
        <v>2.2939362795477902</v>
      </c>
      <c r="V65" s="140">
        <v>1.9737432827698795</v>
      </c>
      <c r="Y65" s="109" t="s">
        <v>122</v>
      </c>
      <c r="Z65" s="139">
        <v>1.761618275350946</v>
      </c>
      <c r="AA65" s="139">
        <v>1.6286324614082464</v>
      </c>
      <c r="AB65" s="139">
        <v>1.6211835506519559</v>
      </c>
      <c r="AC65" s="139">
        <v>1.6409340101522842</v>
      </c>
      <c r="AD65" s="139">
        <v>1.792246961767054</v>
      </c>
      <c r="AE65" s="140">
        <v>2.0157637433902025</v>
      </c>
    </row>
    <row r="66" spans="1:31" x14ac:dyDescent="0.45">
      <c r="A66" s="220">
        <v>43622</v>
      </c>
      <c r="B66" s="89">
        <v>9.6066179999999992</v>
      </c>
      <c r="C66" s="221">
        <v>35.189999</v>
      </c>
      <c r="D66" s="89">
        <f t="shared" si="1"/>
        <v>0.27299284663236278</v>
      </c>
      <c r="P66" s="109" t="s">
        <v>123</v>
      </c>
      <c r="Q66" s="139">
        <v>4.5730496453900713</v>
      </c>
      <c r="R66" s="139">
        <v>9.4116120661693152</v>
      </c>
      <c r="S66" s="139">
        <v>5.3515308004426414</v>
      </c>
      <c r="T66" s="139">
        <v>4.6732162989209209</v>
      </c>
      <c r="U66" s="139">
        <v>4.3804347826086953</v>
      </c>
      <c r="V66" s="140">
        <v>4.0513822954481986</v>
      </c>
      <c r="Y66" s="109" t="s">
        <v>123</v>
      </c>
      <c r="Z66" s="139">
        <v>3.224900239425379</v>
      </c>
      <c r="AA66" s="139">
        <v>3.146060417315478</v>
      </c>
      <c r="AB66" s="139">
        <v>3.4293473648476618</v>
      </c>
      <c r="AC66" s="139">
        <v>3.6701180744777475</v>
      </c>
      <c r="AD66" s="139">
        <v>3.6711183792132278</v>
      </c>
      <c r="AE66" s="140">
        <v>3.5340213398635649</v>
      </c>
    </row>
    <row r="67" spans="1:31" ht="14.65" thickBot="1" x14ac:dyDescent="0.5">
      <c r="A67" s="220">
        <v>43621</v>
      </c>
      <c r="B67" s="89">
        <v>9.6361760000000007</v>
      </c>
      <c r="C67" s="221">
        <v>35.460003</v>
      </c>
      <c r="D67" s="89">
        <f t="shared" si="1"/>
        <v>0.27174774914711658</v>
      </c>
      <c r="P67" s="120" t="s">
        <v>124</v>
      </c>
      <c r="Q67" s="141">
        <v>0.2049934296977661</v>
      </c>
      <c r="R67" s="141">
        <v>0.19921319849230706</v>
      </c>
      <c r="S67" s="141">
        <v>0.19566536744574967</v>
      </c>
      <c r="T67" s="141">
        <v>0.20016280128585423</v>
      </c>
      <c r="U67" s="141">
        <v>0.20097383932343793</v>
      </c>
      <c r="V67" s="142">
        <v>0.20491235999491533</v>
      </c>
      <c r="Y67" s="120" t="s">
        <v>124</v>
      </c>
      <c r="Z67" s="141">
        <v>0.25762357426569504</v>
      </c>
      <c r="AA67" s="141">
        <v>0.30243924345281309</v>
      </c>
      <c r="AB67" s="141">
        <v>0.27479275615611121</v>
      </c>
      <c r="AC67" s="141">
        <v>0.27724375467413154</v>
      </c>
      <c r="AD67" s="141">
        <v>0.27816557212286425</v>
      </c>
      <c r="AE67" s="142">
        <v>0.27700048671140753</v>
      </c>
    </row>
    <row r="68" spans="1:31" ht="14.65" thickBot="1" x14ac:dyDescent="0.5">
      <c r="A68" s="220">
        <v>43620</v>
      </c>
      <c r="B68" s="89">
        <v>9.7741170000000004</v>
      </c>
      <c r="C68" s="221">
        <v>35.351165999999999</v>
      </c>
      <c r="D68" s="89">
        <f t="shared" si="1"/>
        <v>0.27648641066040086</v>
      </c>
    </row>
    <row r="69" spans="1:31" x14ac:dyDescent="0.45">
      <c r="A69" s="220">
        <v>43619</v>
      </c>
      <c r="B69" s="89">
        <v>9.4686760000000003</v>
      </c>
      <c r="C69" s="221">
        <v>33.342689999999997</v>
      </c>
      <c r="D69" s="89">
        <f t="shared" si="1"/>
        <v>0.28398056665493998</v>
      </c>
      <c r="P69" s="102" t="s">
        <v>79</v>
      </c>
      <c r="Q69" s="143" t="s">
        <v>76</v>
      </c>
      <c r="R69" s="144" t="s">
        <v>76</v>
      </c>
      <c r="S69" s="144" t="s">
        <v>76</v>
      </c>
      <c r="T69" s="144" t="s">
        <v>76</v>
      </c>
      <c r="U69" s="144" t="s">
        <v>76</v>
      </c>
      <c r="V69" s="145" t="s">
        <v>76</v>
      </c>
      <c r="Y69" s="102" t="s">
        <v>79</v>
      </c>
      <c r="Z69" s="143" t="s">
        <v>76</v>
      </c>
      <c r="AA69" s="144" t="s">
        <v>76</v>
      </c>
      <c r="AB69" s="144" t="s">
        <v>76</v>
      </c>
      <c r="AC69" s="144" t="s">
        <v>76</v>
      </c>
      <c r="AD69" s="144" t="s">
        <v>76</v>
      </c>
      <c r="AE69" s="145" t="s">
        <v>76</v>
      </c>
    </row>
    <row r="70" spans="1:31" x14ac:dyDescent="0.45">
      <c r="A70" s="220">
        <v>43616</v>
      </c>
      <c r="B70" s="89">
        <v>9.3800000000000008</v>
      </c>
      <c r="C70" s="221">
        <v>32.986507000000003</v>
      </c>
      <c r="D70" s="89">
        <f t="shared" si="1"/>
        <v>0.28435869247992823</v>
      </c>
      <c r="P70" s="109" t="s">
        <v>75</v>
      </c>
      <c r="Q70" s="118">
        <v>81</v>
      </c>
      <c r="R70" s="118">
        <v>149</v>
      </c>
      <c r="S70" s="118">
        <v>10822</v>
      </c>
      <c r="T70" s="118">
        <v>11365</v>
      </c>
      <c r="U70" s="118">
        <v>12649</v>
      </c>
      <c r="V70" s="129">
        <v>14701</v>
      </c>
      <c r="Y70" s="109" t="s">
        <v>75</v>
      </c>
      <c r="Z70" s="118">
        <v>81</v>
      </c>
      <c r="AA70" s="118">
        <v>149</v>
      </c>
      <c r="AB70" s="118">
        <v>24925</v>
      </c>
      <c r="AC70" s="118">
        <v>24625</v>
      </c>
      <c r="AD70" s="118">
        <v>22546</v>
      </c>
      <c r="AE70" s="129">
        <v>20046</v>
      </c>
    </row>
    <row r="71" spans="1:31" x14ac:dyDescent="0.45">
      <c r="A71" s="220">
        <v>43615</v>
      </c>
      <c r="B71" s="89">
        <v>9.5967649999999995</v>
      </c>
      <c r="C71" s="221">
        <v>34.450817000000001</v>
      </c>
      <c r="D71" s="89">
        <f t="shared" si="1"/>
        <v>0.27856422098785055</v>
      </c>
      <c r="P71" s="109" t="s">
        <v>125</v>
      </c>
      <c r="Q71" s="99" t="e">
        <v>#VALUE!</v>
      </c>
      <c r="R71" s="99" t="e">
        <v>#VALUE!</v>
      </c>
      <c r="S71" s="99" t="e">
        <v>#VALUE!</v>
      </c>
      <c r="T71" s="99" t="e">
        <v>#VALUE!</v>
      </c>
      <c r="U71" s="99" t="e">
        <v>#VALUE!</v>
      </c>
      <c r="V71" s="113" t="e">
        <v>#VALUE!</v>
      </c>
      <c r="Y71" s="109" t="s">
        <v>125</v>
      </c>
      <c r="Z71" s="99" t="e">
        <v>#VALUE!</v>
      </c>
      <c r="AA71" s="99" t="e">
        <v>#VALUE!</v>
      </c>
      <c r="AB71" s="99" t="e">
        <v>#VALUE!</v>
      </c>
      <c r="AC71" s="99" t="e">
        <v>#VALUE!</v>
      </c>
      <c r="AD71" s="99" t="e">
        <v>#VALUE!</v>
      </c>
      <c r="AE71" s="113" t="e">
        <v>#VALUE!</v>
      </c>
    </row>
    <row r="72" spans="1:31" x14ac:dyDescent="0.45">
      <c r="A72" s="220">
        <v>43614</v>
      </c>
      <c r="B72" s="89">
        <v>9.5672049999999995</v>
      </c>
      <c r="C72" s="221">
        <v>34.421135</v>
      </c>
      <c r="D72" s="89">
        <f t="shared" si="1"/>
        <v>0.27794565751536082</v>
      </c>
      <c r="P72" s="109" t="s">
        <v>126</v>
      </c>
      <c r="Q72" s="135">
        <v>4.95</v>
      </c>
      <c r="R72" s="135">
        <v>4.53</v>
      </c>
      <c r="S72" s="135">
        <v>3.76</v>
      </c>
      <c r="T72" s="135">
        <v>1.46</v>
      </c>
      <c r="U72" s="135">
        <v>1.48</v>
      </c>
      <c r="V72" s="137" t="s">
        <v>76</v>
      </c>
      <c r="Y72" s="109" t="s">
        <v>126</v>
      </c>
      <c r="Z72" s="135">
        <v>9.1199999999999992</v>
      </c>
      <c r="AA72" s="135">
        <v>11.6</v>
      </c>
      <c r="AB72" s="135">
        <v>10.7</v>
      </c>
      <c r="AC72" s="135">
        <v>8.68</v>
      </c>
      <c r="AD72" s="135">
        <v>9.69</v>
      </c>
      <c r="AE72" s="137">
        <v>11.8</v>
      </c>
    </row>
    <row r="73" spans="1:31" ht="14.65" thickBot="1" x14ac:dyDescent="0.5">
      <c r="A73" s="220">
        <v>43613</v>
      </c>
      <c r="B73" s="89">
        <v>9.6361760000000007</v>
      </c>
      <c r="C73" s="221">
        <v>34.480494999999998</v>
      </c>
      <c r="D73" s="89">
        <f t="shared" ref="D73:D75" si="2">B73/C73</f>
        <v>0.27946744964073172</v>
      </c>
      <c r="P73" s="120" t="s">
        <v>127</v>
      </c>
      <c r="Q73" s="146">
        <v>7.34</v>
      </c>
      <c r="R73" s="146">
        <v>8.7799999999999994</v>
      </c>
      <c r="S73" s="146">
        <v>9.0399999999999991</v>
      </c>
      <c r="T73" s="146">
        <v>9.36</v>
      </c>
      <c r="U73" s="146">
        <v>9.91</v>
      </c>
      <c r="V73" s="147">
        <v>9.83</v>
      </c>
      <c r="Y73" s="120" t="s">
        <v>127</v>
      </c>
      <c r="Z73" s="146">
        <v>29.2</v>
      </c>
      <c r="AA73" s="146">
        <v>25</v>
      </c>
      <c r="AB73" s="146">
        <v>27.5</v>
      </c>
      <c r="AC73" s="146">
        <v>32.299999999999997</v>
      </c>
      <c r="AD73" s="146">
        <v>36.6</v>
      </c>
      <c r="AE73" s="147">
        <v>42.5</v>
      </c>
    </row>
    <row r="74" spans="1:31" ht="14.65" thickBot="1" x14ac:dyDescent="0.5">
      <c r="A74" s="220">
        <v>43609</v>
      </c>
      <c r="B74" s="89">
        <v>9.6854410000000009</v>
      </c>
      <c r="C74" s="221">
        <v>34.747635000000002</v>
      </c>
      <c r="D74" s="89">
        <f t="shared" si="2"/>
        <v>0.27873669675648427</v>
      </c>
    </row>
    <row r="75" spans="1:31" x14ac:dyDescent="0.45">
      <c r="A75" s="220">
        <v>43608</v>
      </c>
      <c r="B75" s="89">
        <v>9.7051479999999994</v>
      </c>
      <c r="C75" s="221">
        <v>34.757530000000003</v>
      </c>
      <c r="D75" s="89">
        <f t="shared" si="2"/>
        <v>0.27922432923168011</v>
      </c>
      <c r="P75" s="102" t="s">
        <v>128</v>
      </c>
      <c r="Q75" s="148">
        <v>32060743</v>
      </c>
      <c r="T75" s="102" t="s">
        <v>129</v>
      </c>
      <c r="U75" s="149">
        <v>9.4600000000000009</v>
      </c>
      <c r="V75" s="150">
        <v>-3.5940803382664019E-2</v>
      </c>
      <c r="Y75" s="102" t="s">
        <v>128</v>
      </c>
      <c r="Z75" s="148">
        <v>4599533</v>
      </c>
      <c r="AC75" s="102" t="s">
        <v>129</v>
      </c>
      <c r="AD75" s="149">
        <v>38.68</v>
      </c>
      <c r="AE75" s="150">
        <v>-4.1106514994829271E-2</v>
      </c>
    </row>
    <row r="76" spans="1:31" ht="14.65" thickBot="1" x14ac:dyDescent="0.5">
      <c r="A76" s="220">
        <v>43607</v>
      </c>
      <c r="B76" s="89">
        <v>9.8233820000000005</v>
      </c>
      <c r="C76" s="221">
        <v>35.173076999999999</v>
      </c>
      <c r="D76" s="89">
        <f>B76/C76</f>
        <v>0.27928696713113843</v>
      </c>
      <c r="P76" s="109" t="s">
        <v>130</v>
      </c>
      <c r="Q76" s="129" t="s">
        <v>131</v>
      </c>
      <c r="T76" s="120" t="s">
        <v>132</v>
      </c>
      <c r="U76" s="151">
        <v>9.5</v>
      </c>
      <c r="V76" s="152">
        <v>-4.0000000000000084E-2</v>
      </c>
      <c r="Y76" s="109" t="s">
        <v>130</v>
      </c>
      <c r="Z76" s="129" t="s">
        <v>160</v>
      </c>
      <c r="AC76" s="120" t="s">
        <v>132</v>
      </c>
      <c r="AD76" s="151">
        <v>38.090000000000003</v>
      </c>
      <c r="AE76" s="152">
        <v>-2.625360987135731E-2</v>
      </c>
    </row>
    <row r="77" spans="1:31" ht="14.65" thickBot="1" x14ac:dyDescent="0.5">
      <c r="A77" s="220">
        <v>43606</v>
      </c>
      <c r="B77" s="89">
        <v>10.089411999999999</v>
      </c>
      <c r="C77" s="221">
        <v>36.736324000000003</v>
      </c>
      <c r="D77" s="89">
        <f t="shared" ref="D77:D140" si="3">B77/C77</f>
        <v>0.27464402807422972</v>
      </c>
      <c r="P77" s="120" t="s">
        <v>133</v>
      </c>
      <c r="Q77" s="153" t="s">
        <v>134</v>
      </c>
      <c r="Y77" s="120" t="s">
        <v>133</v>
      </c>
      <c r="Z77" s="153" t="s">
        <v>161</v>
      </c>
    </row>
    <row r="78" spans="1:31" x14ac:dyDescent="0.45">
      <c r="A78" s="220">
        <v>43605</v>
      </c>
      <c r="B78" s="89">
        <v>10.128823000000001</v>
      </c>
      <c r="C78" s="221">
        <v>36.578021999999997</v>
      </c>
      <c r="D78" s="89">
        <f t="shared" si="3"/>
        <v>0.27691008004752149</v>
      </c>
      <c r="T78" s="102" t="s">
        <v>135</v>
      </c>
      <c r="U78" s="105"/>
      <c r="V78" s="154" t="s">
        <v>136</v>
      </c>
      <c r="AC78" s="102" t="s">
        <v>135</v>
      </c>
      <c r="AD78" s="105"/>
      <c r="AE78" s="154" t="s">
        <v>136</v>
      </c>
    </row>
    <row r="79" spans="1:31" ht="14.65" thickBot="1" x14ac:dyDescent="0.5">
      <c r="A79" s="220">
        <v>43602</v>
      </c>
      <c r="B79" s="89">
        <v>10.138676999999999</v>
      </c>
      <c r="C79" s="221">
        <v>36.607700000000001</v>
      </c>
      <c r="D79" s="89">
        <f t="shared" si="3"/>
        <v>0.27695476634697069</v>
      </c>
      <c r="T79" s="120" t="s">
        <v>137</v>
      </c>
      <c r="U79" s="123"/>
      <c r="V79" s="124" t="s">
        <v>138</v>
      </c>
      <c r="AC79" s="120" t="s">
        <v>137</v>
      </c>
      <c r="AD79" s="123"/>
      <c r="AE79" s="124" t="s">
        <v>138</v>
      </c>
    </row>
    <row r="80" spans="1:31" ht="14.65" thickBot="1" x14ac:dyDescent="0.5">
      <c r="A80" s="220">
        <v>43601</v>
      </c>
      <c r="B80" s="89">
        <v>10.247058000000001</v>
      </c>
      <c r="C80" s="221">
        <v>36.983673000000003</v>
      </c>
      <c r="D80" s="89">
        <f t="shared" si="3"/>
        <v>0.27706977616852713</v>
      </c>
    </row>
    <row r="81" spans="1:31" x14ac:dyDescent="0.45">
      <c r="A81" s="220">
        <v>43600</v>
      </c>
      <c r="B81" s="89">
        <v>10.207646</v>
      </c>
      <c r="C81" s="221">
        <v>36.973778000000003</v>
      </c>
      <c r="D81" s="89">
        <f t="shared" si="3"/>
        <v>0.27607798153599561</v>
      </c>
      <c r="P81" s="102" t="s">
        <v>139</v>
      </c>
      <c r="Q81" s="155" t="s">
        <v>73</v>
      </c>
      <c r="R81" s="156">
        <v>0.61599999999999999</v>
      </c>
      <c r="T81" s="102" t="s">
        <v>140</v>
      </c>
      <c r="U81" s="155" t="s">
        <v>141</v>
      </c>
      <c r="V81" s="156">
        <v>0.93200000000000005</v>
      </c>
      <c r="Y81" s="102" t="s">
        <v>139</v>
      </c>
      <c r="Z81" s="155" t="s">
        <v>73</v>
      </c>
      <c r="AA81" s="156">
        <v>0.76400000000000001</v>
      </c>
      <c r="AC81" s="102" t="s">
        <v>140</v>
      </c>
      <c r="AD81" s="155" t="s">
        <v>162</v>
      </c>
      <c r="AE81" s="156">
        <v>0.76500000000000001</v>
      </c>
    </row>
    <row r="82" spans="1:31" x14ac:dyDescent="0.45">
      <c r="A82" s="220">
        <v>43599</v>
      </c>
      <c r="B82" s="89">
        <v>10.089411999999999</v>
      </c>
      <c r="C82" s="221">
        <v>36.647278</v>
      </c>
      <c r="D82" s="89">
        <f t="shared" si="3"/>
        <v>0.27531136146046098</v>
      </c>
      <c r="P82" s="157"/>
      <c r="Q82" s="158" t="s">
        <v>142</v>
      </c>
      <c r="R82" s="159">
        <v>0.20399999999999999</v>
      </c>
      <c r="T82" s="157"/>
      <c r="U82" s="158" t="s">
        <v>143</v>
      </c>
      <c r="V82" s="159">
        <v>6.8000000000000005E-2</v>
      </c>
      <c r="Y82" s="157"/>
      <c r="Z82" s="158" t="s">
        <v>163</v>
      </c>
      <c r="AA82" s="159">
        <v>0.23599999999999999</v>
      </c>
      <c r="AC82" s="157"/>
      <c r="AD82" s="158" t="s">
        <v>164</v>
      </c>
      <c r="AE82" s="159">
        <v>0.151</v>
      </c>
    </row>
    <row r="83" spans="1:31" ht="28.5" x14ac:dyDescent="0.45">
      <c r="A83" s="220">
        <v>43598</v>
      </c>
      <c r="B83" s="89">
        <v>9.9317650000000004</v>
      </c>
      <c r="C83" s="221">
        <v>36.172367000000001</v>
      </c>
      <c r="D83" s="89">
        <f t="shared" si="3"/>
        <v>0.27456773840650239</v>
      </c>
      <c r="P83" s="157"/>
      <c r="Q83" s="160" t="s">
        <v>144</v>
      </c>
      <c r="R83" s="159">
        <v>6.6000000000000003E-2</v>
      </c>
      <c r="T83" s="157"/>
      <c r="U83" s="160" t="s">
        <v>142</v>
      </c>
      <c r="V83" s="159">
        <v>0</v>
      </c>
      <c r="Y83" s="157"/>
      <c r="Z83" s="160"/>
      <c r="AA83" s="159" t="s">
        <v>146</v>
      </c>
      <c r="AC83" s="157"/>
      <c r="AD83" s="160" t="s">
        <v>165</v>
      </c>
      <c r="AE83" s="159">
        <v>8.3000000000000004E-2</v>
      </c>
    </row>
    <row r="84" spans="1:31" ht="28.5" x14ac:dyDescent="0.45">
      <c r="A84" s="220">
        <v>43595</v>
      </c>
      <c r="B84" s="89">
        <v>10.227353000000001</v>
      </c>
      <c r="C84" s="221">
        <v>37.488266000000003</v>
      </c>
      <c r="D84" s="89">
        <f t="shared" si="3"/>
        <v>0.2728147788964152</v>
      </c>
      <c r="P84" s="157"/>
      <c r="Q84" s="160" t="s">
        <v>145</v>
      </c>
      <c r="R84" s="159">
        <v>6.6000000000000003E-2</v>
      </c>
      <c r="T84" s="157"/>
      <c r="U84" s="160"/>
      <c r="V84" s="159" t="s">
        <v>146</v>
      </c>
      <c r="Y84" s="157"/>
      <c r="Z84" s="160"/>
      <c r="AA84" s="159" t="s">
        <v>148</v>
      </c>
      <c r="AC84" s="157"/>
      <c r="AD84" s="160" t="s">
        <v>166</v>
      </c>
      <c r="AE84" s="159">
        <v>2E-3</v>
      </c>
    </row>
    <row r="85" spans="1:31" ht="28.5" x14ac:dyDescent="0.45">
      <c r="A85" s="220">
        <v>43594</v>
      </c>
      <c r="B85" s="89">
        <v>10.049999</v>
      </c>
      <c r="C85" s="221">
        <v>37.181553000000001</v>
      </c>
      <c r="D85" s="89">
        <f t="shared" si="3"/>
        <v>0.27029529939214747</v>
      </c>
      <c r="P85" s="157"/>
      <c r="Q85" s="160" t="s">
        <v>147</v>
      </c>
      <c r="R85" s="159">
        <v>4.8000000000000001E-2</v>
      </c>
      <c r="T85" s="157"/>
      <c r="U85" s="160"/>
      <c r="V85" s="159" t="s">
        <v>148</v>
      </c>
      <c r="Y85" s="157"/>
      <c r="Z85" s="160" t="s">
        <v>167</v>
      </c>
      <c r="AA85" s="159">
        <v>1980</v>
      </c>
      <c r="AC85" s="157"/>
      <c r="AD85" s="160"/>
      <c r="AE85" s="159" t="s">
        <v>146</v>
      </c>
    </row>
    <row r="86" spans="1:31" ht="28.9" thickBot="1" x14ac:dyDescent="0.5">
      <c r="A86" s="220">
        <v>43593</v>
      </c>
      <c r="B86" s="89">
        <v>10.187942</v>
      </c>
      <c r="C86" s="221">
        <v>37.804870999999999</v>
      </c>
      <c r="D86" s="89">
        <f t="shared" si="3"/>
        <v>0.26948754831090416</v>
      </c>
      <c r="P86" s="161"/>
      <c r="Q86" s="162"/>
      <c r="R86" s="163" t="s">
        <v>146</v>
      </c>
      <c r="T86" s="161"/>
      <c r="U86" s="164"/>
      <c r="V86" s="163"/>
      <c r="Y86" s="161"/>
      <c r="Z86" s="162"/>
      <c r="AA86" s="163"/>
      <c r="AC86" s="161"/>
      <c r="AD86" s="164"/>
      <c r="AE86" s="163" t="s">
        <v>148</v>
      </c>
    </row>
    <row r="87" spans="1:31" x14ac:dyDescent="0.45">
      <c r="A87" s="220">
        <v>43592</v>
      </c>
      <c r="B87" s="89">
        <v>10.227353000000001</v>
      </c>
      <c r="C87" s="221">
        <v>38.121479000000001</v>
      </c>
      <c r="D87" s="89">
        <f t="shared" si="3"/>
        <v>0.26828321639881814</v>
      </c>
    </row>
    <row r="88" spans="1:31" x14ac:dyDescent="0.45">
      <c r="A88" s="220">
        <v>43591</v>
      </c>
      <c r="B88" s="89">
        <v>10.217499999999999</v>
      </c>
      <c r="C88" s="221">
        <v>37.686146000000001</v>
      </c>
      <c r="D88" s="89">
        <f t="shared" si="3"/>
        <v>0.27112085167849215</v>
      </c>
    </row>
    <row r="89" spans="1:31" x14ac:dyDescent="0.45">
      <c r="A89" s="220">
        <v>43588</v>
      </c>
      <c r="B89" s="89">
        <v>10.256911000000001</v>
      </c>
      <c r="C89" s="221">
        <v>38.388615000000001</v>
      </c>
      <c r="D89" s="89">
        <f t="shared" si="3"/>
        <v>0.26718627384707683</v>
      </c>
    </row>
    <row r="90" spans="1:31" x14ac:dyDescent="0.45">
      <c r="A90" s="220">
        <v>43587</v>
      </c>
      <c r="B90" s="89">
        <v>10.187942</v>
      </c>
      <c r="C90" s="221">
        <v>37.844448</v>
      </c>
      <c r="D90" s="89">
        <f t="shared" si="3"/>
        <v>0.26920572338642645</v>
      </c>
    </row>
    <row r="91" spans="1:31" x14ac:dyDescent="0.45">
      <c r="A91" s="220">
        <v>43586</v>
      </c>
      <c r="B91" s="89">
        <v>10.148529</v>
      </c>
      <c r="C91" s="221">
        <v>38.339146</v>
      </c>
      <c r="D91" s="89">
        <f t="shared" si="3"/>
        <v>0.26470409643449022</v>
      </c>
    </row>
    <row r="92" spans="1:31" x14ac:dyDescent="0.45">
      <c r="A92" s="220">
        <v>43585</v>
      </c>
      <c r="B92" s="89">
        <v>10.296322999999999</v>
      </c>
      <c r="C92" s="221">
        <v>38.537028999999997</v>
      </c>
      <c r="D92" s="89">
        <f t="shared" si="3"/>
        <v>0.26717998940707133</v>
      </c>
    </row>
    <row r="93" spans="1:31" x14ac:dyDescent="0.45">
      <c r="A93" s="220">
        <v>43584</v>
      </c>
      <c r="B93" s="89">
        <v>10.168234999999999</v>
      </c>
      <c r="C93" s="221">
        <v>39.585785000000001</v>
      </c>
      <c r="D93" s="89">
        <f t="shared" si="3"/>
        <v>0.25686581685824844</v>
      </c>
    </row>
    <row r="94" spans="1:31" x14ac:dyDescent="0.45">
      <c r="A94" s="220">
        <v>43581</v>
      </c>
      <c r="B94" s="89">
        <v>10.256911000000001</v>
      </c>
      <c r="C94" s="221">
        <v>39.259289000000003</v>
      </c>
      <c r="D94" s="89">
        <f t="shared" si="3"/>
        <v>0.26126074264870158</v>
      </c>
    </row>
    <row r="95" spans="1:31" x14ac:dyDescent="0.45">
      <c r="A95" s="220">
        <v>43580</v>
      </c>
      <c r="B95" s="89">
        <v>9.2617650000000005</v>
      </c>
      <c r="C95" s="221">
        <v>38.695332000000001</v>
      </c>
      <c r="D95" s="89">
        <f t="shared" si="3"/>
        <v>0.23935096357359076</v>
      </c>
    </row>
    <row r="96" spans="1:31" x14ac:dyDescent="0.45">
      <c r="A96" s="220">
        <v>43579</v>
      </c>
      <c r="B96" s="89">
        <v>9.4292639999999999</v>
      </c>
      <c r="C96" s="221">
        <v>39.298862</v>
      </c>
      <c r="D96" s="89">
        <f t="shared" si="3"/>
        <v>0.23993732948297586</v>
      </c>
    </row>
    <row r="97" spans="1:4" x14ac:dyDescent="0.45">
      <c r="A97" s="220">
        <v>43578</v>
      </c>
      <c r="B97" s="89">
        <v>9.3602939999999997</v>
      </c>
      <c r="C97" s="221">
        <v>39.407699999999998</v>
      </c>
      <c r="D97" s="89">
        <f t="shared" si="3"/>
        <v>0.23752449394407693</v>
      </c>
    </row>
    <row r="98" spans="1:4" x14ac:dyDescent="0.45">
      <c r="A98" s="220">
        <v>43577</v>
      </c>
      <c r="B98" s="89">
        <v>9.2125009999999996</v>
      </c>
      <c r="C98" s="221">
        <v>39.081195999999998</v>
      </c>
      <c r="D98" s="89">
        <f t="shared" si="3"/>
        <v>0.2357272024121268</v>
      </c>
    </row>
    <row r="99" spans="1:4" x14ac:dyDescent="0.45">
      <c r="A99" s="220">
        <v>43573</v>
      </c>
      <c r="B99" s="89">
        <v>9.2609870000000001</v>
      </c>
      <c r="C99" s="221">
        <v>39.872711000000002</v>
      </c>
      <c r="D99" s="89">
        <f t="shared" si="3"/>
        <v>0.23226379064117308</v>
      </c>
    </row>
    <row r="100" spans="1:4" x14ac:dyDescent="0.45">
      <c r="A100" s="220">
        <v>43572</v>
      </c>
      <c r="B100" s="89">
        <v>9.2125009999999996</v>
      </c>
      <c r="C100" s="221">
        <v>39.566001999999997</v>
      </c>
      <c r="D100" s="89">
        <f t="shared" si="3"/>
        <v>0.23283881449533364</v>
      </c>
    </row>
    <row r="101" spans="1:4" x14ac:dyDescent="0.45">
      <c r="A101" s="220">
        <v>43571</v>
      </c>
      <c r="B101" s="89">
        <v>9.0767360000000004</v>
      </c>
      <c r="C101" s="221">
        <v>39.239497999999998</v>
      </c>
      <c r="D101" s="89">
        <f t="shared" si="3"/>
        <v>0.23131631296608332</v>
      </c>
    </row>
    <row r="102" spans="1:4" x14ac:dyDescent="0.45">
      <c r="A102" s="220">
        <v>43570</v>
      </c>
      <c r="B102" s="89">
        <v>9.0476449999999993</v>
      </c>
      <c r="C102" s="221">
        <v>39.150452000000001</v>
      </c>
      <c r="D102" s="89">
        <f t="shared" si="3"/>
        <v>0.23109937530223149</v>
      </c>
    </row>
    <row r="103" spans="1:4" x14ac:dyDescent="0.45">
      <c r="A103" s="220">
        <v>43567</v>
      </c>
      <c r="B103" s="89">
        <v>9.1640130000000006</v>
      </c>
      <c r="C103" s="221">
        <v>39.288967</v>
      </c>
      <c r="D103" s="89">
        <f t="shared" si="3"/>
        <v>0.23324647349470912</v>
      </c>
    </row>
    <row r="104" spans="1:4" x14ac:dyDescent="0.45">
      <c r="A104" s="220">
        <v>43566</v>
      </c>
      <c r="B104" s="89">
        <v>9.105829</v>
      </c>
      <c r="C104" s="221">
        <v>38.912998000000002</v>
      </c>
      <c r="D104" s="89">
        <f t="shared" si="3"/>
        <v>0.23400481761903824</v>
      </c>
    </row>
    <row r="105" spans="1:4" x14ac:dyDescent="0.45">
      <c r="A105" s="220">
        <v>43565</v>
      </c>
      <c r="B105" s="89">
        <v>9.0476449999999993</v>
      </c>
      <c r="C105" s="221">
        <v>38.833846999999999</v>
      </c>
      <c r="D105" s="89">
        <f t="shared" si="3"/>
        <v>0.23298348474206018</v>
      </c>
    </row>
    <row r="106" spans="1:4" x14ac:dyDescent="0.45">
      <c r="A106" s="220">
        <v>43564</v>
      </c>
      <c r="B106" s="89">
        <v>8.9312760000000004</v>
      </c>
      <c r="C106" s="221">
        <v>38.447983000000001</v>
      </c>
      <c r="D106" s="89">
        <f t="shared" si="3"/>
        <v>0.23229504653078942</v>
      </c>
    </row>
    <row r="107" spans="1:4" x14ac:dyDescent="0.45">
      <c r="A107" s="220">
        <v>43563</v>
      </c>
      <c r="B107" s="89">
        <v>9.0185530000000007</v>
      </c>
      <c r="C107" s="221">
        <v>38.645862999999999</v>
      </c>
      <c r="D107" s="89">
        <f t="shared" si="3"/>
        <v>0.23336399552003798</v>
      </c>
    </row>
    <row r="108" spans="1:4" x14ac:dyDescent="0.45">
      <c r="A108" s="220">
        <v>43560</v>
      </c>
      <c r="B108" s="89">
        <v>8.9700659999999992</v>
      </c>
      <c r="C108" s="221">
        <v>38.52713</v>
      </c>
      <c r="D108" s="89">
        <f t="shared" si="3"/>
        <v>0.23282466147880726</v>
      </c>
    </row>
    <row r="109" spans="1:4" x14ac:dyDescent="0.45">
      <c r="A109" s="220">
        <v>43559</v>
      </c>
      <c r="B109" s="89">
        <v>8.960369</v>
      </c>
      <c r="C109" s="221">
        <v>38.378723000000001</v>
      </c>
      <c r="D109" s="89">
        <f t="shared" si="3"/>
        <v>0.23347230703845981</v>
      </c>
    </row>
    <row r="110" spans="1:4" x14ac:dyDescent="0.45">
      <c r="A110" s="220">
        <v>43558</v>
      </c>
      <c r="B110" s="89">
        <v>8.8536979999999996</v>
      </c>
      <c r="C110" s="221">
        <v>37.982964000000003</v>
      </c>
      <c r="D110" s="89">
        <f t="shared" si="3"/>
        <v>0.23309655349698352</v>
      </c>
    </row>
    <row r="111" spans="1:4" x14ac:dyDescent="0.45">
      <c r="A111" s="220">
        <v>43557</v>
      </c>
      <c r="B111" s="89">
        <v>8.7373290000000008</v>
      </c>
      <c r="C111" s="221">
        <v>37.409115</v>
      </c>
      <c r="D111" s="89">
        <f t="shared" si="3"/>
        <v>0.23356149965055309</v>
      </c>
    </row>
    <row r="112" spans="1:4" x14ac:dyDescent="0.45">
      <c r="A112" s="220">
        <v>43556</v>
      </c>
      <c r="B112" s="89">
        <v>8.7082370000000004</v>
      </c>
      <c r="C112" s="221">
        <v>37.359642000000001</v>
      </c>
      <c r="D112" s="89">
        <f t="shared" si="3"/>
        <v>0.23309208905160281</v>
      </c>
    </row>
    <row r="113" spans="1:4" x14ac:dyDescent="0.45">
      <c r="A113" s="220">
        <v>43553</v>
      </c>
      <c r="B113" s="89">
        <v>8.5142889999999998</v>
      </c>
      <c r="C113" s="221">
        <v>36.706637999999998</v>
      </c>
      <c r="D113" s="89">
        <f t="shared" si="3"/>
        <v>0.23195502132339116</v>
      </c>
    </row>
    <row r="114" spans="1:4" x14ac:dyDescent="0.45">
      <c r="A114" s="220">
        <v>43552</v>
      </c>
      <c r="B114" s="89">
        <v>8.5045929999999998</v>
      </c>
      <c r="C114" s="221">
        <v>36.667068</v>
      </c>
      <c r="D114" s="89">
        <f t="shared" si="3"/>
        <v>0.23194090675589332</v>
      </c>
    </row>
    <row r="115" spans="1:4" x14ac:dyDescent="0.45">
      <c r="A115" s="220">
        <v>43551</v>
      </c>
      <c r="B115" s="89">
        <v>8.2136720000000008</v>
      </c>
      <c r="C115" s="221">
        <v>36.221836000000003</v>
      </c>
      <c r="D115" s="89">
        <f t="shared" si="3"/>
        <v>0.22676023379930271</v>
      </c>
    </row>
    <row r="116" spans="1:4" x14ac:dyDescent="0.45">
      <c r="A116" s="220">
        <v>43550</v>
      </c>
      <c r="B116" s="89">
        <v>8.347073</v>
      </c>
      <c r="C116" s="221">
        <v>36.479080000000003</v>
      </c>
      <c r="D116" s="89">
        <f t="shared" si="3"/>
        <v>0.22881807874540694</v>
      </c>
    </row>
    <row r="117" spans="1:4" x14ac:dyDescent="0.45">
      <c r="A117" s="220">
        <v>43549</v>
      </c>
      <c r="B117" s="89">
        <v>8.1088559999999994</v>
      </c>
      <c r="C117" s="221">
        <v>36.360351999999999</v>
      </c>
      <c r="D117" s="89">
        <f t="shared" si="3"/>
        <v>0.22301368259581206</v>
      </c>
    </row>
    <row r="118" spans="1:4" x14ac:dyDescent="0.45">
      <c r="A118" s="220">
        <v>43546</v>
      </c>
      <c r="B118" s="89">
        <v>8.1374429999999993</v>
      </c>
      <c r="C118" s="221">
        <v>36.053637999999999</v>
      </c>
      <c r="D118" s="89">
        <f t="shared" si="3"/>
        <v>0.22570379721458345</v>
      </c>
    </row>
    <row r="119" spans="1:4" x14ac:dyDescent="0.45">
      <c r="A119" s="220">
        <v>43545</v>
      </c>
      <c r="B119" s="89">
        <v>8.2803719999999998</v>
      </c>
      <c r="C119" s="221">
        <v>36.953991000000002</v>
      </c>
      <c r="D119" s="89">
        <f t="shared" si="3"/>
        <v>0.22407246892493965</v>
      </c>
    </row>
    <row r="120" spans="1:4" x14ac:dyDescent="0.45">
      <c r="A120" s="220">
        <v>43544</v>
      </c>
      <c r="B120" s="89">
        <v>8.1088559999999994</v>
      </c>
      <c r="C120" s="221">
        <v>36.607700000000001</v>
      </c>
      <c r="D120" s="89">
        <f t="shared" si="3"/>
        <v>0.22150684145685196</v>
      </c>
    </row>
    <row r="121" spans="1:4" x14ac:dyDescent="0.45">
      <c r="A121" s="220">
        <v>43543</v>
      </c>
      <c r="B121" s="89">
        <v>8.2898999999999994</v>
      </c>
      <c r="C121" s="221">
        <v>37.864238999999998</v>
      </c>
      <c r="D121" s="89">
        <f t="shared" si="3"/>
        <v>0.21893745177342663</v>
      </c>
    </row>
    <row r="122" spans="1:4" x14ac:dyDescent="0.45">
      <c r="A122" s="220">
        <v>43542</v>
      </c>
      <c r="B122" s="89">
        <v>8.1660269999999997</v>
      </c>
      <c r="C122" s="221">
        <v>37.577311999999999</v>
      </c>
      <c r="D122" s="89">
        <f t="shared" si="3"/>
        <v>0.2173126965547722</v>
      </c>
    </row>
    <row r="123" spans="1:4" x14ac:dyDescent="0.45">
      <c r="A123" s="220">
        <v>43539</v>
      </c>
      <c r="B123" s="89">
        <v>8.0326269999999997</v>
      </c>
      <c r="C123" s="221">
        <v>37.666355000000003</v>
      </c>
      <c r="D123" s="89">
        <f t="shared" si="3"/>
        <v>0.2132573486338139</v>
      </c>
    </row>
    <row r="124" spans="1:4" x14ac:dyDescent="0.45">
      <c r="A124" s="220">
        <v>43538</v>
      </c>
      <c r="B124" s="89">
        <v>8.0135690000000004</v>
      </c>
      <c r="C124" s="221">
        <v>37.626781000000001</v>
      </c>
      <c r="D124" s="89">
        <f t="shared" si="3"/>
        <v>0.21297514129630171</v>
      </c>
    </row>
    <row r="125" spans="1:4" x14ac:dyDescent="0.45">
      <c r="A125" s="220">
        <v>43537</v>
      </c>
      <c r="B125" s="89">
        <v>8.1279129999999995</v>
      </c>
      <c r="C125" s="221">
        <v>38.388615000000001</v>
      </c>
      <c r="D125" s="89">
        <f t="shared" si="3"/>
        <v>0.21172717484076983</v>
      </c>
    </row>
    <row r="126" spans="1:4" x14ac:dyDescent="0.45">
      <c r="A126" s="220">
        <v>43536</v>
      </c>
      <c r="B126" s="89">
        <v>8.1660269999999997</v>
      </c>
      <c r="C126" s="221">
        <v>38.210526000000002</v>
      </c>
      <c r="D126" s="89">
        <f t="shared" si="3"/>
        <v>0.21371145217943346</v>
      </c>
    </row>
    <row r="127" spans="1:4" x14ac:dyDescent="0.45">
      <c r="A127" s="220">
        <v>43535</v>
      </c>
      <c r="B127" s="89">
        <v>8.2041430000000002</v>
      </c>
      <c r="C127" s="221">
        <v>38.210526000000002</v>
      </c>
      <c r="D127" s="89">
        <f t="shared" si="3"/>
        <v>0.21470897835847641</v>
      </c>
    </row>
    <row r="128" spans="1:4" x14ac:dyDescent="0.45">
      <c r="A128" s="220">
        <v>43532</v>
      </c>
      <c r="B128" s="89">
        <v>8.0230990000000002</v>
      </c>
      <c r="C128" s="221">
        <v>37.587207999999997</v>
      </c>
      <c r="D128" s="89">
        <f t="shared" si="3"/>
        <v>0.21345291195877067</v>
      </c>
    </row>
    <row r="129" spans="1:4" x14ac:dyDescent="0.45">
      <c r="A129" s="220">
        <v>43531</v>
      </c>
      <c r="B129" s="89">
        <v>8.0802700000000005</v>
      </c>
      <c r="C129" s="221">
        <v>37.636676999999999</v>
      </c>
      <c r="D129" s="89">
        <f t="shared" si="3"/>
        <v>0.21469137671213642</v>
      </c>
    </row>
    <row r="130" spans="1:4" x14ac:dyDescent="0.45">
      <c r="A130" s="220">
        <v>43530</v>
      </c>
      <c r="B130" s="89">
        <v>8.1755560000000003</v>
      </c>
      <c r="C130" s="221">
        <v>37.884025999999999</v>
      </c>
      <c r="D130" s="89">
        <f t="shared" si="3"/>
        <v>0.21580483552619251</v>
      </c>
    </row>
    <row r="131" spans="1:4" x14ac:dyDescent="0.45">
      <c r="A131" s="220">
        <v>43529</v>
      </c>
      <c r="B131" s="89">
        <v>8.3566009999999995</v>
      </c>
      <c r="C131" s="221">
        <v>38.481625000000001</v>
      </c>
      <c r="D131" s="89">
        <f t="shared" si="3"/>
        <v>0.21715821512215244</v>
      </c>
    </row>
    <row r="132" spans="1:4" x14ac:dyDescent="0.45">
      <c r="A132" s="220">
        <v>43528</v>
      </c>
      <c r="B132" s="89">
        <v>8.3947149999999997</v>
      </c>
      <c r="C132" s="221">
        <v>38.452235999999999</v>
      </c>
      <c r="D132" s="89">
        <f t="shared" si="3"/>
        <v>0.21831539263412406</v>
      </c>
    </row>
    <row r="133" spans="1:4" x14ac:dyDescent="0.45">
      <c r="A133" s="220">
        <v>43525</v>
      </c>
      <c r="B133" s="89">
        <v>8.3756579999999996</v>
      </c>
      <c r="C133" s="221">
        <v>38.726542999999999</v>
      </c>
      <c r="D133" s="89">
        <f t="shared" si="3"/>
        <v>0.21627693440129681</v>
      </c>
    </row>
    <row r="134" spans="1:4" x14ac:dyDescent="0.45">
      <c r="A134" s="220">
        <v>43524</v>
      </c>
      <c r="B134" s="89">
        <v>8.3566009999999995</v>
      </c>
      <c r="C134" s="221">
        <v>38.677559000000002</v>
      </c>
      <c r="D134" s="89">
        <f t="shared" si="3"/>
        <v>0.21605812817711684</v>
      </c>
    </row>
    <row r="135" spans="1:4" x14ac:dyDescent="0.45">
      <c r="A135" s="220">
        <v>43523</v>
      </c>
      <c r="B135" s="89">
        <v>8.3661290000000008</v>
      </c>
      <c r="C135" s="221">
        <v>39.186993000000001</v>
      </c>
      <c r="D135" s="89">
        <f t="shared" si="3"/>
        <v>0.21349249737023712</v>
      </c>
    </row>
    <row r="136" spans="1:4" x14ac:dyDescent="0.45">
      <c r="A136" s="220">
        <v>43522</v>
      </c>
      <c r="B136" s="89">
        <v>8.4614150000000006</v>
      </c>
      <c r="C136" s="221">
        <v>39.294758000000002</v>
      </c>
      <c r="D136" s="89">
        <f t="shared" si="3"/>
        <v>0.21533190254028287</v>
      </c>
    </row>
    <row r="137" spans="1:4" x14ac:dyDescent="0.45">
      <c r="A137" s="220">
        <v>43521</v>
      </c>
      <c r="B137" s="89">
        <v>8.347073</v>
      </c>
      <c r="C137" s="221">
        <v>39.324145999999999</v>
      </c>
      <c r="D137" s="89">
        <f t="shared" si="3"/>
        <v>0.21226330000910892</v>
      </c>
    </row>
    <row r="138" spans="1:4" x14ac:dyDescent="0.45">
      <c r="A138" s="220">
        <v>43518</v>
      </c>
      <c r="B138" s="89">
        <v>8.2994289999999999</v>
      </c>
      <c r="C138" s="221">
        <v>39.177197</v>
      </c>
      <c r="D138" s="89">
        <f t="shared" si="3"/>
        <v>0.211843358778322</v>
      </c>
    </row>
    <row r="139" spans="1:4" x14ac:dyDescent="0.45">
      <c r="A139" s="220">
        <v>43517</v>
      </c>
      <c r="B139" s="89">
        <v>8.2994289999999999</v>
      </c>
      <c r="C139" s="221">
        <v>38.814712999999998</v>
      </c>
      <c r="D139" s="89">
        <f t="shared" si="3"/>
        <v>0.21382172785871173</v>
      </c>
    </row>
    <row r="140" spans="1:4" x14ac:dyDescent="0.45">
      <c r="A140" s="220">
        <v>43516</v>
      </c>
      <c r="B140" s="89">
        <v>8.5185860000000009</v>
      </c>
      <c r="C140" s="221">
        <v>39.138007999999999</v>
      </c>
      <c r="D140" s="89">
        <f t="shared" si="3"/>
        <v>0.21765507329856953</v>
      </c>
    </row>
    <row r="141" spans="1:4" x14ac:dyDescent="0.45">
      <c r="A141" s="220">
        <v>43515</v>
      </c>
      <c r="B141" s="89">
        <v>8.4137730000000008</v>
      </c>
      <c r="C141" s="221">
        <v>38.726542999999999</v>
      </c>
      <c r="D141" s="89">
        <f t="shared" ref="D141:D204" si="4">B141/C141</f>
        <v>0.21726114308731356</v>
      </c>
    </row>
    <row r="142" spans="1:4" x14ac:dyDescent="0.45">
      <c r="A142" s="220">
        <v>43511</v>
      </c>
      <c r="B142" s="89">
        <v>8.1374429999999993</v>
      </c>
      <c r="C142" s="221">
        <v>38.295485999999997</v>
      </c>
      <c r="D142" s="89">
        <f t="shared" si="4"/>
        <v>0.21249091864247394</v>
      </c>
    </row>
    <row r="143" spans="1:4" x14ac:dyDescent="0.45">
      <c r="A143" s="220">
        <v>43510</v>
      </c>
      <c r="B143" s="89">
        <v>8.0230990000000002</v>
      </c>
      <c r="C143" s="221">
        <v>38.099552000000003</v>
      </c>
      <c r="D143" s="89">
        <f t="shared" si="4"/>
        <v>0.21058250238742965</v>
      </c>
    </row>
    <row r="144" spans="1:4" x14ac:dyDescent="0.45">
      <c r="A144" s="220">
        <v>43509</v>
      </c>
      <c r="B144" s="89">
        <v>8.0135690000000004</v>
      </c>
      <c r="C144" s="221">
        <v>38.207321</v>
      </c>
      <c r="D144" s="89">
        <f t="shared" si="4"/>
        <v>0.20973909686052053</v>
      </c>
    </row>
    <row r="145" spans="1:4" x14ac:dyDescent="0.45">
      <c r="A145" s="220">
        <v>43508</v>
      </c>
      <c r="B145" s="89">
        <v>8.0612130000000004</v>
      </c>
      <c r="C145" s="221">
        <v>38.236705999999998</v>
      </c>
      <c r="D145" s="89">
        <f t="shared" si="4"/>
        <v>0.21082393969815288</v>
      </c>
    </row>
    <row r="146" spans="1:4" x14ac:dyDescent="0.45">
      <c r="A146" s="220">
        <v>43507</v>
      </c>
      <c r="B146" s="89">
        <v>7.937341</v>
      </c>
      <c r="C146" s="221">
        <v>37.844841000000002</v>
      </c>
      <c r="D146" s="89">
        <f t="shared" si="4"/>
        <v>0.2097337652970982</v>
      </c>
    </row>
    <row r="147" spans="1:4" x14ac:dyDescent="0.45">
      <c r="A147" s="220">
        <v>43504</v>
      </c>
      <c r="B147" s="89">
        <v>7.9945120000000003</v>
      </c>
      <c r="C147" s="221">
        <v>37.913414000000003</v>
      </c>
      <c r="D147" s="89">
        <f t="shared" si="4"/>
        <v>0.21086236127403352</v>
      </c>
    </row>
    <row r="148" spans="1:4" x14ac:dyDescent="0.45">
      <c r="A148" s="220">
        <v>43503</v>
      </c>
      <c r="B148" s="89">
        <v>7.9182839999999999</v>
      </c>
      <c r="C148" s="221">
        <v>37.864432999999998</v>
      </c>
      <c r="D148" s="89">
        <f t="shared" si="4"/>
        <v>0.20912194829379857</v>
      </c>
    </row>
    <row r="149" spans="1:4" x14ac:dyDescent="0.45">
      <c r="A149" s="220">
        <v>43502</v>
      </c>
      <c r="B149" s="89">
        <v>8.3089569999999995</v>
      </c>
      <c r="C149" s="221">
        <v>39.098820000000003</v>
      </c>
      <c r="D149" s="89">
        <f t="shared" si="4"/>
        <v>0.2125117075144467</v>
      </c>
    </row>
    <row r="150" spans="1:4" x14ac:dyDescent="0.45">
      <c r="A150" s="220">
        <v>43501</v>
      </c>
      <c r="B150" s="89">
        <v>8.3375430000000001</v>
      </c>
      <c r="C150" s="221">
        <v>38.501221000000001</v>
      </c>
      <c r="D150" s="89">
        <f t="shared" si="4"/>
        <v>0.21655269062765567</v>
      </c>
    </row>
    <row r="151" spans="1:4" x14ac:dyDescent="0.45">
      <c r="A151" s="220">
        <v>43500</v>
      </c>
      <c r="B151" s="89">
        <v>8.2898999999999994</v>
      </c>
      <c r="C151" s="221">
        <v>38.138741000000003</v>
      </c>
      <c r="D151" s="89">
        <f t="shared" si="4"/>
        <v>0.21736165858227985</v>
      </c>
    </row>
    <row r="152" spans="1:4" x14ac:dyDescent="0.45">
      <c r="A152" s="220">
        <v>43497</v>
      </c>
      <c r="B152" s="89">
        <v>8.3089569999999995</v>
      </c>
      <c r="C152" s="221">
        <v>37.991787000000002</v>
      </c>
      <c r="D152" s="89">
        <f t="shared" si="4"/>
        <v>0.21870403200565425</v>
      </c>
    </row>
    <row r="153" spans="1:4" x14ac:dyDescent="0.45">
      <c r="A153" s="220">
        <v>43496</v>
      </c>
      <c r="B153" s="89">
        <v>8.3851849999999999</v>
      </c>
      <c r="C153" s="221">
        <v>38.226913000000003</v>
      </c>
      <c r="D153" s="89">
        <f t="shared" si="4"/>
        <v>0.2193529202841987</v>
      </c>
    </row>
    <row r="154" spans="1:4" x14ac:dyDescent="0.45">
      <c r="A154" s="220">
        <v>43495</v>
      </c>
      <c r="B154" s="89">
        <v>8.2994289999999999</v>
      </c>
      <c r="C154" s="221">
        <v>38.295485999999997</v>
      </c>
      <c r="D154" s="89">
        <f t="shared" si="4"/>
        <v>0.21672081665186338</v>
      </c>
    </row>
    <row r="155" spans="1:4" x14ac:dyDescent="0.45">
      <c r="A155" s="220">
        <v>43494</v>
      </c>
      <c r="B155" s="89">
        <v>8.2041439999999994</v>
      </c>
      <c r="C155" s="221">
        <v>37.688091</v>
      </c>
      <c r="D155" s="89">
        <f t="shared" si="4"/>
        <v>0.2176853160325897</v>
      </c>
    </row>
    <row r="156" spans="1:4" x14ac:dyDescent="0.45">
      <c r="A156" s="220">
        <v>43493</v>
      </c>
      <c r="B156" s="89">
        <v>8.1104880000000001</v>
      </c>
      <c r="C156" s="221">
        <v>37.678291000000002</v>
      </c>
      <c r="D156" s="89">
        <f t="shared" si="4"/>
        <v>0.21525625989777508</v>
      </c>
    </row>
    <row r="157" spans="1:4" x14ac:dyDescent="0.45">
      <c r="A157" s="220">
        <v>43490</v>
      </c>
      <c r="B157" s="89">
        <v>8.2977969999999992</v>
      </c>
      <c r="C157" s="221">
        <v>37.854633</v>
      </c>
      <c r="D157" s="89">
        <f t="shared" si="4"/>
        <v>0.21920162322006922</v>
      </c>
    </row>
    <row r="158" spans="1:4" x14ac:dyDescent="0.45">
      <c r="A158" s="220">
        <v>43489</v>
      </c>
      <c r="B158" s="89">
        <v>8.0542960000000008</v>
      </c>
      <c r="C158" s="221">
        <v>37.384388000000001</v>
      </c>
      <c r="D158" s="89">
        <f t="shared" si="4"/>
        <v>0.21544544209203051</v>
      </c>
    </row>
    <row r="159" spans="1:4" x14ac:dyDescent="0.45">
      <c r="A159" s="220">
        <v>43488</v>
      </c>
      <c r="B159" s="89">
        <v>7.8107930000000003</v>
      </c>
      <c r="C159" s="221">
        <v>36.904345999999997</v>
      </c>
      <c r="D159" s="89">
        <f t="shared" si="4"/>
        <v>0.21164967941716137</v>
      </c>
    </row>
    <row r="160" spans="1:4" x14ac:dyDescent="0.45">
      <c r="A160" s="220">
        <v>43487</v>
      </c>
      <c r="B160" s="89">
        <v>7.9606399999999997</v>
      </c>
      <c r="C160" s="221">
        <v>37.374595999999997</v>
      </c>
      <c r="D160" s="89">
        <f t="shared" si="4"/>
        <v>0.21299601472615251</v>
      </c>
    </row>
    <row r="161" spans="1:4" x14ac:dyDescent="0.45">
      <c r="A161" s="220">
        <v>43483</v>
      </c>
      <c r="B161" s="89">
        <v>8.0355629999999998</v>
      </c>
      <c r="C161" s="221">
        <v>37.825248999999999</v>
      </c>
      <c r="D161" s="89">
        <f t="shared" si="4"/>
        <v>0.2124391302751239</v>
      </c>
    </row>
    <row r="162" spans="1:4" x14ac:dyDescent="0.45">
      <c r="A162" s="220">
        <v>43482</v>
      </c>
      <c r="B162" s="89">
        <v>7.8295240000000002</v>
      </c>
      <c r="C162" s="221">
        <v>37.482357</v>
      </c>
      <c r="D162" s="89">
        <f t="shared" si="4"/>
        <v>0.20888558315582983</v>
      </c>
    </row>
    <row r="163" spans="1:4" x14ac:dyDescent="0.45">
      <c r="A163" s="220">
        <v>43481</v>
      </c>
      <c r="B163" s="89">
        <v>7.7639659999999999</v>
      </c>
      <c r="C163" s="221">
        <v>36.904345999999997</v>
      </c>
      <c r="D163" s="89">
        <f t="shared" si="4"/>
        <v>0.21038080447218874</v>
      </c>
    </row>
    <row r="164" spans="1:4" x14ac:dyDescent="0.45">
      <c r="A164" s="220">
        <v>43480</v>
      </c>
      <c r="B164" s="89">
        <v>8.2790660000000003</v>
      </c>
      <c r="C164" s="221">
        <v>36.786788999999999</v>
      </c>
      <c r="D164" s="89">
        <f t="shared" si="4"/>
        <v>0.22505541323544168</v>
      </c>
    </row>
    <row r="165" spans="1:4" x14ac:dyDescent="0.45">
      <c r="A165" s="220">
        <v>43479</v>
      </c>
      <c r="B165" s="89">
        <v>8.4195480000000007</v>
      </c>
      <c r="C165" s="221">
        <v>36.894553999999999</v>
      </c>
      <c r="D165" s="89">
        <f t="shared" si="4"/>
        <v>0.22820571296240635</v>
      </c>
    </row>
    <row r="166" spans="1:4" x14ac:dyDescent="0.45">
      <c r="A166" s="220">
        <v>43476</v>
      </c>
      <c r="B166" s="89">
        <v>8.2603340000000003</v>
      </c>
      <c r="C166" s="221">
        <v>36.424309000000001</v>
      </c>
      <c r="D166" s="89">
        <f t="shared" si="4"/>
        <v>0.22678080179915011</v>
      </c>
    </row>
    <row r="167" spans="1:4" x14ac:dyDescent="0.45">
      <c r="A167" s="220">
        <v>43475</v>
      </c>
      <c r="B167" s="89">
        <v>8.1198540000000001</v>
      </c>
      <c r="C167" s="221">
        <v>34.024109000000003</v>
      </c>
      <c r="D167" s="89">
        <f t="shared" si="4"/>
        <v>0.23865001137869618</v>
      </c>
    </row>
    <row r="168" spans="1:4" x14ac:dyDescent="0.45">
      <c r="A168" s="220">
        <v>43474</v>
      </c>
      <c r="B168" s="89">
        <v>8.1666799999999995</v>
      </c>
      <c r="C168" s="221">
        <v>34.464962</v>
      </c>
      <c r="D168" s="89">
        <f t="shared" si="4"/>
        <v>0.23695601347246514</v>
      </c>
    </row>
    <row r="169" spans="1:4" x14ac:dyDescent="0.45">
      <c r="A169" s="220">
        <v>43473</v>
      </c>
      <c r="B169" s="89">
        <v>7.8388900000000001</v>
      </c>
      <c r="C169" s="221">
        <v>34.102482000000002</v>
      </c>
      <c r="D169" s="89">
        <f t="shared" si="4"/>
        <v>0.22986274136879536</v>
      </c>
    </row>
    <row r="170" spans="1:4" x14ac:dyDescent="0.45">
      <c r="A170" s="220">
        <v>43472</v>
      </c>
      <c r="B170" s="89">
        <v>7.7639659999999999</v>
      </c>
      <c r="C170" s="221">
        <v>33.661628999999998</v>
      </c>
      <c r="D170" s="89">
        <f t="shared" si="4"/>
        <v>0.23064736409518388</v>
      </c>
    </row>
    <row r="171" spans="1:4" x14ac:dyDescent="0.45">
      <c r="A171" s="220">
        <v>43469</v>
      </c>
      <c r="B171" s="89">
        <v>7.567291</v>
      </c>
      <c r="C171" s="221">
        <v>32.652565000000003</v>
      </c>
      <c r="D171" s="89">
        <f t="shared" si="4"/>
        <v>0.23175180877826901</v>
      </c>
    </row>
    <row r="172" spans="1:4" x14ac:dyDescent="0.45">
      <c r="A172" s="220">
        <v>43468</v>
      </c>
      <c r="B172" s="89">
        <v>7.2863280000000001</v>
      </c>
      <c r="C172" s="221">
        <v>31.594512999999999</v>
      </c>
      <c r="D172" s="89">
        <f t="shared" si="4"/>
        <v>0.23062004468940542</v>
      </c>
    </row>
    <row r="173" spans="1:4" x14ac:dyDescent="0.45">
      <c r="A173" s="220">
        <v>43467</v>
      </c>
      <c r="B173" s="89">
        <v>7.3987129999999999</v>
      </c>
      <c r="C173" s="221">
        <v>32.956260999999998</v>
      </c>
      <c r="D173" s="89">
        <f t="shared" si="4"/>
        <v>0.2245009832881224</v>
      </c>
    </row>
    <row r="174" spans="1:4" x14ac:dyDescent="0.45">
      <c r="A174" s="220">
        <v>43465</v>
      </c>
      <c r="B174" s="89">
        <v>7.1645770000000004</v>
      </c>
      <c r="C174" s="221">
        <v>32.770122999999998</v>
      </c>
      <c r="D174" s="89">
        <f t="shared" si="4"/>
        <v>0.21863137346173528</v>
      </c>
    </row>
    <row r="175" spans="1:4" x14ac:dyDescent="0.45">
      <c r="A175" s="220">
        <v>43462</v>
      </c>
      <c r="B175" s="89">
        <v>7.3144239999999998</v>
      </c>
      <c r="C175" s="221">
        <v>33.230567999999998</v>
      </c>
      <c r="D175" s="89">
        <f t="shared" si="4"/>
        <v>0.22011131437777412</v>
      </c>
    </row>
    <row r="176" spans="1:4" x14ac:dyDescent="0.45">
      <c r="A176" s="220">
        <v>43461</v>
      </c>
      <c r="B176" s="89">
        <v>7.3518850000000002</v>
      </c>
      <c r="C176" s="221">
        <v>33.269756000000001</v>
      </c>
      <c r="D176" s="89">
        <f t="shared" si="4"/>
        <v>0.22097802580818446</v>
      </c>
    </row>
    <row r="177" spans="1:4" x14ac:dyDescent="0.45">
      <c r="A177" s="220">
        <v>43460</v>
      </c>
      <c r="B177" s="89">
        <v>7.3518850000000002</v>
      </c>
      <c r="C177" s="221">
        <v>32.838698999999998</v>
      </c>
      <c r="D177" s="89">
        <f t="shared" si="4"/>
        <v>0.22387869263639223</v>
      </c>
    </row>
    <row r="178" spans="1:4" x14ac:dyDescent="0.45">
      <c r="A178" s="220">
        <v>43458</v>
      </c>
      <c r="B178" s="89">
        <v>7.1458459999999997</v>
      </c>
      <c r="C178" s="221">
        <v>31.712071999999999</v>
      </c>
      <c r="D178" s="89">
        <f t="shared" si="4"/>
        <v>0.22533519727124737</v>
      </c>
    </row>
    <row r="179" spans="1:4" x14ac:dyDescent="0.45">
      <c r="A179" s="220">
        <v>43455</v>
      </c>
      <c r="B179" s="89">
        <v>7.5391950000000003</v>
      </c>
      <c r="C179" s="221">
        <v>32.309677000000001</v>
      </c>
      <c r="D179" s="89">
        <f t="shared" si="4"/>
        <v>0.23334170131134396</v>
      </c>
    </row>
    <row r="180" spans="1:4" x14ac:dyDescent="0.45">
      <c r="A180" s="220">
        <v>43454</v>
      </c>
      <c r="B180" s="89">
        <v>7.7358700000000002</v>
      </c>
      <c r="C180" s="221">
        <v>33.573456</v>
      </c>
      <c r="D180" s="89">
        <f t="shared" si="4"/>
        <v>0.23041625503195143</v>
      </c>
    </row>
    <row r="181" spans="1:4" x14ac:dyDescent="0.45">
      <c r="A181" s="220">
        <v>43453</v>
      </c>
      <c r="B181" s="89">
        <v>7.7920619999999996</v>
      </c>
      <c r="C181" s="221">
        <v>34.220042999999997</v>
      </c>
      <c r="D181" s="89">
        <f t="shared" si="4"/>
        <v>0.22770462328174165</v>
      </c>
    </row>
    <row r="182" spans="1:4" x14ac:dyDescent="0.45">
      <c r="A182" s="220">
        <v>43452</v>
      </c>
      <c r="B182" s="89">
        <v>7.9325450000000002</v>
      </c>
      <c r="C182" s="221">
        <v>34.190651000000003</v>
      </c>
      <c r="D182" s="89">
        <f t="shared" si="4"/>
        <v>0.23200918286112773</v>
      </c>
    </row>
    <row r="183" spans="1:4" x14ac:dyDescent="0.45">
      <c r="A183" s="220">
        <v>43451</v>
      </c>
      <c r="B183" s="89">
        <v>7.9606399999999997</v>
      </c>
      <c r="C183" s="221">
        <v>33.955528000000001</v>
      </c>
      <c r="D183" s="89">
        <f t="shared" si="4"/>
        <v>0.23444312219206251</v>
      </c>
    </row>
    <row r="184" spans="1:4" x14ac:dyDescent="0.45">
      <c r="A184" s="220">
        <v>43448</v>
      </c>
      <c r="B184" s="89">
        <v>7.9793719999999997</v>
      </c>
      <c r="C184" s="221">
        <v>34.386584999999997</v>
      </c>
      <c r="D184" s="89">
        <f t="shared" si="4"/>
        <v>0.23204898072896743</v>
      </c>
    </row>
    <row r="185" spans="1:4" x14ac:dyDescent="0.45">
      <c r="A185" s="220">
        <v>43447</v>
      </c>
      <c r="B185" s="89">
        <v>7.9606399999999997</v>
      </c>
      <c r="C185" s="221">
        <v>34.396380999999998</v>
      </c>
      <c r="D185" s="89">
        <f t="shared" si="4"/>
        <v>0.23143830160504386</v>
      </c>
    </row>
    <row r="186" spans="1:4" x14ac:dyDescent="0.45">
      <c r="A186" s="220">
        <v>43446</v>
      </c>
      <c r="B186" s="89">
        <v>8.0917569999999994</v>
      </c>
      <c r="C186" s="221">
        <v>34.954796000000002</v>
      </c>
      <c r="D186" s="89">
        <f t="shared" si="4"/>
        <v>0.2314920390323548</v>
      </c>
    </row>
    <row r="187" spans="1:4" x14ac:dyDescent="0.45">
      <c r="A187" s="220">
        <v>43445</v>
      </c>
      <c r="B187" s="89">
        <v>7.9981030000000004</v>
      </c>
      <c r="C187" s="221">
        <v>33.984917000000003</v>
      </c>
      <c r="D187" s="89">
        <f t="shared" si="4"/>
        <v>0.23534272571564613</v>
      </c>
    </row>
    <row r="188" spans="1:4" x14ac:dyDescent="0.45">
      <c r="A188" s="220">
        <v>43444</v>
      </c>
      <c r="B188" s="89">
        <v>7.9793719999999997</v>
      </c>
      <c r="C188" s="221">
        <v>33.720405999999997</v>
      </c>
      <c r="D188" s="89">
        <f t="shared" si="4"/>
        <v>0.23663333116451801</v>
      </c>
    </row>
    <row r="189" spans="1:4" x14ac:dyDescent="0.45">
      <c r="A189" s="220">
        <v>43441</v>
      </c>
      <c r="B189" s="89">
        <v>8.2603340000000003</v>
      </c>
      <c r="C189" s="221">
        <v>33.984917000000003</v>
      </c>
      <c r="D189" s="89">
        <f t="shared" si="4"/>
        <v>0.24305882518412505</v>
      </c>
    </row>
    <row r="190" spans="1:4" x14ac:dyDescent="0.45">
      <c r="A190" s="220">
        <v>43440</v>
      </c>
      <c r="B190" s="89">
        <v>8.4476460000000007</v>
      </c>
      <c r="C190" s="221">
        <v>34.974392000000002</v>
      </c>
      <c r="D190" s="89">
        <f t="shared" si="4"/>
        <v>0.24153803731598822</v>
      </c>
    </row>
    <row r="191" spans="1:4" x14ac:dyDescent="0.45">
      <c r="A191" s="220">
        <v>43438</v>
      </c>
      <c r="B191" s="89">
        <v>8.5974920000000008</v>
      </c>
      <c r="C191" s="221">
        <v>35.405448999999997</v>
      </c>
      <c r="D191" s="89">
        <f t="shared" si="4"/>
        <v>0.24282962772199279</v>
      </c>
    </row>
    <row r="192" spans="1:4" x14ac:dyDescent="0.45">
      <c r="A192" s="220">
        <v>43437</v>
      </c>
      <c r="B192" s="89">
        <v>8.9908409999999996</v>
      </c>
      <c r="C192" s="221">
        <v>37.276546000000003</v>
      </c>
      <c r="D192" s="89">
        <f t="shared" si="4"/>
        <v>0.24119297426322703</v>
      </c>
    </row>
    <row r="193" spans="1:4" x14ac:dyDescent="0.45">
      <c r="A193" s="220">
        <v>43434</v>
      </c>
      <c r="B193" s="89">
        <v>8.8128980000000006</v>
      </c>
      <c r="C193" s="221">
        <v>36.791804999999997</v>
      </c>
      <c r="D193" s="89">
        <f t="shared" si="4"/>
        <v>0.2395342658507785</v>
      </c>
    </row>
    <row r="194" spans="1:4" x14ac:dyDescent="0.45">
      <c r="A194" s="220">
        <v>43433</v>
      </c>
      <c r="B194" s="89">
        <v>8.7754349999999999</v>
      </c>
      <c r="C194" s="221">
        <v>35.638126</v>
      </c>
      <c r="D194" s="89">
        <f t="shared" si="4"/>
        <v>0.24623727409235827</v>
      </c>
    </row>
    <row r="195" spans="1:4" x14ac:dyDescent="0.45">
      <c r="A195" s="220">
        <v>43432</v>
      </c>
      <c r="B195" s="89">
        <v>8.8128980000000006</v>
      </c>
      <c r="C195" s="221">
        <v>35.822327000000001</v>
      </c>
      <c r="D195" s="89">
        <f t="shared" si="4"/>
        <v>0.2460169044852949</v>
      </c>
    </row>
    <row r="196" spans="1:4" x14ac:dyDescent="0.45">
      <c r="A196" s="220">
        <v>43431</v>
      </c>
      <c r="B196" s="89">
        <v>8.6911450000000006</v>
      </c>
      <c r="C196" s="221">
        <v>35.570259</v>
      </c>
      <c r="D196" s="89">
        <f t="shared" si="4"/>
        <v>0.24433741120636768</v>
      </c>
    </row>
    <row r="197" spans="1:4" x14ac:dyDescent="0.45">
      <c r="A197" s="220">
        <v>43430</v>
      </c>
      <c r="B197" s="89">
        <v>8.8035309999999996</v>
      </c>
      <c r="C197" s="221">
        <v>36.500965000000001</v>
      </c>
      <c r="D197" s="89">
        <f t="shared" si="4"/>
        <v>0.24118625356891246</v>
      </c>
    </row>
    <row r="198" spans="1:4" x14ac:dyDescent="0.45">
      <c r="A198" s="220">
        <v>43427</v>
      </c>
      <c r="B198" s="89">
        <v>8.5506650000000004</v>
      </c>
      <c r="C198" s="221">
        <v>34.833454000000003</v>
      </c>
      <c r="D198" s="89">
        <f t="shared" si="4"/>
        <v>0.24547278601771733</v>
      </c>
    </row>
    <row r="199" spans="1:4" x14ac:dyDescent="0.45">
      <c r="A199" s="220">
        <v>43425</v>
      </c>
      <c r="B199" s="89">
        <v>8.5319339999999997</v>
      </c>
      <c r="C199" s="221">
        <v>34.465049999999998</v>
      </c>
      <c r="D199" s="89">
        <f t="shared" si="4"/>
        <v>0.24755321695456703</v>
      </c>
    </row>
    <row r="200" spans="1:4" x14ac:dyDescent="0.45">
      <c r="A200" s="220">
        <v>43424</v>
      </c>
      <c r="B200" s="89">
        <v>8.485106</v>
      </c>
      <c r="C200" s="221">
        <v>34.019092999999998</v>
      </c>
      <c r="D200" s="89">
        <f t="shared" si="4"/>
        <v>0.24942187612115352</v>
      </c>
    </row>
    <row r="201" spans="1:4" x14ac:dyDescent="0.45">
      <c r="A201" s="220">
        <v>43423</v>
      </c>
      <c r="B201" s="89">
        <v>8.6630509999999994</v>
      </c>
      <c r="C201" s="221">
        <v>34.591087000000002</v>
      </c>
      <c r="D201" s="89">
        <f t="shared" si="4"/>
        <v>0.25044171060597198</v>
      </c>
    </row>
    <row r="202" spans="1:4" x14ac:dyDescent="0.45">
      <c r="A202" s="220">
        <v>43420</v>
      </c>
      <c r="B202" s="89">
        <v>8.4757400000000001</v>
      </c>
      <c r="C202" s="221">
        <v>34.658951000000002</v>
      </c>
      <c r="D202" s="89">
        <f t="shared" si="4"/>
        <v>0.24454692815140308</v>
      </c>
    </row>
    <row r="203" spans="1:4" x14ac:dyDescent="0.45">
      <c r="A203" s="220">
        <v>43419</v>
      </c>
      <c r="B203" s="89">
        <v>8.7192439999999998</v>
      </c>
      <c r="C203" s="221">
        <v>34.465049999999998</v>
      </c>
      <c r="D203" s="89">
        <f t="shared" si="4"/>
        <v>0.2529879979863659</v>
      </c>
    </row>
    <row r="204" spans="1:4" x14ac:dyDescent="0.45">
      <c r="A204" s="220">
        <v>43418</v>
      </c>
      <c r="B204" s="89">
        <v>8.9346490000000003</v>
      </c>
      <c r="C204" s="221">
        <v>34.154815999999997</v>
      </c>
      <c r="D204" s="89">
        <f t="shared" si="4"/>
        <v>0.26159265504460633</v>
      </c>
    </row>
    <row r="205" spans="1:4" x14ac:dyDescent="0.45">
      <c r="A205" s="220">
        <v>43417</v>
      </c>
      <c r="B205" s="89">
        <v>8.9346490000000003</v>
      </c>
      <c r="C205" s="221">
        <v>34.833454000000003</v>
      </c>
      <c r="D205" s="89">
        <f t="shared" ref="D205:D268" si="5">B205/C205</f>
        <v>0.25649621194613659</v>
      </c>
    </row>
    <row r="206" spans="1:4" x14ac:dyDescent="0.45">
      <c r="A206" s="220">
        <v>43416</v>
      </c>
      <c r="B206" s="89">
        <v>8.8878199999999996</v>
      </c>
      <c r="C206" s="221">
        <v>34.600777000000001</v>
      </c>
      <c r="D206" s="89">
        <f t="shared" si="5"/>
        <v>0.25686764201855927</v>
      </c>
    </row>
    <row r="207" spans="1:4" x14ac:dyDescent="0.45">
      <c r="A207" s="220">
        <v>43413</v>
      </c>
      <c r="B207" s="89">
        <v>8.7848009999999999</v>
      </c>
      <c r="C207" s="221">
        <v>34.610474000000004</v>
      </c>
      <c r="D207" s="89">
        <f t="shared" si="5"/>
        <v>0.25381914734828537</v>
      </c>
    </row>
    <row r="208" spans="1:4" x14ac:dyDescent="0.45">
      <c r="A208" s="220">
        <v>43412</v>
      </c>
      <c r="B208" s="89">
        <v>8.8597249999999992</v>
      </c>
      <c r="C208" s="221">
        <v>35.453921999999999</v>
      </c>
      <c r="D208" s="89">
        <f t="shared" si="5"/>
        <v>0.24989407377835376</v>
      </c>
    </row>
    <row r="209" spans="1:4" x14ac:dyDescent="0.45">
      <c r="A209" s="220">
        <v>43411</v>
      </c>
      <c r="B209" s="89">
        <v>8.9908409999999996</v>
      </c>
      <c r="C209" s="221">
        <v>35.754463000000001</v>
      </c>
      <c r="D209" s="89">
        <f t="shared" si="5"/>
        <v>0.25146066380580234</v>
      </c>
    </row>
    <row r="210" spans="1:4" x14ac:dyDescent="0.45">
      <c r="A210" s="220">
        <v>43410</v>
      </c>
      <c r="B210" s="89">
        <v>8.9346490000000003</v>
      </c>
      <c r="C210" s="221">
        <v>35.347279</v>
      </c>
      <c r="D210" s="89">
        <f t="shared" si="5"/>
        <v>0.2527676599944228</v>
      </c>
    </row>
    <row r="211" spans="1:4" x14ac:dyDescent="0.45">
      <c r="A211" s="220">
        <v>43409</v>
      </c>
      <c r="B211" s="89">
        <v>8.9252819999999993</v>
      </c>
      <c r="C211" s="221">
        <v>35.143687999999997</v>
      </c>
      <c r="D211" s="89">
        <f t="shared" si="5"/>
        <v>0.25396543470338118</v>
      </c>
    </row>
    <row r="212" spans="1:4" x14ac:dyDescent="0.45">
      <c r="A212" s="220">
        <v>43406</v>
      </c>
      <c r="B212" s="89">
        <v>8.7848009999999999</v>
      </c>
      <c r="C212" s="221">
        <v>34.930401000000003</v>
      </c>
      <c r="D212" s="89">
        <f t="shared" si="5"/>
        <v>0.2514944217216401</v>
      </c>
    </row>
    <row r="213" spans="1:4" x14ac:dyDescent="0.45">
      <c r="A213" s="220">
        <v>43405</v>
      </c>
      <c r="B213" s="89">
        <v>8.7005119999999998</v>
      </c>
      <c r="C213" s="221">
        <v>35.356976000000003</v>
      </c>
      <c r="D213" s="89">
        <f t="shared" si="5"/>
        <v>0.24607624814972862</v>
      </c>
    </row>
    <row r="214" spans="1:4" x14ac:dyDescent="0.45">
      <c r="A214" s="220">
        <v>43404</v>
      </c>
      <c r="B214" s="89">
        <v>8.9440150000000003</v>
      </c>
      <c r="C214" s="221">
        <v>35.473309</v>
      </c>
      <c r="D214" s="89">
        <f t="shared" si="5"/>
        <v>0.25213365350269412</v>
      </c>
    </row>
    <row r="215" spans="1:4" x14ac:dyDescent="0.45">
      <c r="A215" s="220">
        <v>43403</v>
      </c>
      <c r="B215" s="89">
        <v>8.8597249999999992</v>
      </c>
      <c r="C215" s="221">
        <v>32.516396</v>
      </c>
      <c r="D215" s="89">
        <f t="shared" si="5"/>
        <v>0.2724694643280885</v>
      </c>
    </row>
    <row r="216" spans="1:4" x14ac:dyDescent="0.45">
      <c r="A216" s="220">
        <v>43402</v>
      </c>
      <c r="B216" s="89">
        <v>8.6911450000000006</v>
      </c>
      <c r="C216" s="221">
        <v>32.118907999999998</v>
      </c>
      <c r="D216" s="89">
        <f t="shared" si="5"/>
        <v>0.27059279225806809</v>
      </c>
    </row>
    <row r="217" spans="1:4" x14ac:dyDescent="0.45">
      <c r="A217" s="220">
        <v>43399</v>
      </c>
      <c r="B217" s="89">
        <v>8.4101820000000007</v>
      </c>
      <c r="C217" s="221">
        <v>31.653559000000001</v>
      </c>
      <c r="D217" s="89">
        <f t="shared" si="5"/>
        <v>0.26569467275386</v>
      </c>
    </row>
    <row r="218" spans="1:4" x14ac:dyDescent="0.45">
      <c r="A218" s="220">
        <v>43398</v>
      </c>
      <c r="B218" s="89">
        <v>8.4195480000000007</v>
      </c>
      <c r="C218" s="221">
        <v>31.023394</v>
      </c>
      <c r="D218" s="89">
        <f t="shared" si="5"/>
        <v>0.27139351677640433</v>
      </c>
    </row>
    <row r="219" spans="1:4" x14ac:dyDescent="0.45">
      <c r="A219" s="220">
        <v>43397</v>
      </c>
      <c r="B219" s="89">
        <v>7.660946</v>
      </c>
      <c r="C219" s="221">
        <v>29.62734</v>
      </c>
      <c r="D219" s="89">
        <f t="shared" si="5"/>
        <v>0.25857690903064534</v>
      </c>
    </row>
    <row r="220" spans="1:4" x14ac:dyDescent="0.45">
      <c r="A220" s="220">
        <v>43396</v>
      </c>
      <c r="B220" s="89">
        <v>8.0449300000000008</v>
      </c>
      <c r="C220" s="221">
        <v>31.13973</v>
      </c>
      <c r="D220" s="89">
        <f t="shared" si="5"/>
        <v>0.25834938196317053</v>
      </c>
    </row>
    <row r="221" spans="1:4" x14ac:dyDescent="0.45">
      <c r="A221" s="220">
        <v>43395</v>
      </c>
      <c r="B221" s="89">
        <v>7.8763500000000004</v>
      </c>
      <c r="C221" s="221">
        <v>30.383538999999999</v>
      </c>
      <c r="D221" s="89">
        <f t="shared" si="5"/>
        <v>0.25923082890376925</v>
      </c>
    </row>
    <row r="222" spans="1:4" x14ac:dyDescent="0.45">
      <c r="A222" s="220">
        <v>43392</v>
      </c>
      <c r="B222" s="89">
        <v>7.8201580000000002</v>
      </c>
      <c r="C222" s="221">
        <v>30.247810000000001</v>
      </c>
      <c r="D222" s="89">
        <f t="shared" si="5"/>
        <v>0.25853633701084477</v>
      </c>
    </row>
    <row r="223" spans="1:4" x14ac:dyDescent="0.45">
      <c r="A223" s="220">
        <v>43391</v>
      </c>
      <c r="B223" s="89">
        <v>7.8293590000000002</v>
      </c>
      <c r="C223" s="221">
        <v>30.131471999999999</v>
      </c>
      <c r="D223" s="89">
        <f t="shared" si="5"/>
        <v>0.25983991090777114</v>
      </c>
    </row>
    <row r="224" spans="1:4" x14ac:dyDescent="0.45">
      <c r="A224" s="220">
        <v>43390</v>
      </c>
      <c r="B224" s="89">
        <v>8.0593640000000004</v>
      </c>
      <c r="C224" s="221">
        <v>30.95553</v>
      </c>
      <c r="D224" s="89">
        <f t="shared" si="5"/>
        <v>0.26035296439763755</v>
      </c>
    </row>
    <row r="225" spans="1:4" x14ac:dyDescent="0.45">
      <c r="A225" s="220">
        <v>43389</v>
      </c>
      <c r="B225" s="89">
        <v>8.0961630000000007</v>
      </c>
      <c r="C225" s="221">
        <v>31.353017999999999</v>
      </c>
      <c r="D225" s="89">
        <f t="shared" si="5"/>
        <v>0.25822595451576624</v>
      </c>
    </row>
    <row r="226" spans="1:4" x14ac:dyDescent="0.45">
      <c r="A226" s="220">
        <v>43388</v>
      </c>
      <c r="B226" s="89">
        <v>8.1053650000000008</v>
      </c>
      <c r="C226" s="221">
        <v>31.13973</v>
      </c>
      <c r="D226" s="89">
        <f t="shared" si="5"/>
        <v>0.26029015023572782</v>
      </c>
    </row>
    <row r="227" spans="1:4" x14ac:dyDescent="0.45">
      <c r="A227" s="220">
        <v>43385</v>
      </c>
      <c r="B227" s="89">
        <v>7.9489609999999997</v>
      </c>
      <c r="C227" s="221">
        <v>30.819804999999999</v>
      </c>
      <c r="D227" s="89">
        <f t="shared" si="5"/>
        <v>0.2579173035001357</v>
      </c>
    </row>
    <row r="228" spans="1:4" x14ac:dyDescent="0.45">
      <c r="A228" s="220">
        <v>43384</v>
      </c>
      <c r="B228" s="89">
        <v>8.1053650000000008</v>
      </c>
      <c r="C228" s="221">
        <v>31.323936</v>
      </c>
      <c r="D228" s="89">
        <f t="shared" si="5"/>
        <v>0.25875946752030143</v>
      </c>
    </row>
    <row r="229" spans="1:4" x14ac:dyDescent="0.45">
      <c r="A229" s="220">
        <v>43383</v>
      </c>
      <c r="B229" s="89">
        <v>8.1145630000000004</v>
      </c>
      <c r="C229" s="221">
        <v>31.605081999999999</v>
      </c>
      <c r="D229" s="89">
        <f t="shared" si="5"/>
        <v>0.25674867731714796</v>
      </c>
    </row>
    <row r="230" spans="1:4" x14ac:dyDescent="0.45">
      <c r="A230" s="220">
        <v>43382</v>
      </c>
      <c r="B230" s="89">
        <v>8.2341669999999993</v>
      </c>
      <c r="C230" s="221">
        <v>31.653559000000001</v>
      </c>
      <c r="D230" s="89">
        <f t="shared" si="5"/>
        <v>0.26013400262510761</v>
      </c>
    </row>
    <row r="231" spans="1:4" x14ac:dyDescent="0.45">
      <c r="A231" s="220">
        <v>43381</v>
      </c>
      <c r="B231" s="89">
        <v>8.5193729999999999</v>
      </c>
      <c r="C231" s="221">
        <v>33.204723000000001</v>
      </c>
      <c r="D231" s="89">
        <f t="shared" si="5"/>
        <v>0.25657112092156287</v>
      </c>
    </row>
    <row r="232" spans="1:4" x14ac:dyDescent="0.45">
      <c r="A232" s="220">
        <v>43378</v>
      </c>
      <c r="B232" s="89">
        <v>8.3905700000000003</v>
      </c>
      <c r="C232" s="221">
        <v>33.078693000000001</v>
      </c>
      <c r="D232" s="89">
        <f t="shared" si="5"/>
        <v>0.25365482245625603</v>
      </c>
    </row>
    <row r="233" spans="1:4" x14ac:dyDescent="0.45">
      <c r="A233" s="220">
        <v>43377</v>
      </c>
      <c r="B233" s="89">
        <v>8.4181709999999992</v>
      </c>
      <c r="C233" s="221">
        <v>33.204723000000001</v>
      </c>
      <c r="D233" s="89">
        <f t="shared" si="5"/>
        <v>0.25352330148936941</v>
      </c>
    </row>
    <row r="234" spans="1:4" x14ac:dyDescent="0.45">
      <c r="A234" s="220">
        <v>43376</v>
      </c>
      <c r="B234" s="89">
        <v>8.3997709999999994</v>
      </c>
      <c r="C234" s="221">
        <v>32.962356999999997</v>
      </c>
      <c r="D234" s="89">
        <f t="shared" si="5"/>
        <v>0.25482919804551596</v>
      </c>
    </row>
    <row r="235" spans="1:4" x14ac:dyDescent="0.45">
      <c r="A235" s="220">
        <v>43375</v>
      </c>
      <c r="B235" s="89">
        <v>8.4641719999999996</v>
      </c>
      <c r="C235" s="221">
        <v>32.283718</v>
      </c>
      <c r="D235" s="89">
        <f t="shared" si="5"/>
        <v>0.26218083059702108</v>
      </c>
    </row>
    <row r="236" spans="1:4" x14ac:dyDescent="0.45">
      <c r="A236" s="220">
        <v>43374</v>
      </c>
      <c r="B236" s="89">
        <v>8.5745740000000001</v>
      </c>
      <c r="C236" s="221">
        <v>33.156253999999997</v>
      </c>
      <c r="D236" s="89">
        <f t="shared" si="5"/>
        <v>0.2586110602241134</v>
      </c>
    </row>
    <row r="237" spans="1:4" x14ac:dyDescent="0.45">
      <c r="A237" s="220">
        <v>43371</v>
      </c>
      <c r="B237" s="89">
        <v>8.5101720000000007</v>
      </c>
      <c r="C237" s="221">
        <v>32.642426</v>
      </c>
      <c r="D237" s="89">
        <f t="shared" si="5"/>
        <v>0.26070893137660789</v>
      </c>
    </row>
    <row r="238" spans="1:4" x14ac:dyDescent="0.45">
      <c r="A238" s="220">
        <v>43370</v>
      </c>
      <c r="B238" s="89">
        <v>8.491771</v>
      </c>
      <c r="C238" s="221">
        <v>32.642426</v>
      </c>
      <c r="D238" s="89">
        <f t="shared" si="5"/>
        <v>0.26014521714776961</v>
      </c>
    </row>
    <row r="239" spans="1:4" x14ac:dyDescent="0.45">
      <c r="A239" s="220">
        <v>43369</v>
      </c>
      <c r="B239" s="89">
        <v>8.5285729999999997</v>
      </c>
      <c r="C239" s="221">
        <v>32.700600000000001</v>
      </c>
      <c r="D239" s="89">
        <f t="shared" si="5"/>
        <v>0.26080784450438216</v>
      </c>
    </row>
    <row r="240" spans="1:4" x14ac:dyDescent="0.45">
      <c r="A240" s="220">
        <v>43368</v>
      </c>
      <c r="B240" s="89">
        <v>8.6389750000000003</v>
      </c>
      <c r="C240" s="221">
        <v>32.526093000000003</v>
      </c>
      <c r="D240" s="89">
        <f t="shared" si="5"/>
        <v>0.26560137425666219</v>
      </c>
    </row>
    <row r="241" spans="1:4" x14ac:dyDescent="0.45">
      <c r="A241" s="220">
        <v>43367</v>
      </c>
      <c r="B241" s="89">
        <v>8.8229790000000001</v>
      </c>
      <c r="C241" s="221">
        <v>33.689464999999998</v>
      </c>
      <c r="D241" s="89">
        <f t="shared" si="5"/>
        <v>0.26189133606010068</v>
      </c>
    </row>
    <row r="242" spans="1:4" x14ac:dyDescent="0.45">
      <c r="A242" s="220">
        <v>43364</v>
      </c>
      <c r="B242" s="89">
        <v>9.0621829999999992</v>
      </c>
      <c r="C242" s="221">
        <v>34.242069000000001</v>
      </c>
      <c r="D242" s="89">
        <f t="shared" si="5"/>
        <v>0.26465056769788059</v>
      </c>
    </row>
    <row r="243" spans="1:4" x14ac:dyDescent="0.45">
      <c r="A243" s="220">
        <v>43363</v>
      </c>
      <c r="B243" s="89">
        <v>9.0253829999999997</v>
      </c>
      <c r="C243" s="221">
        <v>34.978881999999999</v>
      </c>
      <c r="D243" s="89">
        <f t="shared" si="5"/>
        <v>0.25802376988492659</v>
      </c>
    </row>
    <row r="244" spans="1:4" x14ac:dyDescent="0.45">
      <c r="A244" s="220">
        <v>43362</v>
      </c>
      <c r="B244" s="89">
        <v>8.9977830000000001</v>
      </c>
      <c r="C244" s="221">
        <v>34.639557000000003</v>
      </c>
      <c r="D244" s="89">
        <f t="shared" si="5"/>
        <v>0.25975456325841578</v>
      </c>
    </row>
    <row r="245" spans="1:4" x14ac:dyDescent="0.45">
      <c r="A245" s="220">
        <v>43361</v>
      </c>
      <c r="B245" s="89">
        <v>8.8137790000000003</v>
      </c>
      <c r="C245" s="221">
        <v>34.028782</v>
      </c>
      <c r="D245" s="89">
        <f t="shared" si="5"/>
        <v>0.25900953492840267</v>
      </c>
    </row>
    <row r="246" spans="1:4" x14ac:dyDescent="0.45">
      <c r="A246" s="220">
        <v>43360</v>
      </c>
      <c r="B246" s="89">
        <v>8.7861790000000006</v>
      </c>
      <c r="C246" s="221">
        <v>33.951225000000001</v>
      </c>
      <c r="D246" s="89">
        <f t="shared" si="5"/>
        <v>0.25878827641712487</v>
      </c>
    </row>
    <row r="247" spans="1:4" x14ac:dyDescent="0.45">
      <c r="A247" s="220">
        <v>43357</v>
      </c>
      <c r="B247" s="89">
        <v>8.6941760000000006</v>
      </c>
      <c r="C247" s="221">
        <v>33.573132000000001</v>
      </c>
      <c r="D247" s="89">
        <f t="shared" si="5"/>
        <v>0.25896231546106574</v>
      </c>
    </row>
    <row r="248" spans="1:4" x14ac:dyDescent="0.45">
      <c r="A248" s="220">
        <v>43356</v>
      </c>
      <c r="B248" s="89">
        <v>8.6205739999999995</v>
      </c>
      <c r="C248" s="221">
        <v>33.204723000000001</v>
      </c>
      <c r="D248" s="89">
        <f t="shared" si="5"/>
        <v>0.25961891023755868</v>
      </c>
    </row>
    <row r="249" spans="1:4" x14ac:dyDescent="0.45">
      <c r="A249" s="220">
        <v>43355</v>
      </c>
      <c r="B249" s="89">
        <v>8.5929760000000002</v>
      </c>
      <c r="C249" s="221">
        <v>33.020522999999997</v>
      </c>
      <c r="D249" s="89">
        <f t="shared" si="5"/>
        <v>0.26023137186530937</v>
      </c>
    </row>
    <row r="250" spans="1:4" x14ac:dyDescent="0.45">
      <c r="A250" s="220">
        <v>43354</v>
      </c>
      <c r="B250" s="89">
        <v>8.5653740000000003</v>
      </c>
      <c r="C250" s="221">
        <v>32.739379999999997</v>
      </c>
      <c r="D250" s="89">
        <f t="shared" si="5"/>
        <v>0.26162297514491728</v>
      </c>
    </row>
    <row r="251" spans="1:4" x14ac:dyDescent="0.45">
      <c r="A251" s="220">
        <v>43353</v>
      </c>
      <c r="B251" s="89">
        <v>8.6297750000000004</v>
      </c>
      <c r="C251" s="221">
        <v>32.836326999999997</v>
      </c>
      <c r="D251" s="89">
        <f t="shared" si="5"/>
        <v>0.26281182423356914</v>
      </c>
    </row>
    <row r="252" spans="1:4" x14ac:dyDescent="0.45">
      <c r="A252" s="220">
        <v>43350</v>
      </c>
      <c r="B252" s="89">
        <v>8.5285729999999997</v>
      </c>
      <c r="C252" s="221">
        <v>32.875103000000003</v>
      </c>
      <c r="D252" s="89">
        <f t="shared" si="5"/>
        <v>0.25942346096984087</v>
      </c>
    </row>
    <row r="253" spans="1:4" x14ac:dyDescent="0.45">
      <c r="A253" s="220">
        <v>43349</v>
      </c>
      <c r="B253" s="89">
        <v>8.6757760000000008</v>
      </c>
      <c r="C253" s="221">
        <v>33.330761000000003</v>
      </c>
      <c r="D253" s="89">
        <f t="shared" si="5"/>
        <v>0.26029336683911897</v>
      </c>
    </row>
    <row r="254" spans="1:4" x14ac:dyDescent="0.45">
      <c r="A254" s="220">
        <v>43348</v>
      </c>
      <c r="B254" s="89">
        <v>8.7309760000000001</v>
      </c>
      <c r="C254" s="221">
        <v>33.844585000000002</v>
      </c>
      <c r="D254" s="89">
        <f t="shared" si="5"/>
        <v>0.25797261216232964</v>
      </c>
    </row>
    <row r="255" spans="1:4" x14ac:dyDescent="0.45">
      <c r="A255" s="220">
        <v>43347</v>
      </c>
      <c r="B255" s="89">
        <v>8.7125769999999996</v>
      </c>
      <c r="C255" s="221">
        <v>34.141883999999997</v>
      </c>
      <c r="D255" s="89">
        <f t="shared" si="5"/>
        <v>0.25518735287132954</v>
      </c>
    </row>
    <row r="256" spans="1:4" x14ac:dyDescent="0.45">
      <c r="A256" s="220">
        <v>43343</v>
      </c>
      <c r="B256" s="89">
        <v>8.7217769999999994</v>
      </c>
      <c r="C256" s="221">
        <v>34.573447999999999</v>
      </c>
      <c r="D256" s="89">
        <f t="shared" si="5"/>
        <v>0.25226806999406015</v>
      </c>
    </row>
    <row r="257" spans="1:4" x14ac:dyDescent="0.45">
      <c r="A257" s="220">
        <v>43342</v>
      </c>
      <c r="B257" s="89">
        <v>8.9241810000000008</v>
      </c>
      <c r="C257" s="221">
        <v>34.870761999999999</v>
      </c>
      <c r="D257" s="89">
        <f t="shared" si="5"/>
        <v>0.25592159414239357</v>
      </c>
    </row>
    <row r="258" spans="1:4" x14ac:dyDescent="0.45">
      <c r="A258" s="220">
        <v>43341</v>
      </c>
      <c r="B258" s="89">
        <v>9.1725849999999998</v>
      </c>
      <c r="C258" s="221">
        <v>35.599628000000003</v>
      </c>
      <c r="D258" s="89">
        <f t="shared" si="5"/>
        <v>0.25765957442027199</v>
      </c>
    </row>
    <row r="259" spans="1:4" x14ac:dyDescent="0.45">
      <c r="A259" s="220">
        <v>43340</v>
      </c>
      <c r="B259" s="89">
        <v>9.2093869999999995</v>
      </c>
      <c r="C259" s="221">
        <v>35.791435</v>
      </c>
      <c r="D259" s="89">
        <f t="shared" si="5"/>
        <v>0.25730700655058952</v>
      </c>
    </row>
    <row r="260" spans="1:4" x14ac:dyDescent="0.45">
      <c r="A260" s="220">
        <v>43339</v>
      </c>
      <c r="B260" s="89">
        <v>9.1909860000000005</v>
      </c>
      <c r="C260" s="221">
        <v>36.146286000000003</v>
      </c>
      <c r="D260" s="89">
        <f t="shared" si="5"/>
        <v>0.25427193266826914</v>
      </c>
    </row>
    <row r="261" spans="1:4" x14ac:dyDescent="0.45">
      <c r="A261" s="220">
        <v>43336</v>
      </c>
      <c r="B261" s="89">
        <v>8.9057809999999993</v>
      </c>
      <c r="C261" s="221">
        <v>34.477550999999998</v>
      </c>
      <c r="D261" s="89">
        <f t="shared" si="5"/>
        <v>0.25830665872990805</v>
      </c>
    </row>
    <row r="262" spans="1:4" x14ac:dyDescent="0.45">
      <c r="A262" s="220">
        <v>43335</v>
      </c>
      <c r="B262" s="89">
        <v>8.8597800000000007</v>
      </c>
      <c r="C262" s="221">
        <v>34.209018999999998</v>
      </c>
      <c r="D262" s="89">
        <f t="shared" si="5"/>
        <v>0.25898959569697105</v>
      </c>
    </row>
    <row r="263" spans="1:4" x14ac:dyDescent="0.45">
      <c r="A263" s="220">
        <v>43334</v>
      </c>
      <c r="B263" s="89">
        <v>8.9149790000000007</v>
      </c>
      <c r="C263" s="221">
        <v>34.650176999999999</v>
      </c>
      <c r="D263" s="89">
        <f t="shared" si="5"/>
        <v>0.25728523695564387</v>
      </c>
    </row>
    <row r="264" spans="1:4" x14ac:dyDescent="0.45">
      <c r="A264" s="220">
        <v>43333</v>
      </c>
      <c r="B264" s="89">
        <v>9.0713830000000009</v>
      </c>
      <c r="C264" s="221">
        <v>35.398235</v>
      </c>
      <c r="D264" s="89">
        <f t="shared" si="5"/>
        <v>0.25626653419301842</v>
      </c>
    </row>
    <row r="265" spans="1:4" x14ac:dyDescent="0.45">
      <c r="A265" s="220">
        <v>43332</v>
      </c>
      <c r="B265" s="89">
        <v>8.9425810000000006</v>
      </c>
      <c r="C265" s="221">
        <v>35.263966000000003</v>
      </c>
      <c r="D265" s="89">
        <f t="shared" si="5"/>
        <v>0.25358976922788545</v>
      </c>
    </row>
    <row r="266" spans="1:4" x14ac:dyDescent="0.45">
      <c r="A266" s="220">
        <v>43329</v>
      </c>
      <c r="B266" s="89">
        <v>8.7861790000000006</v>
      </c>
      <c r="C266" s="221">
        <v>34.889938000000001</v>
      </c>
      <c r="D266" s="89">
        <f t="shared" si="5"/>
        <v>0.25182558363961555</v>
      </c>
    </row>
    <row r="267" spans="1:4" x14ac:dyDescent="0.45">
      <c r="A267" s="220">
        <v>43328</v>
      </c>
      <c r="B267" s="89">
        <v>8.7493770000000008</v>
      </c>
      <c r="C267" s="221">
        <v>34.803626999999999</v>
      </c>
      <c r="D267" s="89">
        <f t="shared" si="5"/>
        <v>0.25139267812518507</v>
      </c>
    </row>
    <row r="268" spans="1:4" x14ac:dyDescent="0.45">
      <c r="A268" s="220">
        <v>43327</v>
      </c>
      <c r="B268" s="89">
        <v>8.6941760000000006</v>
      </c>
      <c r="C268" s="221">
        <v>34.467956999999998</v>
      </c>
      <c r="D268" s="89">
        <f t="shared" si="5"/>
        <v>0.25223937699585736</v>
      </c>
    </row>
    <row r="269" spans="1:4" x14ac:dyDescent="0.45">
      <c r="A269" s="220">
        <v>43326</v>
      </c>
      <c r="B269" s="89">
        <v>8.7401769999999992</v>
      </c>
      <c r="C269" s="221">
        <v>34.717312</v>
      </c>
      <c r="D269" s="89">
        <f t="shared" ref="D269:D332" si="6">B269/C269</f>
        <v>0.25175269905688547</v>
      </c>
    </row>
    <row r="270" spans="1:4" x14ac:dyDescent="0.45">
      <c r="A270" s="220">
        <v>43325</v>
      </c>
      <c r="B270" s="89">
        <v>8.7033769999999997</v>
      </c>
      <c r="C270" s="221">
        <v>34.678947000000001</v>
      </c>
      <c r="D270" s="89">
        <f t="shared" si="6"/>
        <v>0.25097004819667679</v>
      </c>
    </row>
    <row r="271" spans="1:4" x14ac:dyDescent="0.45">
      <c r="A271" s="220">
        <v>43322</v>
      </c>
      <c r="B271" s="89">
        <v>8.9609810000000003</v>
      </c>
      <c r="C271" s="221">
        <v>35.091335000000001</v>
      </c>
      <c r="D271" s="89">
        <f t="shared" si="6"/>
        <v>0.25536164412097745</v>
      </c>
    </row>
    <row r="272" spans="1:4" x14ac:dyDescent="0.45">
      <c r="A272" s="220">
        <v>43321</v>
      </c>
      <c r="B272" s="89">
        <v>9.1173839999999995</v>
      </c>
      <c r="C272" s="221">
        <v>35.973655999999998</v>
      </c>
      <c r="D272" s="89">
        <f t="shared" si="6"/>
        <v>0.25344613291459728</v>
      </c>
    </row>
    <row r="273" spans="1:4" x14ac:dyDescent="0.45">
      <c r="A273" s="220">
        <v>43320</v>
      </c>
      <c r="B273" s="89">
        <v>9.2461870000000008</v>
      </c>
      <c r="C273" s="221">
        <v>36.117511999999998</v>
      </c>
      <c r="D273" s="89">
        <f t="shared" si="6"/>
        <v>0.25600287749610223</v>
      </c>
    </row>
    <row r="274" spans="1:4" x14ac:dyDescent="0.45">
      <c r="A274" s="220">
        <v>43319</v>
      </c>
      <c r="B274" s="89">
        <v>9.2737870000000004</v>
      </c>
      <c r="C274" s="221">
        <v>36.040790999999999</v>
      </c>
      <c r="D274" s="89">
        <f t="shared" si="6"/>
        <v>0.25731363665131546</v>
      </c>
    </row>
    <row r="275" spans="1:4" x14ac:dyDescent="0.45">
      <c r="A275" s="220">
        <v>43318</v>
      </c>
      <c r="B275" s="89">
        <v>9.227786</v>
      </c>
      <c r="C275" s="221">
        <v>36.059970999999997</v>
      </c>
      <c r="D275" s="89">
        <f t="shared" si="6"/>
        <v>0.2559010932094205</v>
      </c>
    </row>
    <row r="276" spans="1:4" x14ac:dyDescent="0.45">
      <c r="A276" s="220">
        <v>43315</v>
      </c>
      <c r="B276" s="89">
        <v>9.2369869999999992</v>
      </c>
      <c r="C276" s="221">
        <v>36.184646999999998</v>
      </c>
      <c r="D276" s="89">
        <f t="shared" si="6"/>
        <v>0.25527365238632838</v>
      </c>
    </row>
    <row r="277" spans="1:4" x14ac:dyDescent="0.45">
      <c r="A277" s="220">
        <v>43314</v>
      </c>
      <c r="B277" s="89">
        <v>9.1265850000000004</v>
      </c>
      <c r="C277" s="221">
        <v>35.120109999999997</v>
      </c>
      <c r="D277" s="89">
        <f t="shared" si="6"/>
        <v>0.25986777945741063</v>
      </c>
    </row>
    <row r="278" spans="1:4" x14ac:dyDescent="0.45">
      <c r="A278" s="220">
        <v>43313</v>
      </c>
      <c r="B278" s="89">
        <v>9.1081839999999996</v>
      </c>
      <c r="C278" s="221">
        <v>35.618808999999999</v>
      </c>
      <c r="D278" s="89">
        <f t="shared" si="6"/>
        <v>0.2557127611987251</v>
      </c>
    </row>
    <row r="279" spans="1:4" x14ac:dyDescent="0.45">
      <c r="A279" s="220">
        <v>43312</v>
      </c>
      <c r="B279" s="89">
        <v>9.2369869999999992</v>
      </c>
      <c r="C279" s="221">
        <v>36.357272999999999</v>
      </c>
      <c r="D279" s="89">
        <f t="shared" si="6"/>
        <v>0.25406160137477857</v>
      </c>
    </row>
    <row r="280" spans="1:4" x14ac:dyDescent="0.45">
      <c r="A280" s="220">
        <v>43311</v>
      </c>
      <c r="B280" s="89">
        <v>9.2645870000000006</v>
      </c>
      <c r="C280" s="221">
        <v>36.127102000000001</v>
      </c>
      <c r="D280" s="89">
        <f t="shared" si="6"/>
        <v>0.25644423402685329</v>
      </c>
    </row>
    <row r="281" spans="1:4" x14ac:dyDescent="0.45">
      <c r="A281" s="220">
        <v>43308</v>
      </c>
      <c r="B281" s="89">
        <v>9.1357850000000003</v>
      </c>
      <c r="C281" s="221">
        <v>35.992835999999997</v>
      </c>
      <c r="D281" s="89">
        <f t="shared" si="6"/>
        <v>0.25382231619647866</v>
      </c>
    </row>
    <row r="282" spans="1:4" x14ac:dyDescent="0.45">
      <c r="A282" s="220">
        <v>43307</v>
      </c>
      <c r="B282" s="89">
        <v>9.0989850000000008</v>
      </c>
      <c r="C282" s="221">
        <v>35.244785</v>
      </c>
      <c r="D282" s="89">
        <f t="shared" si="6"/>
        <v>0.25816542787819535</v>
      </c>
    </row>
    <row r="283" spans="1:4" x14ac:dyDescent="0.45">
      <c r="A283" s="220">
        <v>43306</v>
      </c>
      <c r="B283" s="89">
        <v>9.6785960000000006</v>
      </c>
      <c r="C283" s="221">
        <v>36.107922000000002</v>
      </c>
      <c r="D283" s="89">
        <f t="shared" si="6"/>
        <v>0.26804633066394684</v>
      </c>
    </row>
    <row r="284" spans="1:4" x14ac:dyDescent="0.45">
      <c r="A284" s="220">
        <v>43305</v>
      </c>
      <c r="B284" s="89">
        <v>9.7245969999999993</v>
      </c>
      <c r="C284" s="221">
        <v>37.862968000000002</v>
      </c>
      <c r="D284" s="89">
        <f t="shared" si="6"/>
        <v>0.25683662728183376</v>
      </c>
    </row>
    <row r="285" spans="1:4" x14ac:dyDescent="0.45">
      <c r="A285" s="220">
        <v>43304</v>
      </c>
      <c r="B285" s="89">
        <v>9.6325959999999995</v>
      </c>
      <c r="C285" s="221">
        <v>37.661568000000003</v>
      </c>
      <c r="D285" s="89">
        <f t="shared" si="6"/>
        <v>0.25576725854855537</v>
      </c>
    </row>
    <row r="286" spans="1:4" x14ac:dyDescent="0.45">
      <c r="A286" s="220">
        <v>43301</v>
      </c>
      <c r="B286" s="89">
        <v>9.7153960000000001</v>
      </c>
      <c r="C286" s="221">
        <v>37.786247000000003</v>
      </c>
      <c r="D286" s="89">
        <f t="shared" si="6"/>
        <v>0.25711460574531253</v>
      </c>
    </row>
    <row r="287" spans="1:4" x14ac:dyDescent="0.45">
      <c r="A287" s="220">
        <v>43300</v>
      </c>
      <c r="B287" s="89">
        <v>9.8165999999999993</v>
      </c>
      <c r="C287" s="221">
        <v>37.699936000000001</v>
      </c>
      <c r="D287" s="89">
        <f t="shared" si="6"/>
        <v>0.26038770994200094</v>
      </c>
    </row>
    <row r="288" spans="1:4" x14ac:dyDescent="0.45">
      <c r="A288" s="220">
        <v>43299</v>
      </c>
      <c r="B288" s="89">
        <v>9.8619610000000009</v>
      </c>
      <c r="C288" s="221">
        <v>38.236995999999998</v>
      </c>
      <c r="D288" s="89">
        <f t="shared" si="6"/>
        <v>0.25791673069714999</v>
      </c>
    </row>
    <row r="289" spans="1:4" x14ac:dyDescent="0.45">
      <c r="A289" s="220">
        <v>43298</v>
      </c>
      <c r="B289" s="89">
        <v>9.8528900000000004</v>
      </c>
      <c r="C289" s="221">
        <v>38.390438000000003</v>
      </c>
      <c r="D289" s="89">
        <f t="shared" si="6"/>
        <v>0.25664958550355688</v>
      </c>
    </row>
    <row r="290" spans="1:4" x14ac:dyDescent="0.45">
      <c r="A290" s="220">
        <v>43297</v>
      </c>
      <c r="B290" s="89">
        <v>9.8438180000000006</v>
      </c>
      <c r="C290" s="221">
        <v>37.939692999999998</v>
      </c>
      <c r="D290" s="89">
        <f t="shared" si="6"/>
        <v>0.25945961133633844</v>
      </c>
    </row>
    <row r="291" spans="1:4" x14ac:dyDescent="0.45">
      <c r="A291" s="220">
        <v>43294</v>
      </c>
      <c r="B291" s="89">
        <v>9.9617609999999992</v>
      </c>
      <c r="C291" s="221">
        <v>37.747883000000002</v>
      </c>
      <c r="D291" s="89">
        <f t="shared" si="6"/>
        <v>0.26390250812211108</v>
      </c>
    </row>
    <row r="292" spans="1:4" x14ac:dyDescent="0.45">
      <c r="A292" s="220">
        <v>43293</v>
      </c>
      <c r="B292" s="89">
        <v>10.025270000000001</v>
      </c>
      <c r="C292" s="221">
        <v>37.661568000000003</v>
      </c>
      <c r="D292" s="89">
        <f t="shared" si="6"/>
        <v>0.2661936433448549</v>
      </c>
    </row>
    <row r="293" spans="1:4" x14ac:dyDescent="0.45">
      <c r="A293" s="220">
        <v>43292</v>
      </c>
      <c r="B293" s="89">
        <v>10.043415</v>
      </c>
      <c r="C293" s="221">
        <v>37.690337999999997</v>
      </c>
      <c r="D293" s="89">
        <f t="shared" si="6"/>
        <v>0.26647187403838091</v>
      </c>
    </row>
    <row r="294" spans="1:4" x14ac:dyDescent="0.45">
      <c r="A294" s="220">
        <v>43291</v>
      </c>
      <c r="B294" s="89">
        <v>10.206723</v>
      </c>
      <c r="C294" s="221">
        <v>38.447983000000001</v>
      </c>
      <c r="D294" s="89">
        <f t="shared" si="6"/>
        <v>0.26546836019980552</v>
      </c>
    </row>
    <row r="295" spans="1:4" x14ac:dyDescent="0.45">
      <c r="A295" s="220">
        <v>43290</v>
      </c>
      <c r="B295" s="89">
        <v>10.16136</v>
      </c>
      <c r="C295" s="221">
        <v>38.12191</v>
      </c>
      <c r="D295" s="89">
        <f t="shared" si="6"/>
        <v>0.26654907899420571</v>
      </c>
    </row>
    <row r="296" spans="1:4" x14ac:dyDescent="0.45">
      <c r="A296" s="220">
        <v>43287</v>
      </c>
      <c r="B296" s="89">
        <v>10.034344000000001</v>
      </c>
      <c r="C296" s="221">
        <v>37.556072</v>
      </c>
      <c r="D296" s="89">
        <f t="shared" si="6"/>
        <v>0.26718300039471649</v>
      </c>
    </row>
    <row r="297" spans="1:4" x14ac:dyDescent="0.45">
      <c r="A297" s="220">
        <v>43286</v>
      </c>
      <c r="B297" s="89">
        <v>10.025270000000001</v>
      </c>
      <c r="C297" s="221">
        <v>37.853377999999999</v>
      </c>
      <c r="D297" s="89">
        <f t="shared" si="6"/>
        <v>0.26484479139483935</v>
      </c>
    </row>
    <row r="298" spans="1:4" x14ac:dyDescent="0.45">
      <c r="A298" s="220">
        <v>43284</v>
      </c>
      <c r="B298" s="89">
        <v>9.9708330000000007</v>
      </c>
      <c r="C298" s="221">
        <v>37.373859000000003</v>
      </c>
      <c r="D298" s="89">
        <f t="shared" si="6"/>
        <v>0.26678628503414648</v>
      </c>
    </row>
    <row r="299" spans="1:4" x14ac:dyDescent="0.45">
      <c r="A299" s="220">
        <v>43283</v>
      </c>
      <c r="B299" s="89">
        <v>10.070633000000001</v>
      </c>
      <c r="C299" s="221">
        <v>37.882148999999998</v>
      </c>
      <c r="D299" s="89">
        <f t="shared" si="6"/>
        <v>0.26584112216020273</v>
      </c>
    </row>
    <row r="300" spans="1:4" x14ac:dyDescent="0.45">
      <c r="A300" s="220">
        <v>43280</v>
      </c>
      <c r="B300" s="89">
        <v>10.043415</v>
      </c>
      <c r="C300" s="221">
        <v>37.786247000000003</v>
      </c>
      <c r="D300" s="89">
        <f t="shared" si="6"/>
        <v>0.26579551549535996</v>
      </c>
    </row>
    <row r="301" spans="1:4" x14ac:dyDescent="0.45">
      <c r="A301" s="220">
        <v>43279</v>
      </c>
      <c r="B301" s="89">
        <v>10.23394</v>
      </c>
      <c r="C301" s="221">
        <v>38.860374</v>
      </c>
      <c r="D301" s="89">
        <f t="shared" si="6"/>
        <v>0.26335155703854007</v>
      </c>
    </row>
    <row r="302" spans="1:4" x14ac:dyDescent="0.45">
      <c r="A302" s="220">
        <v>43278</v>
      </c>
      <c r="B302" s="89">
        <v>10.360958</v>
      </c>
      <c r="C302" s="221">
        <v>38.716515000000001</v>
      </c>
      <c r="D302" s="89">
        <f t="shared" si="6"/>
        <v>0.26761081156193939</v>
      </c>
    </row>
    <row r="303" spans="1:4" x14ac:dyDescent="0.45">
      <c r="A303" s="220">
        <v>43277</v>
      </c>
      <c r="B303" s="89">
        <v>10.451684</v>
      </c>
      <c r="C303" s="221">
        <v>39.330298999999997</v>
      </c>
      <c r="D303" s="89">
        <f t="shared" si="6"/>
        <v>0.26574128002433955</v>
      </c>
    </row>
    <row r="304" spans="1:4" x14ac:dyDescent="0.45">
      <c r="A304" s="220">
        <v>43276</v>
      </c>
      <c r="B304" s="89">
        <v>10.433538</v>
      </c>
      <c r="C304" s="221">
        <v>38.946686</v>
      </c>
      <c r="D304" s="89">
        <f t="shared" si="6"/>
        <v>0.26789283175467099</v>
      </c>
    </row>
    <row r="305" spans="1:4" x14ac:dyDescent="0.45">
      <c r="A305" s="220">
        <v>43273</v>
      </c>
      <c r="B305" s="89">
        <v>10.569627000000001</v>
      </c>
      <c r="C305" s="221">
        <v>39.560473999999999</v>
      </c>
      <c r="D305" s="89">
        <f t="shared" si="6"/>
        <v>0.26717644990805722</v>
      </c>
    </row>
    <row r="306" spans="1:4" x14ac:dyDescent="0.45">
      <c r="A306" s="220">
        <v>43272</v>
      </c>
      <c r="B306" s="89">
        <v>10.624063</v>
      </c>
      <c r="C306" s="221">
        <v>39.435794999999999</v>
      </c>
      <c r="D306" s="89">
        <f t="shared" si="6"/>
        <v>0.26940151707351151</v>
      </c>
    </row>
    <row r="307" spans="1:4" x14ac:dyDescent="0.45">
      <c r="A307" s="220">
        <v>43271</v>
      </c>
      <c r="B307" s="89">
        <v>10.769226</v>
      </c>
      <c r="C307" s="221">
        <v>40.2318</v>
      </c>
      <c r="D307" s="89">
        <f t="shared" si="6"/>
        <v>0.26767944760115131</v>
      </c>
    </row>
    <row r="308" spans="1:4" x14ac:dyDescent="0.45">
      <c r="A308" s="220">
        <v>43270</v>
      </c>
      <c r="B308" s="89">
        <v>10.787374</v>
      </c>
      <c r="C308" s="221">
        <v>40.529102000000002</v>
      </c>
      <c r="D308" s="89">
        <f t="shared" si="6"/>
        <v>0.26616365691990906</v>
      </c>
    </row>
    <row r="309" spans="1:4" x14ac:dyDescent="0.45">
      <c r="A309" s="220">
        <v>43269</v>
      </c>
      <c r="B309" s="89">
        <v>10.878098</v>
      </c>
      <c r="C309" s="221">
        <v>42.149887</v>
      </c>
      <c r="D309" s="89">
        <f t="shared" si="6"/>
        <v>0.2580813087351812</v>
      </c>
    </row>
    <row r="310" spans="1:4" x14ac:dyDescent="0.45">
      <c r="A310" s="220">
        <v>43266</v>
      </c>
      <c r="B310" s="89">
        <v>10.778299000000001</v>
      </c>
      <c r="C310" s="221">
        <v>42.111519000000001</v>
      </c>
      <c r="D310" s="89">
        <f t="shared" si="6"/>
        <v>0.25594657366788409</v>
      </c>
    </row>
    <row r="311" spans="1:4" x14ac:dyDescent="0.45">
      <c r="A311" s="220">
        <v>43265</v>
      </c>
      <c r="B311" s="89">
        <v>10.787374</v>
      </c>
      <c r="C311" s="221">
        <v>41.785449999999997</v>
      </c>
      <c r="D311" s="89">
        <f t="shared" si="6"/>
        <v>0.25816101059100716</v>
      </c>
    </row>
    <row r="312" spans="1:4" x14ac:dyDescent="0.45">
      <c r="A312" s="220">
        <v>43264</v>
      </c>
      <c r="B312" s="89">
        <v>10.905315999999999</v>
      </c>
      <c r="C312" s="221">
        <v>42.629406000000003</v>
      </c>
      <c r="D312" s="89">
        <f t="shared" si="6"/>
        <v>0.25581674771635332</v>
      </c>
    </row>
    <row r="313" spans="1:4" x14ac:dyDescent="0.45">
      <c r="A313" s="220">
        <v>43263</v>
      </c>
      <c r="B313" s="89">
        <v>10.986969</v>
      </c>
      <c r="C313" s="221">
        <v>42.370463999999998</v>
      </c>
      <c r="D313" s="89">
        <f t="shared" si="6"/>
        <v>0.2593072617755614</v>
      </c>
    </row>
    <row r="314" spans="1:4" x14ac:dyDescent="0.45">
      <c r="A314" s="220">
        <v>43262</v>
      </c>
      <c r="B314" s="89">
        <v>10.914388000000001</v>
      </c>
      <c r="C314" s="221">
        <v>43.013019999999997</v>
      </c>
      <c r="D314" s="89">
        <f t="shared" si="6"/>
        <v>0.25374614477197838</v>
      </c>
    </row>
    <row r="315" spans="1:4" x14ac:dyDescent="0.45">
      <c r="A315" s="220">
        <v>43259</v>
      </c>
      <c r="B315" s="89">
        <v>10.977898</v>
      </c>
      <c r="C315" s="221">
        <v>42.437598999999999</v>
      </c>
      <c r="D315" s="89">
        <f t="shared" si="6"/>
        <v>0.25868329638535864</v>
      </c>
    </row>
    <row r="316" spans="1:4" x14ac:dyDescent="0.45">
      <c r="A316" s="220">
        <v>43258</v>
      </c>
      <c r="B316" s="89">
        <v>10.914388000000001</v>
      </c>
      <c r="C316" s="221">
        <v>42.207424000000003</v>
      </c>
      <c r="D316" s="89">
        <f t="shared" si="6"/>
        <v>0.25858929462267111</v>
      </c>
    </row>
    <row r="317" spans="1:4" x14ac:dyDescent="0.45">
      <c r="A317" s="220">
        <v>43257</v>
      </c>
      <c r="B317" s="89">
        <v>10.859954</v>
      </c>
      <c r="C317" s="221">
        <v>41.766269999999999</v>
      </c>
      <c r="D317" s="89">
        <f t="shared" si="6"/>
        <v>0.26001732977352299</v>
      </c>
    </row>
    <row r="318" spans="1:4" x14ac:dyDescent="0.45">
      <c r="A318" s="220">
        <v>43256</v>
      </c>
      <c r="B318" s="89">
        <v>10.732936</v>
      </c>
      <c r="C318" s="221">
        <v>41.271881</v>
      </c>
      <c r="D318" s="89">
        <f t="shared" si="6"/>
        <v>0.26005444239384196</v>
      </c>
    </row>
    <row r="319" spans="1:4" x14ac:dyDescent="0.45">
      <c r="A319" s="220">
        <v>43255</v>
      </c>
      <c r="B319" s="89">
        <v>10.651282</v>
      </c>
      <c r="C319" s="221">
        <v>41.623657000000001</v>
      </c>
      <c r="D319" s="89">
        <f t="shared" si="6"/>
        <v>0.25589491091568434</v>
      </c>
    </row>
    <row r="320" spans="1:4" x14ac:dyDescent="0.45">
      <c r="A320" s="220">
        <v>43252</v>
      </c>
      <c r="B320" s="89">
        <v>10.624063</v>
      </c>
      <c r="C320" s="221">
        <v>41.072223999999999</v>
      </c>
      <c r="D320" s="89">
        <f t="shared" si="6"/>
        <v>0.2586678286522785</v>
      </c>
    </row>
    <row r="321" spans="1:4" x14ac:dyDescent="0.45">
      <c r="A321" s="220">
        <v>43251</v>
      </c>
      <c r="B321" s="89">
        <v>10.478903000000001</v>
      </c>
      <c r="C321" s="221">
        <v>40.596851000000001</v>
      </c>
      <c r="D321" s="89">
        <f t="shared" si="6"/>
        <v>0.25812107939110845</v>
      </c>
    </row>
    <row r="322" spans="1:4" x14ac:dyDescent="0.45">
      <c r="A322" s="220">
        <v>43250</v>
      </c>
      <c r="B322" s="89">
        <v>10.478903000000001</v>
      </c>
      <c r="C322" s="221">
        <v>35.966723999999999</v>
      </c>
      <c r="D322" s="89">
        <f t="shared" si="6"/>
        <v>0.29134994335319503</v>
      </c>
    </row>
    <row r="323" spans="1:4" x14ac:dyDescent="0.45">
      <c r="A323" s="220">
        <v>43249</v>
      </c>
      <c r="B323" s="89">
        <v>10.379103000000001</v>
      </c>
      <c r="C323" s="221">
        <v>35.538887000000003</v>
      </c>
      <c r="D323" s="89">
        <f t="shared" si="6"/>
        <v>0.29204918544579067</v>
      </c>
    </row>
    <row r="324" spans="1:4" x14ac:dyDescent="0.45">
      <c r="A324" s="220">
        <v>43245</v>
      </c>
      <c r="B324" s="89">
        <v>10.442610999999999</v>
      </c>
      <c r="C324" s="221">
        <v>36.41357</v>
      </c>
      <c r="D324" s="89">
        <f t="shared" si="6"/>
        <v>0.28677800611145787</v>
      </c>
    </row>
    <row r="325" spans="1:4" x14ac:dyDescent="0.45">
      <c r="A325" s="220">
        <v>43244</v>
      </c>
      <c r="B325" s="89">
        <v>10.54241</v>
      </c>
      <c r="C325" s="221">
        <v>36.499138000000002</v>
      </c>
      <c r="D325" s="89">
        <f t="shared" si="6"/>
        <v>0.28883997205632639</v>
      </c>
    </row>
    <row r="326" spans="1:4" x14ac:dyDescent="0.45">
      <c r="A326" s="220">
        <v>43243</v>
      </c>
      <c r="B326" s="89">
        <v>10.379103000000001</v>
      </c>
      <c r="C326" s="221">
        <v>35.985733000000003</v>
      </c>
      <c r="D326" s="89">
        <f t="shared" si="6"/>
        <v>0.28842272019302762</v>
      </c>
    </row>
    <row r="327" spans="1:4" x14ac:dyDescent="0.45">
      <c r="A327" s="220">
        <v>43242</v>
      </c>
      <c r="B327" s="89">
        <v>10.451684</v>
      </c>
      <c r="C327" s="221">
        <v>36.394553999999999</v>
      </c>
      <c r="D327" s="89">
        <f t="shared" si="6"/>
        <v>0.28717714194272032</v>
      </c>
    </row>
    <row r="328" spans="1:4" x14ac:dyDescent="0.45">
      <c r="A328" s="220">
        <v>43241</v>
      </c>
      <c r="B328" s="89">
        <v>10.442610999999999</v>
      </c>
      <c r="C328" s="221">
        <v>36.213917000000002</v>
      </c>
      <c r="D328" s="89">
        <f t="shared" si="6"/>
        <v>0.28835905820406005</v>
      </c>
    </row>
    <row r="329" spans="1:4" x14ac:dyDescent="0.45">
      <c r="A329" s="220">
        <v>43238</v>
      </c>
      <c r="B329" s="89">
        <v>10.279304</v>
      </c>
      <c r="C329" s="221">
        <v>35.928691999999998</v>
      </c>
      <c r="D329" s="89">
        <f t="shared" si="6"/>
        <v>0.28610292854524177</v>
      </c>
    </row>
    <row r="330" spans="1:4" x14ac:dyDescent="0.45">
      <c r="A330" s="220">
        <v>43237</v>
      </c>
      <c r="B330" s="89">
        <v>10.397247999999999</v>
      </c>
      <c r="C330" s="221">
        <v>36.41357</v>
      </c>
      <c r="D330" s="89">
        <f t="shared" si="6"/>
        <v>0.28553223427420049</v>
      </c>
    </row>
    <row r="331" spans="1:4" x14ac:dyDescent="0.45">
      <c r="A331" s="220">
        <v>43236</v>
      </c>
      <c r="B331" s="89">
        <v>10.342812</v>
      </c>
      <c r="C331" s="221">
        <v>36.156863999999999</v>
      </c>
      <c r="D331" s="89">
        <f t="shared" si="6"/>
        <v>0.28605390113478868</v>
      </c>
    </row>
    <row r="332" spans="1:4" x14ac:dyDescent="0.45">
      <c r="A332" s="220">
        <v>43235</v>
      </c>
      <c r="B332" s="89">
        <v>10.179504</v>
      </c>
      <c r="C332" s="221">
        <v>35.120552000000004</v>
      </c>
      <c r="D332" s="89">
        <f t="shared" si="6"/>
        <v>0.28984464708869034</v>
      </c>
    </row>
    <row r="333" spans="1:4" x14ac:dyDescent="0.45">
      <c r="A333" s="220">
        <v>43234</v>
      </c>
      <c r="B333" s="89">
        <v>10.143214</v>
      </c>
      <c r="C333" s="221">
        <v>34.825828999999999</v>
      </c>
      <c r="D333" s="89">
        <f t="shared" ref="D333:D396" si="7">B333/C333</f>
        <v>0.29125549315710475</v>
      </c>
    </row>
    <row r="334" spans="1:4" x14ac:dyDescent="0.45">
      <c r="A334" s="220">
        <v>43231</v>
      </c>
      <c r="B334" s="89">
        <v>10.152286999999999</v>
      </c>
      <c r="C334" s="221">
        <v>35.073020999999997</v>
      </c>
      <c r="D334" s="89">
        <f t="shared" si="7"/>
        <v>0.28946143532945168</v>
      </c>
    </row>
    <row r="335" spans="1:4" x14ac:dyDescent="0.45">
      <c r="A335" s="220">
        <v>43230</v>
      </c>
      <c r="B335" s="89">
        <v>10.170432</v>
      </c>
      <c r="C335" s="221">
        <v>35.329715999999998</v>
      </c>
      <c r="D335" s="89">
        <f t="shared" si="7"/>
        <v>0.28787188665767932</v>
      </c>
    </row>
    <row r="336" spans="1:4" x14ac:dyDescent="0.45">
      <c r="A336" s="220">
        <v>43229</v>
      </c>
      <c r="B336" s="89">
        <v>10.034344000000001</v>
      </c>
      <c r="C336" s="221">
        <v>34.483550999999999</v>
      </c>
      <c r="D336" s="89">
        <f t="shared" si="7"/>
        <v>0.29098928935711987</v>
      </c>
    </row>
    <row r="337" spans="1:4" x14ac:dyDescent="0.45">
      <c r="A337" s="220">
        <v>43228</v>
      </c>
      <c r="B337" s="89">
        <v>10.224869</v>
      </c>
      <c r="C337" s="221">
        <v>34.540604000000002</v>
      </c>
      <c r="D337" s="89">
        <f t="shared" si="7"/>
        <v>0.29602461497199062</v>
      </c>
    </row>
    <row r="338" spans="1:4" x14ac:dyDescent="0.45">
      <c r="A338" s="220">
        <v>43227</v>
      </c>
      <c r="B338" s="89">
        <v>10.288377000000001</v>
      </c>
      <c r="C338" s="221">
        <v>34.550106</v>
      </c>
      <c r="D338" s="89">
        <f t="shared" si="7"/>
        <v>0.29778134399934986</v>
      </c>
    </row>
    <row r="339" spans="1:4" x14ac:dyDescent="0.45">
      <c r="A339" s="220">
        <v>43224</v>
      </c>
      <c r="B339" s="89">
        <v>10.306521999999999</v>
      </c>
      <c r="C339" s="221">
        <v>34.901882000000001</v>
      </c>
      <c r="D339" s="89">
        <f t="shared" si="7"/>
        <v>0.29529989242413918</v>
      </c>
    </row>
    <row r="340" spans="1:4" x14ac:dyDescent="0.45">
      <c r="A340" s="220">
        <v>43223</v>
      </c>
      <c r="B340" s="89">
        <v>10.16136</v>
      </c>
      <c r="C340" s="221">
        <v>34.369464999999998</v>
      </c>
      <c r="D340" s="89">
        <f t="shared" si="7"/>
        <v>0.29565080515509917</v>
      </c>
    </row>
    <row r="341" spans="1:4" x14ac:dyDescent="0.45">
      <c r="A341" s="220">
        <v>43222</v>
      </c>
      <c r="B341" s="89">
        <v>10.170432</v>
      </c>
      <c r="C341" s="221">
        <v>34.417000000000002</v>
      </c>
      <c r="D341" s="89">
        <f t="shared" si="7"/>
        <v>0.29550605805270652</v>
      </c>
    </row>
    <row r="342" spans="1:4" x14ac:dyDescent="0.45">
      <c r="A342" s="220">
        <v>43221</v>
      </c>
      <c r="B342" s="89">
        <v>10.215795999999999</v>
      </c>
      <c r="C342" s="221">
        <v>34.626162999999998</v>
      </c>
      <c r="D342" s="89">
        <f t="shared" si="7"/>
        <v>0.29503113007352272</v>
      </c>
    </row>
    <row r="343" spans="1:4" x14ac:dyDescent="0.45">
      <c r="A343" s="220">
        <v>43220</v>
      </c>
      <c r="B343" s="89">
        <v>10.197649999999999</v>
      </c>
      <c r="C343" s="221">
        <v>34.930408</v>
      </c>
      <c r="D343" s="89">
        <f t="shared" si="7"/>
        <v>0.29194190918124974</v>
      </c>
    </row>
    <row r="344" spans="1:4" x14ac:dyDescent="0.45">
      <c r="A344" s="220">
        <v>43217</v>
      </c>
      <c r="B344" s="89">
        <v>10.424465</v>
      </c>
      <c r="C344" s="221">
        <v>35.795582000000003</v>
      </c>
      <c r="D344" s="89">
        <f t="shared" si="7"/>
        <v>0.29122211227072659</v>
      </c>
    </row>
    <row r="345" spans="1:4" x14ac:dyDescent="0.45">
      <c r="A345" s="220">
        <v>43216</v>
      </c>
      <c r="B345" s="89">
        <v>10.370029000000001</v>
      </c>
      <c r="C345" s="221">
        <v>36.366031999999997</v>
      </c>
      <c r="D345" s="89">
        <f t="shared" si="7"/>
        <v>0.28515701135609189</v>
      </c>
    </row>
    <row r="346" spans="1:4" x14ac:dyDescent="0.45">
      <c r="A346" s="220">
        <v>43215</v>
      </c>
      <c r="B346" s="89">
        <v>10.079704</v>
      </c>
      <c r="C346" s="221">
        <v>36.232928999999999</v>
      </c>
      <c r="D346" s="89">
        <f t="shared" si="7"/>
        <v>0.27819180723700254</v>
      </c>
    </row>
    <row r="347" spans="1:4" x14ac:dyDescent="0.45">
      <c r="A347" s="220">
        <v>43214</v>
      </c>
      <c r="B347" s="89">
        <v>9.9436160000000005</v>
      </c>
      <c r="C347" s="221">
        <v>36.061790000000002</v>
      </c>
      <c r="D347" s="89">
        <f t="shared" si="7"/>
        <v>0.2757382814330625</v>
      </c>
    </row>
    <row r="348" spans="1:4" x14ac:dyDescent="0.45">
      <c r="A348" s="220">
        <v>43213</v>
      </c>
      <c r="B348" s="89">
        <v>10.016197</v>
      </c>
      <c r="C348" s="221">
        <v>35.833610999999998</v>
      </c>
      <c r="D348" s="89">
        <f t="shared" si="7"/>
        <v>0.2795196107922252</v>
      </c>
    </row>
    <row r="349" spans="1:4" x14ac:dyDescent="0.45">
      <c r="A349" s="220">
        <v>43210</v>
      </c>
      <c r="B349" s="89">
        <v>9.8165999999999993</v>
      </c>
      <c r="C349" s="221">
        <v>35.757553000000001</v>
      </c>
      <c r="D349" s="89">
        <f t="shared" si="7"/>
        <v>0.27453220862177002</v>
      </c>
    </row>
    <row r="350" spans="1:4" x14ac:dyDescent="0.45">
      <c r="A350" s="220">
        <v>43209</v>
      </c>
      <c r="B350" s="89">
        <v>9.9436160000000005</v>
      </c>
      <c r="C350" s="221">
        <v>35.909675999999997</v>
      </c>
      <c r="D350" s="89">
        <f t="shared" si="7"/>
        <v>0.27690631349611733</v>
      </c>
    </row>
    <row r="351" spans="1:4" x14ac:dyDescent="0.45">
      <c r="A351" s="220">
        <v>43208</v>
      </c>
      <c r="B351" s="89">
        <v>10.143212999999999</v>
      </c>
      <c r="C351" s="221">
        <v>37.012535</v>
      </c>
      <c r="D351" s="89">
        <f t="shared" si="7"/>
        <v>0.27404804885696155</v>
      </c>
    </row>
    <row r="352" spans="1:4" x14ac:dyDescent="0.45">
      <c r="A352" s="220">
        <v>43207</v>
      </c>
      <c r="B352" s="89">
        <v>10.187976000000001</v>
      </c>
      <c r="C352" s="221">
        <v>37.288257999999999</v>
      </c>
      <c r="D352" s="89">
        <f t="shared" si="7"/>
        <v>0.27322209581364731</v>
      </c>
    </row>
    <row r="353" spans="1:4" x14ac:dyDescent="0.45">
      <c r="A353" s="220">
        <v>43206</v>
      </c>
      <c r="B353" s="89">
        <v>10.187976000000001</v>
      </c>
      <c r="C353" s="221">
        <v>37.240715000000002</v>
      </c>
      <c r="D353" s="89">
        <f t="shared" si="7"/>
        <v>0.27357090216984287</v>
      </c>
    </row>
    <row r="354" spans="1:4" x14ac:dyDescent="0.45">
      <c r="A354" s="220">
        <v>43203</v>
      </c>
      <c r="B354" s="89">
        <v>10.098452</v>
      </c>
      <c r="C354" s="221">
        <v>36.822392000000001</v>
      </c>
      <c r="D354" s="89">
        <f t="shared" si="7"/>
        <v>0.27424758282949135</v>
      </c>
    </row>
    <row r="355" spans="1:4" x14ac:dyDescent="0.45">
      <c r="A355" s="220">
        <v>43202</v>
      </c>
      <c r="B355" s="89">
        <v>10.125309</v>
      </c>
      <c r="C355" s="221">
        <v>36.917465</v>
      </c>
      <c r="D355" s="89">
        <f t="shared" si="7"/>
        <v>0.27426880475135546</v>
      </c>
    </row>
    <row r="356" spans="1:4" x14ac:dyDescent="0.45">
      <c r="A356" s="220">
        <v>43201</v>
      </c>
      <c r="B356" s="89">
        <v>10.232739</v>
      </c>
      <c r="C356" s="221">
        <v>37.079090000000001</v>
      </c>
      <c r="D356" s="89">
        <f t="shared" si="7"/>
        <v>0.27597060769290727</v>
      </c>
    </row>
    <row r="357" spans="1:4" x14ac:dyDescent="0.45">
      <c r="A357" s="220">
        <v>43200</v>
      </c>
      <c r="B357" s="89">
        <v>10.250645</v>
      </c>
      <c r="C357" s="221">
        <v>37.145645000000002</v>
      </c>
      <c r="D357" s="89">
        <f t="shared" si="7"/>
        <v>0.27595819106115937</v>
      </c>
    </row>
    <row r="358" spans="1:4" x14ac:dyDescent="0.45">
      <c r="A358" s="220">
        <v>43199</v>
      </c>
      <c r="B358" s="89">
        <v>10.071593</v>
      </c>
      <c r="C358" s="221">
        <v>35.966723999999999</v>
      </c>
      <c r="D358" s="89">
        <f t="shared" si="7"/>
        <v>0.2800253089494612</v>
      </c>
    </row>
    <row r="359" spans="1:4" x14ac:dyDescent="0.45">
      <c r="A359" s="220">
        <v>43196</v>
      </c>
      <c r="B359" s="89">
        <v>10.008925</v>
      </c>
      <c r="C359" s="221">
        <v>35.824108000000003</v>
      </c>
      <c r="D359" s="89">
        <f t="shared" si="7"/>
        <v>0.27939076668705887</v>
      </c>
    </row>
    <row r="360" spans="1:4" x14ac:dyDescent="0.45">
      <c r="A360" s="220">
        <v>43195</v>
      </c>
      <c r="B360" s="89">
        <v>10.16112</v>
      </c>
      <c r="C360" s="221">
        <v>36.128345000000003</v>
      </c>
      <c r="D360" s="89">
        <f t="shared" si="7"/>
        <v>0.281250635754281</v>
      </c>
    </row>
    <row r="361" spans="1:4" x14ac:dyDescent="0.45">
      <c r="A361" s="220">
        <v>43194</v>
      </c>
      <c r="B361" s="89">
        <v>10.143212999999999</v>
      </c>
      <c r="C361" s="221">
        <v>36.156863999999999</v>
      </c>
      <c r="D361" s="89">
        <f t="shared" si="7"/>
        <v>0.28053353852812013</v>
      </c>
    </row>
    <row r="362" spans="1:4" x14ac:dyDescent="0.45">
      <c r="A362" s="220">
        <v>43193</v>
      </c>
      <c r="B362" s="89">
        <v>9.9820679999999999</v>
      </c>
      <c r="C362" s="221">
        <v>35.120552000000004</v>
      </c>
      <c r="D362" s="89">
        <f t="shared" si="7"/>
        <v>0.28422298146111141</v>
      </c>
    </row>
    <row r="363" spans="1:4" x14ac:dyDescent="0.45">
      <c r="A363" s="220">
        <v>43192</v>
      </c>
      <c r="B363" s="89">
        <v>9.7224450000000004</v>
      </c>
      <c r="C363" s="221">
        <v>33.998671999999999</v>
      </c>
      <c r="D363" s="89">
        <f t="shared" si="7"/>
        <v>0.28596543417931147</v>
      </c>
    </row>
    <row r="364" spans="1:4" x14ac:dyDescent="0.45">
      <c r="A364" s="220">
        <v>43188</v>
      </c>
      <c r="B364" s="89">
        <v>9.9193999999999996</v>
      </c>
      <c r="C364" s="221">
        <v>34.550106</v>
      </c>
      <c r="D364" s="89">
        <f t="shared" si="7"/>
        <v>0.28710186880468613</v>
      </c>
    </row>
    <row r="365" spans="1:4" x14ac:dyDescent="0.45">
      <c r="A365" s="220">
        <v>43187</v>
      </c>
      <c r="B365" s="89">
        <v>9.7224450000000004</v>
      </c>
      <c r="C365" s="221">
        <v>33.722957999999998</v>
      </c>
      <c r="D365" s="89">
        <f t="shared" si="7"/>
        <v>0.28830344597884922</v>
      </c>
    </row>
    <row r="366" spans="1:4" x14ac:dyDescent="0.45">
      <c r="A366" s="220">
        <v>43186</v>
      </c>
      <c r="B366" s="89">
        <v>9.6955880000000008</v>
      </c>
      <c r="C366" s="221">
        <v>33.152512000000002</v>
      </c>
      <c r="D366" s="89">
        <f t="shared" si="7"/>
        <v>0.29245409819925561</v>
      </c>
    </row>
    <row r="367" spans="1:4" x14ac:dyDescent="0.45">
      <c r="A367" s="220">
        <v>43185</v>
      </c>
      <c r="B367" s="89">
        <v>9.6955880000000008</v>
      </c>
      <c r="C367" s="221">
        <v>34.217350000000003</v>
      </c>
      <c r="D367" s="89">
        <f t="shared" si="7"/>
        <v>0.28335297736382276</v>
      </c>
    </row>
    <row r="368" spans="1:4" x14ac:dyDescent="0.45">
      <c r="A368" s="220">
        <v>43182</v>
      </c>
      <c r="B368" s="89">
        <v>9.4538689999999992</v>
      </c>
      <c r="C368" s="221">
        <v>33.437733000000001</v>
      </c>
      <c r="D368" s="89">
        <f t="shared" si="7"/>
        <v>0.28273056071115821</v>
      </c>
    </row>
    <row r="369" spans="1:4" x14ac:dyDescent="0.45">
      <c r="A369" s="220">
        <v>43181</v>
      </c>
      <c r="B369" s="89">
        <v>9.6239679999999996</v>
      </c>
      <c r="C369" s="221">
        <v>34.559612000000001</v>
      </c>
      <c r="D369" s="89">
        <f t="shared" si="7"/>
        <v>0.27847442268738432</v>
      </c>
    </row>
    <row r="370" spans="1:4" x14ac:dyDescent="0.45">
      <c r="A370" s="220">
        <v>43180</v>
      </c>
      <c r="B370" s="89">
        <v>9.9373050000000003</v>
      </c>
      <c r="C370" s="221">
        <v>35.729030999999999</v>
      </c>
      <c r="D370" s="89">
        <f t="shared" si="7"/>
        <v>0.27812970914324547</v>
      </c>
    </row>
    <row r="371" spans="1:4" x14ac:dyDescent="0.45">
      <c r="A371" s="220">
        <v>43179</v>
      </c>
      <c r="B371" s="89">
        <v>9.8388279999999995</v>
      </c>
      <c r="C371" s="221">
        <v>35.073020999999997</v>
      </c>
      <c r="D371" s="89">
        <f t="shared" si="7"/>
        <v>0.2805241099704528</v>
      </c>
    </row>
    <row r="372" spans="1:4" x14ac:dyDescent="0.45">
      <c r="A372" s="220">
        <v>43178</v>
      </c>
      <c r="B372" s="89">
        <v>9.8567330000000002</v>
      </c>
      <c r="C372" s="221">
        <v>35.187103</v>
      </c>
      <c r="D372" s="89">
        <f t="shared" si="7"/>
        <v>0.28012345887071183</v>
      </c>
    </row>
    <row r="373" spans="1:4" x14ac:dyDescent="0.45">
      <c r="A373" s="220">
        <v>43175</v>
      </c>
      <c r="B373" s="89">
        <v>9.9820679999999999</v>
      </c>
      <c r="C373" s="221">
        <v>36.071300999999998</v>
      </c>
      <c r="D373" s="89">
        <f t="shared" si="7"/>
        <v>0.27673157671801191</v>
      </c>
    </row>
    <row r="374" spans="1:4" x14ac:dyDescent="0.45">
      <c r="A374" s="220">
        <v>43174</v>
      </c>
      <c r="B374" s="89">
        <v>9.9104480000000006</v>
      </c>
      <c r="C374" s="221">
        <v>35.985733000000003</v>
      </c>
      <c r="D374" s="89">
        <f t="shared" si="7"/>
        <v>0.27539936452037811</v>
      </c>
    </row>
    <row r="375" spans="1:4" x14ac:dyDescent="0.45">
      <c r="A375" s="220">
        <v>43173</v>
      </c>
      <c r="B375" s="89">
        <v>9.8656849999999991</v>
      </c>
      <c r="C375" s="221">
        <v>35.833610999999998</v>
      </c>
      <c r="D375" s="89">
        <f t="shared" si="7"/>
        <v>0.27531930845596331</v>
      </c>
    </row>
    <row r="376" spans="1:4" x14ac:dyDescent="0.45">
      <c r="A376" s="220">
        <v>43172</v>
      </c>
      <c r="B376" s="89">
        <v>9.6508240000000001</v>
      </c>
      <c r="C376" s="221">
        <v>36.137847999999998</v>
      </c>
      <c r="D376" s="89">
        <f t="shared" si="7"/>
        <v>0.26705585789170405</v>
      </c>
    </row>
    <row r="377" spans="1:4" x14ac:dyDescent="0.45">
      <c r="A377" s="220">
        <v>43171</v>
      </c>
      <c r="B377" s="89">
        <v>9.677683</v>
      </c>
      <c r="C377" s="221">
        <v>35.966723999999999</v>
      </c>
      <c r="D377" s="89">
        <f t="shared" si="7"/>
        <v>0.26907324114367492</v>
      </c>
    </row>
    <row r="378" spans="1:4" x14ac:dyDescent="0.45">
      <c r="A378" s="220">
        <v>43168</v>
      </c>
      <c r="B378" s="89">
        <v>9.6060619999999997</v>
      </c>
      <c r="C378" s="221">
        <v>35.976227000000002</v>
      </c>
      <c r="D378" s="89">
        <f t="shared" si="7"/>
        <v>0.26701137948679277</v>
      </c>
    </row>
    <row r="379" spans="1:4" x14ac:dyDescent="0.45">
      <c r="A379" s="220">
        <v>43167</v>
      </c>
      <c r="B379" s="89">
        <v>9.4986309999999996</v>
      </c>
      <c r="C379" s="221">
        <v>35.976227000000002</v>
      </c>
      <c r="D379" s="89">
        <f t="shared" si="7"/>
        <v>0.2640252130941913</v>
      </c>
    </row>
    <row r="380" spans="1:4" x14ac:dyDescent="0.45">
      <c r="A380" s="220">
        <v>43166</v>
      </c>
      <c r="B380" s="89">
        <v>9.5165380000000006</v>
      </c>
      <c r="C380" s="221">
        <v>35.519871000000002</v>
      </c>
      <c r="D380" s="89">
        <f t="shared" si="7"/>
        <v>0.26792152482760989</v>
      </c>
    </row>
    <row r="381" spans="1:4" x14ac:dyDescent="0.45">
      <c r="A381" s="220">
        <v>43165</v>
      </c>
      <c r="B381" s="89">
        <v>9.5165380000000006</v>
      </c>
      <c r="C381" s="221">
        <v>35.698692000000001</v>
      </c>
      <c r="D381" s="89">
        <f t="shared" si="7"/>
        <v>0.26657945898970192</v>
      </c>
    </row>
    <row r="382" spans="1:4" x14ac:dyDescent="0.45">
      <c r="A382" s="220">
        <v>43164</v>
      </c>
      <c r="B382" s="89">
        <v>9.4717739999999999</v>
      </c>
      <c r="C382" s="221">
        <v>35.519871000000002</v>
      </c>
      <c r="D382" s="89">
        <f t="shared" si="7"/>
        <v>0.2666612725029322</v>
      </c>
    </row>
    <row r="383" spans="1:4" x14ac:dyDescent="0.45">
      <c r="A383" s="220">
        <v>43161</v>
      </c>
      <c r="B383" s="89">
        <v>9.3106290000000005</v>
      </c>
      <c r="C383" s="221">
        <v>35.228104000000002</v>
      </c>
      <c r="D383" s="89">
        <f t="shared" si="7"/>
        <v>0.26429548976010742</v>
      </c>
    </row>
    <row r="384" spans="1:4" x14ac:dyDescent="0.45">
      <c r="A384" s="220">
        <v>43160</v>
      </c>
      <c r="B384" s="89">
        <v>9.2121510000000004</v>
      </c>
      <c r="C384" s="221">
        <v>35.566929000000002</v>
      </c>
      <c r="D384" s="89">
        <f t="shared" si="7"/>
        <v>0.25900889559511869</v>
      </c>
    </row>
    <row r="385" spans="1:4" x14ac:dyDescent="0.45">
      <c r="A385" s="220">
        <v>43159</v>
      </c>
      <c r="B385" s="89">
        <v>9.4986309999999996</v>
      </c>
      <c r="C385" s="221">
        <v>37.035156000000001</v>
      </c>
      <c r="D385" s="89">
        <f t="shared" si="7"/>
        <v>0.25647606290628289</v>
      </c>
    </row>
    <row r="386" spans="1:4" x14ac:dyDescent="0.45">
      <c r="A386" s="220">
        <v>43158</v>
      </c>
      <c r="B386" s="89">
        <v>9.4986309999999996</v>
      </c>
      <c r="C386" s="221">
        <v>37.806910999999999</v>
      </c>
      <c r="D386" s="89">
        <f t="shared" si="7"/>
        <v>0.25124059989984371</v>
      </c>
    </row>
    <row r="387" spans="1:4" x14ac:dyDescent="0.45">
      <c r="A387" s="220">
        <v>43157</v>
      </c>
      <c r="B387" s="89">
        <v>9.7493029999999994</v>
      </c>
      <c r="C387" s="221">
        <v>39.096325</v>
      </c>
      <c r="D387" s="89">
        <f t="shared" si="7"/>
        <v>0.24936622559793023</v>
      </c>
    </row>
    <row r="388" spans="1:4" x14ac:dyDescent="0.45">
      <c r="A388" s="220">
        <v>43154</v>
      </c>
      <c r="B388" s="89">
        <v>9.579205</v>
      </c>
      <c r="C388" s="221">
        <v>38.50338</v>
      </c>
      <c r="D388" s="89">
        <f t="shared" si="7"/>
        <v>0.24878867777322405</v>
      </c>
    </row>
    <row r="389" spans="1:4" x14ac:dyDescent="0.45">
      <c r="A389" s="220">
        <v>43153</v>
      </c>
      <c r="B389" s="89">
        <v>9.5165380000000006</v>
      </c>
      <c r="C389" s="221">
        <v>38.50338</v>
      </c>
      <c r="D389" s="89">
        <f t="shared" si="7"/>
        <v>0.24716110637559613</v>
      </c>
    </row>
    <row r="390" spans="1:4" x14ac:dyDescent="0.45">
      <c r="A390" s="220">
        <v>43152</v>
      </c>
      <c r="B390" s="89">
        <v>9.4896799999999999</v>
      </c>
      <c r="C390" s="221">
        <v>38.173977000000001</v>
      </c>
      <c r="D390" s="89">
        <f t="shared" si="7"/>
        <v>0.24859028966251015</v>
      </c>
    </row>
    <row r="391" spans="1:4" x14ac:dyDescent="0.45">
      <c r="A391" s="220">
        <v>43151</v>
      </c>
      <c r="B391" s="89">
        <v>9.5165380000000006</v>
      </c>
      <c r="C391" s="221">
        <v>38.371623999999997</v>
      </c>
      <c r="D391" s="89">
        <f t="shared" si="7"/>
        <v>0.24800977930983586</v>
      </c>
    </row>
    <row r="392" spans="1:4" x14ac:dyDescent="0.45">
      <c r="A392" s="220">
        <v>43147</v>
      </c>
      <c r="B392" s="89">
        <v>9.4986309999999996</v>
      </c>
      <c r="C392" s="221">
        <v>38.672798</v>
      </c>
      <c r="D392" s="89">
        <f t="shared" si="7"/>
        <v>0.24561530303548246</v>
      </c>
    </row>
    <row r="393" spans="1:4" x14ac:dyDescent="0.45">
      <c r="A393" s="220">
        <v>43146</v>
      </c>
      <c r="B393" s="89">
        <v>9.6329200000000004</v>
      </c>
      <c r="C393" s="221">
        <v>39.388088000000003</v>
      </c>
      <c r="D393" s="89">
        <f t="shared" si="7"/>
        <v>0.24456429568249161</v>
      </c>
    </row>
    <row r="394" spans="1:4" x14ac:dyDescent="0.45">
      <c r="A394" s="220">
        <v>43145</v>
      </c>
      <c r="B394" s="89">
        <v>9.6150160000000007</v>
      </c>
      <c r="C394" s="221">
        <v>39.350445000000001</v>
      </c>
      <c r="D394" s="89">
        <f t="shared" si="7"/>
        <v>0.24434325965055798</v>
      </c>
    </row>
    <row r="395" spans="1:4" x14ac:dyDescent="0.45">
      <c r="A395" s="220">
        <v>43144</v>
      </c>
      <c r="B395" s="89">
        <v>9.4807260000000007</v>
      </c>
      <c r="C395" s="221">
        <v>38.964561000000003</v>
      </c>
      <c r="D395" s="89">
        <f t="shared" si="7"/>
        <v>0.24331663841920353</v>
      </c>
    </row>
    <row r="396" spans="1:4" x14ac:dyDescent="0.45">
      <c r="A396" s="220">
        <v>43143</v>
      </c>
      <c r="B396" s="89">
        <v>9.579205</v>
      </c>
      <c r="C396" s="221">
        <v>39.529266</v>
      </c>
      <c r="D396" s="89">
        <f t="shared" si="7"/>
        <v>0.2423319724681961</v>
      </c>
    </row>
    <row r="397" spans="1:4" x14ac:dyDescent="0.45">
      <c r="A397" s="220">
        <v>43140</v>
      </c>
      <c r="B397" s="89">
        <v>9.4270119999999995</v>
      </c>
      <c r="C397" s="221">
        <v>39.021030000000003</v>
      </c>
      <c r="D397" s="89">
        <f t="shared" ref="D397:D460" si="8">B397/C397</f>
        <v>0.2415879847354106</v>
      </c>
    </row>
    <row r="398" spans="1:4" x14ac:dyDescent="0.45">
      <c r="A398" s="220">
        <v>43139</v>
      </c>
      <c r="B398" s="89">
        <v>9.3374869999999994</v>
      </c>
      <c r="C398" s="221">
        <v>38.352798</v>
      </c>
      <c r="D398" s="89">
        <f t="shared" si="8"/>
        <v>0.24346299323454834</v>
      </c>
    </row>
    <row r="399" spans="1:4" x14ac:dyDescent="0.45">
      <c r="A399" s="220">
        <v>43138</v>
      </c>
      <c r="B399" s="89">
        <v>9.6329200000000004</v>
      </c>
      <c r="C399" s="221">
        <v>39.896320000000003</v>
      </c>
      <c r="D399" s="89">
        <f t="shared" si="8"/>
        <v>0.24144883538130835</v>
      </c>
    </row>
    <row r="400" spans="1:4" x14ac:dyDescent="0.45">
      <c r="A400" s="220">
        <v>43137</v>
      </c>
      <c r="B400" s="89">
        <v>9.6329200000000004</v>
      </c>
      <c r="C400" s="221">
        <v>39.397499000000003</v>
      </c>
      <c r="D400" s="89">
        <f t="shared" si="8"/>
        <v>0.24450587586790723</v>
      </c>
    </row>
    <row r="401" spans="1:4" x14ac:dyDescent="0.45">
      <c r="A401" s="220">
        <v>43136</v>
      </c>
      <c r="B401" s="89">
        <v>9.1673880000000008</v>
      </c>
      <c r="C401" s="221">
        <v>37.213982000000001</v>
      </c>
      <c r="D401" s="89">
        <f t="shared" si="8"/>
        <v>0.2463425709186402</v>
      </c>
    </row>
    <row r="402" spans="1:4" x14ac:dyDescent="0.45">
      <c r="A402" s="220">
        <v>43133</v>
      </c>
      <c r="B402" s="89">
        <v>9.588158</v>
      </c>
      <c r="C402" s="221">
        <v>38.588093000000001</v>
      </c>
      <c r="D402" s="89">
        <f t="shared" si="8"/>
        <v>0.24847452295712047</v>
      </c>
    </row>
    <row r="403" spans="1:4" x14ac:dyDescent="0.45">
      <c r="A403" s="220">
        <v>43132</v>
      </c>
      <c r="B403" s="89">
        <v>9.7761600000000008</v>
      </c>
      <c r="C403" s="221">
        <v>39.933971</v>
      </c>
      <c r="D403" s="89">
        <f t="shared" si="8"/>
        <v>0.24480811086881393</v>
      </c>
    </row>
    <row r="404" spans="1:4" x14ac:dyDescent="0.45">
      <c r="A404" s="220">
        <v>43131</v>
      </c>
      <c r="B404" s="89">
        <v>9.8209239999999998</v>
      </c>
      <c r="C404" s="221">
        <v>39.915146</v>
      </c>
      <c r="D404" s="89">
        <f t="shared" si="8"/>
        <v>0.24604504766185747</v>
      </c>
    </row>
    <row r="405" spans="1:4" x14ac:dyDescent="0.45">
      <c r="A405" s="220">
        <v>43130</v>
      </c>
      <c r="B405" s="89">
        <v>9.9014970000000009</v>
      </c>
      <c r="C405" s="221">
        <v>40.188084000000003</v>
      </c>
      <c r="D405" s="89">
        <f t="shared" si="8"/>
        <v>0.24637892664900371</v>
      </c>
    </row>
    <row r="406" spans="1:4" x14ac:dyDescent="0.45">
      <c r="A406" s="220">
        <v>43129</v>
      </c>
      <c r="B406" s="89">
        <v>9.9552119999999995</v>
      </c>
      <c r="C406" s="221">
        <v>40.489261999999997</v>
      </c>
      <c r="D406" s="89">
        <f t="shared" si="8"/>
        <v>0.24587289341060353</v>
      </c>
    </row>
    <row r="407" spans="1:4" x14ac:dyDescent="0.45">
      <c r="A407" s="220">
        <v>43126</v>
      </c>
      <c r="B407" s="89">
        <v>10.295407000000001</v>
      </c>
      <c r="C407" s="221">
        <v>40.931609999999999</v>
      </c>
      <c r="D407" s="89">
        <f t="shared" si="8"/>
        <v>0.25152704718920171</v>
      </c>
    </row>
    <row r="408" spans="1:4" x14ac:dyDescent="0.45">
      <c r="A408" s="220">
        <v>43125</v>
      </c>
      <c r="B408" s="89">
        <v>10.224708</v>
      </c>
      <c r="C408" s="221">
        <v>40.621025000000003</v>
      </c>
      <c r="D408" s="89">
        <f t="shared" si="8"/>
        <v>0.25170974883080866</v>
      </c>
    </row>
    <row r="409" spans="1:4" x14ac:dyDescent="0.45">
      <c r="A409" s="220">
        <v>43124</v>
      </c>
      <c r="B409" s="89">
        <v>10.648897</v>
      </c>
      <c r="C409" s="221">
        <v>41.562201999999999</v>
      </c>
      <c r="D409" s="89">
        <f t="shared" si="8"/>
        <v>0.25621590020663487</v>
      </c>
    </row>
    <row r="410" spans="1:4" x14ac:dyDescent="0.45">
      <c r="A410" s="220">
        <v>43123</v>
      </c>
      <c r="B410" s="89">
        <v>10.56936</v>
      </c>
      <c r="C410" s="221">
        <v>40.828079000000002</v>
      </c>
      <c r="D410" s="89">
        <f t="shared" si="8"/>
        <v>0.2588747807605643</v>
      </c>
    </row>
    <row r="411" spans="1:4" x14ac:dyDescent="0.45">
      <c r="A411" s="220">
        <v>43122</v>
      </c>
      <c r="B411" s="89">
        <v>10.622386000000001</v>
      </c>
      <c r="C411" s="221">
        <v>40.743381999999997</v>
      </c>
      <c r="D411" s="89">
        <f t="shared" si="8"/>
        <v>0.2607143903763316</v>
      </c>
    </row>
    <row r="412" spans="1:4" x14ac:dyDescent="0.45">
      <c r="A412" s="220">
        <v>43119</v>
      </c>
      <c r="B412" s="89">
        <v>10.604711999999999</v>
      </c>
      <c r="C412" s="221">
        <v>40.611614000000003</v>
      </c>
      <c r="D412" s="89">
        <f t="shared" si="8"/>
        <v>0.26112510573945669</v>
      </c>
    </row>
    <row r="413" spans="1:4" x14ac:dyDescent="0.45">
      <c r="A413" s="220">
        <v>43118</v>
      </c>
      <c r="B413" s="89">
        <v>10.666572</v>
      </c>
      <c r="C413" s="221">
        <v>41.279845999999999</v>
      </c>
      <c r="D413" s="89">
        <f t="shared" si="8"/>
        <v>0.25839660351446081</v>
      </c>
    </row>
    <row r="414" spans="1:4" x14ac:dyDescent="0.45">
      <c r="A414" s="220">
        <v>43117</v>
      </c>
      <c r="B414" s="89">
        <v>10.763783</v>
      </c>
      <c r="C414" s="221">
        <v>41.439846000000003</v>
      </c>
      <c r="D414" s="89">
        <f t="shared" si="8"/>
        <v>0.25974476353025056</v>
      </c>
    </row>
    <row r="415" spans="1:4" x14ac:dyDescent="0.45">
      <c r="A415" s="220">
        <v>43116</v>
      </c>
      <c r="B415" s="89">
        <v>11.576809000000001</v>
      </c>
      <c r="C415" s="221">
        <v>41.590434999999999</v>
      </c>
      <c r="D415" s="89">
        <f t="shared" si="8"/>
        <v>0.27835267892725818</v>
      </c>
    </row>
    <row r="416" spans="1:4" x14ac:dyDescent="0.45">
      <c r="A416" s="220">
        <v>43112</v>
      </c>
      <c r="B416" s="89">
        <v>11.691693000000001</v>
      </c>
      <c r="C416" s="221">
        <v>41.477488999999998</v>
      </c>
      <c r="D416" s="89">
        <f t="shared" si="8"/>
        <v>0.28188044363051973</v>
      </c>
    </row>
    <row r="417" spans="1:4" x14ac:dyDescent="0.45">
      <c r="A417" s="220">
        <v>43111</v>
      </c>
      <c r="B417" s="89">
        <v>11.629832</v>
      </c>
      <c r="C417" s="221">
        <v>41.590434999999999</v>
      </c>
      <c r="D417" s="89">
        <f t="shared" si="8"/>
        <v>0.27962756340490308</v>
      </c>
    </row>
    <row r="418" spans="1:4" x14ac:dyDescent="0.45">
      <c r="A418" s="220">
        <v>43110</v>
      </c>
      <c r="B418" s="89">
        <v>11.514948</v>
      </c>
      <c r="C418" s="221">
        <v>40.470440000000004</v>
      </c>
      <c r="D418" s="89">
        <f t="shared" si="8"/>
        <v>0.28452737355956592</v>
      </c>
    </row>
    <row r="419" spans="1:4" x14ac:dyDescent="0.45">
      <c r="A419" s="220">
        <v>43109</v>
      </c>
      <c r="B419" s="89">
        <v>11.559134</v>
      </c>
      <c r="C419" s="221">
        <v>41.458668000000003</v>
      </c>
      <c r="D419" s="89">
        <f t="shared" si="8"/>
        <v>0.27881103174853566</v>
      </c>
    </row>
    <row r="420" spans="1:4" x14ac:dyDescent="0.45">
      <c r="A420" s="220">
        <v>43108</v>
      </c>
      <c r="B420" s="89">
        <v>11.620996</v>
      </c>
      <c r="C420" s="221">
        <v>41.618675000000003</v>
      </c>
      <c r="D420" s="89">
        <f t="shared" si="8"/>
        <v>0.27922551594927036</v>
      </c>
    </row>
    <row r="421" spans="1:4" x14ac:dyDescent="0.45">
      <c r="A421" s="220">
        <v>43105</v>
      </c>
      <c r="B421" s="89">
        <v>11.665182</v>
      </c>
      <c r="C421" s="221">
        <v>41.421024000000003</v>
      </c>
      <c r="D421" s="89">
        <f t="shared" si="8"/>
        <v>0.28162466480790044</v>
      </c>
    </row>
    <row r="422" spans="1:4" x14ac:dyDescent="0.45">
      <c r="A422" s="220">
        <v>43104</v>
      </c>
      <c r="B422" s="89">
        <v>11.470761</v>
      </c>
      <c r="C422" s="221">
        <v>41.543377</v>
      </c>
      <c r="D422" s="89">
        <f t="shared" si="8"/>
        <v>0.27611527584770007</v>
      </c>
    </row>
    <row r="423" spans="1:4" x14ac:dyDescent="0.45">
      <c r="A423" s="220">
        <v>43103</v>
      </c>
      <c r="B423" s="89">
        <v>11.276342</v>
      </c>
      <c r="C423" s="221">
        <v>40.301025000000003</v>
      </c>
      <c r="D423" s="89">
        <f t="shared" si="8"/>
        <v>0.27980285861215687</v>
      </c>
    </row>
    <row r="424" spans="1:4" x14ac:dyDescent="0.45">
      <c r="A424" s="220">
        <v>43102</v>
      </c>
      <c r="B424" s="89">
        <v>11.18797</v>
      </c>
      <c r="C424" s="221">
        <v>39.341030000000003</v>
      </c>
      <c r="D424" s="89">
        <f t="shared" si="8"/>
        <v>0.28438426751917778</v>
      </c>
    </row>
    <row r="425" spans="1:4" x14ac:dyDescent="0.45">
      <c r="A425" s="220">
        <v>43098</v>
      </c>
      <c r="B425" s="89">
        <v>11.037736000000001</v>
      </c>
      <c r="C425" s="221">
        <v>38.578677999999996</v>
      </c>
      <c r="D425" s="89">
        <f t="shared" si="8"/>
        <v>0.2861097521278464</v>
      </c>
    </row>
    <row r="426" spans="1:4" x14ac:dyDescent="0.45">
      <c r="A426" s="220">
        <v>43097</v>
      </c>
      <c r="B426" s="89">
        <v>11.117272</v>
      </c>
      <c r="C426" s="221">
        <v>38.945740000000001</v>
      </c>
      <c r="D426" s="89">
        <f t="shared" si="8"/>
        <v>0.28545540539222003</v>
      </c>
    </row>
    <row r="427" spans="1:4" x14ac:dyDescent="0.45">
      <c r="A427" s="220">
        <v>43096</v>
      </c>
      <c r="B427" s="89">
        <v>11.046575000000001</v>
      </c>
      <c r="C427" s="221">
        <v>38.879855999999997</v>
      </c>
      <c r="D427" s="89">
        <f t="shared" si="8"/>
        <v>0.28412077966543914</v>
      </c>
    </row>
    <row r="428" spans="1:4" x14ac:dyDescent="0.45">
      <c r="A428" s="220">
        <v>43095</v>
      </c>
      <c r="B428" s="89">
        <v>11.134947</v>
      </c>
      <c r="C428" s="221">
        <v>39.341030000000003</v>
      </c>
      <c r="D428" s="89">
        <f t="shared" si="8"/>
        <v>0.28303648887687993</v>
      </c>
    </row>
    <row r="429" spans="1:4" x14ac:dyDescent="0.45">
      <c r="A429" s="220">
        <v>43091</v>
      </c>
      <c r="B429" s="89">
        <v>11.117272</v>
      </c>
      <c r="C429" s="221">
        <v>39.548088</v>
      </c>
      <c r="D429" s="89">
        <f t="shared" si="8"/>
        <v>0.28110769855675449</v>
      </c>
    </row>
    <row r="430" spans="1:4" x14ac:dyDescent="0.45">
      <c r="A430" s="220">
        <v>43090</v>
      </c>
      <c r="B430" s="89">
        <v>11.161455999999999</v>
      </c>
      <c r="C430" s="221">
        <v>39.679855000000003</v>
      </c>
      <c r="D430" s="89">
        <f t="shared" si="8"/>
        <v>0.28128772143950626</v>
      </c>
    </row>
    <row r="431" spans="1:4" x14ac:dyDescent="0.45">
      <c r="A431" s="220">
        <v>43089</v>
      </c>
      <c r="B431" s="89">
        <v>11.240993</v>
      </c>
      <c r="C431" s="221">
        <v>40.018673</v>
      </c>
      <c r="D431" s="89">
        <f t="shared" si="8"/>
        <v>0.28089369679999132</v>
      </c>
    </row>
    <row r="432" spans="1:4" x14ac:dyDescent="0.45">
      <c r="A432" s="220">
        <v>43088</v>
      </c>
      <c r="B432" s="89">
        <v>11.21448</v>
      </c>
      <c r="C432" s="221">
        <v>39.990443999999997</v>
      </c>
      <c r="D432" s="89">
        <f t="shared" si="8"/>
        <v>0.28042899448678293</v>
      </c>
    </row>
    <row r="433" spans="1:4" x14ac:dyDescent="0.45">
      <c r="A433" s="220">
        <v>43087</v>
      </c>
      <c r="B433" s="89">
        <v>11.18797</v>
      </c>
      <c r="C433" s="221">
        <v>39.670440999999997</v>
      </c>
      <c r="D433" s="89">
        <f t="shared" si="8"/>
        <v>0.28202282903787235</v>
      </c>
    </row>
    <row r="434" spans="1:4" x14ac:dyDescent="0.45">
      <c r="A434" s="220">
        <v>43084</v>
      </c>
      <c r="B434" s="89">
        <v>11.117272</v>
      </c>
      <c r="C434" s="221">
        <v>38.541035000000001</v>
      </c>
      <c r="D434" s="89">
        <f t="shared" si="8"/>
        <v>0.28845286588696956</v>
      </c>
    </row>
    <row r="435" spans="1:4" x14ac:dyDescent="0.45">
      <c r="A435" s="220">
        <v>43083</v>
      </c>
      <c r="B435" s="89">
        <v>11.011225</v>
      </c>
      <c r="C435" s="221">
        <v>38.409267</v>
      </c>
      <c r="D435" s="89">
        <f t="shared" si="8"/>
        <v>0.28668146674082584</v>
      </c>
    </row>
    <row r="436" spans="1:4" x14ac:dyDescent="0.45">
      <c r="A436" s="220">
        <v>43082</v>
      </c>
      <c r="B436" s="89">
        <v>11.161455999999999</v>
      </c>
      <c r="C436" s="221">
        <v>38.964561000000003</v>
      </c>
      <c r="D436" s="89">
        <f t="shared" si="8"/>
        <v>0.28645147573971125</v>
      </c>
    </row>
    <row r="437" spans="1:4" x14ac:dyDescent="0.45">
      <c r="A437" s="220">
        <v>43081</v>
      </c>
      <c r="B437" s="89">
        <v>11.134947</v>
      </c>
      <c r="C437" s="221">
        <v>39.086914</v>
      </c>
      <c r="D437" s="89">
        <f t="shared" si="8"/>
        <v>0.28487659578343794</v>
      </c>
    </row>
    <row r="438" spans="1:4" x14ac:dyDescent="0.45">
      <c r="A438" s="220">
        <v>43080</v>
      </c>
      <c r="B438" s="89">
        <v>11.117272</v>
      </c>
      <c r="C438" s="221">
        <v>39.218674</v>
      </c>
      <c r="D438" s="89">
        <f t="shared" si="8"/>
        <v>0.28346883935953571</v>
      </c>
    </row>
    <row r="439" spans="1:4" x14ac:dyDescent="0.45">
      <c r="A439" s="220">
        <v>43077</v>
      </c>
      <c r="B439" s="89">
        <v>11.143784</v>
      </c>
      <c r="C439" s="221">
        <v>39.548088</v>
      </c>
      <c r="D439" s="89">
        <f t="shared" si="8"/>
        <v>0.28177807230529073</v>
      </c>
    </row>
    <row r="440" spans="1:4" x14ac:dyDescent="0.45">
      <c r="A440" s="220">
        <v>43076</v>
      </c>
      <c r="B440" s="89">
        <v>11.073085000000001</v>
      </c>
      <c r="C440" s="221">
        <v>39.548088</v>
      </c>
      <c r="D440" s="89">
        <f t="shared" si="8"/>
        <v>0.27999040054730334</v>
      </c>
    </row>
    <row r="441" spans="1:4" x14ac:dyDescent="0.45">
      <c r="A441" s="220">
        <v>43075</v>
      </c>
      <c r="B441" s="89">
        <v>10.940526999999999</v>
      </c>
      <c r="C441" s="221">
        <v>39.312798000000001</v>
      </c>
      <c r="D441" s="89">
        <f t="shared" si="8"/>
        <v>0.27829428472631224</v>
      </c>
    </row>
    <row r="442" spans="1:4" x14ac:dyDescent="0.45">
      <c r="A442" s="220">
        <v>43074</v>
      </c>
      <c r="B442" s="89">
        <v>10.984714</v>
      </c>
      <c r="C442" s="221">
        <v>39.919044</v>
      </c>
      <c r="D442" s="89">
        <f t="shared" si="8"/>
        <v>0.27517477622961112</v>
      </c>
    </row>
    <row r="443" spans="1:4" x14ac:dyDescent="0.45">
      <c r="A443" s="220">
        <v>43073</v>
      </c>
      <c r="B443" s="89">
        <v>11.161455999999999</v>
      </c>
      <c r="C443" s="221">
        <v>40.152214000000001</v>
      </c>
      <c r="D443" s="89">
        <f t="shared" si="8"/>
        <v>0.27797859415672566</v>
      </c>
    </row>
    <row r="444" spans="1:4" x14ac:dyDescent="0.45">
      <c r="A444" s="220">
        <v>43070</v>
      </c>
      <c r="B444" s="89">
        <v>11.117272</v>
      </c>
      <c r="C444" s="221">
        <v>39.909717999999998</v>
      </c>
      <c r="D444" s="89">
        <f t="shared" si="8"/>
        <v>0.27856052503302581</v>
      </c>
    </row>
    <row r="445" spans="1:4" x14ac:dyDescent="0.45">
      <c r="A445" s="220">
        <v>43069</v>
      </c>
      <c r="B445" s="89">
        <v>11.064247999999999</v>
      </c>
      <c r="C445" s="221">
        <v>40.189521999999997</v>
      </c>
      <c r="D445" s="89">
        <f t="shared" si="8"/>
        <v>0.27530180627677037</v>
      </c>
    </row>
    <row r="446" spans="1:4" x14ac:dyDescent="0.45">
      <c r="A446" s="220">
        <v>43068</v>
      </c>
      <c r="B446" s="89">
        <v>11.099596</v>
      </c>
      <c r="C446" s="221">
        <v>40.861057000000002</v>
      </c>
      <c r="D446" s="89">
        <f t="shared" si="8"/>
        <v>0.27164241003359263</v>
      </c>
    </row>
    <row r="447" spans="1:4" x14ac:dyDescent="0.45">
      <c r="A447" s="220">
        <v>43067</v>
      </c>
      <c r="B447" s="89">
        <v>10.790293999999999</v>
      </c>
      <c r="C447" s="221">
        <v>41.896335999999998</v>
      </c>
      <c r="D447" s="89">
        <f t="shared" si="8"/>
        <v>0.25754743803849578</v>
      </c>
    </row>
    <row r="448" spans="1:4" x14ac:dyDescent="0.45">
      <c r="A448" s="220">
        <v>43066</v>
      </c>
      <c r="B448" s="89">
        <v>10.701921</v>
      </c>
      <c r="C448" s="221">
        <v>41.196818999999998</v>
      </c>
      <c r="D448" s="89">
        <f t="shared" si="8"/>
        <v>0.25977542101005424</v>
      </c>
    </row>
    <row r="449" spans="1:4" x14ac:dyDescent="0.45">
      <c r="A449" s="220">
        <v>43063</v>
      </c>
      <c r="B449" s="89">
        <v>10.693085</v>
      </c>
      <c r="C449" s="221">
        <v>41.467300000000002</v>
      </c>
      <c r="D449" s="89">
        <f t="shared" si="8"/>
        <v>0.25786788626218732</v>
      </c>
    </row>
    <row r="450" spans="1:4" x14ac:dyDescent="0.45">
      <c r="A450" s="220">
        <v>43061</v>
      </c>
      <c r="B450" s="89">
        <v>10.666572</v>
      </c>
      <c r="C450" s="221">
        <v>41.308750000000003</v>
      </c>
      <c r="D450" s="89">
        <f t="shared" si="8"/>
        <v>0.25821580173692016</v>
      </c>
    </row>
    <row r="451" spans="1:4" x14ac:dyDescent="0.45">
      <c r="A451" s="220">
        <v>43060</v>
      </c>
      <c r="B451" s="89">
        <v>10.710758</v>
      </c>
      <c r="C451" s="221">
        <v>41.942970000000003</v>
      </c>
      <c r="D451" s="89">
        <f t="shared" si="8"/>
        <v>0.25536479653205291</v>
      </c>
    </row>
    <row r="452" spans="1:4" x14ac:dyDescent="0.45">
      <c r="A452" s="220">
        <v>43059</v>
      </c>
      <c r="B452" s="89">
        <v>10.719595</v>
      </c>
      <c r="C452" s="221">
        <v>41.859034999999999</v>
      </c>
      <c r="D452" s="89">
        <f t="shared" si="8"/>
        <v>0.25608796284959745</v>
      </c>
    </row>
    <row r="453" spans="1:4" x14ac:dyDescent="0.45">
      <c r="A453" s="220">
        <v>43056</v>
      </c>
      <c r="B453" s="89">
        <v>10.613548</v>
      </c>
      <c r="C453" s="221">
        <v>40.926349999999999</v>
      </c>
      <c r="D453" s="89">
        <f t="shared" si="8"/>
        <v>0.25933287478604861</v>
      </c>
    </row>
    <row r="454" spans="1:4" x14ac:dyDescent="0.45">
      <c r="A454" s="220">
        <v>43055</v>
      </c>
      <c r="B454" s="89">
        <v>10.640060999999999</v>
      </c>
      <c r="C454" s="221">
        <v>40.665184000000004</v>
      </c>
      <c r="D454" s="89">
        <f t="shared" si="8"/>
        <v>0.26165038377792654</v>
      </c>
    </row>
    <row r="455" spans="1:4" x14ac:dyDescent="0.45">
      <c r="A455" s="220">
        <v>43054</v>
      </c>
      <c r="B455" s="89">
        <v>10.604711999999999</v>
      </c>
      <c r="C455" s="221">
        <v>39.975002000000003</v>
      </c>
      <c r="D455" s="89">
        <f t="shared" si="8"/>
        <v>0.26528358897893234</v>
      </c>
    </row>
    <row r="456" spans="1:4" x14ac:dyDescent="0.45">
      <c r="A456" s="220">
        <v>43053</v>
      </c>
      <c r="B456" s="89">
        <v>10.622386000000001</v>
      </c>
      <c r="C456" s="221">
        <v>40.105578999999999</v>
      </c>
      <c r="D456" s="89">
        <f t="shared" si="8"/>
        <v>0.26486055718083512</v>
      </c>
    </row>
    <row r="457" spans="1:4" x14ac:dyDescent="0.45">
      <c r="A457" s="220">
        <v>43052</v>
      </c>
      <c r="B457" s="89">
        <v>10.746108</v>
      </c>
      <c r="C457" s="221">
        <v>40.637211000000001</v>
      </c>
      <c r="D457" s="89">
        <f t="shared" si="8"/>
        <v>0.26444009654107414</v>
      </c>
    </row>
    <row r="458" spans="1:4" x14ac:dyDescent="0.45">
      <c r="A458" s="220">
        <v>43049</v>
      </c>
      <c r="B458" s="89">
        <v>10.613548</v>
      </c>
      <c r="C458" s="221">
        <v>39.788463999999998</v>
      </c>
      <c r="D458" s="89">
        <f t="shared" si="8"/>
        <v>0.26674937740748172</v>
      </c>
    </row>
    <row r="459" spans="1:4" x14ac:dyDescent="0.45">
      <c r="A459" s="220">
        <v>43048</v>
      </c>
      <c r="B459" s="89">
        <v>10.640060999999999</v>
      </c>
      <c r="C459" s="221">
        <v>39.275486000000001</v>
      </c>
      <c r="D459" s="89">
        <f t="shared" si="8"/>
        <v>0.27090844910232298</v>
      </c>
    </row>
    <row r="460" spans="1:4" x14ac:dyDescent="0.45">
      <c r="A460" s="220">
        <v>43047</v>
      </c>
      <c r="B460" s="89">
        <v>10.657735000000001</v>
      </c>
      <c r="C460" s="221">
        <v>39.275486000000001</v>
      </c>
      <c r="D460" s="89">
        <f t="shared" si="8"/>
        <v>0.27135844989925778</v>
      </c>
    </row>
    <row r="461" spans="1:4" x14ac:dyDescent="0.45">
      <c r="A461" s="220">
        <v>43046</v>
      </c>
      <c r="B461" s="89">
        <v>10.746108</v>
      </c>
      <c r="C461" s="221">
        <v>38.893084999999999</v>
      </c>
      <c r="D461" s="89">
        <f t="shared" ref="D461:D524" si="9">B461/C461</f>
        <v>0.27629867880112879</v>
      </c>
    </row>
    <row r="462" spans="1:4" x14ac:dyDescent="0.45">
      <c r="A462" s="220">
        <v>43045</v>
      </c>
      <c r="B462" s="89">
        <v>10.89634</v>
      </c>
      <c r="C462" s="221">
        <v>39.303463000000001</v>
      </c>
      <c r="D462" s="89">
        <f t="shared" si="9"/>
        <v>0.2772361305669172</v>
      </c>
    </row>
    <row r="463" spans="1:4" x14ac:dyDescent="0.45">
      <c r="A463" s="220">
        <v>43042</v>
      </c>
      <c r="B463" s="89">
        <v>10.922853</v>
      </c>
      <c r="C463" s="221">
        <v>39.490004999999996</v>
      </c>
      <c r="D463" s="89">
        <f t="shared" si="9"/>
        <v>0.2765979138265493</v>
      </c>
    </row>
    <row r="464" spans="1:4" x14ac:dyDescent="0.45">
      <c r="A464" s="220">
        <v>43041</v>
      </c>
      <c r="B464" s="89">
        <v>10.975877000000001</v>
      </c>
      <c r="C464" s="221">
        <v>39.732501999999997</v>
      </c>
      <c r="D464" s="89">
        <f t="shared" si="9"/>
        <v>0.27624429490999591</v>
      </c>
    </row>
    <row r="465" spans="1:4" x14ac:dyDescent="0.45">
      <c r="A465" s="220">
        <v>43040</v>
      </c>
      <c r="B465" s="89">
        <v>10.914014999999999</v>
      </c>
      <c r="C465" s="221">
        <v>40.226832999999999</v>
      </c>
      <c r="D465" s="89">
        <f t="shared" si="9"/>
        <v>0.27131181318698389</v>
      </c>
    </row>
    <row r="466" spans="1:4" x14ac:dyDescent="0.45">
      <c r="A466" s="220">
        <v>43039</v>
      </c>
      <c r="B466" s="89">
        <v>10.843317000000001</v>
      </c>
      <c r="C466" s="221">
        <v>40.086928999999998</v>
      </c>
      <c r="D466" s="89">
        <f t="shared" si="9"/>
        <v>0.27049507833338893</v>
      </c>
    </row>
    <row r="467" spans="1:4" x14ac:dyDescent="0.45">
      <c r="A467" s="220">
        <v>43038</v>
      </c>
      <c r="B467" s="89">
        <v>10.693085</v>
      </c>
      <c r="C467" s="221">
        <v>40.450668</v>
      </c>
      <c r="D467" s="89">
        <f t="shared" si="9"/>
        <v>0.26434878652683808</v>
      </c>
    </row>
    <row r="468" spans="1:4" x14ac:dyDescent="0.45">
      <c r="A468" s="220">
        <v>43035</v>
      </c>
      <c r="B468" s="89">
        <v>10.657735000000001</v>
      </c>
      <c r="C468" s="221">
        <v>41.635185</v>
      </c>
      <c r="D468" s="89">
        <f t="shared" si="9"/>
        <v>0.25597904752915113</v>
      </c>
    </row>
    <row r="469" spans="1:4" x14ac:dyDescent="0.45">
      <c r="A469" s="220">
        <v>43034</v>
      </c>
      <c r="B469" s="89">
        <v>10.843317000000001</v>
      </c>
      <c r="C469" s="221">
        <v>42.204127999999997</v>
      </c>
      <c r="D469" s="89">
        <f t="shared" si="9"/>
        <v>0.25692550738164766</v>
      </c>
    </row>
    <row r="470" spans="1:4" x14ac:dyDescent="0.45">
      <c r="A470" s="220">
        <v>43033</v>
      </c>
      <c r="B470" s="89">
        <v>10.640060999999999</v>
      </c>
      <c r="C470" s="221">
        <v>42.082873999999997</v>
      </c>
      <c r="D470" s="89">
        <f t="shared" si="9"/>
        <v>0.25283589233948234</v>
      </c>
    </row>
    <row r="471" spans="1:4" x14ac:dyDescent="0.45">
      <c r="A471" s="220">
        <v>43032</v>
      </c>
      <c r="B471" s="89">
        <v>10.772618</v>
      </c>
      <c r="C471" s="221">
        <v>43.351329999999997</v>
      </c>
      <c r="D471" s="89">
        <f t="shared" si="9"/>
        <v>0.24849567475784481</v>
      </c>
    </row>
    <row r="472" spans="1:4" x14ac:dyDescent="0.45">
      <c r="A472" s="220">
        <v>43031</v>
      </c>
      <c r="B472" s="89">
        <v>10.640060999999999</v>
      </c>
      <c r="C472" s="221">
        <v>42.110858999999998</v>
      </c>
      <c r="D472" s="89">
        <f t="shared" si="9"/>
        <v>0.25266786887439174</v>
      </c>
    </row>
    <row r="473" spans="1:4" x14ac:dyDescent="0.45">
      <c r="A473" s="220">
        <v>43028</v>
      </c>
      <c r="B473" s="89">
        <v>10.693085</v>
      </c>
      <c r="C473" s="221">
        <v>42.539893999999997</v>
      </c>
      <c r="D473" s="89">
        <f t="shared" si="9"/>
        <v>0.25136604712743293</v>
      </c>
    </row>
    <row r="474" spans="1:4" x14ac:dyDescent="0.45">
      <c r="A474" s="220">
        <v>43027</v>
      </c>
      <c r="B474" s="89">
        <v>10.675407999999999</v>
      </c>
      <c r="C474" s="221">
        <v>42.297393999999997</v>
      </c>
      <c r="D474" s="89">
        <f t="shared" si="9"/>
        <v>0.25238926067170947</v>
      </c>
    </row>
    <row r="475" spans="1:4" x14ac:dyDescent="0.45">
      <c r="A475" s="220">
        <v>43026</v>
      </c>
      <c r="B475" s="89">
        <v>10.640492999999999</v>
      </c>
      <c r="C475" s="221">
        <v>42.082873999999997</v>
      </c>
      <c r="D475" s="89">
        <f t="shared" si="9"/>
        <v>0.25284615779806296</v>
      </c>
    </row>
    <row r="476" spans="1:4" x14ac:dyDescent="0.45">
      <c r="A476" s="220">
        <v>43025</v>
      </c>
      <c r="B476" s="89">
        <v>10.710324</v>
      </c>
      <c r="C476" s="221">
        <v>41.989609000000002</v>
      </c>
      <c r="D476" s="89">
        <f t="shared" si="9"/>
        <v>0.25507082002121045</v>
      </c>
    </row>
    <row r="477" spans="1:4" x14ac:dyDescent="0.45">
      <c r="A477" s="220">
        <v>43024</v>
      </c>
      <c r="B477" s="89">
        <v>10.579390999999999</v>
      </c>
      <c r="C477" s="221">
        <v>42.679794000000001</v>
      </c>
      <c r="D477" s="89">
        <f t="shared" si="9"/>
        <v>0.24787821140842431</v>
      </c>
    </row>
    <row r="478" spans="1:4" x14ac:dyDescent="0.45">
      <c r="A478" s="220">
        <v>43021</v>
      </c>
      <c r="B478" s="89">
        <v>10.51829</v>
      </c>
      <c r="C478" s="221">
        <v>42.791718000000003</v>
      </c>
      <c r="D478" s="89">
        <f t="shared" si="9"/>
        <v>0.24580200308854155</v>
      </c>
    </row>
    <row r="479" spans="1:4" x14ac:dyDescent="0.45">
      <c r="A479" s="220">
        <v>43020</v>
      </c>
      <c r="B479" s="89">
        <v>10.579390999999999</v>
      </c>
      <c r="C479" s="221">
        <v>41.868358999999998</v>
      </c>
      <c r="D479" s="89">
        <f t="shared" si="9"/>
        <v>0.25268224627576158</v>
      </c>
    </row>
    <row r="480" spans="1:4" x14ac:dyDescent="0.45">
      <c r="A480" s="220">
        <v>43019</v>
      </c>
      <c r="B480" s="89">
        <v>10.806342000000001</v>
      </c>
      <c r="C480" s="221">
        <v>42.409320999999998</v>
      </c>
      <c r="D480" s="89">
        <f t="shared" si="9"/>
        <v>0.25481054035267392</v>
      </c>
    </row>
    <row r="481" spans="1:4" x14ac:dyDescent="0.45">
      <c r="A481" s="220">
        <v>43018</v>
      </c>
      <c r="B481" s="89">
        <v>10.815072000000001</v>
      </c>
      <c r="C481" s="221">
        <v>42.166820999999999</v>
      </c>
      <c r="D481" s="89">
        <f t="shared" si="9"/>
        <v>0.25648298220062643</v>
      </c>
    </row>
    <row r="482" spans="1:4" x14ac:dyDescent="0.45">
      <c r="A482" s="220">
        <v>43017</v>
      </c>
      <c r="B482" s="89">
        <v>10.771426999999999</v>
      </c>
      <c r="C482" s="221">
        <v>42.278739999999999</v>
      </c>
      <c r="D482" s="89">
        <f t="shared" si="9"/>
        <v>0.2547717126858558</v>
      </c>
    </row>
    <row r="483" spans="1:4" x14ac:dyDescent="0.45">
      <c r="A483" s="220">
        <v>43014</v>
      </c>
      <c r="B483" s="89">
        <v>10.745240000000001</v>
      </c>
      <c r="C483" s="221">
        <v>41.905662999999997</v>
      </c>
      <c r="D483" s="89">
        <f t="shared" si="9"/>
        <v>0.25641498620365466</v>
      </c>
    </row>
    <row r="484" spans="1:4" x14ac:dyDescent="0.45">
      <c r="A484" s="220">
        <v>43013</v>
      </c>
      <c r="B484" s="89">
        <v>10.692866</v>
      </c>
      <c r="C484" s="221">
        <v>40.898361000000001</v>
      </c>
      <c r="D484" s="89">
        <f t="shared" si="9"/>
        <v>0.2614497436706571</v>
      </c>
    </row>
    <row r="485" spans="1:4" x14ac:dyDescent="0.45">
      <c r="A485" s="220">
        <v>43012</v>
      </c>
      <c r="B485" s="89">
        <v>10.736511999999999</v>
      </c>
      <c r="C485" s="221">
        <v>40.833069000000002</v>
      </c>
      <c r="D485" s="89">
        <f t="shared" si="9"/>
        <v>0.26293668986771479</v>
      </c>
    </row>
    <row r="486" spans="1:4" x14ac:dyDescent="0.45">
      <c r="A486" s="220">
        <v>43011</v>
      </c>
      <c r="B486" s="89">
        <v>10.771426999999999</v>
      </c>
      <c r="C486" s="221">
        <v>40.525288000000003</v>
      </c>
      <c r="D486" s="89">
        <f t="shared" si="9"/>
        <v>0.26579519928396311</v>
      </c>
    </row>
    <row r="487" spans="1:4" x14ac:dyDescent="0.45">
      <c r="A487" s="220">
        <v>43010</v>
      </c>
      <c r="B487" s="89">
        <v>10.553203999999999</v>
      </c>
      <c r="C487" s="221">
        <v>39.312798000000001</v>
      </c>
      <c r="D487" s="89">
        <f t="shared" si="9"/>
        <v>0.26844194605532778</v>
      </c>
    </row>
    <row r="488" spans="1:4" x14ac:dyDescent="0.45">
      <c r="A488" s="220">
        <v>43007</v>
      </c>
      <c r="B488" s="89">
        <v>10.448459</v>
      </c>
      <c r="C488" s="221">
        <v>37.661937999999999</v>
      </c>
      <c r="D488" s="89">
        <f t="shared" si="9"/>
        <v>0.27742754501905875</v>
      </c>
    </row>
    <row r="489" spans="1:4" x14ac:dyDescent="0.45">
      <c r="A489" s="220">
        <v>43006</v>
      </c>
      <c r="B489" s="89">
        <v>10.439728000000001</v>
      </c>
      <c r="C489" s="221">
        <v>37.848475999999998</v>
      </c>
      <c r="D489" s="89">
        <f t="shared" si="9"/>
        <v>0.27582954727159953</v>
      </c>
    </row>
    <row r="490" spans="1:4" x14ac:dyDescent="0.45">
      <c r="A490" s="220">
        <v>43005</v>
      </c>
      <c r="B490" s="89">
        <v>10.431001</v>
      </c>
      <c r="C490" s="221">
        <v>37.848475999999998</v>
      </c>
      <c r="D490" s="89">
        <f t="shared" si="9"/>
        <v>0.27559896995588412</v>
      </c>
    </row>
    <row r="491" spans="1:4" x14ac:dyDescent="0.45">
      <c r="A491" s="220">
        <v>43004</v>
      </c>
      <c r="B491" s="89">
        <v>10.413544999999999</v>
      </c>
      <c r="C491" s="221">
        <v>37.550010999999998</v>
      </c>
      <c r="D491" s="89">
        <f t="shared" si="9"/>
        <v>0.27732468573710939</v>
      </c>
    </row>
    <row r="492" spans="1:4" x14ac:dyDescent="0.45">
      <c r="A492" s="220">
        <v>43003</v>
      </c>
      <c r="B492" s="89">
        <v>10.422272</v>
      </c>
      <c r="C492" s="221">
        <v>37.587318000000003</v>
      </c>
      <c r="D492" s="89">
        <f t="shared" si="9"/>
        <v>0.27728160865321644</v>
      </c>
    </row>
    <row r="493" spans="1:4" x14ac:dyDescent="0.45">
      <c r="A493" s="220">
        <v>43000</v>
      </c>
      <c r="B493" s="89">
        <v>10.334984</v>
      </c>
      <c r="C493" s="221">
        <v>36.766551999999997</v>
      </c>
      <c r="D493" s="89">
        <f t="shared" si="9"/>
        <v>0.28109744966022382</v>
      </c>
    </row>
    <row r="494" spans="1:4" x14ac:dyDescent="0.45">
      <c r="A494" s="220">
        <v>42999</v>
      </c>
      <c r="B494" s="89">
        <v>10.230236</v>
      </c>
      <c r="C494" s="221">
        <v>36.468089999999997</v>
      </c>
      <c r="D494" s="89">
        <f t="shared" si="9"/>
        <v>0.2805256869772999</v>
      </c>
    </row>
    <row r="495" spans="1:4" x14ac:dyDescent="0.45">
      <c r="A495" s="220">
        <v>42998</v>
      </c>
      <c r="B495" s="89">
        <v>10.221507000000001</v>
      </c>
      <c r="C495" s="221">
        <v>36.262900999999999</v>
      </c>
      <c r="D495" s="89">
        <f t="shared" si="9"/>
        <v>0.28187229146393999</v>
      </c>
    </row>
    <row r="496" spans="1:4" x14ac:dyDescent="0.45">
      <c r="A496" s="220">
        <v>42997</v>
      </c>
      <c r="B496" s="89">
        <v>10.230236</v>
      </c>
      <c r="C496" s="221">
        <v>36.095027999999999</v>
      </c>
      <c r="D496" s="89">
        <f t="shared" si="9"/>
        <v>0.28342507450056553</v>
      </c>
    </row>
    <row r="497" spans="1:4" x14ac:dyDescent="0.45">
      <c r="A497" s="220">
        <v>42996</v>
      </c>
      <c r="B497" s="89">
        <v>10.151676</v>
      </c>
      <c r="C497" s="221">
        <v>35.992424</v>
      </c>
      <c r="D497" s="89">
        <f t="shared" si="9"/>
        <v>0.28205035593045913</v>
      </c>
    </row>
    <row r="498" spans="1:4" x14ac:dyDescent="0.45">
      <c r="A498" s="220">
        <v>42993</v>
      </c>
      <c r="B498" s="89">
        <v>10.142946999999999</v>
      </c>
      <c r="C498" s="221">
        <v>36.262900999999999</v>
      </c>
      <c r="D498" s="89">
        <f t="shared" si="9"/>
        <v>0.27970589004999902</v>
      </c>
    </row>
    <row r="499" spans="1:4" x14ac:dyDescent="0.45">
      <c r="A499" s="220">
        <v>42992</v>
      </c>
      <c r="B499" s="89">
        <v>10.090574999999999</v>
      </c>
      <c r="C499" s="221">
        <v>36.178967</v>
      </c>
      <c r="D499" s="89">
        <f t="shared" si="9"/>
        <v>0.27890721700263027</v>
      </c>
    </row>
    <row r="500" spans="1:4" x14ac:dyDescent="0.45">
      <c r="A500" s="220">
        <v>42991</v>
      </c>
      <c r="B500" s="89">
        <v>10.142946999999999</v>
      </c>
      <c r="C500" s="221">
        <v>35.638007999999999</v>
      </c>
      <c r="D500" s="89">
        <f t="shared" si="9"/>
        <v>0.28461038001899547</v>
      </c>
    </row>
    <row r="501" spans="1:4" x14ac:dyDescent="0.45">
      <c r="A501" s="220">
        <v>42990</v>
      </c>
      <c r="B501" s="89">
        <v>10.116761</v>
      </c>
      <c r="C501" s="221">
        <v>35.339542000000002</v>
      </c>
      <c r="D501" s="89">
        <f t="shared" si="9"/>
        <v>0.28627312147961625</v>
      </c>
    </row>
    <row r="502" spans="1:4" x14ac:dyDescent="0.45">
      <c r="A502" s="220">
        <v>42989</v>
      </c>
      <c r="B502" s="89">
        <v>9.9596420000000006</v>
      </c>
      <c r="C502" s="221">
        <v>34.835895999999998</v>
      </c>
      <c r="D502" s="89">
        <f t="shared" si="9"/>
        <v>0.28590170323163216</v>
      </c>
    </row>
    <row r="503" spans="1:4" x14ac:dyDescent="0.45">
      <c r="A503" s="220">
        <v>42986</v>
      </c>
      <c r="B503" s="89">
        <v>9.9159980000000001</v>
      </c>
      <c r="C503" s="221">
        <v>34.509448999999996</v>
      </c>
      <c r="D503" s="89">
        <f t="shared" si="9"/>
        <v>0.28734153361880688</v>
      </c>
    </row>
    <row r="504" spans="1:4" x14ac:dyDescent="0.45">
      <c r="A504" s="220">
        <v>42985</v>
      </c>
      <c r="B504" s="89">
        <v>9.9509129999999999</v>
      </c>
      <c r="C504" s="221">
        <v>34.425510000000003</v>
      </c>
      <c r="D504" s="89">
        <f t="shared" si="9"/>
        <v>0.2890563712781597</v>
      </c>
    </row>
    <row r="505" spans="1:4" x14ac:dyDescent="0.45">
      <c r="A505" s="220">
        <v>42984</v>
      </c>
      <c r="B505" s="89">
        <v>10.0382</v>
      </c>
      <c r="C505" s="221">
        <v>34.779926000000003</v>
      </c>
      <c r="D505" s="89">
        <f t="shared" si="9"/>
        <v>0.28862051057842958</v>
      </c>
    </row>
    <row r="506" spans="1:4" x14ac:dyDescent="0.45">
      <c r="A506" s="220">
        <v>42983</v>
      </c>
      <c r="B506" s="89">
        <v>9.9159980000000001</v>
      </c>
      <c r="C506" s="221">
        <v>34.022841999999997</v>
      </c>
      <c r="D506" s="89">
        <f t="shared" si="9"/>
        <v>0.29145119622869836</v>
      </c>
    </row>
    <row r="507" spans="1:4" x14ac:dyDescent="0.45">
      <c r="A507" s="220">
        <v>42979</v>
      </c>
      <c r="B507" s="89">
        <v>9.9072689999999994</v>
      </c>
      <c r="C507" s="221">
        <v>34.141643999999999</v>
      </c>
      <c r="D507" s="89">
        <f t="shared" si="9"/>
        <v>0.29018136912211961</v>
      </c>
    </row>
    <row r="508" spans="1:4" x14ac:dyDescent="0.45">
      <c r="A508" s="220">
        <v>42978</v>
      </c>
      <c r="B508" s="89">
        <v>9.6279439999999994</v>
      </c>
      <c r="C508" s="221">
        <v>33.392280999999997</v>
      </c>
      <c r="D508" s="89">
        <f t="shared" si="9"/>
        <v>0.28832843135214392</v>
      </c>
    </row>
    <row r="509" spans="1:4" x14ac:dyDescent="0.45">
      <c r="A509" s="220">
        <v>42977</v>
      </c>
      <c r="B509" s="89">
        <v>9.5493839999999999</v>
      </c>
      <c r="C509" s="221">
        <v>32.734302999999997</v>
      </c>
      <c r="D509" s="89">
        <f t="shared" si="9"/>
        <v>0.2917240669520289</v>
      </c>
    </row>
    <row r="510" spans="1:4" x14ac:dyDescent="0.45">
      <c r="A510" s="220">
        <v>42976</v>
      </c>
      <c r="B510" s="89">
        <v>9.4620949999999997</v>
      </c>
      <c r="C510" s="221">
        <v>32.460152000000001</v>
      </c>
      <c r="D510" s="89">
        <f t="shared" si="9"/>
        <v>0.2914987890383261</v>
      </c>
    </row>
    <row r="511" spans="1:4" x14ac:dyDescent="0.45">
      <c r="A511" s="220">
        <v>42975</v>
      </c>
      <c r="B511" s="89">
        <v>9.4184520000000003</v>
      </c>
      <c r="C511" s="221">
        <v>32.451003999999998</v>
      </c>
      <c r="D511" s="89">
        <f t="shared" si="9"/>
        <v>0.29023607405182289</v>
      </c>
    </row>
    <row r="512" spans="1:4" x14ac:dyDescent="0.45">
      <c r="A512" s="220">
        <v>42972</v>
      </c>
      <c r="B512" s="89">
        <v>9.4446370000000002</v>
      </c>
      <c r="C512" s="221">
        <v>32.533259999999999</v>
      </c>
      <c r="D512" s="89">
        <f t="shared" si="9"/>
        <v>0.2903071195447367</v>
      </c>
    </row>
    <row r="513" spans="1:4" x14ac:dyDescent="0.45">
      <c r="A513" s="220">
        <v>42971</v>
      </c>
      <c r="B513" s="89">
        <v>9.3486189999999993</v>
      </c>
      <c r="C513" s="221">
        <v>32.460152000000001</v>
      </c>
      <c r="D513" s="89">
        <f t="shared" si="9"/>
        <v>0.2880029335660535</v>
      </c>
    </row>
    <row r="514" spans="1:4" x14ac:dyDescent="0.45">
      <c r="A514" s="220">
        <v>42970</v>
      </c>
      <c r="B514" s="89">
        <v>9.3486189999999993</v>
      </c>
      <c r="C514" s="221">
        <v>32.432735000000001</v>
      </c>
      <c r="D514" s="89">
        <f t="shared" si="9"/>
        <v>0.28824639673465707</v>
      </c>
    </row>
    <row r="515" spans="1:4" x14ac:dyDescent="0.45">
      <c r="A515" s="220">
        <v>42969</v>
      </c>
      <c r="B515" s="89">
        <v>9.2962469999999993</v>
      </c>
      <c r="C515" s="221">
        <v>32.259098000000002</v>
      </c>
      <c r="D515" s="89">
        <f t="shared" si="9"/>
        <v>0.28817442446778885</v>
      </c>
    </row>
    <row r="516" spans="1:4" x14ac:dyDescent="0.45">
      <c r="A516" s="220">
        <v>42968</v>
      </c>
      <c r="B516" s="89">
        <v>9.2264169999999996</v>
      </c>
      <c r="C516" s="221">
        <v>31.902699999999999</v>
      </c>
      <c r="D516" s="89">
        <f t="shared" si="9"/>
        <v>0.28920489488350515</v>
      </c>
    </row>
    <row r="517" spans="1:4" x14ac:dyDescent="0.45">
      <c r="A517" s="220">
        <v>42965</v>
      </c>
      <c r="B517" s="89">
        <v>9.217689</v>
      </c>
      <c r="C517" s="221">
        <v>31.829592000000002</v>
      </c>
      <c r="D517" s="89">
        <f t="shared" si="9"/>
        <v>0.28959494674012787</v>
      </c>
    </row>
    <row r="518" spans="1:4" x14ac:dyDescent="0.45">
      <c r="A518" s="220">
        <v>42964</v>
      </c>
      <c r="B518" s="89">
        <v>9.2875189999999996</v>
      </c>
      <c r="C518" s="221">
        <v>31.984940999999999</v>
      </c>
      <c r="D518" s="89">
        <f t="shared" si="9"/>
        <v>0.29037161581758114</v>
      </c>
    </row>
    <row r="519" spans="1:4" x14ac:dyDescent="0.45">
      <c r="A519" s="220">
        <v>42963</v>
      </c>
      <c r="B519" s="89">
        <v>9.4271809999999991</v>
      </c>
      <c r="C519" s="221">
        <v>32.670333999999997</v>
      </c>
      <c r="D519" s="89">
        <f t="shared" si="9"/>
        <v>0.28855477877881508</v>
      </c>
    </row>
    <row r="520" spans="1:4" x14ac:dyDescent="0.45">
      <c r="A520" s="220">
        <v>42962</v>
      </c>
      <c r="B520" s="89">
        <v>9.4620949999999997</v>
      </c>
      <c r="C520" s="221">
        <v>32.478431999999998</v>
      </c>
      <c r="D520" s="89">
        <f t="shared" si="9"/>
        <v>0.29133472330191312</v>
      </c>
    </row>
    <row r="521" spans="1:4" x14ac:dyDescent="0.45">
      <c r="A521" s="220">
        <v>42961</v>
      </c>
      <c r="B521" s="89">
        <v>9.5231980000000007</v>
      </c>
      <c r="C521" s="221">
        <v>32.414454999999997</v>
      </c>
      <c r="D521" s="89">
        <f t="shared" si="9"/>
        <v>0.29379479000958064</v>
      </c>
    </row>
    <row r="522" spans="1:4" x14ac:dyDescent="0.45">
      <c r="A522" s="220">
        <v>42958</v>
      </c>
      <c r="B522" s="89">
        <v>9.4009920000000005</v>
      </c>
      <c r="C522" s="221">
        <v>31.920974999999999</v>
      </c>
      <c r="D522" s="89">
        <f t="shared" si="9"/>
        <v>0.2945082974439221</v>
      </c>
    </row>
    <row r="523" spans="1:4" x14ac:dyDescent="0.45">
      <c r="A523" s="220">
        <v>42957</v>
      </c>
      <c r="B523" s="89">
        <v>9.4009920000000005</v>
      </c>
      <c r="C523" s="221">
        <v>31.875285999999999</v>
      </c>
      <c r="D523" s="89">
        <f t="shared" si="9"/>
        <v>0.29493043607514613</v>
      </c>
    </row>
    <row r="524" spans="1:4" x14ac:dyDescent="0.45">
      <c r="A524" s="220">
        <v>42956</v>
      </c>
      <c r="B524" s="89">
        <v>9.5319280000000006</v>
      </c>
      <c r="C524" s="221">
        <v>32.240822000000001</v>
      </c>
      <c r="D524" s="89">
        <f t="shared" si="9"/>
        <v>0.29564779706919386</v>
      </c>
    </row>
    <row r="525" spans="1:4" x14ac:dyDescent="0.45">
      <c r="A525" s="220">
        <v>42955</v>
      </c>
      <c r="B525" s="89">
        <v>9.5057399999999994</v>
      </c>
      <c r="C525" s="221">
        <v>32.341351000000003</v>
      </c>
      <c r="D525" s="89">
        <f t="shared" ref="D525:D588" si="10">B525/C525</f>
        <v>0.29391907592233851</v>
      </c>
    </row>
    <row r="526" spans="1:4" x14ac:dyDescent="0.45">
      <c r="A526" s="220">
        <v>42954</v>
      </c>
      <c r="B526" s="89">
        <v>9.5319280000000006</v>
      </c>
      <c r="C526" s="221">
        <v>32.259098000000002</v>
      </c>
      <c r="D526" s="89">
        <f t="shared" si="10"/>
        <v>0.29548030140210368</v>
      </c>
    </row>
    <row r="527" spans="1:4" x14ac:dyDescent="0.45">
      <c r="A527" s="220">
        <v>42951</v>
      </c>
      <c r="B527" s="89">
        <v>9.5581139999999998</v>
      </c>
      <c r="C527" s="221">
        <v>32.231693</v>
      </c>
      <c r="D527" s="89">
        <f t="shared" si="10"/>
        <v>0.29654396373159797</v>
      </c>
    </row>
    <row r="528" spans="1:4" x14ac:dyDescent="0.45">
      <c r="A528" s="220">
        <v>42950</v>
      </c>
      <c r="B528" s="89">
        <v>9.5406549999999992</v>
      </c>
      <c r="C528" s="221">
        <v>31.774754999999999</v>
      </c>
      <c r="D528" s="89">
        <f t="shared" si="10"/>
        <v>0.30025896344440733</v>
      </c>
    </row>
    <row r="529" spans="1:4" x14ac:dyDescent="0.45">
      <c r="A529" s="220">
        <v>42949</v>
      </c>
      <c r="B529" s="89">
        <v>9.601756</v>
      </c>
      <c r="C529" s="221">
        <v>31.820447999999999</v>
      </c>
      <c r="D529" s="89">
        <f t="shared" si="10"/>
        <v>0.30174798293223276</v>
      </c>
    </row>
    <row r="530" spans="1:4" x14ac:dyDescent="0.45">
      <c r="A530" s="220">
        <v>42948</v>
      </c>
      <c r="B530" s="89">
        <v>9.5581139999999998</v>
      </c>
      <c r="C530" s="221">
        <v>31.765616999999999</v>
      </c>
      <c r="D530" s="89">
        <f t="shared" si="10"/>
        <v>0.30089495821850398</v>
      </c>
    </row>
    <row r="531" spans="1:4" x14ac:dyDescent="0.45">
      <c r="A531" s="220">
        <v>42947</v>
      </c>
      <c r="B531" s="89">
        <v>9.7937930000000009</v>
      </c>
      <c r="C531" s="221">
        <v>32.880524000000001</v>
      </c>
      <c r="D531" s="89">
        <f t="shared" si="10"/>
        <v>0.29786000369093873</v>
      </c>
    </row>
    <row r="532" spans="1:4" x14ac:dyDescent="0.45">
      <c r="A532" s="220">
        <v>42944</v>
      </c>
      <c r="B532" s="89">
        <v>9.7501510000000007</v>
      </c>
      <c r="C532" s="221">
        <v>32.688614000000001</v>
      </c>
      <c r="D532" s="89">
        <f t="shared" si="10"/>
        <v>0.29827361294669757</v>
      </c>
    </row>
    <row r="533" spans="1:4" x14ac:dyDescent="0.45">
      <c r="A533" s="220">
        <v>42943</v>
      </c>
      <c r="B533" s="89">
        <v>9.7588779999999993</v>
      </c>
      <c r="C533" s="221">
        <v>32.843966999999999</v>
      </c>
      <c r="D533" s="89">
        <f t="shared" si="10"/>
        <v>0.29712848024722471</v>
      </c>
    </row>
    <row r="534" spans="1:4" x14ac:dyDescent="0.45">
      <c r="A534" s="220">
        <v>42942</v>
      </c>
      <c r="B534" s="89">
        <v>9.6541320000000006</v>
      </c>
      <c r="C534" s="221">
        <v>32.551532999999999</v>
      </c>
      <c r="D534" s="89">
        <f t="shared" si="10"/>
        <v>0.29657994909179858</v>
      </c>
    </row>
    <row r="535" spans="1:4" x14ac:dyDescent="0.45">
      <c r="A535" s="220">
        <v>42941</v>
      </c>
      <c r="B535" s="89">
        <v>9.8374389999999998</v>
      </c>
      <c r="C535" s="221">
        <v>32.505836000000002</v>
      </c>
      <c r="D535" s="89">
        <f t="shared" si="10"/>
        <v>0.30263608663994979</v>
      </c>
    </row>
    <row r="536" spans="1:4" x14ac:dyDescent="0.45">
      <c r="A536" s="220">
        <v>42940</v>
      </c>
      <c r="B536" s="89">
        <v>9.8548960000000001</v>
      </c>
      <c r="C536" s="221">
        <v>32.734302999999997</v>
      </c>
      <c r="D536" s="89">
        <f t="shared" si="10"/>
        <v>0.3010571509648457</v>
      </c>
    </row>
    <row r="537" spans="1:4" x14ac:dyDescent="0.45">
      <c r="A537" s="220">
        <v>42937</v>
      </c>
      <c r="B537" s="89">
        <v>10.064387</v>
      </c>
      <c r="C537" s="221">
        <v>32.962769000000002</v>
      </c>
      <c r="D537" s="89">
        <f t="shared" si="10"/>
        <v>0.30532589661991077</v>
      </c>
    </row>
    <row r="538" spans="1:4" x14ac:dyDescent="0.45">
      <c r="A538" s="220">
        <v>42936</v>
      </c>
      <c r="B538" s="89">
        <v>10.212778</v>
      </c>
      <c r="C538" s="221">
        <v>33.273482999999999</v>
      </c>
      <c r="D538" s="89">
        <f t="shared" si="10"/>
        <v>0.30693444386330099</v>
      </c>
    </row>
    <row r="539" spans="1:4" x14ac:dyDescent="0.45">
      <c r="A539" s="220">
        <v>42935</v>
      </c>
      <c r="B539" s="89">
        <v>10.195322000000001</v>
      </c>
      <c r="C539" s="221">
        <v>33.328311999999997</v>
      </c>
      <c r="D539" s="89">
        <f t="shared" si="10"/>
        <v>0.30590574164092083</v>
      </c>
    </row>
    <row r="540" spans="1:4" x14ac:dyDescent="0.45">
      <c r="A540" s="220">
        <v>42934</v>
      </c>
      <c r="B540" s="89">
        <v>10.126376</v>
      </c>
      <c r="C540" s="221">
        <v>33.291755999999999</v>
      </c>
      <c r="D540" s="89">
        <f t="shared" si="10"/>
        <v>0.30417067817029542</v>
      </c>
    </row>
    <row r="541" spans="1:4" x14ac:dyDescent="0.45">
      <c r="A541" s="220">
        <v>42933</v>
      </c>
      <c r="B541" s="89">
        <v>10.117756</v>
      </c>
      <c r="C541" s="221">
        <v>33.246071000000001</v>
      </c>
      <c r="D541" s="89">
        <f t="shared" si="10"/>
        <v>0.30432937474025124</v>
      </c>
    </row>
    <row r="542" spans="1:4" x14ac:dyDescent="0.45">
      <c r="A542" s="220">
        <v>42930</v>
      </c>
      <c r="B542" s="89">
        <v>10.066046999999999</v>
      </c>
      <c r="C542" s="221">
        <v>33.218646999999997</v>
      </c>
      <c r="D542" s="89">
        <f t="shared" si="10"/>
        <v>0.30302399131427599</v>
      </c>
    </row>
    <row r="543" spans="1:4" x14ac:dyDescent="0.45">
      <c r="A543" s="220">
        <v>42929</v>
      </c>
      <c r="B543" s="89">
        <v>9.9971019999999999</v>
      </c>
      <c r="C543" s="221">
        <v>32.770862999999999</v>
      </c>
      <c r="D543" s="89">
        <f t="shared" si="10"/>
        <v>0.30506068759922494</v>
      </c>
    </row>
    <row r="544" spans="1:4" x14ac:dyDescent="0.45">
      <c r="A544" s="220">
        <v>42928</v>
      </c>
      <c r="B544" s="89">
        <v>9.8850689999999997</v>
      </c>
      <c r="C544" s="221">
        <v>32.441875000000003</v>
      </c>
      <c r="D544" s="89">
        <f t="shared" si="10"/>
        <v>0.30470091509815628</v>
      </c>
    </row>
    <row r="545" spans="1:4" x14ac:dyDescent="0.45">
      <c r="A545" s="220">
        <v>42927</v>
      </c>
      <c r="B545" s="89">
        <v>9.8075019999999995</v>
      </c>
      <c r="C545" s="221">
        <v>32.350490999999998</v>
      </c>
      <c r="D545" s="89">
        <f t="shared" si="10"/>
        <v>0.30316393034034628</v>
      </c>
    </row>
    <row r="546" spans="1:4" x14ac:dyDescent="0.45">
      <c r="A546" s="220">
        <v>42926</v>
      </c>
      <c r="B546" s="89">
        <v>9.7730300000000003</v>
      </c>
      <c r="C546" s="221">
        <v>32.158577000000001</v>
      </c>
      <c r="D546" s="89">
        <f t="shared" si="10"/>
        <v>0.30390119562815232</v>
      </c>
    </row>
    <row r="547" spans="1:4" x14ac:dyDescent="0.45">
      <c r="A547" s="220">
        <v>42923</v>
      </c>
      <c r="B547" s="89">
        <v>9.7040839999999999</v>
      </c>
      <c r="C547" s="221">
        <v>31.930107</v>
      </c>
      <c r="D547" s="89">
        <f t="shared" si="10"/>
        <v>0.30391642596124091</v>
      </c>
    </row>
    <row r="548" spans="1:4" x14ac:dyDescent="0.45">
      <c r="A548" s="220">
        <v>42922</v>
      </c>
      <c r="B548" s="89">
        <v>9.6351390000000006</v>
      </c>
      <c r="C548" s="221">
        <v>31.866143999999998</v>
      </c>
      <c r="D548" s="89">
        <f t="shared" si="10"/>
        <v>0.30236287766728226</v>
      </c>
    </row>
    <row r="549" spans="1:4" x14ac:dyDescent="0.45">
      <c r="A549" s="220">
        <v>42921</v>
      </c>
      <c r="B549" s="89">
        <v>9.7385570000000001</v>
      </c>
      <c r="C549" s="221">
        <v>31.99408</v>
      </c>
      <c r="D549" s="89">
        <f t="shared" si="10"/>
        <v>0.30438621770027458</v>
      </c>
    </row>
    <row r="550" spans="1:4" x14ac:dyDescent="0.45">
      <c r="A550" s="220">
        <v>42919</v>
      </c>
      <c r="B550" s="89">
        <v>9.9626289999999997</v>
      </c>
      <c r="C550" s="221">
        <v>32.505836000000002</v>
      </c>
      <c r="D550" s="89">
        <f t="shared" si="10"/>
        <v>0.30648739506345873</v>
      </c>
    </row>
    <row r="551" spans="1:4" x14ac:dyDescent="0.45">
      <c r="A551" s="220">
        <v>42916</v>
      </c>
      <c r="B551" s="89">
        <v>9.6437580000000001</v>
      </c>
      <c r="C551" s="221">
        <v>31.920974999999999</v>
      </c>
      <c r="D551" s="89">
        <f t="shared" si="10"/>
        <v>0.30211351626947486</v>
      </c>
    </row>
    <row r="552" spans="1:4" x14ac:dyDescent="0.45">
      <c r="A552" s="220">
        <v>42915</v>
      </c>
      <c r="B552" s="89">
        <v>9.6265219999999996</v>
      </c>
      <c r="C552" s="221">
        <v>31.857004</v>
      </c>
      <c r="D552" s="89">
        <f t="shared" si="10"/>
        <v>0.30217913774942551</v>
      </c>
    </row>
    <row r="553" spans="1:4" x14ac:dyDescent="0.45">
      <c r="A553" s="220">
        <v>42914</v>
      </c>
      <c r="B553" s="89">
        <v>9.5575749999999999</v>
      </c>
      <c r="C553" s="221">
        <v>31.601127999999999</v>
      </c>
      <c r="D553" s="89">
        <f t="shared" si="10"/>
        <v>0.30244410895712331</v>
      </c>
    </row>
    <row r="554" spans="1:4" x14ac:dyDescent="0.45">
      <c r="A554" s="220">
        <v>42913</v>
      </c>
      <c r="B554" s="89">
        <v>9.5489569999999997</v>
      </c>
      <c r="C554" s="221">
        <v>31.262996999999999</v>
      </c>
      <c r="D554" s="89">
        <f t="shared" si="10"/>
        <v>0.30543959045257241</v>
      </c>
    </row>
    <row r="555" spans="1:4" x14ac:dyDescent="0.45">
      <c r="A555" s="220">
        <v>42912</v>
      </c>
      <c r="B555" s="89">
        <v>9.6351390000000006</v>
      </c>
      <c r="C555" s="221">
        <v>31.546295000000001</v>
      </c>
      <c r="D555" s="89">
        <f t="shared" si="10"/>
        <v>0.30542854557088245</v>
      </c>
    </row>
    <row r="556" spans="1:4" x14ac:dyDescent="0.45">
      <c r="A556" s="220">
        <v>42909</v>
      </c>
      <c r="B556" s="89">
        <v>9.5144830000000002</v>
      </c>
      <c r="C556" s="221">
        <v>31.253862000000002</v>
      </c>
      <c r="D556" s="89">
        <f t="shared" si="10"/>
        <v>0.30442583383775101</v>
      </c>
    </row>
    <row r="557" spans="1:4" x14ac:dyDescent="0.45">
      <c r="A557" s="220">
        <v>42908</v>
      </c>
      <c r="B557" s="89">
        <v>9.5920489999999994</v>
      </c>
      <c r="C557" s="221">
        <v>31.244719</v>
      </c>
      <c r="D557" s="89">
        <f t="shared" si="10"/>
        <v>0.30699744811275143</v>
      </c>
    </row>
    <row r="558" spans="1:4" x14ac:dyDescent="0.45">
      <c r="A558" s="220">
        <v>42907</v>
      </c>
      <c r="B558" s="89">
        <v>9.5144830000000002</v>
      </c>
      <c r="C558" s="221">
        <v>31.189889999999998</v>
      </c>
      <c r="D558" s="89">
        <f t="shared" si="10"/>
        <v>0.30505022621112166</v>
      </c>
    </row>
    <row r="559" spans="1:4" x14ac:dyDescent="0.45">
      <c r="A559" s="220">
        <v>42906</v>
      </c>
      <c r="B559" s="89">
        <v>9.5834290000000006</v>
      </c>
      <c r="C559" s="221">
        <v>31.436634000000002</v>
      </c>
      <c r="D559" s="89">
        <f t="shared" si="10"/>
        <v>0.30484908148881334</v>
      </c>
    </row>
    <row r="560" spans="1:4" x14ac:dyDescent="0.45">
      <c r="A560" s="220">
        <v>42905</v>
      </c>
      <c r="B560" s="89">
        <v>9.6868479999999995</v>
      </c>
      <c r="C560" s="221">
        <v>31.390937999999998</v>
      </c>
      <c r="D560" s="89">
        <f t="shared" si="10"/>
        <v>0.30858740188012224</v>
      </c>
    </row>
    <row r="561" spans="1:4" x14ac:dyDescent="0.45">
      <c r="A561" s="220">
        <v>42902</v>
      </c>
      <c r="B561" s="89">
        <v>9.6696120000000008</v>
      </c>
      <c r="C561" s="221">
        <v>31.336109</v>
      </c>
      <c r="D561" s="89">
        <f t="shared" si="10"/>
        <v>0.30857730294466362</v>
      </c>
    </row>
    <row r="562" spans="1:4" x14ac:dyDescent="0.45">
      <c r="A562" s="220">
        <v>42901</v>
      </c>
      <c r="B562" s="89">
        <v>9.6868479999999995</v>
      </c>
      <c r="C562" s="221">
        <v>31.619399999999999</v>
      </c>
      <c r="D562" s="89">
        <f t="shared" si="10"/>
        <v>0.30635774239865399</v>
      </c>
    </row>
    <row r="563" spans="1:4" x14ac:dyDescent="0.45">
      <c r="A563" s="220">
        <v>42900</v>
      </c>
      <c r="B563" s="89">
        <v>9.6696120000000008</v>
      </c>
      <c r="C563" s="221">
        <v>31.628540000000001</v>
      </c>
      <c r="D563" s="89">
        <f t="shared" si="10"/>
        <v>0.30572426043061113</v>
      </c>
    </row>
    <row r="564" spans="1:4" x14ac:dyDescent="0.45">
      <c r="A564" s="220">
        <v>42899</v>
      </c>
      <c r="B564" s="89">
        <v>9.7127029999999994</v>
      </c>
      <c r="C564" s="221">
        <v>31.537147999999998</v>
      </c>
      <c r="D564" s="89">
        <f t="shared" si="10"/>
        <v>0.30797658050753351</v>
      </c>
    </row>
    <row r="565" spans="1:4" x14ac:dyDescent="0.45">
      <c r="A565" s="220">
        <v>42898</v>
      </c>
      <c r="B565" s="89">
        <v>9.7213209999999997</v>
      </c>
      <c r="C565" s="221">
        <v>31.692513999999999</v>
      </c>
      <c r="D565" s="89">
        <f t="shared" si="10"/>
        <v>0.30673871438535927</v>
      </c>
    </row>
    <row r="566" spans="1:4" x14ac:dyDescent="0.45">
      <c r="A566" s="220">
        <v>42895</v>
      </c>
      <c r="B566" s="89">
        <v>9.5920489999999994</v>
      </c>
      <c r="C566" s="221">
        <v>31.381796000000001</v>
      </c>
      <c r="D566" s="89">
        <f t="shared" si="10"/>
        <v>0.30565647039449234</v>
      </c>
    </row>
    <row r="567" spans="1:4" x14ac:dyDescent="0.45">
      <c r="A567" s="220">
        <v>42894</v>
      </c>
      <c r="B567" s="89">
        <v>9.5661950000000004</v>
      </c>
      <c r="C567" s="221">
        <v>31.171610000000001</v>
      </c>
      <c r="D567" s="89">
        <f t="shared" si="10"/>
        <v>0.30688806256718854</v>
      </c>
    </row>
    <row r="568" spans="1:4" x14ac:dyDescent="0.45">
      <c r="A568" s="220">
        <v>42893</v>
      </c>
      <c r="B568" s="89">
        <v>9.5403380000000002</v>
      </c>
      <c r="C568" s="221">
        <v>31.381796000000001</v>
      </c>
      <c r="D568" s="89">
        <f t="shared" si="10"/>
        <v>0.30400866795514186</v>
      </c>
    </row>
    <row r="569" spans="1:4" x14ac:dyDescent="0.45">
      <c r="A569" s="220">
        <v>42892</v>
      </c>
      <c r="B569" s="89">
        <v>9.5834290000000006</v>
      </c>
      <c r="C569" s="221">
        <v>31.116781</v>
      </c>
      <c r="D569" s="89">
        <f t="shared" si="10"/>
        <v>0.30798266054576789</v>
      </c>
    </row>
    <row r="570" spans="1:4" x14ac:dyDescent="0.45">
      <c r="A570" s="220">
        <v>42891</v>
      </c>
      <c r="B570" s="89">
        <v>9.6954650000000004</v>
      </c>
      <c r="C570" s="221">
        <v>31.143888</v>
      </c>
      <c r="D570" s="89">
        <f t="shared" si="10"/>
        <v>0.31131196593052224</v>
      </c>
    </row>
    <row r="571" spans="1:4" x14ac:dyDescent="0.45">
      <c r="A571" s="220">
        <v>42888</v>
      </c>
      <c r="B571" s="89">
        <v>9.7816489999999998</v>
      </c>
      <c r="C571" s="221">
        <v>31.134855000000002</v>
      </c>
      <c r="D571" s="89">
        <f t="shared" si="10"/>
        <v>0.31417037272214693</v>
      </c>
    </row>
    <row r="572" spans="1:4" x14ac:dyDescent="0.45">
      <c r="A572" s="220">
        <v>42887</v>
      </c>
      <c r="B572" s="89">
        <v>9.8333589999999997</v>
      </c>
      <c r="C572" s="221">
        <v>31.116781</v>
      </c>
      <c r="D572" s="89">
        <f t="shared" si="10"/>
        <v>0.31601466102808001</v>
      </c>
    </row>
    <row r="573" spans="1:4" x14ac:dyDescent="0.45">
      <c r="A573" s="220">
        <v>42886</v>
      </c>
      <c r="B573" s="89">
        <v>9.5834290000000006</v>
      </c>
      <c r="C573" s="221">
        <v>30.664898000000001</v>
      </c>
      <c r="D573" s="89">
        <f t="shared" si="10"/>
        <v>0.31252114388249391</v>
      </c>
    </row>
    <row r="574" spans="1:4" x14ac:dyDescent="0.45">
      <c r="A574" s="220">
        <v>42885</v>
      </c>
      <c r="B574" s="89">
        <v>9.5489569999999997</v>
      </c>
      <c r="C574" s="221">
        <v>30.303391000000001</v>
      </c>
      <c r="D574" s="89">
        <f t="shared" si="10"/>
        <v>0.31511183022388484</v>
      </c>
    </row>
    <row r="575" spans="1:4" x14ac:dyDescent="0.45">
      <c r="A575" s="220">
        <v>42881</v>
      </c>
      <c r="B575" s="89">
        <v>9.4196829999999991</v>
      </c>
      <c r="C575" s="221">
        <v>29.887654999999999</v>
      </c>
      <c r="D575" s="89">
        <f t="shared" si="10"/>
        <v>0.31516969129896605</v>
      </c>
    </row>
    <row r="576" spans="1:4" x14ac:dyDescent="0.45">
      <c r="A576" s="220">
        <v>42880</v>
      </c>
      <c r="B576" s="89">
        <v>9.3593569999999993</v>
      </c>
      <c r="C576" s="221">
        <v>29.462885</v>
      </c>
      <c r="D576" s="89">
        <f t="shared" si="10"/>
        <v>0.31766600589181948</v>
      </c>
    </row>
    <row r="577" spans="1:4" x14ac:dyDescent="0.45">
      <c r="A577" s="220">
        <v>42879</v>
      </c>
      <c r="B577" s="89">
        <v>9.4455390000000001</v>
      </c>
      <c r="C577" s="221">
        <v>30.005146</v>
      </c>
      <c r="D577" s="89">
        <f t="shared" si="10"/>
        <v>0.31479730176950316</v>
      </c>
    </row>
    <row r="578" spans="1:4" x14ac:dyDescent="0.45">
      <c r="A578" s="220">
        <v>42878</v>
      </c>
      <c r="B578" s="89">
        <v>9.5231030000000008</v>
      </c>
      <c r="C578" s="221">
        <v>30.023219999999998</v>
      </c>
      <c r="D578" s="89">
        <f t="shared" si="10"/>
        <v>0.31719126063093839</v>
      </c>
    </row>
    <row r="579" spans="1:4" x14ac:dyDescent="0.45">
      <c r="A579" s="220">
        <v>42877</v>
      </c>
      <c r="B579" s="89">
        <v>9.5661950000000004</v>
      </c>
      <c r="C579" s="221">
        <v>29.752085000000001</v>
      </c>
      <c r="D579" s="89">
        <f t="shared" si="10"/>
        <v>0.32153023897316779</v>
      </c>
    </row>
    <row r="580" spans="1:4" x14ac:dyDescent="0.45">
      <c r="A580" s="220">
        <v>42874</v>
      </c>
      <c r="B580" s="89">
        <v>9.3679749999999995</v>
      </c>
      <c r="C580" s="221">
        <v>29.571342000000001</v>
      </c>
      <c r="D580" s="89">
        <f t="shared" si="10"/>
        <v>0.31679235254186294</v>
      </c>
    </row>
    <row r="581" spans="1:4" x14ac:dyDescent="0.45">
      <c r="A581" s="220">
        <v>42873</v>
      </c>
      <c r="B581" s="89">
        <v>9.2990279999999998</v>
      </c>
      <c r="C581" s="221">
        <v>29.345396000000001</v>
      </c>
      <c r="D581" s="89">
        <f t="shared" si="10"/>
        <v>0.31688200765803259</v>
      </c>
    </row>
    <row r="582" spans="1:4" x14ac:dyDescent="0.45">
      <c r="A582" s="220">
        <v>42872</v>
      </c>
      <c r="B582" s="89">
        <v>9.2731729999999999</v>
      </c>
      <c r="C582" s="221">
        <v>29.300203</v>
      </c>
      <c r="D582" s="89">
        <f t="shared" si="10"/>
        <v>0.31648835334007752</v>
      </c>
    </row>
    <row r="583" spans="1:4" x14ac:dyDescent="0.45">
      <c r="A583" s="220">
        <v>42871</v>
      </c>
      <c r="B583" s="89">
        <v>9.4283000000000001</v>
      </c>
      <c r="C583" s="221">
        <v>30.203973999999999</v>
      </c>
      <c r="D583" s="89">
        <f t="shared" si="10"/>
        <v>0.31215428804169942</v>
      </c>
    </row>
    <row r="584" spans="1:4" x14ac:dyDescent="0.45">
      <c r="A584" s="220">
        <v>42870</v>
      </c>
      <c r="B584" s="89">
        <v>9.4283000000000001</v>
      </c>
      <c r="C584" s="221">
        <v>30.565484999999999</v>
      </c>
      <c r="D584" s="89">
        <f t="shared" si="10"/>
        <v>0.30846230642176953</v>
      </c>
    </row>
    <row r="585" spans="1:4" x14ac:dyDescent="0.45">
      <c r="A585" s="220">
        <v>42867</v>
      </c>
      <c r="B585" s="89">
        <v>9.4110650000000007</v>
      </c>
      <c r="C585" s="221">
        <v>30.384722</v>
      </c>
      <c r="D585" s="89">
        <f t="shared" si="10"/>
        <v>0.30973016636453021</v>
      </c>
    </row>
    <row r="586" spans="1:4" x14ac:dyDescent="0.45">
      <c r="A586" s="220">
        <v>42866</v>
      </c>
      <c r="B586" s="89">
        <v>9.4886289999999995</v>
      </c>
      <c r="C586" s="221">
        <v>30.827573999999998</v>
      </c>
      <c r="D586" s="89">
        <f t="shared" si="10"/>
        <v>0.30779681203587411</v>
      </c>
    </row>
    <row r="587" spans="1:4" x14ac:dyDescent="0.45">
      <c r="A587" s="220">
        <v>42865</v>
      </c>
      <c r="B587" s="89">
        <v>9.5144830000000002</v>
      </c>
      <c r="C587" s="221">
        <v>30.936022000000001</v>
      </c>
      <c r="D587" s="89">
        <f t="shared" si="10"/>
        <v>0.30755353742636982</v>
      </c>
    </row>
    <row r="588" spans="1:4" x14ac:dyDescent="0.45">
      <c r="A588" s="220">
        <v>42864</v>
      </c>
      <c r="B588" s="89">
        <v>9.6179030000000001</v>
      </c>
      <c r="C588" s="221">
        <v>30.963139999999999</v>
      </c>
      <c r="D588" s="89">
        <f t="shared" si="10"/>
        <v>0.31062427777027785</v>
      </c>
    </row>
    <row r="589" spans="1:4" x14ac:dyDescent="0.45">
      <c r="A589" s="220">
        <v>42863</v>
      </c>
      <c r="B589" s="89">
        <v>9.5920489999999994</v>
      </c>
      <c r="C589" s="221">
        <v>30.701052000000001</v>
      </c>
      <c r="D589" s="89">
        <f t="shared" ref="D589:D652" si="11">B589/C589</f>
        <v>0.31243388663033433</v>
      </c>
    </row>
    <row r="590" spans="1:4" x14ac:dyDescent="0.45">
      <c r="A590" s="220">
        <v>42860</v>
      </c>
      <c r="B590" s="89">
        <v>9.6006669999999996</v>
      </c>
      <c r="C590" s="221">
        <v>30.520294</v>
      </c>
      <c r="D590" s="89">
        <f t="shared" si="11"/>
        <v>0.31456666177593179</v>
      </c>
    </row>
    <row r="591" spans="1:4" x14ac:dyDescent="0.45">
      <c r="A591" s="220">
        <v>42859</v>
      </c>
      <c r="B591" s="89">
        <v>9.48001</v>
      </c>
      <c r="C591" s="221">
        <v>29.959959000000001</v>
      </c>
      <c r="D591" s="89">
        <f t="shared" si="11"/>
        <v>0.31642266266118718</v>
      </c>
    </row>
    <row r="592" spans="1:4" x14ac:dyDescent="0.45">
      <c r="A592" s="220">
        <v>42858</v>
      </c>
      <c r="B592" s="89">
        <v>9.5403380000000002</v>
      </c>
      <c r="C592" s="221">
        <v>30.258199999999999</v>
      </c>
      <c r="D592" s="89">
        <f t="shared" si="11"/>
        <v>0.31529760527724721</v>
      </c>
    </row>
    <row r="593" spans="1:4" x14ac:dyDescent="0.45">
      <c r="A593" s="220">
        <v>42857</v>
      </c>
      <c r="B593" s="89">
        <v>9.4110650000000007</v>
      </c>
      <c r="C593" s="221">
        <v>30.005146</v>
      </c>
      <c r="D593" s="89">
        <f t="shared" si="11"/>
        <v>0.31364836551703501</v>
      </c>
    </row>
    <row r="594" spans="1:4" x14ac:dyDescent="0.45">
      <c r="A594" s="220">
        <v>42856</v>
      </c>
      <c r="B594" s="89">
        <v>9.8419760000000007</v>
      </c>
      <c r="C594" s="221">
        <v>30.908916000000001</v>
      </c>
      <c r="D594" s="89">
        <f t="shared" si="11"/>
        <v>0.31841867246331124</v>
      </c>
    </row>
    <row r="595" spans="1:4" x14ac:dyDescent="0.45">
      <c r="A595" s="220">
        <v>42853</v>
      </c>
      <c r="B595" s="89">
        <v>9.8850689999999997</v>
      </c>
      <c r="C595" s="221">
        <v>31.306571999999999</v>
      </c>
      <c r="D595" s="89">
        <f t="shared" si="11"/>
        <v>0.31575060341962702</v>
      </c>
    </row>
    <row r="596" spans="1:4" x14ac:dyDescent="0.45">
      <c r="A596" s="220">
        <v>42852</v>
      </c>
      <c r="B596" s="89">
        <v>9.8850689999999997</v>
      </c>
      <c r="C596" s="221">
        <v>31.216194000000002</v>
      </c>
      <c r="D596" s="89">
        <f t="shared" si="11"/>
        <v>0.31666477341856597</v>
      </c>
    </row>
    <row r="597" spans="1:4" x14ac:dyDescent="0.45">
      <c r="A597" s="220">
        <v>42851</v>
      </c>
      <c r="B597" s="89">
        <v>9.9971019999999999</v>
      </c>
      <c r="C597" s="221">
        <v>31.071594000000001</v>
      </c>
      <c r="D597" s="89">
        <f t="shared" si="11"/>
        <v>0.32174409848429403</v>
      </c>
    </row>
    <row r="598" spans="1:4" x14ac:dyDescent="0.45">
      <c r="A598" s="220">
        <v>42850</v>
      </c>
      <c r="B598" s="89">
        <v>9.8936829999999993</v>
      </c>
      <c r="C598" s="221">
        <v>30.71912</v>
      </c>
      <c r="D598" s="89">
        <f t="shared" si="11"/>
        <v>0.32206921943076494</v>
      </c>
    </row>
    <row r="599" spans="1:4" x14ac:dyDescent="0.45">
      <c r="A599" s="220">
        <v>42849</v>
      </c>
      <c r="B599" s="89">
        <v>9.8505950000000002</v>
      </c>
      <c r="C599" s="221">
        <v>30.646818</v>
      </c>
      <c r="D599" s="89">
        <f t="shared" si="11"/>
        <v>0.32142309195036173</v>
      </c>
    </row>
    <row r="600" spans="1:4" x14ac:dyDescent="0.45">
      <c r="A600" s="220">
        <v>42846</v>
      </c>
      <c r="B600" s="89">
        <v>9.7730300000000003</v>
      </c>
      <c r="C600" s="221">
        <v>30.502217999999999</v>
      </c>
      <c r="D600" s="89">
        <f t="shared" si="11"/>
        <v>0.3204039129220046</v>
      </c>
    </row>
    <row r="601" spans="1:4" x14ac:dyDescent="0.45">
      <c r="A601" s="220">
        <v>42845</v>
      </c>
      <c r="B601" s="89">
        <v>9.8850689999999997</v>
      </c>
      <c r="C601" s="221">
        <v>30.818536999999999</v>
      </c>
      <c r="D601" s="89">
        <f t="shared" si="11"/>
        <v>0.32075075465133207</v>
      </c>
    </row>
    <row r="602" spans="1:4" x14ac:dyDescent="0.45">
      <c r="A602" s="220">
        <v>42844</v>
      </c>
      <c r="B602" s="89">
        <v>9.6437580000000001</v>
      </c>
      <c r="C602" s="221">
        <v>30.53837</v>
      </c>
      <c r="D602" s="89">
        <f t="shared" si="11"/>
        <v>0.31579151081082585</v>
      </c>
    </row>
    <row r="603" spans="1:4" x14ac:dyDescent="0.45">
      <c r="A603" s="220">
        <v>42843</v>
      </c>
      <c r="B603" s="89">
        <v>9.6006669999999996</v>
      </c>
      <c r="C603" s="221">
        <v>30.447991999999999</v>
      </c>
      <c r="D603" s="89">
        <f t="shared" si="11"/>
        <v>0.31531363381861111</v>
      </c>
    </row>
    <row r="604" spans="1:4" x14ac:dyDescent="0.45">
      <c r="A604" s="220">
        <v>42842</v>
      </c>
      <c r="B604" s="89">
        <v>9.5920489999999994</v>
      </c>
      <c r="C604" s="221">
        <v>30.637785000000001</v>
      </c>
      <c r="D604" s="89">
        <f t="shared" si="11"/>
        <v>0.31307906234083172</v>
      </c>
    </row>
    <row r="605" spans="1:4" x14ac:dyDescent="0.45">
      <c r="A605" s="220">
        <v>42838</v>
      </c>
      <c r="B605" s="89">
        <v>9.4474879999999999</v>
      </c>
      <c r="C605" s="221">
        <v>30.176859</v>
      </c>
      <c r="D605" s="89">
        <f t="shared" si="11"/>
        <v>0.31307062143213776</v>
      </c>
    </row>
    <row r="606" spans="1:4" x14ac:dyDescent="0.45">
      <c r="A606" s="220">
        <v>42837</v>
      </c>
      <c r="B606" s="89">
        <v>9.5495289999999997</v>
      </c>
      <c r="C606" s="221">
        <v>30.673933000000002</v>
      </c>
      <c r="D606" s="89">
        <f t="shared" si="11"/>
        <v>0.31132391793383651</v>
      </c>
    </row>
    <row r="607" spans="1:4" x14ac:dyDescent="0.45">
      <c r="A607" s="220">
        <v>42836</v>
      </c>
      <c r="B607" s="89">
        <v>9.5920489999999994</v>
      </c>
      <c r="C607" s="221">
        <v>30.655857000000001</v>
      </c>
      <c r="D607" s="89">
        <f t="shared" si="11"/>
        <v>0.31289449843140904</v>
      </c>
    </row>
    <row r="608" spans="1:4" x14ac:dyDescent="0.45">
      <c r="A608" s="220">
        <v>42835</v>
      </c>
      <c r="B608" s="89">
        <v>9.5665379999999995</v>
      </c>
      <c r="C608" s="221">
        <v>30.701052000000001</v>
      </c>
      <c r="D608" s="89">
        <f t="shared" si="11"/>
        <v>0.31160293790584109</v>
      </c>
    </row>
    <row r="609" spans="1:4" x14ac:dyDescent="0.45">
      <c r="A609" s="220">
        <v>42832</v>
      </c>
      <c r="B609" s="89">
        <v>9.5495289999999997</v>
      </c>
      <c r="C609" s="221">
        <v>30.466066000000001</v>
      </c>
      <c r="D609" s="89">
        <f t="shared" si="11"/>
        <v>0.31344805069351583</v>
      </c>
    </row>
    <row r="610" spans="1:4" x14ac:dyDescent="0.45">
      <c r="A610" s="220">
        <v>42831</v>
      </c>
      <c r="B610" s="89">
        <v>9.5835450000000009</v>
      </c>
      <c r="C610" s="221">
        <v>30.872761000000001</v>
      </c>
      <c r="D610" s="89">
        <f t="shared" si="11"/>
        <v>0.31042072978182939</v>
      </c>
    </row>
    <row r="611" spans="1:4" x14ac:dyDescent="0.45">
      <c r="A611" s="220">
        <v>42830</v>
      </c>
      <c r="B611" s="89">
        <v>9.5750399999999996</v>
      </c>
      <c r="C611" s="221">
        <v>30.728159000000002</v>
      </c>
      <c r="D611" s="89">
        <f t="shared" si="11"/>
        <v>0.31160474013428524</v>
      </c>
    </row>
    <row r="612" spans="1:4" x14ac:dyDescent="0.45">
      <c r="A612" s="220">
        <v>42829</v>
      </c>
      <c r="B612" s="89">
        <v>9.6685800000000004</v>
      </c>
      <c r="C612" s="221">
        <v>30.972178</v>
      </c>
      <c r="D612" s="89">
        <f t="shared" si="11"/>
        <v>0.31216984482008336</v>
      </c>
    </row>
    <row r="613" spans="1:4" x14ac:dyDescent="0.45">
      <c r="A613" s="220">
        <v>42828</v>
      </c>
      <c r="B613" s="89">
        <v>9.7281060000000004</v>
      </c>
      <c r="C613" s="221">
        <v>30.881802</v>
      </c>
      <c r="D613" s="89">
        <f t="shared" si="11"/>
        <v>0.31501095693832892</v>
      </c>
    </row>
    <row r="614" spans="1:4" x14ac:dyDescent="0.45">
      <c r="A614" s="220">
        <v>42825</v>
      </c>
      <c r="B614" s="89">
        <v>9.8981759999999994</v>
      </c>
      <c r="C614" s="221">
        <v>31.957288999999999</v>
      </c>
      <c r="D614" s="89">
        <f t="shared" si="11"/>
        <v>0.30973140431280011</v>
      </c>
    </row>
    <row r="615" spans="1:4" x14ac:dyDescent="0.45">
      <c r="A615" s="220">
        <v>42824</v>
      </c>
      <c r="B615" s="89">
        <v>9.9321900000000003</v>
      </c>
      <c r="C615" s="221">
        <v>32.002468</v>
      </c>
      <c r="D615" s="89">
        <f t="shared" si="11"/>
        <v>0.31035700121628118</v>
      </c>
    </row>
    <row r="616" spans="1:4" x14ac:dyDescent="0.45">
      <c r="A616" s="220">
        <v>42823</v>
      </c>
      <c r="B616" s="89">
        <v>9.9321900000000003</v>
      </c>
      <c r="C616" s="221">
        <v>32.119968</v>
      </c>
      <c r="D616" s="89">
        <f t="shared" si="11"/>
        <v>0.30922166547613</v>
      </c>
    </row>
    <row r="617" spans="1:4" x14ac:dyDescent="0.45">
      <c r="A617" s="220">
        <v>42822</v>
      </c>
      <c r="B617" s="89">
        <v>9.9066799999999997</v>
      </c>
      <c r="C617" s="221">
        <v>32.138041999999999</v>
      </c>
      <c r="D617" s="89">
        <f t="shared" si="11"/>
        <v>0.30825400004144621</v>
      </c>
    </row>
    <row r="618" spans="1:4" x14ac:dyDescent="0.45">
      <c r="A618" s="220">
        <v>42821</v>
      </c>
      <c r="B618" s="89">
        <v>9.7451120000000007</v>
      </c>
      <c r="C618" s="221">
        <v>31.369837</v>
      </c>
      <c r="D618" s="89">
        <f t="shared" si="11"/>
        <v>0.31065229953219076</v>
      </c>
    </row>
    <row r="619" spans="1:4" x14ac:dyDescent="0.45">
      <c r="A619" s="220">
        <v>42818</v>
      </c>
      <c r="B619" s="89">
        <v>9.8811680000000006</v>
      </c>
      <c r="C619" s="221">
        <v>31.234272000000001</v>
      </c>
      <c r="D619" s="89">
        <f t="shared" si="11"/>
        <v>0.31635659700984869</v>
      </c>
    </row>
    <row r="620" spans="1:4" x14ac:dyDescent="0.45">
      <c r="A620" s="220">
        <v>42817</v>
      </c>
      <c r="B620" s="89">
        <v>9.9236880000000003</v>
      </c>
      <c r="C620" s="221">
        <v>30.963139999999999</v>
      </c>
      <c r="D620" s="89">
        <f t="shared" si="11"/>
        <v>0.32050005264323966</v>
      </c>
    </row>
    <row r="621" spans="1:4" x14ac:dyDescent="0.45">
      <c r="A621" s="220">
        <v>42816</v>
      </c>
      <c r="B621" s="89">
        <v>10.008725999999999</v>
      </c>
      <c r="C621" s="221">
        <v>31.080631</v>
      </c>
      <c r="D621" s="89">
        <f t="shared" si="11"/>
        <v>0.3220245431954068</v>
      </c>
    </row>
    <row r="622" spans="1:4" x14ac:dyDescent="0.45">
      <c r="A622" s="220">
        <v>42815</v>
      </c>
      <c r="B622" s="89">
        <v>9.9662050000000004</v>
      </c>
      <c r="C622" s="221">
        <v>31.225228999999999</v>
      </c>
      <c r="D622" s="89">
        <f t="shared" si="11"/>
        <v>0.31917155835750638</v>
      </c>
    </row>
    <row r="623" spans="1:4" x14ac:dyDescent="0.45">
      <c r="A623" s="220">
        <v>42814</v>
      </c>
      <c r="B623" s="89">
        <v>10.442406</v>
      </c>
      <c r="C623" s="221">
        <v>32.273605000000003</v>
      </c>
      <c r="D623" s="89">
        <f t="shared" si="11"/>
        <v>0.32355870997367658</v>
      </c>
    </row>
    <row r="624" spans="1:4" x14ac:dyDescent="0.45">
      <c r="A624" s="220">
        <v>42811</v>
      </c>
      <c r="B624" s="89">
        <v>10.612477999999999</v>
      </c>
      <c r="C624" s="221">
        <v>32.833942</v>
      </c>
      <c r="D624" s="89">
        <f t="shared" si="11"/>
        <v>0.32321668838910661</v>
      </c>
    </row>
    <row r="625" spans="1:4" x14ac:dyDescent="0.45">
      <c r="A625" s="220">
        <v>42810</v>
      </c>
      <c r="B625" s="89">
        <v>10.799557</v>
      </c>
      <c r="C625" s="221">
        <v>33.511775999999998</v>
      </c>
      <c r="D625" s="89">
        <f t="shared" si="11"/>
        <v>0.32226155366996967</v>
      </c>
    </row>
    <row r="626" spans="1:4" x14ac:dyDescent="0.45">
      <c r="A626" s="220">
        <v>42809</v>
      </c>
      <c r="B626" s="89">
        <v>10.757039000000001</v>
      </c>
      <c r="C626" s="221">
        <v>33.520802000000003</v>
      </c>
      <c r="D626" s="89">
        <f t="shared" si="11"/>
        <v>0.3209063733021662</v>
      </c>
    </row>
    <row r="627" spans="1:4" x14ac:dyDescent="0.45">
      <c r="A627" s="220">
        <v>42808</v>
      </c>
      <c r="B627" s="89">
        <v>10.672002000000001</v>
      </c>
      <c r="C627" s="221">
        <v>33.403320000000001</v>
      </c>
      <c r="D627" s="89">
        <f t="shared" si="11"/>
        <v>0.31948926034897129</v>
      </c>
    </row>
    <row r="628" spans="1:4" x14ac:dyDescent="0.45">
      <c r="A628" s="220">
        <v>42807</v>
      </c>
      <c r="B628" s="89">
        <v>10.663499</v>
      </c>
      <c r="C628" s="221">
        <v>33.321980000000003</v>
      </c>
      <c r="D628" s="89">
        <f t="shared" si="11"/>
        <v>0.32001396675707744</v>
      </c>
    </row>
    <row r="629" spans="1:4" x14ac:dyDescent="0.45">
      <c r="A629" s="220">
        <v>42804</v>
      </c>
      <c r="B629" s="89">
        <v>10.654996000000001</v>
      </c>
      <c r="C629" s="221">
        <v>33.285828000000002</v>
      </c>
      <c r="D629" s="89">
        <f t="shared" si="11"/>
        <v>0.32010608238437088</v>
      </c>
    </row>
    <row r="630" spans="1:4" x14ac:dyDescent="0.45">
      <c r="A630" s="220">
        <v>42803</v>
      </c>
      <c r="B630" s="89">
        <v>10.629485000000001</v>
      </c>
      <c r="C630" s="221">
        <v>33.285828000000002</v>
      </c>
      <c r="D630" s="89">
        <f t="shared" si="11"/>
        <v>0.31933966011000237</v>
      </c>
    </row>
    <row r="631" spans="1:4" x14ac:dyDescent="0.45">
      <c r="A631" s="220">
        <v>42802</v>
      </c>
      <c r="B631" s="89">
        <v>10.654996000000001</v>
      </c>
      <c r="C631" s="221">
        <v>33.683487</v>
      </c>
      <c r="D631" s="89">
        <f t="shared" si="11"/>
        <v>0.31632698835485767</v>
      </c>
    </row>
    <row r="632" spans="1:4" x14ac:dyDescent="0.45">
      <c r="A632" s="220">
        <v>42801</v>
      </c>
      <c r="B632" s="89">
        <v>10.595471999999999</v>
      </c>
      <c r="C632" s="221">
        <v>33.565998</v>
      </c>
      <c r="D632" s="89">
        <f t="shared" si="11"/>
        <v>0.31566086609431365</v>
      </c>
    </row>
    <row r="633" spans="1:4" x14ac:dyDescent="0.45">
      <c r="A633" s="220">
        <v>42800</v>
      </c>
      <c r="B633" s="89">
        <v>10.646492</v>
      </c>
      <c r="C633" s="221">
        <v>33.914898000000001</v>
      </c>
      <c r="D633" s="89">
        <f t="shared" si="11"/>
        <v>0.31391785403571021</v>
      </c>
    </row>
    <row r="634" spans="1:4" x14ac:dyDescent="0.45">
      <c r="A634" s="220">
        <v>42797</v>
      </c>
      <c r="B634" s="89">
        <v>10.757039000000001</v>
      </c>
      <c r="C634" s="221">
        <v>34.201180000000001</v>
      </c>
      <c r="D634" s="89">
        <f t="shared" si="11"/>
        <v>0.31452245214931179</v>
      </c>
    </row>
    <row r="635" spans="1:4" x14ac:dyDescent="0.45">
      <c r="A635" s="220">
        <v>42796</v>
      </c>
      <c r="B635" s="89">
        <v>10.765542</v>
      </c>
      <c r="C635" s="221">
        <v>33.780704</v>
      </c>
      <c r="D635" s="89">
        <f t="shared" si="11"/>
        <v>0.31868909540783991</v>
      </c>
    </row>
    <row r="636" spans="1:4" x14ac:dyDescent="0.45">
      <c r="A636" s="220">
        <v>42795</v>
      </c>
      <c r="B636" s="89">
        <v>10.791053</v>
      </c>
      <c r="C636" s="221">
        <v>33.485481</v>
      </c>
      <c r="D636" s="89">
        <f t="shared" si="11"/>
        <v>0.32226065380395758</v>
      </c>
    </row>
    <row r="637" spans="1:4" x14ac:dyDescent="0.45">
      <c r="A637" s="220">
        <v>42794</v>
      </c>
      <c r="B637" s="89">
        <v>10.654996000000001</v>
      </c>
      <c r="C637" s="221">
        <v>32.957661000000002</v>
      </c>
      <c r="D637" s="89">
        <f t="shared" si="11"/>
        <v>0.32329345216579536</v>
      </c>
    </row>
    <row r="638" spans="1:4" x14ac:dyDescent="0.45">
      <c r="A638" s="220">
        <v>42793</v>
      </c>
      <c r="B638" s="89">
        <v>10.765542</v>
      </c>
      <c r="C638" s="221">
        <v>33.342339000000003</v>
      </c>
      <c r="D638" s="89">
        <f t="shared" si="11"/>
        <v>0.32287902777306654</v>
      </c>
    </row>
    <row r="639" spans="1:4" x14ac:dyDescent="0.45">
      <c r="A639" s="220">
        <v>42790</v>
      </c>
      <c r="B639" s="89">
        <v>10.603975</v>
      </c>
      <c r="C639" s="221">
        <v>33.011336999999997</v>
      </c>
      <c r="D639" s="89">
        <f t="shared" si="11"/>
        <v>0.32122222132354111</v>
      </c>
    </row>
    <row r="640" spans="1:4" x14ac:dyDescent="0.45">
      <c r="A640" s="220">
        <v>42789</v>
      </c>
      <c r="B640" s="89">
        <v>10.680508</v>
      </c>
      <c r="C640" s="221">
        <v>33.324455</v>
      </c>
      <c r="D640" s="89">
        <f t="shared" si="11"/>
        <v>0.32050060533623131</v>
      </c>
    </row>
    <row r="641" spans="1:4" x14ac:dyDescent="0.45">
      <c r="A641" s="220">
        <v>42788</v>
      </c>
      <c r="B641" s="89">
        <v>10.774046</v>
      </c>
      <c r="C641" s="221">
        <v>33.85228</v>
      </c>
      <c r="D641" s="89">
        <f t="shared" si="11"/>
        <v>0.31826648013073272</v>
      </c>
    </row>
    <row r="642" spans="1:4" x14ac:dyDescent="0.45">
      <c r="A642" s="220">
        <v>42787</v>
      </c>
      <c r="B642" s="89">
        <v>10.791053</v>
      </c>
      <c r="C642" s="221">
        <v>33.825439000000003</v>
      </c>
      <c r="D642" s="89">
        <f t="shared" si="11"/>
        <v>0.31902181668654761</v>
      </c>
    </row>
    <row r="643" spans="1:4" x14ac:dyDescent="0.45">
      <c r="A643" s="220">
        <v>42783</v>
      </c>
      <c r="B643" s="89">
        <v>10.697514999999999</v>
      </c>
      <c r="C643" s="221">
        <v>33.297618999999997</v>
      </c>
      <c r="D643" s="89">
        <f t="shared" si="11"/>
        <v>0.32126966796034273</v>
      </c>
    </row>
    <row r="644" spans="1:4" x14ac:dyDescent="0.45">
      <c r="A644" s="220">
        <v>42782</v>
      </c>
      <c r="B644" s="89">
        <v>10.663499</v>
      </c>
      <c r="C644" s="221">
        <v>33.12764</v>
      </c>
      <c r="D644" s="89">
        <f t="shared" si="11"/>
        <v>0.32189129681438217</v>
      </c>
    </row>
    <row r="645" spans="1:4" x14ac:dyDescent="0.45">
      <c r="A645" s="220">
        <v>42781</v>
      </c>
      <c r="B645" s="89">
        <v>10.740030000000001</v>
      </c>
      <c r="C645" s="221">
        <v>33.172362999999997</v>
      </c>
      <c r="D645" s="89">
        <f t="shared" si="11"/>
        <v>0.32376439387209172</v>
      </c>
    </row>
    <row r="646" spans="1:4" x14ac:dyDescent="0.45">
      <c r="A646" s="220">
        <v>42780</v>
      </c>
      <c r="B646" s="89">
        <v>10.757039000000001</v>
      </c>
      <c r="C646" s="221">
        <v>33.315514</v>
      </c>
      <c r="D646" s="89">
        <f t="shared" si="11"/>
        <v>0.32288377720962075</v>
      </c>
    </row>
    <row r="647" spans="1:4" x14ac:dyDescent="0.45">
      <c r="A647" s="220">
        <v>42779</v>
      </c>
      <c r="B647" s="89">
        <v>10.680508</v>
      </c>
      <c r="C647" s="221">
        <v>31.776768000000001</v>
      </c>
      <c r="D647" s="89">
        <f t="shared" si="11"/>
        <v>0.3361105824229827</v>
      </c>
    </row>
    <row r="648" spans="1:4" x14ac:dyDescent="0.45">
      <c r="A648" s="220">
        <v>42776</v>
      </c>
      <c r="B648" s="89">
        <v>10.637988</v>
      </c>
      <c r="C648" s="221">
        <v>31.463650000000001</v>
      </c>
      <c r="D648" s="89">
        <f t="shared" si="11"/>
        <v>0.33810406612074567</v>
      </c>
    </row>
    <row r="649" spans="1:4" x14ac:dyDescent="0.45">
      <c r="A649" s="220">
        <v>42775</v>
      </c>
      <c r="B649" s="89">
        <v>10.527443</v>
      </c>
      <c r="C649" s="221">
        <v>31.383134999999999</v>
      </c>
      <c r="D649" s="89">
        <f t="shared" si="11"/>
        <v>0.33544905567910915</v>
      </c>
    </row>
    <row r="650" spans="1:4" x14ac:dyDescent="0.45">
      <c r="A650" s="220">
        <v>42774</v>
      </c>
      <c r="B650" s="89">
        <v>10.527443</v>
      </c>
      <c r="C650" s="221">
        <v>31.436806000000001</v>
      </c>
      <c r="D650" s="89">
        <f t="shared" si="11"/>
        <v>0.33487635480525596</v>
      </c>
    </row>
    <row r="651" spans="1:4" x14ac:dyDescent="0.45">
      <c r="A651" s="220">
        <v>42773</v>
      </c>
      <c r="B651" s="89">
        <v>10.493429000000001</v>
      </c>
      <c r="C651" s="221">
        <v>31.401024</v>
      </c>
      <c r="D651" s="89">
        <f t="shared" si="11"/>
        <v>0.33417473901488054</v>
      </c>
    </row>
    <row r="652" spans="1:4" x14ac:dyDescent="0.45">
      <c r="A652" s="220">
        <v>42772</v>
      </c>
      <c r="B652" s="89">
        <v>10.646492</v>
      </c>
      <c r="C652" s="221">
        <v>32.948711000000003</v>
      </c>
      <c r="D652" s="89">
        <f t="shared" si="11"/>
        <v>0.32312317164698795</v>
      </c>
    </row>
    <row r="653" spans="1:4" x14ac:dyDescent="0.45">
      <c r="A653" s="220">
        <v>42769</v>
      </c>
      <c r="B653" s="89">
        <v>10.680508</v>
      </c>
      <c r="C653" s="221">
        <v>32.501407999999998</v>
      </c>
      <c r="D653" s="89">
        <f t="shared" ref="D653:D716" si="12">B653/C653</f>
        <v>0.32861677869463379</v>
      </c>
    </row>
    <row r="654" spans="1:4" x14ac:dyDescent="0.45">
      <c r="A654" s="220">
        <v>42768</v>
      </c>
      <c r="B654" s="89">
        <v>10.442406</v>
      </c>
      <c r="C654" s="221">
        <v>31.964628000000001</v>
      </c>
      <c r="D654" s="89">
        <f t="shared" si="12"/>
        <v>0.32668629836705748</v>
      </c>
    </row>
    <row r="655" spans="1:4" x14ac:dyDescent="0.45">
      <c r="A655" s="220">
        <v>42767</v>
      </c>
      <c r="B655" s="89">
        <v>10.476419999999999</v>
      </c>
      <c r="C655" s="221">
        <v>32.331425000000003</v>
      </c>
      <c r="D655" s="89">
        <f t="shared" si="12"/>
        <v>0.32403211426653783</v>
      </c>
    </row>
    <row r="656" spans="1:4" x14ac:dyDescent="0.45">
      <c r="A656" s="220">
        <v>42766</v>
      </c>
      <c r="B656" s="89">
        <v>10.510436</v>
      </c>
      <c r="C656" s="221">
        <v>32.751896000000002</v>
      </c>
      <c r="D656" s="89">
        <f t="shared" si="12"/>
        <v>0.32091076498288829</v>
      </c>
    </row>
    <row r="657" spans="1:4" x14ac:dyDescent="0.45">
      <c r="A657" s="220">
        <v>42765</v>
      </c>
      <c r="B657" s="89">
        <v>10.518938</v>
      </c>
      <c r="C657" s="221">
        <v>32.501407999999998</v>
      </c>
      <c r="D657" s="89">
        <f t="shared" si="12"/>
        <v>0.32364560944559695</v>
      </c>
    </row>
    <row r="658" spans="1:4" x14ac:dyDescent="0.45">
      <c r="A658" s="220">
        <v>42762</v>
      </c>
      <c r="B658" s="89">
        <v>10.620982</v>
      </c>
      <c r="C658" s="221">
        <v>33.109744999999997</v>
      </c>
      <c r="D658" s="89">
        <f t="shared" si="12"/>
        <v>0.32078114766513605</v>
      </c>
    </row>
    <row r="659" spans="1:4" x14ac:dyDescent="0.45">
      <c r="A659" s="220">
        <v>42761</v>
      </c>
      <c r="B659" s="89">
        <v>10.518938</v>
      </c>
      <c r="C659" s="221">
        <v>33.565998</v>
      </c>
      <c r="D659" s="89">
        <f t="shared" si="12"/>
        <v>0.31338076109043445</v>
      </c>
    </row>
    <row r="660" spans="1:4" x14ac:dyDescent="0.45">
      <c r="A660" s="220">
        <v>42760</v>
      </c>
      <c r="B660" s="89">
        <v>10.876087999999999</v>
      </c>
      <c r="C660" s="221">
        <v>34.245907000000003</v>
      </c>
      <c r="D660" s="89">
        <f t="shared" si="12"/>
        <v>0.31758796751973889</v>
      </c>
    </row>
    <row r="661" spans="1:4" x14ac:dyDescent="0.45">
      <c r="A661" s="220">
        <v>42759</v>
      </c>
      <c r="B661" s="89">
        <v>10.723024000000001</v>
      </c>
      <c r="C661" s="221">
        <v>33.100791999999998</v>
      </c>
      <c r="D661" s="89">
        <f t="shared" si="12"/>
        <v>0.32395067767562785</v>
      </c>
    </row>
    <row r="662" spans="1:4" x14ac:dyDescent="0.45">
      <c r="A662" s="220">
        <v>42758</v>
      </c>
      <c r="B662" s="89">
        <v>10.467917999999999</v>
      </c>
      <c r="C662" s="221">
        <v>32.787685000000003</v>
      </c>
      <c r="D662" s="89">
        <f t="shared" si="12"/>
        <v>0.3192637113599206</v>
      </c>
    </row>
    <row r="663" spans="1:4" x14ac:dyDescent="0.45">
      <c r="A663" s="220">
        <v>42755</v>
      </c>
      <c r="B663" s="89">
        <v>10.510436</v>
      </c>
      <c r="C663" s="221">
        <v>33.109744999999997</v>
      </c>
      <c r="D663" s="89">
        <f t="shared" si="12"/>
        <v>0.317442372328751</v>
      </c>
    </row>
    <row r="664" spans="1:4" x14ac:dyDescent="0.45">
      <c r="A664" s="220">
        <v>42754</v>
      </c>
      <c r="B664" s="89">
        <v>10.569960999999999</v>
      </c>
      <c r="C664" s="221">
        <v>33.369183</v>
      </c>
      <c r="D664" s="89">
        <f t="shared" si="12"/>
        <v>0.31675815976675242</v>
      </c>
    </row>
    <row r="665" spans="1:4" x14ac:dyDescent="0.45">
      <c r="A665" s="220">
        <v>42753</v>
      </c>
      <c r="B665" s="89">
        <v>10.552953</v>
      </c>
      <c r="C665" s="221">
        <v>33.521270999999999</v>
      </c>
      <c r="D665" s="89">
        <f t="shared" si="12"/>
        <v>0.31481362982925082</v>
      </c>
    </row>
    <row r="666" spans="1:4" x14ac:dyDescent="0.45">
      <c r="A666" s="220">
        <v>42752</v>
      </c>
      <c r="B666" s="89">
        <v>10.595470000000001</v>
      </c>
      <c r="C666" s="221">
        <v>33.378127999999997</v>
      </c>
      <c r="D666" s="89">
        <f t="shared" si="12"/>
        <v>0.31743751477015131</v>
      </c>
    </row>
    <row r="667" spans="1:4" x14ac:dyDescent="0.45">
      <c r="A667" s="220">
        <v>42748</v>
      </c>
      <c r="B667" s="89">
        <v>10.612275</v>
      </c>
      <c r="C667" s="221">
        <v>33.404964</v>
      </c>
      <c r="D667" s="89">
        <f t="shared" si="12"/>
        <v>0.31768556912679208</v>
      </c>
    </row>
    <row r="668" spans="1:4" x14ac:dyDescent="0.45">
      <c r="A668" s="220">
        <v>42747</v>
      </c>
      <c r="B668" s="89">
        <v>10.578666999999999</v>
      </c>
      <c r="C668" s="221">
        <v>33.557048999999999</v>
      </c>
      <c r="D668" s="89">
        <f t="shared" si="12"/>
        <v>0.31524425762229569</v>
      </c>
    </row>
    <row r="669" spans="1:4" x14ac:dyDescent="0.45">
      <c r="A669" s="220">
        <v>42746</v>
      </c>
      <c r="B669" s="89">
        <v>10.645885</v>
      </c>
      <c r="C669" s="221">
        <v>33.950687000000002</v>
      </c>
      <c r="D669" s="89">
        <f t="shared" si="12"/>
        <v>0.31356905973655258</v>
      </c>
    </row>
    <row r="670" spans="1:4" x14ac:dyDescent="0.45">
      <c r="A670" s="220">
        <v>42745</v>
      </c>
      <c r="B670" s="89">
        <v>10.797129999999999</v>
      </c>
      <c r="C670" s="221">
        <v>33.413910000000001</v>
      </c>
      <c r="D670" s="89">
        <f t="shared" si="12"/>
        <v>0.32313279110406412</v>
      </c>
    </row>
    <row r="671" spans="1:4" x14ac:dyDescent="0.45">
      <c r="A671" s="220">
        <v>42744</v>
      </c>
      <c r="B671" s="89">
        <v>10.612275</v>
      </c>
      <c r="C671" s="221">
        <v>32.215130000000002</v>
      </c>
      <c r="D671" s="89">
        <f t="shared" si="12"/>
        <v>0.32941897176885521</v>
      </c>
    </row>
    <row r="672" spans="1:4" x14ac:dyDescent="0.45">
      <c r="A672" s="220">
        <v>42741</v>
      </c>
      <c r="B672" s="89">
        <v>10.721508</v>
      </c>
      <c r="C672" s="221">
        <v>32.197234999999999</v>
      </c>
      <c r="D672" s="89">
        <f t="shared" si="12"/>
        <v>0.33299468106500452</v>
      </c>
    </row>
    <row r="673" spans="1:4" x14ac:dyDescent="0.45">
      <c r="A673" s="220">
        <v>42740</v>
      </c>
      <c r="B673" s="89">
        <v>10.72991</v>
      </c>
      <c r="C673" s="221">
        <v>32.555084000000001</v>
      </c>
      <c r="D673" s="89">
        <f t="shared" si="12"/>
        <v>0.32959245320945879</v>
      </c>
    </row>
    <row r="674" spans="1:4" x14ac:dyDescent="0.45">
      <c r="A674" s="220">
        <v>42739</v>
      </c>
      <c r="B674" s="89">
        <v>11.066008</v>
      </c>
      <c r="C674" s="221">
        <v>33.181308999999999</v>
      </c>
      <c r="D674" s="89">
        <f t="shared" si="12"/>
        <v>0.33350124915204521</v>
      </c>
    </row>
    <row r="675" spans="1:4" x14ac:dyDescent="0.45">
      <c r="A675" s="220">
        <v>42738</v>
      </c>
      <c r="B675" s="89">
        <v>10.578666999999999</v>
      </c>
      <c r="C675" s="221">
        <v>31.445761000000001</v>
      </c>
      <c r="D675" s="89">
        <f t="shared" si="12"/>
        <v>0.33640995363413206</v>
      </c>
    </row>
    <row r="676" spans="1:4" x14ac:dyDescent="0.45">
      <c r="A676" s="220">
        <v>42734</v>
      </c>
      <c r="B676" s="89">
        <v>10.192155</v>
      </c>
      <c r="C676" s="221">
        <v>31.168430000000001</v>
      </c>
      <c r="D676" s="89">
        <f t="shared" si="12"/>
        <v>0.32700251504487071</v>
      </c>
    </row>
    <row r="677" spans="1:4" x14ac:dyDescent="0.45">
      <c r="A677" s="220">
        <v>42733</v>
      </c>
      <c r="B677" s="89">
        <v>10.276177000000001</v>
      </c>
      <c r="C677" s="221">
        <v>31.436806000000001</v>
      </c>
      <c r="D677" s="89">
        <f t="shared" si="12"/>
        <v>0.32688362170126317</v>
      </c>
    </row>
    <row r="678" spans="1:4" x14ac:dyDescent="0.45">
      <c r="A678" s="220">
        <v>42732</v>
      </c>
      <c r="B678" s="89">
        <v>10.292983</v>
      </c>
      <c r="C678" s="221">
        <v>31.445761000000001</v>
      </c>
      <c r="D678" s="89">
        <f t="shared" si="12"/>
        <v>0.32732497712489766</v>
      </c>
    </row>
    <row r="679" spans="1:4" x14ac:dyDescent="0.45">
      <c r="A679" s="220">
        <v>42731</v>
      </c>
      <c r="B679" s="89">
        <v>10.410617999999999</v>
      </c>
      <c r="C679" s="221">
        <v>31.794653</v>
      </c>
      <c r="D679" s="89">
        <f t="shared" si="12"/>
        <v>0.32743298063356752</v>
      </c>
    </row>
    <row r="680" spans="1:4" x14ac:dyDescent="0.45">
      <c r="A680" s="220">
        <v>42727</v>
      </c>
      <c r="B680" s="89">
        <v>10.469436999999999</v>
      </c>
      <c r="C680" s="221">
        <v>31.928846</v>
      </c>
      <c r="D680" s="89">
        <f t="shared" si="12"/>
        <v>0.32789901019285189</v>
      </c>
    </row>
    <row r="681" spans="1:4" x14ac:dyDescent="0.45">
      <c r="A681" s="220">
        <v>42726</v>
      </c>
      <c r="B681" s="89">
        <v>10.419019</v>
      </c>
      <c r="C681" s="221">
        <v>31.928846</v>
      </c>
      <c r="D681" s="89">
        <f t="shared" si="12"/>
        <v>0.32631993652385682</v>
      </c>
    </row>
    <row r="682" spans="1:4" x14ac:dyDescent="0.45">
      <c r="A682" s="220">
        <v>42725</v>
      </c>
      <c r="B682" s="89">
        <v>10.620679000000001</v>
      </c>
      <c r="C682" s="221">
        <v>32.581924000000001</v>
      </c>
      <c r="D682" s="89">
        <f t="shared" si="12"/>
        <v>0.32596844188820773</v>
      </c>
    </row>
    <row r="683" spans="1:4" x14ac:dyDescent="0.45">
      <c r="A683" s="220">
        <v>42724</v>
      </c>
      <c r="B683" s="89">
        <v>10.738313</v>
      </c>
      <c r="C683" s="221">
        <v>32.751896000000002</v>
      </c>
      <c r="D683" s="89">
        <f t="shared" si="12"/>
        <v>0.32786843851726932</v>
      </c>
    </row>
    <row r="684" spans="1:4" x14ac:dyDescent="0.45">
      <c r="A684" s="220">
        <v>42723</v>
      </c>
      <c r="B684" s="89">
        <v>10.637484000000001</v>
      </c>
      <c r="C684" s="221">
        <v>32.564025999999998</v>
      </c>
      <c r="D684" s="89">
        <f t="shared" si="12"/>
        <v>0.32666366253361917</v>
      </c>
    </row>
    <row r="685" spans="1:4" x14ac:dyDescent="0.45">
      <c r="A685" s="220">
        <v>42720</v>
      </c>
      <c r="B685" s="89">
        <v>10.612275</v>
      </c>
      <c r="C685" s="221">
        <v>32.537188999999998</v>
      </c>
      <c r="D685" s="89">
        <f t="shared" si="12"/>
        <v>0.32615832301923808</v>
      </c>
    </row>
    <row r="686" spans="1:4" x14ac:dyDescent="0.45">
      <c r="A686" s="220">
        <v>42719</v>
      </c>
      <c r="B686" s="89">
        <v>10.570263000000001</v>
      </c>
      <c r="C686" s="221">
        <v>32.420883000000003</v>
      </c>
      <c r="D686" s="89">
        <f t="shared" si="12"/>
        <v>0.32603254513456648</v>
      </c>
    </row>
    <row r="687" spans="1:4" x14ac:dyDescent="0.45">
      <c r="A687" s="220">
        <v>42718</v>
      </c>
      <c r="B687" s="89">
        <v>10.528250999999999</v>
      </c>
      <c r="C687" s="221">
        <v>32.161448999999998</v>
      </c>
      <c r="D687" s="89">
        <f t="shared" si="12"/>
        <v>0.32735623945301717</v>
      </c>
    </row>
    <row r="688" spans="1:4" x14ac:dyDescent="0.45">
      <c r="A688" s="220">
        <v>42717</v>
      </c>
      <c r="B688" s="89">
        <v>10.72991</v>
      </c>
      <c r="C688" s="221">
        <v>33.422863</v>
      </c>
      <c r="D688" s="89">
        <f t="shared" si="12"/>
        <v>0.32103503520928178</v>
      </c>
    </row>
    <row r="689" spans="1:4" x14ac:dyDescent="0.45">
      <c r="A689" s="220">
        <v>42716</v>
      </c>
      <c r="B689" s="89">
        <v>10.771922</v>
      </c>
      <c r="C689" s="221">
        <v>33.190261999999997</v>
      </c>
      <c r="D689" s="89">
        <f t="shared" si="12"/>
        <v>0.32455067694253215</v>
      </c>
    </row>
    <row r="690" spans="1:4" x14ac:dyDescent="0.45">
      <c r="A690" s="220">
        <v>42713</v>
      </c>
      <c r="B690" s="89">
        <v>11.066008</v>
      </c>
      <c r="C690" s="221">
        <v>33.691246</v>
      </c>
      <c r="D690" s="89">
        <f t="shared" si="12"/>
        <v>0.32845350985238125</v>
      </c>
    </row>
    <row r="691" spans="1:4" x14ac:dyDescent="0.45">
      <c r="A691" s="220">
        <v>42712</v>
      </c>
      <c r="B691" s="89">
        <v>10.948373999999999</v>
      </c>
      <c r="C691" s="221">
        <v>32.581924000000001</v>
      </c>
      <c r="D691" s="89">
        <f t="shared" si="12"/>
        <v>0.33602601246016039</v>
      </c>
    </row>
    <row r="692" spans="1:4" x14ac:dyDescent="0.45">
      <c r="A692" s="220">
        <v>42711</v>
      </c>
      <c r="B692" s="89">
        <v>10.973582</v>
      </c>
      <c r="C692" s="221">
        <v>32.474564000000001</v>
      </c>
      <c r="D692" s="89">
        <f t="shared" si="12"/>
        <v>0.33791314334505002</v>
      </c>
    </row>
    <row r="693" spans="1:4" x14ac:dyDescent="0.45">
      <c r="A693" s="220">
        <v>42710</v>
      </c>
      <c r="B693" s="89">
        <v>10.553459</v>
      </c>
      <c r="C693" s="221">
        <v>31.374186000000002</v>
      </c>
      <c r="D693" s="89">
        <f t="shared" si="12"/>
        <v>0.33637395405254494</v>
      </c>
    </row>
    <row r="694" spans="1:4" x14ac:dyDescent="0.45">
      <c r="A694" s="220">
        <v>42709</v>
      </c>
      <c r="B694" s="89">
        <v>10.452631</v>
      </c>
      <c r="C694" s="221">
        <v>31.257883</v>
      </c>
      <c r="D694" s="89">
        <f t="shared" si="12"/>
        <v>0.33439983763455766</v>
      </c>
    </row>
    <row r="695" spans="1:4" x14ac:dyDescent="0.45">
      <c r="A695" s="220">
        <v>42706</v>
      </c>
      <c r="B695" s="89">
        <v>10.284582</v>
      </c>
      <c r="C695" s="221">
        <v>31.338408000000001</v>
      </c>
      <c r="D695" s="89">
        <f t="shared" si="12"/>
        <v>0.32817818952385841</v>
      </c>
    </row>
    <row r="696" spans="1:4" x14ac:dyDescent="0.45">
      <c r="A696" s="220">
        <v>42705</v>
      </c>
      <c r="B696" s="89">
        <v>10.444227</v>
      </c>
      <c r="C696" s="221">
        <v>32.241118999999998</v>
      </c>
      <c r="D696" s="89">
        <f t="shared" si="12"/>
        <v>0.32394120687932698</v>
      </c>
    </row>
    <row r="697" spans="1:4" x14ac:dyDescent="0.45">
      <c r="A697" s="220">
        <v>42704</v>
      </c>
      <c r="B697" s="89">
        <v>10.049312</v>
      </c>
      <c r="C697" s="221">
        <v>30.559585999999999</v>
      </c>
      <c r="D697" s="89">
        <f t="shared" si="12"/>
        <v>0.32884319833390413</v>
      </c>
    </row>
    <row r="698" spans="1:4" x14ac:dyDescent="0.45">
      <c r="A698" s="220">
        <v>42703</v>
      </c>
      <c r="B698" s="89">
        <v>10.015701999999999</v>
      </c>
      <c r="C698" s="221">
        <v>30.594988000000001</v>
      </c>
      <c r="D698" s="89">
        <f t="shared" si="12"/>
        <v>0.32736414212680842</v>
      </c>
    </row>
    <row r="699" spans="1:4" x14ac:dyDescent="0.45">
      <c r="A699" s="220">
        <v>42702</v>
      </c>
      <c r="B699" s="89">
        <v>10.015701999999999</v>
      </c>
      <c r="C699" s="221">
        <v>30.134781</v>
      </c>
      <c r="D699" s="89">
        <f t="shared" si="12"/>
        <v>0.33236352373027034</v>
      </c>
    </row>
    <row r="700" spans="1:4" x14ac:dyDescent="0.45">
      <c r="A700" s="220">
        <v>42699</v>
      </c>
      <c r="B700" s="89">
        <v>10.116533</v>
      </c>
      <c r="C700" s="221">
        <v>30.311785</v>
      </c>
      <c r="D700" s="89">
        <f t="shared" si="12"/>
        <v>0.33374916719685099</v>
      </c>
    </row>
    <row r="701" spans="1:4" x14ac:dyDescent="0.45">
      <c r="A701" s="220">
        <v>42697</v>
      </c>
      <c r="B701" s="89">
        <v>9.9988989999999998</v>
      </c>
      <c r="C701" s="221">
        <v>29.966629000000001</v>
      </c>
      <c r="D701" s="89">
        <f t="shared" si="12"/>
        <v>0.33366779426541437</v>
      </c>
    </row>
    <row r="702" spans="1:4" x14ac:dyDescent="0.45">
      <c r="A702" s="220">
        <v>42696</v>
      </c>
      <c r="B702" s="89">
        <v>9.9904969999999995</v>
      </c>
      <c r="C702" s="221">
        <v>29.922377000000001</v>
      </c>
      <c r="D702" s="89">
        <f t="shared" si="12"/>
        <v>0.33388046009847411</v>
      </c>
    </row>
    <row r="703" spans="1:4" x14ac:dyDescent="0.45">
      <c r="A703" s="220">
        <v>42695</v>
      </c>
      <c r="B703" s="89">
        <v>9.9064709999999998</v>
      </c>
      <c r="C703" s="221">
        <v>29.214362999999999</v>
      </c>
      <c r="D703" s="89">
        <f t="shared" si="12"/>
        <v>0.33909590977561277</v>
      </c>
    </row>
    <row r="704" spans="1:4" x14ac:dyDescent="0.45">
      <c r="A704" s="220">
        <v>42692</v>
      </c>
      <c r="B704" s="89">
        <v>9.8812650000000009</v>
      </c>
      <c r="C704" s="221">
        <v>29.205517</v>
      </c>
      <c r="D704" s="89">
        <f t="shared" si="12"/>
        <v>0.33833556173650342</v>
      </c>
    </row>
    <row r="705" spans="1:4" x14ac:dyDescent="0.45">
      <c r="A705" s="220">
        <v>42691</v>
      </c>
      <c r="B705" s="89">
        <v>9.9736910000000005</v>
      </c>
      <c r="C705" s="221">
        <v>29.577221000000002</v>
      </c>
      <c r="D705" s="89">
        <f t="shared" si="12"/>
        <v>0.33720852273443808</v>
      </c>
    </row>
    <row r="706" spans="1:4" x14ac:dyDescent="0.45">
      <c r="A706" s="220">
        <v>42690</v>
      </c>
      <c r="B706" s="89">
        <v>10.082922</v>
      </c>
      <c r="C706" s="221">
        <v>29.409067</v>
      </c>
      <c r="D706" s="89">
        <f t="shared" si="12"/>
        <v>0.34285079496061538</v>
      </c>
    </row>
    <row r="707" spans="1:4" x14ac:dyDescent="0.45">
      <c r="A707" s="220">
        <v>42689</v>
      </c>
      <c r="B707" s="89">
        <v>10.116533</v>
      </c>
      <c r="C707" s="221">
        <v>29.586071</v>
      </c>
      <c r="D707" s="89">
        <f t="shared" si="12"/>
        <v>0.34193566966022626</v>
      </c>
    </row>
    <row r="708" spans="1:4" x14ac:dyDescent="0.45">
      <c r="A708" s="220">
        <v>42688</v>
      </c>
      <c r="B708" s="89">
        <v>10.133338999999999</v>
      </c>
      <c r="C708" s="221">
        <v>29.453317999999999</v>
      </c>
      <c r="D708" s="89">
        <f t="shared" si="12"/>
        <v>0.3440474516317652</v>
      </c>
    </row>
    <row r="709" spans="1:4" x14ac:dyDescent="0.45">
      <c r="A709" s="220">
        <v>42685</v>
      </c>
      <c r="B709" s="89">
        <v>10.318191000000001</v>
      </c>
      <c r="C709" s="221">
        <v>30.108232000000001</v>
      </c>
      <c r="D709" s="89">
        <f t="shared" si="12"/>
        <v>0.34270331781686819</v>
      </c>
    </row>
    <row r="710" spans="1:4" x14ac:dyDescent="0.45">
      <c r="A710" s="220">
        <v>42684</v>
      </c>
      <c r="B710" s="89">
        <v>10.032507000000001</v>
      </c>
      <c r="C710" s="221">
        <v>28.966562</v>
      </c>
      <c r="D710" s="89">
        <f t="shared" si="12"/>
        <v>0.34634786827653213</v>
      </c>
    </row>
    <row r="711" spans="1:4" x14ac:dyDescent="0.45">
      <c r="A711" s="220">
        <v>42683</v>
      </c>
      <c r="B711" s="89">
        <v>9.7300199999999997</v>
      </c>
      <c r="C711" s="221">
        <v>27.400078000000001</v>
      </c>
      <c r="D711" s="89">
        <f t="shared" si="12"/>
        <v>0.35510920808327623</v>
      </c>
    </row>
    <row r="712" spans="1:4" x14ac:dyDescent="0.45">
      <c r="A712" s="220">
        <v>42682</v>
      </c>
      <c r="B712" s="89">
        <v>9.6459960000000002</v>
      </c>
      <c r="C712" s="221">
        <v>28.081544999999998</v>
      </c>
      <c r="D712" s="89">
        <f t="shared" si="12"/>
        <v>0.34349947625744953</v>
      </c>
    </row>
    <row r="713" spans="1:4" x14ac:dyDescent="0.45">
      <c r="A713" s="220">
        <v>42681</v>
      </c>
      <c r="B713" s="89">
        <v>9.7300199999999997</v>
      </c>
      <c r="C713" s="221">
        <v>28.338197999999998</v>
      </c>
      <c r="D713" s="89">
        <f t="shared" si="12"/>
        <v>0.3433535188087824</v>
      </c>
    </row>
    <row r="714" spans="1:4" x14ac:dyDescent="0.45">
      <c r="A714" s="220">
        <v>42678</v>
      </c>
      <c r="B714" s="89">
        <v>9.5283619999999996</v>
      </c>
      <c r="C714" s="221">
        <v>27.577086999999999</v>
      </c>
      <c r="D714" s="89">
        <f t="shared" si="12"/>
        <v>0.34551734923996869</v>
      </c>
    </row>
    <row r="715" spans="1:4" x14ac:dyDescent="0.45">
      <c r="A715" s="220">
        <v>42677</v>
      </c>
      <c r="B715" s="89">
        <v>9.5367639999999998</v>
      </c>
      <c r="C715" s="221">
        <v>27.497433000000001</v>
      </c>
      <c r="D715" s="89">
        <f t="shared" si="12"/>
        <v>0.34682379260638618</v>
      </c>
    </row>
    <row r="716" spans="1:4" x14ac:dyDescent="0.45">
      <c r="A716" s="220">
        <v>42676</v>
      </c>
      <c r="B716" s="89">
        <v>9.5787759999999995</v>
      </c>
      <c r="C716" s="221">
        <v>27.833742000000001</v>
      </c>
      <c r="D716" s="89">
        <f t="shared" si="12"/>
        <v>0.34414258779865098</v>
      </c>
    </row>
    <row r="717" spans="1:4" x14ac:dyDescent="0.45">
      <c r="A717" s="220">
        <v>42675</v>
      </c>
      <c r="B717" s="89">
        <v>9.7552269999999996</v>
      </c>
      <c r="C717" s="221">
        <v>27.860291</v>
      </c>
      <c r="D717" s="89">
        <f t="shared" ref="D717:D780" si="13">B717/C717</f>
        <v>0.35014806557476374</v>
      </c>
    </row>
    <row r="718" spans="1:4" x14ac:dyDescent="0.45">
      <c r="A718" s="220">
        <v>42674</v>
      </c>
      <c r="B718" s="89">
        <v>9.8644590000000001</v>
      </c>
      <c r="C718" s="221">
        <v>27.966494000000001</v>
      </c>
      <c r="D718" s="89">
        <f t="shared" si="13"/>
        <v>0.35272419202778865</v>
      </c>
    </row>
    <row r="719" spans="1:4" x14ac:dyDescent="0.45">
      <c r="A719" s="220">
        <v>42671</v>
      </c>
      <c r="B719" s="89">
        <v>9.8476540000000004</v>
      </c>
      <c r="C719" s="221">
        <v>27.718689000000001</v>
      </c>
      <c r="D719" s="89">
        <f t="shared" si="13"/>
        <v>0.35527127563644872</v>
      </c>
    </row>
    <row r="720" spans="1:4" x14ac:dyDescent="0.45">
      <c r="A720" s="220">
        <v>42670</v>
      </c>
      <c r="B720" s="89">
        <v>9.8644590000000001</v>
      </c>
      <c r="C720" s="221">
        <v>27.727539</v>
      </c>
      <c r="D720" s="89">
        <f t="shared" si="13"/>
        <v>0.35576395727006282</v>
      </c>
    </row>
    <row r="721" spans="1:4" x14ac:dyDescent="0.45">
      <c r="A721" s="220">
        <v>42669</v>
      </c>
      <c r="B721" s="89">
        <v>9.9820930000000008</v>
      </c>
      <c r="C721" s="221">
        <v>27.948792999999998</v>
      </c>
      <c r="D721" s="89">
        <f t="shared" si="13"/>
        <v>0.35715649688342538</v>
      </c>
    </row>
    <row r="722" spans="1:4" x14ac:dyDescent="0.45">
      <c r="A722" s="220">
        <v>42668</v>
      </c>
      <c r="B722" s="89">
        <v>9.9568849999999998</v>
      </c>
      <c r="C722" s="221">
        <v>27.966494000000001</v>
      </c>
      <c r="D722" s="89">
        <f t="shared" si="13"/>
        <v>0.35602907536425549</v>
      </c>
    </row>
    <row r="723" spans="1:4" x14ac:dyDescent="0.45">
      <c r="A723" s="220">
        <v>42667</v>
      </c>
      <c r="B723" s="89">
        <v>10.116531999999999</v>
      </c>
      <c r="C723" s="221">
        <v>29.187816999999999</v>
      </c>
      <c r="D723" s="89">
        <f t="shared" si="13"/>
        <v>0.34660118637854964</v>
      </c>
    </row>
    <row r="724" spans="1:4" x14ac:dyDescent="0.45">
      <c r="A724" s="220">
        <v>42664</v>
      </c>
      <c r="B724" s="89">
        <v>9.9754509999999996</v>
      </c>
      <c r="C724" s="221">
        <v>28.355902</v>
      </c>
      <c r="D724" s="89">
        <f t="shared" si="13"/>
        <v>0.35179452235375902</v>
      </c>
    </row>
    <row r="725" spans="1:4" x14ac:dyDescent="0.45">
      <c r="A725" s="220">
        <v>42663</v>
      </c>
      <c r="B725" s="89">
        <v>9.9339530000000007</v>
      </c>
      <c r="C725" s="221">
        <v>28.099245</v>
      </c>
      <c r="D725" s="89">
        <f t="shared" si="13"/>
        <v>0.35353095786025568</v>
      </c>
    </row>
    <row r="726" spans="1:4" x14ac:dyDescent="0.45">
      <c r="A726" s="220">
        <v>42662</v>
      </c>
      <c r="B726" s="89">
        <v>9.9671509999999994</v>
      </c>
      <c r="C726" s="221">
        <v>28.187746000000001</v>
      </c>
      <c r="D726" s="89">
        <f t="shared" si="13"/>
        <v>0.35359872336014375</v>
      </c>
    </row>
    <row r="727" spans="1:4" x14ac:dyDescent="0.45">
      <c r="A727" s="220">
        <v>42661</v>
      </c>
      <c r="B727" s="89">
        <v>9.8675619999999995</v>
      </c>
      <c r="C727" s="221">
        <v>27.789494000000001</v>
      </c>
      <c r="D727" s="89">
        <f t="shared" si="13"/>
        <v>0.35508246389804721</v>
      </c>
    </row>
    <row r="728" spans="1:4" x14ac:dyDescent="0.45">
      <c r="A728" s="220">
        <v>42660</v>
      </c>
      <c r="B728" s="89">
        <v>9.8592619999999993</v>
      </c>
      <c r="C728" s="221">
        <v>27.931089</v>
      </c>
      <c r="D728" s="89">
        <f t="shared" si="13"/>
        <v>0.3529852344819065</v>
      </c>
    </row>
    <row r="729" spans="1:4" x14ac:dyDescent="0.45">
      <c r="A729" s="220">
        <v>42657</v>
      </c>
      <c r="B729" s="89">
        <v>9.8841590000000004</v>
      </c>
      <c r="C729" s="221">
        <v>28.205448000000001</v>
      </c>
      <c r="D729" s="89">
        <f t="shared" si="13"/>
        <v>0.35043439125661113</v>
      </c>
    </row>
    <row r="730" spans="1:4" x14ac:dyDescent="0.45">
      <c r="A730" s="220">
        <v>42656</v>
      </c>
      <c r="B730" s="89">
        <v>9.8841590000000004</v>
      </c>
      <c r="C730" s="221">
        <v>27.886842999999999</v>
      </c>
      <c r="D730" s="89">
        <f t="shared" si="13"/>
        <v>0.35443807676616534</v>
      </c>
    </row>
    <row r="731" spans="1:4" x14ac:dyDescent="0.45">
      <c r="A731" s="220">
        <v>42655</v>
      </c>
      <c r="B731" s="89">
        <v>9.9256530000000005</v>
      </c>
      <c r="C731" s="221">
        <v>28.037292000000001</v>
      </c>
      <c r="D731" s="89">
        <f t="shared" si="13"/>
        <v>0.35401610826038404</v>
      </c>
    </row>
    <row r="732" spans="1:4" x14ac:dyDescent="0.45">
      <c r="A732" s="220">
        <v>42654</v>
      </c>
      <c r="B732" s="89">
        <v>9.9505510000000008</v>
      </c>
      <c r="C732" s="221">
        <v>28.223144999999999</v>
      </c>
      <c r="D732" s="89">
        <f t="shared" si="13"/>
        <v>0.35256705090804025</v>
      </c>
    </row>
    <row r="733" spans="1:4" x14ac:dyDescent="0.45">
      <c r="A733" s="220">
        <v>42653</v>
      </c>
      <c r="B733" s="89">
        <v>10.058439</v>
      </c>
      <c r="C733" s="221">
        <v>28.453251000000002</v>
      </c>
      <c r="D733" s="89">
        <f t="shared" si="13"/>
        <v>0.35350754822357555</v>
      </c>
    </row>
    <row r="734" spans="1:4" x14ac:dyDescent="0.45">
      <c r="A734" s="220">
        <v>42650</v>
      </c>
      <c r="B734" s="89">
        <v>10.199522999999999</v>
      </c>
      <c r="C734" s="221">
        <v>28.621404999999999</v>
      </c>
      <c r="D734" s="89">
        <f t="shared" si="13"/>
        <v>0.35635996905113498</v>
      </c>
    </row>
    <row r="735" spans="1:4" x14ac:dyDescent="0.45">
      <c r="A735" s="220">
        <v>42649</v>
      </c>
      <c r="B735" s="89">
        <v>10.282514000000001</v>
      </c>
      <c r="C735" s="221">
        <v>28.789556999999999</v>
      </c>
      <c r="D735" s="89">
        <f t="shared" si="13"/>
        <v>0.35716124426645401</v>
      </c>
    </row>
    <row r="736" spans="1:4" x14ac:dyDescent="0.45">
      <c r="A736" s="220">
        <v>42648</v>
      </c>
      <c r="B736" s="89">
        <v>10.357206</v>
      </c>
      <c r="C736" s="221">
        <v>28.922314</v>
      </c>
      <c r="D736" s="89">
        <f t="shared" si="13"/>
        <v>0.35810433425209337</v>
      </c>
    </row>
    <row r="737" spans="1:4" x14ac:dyDescent="0.45">
      <c r="A737" s="220">
        <v>42647</v>
      </c>
      <c r="B737" s="89">
        <v>10.124832</v>
      </c>
      <c r="C737" s="221">
        <v>28.470949000000001</v>
      </c>
      <c r="D737" s="89">
        <f t="shared" si="13"/>
        <v>0.35561975823145198</v>
      </c>
    </row>
    <row r="738" spans="1:4" x14ac:dyDescent="0.45">
      <c r="A738" s="220">
        <v>42646</v>
      </c>
      <c r="B738" s="89">
        <v>10.041842000000001</v>
      </c>
      <c r="C738" s="221">
        <v>28.355902</v>
      </c>
      <c r="D738" s="89">
        <f t="shared" si="13"/>
        <v>0.35413586913934181</v>
      </c>
    </row>
    <row r="739" spans="1:4" x14ac:dyDescent="0.45">
      <c r="A739" s="220">
        <v>42643</v>
      </c>
      <c r="B739" s="89">
        <v>10.016944000000001</v>
      </c>
      <c r="C739" s="221">
        <v>28.116945000000001</v>
      </c>
      <c r="D739" s="89">
        <f t="shared" si="13"/>
        <v>0.35626004176485032</v>
      </c>
    </row>
    <row r="740" spans="1:4" x14ac:dyDescent="0.45">
      <c r="A740" s="220">
        <v>42642</v>
      </c>
      <c r="B740" s="89">
        <v>9.9339530000000007</v>
      </c>
      <c r="C740" s="221">
        <v>27.860291</v>
      </c>
      <c r="D740" s="89">
        <f t="shared" si="13"/>
        <v>0.35656314573311532</v>
      </c>
    </row>
    <row r="741" spans="1:4" x14ac:dyDescent="0.45">
      <c r="A741" s="220">
        <v>42641</v>
      </c>
      <c r="B741" s="89">
        <v>10.033542000000001</v>
      </c>
      <c r="C741" s="221">
        <v>28.231995000000001</v>
      </c>
      <c r="D741" s="89">
        <f t="shared" si="13"/>
        <v>0.35539613831753653</v>
      </c>
    </row>
    <row r="742" spans="1:4" x14ac:dyDescent="0.45">
      <c r="A742" s="220">
        <v>42640</v>
      </c>
      <c r="B742" s="89">
        <v>9.9422529999999991</v>
      </c>
      <c r="C742" s="221">
        <v>27.966494000000001</v>
      </c>
      <c r="D742" s="89">
        <f t="shared" si="13"/>
        <v>0.35550587785512189</v>
      </c>
    </row>
    <row r="743" spans="1:4" x14ac:dyDescent="0.45">
      <c r="A743" s="220">
        <v>42639</v>
      </c>
      <c r="B743" s="89">
        <v>9.9671509999999994</v>
      </c>
      <c r="C743" s="221">
        <v>28.143495999999999</v>
      </c>
      <c r="D743" s="89">
        <f t="shared" si="13"/>
        <v>0.35415468639716968</v>
      </c>
    </row>
    <row r="744" spans="1:4" x14ac:dyDescent="0.45">
      <c r="A744" s="220">
        <v>42636</v>
      </c>
      <c r="B744" s="89">
        <v>10.099937000000001</v>
      </c>
      <c r="C744" s="221">
        <v>28.426701000000001</v>
      </c>
      <c r="D744" s="89">
        <f t="shared" si="13"/>
        <v>0.35529754226492904</v>
      </c>
    </row>
    <row r="745" spans="1:4" x14ac:dyDescent="0.45">
      <c r="A745" s="220">
        <v>42635</v>
      </c>
      <c r="B745" s="89">
        <v>10.108233999999999</v>
      </c>
      <c r="C745" s="221">
        <v>28.665656999999999</v>
      </c>
      <c r="D745" s="89">
        <f t="shared" si="13"/>
        <v>0.35262523374224425</v>
      </c>
    </row>
    <row r="746" spans="1:4" x14ac:dyDescent="0.45">
      <c r="A746" s="220">
        <v>42634</v>
      </c>
      <c r="B746" s="89">
        <v>10.033542000000001</v>
      </c>
      <c r="C746" s="221">
        <v>28.417850000000001</v>
      </c>
      <c r="D746" s="89">
        <f t="shared" si="13"/>
        <v>0.35307181929667447</v>
      </c>
    </row>
    <row r="747" spans="1:4" x14ac:dyDescent="0.45">
      <c r="A747" s="220">
        <v>42633</v>
      </c>
      <c r="B747" s="89">
        <v>9.95885</v>
      </c>
      <c r="C747" s="221">
        <v>28.010742</v>
      </c>
      <c r="D747" s="89">
        <f t="shared" si="13"/>
        <v>0.35553681512613983</v>
      </c>
    </row>
    <row r="748" spans="1:4" x14ac:dyDescent="0.45">
      <c r="A748" s="220">
        <v>42632</v>
      </c>
      <c r="B748" s="89">
        <v>10.050139</v>
      </c>
      <c r="C748" s="221">
        <v>28.072695</v>
      </c>
      <c r="D748" s="89">
        <f t="shared" si="13"/>
        <v>0.35800406765363996</v>
      </c>
    </row>
    <row r="749" spans="1:4" x14ac:dyDescent="0.45">
      <c r="A749" s="220">
        <v>42629</v>
      </c>
      <c r="B749" s="89">
        <v>10.050139</v>
      </c>
      <c r="C749" s="221">
        <v>27.408928</v>
      </c>
      <c r="D749" s="89">
        <f t="shared" si="13"/>
        <v>0.36667391734547222</v>
      </c>
    </row>
    <row r="750" spans="1:4" x14ac:dyDescent="0.45">
      <c r="A750" s="220">
        <v>42628</v>
      </c>
      <c r="B750" s="89">
        <v>10.050139</v>
      </c>
      <c r="C750" s="221">
        <v>27.541687</v>
      </c>
      <c r="D750" s="89">
        <f t="shared" si="13"/>
        <v>0.36490644164244551</v>
      </c>
    </row>
    <row r="751" spans="1:4" x14ac:dyDescent="0.45">
      <c r="A751" s="220">
        <v>42627</v>
      </c>
      <c r="B751" s="89">
        <v>10.075039</v>
      </c>
      <c r="C751" s="221">
        <v>27.178829</v>
      </c>
      <c r="D751" s="89">
        <f t="shared" si="13"/>
        <v>0.37069437391875859</v>
      </c>
    </row>
    <row r="752" spans="1:4" x14ac:dyDescent="0.45">
      <c r="A752" s="220">
        <v>42626</v>
      </c>
      <c r="B752" s="89">
        <v>10.274215999999999</v>
      </c>
      <c r="C752" s="221">
        <v>27.382384999999999</v>
      </c>
      <c r="D752" s="89">
        <f t="shared" si="13"/>
        <v>0.37521260474571516</v>
      </c>
    </row>
    <row r="753" spans="1:4" x14ac:dyDescent="0.45">
      <c r="A753" s="220">
        <v>42625</v>
      </c>
      <c r="B753" s="89">
        <v>10.539783999999999</v>
      </c>
      <c r="C753" s="221">
        <v>27.594788000000001</v>
      </c>
      <c r="D753" s="89">
        <f t="shared" si="13"/>
        <v>0.38194835923363496</v>
      </c>
    </row>
    <row r="754" spans="1:4" x14ac:dyDescent="0.45">
      <c r="A754" s="220">
        <v>42622</v>
      </c>
      <c r="B754" s="89">
        <v>10.274215999999999</v>
      </c>
      <c r="C754" s="221">
        <v>26.975273000000001</v>
      </c>
      <c r="D754" s="89">
        <f t="shared" si="13"/>
        <v>0.38087532978813593</v>
      </c>
    </row>
    <row r="755" spans="1:4" x14ac:dyDescent="0.45">
      <c r="A755" s="220">
        <v>42621</v>
      </c>
      <c r="B755" s="89">
        <v>10.564679</v>
      </c>
      <c r="C755" s="221">
        <v>28.063845000000001</v>
      </c>
      <c r="D755" s="89">
        <f t="shared" si="13"/>
        <v>0.37645158744284685</v>
      </c>
    </row>
    <row r="756" spans="1:4" x14ac:dyDescent="0.45">
      <c r="A756" s="220">
        <v>42620</v>
      </c>
      <c r="B756" s="89">
        <v>10.539783999999999</v>
      </c>
      <c r="C756" s="221">
        <v>28.223144999999999</v>
      </c>
      <c r="D756" s="89">
        <f t="shared" si="13"/>
        <v>0.37344470292024506</v>
      </c>
    </row>
    <row r="757" spans="1:4" x14ac:dyDescent="0.45">
      <c r="A757" s="220">
        <v>42619</v>
      </c>
      <c r="B757" s="89">
        <v>10.514885</v>
      </c>
      <c r="C757" s="221">
        <v>28.090395000000001</v>
      </c>
      <c r="D757" s="89">
        <f t="shared" si="13"/>
        <v>0.3743231449753554</v>
      </c>
    </row>
    <row r="758" spans="1:4" x14ac:dyDescent="0.45">
      <c r="A758" s="220">
        <v>42615</v>
      </c>
      <c r="B758" s="89">
        <v>10.373803000000001</v>
      </c>
      <c r="C758" s="221">
        <v>28.125381000000001</v>
      </c>
      <c r="D758" s="89">
        <f t="shared" si="13"/>
        <v>0.36884133231830707</v>
      </c>
    </row>
    <row r="759" spans="1:4" x14ac:dyDescent="0.45">
      <c r="A759" s="220">
        <v>42614</v>
      </c>
      <c r="B759" s="89">
        <v>10.324009</v>
      </c>
      <c r="C759" s="221">
        <v>27.810545000000001</v>
      </c>
      <c r="D759" s="89">
        <f t="shared" si="13"/>
        <v>0.37122641789292515</v>
      </c>
    </row>
    <row r="760" spans="1:4" x14ac:dyDescent="0.45">
      <c r="A760" s="220">
        <v>42613</v>
      </c>
      <c r="B760" s="89">
        <v>10.456794</v>
      </c>
      <c r="C760" s="221">
        <v>27.915482999999998</v>
      </c>
      <c r="D760" s="89">
        <f t="shared" si="13"/>
        <v>0.37458760788770878</v>
      </c>
    </row>
    <row r="761" spans="1:4" x14ac:dyDescent="0.45">
      <c r="A761" s="220">
        <v>42612</v>
      </c>
      <c r="B761" s="89">
        <v>10.415298</v>
      </c>
      <c r="C761" s="221">
        <v>27.696852</v>
      </c>
      <c r="D761" s="89">
        <f t="shared" si="13"/>
        <v>0.37604627413974701</v>
      </c>
    </row>
    <row r="762" spans="1:4" x14ac:dyDescent="0.45">
      <c r="A762" s="220">
        <v>42611</v>
      </c>
      <c r="B762" s="89">
        <v>10.348905999999999</v>
      </c>
      <c r="C762" s="221">
        <v>27.819286000000002</v>
      </c>
      <c r="D762" s="89">
        <f t="shared" si="13"/>
        <v>0.3720047308187564</v>
      </c>
    </row>
    <row r="763" spans="1:4" x14ac:dyDescent="0.45">
      <c r="A763" s="220">
        <v>42608</v>
      </c>
      <c r="B763" s="89">
        <v>10.274215999999999</v>
      </c>
      <c r="C763" s="221">
        <v>27.574413</v>
      </c>
      <c r="D763" s="89">
        <f t="shared" si="13"/>
        <v>0.37259962705280431</v>
      </c>
    </row>
    <row r="764" spans="1:4" x14ac:dyDescent="0.45">
      <c r="A764" s="220">
        <v>42607</v>
      </c>
      <c r="B764" s="89">
        <v>10.348905999999999</v>
      </c>
      <c r="C764" s="221">
        <v>27.583159999999999</v>
      </c>
      <c r="D764" s="89">
        <f t="shared" si="13"/>
        <v>0.37518928215621417</v>
      </c>
    </row>
    <row r="765" spans="1:4" x14ac:dyDescent="0.45">
      <c r="A765" s="220">
        <v>42606</v>
      </c>
      <c r="B765" s="89">
        <v>10.207822</v>
      </c>
      <c r="C765" s="221">
        <v>27.793049</v>
      </c>
      <c r="D765" s="89">
        <f t="shared" si="13"/>
        <v>0.36727967485683199</v>
      </c>
    </row>
    <row r="766" spans="1:4" x14ac:dyDescent="0.45">
      <c r="A766" s="220">
        <v>42605</v>
      </c>
      <c r="B766" s="89">
        <v>10.307411</v>
      </c>
      <c r="C766" s="221">
        <v>27.897995000000002</v>
      </c>
      <c r="D766" s="89">
        <f t="shared" si="13"/>
        <v>0.36946780584052724</v>
      </c>
    </row>
    <row r="767" spans="1:4" x14ac:dyDescent="0.45">
      <c r="A767" s="220">
        <v>42604</v>
      </c>
      <c r="B767" s="89">
        <v>10.257617</v>
      </c>
      <c r="C767" s="221">
        <v>27.871758</v>
      </c>
      <c r="D767" s="89">
        <f t="shared" si="13"/>
        <v>0.36802906368518268</v>
      </c>
    </row>
    <row r="768" spans="1:4" x14ac:dyDescent="0.45">
      <c r="A768" s="220">
        <v>42601</v>
      </c>
      <c r="B768" s="89">
        <v>10.282514000000001</v>
      </c>
      <c r="C768" s="221">
        <v>27.836779</v>
      </c>
      <c r="D768" s="89">
        <f t="shared" si="13"/>
        <v>0.36938591206978366</v>
      </c>
    </row>
    <row r="769" spans="1:4" x14ac:dyDescent="0.45">
      <c r="A769" s="220">
        <v>42600</v>
      </c>
      <c r="B769" s="89">
        <v>10.232718</v>
      </c>
      <c r="C769" s="221">
        <v>27.591906000000002</v>
      </c>
      <c r="D769" s="89">
        <f t="shared" si="13"/>
        <v>0.37085941072718931</v>
      </c>
    </row>
    <row r="770" spans="1:4" x14ac:dyDescent="0.45">
      <c r="A770" s="220">
        <v>42599</v>
      </c>
      <c r="B770" s="89">
        <v>10.282514000000001</v>
      </c>
      <c r="C770" s="221">
        <v>27.854268999999999</v>
      </c>
      <c r="D770" s="89">
        <f t="shared" si="13"/>
        <v>0.36915397061757399</v>
      </c>
    </row>
    <row r="771" spans="1:4" x14ac:dyDescent="0.45">
      <c r="A771" s="220">
        <v>42598</v>
      </c>
      <c r="B771" s="89">
        <v>10.241019</v>
      </c>
      <c r="C771" s="221">
        <v>27.731833000000002</v>
      </c>
      <c r="D771" s="89">
        <f t="shared" si="13"/>
        <v>0.36928748993981031</v>
      </c>
    </row>
    <row r="772" spans="1:4" x14ac:dyDescent="0.45">
      <c r="A772" s="220">
        <v>42597</v>
      </c>
      <c r="B772" s="89">
        <v>10.315709999999999</v>
      </c>
      <c r="C772" s="221">
        <v>27.863012000000001</v>
      </c>
      <c r="D772" s="89">
        <f t="shared" si="13"/>
        <v>0.3702295358448684</v>
      </c>
    </row>
    <row r="773" spans="1:4" x14ac:dyDescent="0.45">
      <c r="A773" s="220">
        <v>42594</v>
      </c>
      <c r="B773" s="89">
        <v>10.232718</v>
      </c>
      <c r="C773" s="221">
        <v>27.609397999999999</v>
      </c>
      <c r="D773" s="89">
        <f t="shared" si="13"/>
        <v>0.37062445186236948</v>
      </c>
    </row>
    <row r="774" spans="1:4" x14ac:dyDescent="0.45">
      <c r="A774" s="220">
        <v>42593</v>
      </c>
      <c r="B774" s="89">
        <v>10.216120999999999</v>
      </c>
      <c r="C774" s="221">
        <v>27.766812999999999</v>
      </c>
      <c r="D774" s="89">
        <f t="shared" si="13"/>
        <v>0.36792558800320369</v>
      </c>
    </row>
    <row r="775" spans="1:4" x14ac:dyDescent="0.45">
      <c r="A775" s="220">
        <v>42592</v>
      </c>
      <c r="B775" s="89">
        <v>10.166327000000001</v>
      </c>
      <c r="C775" s="221">
        <v>27.329542</v>
      </c>
      <c r="D775" s="89">
        <f t="shared" si="13"/>
        <v>0.37199039047196625</v>
      </c>
    </row>
    <row r="776" spans="1:4" x14ac:dyDescent="0.45">
      <c r="A776" s="220">
        <v>42591</v>
      </c>
      <c r="B776" s="89">
        <v>10.216120999999999</v>
      </c>
      <c r="C776" s="221">
        <v>27.172121000000001</v>
      </c>
      <c r="D776" s="89">
        <f t="shared" si="13"/>
        <v>0.37597804749949404</v>
      </c>
    </row>
    <row r="777" spans="1:4" x14ac:dyDescent="0.45">
      <c r="A777" s="220">
        <v>42590</v>
      </c>
      <c r="B777" s="89">
        <v>10.108233999999999</v>
      </c>
      <c r="C777" s="221">
        <v>27.005956999999999</v>
      </c>
      <c r="D777" s="89">
        <f t="shared" si="13"/>
        <v>0.37429645614854529</v>
      </c>
    </row>
    <row r="778" spans="1:4" x14ac:dyDescent="0.45">
      <c r="A778" s="220">
        <v>42587</v>
      </c>
      <c r="B778" s="89">
        <v>10.116531999999999</v>
      </c>
      <c r="C778" s="221">
        <v>26.935997</v>
      </c>
      <c r="D778" s="89">
        <f t="shared" si="13"/>
        <v>0.37557666790651928</v>
      </c>
    </row>
    <row r="779" spans="1:4" x14ac:dyDescent="0.45">
      <c r="A779" s="220">
        <v>42586</v>
      </c>
      <c r="B779" s="89">
        <v>10.025244000000001</v>
      </c>
      <c r="C779" s="221">
        <v>26.533705000000001</v>
      </c>
      <c r="D779" s="89">
        <f t="shared" si="13"/>
        <v>0.37783053667024641</v>
      </c>
    </row>
    <row r="780" spans="1:4" x14ac:dyDescent="0.45">
      <c r="A780" s="220">
        <v>42585</v>
      </c>
      <c r="B780" s="89">
        <v>10.066739</v>
      </c>
      <c r="C780" s="221">
        <v>26.446251</v>
      </c>
      <c r="D780" s="89">
        <f t="shared" si="13"/>
        <v>0.38064900011725672</v>
      </c>
    </row>
    <row r="781" spans="1:4" x14ac:dyDescent="0.45">
      <c r="A781" s="220">
        <v>42584</v>
      </c>
      <c r="B781" s="89">
        <v>9.9090550000000004</v>
      </c>
      <c r="C781" s="221">
        <v>26.175139999999999</v>
      </c>
      <c r="D781" s="89">
        <f t="shared" ref="D781:D844" si="14">B781/C781</f>
        <v>0.37856741167382491</v>
      </c>
    </row>
    <row r="782" spans="1:4" x14ac:dyDescent="0.45">
      <c r="A782" s="220">
        <v>42583</v>
      </c>
      <c r="B782" s="89">
        <v>10.357206</v>
      </c>
      <c r="C782" s="221">
        <v>27.373267999999999</v>
      </c>
      <c r="D782" s="89">
        <f t="shared" si="14"/>
        <v>0.37836936386258302</v>
      </c>
    </row>
    <row r="783" spans="1:4" x14ac:dyDescent="0.45">
      <c r="A783" s="220">
        <v>42580</v>
      </c>
      <c r="B783" s="89">
        <v>10.506588000000001</v>
      </c>
      <c r="C783" s="221">
        <v>27.583159999999999</v>
      </c>
      <c r="D783" s="89">
        <f t="shared" si="14"/>
        <v>0.38090588605511483</v>
      </c>
    </row>
    <row r="784" spans="1:4" x14ac:dyDescent="0.45">
      <c r="A784" s="220">
        <v>42579</v>
      </c>
      <c r="B784" s="89">
        <v>10.548082000000001</v>
      </c>
      <c r="C784" s="221">
        <v>27.102160000000001</v>
      </c>
      <c r="D784" s="89">
        <f t="shared" si="14"/>
        <v>0.38919709720553641</v>
      </c>
    </row>
    <row r="785" spans="1:4" x14ac:dyDescent="0.45">
      <c r="A785" s="220">
        <v>42578</v>
      </c>
      <c r="B785" s="89">
        <v>11.485875999999999</v>
      </c>
      <c r="C785" s="221">
        <v>28.002941</v>
      </c>
      <c r="D785" s="89">
        <f t="shared" si="14"/>
        <v>0.41016677498267057</v>
      </c>
    </row>
    <row r="786" spans="1:4" x14ac:dyDescent="0.45">
      <c r="A786" s="220">
        <v>42577</v>
      </c>
      <c r="B786" s="89">
        <v>11.502473</v>
      </c>
      <c r="C786" s="221">
        <v>28.116634000000001</v>
      </c>
      <c r="D786" s="89">
        <f t="shared" si="14"/>
        <v>0.40909850731065461</v>
      </c>
    </row>
    <row r="787" spans="1:4" x14ac:dyDescent="0.45">
      <c r="A787" s="220">
        <v>42576</v>
      </c>
      <c r="B787" s="89">
        <v>11.353089000000001</v>
      </c>
      <c r="C787" s="221">
        <v>28.037928000000001</v>
      </c>
      <c r="D787" s="89">
        <f t="shared" si="14"/>
        <v>0.40491897261452414</v>
      </c>
    </row>
    <row r="788" spans="1:4" x14ac:dyDescent="0.45">
      <c r="A788" s="220">
        <v>42573</v>
      </c>
      <c r="B788" s="89">
        <v>11.3613</v>
      </c>
      <c r="C788" s="221">
        <v>28.125381000000001</v>
      </c>
      <c r="D788" s="89">
        <f t="shared" si="14"/>
        <v>0.40395186113212117</v>
      </c>
    </row>
    <row r="789" spans="1:4" x14ac:dyDescent="0.45">
      <c r="A789" s="220">
        <v>42572</v>
      </c>
      <c r="B789" s="89">
        <v>11.426971999999999</v>
      </c>
      <c r="C789" s="221">
        <v>28.011686000000001</v>
      </c>
      <c r="D789" s="89">
        <f t="shared" si="14"/>
        <v>0.40793588790049978</v>
      </c>
    </row>
    <row r="790" spans="1:4" x14ac:dyDescent="0.45">
      <c r="A790" s="220">
        <v>42571</v>
      </c>
      <c r="B790" s="89">
        <v>11.279207</v>
      </c>
      <c r="C790" s="221">
        <v>27.539428999999998</v>
      </c>
      <c r="D790" s="89">
        <f t="shared" si="14"/>
        <v>0.40956575388690886</v>
      </c>
    </row>
    <row r="791" spans="1:4" x14ac:dyDescent="0.45">
      <c r="A791" s="220">
        <v>42570</v>
      </c>
      <c r="B791" s="89">
        <v>11.205327</v>
      </c>
      <c r="C791" s="221">
        <v>27.329542</v>
      </c>
      <c r="D791" s="89">
        <f t="shared" si="14"/>
        <v>0.41000785889496433</v>
      </c>
    </row>
    <row r="792" spans="1:4" x14ac:dyDescent="0.45">
      <c r="A792" s="220">
        <v>42569</v>
      </c>
      <c r="B792" s="89">
        <v>11.205327</v>
      </c>
      <c r="C792" s="221">
        <v>26.997215000000001</v>
      </c>
      <c r="D792" s="89">
        <f t="shared" si="14"/>
        <v>0.41505492325782495</v>
      </c>
    </row>
    <row r="793" spans="1:4" x14ac:dyDescent="0.45">
      <c r="A793" s="220">
        <v>42566</v>
      </c>
      <c r="B793" s="89">
        <v>11.139654</v>
      </c>
      <c r="C793" s="221">
        <v>26.909759999999999</v>
      </c>
      <c r="D793" s="89">
        <f t="shared" si="14"/>
        <v>0.41396333523598877</v>
      </c>
    </row>
    <row r="794" spans="1:4" x14ac:dyDescent="0.45">
      <c r="A794" s="220">
        <v>42565</v>
      </c>
      <c r="B794" s="89">
        <v>11.156074</v>
      </c>
      <c r="C794" s="221">
        <v>26.901014</v>
      </c>
      <c r="D794" s="89">
        <f t="shared" si="14"/>
        <v>0.41470830802140024</v>
      </c>
    </row>
    <row r="795" spans="1:4" x14ac:dyDescent="0.45">
      <c r="A795" s="220">
        <v>42564</v>
      </c>
      <c r="B795" s="89">
        <v>11.065773999999999</v>
      </c>
      <c r="C795" s="221">
        <v>26.787320999999999</v>
      </c>
      <c r="D795" s="89">
        <f t="shared" si="14"/>
        <v>0.41309745009588678</v>
      </c>
    </row>
    <row r="796" spans="1:4" x14ac:dyDescent="0.45">
      <c r="A796" s="220">
        <v>42563</v>
      </c>
      <c r="B796" s="89">
        <v>11.041147</v>
      </c>
      <c r="C796" s="221">
        <v>26.761085999999999</v>
      </c>
      <c r="D796" s="89">
        <f t="shared" si="14"/>
        <v>0.41258217248731988</v>
      </c>
    </row>
    <row r="797" spans="1:4" x14ac:dyDescent="0.45">
      <c r="A797" s="220">
        <v>42562</v>
      </c>
      <c r="B797" s="89">
        <v>10.893386</v>
      </c>
      <c r="C797" s="221">
        <v>26.35005</v>
      </c>
      <c r="D797" s="89">
        <f t="shared" si="14"/>
        <v>0.41341044893652951</v>
      </c>
    </row>
    <row r="798" spans="1:4" x14ac:dyDescent="0.45">
      <c r="A798" s="220">
        <v>42559</v>
      </c>
      <c r="B798" s="89">
        <v>10.745623</v>
      </c>
      <c r="C798" s="221">
        <v>25.939014</v>
      </c>
      <c r="D798" s="89">
        <f t="shared" si="14"/>
        <v>0.41426489842674824</v>
      </c>
    </row>
    <row r="799" spans="1:4" x14ac:dyDescent="0.45">
      <c r="A799" s="220">
        <v>42558</v>
      </c>
      <c r="B799" s="89">
        <v>10.466514999999999</v>
      </c>
      <c r="C799" s="221">
        <v>25.134432</v>
      </c>
      <c r="D799" s="89">
        <f t="shared" si="14"/>
        <v>0.41642138561157854</v>
      </c>
    </row>
    <row r="800" spans="1:4" x14ac:dyDescent="0.45">
      <c r="A800" s="220">
        <v>42557</v>
      </c>
      <c r="B800" s="89">
        <v>10.318751000000001</v>
      </c>
      <c r="C800" s="221">
        <v>24.837088000000001</v>
      </c>
      <c r="D800" s="89">
        <f t="shared" si="14"/>
        <v>0.41545735957452018</v>
      </c>
    </row>
    <row r="801" spans="1:4" x14ac:dyDescent="0.45">
      <c r="A801" s="220">
        <v>42556</v>
      </c>
      <c r="B801" s="89">
        <v>10.179198</v>
      </c>
      <c r="C801" s="221">
        <v>24.635940999999999</v>
      </c>
      <c r="D801" s="89">
        <f t="shared" si="14"/>
        <v>0.4131848667765522</v>
      </c>
    </row>
    <row r="802" spans="1:4" x14ac:dyDescent="0.45">
      <c r="A802" s="220">
        <v>42552</v>
      </c>
      <c r="B802" s="89">
        <v>10.441888000000001</v>
      </c>
      <c r="C802" s="221">
        <v>25.265613999999999</v>
      </c>
      <c r="D802" s="89">
        <f t="shared" si="14"/>
        <v>0.41328455346464171</v>
      </c>
    </row>
    <row r="803" spans="1:4" x14ac:dyDescent="0.45">
      <c r="A803" s="220">
        <v>42551</v>
      </c>
      <c r="B803" s="89">
        <v>10.318751000000001</v>
      </c>
      <c r="C803" s="221">
        <v>24.749635999999999</v>
      </c>
      <c r="D803" s="89">
        <f t="shared" si="14"/>
        <v>0.4169253640740414</v>
      </c>
    </row>
    <row r="804" spans="1:4" x14ac:dyDescent="0.45">
      <c r="A804" s="220">
        <v>42550</v>
      </c>
      <c r="B804" s="89">
        <v>10.302334</v>
      </c>
      <c r="C804" s="221">
        <v>24.635940999999999</v>
      </c>
      <c r="D804" s="89">
        <f t="shared" si="14"/>
        <v>0.41818309274242865</v>
      </c>
    </row>
    <row r="805" spans="1:4" x14ac:dyDescent="0.45">
      <c r="A805" s="220">
        <v>42549</v>
      </c>
      <c r="B805" s="89">
        <v>10.170991000000001</v>
      </c>
      <c r="C805" s="221">
        <v>24.259884</v>
      </c>
      <c r="D805" s="89">
        <f t="shared" si="14"/>
        <v>0.41925142758308331</v>
      </c>
    </row>
    <row r="806" spans="1:4" x14ac:dyDescent="0.45">
      <c r="A806" s="220">
        <v>42548</v>
      </c>
      <c r="B806" s="89">
        <v>9.9821819999999999</v>
      </c>
      <c r="C806" s="221">
        <v>24.058741000000001</v>
      </c>
      <c r="D806" s="89">
        <f t="shared" si="14"/>
        <v>0.41490874356226704</v>
      </c>
    </row>
    <row r="807" spans="1:4" x14ac:dyDescent="0.45">
      <c r="A807" s="220">
        <v>42545</v>
      </c>
      <c r="B807" s="89">
        <v>10.277708000000001</v>
      </c>
      <c r="C807" s="221">
        <v>24.79336</v>
      </c>
      <c r="D807" s="89">
        <f t="shared" si="14"/>
        <v>0.41453469799978704</v>
      </c>
    </row>
    <row r="808" spans="1:4" x14ac:dyDescent="0.45">
      <c r="A808" s="220">
        <v>42544</v>
      </c>
      <c r="B808" s="89">
        <v>11.0001</v>
      </c>
      <c r="C808" s="221">
        <v>26.078945000000001</v>
      </c>
      <c r="D808" s="89">
        <f t="shared" si="14"/>
        <v>0.42180003830676432</v>
      </c>
    </row>
    <row r="809" spans="1:4" x14ac:dyDescent="0.45">
      <c r="A809" s="220">
        <v>42543</v>
      </c>
      <c r="B809" s="89">
        <v>10.819504</v>
      </c>
      <c r="C809" s="221">
        <v>25.641670000000001</v>
      </c>
      <c r="D809" s="89">
        <f t="shared" si="14"/>
        <v>0.42195005239518329</v>
      </c>
    </row>
    <row r="810" spans="1:4" x14ac:dyDescent="0.45">
      <c r="A810" s="220">
        <v>42542</v>
      </c>
      <c r="B810" s="89">
        <v>10.85234</v>
      </c>
      <c r="C810" s="221">
        <v>25.807835000000001</v>
      </c>
      <c r="D810" s="89">
        <f t="shared" si="14"/>
        <v>0.42050563326989648</v>
      </c>
    </row>
    <row r="811" spans="1:4" x14ac:dyDescent="0.45">
      <c r="A811" s="220">
        <v>42541</v>
      </c>
      <c r="B811" s="89">
        <v>11.016520999999999</v>
      </c>
      <c r="C811" s="221">
        <v>25.930268999999999</v>
      </c>
      <c r="D811" s="89">
        <f t="shared" si="14"/>
        <v>0.42485178229350412</v>
      </c>
    </row>
    <row r="812" spans="1:4" x14ac:dyDescent="0.45">
      <c r="A812" s="220">
        <v>42538</v>
      </c>
      <c r="B812" s="89">
        <v>10.885176</v>
      </c>
      <c r="C812" s="221">
        <v>25.562961999999999</v>
      </c>
      <c r="D812" s="89">
        <f t="shared" si="14"/>
        <v>0.42581826002792633</v>
      </c>
    </row>
    <row r="813" spans="1:4" x14ac:dyDescent="0.45">
      <c r="A813" s="220">
        <v>42537</v>
      </c>
      <c r="B813" s="89">
        <v>10.770249</v>
      </c>
      <c r="C813" s="221">
        <v>25.379304999999999</v>
      </c>
      <c r="D813" s="89">
        <f t="shared" si="14"/>
        <v>0.42437131355645868</v>
      </c>
    </row>
    <row r="814" spans="1:4" x14ac:dyDescent="0.45">
      <c r="A814" s="220">
        <v>42536</v>
      </c>
      <c r="B814" s="89">
        <v>10.679951000000001</v>
      </c>
      <c r="C814" s="221">
        <v>25.239380000000001</v>
      </c>
      <c r="D814" s="89">
        <f t="shared" si="14"/>
        <v>0.42314632926799312</v>
      </c>
    </row>
    <row r="815" spans="1:4" x14ac:dyDescent="0.45">
      <c r="A815" s="220">
        <v>42535</v>
      </c>
      <c r="B815" s="89">
        <v>10.540395999999999</v>
      </c>
      <c r="C815" s="221">
        <v>25.213142000000001</v>
      </c>
      <c r="D815" s="89">
        <f t="shared" si="14"/>
        <v>0.41805166527836946</v>
      </c>
    </row>
    <row r="816" spans="1:4" x14ac:dyDescent="0.45">
      <c r="A816" s="220">
        <v>42534</v>
      </c>
      <c r="B816" s="89">
        <v>10.655322999999999</v>
      </c>
      <c r="C816" s="221">
        <v>25.431775999999999</v>
      </c>
      <c r="D816" s="89">
        <f t="shared" si="14"/>
        <v>0.41897675569334991</v>
      </c>
    </row>
    <row r="817" spans="1:4" x14ac:dyDescent="0.45">
      <c r="A817" s="220">
        <v>42531</v>
      </c>
      <c r="B817" s="89">
        <v>10.753831999999999</v>
      </c>
      <c r="C817" s="221">
        <v>25.414287999999999</v>
      </c>
      <c r="D817" s="89">
        <f t="shared" si="14"/>
        <v>0.42314118735098932</v>
      </c>
    </row>
    <row r="818" spans="1:4" x14ac:dyDescent="0.45">
      <c r="A818" s="220">
        <v>42530</v>
      </c>
      <c r="B818" s="89">
        <v>10.885176</v>
      </c>
      <c r="C818" s="221">
        <v>25.676649000000001</v>
      </c>
      <c r="D818" s="89">
        <f t="shared" si="14"/>
        <v>0.42393288937353152</v>
      </c>
    </row>
    <row r="819" spans="1:4" x14ac:dyDescent="0.45">
      <c r="A819" s="220">
        <v>42529</v>
      </c>
      <c r="B819" s="89">
        <v>10.967267</v>
      </c>
      <c r="C819" s="221">
        <v>25.860306000000001</v>
      </c>
      <c r="D819" s="89">
        <f t="shared" si="14"/>
        <v>0.42409656714812266</v>
      </c>
    </row>
    <row r="820" spans="1:4" x14ac:dyDescent="0.45">
      <c r="A820" s="220">
        <v>42528</v>
      </c>
      <c r="B820" s="89">
        <v>10.983684999999999</v>
      </c>
      <c r="C820" s="221">
        <v>26.105177000000001</v>
      </c>
      <c r="D820" s="89">
        <f t="shared" si="14"/>
        <v>0.42074738661990296</v>
      </c>
    </row>
    <row r="821" spans="1:4" x14ac:dyDescent="0.45">
      <c r="A821" s="220">
        <v>42527</v>
      </c>
      <c r="B821" s="89">
        <v>10.819504</v>
      </c>
      <c r="C821" s="221">
        <v>25.897924</v>
      </c>
      <c r="D821" s="89">
        <f t="shared" si="14"/>
        <v>0.41777495369899148</v>
      </c>
    </row>
    <row r="822" spans="1:4" x14ac:dyDescent="0.45">
      <c r="A822" s="220">
        <v>42524</v>
      </c>
      <c r="B822" s="89">
        <v>10.704575999999999</v>
      </c>
      <c r="C822" s="221">
        <v>25.561138</v>
      </c>
      <c r="D822" s="89">
        <f t="shared" si="14"/>
        <v>0.41878323257751671</v>
      </c>
    </row>
    <row r="823" spans="1:4" x14ac:dyDescent="0.45">
      <c r="A823" s="220">
        <v>42523</v>
      </c>
      <c r="B823" s="89">
        <v>10.844131000000001</v>
      </c>
      <c r="C823" s="221">
        <v>26.131083</v>
      </c>
      <c r="D823" s="89">
        <f t="shared" si="14"/>
        <v>0.41498972698529185</v>
      </c>
    </row>
    <row r="824" spans="1:4" x14ac:dyDescent="0.45">
      <c r="A824" s="220">
        <v>42522</v>
      </c>
      <c r="B824" s="89">
        <v>10.762039</v>
      </c>
      <c r="C824" s="221">
        <v>26.096540000000001</v>
      </c>
      <c r="D824" s="89">
        <f t="shared" si="14"/>
        <v>0.41239332877078722</v>
      </c>
    </row>
    <row r="825" spans="1:4" x14ac:dyDescent="0.45">
      <c r="A825" s="220">
        <v>42521</v>
      </c>
      <c r="B825" s="89">
        <v>11.073983999999999</v>
      </c>
      <c r="C825" s="221">
        <v>27.011906</v>
      </c>
      <c r="D825" s="89">
        <f t="shared" si="14"/>
        <v>0.40996677539156251</v>
      </c>
    </row>
    <row r="826" spans="1:4" x14ac:dyDescent="0.45">
      <c r="A826" s="220">
        <v>42517</v>
      </c>
      <c r="B826" s="89">
        <v>11.041147</v>
      </c>
      <c r="C826" s="221">
        <v>27.106898999999999</v>
      </c>
      <c r="D826" s="89">
        <f t="shared" si="14"/>
        <v>0.40731870510160534</v>
      </c>
    </row>
    <row r="827" spans="1:4" x14ac:dyDescent="0.45">
      <c r="A827" s="220">
        <v>42516</v>
      </c>
      <c r="B827" s="89">
        <v>11.049357000000001</v>
      </c>
      <c r="C827" s="221">
        <v>27.020541999999999</v>
      </c>
      <c r="D827" s="89">
        <f t="shared" si="14"/>
        <v>0.40892432875698798</v>
      </c>
    </row>
    <row r="828" spans="1:4" x14ac:dyDescent="0.45">
      <c r="A828" s="220">
        <v>42515</v>
      </c>
      <c r="B828" s="89">
        <v>11.098610000000001</v>
      </c>
      <c r="C828" s="221">
        <v>27.331419</v>
      </c>
      <c r="D828" s="89">
        <f t="shared" si="14"/>
        <v>0.40607514743380141</v>
      </c>
    </row>
    <row r="829" spans="1:4" x14ac:dyDescent="0.45">
      <c r="A829" s="220">
        <v>42514</v>
      </c>
      <c r="B829" s="89">
        <v>10.909802000000001</v>
      </c>
      <c r="C829" s="221">
        <v>26.813289999999999</v>
      </c>
      <c r="D829" s="89">
        <f t="shared" si="14"/>
        <v>0.40688039401356574</v>
      </c>
    </row>
    <row r="830" spans="1:4" x14ac:dyDescent="0.45">
      <c r="A830" s="220">
        <v>42513</v>
      </c>
      <c r="B830" s="89">
        <v>10.778460000000001</v>
      </c>
      <c r="C830" s="221">
        <v>26.416058</v>
      </c>
      <c r="D830" s="89">
        <f t="shared" si="14"/>
        <v>0.40802681459890799</v>
      </c>
    </row>
    <row r="831" spans="1:4" x14ac:dyDescent="0.45">
      <c r="A831" s="220">
        <v>42510</v>
      </c>
      <c r="B831" s="89">
        <v>10.827712999999999</v>
      </c>
      <c r="C831" s="221">
        <v>26.398785</v>
      </c>
      <c r="D831" s="89">
        <f t="shared" si="14"/>
        <v>0.41015952059914873</v>
      </c>
    </row>
    <row r="832" spans="1:4" x14ac:dyDescent="0.45">
      <c r="A832" s="220">
        <v>42509</v>
      </c>
      <c r="B832" s="89">
        <v>10.745623</v>
      </c>
      <c r="C832" s="221">
        <v>26.182896</v>
      </c>
      <c r="D832" s="89">
        <f t="shared" si="14"/>
        <v>0.410406205638979</v>
      </c>
    </row>
    <row r="833" spans="1:4" x14ac:dyDescent="0.45">
      <c r="A833" s="220">
        <v>42508</v>
      </c>
      <c r="B833" s="89">
        <v>10.803086</v>
      </c>
      <c r="C833" s="221">
        <v>26.554224000000001</v>
      </c>
      <c r="D833" s="89">
        <f t="shared" si="14"/>
        <v>0.40683116930850627</v>
      </c>
    </row>
    <row r="834" spans="1:4" x14ac:dyDescent="0.45">
      <c r="A834" s="220">
        <v>42507</v>
      </c>
      <c r="B834" s="89">
        <v>10.786667</v>
      </c>
      <c r="C834" s="221">
        <v>26.450600000000001</v>
      </c>
      <c r="D834" s="89">
        <f t="shared" si="14"/>
        <v>0.4078042464065087</v>
      </c>
    </row>
    <row r="835" spans="1:4" x14ac:dyDescent="0.45">
      <c r="A835" s="220">
        <v>42506</v>
      </c>
      <c r="B835" s="89">
        <v>10.934431</v>
      </c>
      <c r="C835" s="221">
        <v>26.485143999999998</v>
      </c>
      <c r="D835" s="89">
        <f t="shared" si="14"/>
        <v>0.41285148383561748</v>
      </c>
    </row>
    <row r="836" spans="1:4" x14ac:dyDescent="0.45">
      <c r="A836" s="220">
        <v>42503</v>
      </c>
      <c r="B836" s="89">
        <v>10.85234</v>
      </c>
      <c r="C836" s="221">
        <v>26.355609999999999</v>
      </c>
      <c r="D836" s="89">
        <f t="shared" si="14"/>
        <v>0.41176584415993411</v>
      </c>
    </row>
    <row r="837" spans="1:4" x14ac:dyDescent="0.45">
      <c r="A837" s="220">
        <v>42502</v>
      </c>
      <c r="B837" s="89">
        <v>10.959056</v>
      </c>
      <c r="C837" s="221">
        <v>26.925552</v>
      </c>
      <c r="D837" s="89">
        <f t="shared" si="14"/>
        <v>0.40701323412051127</v>
      </c>
    </row>
    <row r="838" spans="1:4" x14ac:dyDescent="0.45">
      <c r="A838" s="220">
        <v>42501</v>
      </c>
      <c r="B838" s="89">
        <v>10.934431</v>
      </c>
      <c r="C838" s="221">
        <v>26.839195</v>
      </c>
      <c r="D838" s="89">
        <f t="shared" si="14"/>
        <v>0.40740532642651911</v>
      </c>
    </row>
    <row r="839" spans="1:4" x14ac:dyDescent="0.45">
      <c r="A839" s="220">
        <v>42500</v>
      </c>
      <c r="B839" s="89">
        <v>11.073983999999999</v>
      </c>
      <c r="C839" s="221">
        <v>27.072357</v>
      </c>
      <c r="D839" s="89">
        <f t="shared" si="14"/>
        <v>0.40905134340537841</v>
      </c>
    </row>
    <row r="840" spans="1:4" x14ac:dyDescent="0.45">
      <c r="A840" s="220">
        <v>42499</v>
      </c>
      <c r="B840" s="89">
        <v>10.934431</v>
      </c>
      <c r="C840" s="221">
        <v>26.58013</v>
      </c>
      <c r="D840" s="89">
        <f t="shared" si="14"/>
        <v>0.41137612946212077</v>
      </c>
    </row>
    <row r="841" spans="1:4" x14ac:dyDescent="0.45">
      <c r="A841" s="220">
        <v>42496</v>
      </c>
      <c r="B841" s="89">
        <v>11.032938</v>
      </c>
      <c r="C841" s="221">
        <v>26.735571</v>
      </c>
      <c r="D841" s="89">
        <f t="shared" si="14"/>
        <v>0.41266887473620817</v>
      </c>
    </row>
    <row r="842" spans="1:4" x14ac:dyDescent="0.45">
      <c r="A842" s="220">
        <v>42495</v>
      </c>
      <c r="B842" s="89">
        <v>10.934431</v>
      </c>
      <c r="C842" s="221">
        <v>26.372883000000002</v>
      </c>
      <c r="D842" s="89">
        <f t="shared" si="14"/>
        <v>0.41460886168569433</v>
      </c>
    </row>
    <row r="843" spans="1:4" x14ac:dyDescent="0.45">
      <c r="A843" s="220">
        <v>42494</v>
      </c>
      <c r="B843" s="89">
        <v>10.926221999999999</v>
      </c>
      <c r="C843" s="221">
        <v>26.416058</v>
      </c>
      <c r="D843" s="89">
        <f t="shared" si="14"/>
        <v>0.41362045767767469</v>
      </c>
    </row>
    <row r="844" spans="1:4" x14ac:dyDescent="0.45">
      <c r="A844" s="220">
        <v>42493</v>
      </c>
      <c r="B844" s="89">
        <v>11.024730999999999</v>
      </c>
      <c r="C844" s="221">
        <v>26.986001999999999</v>
      </c>
      <c r="D844" s="89">
        <f t="shared" si="14"/>
        <v>0.40853517316125598</v>
      </c>
    </row>
    <row r="845" spans="1:4" x14ac:dyDescent="0.45">
      <c r="A845" s="220">
        <v>42492</v>
      </c>
      <c r="B845" s="89">
        <v>11.180699000000001</v>
      </c>
      <c r="C845" s="221">
        <v>27.417776</v>
      </c>
      <c r="D845" s="89">
        <f t="shared" ref="D845:D908" si="15">B845/C845</f>
        <v>0.40779015044838068</v>
      </c>
    </row>
    <row r="846" spans="1:4" x14ac:dyDescent="0.45">
      <c r="A846" s="220">
        <v>42489</v>
      </c>
      <c r="B846" s="89">
        <v>11.131446</v>
      </c>
      <c r="C846" s="221">
        <v>27.460957000000001</v>
      </c>
      <c r="D846" s="89">
        <f t="shared" si="15"/>
        <v>0.40535535596956801</v>
      </c>
    </row>
    <row r="847" spans="1:4" x14ac:dyDescent="0.45">
      <c r="A847" s="220">
        <v>42488</v>
      </c>
      <c r="B847" s="89">
        <v>11.566525</v>
      </c>
      <c r="C847" s="221">
        <v>28.013628000000001</v>
      </c>
      <c r="D847" s="89">
        <f t="shared" si="15"/>
        <v>0.41288921948988544</v>
      </c>
    </row>
    <row r="848" spans="1:4" x14ac:dyDescent="0.45">
      <c r="A848" s="220">
        <v>42487</v>
      </c>
      <c r="B848" s="89">
        <v>11.213537000000001</v>
      </c>
      <c r="C848" s="221">
        <v>27.771834999999999</v>
      </c>
      <c r="D848" s="89">
        <f t="shared" si="15"/>
        <v>0.40377371534866174</v>
      </c>
    </row>
    <row r="849" spans="1:4" x14ac:dyDescent="0.45">
      <c r="A849" s="220">
        <v>42486</v>
      </c>
      <c r="B849" s="89">
        <v>11.164282999999999</v>
      </c>
      <c r="C849" s="221">
        <v>27.797734999999999</v>
      </c>
      <c r="D849" s="89">
        <f t="shared" si="15"/>
        <v>0.4016256360455267</v>
      </c>
    </row>
    <row r="850" spans="1:4" x14ac:dyDescent="0.45">
      <c r="A850" s="220">
        <v>42485</v>
      </c>
      <c r="B850" s="89">
        <v>11.026251</v>
      </c>
      <c r="C850" s="221">
        <v>27.590487</v>
      </c>
      <c r="D850" s="89">
        <f t="shared" si="15"/>
        <v>0.39963959316847147</v>
      </c>
    </row>
    <row r="851" spans="1:4" x14ac:dyDescent="0.45">
      <c r="A851" s="220">
        <v>42482</v>
      </c>
      <c r="B851" s="89">
        <v>11.050609</v>
      </c>
      <c r="C851" s="221">
        <v>27.789106</v>
      </c>
      <c r="D851" s="89">
        <f t="shared" si="15"/>
        <v>0.39765975199058218</v>
      </c>
    </row>
    <row r="852" spans="1:4" x14ac:dyDescent="0.45">
      <c r="A852" s="220">
        <v>42481</v>
      </c>
      <c r="B852" s="89">
        <v>11.083088999999999</v>
      </c>
      <c r="C852" s="221">
        <v>28.203610999999999</v>
      </c>
      <c r="D852" s="89">
        <f t="shared" si="15"/>
        <v>0.39296702113782522</v>
      </c>
    </row>
    <row r="853" spans="1:4" x14ac:dyDescent="0.45">
      <c r="A853" s="220">
        <v>42480</v>
      </c>
      <c r="B853" s="89">
        <v>11.074968</v>
      </c>
      <c r="C853" s="221">
        <v>27.797734999999999</v>
      </c>
      <c r="D853" s="89">
        <f t="shared" si="15"/>
        <v>0.39841260448018517</v>
      </c>
    </row>
    <row r="854" spans="1:4" x14ac:dyDescent="0.45">
      <c r="A854" s="220">
        <v>42479</v>
      </c>
      <c r="B854" s="89">
        <v>10.91258</v>
      </c>
      <c r="C854" s="221">
        <v>27.607759000000001</v>
      </c>
      <c r="D854" s="89">
        <f t="shared" si="15"/>
        <v>0.39527221314848482</v>
      </c>
    </row>
    <row r="855" spans="1:4" x14ac:dyDescent="0.45">
      <c r="A855" s="220">
        <v>42478</v>
      </c>
      <c r="B855" s="89">
        <v>10.758309000000001</v>
      </c>
      <c r="C855" s="221">
        <v>27.037808999999999</v>
      </c>
      <c r="D855" s="89">
        <f t="shared" si="15"/>
        <v>0.39789869807867939</v>
      </c>
    </row>
    <row r="856" spans="1:4" x14ac:dyDescent="0.45">
      <c r="A856" s="220">
        <v>42475</v>
      </c>
      <c r="B856" s="89">
        <v>10.506603999999999</v>
      </c>
      <c r="C856" s="221">
        <v>26.390149999999998</v>
      </c>
      <c r="D856" s="89">
        <f t="shared" si="15"/>
        <v>0.39812596745376588</v>
      </c>
    </row>
    <row r="857" spans="1:4" x14ac:dyDescent="0.45">
      <c r="A857" s="220">
        <v>42474</v>
      </c>
      <c r="B857" s="89">
        <v>10.628398000000001</v>
      </c>
      <c r="C857" s="221">
        <v>26.528317999999999</v>
      </c>
      <c r="D857" s="89">
        <f t="shared" si="15"/>
        <v>0.40064349349250117</v>
      </c>
    </row>
    <row r="858" spans="1:4" x14ac:dyDescent="0.45">
      <c r="A858" s="220">
        <v>42473</v>
      </c>
      <c r="B858" s="89">
        <v>10.604039</v>
      </c>
      <c r="C858" s="221">
        <v>26.58013</v>
      </c>
      <c r="D858" s="89">
        <f t="shared" si="15"/>
        <v>0.3989460924382236</v>
      </c>
    </row>
    <row r="859" spans="1:4" x14ac:dyDescent="0.45">
      <c r="A859" s="220">
        <v>42472</v>
      </c>
      <c r="B859" s="89">
        <v>10.401052</v>
      </c>
      <c r="C859" s="221">
        <v>25.656130000000001</v>
      </c>
      <c r="D859" s="89">
        <f t="shared" si="15"/>
        <v>0.40540221771561025</v>
      </c>
    </row>
    <row r="860" spans="1:4" x14ac:dyDescent="0.45">
      <c r="A860" s="220">
        <v>42471</v>
      </c>
      <c r="B860" s="89">
        <v>10.279259</v>
      </c>
      <c r="C860" s="221">
        <v>25.500693999999999</v>
      </c>
      <c r="D860" s="89">
        <f t="shared" si="15"/>
        <v>0.40309722551080374</v>
      </c>
    </row>
    <row r="861" spans="1:4" x14ac:dyDescent="0.45">
      <c r="A861" s="220">
        <v>42468</v>
      </c>
      <c r="B861" s="89">
        <v>10.189945</v>
      </c>
      <c r="C861" s="221">
        <v>25.362521999999998</v>
      </c>
      <c r="D861" s="89">
        <f t="shared" si="15"/>
        <v>0.40177175597915699</v>
      </c>
    </row>
    <row r="862" spans="1:4" x14ac:dyDescent="0.45">
      <c r="A862" s="220">
        <v>42467</v>
      </c>
      <c r="B862" s="89">
        <v>10.165585999999999</v>
      </c>
      <c r="C862" s="221">
        <v>25.405698999999998</v>
      </c>
      <c r="D862" s="89">
        <f t="shared" si="15"/>
        <v>0.40013014402792069</v>
      </c>
    </row>
    <row r="863" spans="1:4" x14ac:dyDescent="0.45">
      <c r="A863" s="220">
        <v>42466</v>
      </c>
      <c r="B863" s="89">
        <v>10.409172</v>
      </c>
      <c r="C863" s="221">
        <v>25.854752000000001</v>
      </c>
      <c r="D863" s="89">
        <f t="shared" si="15"/>
        <v>0.40260188920009748</v>
      </c>
    </row>
    <row r="864" spans="1:4" x14ac:dyDescent="0.45">
      <c r="A864" s="220">
        <v>42465</v>
      </c>
      <c r="B864" s="89">
        <v>10.368573</v>
      </c>
      <c r="C864" s="221">
        <v>25.561138</v>
      </c>
      <c r="D864" s="89">
        <f t="shared" si="15"/>
        <v>0.40563816055451052</v>
      </c>
    </row>
    <row r="865" spans="1:4" x14ac:dyDescent="0.45">
      <c r="A865" s="220">
        <v>42464</v>
      </c>
      <c r="B865" s="89">
        <v>10.392932999999999</v>
      </c>
      <c r="C865" s="221">
        <v>25.820201999999998</v>
      </c>
      <c r="D865" s="89">
        <f t="shared" si="15"/>
        <v>0.40251168445545082</v>
      </c>
    </row>
    <row r="866" spans="1:4" x14ac:dyDescent="0.45">
      <c r="A866" s="220">
        <v>42461</v>
      </c>
      <c r="B866" s="89">
        <v>10.636518000000001</v>
      </c>
      <c r="C866" s="221">
        <v>26.312429000000002</v>
      </c>
      <c r="D866" s="89">
        <f t="shared" si="15"/>
        <v>0.4042393045507125</v>
      </c>
    </row>
    <row r="867" spans="1:4" x14ac:dyDescent="0.45">
      <c r="A867" s="220">
        <v>42460</v>
      </c>
      <c r="B867" s="89">
        <v>10.961296000000001</v>
      </c>
      <c r="C867" s="221">
        <v>27.141441</v>
      </c>
      <c r="D867" s="89">
        <f t="shared" si="15"/>
        <v>0.40385829182761523</v>
      </c>
    </row>
    <row r="868" spans="1:4" x14ac:dyDescent="0.45">
      <c r="A868" s="220">
        <v>42459</v>
      </c>
      <c r="B868" s="89">
        <v>10.839504</v>
      </c>
      <c r="C868" s="221">
        <v>26.761478</v>
      </c>
      <c r="D868" s="89">
        <f t="shared" si="15"/>
        <v>0.40504130601456317</v>
      </c>
    </row>
    <row r="869" spans="1:4" x14ac:dyDescent="0.45">
      <c r="A869" s="220">
        <v>42458</v>
      </c>
      <c r="B869" s="89">
        <v>10.717711</v>
      </c>
      <c r="C869" s="221">
        <v>26.934187000000001</v>
      </c>
      <c r="D869" s="89">
        <f t="shared" si="15"/>
        <v>0.39792220199555306</v>
      </c>
    </row>
    <row r="870" spans="1:4" x14ac:dyDescent="0.45">
      <c r="A870" s="220">
        <v>42457</v>
      </c>
      <c r="B870" s="89">
        <v>10.628398000000001</v>
      </c>
      <c r="C870" s="221">
        <v>26.787383999999999</v>
      </c>
      <c r="D870" s="89">
        <f t="shared" si="15"/>
        <v>0.39676879235389317</v>
      </c>
    </row>
    <row r="871" spans="1:4" x14ac:dyDescent="0.45">
      <c r="A871" s="220">
        <v>42453</v>
      </c>
      <c r="B871" s="89">
        <v>10.604039</v>
      </c>
      <c r="C871" s="221">
        <v>26.735571</v>
      </c>
      <c r="D871" s="89">
        <f t="shared" si="15"/>
        <v>0.39662661403416444</v>
      </c>
    </row>
    <row r="872" spans="1:4" x14ac:dyDescent="0.45">
      <c r="A872" s="220">
        <v>42452</v>
      </c>
      <c r="B872" s="89">
        <v>10.766429</v>
      </c>
      <c r="C872" s="221">
        <v>27.037808999999999</v>
      </c>
      <c r="D872" s="89">
        <f t="shared" si="15"/>
        <v>0.39819901827104409</v>
      </c>
    </row>
    <row r="873" spans="1:4" x14ac:dyDescent="0.45">
      <c r="A873" s="220">
        <v>42451</v>
      </c>
      <c r="B873" s="89">
        <v>11.034369999999999</v>
      </c>
      <c r="C873" s="221">
        <v>27.547308000000001</v>
      </c>
      <c r="D873" s="89">
        <f t="shared" si="15"/>
        <v>0.40056073718709639</v>
      </c>
    </row>
    <row r="874" spans="1:4" x14ac:dyDescent="0.45">
      <c r="A874" s="220">
        <v>42450</v>
      </c>
      <c r="B874" s="89">
        <v>11.091208</v>
      </c>
      <c r="C874" s="221">
        <v>27.702750999999999</v>
      </c>
      <c r="D874" s="89">
        <f t="shared" si="15"/>
        <v>0.40036485907121644</v>
      </c>
    </row>
    <row r="875" spans="1:4" x14ac:dyDescent="0.45">
      <c r="A875" s="220">
        <v>42447</v>
      </c>
      <c r="B875" s="89">
        <v>11.074968</v>
      </c>
      <c r="C875" s="221">
        <v>27.599119000000002</v>
      </c>
      <c r="D875" s="89">
        <f t="shared" si="15"/>
        <v>0.40127976548816646</v>
      </c>
    </row>
    <row r="876" spans="1:4" x14ac:dyDescent="0.45">
      <c r="A876" s="220">
        <v>42446</v>
      </c>
      <c r="B876" s="89">
        <v>10.936937</v>
      </c>
      <c r="C876" s="221">
        <v>27.599119000000002</v>
      </c>
      <c r="D876" s="89">
        <f t="shared" si="15"/>
        <v>0.3962784826573631</v>
      </c>
    </row>
    <row r="877" spans="1:4" x14ac:dyDescent="0.45">
      <c r="A877" s="220">
        <v>42445</v>
      </c>
      <c r="B877" s="89">
        <v>10.961296000000001</v>
      </c>
      <c r="C877" s="221">
        <v>27.365960999999999</v>
      </c>
      <c r="D877" s="89">
        <f t="shared" si="15"/>
        <v>0.40054489590188341</v>
      </c>
    </row>
    <row r="878" spans="1:4" x14ac:dyDescent="0.45">
      <c r="A878" s="220">
        <v>42444</v>
      </c>
      <c r="B878" s="89">
        <v>10.742070999999999</v>
      </c>
      <c r="C878" s="221">
        <v>26.813289999999999</v>
      </c>
      <c r="D878" s="89">
        <f t="shared" si="15"/>
        <v>0.40062487669360974</v>
      </c>
    </row>
    <row r="879" spans="1:4" x14ac:dyDescent="0.45">
      <c r="A879" s="220">
        <v>42443</v>
      </c>
      <c r="B879" s="89">
        <v>10.774549</v>
      </c>
      <c r="C879" s="221">
        <v>26.925552</v>
      </c>
      <c r="D879" s="89">
        <f t="shared" si="15"/>
        <v>0.40016074693659021</v>
      </c>
    </row>
    <row r="880" spans="1:4" x14ac:dyDescent="0.45">
      <c r="A880" s="220">
        <v>42440</v>
      </c>
      <c r="B880" s="89">
        <v>10.790787999999999</v>
      </c>
      <c r="C880" s="221">
        <v>26.994637000000001</v>
      </c>
      <c r="D880" s="89">
        <f t="shared" si="15"/>
        <v>0.39973821466834314</v>
      </c>
    </row>
    <row r="881" spans="1:4" x14ac:dyDescent="0.45">
      <c r="A881" s="220">
        <v>42439</v>
      </c>
      <c r="B881" s="89">
        <v>10.677114</v>
      </c>
      <c r="C881" s="221">
        <v>26.614671999999999</v>
      </c>
      <c r="D881" s="89">
        <f t="shared" si="15"/>
        <v>0.40117398403406962</v>
      </c>
    </row>
    <row r="882" spans="1:4" x14ac:dyDescent="0.45">
      <c r="A882" s="220">
        <v>42438</v>
      </c>
      <c r="B882" s="89">
        <v>10.709591</v>
      </c>
      <c r="C882" s="221">
        <v>26.372883000000002</v>
      </c>
      <c r="D882" s="89">
        <f t="shared" si="15"/>
        <v>0.40608343805263908</v>
      </c>
    </row>
    <row r="883" spans="1:4" x14ac:dyDescent="0.45">
      <c r="A883" s="220">
        <v>42437</v>
      </c>
      <c r="B883" s="89">
        <v>10.742070999999999</v>
      </c>
      <c r="C883" s="221">
        <v>26.165627000000001</v>
      </c>
      <c r="D883" s="89">
        <f t="shared" si="15"/>
        <v>0.41054131819581463</v>
      </c>
    </row>
    <row r="884" spans="1:4" x14ac:dyDescent="0.45">
      <c r="A884" s="220">
        <v>42436</v>
      </c>
      <c r="B884" s="89">
        <v>11.058729</v>
      </c>
      <c r="C884" s="221">
        <v>26.941728999999999</v>
      </c>
      <c r="D884" s="89">
        <f t="shared" si="15"/>
        <v>0.41046842242381698</v>
      </c>
    </row>
    <row r="885" spans="1:4" x14ac:dyDescent="0.45">
      <c r="A885" s="220">
        <v>42433</v>
      </c>
      <c r="B885" s="89">
        <v>11.034369999999999</v>
      </c>
      <c r="C885" s="221">
        <v>26.754095</v>
      </c>
      <c r="D885" s="89">
        <f t="shared" si="15"/>
        <v>0.41243667558181279</v>
      </c>
    </row>
    <row r="886" spans="1:4" x14ac:dyDescent="0.45">
      <c r="A886" s="220">
        <v>42432</v>
      </c>
      <c r="B886" s="89">
        <v>10.993772999999999</v>
      </c>
      <c r="C886" s="221">
        <v>26.498234</v>
      </c>
      <c r="D886" s="89">
        <f t="shared" si="15"/>
        <v>0.41488700718696947</v>
      </c>
    </row>
    <row r="887" spans="1:4" x14ac:dyDescent="0.45">
      <c r="A887" s="220">
        <v>42431</v>
      </c>
      <c r="B887" s="89">
        <v>10.733952</v>
      </c>
      <c r="C887" s="221">
        <v>25.713609999999999</v>
      </c>
      <c r="D887" s="89">
        <f t="shared" si="15"/>
        <v>0.41744243612623821</v>
      </c>
    </row>
    <row r="888" spans="1:4" x14ac:dyDescent="0.45">
      <c r="A888" s="220">
        <v>42430</v>
      </c>
      <c r="B888" s="89">
        <v>10.628398000000001</v>
      </c>
      <c r="C888" s="221">
        <v>25.59421</v>
      </c>
      <c r="D888" s="89">
        <f t="shared" si="15"/>
        <v>0.4152657183011314</v>
      </c>
    </row>
    <row r="889" spans="1:4" x14ac:dyDescent="0.45">
      <c r="A889" s="220">
        <v>42429</v>
      </c>
      <c r="B889" s="89">
        <v>10.157468</v>
      </c>
      <c r="C889" s="221">
        <v>25.108086</v>
      </c>
      <c r="D889" s="89">
        <f t="shared" si="15"/>
        <v>0.40454967375848561</v>
      </c>
    </row>
    <row r="890" spans="1:4" x14ac:dyDescent="0.45">
      <c r="A890" s="220">
        <v>42426</v>
      </c>
      <c r="B890" s="89">
        <v>10.12499</v>
      </c>
      <c r="C890" s="221">
        <v>25.270123999999999</v>
      </c>
      <c r="D890" s="89">
        <f t="shared" si="15"/>
        <v>0.40067037265032812</v>
      </c>
    </row>
    <row r="891" spans="1:4" x14ac:dyDescent="0.45">
      <c r="A891" s="220">
        <v>42425</v>
      </c>
      <c r="B891" s="89">
        <v>10.060036</v>
      </c>
      <c r="C891" s="221">
        <v>25.159254000000001</v>
      </c>
      <c r="D891" s="89">
        <f t="shared" si="15"/>
        <v>0.39985430410615513</v>
      </c>
    </row>
    <row r="892" spans="1:4" x14ac:dyDescent="0.45">
      <c r="A892" s="220">
        <v>42424</v>
      </c>
      <c r="B892" s="89">
        <v>9.8083310000000008</v>
      </c>
      <c r="C892" s="221">
        <v>24.596367000000001</v>
      </c>
      <c r="D892" s="89">
        <f t="shared" si="15"/>
        <v>0.39877153402370358</v>
      </c>
    </row>
    <row r="893" spans="1:4" x14ac:dyDescent="0.45">
      <c r="A893" s="220">
        <v>42423</v>
      </c>
      <c r="B893" s="89">
        <v>10.084393</v>
      </c>
      <c r="C893" s="221">
        <v>25.056913000000002</v>
      </c>
      <c r="D893" s="89">
        <f t="shared" si="15"/>
        <v>0.40245951286976173</v>
      </c>
    </row>
    <row r="894" spans="1:4" x14ac:dyDescent="0.45">
      <c r="A894" s="220">
        <v>42422</v>
      </c>
      <c r="B894" s="89">
        <v>10.198066000000001</v>
      </c>
      <c r="C894" s="221">
        <v>25.270123999999999</v>
      </c>
      <c r="D894" s="89">
        <f t="shared" si="15"/>
        <v>0.4035621669288208</v>
      </c>
    </row>
    <row r="895" spans="1:4" x14ac:dyDescent="0.45">
      <c r="A895" s="220">
        <v>42419</v>
      </c>
      <c r="B895" s="89">
        <v>9.8245699999999996</v>
      </c>
      <c r="C895" s="221">
        <v>24.545197999999999</v>
      </c>
      <c r="D895" s="89">
        <f t="shared" si="15"/>
        <v>0.40026444276391659</v>
      </c>
    </row>
    <row r="896" spans="1:4" x14ac:dyDescent="0.45">
      <c r="A896" s="220">
        <v>42418</v>
      </c>
      <c r="B896" s="89">
        <v>9.9544809999999995</v>
      </c>
      <c r="C896" s="221">
        <v>24.758414999999999</v>
      </c>
      <c r="D896" s="89">
        <f t="shared" si="15"/>
        <v>0.40206455057805596</v>
      </c>
    </row>
    <row r="897" spans="1:4" x14ac:dyDescent="0.45">
      <c r="A897" s="220">
        <v>42417</v>
      </c>
      <c r="B897" s="89">
        <v>9.9626009999999994</v>
      </c>
      <c r="C897" s="221">
        <v>24.963100000000001</v>
      </c>
      <c r="D897" s="89">
        <f t="shared" si="15"/>
        <v>0.3990931014176925</v>
      </c>
    </row>
    <row r="898" spans="1:4" x14ac:dyDescent="0.45">
      <c r="A898" s="220">
        <v>42416</v>
      </c>
      <c r="B898" s="89">
        <v>9.6378199999999996</v>
      </c>
      <c r="C898" s="221">
        <v>24.37463</v>
      </c>
      <c r="D898" s="89">
        <f t="shared" si="15"/>
        <v>0.39540374561583086</v>
      </c>
    </row>
    <row r="899" spans="1:4" x14ac:dyDescent="0.45">
      <c r="A899" s="220">
        <v>42412</v>
      </c>
      <c r="B899" s="89">
        <v>9.3779979999999998</v>
      </c>
      <c r="C899" s="221">
        <v>23.632641</v>
      </c>
      <c r="D899" s="89">
        <f t="shared" si="15"/>
        <v>0.39682395209236243</v>
      </c>
    </row>
    <row r="900" spans="1:4" x14ac:dyDescent="0.45">
      <c r="A900" s="220">
        <v>42411</v>
      </c>
      <c r="B900" s="89">
        <v>9.0694590000000002</v>
      </c>
      <c r="C900" s="221">
        <v>22.941828000000001</v>
      </c>
      <c r="D900" s="89">
        <f t="shared" si="15"/>
        <v>0.39532416510140339</v>
      </c>
    </row>
    <row r="901" spans="1:4" x14ac:dyDescent="0.45">
      <c r="A901" s="220">
        <v>42410</v>
      </c>
      <c r="B901" s="89">
        <v>9.20749</v>
      </c>
      <c r="C901" s="221">
        <v>23.632641</v>
      </c>
      <c r="D901" s="89">
        <f t="shared" si="15"/>
        <v>0.38960901576764106</v>
      </c>
    </row>
    <row r="902" spans="1:4" x14ac:dyDescent="0.45">
      <c r="A902" s="220">
        <v>42409</v>
      </c>
      <c r="B902" s="89">
        <v>9.2156070000000003</v>
      </c>
      <c r="C902" s="221">
        <v>23.769103999999999</v>
      </c>
      <c r="D902" s="89">
        <f t="shared" si="15"/>
        <v>0.38771368916556553</v>
      </c>
    </row>
    <row r="903" spans="1:4" x14ac:dyDescent="0.45">
      <c r="A903" s="220">
        <v>42408</v>
      </c>
      <c r="B903" s="89">
        <v>9.4104759999999992</v>
      </c>
      <c r="C903" s="221">
        <v>24.459911000000002</v>
      </c>
      <c r="D903" s="89">
        <f t="shared" si="15"/>
        <v>0.38473059039339919</v>
      </c>
    </row>
    <row r="904" spans="1:4" x14ac:dyDescent="0.45">
      <c r="A904" s="220">
        <v>42405</v>
      </c>
      <c r="B904" s="89">
        <v>9.2968030000000006</v>
      </c>
      <c r="C904" s="221">
        <v>24.340509000000001</v>
      </c>
      <c r="D904" s="89">
        <f t="shared" si="15"/>
        <v>0.38194776452702778</v>
      </c>
    </row>
    <row r="905" spans="1:4" x14ac:dyDescent="0.45">
      <c r="A905" s="220">
        <v>42404</v>
      </c>
      <c r="B905" s="89">
        <v>9.3617600000000003</v>
      </c>
      <c r="C905" s="221">
        <v>24.425798</v>
      </c>
      <c r="D905" s="89">
        <f t="shared" si="15"/>
        <v>0.38327345538516283</v>
      </c>
    </row>
    <row r="906" spans="1:4" x14ac:dyDescent="0.45">
      <c r="A906" s="220">
        <v>42403</v>
      </c>
      <c r="B906" s="89">
        <v>9.3049210000000002</v>
      </c>
      <c r="C906" s="221">
        <v>24.664597000000001</v>
      </c>
      <c r="D906" s="89">
        <f t="shared" si="15"/>
        <v>0.37725818102764863</v>
      </c>
    </row>
    <row r="907" spans="1:4" x14ac:dyDescent="0.45">
      <c r="A907" s="220">
        <v>42402</v>
      </c>
      <c r="B907" s="89">
        <v>9.3455169999999992</v>
      </c>
      <c r="C907" s="221">
        <v>25.287182000000001</v>
      </c>
      <c r="D907" s="89">
        <f t="shared" si="15"/>
        <v>0.36957526544476166</v>
      </c>
    </row>
    <row r="908" spans="1:4" x14ac:dyDescent="0.45">
      <c r="A908" s="220">
        <v>42401</v>
      </c>
      <c r="B908" s="89">
        <v>9.8002109999999991</v>
      </c>
      <c r="C908" s="221">
        <v>25.679497000000001</v>
      </c>
      <c r="D908" s="89">
        <f t="shared" si="15"/>
        <v>0.38163562938946971</v>
      </c>
    </row>
    <row r="909" spans="1:4" x14ac:dyDescent="0.45">
      <c r="A909" s="220">
        <v>42398</v>
      </c>
      <c r="B909" s="89">
        <v>9.6946560000000002</v>
      </c>
      <c r="C909" s="221">
        <v>25.278652000000001</v>
      </c>
      <c r="D909" s="89">
        <f t="shared" ref="D909:D972" si="16">B909/C909</f>
        <v>0.38351158914644656</v>
      </c>
    </row>
    <row r="910" spans="1:4" x14ac:dyDescent="0.45">
      <c r="A910" s="220">
        <v>42397</v>
      </c>
      <c r="B910" s="89">
        <v>9.5079080000000005</v>
      </c>
      <c r="C910" s="221">
        <v>24.749887000000001</v>
      </c>
      <c r="D910" s="89">
        <f t="shared" si="16"/>
        <v>0.38415965293094068</v>
      </c>
    </row>
    <row r="911" spans="1:4" x14ac:dyDescent="0.45">
      <c r="A911" s="220">
        <v>42396</v>
      </c>
      <c r="B911" s="89">
        <v>9.6215810000000008</v>
      </c>
      <c r="C911" s="221">
        <v>24.911926000000001</v>
      </c>
      <c r="D911" s="89">
        <f t="shared" si="16"/>
        <v>0.38622389132016532</v>
      </c>
    </row>
    <row r="912" spans="1:4" x14ac:dyDescent="0.45">
      <c r="A912" s="220">
        <v>42395</v>
      </c>
      <c r="B912" s="89">
        <v>9.8326879999999992</v>
      </c>
      <c r="C912" s="221">
        <v>25.287182000000001</v>
      </c>
      <c r="D912" s="89">
        <f t="shared" si="16"/>
        <v>0.3888407968906934</v>
      </c>
    </row>
    <row r="913" spans="1:4" x14ac:dyDescent="0.45">
      <c r="A913" s="220">
        <v>42394</v>
      </c>
      <c r="B913" s="89">
        <v>9.6081269999999996</v>
      </c>
      <c r="C913" s="221">
        <v>24.928985999999998</v>
      </c>
      <c r="D913" s="89">
        <f t="shared" si="16"/>
        <v>0.38541988831796048</v>
      </c>
    </row>
    <row r="914" spans="1:4" x14ac:dyDescent="0.45">
      <c r="A914" s="220">
        <v>42391</v>
      </c>
      <c r="B914" s="89">
        <v>9.7364479999999993</v>
      </c>
      <c r="C914" s="221">
        <v>24.971627999999999</v>
      </c>
      <c r="D914" s="89">
        <f t="shared" si="16"/>
        <v>0.38990041017750221</v>
      </c>
    </row>
    <row r="915" spans="1:4" x14ac:dyDescent="0.45">
      <c r="A915" s="220">
        <v>42390</v>
      </c>
      <c r="B915" s="89">
        <v>9.6321870000000001</v>
      </c>
      <c r="C915" s="221">
        <v>25.201899000000001</v>
      </c>
      <c r="D915" s="89">
        <f t="shared" si="16"/>
        <v>0.38220084129374537</v>
      </c>
    </row>
    <row r="916" spans="1:4" x14ac:dyDescent="0.45">
      <c r="A916" s="220">
        <v>42389</v>
      </c>
      <c r="B916" s="89">
        <v>9.5439629999999998</v>
      </c>
      <c r="C916" s="221">
        <v>25.091028000000001</v>
      </c>
      <c r="D916" s="89">
        <f t="shared" si="16"/>
        <v>0.38037353431672866</v>
      </c>
    </row>
    <row r="917" spans="1:4" x14ac:dyDescent="0.45">
      <c r="A917" s="220">
        <v>42388</v>
      </c>
      <c r="B917" s="89">
        <v>9.5840639999999997</v>
      </c>
      <c r="C917" s="221">
        <v>25.073967</v>
      </c>
      <c r="D917" s="89">
        <f t="shared" si="16"/>
        <v>0.38223165883563615</v>
      </c>
    </row>
    <row r="918" spans="1:4" x14ac:dyDescent="0.45">
      <c r="A918" s="220">
        <v>42384</v>
      </c>
      <c r="B918" s="89">
        <v>9.6001049999999992</v>
      </c>
      <c r="C918" s="221">
        <v>25.218954</v>
      </c>
      <c r="D918" s="89">
        <f t="shared" si="16"/>
        <v>0.38067022922520893</v>
      </c>
    </row>
    <row r="919" spans="1:4" x14ac:dyDescent="0.45">
      <c r="A919" s="220">
        <v>42383</v>
      </c>
      <c r="B919" s="89">
        <v>9.7765459999999997</v>
      </c>
      <c r="C919" s="221">
        <v>25.841536999999999</v>
      </c>
      <c r="D919" s="89">
        <f t="shared" si="16"/>
        <v>0.37832679998871582</v>
      </c>
    </row>
    <row r="920" spans="1:4" x14ac:dyDescent="0.45">
      <c r="A920" s="220">
        <v>42382</v>
      </c>
      <c r="B920" s="89">
        <v>9.7845669999999991</v>
      </c>
      <c r="C920" s="221">
        <v>26.003585999999999</v>
      </c>
      <c r="D920" s="89">
        <f t="shared" si="16"/>
        <v>0.37627760263526727</v>
      </c>
    </row>
    <row r="921" spans="1:4" x14ac:dyDescent="0.45">
      <c r="A921" s="220">
        <v>42381</v>
      </c>
      <c r="B921" s="89">
        <v>10.305876</v>
      </c>
      <c r="C921" s="221">
        <v>25.841536999999999</v>
      </c>
      <c r="D921" s="89">
        <f t="shared" si="16"/>
        <v>0.39881048871048191</v>
      </c>
    </row>
    <row r="922" spans="1:4" x14ac:dyDescent="0.45">
      <c r="A922" s="220">
        <v>42380</v>
      </c>
      <c r="B922" s="89">
        <v>10.241714999999999</v>
      </c>
      <c r="C922" s="221">
        <v>25.798898999999999</v>
      </c>
      <c r="D922" s="89">
        <f t="shared" si="16"/>
        <v>0.39698263867772032</v>
      </c>
    </row>
    <row r="923" spans="1:4" x14ac:dyDescent="0.45">
      <c r="A923" s="220">
        <v>42377</v>
      </c>
      <c r="B923" s="89">
        <v>10.057251000000001</v>
      </c>
      <c r="C923" s="221">
        <v>25.184840999999999</v>
      </c>
      <c r="D923" s="89">
        <f t="shared" si="16"/>
        <v>0.39933748241650607</v>
      </c>
    </row>
    <row r="924" spans="1:4" x14ac:dyDescent="0.45">
      <c r="A924" s="220">
        <v>42376</v>
      </c>
      <c r="B924" s="89">
        <v>10.185575</v>
      </c>
      <c r="C924" s="221">
        <v>25.577154</v>
      </c>
      <c r="D924" s="89">
        <f t="shared" si="16"/>
        <v>0.39822941207610513</v>
      </c>
    </row>
    <row r="925" spans="1:4" x14ac:dyDescent="0.45">
      <c r="A925" s="220">
        <v>42375</v>
      </c>
      <c r="B925" s="89">
        <v>10.5144</v>
      </c>
      <c r="C925" s="221">
        <v>26.668810000000001</v>
      </c>
      <c r="D925" s="89">
        <f t="shared" si="16"/>
        <v>0.39425831148821411</v>
      </c>
    </row>
    <row r="926" spans="1:4" x14ac:dyDescent="0.45">
      <c r="A926" s="220">
        <v>42374</v>
      </c>
      <c r="B926" s="89">
        <v>11.003628000000001</v>
      </c>
      <c r="C926" s="221">
        <v>27.658124999999998</v>
      </c>
      <c r="D926" s="89">
        <f t="shared" si="16"/>
        <v>0.39784432241881912</v>
      </c>
    </row>
    <row r="927" spans="1:4" x14ac:dyDescent="0.45">
      <c r="A927" s="220">
        <v>42373</v>
      </c>
      <c r="B927" s="89">
        <v>11.204133000000001</v>
      </c>
      <c r="C927" s="221">
        <v>28.408638</v>
      </c>
      <c r="D927" s="89">
        <f t="shared" si="16"/>
        <v>0.39439176915134055</v>
      </c>
    </row>
    <row r="928" spans="1:4" x14ac:dyDescent="0.45">
      <c r="A928" s="220">
        <v>42369</v>
      </c>
      <c r="B928" s="89">
        <v>11.300375000000001</v>
      </c>
      <c r="C928" s="221">
        <v>29.005631999999999</v>
      </c>
      <c r="D928" s="89">
        <f t="shared" si="16"/>
        <v>0.38959244190921272</v>
      </c>
    </row>
    <row r="929" spans="1:4" x14ac:dyDescent="0.45">
      <c r="A929" s="220">
        <v>42368</v>
      </c>
      <c r="B929" s="89">
        <v>11.364533</v>
      </c>
      <c r="C929" s="221">
        <v>29.278552999999999</v>
      </c>
      <c r="D929" s="89">
        <f t="shared" si="16"/>
        <v>0.3881521398957114</v>
      </c>
    </row>
    <row r="930" spans="1:4" x14ac:dyDescent="0.45">
      <c r="A930" s="220">
        <v>42367</v>
      </c>
      <c r="B930" s="89">
        <v>11.412654</v>
      </c>
      <c r="C930" s="221">
        <v>29.423532000000002</v>
      </c>
      <c r="D930" s="89">
        <f t="shared" si="16"/>
        <v>0.38787505184625692</v>
      </c>
    </row>
    <row r="931" spans="1:4" x14ac:dyDescent="0.45">
      <c r="A931" s="220">
        <v>42366</v>
      </c>
      <c r="B931" s="89">
        <v>11.372555999999999</v>
      </c>
      <c r="C931" s="221">
        <v>29.43206</v>
      </c>
      <c r="D931" s="89">
        <f t="shared" si="16"/>
        <v>0.38640027235606339</v>
      </c>
    </row>
    <row r="932" spans="1:4" x14ac:dyDescent="0.45">
      <c r="A932" s="220">
        <v>42362</v>
      </c>
      <c r="B932" s="89">
        <v>11.476817</v>
      </c>
      <c r="C932" s="221">
        <v>29.508825000000002</v>
      </c>
      <c r="D932" s="89">
        <f t="shared" si="16"/>
        <v>0.3889282951794929</v>
      </c>
    </row>
    <row r="933" spans="1:4" x14ac:dyDescent="0.45">
      <c r="A933" s="220">
        <v>42361</v>
      </c>
      <c r="B933" s="89">
        <v>11.516916</v>
      </c>
      <c r="C933" s="221">
        <v>29.662333</v>
      </c>
      <c r="D933" s="89">
        <f t="shared" si="16"/>
        <v>0.38826736925918809</v>
      </c>
    </row>
    <row r="934" spans="1:4" x14ac:dyDescent="0.45">
      <c r="A934" s="220">
        <v>42360</v>
      </c>
      <c r="B934" s="89">
        <v>11.388595</v>
      </c>
      <c r="C934" s="221">
        <v>29.244436</v>
      </c>
      <c r="D934" s="89">
        <f t="shared" si="16"/>
        <v>0.38942775302625088</v>
      </c>
    </row>
    <row r="935" spans="1:4" x14ac:dyDescent="0.45">
      <c r="A935" s="220">
        <v>42359</v>
      </c>
      <c r="B935" s="89">
        <v>11.011647999999999</v>
      </c>
      <c r="C935" s="221">
        <v>28.852125000000001</v>
      </c>
      <c r="D935" s="89">
        <f t="shared" si="16"/>
        <v>0.38165812743428773</v>
      </c>
    </row>
    <row r="936" spans="1:4" x14ac:dyDescent="0.45">
      <c r="A936" s="220">
        <v>42356</v>
      </c>
      <c r="B936" s="89">
        <v>11.067788999999999</v>
      </c>
      <c r="C936" s="221">
        <v>28.715664</v>
      </c>
      <c r="D936" s="89">
        <f t="shared" si="16"/>
        <v>0.38542688756909815</v>
      </c>
    </row>
    <row r="937" spans="1:4" x14ac:dyDescent="0.45">
      <c r="A937" s="220">
        <v>42355</v>
      </c>
      <c r="B937" s="89">
        <v>11.212152</v>
      </c>
      <c r="C937" s="221">
        <v>29.090927000000001</v>
      </c>
      <c r="D937" s="89">
        <f t="shared" si="16"/>
        <v>0.38541748772735912</v>
      </c>
    </row>
    <row r="938" spans="1:4" x14ac:dyDescent="0.45">
      <c r="A938" s="220">
        <v>42354</v>
      </c>
      <c r="B938" s="89">
        <v>11.516916</v>
      </c>
      <c r="C938" s="221">
        <v>29.969366000000001</v>
      </c>
      <c r="D938" s="89">
        <f t="shared" si="16"/>
        <v>0.3842896109313757</v>
      </c>
    </row>
    <row r="939" spans="1:4" x14ac:dyDescent="0.45">
      <c r="A939" s="220">
        <v>42353</v>
      </c>
      <c r="B939" s="89">
        <v>11.12393</v>
      </c>
      <c r="C939" s="221">
        <v>29.150627</v>
      </c>
      <c r="D939" s="89">
        <f t="shared" si="16"/>
        <v>0.38160174050458673</v>
      </c>
    </row>
    <row r="940" spans="1:4" x14ac:dyDescent="0.45">
      <c r="A940" s="220">
        <v>42352</v>
      </c>
      <c r="B940" s="89">
        <v>10.923427</v>
      </c>
      <c r="C940" s="221">
        <v>29.024028999999999</v>
      </c>
      <c r="D940" s="89">
        <f t="shared" si="16"/>
        <v>0.37635805146142876</v>
      </c>
    </row>
    <row r="941" spans="1:4" x14ac:dyDescent="0.45">
      <c r="A941" s="220">
        <v>42349</v>
      </c>
      <c r="B941" s="89">
        <v>10.939467</v>
      </c>
      <c r="C941" s="221">
        <v>29.159061000000001</v>
      </c>
      <c r="D941" s="89">
        <f t="shared" si="16"/>
        <v>0.37516527023966922</v>
      </c>
    </row>
    <row r="942" spans="1:4" x14ac:dyDescent="0.45">
      <c r="A942" s="220">
        <v>42348</v>
      </c>
      <c r="B942" s="89">
        <v>11.196111</v>
      </c>
      <c r="C942" s="221">
        <v>30.070547000000001</v>
      </c>
      <c r="D942" s="89">
        <f t="shared" si="16"/>
        <v>0.37232814554387722</v>
      </c>
    </row>
    <row r="943" spans="1:4" x14ac:dyDescent="0.45">
      <c r="A943" s="220">
        <v>42347</v>
      </c>
      <c r="B943" s="89">
        <v>11.139970999999999</v>
      </c>
      <c r="C943" s="221">
        <v>29.91864</v>
      </c>
      <c r="D943" s="89">
        <f t="shared" si="16"/>
        <v>0.37234215860079201</v>
      </c>
    </row>
    <row r="944" spans="1:4" x14ac:dyDescent="0.45">
      <c r="A944" s="220">
        <v>42346</v>
      </c>
      <c r="B944" s="89">
        <v>11.204133000000001</v>
      </c>
      <c r="C944" s="221">
        <v>29.943950999999998</v>
      </c>
      <c r="D944" s="89">
        <f t="shared" si="16"/>
        <v>0.37417016211387738</v>
      </c>
    </row>
    <row r="945" spans="1:4" x14ac:dyDescent="0.45">
      <c r="A945" s="220">
        <v>42345</v>
      </c>
      <c r="B945" s="89">
        <v>11.324434999999999</v>
      </c>
      <c r="C945" s="221">
        <v>30.492531</v>
      </c>
      <c r="D945" s="89">
        <f t="shared" si="16"/>
        <v>0.3713838972566757</v>
      </c>
    </row>
    <row r="946" spans="1:4" x14ac:dyDescent="0.45">
      <c r="A946" s="220">
        <v>42342</v>
      </c>
      <c r="B946" s="89">
        <v>11.388595</v>
      </c>
      <c r="C946" s="221">
        <v>30.593800999999999</v>
      </c>
      <c r="D946" s="89">
        <f t="shared" si="16"/>
        <v>0.37225171857527611</v>
      </c>
    </row>
    <row r="947" spans="1:4" x14ac:dyDescent="0.45">
      <c r="A947" s="220">
        <v>42341</v>
      </c>
      <c r="B947" s="89">
        <v>11.212152</v>
      </c>
      <c r="C947" s="221">
        <v>29.935513</v>
      </c>
      <c r="D947" s="89">
        <f t="shared" si="16"/>
        <v>0.37454350623622185</v>
      </c>
    </row>
    <row r="948" spans="1:4" x14ac:dyDescent="0.45">
      <c r="A948" s="220">
        <v>42340</v>
      </c>
      <c r="B948" s="89">
        <v>11.436718000000001</v>
      </c>
      <c r="C948" s="221">
        <v>30.154941999999998</v>
      </c>
      <c r="D948" s="89">
        <f t="shared" si="16"/>
        <v>0.37926513007386986</v>
      </c>
    </row>
    <row r="949" spans="1:4" x14ac:dyDescent="0.45">
      <c r="A949" s="220">
        <v>42339</v>
      </c>
      <c r="B949" s="89">
        <v>11.67732</v>
      </c>
      <c r="C949" s="221">
        <v>30.602245</v>
      </c>
      <c r="D949" s="89">
        <f t="shared" si="16"/>
        <v>0.38158376942606659</v>
      </c>
    </row>
    <row r="950" spans="1:4" x14ac:dyDescent="0.45">
      <c r="A950" s="220">
        <v>42338</v>
      </c>
      <c r="B950" s="89">
        <v>11.492858</v>
      </c>
      <c r="C950" s="221">
        <v>30.551601000000002</v>
      </c>
      <c r="D950" s="89">
        <f t="shared" si="16"/>
        <v>0.37617858389810732</v>
      </c>
    </row>
    <row r="951" spans="1:4" x14ac:dyDescent="0.45">
      <c r="A951" s="220">
        <v>42335</v>
      </c>
      <c r="B951" s="89">
        <v>11.653259</v>
      </c>
      <c r="C951" s="221">
        <v>30.695084000000001</v>
      </c>
      <c r="D951" s="89">
        <f t="shared" si="16"/>
        <v>0.37964577650284326</v>
      </c>
    </row>
    <row r="952" spans="1:4" x14ac:dyDescent="0.45">
      <c r="A952" s="220">
        <v>42333</v>
      </c>
      <c r="B952" s="89">
        <v>11.669299000000001</v>
      </c>
      <c r="C952" s="221">
        <v>30.669761999999999</v>
      </c>
      <c r="D952" s="89">
        <f t="shared" si="16"/>
        <v>0.38048221567549173</v>
      </c>
    </row>
    <row r="953" spans="1:4" x14ac:dyDescent="0.45">
      <c r="A953" s="220">
        <v>42332</v>
      </c>
      <c r="B953" s="89">
        <v>11.669299000000001</v>
      </c>
      <c r="C953" s="221">
        <v>30.568487000000001</v>
      </c>
      <c r="D953" s="89">
        <f t="shared" si="16"/>
        <v>0.38174277320300476</v>
      </c>
    </row>
    <row r="954" spans="1:4" x14ac:dyDescent="0.45">
      <c r="A954" s="220">
        <v>42331</v>
      </c>
      <c r="B954" s="89">
        <v>11.669299000000001</v>
      </c>
      <c r="C954" s="221">
        <v>30.450334999999999</v>
      </c>
      <c r="D954" s="89">
        <f t="shared" si="16"/>
        <v>0.38322399408742142</v>
      </c>
    </row>
    <row r="955" spans="1:4" x14ac:dyDescent="0.45">
      <c r="A955" s="220">
        <v>42328</v>
      </c>
      <c r="B955" s="89">
        <v>11.7094</v>
      </c>
      <c r="C955" s="221">
        <v>30.669761999999999</v>
      </c>
      <c r="D955" s="89">
        <f t="shared" si="16"/>
        <v>0.38178972500666947</v>
      </c>
    </row>
    <row r="956" spans="1:4" x14ac:dyDescent="0.45">
      <c r="A956" s="220">
        <v>42327</v>
      </c>
      <c r="B956" s="89">
        <v>11.685339000000001</v>
      </c>
      <c r="C956" s="221">
        <v>30.500966999999999</v>
      </c>
      <c r="D956" s="89">
        <f t="shared" si="16"/>
        <v>0.38311372226329748</v>
      </c>
    </row>
    <row r="957" spans="1:4" x14ac:dyDescent="0.45">
      <c r="A957" s="220">
        <v>42326</v>
      </c>
      <c r="B957" s="89">
        <v>11.597118999999999</v>
      </c>
      <c r="C957" s="221">
        <v>30.771039999999999</v>
      </c>
      <c r="D957" s="89">
        <f t="shared" si="16"/>
        <v>0.37688420670864553</v>
      </c>
    </row>
    <row r="958" spans="1:4" x14ac:dyDescent="0.45">
      <c r="A958" s="220">
        <v>42325</v>
      </c>
      <c r="B958" s="89">
        <v>11.348495</v>
      </c>
      <c r="C958" s="221">
        <v>29.716087000000002</v>
      </c>
      <c r="D958" s="89">
        <f t="shared" si="16"/>
        <v>0.38189735411664394</v>
      </c>
    </row>
    <row r="959" spans="1:4" x14ac:dyDescent="0.45">
      <c r="A959" s="220">
        <v>42324</v>
      </c>
      <c r="B959" s="89">
        <v>11.260274000000001</v>
      </c>
      <c r="C959" s="221">
        <v>29.682314000000002</v>
      </c>
      <c r="D959" s="89">
        <f t="shared" si="16"/>
        <v>0.37935970894991544</v>
      </c>
    </row>
    <row r="960" spans="1:4" x14ac:dyDescent="0.45">
      <c r="A960" s="220">
        <v>42321</v>
      </c>
      <c r="B960" s="89">
        <v>11.164031</v>
      </c>
      <c r="C960" s="221">
        <v>28.956510999999999</v>
      </c>
      <c r="D960" s="89">
        <f t="shared" si="16"/>
        <v>0.38554475710143393</v>
      </c>
    </row>
    <row r="961" spans="1:4" x14ac:dyDescent="0.45">
      <c r="A961" s="220">
        <v>42320</v>
      </c>
      <c r="B961" s="89">
        <v>11.260274000000001</v>
      </c>
      <c r="C961" s="221">
        <v>29.614805</v>
      </c>
      <c r="D961" s="89">
        <f t="shared" si="16"/>
        <v>0.38022448569220701</v>
      </c>
    </row>
    <row r="962" spans="1:4" x14ac:dyDescent="0.45">
      <c r="A962" s="220">
        <v>42319</v>
      </c>
      <c r="B962" s="89">
        <v>11.476817</v>
      </c>
      <c r="C962" s="221">
        <v>30.003026999999999</v>
      </c>
      <c r="D962" s="89">
        <f t="shared" si="16"/>
        <v>0.3825219701998735</v>
      </c>
    </row>
    <row r="963" spans="1:4" x14ac:dyDescent="0.45">
      <c r="A963" s="220">
        <v>42318</v>
      </c>
      <c r="B963" s="89">
        <v>11.452756000000001</v>
      </c>
      <c r="C963" s="221">
        <v>30.062100999999998</v>
      </c>
      <c r="D963" s="89">
        <f t="shared" si="16"/>
        <v>0.38096991291460308</v>
      </c>
    </row>
    <row r="964" spans="1:4" x14ac:dyDescent="0.45">
      <c r="A964" s="220">
        <v>42317</v>
      </c>
      <c r="B964" s="89">
        <v>11.492858</v>
      </c>
      <c r="C964" s="221">
        <v>30.104305</v>
      </c>
      <c r="D964" s="89">
        <f t="shared" si="16"/>
        <v>0.38176792322559844</v>
      </c>
    </row>
    <row r="965" spans="1:4" x14ac:dyDescent="0.45">
      <c r="A965" s="220">
        <v>42314</v>
      </c>
      <c r="B965" s="89">
        <v>11.645239</v>
      </c>
      <c r="C965" s="221">
        <v>30.17182</v>
      </c>
      <c r="D965" s="89">
        <f t="shared" si="16"/>
        <v>0.38596408834468721</v>
      </c>
    </row>
    <row r="966" spans="1:4" x14ac:dyDescent="0.45">
      <c r="A966" s="220">
        <v>42313</v>
      </c>
      <c r="B966" s="89">
        <v>11.685339000000001</v>
      </c>
      <c r="C966" s="221">
        <v>29.910188999999999</v>
      </c>
      <c r="D966" s="89">
        <f t="shared" si="16"/>
        <v>0.39068088135451107</v>
      </c>
    </row>
    <row r="967" spans="1:4" x14ac:dyDescent="0.45">
      <c r="A967" s="220">
        <v>42312</v>
      </c>
      <c r="B967" s="89">
        <v>11.749499999999999</v>
      </c>
      <c r="C967" s="221">
        <v>29.893314</v>
      </c>
      <c r="D967" s="89">
        <f t="shared" si="16"/>
        <v>0.39304775643142142</v>
      </c>
    </row>
    <row r="968" spans="1:4" x14ac:dyDescent="0.45">
      <c r="A968" s="220">
        <v>42311</v>
      </c>
      <c r="B968" s="89">
        <v>11.877822999999999</v>
      </c>
      <c r="C968" s="221">
        <v>30.197141999999999</v>
      </c>
      <c r="D968" s="89">
        <f t="shared" si="16"/>
        <v>0.39334262162955685</v>
      </c>
    </row>
    <row r="969" spans="1:4" x14ac:dyDescent="0.45">
      <c r="A969" s="220">
        <v>42310</v>
      </c>
      <c r="B969" s="89">
        <v>11.829703</v>
      </c>
      <c r="C969" s="221">
        <v>30.019905000000001</v>
      </c>
      <c r="D969" s="89">
        <f t="shared" si="16"/>
        <v>0.39406197321410574</v>
      </c>
    </row>
    <row r="970" spans="1:4" x14ac:dyDescent="0.45">
      <c r="A970" s="220">
        <v>42307</v>
      </c>
      <c r="B970" s="89">
        <v>11.877822999999999</v>
      </c>
      <c r="C970" s="221">
        <v>29.462889000000001</v>
      </c>
      <c r="D970" s="89">
        <f t="shared" si="16"/>
        <v>0.40314522448901735</v>
      </c>
    </row>
    <row r="971" spans="1:4" x14ac:dyDescent="0.45">
      <c r="A971" s="220">
        <v>42306</v>
      </c>
      <c r="B971" s="89">
        <v>11.813661</v>
      </c>
      <c r="C971" s="221">
        <v>29.327853999999999</v>
      </c>
      <c r="D971" s="89">
        <f t="shared" si="16"/>
        <v>0.40281368694756869</v>
      </c>
    </row>
    <row r="972" spans="1:4" x14ac:dyDescent="0.45">
      <c r="A972" s="220">
        <v>42305</v>
      </c>
      <c r="B972" s="89">
        <v>12.006145</v>
      </c>
      <c r="C972" s="221">
        <v>29.724526999999998</v>
      </c>
      <c r="D972" s="89">
        <f t="shared" si="16"/>
        <v>0.40391374436336702</v>
      </c>
    </row>
    <row r="973" spans="1:4" x14ac:dyDescent="0.45">
      <c r="A973" s="220">
        <v>42304</v>
      </c>
      <c r="B973" s="89">
        <v>11.821681999999999</v>
      </c>
      <c r="C973" s="221">
        <v>29.513535000000001</v>
      </c>
      <c r="D973" s="89">
        <f t="shared" ref="D973:D1036" si="17">B973/C973</f>
        <v>0.40055120472691591</v>
      </c>
    </row>
    <row r="974" spans="1:4" x14ac:dyDescent="0.45">
      <c r="A974" s="220">
        <v>42303</v>
      </c>
      <c r="B974" s="89">
        <v>12.448891</v>
      </c>
      <c r="C974" s="221">
        <v>30.104305</v>
      </c>
      <c r="D974" s="89">
        <f t="shared" si="17"/>
        <v>0.4135252748734774</v>
      </c>
    </row>
    <row r="975" spans="1:4" x14ac:dyDescent="0.45">
      <c r="A975" s="220">
        <v>42300</v>
      </c>
      <c r="B975" s="89">
        <v>12.440948000000001</v>
      </c>
      <c r="C975" s="221">
        <v>30.340612</v>
      </c>
      <c r="D975" s="89">
        <f t="shared" si="17"/>
        <v>0.41004275062085105</v>
      </c>
    </row>
    <row r="976" spans="1:4" x14ac:dyDescent="0.45">
      <c r="A976" s="220">
        <v>42299</v>
      </c>
      <c r="B976" s="89">
        <v>12.369496</v>
      </c>
      <c r="C976" s="221">
        <v>29.893314</v>
      </c>
      <c r="D976" s="89">
        <f t="shared" si="17"/>
        <v>0.41378804638388367</v>
      </c>
    </row>
    <row r="977" spans="1:4" x14ac:dyDescent="0.45">
      <c r="A977" s="220">
        <v>42298</v>
      </c>
      <c r="B977" s="89">
        <v>12.234527999999999</v>
      </c>
      <c r="C977" s="221">
        <v>29.893314</v>
      </c>
      <c r="D977" s="89">
        <f t="shared" si="17"/>
        <v>0.40927305684475129</v>
      </c>
    </row>
    <row r="978" spans="1:4" x14ac:dyDescent="0.45">
      <c r="A978" s="220">
        <v>42297</v>
      </c>
      <c r="B978" s="89">
        <v>12.210711</v>
      </c>
      <c r="C978" s="221">
        <v>28.256019999999999</v>
      </c>
      <c r="D978" s="89">
        <f t="shared" si="17"/>
        <v>0.43214546847008178</v>
      </c>
    </row>
    <row r="979" spans="1:4" x14ac:dyDescent="0.45">
      <c r="A979" s="220">
        <v>42296</v>
      </c>
      <c r="B979" s="89">
        <v>12.194829</v>
      </c>
      <c r="C979" s="221">
        <v>28.053467000000001</v>
      </c>
      <c r="D979" s="89">
        <f t="shared" si="17"/>
        <v>0.43469953285987789</v>
      </c>
    </row>
    <row r="980" spans="1:4" x14ac:dyDescent="0.45">
      <c r="A980" s="220">
        <v>42293</v>
      </c>
      <c r="B980" s="89">
        <v>12.131316</v>
      </c>
      <c r="C980" s="221">
        <v>27.977509000000001</v>
      </c>
      <c r="D980" s="89">
        <f t="shared" si="17"/>
        <v>0.43360958261151838</v>
      </c>
    </row>
    <row r="981" spans="1:4" x14ac:dyDescent="0.45">
      <c r="A981" s="220">
        <v>42292</v>
      </c>
      <c r="B981" s="89">
        <v>12.083679999999999</v>
      </c>
      <c r="C981" s="221">
        <v>28.120982999999999</v>
      </c>
      <c r="D981" s="89">
        <f t="shared" si="17"/>
        <v>0.42970332864964217</v>
      </c>
    </row>
    <row r="982" spans="1:4" x14ac:dyDescent="0.45">
      <c r="A982" s="220">
        <v>42291</v>
      </c>
      <c r="B982" s="89">
        <v>11.916954</v>
      </c>
      <c r="C982" s="221">
        <v>28.129425000000001</v>
      </c>
      <c r="D982" s="89">
        <f t="shared" si="17"/>
        <v>0.42364726616345694</v>
      </c>
    </row>
    <row r="983" spans="1:4" x14ac:dyDescent="0.45">
      <c r="A983" s="220">
        <v>42290</v>
      </c>
      <c r="B983" s="89">
        <v>11.861378999999999</v>
      </c>
      <c r="C983" s="221">
        <v>27.960633999999999</v>
      </c>
      <c r="D983" s="89">
        <f t="shared" si="17"/>
        <v>0.42421709750930542</v>
      </c>
    </row>
    <row r="984" spans="1:4" x14ac:dyDescent="0.45">
      <c r="A984" s="220">
        <v>42289</v>
      </c>
      <c r="B984" s="89">
        <v>11.893136999999999</v>
      </c>
      <c r="C984" s="221">
        <v>27.867794</v>
      </c>
      <c r="D984" s="89">
        <f t="shared" si="17"/>
        <v>0.42676994813439484</v>
      </c>
    </row>
    <row r="985" spans="1:4" x14ac:dyDescent="0.45">
      <c r="A985" s="220">
        <v>42286</v>
      </c>
      <c r="B985" s="89">
        <v>11.885198000000001</v>
      </c>
      <c r="C985" s="221">
        <v>27.808717999999999</v>
      </c>
      <c r="D985" s="89">
        <f t="shared" si="17"/>
        <v>0.42739107930110265</v>
      </c>
    </row>
    <row r="986" spans="1:4" x14ac:dyDescent="0.45">
      <c r="A986" s="220">
        <v>42285</v>
      </c>
      <c r="B986" s="89">
        <v>11.901076</v>
      </c>
      <c r="C986" s="221">
        <v>28.213818</v>
      </c>
      <c r="D986" s="89">
        <f t="shared" si="17"/>
        <v>0.42181728116343559</v>
      </c>
    </row>
    <row r="987" spans="1:4" x14ac:dyDescent="0.45">
      <c r="A987" s="220">
        <v>42284</v>
      </c>
      <c r="B987" s="89">
        <v>11.71053</v>
      </c>
      <c r="C987" s="221">
        <v>27.893111999999999</v>
      </c>
      <c r="D987" s="89">
        <f t="shared" si="17"/>
        <v>0.41983590787575087</v>
      </c>
    </row>
    <row r="988" spans="1:4" x14ac:dyDescent="0.45">
      <c r="A988" s="220">
        <v>42283</v>
      </c>
      <c r="B988" s="89">
        <v>11.361200999999999</v>
      </c>
      <c r="C988" s="221">
        <v>27.192619000000001</v>
      </c>
      <c r="D988" s="89">
        <f t="shared" si="17"/>
        <v>0.41780458881139765</v>
      </c>
    </row>
    <row r="989" spans="1:4" x14ac:dyDescent="0.45">
      <c r="A989" s="220">
        <v>42282</v>
      </c>
      <c r="B989" s="89">
        <v>11.265929</v>
      </c>
      <c r="C989" s="221">
        <v>26.804396000000001</v>
      </c>
      <c r="D989" s="89">
        <f t="shared" si="17"/>
        <v>0.42030154307524781</v>
      </c>
    </row>
    <row r="990" spans="1:4" x14ac:dyDescent="0.45">
      <c r="A990" s="220">
        <v>42279</v>
      </c>
      <c r="B990" s="89">
        <v>11.107143000000001</v>
      </c>
      <c r="C990" s="221">
        <v>26.779071999999999</v>
      </c>
      <c r="D990" s="89">
        <f t="shared" si="17"/>
        <v>0.41476952599403</v>
      </c>
    </row>
    <row r="991" spans="1:4" x14ac:dyDescent="0.45">
      <c r="A991" s="220">
        <v>42278</v>
      </c>
      <c r="B991" s="89">
        <v>10.853083</v>
      </c>
      <c r="C991" s="221">
        <v>25.88447</v>
      </c>
      <c r="D991" s="89">
        <f t="shared" si="17"/>
        <v>0.41928936539940742</v>
      </c>
    </row>
    <row r="992" spans="1:4" x14ac:dyDescent="0.45">
      <c r="A992" s="220">
        <v>42277</v>
      </c>
      <c r="B992" s="89">
        <v>10.773688</v>
      </c>
      <c r="C992" s="221">
        <v>25.335894</v>
      </c>
      <c r="D992" s="89">
        <f t="shared" si="17"/>
        <v>0.42523417567187483</v>
      </c>
    </row>
    <row r="993" spans="1:4" x14ac:dyDescent="0.45">
      <c r="A993" s="220">
        <v>42276</v>
      </c>
      <c r="B993" s="89">
        <v>10.440236000000001</v>
      </c>
      <c r="C993" s="221">
        <v>24.601638999999999</v>
      </c>
      <c r="D993" s="89">
        <f t="shared" si="17"/>
        <v>0.42437156321170311</v>
      </c>
    </row>
    <row r="994" spans="1:4" x14ac:dyDescent="0.45">
      <c r="A994" s="220">
        <v>42275</v>
      </c>
      <c r="B994" s="89">
        <v>10.416418999999999</v>
      </c>
      <c r="C994" s="221">
        <v>24.103698999999999</v>
      </c>
      <c r="D994" s="89">
        <f t="shared" si="17"/>
        <v>0.43215022723275792</v>
      </c>
    </row>
    <row r="995" spans="1:4" x14ac:dyDescent="0.45">
      <c r="A995" s="220">
        <v>42272</v>
      </c>
      <c r="B995" s="89">
        <v>10.741932</v>
      </c>
      <c r="C995" s="221">
        <v>24.821073999999999</v>
      </c>
      <c r="D995" s="89">
        <f t="shared" si="17"/>
        <v>0.43277466559263311</v>
      </c>
    </row>
    <row r="996" spans="1:4" x14ac:dyDescent="0.45">
      <c r="A996" s="220">
        <v>42271</v>
      </c>
      <c r="B996" s="89">
        <v>10.837202</v>
      </c>
      <c r="C996" s="221">
        <v>24.846392000000002</v>
      </c>
      <c r="D996" s="89">
        <f t="shared" si="17"/>
        <v>0.43616803598687481</v>
      </c>
    </row>
    <row r="997" spans="1:4" x14ac:dyDescent="0.45">
      <c r="A997" s="220">
        <v>42270</v>
      </c>
      <c r="B997" s="89">
        <v>10.861022</v>
      </c>
      <c r="C997" s="221">
        <v>25.082701</v>
      </c>
      <c r="D997" s="89">
        <f t="shared" si="17"/>
        <v>0.43300847065872211</v>
      </c>
    </row>
    <row r="998" spans="1:4" x14ac:dyDescent="0.45">
      <c r="A998" s="220">
        <v>42269</v>
      </c>
      <c r="B998" s="89">
        <v>11.051567</v>
      </c>
      <c r="C998" s="221">
        <v>25.344329999999999</v>
      </c>
      <c r="D998" s="89">
        <f t="shared" si="17"/>
        <v>0.43605678272023762</v>
      </c>
    </row>
    <row r="999" spans="1:4" x14ac:dyDescent="0.45">
      <c r="A999" s="220">
        <v>42268</v>
      </c>
      <c r="B999" s="89">
        <v>11.369139000000001</v>
      </c>
      <c r="C999" s="221">
        <v>25.842272000000001</v>
      </c>
      <c r="D999" s="89">
        <f t="shared" si="17"/>
        <v>0.43994347710603776</v>
      </c>
    </row>
    <row r="1000" spans="1:4" x14ac:dyDescent="0.45">
      <c r="A1000" s="220">
        <v>42265</v>
      </c>
      <c r="B1000" s="89">
        <v>11.337382</v>
      </c>
      <c r="C1000" s="221">
        <v>25.749434999999998</v>
      </c>
      <c r="D1000" s="89">
        <f t="shared" si="17"/>
        <v>0.44029634048281063</v>
      </c>
    </row>
    <row r="1001" spans="1:4" x14ac:dyDescent="0.45">
      <c r="A1001" s="220">
        <v>42264</v>
      </c>
      <c r="B1001" s="89">
        <v>11.59144</v>
      </c>
      <c r="C1001" s="221">
        <v>26.424607999999999</v>
      </c>
      <c r="D1001" s="89">
        <f t="shared" si="17"/>
        <v>0.4386608119219782</v>
      </c>
    </row>
    <row r="1002" spans="1:4" x14ac:dyDescent="0.45">
      <c r="A1002" s="220">
        <v>42263</v>
      </c>
      <c r="B1002" s="89">
        <v>11.623199</v>
      </c>
      <c r="C1002" s="221">
        <v>26.331773999999999</v>
      </c>
      <c r="D1002" s="89">
        <f t="shared" si="17"/>
        <v>0.44141344217825962</v>
      </c>
    </row>
    <row r="1003" spans="1:4" x14ac:dyDescent="0.45">
      <c r="A1003" s="220">
        <v>42262</v>
      </c>
      <c r="B1003" s="89">
        <v>11.361200999999999</v>
      </c>
      <c r="C1003" s="221">
        <v>26.154539</v>
      </c>
      <c r="D1003" s="89">
        <f t="shared" si="17"/>
        <v>0.43438735433264564</v>
      </c>
    </row>
    <row r="1004" spans="1:4" x14ac:dyDescent="0.45">
      <c r="A1004" s="220">
        <v>42261</v>
      </c>
      <c r="B1004" s="89">
        <v>10.940416000000001</v>
      </c>
      <c r="C1004" s="221">
        <v>25.926663999999999</v>
      </c>
      <c r="D1004" s="89">
        <f t="shared" si="17"/>
        <v>0.42197546124715474</v>
      </c>
    </row>
    <row r="1005" spans="1:4" x14ac:dyDescent="0.45">
      <c r="A1005" s="220">
        <v>42258</v>
      </c>
      <c r="B1005" s="89">
        <v>10.884838999999999</v>
      </c>
      <c r="C1005" s="221">
        <v>25.445603999999999</v>
      </c>
      <c r="D1005" s="89">
        <f t="shared" si="17"/>
        <v>0.42776893800595184</v>
      </c>
    </row>
    <row r="1006" spans="1:4" x14ac:dyDescent="0.45">
      <c r="A1006" s="220">
        <v>42257</v>
      </c>
      <c r="B1006" s="89">
        <v>10.900717999999999</v>
      </c>
      <c r="C1006" s="221">
        <v>25.319012000000001</v>
      </c>
      <c r="D1006" s="89">
        <f t="shared" si="17"/>
        <v>0.43053488817020186</v>
      </c>
    </row>
    <row r="1007" spans="1:4" x14ac:dyDescent="0.45">
      <c r="A1007" s="220">
        <v>42256</v>
      </c>
      <c r="B1007" s="89">
        <v>10.741932</v>
      </c>
      <c r="C1007" s="221">
        <v>24.694476999999999</v>
      </c>
      <c r="D1007" s="89">
        <f t="shared" si="17"/>
        <v>0.43499329829904881</v>
      </c>
    </row>
    <row r="1008" spans="1:4" x14ac:dyDescent="0.45">
      <c r="A1008" s="220">
        <v>42255</v>
      </c>
      <c r="B1008" s="89">
        <v>10.853083</v>
      </c>
      <c r="C1008" s="221">
        <v>24.911245000000001</v>
      </c>
      <c r="D1008" s="89">
        <f t="shared" si="17"/>
        <v>0.43567003576095853</v>
      </c>
    </row>
    <row r="1009" spans="1:4" x14ac:dyDescent="0.45">
      <c r="A1009" s="220">
        <v>42251</v>
      </c>
      <c r="B1009" s="89">
        <v>10.765749</v>
      </c>
      <c r="C1009" s="221">
        <v>24.077529999999999</v>
      </c>
      <c r="D1009" s="89">
        <f t="shared" si="17"/>
        <v>0.44712846375853338</v>
      </c>
    </row>
    <row r="1010" spans="1:4" x14ac:dyDescent="0.45">
      <c r="A1010" s="220">
        <v>42250</v>
      </c>
      <c r="B1010" s="89">
        <v>10.988051</v>
      </c>
      <c r="C1010" s="221">
        <v>24.269289000000001</v>
      </c>
      <c r="D1010" s="89">
        <f t="shared" si="17"/>
        <v>0.45275537326206794</v>
      </c>
    </row>
    <row r="1011" spans="1:4" x14ac:dyDescent="0.45">
      <c r="A1011" s="220">
        <v>42249</v>
      </c>
      <c r="B1011" s="89">
        <v>11.011869000000001</v>
      </c>
      <c r="C1011" s="221">
        <v>24.352654999999999</v>
      </c>
      <c r="D1011" s="89">
        <f t="shared" si="17"/>
        <v>0.45218350935452423</v>
      </c>
    </row>
    <row r="1012" spans="1:4" x14ac:dyDescent="0.45">
      <c r="A1012" s="220">
        <v>42248</v>
      </c>
      <c r="B1012" s="89">
        <v>10.892778</v>
      </c>
      <c r="C1012" s="221">
        <v>23.877438999999999</v>
      </c>
      <c r="D1012" s="89">
        <f t="shared" si="17"/>
        <v>0.45619540688597299</v>
      </c>
    </row>
    <row r="1013" spans="1:4" x14ac:dyDescent="0.45">
      <c r="A1013" s="220">
        <v>42247</v>
      </c>
      <c r="B1013" s="89">
        <v>11.011869000000001</v>
      </c>
      <c r="C1013" s="221">
        <v>24.544407</v>
      </c>
      <c r="D1013" s="89">
        <f t="shared" si="17"/>
        <v>0.44865084742116607</v>
      </c>
    </row>
    <row r="1014" spans="1:4" x14ac:dyDescent="0.45">
      <c r="A1014" s="220">
        <v>42244</v>
      </c>
      <c r="B1014" s="89">
        <v>10.908657</v>
      </c>
      <c r="C1014" s="221">
        <v>24.177574</v>
      </c>
      <c r="D1014" s="89">
        <f t="shared" si="17"/>
        <v>0.45118906470930459</v>
      </c>
    </row>
    <row r="1015" spans="1:4" x14ac:dyDescent="0.45">
      <c r="A1015" s="220">
        <v>42243</v>
      </c>
      <c r="B1015" s="89">
        <v>10.765749</v>
      </c>
      <c r="C1015" s="221">
        <v>23.827418999999999</v>
      </c>
      <c r="D1015" s="89">
        <f t="shared" si="17"/>
        <v>0.45182186958646253</v>
      </c>
    </row>
    <row r="1016" spans="1:4" x14ac:dyDescent="0.45">
      <c r="A1016" s="220">
        <v>42242</v>
      </c>
      <c r="B1016" s="89">
        <v>10.487873</v>
      </c>
      <c r="C1016" s="221">
        <v>23.427240000000001</v>
      </c>
      <c r="D1016" s="89">
        <f t="shared" si="17"/>
        <v>0.44767855709848875</v>
      </c>
    </row>
    <row r="1017" spans="1:4" x14ac:dyDescent="0.45">
      <c r="A1017" s="220">
        <v>42241</v>
      </c>
      <c r="B1017" s="89">
        <v>10.241752</v>
      </c>
      <c r="C1017" s="221">
        <v>22.743599</v>
      </c>
      <c r="D1017" s="89">
        <f t="shared" si="17"/>
        <v>0.4503136025217469</v>
      </c>
    </row>
    <row r="1018" spans="1:4" x14ac:dyDescent="0.45">
      <c r="A1018" s="220">
        <v>42240</v>
      </c>
      <c r="B1018" s="89">
        <v>10.471992999999999</v>
      </c>
      <c r="C1018" s="221">
        <v>23.177126000000001</v>
      </c>
      <c r="D1018" s="89">
        <f t="shared" si="17"/>
        <v>0.45182448419187082</v>
      </c>
    </row>
    <row r="1019" spans="1:4" x14ac:dyDescent="0.45">
      <c r="A1019" s="220">
        <v>42237</v>
      </c>
      <c r="B1019" s="89">
        <v>11.003931</v>
      </c>
      <c r="C1019" s="221">
        <v>24.677800999999999</v>
      </c>
      <c r="D1019" s="89">
        <f t="shared" si="17"/>
        <v>0.44590403334559675</v>
      </c>
    </row>
    <row r="1020" spans="1:4" x14ac:dyDescent="0.45">
      <c r="A1020" s="220">
        <v>42236</v>
      </c>
      <c r="B1020" s="89">
        <v>11.456472</v>
      </c>
      <c r="C1020" s="221">
        <v>25.711601000000002</v>
      </c>
      <c r="D1020" s="89">
        <f t="shared" si="17"/>
        <v>0.44557598727516029</v>
      </c>
    </row>
    <row r="1021" spans="1:4" x14ac:dyDescent="0.45">
      <c r="A1021" s="220">
        <v>42235</v>
      </c>
      <c r="B1021" s="89">
        <v>11.726411000000001</v>
      </c>
      <c r="C1021" s="221">
        <v>26.370232000000001</v>
      </c>
      <c r="D1021" s="89">
        <f t="shared" si="17"/>
        <v>0.44468364935128368</v>
      </c>
    </row>
    <row r="1022" spans="1:4" x14ac:dyDescent="0.45">
      <c r="A1022" s="220">
        <v>42234</v>
      </c>
      <c r="B1022" s="89">
        <v>11.774046999999999</v>
      </c>
      <c r="C1022" s="221">
        <v>26.436934000000001</v>
      </c>
      <c r="D1022" s="89">
        <f t="shared" si="17"/>
        <v>0.4453635584217141</v>
      </c>
    </row>
    <row r="1023" spans="1:4" x14ac:dyDescent="0.45">
      <c r="A1023" s="220">
        <v>42233</v>
      </c>
      <c r="B1023" s="89">
        <v>11.654956</v>
      </c>
      <c r="C1023" s="221">
        <v>26.353560999999999</v>
      </c>
      <c r="D1023" s="89">
        <f t="shared" si="17"/>
        <v>0.4422535535140773</v>
      </c>
    </row>
    <row r="1024" spans="1:4" x14ac:dyDescent="0.45">
      <c r="A1024" s="220">
        <v>42230</v>
      </c>
      <c r="B1024" s="89">
        <v>11.734349</v>
      </c>
      <c r="C1024" s="221">
        <v>26.253515</v>
      </c>
      <c r="D1024" s="89">
        <f t="shared" si="17"/>
        <v>0.44696296857773138</v>
      </c>
    </row>
    <row r="1025" spans="1:4" x14ac:dyDescent="0.45">
      <c r="A1025" s="220">
        <v>42229</v>
      </c>
      <c r="B1025" s="89">
        <v>11.678773</v>
      </c>
      <c r="C1025" s="221">
        <v>25.895018</v>
      </c>
      <c r="D1025" s="89">
        <f t="shared" si="17"/>
        <v>0.45100462953916459</v>
      </c>
    </row>
    <row r="1026" spans="1:4" x14ac:dyDescent="0.45">
      <c r="A1026" s="220">
        <v>42228</v>
      </c>
      <c r="B1026" s="89">
        <v>11.654956</v>
      </c>
      <c r="C1026" s="221">
        <v>25.736616000000001</v>
      </c>
      <c r="D1026" s="89">
        <f t="shared" si="17"/>
        <v>0.45285502958120055</v>
      </c>
    </row>
    <row r="1027" spans="1:4" x14ac:dyDescent="0.45">
      <c r="A1027" s="220">
        <v>42227</v>
      </c>
      <c r="B1027" s="89">
        <v>11.670833</v>
      </c>
      <c r="C1027" s="221">
        <v>25.703265999999999</v>
      </c>
      <c r="D1027" s="89">
        <f t="shared" si="17"/>
        <v>0.45406031280227194</v>
      </c>
    </row>
    <row r="1028" spans="1:4" x14ac:dyDescent="0.45">
      <c r="A1028" s="220">
        <v>42226</v>
      </c>
      <c r="B1028" s="89">
        <v>11.901076</v>
      </c>
      <c r="C1028" s="221">
        <v>26.628685000000001</v>
      </c>
      <c r="D1028" s="89">
        <f t="shared" si="17"/>
        <v>0.44692691358961206</v>
      </c>
    </row>
    <row r="1029" spans="1:4" x14ac:dyDescent="0.45">
      <c r="A1029" s="220">
        <v>42223</v>
      </c>
      <c r="B1029" s="89">
        <v>11.750228</v>
      </c>
      <c r="C1029" s="221">
        <v>26.461940999999999</v>
      </c>
      <c r="D1029" s="89">
        <f t="shared" si="17"/>
        <v>0.44404255908514045</v>
      </c>
    </row>
    <row r="1030" spans="1:4" x14ac:dyDescent="0.45">
      <c r="A1030" s="220">
        <v>42222</v>
      </c>
      <c r="B1030" s="89">
        <v>11.774046999999999</v>
      </c>
      <c r="C1030" s="221">
        <v>26.561983000000001</v>
      </c>
      <c r="D1030" s="89">
        <f t="shared" si="17"/>
        <v>0.44326686753771355</v>
      </c>
    </row>
    <row r="1031" spans="1:4" x14ac:dyDescent="0.45">
      <c r="A1031" s="220">
        <v>42221</v>
      </c>
      <c r="B1031" s="89">
        <v>11.750228</v>
      </c>
      <c r="C1031" s="221">
        <v>26.345224000000002</v>
      </c>
      <c r="D1031" s="89">
        <f t="shared" si="17"/>
        <v>0.44600979669028434</v>
      </c>
    </row>
    <row r="1032" spans="1:4" x14ac:dyDescent="0.45">
      <c r="A1032" s="220">
        <v>42220</v>
      </c>
      <c r="B1032" s="89">
        <v>11.837562</v>
      </c>
      <c r="C1032" s="221">
        <v>26.278525999999999</v>
      </c>
      <c r="D1032" s="89">
        <f t="shared" si="17"/>
        <v>0.45046522015732543</v>
      </c>
    </row>
    <row r="1033" spans="1:4" x14ac:dyDescent="0.45">
      <c r="A1033" s="220">
        <v>42219</v>
      </c>
      <c r="B1033" s="89">
        <v>11.861378999999999</v>
      </c>
      <c r="C1033" s="221">
        <v>26.411919000000001</v>
      </c>
      <c r="D1033" s="89">
        <f t="shared" si="17"/>
        <v>0.44909190430275053</v>
      </c>
    </row>
    <row r="1034" spans="1:4" x14ac:dyDescent="0.45">
      <c r="A1034" s="220">
        <v>42216</v>
      </c>
      <c r="B1034" s="89">
        <v>11.774046999999999</v>
      </c>
      <c r="C1034" s="221">
        <v>26.270187</v>
      </c>
      <c r="D1034" s="89">
        <f t="shared" si="17"/>
        <v>0.44819045254607437</v>
      </c>
    </row>
    <row r="1035" spans="1:4" x14ac:dyDescent="0.45">
      <c r="A1035" s="220">
        <v>42215</v>
      </c>
      <c r="B1035" s="89">
        <v>11.988408</v>
      </c>
      <c r="C1035" s="221">
        <v>26.603672</v>
      </c>
      <c r="D1035" s="89">
        <f t="shared" si="17"/>
        <v>0.45062982283047243</v>
      </c>
    </row>
    <row r="1036" spans="1:4" x14ac:dyDescent="0.45">
      <c r="A1036" s="220">
        <v>42214</v>
      </c>
      <c r="B1036" s="89">
        <v>12.075741000000001</v>
      </c>
      <c r="C1036" s="221">
        <v>26.637024</v>
      </c>
      <c r="D1036" s="89">
        <f t="shared" si="17"/>
        <v>0.4533442249404438</v>
      </c>
    </row>
    <row r="1037" spans="1:4" x14ac:dyDescent="0.45">
      <c r="A1037" s="220">
        <v>42213</v>
      </c>
      <c r="B1037" s="89">
        <v>11.654958000000001</v>
      </c>
      <c r="C1037" s="221">
        <v>26.111784</v>
      </c>
      <c r="D1037" s="89">
        <f t="shared" ref="D1037:D1100" si="18">B1037/C1037</f>
        <v>0.44634859111886038</v>
      </c>
    </row>
    <row r="1038" spans="1:4" x14ac:dyDescent="0.45">
      <c r="A1038" s="220">
        <v>42212</v>
      </c>
      <c r="B1038" s="89">
        <v>11.434901999999999</v>
      </c>
      <c r="C1038" s="221">
        <v>25.886680999999999</v>
      </c>
      <c r="D1038" s="89">
        <f t="shared" si="18"/>
        <v>0.44172916566631309</v>
      </c>
    </row>
    <row r="1039" spans="1:4" x14ac:dyDescent="0.45">
      <c r="A1039" s="220">
        <v>42209</v>
      </c>
      <c r="B1039" s="89">
        <v>11.309157000000001</v>
      </c>
      <c r="C1039" s="221">
        <v>25.895018</v>
      </c>
      <c r="D1039" s="89">
        <f t="shared" si="18"/>
        <v>0.43673099590044695</v>
      </c>
    </row>
    <row r="1040" spans="1:4" x14ac:dyDescent="0.45">
      <c r="A1040" s="220">
        <v>42208</v>
      </c>
      <c r="B1040" s="89">
        <v>11.482056999999999</v>
      </c>
      <c r="C1040" s="221">
        <v>26.261849999999999</v>
      </c>
      <c r="D1040" s="89">
        <f t="shared" si="18"/>
        <v>0.43721432420031336</v>
      </c>
    </row>
    <row r="1041" spans="1:4" x14ac:dyDescent="0.45">
      <c r="A1041" s="220">
        <v>42207</v>
      </c>
      <c r="B1041" s="89">
        <v>11.332735</v>
      </c>
      <c r="C1041" s="221">
        <v>25.261398</v>
      </c>
      <c r="D1041" s="89">
        <f t="shared" si="18"/>
        <v>0.44861867898205793</v>
      </c>
    </row>
    <row r="1042" spans="1:4" x14ac:dyDescent="0.45">
      <c r="A1042" s="220">
        <v>42206</v>
      </c>
      <c r="B1042" s="89">
        <v>11.403464</v>
      </c>
      <c r="C1042" s="221">
        <v>25.336433</v>
      </c>
      <c r="D1042" s="89">
        <f t="shared" si="18"/>
        <v>0.4500816669812992</v>
      </c>
    </row>
    <row r="1043" spans="1:4" x14ac:dyDescent="0.45">
      <c r="A1043" s="220">
        <v>42205</v>
      </c>
      <c r="B1043" s="89">
        <v>11.450621999999999</v>
      </c>
      <c r="C1043" s="221">
        <v>25.428144</v>
      </c>
      <c r="D1043" s="89">
        <f t="shared" si="18"/>
        <v>0.45031292885552321</v>
      </c>
    </row>
    <row r="1044" spans="1:4" x14ac:dyDescent="0.45">
      <c r="A1044" s="220">
        <v>42202</v>
      </c>
      <c r="B1044" s="89">
        <v>11.544929</v>
      </c>
      <c r="C1044" s="221">
        <v>25.553196</v>
      </c>
      <c r="D1044" s="89">
        <f t="shared" si="18"/>
        <v>0.45179980617688681</v>
      </c>
    </row>
    <row r="1045" spans="1:4" x14ac:dyDescent="0.45">
      <c r="A1045" s="220">
        <v>42201</v>
      </c>
      <c r="B1045" s="89">
        <v>11.450621999999999</v>
      </c>
      <c r="C1045" s="221">
        <v>25.519848</v>
      </c>
      <c r="D1045" s="89">
        <f t="shared" si="18"/>
        <v>0.44869475711610818</v>
      </c>
    </row>
    <row r="1046" spans="1:4" x14ac:dyDescent="0.45">
      <c r="A1046" s="220">
        <v>42200</v>
      </c>
      <c r="B1046" s="89">
        <v>11.592086</v>
      </c>
      <c r="C1046" s="221">
        <v>26.203491</v>
      </c>
      <c r="D1046" s="89">
        <f t="shared" si="18"/>
        <v>0.44238708498802698</v>
      </c>
    </row>
    <row r="1047" spans="1:4" x14ac:dyDescent="0.45">
      <c r="A1047" s="220">
        <v>42199</v>
      </c>
      <c r="B1047" s="89">
        <v>11.639239</v>
      </c>
      <c r="C1047" s="221">
        <v>26.486955999999999</v>
      </c>
      <c r="D1047" s="89">
        <f t="shared" si="18"/>
        <v>0.43943286650228891</v>
      </c>
    </row>
    <row r="1048" spans="1:4" x14ac:dyDescent="0.45">
      <c r="A1048" s="220">
        <v>42198</v>
      </c>
      <c r="B1048" s="89">
        <v>11.505634000000001</v>
      </c>
      <c r="C1048" s="221">
        <v>26.411919000000001</v>
      </c>
      <c r="D1048" s="89">
        <f t="shared" si="18"/>
        <v>0.43562279590513664</v>
      </c>
    </row>
    <row r="1049" spans="1:4" x14ac:dyDescent="0.45">
      <c r="A1049" s="220">
        <v>42195</v>
      </c>
      <c r="B1049" s="89">
        <v>11.379889</v>
      </c>
      <c r="C1049" s="221">
        <v>26.178481999999999</v>
      </c>
      <c r="D1049" s="89">
        <f t="shared" si="18"/>
        <v>0.43470392973893601</v>
      </c>
    </row>
    <row r="1050" spans="1:4" x14ac:dyDescent="0.45">
      <c r="A1050" s="220">
        <v>42194</v>
      </c>
      <c r="B1050" s="89">
        <v>11.262006</v>
      </c>
      <c r="C1050" s="221">
        <v>25.853332999999999</v>
      </c>
      <c r="D1050" s="89">
        <f t="shared" si="18"/>
        <v>0.43561137745759898</v>
      </c>
    </row>
    <row r="1051" spans="1:4" x14ac:dyDescent="0.45">
      <c r="A1051" s="220">
        <v>42193</v>
      </c>
      <c r="B1051" s="89">
        <v>11.29344</v>
      </c>
      <c r="C1051" s="221">
        <v>26.003402999999999</v>
      </c>
      <c r="D1051" s="89">
        <f t="shared" si="18"/>
        <v>0.43430623291882225</v>
      </c>
    </row>
    <row r="1052" spans="1:4" x14ac:dyDescent="0.45">
      <c r="A1052" s="220">
        <v>42192</v>
      </c>
      <c r="B1052" s="89">
        <v>11.670674999999999</v>
      </c>
      <c r="C1052" s="221">
        <v>27.395690999999999</v>
      </c>
      <c r="D1052" s="89">
        <f t="shared" si="18"/>
        <v>0.42600403837231188</v>
      </c>
    </row>
    <row r="1053" spans="1:4" x14ac:dyDescent="0.45">
      <c r="A1053" s="220">
        <v>42191</v>
      </c>
      <c r="B1053" s="89">
        <v>11.623519</v>
      </c>
      <c r="C1053" s="221">
        <v>27.220621000000001</v>
      </c>
      <c r="D1053" s="89">
        <f t="shared" si="18"/>
        <v>0.42701152923733809</v>
      </c>
    </row>
    <row r="1054" spans="1:4" x14ac:dyDescent="0.45">
      <c r="A1054" s="220">
        <v>42187</v>
      </c>
      <c r="B1054" s="89">
        <v>11.686394</v>
      </c>
      <c r="C1054" s="221">
        <v>27.704167999999999</v>
      </c>
      <c r="D1054" s="89">
        <f t="shared" si="18"/>
        <v>0.4218280079733851</v>
      </c>
    </row>
    <row r="1055" spans="1:4" x14ac:dyDescent="0.45">
      <c r="A1055" s="220">
        <v>42186</v>
      </c>
      <c r="B1055" s="89">
        <v>11.780702</v>
      </c>
      <c r="C1055" s="221">
        <v>27.545764999999999</v>
      </c>
      <c r="D1055" s="89">
        <f t="shared" si="18"/>
        <v>0.42767743063225871</v>
      </c>
    </row>
    <row r="1056" spans="1:4" x14ac:dyDescent="0.45">
      <c r="A1056" s="220">
        <v>42185</v>
      </c>
      <c r="B1056" s="89">
        <v>11.796417999999999</v>
      </c>
      <c r="C1056" s="221">
        <v>27.787541999999998</v>
      </c>
      <c r="D1056" s="89">
        <f t="shared" si="18"/>
        <v>0.42452182348478323</v>
      </c>
    </row>
    <row r="1057" spans="1:4" x14ac:dyDescent="0.45">
      <c r="A1057" s="220">
        <v>42184</v>
      </c>
      <c r="B1057" s="89">
        <v>11.804278999999999</v>
      </c>
      <c r="C1057" s="221">
        <v>27.704167999999999</v>
      </c>
      <c r="D1057" s="89">
        <f t="shared" si="18"/>
        <v>0.42608314387928919</v>
      </c>
    </row>
    <row r="1058" spans="1:4" x14ac:dyDescent="0.45">
      <c r="A1058" s="220">
        <v>42181</v>
      </c>
      <c r="B1058" s="89">
        <v>12.102921</v>
      </c>
      <c r="C1058" s="221">
        <v>28.662932999999999</v>
      </c>
      <c r="D1058" s="89">
        <f t="shared" si="18"/>
        <v>0.42224991420103453</v>
      </c>
    </row>
    <row r="1059" spans="1:4" x14ac:dyDescent="0.45">
      <c r="A1059" s="220">
        <v>42180</v>
      </c>
      <c r="B1059" s="89">
        <v>12.134357</v>
      </c>
      <c r="C1059" s="221">
        <v>28.92972</v>
      </c>
      <c r="D1059" s="89">
        <f t="shared" si="18"/>
        <v>0.41944260089624097</v>
      </c>
    </row>
    <row r="1060" spans="1:4" x14ac:dyDescent="0.45">
      <c r="A1060" s="220">
        <v>42179</v>
      </c>
      <c r="B1060" s="89">
        <v>12.181511</v>
      </c>
      <c r="C1060" s="221">
        <v>29.313229</v>
      </c>
      <c r="D1060" s="89">
        <f t="shared" si="18"/>
        <v>0.41556360099394035</v>
      </c>
    </row>
    <row r="1061" spans="1:4" x14ac:dyDescent="0.45">
      <c r="A1061" s="220">
        <v>42178</v>
      </c>
      <c r="B1061" s="89">
        <v>12.016472</v>
      </c>
      <c r="C1061" s="221">
        <v>30.263653000000001</v>
      </c>
      <c r="D1061" s="89">
        <f t="shared" si="18"/>
        <v>0.3970595354103485</v>
      </c>
    </row>
    <row r="1062" spans="1:4" x14ac:dyDescent="0.45">
      <c r="A1062" s="220">
        <v>42177</v>
      </c>
      <c r="B1062" s="89">
        <v>11.890727999999999</v>
      </c>
      <c r="C1062" s="221">
        <v>30.171945999999998</v>
      </c>
      <c r="D1062" s="89">
        <f t="shared" si="18"/>
        <v>0.39409880953651449</v>
      </c>
    </row>
    <row r="1063" spans="1:4" x14ac:dyDescent="0.45">
      <c r="A1063" s="220">
        <v>42174</v>
      </c>
      <c r="B1063" s="89">
        <v>11.87501</v>
      </c>
      <c r="C1063" s="221">
        <v>30.105257000000002</v>
      </c>
      <c r="D1063" s="89">
        <f t="shared" si="18"/>
        <v>0.39444971355002878</v>
      </c>
    </row>
    <row r="1064" spans="1:4" x14ac:dyDescent="0.45">
      <c r="A1064" s="220">
        <v>42173</v>
      </c>
      <c r="B1064" s="89">
        <v>11.898588</v>
      </c>
      <c r="C1064" s="221">
        <v>30.180285000000001</v>
      </c>
      <c r="D1064" s="89">
        <f t="shared" si="18"/>
        <v>0.3942503525066115</v>
      </c>
    </row>
    <row r="1065" spans="1:4" x14ac:dyDescent="0.45">
      <c r="A1065" s="220">
        <v>42172</v>
      </c>
      <c r="B1065" s="89">
        <v>11.804278999999999</v>
      </c>
      <c r="C1065" s="221">
        <v>29.855139000000001</v>
      </c>
      <c r="D1065" s="89">
        <f t="shared" si="18"/>
        <v>0.39538516300326049</v>
      </c>
    </row>
    <row r="1066" spans="1:4" x14ac:dyDescent="0.45">
      <c r="A1066" s="220">
        <v>42171</v>
      </c>
      <c r="B1066" s="89">
        <v>11.78856</v>
      </c>
      <c r="C1066" s="221">
        <v>29.688400000000001</v>
      </c>
      <c r="D1066" s="89">
        <f t="shared" si="18"/>
        <v>0.39707629916061493</v>
      </c>
    </row>
    <row r="1067" spans="1:4" x14ac:dyDescent="0.45">
      <c r="A1067" s="220">
        <v>42170</v>
      </c>
      <c r="B1067" s="89">
        <v>11.827855</v>
      </c>
      <c r="C1067" s="221">
        <v>29.563343</v>
      </c>
      <c r="D1067" s="89">
        <f t="shared" si="18"/>
        <v>0.40008516628176993</v>
      </c>
    </row>
    <row r="1068" spans="1:4" x14ac:dyDescent="0.45">
      <c r="A1068" s="220">
        <v>42167</v>
      </c>
      <c r="B1068" s="89">
        <v>11.969317</v>
      </c>
      <c r="C1068" s="221">
        <v>29.771764999999998</v>
      </c>
      <c r="D1068" s="89">
        <f t="shared" si="18"/>
        <v>0.40203585511305767</v>
      </c>
    </row>
    <row r="1069" spans="1:4" x14ac:dyDescent="0.45">
      <c r="A1069" s="220">
        <v>42166</v>
      </c>
      <c r="B1069" s="89">
        <v>12.008611999999999</v>
      </c>
      <c r="C1069" s="221">
        <v>29.638376000000001</v>
      </c>
      <c r="D1069" s="89">
        <f t="shared" si="18"/>
        <v>0.40517105255699565</v>
      </c>
    </row>
    <row r="1070" spans="1:4" x14ac:dyDescent="0.45">
      <c r="A1070" s="220">
        <v>42165</v>
      </c>
      <c r="B1070" s="89">
        <v>11.812137999999999</v>
      </c>
      <c r="C1070" s="221">
        <v>29.671726</v>
      </c>
      <c r="D1070" s="89">
        <f t="shared" si="18"/>
        <v>0.39809406436282135</v>
      </c>
    </row>
    <row r="1071" spans="1:4" x14ac:dyDescent="0.45">
      <c r="A1071" s="220">
        <v>42164</v>
      </c>
      <c r="B1071" s="89">
        <v>11.69425</v>
      </c>
      <c r="C1071" s="221">
        <v>29.396598999999998</v>
      </c>
      <c r="D1071" s="89">
        <f t="shared" si="18"/>
        <v>0.39780962416774812</v>
      </c>
    </row>
    <row r="1072" spans="1:4" x14ac:dyDescent="0.45">
      <c r="A1072" s="220">
        <v>42163</v>
      </c>
      <c r="B1072" s="89">
        <v>11.70997</v>
      </c>
      <c r="C1072" s="221">
        <v>29.171503000000001</v>
      </c>
      <c r="D1072" s="89">
        <f t="shared" si="18"/>
        <v>0.4014181237079214</v>
      </c>
    </row>
    <row r="1073" spans="1:4" x14ac:dyDescent="0.45">
      <c r="A1073" s="220">
        <v>42160</v>
      </c>
      <c r="B1073" s="89">
        <v>11.615663</v>
      </c>
      <c r="C1073" s="221">
        <v>28.979742000000002</v>
      </c>
      <c r="D1073" s="89">
        <f t="shared" si="18"/>
        <v>0.40082009701811694</v>
      </c>
    </row>
    <row r="1074" spans="1:4" x14ac:dyDescent="0.45">
      <c r="A1074" s="220">
        <v>42159</v>
      </c>
      <c r="B1074" s="89">
        <v>11.827855</v>
      </c>
      <c r="C1074" s="221">
        <v>29.326312999999999</v>
      </c>
      <c r="D1074" s="89">
        <f t="shared" si="18"/>
        <v>0.40331885566385384</v>
      </c>
    </row>
    <row r="1075" spans="1:4" x14ac:dyDescent="0.45">
      <c r="A1075" s="220">
        <v>42158</v>
      </c>
      <c r="B1075" s="89">
        <v>11.945740000000001</v>
      </c>
      <c r="C1075" s="221">
        <v>29.656376000000002</v>
      </c>
      <c r="D1075" s="89">
        <f t="shared" si="18"/>
        <v>0.4028051168490715</v>
      </c>
    </row>
    <row r="1076" spans="1:4" x14ac:dyDescent="0.45">
      <c r="A1076" s="220">
        <v>42157</v>
      </c>
      <c r="B1076" s="89">
        <v>11.992896</v>
      </c>
      <c r="C1076" s="221">
        <v>29.887426000000001</v>
      </c>
      <c r="D1076" s="89">
        <f t="shared" si="18"/>
        <v>0.40126894835306326</v>
      </c>
    </row>
    <row r="1077" spans="1:4" x14ac:dyDescent="0.45">
      <c r="A1077" s="220">
        <v>42156</v>
      </c>
      <c r="B1077" s="89">
        <v>12.071484</v>
      </c>
      <c r="C1077" s="221">
        <v>29.854413999999998</v>
      </c>
      <c r="D1077" s="89">
        <f t="shared" si="18"/>
        <v>0.40434503253019805</v>
      </c>
    </row>
    <row r="1078" spans="1:4" x14ac:dyDescent="0.45">
      <c r="A1078" s="220">
        <v>42153</v>
      </c>
      <c r="B1078" s="89">
        <v>11.922162999999999</v>
      </c>
      <c r="C1078" s="221">
        <v>29.681132999999999</v>
      </c>
      <c r="D1078" s="89">
        <f t="shared" si="18"/>
        <v>0.4016747945572024</v>
      </c>
    </row>
    <row r="1079" spans="1:4" x14ac:dyDescent="0.45">
      <c r="A1079" s="220">
        <v>42152</v>
      </c>
      <c r="B1079" s="89">
        <v>12.016472</v>
      </c>
      <c r="C1079" s="221">
        <v>30.027704</v>
      </c>
      <c r="D1079" s="89">
        <f t="shared" si="18"/>
        <v>0.40017951422459741</v>
      </c>
    </row>
    <row r="1080" spans="1:4" x14ac:dyDescent="0.45">
      <c r="A1080" s="220">
        <v>42151</v>
      </c>
      <c r="B1080" s="89">
        <v>12.040048000000001</v>
      </c>
      <c r="C1080" s="221">
        <v>29.549109000000001</v>
      </c>
      <c r="D1080" s="89">
        <f t="shared" si="18"/>
        <v>0.40745891864285994</v>
      </c>
    </row>
    <row r="1081" spans="1:4" x14ac:dyDescent="0.45">
      <c r="A1081" s="220">
        <v>42150</v>
      </c>
      <c r="B1081" s="89">
        <v>11.937881000000001</v>
      </c>
      <c r="C1081" s="221">
        <v>29.309802999999999</v>
      </c>
      <c r="D1081" s="89">
        <f t="shared" si="18"/>
        <v>0.40729993988700647</v>
      </c>
    </row>
    <row r="1082" spans="1:4" x14ac:dyDescent="0.45">
      <c r="A1082" s="220">
        <v>42146</v>
      </c>
      <c r="B1082" s="89">
        <v>12.000757</v>
      </c>
      <c r="C1082" s="221">
        <v>29.458338000000001</v>
      </c>
      <c r="D1082" s="89">
        <f t="shared" si="18"/>
        <v>0.40738065399344658</v>
      </c>
    </row>
    <row r="1083" spans="1:4" x14ac:dyDescent="0.45">
      <c r="A1083" s="220">
        <v>42145</v>
      </c>
      <c r="B1083" s="89">
        <v>12.189372000000001</v>
      </c>
      <c r="C1083" s="221">
        <v>29.359321999999999</v>
      </c>
      <c r="D1083" s="89">
        <f t="shared" si="18"/>
        <v>0.41517893362796326</v>
      </c>
    </row>
    <row r="1084" spans="1:4" x14ac:dyDescent="0.45">
      <c r="A1084" s="220">
        <v>42144</v>
      </c>
      <c r="B1084" s="89">
        <v>12.024331999999999</v>
      </c>
      <c r="C1084" s="221">
        <v>28.89723</v>
      </c>
      <c r="D1084" s="89">
        <f t="shared" si="18"/>
        <v>0.41610673410565646</v>
      </c>
    </row>
    <row r="1085" spans="1:4" x14ac:dyDescent="0.45">
      <c r="A1085" s="220">
        <v>42143</v>
      </c>
      <c r="B1085" s="89">
        <v>12.181511</v>
      </c>
      <c r="C1085" s="221">
        <v>28.979742000000002</v>
      </c>
      <c r="D1085" s="89">
        <f t="shared" si="18"/>
        <v>0.42034573668737285</v>
      </c>
    </row>
    <row r="1086" spans="1:4" x14ac:dyDescent="0.45">
      <c r="A1086" s="220">
        <v>42142</v>
      </c>
      <c r="B1086" s="89">
        <v>12.244382999999999</v>
      </c>
      <c r="C1086" s="221">
        <v>28.921982</v>
      </c>
      <c r="D1086" s="89">
        <f t="shared" si="18"/>
        <v>0.42335905609788427</v>
      </c>
    </row>
    <row r="1087" spans="1:4" x14ac:dyDescent="0.45">
      <c r="A1087" s="220">
        <v>42139</v>
      </c>
      <c r="B1087" s="89">
        <v>12.165792</v>
      </c>
      <c r="C1087" s="221">
        <v>28.806460999999999</v>
      </c>
      <c r="D1087" s="89">
        <f t="shared" si="18"/>
        <v>0.42232858802058332</v>
      </c>
    </row>
    <row r="1088" spans="1:4" x14ac:dyDescent="0.45">
      <c r="A1088" s="220">
        <v>42138</v>
      </c>
      <c r="B1088" s="89">
        <v>12.000757</v>
      </c>
      <c r="C1088" s="221">
        <v>28.591916999999999</v>
      </c>
      <c r="D1088" s="89">
        <f t="shared" si="18"/>
        <v>0.41972551193401969</v>
      </c>
    </row>
    <row r="1089" spans="1:4" x14ac:dyDescent="0.45">
      <c r="A1089" s="220">
        <v>42137</v>
      </c>
      <c r="B1089" s="89">
        <v>12.11078</v>
      </c>
      <c r="C1089" s="221">
        <v>28.715691</v>
      </c>
      <c r="D1089" s="89">
        <f t="shared" si="18"/>
        <v>0.42174781724737181</v>
      </c>
    </row>
    <row r="1090" spans="1:4" x14ac:dyDescent="0.45">
      <c r="A1090" s="220">
        <v>42136</v>
      </c>
      <c r="B1090" s="89">
        <v>12.228664999999999</v>
      </c>
      <c r="C1090" s="221">
        <v>28.666181999999999</v>
      </c>
      <c r="D1090" s="89">
        <f t="shared" si="18"/>
        <v>0.4265885495319886</v>
      </c>
    </row>
    <row r="1091" spans="1:4" x14ac:dyDescent="0.45">
      <c r="A1091" s="220">
        <v>42135</v>
      </c>
      <c r="B1091" s="89">
        <v>12.299397000000001</v>
      </c>
      <c r="C1091" s="221">
        <v>29.062266999999999</v>
      </c>
      <c r="D1091" s="89">
        <f t="shared" si="18"/>
        <v>0.42320845101312987</v>
      </c>
    </row>
    <row r="1092" spans="1:4" x14ac:dyDescent="0.45">
      <c r="A1092" s="220">
        <v>42132</v>
      </c>
      <c r="B1092" s="89">
        <v>12.315116</v>
      </c>
      <c r="C1092" s="221">
        <v>29.144780999999998</v>
      </c>
      <c r="D1092" s="89">
        <f t="shared" si="18"/>
        <v>0.42254961531534585</v>
      </c>
    </row>
    <row r="1093" spans="1:4" x14ac:dyDescent="0.45">
      <c r="A1093" s="220">
        <v>42131</v>
      </c>
      <c r="B1093" s="89">
        <v>12.189372000000001</v>
      </c>
      <c r="C1093" s="221">
        <v>28.781707999999998</v>
      </c>
      <c r="D1093" s="89">
        <f t="shared" si="18"/>
        <v>0.42351107168483543</v>
      </c>
    </row>
    <row r="1094" spans="1:4" x14ac:dyDescent="0.45">
      <c r="A1094" s="220">
        <v>42130</v>
      </c>
      <c r="B1094" s="89">
        <v>12.165792</v>
      </c>
      <c r="C1094" s="221">
        <v>28.690937000000002</v>
      </c>
      <c r="D1094" s="89">
        <f t="shared" si="18"/>
        <v>0.42402909322898724</v>
      </c>
    </row>
    <row r="1095" spans="1:4" x14ac:dyDescent="0.45">
      <c r="A1095" s="220">
        <v>42129</v>
      </c>
      <c r="B1095" s="89">
        <v>12.205088</v>
      </c>
      <c r="C1095" s="221">
        <v>28.888974999999999</v>
      </c>
      <c r="D1095" s="89">
        <f t="shared" si="18"/>
        <v>0.42248255606161178</v>
      </c>
    </row>
    <row r="1096" spans="1:4" x14ac:dyDescent="0.45">
      <c r="A1096" s="220">
        <v>42128</v>
      </c>
      <c r="B1096" s="89">
        <v>12.401565</v>
      </c>
      <c r="C1096" s="221">
        <v>29.210792999999999</v>
      </c>
      <c r="D1096" s="89">
        <f t="shared" si="18"/>
        <v>0.42455420501593366</v>
      </c>
    </row>
    <row r="1097" spans="1:4" x14ac:dyDescent="0.45">
      <c r="A1097" s="220">
        <v>42125</v>
      </c>
      <c r="B1097" s="89">
        <v>12.425144</v>
      </c>
      <c r="C1097" s="221">
        <v>29.227293</v>
      </c>
      <c r="D1097" s="89">
        <f t="shared" si="18"/>
        <v>0.42512127277746864</v>
      </c>
    </row>
    <row r="1098" spans="1:4" x14ac:dyDescent="0.45">
      <c r="A1098" s="220">
        <v>42124</v>
      </c>
      <c r="B1098" s="89">
        <v>12.417284</v>
      </c>
      <c r="C1098" s="221">
        <v>28.930235</v>
      </c>
      <c r="D1098" s="89">
        <f t="shared" si="18"/>
        <v>0.42921476441515255</v>
      </c>
    </row>
    <row r="1099" spans="1:4" x14ac:dyDescent="0.45">
      <c r="A1099" s="220">
        <v>42123</v>
      </c>
      <c r="B1099" s="89">
        <v>12.590180999999999</v>
      </c>
      <c r="C1099" s="221">
        <v>29.301553999999999</v>
      </c>
      <c r="D1099" s="89">
        <f t="shared" si="18"/>
        <v>0.42967622126799143</v>
      </c>
    </row>
    <row r="1100" spans="1:4" x14ac:dyDescent="0.45">
      <c r="A1100" s="220">
        <v>42122</v>
      </c>
      <c r="B1100" s="89">
        <v>12.503733</v>
      </c>
      <c r="C1100" s="221">
        <v>29.474841999999999</v>
      </c>
      <c r="D1100" s="89">
        <f t="shared" si="18"/>
        <v>0.4242171340562233</v>
      </c>
    </row>
    <row r="1101" spans="1:4" x14ac:dyDescent="0.45">
      <c r="A1101" s="220">
        <v>42121</v>
      </c>
      <c r="B1101" s="89">
        <v>12.379162000000001</v>
      </c>
      <c r="C1101" s="221">
        <v>29.524349000000001</v>
      </c>
      <c r="D1101" s="89">
        <f t="shared" ref="D1101:D1164" si="19">B1101/C1101</f>
        <v>0.41928653532716337</v>
      </c>
    </row>
    <row r="1102" spans="1:4" x14ac:dyDescent="0.45">
      <c r="A1102" s="220">
        <v>42118</v>
      </c>
      <c r="B1102" s="89">
        <v>12.277946999999999</v>
      </c>
      <c r="C1102" s="221">
        <v>29.367571000000002</v>
      </c>
      <c r="D1102" s="89">
        <f t="shared" si="19"/>
        <v>0.41807839674585273</v>
      </c>
    </row>
    <row r="1103" spans="1:4" x14ac:dyDescent="0.45">
      <c r="A1103" s="220">
        <v>42117</v>
      </c>
      <c r="B1103" s="89">
        <v>12.270163999999999</v>
      </c>
      <c r="C1103" s="221">
        <v>29.639879000000001</v>
      </c>
      <c r="D1103" s="89">
        <f t="shared" si="19"/>
        <v>0.41397483437769766</v>
      </c>
    </row>
    <row r="1104" spans="1:4" x14ac:dyDescent="0.45">
      <c r="A1104" s="220">
        <v>42116</v>
      </c>
      <c r="B1104" s="89">
        <v>12.386946</v>
      </c>
      <c r="C1104" s="221">
        <v>30.663084000000001</v>
      </c>
      <c r="D1104" s="89">
        <f t="shared" si="19"/>
        <v>0.40396934633189535</v>
      </c>
    </row>
    <row r="1105" spans="1:4" x14ac:dyDescent="0.45">
      <c r="A1105" s="220">
        <v>42115</v>
      </c>
      <c r="B1105" s="89">
        <v>12.316877</v>
      </c>
      <c r="C1105" s="221">
        <v>30.663084000000001</v>
      </c>
      <c r="D1105" s="89">
        <f t="shared" si="19"/>
        <v>0.40168422067395437</v>
      </c>
    </row>
    <row r="1106" spans="1:4" x14ac:dyDescent="0.45">
      <c r="A1106" s="220">
        <v>42114</v>
      </c>
      <c r="B1106" s="89">
        <v>12.386946</v>
      </c>
      <c r="C1106" s="221">
        <v>30.621824</v>
      </c>
      <c r="D1106" s="89">
        <f t="shared" si="19"/>
        <v>0.4045136566652594</v>
      </c>
    </row>
    <row r="1107" spans="1:4" x14ac:dyDescent="0.45">
      <c r="A1107" s="220">
        <v>42111</v>
      </c>
      <c r="B1107" s="89">
        <v>12.270163999999999</v>
      </c>
      <c r="C1107" s="221">
        <v>30.233988</v>
      </c>
      <c r="D1107" s="89">
        <f t="shared" si="19"/>
        <v>0.40584007640672476</v>
      </c>
    </row>
    <row r="1108" spans="1:4" x14ac:dyDescent="0.45">
      <c r="A1108" s="220">
        <v>42110</v>
      </c>
      <c r="B1108" s="89">
        <v>12.410306</v>
      </c>
      <c r="C1108" s="221">
        <v>30.597062999999999</v>
      </c>
      <c r="D1108" s="89">
        <f t="shared" si="19"/>
        <v>0.40560448563314722</v>
      </c>
    </row>
    <row r="1109" spans="1:4" x14ac:dyDescent="0.45">
      <c r="A1109" s="220">
        <v>42109</v>
      </c>
      <c r="B1109" s="89">
        <v>12.511518000000001</v>
      </c>
      <c r="C1109" s="221">
        <v>30.481541</v>
      </c>
      <c r="D1109" s="89">
        <f t="shared" si="19"/>
        <v>0.41046212197736331</v>
      </c>
    </row>
    <row r="1110" spans="1:4" x14ac:dyDescent="0.45">
      <c r="A1110" s="220">
        <v>42108</v>
      </c>
      <c r="B1110" s="89">
        <v>12.433661000000001</v>
      </c>
      <c r="C1110" s="221">
        <v>30.101966999999998</v>
      </c>
      <c r="D1110" s="89">
        <f t="shared" si="19"/>
        <v>0.41305144610649536</v>
      </c>
    </row>
    <row r="1111" spans="1:4" x14ac:dyDescent="0.45">
      <c r="A1111" s="220">
        <v>42107</v>
      </c>
      <c r="B1111" s="89">
        <v>12.355803999999999</v>
      </c>
      <c r="C1111" s="221">
        <v>30.035955000000001</v>
      </c>
      <c r="D1111" s="89">
        <f t="shared" si="19"/>
        <v>0.41136710985217545</v>
      </c>
    </row>
    <row r="1112" spans="1:4" x14ac:dyDescent="0.45">
      <c r="A1112" s="220">
        <v>42104</v>
      </c>
      <c r="B1112" s="89">
        <v>12.480376</v>
      </c>
      <c r="C1112" s="221">
        <v>30.176233</v>
      </c>
      <c r="D1112" s="89">
        <f t="shared" si="19"/>
        <v>0.41358296776141673</v>
      </c>
    </row>
    <row r="1113" spans="1:4" x14ac:dyDescent="0.45">
      <c r="A1113" s="220">
        <v>42103</v>
      </c>
      <c r="B1113" s="89">
        <v>12.418089</v>
      </c>
      <c r="C1113" s="221">
        <v>29.945177000000001</v>
      </c>
      <c r="D1113" s="89">
        <f t="shared" si="19"/>
        <v>0.4146941258687501</v>
      </c>
    </row>
    <row r="1114" spans="1:4" x14ac:dyDescent="0.45">
      <c r="A1114" s="220">
        <v>42102</v>
      </c>
      <c r="B1114" s="89">
        <v>12.441447</v>
      </c>
      <c r="C1114" s="221">
        <v>29.796658000000001</v>
      </c>
      <c r="D1114" s="89">
        <f t="shared" si="19"/>
        <v>0.41754504817285215</v>
      </c>
    </row>
    <row r="1115" spans="1:4" x14ac:dyDescent="0.45">
      <c r="A1115" s="220">
        <v>42101</v>
      </c>
      <c r="B1115" s="89">
        <v>12.379162000000001</v>
      </c>
      <c r="C1115" s="221">
        <v>29.483093</v>
      </c>
      <c r="D1115" s="89">
        <f t="shared" si="19"/>
        <v>0.41987324735569637</v>
      </c>
    </row>
    <row r="1116" spans="1:4" x14ac:dyDescent="0.45">
      <c r="A1116" s="220">
        <v>42100</v>
      </c>
      <c r="B1116" s="89">
        <v>12.457019000000001</v>
      </c>
      <c r="C1116" s="221">
        <v>30.250495999999998</v>
      </c>
      <c r="D1116" s="89">
        <f t="shared" si="19"/>
        <v>0.41179552890636906</v>
      </c>
    </row>
    <row r="1117" spans="1:4" x14ac:dyDescent="0.45">
      <c r="A1117" s="220">
        <v>42096</v>
      </c>
      <c r="B1117" s="89">
        <v>12.480376</v>
      </c>
      <c r="C1117" s="221">
        <v>30.118469000000001</v>
      </c>
      <c r="D1117" s="89">
        <f t="shared" si="19"/>
        <v>0.4143761756283163</v>
      </c>
    </row>
    <row r="1118" spans="1:4" x14ac:dyDescent="0.45">
      <c r="A1118" s="220">
        <v>42095</v>
      </c>
      <c r="B1118" s="89">
        <v>12.386946</v>
      </c>
      <c r="C1118" s="221">
        <v>30.316509</v>
      </c>
      <c r="D1118" s="89">
        <f t="shared" si="19"/>
        <v>0.40858747951487423</v>
      </c>
    </row>
    <row r="1119" spans="1:4" x14ac:dyDescent="0.45">
      <c r="A1119" s="220">
        <v>42094</v>
      </c>
      <c r="B1119" s="89">
        <v>12.566018</v>
      </c>
      <c r="C1119" s="221">
        <v>30.943636000000001</v>
      </c>
      <c r="D1119" s="89">
        <f t="shared" si="19"/>
        <v>0.40609377643920058</v>
      </c>
    </row>
    <row r="1120" spans="1:4" x14ac:dyDescent="0.45">
      <c r="A1120" s="220">
        <v>42093</v>
      </c>
      <c r="B1120" s="89">
        <v>12.581588</v>
      </c>
      <c r="C1120" s="221">
        <v>31.092158999999999</v>
      </c>
      <c r="D1120" s="89">
        <f t="shared" si="19"/>
        <v>0.40465469123581932</v>
      </c>
    </row>
    <row r="1121" spans="1:4" x14ac:dyDescent="0.45">
      <c r="A1121" s="220">
        <v>42090</v>
      </c>
      <c r="B1121" s="89">
        <v>12.441447</v>
      </c>
      <c r="C1121" s="221">
        <v>30.786860000000001</v>
      </c>
      <c r="D1121" s="89">
        <f t="shared" si="19"/>
        <v>0.4041154895302736</v>
      </c>
    </row>
    <row r="1122" spans="1:4" x14ac:dyDescent="0.45">
      <c r="A1122" s="220">
        <v>42089</v>
      </c>
      <c r="B1122" s="89">
        <v>12.464803</v>
      </c>
      <c r="C1122" s="221">
        <v>30.819856999999999</v>
      </c>
      <c r="D1122" s="89">
        <f t="shared" si="19"/>
        <v>0.40444065006531343</v>
      </c>
    </row>
    <row r="1123" spans="1:4" x14ac:dyDescent="0.45">
      <c r="A1123" s="220">
        <v>42088</v>
      </c>
      <c r="B1123" s="89">
        <v>12.597156999999999</v>
      </c>
      <c r="C1123" s="221">
        <v>30.844615999999998</v>
      </c>
      <c r="D1123" s="89">
        <f t="shared" si="19"/>
        <v>0.40840699718874762</v>
      </c>
    </row>
    <row r="1124" spans="1:4" x14ac:dyDescent="0.45">
      <c r="A1124" s="220">
        <v>42087</v>
      </c>
      <c r="B1124" s="89">
        <v>12.893014000000001</v>
      </c>
      <c r="C1124" s="221">
        <v>31.232434999999999</v>
      </c>
      <c r="D1124" s="89">
        <f t="shared" si="19"/>
        <v>0.41280847939009563</v>
      </c>
    </row>
    <row r="1125" spans="1:4" x14ac:dyDescent="0.45">
      <c r="A1125" s="220">
        <v>42086</v>
      </c>
      <c r="B1125" s="89">
        <v>12.900801</v>
      </c>
      <c r="C1125" s="221">
        <v>31.843050000000002</v>
      </c>
      <c r="D1125" s="89">
        <f t="shared" si="19"/>
        <v>0.40513710213060616</v>
      </c>
    </row>
    <row r="1126" spans="1:4" x14ac:dyDescent="0.45">
      <c r="A1126" s="220">
        <v>42083</v>
      </c>
      <c r="B1126" s="89">
        <v>12.830727</v>
      </c>
      <c r="C1126" s="221">
        <v>32.074108000000003</v>
      </c>
      <c r="D1126" s="89">
        <f t="shared" si="19"/>
        <v>0.40003379049543636</v>
      </c>
    </row>
    <row r="1127" spans="1:4" x14ac:dyDescent="0.45">
      <c r="A1127" s="220">
        <v>42082</v>
      </c>
      <c r="B1127" s="89">
        <v>12.721729</v>
      </c>
      <c r="C1127" s="221">
        <v>31.892567</v>
      </c>
      <c r="D1127" s="89">
        <f t="shared" si="19"/>
        <v>0.3988932280051336</v>
      </c>
    </row>
    <row r="1128" spans="1:4" x14ac:dyDescent="0.45">
      <c r="A1128" s="220">
        <v>42081</v>
      </c>
      <c r="B1128" s="89">
        <v>12.815156</v>
      </c>
      <c r="C1128" s="221">
        <v>31.768796999999999</v>
      </c>
      <c r="D1128" s="89">
        <f t="shared" si="19"/>
        <v>0.40338814214463331</v>
      </c>
    </row>
    <row r="1129" spans="1:4" x14ac:dyDescent="0.45">
      <c r="A1129" s="220">
        <v>42080</v>
      </c>
      <c r="B1129" s="89">
        <v>12.760655</v>
      </c>
      <c r="C1129" s="221">
        <v>31.595511999999999</v>
      </c>
      <c r="D1129" s="89">
        <f t="shared" si="19"/>
        <v>0.40387555675628867</v>
      </c>
    </row>
    <row r="1130" spans="1:4" x14ac:dyDescent="0.45">
      <c r="A1130" s="220">
        <v>42079</v>
      </c>
      <c r="B1130" s="89">
        <v>12.838514</v>
      </c>
      <c r="C1130" s="221">
        <v>31.834807999999999</v>
      </c>
      <c r="D1130" s="89">
        <f t="shared" si="19"/>
        <v>0.40328542267319473</v>
      </c>
    </row>
    <row r="1131" spans="1:4" x14ac:dyDescent="0.45">
      <c r="A1131" s="220">
        <v>42076</v>
      </c>
      <c r="B1131" s="89">
        <v>12.612731</v>
      </c>
      <c r="C1131" s="221">
        <v>31.397472</v>
      </c>
      <c r="D1131" s="89">
        <f t="shared" si="19"/>
        <v>0.40171167283786413</v>
      </c>
    </row>
    <row r="1132" spans="1:4" x14ac:dyDescent="0.45">
      <c r="A1132" s="220">
        <v>42075</v>
      </c>
      <c r="B1132" s="89">
        <v>12.589375</v>
      </c>
      <c r="C1132" s="221">
        <v>31.711033</v>
      </c>
      <c r="D1132" s="89">
        <f t="shared" si="19"/>
        <v>0.39700299261774286</v>
      </c>
    </row>
    <row r="1133" spans="1:4" x14ac:dyDescent="0.45">
      <c r="A1133" s="220">
        <v>42074</v>
      </c>
      <c r="B1133" s="89">
        <v>12.262376</v>
      </c>
      <c r="C1133" s="221">
        <v>31.174676999999999</v>
      </c>
      <c r="D1133" s="89">
        <f t="shared" si="19"/>
        <v>0.39334412350126352</v>
      </c>
    </row>
    <row r="1134" spans="1:4" x14ac:dyDescent="0.45">
      <c r="A1134" s="220">
        <v>42073</v>
      </c>
      <c r="B1134" s="89">
        <v>12.239020999999999</v>
      </c>
      <c r="C1134" s="221">
        <v>30.984894000000001</v>
      </c>
      <c r="D1134" s="89">
        <f t="shared" si="19"/>
        <v>0.39499960851891242</v>
      </c>
    </row>
    <row r="1135" spans="1:4" x14ac:dyDescent="0.45">
      <c r="A1135" s="220">
        <v>42072</v>
      </c>
      <c r="B1135" s="89">
        <v>12.480376</v>
      </c>
      <c r="C1135" s="221">
        <v>31.075661</v>
      </c>
      <c r="D1135" s="89">
        <f t="shared" si="19"/>
        <v>0.40161256746879814</v>
      </c>
    </row>
    <row r="1136" spans="1:4" x14ac:dyDescent="0.45">
      <c r="A1136" s="220">
        <v>42069</v>
      </c>
      <c r="B1136" s="89">
        <v>12.402519</v>
      </c>
      <c r="C1136" s="221">
        <v>30.151484</v>
      </c>
      <c r="D1136" s="89">
        <f t="shared" si="19"/>
        <v>0.41134025111334488</v>
      </c>
    </row>
    <row r="1137" spans="1:4" x14ac:dyDescent="0.45">
      <c r="A1137" s="220">
        <v>42068</v>
      </c>
      <c r="B1137" s="89">
        <v>12.542661000000001</v>
      </c>
      <c r="C1137" s="221">
        <v>30.781675</v>
      </c>
      <c r="D1137" s="89">
        <f t="shared" si="19"/>
        <v>0.40747168567012682</v>
      </c>
    </row>
    <row r="1138" spans="1:4" x14ac:dyDescent="0.45">
      <c r="A1138" s="220">
        <v>42067</v>
      </c>
      <c r="B1138" s="89">
        <v>12.480376</v>
      </c>
      <c r="C1138" s="221">
        <v>30.748937999999999</v>
      </c>
      <c r="D1138" s="89">
        <f t="shared" si="19"/>
        <v>0.4058799038848106</v>
      </c>
    </row>
    <row r="1139" spans="1:4" x14ac:dyDescent="0.45">
      <c r="A1139" s="220">
        <v>42066</v>
      </c>
      <c r="B1139" s="89">
        <v>12.589375</v>
      </c>
      <c r="C1139" s="221">
        <v>30.937183000000001</v>
      </c>
      <c r="D1139" s="89">
        <f t="shared" si="19"/>
        <v>0.4069334625586305</v>
      </c>
    </row>
    <row r="1140" spans="1:4" x14ac:dyDescent="0.45">
      <c r="A1140" s="220">
        <v>42065</v>
      </c>
      <c r="B1140" s="89">
        <v>12.900801</v>
      </c>
      <c r="C1140" s="221">
        <v>30.781675</v>
      </c>
      <c r="D1140" s="89">
        <f t="shared" si="19"/>
        <v>0.41910653010273158</v>
      </c>
    </row>
    <row r="1141" spans="1:4" x14ac:dyDescent="0.45">
      <c r="A1141" s="220">
        <v>42062</v>
      </c>
      <c r="B1141" s="89">
        <v>12.721729</v>
      </c>
      <c r="C1141" s="221">
        <v>30.536148000000001</v>
      </c>
      <c r="D1141" s="89">
        <f t="shared" si="19"/>
        <v>0.41661210837725832</v>
      </c>
    </row>
    <row r="1142" spans="1:4" x14ac:dyDescent="0.45">
      <c r="A1142" s="220">
        <v>42061</v>
      </c>
      <c r="B1142" s="89">
        <v>12.752872</v>
      </c>
      <c r="C1142" s="221">
        <v>30.740760999999999</v>
      </c>
      <c r="D1142" s="89">
        <f t="shared" si="19"/>
        <v>0.41485218924801504</v>
      </c>
    </row>
    <row r="1143" spans="1:4" x14ac:dyDescent="0.45">
      <c r="A1143" s="220">
        <v>42060</v>
      </c>
      <c r="B1143" s="89">
        <v>12.854085</v>
      </c>
      <c r="C1143" s="221">
        <v>30.98629</v>
      </c>
      <c r="D1143" s="89">
        <f t="shared" si="19"/>
        <v>0.41483136574272039</v>
      </c>
    </row>
    <row r="1144" spans="1:4" x14ac:dyDescent="0.45">
      <c r="A1144" s="220">
        <v>42059</v>
      </c>
      <c r="B1144" s="89">
        <v>12.737304</v>
      </c>
      <c r="C1144" s="221">
        <v>30.896265</v>
      </c>
      <c r="D1144" s="89">
        <f t="shared" si="19"/>
        <v>0.41226031690238285</v>
      </c>
    </row>
    <row r="1145" spans="1:4" x14ac:dyDescent="0.45">
      <c r="A1145" s="220">
        <v>42058</v>
      </c>
      <c r="B1145" s="89">
        <v>12.752872</v>
      </c>
      <c r="C1145" s="221">
        <v>30.847156999999999</v>
      </c>
      <c r="D1145" s="89">
        <f t="shared" si="19"/>
        <v>0.41342130816139716</v>
      </c>
    </row>
    <row r="1146" spans="1:4" x14ac:dyDescent="0.45">
      <c r="A1146" s="220">
        <v>42055</v>
      </c>
      <c r="B1146" s="89">
        <v>12.768445</v>
      </c>
      <c r="C1146" s="221">
        <v>30.814415</v>
      </c>
      <c r="D1146" s="89">
        <f t="shared" si="19"/>
        <v>0.41436597125079283</v>
      </c>
    </row>
    <row r="1147" spans="1:4" x14ac:dyDescent="0.45">
      <c r="A1147" s="220">
        <v>42054</v>
      </c>
      <c r="B1147" s="89">
        <v>12.7918</v>
      </c>
      <c r="C1147" s="221">
        <v>30.699833000000002</v>
      </c>
      <c r="D1147" s="89">
        <f t="shared" si="19"/>
        <v>0.41667327636603102</v>
      </c>
    </row>
    <row r="1148" spans="1:4" x14ac:dyDescent="0.45">
      <c r="A1148" s="220">
        <v>42053</v>
      </c>
      <c r="B1148" s="89">
        <v>12.620516</v>
      </c>
      <c r="C1148" s="221">
        <v>30.437926999999998</v>
      </c>
      <c r="D1148" s="89">
        <f t="shared" si="19"/>
        <v>0.41463125921814586</v>
      </c>
    </row>
    <row r="1149" spans="1:4" x14ac:dyDescent="0.45">
      <c r="A1149" s="220">
        <v>42052</v>
      </c>
      <c r="B1149" s="89">
        <v>12.542661000000001</v>
      </c>
      <c r="C1149" s="221">
        <v>30.478853000000001</v>
      </c>
      <c r="D1149" s="89">
        <f t="shared" si="19"/>
        <v>0.4115201119937158</v>
      </c>
    </row>
    <row r="1150" spans="1:4" x14ac:dyDescent="0.45">
      <c r="A1150" s="220">
        <v>42048</v>
      </c>
      <c r="B1150" s="89">
        <v>12.690586</v>
      </c>
      <c r="C1150" s="221">
        <v>30.789861999999999</v>
      </c>
      <c r="D1150" s="89">
        <f t="shared" si="19"/>
        <v>0.41216768038778479</v>
      </c>
    </row>
    <row r="1151" spans="1:4" x14ac:dyDescent="0.45">
      <c r="A1151" s="220">
        <v>42047</v>
      </c>
      <c r="B1151" s="89">
        <v>12.737304</v>
      </c>
      <c r="C1151" s="221">
        <v>31.117245</v>
      </c>
      <c r="D1151" s="89">
        <f t="shared" si="19"/>
        <v>0.40933263854174751</v>
      </c>
    </row>
    <row r="1152" spans="1:4" x14ac:dyDescent="0.45">
      <c r="A1152" s="220">
        <v>42046</v>
      </c>
      <c r="B1152" s="89">
        <v>12.651657</v>
      </c>
      <c r="C1152" s="221">
        <v>30.830776</v>
      </c>
      <c r="D1152" s="89">
        <f t="shared" si="19"/>
        <v>0.41035804612897192</v>
      </c>
    </row>
    <row r="1153" spans="1:4" x14ac:dyDescent="0.45">
      <c r="A1153" s="220">
        <v>42045</v>
      </c>
      <c r="B1153" s="89">
        <v>12.527089</v>
      </c>
      <c r="C1153" s="221">
        <v>30.708020999999999</v>
      </c>
      <c r="D1153" s="89">
        <f t="shared" si="19"/>
        <v>0.4079419184974506</v>
      </c>
    </row>
    <row r="1154" spans="1:4" x14ac:dyDescent="0.45">
      <c r="A1154" s="220">
        <v>42044</v>
      </c>
      <c r="B1154" s="89">
        <v>12.394731999999999</v>
      </c>
      <c r="C1154" s="221">
        <v>29.463979999999999</v>
      </c>
      <c r="D1154" s="89">
        <f t="shared" si="19"/>
        <v>0.42067405693324528</v>
      </c>
    </row>
    <row r="1155" spans="1:4" x14ac:dyDescent="0.45">
      <c r="A1155" s="220">
        <v>42041</v>
      </c>
      <c r="B1155" s="89">
        <v>12.34802</v>
      </c>
      <c r="C1155" s="221">
        <v>29.463979999999999</v>
      </c>
      <c r="D1155" s="89">
        <f t="shared" si="19"/>
        <v>0.41908866351389051</v>
      </c>
    </row>
    <row r="1156" spans="1:4" x14ac:dyDescent="0.45">
      <c r="A1156" s="220">
        <v>42040</v>
      </c>
      <c r="B1156" s="89">
        <v>12.340233</v>
      </c>
      <c r="C1156" s="221">
        <v>29.668593999999999</v>
      </c>
      <c r="D1156" s="89">
        <f t="shared" si="19"/>
        <v>0.41593588829993089</v>
      </c>
    </row>
    <row r="1157" spans="1:4" x14ac:dyDescent="0.45">
      <c r="A1157" s="220">
        <v>42039</v>
      </c>
      <c r="B1157" s="89">
        <v>12.355803999999999</v>
      </c>
      <c r="C1157" s="221">
        <v>29.324846000000001</v>
      </c>
      <c r="D1157" s="89">
        <f t="shared" si="19"/>
        <v>0.42134250253181205</v>
      </c>
    </row>
    <row r="1158" spans="1:4" x14ac:dyDescent="0.45">
      <c r="A1158" s="220">
        <v>42038</v>
      </c>
      <c r="B1158" s="89">
        <v>12.184521999999999</v>
      </c>
      <c r="C1158" s="221">
        <v>27.810725999999999</v>
      </c>
      <c r="D1158" s="89">
        <f t="shared" si="19"/>
        <v>0.43812311839683726</v>
      </c>
    </row>
    <row r="1159" spans="1:4" x14ac:dyDescent="0.45">
      <c r="A1159" s="220">
        <v>42037</v>
      </c>
      <c r="B1159" s="89">
        <v>11.888669</v>
      </c>
      <c r="C1159" s="221">
        <v>27.098679000000001</v>
      </c>
      <c r="D1159" s="89">
        <f t="shared" si="19"/>
        <v>0.43871765852497829</v>
      </c>
    </row>
    <row r="1160" spans="1:4" x14ac:dyDescent="0.45">
      <c r="A1160" s="220">
        <v>42034</v>
      </c>
      <c r="B1160" s="89">
        <v>11.452671</v>
      </c>
      <c r="C1160" s="221">
        <v>26.697641000000001</v>
      </c>
      <c r="D1160" s="89">
        <f t="shared" si="19"/>
        <v>0.42897688975591514</v>
      </c>
    </row>
    <row r="1161" spans="1:4" x14ac:dyDescent="0.45">
      <c r="A1161" s="220">
        <v>42033</v>
      </c>
      <c r="B1161" s="89">
        <v>11.561671</v>
      </c>
      <c r="C1161" s="221">
        <v>27.139603000000001</v>
      </c>
      <c r="D1161" s="89">
        <f t="shared" si="19"/>
        <v>0.42600737379983045</v>
      </c>
    </row>
    <row r="1162" spans="1:4" x14ac:dyDescent="0.45">
      <c r="A1162" s="220">
        <v>42032</v>
      </c>
      <c r="B1162" s="89">
        <v>11.25803</v>
      </c>
      <c r="C1162" s="221">
        <v>26.877703</v>
      </c>
      <c r="D1162" s="89">
        <f t="shared" si="19"/>
        <v>0.41886131415322209</v>
      </c>
    </row>
    <row r="1163" spans="1:4" x14ac:dyDescent="0.45">
      <c r="A1163" s="220">
        <v>42031</v>
      </c>
      <c r="B1163" s="89">
        <v>11.444886</v>
      </c>
      <c r="C1163" s="221">
        <v>27.352402000000001</v>
      </c>
      <c r="D1163" s="89">
        <f t="shared" si="19"/>
        <v>0.41842343498753781</v>
      </c>
    </row>
    <row r="1164" spans="1:4" x14ac:dyDescent="0.45">
      <c r="A1164" s="220">
        <v>42030</v>
      </c>
      <c r="B1164" s="89">
        <v>11.622147</v>
      </c>
      <c r="C1164" s="221">
        <v>27.581565999999999</v>
      </c>
      <c r="D1164" s="89">
        <f t="shared" si="19"/>
        <v>0.42137371750392999</v>
      </c>
    </row>
    <row r="1165" spans="1:4" x14ac:dyDescent="0.45">
      <c r="A1165" s="220">
        <v>42027</v>
      </c>
      <c r="B1165" s="89">
        <v>11.491126</v>
      </c>
      <c r="C1165" s="221">
        <v>27.622488000000001</v>
      </c>
      <c r="D1165" s="89">
        <f t="shared" ref="D1165:D1228" si="20">B1165/C1165</f>
        <v>0.4160061903185549</v>
      </c>
    </row>
    <row r="1166" spans="1:4" x14ac:dyDescent="0.45">
      <c r="A1166" s="220">
        <v>42026</v>
      </c>
      <c r="B1166" s="89">
        <v>11.583610999999999</v>
      </c>
      <c r="C1166" s="221">
        <v>27.679774999999999</v>
      </c>
      <c r="D1166" s="89">
        <f t="shared" si="20"/>
        <v>0.41848645807272639</v>
      </c>
    </row>
    <row r="1167" spans="1:4" x14ac:dyDescent="0.45">
      <c r="A1167" s="220">
        <v>42025</v>
      </c>
      <c r="B1167" s="89">
        <v>11.537369999999999</v>
      </c>
      <c r="C1167" s="221">
        <v>27.737068000000001</v>
      </c>
      <c r="D1167" s="89">
        <f t="shared" si="20"/>
        <v>0.41595492357014802</v>
      </c>
    </row>
    <row r="1168" spans="1:4" x14ac:dyDescent="0.45">
      <c r="A1168" s="220">
        <v>42024</v>
      </c>
      <c r="B1168" s="89">
        <v>11.568198000000001</v>
      </c>
      <c r="C1168" s="221">
        <v>27.769801999999999</v>
      </c>
      <c r="D1168" s="89">
        <f t="shared" si="20"/>
        <v>0.41657473827145047</v>
      </c>
    </row>
    <row r="1169" spans="1:4" x14ac:dyDescent="0.45">
      <c r="A1169" s="220">
        <v>42020</v>
      </c>
      <c r="B1169" s="89">
        <v>11.575904</v>
      </c>
      <c r="C1169" s="221">
        <v>27.565197000000001</v>
      </c>
      <c r="D1169" s="89">
        <f t="shared" si="20"/>
        <v>0.41994635481836023</v>
      </c>
    </row>
    <row r="1170" spans="1:4" x14ac:dyDescent="0.45">
      <c r="A1170" s="220">
        <v>42019</v>
      </c>
      <c r="B1170" s="89">
        <v>11.452591</v>
      </c>
      <c r="C1170" s="221">
        <v>27.360582000000001</v>
      </c>
      <c r="D1170" s="89">
        <f t="shared" si="20"/>
        <v>0.41857994833589429</v>
      </c>
    </row>
    <row r="1171" spans="1:4" x14ac:dyDescent="0.45">
      <c r="A1171" s="220">
        <v>42018</v>
      </c>
      <c r="B1171" s="89">
        <v>11.645267</v>
      </c>
      <c r="C1171" s="221">
        <v>28.07263</v>
      </c>
      <c r="D1171" s="89">
        <f t="shared" si="20"/>
        <v>0.41482636290222896</v>
      </c>
    </row>
    <row r="1172" spans="1:4" x14ac:dyDescent="0.45">
      <c r="A1172" s="220">
        <v>42017</v>
      </c>
      <c r="B1172" s="89">
        <v>11.722340000000001</v>
      </c>
      <c r="C1172" s="221">
        <v>28.850152999999999</v>
      </c>
      <c r="D1172" s="89">
        <f t="shared" si="20"/>
        <v>0.40631812247234883</v>
      </c>
    </row>
    <row r="1173" spans="1:4" x14ac:dyDescent="0.45">
      <c r="A1173" s="220">
        <v>42016</v>
      </c>
      <c r="B1173" s="89">
        <v>11.730043999999999</v>
      </c>
      <c r="C1173" s="221">
        <v>29.333029</v>
      </c>
      <c r="D1173" s="89">
        <f t="shared" si="20"/>
        <v>0.39989201251599349</v>
      </c>
    </row>
    <row r="1174" spans="1:4" x14ac:dyDescent="0.45">
      <c r="A1174" s="220">
        <v>42013</v>
      </c>
      <c r="B1174" s="89">
        <v>11.722340000000001</v>
      </c>
      <c r="C1174" s="221">
        <v>29.128422</v>
      </c>
      <c r="D1174" s="89">
        <f t="shared" si="20"/>
        <v>0.40243649312688484</v>
      </c>
    </row>
    <row r="1175" spans="1:4" x14ac:dyDescent="0.45">
      <c r="A1175" s="220">
        <v>42012</v>
      </c>
      <c r="B1175" s="89">
        <v>11.884183</v>
      </c>
      <c r="C1175" s="221">
        <v>29.627668</v>
      </c>
      <c r="D1175" s="89">
        <f t="shared" si="20"/>
        <v>0.40111773224946357</v>
      </c>
    </row>
    <row r="1176" spans="1:4" x14ac:dyDescent="0.45">
      <c r="A1176" s="220">
        <v>42011</v>
      </c>
      <c r="B1176" s="89">
        <v>11.59132</v>
      </c>
      <c r="C1176" s="221">
        <v>29.333029</v>
      </c>
      <c r="D1176" s="89">
        <f t="shared" si="20"/>
        <v>0.39516273617702419</v>
      </c>
    </row>
    <row r="1177" spans="1:4" x14ac:dyDescent="0.45">
      <c r="A1177" s="220">
        <v>42010</v>
      </c>
      <c r="B1177" s="89">
        <v>11.267624</v>
      </c>
      <c r="C1177" s="221">
        <v>28.522767999999999</v>
      </c>
      <c r="D1177" s="89">
        <f t="shared" si="20"/>
        <v>0.39503963991152613</v>
      </c>
    </row>
    <row r="1178" spans="1:4" x14ac:dyDescent="0.45">
      <c r="A1178" s="220">
        <v>42009</v>
      </c>
      <c r="B1178" s="89">
        <v>11.375521000000001</v>
      </c>
      <c r="C1178" s="221">
        <v>28.097189</v>
      </c>
      <c r="D1178" s="89">
        <f t="shared" si="20"/>
        <v>0.40486331212706012</v>
      </c>
    </row>
    <row r="1179" spans="1:4" x14ac:dyDescent="0.45">
      <c r="A1179" s="220">
        <v>42006</v>
      </c>
      <c r="B1179" s="89">
        <v>11.837941000000001</v>
      </c>
      <c r="C1179" s="221">
        <v>28.514583999999999</v>
      </c>
      <c r="D1179" s="89">
        <f t="shared" si="20"/>
        <v>0.41515390861041496</v>
      </c>
    </row>
    <row r="1180" spans="1:4" x14ac:dyDescent="0.45">
      <c r="A1180" s="220">
        <v>42004</v>
      </c>
      <c r="B1180" s="89">
        <v>11.94584</v>
      </c>
      <c r="C1180" s="221">
        <v>28.571877000000001</v>
      </c>
      <c r="D1180" s="89">
        <f t="shared" si="20"/>
        <v>0.41809783795443334</v>
      </c>
    </row>
    <row r="1181" spans="1:4" x14ac:dyDescent="0.45">
      <c r="A1181" s="220">
        <v>42003</v>
      </c>
      <c r="B1181" s="89">
        <v>11.94584</v>
      </c>
      <c r="C1181" s="221">
        <v>28.719200000000001</v>
      </c>
      <c r="D1181" s="89">
        <f t="shared" si="20"/>
        <v>0.41595309061533747</v>
      </c>
    </row>
    <row r="1182" spans="1:4" x14ac:dyDescent="0.45">
      <c r="A1182" s="220">
        <v>42002</v>
      </c>
      <c r="B1182" s="89">
        <v>11.961256000000001</v>
      </c>
      <c r="C1182" s="221">
        <v>28.318162999999998</v>
      </c>
      <c r="D1182" s="89">
        <f t="shared" si="20"/>
        <v>0.42238813301554912</v>
      </c>
    </row>
    <row r="1183" spans="1:4" x14ac:dyDescent="0.45">
      <c r="A1183" s="220">
        <v>41999</v>
      </c>
      <c r="B1183" s="89">
        <v>11.907306999999999</v>
      </c>
      <c r="C1183" s="221">
        <v>27.606112</v>
      </c>
      <c r="D1183" s="89">
        <f t="shared" si="20"/>
        <v>0.43132864924984726</v>
      </c>
    </row>
    <row r="1184" spans="1:4" x14ac:dyDescent="0.45">
      <c r="A1184" s="220">
        <v>41997</v>
      </c>
      <c r="B1184" s="89">
        <v>11.791698999999999</v>
      </c>
      <c r="C1184" s="221">
        <v>27.360582000000001</v>
      </c>
      <c r="D1184" s="89">
        <f t="shared" si="20"/>
        <v>0.43097398293647404</v>
      </c>
    </row>
    <row r="1185" spans="1:4" x14ac:dyDescent="0.45">
      <c r="A1185" s="220">
        <v>41996</v>
      </c>
      <c r="B1185" s="89">
        <v>11.814821</v>
      </c>
      <c r="C1185" s="221">
        <v>27.466984</v>
      </c>
      <c r="D1185" s="89">
        <f t="shared" si="20"/>
        <v>0.43014628034879987</v>
      </c>
    </row>
    <row r="1186" spans="1:4" x14ac:dyDescent="0.45">
      <c r="A1186" s="220">
        <v>41995</v>
      </c>
      <c r="B1186" s="89">
        <v>11.730043999999999</v>
      </c>
      <c r="C1186" s="221">
        <v>27.196891999999998</v>
      </c>
      <c r="D1186" s="89">
        <f t="shared" si="20"/>
        <v>0.43130090011755756</v>
      </c>
    </row>
    <row r="1187" spans="1:4" x14ac:dyDescent="0.45">
      <c r="A1187" s="220">
        <v>41992</v>
      </c>
      <c r="B1187" s="89">
        <v>11.583610999999999</v>
      </c>
      <c r="C1187" s="221">
        <v>26.853148999999998</v>
      </c>
      <c r="D1187" s="89">
        <f t="shared" si="20"/>
        <v>0.43136881264837879</v>
      </c>
    </row>
    <row r="1188" spans="1:4" x14ac:dyDescent="0.45">
      <c r="A1188" s="220">
        <v>41991</v>
      </c>
      <c r="B1188" s="89">
        <v>11.414057</v>
      </c>
      <c r="C1188" s="221">
        <v>25.985598</v>
      </c>
      <c r="D1188" s="89">
        <f t="shared" si="20"/>
        <v>0.43924550052686878</v>
      </c>
    </row>
    <row r="1189" spans="1:4" x14ac:dyDescent="0.45">
      <c r="A1189" s="220">
        <v>41990</v>
      </c>
      <c r="B1189" s="89">
        <v>11.136604999999999</v>
      </c>
      <c r="C1189" s="221">
        <v>25.494532</v>
      </c>
      <c r="D1189" s="89">
        <f t="shared" si="20"/>
        <v>0.43682327645786945</v>
      </c>
    </row>
    <row r="1190" spans="1:4" x14ac:dyDescent="0.45">
      <c r="A1190" s="220">
        <v>41989</v>
      </c>
      <c r="B1190" s="89">
        <v>10.859154999999999</v>
      </c>
      <c r="C1190" s="221">
        <v>25.150784000000002</v>
      </c>
      <c r="D1190" s="89">
        <f t="shared" si="20"/>
        <v>0.43176208741643995</v>
      </c>
    </row>
    <row r="1191" spans="1:4" x14ac:dyDescent="0.45">
      <c r="A1191" s="220">
        <v>41988</v>
      </c>
      <c r="B1191" s="89">
        <v>11.005587999999999</v>
      </c>
      <c r="C1191" s="221">
        <v>25.371763000000001</v>
      </c>
      <c r="D1191" s="89">
        <f t="shared" si="20"/>
        <v>0.43377308861035785</v>
      </c>
    </row>
    <row r="1192" spans="1:4" x14ac:dyDescent="0.45">
      <c r="A1192" s="220">
        <v>41985</v>
      </c>
      <c r="B1192" s="89">
        <v>11.552784000000001</v>
      </c>
      <c r="C1192" s="221">
        <v>25.838276</v>
      </c>
      <c r="D1192" s="89">
        <f t="shared" si="20"/>
        <v>0.44711899509084896</v>
      </c>
    </row>
    <row r="1193" spans="1:4" x14ac:dyDescent="0.45">
      <c r="A1193" s="220">
        <v>41984</v>
      </c>
      <c r="B1193" s="89">
        <v>11.776285</v>
      </c>
      <c r="C1193" s="221">
        <v>26.345715999999999</v>
      </c>
      <c r="D1193" s="89">
        <f t="shared" si="20"/>
        <v>0.44699050881744873</v>
      </c>
    </row>
    <row r="1194" spans="1:4" x14ac:dyDescent="0.45">
      <c r="A1194" s="220">
        <v>41983</v>
      </c>
      <c r="B1194" s="89">
        <v>11.683802999999999</v>
      </c>
      <c r="C1194" s="221">
        <v>26.165652999999999</v>
      </c>
      <c r="D1194" s="89">
        <f t="shared" si="20"/>
        <v>0.44653206247136273</v>
      </c>
    </row>
    <row r="1195" spans="1:4" x14ac:dyDescent="0.45">
      <c r="A1195" s="220">
        <v>41982</v>
      </c>
      <c r="B1195" s="89">
        <v>11.891890999999999</v>
      </c>
      <c r="C1195" s="221">
        <v>26.853148999999998</v>
      </c>
      <c r="D1195" s="89">
        <f t="shared" si="20"/>
        <v>0.44284903048055929</v>
      </c>
    </row>
    <row r="1196" spans="1:4" x14ac:dyDescent="0.45">
      <c r="A1196" s="220">
        <v>41981</v>
      </c>
      <c r="B1196" s="89">
        <v>11.891890999999999</v>
      </c>
      <c r="C1196" s="221">
        <v>26.746749999999999</v>
      </c>
      <c r="D1196" s="89">
        <f t="shared" si="20"/>
        <v>0.44461069101853495</v>
      </c>
    </row>
    <row r="1197" spans="1:4" x14ac:dyDescent="0.45">
      <c r="A1197" s="220">
        <v>41978</v>
      </c>
      <c r="B1197" s="89">
        <v>12.099978999999999</v>
      </c>
      <c r="C1197" s="221">
        <v>27.524273000000001</v>
      </c>
      <c r="D1197" s="89">
        <f t="shared" si="20"/>
        <v>0.43961121152954702</v>
      </c>
    </row>
    <row r="1198" spans="1:4" x14ac:dyDescent="0.45">
      <c r="A1198" s="220">
        <v>41977</v>
      </c>
      <c r="B1198" s="89">
        <v>12.184758</v>
      </c>
      <c r="C1198" s="221">
        <v>26.842855</v>
      </c>
      <c r="D1198" s="89">
        <f t="shared" si="20"/>
        <v>0.45392928583788872</v>
      </c>
    </row>
    <row r="1199" spans="1:4" x14ac:dyDescent="0.45">
      <c r="A1199" s="220">
        <v>41976</v>
      </c>
      <c r="B1199" s="89">
        <v>12.338895000000001</v>
      </c>
      <c r="C1199" s="221">
        <v>27.289024000000001</v>
      </c>
      <c r="D1199" s="89">
        <f t="shared" si="20"/>
        <v>0.45215596570987665</v>
      </c>
    </row>
    <row r="1200" spans="1:4" x14ac:dyDescent="0.45">
      <c r="A1200" s="220">
        <v>41975</v>
      </c>
      <c r="B1200" s="89">
        <v>12.25412</v>
      </c>
      <c r="C1200" s="221">
        <v>26.980754999999998</v>
      </c>
      <c r="D1200" s="89">
        <f t="shared" si="20"/>
        <v>0.45418002572574417</v>
      </c>
    </row>
    <row r="1201" spans="1:4" x14ac:dyDescent="0.45">
      <c r="A1201" s="220">
        <v>41974</v>
      </c>
      <c r="B1201" s="89">
        <v>12.153928000000001</v>
      </c>
      <c r="C1201" s="221">
        <v>26.721176</v>
      </c>
      <c r="D1201" s="89">
        <f t="shared" si="20"/>
        <v>0.45484255633060461</v>
      </c>
    </row>
    <row r="1202" spans="1:4" x14ac:dyDescent="0.45">
      <c r="A1202" s="220">
        <v>41971</v>
      </c>
      <c r="B1202" s="89">
        <v>12.123101999999999</v>
      </c>
      <c r="C1202" s="221">
        <v>27.118668</v>
      </c>
      <c r="D1202" s="89">
        <f t="shared" si="20"/>
        <v>0.44703899173808975</v>
      </c>
    </row>
    <row r="1203" spans="1:4" x14ac:dyDescent="0.45">
      <c r="A1203" s="220">
        <v>41969</v>
      </c>
      <c r="B1203" s="89">
        <v>12.030616</v>
      </c>
      <c r="C1203" s="221">
        <v>26.015425</v>
      </c>
      <c r="D1203" s="89">
        <f t="shared" si="20"/>
        <v>0.462441647599453</v>
      </c>
    </row>
    <row r="1204" spans="1:4" x14ac:dyDescent="0.45">
      <c r="A1204" s="220">
        <v>41968</v>
      </c>
      <c r="B1204" s="89">
        <v>12.084567</v>
      </c>
      <c r="C1204" s="221">
        <v>26.145216000000001</v>
      </c>
      <c r="D1204" s="89">
        <f t="shared" si="20"/>
        <v>0.4622094917861837</v>
      </c>
    </row>
    <row r="1205" spans="1:4" x14ac:dyDescent="0.45">
      <c r="A1205" s="220">
        <v>41967</v>
      </c>
      <c r="B1205" s="89">
        <v>12.076858</v>
      </c>
      <c r="C1205" s="221">
        <v>26.112770000000001</v>
      </c>
      <c r="D1205" s="89">
        <f t="shared" si="20"/>
        <v>0.46248858317214142</v>
      </c>
    </row>
    <row r="1206" spans="1:4" x14ac:dyDescent="0.45">
      <c r="A1206" s="220">
        <v>41964</v>
      </c>
      <c r="B1206" s="89">
        <v>11.891890999999999</v>
      </c>
      <c r="C1206" s="221">
        <v>26.064095999999999</v>
      </c>
      <c r="D1206" s="89">
        <f t="shared" si="20"/>
        <v>0.4562556476157853</v>
      </c>
    </row>
    <row r="1207" spans="1:4" x14ac:dyDescent="0.45">
      <c r="A1207" s="220">
        <v>41963</v>
      </c>
      <c r="B1207" s="89">
        <v>11.915012000000001</v>
      </c>
      <c r="C1207" s="221">
        <v>26.064095999999999</v>
      </c>
      <c r="D1207" s="89">
        <f t="shared" si="20"/>
        <v>0.45714272998380612</v>
      </c>
    </row>
    <row r="1208" spans="1:4" x14ac:dyDescent="0.45">
      <c r="A1208" s="220">
        <v>41962</v>
      </c>
      <c r="B1208" s="89">
        <v>11.899597</v>
      </c>
      <c r="C1208" s="221">
        <v>26.080325999999999</v>
      </c>
      <c r="D1208" s="89">
        <f t="shared" si="20"/>
        <v>0.45626718776444741</v>
      </c>
    </row>
    <row r="1209" spans="1:4" x14ac:dyDescent="0.45">
      <c r="A1209" s="220">
        <v>41961</v>
      </c>
      <c r="B1209" s="89">
        <v>11.94584</v>
      </c>
      <c r="C1209" s="221">
        <v>26.177665999999999</v>
      </c>
      <c r="D1209" s="89">
        <f t="shared" si="20"/>
        <v>0.45633709284853741</v>
      </c>
    </row>
    <row r="1210" spans="1:4" x14ac:dyDescent="0.45">
      <c r="A1210" s="220">
        <v>41960</v>
      </c>
      <c r="B1210" s="89">
        <v>11.976665000000001</v>
      </c>
      <c r="C1210" s="221">
        <v>26.210114000000001</v>
      </c>
      <c r="D1210" s="89">
        <f t="shared" si="20"/>
        <v>0.45694822235416449</v>
      </c>
    </row>
    <row r="1211" spans="1:4" x14ac:dyDescent="0.45">
      <c r="A1211" s="220">
        <v>41957</v>
      </c>
      <c r="B1211" s="89">
        <v>11.66839</v>
      </c>
      <c r="C1211" s="221">
        <v>25.788285999999999</v>
      </c>
      <c r="D1211" s="89">
        <f t="shared" si="20"/>
        <v>0.45246861307494424</v>
      </c>
    </row>
    <row r="1212" spans="1:4" x14ac:dyDescent="0.45">
      <c r="A1212" s="220">
        <v>41956</v>
      </c>
      <c r="B1212" s="89">
        <v>11.506542</v>
      </c>
      <c r="C1212" s="221">
        <v>25.674717000000001</v>
      </c>
      <c r="D1212" s="89">
        <f t="shared" si="20"/>
        <v>0.44816626411110971</v>
      </c>
    </row>
    <row r="1213" spans="1:4" x14ac:dyDescent="0.45">
      <c r="A1213" s="220">
        <v>41955</v>
      </c>
      <c r="B1213" s="89">
        <v>11.236796</v>
      </c>
      <c r="C1213" s="221">
        <v>25.488140000000001</v>
      </c>
      <c r="D1213" s="89">
        <f t="shared" si="20"/>
        <v>0.44086371151445336</v>
      </c>
    </row>
    <row r="1214" spans="1:4" x14ac:dyDescent="0.45">
      <c r="A1214" s="220">
        <v>41954</v>
      </c>
      <c r="B1214" s="89">
        <v>11.074949</v>
      </c>
      <c r="C1214" s="221">
        <v>25.431355</v>
      </c>
      <c r="D1214" s="89">
        <f t="shared" si="20"/>
        <v>0.43548403142498698</v>
      </c>
    </row>
    <row r="1215" spans="1:4" x14ac:dyDescent="0.45">
      <c r="A1215" s="220">
        <v>41953</v>
      </c>
      <c r="B1215" s="89">
        <v>10.789793</v>
      </c>
      <c r="C1215" s="221">
        <v>25.244778</v>
      </c>
      <c r="D1215" s="89">
        <f t="shared" si="20"/>
        <v>0.42740692748417114</v>
      </c>
    </row>
    <row r="1216" spans="1:4" x14ac:dyDescent="0.45">
      <c r="A1216" s="220">
        <v>41950</v>
      </c>
      <c r="B1216" s="89">
        <v>10.920812</v>
      </c>
      <c r="C1216" s="221">
        <v>25.626047</v>
      </c>
      <c r="D1216" s="89">
        <f t="shared" si="20"/>
        <v>0.42616061696913299</v>
      </c>
    </row>
    <row r="1217" spans="1:4" x14ac:dyDescent="0.45">
      <c r="A1217" s="220">
        <v>41949</v>
      </c>
      <c r="B1217" s="89">
        <v>10.936223999999999</v>
      </c>
      <c r="C1217" s="221">
        <v>25.447582000000001</v>
      </c>
      <c r="D1217" s="89">
        <f t="shared" si="20"/>
        <v>0.42975493703095247</v>
      </c>
    </row>
    <row r="1218" spans="1:4" x14ac:dyDescent="0.45">
      <c r="A1218" s="220">
        <v>41948</v>
      </c>
      <c r="B1218" s="89">
        <v>10.743551</v>
      </c>
      <c r="C1218" s="221">
        <v>24.928405999999999</v>
      </c>
      <c r="D1218" s="89">
        <f t="shared" si="20"/>
        <v>0.43097625255301125</v>
      </c>
    </row>
    <row r="1219" spans="1:4" x14ac:dyDescent="0.45">
      <c r="A1219" s="220">
        <v>41947</v>
      </c>
      <c r="B1219" s="89">
        <v>10.751256</v>
      </c>
      <c r="C1219" s="221">
        <v>25.001415000000001</v>
      </c>
      <c r="D1219" s="89">
        <f t="shared" si="20"/>
        <v>0.43002590053402973</v>
      </c>
    </row>
    <row r="1220" spans="1:4" x14ac:dyDescent="0.45">
      <c r="A1220" s="220">
        <v>41946</v>
      </c>
      <c r="B1220" s="89">
        <v>10.782085</v>
      </c>
      <c r="C1220" s="221">
        <v>25.293451000000001</v>
      </c>
      <c r="D1220" s="89">
        <f t="shared" si="20"/>
        <v>0.42627971169295958</v>
      </c>
    </row>
    <row r="1221" spans="1:4" x14ac:dyDescent="0.45">
      <c r="A1221" s="220">
        <v>41943</v>
      </c>
      <c r="B1221" s="89">
        <v>10.859154999999999</v>
      </c>
      <c r="C1221" s="221">
        <v>25.471914000000002</v>
      </c>
      <c r="D1221" s="89">
        <f t="shared" si="20"/>
        <v>0.42631876819307724</v>
      </c>
    </row>
    <row r="1222" spans="1:4" x14ac:dyDescent="0.45">
      <c r="A1222" s="220">
        <v>41942</v>
      </c>
      <c r="B1222" s="89">
        <v>10.751256</v>
      </c>
      <c r="C1222" s="221">
        <v>24.968966000000002</v>
      </c>
      <c r="D1222" s="89">
        <f t="shared" si="20"/>
        <v>0.43058475068611168</v>
      </c>
    </row>
    <row r="1223" spans="1:4" x14ac:dyDescent="0.45">
      <c r="A1223" s="220">
        <v>41941</v>
      </c>
      <c r="B1223" s="89">
        <v>10.720428999999999</v>
      </c>
      <c r="C1223" s="221">
        <v>24.920292</v>
      </c>
      <c r="D1223" s="89">
        <f t="shared" si="20"/>
        <v>0.430188739361481</v>
      </c>
    </row>
    <row r="1224" spans="1:4" x14ac:dyDescent="0.45">
      <c r="A1224" s="220">
        <v>41940</v>
      </c>
      <c r="B1224" s="89">
        <v>10.816765999999999</v>
      </c>
      <c r="C1224" s="221">
        <v>25.285343000000001</v>
      </c>
      <c r="D1224" s="89">
        <f t="shared" si="20"/>
        <v>0.42778798768915255</v>
      </c>
    </row>
    <row r="1225" spans="1:4" x14ac:dyDescent="0.45">
      <c r="A1225" s="220">
        <v>41939</v>
      </c>
      <c r="B1225" s="89">
        <v>10.557039</v>
      </c>
      <c r="C1225" s="221">
        <v>24.401122999999998</v>
      </c>
      <c r="D1225" s="89">
        <f t="shared" si="20"/>
        <v>0.43264562044951788</v>
      </c>
    </row>
    <row r="1226" spans="1:4" x14ac:dyDescent="0.45">
      <c r="A1226" s="220">
        <v>41936</v>
      </c>
      <c r="B1226" s="89">
        <v>10.526484999999999</v>
      </c>
      <c r="C1226" s="221">
        <v>24.368677000000002</v>
      </c>
      <c r="D1226" s="89">
        <f t="shared" si="20"/>
        <v>0.43196784954718709</v>
      </c>
    </row>
    <row r="1227" spans="1:4" x14ac:dyDescent="0.45">
      <c r="A1227" s="220">
        <v>41935</v>
      </c>
      <c r="B1227" s="89">
        <v>11.000101000000001</v>
      </c>
      <c r="C1227" s="221">
        <v>25.090647000000001</v>
      </c>
      <c r="D1227" s="89">
        <f t="shared" si="20"/>
        <v>0.43841440198811932</v>
      </c>
    </row>
    <row r="1228" spans="1:4" x14ac:dyDescent="0.45">
      <c r="A1228" s="220">
        <v>41934</v>
      </c>
      <c r="B1228" s="89">
        <v>10.793848000000001</v>
      </c>
      <c r="C1228" s="221">
        <v>25.398907000000001</v>
      </c>
      <c r="D1228" s="89">
        <f t="shared" si="20"/>
        <v>0.42497293289037991</v>
      </c>
    </row>
    <row r="1229" spans="1:4" x14ac:dyDescent="0.45">
      <c r="A1229" s="220">
        <v>41933</v>
      </c>
      <c r="B1229" s="89">
        <v>10.893155999999999</v>
      </c>
      <c r="C1229" s="221">
        <v>25.017638999999999</v>
      </c>
      <c r="D1229" s="89">
        <f t="shared" ref="D1229:D1292" si="21">B1229/C1229</f>
        <v>0.43541902575219027</v>
      </c>
    </row>
    <row r="1230" spans="1:4" x14ac:dyDescent="0.45">
      <c r="A1230" s="220">
        <v>41932</v>
      </c>
      <c r="B1230" s="89">
        <v>10.824405</v>
      </c>
      <c r="C1230" s="221">
        <v>24.612034000000001</v>
      </c>
      <c r="D1230" s="89">
        <f t="shared" si="21"/>
        <v>0.43980131833069952</v>
      </c>
    </row>
    <row r="1231" spans="1:4" x14ac:dyDescent="0.45">
      <c r="A1231" s="220">
        <v>41929</v>
      </c>
      <c r="B1231" s="89">
        <v>10.709819</v>
      </c>
      <c r="C1231" s="221">
        <v>24.530912000000001</v>
      </c>
      <c r="D1231" s="89">
        <f t="shared" si="21"/>
        <v>0.43658462433031431</v>
      </c>
    </row>
    <row r="1232" spans="1:4" x14ac:dyDescent="0.45">
      <c r="A1232" s="220">
        <v>41928</v>
      </c>
      <c r="B1232" s="89">
        <v>10.679264</v>
      </c>
      <c r="C1232" s="221">
        <v>24.287555999999999</v>
      </c>
      <c r="D1232" s="89">
        <f t="shared" si="21"/>
        <v>0.43970105514115954</v>
      </c>
    </row>
    <row r="1233" spans="1:4" x14ac:dyDescent="0.45">
      <c r="A1233" s="220">
        <v>41927</v>
      </c>
      <c r="B1233" s="89">
        <v>10.404261999999999</v>
      </c>
      <c r="C1233" s="221">
        <v>24.084751000000001</v>
      </c>
      <c r="D1233" s="89">
        <f t="shared" si="21"/>
        <v>0.43198545004679512</v>
      </c>
    </row>
    <row r="1234" spans="1:4" x14ac:dyDescent="0.45">
      <c r="A1234" s="220">
        <v>41926</v>
      </c>
      <c r="B1234" s="89">
        <v>10.526484999999999</v>
      </c>
      <c r="C1234" s="221">
        <v>24.425454999999999</v>
      </c>
      <c r="D1234" s="89">
        <f t="shared" si="21"/>
        <v>0.43096372206781813</v>
      </c>
    </row>
    <row r="1235" spans="1:4" x14ac:dyDescent="0.45">
      <c r="A1235" s="220">
        <v>41925</v>
      </c>
      <c r="B1235" s="89">
        <v>10.343151000000001</v>
      </c>
      <c r="C1235" s="221">
        <v>24.165870999999999</v>
      </c>
      <c r="D1235" s="89">
        <f t="shared" si="21"/>
        <v>0.42800654691899997</v>
      </c>
    </row>
    <row r="1236" spans="1:4" x14ac:dyDescent="0.45">
      <c r="A1236" s="220">
        <v>41922</v>
      </c>
      <c r="B1236" s="89">
        <v>10.534122999999999</v>
      </c>
      <c r="C1236" s="221">
        <v>24.571476000000001</v>
      </c>
      <c r="D1236" s="89">
        <f t="shared" si="21"/>
        <v>0.42871348062281645</v>
      </c>
    </row>
    <row r="1237" spans="1:4" x14ac:dyDescent="0.45">
      <c r="A1237" s="220">
        <v>41921</v>
      </c>
      <c r="B1237" s="89">
        <v>10.572319999999999</v>
      </c>
      <c r="C1237" s="221">
        <v>25.171766000000002</v>
      </c>
      <c r="D1237" s="89">
        <f t="shared" si="21"/>
        <v>0.42000708253842811</v>
      </c>
    </row>
    <row r="1238" spans="1:4" x14ac:dyDescent="0.45">
      <c r="A1238" s="220">
        <v>41920</v>
      </c>
      <c r="B1238" s="89">
        <v>10.85496</v>
      </c>
      <c r="C1238" s="221">
        <v>26.104659999999999</v>
      </c>
      <c r="D1238" s="89">
        <f t="shared" si="21"/>
        <v>0.41582460756048922</v>
      </c>
    </row>
    <row r="1239" spans="1:4" x14ac:dyDescent="0.45">
      <c r="A1239" s="220">
        <v>41919</v>
      </c>
      <c r="B1239" s="89">
        <v>10.770934</v>
      </c>
      <c r="C1239" s="221">
        <v>25.77206</v>
      </c>
      <c r="D1239" s="89">
        <f t="shared" si="21"/>
        <v>0.41793065823997</v>
      </c>
    </row>
    <row r="1240" spans="1:4" x14ac:dyDescent="0.45">
      <c r="A1240" s="220">
        <v>41918</v>
      </c>
      <c r="B1240" s="89">
        <v>11.091768999999999</v>
      </c>
      <c r="C1240" s="221">
        <v>27.378257999999999</v>
      </c>
      <c r="D1240" s="89">
        <f t="shared" si="21"/>
        <v>0.40513056016931392</v>
      </c>
    </row>
    <row r="1241" spans="1:4" x14ac:dyDescent="0.45">
      <c r="A1241" s="220">
        <v>41915</v>
      </c>
      <c r="B1241" s="89">
        <v>11.145241</v>
      </c>
      <c r="C1241" s="221">
        <v>27.386369999999999</v>
      </c>
      <c r="D1241" s="89">
        <f t="shared" si="21"/>
        <v>0.406963062282442</v>
      </c>
    </row>
    <row r="1242" spans="1:4" x14ac:dyDescent="0.45">
      <c r="A1242" s="220">
        <v>41914</v>
      </c>
      <c r="B1242" s="89">
        <v>11.122325</v>
      </c>
      <c r="C1242" s="221">
        <v>26.915865</v>
      </c>
      <c r="D1242" s="89">
        <f t="shared" si="21"/>
        <v>0.41322561990855577</v>
      </c>
    </row>
    <row r="1243" spans="1:4" x14ac:dyDescent="0.45">
      <c r="A1243" s="220">
        <v>41913</v>
      </c>
      <c r="B1243" s="89">
        <v>11.145241</v>
      </c>
      <c r="C1243" s="221">
        <v>26.356134000000001</v>
      </c>
      <c r="D1243" s="89">
        <f t="shared" si="21"/>
        <v>0.42287085807045904</v>
      </c>
    </row>
    <row r="1244" spans="1:4" x14ac:dyDescent="0.45">
      <c r="A1244" s="220">
        <v>41912</v>
      </c>
      <c r="B1244" s="89">
        <v>11.298018000000001</v>
      </c>
      <c r="C1244" s="221">
        <v>25.909970999999999</v>
      </c>
      <c r="D1244" s="89">
        <f t="shared" si="21"/>
        <v>0.43604904073416373</v>
      </c>
    </row>
    <row r="1245" spans="1:4" x14ac:dyDescent="0.45">
      <c r="A1245" s="220">
        <v>41911</v>
      </c>
      <c r="B1245" s="89">
        <v>11.542467</v>
      </c>
      <c r="C1245" s="221">
        <v>26.137108000000001</v>
      </c>
      <c r="D1245" s="89">
        <f t="shared" si="21"/>
        <v>0.44161224723102493</v>
      </c>
    </row>
    <row r="1246" spans="1:4" x14ac:dyDescent="0.45">
      <c r="A1246" s="220">
        <v>41908</v>
      </c>
      <c r="B1246" s="89">
        <v>12.474418</v>
      </c>
      <c r="C1246" s="221">
        <v>26.907751000000001</v>
      </c>
      <c r="D1246" s="89">
        <f t="shared" si="21"/>
        <v>0.46359942902697443</v>
      </c>
    </row>
    <row r="1247" spans="1:4" x14ac:dyDescent="0.45">
      <c r="A1247" s="220">
        <v>41907</v>
      </c>
      <c r="B1247" s="89">
        <v>12.375113000000001</v>
      </c>
      <c r="C1247" s="221">
        <v>26.664390999999998</v>
      </c>
      <c r="D1247" s="89">
        <f t="shared" si="21"/>
        <v>0.46410634317506078</v>
      </c>
    </row>
    <row r="1248" spans="1:4" x14ac:dyDescent="0.45">
      <c r="A1248" s="220">
        <v>41906</v>
      </c>
      <c r="B1248" s="89">
        <v>12.53553</v>
      </c>
      <c r="C1248" s="221">
        <v>27.297132000000001</v>
      </c>
      <c r="D1248" s="89">
        <f t="shared" si="21"/>
        <v>0.45922516695160498</v>
      </c>
    </row>
    <row r="1249" spans="1:4" x14ac:dyDescent="0.45">
      <c r="A1249" s="220">
        <v>41905</v>
      </c>
      <c r="B1249" s="89">
        <v>12.352198</v>
      </c>
      <c r="C1249" s="221">
        <v>26.948315000000001</v>
      </c>
      <c r="D1249" s="89">
        <f t="shared" si="21"/>
        <v>0.45836624664658993</v>
      </c>
    </row>
    <row r="1250" spans="1:4" x14ac:dyDescent="0.45">
      <c r="A1250" s="220">
        <v>41904</v>
      </c>
      <c r="B1250" s="89">
        <v>12.497337999999999</v>
      </c>
      <c r="C1250" s="221">
        <v>27.126776</v>
      </c>
      <c r="D1250" s="89">
        <f t="shared" si="21"/>
        <v>0.46070119058748449</v>
      </c>
    </row>
    <row r="1251" spans="1:4" x14ac:dyDescent="0.45">
      <c r="A1251" s="220">
        <v>41901</v>
      </c>
      <c r="B1251" s="89">
        <v>12.718864</v>
      </c>
      <c r="C1251" s="221">
        <v>27.532382999999999</v>
      </c>
      <c r="D1251" s="89">
        <f t="shared" si="21"/>
        <v>0.46196015797106993</v>
      </c>
    </row>
    <row r="1252" spans="1:4" x14ac:dyDescent="0.45">
      <c r="A1252" s="220">
        <v>41900</v>
      </c>
      <c r="B1252" s="89">
        <v>12.665395</v>
      </c>
      <c r="C1252" s="221">
        <v>27.605387</v>
      </c>
      <c r="D1252" s="89">
        <f t="shared" si="21"/>
        <v>0.45880157376529446</v>
      </c>
    </row>
    <row r="1253" spans="1:4" x14ac:dyDescent="0.45">
      <c r="A1253" s="220">
        <v>41899</v>
      </c>
      <c r="B1253" s="89">
        <v>12.627198999999999</v>
      </c>
      <c r="C1253" s="221">
        <v>27.459377</v>
      </c>
      <c r="D1253" s="89">
        <f t="shared" si="21"/>
        <v>0.45985016338863038</v>
      </c>
    </row>
    <row r="1254" spans="1:4" x14ac:dyDescent="0.45">
      <c r="A1254" s="220">
        <v>41898</v>
      </c>
      <c r="B1254" s="89">
        <v>12.619560999999999</v>
      </c>
      <c r="C1254" s="221">
        <v>27.345800000000001</v>
      </c>
      <c r="D1254" s="89">
        <f t="shared" si="21"/>
        <v>0.46148077584126262</v>
      </c>
    </row>
    <row r="1255" spans="1:4" x14ac:dyDescent="0.45">
      <c r="A1255" s="220">
        <v>41897</v>
      </c>
      <c r="B1255" s="89">
        <v>12.581363</v>
      </c>
      <c r="C1255" s="221">
        <v>27.280913999999999</v>
      </c>
      <c r="D1255" s="89">
        <f t="shared" si="21"/>
        <v>0.46117820685919836</v>
      </c>
    </row>
    <row r="1256" spans="1:4" x14ac:dyDescent="0.45">
      <c r="A1256" s="220">
        <v>41894</v>
      </c>
      <c r="B1256" s="89">
        <v>12.673031</v>
      </c>
      <c r="C1256" s="221">
        <v>26.988873999999999</v>
      </c>
      <c r="D1256" s="89">
        <f t="shared" si="21"/>
        <v>0.46956501408691598</v>
      </c>
    </row>
    <row r="1257" spans="1:4" x14ac:dyDescent="0.45">
      <c r="A1257" s="220">
        <v>41893</v>
      </c>
      <c r="B1257" s="89">
        <v>12.726506000000001</v>
      </c>
      <c r="C1257" s="221">
        <v>27.264681</v>
      </c>
      <c r="D1257" s="89">
        <f t="shared" si="21"/>
        <v>0.46677626633519026</v>
      </c>
    </row>
    <row r="1258" spans="1:4" x14ac:dyDescent="0.45">
      <c r="A1258" s="220">
        <v>41892</v>
      </c>
      <c r="B1258" s="89">
        <v>12.703588</v>
      </c>
      <c r="C1258" s="221">
        <v>27.005098</v>
      </c>
      <c r="D1258" s="89">
        <f t="shared" si="21"/>
        <v>0.4704144380442537</v>
      </c>
    </row>
    <row r="1259" spans="1:4" x14ac:dyDescent="0.45">
      <c r="A1259" s="220">
        <v>41891</v>
      </c>
      <c r="B1259" s="89">
        <v>12.703588</v>
      </c>
      <c r="C1259" s="221">
        <v>26.826632</v>
      </c>
      <c r="D1259" s="89">
        <f t="shared" si="21"/>
        <v>0.47354390219390941</v>
      </c>
    </row>
    <row r="1260" spans="1:4" x14ac:dyDescent="0.45">
      <c r="A1260" s="220">
        <v>41890</v>
      </c>
      <c r="B1260" s="89">
        <v>12.833451999999999</v>
      </c>
      <c r="C1260" s="221">
        <v>26.96454</v>
      </c>
      <c r="D1260" s="89">
        <f t="shared" si="21"/>
        <v>0.4759381024115375</v>
      </c>
    </row>
    <row r="1261" spans="1:4" x14ac:dyDescent="0.45">
      <c r="A1261" s="220">
        <v>41887</v>
      </c>
      <c r="B1261" s="89">
        <v>13.093173999999999</v>
      </c>
      <c r="C1261" s="221">
        <v>27.808201</v>
      </c>
      <c r="D1261" s="89">
        <f t="shared" si="21"/>
        <v>0.47083858463192202</v>
      </c>
    </row>
    <row r="1262" spans="1:4" x14ac:dyDescent="0.45">
      <c r="A1262" s="220">
        <v>41886</v>
      </c>
      <c r="B1262" s="89">
        <v>13.19248</v>
      </c>
      <c r="C1262" s="221">
        <v>27.848406000000001</v>
      </c>
      <c r="D1262" s="89">
        <f t="shared" si="21"/>
        <v>0.47372477979529598</v>
      </c>
    </row>
    <row r="1263" spans="1:4" x14ac:dyDescent="0.45">
      <c r="A1263" s="220">
        <v>41885</v>
      </c>
      <c r="B1263" s="89">
        <v>13.345262999999999</v>
      </c>
      <c r="C1263" s="221">
        <v>27.719736000000001</v>
      </c>
      <c r="D1263" s="89">
        <f t="shared" si="21"/>
        <v>0.48143542925517036</v>
      </c>
    </row>
    <row r="1264" spans="1:4" x14ac:dyDescent="0.45">
      <c r="A1264" s="220">
        <v>41884</v>
      </c>
      <c r="B1264" s="89">
        <v>13.444566</v>
      </c>
      <c r="C1264" s="221">
        <v>27.985111</v>
      </c>
      <c r="D1264" s="89">
        <f t="shared" si="21"/>
        <v>0.48041853398401746</v>
      </c>
    </row>
    <row r="1265" spans="1:4" x14ac:dyDescent="0.45">
      <c r="A1265" s="220">
        <v>41880</v>
      </c>
      <c r="B1265" s="89">
        <v>13.299427</v>
      </c>
      <c r="C1265" s="221">
        <v>27.985111</v>
      </c>
      <c r="D1265" s="89">
        <f t="shared" si="21"/>
        <v>0.47523224045814932</v>
      </c>
    </row>
    <row r="1266" spans="1:4" x14ac:dyDescent="0.45">
      <c r="A1266" s="220">
        <v>41879</v>
      </c>
      <c r="B1266" s="89">
        <v>13.307066000000001</v>
      </c>
      <c r="C1266" s="221">
        <v>27.888617</v>
      </c>
      <c r="D1266" s="89">
        <f t="shared" si="21"/>
        <v>0.47715044457027039</v>
      </c>
    </row>
    <row r="1267" spans="1:4" x14ac:dyDescent="0.45">
      <c r="A1267" s="220">
        <v>41878</v>
      </c>
      <c r="B1267" s="89">
        <v>13.261233000000001</v>
      </c>
      <c r="C1267" s="221">
        <v>27.912731000000001</v>
      </c>
      <c r="D1267" s="89">
        <f t="shared" si="21"/>
        <v>0.47509622043074179</v>
      </c>
    </row>
    <row r="1268" spans="1:4" x14ac:dyDescent="0.45">
      <c r="A1268" s="220">
        <v>41877</v>
      </c>
      <c r="B1268" s="89">
        <v>13.131371</v>
      </c>
      <c r="C1268" s="221">
        <v>28.025314000000002</v>
      </c>
      <c r="D1268" s="89">
        <f t="shared" si="21"/>
        <v>0.46855392949388536</v>
      </c>
    </row>
    <row r="1269" spans="1:4" x14ac:dyDescent="0.45">
      <c r="A1269" s="220">
        <v>41876</v>
      </c>
      <c r="B1269" s="89">
        <v>13.161925</v>
      </c>
      <c r="C1269" s="221">
        <v>27.880568</v>
      </c>
      <c r="D1269" s="89">
        <f t="shared" si="21"/>
        <v>0.47208238368744854</v>
      </c>
    </row>
    <row r="1270" spans="1:4" x14ac:dyDescent="0.45">
      <c r="A1270" s="220">
        <v>41873</v>
      </c>
      <c r="B1270" s="89">
        <v>13.116092</v>
      </c>
      <c r="C1270" s="221">
        <v>27.534773000000001</v>
      </c>
      <c r="D1270" s="89">
        <f t="shared" si="21"/>
        <v>0.47634647287631532</v>
      </c>
    </row>
    <row r="1271" spans="1:4" x14ac:dyDescent="0.45">
      <c r="A1271" s="220">
        <v>41872</v>
      </c>
      <c r="B1271" s="89">
        <v>13.291791</v>
      </c>
      <c r="C1271" s="221">
        <v>27.824278</v>
      </c>
      <c r="D1271" s="89">
        <f t="shared" si="21"/>
        <v>0.47770479435261537</v>
      </c>
    </row>
    <row r="1272" spans="1:4" x14ac:dyDescent="0.45">
      <c r="A1272" s="220">
        <v>41871</v>
      </c>
      <c r="B1272" s="89">
        <v>13.299427</v>
      </c>
      <c r="C1272" s="221">
        <v>27.767986000000001</v>
      </c>
      <c r="D1272" s="89">
        <f t="shared" si="21"/>
        <v>0.47894820315740577</v>
      </c>
    </row>
    <row r="1273" spans="1:4" x14ac:dyDescent="0.45">
      <c r="A1273" s="220">
        <v>41870</v>
      </c>
      <c r="B1273" s="89">
        <v>13.261233000000001</v>
      </c>
      <c r="C1273" s="221">
        <v>27.800153999999999</v>
      </c>
      <c r="D1273" s="89">
        <f t="shared" si="21"/>
        <v>0.47702012729857546</v>
      </c>
    </row>
    <row r="1274" spans="1:4" x14ac:dyDescent="0.45">
      <c r="A1274" s="220">
        <v>41869</v>
      </c>
      <c r="B1274" s="89">
        <v>13.314705999999999</v>
      </c>
      <c r="C1274" s="221">
        <v>27.663446</v>
      </c>
      <c r="D1274" s="89">
        <f t="shared" si="21"/>
        <v>0.48131046291195967</v>
      </c>
    </row>
    <row r="1275" spans="1:4" x14ac:dyDescent="0.45">
      <c r="A1275" s="220">
        <v>41866</v>
      </c>
      <c r="B1275" s="89">
        <v>13.223037</v>
      </c>
      <c r="C1275" s="221">
        <v>27.213106</v>
      </c>
      <c r="D1275" s="89">
        <f t="shared" si="21"/>
        <v>0.48590693763512333</v>
      </c>
    </row>
    <row r="1276" spans="1:4" x14ac:dyDescent="0.45">
      <c r="A1276" s="220">
        <v>41865</v>
      </c>
      <c r="B1276" s="89">
        <v>13.314705999999999</v>
      </c>
      <c r="C1276" s="221">
        <v>27.301566999999999</v>
      </c>
      <c r="D1276" s="89">
        <f t="shared" si="21"/>
        <v>0.48769017543938048</v>
      </c>
    </row>
    <row r="1277" spans="1:4" x14ac:dyDescent="0.45">
      <c r="A1277" s="220">
        <v>41864</v>
      </c>
      <c r="B1277" s="89">
        <v>13.307066000000001</v>
      </c>
      <c r="C1277" s="221">
        <v>27.301566999999999</v>
      </c>
      <c r="D1277" s="89">
        <f t="shared" si="21"/>
        <v>0.4874103380219898</v>
      </c>
    </row>
    <row r="1278" spans="1:4" x14ac:dyDescent="0.45">
      <c r="A1278" s="220">
        <v>41863</v>
      </c>
      <c r="B1278" s="89">
        <v>13.146649</v>
      </c>
      <c r="C1278" s="221">
        <v>27.100525000000001</v>
      </c>
      <c r="D1278" s="89">
        <f t="shared" si="21"/>
        <v>0.48510680143650353</v>
      </c>
    </row>
    <row r="1279" spans="1:4" x14ac:dyDescent="0.45">
      <c r="A1279" s="220">
        <v>41862</v>
      </c>
      <c r="B1279" s="89">
        <v>13.116092</v>
      </c>
      <c r="C1279" s="221">
        <v>27.180941000000001</v>
      </c>
      <c r="D1279" s="89">
        <f t="shared" si="21"/>
        <v>0.48254738494888755</v>
      </c>
    </row>
    <row r="1280" spans="1:4" x14ac:dyDescent="0.45">
      <c r="A1280" s="220">
        <v>41859</v>
      </c>
      <c r="B1280" s="89">
        <v>13.054981</v>
      </c>
      <c r="C1280" s="221">
        <v>26.963812000000001</v>
      </c>
      <c r="D1280" s="89">
        <f t="shared" si="21"/>
        <v>0.48416674170551255</v>
      </c>
    </row>
    <row r="1281" spans="1:4" x14ac:dyDescent="0.45">
      <c r="A1281" s="220">
        <v>41858</v>
      </c>
      <c r="B1281" s="89">
        <v>12.848729000000001</v>
      </c>
      <c r="C1281" s="221">
        <v>26.626066000000002</v>
      </c>
      <c r="D1281" s="89">
        <f t="shared" si="21"/>
        <v>0.48256205028561111</v>
      </c>
    </row>
    <row r="1282" spans="1:4" x14ac:dyDescent="0.45">
      <c r="A1282" s="220">
        <v>41857</v>
      </c>
      <c r="B1282" s="89">
        <v>12.970953</v>
      </c>
      <c r="C1282" s="221">
        <v>26.859276000000001</v>
      </c>
      <c r="D1282" s="89">
        <f t="shared" si="21"/>
        <v>0.4829226595683368</v>
      </c>
    </row>
    <row r="1283" spans="1:4" x14ac:dyDescent="0.45">
      <c r="A1283" s="220">
        <v>41856</v>
      </c>
      <c r="B1283" s="89">
        <v>12.886924</v>
      </c>
      <c r="C1283" s="221">
        <v>26.827106000000001</v>
      </c>
      <c r="D1283" s="89">
        <f t="shared" si="21"/>
        <v>0.4803695187993815</v>
      </c>
    </row>
    <row r="1284" spans="1:4" x14ac:dyDescent="0.45">
      <c r="A1284" s="220">
        <v>41855</v>
      </c>
      <c r="B1284" s="89">
        <v>13.001505</v>
      </c>
      <c r="C1284" s="221">
        <v>27.028147000000001</v>
      </c>
      <c r="D1284" s="89">
        <f t="shared" si="21"/>
        <v>0.48103575135949939</v>
      </c>
    </row>
    <row r="1285" spans="1:4" x14ac:dyDescent="0.45">
      <c r="A1285" s="220">
        <v>41852</v>
      </c>
      <c r="B1285" s="89">
        <v>12.841089</v>
      </c>
      <c r="C1285" s="221">
        <v>26.891438000000001</v>
      </c>
      <c r="D1285" s="89">
        <f t="shared" si="21"/>
        <v>0.47751589186119386</v>
      </c>
    </row>
    <row r="1286" spans="1:4" x14ac:dyDescent="0.45">
      <c r="A1286" s="220">
        <v>41851</v>
      </c>
      <c r="B1286" s="89">
        <v>13.001505</v>
      </c>
      <c r="C1286" s="221">
        <v>27.197029000000001</v>
      </c>
      <c r="D1286" s="89">
        <f t="shared" si="21"/>
        <v>0.47804872363080542</v>
      </c>
    </row>
    <row r="1287" spans="1:4" x14ac:dyDescent="0.45">
      <c r="A1287" s="220">
        <v>41850</v>
      </c>
      <c r="B1287" s="89">
        <v>13.337622</v>
      </c>
      <c r="C1287" s="221">
        <v>27.591068</v>
      </c>
      <c r="D1287" s="89">
        <f t="shared" si="21"/>
        <v>0.48340361453206521</v>
      </c>
    </row>
    <row r="1288" spans="1:4" x14ac:dyDescent="0.45">
      <c r="A1288" s="220">
        <v>41849</v>
      </c>
      <c r="B1288" s="89">
        <v>13.326164</v>
      </c>
      <c r="C1288" s="221">
        <v>27.703657</v>
      </c>
      <c r="D1288" s="89">
        <f t="shared" si="21"/>
        <v>0.481025447290226</v>
      </c>
    </row>
    <row r="1289" spans="1:4" x14ac:dyDescent="0.45">
      <c r="A1289" s="220">
        <v>41848</v>
      </c>
      <c r="B1289" s="89">
        <v>13.379256</v>
      </c>
      <c r="C1289" s="221">
        <v>28.065532999999999</v>
      </c>
      <c r="D1289" s="89">
        <f t="shared" si="21"/>
        <v>0.47671483737721998</v>
      </c>
    </row>
    <row r="1290" spans="1:4" x14ac:dyDescent="0.45">
      <c r="A1290" s="220">
        <v>41845</v>
      </c>
      <c r="B1290" s="89">
        <v>13.364086</v>
      </c>
      <c r="C1290" s="221">
        <v>28.202238000000001</v>
      </c>
      <c r="D1290" s="89">
        <f t="shared" si="21"/>
        <v>0.47386615204084159</v>
      </c>
    </row>
    <row r="1291" spans="1:4" x14ac:dyDescent="0.45">
      <c r="A1291" s="220">
        <v>41844</v>
      </c>
      <c r="B1291" s="89">
        <v>13.530950000000001</v>
      </c>
      <c r="C1291" s="221">
        <v>28.741029999999999</v>
      </c>
      <c r="D1291" s="89">
        <f t="shared" si="21"/>
        <v>0.47078862518149145</v>
      </c>
    </row>
    <row r="1292" spans="1:4" x14ac:dyDescent="0.45">
      <c r="A1292" s="220">
        <v>41843</v>
      </c>
      <c r="B1292" s="89">
        <v>13.485439</v>
      </c>
      <c r="C1292" s="221">
        <v>30.083988000000002</v>
      </c>
      <c r="D1292" s="89">
        <f t="shared" si="21"/>
        <v>0.4482596855177578</v>
      </c>
    </row>
    <row r="1293" spans="1:4" x14ac:dyDescent="0.45">
      <c r="A1293" s="220">
        <v>41842</v>
      </c>
      <c r="B1293" s="89">
        <v>13.515777</v>
      </c>
      <c r="C1293" s="221">
        <v>30.365448000000001</v>
      </c>
      <c r="D1293" s="89">
        <f t="shared" ref="D1293:D1356" si="22">B1293/C1293</f>
        <v>0.44510382326649683</v>
      </c>
    </row>
    <row r="1294" spans="1:4" x14ac:dyDescent="0.45">
      <c r="A1294" s="220">
        <v>41841</v>
      </c>
      <c r="B1294" s="89">
        <v>13.424765000000001</v>
      </c>
      <c r="C1294" s="221">
        <v>30.100076999999999</v>
      </c>
      <c r="D1294" s="89">
        <f t="shared" si="22"/>
        <v>0.44600434078623791</v>
      </c>
    </row>
    <row r="1295" spans="1:4" x14ac:dyDescent="0.45">
      <c r="A1295" s="220">
        <v>41838</v>
      </c>
      <c r="B1295" s="89">
        <v>13.439928</v>
      </c>
      <c r="C1295" s="221">
        <v>30.083988000000002</v>
      </c>
      <c r="D1295" s="89">
        <f t="shared" si="22"/>
        <v>0.44674688741399576</v>
      </c>
    </row>
    <row r="1296" spans="1:4" x14ac:dyDescent="0.45">
      <c r="A1296" s="220">
        <v>41837</v>
      </c>
      <c r="B1296" s="89">
        <v>13.4551</v>
      </c>
      <c r="C1296" s="221">
        <v>29.834703000000001</v>
      </c>
      <c r="D1296" s="89">
        <f t="shared" si="22"/>
        <v>0.450988233400547</v>
      </c>
    </row>
    <row r="1297" spans="1:4" x14ac:dyDescent="0.45">
      <c r="A1297" s="220">
        <v>41836</v>
      </c>
      <c r="B1297" s="89">
        <v>13.500608</v>
      </c>
      <c r="C1297" s="221">
        <v>30.140288999999999</v>
      </c>
      <c r="D1297" s="89">
        <f t="shared" si="22"/>
        <v>0.44792563203358798</v>
      </c>
    </row>
    <row r="1298" spans="1:4" x14ac:dyDescent="0.45">
      <c r="A1298" s="220">
        <v>41835</v>
      </c>
      <c r="B1298" s="89">
        <v>13.303409</v>
      </c>
      <c r="C1298" s="221">
        <v>30.220711000000001</v>
      </c>
      <c r="D1298" s="89">
        <f t="shared" si="22"/>
        <v>0.44020833924125741</v>
      </c>
    </row>
    <row r="1299" spans="1:4" x14ac:dyDescent="0.45">
      <c r="A1299" s="220">
        <v>41834</v>
      </c>
      <c r="B1299" s="89">
        <v>13.310993</v>
      </c>
      <c r="C1299" s="221">
        <v>30.317204</v>
      </c>
      <c r="D1299" s="89">
        <f t="shared" si="22"/>
        <v>0.43905740780053465</v>
      </c>
    </row>
    <row r="1300" spans="1:4" x14ac:dyDescent="0.45">
      <c r="A1300" s="220">
        <v>41831</v>
      </c>
      <c r="B1300" s="89">
        <v>13.250318</v>
      </c>
      <c r="C1300" s="221">
        <v>30.518253000000001</v>
      </c>
      <c r="D1300" s="89">
        <f t="shared" si="22"/>
        <v>0.43417681870584135</v>
      </c>
    </row>
    <row r="1301" spans="1:4" x14ac:dyDescent="0.45">
      <c r="A1301" s="220">
        <v>41830</v>
      </c>
      <c r="B1301" s="89">
        <v>13.121378999999999</v>
      </c>
      <c r="C1301" s="221">
        <v>30.357412</v>
      </c>
      <c r="D1301" s="89">
        <f t="shared" si="22"/>
        <v>0.4322298290776565</v>
      </c>
    </row>
    <row r="1302" spans="1:4" x14ac:dyDescent="0.45">
      <c r="A1302" s="220">
        <v>41829</v>
      </c>
      <c r="B1302" s="89">
        <v>13.219977999999999</v>
      </c>
      <c r="C1302" s="221">
        <v>30.534336</v>
      </c>
      <c r="D1302" s="89">
        <f t="shared" si="22"/>
        <v>0.43295449424542914</v>
      </c>
    </row>
    <row r="1303" spans="1:4" x14ac:dyDescent="0.45">
      <c r="A1303" s="220">
        <v>41828</v>
      </c>
      <c r="B1303" s="89">
        <v>12.977271999999999</v>
      </c>
      <c r="C1303" s="221">
        <v>30.220711000000001</v>
      </c>
      <c r="D1303" s="89">
        <f t="shared" si="22"/>
        <v>0.4294165018155926</v>
      </c>
    </row>
    <row r="1304" spans="1:4" x14ac:dyDescent="0.45">
      <c r="A1304" s="220">
        <v>41827</v>
      </c>
      <c r="B1304" s="89">
        <v>13.136547999999999</v>
      </c>
      <c r="C1304" s="221">
        <v>30.108115999999999</v>
      </c>
      <c r="D1304" s="89">
        <f t="shared" si="22"/>
        <v>0.43631252118199626</v>
      </c>
    </row>
    <row r="1305" spans="1:4" x14ac:dyDescent="0.45">
      <c r="A1305" s="220">
        <v>41823</v>
      </c>
      <c r="B1305" s="89">
        <v>13.136547999999999</v>
      </c>
      <c r="C1305" s="221">
        <v>30.349377</v>
      </c>
      <c r="D1305" s="89">
        <f t="shared" si="22"/>
        <v>0.43284407452581314</v>
      </c>
    </row>
    <row r="1306" spans="1:4" x14ac:dyDescent="0.45">
      <c r="A1306" s="220">
        <v>41822</v>
      </c>
      <c r="B1306" s="89">
        <v>13.060701</v>
      </c>
      <c r="C1306" s="221">
        <v>30.349377</v>
      </c>
      <c r="D1306" s="89">
        <f t="shared" si="22"/>
        <v>0.43034494579575716</v>
      </c>
    </row>
    <row r="1307" spans="1:4" x14ac:dyDescent="0.45">
      <c r="A1307" s="220">
        <v>41821</v>
      </c>
      <c r="B1307" s="89">
        <v>13.053117</v>
      </c>
      <c r="C1307" s="221">
        <v>30.228740999999999</v>
      </c>
      <c r="D1307" s="89">
        <f t="shared" si="22"/>
        <v>0.43181146710675117</v>
      </c>
    </row>
    <row r="1308" spans="1:4" x14ac:dyDescent="0.45">
      <c r="A1308" s="220">
        <v>41820</v>
      </c>
      <c r="B1308" s="89">
        <v>13.075869000000001</v>
      </c>
      <c r="C1308" s="221">
        <v>29.191372000000001</v>
      </c>
      <c r="D1308" s="89">
        <f t="shared" si="22"/>
        <v>0.44793608878678265</v>
      </c>
    </row>
    <row r="1309" spans="1:4" x14ac:dyDescent="0.45">
      <c r="A1309" s="220">
        <v>41817</v>
      </c>
      <c r="B1309" s="89">
        <v>13.106211999999999</v>
      </c>
      <c r="C1309" s="221">
        <v>29.448698</v>
      </c>
      <c r="D1309" s="89">
        <f t="shared" si="22"/>
        <v>0.445052341533062</v>
      </c>
    </row>
    <row r="1310" spans="1:4" x14ac:dyDescent="0.45">
      <c r="A1310" s="220">
        <v>41816</v>
      </c>
      <c r="B1310" s="89">
        <v>13.045532</v>
      </c>
      <c r="C1310" s="221">
        <v>29.673871999999999</v>
      </c>
      <c r="D1310" s="89">
        <f t="shared" si="22"/>
        <v>0.43963025789152155</v>
      </c>
    </row>
    <row r="1311" spans="1:4" x14ac:dyDescent="0.45">
      <c r="A1311" s="220">
        <v>41815</v>
      </c>
      <c r="B1311" s="89">
        <v>13.045532</v>
      </c>
      <c r="C1311" s="221">
        <v>29.826661999999999</v>
      </c>
      <c r="D1311" s="89">
        <f t="shared" si="22"/>
        <v>0.43737820879855749</v>
      </c>
    </row>
    <row r="1312" spans="1:4" x14ac:dyDescent="0.45">
      <c r="A1312" s="220">
        <v>41814</v>
      </c>
      <c r="B1312" s="89">
        <v>12.871086</v>
      </c>
      <c r="C1312" s="221">
        <v>29.416536000000001</v>
      </c>
      <c r="D1312" s="89">
        <f t="shared" si="22"/>
        <v>0.43754594354685405</v>
      </c>
    </row>
    <row r="1313" spans="1:4" x14ac:dyDescent="0.45">
      <c r="A1313" s="220">
        <v>41813</v>
      </c>
      <c r="B1313" s="89">
        <v>12.802827000000001</v>
      </c>
      <c r="C1313" s="221">
        <v>29.488913</v>
      </c>
      <c r="D1313" s="89">
        <f t="shared" si="22"/>
        <v>0.43415730515397433</v>
      </c>
    </row>
    <row r="1314" spans="1:4" x14ac:dyDescent="0.45">
      <c r="A1314" s="220">
        <v>41810</v>
      </c>
      <c r="B1314" s="89">
        <v>12.643547999999999</v>
      </c>
      <c r="C1314" s="221">
        <v>29.127037000000001</v>
      </c>
      <c r="D1314" s="89">
        <f t="shared" si="22"/>
        <v>0.43408287633239173</v>
      </c>
    </row>
    <row r="1315" spans="1:4" x14ac:dyDescent="0.45">
      <c r="A1315" s="220">
        <v>41809</v>
      </c>
      <c r="B1315" s="89">
        <v>12.726979</v>
      </c>
      <c r="C1315" s="221">
        <v>29.247658000000001</v>
      </c>
      <c r="D1315" s="89">
        <f t="shared" si="22"/>
        <v>0.43514523453467624</v>
      </c>
    </row>
    <row r="1316" spans="1:4" x14ac:dyDescent="0.45">
      <c r="A1316" s="220">
        <v>41808</v>
      </c>
      <c r="B1316" s="89">
        <v>12.764898000000001</v>
      </c>
      <c r="C1316" s="221">
        <v>29.191372000000001</v>
      </c>
      <c r="D1316" s="89">
        <f t="shared" si="22"/>
        <v>0.43728324931078949</v>
      </c>
    </row>
    <row r="1317" spans="1:4" x14ac:dyDescent="0.45">
      <c r="A1317" s="220">
        <v>41807</v>
      </c>
      <c r="B1317" s="89">
        <v>12.734564000000001</v>
      </c>
      <c r="C1317" s="221">
        <v>29.239612999999999</v>
      </c>
      <c r="D1317" s="89">
        <f t="shared" si="22"/>
        <v>0.4355243689442812</v>
      </c>
    </row>
    <row r="1318" spans="1:4" x14ac:dyDescent="0.45">
      <c r="A1318" s="220">
        <v>41806</v>
      </c>
      <c r="B1318" s="89">
        <v>12.61321</v>
      </c>
      <c r="C1318" s="221">
        <v>28.998362</v>
      </c>
      <c r="D1318" s="89">
        <f t="shared" si="22"/>
        <v>0.43496284376338223</v>
      </c>
    </row>
    <row r="1319" spans="1:4" x14ac:dyDescent="0.45">
      <c r="A1319" s="220">
        <v>41803</v>
      </c>
      <c r="B1319" s="89">
        <v>12.560116000000001</v>
      </c>
      <c r="C1319" s="221">
        <v>28.652570999999998</v>
      </c>
      <c r="D1319" s="89">
        <f t="shared" si="22"/>
        <v>0.43835912665568483</v>
      </c>
    </row>
    <row r="1320" spans="1:4" x14ac:dyDescent="0.45">
      <c r="A1320" s="220">
        <v>41802</v>
      </c>
      <c r="B1320" s="89">
        <v>12.529780000000001</v>
      </c>
      <c r="C1320" s="221">
        <v>28.564105999999999</v>
      </c>
      <c r="D1320" s="89">
        <f t="shared" si="22"/>
        <v>0.43865472281891127</v>
      </c>
    </row>
    <row r="1321" spans="1:4" x14ac:dyDescent="0.45">
      <c r="A1321" s="220">
        <v>41801</v>
      </c>
      <c r="B1321" s="89">
        <v>12.817995</v>
      </c>
      <c r="C1321" s="221">
        <v>29.046617999999999</v>
      </c>
      <c r="D1321" s="89">
        <f t="shared" si="22"/>
        <v>0.44129044558647068</v>
      </c>
    </row>
    <row r="1322" spans="1:4" x14ac:dyDescent="0.45">
      <c r="A1322" s="220">
        <v>41800</v>
      </c>
      <c r="B1322" s="89">
        <v>12.901427</v>
      </c>
      <c r="C1322" s="221">
        <v>29.271788000000001</v>
      </c>
      <c r="D1322" s="89">
        <f t="shared" si="22"/>
        <v>0.44074612046247397</v>
      </c>
    </row>
    <row r="1323" spans="1:4" x14ac:dyDescent="0.45">
      <c r="A1323" s="220">
        <v>41799</v>
      </c>
      <c r="B1323" s="89">
        <v>12.893841999999999</v>
      </c>
      <c r="C1323" s="221">
        <v>29.3522</v>
      </c>
      <c r="D1323" s="89">
        <f t="shared" si="22"/>
        <v>0.43928025837926965</v>
      </c>
    </row>
    <row r="1324" spans="1:4" x14ac:dyDescent="0.45">
      <c r="A1324" s="220">
        <v>41796</v>
      </c>
      <c r="B1324" s="89">
        <v>12.954518</v>
      </c>
      <c r="C1324" s="221">
        <v>29.392410000000002</v>
      </c>
      <c r="D1324" s="89">
        <f t="shared" si="22"/>
        <v>0.44074364776484809</v>
      </c>
    </row>
    <row r="1325" spans="1:4" x14ac:dyDescent="0.45">
      <c r="A1325" s="220">
        <v>41795</v>
      </c>
      <c r="B1325" s="89">
        <v>12.651134000000001</v>
      </c>
      <c r="C1325" s="221">
        <v>28.925985000000001</v>
      </c>
      <c r="D1325" s="89">
        <f t="shared" si="22"/>
        <v>0.43736225404251577</v>
      </c>
    </row>
    <row r="1326" spans="1:4" x14ac:dyDescent="0.45">
      <c r="A1326" s="220">
        <v>41794</v>
      </c>
      <c r="B1326" s="89">
        <v>12.734564000000001</v>
      </c>
      <c r="C1326" s="221">
        <v>29.125371999999999</v>
      </c>
      <c r="D1326" s="89">
        <f t="shared" si="22"/>
        <v>0.43723266435875913</v>
      </c>
    </row>
    <row r="1327" spans="1:4" x14ac:dyDescent="0.45">
      <c r="A1327" s="220">
        <v>41793</v>
      </c>
      <c r="B1327" s="89">
        <v>12.552530000000001</v>
      </c>
      <c r="C1327" s="221">
        <v>28.120501000000001</v>
      </c>
      <c r="D1327" s="89">
        <f t="shared" si="22"/>
        <v>0.44638358327968625</v>
      </c>
    </row>
    <row r="1328" spans="1:4" x14ac:dyDescent="0.45">
      <c r="A1328" s="220">
        <v>41792</v>
      </c>
      <c r="B1328" s="89">
        <v>12.469103</v>
      </c>
      <c r="C1328" s="221">
        <v>27.801493000000001</v>
      </c>
      <c r="D1328" s="89">
        <f t="shared" si="22"/>
        <v>0.44850479792578046</v>
      </c>
    </row>
    <row r="1329" spans="1:4" x14ac:dyDescent="0.45">
      <c r="A1329" s="220">
        <v>41789</v>
      </c>
      <c r="B1329" s="89">
        <v>12.469103</v>
      </c>
      <c r="C1329" s="221">
        <v>27.578189999999999</v>
      </c>
      <c r="D1329" s="89">
        <f t="shared" si="22"/>
        <v>0.45213638023380071</v>
      </c>
    </row>
    <row r="1330" spans="1:4" x14ac:dyDescent="0.45">
      <c r="A1330" s="220">
        <v>41788</v>
      </c>
      <c r="B1330" s="89">
        <v>12.544949000000001</v>
      </c>
      <c r="C1330" s="221">
        <v>27.474512000000001</v>
      </c>
      <c r="D1330" s="89">
        <f t="shared" si="22"/>
        <v>0.45660316004884821</v>
      </c>
    </row>
    <row r="1331" spans="1:4" x14ac:dyDescent="0.45">
      <c r="A1331" s="220">
        <v>41787</v>
      </c>
      <c r="B1331" s="89">
        <v>12.370502</v>
      </c>
      <c r="C1331" s="221">
        <v>27.586162999999999</v>
      </c>
      <c r="D1331" s="89">
        <f t="shared" si="22"/>
        <v>0.44843141106648288</v>
      </c>
    </row>
    <row r="1332" spans="1:4" x14ac:dyDescent="0.45">
      <c r="A1332" s="220">
        <v>41786</v>
      </c>
      <c r="B1332" s="89">
        <v>12.256732</v>
      </c>
      <c r="C1332" s="221">
        <v>27.067772000000001</v>
      </c>
      <c r="D1332" s="89">
        <f t="shared" si="22"/>
        <v>0.45281643424512363</v>
      </c>
    </row>
    <row r="1333" spans="1:4" x14ac:dyDescent="0.45">
      <c r="A1333" s="220">
        <v>41782</v>
      </c>
      <c r="B1333" s="89">
        <v>12.150550000000001</v>
      </c>
      <c r="C1333" s="221">
        <v>26.820547000000001</v>
      </c>
      <c r="D1333" s="89">
        <f t="shared" si="22"/>
        <v>0.45303140163397859</v>
      </c>
    </row>
    <row r="1334" spans="1:4" x14ac:dyDescent="0.45">
      <c r="A1334" s="220">
        <v>41781</v>
      </c>
      <c r="B1334" s="89">
        <v>12.067116</v>
      </c>
      <c r="C1334" s="221">
        <v>26.653058999999999</v>
      </c>
      <c r="D1334" s="89">
        <f t="shared" si="22"/>
        <v>0.45274788158462415</v>
      </c>
    </row>
    <row r="1335" spans="1:4" x14ac:dyDescent="0.45">
      <c r="A1335" s="220">
        <v>41780</v>
      </c>
      <c r="B1335" s="89">
        <v>12.067116</v>
      </c>
      <c r="C1335" s="221">
        <v>26.684963</v>
      </c>
      <c r="D1335" s="89">
        <f t="shared" si="22"/>
        <v>0.45220658540916847</v>
      </c>
    </row>
    <row r="1336" spans="1:4" x14ac:dyDescent="0.45">
      <c r="A1336" s="220">
        <v>41779</v>
      </c>
      <c r="B1336" s="89">
        <v>11.960934</v>
      </c>
      <c r="C1336" s="221">
        <v>26.373932</v>
      </c>
      <c r="D1336" s="89">
        <f t="shared" si="22"/>
        <v>0.45351349203448316</v>
      </c>
    </row>
    <row r="1337" spans="1:4" x14ac:dyDescent="0.45">
      <c r="A1337" s="220">
        <v>41778</v>
      </c>
      <c r="B1337" s="89">
        <v>12.0747</v>
      </c>
      <c r="C1337" s="221">
        <v>27.315000999999999</v>
      </c>
      <c r="D1337" s="89">
        <f t="shared" si="22"/>
        <v>0.44205380040073955</v>
      </c>
    </row>
    <row r="1338" spans="1:4" x14ac:dyDescent="0.45">
      <c r="A1338" s="220">
        <v>41775</v>
      </c>
      <c r="B1338" s="89">
        <v>11.953348999999999</v>
      </c>
      <c r="C1338" s="221">
        <v>27.115627</v>
      </c>
      <c r="D1338" s="89">
        <f t="shared" si="22"/>
        <v>0.44082878850634727</v>
      </c>
    </row>
    <row r="1339" spans="1:4" x14ac:dyDescent="0.45">
      <c r="A1339" s="220">
        <v>41774</v>
      </c>
      <c r="B1339" s="89">
        <v>11.900255</v>
      </c>
      <c r="C1339" s="221">
        <v>27.402730999999999</v>
      </c>
      <c r="D1339" s="89">
        <f t="shared" si="22"/>
        <v>0.43427259129756079</v>
      </c>
    </row>
    <row r="1340" spans="1:4" x14ac:dyDescent="0.45">
      <c r="A1340" s="220">
        <v>41773</v>
      </c>
      <c r="B1340" s="89">
        <v>11.945764</v>
      </c>
      <c r="C1340" s="221">
        <v>27.865293999999999</v>
      </c>
      <c r="D1340" s="89">
        <f t="shared" si="22"/>
        <v>0.42869685853664424</v>
      </c>
    </row>
    <row r="1341" spans="1:4" x14ac:dyDescent="0.45">
      <c r="A1341" s="220">
        <v>41772</v>
      </c>
      <c r="B1341" s="89">
        <v>12.029192999999999</v>
      </c>
      <c r="C1341" s="221">
        <v>28.032769999999999</v>
      </c>
      <c r="D1341" s="89">
        <f t="shared" si="22"/>
        <v>0.42911182162875805</v>
      </c>
    </row>
    <row r="1342" spans="1:4" x14ac:dyDescent="0.45">
      <c r="A1342" s="220">
        <v>41771</v>
      </c>
      <c r="B1342" s="89">
        <v>12.014025999999999</v>
      </c>
      <c r="C1342" s="221">
        <v>27.769587000000001</v>
      </c>
      <c r="D1342" s="89">
        <f t="shared" si="22"/>
        <v>0.43263250548162629</v>
      </c>
    </row>
    <row r="1343" spans="1:4" x14ac:dyDescent="0.45">
      <c r="A1343" s="220">
        <v>41768</v>
      </c>
      <c r="B1343" s="89">
        <v>11.960934</v>
      </c>
      <c r="C1343" s="221">
        <v>27.299050999999999</v>
      </c>
      <c r="D1343" s="89">
        <f t="shared" si="22"/>
        <v>0.43814468129313361</v>
      </c>
    </row>
    <row r="1344" spans="1:4" x14ac:dyDescent="0.45">
      <c r="A1344" s="220">
        <v>41767</v>
      </c>
      <c r="B1344" s="89">
        <v>11.991272</v>
      </c>
      <c r="C1344" s="221">
        <v>27.793509</v>
      </c>
      <c r="D1344" s="89">
        <f t="shared" si="22"/>
        <v>0.43144145634867481</v>
      </c>
    </row>
    <row r="1345" spans="1:4" x14ac:dyDescent="0.45">
      <c r="A1345" s="220">
        <v>41766</v>
      </c>
      <c r="B1345" s="89">
        <v>11.725811</v>
      </c>
      <c r="C1345" s="221">
        <v>27.968966999999999</v>
      </c>
      <c r="D1345" s="89">
        <f t="shared" si="22"/>
        <v>0.41924362097463236</v>
      </c>
    </row>
    <row r="1346" spans="1:4" x14ac:dyDescent="0.45">
      <c r="A1346" s="220">
        <v>41765</v>
      </c>
      <c r="B1346" s="89">
        <v>11.801655</v>
      </c>
      <c r="C1346" s="221">
        <v>27.713764000000001</v>
      </c>
      <c r="D1346" s="89">
        <f t="shared" si="22"/>
        <v>0.4258409287168643</v>
      </c>
    </row>
    <row r="1347" spans="1:4" x14ac:dyDescent="0.45">
      <c r="A1347" s="220">
        <v>41764</v>
      </c>
      <c r="B1347" s="89">
        <v>11.938181</v>
      </c>
      <c r="C1347" s="221">
        <v>27.713764000000001</v>
      </c>
      <c r="D1347" s="89">
        <f t="shared" si="22"/>
        <v>0.43076721732926643</v>
      </c>
    </row>
    <row r="1348" spans="1:4" x14ac:dyDescent="0.45">
      <c r="A1348" s="220">
        <v>41761</v>
      </c>
      <c r="B1348" s="89">
        <v>12.059532000000001</v>
      </c>
      <c r="C1348" s="221">
        <v>27.889219000000001</v>
      </c>
      <c r="D1348" s="89">
        <f t="shared" si="22"/>
        <v>0.43240837973985574</v>
      </c>
    </row>
    <row r="1349" spans="1:4" x14ac:dyDescent="0.45">
      <c r="A1349" s="220">
        <v>41760</v>
      </c>
      <c r="B1349" s="89">
        <v>12.067116</v>
      </c>
      <c r="C1349" s="221">
        <v>27.833393000000001</v>
      </c>
      <c r="D1349" s="89">
        <f t="shared" si="22"/>
        <v>0.43354814844169376</v>
      </c>
    </row>
    <row r="1350" spans="1:4" x14ac:dyDescent="0.45">
      <c r="A1350" s="220">
        <v>41759</v>
      </c>
      <c r="B1350" s="89">
        <v>12.249146</v>
      </c>
      <c r="C1350" s="221">
        <v>27.498434</v>
      </c>
      <c r="D1350" s="89">
        <f t="shared" si="22"/>
        <v>0.44544885719674071</v>
      </c>
    </row>
    <row r="1351" spans="1:4" x14ac:dyDescent="0.45">
      <c r="A1351" s="220">
        <v>41758</v>
      </c>
      <c r="B1351" s="89">
        <v>12.131588000000001</v>
      </c>
      <c r="C1351" s="221">
        <v>27.107651000000001</v>
      </c>
      <c r="D1351" s="89">
        <f t="shared" si="22"/>
        <v>0.44753372396597552</v>
      </c>
    </row>
    <row r="1352" spans="1:4" x14ac:dyDescent="0.45">
      <c r="A1352" s="220">
        <v>41757</v>
      </c>
      <c r="B1352" s="89">
        <v>12.018701</v>
      </c>
      <c r="C1352" s="221">
        <v>26.924223000000001</v>
      </c>
      <c r="D1352" s="89">
        <f t="shared" si="22"/>
        <v>0.44638989210570718</v>
      </c>
    </row>
    <row r="1353" spans="1:4" x14ac:dyDescent="0.45">
      <c r="A1353" s="220">
        <v>41754</v>
      </c>
      <c r="B1353" s="89">
        <v>11.87571</v>
      </c>
      <c r="C1353" s="221">
        <v>26.892316999999998</v>
      </c>
      <c r="D1353" s="89">
        <f t="shared" si="22"/>
        <v>0.44160233571543872</v>
      </c>
    </row>
    <row r="1354" spans="1:4" x14ac:dyDescent="0.45">
      <c r="A1354" s="220">
        <v>41753</v>
      </c>
      <c r="B1354" s="89">
        <v>12.282102999999999</v>
      </c>
      <c r="C1354" s="221">
        <v>27.251200000000001</v>
      </c>
      <c r="D1354" s="89">
        <f t="shared" si="22"/>
        <v>0.45069952882808828</v>
      </c>
    </row>
    <row r="1355" spans="1:4" x14ac:dyDescent="0.45">
      <c r="A1355" s="220">
        <v>41752</v>
      </c>
      <c r="B1355" s="89">
        <v>12.214369</v>
      </c>
      <c r="C1355" s="221">
        <v>27.426656999999999</v>
      </c>
      <c r="D1355" s="89">
        <f t="shared" si="22"/>
        <v>0.44534662026071936</v>
      </c>
    </row>
    <row r="1356" spans="1:4" x14ac:dyDescent="0.45">
      <c r="A1356" s="220">
        <v>41751</v>
      </c>
      <c r="B1356" s="89">
        <v>12.116536999999999</v>
      </c>
      <c r="C1356" s="221">
        <v>27.299050999999999</v>
      </c>
      <c r="D1356" s="89">
        <f t="shared" si="22"/>
        <v>0.44384462302370875</v>
      </c>
    </row>
    <row r="1357" spans="1:4" x14ac:dyDescent="0.45">
      <c r="A1357" s="220">
        <v>41750</v>
      </c>
      <c r="B1357" s="89">
        <v>12.026227</v>
      </c>
      <c r="C1357" s="221">
        <v>27.099674</v>
      </c>
      <c r="D1357" s="89">
        <f t="shared" ref="D1357:D1420" si="23">B1357/C1357</f>
        <v>0.44377755245321404</v>
      </c>
    </row>
    <row r="1358" spans="1:4" x14ac:dyDescent="0.45">
      <c r="A1358" s="220">
        <v>41746</v>
      </c>
      <c r="B1358" s="89">
        <v>12.041278999999999</v>
      </c>
      <c r="C1358" s="221">
        <v>27.099674</v>
      </c>
      <c r="D1358" s="89">
        <f t="shared" si="23"/>
        <v>0.44433298348902645</v>
      </c>
    </row>
    <row r="1359" spans="1:4" x14ac:dyDescent="0.45">
      <c r="A1359" s="220">
        <v>41745</v>
      </c>
      <c r="B1359" s="89">
        <v>12.093957</v>
      </c>
      <c r="C1359" s="221">
        <v>27.091702000000002</v>
      </c>
      <c r="D1359" s="89">
        <f t="shared" si="23"/>
        <v>0.44640816586569565</v>
      </c>
    </row>
    <row r="1360" spans="1:4" x14ac:dyDescent="0.45">
      <c r="A1360" s="220">
        <v>41744</v>
      </c>
      <c r="B1360" s="89">
        <v>11.920864</v>
      </c>
      <c r="C1360" s="221">
        <v>26.605215000000001</v>
      </c>
      <c r="D1360" s="89">
        <f t="shared" si="23"/>
        <v>0.4480649376447437</v>
      </c>
    </row>
    <row r="1361" spans="1:4" x14ac:dyDescent="0.45">
      <c r="A1361" s="220">
        <v>41743</v>
      </c>
      <c r="B1361" s="89">
        <v>11.815503</v>
      </c>
      <c r="C1361" s="221">
        <v>25.959225</v>
      </c>
      <c r="D1361" s="89">
        <f t="shared" si="23"/>
        <v>0.45515623058854798</v>
      </c>
    </row>
    <row r="1362" spans="1:4" x14ac:dyDescent="0.45">
      <c r="A1362" s="220">
        <v>41740</v>
      </c>
      <c r="B1362" s="89">
        <v>11.762822999999999</v>
      </c>
      <c r="C1362" s="221">
        <v>25.464763999999999</v>
      </c>
      <c r="D1362" s="89">
        <f t="shared" si="23"/>
        <v>0.46192546689221231</v>
      </c>
    </row>
    <row r="1363" spans="1:4" x14ac:dyDescent="0.45">
      <c r="A1363" s="220">
        <v>41739</v>
      </c>
      <c r="B1363" s="89">
        <v>11.762822999999999</v>
      </c>
      <c r="C1363" s="221">
        <v>26.557364</v>
      </c>
      <c r="D1363" s="89">
        <f t="shared" si="23"/>
        <v>0.44292133059591304</v>
      </c>
    </row>
    <row r="1364" spans="1:4" x14ac:dyDescent="0.45">
      <c r="A1364" s="220">
        <v>41738</v>
      </c>
      <c r="B1364" s="89">
        <v>11.920864</v>
      </c>
      <c r="C1364" s="221">
        <v>26.812564999999999</v>
      </c>
      <c r="D1364" s="89">
        <f t="shared" si="23"/>
        <v>0.44459991052702341</v>
      </c>
    </row>
    <row r="1365" spans="1:4" x14ac:dyDescent="0.45">
      <c r="A1365" s="220">
        <v>41737</v>
      </c>
      <c r="B1365" s="89">
        <v>12.116536999999999</v>
      </c>
      <c r="C1365" s="221">
        <v>27.538311</v>
      </c>
      <c r="D1365" s="89">
        <f t="shared" si="23"/>
        <v>0.43998838563483428</v>
      </c>
    </row>
    <row r="1366" spans="1:4" x14ac:dyDescent="0.45">
      <c r="A1366" s="220">
        <v>41736</v>
      </c>
      <c r="B1366" s="89">
        <v>11.996122</v>
      </c>
      <c r="C1366" s="221">
        <v>27.203355999999999</v>
      </c>
      <c r="D1366" s="89">
        <f t="shared" si="23"/>
        <v>0.44097948797199876</v>
      </c>
    </row>
    <row r="1367" spans="1:4" x14ac:dyDescent="0.45">
      <c r="A1367" s="220">
        <v>41733</v>
      </c>
      <c r="B1367" s="89">
        <v>12.139112000000001</v>
      </c>
      <c r="C1367" s="221">
        <v>27.761617999999999</v>
      </c>
      <c r="D1367" s="89">
        <f t="shared" si="23"/>
        <v>0.43726241028170626</v>
      </c>
    </row>
    <row r="1368" spans="1:4" x14ac:dyDescent="0.45">
      <c r="A1368" s="220">
        <v>41732</v>
      </c>
      <c r="B1368" s="89">
        <v>12.334781</v>
      </c>
      <c r="C1368" s="221">
        <v>28.264050000000001</v>
      </c>
      <c r="D1368" s="89">
        <f t="shared" si="23"/>
        <v>0.4364123683619297</v>
      </c>
    </row>
    <row r="1369" spans="1:4" x14ac:dyDescent="0.45">
      <c r="A1369" s="220">
        <v>41731</v>
      </c>
      <c r="B1369" s="89">
        <v>12.387464</v>
      </c>
      <c r="C1369" s="221">
        <v>27.817440000000001</v>
      </c>
      <c r="D1369" s="89">
        <f t="shared" si="23"/>
        <v>0.44531286847387824</v>
      </c>
    </row>
    <row r="1370" spans="1:4" x14ac:dyDescent="0.45">
      <c r="A1370" s="220">
        <v>41730</v>
      </c>
      <c r="B1370" s="89">
        <v>12.282102999999999</v>
      </c>
      <c r="C1370" s="221">
        <v>27.386783999999999</v>
      </c>
      <c r="D1370" s="89">
        <f t="shared" si="23"/>
        <v>0.44846824658200102</v>
      </c>
    </row>
    <row r="1371" spans="1:4" x14ac:dyDescent="0.45">
      <c r="A1371" s="220">
        <v>41729</v>
      </c>
      <c r="B1371" s="89">
        <v>11.740246000000001</v>
      </c>
      <c r="C1371" s="221">
        <v>27.450583000000002</v>
      </c>
      <c r="D1371" s="89">
        <f t="shared" si="23"/>
        <v>0.4276865813742462</v>
      </c>
    </row>
    <row r="1372" spans="1:4" x14ac:dyDescent="0.45">
      <c r="A1372" s="220">
        <v>41726</v>
      </c>
      <c r="B1372" s="89">
        <v>11.627359999999999</v>
      </c>
      <c r="C1372" s="221">
        <v>27.697811000000002</v>
      </c>
      <c r="D1372" s="89">
        <f t="shared" si="23"/>
        <v>0.41979346310074822</v>
      </c>
    </row>
    <row r="1373" spans="1:4" x14ac:dyDescent="0.45">
      <c r="A1373" s="220">
        <v>41725</v>
      </c>
      <c r="B1373" s="89">
        <v>11.476843000000001</v>
      </c>
      <c r="C1373" s="221">
        <v>27.522355999999998</v>
      </c>
      <c r="D1373" s="89">
        <f t="shared" si="23"/>
        <v>0.41700074659306063</v>
      </c>
    </row>
    <row r="1374" spans="1:4" x14ac:dyDescent="0.45">
      <c r="A1374" s="220">
        <v>41724</v>
      </c>
      <c r="B1374" s="89">
        <v>11.476843000000001</v>
      </c>
      <c r="C1374" s="221">
        <v>27.291079</v>
      </c>
      <c r="D1374" s="89">
        <f t="shared" si="23"/>
        <v>0.42053460033588269</v>
      </c>
    </row>
    <row r="1375" spans="1:4" x14ac:dyDescent="0.45">
      <c r="A1375" s="220">
        <v>41723</v>
      </c>
      <c r="B1375" s="89">
        <v>11.537046999999999</v>
      </c>
      <c r="C1375" s="221">
        <v>27.522355999999998</v>
      </c>
      <c r="D1375" s="89">
        <f t="shared" si="23"/>
        <v>0.41918820467259416</v>
      </c>
    </row>
    <row r="1376" spans="1:4" x14ac:dyDescent="0.45">
      <c r="A1376" s="220">
        <v>41722</v>
      </c>
      <c r="B1376" s="89">
        <v>11.582205</v>
      </c>
      <c r="C1376" s="221">
        <v>28.024795999999998</v>
      </c>
      <c r="D1376" s="89">
        <f t="shared" si="23"/>
        <v>0.41328418590451116</v>
      </c>
    </row>
    <row r="1377" spans="1:4" x14ac:dyDescent="0.45">
      <c r="A1377" s="220">
        <v>41719</v>
      </c>
      <c r="B1377" s="89">
        <v>11.642410999999999</v>
      </c>
      <c r="C1377" s="221">
        <v>27.921113999999999</v>
      </c>
      <c r="D1377" s="89">
        <f t="shared" si="23"/>
        <v>0.41697516080483032</v>
      </c>
    </row>
    <row r="1378" spans="1:4" x14ac:dyDescent="0.45">
      <c r="A1378" s="220">
        <v>41718</v>
      </c>
      <c r="B1378" s="89">
        <v>11.702615</v>
      </c>
      <c r="C1378" s="221">
        <v>28.120501000000001</v>
      </c>
      <c r="D1378" s="89">
        <f t="shared" si="23"/>
        <v>0.41615954850875519</v>
      </c>
    </row>
    <row r="1379" spans="1:4" x14ac:dyDescent="0.45">
      <c r="A1379" s="220">
        <v>41717</v>
      </c>
      <c r="B1379" s="89">
        <v>11.649936</v>
      </c>
      <c r="C1379" s="221">
        <v>27.841362</v>
      </c>
      <c r="D1379" s="89">
        <f t="shared" si="23"/>
        <v>0.4184398737389356</v>
      </c>
    </row>
    <row r="1380" spans="1:4" x14ac:dyDescent="0.45">
      <c r="A1380" s="220">
        <v>41716</v>
      </c>
      <c r="B1380" s="89">
        <v>11.657461</v>
      </c>
      <c r="C1380" s="221">
        <v>28.048714</v>
      </c>
      <c r="D1380" s="89">
        <f t="shared" si="23"/>
        <v>0.4156148121443286</v>
      </c>
    </row>
    <row r="1381" spans="1:4" x14ac:dyDescent="0.45">
      <c r="A1381" s="220">
        <v>41715</v>
      </c>
      <c r="B1381" s="89">
        <v>11.499419</v>
      </c>
      <c r="C1381" s="221">
        <v>27.618058999999999</v>
      </c>
      <c r="D1381" s="89">
        <f t="shared" si="23"/>
        <v>0.41637317814405422</v>
      </c>
    </row>
    <row r="1382" spans="1:4" x14ac:dyDescent="0.45">
      <c r="A1382" s="220">
        <v>41712</v>
      </c>
      <c r="B1382" s="89">
        <v>11.348905999999999</v>
      </c>
      <c r="C1382" s="221">
        <v>27.187403</v>
      </c>
      <c r="D1382" s="89">
        <f t="shared" si="23"/>
        <v>0.41743251460979924</v>
      </c>
    </row>
    <row r="1383" spans="1:4" x14ac:dyDescent="0.45">
      <c r="A1383" s="220">
        <v>41711</v>
      </c>
      <c r="B1383" s="89">
        <v>11.424162000000001</v>
      </c>
      <c r="C1383" s="221">
        <v>26.948150999999999</v>
      </c>
      <c r="D1383" s="89">
        <f t="shared" si="23"/>
        <v>0.42393120032613746</v>
      </c>
    </row>
    <row r="1384" spans="1:4" x14ac:dyDescent="0.45">
      <c r="A1384" s="220">
        <v>41710</v>
      </c>
      <c r="B1384" s="89">
        <v>11.589731</v>
      </c>
      <c r="C1384" s="221">
        <v>27.556827999999999</v>
      </c>
      <c r="D1384" s="89">
        <f t="shared" si="23"/>
        <v>0.42057565551448811</v>
      </c>
    </row>
    <row r="1385" spans="1:4" x14ac:dyDescent="0.45">
      <c r="A1385" s="220">
        <v>41709</v>
      </c>
      <c r="B1385" s="89">
        <v>11.514471</v>
      </c>
      <c r="C1385" s="221">
        <v>27.809795000000001</v>
      </c>
      <c r="D1385" s="89">
        <f t="shared" si="23"/>
        <v>0.41404372092638581</v>
      </c>
    </row>
    <row r="1386" spans="1:4" x14ac:dyDescent="0.45">
      <c r="A1386" s="220">
        <v>41708</v>
      </c>
      <c r="B1386" s="89">
        <v>11.672513</v>
      </c>
      <c r="C1386" s="221">
        <v>29.319645000000001</v>
      </c>
      <c r="D1386" s="89">
        <f t="shared" si="23"/>
        <v>0.39811235777240822</v>
      </c>
    </row>
    <row r="1387" spans="1:4" x14ac:dyDescent="0.45">
      <c r="A1387" s="220">
        <v>41705</v>
      </c>
      <c r="B1387" s="89">
        <v>11.755297000000001</v>
      </c>
      <c r="C1387" s="221">
        <v>29.793949000000001</v>
      </c>
      <c r="D1387" s="89">
        <f t="shared" si="23"/>
        <v>0.39455316916867916</v>
      </c>
    </row>
    <row r="1388" spans="1:4" x14ac:dyDescent="0.45">
      <c r="A1388" s="220">
        <v>41704</v>
      </c>
      <c r="B1388" s="89">
        <v>11.792927000000001</v>
      </c>
      <c r="C1388" s="221">
        <v>29.675367000000001</v>
      </c>
      <c r="D1388" s="89">
        <f t="shared" si="23"/>
        <v>0.39739784852534427</v>
      </c>
    </row>
    <row r="1389" spans="1:4" x14ac:dyDescent="0.45">
      <c r="A1389" s="220">
        <v>41703</v>
      </c>
      <c r="B1389" s="89">
        <v>11.762822999999999</v>
      </c>
      <c r="C1389" s="221">
        <v>29.659562999999999</v>
      </c>
      <c r="D1389" s="89">
        <f t="shared" si="23"/>
        <v>0.39659461604339885</v>
      </c>
    </row>
    <row r="1390" spans="1:4" x14ac:dyDescent="0.45">
      <c r="A1390" s="220">
        <v>41702</v>
      </c>
      <c r="B1390" s="89">
        <v>11.56715</v>
      </c>
      <c r="C1390" s="221">
        <v>29.193162999999998</v>
      </c>
      <c r="D1390" s="89">
        <f t="shared" si="23"/>
        <v>0.39622804832761699</v>
      </c>
    </row>
    <row r="1391" spans="1:4" x14ac:dyDescent="0.45">
      <c r="A1391" s="220">
        <v>41701</v>
      </c>
      <c r="B1391" s="89">
        <v>11.439214</v>
      </c>
      <c r="C1391" s="221">
        <v>28.624008</v>
      </c>
      <c r="D1391" s="89">
        <f t="shared" si="23"/>
        <v>0.39963704593710286</v>
      </c>
    </row>
    <row r="1392" spans="1:4" x14ac:dyDescent="0.45">
      <c r="A1392" s="220">
        <v>41698</v>
      </c>
      <c r="B1392" s="89">
        <v>11.582205</v>
      </c>
      <c r="C1392" s="221">
        <v>28.616092999999999</v>
      </c>
      <c r="D1392" s="89">
        <f t="shared" si="23"/>
        <v>0.40474445620511507</v>
      </c>
    </row>
    <row r="1393" spans="1:4" x14ac:dyDescent="0.45">
      <c r="A1393" s="220">
        <v>41697</v>
      </c>
      <c r="B1393" s="89">
        <v>11.582205</v>
      </c>
      <c r="C1393" s="221">
        <v>29.066687000000002</v>
      </c>
      <c r="D1393" s="89">
        <f t="shared" si="23"/>
        <v>0.39847007675831786</v>
      </c>
    </row>
    <row r="1394" spans="1:4" x14ac:dyDescent="0.45">
      <c r="A1394" s="220">
        <v>41696</v>
      </c>
      <c r="B1394" s="89">
        <v>11.48437</v>
      </c>
      <c r="C1394" s="221">
        <v>29.114113</v>
      </c>
      <c r="D1394" s="89">
        <f t="shared" si="23"/>
        <v>0.39446058342907442</v>
      </c>
    </row>
    <row r="1395" spans="1:4" x14ac:dyDescent="0.45">
      <c r="A1395" s="220">
        <v>41695</v>
      </c>
      <c r="B1395" s="89">
        <v>11.401585000000001</v>
      </c>
      <c r="C1395" s="221">
        <v>28.537054000000001</v>
      </c>
      <c r="D1395" s="89">
        <f t="shared" si="23"/>
        <v>0.39953616095060129</v>
      </c>
    </row>
    <row r="1396" spans="1:4" x14ac:dyDescent="0.45">
      <c r="A1396" s="220">
        <v>41694</v>
      </c>
      <c r="B1396" s="89">
        <v>11.424162000000001</v>
      </c>
      <c r="C1396" s="221">
        <v>28.892778</v>
      </c>
      <c r="D1396" s="89">
        <f t="shared" si="23"/>
        <v>0.39539853177150364</v>
      </c>
    </row>
    <row r="1397" spans="1:4" x14ac:dyDescent="0.45">
      <c r="A1397" s="220">
        <v>41691</v>
      </c>
      <c r="B1397" s="89">
        <v>11.409110999999999</v>
      </c>
      <c r="C1397" s="221">
        <v>29.003444999999999</v>
      </c>
      <c r="D1397" s="89">
        <f t="shared" si="23"/>
        <v>0.39337089094071409</v>
      </c>
    </row>
    <row r="1398" spans="1:4" x14ac:dyDescent="0.45">
      <c r="A1398" s="220">
        <v>41690</v>
      </c>
      <c r="B1398" s="89">
        <v>11.491895</v>
      </c>
      <c r="C1398" s="221">
        <v>28.861146999999999</v>
      </c>
      <c r="D1398" s="89">
        <f t="shared" si="23"/>
        <v>0.39817873489227579</v>
      </c>
    </row>
    <row r="1399" spans="1:4" x14ac:dyDescent="0.45">
      <c r="A1399" s="220">
        <v>41689</v>
      </c>
      <c r="B1399" s="89">
        <v>11.476843000000001</v>
      </c>
      <c r="C1399" s="221">
        <v>28.481715999999999</v>
      </c>
      <c r="D1399" s="89">
        <f t="shared" si="23"/>
        <v>0.40295475876523734</v>
      </c>
    </row>
    <row r="1400" spans="1:4" x14ac:dyDescent="0.45">
      <c r="A1400" s="220">
        <v>41688</v>
      </c>
      <c r="B1400" s="89">
        <v>11.582205</v>
      </c>
      <c r="C1400" s="221">
        <v>28.703056</v>
      </c>
      <c r="D1400" s="89">
        <f t="shared" si="23"/>
        <v>0.40351818287223495</v>
      </c>
    </row>
    <row r="1401" spans="1:4" x14ac:dyDescent="0.45">
      <c r="A1401" s="220">
        <v>41684</v>
      </c>
      <c r="B1401" s="89">
        <v>11.469315999999999</v>
      </c>
      <c r="C1401" s="221">
        <v>28.418478</v>
      </c>
      <c r="D1401" s="89">
        <f t="shared" si="23"/>
        <v>0.40358656786616087</v>
      </c>
    </row>
    <row r="1402" spans="1:4" x14ac:dyDescent="0.45">
      <c r="A1402" s="220">
        <v>41683</v>
      </c>
      <c r="B1402" s="89">
        <v>11.348905999999999</v>
      </c>
      <c r="C1402" s="221">
        <v>27.825602</v>
      </c>
      <c r="D1402" s="89">
        <f t="shared" si="23"/>
        <v>0.40785841758248392</v>
      </c>
    </row>
    <row r="1403" spans="1:4" x14ac:dyDescent="0.45">
      <c r="A1403" s="220">
        <v>41682</v>
      </c>
      <c r="B1403" s="89">
        <v>11.288696</v>
      </c>
      <c r="C1403" s="221">
        <v>28.110188999999998</v>
      </c>
      <c r="D1403" s="89">
        <f t="shared" si="23"/>
        <v>0.40158733902500621</v>
      </c>
    </row>
    <row r="1404" spans="1:4" x14ac:dyDescent="0.45">
      <c r="A1404" s="220">
        <v>41681</v>
      </c>
      <c r="B1404" s="89">
        <v>11.258595</v>
      </c>
      <c r="C1404" s="221">
        <v>27.865122</v>
      </c>
      <c r="D1404" s="89">
        <f t="shared" si="23"/>
        <v>0.40403896311668758</v>
      </c>
    </row>
    <row r="1405" spans="1:4" x14ac:dyDescent="0.45">
      <c r="A1405" s="220">
        <v>41680</v>
      </c>
      <c r="B1405" s="89">
        <v>11.168284</v>
      </c>
      <c r="C1405" s="221">
        <v>27.588449000000001</v>
      </c>
      <c r="D1405" s="89">
        <f t="shared" si="23"/>
        <v>0.4048173929603654</v>
      </c>
    </row>
    <row r="1406" spans="1:4" x14ac:dyDescent="0.45">
      <c r="A1406" s="220">
        <v>41677</v>
      </c>
      <c r="B1406" s="89">
        <v>11.266123</v>
      </c>
      <c r="C1406" s="221">
        <v>28.544954000000001</v>
      </c>
      <c r="D1406" s="89">
        <f t="shared" si="23"/>
        <v>0.39468001945282516</v>
      </c>
    </row>
    <row r="1407" spans="1:4" x14ac:dyDescent="0.45">
      <c r="A1407" s="220">
        <v>41676</v>
      </c>
      <c r="B1407" s="89">
        <v>11.175814000000001</v>
      </c>
      <c r="C1407" s="221">
        <v>27.849318</v>
      </c>
      <c r="D1407" s="89">
        <f t="shared" si="23"/>
        <v>0.40129578756650347</v>
      </c>
    </row>
    <row r="1408" spans="1:4" x14ac:dyDescent="0.45">
      <c r="A1408" s="220">
        <v>41675</v>
      </c>
      <c r="B1408" s="89">
        <v>11.085502</v>
      </c>
      <c r="C1408" s="221">
        <v>27.857216000000001</v>
      </c>
      <c r="D1408" s="89">
        <f t="shared" si="23"/>
        <v>0.39794005258816961</v>
      </c>
    </row>
    <row r="1409" spans="1:4" x14ac:dyDescent="0.45">
      <c r="A1409" s="220">
        <v>41674</v>
      </c>
      <c r="B1409" s="89">
        <v>11.190863</v>
      </c>
      <c r="C1409" s="221">
        <v>28.315712000000001</v>
      </c>
      <c r="D1409" s="89">
        <f t="shared" si="23"/>
        <v>0.39521743263951831</v>
      </c>
    </row>
    <row r="1410" spans="1:4" x14ac:dyDescent="0.45">
      <c r="A1410" s="220">
        <v>41673</v>
      </c>
      <c r="B1410" s="89">
        <v>10.950036000000001</v>
      </c>
      <c r="C1410" s="221">
        <v>27.865122</v>
      </c>
      <c r="D1410" s="89">
        <f t="shared" si="23"/>
        <v>0.39296565792893356</v>
      </c>
    </row>
    <row r="1411" spans="1:4" x14ac:dyDescent="0.45">
      <c r="A1411" s="220">
        <v>41670</v>
      </c>
      <c r="B1411" s="89">
        <v>11.258595</v>
      </c>
      <c r="C1411" s="221">
        <v>28.521238</v>
      </c>
      <c r="D1411" s="89">
        <f t="shared" si="23"/>
        <v>0.39474426039991672</v>
      </c>
    </row>
    <row r="1412" spans="1:4" x14ac:dyDescent="0.45">
      <c r="A1412" s="220">
        <v>41669</v>
      </c>
      <c r="B1412" s="89">
        <v>11.476843000000001</v>
      </c>
      <c r="C1412" s="221">
        <v>29.122021</v>
      </c>
      <c r="D1412" s="89">
        <f t="shared" si="23"/>
        <v>0.39409500460150071</v>
      </c>
    </row>
    <row r="1413" spans="1:4" x14ac:dyDescent="0.45">
      <c r="A1413" s="220">
        <v>41668</v>
      </c>
      <c r="B1413" s="89">
        <v>11.48437</v>
      </c>
      <c r="C1413" s="221">
        <v>28.734677999999999</v>
      </c>
      <c r="D1413" s="89">
        <f t="shared" si="23"/>
        <v>0.39966934726047743</v>
      </c>
    </row>
    <row r="1414" spans="1:4" x14ac:dyDescent="0.45">
      <c r="A1414" s="220">
        <v>41667</v>
      </c>
      <c r="B1414" s="89">
        <v>11.736480999999999</v>
      </c>
      <c r="C1414" s="221">
        <v>29.098303000000001</v>
      </c>
      <c r="D1414" s="89">
        <f t="shared" si="23"/>
        <v>0.40333901946103179</v>
      </c>
    </row>
    <row r="1415" spans="1:4" x14ac:dyDescent="0.45">
      <c r="A1415" s="220">
        <v>41666</v>
      </c>
      <c r="B1415" s="89">
        <v>11.729015</v>
      </c>
      <c r="C1415" s="221">
        <v>29.058782999999998</v>
      </c>
      <c r="D1415" s="89">
        <f t="shared" si="23"/>
        <v>0.40363063380871805</v>
      </c>
    </row>
    <row r="1416" spans="1:4" x14ac:dyDescent="0.45">
      <c r="A1416" s="220">
        <v>41663</v>
      </c>
      <c r="B1416" s="89">
        <v>11.818607</v>
      </c>
      <c r="C1416" s="221">
        <v>29.114113</v>
      </c>
      <c r="D1416" s="89">
        <f t="shared" si="23"/>
        <v>0.40594082327014391</v>
      </c>
    </row>
    <row r="1417" spans="1:4" x14ac:dyDescent="0.45">
      <c r="A1417" s="220">
        <v>41662</v>
      </c>
      <c r="B1417" s="89">
        <v>12.266567</v>
      </c>
      <c r="C1417" s="221">
        <v>30.371008</v>
      </c>
      <c r="D1417" s="89">
        <f t="shared" si="23"/>
        <v>0.40389067758304237</v>
      </c>
    </row>
    <row r="1418" spans="1:4" x14ac:dyDescent="0.45">
      <c r="A1418" s="220">
        <v>41661</v>
      </c>
      <c r="B1418" s="89">
        <v>12.356154</v>
      </c>
      <c r="C1418" s="221">
        <v>30.671402</v>
      </c>
      <c r="D1418" s="89">
        <f t="shared" si="23"/>
        <v>0.40285585901811727</v>
      </c>
    </row>
    <row r="1419" spans="1:4" x14ac:dyDescent="0.45">
      <c r="A1419" s="220">
        <v>41660</v>
      </c>
      <c r="B1419" s="89">
        <v>12.251633</v>
      </c>
      <c r="C1419" s="221">
        <v>30.307780999999999</v>
      </c>
      <c r="D1419" s="89">
        <f t="shared" si="23"/>
        <v>0.40424051500174163</v>
      </c>
    </row>
    <row r="1420" spans="1:4" x14ac:dyDescent="0.45">
      <c r="A1420" s="220">
        <v>41656</v>
      </c>
      <c r="B1420" s="89">
        <v>12.33376</v>
      </c>
      <c r="C1420" s="221">
        <v>30.513306</v>
      </c>
      <c r="D1420" s="89">
        <f t="shared" si="23"/>
        <v>0.40420923252301799</v>
      </c>
    </row>
    <row r="1421" spans="1:4" x14ac:dyDescent="0.45">
      <c r="A1421" s="220">
        <v>41655</v>
      </c>
      <c r="B1421" s="89">
        <v>12.490544999999999</v>
      </c>
      <c r="C1421" s="221">
        <v>30.829499999999999</v>
      </c>
      <c r="D1421" s="89">
        <f t="shared" ref="D1421:D1484" si="24">B1421/C1421</f>
        <v>0.40514912664817787</v>
      </c>
    </row>
    <row r="1422" spans="1:4" x14ac:dyDescent="0.45">
      <c r="A1422" s="220">
        <v>41654</v>
      </c>
      <c r="B1422" s="89">
        <v>12.468146000000001</v>
      </c>
      <c r="C1422" s="221">
        <v>31.129892000000002</v>
      </c>
      <c r="D1422" s="89">
        <f t="shared" si="24"/>
        <v>0.400520053201598</v>
      </c>
    </row>
    <row r="1423" spans="1:4" x14ac:dyDescent="0.45">
      <c r="A1423" s="220">
        <v>41653</v>
      </c>
      <c r="B1423" s="89">
        <v>12.244166999999999</v>
      </c>
      <c r="C1423" s="221">
        <v>31.635808999999998</v>
      </c>
      <c r="D1423" s="89">
        <f t="shared" si="24"/>
        <v>0.38703505258866622</v>
      </c>
    </row>
    <row r="1424" spans="1:4" x14ac:dyDescent="0.45">
      <c r="A1424" s="220">
        <v>41652</v>
      </c>
      <c r="B1424" s="89">
        <v>12.027654999999999</v>
      </c>
      <c r="C1424" s="221">
        <v>31.287996</v>
      </c>
      <c r="D1424" s="89">
        <f t="shared" si="24"/>
        <v>0.38441755745558137</v>
      </c>
    </row>
    <row r="1425" spans="1:4" x14ac:dyDescent="0.45">
      <c r="A1425" s="220">
        <v>41649</v>
      </c>
      <c r="B1425" s="89">
        <v>11.997788999999999</v>
      </c>
      <c r="C1425" s="221">
        <v>31.643716999999999</v>
      </c>
      <c r="D1425" s="89">
        <f t="shared" si="24"/>
        <v>0.37915232903896845</v>
      </c>
    </row>
    <row r="1426" spans="1:4" x14ac:dyDescent="0.45">
      <c r="A1426" s="220">
        <v>41648</v>
      </c>
      <c r="B1426" s="89">
        <v>11.826074</v>
      </c>
      <c r="C1426" s="221">
        <v>32.007351</v>
      </c>
      <c r="D1426" s="89">
        <f t="shared" si="24"/>
        <v>0.36947993603094492</v>
      </c>
    </row>
    <row r="1427" spans="1:4" x14ac:dyDescent="0.45">
      <c r="A1427" s="220">
        <v>41647</v>
      </c>
      <c r="B1427" s="89">
        <v>11.602093999999999</v>
      </c>
      <c r="C1427" s="221">
        <v>31.952009</v>
      </c>
      <c r="D1427" s="89">
        <f t="shared" si="24"/>
        <v>0.36311000037587621</v>
      </c>
    </row>
    <row r="1428" spans="1:4" x14ac:dyDescent="0.45">
      <c r="A1428" s="220">
        <v>41646</v>
      </c>
      <c r="B1428" s="89">
        <v>11.48264</v>
      </c>
      <c r="C1428" s="221">
        <v>31.778103000000002</v>
      </c>
      <c r="D1428" s="89">
        <f t="shared" si="24"/>
        <v>0.36133812015147659</v>
      </c>
    </row>
    <row r="1429" spans="1:4" x14ac:dyDescent="0.45">
      <c r="A1429" s="220">
        <v>41645</v>
      </c>
      <c r="B1429" s="89">
        <v>11.631956000000001</v>
      </c>
      <c r="C1429" s="221">
        <v>31.936201000000001</v>
      </c>
      <c r="D1429" s="89">
        <f t="shared" si="24"/>
        <v>0.36422478678663128</v>
      </c>
    </row>
    <row r="1430" spans="1:4" x14ac:dyDescent="0.45">
      <c r="A1430" s="220">
        <v>41642</v>
      </c>
      <c r="B1430" s="89">
        <v>11.579698</v>
      </c>
      <c r="C1430" s="221">
        <v>31.280087000000002</v>
      </c>
      <c r="D1430" s="89">
        <f t="shared" si="24"/>
        <v>0.37019391921767991</v>
      </c>
    </row>
    <row r="1431" spans="1:4" x14ac:dyDescent="0.45">
      <c r="A1431" s="220">
        <v>41641</v>
      </c>
      <c r="B1431" s="89">
        <v>11.527434</v>
      </c>
      <c r="C1431" s="221">
        <v>32.370987</v>
      </c>
      <c r="D1431" s="89">
        <f t="shared" si="24"/>
        <v>0.35610387783356745</v>
      </c>
    </row>
    <row r="1432" spans="1:4" x14ac:dyDescent="0.45">
      <c r="A1432" s="220">
        <v>41639</v>
      </c>
      <c r="B1432" s="89">
        <v>11.519970000000001</v>
      </c>
      <c r="C1432" s="221">
        <v>32.307735000000001</v>
      </c>
      <c r="D1432" s="89">
        <f t="shared" si="24"/>
        <v>0.35657002881817623</v>
      </c>
    </row>
    <row r="1433" spans="1:4" x14ac:dyDescent="0.45">
      <c r="A1433" s="220">
        <v>41638</v>
      </c>
      <c r="B1433" s="89">
        <v>11.40798</v>
      </c>
      <c r="C1433" s="221">
        <v>32.165447</v>
      </c>
      <c r="D1433" s="89">
        <f t="shared" si="24"/>
        <v>0.35466567587262193</v>
      </c>
    </row>
    <row r="1434" spans="1:4" x14ac:dyDescent="0.45">
      <c r="A1434" s="220">
        <v>41635</v>
      </c>
      <c r="B1434" s="89">
        <v>11.422912999999999</v>
      </c>
      <c r="C1434" s="221">
        <v>32.363075000000002</v>
      </c>
      <c r="D1434" s="89">
        <f t="shared" si="24"/>
        <v>0.35296129925849129</v>
      </c>
    </row>
    <row r="1435" spans="1:4" x14ac:dyDescent="0.45">
      <c r="A1435" s="220">
        <v>41634</v>
      </c>
      <c r="B1435" s="89">
        <v>11.445309999999999</v>
      </c>
      <c r="C1435" s="221">
        <v>32.821567999999999</v>
      </c>
      <c r="D1435" s="89">
        <f t="shared" si="24"/>
        <v>0.34871307793704431</v>
      </c>
    </row>
    <row r="1436" spans="1:4" x14ac:dyDescent="0.45">
      <c r="A1436" s="220">
        <v>41632</v>
      </c>
      <c r="B1436" s="89">
        <v>11.340787000000001</v>
      </c>
      <c r="C1436" s="221">
        <v>32.315638999999997</v>
      </c>
      <c r="D1436" s="89">
        <f t="shared" si="24"/>
        <v>0.35093803962842884</v>
      </c>
    </row>
    <row r="1437" spans="1:4" x14ac:dyDescent="0.45">
      <c r="A1437" s="220">
        <v>41631</v>
      </c>
      <c r="B1437" s="89">
        <v>11.310922</v>
      </c>
      <c r="C1437" s="221">
        <v>32.639750999999997</v>
      </c>
      <c r="D1437" s="89">
        <f t="shared" si="24"/>
        <v>0.34653824411834516</v>
      </c>
    </row>
    <row r="1438" spans="1:4" x14ac:dyDescent="0.45">
      <c r="A1438" s="220">
        <v>41628</v>
      </c>
      <c r="B1438" s="89">
        <v>11.512501</v>
      </c>
      <c r="C1438" s="221">
        <v>32.402591999999999</v>
      </c>
      <c r="D1438" s="89">
        <f t="shared" si="24"/>
        <v>0.35529568128376893</v>
      </c>
    </row>
    <row r="1439" spans="1:4" x14ac:dyDescent="0.45">
      <c r="A1439" s="220">
        <v>41627</v>
      </c>
      <c r="B1439" s="89">
        <v>11.422912999999999</v>
      </c>
      <c r="C1439" s="221">
        <v>31.857153</v>
      </c>
      <c r="D1439" s="89">
        <f t="shared" si="24"/>
        <v>0.35856666162227363</v>
      </c>
    </row>
    <row r="1440" spans="1:4" x14ac:dyDescent="0.45">
      <c r="A1440" s="220">
        <v>41626</v>
      </c>
      <c r="B1440" s="89">
        <v>11.684222</v>
      </c>
      <c r="C1440" s="221">
        <v>32.623932000000003</v>
      </c>
      <c r="D1440" s="89">
        <f t="shared" si="24"/>
        <v>0.35814879702422131</v>
      </c>
    </row>
    <row r="1441" spans="1:4" x14ac:dyDescent="0.45">
      <c r="A1441" s="220">
        <v>41625</v>
      </c>
      <c r="B1441" s="89">
        <v>12.468146000000001</v>
      </c>
      <c r="C1441" s="221">
        <v>32.829472000000003</v>
      </c>
      <c r="D1441" s="89">
        <f t="shared" si="24"/>
        <v>0.37978515158574588</v>
      </c>
    </row>
    <row r="1442" spans="1:4" x14ac:dyDescent="0.45">
      <c r="A1442" s="220">
        <v>41624</v>
      </c>
      <c r="B1442" s="89">
        <v>12.587604000000001</v>
      </c>
      <c r="C1442" s="221">
        <v>32.758319999999998</v>
      </c>
      <c r="D1442" s="89">
        <f t="shared" si="24"/>
        <v>0.38425670180888399</v>
      </c>
    </row>
    <row r="1443" spans="1:4" x14ac:dyDescent="0.45">
      <c r="A1443" s="220">
        <v>41621</v>
      </c>
      <c r="B1443" s="89">
        <v>12.38602</v>
      </c>
      <c r="C1443" s="221">
        <v>31.651620999999999</v>
      </c>
      <c r="D1443" s="89">
        <f t="shared" si="24"/>
        <v>0.3913234017303569</v>
      </c>
    </row>
    <row r="1444" spans="1:4" x14ac:dyDescent="0.45">
      <c r="A1444" s="220">
        <v>41620</v>
      </c>
      <c r="B1444" s="89">
        <v>12.236700000000001</v>
      </c>
      <c r="C1444" s="221">
        <v>31.659528999999999</v>
      </c>
      <c r="D1444" s="89">
        <f t="shared" si="24"/>
        <v>0.38650922444234725</v>
      </c>
    </row>
    <row r="1445" spans="1:4" x14ac:dyDescent="0.45">
      <c r="A1445" s="220">
        <v>41619</v>
      </c>
      <c r="B1445" s="89">
        <v>12.251633</v>
      </c>
      <c r="C1445" s="221">
        <v>31.746475</v>
      </c>
      <c r="D1445" s="89">
        <f t="shared" si="24"/>
        <v>0.38592105107732433</v>
      </c>
    </row>
    <row r="1446" spans="1:4" x14ac:dyDescent="0.45">
      <c r="A1446" s="220">
        <v>41618</v>
      </c>
      <c r="B1446" s="89">
        <v>12.341226000000001</v>
      </c>
      <c r="C1446" s="221">
        <v>31.936201000000001</v>
      </c>
      <c r="D1446" s="89">
        <f t="shared" si="24"/>
        <v>0.38643375271842761</v>
      </c>
    </row>
    <row r="1447" spans="1:4" x14ac:dyDescent="0.45">
      <c r="A1447" s="220">
        <v>41617</v>
      </c>
      <c r="B1447" s="89">
        <v>12.363621999999999</v>
      </c>
      <c r="C1447" s="221">
        <v>32.331454999999998</v>
      </c>
      <c r="D1447" s="89">
        <f t="shared" si="24"/>
        <v>0.38240227666834048</v>
      </c>
    </row>
    <row r="1448" spans="1:4" x14ac:dyDescent="0.45">
      <c r="A1448" s="220">
        <v>41614</v>
      </c>
      <c r="B1448" s="89">
        <v>12.468146000000001</v>
      </c>
      <c r="C1448" s="221">
        <v>31.754384999999999</v>
      </c>
      <c r="D1448" s="89">
        <f t="shared" si="24"/>
        <v>0.39264328375435398</v>
      </c>
    </row>
    <row r="1449" spans="1:4" x14ac:dyDescent="0.45">
      <c r="A1449" s="220">
        <v>41613</v>
      </c>
      <c r="B1449" s="89">
        <v>12.498011999999999</v>
      </c>
      <c r="C1449" s="221">
        <v>30.900644</v>
      </c>
      <c r="D1449" s="89">
        <f t="shared" si="24"/>
        <v>0.40445797828679553</v>
      </c>
    </row>
    <row r="1450" spans="1:4" x14ac:dyDescent="0.45">
      <c r="A1450" s="220">
        <v>41612</v>
      </c>
      <c r="B1450" s="89">
        <v>12.40842</v>
      </c>
      <c r="C1450" s="221">
        <v>30.600259999999999</v>
      </c>
      <c r="D1450" s="89">
        <f t="shared" si="24"/>
        <v>0.40550047613974521</v>
      </c>
    </row>
    <row r="1451" spans="1:4" x14ac:dyDescent="0.45">
      <c r="A1451" s="220">
        <v>41611</v>
      </c>
      <c r="B1451" s="89">
        <v>12.363621999999999</v>
      </c>
      <c r="C1451" s="221">
        <v>30.149674999999998</v>
      </c>
      <c r="D1451" s="89">
        <f t="shared" si="24"/>
        <v>0.41007480180134614</v>
      </c>
    </row>
    <row r="1452" spans="1:4" x14ac:dyDescent="0.45">
      <c r="A1452" s="220">
        <v>41610</v>
      </c>
      <c r="B1452" s="89">
        <v>12.736917999999999</v>
      </c>
      <c r="C1452" s="221">
        <v>30.916461999999999</v>
      </c>
      <c r="D1452" s="89">
        <f t="shared" si="24"/>
        <v>0.4119785116421148</v>
      </c>
    </row>
    <row r="1453" spans="1:4" x14ac:dyDescent="0.45">
      <c r="A1453" s="220">
        <v>41607</v>
      </c>
      <c r="B1453" s="89">
        <v>12.751853000000001</v>
      </c>
      <c r="C1453" s="221">
        <v>30.616070000000001</v>
      </c>
      <c r="D1453" s="89">
        <f t="shared" si="24"/>
        <v>0.4165084872094949</v>
      </c>
    </row>
    <row r="1454" spans="1:4" x14ac:dyDescent="0.45">
      <c r="A1454" s="220">
        <v>41605</v>
      </c>
      <c r="B1454" s="89">
        <v>12.71452</v>
      </c>
      <c r="C1454" s="221">
        <v>30.710922</v>
      </c>
      <c r="D1454" s="89">
        <f t="shared" si="24"/>
        <v>0.41400645672572123</v>
      </c>
    </row>
    <row r="1455" spans="1:4" x14ac:dyDescent="0.45">
      <c r="A1455" s="220">
        <v>41604</v>
      </c>
      <c r="B1455" s="89">
        <v>12.595067</v>
      </c>
      <c r="C1455" s="221">
        <v>29.778137000000001</v>
      </c>
      <c r="D1455" s="89">
        <f t="shared" si="24"/>
        <v>0.42296356551788311</v>
      </c>
    </row>
    <row r="1456" spans="1:4" x14ac:dyDescent="0.45">
      <c r="A1456" s="220">
        <v>41603</v>
      </c>
      <c r="B1456" s="89">
        <v>12.647330999999999</v>
      </c>
      <c r="C1456" s="221">
        <v>29.683271000000001</v>
      </c>
      <c r="D1456" s="89">
        <f t="shared" si="24"/>
        <v>0.42607605475825083</v>
      </c>
    </row>
    <row r="1457" spans="1:4" x14ac:dyDescent="0.45">
      <c r="A1457" s="220">
        <v>41600</v>
      </c>
      <c r="B1457" s="89">
        <v>12.699592000000001</v>
      </c>
      <c r="C1457" s="221">
        <v>29.746518999999999</v>
      </c>
      <c r="D1457" s="89">
        <f t="shared" si="24"/>
        <v>0.42692699606296797</v>
      </c>
    </row>
    <row r="1458" spans="1:4" x14ac:dyDescent="0.45">
      <c r="A1458" s="220">
        <v>41599</v>
      </c>
      <c r="B1458" s="89">
        <v>12.759319</v>
      </c>
      <c r="C1458" s="221">
        <v>30.133859999999999</v>
      </c>
      <c r="D1458" s="89">
        <f t="shared" si="24"/>
        <v>0.42342132737060573</v>
      </c>
    </row>
    <row r="1459" spans="1:4" x14ac:dyDescent="0.45">
      <c r="A1459" s="220">
        <v>41598</v>
      </c>
      <c r="B1459" s="89">
        <v>12.632398999999999</v>
      </c>
      <c r="C1459" s="221">
        <v>29.793949000000001</v>
      </c>
      <c r="D1459" s="89">
        <f t="shared" si="24"/>
        <v>0.42399209987235997</v>
      </c>
    </row>
    <row r="1460" spans="1:4" x14ac:dyDescent="0.45">
      <c r="A1460" s="220">
        <v>41597</v>
      </c>
      <c r="B1460" s="89">
        <v>12.595067</v>
      </c>
      <c r="C1460" s="221">
        <v>30.046901999999999</v>
      </c>
      <c r="D1460" s="89">
        <f t="shared" si="24"/>
        <v>0.41918022031023366</v>
      </c>
    </row>
    <row r="1461" spans="1:4" x14ac:dyDescent="0.45">
      <c r="A1461" s="220">
        <v>41596</v>
      </c>
      <c r="B1461" s="89">
        <v>12.677194</v>
      </c>
      <c r="C1461" s="221">
        <v>30.489585999999999</v>
      </c>
      <c r="D1461" s="89">
        <f t="shared" si="24"/>
        <v>0.41578767255153942</v>
      </c>
    </row>
    <row r="1462" spans="1:4" x14ac:dyDescent="0.45">
      <c r="A1462" s="220">
        <v>41593</v>
      </c>
      <c r="B1462" s="89">
        <v>12.744384999999999</v>
      </c>
      <c r="C1462" s="221">
        <v>30.647686</v>
      </c>
      <c r="D1462" s="89">
        <f t="shared" si="24"/>
        <v>0.41583514657517695</v>
      </c>
    </row>
    <row r="1463" spans="1:4" x14ac:dyDescent="0.45">
      <c r="A1463" s="220">
        <v>41592</v>
      </c>
      <c r="B1463" s="89">
        <v>12.759319</v>
      </c>
      <c r="C1463" s="221">
        <v>30.434258</v>
      </c>
      <c r="D1463" s="89">
        <f t="shared" si="24"/>
        <v>0.41924199367699388</v>
      </c>
    </row>
    <row r="1464" spans="1:4" x14ac:dyDescent="0.45">
      <c r="A1464" s="220">
        <v>41591</v>
      </c>
      <c r="B1464" s="89">
        <v>12.766783999999999</v>
      </c>
      <c r="C1464" s="221">
        <v>30.386818000000002</v>
      </c>
      <c r="D1464" s="89">
        <f t="shared" si="24"/>
        <v>0.42014218138931159</v>
      </c>
    </row>
    <row r="1465" spans="1:4" x14ac:dyDescent="0.45">
      <c r="A1465" s="220">
        <v>41590</v>
      </c>
      <c r="B1465" s="89">
        <v>12.483077</v>
      </c>
      <c r="C1465" s="221">
        <v>28.979731000000001</v>
      </c>
      <c r="D1465" s="89">
        <f t="shared" si="24"/>
        <v>0.43075199697333283</v>
      </c>
    </row>
    <row r="1466" spans="1:4" x14ac:dyDescent="0.45">
      <c r="A1466" s="220">
        <v>41589</v>
      </c>
      <c r="B1466" s="89">
        <v>12.609997999999999</v>
      </c>
      <c r="C1466" s="221">
        <v>28.995543000000001</v>
      </c>
      <c r="D1466" s="89">
        <f t="shared" si="24"/>
        <v>0.4348943560049901</v>
      </c>
    </row>
    <row r="1467" spans="1:4" x14ac:dyDescent="0.45">
      <c r="A1467" s="220">
        <v>41586</v>
      </c>
      <c r="B1467" s="89">
        <v>12.580136</v>
      </c>
      <c r="C1467" s="221">
        <v>28.979731000000001</v>
      </c>
      <c r="D1467" s="89">
        <f t="shared" si="24"/>
        <v>0.43410119990416746</v>
      </c>
    </row>
    <row r="1468" spans="1:4" x14ac:dyDescent="0.45">
      <c r="A1468" s="220">
        <v>41585</v>
      </c>
      <c r="B1468" s="89">
        <v>12.356154</v>
      </c>
      <c r="C1468" s="221">
        <v>28.394762</v>
      </c>
      <c r="D1468" s="89">
        <f t="shared" si="24"/>
        <v>0.43515610379125558</v>
      </c>
    </row>
    <row r="1469" spans="1:4" x14ac:dyDescent="0.45">
      <c r="A1469" s="220">
        <v>41584</v>
      </c>
      <c r="B1469" s="89">
        <v>12.624934</v>
      </c>
      <c r="C1469" s="221">
        <v>28.924396999999999</v>
      </c>
      <c r="D1469" s="89">
        <f t="shared" si="24"/>
        <v>0.43648045627364335</v>
      </c>
    </row>
    <row r="1470" spans="1:4" x14ac:dyDescent="0.45">
      <c r="A1470" s="220">
        <v>41583</v>
      </c>
      <c r="B1470" s="89">
        <v>12.759319</v>
      </c>
      <c r="C1470" s="221">
        <v>29.319645000000001</v>
      </c>
      <c r="D1470" s="89">
        <f t="shared" si="24"/>
        <v>0.43517985978343188</v>
      </c>
    </row>
    <row r="1471" spans="1:4" x14ac:dyDescent="0.45">
      <c r="A1471" s="220">
        <v>41582</v>
      </c>
      <c r="B1471" s="89">
        <v>12.692126999999999</v>
      </c>
      <c r="C1471" s="221">
        <v>29.620042999999999</v>
      </c>
      <c r="D1471" s="89">
        <f t="shared" si="24"/>
        <v>0.42849792621840554</v>
      </c>
    </row>
    <row r="1472" spans="1:4" x14ac:dyDescent="0.45">
      <c r="A1472" s="220">
        <v>41579</v>
      </c>
      <c r="B1472" s="89">
        <v>12.609997999999999</v>
      </c>
      <c r="C1472" s="221">
        <v>29.556797</v>
      </c>
      <c r="D1472" s="89">
        <f t="shared" si="24"/>
        <v>0.42663614734708905</v>
      </c>
    </row>
    <row r="1473" spans="1:4" x14ac:dyDescent="0.45">
      <c r="A1473" s="220">
        <v>41578</v>
      </c>
      <c r="B1473" s="89">
        <v>12.774248999999999</v>
      </c>
      <c r="C1473" s="221">
        <v>29.208973</v>
      </c>
      <c r="D1473" s="89">
        <f t="shared" si="24"/>
        <v>0.43733988867051227</v>
      </c>
    </row>
    <row r="1474" spans="1:4" x14ac:dyDescent="0.45">
      <c r="A1474" s="220">
        <v>41577</v>
      </c>
      <c r="B1474" s="89">
        <v>12.945967</v>
      </c>
      <c r="C1474" s="221">
        <v>29.430316999999999</v>
      </c>
      <c r="D1474" s="89">
        <f t="shared" si="24"/>
        <v>0.43988540796213649</v>
      </c>
    </row>
    <row r="1475" spans="1:4" x14ac:dyDescent="0.45">
      <c r="A1475" s="220">
        <v>41576</v>
      </c>
      <c r="B1475" s="89">
        <v>13.072886</v>
      </c>
      <c r="C1475" s="221">
        <v>28.505427999999998</v>
      </c>
      <c r="D1475" s="89">
        <f t="shared" si="24"/>
        <v>0.45861040921750063</v>
      </c>
    </row>
    <row r="1476" spans="1:4" x14ac:dyDescent="0.45">
      <c r="A1476" s="220">
        <v>41575</v>
      </c>
      <c r="B1476" s="89">
        <v>13.043195000000001</v>
      </c>
      <c r="C1476" s="221">
        <v>28.299897999999999</v>
      </c>
      <c r="D1476" s="89">
        <f t="shared" si="24"/>
        <v>0.46089194385082238</v>
      </c>
    </row>
    <row r="1477" spans="1:4" x14ac:dyDescent="0.45">
      <c r="A1477" s="220">
        <v>41572</v>
      </c>
      <c r="B1477" s="89">
        <v>13.065465</v>
      </c>
      <c r="C1477" s="221">
        <v>28.133891999999999</v>
      </c>
      <c r="D1477" s="89">
        <f t="shared" si="24"/>
        <v>0.4644030410012237</v>
      </c>
    </row>
    <row r="1478" spans="1:4" x14ac:dyDescent="0.45">
      <c r="A1478" s="220">
        <v>41571</v>
      </c>
      <c r="B1478" s="89">
        <v>13.184241999999999</v>
      </c>
      <c r="C1478" s="221">
        <v>28.165521999999999</v>
      </c>
      <c r="D1478" s="89">
        <f t="shared" si="24"/>
        <v>0.46809862071791175</v>
      </c>
    </row>
    <row r="1479" spans="1:4" x14ac:dyDescent="0.45">
      <c r="A1479" s="220">
        <v>41570</v>
      </c>
      <c r="B1479" s="89">
        <v>13.006078</v>
      </c>
      <c r="C1479" s="221">
        <v>27.70702</v>
      </c>
      <c r="D1479" s="89">
        <f t="shared" si="24"/>
        <v>0.46941453826503177</v>
      </c>
    </row>
    <row r="1480" spans="1:4" x14ac:dyDescent="0.45">
      <c r="A1480" s="220">
        <v>41569</v>
      </c>
      <c r="B1480" s="89">
        <v>13.065465</v>
      </c>
      <c r="C1480" s="221">
        <v>27.991602</v>
      </c>
      <c r="D1480" s="89">
        <f t="shared" si="24"/>
        <v>0.46676374578346747</v>
      </c>
    </row>
    <row r="1481" spans="1:4" x14ac:dyDescent="0.45">
      <c r="A1481" s="220">
        <v>41568</v>
      </c>
      <c r="B1481" s="89">
        <v>12.991228</v>
      </c>
      <c r="C1481" s="221">
        <v>28.062754000000002</v>
      </c>
      <c r="D1481" s="89">
        <f t="shared" si="24"/>
        <v>0.46293489227750056</v>
      </c>
    </row>
    <row r="1482" spans="1:4" x14ac:dyDescent="0.45">
      <c r="A1482" s="220">
        <v>41565</v>
      </c>
      <c r="B1482" s="89">
        <v>13.013498</v>
      </c>
      <c r="C1482" s="221">
        <v>28.371046</v>
      </c>
      <c r="D1482" s="89">
        <f t="shared" si="24"/>
        <v>0.45868939763447569</v>
      </c>
    </row>
    <row r="1483" spans="1:4" x14ac:dyDescent="0.45">
      <c r="A1483" s="220">
        <v>41564</v>
      </c>
      <c r="B1483" s="89">
        <v>12.961534</v>
      </c>
      <c r="C1483" s="221">
        <v>28.189236000000001</v>
      </c>
      <c r="D1483" s="89">
        <f t="shared" si="24"/>
        <v>0.45980437355592041</v>
      </c>
    </row>
    <row r="1484" spans="1:4" x14ac:dyDescent="0.45">
      <c r="A1484" s="220">
        <v>41563</v>
      </c>
      <c r="B1484" s="89">
        <v>12.835337000000001</v>
      </c>
      <c r="C1484" s="221">
        <v>27.770271000000001</v>
      </c>
      <c r="D1484" s="89">
        <f t="shared" si="24"/>
        <v>0.46219703797633088</v>
      </c>
    </row>
    <row r="1485" spans="1:4" x14ac:dyDescent="0.45">
      <c r="A1485" s="220">
        <v>41562</v>
      </c>
      <c r="B1485" s="89">
        <v>12.597778999999999</v>
      </c>
      <c r="C1485" s="221">
        <v>27.430349</v>
      </c>
      <c r="D1485" s="89">
        <f t="shared" ref="D1485:D1548" si="25">B1485/C1485</f>
        <v>0.45926426236866325</v>
      </c>
    </row>
    <row r="1486" spans="1:4" x14ac:dyDescent="0.45">
      <c r="A1486" s="220">
        <v>41561</v>
      </c>
      <c r="B1486" s="89">
        <v>12.753676</v>
      </c>
      <c r="C1486" s="221">
        <v>27.928363999999998</v>
      </c>
      <c r="D1486" s="89">
        <f t="shared" si="25"/>
        <v>0.45665675225373031</v>
      </c>
    </row>
    <row r="1487" spans="1:4" x14ac:dyDescent="0.45">
      <c r="A1487" s="220">
        <v>41558</v>
      </c>
      <c r="B1487" s="89">
        <v>12.701712000000001</v>
      </c>
      <c r="C1487" s="221">
        <v>27.944175999999999</v>
      </c>
      <c r="D1487" s="89">
        <f t="shared" si="25"/>
        <v>0.45453879191141655</v>
      </c>
    </row>
    <row r="1488" spans="1:4" x14ac:dyDescent="0.45">
      <c r="A1488" s="220">
        <v>41557</v>
      </c>
      <c r="B1488" s="89">
        <v>12.568085999999999</v>
      </c>
      <c r="C1488" s="221">
        <v>27.548926999999999</v>
      </c>
      <c r="D1488" s="89">
        <f t="shared" si="25"/>
        <v>0.45620963749332233</v>
      </c>
    </row>
    <row r="1489" spans="1:4" x14ac:dyDescent="0.45">
      <c r="A1489" s="220">
        <v>41556</v>
      </c>
      <c r="B1489" s="89">
        <v>12.337958</v>
      </c>
      <c r="C1489" s="221">
        <v>27.003481000000001</v>
      </c>
      <c r="D1489" s="89">
        <f t="shared" si="25"/>
        <v>0.45690250082943012</v>
      </c>
    </row>
    <row r="1490" spans="1:4" x14ac:dyDescent="0.45">
      <c r="A1490" s="220">
        <v>41555</v>
      </c>
      <c r="B1490" s="89">
        <v>12.248874000000001</v>
      </c>
      <c r="C1490" s="221">
        <v>27.042998999999998</v>
      </c>
      <c r="D1490" s="89">
        <f t="shared" si="25"/>
        <v>0.45294066682471135</v>
      </c>
    </row>
    <row r="1491" spans="1:4" x14ac:dyDescent="0.45">
      <c r="A1491" s="220">
        <v>41554</v>
      </c>
      <c r="B1491" s="89">
        <v>12.479004</v>
      </c>
      <c r="C1491" s="221">
        <v>27.809795000000001</v>
      </c>
      <c r="D1491" s="89">
        <f t="shared" si="25"/>
        <v>0.44872693236321948</v>
      </c>
    </row>
    <row r="1492" spans="1:4" x14ac:dyDescent="0.45">
      <c r="A1492" s="220">
        <v>41551</v>
      </c>
      <c r="B1492" s="89">
        <v>12.686864</v>
      </c>
      <c r="C1492" s="221">
        <v>28.220852000000001</v>
      </c>
      <c r="D1492" s="89">
        <f t="shared" si="25"/>
        <v>0.44955637767421053</v>
      </c>
    </row>
    <row r="1493" spans="1:4" x14ac:dyDescent="0.45">
      <c r="A1493" s="220">
        <v>41550</v>
      </c>
      <c r="B1493" s="89">
        <v>12.582932</v>
      </c>
      <c r="C1493" s="221">
        <v>27.896749</v>
      </c>
      <c r="D1493" s="89">
        <f t="shared" si="25"/>
        <v>0.45105370521848259</v>
      </c>
    </row>
    <row r="1494" spans="1:4" x14ac:dyDescent="0.45">
      <c r="A1494" s="220">
        <v>41549</v>
      </c>
      <c r="B1494" s="89">
        <v>12.775948</v>
      </c>
      <c r="C1494" s="221">
        <v>28.41057</v>
      </c>
      <c r="D1494" s="89">
        <f t="shared" si="25"/>
        <v>0.44968995694208175</v>
      </c>
    </row>
    <row r="1495" spans="1:4" x14ac:dyDescent="0.45">
      <c r="A1495" s="220">
        <v>41548</v>
      </c>
      <c r="B1495" s="89">
        <v>12.761099</v>
      </c>
      <c r="C1495" s="221">
        <v>28.386856000000002</v>
      </c>
      <c r="D1495" s="89">
        <f t="shared" si="25"/>
        <v>0.44954252771071229</v>
      </c>
    </row>
    <row r="1496" spans="1:4" x14ac:dyDescent="0.45">
      <c r="A1496" s="220">
        <v>41547</v>
      </c>
      <c r="B1496" s="89">
        <v>12.523545</v>
      </c>
      <c r="C1496" s="221">
        <v>28.434284000000002</v>
      </c>
      <c r="D1496" s="89">
        <f t="shared" si="25"/>
        <v>0.44043820480937729</v>
      </c>
    </row>
    <row r="1497" spans="1:4" x14ac:dyDescent="0.45">
      <c r="A1497" s="220">
        <v>41544</v>
      </c>
      <c r="B1497" s="89">
        <v>12.657170000000001</v>
      </c>
      <c r="C1497" s="221">
        <v>28.750478999999999</v>
      </c>
      <c r="D1497" s="89">
        <f t="shared" si="25"/>
        <v>0.44024205648886761</v>
      </c>
    </row>
    <row r="1498" spans="1:4" x14ac:dyDescent="0.45">
      <c r="A1498" s="220">
        <v>41543</v>
      </c>
      <c r="B1498" s="89">
        <v>12.820484</v>
      </c>
      <c r="C1498" s="221">
        <v>29.208973</v>
      </c>
      <c r="D1498" s="89">
        <f t="shared" si="25"/>
        <v>0.43892279266374756</v>
      </c>
    </row>
    <row r="1499" spans="1:4" x14ac:dyDescent="0.45">
      <c r="A1499" s="220">
        <v>41542</v>
      </c>
      <c r="B1499" s="89">
        <v>12.761099</v>
      </c>
      <c r="C1499" s="221">
        <v>29.390795000000001</v>
      </c>
      <c r="D1499" s="89">
        <f t="shared" si="25"/>
        <v>0.43418692825423738</v>
      </c>
    </row>
    <row r="1500" spans="1:4" x14ac:dyDescent="0.45">
      <c r="A1500" s="220">
        <v>41541</v>
      </c>
      <c r="B1500" s="89">
        <v>12.813062</v>
      </c>
      <c r="C1500" s="221">
        <v>29.596319000000001</v>
      </c>
      <c r="D1500" s="89">
        <f t="shared" si="25"/>
        <v>0.43292755426781282</v>
      </c>
    </row>
    <row r="1501" spans="1:4" x14ac:dyDescent="0.45">
      <c r="A1501" s="220">
        <v>41540</v>
      </c>
      <c r="B1501" s="89">
        <v>12.768522000000001</v>
      </c>
      <c r="C1501" s="221">
        <v>29.351272999999999</v>
      </c>
      <c r="D1501" s="89">
        <f t="shared" si="25"/>
        <v>0.43502447065924538</v>
      </c>
    </row>
    <row r="1502" spans="1:4" x14ac:dyDescent="0.45">
      <c r="A1502" s="220">
        <v>41537</v>
      </c>
      <c r="B1502" s="89">
        <v>12.90957</v>
      </c>
      <c r="C1502" s="221">
        <v>29.114113</v>
      </c>
      <c r="D1502" s="89">
        <f t="shared" si="25"/>
        <v>0.44341278746840063</v>
      </c>
    </row>
    <row r="1503" spans="1:4" x14ac:dyDescent="0.45">
      <c r="A1503" s="220">
        <v>41536</v>
      </c>
      <c r="B1503" s="89">
        <v>13.110006</v>
      </c>
      <c r="C1503" s="221">
        <v>29.430316999999999</v>
      </c>
      <c r="D1503" s="89">
        <f t="shared" si="25"/>
        <v>0.44545921812530936</v>
      </c>
    </row>
    <row r="1504" spans="1:4" x14ac:dyDescent="0.45">
      <c r="A1504" s="220">
        <v>41535</v>
      </c>
      <c r="B1504" s="89">
        <v>13.087736</v>
      </c>
      <c r="C1504" s="221">
        <v>29.706994999999999</v>
      </c>
      <c r="D1504" s="89">
        <f t="shared" si="25"/>
        <v>0.44056075008596463</v>
      </c>
    </row>
    <row r="1505" spans="1:4" x14ac:dyDescent="0.45">
      <c r="A1505" s="220">
        <v>41534</v>
      </c>
      <c r="B1505" s="89">
        <v>12.946688999999999</v>
      </c>
      <c r="C1505" s="221">
        <v>29.019258000000001</v>
      </c>
      <c r="D1505" s="89">
        <f t="shared" si="25"/>
        <v>0.44614128314376605</v>
      </c>
    </row>
    <row r="1506" spans="1:4" x14ac:dyDescent="0.45">
      <c r="A1506" s="220">
        <v>41533</v>
      </c>
      <c r="B1506" s="89">
        <v>12.879873999999999</v>
      </c>
      <c r="C1506" s="221">
        <v>28.631912</v>
      </c>
      <c r="D1506" s="89">
        <f t="shared" si="25"/>
        <v>0.44984330770505299</v>
      </c>
    </row>
    <row r="1507" spans="1:4" x14ac:dyDescent="0.45">
      <c r="A1507" s="220">
        <v>41530</v>
      </c>
      <c r="B1507" s="89">
        <v>12.879873999999999</v>
      </c>
      <c r="C1507" s="221">
        <v>28.505427999999998</v>
      </c>
      <c r="D1507" s="89">
        <f t="shared" si="25"/>
        <v>0.4518393479305064</v>
      </c>
    </row>
    <row r="1508" spans="1:4" x14ac:dyDescent="0.45">
      <c r="A1508" s="220">
        <v>41529</v>
      </c>
      <c r="B1508" s="89">
        <v>12.90957</v>
      </c>
      <c r="C1508" s="221">
        <v>28.750478999999999</v>
      </c>
      <c r="D1508" s="89">
        <f t="shared" si="25"/>
        <v>0.44902104065814002</v>
      </c>
    </row>
    <row r="1509" spans="1:4" x14ac:dyDescent="0.45">
      <c r="A1509" s="220">
        <v>41528</v>
      </c>
      <c r="B1509" s="89">
        <v>13.020925</v>
      </c>
      <c r="C1509" s="221">
        <v>28.734677999999999</v>
      </c>
      <c r="D1509" s="89">
        <f t="shared" si="25"/>
        <v>0.45314323689306701</v>
      </c>
    </row>
    <row r="1510" spans="1:4" x14ac:dyDescent="0.45">
      <c r="A1510" s="220">
        <v>41527</v>
      </c>
      <c r="B1510" s="89">
        <v>13.028347</v>
      </c>
      <c r="C1510" s="221">
        <v>29.248498999999999</v>
      </c>
      <c r="D1510" s="89">
        <f t="shared" si="25"/>
        <v>0.44543643077205436</v>
      </c>
    </row>
    <row r="1511" spans="1:4" x14ac:dyDescent="0.45">
      <c r="A1511" s="220">
        <v>41526</v>
      </c>
      <c r="B1511" s="89">
        <v>12.850182</v>
      </c>
      <c r="C1511" s="221">
        <v>28.837441999999999</v>
      </c>
      <c r="D1511" s="89">
        <f t="shared" si="25"/>
        <v>0.44560755423452608</v>
      </c>
    </row>
    <row r="1512" spans="1:4" x14ac:dyDescent="0.45">
      <c r="A1512" s="220">
        <v>41523</v>
      </c>
      <c r="B1512" s="89">
        <v>12.620053</v>
      </c>
      <c r="C1512" s="221">
        <v>28.57658</v>
      </c>
      <c r="D1512" s="89">
        <f t="shared" si="25"/>
        <v>0.44162223051183874</v>
      </c>
    </row>
    <row r="1513" spans="1:4" x14ac:dyDescent="0.45">
      <c r="A1513" s="220">
        <v>41522</v>
      </c>
      <c r="B1513" s="89">
        <v>12.842756</v>
      </c>
      <c r="C1513" s="221">
        <v>28.718872000000001</v>
      </c>
      <c r="D1513" s="89">
        <f t="shared" si="25"/>
        <v>0.44718873359650058</v>
      </c>
    </row>
    <row r="1514" spans="1:4" x14ac:dyDescent="0.45">
      <c r="A1514" s="220">
        <v>41521</v>
      </c>
      <c r="B1514" s="89">
        <v>12.553239</v>
      </c>
      <c r="C1514" s="221">
        <v>28.339417999999998</v>
      </c>
      <c r="D1514" s="89">
        <f t="shared" si="25"/>
        <v>0.4429603670759929</v>
      </c>
    </row>
    <row r="1515" spans="1:4" x14ac:dyDescent="0.45">
      <c r="A1515" s="220">
        <v>41520</v>
      </c>
      <c r="B1515" s="89">
        <v>12.130096</v>
      </c>
      <c r="C1515" s="221">
        <v>26.987674999999999</v>
      </c>
      <c r="D1515" s="89">
        <f t="shared" si="25"/>
        <v>0.4494679886281423</v>
      </c>
    </row>
    <row r="1516" spans="1:4" x14ac:dyDescent="0.45">
      <c r="A1516" s="220">
        <v>41516</v>
      </c>
      <c r="B1516" s="89">
        <v>12.018744</v>
      </c>
      <c r="C1516" s="221">
        <v>26.940242999999999</v>
      </c>
      <c r="D1516" s="89">
        <f t="shared" si="25"/>
        <v>0.44612604273836731</v>
      </c>
    </row>
    <row r="1517" spans="1:4" x14ac:dyDescent="0.45">
      <c r="A1517" s="220">
        <v>41515</v>
      </c>
      <c r="B1517" s="89">
        <v>12.248874000000001</v>
      </c>
      <c r="C1517" s="221">
        <v>27.232727000000001</v>
      </c>
      <c r="D1517" s="89">
        <f t="shared" si="25"/>
        <v>0.44978506926610767</v>
      </c>
    </row>
    <row r="1518" spans="1:4" x14ac:dyDescent="0.45">
      <c r="A1518" s="220">
        <v>41514</v>
      </c>
      <c r="B1518" s="89">
        <v>11.892545</v>
      </c>
      <c r="C1518" s="221">
        <v>26.813759000000001</v>
      </c>
      <c r="D1518" s="89">
        <f t="shared" si="25"/>
        <v>0.44352397588118847</v>
      </c>
    </row>
    <row r="1519" spans="1:4" x14ac:dyDescent="0.45">
      <c r="A1519" s="220">
        <v>41513</v>
      </c>
      <c r="B1519" s="89">
        <v>11.788613</v>
      </c>
      <c r="C1519" s="221">
        <v>26.631941000000001</v>
      </c>
      <c r="D1519" s="89">
        <f t="shared" si="25"/>
        <v>0.44264941109624717</v>
      </c>
    </row>
    <row r="1520" spans="1:4" x14ac:dyDescent="0.45">
      <c r="A1520" s="220">
        <v>41512</v>
      </c>
      <c r="B1520" s="89">
        <v>12.182059000000001</v>
      </c>
      <c r="C1520" s="221">
        <v>27.604258999999999</v>
      </c>
      <c r="D1520" s="89">
        <f t="shared" si="25"/>
        <v>0.44131084989457608</v>
      </c>
    </row>
    <row r="1521" spans="1:4" x14ac:dyDescent="0.45">
      <c r="A1521" s="220">
        <v>41509</v>
      </c>
      <c r="B1521" s="89">
        <v>12.211758</v>
      </c>
      <c r="C1521" s="221">
        <v>27.714931</v>
      </c>
      <c r="D1521" s="89">
        <f t="shared" si="25"/>
        <v>0.44062018411664094</v>
      </c>
    </row>
    <row r="1522" spans="1:4" x14ac:dyDescent="0.45">
      <c r="A1522" s="220">
        <v>41508</v>
      </c>
      <c r="B1522" s="89">
        <v>12.182059000000001</v>
      </c>
      <c r="C1522" s="221">
        <v>27.659599</v>
      </c>
      <c r="D1522" s="89">
        <f t="shared" si="25"/>
        <v>0.44042789629741202</v>
      </c>
    </row>
    <row r="1523" spans="1:4" x14ac:dyDescent="0.45">
      <c r="A1523" s="220">
        <v>41507</v>
      </c>
      <c r="B1523" s="89">
        <v>12.063281999999999</v>
      </c>
      <c r="C1523" s="221">
        <v>27.295967000000001</v>
      </c>
      <c r="D1523" s="89">
        <f t="shared" si="25"/>
        <v>0.44194374941909914</v>
      </c>
    </row>
    <row r="1524" spans="1:4" x14ac:dyDescent="0.45">
      <c r="A1524" s="220">
        <v>41506</v>
      </c>
      <c r="B1524" s="89">
        <v>12.107825</v>
      </c>
      <c r="C1524" s="221">
        <v>27.501497000000001</v>
      </c>
      <c r="D1524" s="89">
        <f t="shared" si="25"/>
        <v>0.44026057926955758</v>
      </c>
    </row>
    <row r="1525" spans="1:4" x14ac:dyDescent="0.45">
      <c r="A1525" s="220">
        <v>41505</v>
      </c>
      <c r="B1525" s="89">
        <v>11.966779000000001</v>
      </c>
      <c r="C1525" s="221">
        <v>27.264353</v>
      </c>
      <c r="D1525" s="89">
        <f t="shared" si="25"/>
        <v>0.43891666895598075</v>
      </c>
    </row>
    <row r="1526" spans="1:4" x14ac:dyDescent="0.45">
      <c r="A1526" s="220">
        <v>41502</v>
      </c>
      <c r="B1526" s="89">
        <v>12.100402000000001</v>
      </c>
      <c r="C1526" s="221">
        <v>27.177387</v>
      </c>
      <c r="D1526" s="89">
        <f t="shared" si="25"/>
        <v>0.44523787367784845</v>
      </c>
    </row>
    <row r="1527" spans="1:4" x14ac:dyDescent="0.45">
      <c r="A1527" s="220">
        <v>41501</v>
      </c>
      <c r="B1527" s="89">
        <v>12.196910000000001</v>
      </c>
      <c r="C1527" s="221">
        <v>27.311781</v>
      </c>
      <c r="D1527" s="89">
        <f t="shared" si="25"/>
        <v>0.44658054339261144</v>
      </c>
    </row>
    <row r="1528" spans="1:4" x14ac:dyDescent="0.45">
      <c r="A1528" s="220">
        <v>41500</v>
      </c>
      <c r="B1528" s="89">
        <v>12.538391000000001</v>
      </c>
      <c r="C1528" s="221">
        <v>28.118088</v>
      </c>
      <c r="D1528" s="89">
        <f t="shared" si="25"/>
        <v>0.44591904684272987</v>
      </c>
    </row>
    <row r="1529" spans="1:4" x14ac:dyDescent="0.45">
      <c r="A1529" s="220">
        <v>41499</v>
      </c>
      <c r="B1529" s="89">
        <v>12.664591</v>
      </c>
      <c r="C1529" s="221">
        <v>28.331527999999999</v>
      </c>
      <c r="D1529" s="89">
        <f t="shared" si="25"/>
        <v>0.44701404738918427</v>
      </c>
    </row>
    <row r="1530" spans="1:4" x14ac:dyDescent="0.45">
      <c r="A1530" s="220">
        <v>41498</v>
      </c>
      <c r="B1530" s="89">
        <v>12.672015999999999</v>
      </c>
      <c r="C1530" s="221">
        <v>28.442186</v>
      </c>
      <c r="D1530" s="89">
        <f t="shared" si="25"/>
        <v>0.44553593735727626</v>
      </c>
    </row>
    <row r="1531" spans="1:4" x14ac:dyDescent="0.45">
      <c r="A1531" s="220">
        <v>41495</v>
      </c>
      <c r="B1531" s="89">
        <v>12.634897</v>
      </c>
      <c r="C1531" s="221">
        <v>28.473811999999999</v>
      </c>
      <c r="D1531" s="89">
        <f t="shared" si="25"/>
        <v>0.44373745952947924</v>
      </c>
    </row>
    <row r="1532" spans="1:4" x14ac:dyDescent="0.45">
      <c r="A1532" s="220">
        <v>41494</v>
      </c>
      <c r="B1532" s="89">
        <v>12.605205</v>
      </c>
      <c r="C1532" s="221">
        <v>28.465903999999998</v>
      </c>
      <c r="D1532" s="89">
        <f t="shared" si="25"/>
        <v>0.442817660032859</v>
      </c>
    </row>
    <row r="1533" spans="1:4" x14ac:dyDescent="0.45">
      <c r="A1533" s="220">
        <v>41493</v>
      </c>
      <c r="B1533" s="89">
        <v>12.449311</v>
      </c>
      <c r="C1533" s="221">
        <v>28.046934</v>
      </c>
      <c r="D1533" s="89">
        <f t="shared" si="25"/>
        <v>0.44387422168854535</v>
      </c>
    </row>
    <row r="1534" spans="1:4" x14ac:dyDescent="0.45">
      <c r="A1534" s="220">
        <v>41492</v>
      </c>
      <c r="B1534" s="89">
        <v>12.642321000000001</v>
      </c>
      <c r="C1534" s="221">
        <v>28.426380000000002</v>
      </c>
      <c r="D1534" s="89">
        <f t="shared" si="25"/>
        <v>0.44473904169296269</v>
      </c>
    </row>
    <row r="1535" spans="1:4" x14ac:dyDescent="0.45">
      <c r="A1535" s="220">
        <v>41491</v>
      </c>
      <c r="B1535" s="89">
        <v>12.761099</v>
      </c>
      <c r="C1535" s="221">
        <v>29.050875000000001</v>
      </c>
      <c r="D1535" s="89">
        <f t="shared" si="25"/>
        <v>0.43926728540878712</v>
      </c>
    </row>
    <row r="1536" spans="1:4" x14ac:dyDescent="0.45">
      <c r="A1536" s="220">
        <v>41488</v>
      </c>
      <c r="B1536" s="89">
        <v>12.991228</v>
      </c>
      <c r="C1536" s="221">
        <v>29.208973</v>
      </c>
      <c r="D1536" s="89">
        <f t="shared" si="25"/>
        <v>0.44476839360288356</v>
      </c>
    </row>
    <row r="1537" spans="1:4" x14ac:dyDescent="0.45">
      <c r="A1537" s="220">
        <v>41487</v>
      </c>
      <c r="B1537" s="89">
        <v>12.761099</v>
      </c>
      <c r="C1537" s="221">
        <v>28.829530999999999</v>
      </c>
      <c r="D1537" s="89">
        <f t="shared" si="25"/>
        <v>0.44263984037756288</v>
      </c>
    </row>
    <row r="1538" spans="1:4" x14ac:dyDescent="0.45">
      <c r="A1538" s="220">
        <v>41486</v>
      </c>
      <c r="B1538" s="89">
        <v>12.530972</v>
      </c>
      <c r="C1538" s="221">
        <v>28.355236000000001</v>
      </c>
      <c r="D1538" s="89">
        <f t="shared" si="25"/>
        <v>0.44192797407857931</v>
      </c>
    </row>
    <row r="1539" spans="1:4" x14ac:dyDescent="0.45">
      <c r="A1539" s="220">
        <v>41485</v>
      </c>
      <c r="B1539" s="89">
        <v>12.605205</v>
      </c>
      <c r="C1539" s="221">
        <v>28.853247</v>
      </c>
      <c r="D1539" s="89">
        <f t="shared" si="25"/>
        <v>0.4368730146731839</v>
      </c>
    </row>
    <row r="1540" spans="1:4" x14ac:dyDescent="0.45">
      <c r="A1540" s="220">
        <v>41484</v>
      </c>
      <c r="B1540" s="89">
        <v>12.605205</v>
      </c>
      <c r="C1540" s="221">
        <v>28.758393999999999</v>
      </c>
      <c r="D1540" s="89">
        <f t="shared" si="25"/>
        <v>0.43831394061851991</v>
      </c>
    </row>
    <row r="1541" spans="1:4" x14ac:dyDescent="0.45">
      <c r="A1541" s="220">
        <v>41481</v>
      </c>
      <c r="B1541" s="89">
        <v>12.560923000000001</v>
      </c>
      <c r="C1541" s="221">
        <v>28.987632999999999</v>
      </c>
      <c r="D1541" s="89">
        <f t="shared" si="25"/>
        <v>0.43332006445645288</v>
      </c>
    </row>
    <row r="1542" spans="1:4" x14ac:dyDescent="0.45">
      <c r="A1542" s="220">
        <v>41480</v>
      </c>
      <c r="B1542" s="89">
        <v>12.516641999999999</v>
      </c>
      <c r="C1542" s="221">
        <v>29.311747</v>
      </c>
      <c r="D1542" s="89">
        <f t="shared" si="25"/>
        <v>0.42701794608148053</v>
      </c>
    </row>
    <row r="1543" spans="1:4" x14ac:dyDescent="0.45">
      <c r="A1543" s="220">
        <v>41479</v>
      </c>
      <c r="B1543" s="89">
        <v>12.819228000000001</v>
      </c>
      <c r="C1543" s="221">
        <v>29.359176999999999</v>
      </c>
      <c r="D1543" s="89">
        <f t="shared" si="25"/>
        <v>0.43663444653097738</v>
      </c>
    </row>
    <row r="1544" spans="1:4" x14ac:dyDescent="0.45">
      <c r="A1544" s="220">
        <v>41478</v>
      </c>
      <c r="B1544" s="89">
        <v>12.501884</v>
      </c>
      <c r="C1544" s="221">
        <v>28.940207999999998</v>
      </c>
      <c r="D1544" s="89">
        <f t="shared" si="25"/>
        <v>0.43199012253125485</v>
      </c>
    </row>
    <row r="1545" spans="1:4" x14ac:dyDescent="0.45">
      <c r="A1545" s="220">
        <v>41477</v>
      </c>
      <c r="B1545" s="89">
        <v>12.575683</v>
      </c>
      <c r="C1545" s="221">
        <v>29.058782999999998</v>
      </c>
      <c r="D1545" s="89">
        <f t="shared" si="25"/>
        <v>0.4327670226244506</v>
      </c>
    </row>
    <row r="1546" spans="1:4" x14ac:dyDescent="0.45">
      <c r="A1546" s="220">
        <v>41474</v>
      </c>
      <c r="B1546" s="89">
        <v>12.369042</v>
      </c>
      <c r="C1546" s="221">
        <v>28.940207999999998</v>
      </c>
      <c r="D1546" s="89">
        <f t="shared" si="25"/>
        <v>0.42739989982103793</v>
      </c>
    </row>
    <row r="1547" spans="1:4" x14ac:dyDescent="0.45">
      <c r="A1547" s="220">
        <v>41473</v>
      </c>
      <c r="B1547" s="89">
        <v>12.494502000000001</v>
      </c>
      <c r="C1547" s="221">
        <v>29.122021</v>
      </c>
      <c r="D1547" s="89">
        <f t="shared" si="25"/>
        <v>0.42903966039994273</v>
      </c>
    </row>
    <row r="1548" spans="1:4" x14ac:dyDescent="0.45">
      <c r="A1548" s="220">
        <v>41472</v>
      </c>
      <c r="B1548" s="89">
        <v>12.383803</v>
      </c>
      <c r="C1548" s="221">
        <v>28.742581999999999</v>
      </c>
      <c r="D1548" s="89">
        <f t="shared" si="25"/>
        <v>0.43085214125856891</v>
      </c>
    </row>
    <row r="1549" spans="1:4" x14ac:dyDescent="0.45">
      <c r="A1549" s="220">
        <v>41471</v>
      </c>
      <c r="B1549" s="89">
        <v>12.250959999999999</v>
      </c>
      <c r="C1549" s="221">
        <v>28.600294000000002</v>
      </c>
      <c r="D1549" s="89">
        <f t="shared" ref="D1549:D1612" si="26">B1549/C1549</f>
        <v>0.42835084142841323</v>
      </c>
    </row>
    <row r="1550" spans="1:4" x14ac:dyDescent="0.45">
      <c r="A1550" s="220">
        <v>41470</v>
      </c>
      <c r="B1550" s="89">
        <v>12.634727</v>
      </c>
      <c r="C1550" s="221">
        <v>28.853247</v>
      </c>
      <c r="D1550" s="89">
        <f t="shared" si="26"/>
        <v>0.4378961924112042</v>
      </c>
    </row>
    <row r="1551" spans="1:4" x14ac:dyDescent="0.45">
      <c r="A1551" s="220">
        <v>41467</v>
      </c>
      <c r="B1551" s="89">
        <v>12.627345999999999</v>
      </c>
      <c r="C1551" s="221">
        <v>28.774201999999999</v>
      </c>
      <c r="D1551" s="89">
        <f t="shared" si="26"/>
        <v>0.4388426132547481</v>
      </c>
    </row>
    <row r="1552" spans="1:4" x14ac:dyDescent="0.45">
      <c r="A1552" s="220">
        <v>41466</v>
      </c>
      <c r="B1552" s="89">
        <v>12.531404</v>
      </c>
      <c r="C1552" s="221">
        <v>28.568670000000001</v>
      </c>
      <c r="D1552" s="89">
        <f t="shared" si="26"/>
        <v>0.43864149083594023</v>
      </c>
    </row>
    <row r="1553" spans="1:4" x14ac:dyDescent="0.45">
      <c r="A1553" s="220">
        <v>41465</v>
      </c>
      <c r="B1553" s="89">
        <v>12.33952</v>
      </c>
      <c r="C1553" s="221">
        <v>27.928363999999998</v>
      </c>
      <c r="D1553" s="89">
        <f t="shared" si="26"/>
        <v>0.44182752702592964</v>
      </c>
    </row>
    <row r="1554" spans="1:4" x14ac:dyDescent="0.45">
      <c r="A1554" s="220">
        <v>41464</v>
      </c>
      <c r="B1554" s="89">
        <v>12.428084</v>
      </c>
      <c r="C1554" s="221">
        <v>27.604258999999999</v>
      </c>
      <c r="D1554" s="89">
        <f t="shared" si="26"/>
        <v>0.45022342385644187</v>
      </c>
    </row>
    <row r="1555" spans="1:4" x14ac:dyDescent="0.45">
      <c r="A1555" s="220">
        <v>41463</v>
      </c>
      <c r="B1555" s="89">
        <v>12.405942</v>
      </c>
      <c r="C1555" s="221">
        <v>27.382919000000001</v>
      </c>
      <c r="D1555" s="89">
        <f t="shared" si="26"/>
        <v>0.45305403708056102</v>
      </c>
    </row>
    <row r="1556" spans="1:4" x14ac:dyDescent="0.45">
      <c r="A1556" s="220">
        <v>41460</v>
      </c>
      <c r="B1556" s="89">
        <v>12.324759999999999</v>
      </c>
      <c r="C1556" s="221">
        <v>27.406631000000001</v>
      </c>
      <c r="D1556" s="89">
        <f t="shared" si="26"/>
        <v>0.44969992845891926</v>
      </c>
    </row>
    <row r="1557" spans="1:4" x14ac:dyDescent="0.45">
      <c r="A1557" s="220">
        <v>41458</v>
      </c>
      <c r="B1557" s="89">
        <v>12.125499</v>
      </c>
      <c r="C1557" s="221">
        <v>26.987674999999999</v>
      </c>
      <c r="D1557" s="89">
        <f t="shared" si="26"/>
        <v>0.44929765161319007</v>
      </c>
    </row>
    <row r="1558" spans="1:4" x14ac:dyDescent="0.45">
      <c r="A1558" s="220">
        <v>41457</v>
      </c>
      <c r="B1558" s="89">
        <v>11.940994999999999</v>
      </c>
      <c r="C1558" s="221">
        <v>26.956049</v>
      </c>
      <c r="D1558" s="89">
        <f t="shared" si="26"/>
        <v>0.44298016374729099</v>
      </c>
    </row>
    <row r="1559" spans="1:4" x14ac:dyDescent="0.45">
      <c r="A1559" s="220">
        <v>41456</v>
      </c>
      <c r="B1559" s="89">
        <v>11.616274000000001</v>
      </c>
      <c r="C1559" s="221">
        <v>26.877001</v>
      </c>
      <c r="D1559" s="89">
        <f t="shared" si="26"/>
        <v>0.43220127126534691</v>
      </c>
    </row>
    <row r="1560" spans="1:4" x14ac:dyDescent="0.45">
      <c r="A1560" s="220">
        <v>41453</v>
      </c>
      <c r="B1560" s="89">
        <v>11.417011</v>
      </c>
      <c r="C1560" s="221">
        <v>26.33156</v>
      </c>
      <c r="D1560" s="89">
        <f t="shared" si="26"/>
        <v>0.43358657823539509</v>
      </c>
    </row>
    <row r="1561" spans="1:4" x14ac:dyDescent="0.45">
      <c r="A1561" s="220">
        <v>41452</v>
      </c>
      <c r="B1561" s="89">
        <v>11.549851</v>
      </c>
      <c r="C1561" s="221">
        <v>26.165554</v>
      </c>
      <c r="D1561" s="89">
        <f t="shared" si="26"/>
        <v>0.44141434956813835</v>
      </c>
    </row>
    <row r="1562" spans="1:4" x14ac:dyDescent="0.45">
      <c r="A1562" s="220">
        <v>41451</v>
      </c>
      <c r="B1562" s="89">
        <v>11.284166000000001</v>
      </c>
      <c r="C1562" s="221">
        <v>25.730779999999999</v>
      </c>
      <c r="D1562" s="89">
        <f t="shared" si="26"/>
        <v>0.43854737400109911</v>
      </c>
    </row>
    <row r="1563" spans="1:4" x14ac:dyDescent="0.45">
      <c r="A1563" s="220">
        <v>41450</v>
      </c>
      <c r="B1563" s="89">
        <v>11.048007</v>
      </c>
      <c r="C1563" s="221">
        <v>25.153711000000001</v>
      </c>
      <c r="D1563" s="89">
        <f t="shared" si="26"/>
        <v>0.43921976363646698</v>
      </c>
    </row>
    <row r="1564" spans="1:4" x14ac:dyDescent="0.45">
      <c r="A1564" s="220">
        <v>41449</v>
      </c>
      <c r="B1564" s="89">
        <v>10.826601</v>
      </c>
      <c r="C1564" s="221">
        <v>24.837510999999999</v>
      </c>
      <c r="D1564" s="89">
        <f t="shared" si="26"/>
        <v>0.43589717987442461</v>
      </c>
    </row>
    <row r="1565" spans="1:4" x14ac:dyDescent="0.45">
      <c r="A1565" s="220">
        <v>41446</v>
      </c>
      <c r="B1565" s="89">
        <v>11.070145</v>
      </c>
      <c r="C1565" s="221">
        <v>25.462008000000001</v>
      </c>
      <c r="D1565" s="89">
        <f t="shared" si="26"/>
        <v>0.43477109110954643</v>
      </c>
    </row>
    <row r="1566" spans="1:4" x14ac:dyDescent="0.45">
      <c r="A1566" s="220">
        <v>41445</v>
      </c>
      <c r="B1566" s="89">
        <v>10.937303</v>
      </c>
      <c r="C1566" s="221">
        <v>25.738686000000001</v>
      </c>
      <c r="D1566" s="89">
        <f t="shared" si="26"/>
        <v>0.42493633901901595</v>
      </c>
    </row>
    <row r="1567" spans="1:4" x14ac:dyDescent="0.45">
      <c r="A1567" s="220">
        <v>41444</v>
      </c>
      <c r="B1567" s="89">
        <v>11.30631</v>
      </c>
      <c r="C1567" s="221">
        <v>26.608231</v>
      </c>
      <c r="D1567" s="89">
        <f t="shared" si="26"/>
        <v>0.42491776322897978</v>
      </c>
    </row>
    <row r="1568" spans="1:4" x14ac:dyDescent="0.45">
      <c r="A1568" s="220">
        <v>41443</v>
      </c>
      <c r="B1568" s="89">
        <v>11.549851</v>
      </c>
      <c r="C1568" s="221">
        <v>26.884903000000001</v>
      </c>
      <c r="D1568" s="89">
        <f t="shared" si="26"/>
        <v>0.42960359574293422</v>
      </c>
    </row>
    <row r="1569" spans="1:4" x14ac:dyDescent="0.45">
      <c r="A1569" s="220">
        <v>41442</v>
      </c>
      <c r="B1569" s="89">
        <v>11.476048</v>
      </c>
      <c r="C1569" s="221">
        <v>26.663564999999998</v>
      </c>
      <c r="D1569" s="89">
        <f t="shared" si="26"/>
        <v>0.43040186111647116</v>
      </c>
    </row>
    <row r="1570" spans="1:4" x14ac:dyDescent="0.45">
      <c r="A1570" s="220">
        <v>41439</v>
      </c>
      <c r="B1570" s="89">
        <v>11.343207</v>
      </c>
      <c r="C1570" s="221">
        <v>27.106251</v>
      </c>
      <c r="D1570" s="89">
        <f t="shared" si="26"/>
        <v>0.41847199747394059</v>
      </c>
    </row>
    <row r="1571" spans="1:4" x14ac:dyDescent="0.45">
      <c r="A1571" s="220">
        <v>41438</v>
      </c>
      <c r="B1571" s="89">
        <v>11.498189</v>
      </c>
      <c r="C1571" s="221">
        <v>27.272248999999999</v>
      </c>
      <c r="D1571" s="89">
        <f t="shared" si="26"/>
        <v>0.421607656926277</v>
      </c>
    </row>
    <row r="1572" spans="1:4" x14ac:dyDescent="0.45">
      <c r="A1572" s="220">
        <v>41437</v>
      </c>
      <c r="B1572" s="89">
        <v>11.343207</v>
      </c>
      <c r="C1572" s="221">
        <v>26.442226000000002</v>
      </c>
      <c r="D1572" s="89">
        <f t="shared" si="26"/>
        <v>0.42898079004392442</v>
      </c>
    </row>
    <row r="1573" spans="1:4" x14ac:dyDescent="0.45">
      <c r="A1573" s="220">
        <v>41436</v>
      </c>
      <c r="B1573" s="89">
        <v>11.446529</v>
      </c>
      <c r="C1573" s="221">
        <v>26.821664999999999</v>
      </c>
      <c r="D1573" s="89">
        <f t="shared" si="26"/>
        <v>0.4267642966982102</v>
      </c>
    </row>
    <row r="1574" spans="1:4" x14ac:dyDescent="0.45">
      <c r="A1574" s="220">
        <v>41435</v>
      </c>
      <c r="B1574" s="89">
        <v>11.59413</v>
      </c>
      <c r="C1574" s="221">
        <v>27.461970999999998</v>
      </c>
      <c r="D1574" s="89">
        <f t="shared" si="26"/>
        <v>0.42218856031855834</v>
      </c>
    </row>
    <row r="1575" spans="1:4" x14ac:dyDescent="0.45">
      <c r="A1575" s="220">
        <v>41432</v>
      </c>
      <c r="B1575" s="89">
        <v>11.608891</v>
      </c>
      <c r="C1575" s="221">
        <v>27.691216000000001</v>
      </c>
      <c r="D1575" s="89">
        <f t="shared" si="26"/>
        <v>0.41922647961721865</v>
      </c>
    </row>
    <row r="1576" spans="1:4" x14ac:dyDescent="0.45">
      <c r="A1576" s="220">
        <v>41431</v>
      </c>
      <c r="B1576" s="89">
        <v>11.394867</v>
      </c>
      <c r="C1576" s="221">
        <v>27.224820999999999</v>
      </c>
      <c r="D1576" s="89">
        <f t="shared" si="26"/>
        <v>0.41854699430347037</v>
      </c>
    </row>
    <row r="1577" spans="1:4" x14ac:dyDescent="0.45">
      <c r="A1577" s="220">
        <v>41430</v>
      </c>
      <c r="B1577" s="89">
        <v>11.254648</v>
      </c>
      <c r="C1577" s="221">
        <v>26.892810999999998</v>
      </c>
      <c r="D1577" s="89">
        <f t="shared" si="26"/>
        <v>0.41850024528860147</v>
      </c>
    </row>
    <row r="1578" spans="1:4" x14ac:dyDescent="0.45">
      <c r="A1578" s="220">
        <v>41429</v>
      </c>
      <c r="B1578" s="89">
        <v>11.645790999999999</v>
      </c>
      <c r="C1578" s="221">
        <v>27.635883</v>
      </c>
      <c r="D1578" s="89">
        <f t="shared" si="26"/>
        <v>0.42140108206421339</v>
      </c>
    </row>
    <row r="1579" spans="1:4" x14ac:dyDescent="0.45">
      <c r="A1579" s="220">
        <v>41428</v>
      </c>
      <c r="B1579" s="89">
        <v>11.726974999999999</v>
      </c>
      <c r="C1579" s="221">
        <v>27.209015000000001</v>
      </c>
      <c r="D1579" s="89">
        <f t="shared" si="26"/>
        <v>0.43099594013234216</v>
      </c>
    </row>
    <row r="1580" spans="1:4" x14ac:dyDescent="0.45">
      <c r="A1580" s="220">
        <v>41425</v>
      </c>
      <c r="B1580" s="89">
        <v>11.571992</v>
      </c>
      <c r="C1580" s="221">
        <v>26.790043000000001</v>
      </c>
      <c r="D1580" s="89">
        <f t="shared" si="26"/>
        <v>0.43195122904431321</v>
      </c>
    </row>
    <row r="1581" spans="1:4" x14ac:dyDescent="0.45">
      <c r="A1581" s="220">
        <v>41424</v>
      </c>
      <c r="B1581" s="89">
        <v>11.734351999999999</v>
      </c>
      <c r="C1581" s="221">
        <v>27.382919000000001</v>
      </c>
      <c r="D1581" s="89">
        <f t="shared" si="26"/>
        <v>0.42852816385280179</v>
      </c>
    </row>
    <row r="1582" spans="1:4" x14ac:dyDescent="0.45">
      <c r="A1582" s="220">
        <v>41423</v>
      </c>
      <c r="B1582" s="89">
        <v>11.535091</v>
      </c>
      <c r="C1582" s="221">
        <v>26.916525</v>
      </c>
      <c r="D1582" s="89">
        <f t="shared" si="26"/>
        <v>0.428550527974915</v>
      </c>
    </row>
    <row r="1583" spans="1:4" x14ac:dyDescent="0.45">
      <c r="A1583" s="220">
        <v>41422</v>
      </c>
      <c r="B1583" s="89">
        <v>11.276786</v>
      </c>
      <c r="C1583" s="221">
        <v>26.845385</v>
      </c>
      <c r="D1583" s="89">
        <f t="shared" si="26"/>
        <v>0.4200642307793313</v>
      </c>
    </row>
    <row r="1584" spans="1:4" x14ac:dyDescent="0.45">
      <c r="A1584" s="220">
        <v>41418</v>
      </c>
      <c r="B1584" s="89">
        <v>10.91516</v>
      </c>
      <c r="C1584" s="221">
        <v>25.983727999999999</v>
      </c>
      <c r="D1584" s="89">
        <f t="shared" si="26"/>
        <v>0.42007674957188595</v>
      </c>
    </row>
    <row r="1585" spans="1:4" x14ac:dyDescent="0.45">
      <c r="A1585" s="220">
        <v>41417</v>
      </c>
      <c r="B1585" s="89">
        <v>10.929921</v>
      </c>
      <c r="C1585" s="221">
        <v>25.967925999999999</v>
      </c>
      <c r="D1585" s="89">
        <f t="shared" si="26"/>
        <v>0.42090080663353713</v>
      </c>
    </row>
    <row r="1586" spans="1:4" x14ac:dyDescent="0.45">
      <c r="A1586" s="220">
        <v>41416</v>
      </c>
      <c r="B1586" s="89">
        <v>11.048007</v>
      </c>
      <c r="C1586" s="221">
        <v>26.268315999999999</v>
      </c>
      <c r="D1586" s="89">
        <f t="shared" si="26"/>
        <v>0.4205829943571564</v>
      </c>
    </row>
    <row r="1587" spans="1:4" x14ac:dyDescent="0.45">
      <c r="A1587" s="220">
        <v>41415</v>
      </c>
      <c r="B1587" s="89">
        <v>11.033245000000001</v>
      </c>
      <c r="C1587" s="221">
        <v>26.402705999999998</v>
      </c>
      <c r="D1587" s="89">
        <f t="shared" si="26"/>
        <v>0.41788311395051708</v>
      </c>
    </row>
    <row r="1588" spans="1:4" x14ac:dyDescent="0.45">
      <c r="A1588" s="220">
        <v>41414</v>
      </c>
      <c r="B1588" s="89">
        <v>11.107046</v>
      </c>
      <c r="C1588" s="221">
        <v>26.639858</v>
      </c>
      <c r="D1588" s="89">
        <f t="shared" si="26"/>
        <v>0.41693337854878959</v>
      </c>
    </row>
    <row r="1589" spans="1:4" x14ac:dyDescent="0.45">
      <c r="A1589" s="220">
        <v>41411</v>
      </c>
      <c r="B1589" s="89">
        <v>11.129187</v>
      </c>
      <c r="C1589" s="221">
        <v>26.418510000000001</v>
      </c>
      <c r="D1589" s="89">
        <f t="shared" si="26"/>
        <v>0.42126474960169968</v>
      </c>
    </row>
    <row r="1590" spans="1:4" x14ac:dyDescent="0.45">
      <c r="A1590" s="220">
        <v>41410</v>
      </c>
      <c r="B1590" s="89">
        <v>10.804461999999999</v>
      </c>
      <c r="C1590" s="221">
        <v>25.604298</v>
      </c>
      <c r="D1590" s="89">
        <f t="shared" si="26"/>
        <v>0.42197845064918393</v>
      </c>
    </row>
    <row r="1591" spans="1:4" x14ac:dyDescent="0.45">
      <c r="A1591" s="220">
        <v>41409</v>
      </c>
      <c r="B1591" s="89">
        <v>10.826601</v>
      </c>
      <c r="C1591" s="221">
        <v>25.541053999999999</v>
      </c>
      <c r="D1591" s="89">
        <f t="shared" si="26"/>
        <v>0.42389014173025125</v>
      </c>
    </row>
    <row r="1592" spans="1:4" x14ac:dyDescent="0.45">
      <c r="A1592" s="220">
        <v>41408</v>
      </c>
      <c r="B1592" s="89">
        <v>10.531395</v>
      </c>
      <c r="C1592" s="221">
        <v>24.940276999999998</v>
      </c>
      <c r="D1592" s="89">
        <f t="shared" si="26"/>
        <v>0.42226455624370174</v>
      </c>
    </row>
    <row r="1593" spans="1:4" x14ac:dyDescent="0.45">
      <c r="A1593" s="220">
        <v>41407</v>
      </c>
      <c r="B1593" s="89">
        <v>10.339515</v>
      </c>
      <c r="C1593" s="221">
        <v>24.505496999999998</v>
      </c>
      <c r="D1593" s="89">
        <f t="shared" si="26"/>
        <v>0.42192635391153266</v>
      </c>
    </row>
    <row r="1594" spans="1:4" x14ac:dyDescent="0.45">
      <c r="A1594" s="220">
        <v>41404</v>
      </c>
      <c r="B1594" s="89">
        <v>10.413319</v>
      </c>
      <c r="C1594" s="221">
        <v>24.837510999999999</v>
      </c>
      <c r="D1594" s="89">
        <f t="shared" si="26"/>
        <v>0.41925775090748829</v>
      </c>
    </row>
    <row r="1595" spans="1:4" x14ac:dyDescent="0.45">
      <c r="A1595" s="220">
        <v>41403</v>
      </c>
      <c r="B1595" s="89">
        <v>10.479736000000001</v>
      </c>
      <c r="C1595" s="221">
        <v>25.019331000000001</v>
      </c>
      <c r="D1595" s="89">
        <f t="shared" si="26"/>
        <v>0.41886555639717149</v>
      </c>
    </row>
    <row r="1596" spans="1:4" x14ac:dyDescent="0.45">
      <c r="A1596" s="220">
        <v>41402</v>
      </c>
      <c r="B1596" s="89">
        <v>10.487118000000001</v>
      </c>
      <c r="C1596" s="221">
        <v>25.35924</v>
      </c>
      <c r="D1596" s="89">
        <f t="shared" si="26"/>
        <v>0.4135422828128919</v>
      </c>
    </row>
    <row r="1597" spans="1:4" x14ac:dyDescent="0.45">
      <c r="A1597" s="220">
        <v>41401</v>
      </c>
      <c r="B1597" s="89">
        <v>10.472358</v>
      </c>
      <c r="C1597" s="221">
        <v>25.019331000000001</v>
      </c>
      <c r="D1597" s="89">
        <f t="shared" si="26"/>
        <v>0.41857066441944429</v>
      </c>
    </row>
    <row r="1598" spans="1:4" x14ac:dyDescent="0.45">
      <c r="A1598" s="220">
        <v>41400</v>
      </c>
      <c r="B1598" s="89">
        <v>10.398557</v>
      </c>
      <c r="C1598" s="221">
        <v>25.153711000000001</v>
      </c>
      <c r="D1598" s="89">
        <f t="shared" si="26"/>
        <v>0.41340051175748976</v>
      </c>
    </row>
    <row r="1599" spans="1:4" x14ac:dyDescent="0.45">
      <c r="A1599" s="220">
        <v>41397</v>
      </c>
      <c r="B1599" s="89">
        <v>10.206671</v>
      </c>
      <c r="C1599" s="221">
        <v>25.375050999999999</v>
      </c>
      <c r="D1599" s="89">
        <f t="shared" si="26"/>
        <v>0.40223253147353283</v>
      </c>
    </row>
    <row r="1600" spans="1:4" x14ac:dyDescent="0.45">
      <c r="A1600" s="220">
        <v>41396</v>
      </c>
      <c r="B1600" s="89">
        <v>9.8967080000000003</v>
      </c>
      <c r="C1600" s="221">
        <v>24.631983000000002</v>
      </c>
      <c r="D1600" s="89">
        <f t="shared" si="26"/>
        <v>0.40178283656658903</v>
      </c>
    </row>
    <row r="1601" spans="1:4" x14ac:dyDescent="0.45">
      <c r="A1601" s="220">
        <v>41395</v>
      </c>
      <c r="B1601" s="89">
        <v>9.8745689999999993</v>
      </c>
      <c r="C1601" s="221">
        <v>23.857288</v>
      </c>
      <c r="D1601" s="89">
        <f t="shared" si="26"/>
        <v>0.41390157171259362</v>
      </c>
    </row>
    <row r="1602" spans="1:4" x14ac:dyDescent="0.45">
      <c r="A1602" s="220">
        <v>41394</v>
      </c>
      <c r="B1602" s="89">
        <v>10.044312</v>
      </c>
      <c r="C1602" s="221">
        <v>24.379021000000002</v>
      </c>
      <c r="D1602" s="89">
        <f t="shared" si="26"/>
        <v>0.41200637220009773</v>
      </c>
    </row>
    <row r="1603" spans="1:4" x14ac:dyDescent="0.45">
      <c r="A1603" s="220">
        <v>41393</v>
      </c>
      <c r="B1603" s="89">
        <v>10.007679</v>
      </c>
      <c r="C1603" s="221">
        <v>24.339497000000001</v>
      </c>
      <c r="D1603" s="89">
        <f t="shared" si="26"/>
        <v>0.41117032944435949</v>
      </c>
    </row>
    <row r="1604" spans="1:4" x14ac:dyDescent="0.45">
      <c r="A1604" s="220">
        <v>41390</v>
      </c>
      <c r="B1604" s="89">
        <v>10.015005</v>
      </c>
      <c r="C1604" s="221">
        <v>24.110249</v>
      </c>
      <c r="D1604" s="89">
        <f t="shared" si="26"/>
        <v>0.41538372332861434</v>
      </c>
    </row>
    <row r="1605" spans="1:4" x14ac:dyDescent="0.45">
      <c r="A1605" s="220">
        <v>41389</v>
      </c>
      <c r="B1605" s="89">
        <v>9.8684829999999994</v>
      </c>
      <c r="C1605" s="221">
        <v>24.276250999999998</v>
      </c>
      <c r="D1605" s="89">
        <f t="shared" si="26"/>
        <v>0.40650770170402339</v>
      </c>
    </row>
    <row r="1606" spans="1:4" x14ac:dyDescent="0.45">
      <c r="A1606" s="220">
        <v>41388</v>
      </c>
      <c r="B1606" s="89">
        <v>9.7659120000000001</v>
      </c>
      <c r="C1606" s="221">
        <v>24.070723000000001</v>
      </c>
      <c r="D1606" s="89">
        <f t="shared" si="26"/>
        <v>0.40571743524280512</v>
      </c>
    </row>
    <row r="1607" spans="1:4" x14ac:dyDescent="0.45">
      <c r="A1607" s="220">
        <v>41387</v>
      </c>
      <c r="B1607" s="89">
        <v>9.7878930000000004</v>
      </c>
      <c r="C1607" s="221">
        <v>23.596419999999998</v>
      </c>
      <c r="D1607" s="89">
        <f t="shared" si="26"/>
        <v>0.41480415249431912</v>
      </c>
    </row>
    <row r="1608" spans="1:4" x14ac:dyDescent="0.45">
      <c r="A1608" s="220">
        <v>41386</v>
      </c>
      <c r="B1608" s="89">
        <v>9.5681060000000002</v>
      </c>
      <c r="C1608" s="221">
        <v>23.122128</v>
      </c>
      <c r="D1608" s="89">
        <f t="shared" si="26"/>
        <v>0.41380732776844764</v>
      </c>
    </row>
    <row r="1609" spans="1:4" x14ac:dyDescent="0.45">
      <c r="A1609" s="220">
        <v>41383</v>
      </c>
      <c r="B1609" s="89">
        <v>9.4728630000000003</v>
      </c>
      <c r="C1609" s="221">
        <v>23.043074000000001</v>
      </c>
      <c r="D1609" s="89">
        <f t="shared" si="26"/>
        <v>0.41109371952717766</v>
      </c>
    </row>
    <row r="1610" spans="1:4" x14ac:dyDescent="0.45">
      <c r="A1610" s="220">
        <v>41382</v>
      </c>
      <c r="B1610" s="89">
        <v>9.3409890000000004</v>
      </c>
      <c r="C1610" s="221">
        <v>22.908688999999999</v>
      </c>
      <c r="D1610" s="89">
        <f t="shared" si="26"/>
        <v>0.40774873673478218</v>
      </c>
    </row>
    <row r="1611" spans="1:4" x14ac:dyDescent="0.45">
      <c r="A1611" s="220">
        <v>41381</v>
      </c>
      <c r="B1611" s="89">
        <v>9.4728630000000003</v>
      </c>
      <c r="C1611" s="221">
        <v>23.137938999999999</v>
      </c>
      <c r="D1611" s="89">
        <f t="shared" si="26"/>
        <v>0.40940824504723605</v>
      </c>
    </row>
    <row r="1612" spans="1:4" x14ac:dyDescent="0.45">
      <c r="A1612" s="220">
        <v>41380</v>
      </c>
      <c r="B1612" s="89">
        <v>9.6120629999999991</v>
      </c>
      <c r="C1612" s="221">
        <v>23.296029999999998</v>
      </c>
      <c r="D1612" s="89">
        <f t="shared" si="26"/>
        <v>0.41260519496240344</v>
      </c>
    </row>
    <row r="1613" spans="1:4" x14ac:dyDescent="0.45">
      <c r="A1613" s="220">
        <v>41379</v>
      </c>
      <c r="B1613" s="89">
        <v>9.4875139999999991</v>
      </c>
      <c r="C1613" s="221">
        <v>22.853355000000001</v>
      </c>
      <c r="D1613" s="89">
        <f t="shared" ref="D1613:D1676" si="27">B1613/C1613</f>
        <v>0.41514753523060394</v>
      </c>
    </row>
    <row r="1614" spans="1:4" x14ac:dyDescent="0.45">
      <c r="A1614" s="220">
        <v>41376</v>
      </c>
      <c r="B1614" s="89">
        <v>9.9124359999999996</v>
      </c>
      <c r="C1614" s="221">
        <v>23.41461</v>
      </c>
      <c r="D1614" s="89">
        <f t="shared" si="27"/>
        <v>0.42334405740689252</v>
      </c>
    </row>
    <row r="1615" spans="1:4" x14ac:dyDescent="0.45">
      <c r="A1615" s="220">
        <v>41375</v>
      </c>
      <c r="B1615" s="89">
        <v>9.9270910000000008</v>
      </c>
      <c r="C1615" s="221">
        <v>23.493662</v>
      </c>
      <c r="D1615" s="89">
        <f t="shared" si="27"/>
        <v>0.42254336509991508</v>
      </c>
    </row>
    <row r="1616" spans="1:4" x14ac:dyDescent="0.45">
      <c r="A1616" s="220">
        <v>41374</v>
      </c>
      <c r="B1616" s="89">
        <v>9.6120629999999991</v>
      </c>
      <c r="C1616" s="221">
        <v>22.426489</v>
      </c>
      <c r="D1616" s="89">
        <f t="shared" si="27"/>
        <v>0.42860311304190324</v>
      </c>
    </row>
    <row r="1617" spans="1:4" x14ac:dyDescent="0.45">
      <c r="A1617" s="220">
        <v>41373</v>
      </c>
      <c r="B1617" s="89">
        <v>9.3776229999999998</v>
      </c>
      <c r="C1617" s="221">
        <v>21.762464999999999</v>
      </c>
      <c r="D1617" s="89">
        <f t="shared" si="27"/>
        <v>0.43090812552714042</v>
      </c>
    </row>
    <row r="1618" spans="1:4" x14ac:dyDescent="0.45">
      <c r="A1618" s="220">
        <v>41372</v>
      </c>
      <c r="B1618" s="89">
        <v>9.3629680000000004</v>
      </c>
      <c r="C1618" s="221">
        <v>21.809895000000001</v>
      </c>
      <c r="D1618" s="89">
        <f t="shared" si="27"/>
        <v>0.42929908649262183</v>
      </c>
    </row>
    <row r="1619" spans="1:4" x14ac:dyDescent="0.45">
      <c r="A1619" s="220">
        <v>41369</v>
      </c>
      <c r="B1619" s="89">
        <v>9.1138750000000002</v>
      </c>
      <c r="C1619" s="221">
        <v>21.754560000000001</v>
      </c>
      <c r="D1619" s="89">
        <f t="shared" si="27"/>
        <v>0.41894090250503802</v>
      </c>
    </row>
    <row r="1620" spans="1:4" x14ac:dyDescent="0.45">
      <c r="A1620" s="220">
        <v>41368</v>
      </c>
      <c r="B1620" s="89">
        <v>9.2677289999999992</v>
      </c>
      <c r="C1620" s="221">
        <v>21.928474000000001</v>
      </c>
      <c r="D1620" s="89">
        <f t="shared" si="27"/>
        <v>0.42263447059745235</v>
      </c>
    </row>
    <row r="1621" spans="1:4" x14ac:dyDescent="0.45">
      <c r="A1621" s="220">
        <v>41367</v>
      </c>
      <c r="B1621" s="89">
        <v>9.2897060000000007</v>
      </c>
      <c r="C1621" s="221">
        <v>21.975901</v>
      </c>
      <c r="D1621" s="89">
        <f t="shared" si="27"/>
        <v>0.42272241761555079</v>
      </c>
    </row>
    <row r="1622" spans="1:4" x14ac:dyDescent="0.45">
      <c r="A1622" s="220">
        <v>41366</v>
      </c>
      <c r="B1622" s="89">
        <v>9.5314730000000001</v>
      </c>
      <c r="C1622" s="221">
        <v>22.078662999999999</v>
      </c>
      <c r="D1622" s="89">
        <f t="shared" si="27"/>
        <v>0.43170517164014871</v>
      </c>
    </row>
    <row r="1623" spans="1:4" x14ac:dyDescent="0.45">
      <c r="A1623" s="220">
        <v>41365</v>
      </c>
      <c r="B1623" s="89">
        <v>9.4508810000000008</v>
      </c>
      <c r="C1623" s="221">
        <v>21.975901</v>
      </c>
      <c r="D1623" s="89">
        <f t="shared" si="27"/>
        <v>0.43005658789598661</v>
      </c>
    </row>
    <row r="1624" spans="1:4" x14ac:dyDescent="0.45">
      <c r="A1624" s="220">
        <v>41361</v>
      </c>
      <c r="B1624" s="89">
        <v>9.6340400000000006</v>
      </c>
      <c r="C1624" s="221">
        <v>21.991713000000001</v>
      </c>
      <c r="D1624" s="89">
        <f t="shared" si="27"/>
        <v>0.4380759243265861</v>
      </c>
    </row>
    <row r="1625" spans="1:4" x14ac:dyDescent="0.45">
      <c r="A1625" s="220">
        <v>41360</v>
      </c>
      <c r="B1625" s="89">
        <v>9.6853239999999996</v>
      </c>
      <c r="C1625" s="221">
        <v>22.181431</v>
      </c>
      <c r="D1625" s="89">
        <f t="shared" si="27"/>
        <v>0.4366410805506642</v>
      </c>
    </row>
    <row r="1626" spans="1:4" x14ac:dyDescent="0.45">
      <c r="A1626" s="220">
        <v>41359</v>
      </c>
      <c r="B1626" s="89">
        <v>9.7512609999999995</v>
      </c>
      <c r="C1626" s="221">
        <v>22.252575</v>
      </c>
      <c r="D1626" s="89">
        <f t="shared" si="27"/>
        <v>0.43820820736476562</v>
      </c>
    </row>
    <row r="1627" spans="1:4" x14ac:dyDescent="0.45">
      <c r="A1627" s="220">
        <v>41358</v>
      </c>
      <c r="B1627" s="89">
        <v>9.7366089999999996</v>
      </c>
      <c r="C1627" s="221">
        <v>22.260473000000001</v>
      </c>
      <c r="D1627" s="89">
        <f t="shared" si="27"/>
        <v>0.43739452436612641</v>
      </c>
    </row>
    <row r="1628" spans="1:4" x14ac:dyDescent="0.45">
      <c r="A1628" s="220">
        <v>41355</v>
      </c>
      <c r="B1628" s="89">
        <v>9.7146279999999994</v>
      </c>
      <c r="C1628" s="221">
        <v>22.307907</v>
      </c>
      <c r="D1628" s="89">
        <f t="shared" si="27"/>
        <v>0.43547913302668867</v>
      </c>
    </row>
    <row r="1629" spans="1:4" x14ac:dyDescent="0.45">
      <c r="A1629" s="220">
        <v>41354</v>
      </c>
      <c r="B1629" s="89">
        <v>9.7146279999999994</v>
      </c>
      <c r="C1629" s="221">
        <v>22.632013000000001</v>
      </c>
      <c r="D1629" s="89">
        <f t="shared" si="27"/>
        <v>0.42924277217408807</v>
      </c>
    </row>
    <row r="1630" spans="1:4" x14ac:dyDescent="0.45">
      <c r="A1630" s="220">
        <v>41353</v>
      </c>
      <c r="B1630" s="89">
        <v>9.7878930000000004</v>
      </c>
      <c r="C1630" s="221">
        <v>23.082602000000001</v>
      </c>
      <c r="D1630" s="89">
        <f t="shared" si="27"/>
        <v>0.42403767998079245</v>
      </c>
    </row>
    <row r="1631" spans="1:4" x14ac:dyDescent="0.45">
      <c r="A1631" s="220">
        <v>41352</v>
      </c>
      <c r="B1631" s="89">
        <v>9.6413670000000007</v>
      </c>
      <c r="C1631" s="221">
        <v>22.213052999999999</v>
      </c>
      <c r="D1631" s="89">
        <f t="shared" si="27"/>
        <v>0.43404060666491912</v>
      </c>
    </row>
    <row r="1632" spans="1:4" x14ac:dyDescent="0.45">
      <c r="A1632" s="220">
        <v>41351</v>
      </c>
      <c r="B1632" s="89">
        <v>9.7146279999999994</v>
      </c>
      <c r="C1632" s="221">
        <v>22.165624999999999</v>
      </c>
      <c r="D1632" s="89">
        <f t="shared" si="27"/>
        <v>0.43827449034259131</v>
      </c>
    </row>
    <row r="1633" spans="1:4" x14ac:dyDescent="0.45">
      <c r="A1633" s="220">
        <v>41348</v>
      </c>
      <c r="B1633" s="89">
        <v>9.8538300000000003</v>
      </c>
      <c r="C1633" s="221">
        <v>22.300008999999999</v>
      </c>
      <c r="D1633" s="89">
        <f t="shared" si="27"/>
        <v>0.44187560641791673</v>
      </c>
    </row>
    <row r="1634" spans="1:4" x14ac:dyDescent="0.45">
      <c r="A1634" s="220">
        <v>41347</v>
      </c>
      <c r="B1634" s="89">
        <v>9.8391769999999994</v>
      </c>
      <c r="C1634" s="221">
        <v>22.260473000000001</v>
      </c>
      <c r="D1634" s="89">
        <f t="shared" si="27"/>
        <v>0.4420021533235165</v>
      </c>
    </row>
    <row r="1635" spans="1:4" x14ac:dyDescent="0.45">
      <c r="A1635" s="220">
        <v>41346</v>
      </c>
      <c r="B1635" s="89">
        <v>9.8171949999999999</v>
      </c>
      <c r="C1635" s="221">
        <v>22.189333000000001</v>
      </c>
      <c r="D1635" s="89">
        <f t="shared" si="27"/>
        <v>0.44242857592880325</v>
      </c>
    </row>
    <row r="1636" spans="1:4" x14ac:dyDescent="0.45">
      <c r="A1636" s="220">
        <v>41345</v>
      </c>
      <c r="B1636" s="89">
        <v>9.8098700000000001</v>
      </c>
      <c r="C1636" s="221">
        <v>22.426489</v>
      </c>
      <c r="D1636" s="89">
        <f t="shared" si="27"/>
        <v>0.43742335235800844</v>
      </c>
    </row>
    <row r="1637" spans="1:4" x14ac:dyDescent="0.45">
      <c r="A1637" s="220">
        <v>41344</v>
      </c>
      <c r="B1637" s="89">
        <v>9.7732399999999995</v>
      </c>
      <c r="C1637" s="221">
        <v>22.379059000000002</v>
      </c>
      <c r="D1637" s="89">
        <f t="shared" si="27"/>
        <v>0.43671362589463653</v>
      </c>
    </row>
    <row r="1638" spans="1:4" x14ac:dyDescent="0.45">
      <c r="A1638" s="220">
        <v>41341</v>
      </c>
      <c r="B1638" s="89">
        <v>9.5094940000000001</v>
      </c>
      <c r="C1638" s="221">
        <v>22.133994999999999</v>
      </c>
      <c r="D1638" s="89">
        <f t="shared" si="27"/>
        <v>0.42963296955655772</v>
      </c>
    </row>
    <row r="1639" spans="1:4" x14ac:dyDescent="0.45">
      <c r="A1639" s="220">
        <v>41340</v>
      </c>
      <c r="B1639" s="89">
        <v>9.3995979999999992</v>
      </c>
      <c r="C1639" s="221">
        <v>22.039145000000001</v>
      </c>
      <c r="D1639" s="89">
        <f t="shared" si="27"/>
        <v>0.42649558319980191</v>
      </c>
    </row>
    <row r="1640" spans="1:4" x14ac:dyDescent="0.45">
      <c r="A1640" s="220">
        <v>41339</v>
      </c>
      <c r="B1640" s="89">
        <v>9.4435579999999995</v>
      </c>
      <c r="C1640" s="221">
        <v>22.062860000000001</v>
      </c>
      <c r="D1640" s="89">
        <f t="shared" si="27"/>
        <v>0.42802963894980067</v>
      </c>
    </row>
    <row r="1641" spans="1:4" x14ac:dyDescent="0.45">
      <c r="A1641" s="220">
        <v>41338</v>
      </c>
      <c r="B1641" s="89">
        <v>9.4289050000000003</v>
      </c>
      <c r="C1641" s="221">
        <v>21.801991000000001</v>
      </c>
      <c r="D1641" s="89">
        <f t="shared" si="27"/>
        <v>0.43247907954828529</v>
      </c>
    </row>
    <row r="1642" spans="1:4" x14ac:dyDescent="0.45">
      <c r="A1642" s="220">
        <v>41337</v>
      </c>
      <c r="B1642" s="89">
        <v>9.3409890000000004</v>
      </c>
      <c r="C1642" s="221">
        <v>21.414650000000002</v>
      </c>
      <c r="D1642" s="89">
        <f t="shared" si="27"/>
        <v>0.43619620213265214</v>
      </c>
    </row>
    <row r="1643" spans="1:4" x14ac:dyDescent="0.45">
      <c r="A1643" s="220">
        <v>41334</v>
      </c>
      <c r="B1643" s="89">
        <v>9.2384199999999996</v>
      </c>
      <c r="C1643" s="221">
        <v>21.509502000000001</v>
      </c>
      <c r="D1643" s="89">
        <f t="shared" si="27"/>
        <v>0.42950413263868215</v>
      </c>
    </row>
    <row r="1644" spans="1:4" x14ac:dyDescent="0.45">
      <c r="A1644" s="220">
        <v>41333</v>
      </c>
      <c r="B1644" s="89">
        <v>9.2384199999999996</v>
      </c>
      <c r="C1644" s="221">
        <v>21.462071999999999</v>
      </c>
      <c r="D1644" s="89">
        <f t="shared" si="27"/>
        <v>0.43045331317498142</v>
      </c>
    </row>
    <row r="1645" spans="1:4" x14ac:dyDescent="0.45">
      <c r="A1645" s="220">
        <v>41332</v>
      </c>
      <c r="B1645" s="89">
        <v>9.3483169999999998</v>
      </c>
      <c r="C1645" s="221">
        <v>21.659697999999999</v>
      </c>
      <c r="D1645" s="89">
        <f t="shared" si="27"/>
        <v>0.43159960032683742</v>
      </c>
    </row>
    <row r="1646" spans="1:4" x14ac:dyDescent="0.45">
      <c r="A1646" s="220">
        <v>41331</v>
      </c>
      <c r="B1646" s="89">
        <v>9.0406139999999997</v>
      </c>
      <c r="C1646" s="221">
        <v>21.209114</v>
      </c>
      <c r="D1646" s="89">
        <f t="shared" si="27"/>
        <v>0.42626080467104849</v>
      </c>
    </row>
    <row r="1647" spans="1:4" x14ac:dyDescent="0.45">
      <c r="A1647" s="220">
        <v>41330</v>
      </c>
      <c r="B1647" s="89">
        <v>8.8867609999999999</v>
      </c>
      <c r="C1647" s="221">
        <v>20.813866000000001</v>
      </c>
      <c r="D1647" s="89">
        <f t="shared" si="27"/>
        <v>0.42696349635382486</v>
      </c>
    </row>
    <row r="1648" spans="1:4" x14ac:dyDescent="0.45">
      <c r="A1648" s="220">
        <v>41327</v>
      </c>
      <c r="B1648" s="89">
        <v>9.1431799999999992</v>
      </c>
      <c r="C1648" s="221">
        <v>21.430456</v>
      </c>
      <c r="D1648" s="89">
        <f t="shared" si="27"/>
        <v>0.4266442113970883</v>
      </c>
    </row>
    <row r="1649" spans="1:4" x14ac:dyDescent="0.45">
      <c r="A1649" s="220">
        <v>41326</v>
      </c>
      <c r="B1649" s="89">
        <v>9.0772449999999996</v>
      </c>
      <c r="C1649" s="221">
        <v>20.956160000000001</v>
      </c>
      <c r="D1649" s="89">
        <f t="shared" si="27"/>
        <v>0.43315402249267038</v>
      </c>
    </row>
    <row r="1650" spans="1:4" x14ac:dyDescent="0.45">
      <c r="A1650" s="220">
        <v>41325</v>
      </c>
      <c r="B1650" s="89">
        <v>9.2310929999999995</v>
      </c>
      <c r="C1650" s="221">
        <v>21.422550000000001</v>
      </c>
      <c r="D1650" s="89">
        <f t="shared" si="27"/>
        <v>0.43090542442426316</v>
      </c>
    </row>
    <row r="1651" spans="1:4" x14ac:dyDescent="0.45">
      <c r="A1651" s="220">
        <v>41324</v>
      </c>
      <c r="B1651" s="89">
        <v>9.5168210000000002</v>
      </c>
      <c r="C1651" s="221">
        <v>21.881039000000001</v>
      </c>
      <c r="D1651" s="89">
        <f t="shared" si="27"/>
        <v>0.43493460251133409</v>
      </c>
    </row>
    <row r="1652" spans="1:4" x14ac:dyDescent="0.45">
      <c r="A1652" s="220">
        <v>41320</v>
      </c>
      <c r="B1652" s="89">
        <v>9.5387979999999999</v>
      </c>
      <c r="C1652" s="221">
        <v>21.944282999999999</v>
      </c>
      <c r="D1652" s="89">
        <f t="shared" si="27"/>
        <v>0.43468260047503038</v>
      </c>
    </row>
    <row r="1653" spans="1:4" x14ac:dyDescent="0.45">
      <c r="A1653" s="220">
        <v>41319</v>
      </c>
      <c r="B1653" s="89">
        <v>9.6047379999999993</v>
      </c>
      <c r="C1653" s="221">
        <v>21.936375000000002</v>
      </c>
      <c r="D1653" s="89">
        <f t="shared" si="27"/>
        <v>0.43784526841832339</v>
      </c>
    </row>
    <row r="1654" spans="1:4" x14ac:dyDescent="0.45">
      <c r="A1654" s="220">
        <v>41318</v>
      </c>
      <c r="B1654" s="89">
        <v>9.5534520000000001</v>
      </c>
      <c r="C1654" s="221">
        <v>22.663630000000001</v>
      </c>
      <c r="D1654" s="89">
        <f t="shared" si="27"/>
        <v>0.42153229645912854</v>
      </c>
    </row>
    <row r="1655" spans="1:4" x14ac:dyDescent="0.45">
      <c r="A1655" s="220">
        <v>41317</v>
      </c>
      <c r="B1655" s="89">
        <v>9.5827559999999998</v>
      </c>
      <c r="C1655" s="221">
        <v>22.568774999999999</v>
      </c>
      <c r="D1655" s="89">
        <f t="shared" si="27"/>
        <v>0.42460239866807126</v>
      </c>
    </row>
    <row r="1656" spans="1:4" x14ac:dyDescent="0.45">
      <c r="A1656" s="220">
        <v>41316</v>
      </c>
      <c r="B1656" s="89">
        <v>9.6047379999999993</v>
      </c>
      <c r="C1656" s="221">
        <v>22.552966999999999</v>
      </c>
      <c r="D1656" s="89">
        <f t="shared" si="27"/>
        <v>0.42587469755088098</v>
      </c>
    </row>
    <row r="1657" spans="1:4" x14ac:dyDescent="0.45">
      <c r="A1657" s="220">
        <v>41313</v>
      </c>
      <c r="B1657" s="89">
        <v>9.59741</v>
      </c>
      <c r="C1657" s="221">
        <v>22.584586999999999</v>
      </c>
      <c r="D1657" s="89">
        <f t="shared" si="27"/>
        <v>0.42495397414174546</v>
      </c>
    </row>
    <row r="1658" spans="1:4" x14ac:dyDescent="0.45">
      <c r="A1658" s="220">
        <v>41312</v>
      </c>
      <c r="B1658" s="89">
        <v>9.5754280000000005</v>
      </c>
      <c r="C1658" s="221">
        <v>22.505531000000001</v>
      </c>
      <c r="D1658" s="89">
        <f t="shared" si="27"/>
        <v>0.42546998779988793</v>
      </c>
    </row>
    <row r="1659" spans="1:4" x14ac:dyDescent="0.45">
      <c r="A1659" s="220">
        <v>41311</v>
      </c>
      <c r="B1659" s="89">
        <v>9.6706719999999997</v>
      </c>
      <c r="C1659" s="221">
        <v>22.545058999999998</v>
      </c>
      <c r="D1659" s="89">
        <f t="shared" si="27"/>
        <v>0.42894862240103254</v>
      </c>
    </row>
    <row r="1660" spans="1:4" x14ac:dyDescent="0.45">
      <c r="A1660" s="220">
        <v>41310</v>
      </c>
      <c r="B1660" s="89">
        <v>9.6560190000000006</v>
      </c>
      <c r="C1660" s="221">
        <v>22.600397000000001</v>
      </c>
      <c r="D1660" s="89">
        <f t="shared" si="27"/>
        <v>0.42724997264428588</v>
      </c>
    </row>
    <row r="1661" spans="1:4" x14ac:dyDescent="0.45">
      <c r="A1661" s="220">
        <v>41309</v>
      </c>
      <c r="B1661" s="89">
        <v>9.4362329999999996</v>
      </c>
      <c r="C1661" s="221">
        <v>22.102377000000001</v>
      </c>
      <c r="D1661" s="89">
        <f t="shared" si="27"/>
        <v>0.4269329493384354</v>
      </c>
    </row>
    <row r="1662" spans="1:4" x14ac:dyDescent="0.45">
      <c r="A1662" s="220">
        <v>41306</v>
      </c>
      <c r="B1662" s="89">
        <v>9.5387979999999999</v>
      </c>
      <c r="C1662" s="221">
        <v>22.268387000000001</v>
      </c>
      <c r="D1662" s="89">
        <f t="shared" si="27"/>
        <v>0.42835603674392758</v>
      </c>
    </row>
    <row r="1663" spans="1:4" x14ac:dyDescent="0.45">
      <c r="A1663" s="220">
        <v>41305</v>
      </c>
      <c r="B1663" s="89">
        <v>9.4875139999999991</v>
      </c>
      <c r="C1663" s="221">
        <v>22.205145000000002</v>
      </c>
      <c r="D1663" s="89">
        <f t="shared" si="27"/>
        <v>0.42726647360330222</v>
      </c>
    </row>
    <row r="1664" spans="1:4" x14ac:dyDescent="0.45">
      <c r="A1664" s="220">
        <v>41304</v>
      </c>
      <c r="B1664" s="89">
        <v>9.4728630000000003</v>
      </c>
      <c r="C1664" s="221">
        <v>22.086570999999999</v>
      </c>
      <c r="D1664" s="89">
        <f t="shared" si="27"/>
        <v>0.42889695281354451</v>
      </c>
    </row>
    <row r="1665" spans="1:4" x14ac:dyDescent="0.45">
      <c r="A1665" s="220">
        <v>41303</v>
      </c>
      <c r="B1665" s="89">
        <v>9.6267139999999998</v>
      </c>
      <c r="C1665" s="221">
        <v>22.489726999999998</v>
      </c>
      <c r="D1665" s="89">
        <f t="shared" si="27"/>
        <v>0.4280493933963716</v>
      </c>
    </row>
    <row r="1666" spans="1:4" x14ac:dyDescent="0.45">
      <c r="A1666" s="220">
        <v>41302</v>
      </c>
      <c r="B1666" s="89">
        <v>10.095594999999999</v>
      </c>
      <c r="C1666" s="221">
        <v>22.790116999999999</v>
      </c>
      <c r="D1666" s="89">
        <f t="shared" si="27"/>
        <v>0.44298127122383796</v>
      </c>
    </row>
    <row r="1667" spans="1:4" x14ac:dyDescent="0.45">
      <c r="A1667" s="220">
        <v>41299</v>
      </c>
      <c r="B1667" s="89">
        <v>9.949071</v>
      </c>
      <c r="C1667" s="221">
        <v>22.979837</v>
      </c>
      <c r="D1667" s="89">
        <f t="shared" si="27"/>
        <v>0.4329478490208612</v>
      </c>
    </row>
    <row r="1668" spans="1:4" x14ac:dyDescent="0.45">
      <c r="A1668" s="220">
        <v>41298</v>
      </c>
      <c r="B1668" s="89">
        <v>10.087253</v>
      </c>
      <c r="C1668" s="221">
        <v>22.750591</v>
      </c>
      <c r="D1668" s="89">
        <f t="shared" si="27"/>
        <v>0.44338421801877587</v>
      </c>
    </row>
    <row r="1669" spans="1:4" x14ac:dyDescent="0.45">
      <c r="A1669" s="220">
        <v>41297</v>
      </c>
      <c r="B1669" s="89">
        <v>10.094523000000001</v>
      </c>
      <c r="C1669" s="221">
        <v>22.584586999999999</v>
      </c>
      <c r="D1669" s="89">
        <f t="shared" si="27"/>
        <v>0.44696513600182286</v>
      </c>
    </row>
    <row r="1670" spans="1:4" x14ac:dyDescent="0.45">
      <c r="A1670" s="220">
        <v>41296</v>
      </c>
      <c r="B1670" s="89">
        <v>10.305432</v>
      </c>
      <c r="C1670" s="221">
        <v>22.632013000000001</v>
      </c>
      <c r="D1670" s="89">
        <f t="shared" si="27"/>
        <v>0.45534756453170999</v>
      </c>
    </row>
    <row r="1671" spans="1:4" x14ac:dyDescent="0.45">
      <c r="A1671" s="220">
        <v>41292</v>
      </c>
      <c r="B1671" s="89">
        <v>10.261798000000001</v>
      </c>
      <c r="C1671" s="221">
        <v>23.14584</v>
      </c>
      <c r="D1671" s="89">
        <f t="shared" si="27"/>
        <v>0.44335388130221243</v>
      </c>
    </row>
    <row r="1672" spans="1:4" x14ac:dyDescent="0.45">
      <c r="A1672" s="220">
        <v>41291</v>
      </c>
      <c r="B1672" s="89">
        <v>10.341798000000001</v>
      </c>
      <c r="C1672" s="221">
        <v>23.311845999999999</v>
      </c>
      <c r="D1672" s="89">
        <f t="shared" si="27"/>
        <v>0.44362844538351881</v>
      </c>
    </row>
    <row r="1673" spans="1:4" x14ac:dyDescent="0.45">
      <c r="A1673" s="220">
        <v>41290</v>
      </c>
      <c r="B1673" s="89">
        <v>10.341798000000001</v>
      </c>
      <c r="C1673" s="221">
        <v>23.169554000000002</v>
      </c>
      <c r="D1673" s="89">
        <f t="shared" si="27"/>
        <v>0.44635291641781277</v>
      </c>
    </row>
    <row r="1674" spans="1:4" x14ac:dyDescent="0.45">
      <c r="A1674" s="220">
        <v>41289</v>
      </c>
      <c r="B1674" s="89">
        <v>10.399979</v>
      </c>
      <c r="C1674" s="221">
        <v>24.189298999999998</v>
      </c>
      <c r="D1674" s="89">
        <f t="shared" si="27"/>
        <v>0.42994131413233599</v>
      </c>
    </row>
    <row r="1675" spans="1:4" x14ac:dyDescent="0.45">
      <c r="A1675" s="220">
        <v>41288</v>
      </c>
      <c r="B1675" s="89">
        <v>10.174526</v>
      </c>
      <c r="C1675" s="221">
        <v>23.975864000000001</v>
      </c>
      <c r="D1675" s="89">
        <f t="shared" si="27"/>
        <v>0.42436535342375981</v>
      </c>
    </row>
    <row r="1676" spans="1:4" x14ac:dyDescent="0.45">
      <c r="A1676" s="220">
        <v>41285</v>
      </c>
      <c r="B1676" s="89">
        <v>10.181798000000001</v>
      </c>
      <c r="C1676" s="221">
        <v>23.999582</v>
      </c>
      <c r="D1676" s="89">
        <f t="shared" si="27"/>
        <v>0.42424897233626824</v>
      </c>
    </row>
    <row r="1677" spans="1:4" x14ac:dyDescent="0.45">
      <c r="A1677" s="220">
        <v>41284</v>
      </c>
      <c r="B1677" s="89">
        <v>10.058158000000001</v>
      </c>
      <c r="C1677" s="221">
        <v>24.062822000000001</v>
      </c>
      <c r="D1677" s="89">
        <f t="shared" ref="D1677:D1740" si="28">B1677/C1677</f>
        <v>0.41799577788507103</v>
      </c>
    </row>
    <row r="1678" spans="1:4" x14ac:dyDescent="0.45">
      <c r="A1678" s="220">
        <v>41283</v>
      </c>
      <c r="B1678" s="89">
        <v>9.7963450000000005</v>
      </c>
      <c r="C1678" s="221">
        <v>23.691279999999999</v>
      </c>
      <c r="D1678" s="89">
        <f t="shared" si="28"/>
        <v>0.4135000303909287</v>
      </c>
    </row>
    <row r="1679" spans="1:4" x14ac:dyDescent="0.45">
      <c r="A1679" s="220">
        <v>41282</v>
      </c>
      <c r="B1679" s="89">
        <v>9.7090720000000008</v>
      </c>
      <c r="C1679" s="221">
        <v>23.216982000000002</v>
      </c>
      <c r="D1679" s="89">
        <f t="shared" si="28"/>
        <v>0.41818837607747639</v>
      </c>
    </row>
    <row r="1680" spans="1:4" x14ac:dyDescent="0.45">
      <c r="A1680" s="220">
        <v>41281</v>
      </c>
      <c r="B1680" s="89">
        <v>9.7672550000000005</v>
      </c>
      <c r="C1680" s="221">
        <v>23.446231999999998</v>
      </c>
      <c r="D1680" s="89">
        <f t="shared" si="28"/>
        <v>0.41658100969059769</v>
      </c>
    </row>
    <row r="1681" spans="1:4" x14ac:dyDescent="0.45">
      <c r="A1681" s="220">
        <v>41278</v>
      </c>
      <c r="B1681" s="89">
        <v>9.8690689999999996</v>
      </c>
      <c r="C1681" s="221">
        <v>23.604327999999999</v>
      </c>
      <c r="D1681" s="89">
        <f t="shared" si="28"/>
        <v>0.41810421376961038</v>
      </c>
    </row>
    <row r="1682" spans="1:4" x14ac:dyDescent="0.45">
      <c r="A1682" s="220">
        <v>41277</v>
      </c>
      <c r="B1682" s="89">
        <v>9.7890730000000001</v>
      </c>
      <c r="C1682" s="221">
        <v>23.572711999999999</v>
      </c>
      <c r="D1682" s="89">
        <f t="shared" si="28"/>
        <v>0.41527139516233857</v>
      </c>
    </row>
    <row r="1683" spans="1:4" x14ac:dyDescent="0.45">
      <c r="A1683" s="220">
        <v>41276</v>
      </c>
      <c r="B1683" s="89">
        <v>9.5999820000000007</v>
      </c>
      <c r="C1683" s="221">
        <v>23.027262</v>
      </c>
      <c r="D1683" s="89">
        <f t="shared" si="28"/>
        <v>0.41689637265602836</v>
      </c>
    </row>
    <row r="1684" spans="1:4" x14ac:dyDescent="0.45">
      <c r="A1684" s="220">
        <v>41274</v>
      </c>
      <c r="B1684" s="89">
        <v>9.4181609999999996</v>
      </c>
      <c r="C1684" s="221">
        <v>22.790116999999999</v>
      </c>
      <c r="D1684" s="89">
        <f t="shared" si="28"/>
        <v>0.41325636897783369</v>
      </c>
    </row>
    <row r="1685" spans="1:4" x14ac:dyDescent="0.45">
      <c r="A1685" s="220">
        <v>41271</v>
      </c>
      <c r="B1685" s="89">
        <v>9.3599809999999994</v>
      </c>
      <c r="C1685" s="221">
        <v>22.015429999999999</v>
      </c>
      <c r="D1685" s="89">
        <f t="shared" si="28"/>
        <v>0.42515549321544027</v>
      </c>
    </row>
    <row r="1686" spans="1:4" x14ac:dyDescent="0.45">
      <c r="A1686" s="220">
        <v>41270</v>
      </c>
      <c r="B1686" s="89">
        <v>9.2799820000000004</v>
      </c>
      <c r="C1686" s="221">
        <v>22.102377000000001</v>
      </c>
      <c r="D1686" s="89">
        <f t="shared" si="28"/>
        <v>0.41986352870553245</v>
      </c>
    </row>
    <row r="1687" spans="1:4" x14ac:dyDescent="0.45">
      <c r="A1687" s="220">
        <v>41269</v>
      </c>
      <c r="B1687" s="89">
        <v>9.3017990000000008</v>
      </c>
      <c r="C1687" s="221">
        <v>21.833614000000001</v>
      </c>
      <c r="D1687" s="89">
        <f t="shared" si="28"/>
        <v>0.4260311188060758</v>
      </c>
    </row>
    <row r="1688" spans="1:4" x14ac:dyDescent="0.45">
      <c r="A1688" s="220">
        <v>41267</v>
      </c>
      <c r="B1688" s="89">
        <v>9.0181609999999992</v>
      </c>
      <c r="C1688" s="221">
        <v>21.865231000000001</v>
      </c>
      <c r="D1688" s="89">
        <f t="shared" si="28"/>
        <v>0.41244297853519124</v>
      </c>
    </row>
    <row r="1689" spans="1:4" x14ac:dyDescent="0.45">
      <c r="A1689" s="220">
        <v>41264</v>
      </c>
      <c r="B1689" s="89">
        <v>8.6254369999999998</v>
      </c>
      <c r="C1689" s="221">
        <v>21.596457000000001</v>
      </c>
      <c r="D1689" s="89">
        <f t="shared" si="28"/>
        <v>0.39939129830416165</v>
      </c>
    </row>
    <row r="1690" spans="1:4" x14ac:dyDescent="0.45">
      <c r="A1690" s="220">
        <v>41263</v>
      </c>
      <c r="B1690" s="89">
        <v>8.5599830000000008</v>
      </c>
      <c r="C1690" s="221">
        <v>21.612268</v>
      </c>
      <c r="D1690" s="89">
        <f t="shared" si="28"/>
        <v>0.39607055585281475</v>
      </c>
    </row>
    <row r="1691" spans="1:4" x14ac:dyDescent="0.45">
      <c r="A1691" s="220">
        <v>41262</v>
      </c>
      <c r="B1691" s="89">
        <v>8.5308910000000004</v>
      </c>
      <c r="C1691" s="221">
        <v>21.485790000000001</v>
      </c>
      <c r="D1691" s="89">
        <f t="shared" si="28"/>
        <v>0.39704804896631679</v>
      </c>
    </row>
    <row r="1692" spans="1:4" x14ac:dyDescent="0.45">
      <c r="A1692" s="220">
        <v>41261</v>
      </c>
      <c r="B1692" s="89">
        <v>8.4872560000000004</v>
      </c>
      <c r="C1692" s="221">
        <v>20.149844999999999</v>
      </c>
      <c r="D1692" s="89">
        <f t="shared" si="28"/>
        <v>0.42120701176609548</v>
      </c>
    </row>
    <row r="1693" spans="1:4" x14ac:dyDescent="0.45">
      <c r="A1693" s="220">
        <v>41260</v>
      </c>
      <c r="B1693" s="89">
        <v>8.2836200000000009</v>
      </c>
      <c r="C1693" s="221">
        <v>19.643924999999999</v>
      </c>
      <c r="D1693" s="89">
        <f t="shared" si="28"/>
        <v>0.4216886391085285</v>
      </c>
    </row>
    <row r="1694" spans="1:4" x14ac:dyDescent="0.45">
      <c r="A1694" s="220">
        <v>41257</v>
      </c>
      <c r="B1694" s="89">
        <v>8.0727100000000007</v>
      </c>
      <c r="C1694" s="221">
        <v>19.454205000000002</v>
      </c>
      <c r="D1694" s="89">
        <f t="shared" si="28"/>
        <v>0.41495964497135707</v>
      </c>
    </row>
    <row r="1695" spans="1:4" x14ac:dyDescent="0.45">
      <c r="A1695" s="220">
        <v>41256</v>
      </c>
      <c r="B1695" s="89">
        <v>8.1963469999999994</v>
      </c>
      <c r="C1695" s="221">
        <v>19.857365000000001</v>
      </c>
      <c r="D1695" s="89">
        <f t="shared" si="28"/>
        <v>0.41276105868024277</v>
      </c>
    </row>
    <row r="1696" spans="1:4" x14ac:dyDescent="0.45">
      <c r="A1696" s="220">
        <v>41255</v>
      </c>
      <c r="B1696" s="89">
        <v>8.3418010000000002</v>
      </c>
      <c r="C1696" s="221">
        <v>20.260515000000002</v>
      </c>
      <c r="D1696" s="89">
        <f t="shared" si="28"/>
        <v>0.41172699706794225</v>
      </c>
    </row>
    <row r="1697" spans="1:4" x14ac:dyDescent="0.45">
      <c r="A1697" s="220">
        <v>41254</v>
      </c>
      <c r="B1697" s="89">
        <v>8.3563449999999992</v>
      </c>
      <c r="C1697" s="221">
        <v>20.118227000000001</v>
      </c>
      <c r="D1697" s="89">
        <f t="shared" si="28"/>
        <v>0.41536190042989368</v>
      </c>
    </row>
    <row r="1698" spans="1:4" x14ac:dyDescent="0.45">
      <c r="A1698" s="220">
        <v>41253</v>
      </c>
      <c r="B1698" s="89">
        <v>8.3418010000000002</v>
      </c>
      <c r="C1698" s="221">
        <v>19.983841000000002</v>
      </c>
      <c r="D1698" s="89">
        <f t="shared" si="28"/>
        <v>0.41742731039543396</v>
      </c>
    </row>
    <row r="1699" spans="1:4" x14ac:dyDescent="0.45">
      <c r="A1699" s="220">
        <v>41250</v>
      </c>
      <c r="B1699" s="89">
        <v>8.3490719999999996</v>
      </c>
      <c r="C1699" s="221">
        <v>19.912694999999999</v>
      </c>
      <c r="D1699" s="89">
        <f t="shared" si="28"/>
        <v>0.41928387895259783</v>
      </c>
    </row>
    <row r="1700" spans="1:4" x14ac:dyDescent="0.45">
      <c r="A1700" s="220">
        <v>41249</v>
      </c>
      <c r="B1700" s="89">
        <v>8.1745289999999997</v>
      </c>
      <c r="C1700" s="221">
        <v>19.422585999999999</v>
      </c>
      <c r="D1700" s="89">
        <f t="shared" si="28"/>
        <v>0.42087747738637893</v>
      </c>
    </row>
    <row r="1701" spans="1:4" x14ac:dyDescent="0.45">
      <c r="A1701" s="220">
        <v>41248</v>
      </c>
      <c r="B1701" s="89">
        <v>8.2254380000000005</v>
      </c>
      <c r="C1701" s="221">
        <v>19.762502999999999</v>
      </c>
      <c r="D1701" s="89">
        <f t="shared" si="28"/>
        <v>0.41621438337036565</v>
      </c>
    </row>
    <row r="1702" spans="1:4" x14ac:dyDescent="0.45">
      <c r="A1702" s="220">
        <v>41247</v>
      </c>
      <c r="B1702" s="89">
        <v>8.2254380000000005</v>
      </c>
      <c r="C1702" s="221">
        <v>20.086603</v>
      </c>
      <c r="D1702" s="89">
        <f t="shared" si="28"/>
        <v>0.40949870916451131</v>
      </c>
    </row>
    <row r="1703" spans="1:4" x14ac:dyDescent="0.45">
      <c r="A1703" s="220">
        <v>41246</v>
      </c>
      <c r="B1703" s="89">
        <v>8.2981669999999994</v>
      </c>
      <c r="C1703" s="221">
        <v>20.165652999999999</v>
      </c>
      <c r="D1703" s="89">
        <f t="shared" si="28"/>
        <v>0.41150003920031747</v>
      </c>
    </row>
    <row r="1704" spans="1:4" x14ac:dyDescent="0.45">
      <c r="A1704" s="220">
        <v>41243</v>
      </c>
      <c r="B1704" s="89">
        <v>8.3272560000000002</v>
      </c>
      <c r="C1704" s="221">
        <v>20.458144999999998</v>
      </c>
      <c r="D1704" s="89">
        <f t="shared" si="28"/>
        <v>0.40703866357384799</v>
      </c>
    </row>
    <row r="1705" spans="1:4" x14ac:dyDescent="0.45">
      <c r="A1705" s="220">
        <v>41242</v>
      </c>
      <c r="B1705" s="89">
        <v>8.3854369999999996</v>
      </c>
      <c r="C1705" s="221">
        <v>20.624146</v>
      </c>
      <c r="D1705" s="89">
        <f t="shared" si="28"/>
        <v>0.40658347744435092</v>
      </c>
    </row>
    <row r="1706" spans="1:4" x14ac:dyDescent="0.45">
      <c r="A1706" s="220">
        <v>41241</v>
      </c>
      <c r="B1706" s="89">
        <v>8.1818000000000008</v>
      </c>
      <c r="C1706" s="221">
        <v>19.983841000000002</v>
      </c>
      <c r="D1706" s="89">
        <f t="shared" si="28"/>
        <v>0.40942079152851546</v>
      </c>
    </row>
    <row r="1707" spans="1:4" x14ac:dyDescent="0.45">
      <c r="A1707" s="220">
        <v>41240</v>
      </c>
      <c r="B1707" s="89">
        <v>8.0727100000000007</v>
      </c>
      <c r="C1707" s="221">
        <v>19.770406999999999</v>
      </c>
      <c r="D1707" s="89">
        <f t="shared" si="28"/>
        <v>0.40832290402519289</v>
      </c>
    </row>
    <row r="1708" spans="1:4" x14ac:dyDescent="0.45">
      <c r="A1708" s="220">
        <v>41239</v>
      </c>
      <c r="B1708" s="89">
        <v>8.0799850000000006</v>
      </c>
      <c r="C1708" s="221">
        <v>19.944313000000001</v>
      </c>
      <c r="D1708" s="89">
        <f t="shared" si="28"/>
        <v>0.40512726610337496</v>
      </c>
    </row>
    <row r="1709" spans="1:4" x14ac:dyDescent="0.45">
      <c r="A1709" s="220">
        <v>41236</v>
      </c>
      <c r="B1709" s="89">
        <v>8.0727100000000007</v>
      </c>
      <c r="C1709" s="221">
        <v>19.928508999999998</v>
      </c>
      <c r="D1709" s="89">
        <f t="shared" si="28"/>
        <v>0.40508349119344561</v>
      </c>
    </row>
    <row r="1710" spans="1:4" x14ac:dyDescent="0.45">
      <c r="A1710" s="220">
        <v>41234</v>
      </c>
      <c r="B1710" s="89">
        <v>7.9418030000000002</v>
      </c>
      <c r="C1710" s="221">
        <v>19.446299</v>
      </c>
      <c r="D1710" s="89">
        <f t="shared" si="28"/>
        <v>0.40839663115331098</v>
      </c>
    </row>
    <row r="1711" spans="1:4" x14ac:dyDescent="0.45">
      <c r="A1711" s="220">
        <v>41233</v>
      </c>
      <c r="B1711" s="89">
        <v>7.8908930000000002</v>
      </c>
      <c r="C1711" s="221">
        <v>19.446299</v>
      </c>
      <c r="D1711" s="89">
        <f t="shared" si="28"/>
        <v>0.40577865227722765</v>
      </c>
    </row>
    <row r="1712" spans="1:4" x14ac:dyDescent="0.45">
      <c r="A1712" s="220">
        <v>41232</v>
      </c>
      <c r="B1712" s="89">
        <v>7.876347</v>
      </c>
      <c r="C1712" s="221">
        <v>19.707166999999998</v>
      </c>
      <c r="D1712" s="89">
        <f t="shared" si="28"/>
        <v>0.39966916604502317</v>
      </c>
    </row>
    <row r="1713" spans="1:4" x14ac:dyDescent="0.45">
      <c r="A1713" s="220">
        <v>41229</v>
      </c>
      <c r="B1713" s="89">
        <v>7.6363490000000001</v>
      </c>
      <c r="C1713" s="221">
        <v>18.853425999999999</v>
      </c>
      <c r="D1713" s="89">
        <f t="shared" si="28"/>
        <v>0.40503773690787026</v>
      </c>
    </row>
    <row r="1714" spans="1:4" x14ac:dyDescent="0.45">
      <c r="A1714" s="220">
        <v>41228</v>
      </c>
      <c r="B1714" s="89">
        <v>7.6872569999999998</v>
      </c>
      <c r="C1714" s="221">
        <v>18.877140000000001</v>
      </c>
      <c r="D1714" s="89">
        <f t="shared" si="28"/>
        <v>0.40722572381197575</v>
      </c>
    </row>
    <row r="1715" spans="1:4" x14ac:dyDescent="0.45">
      <c r="A1715" s="220">
        <v>41227</v>
      </c>
      <c r="B1715" s="89">
        <v>7.7599840000000002</v>
      </c>
      <c r="C1715" s="221">
        <v>19.106383999999998</v>
      </c>
      <c r="D1715" s="89">
        <f t="shared" si="28"/>
        <v>0.40614613419263429</v>
      </c>
    </row>
    <row r="1716" spans="1:4" x14ac:dyDescent="0.45">
      <c r="A1716" s="220">
        <v>41226</v>
      </c>
      <c r="B1716" s="89">
        <v>7.9999840000000004</v>
      </c>
      <c r="C1716" s="221">
        <v>19.620211000000001</v>
      </c>
      <c r="D1716" s="89">
        <f t="shared" si="28"/>
        <v>0.4077419962507029</v>
      </c>
    </row>
    <row r="1717" spans="1:4" x14ac:dyDescent="0.45">
      <c r="A1717" s="220">
        <v>41225</v>
      </c>
      <c r="B1717" s="89">
        <v>7.9781649999999997</v>
      </c>
      <c r="C1717" s="221">
        <v>19.968026999999999</v>
      </c>
      <c r="D1717" s="89">
        <f t="shared" si="28"/>
        <v>0.3995469857888313</v>
      </c>
    </row>
    <row r="1718" spans="1:4" x14ac:dyDescent="0.45">
      <c r="A1718" s="220">
        <v>41222</v>
      </c>
      <c r="B1718" s="89">
        <v>7.9490759999999998</v>
      </c>
      <c r="C1718" s="221">
        <v>19.794121000000001</v>
      </c>
      <c r="D1718" s="89">
        <f t="shared" si="28"/>
        <v>0.40158772395096504</v>
      </c>
    </row>
    <row r="1719" spans="1:4" x14ac:dyDescent="0.45">
      <c r="A1719" s="220">
        <v>41221</v>
      </c>
      <c r="B1719" s="89">
        <v>7.9272539999999996</v>
      </c>
      <c r="C1719" s="221">
        <v>19.541160999999999</v>
      </c>
      <c r="D1719" s="89">
        <f t="shared" si="28"/>
        <v>0.40566955054512882</v>
      </c>
    </row>
    <row r="1720" spans="1:4" x14ac:dyDescent="0.45">
      <c r="A1720" s="220">
        <v>41220</v>
      </c>
      <c r="B1720" s="89">
        <v>8.0436209999999999</v>
      </c>
      <c r="C1720" s="221">
        <v>19.786217000000001</v>
      </c>
      <c r="D1720" s="89">
        <f t="shared" si="28"/>
        <v>0.40652647244291312</v>
      </c>
    </row>
    <row r="1721" spans="1:4" x14ac:dyDescent="0.45">
      <c r="A1721" s="220">
        <v>41219</v>
      </c>
      <c r="B1721" s="89">
        <v>8.3054360000000003</v>
      </c>
      <c r="C1721" s="221">
        <v>20.703195999999998</v>
      </c>
      <c r="D1721" s="89">
        <f t="shared" si="28"/>
        <v>0.40116685365872984</v>
      </c>
    </row>
    <row r="1722" spans="1:4" x14ac:dyDescent="0.45">
      <c r="A1722" s="220">
        <v>41218</v>
      </c>
      <c r="B1722" s="89">
        <v>8.1818000000000008</v>
      </c>
      <c r="C1722" s="221">
        <v>20.213079</v>
      </c>
      <c r="D1722" s="89">
        <f t="shared" si="28"/>
        <v>0.40477752053509514</v>
      </c>
    </row>
    <row r="1723" spans="1:4" x14ac:dyDescent="0.45">
      <c r="A1723" s="220">
        <v>41215</v>
      </c>
      <c r="B1723" s="89">
        <v>8.1236200000000007</v>
      </c>
      <c r="C1723" s="221">
        <v>20.386997000000001</v>
      </c>
      <c r="D1723" s="89">
        <f t="shared" si="28"/>
        <v>0.39847065264197568</v>
      </c>
    </row>
    <row r="1724" spans="1:4" x14ac:dyDescent="0.45">
      <c r="A1724" s="220">
        <v>41214</v>
      </c>
      <c r="B1724" s="89">
        <v>8.1818000000000008</v>
      </c>
      <c r="C1724" s="221">
        <v>20.300042999999999</v>
      </c>
      <c r="D1724" s="89">
        <f t="shared" si="28"/>
        <v>0.4030434812379462</v>
      </c>
    </row>
    <row r="1725" spans="1:4" x14ac:dyDescent="0.45">
      <c r="A1725" s="220">
        <v>41213</v>
      </c>
      <c r="B1725" s="89">
        <v>8.1163460000000001</v>
      </c>
      <c r="C1725" s="221">
        <v>20.157753</v>
      </c>
      <c r="D1725" s="89">
        <f t="shared" si="28"/>
        <v>0.40264140551776778</v>
      </c>
    </row>
    <row r="1726" spans="1:4" x14ac:dyDescent="0.45">
      <c r="A1726" s="220">
        <v>41208</v>
      </c>
      <c r="B1726" s="89">
        <v>7.4981660000000003</v>
      </c>
      <c r="C1726" s="221">
        <v>18.402840000000001</v>
      </c>
      <c r="D1726" s="89">
        <f t="shared" si="28"/>
        <v>0.40744613331420582</v>
      </c>
    </row>
    <row r="1727" spans="1:4" x14ac:dyDescent="0.45">
      <c r="A1727" s="220">
        <v>41207</v>
      </c>
      <c r="B1727" s="89">
        <v>7.5198799999999997</v>
      </c>
      <c r="C1727" s="221">
        <v>18.679514000000001</v>
      </c>
      <c r="D1727" s="89">
        <f t="shared" si="28"/>
        <v>0.40257364297593606</v>
      </c>
    </row>
    <row r="1728" spans="1:4" x14ac:dyDescent="0.45">
      <c r="A1728" s="220">
        <v>41206</v>
      </c>
      <c r="B1728" s="89">
        <v>7.3606530000000001</v>
      </c>
      <c r="C1728" s="221">
        <v>18.726948</v>
      </c>
      <c r="D1728" s="89">
        <f t="shared" si="28"/>
        <v>0.39305139310473869</v>
      </c>
    </row>
    <row r="1729" spans="1:4" x14ac:dyDescent="0.45">
      <c r="A1729" s="220">
        <v>41205</v>
      </c>
      <c r="B1729" s="89">
        <v>7.2376129999999996</v>
      </c>
      <c r="C1729" s="221">
        <v>18.869236000000001</v>
      </c>
      <c r="D1729" s="89">
        <f t="shared" si="28"/>
        <v>0.38356682803691677</v>
      </c>
    </row>
    <row r="1730" spans="1:4" x14ac:dyDescent="0.45">
      <c r="A1730" s="220">
        <v>41204</v>
      </c>
      <c r="B1730" s="89">
        <v>7.3606530000000001</v>
      </c>
      <c r="C1730" s="221">
        <v>19.462111</v>
      </c>
      <c r="D1730" s="89">
        <f t="shared" si="28"/>
        <v>0.37820424516127771</v>
      </c>
    </row>
    <row r="1731" spans="1:4" x14ac:dyDescent="0.45">
      <c r="A1731" s="220">
        <v>41201</v>
      </c>
      <c r="B1731" s="89">
        <v>7.3678900000000001</v>
      </c>
      <c r="C1731" s="221">
        <v>19.438396000000001</v>
      </c>
      <c r="D1731" s="89">
        <f t="shared" si="28"/>
        <v>0.37903796177421223</v>
      </c>
    </row>
    <row r="1732" spans="1:4" x14ac:dyDescent="0.45">
      <c r="A1732" s="220">
        <v>41200</v>
      </c>
      <c r="B1732" s="89">
        <v>7.5488309999999998</v>
      </c>
      <c r="C1732" s="221">
        <v>20.205183000000002</v>
      </c>
      <c r="D1732" s="89">
        <f t="shared" si="28"/>
        <v>0.37360864289128187</v>
      </c>
    </row>
    <row r="1733" spans="1:4" x14ac:dyDescent="0.45">
      <c r="A1733" s="220">
        <v>41199</v>
      </c>
      <c r="B1733" s="89">
        <v>7.5343530000000003</v>
      </c>
      <c r="C1733" s="221">
        <v>19.809926999999998</v>
      </c>
      <c r="D1733" s="89">
        <f t="shared" si="28"/>
        <v>0.38033219405604074</v>
      </c>
    </row>
    <row r="1734" spans="1:4" x14ac:dyDescent="0.45">
      <c r="A1734" s="220">
        <v>41198</v>
      </c>
      <c r="B1734" s="89">
        <v>7.4547429999999997</v>
      </c>
      <c r="C1734" s="221">
        <v>19.596495000000001</v>
      </c>
      <c r="D1734" s="89">
        <f t="shared" si="28"/>
        <v>0.38041205838084818</v>
      </c>
    </row>
    <row r="1735" spans="1:4" x14ac:dyDescent="0.45">
      <c r="A1735" s="220">
        <v>41197</v>
      </c>
      <c r="B1735" s="89">
        <v>7.3968400000000001</v>
      </c>
      <c r="C1735" s="221">
        <v>19.35144</v>
      </c>
      <c r="D1735" s="89">
        <f t="shared" si="28"/>
        <v>0.38223718751679464</v>
      </c>
    </row>
    <row r="1736" spans="1:4" x14ac:dyDescent="0.45">
      <c r="A1736" s="220">
        <v>41194</v>
      </c>
      <c r="B1736" s="89">
        <v>7.3244639999999999</v>
      </c>
      <c r="C1736" s="221">
        <v>19.319824000000001</v>
      </c>
      <c r="D1736" s="89">
        <f t="shared" si="28"/>
        <v>0.37911649712751005</v>
      </c>
    </row>
    <row r="1737" spans="1:4" x14ac:dyDescent="0.45">
      <c r="A1737" s="220">
        <v>41193</v>
      </c>
      <c r="B1737" s="89">
        <v>7.33894</v>
      </c>
      <c r="C1737" s="221">
        <v>19.493732000000001</v>
      </c>
      <c r="D1737" s="89">
        <f t="shared" si="28"/>
        <v>0.37647691062952948</v>
      </c>
    </row>
    <row r="1738" spans="1:4" x14ac:dyDescent="0.45">
      <c r="A1738" s="220">
        <v>41192</v>
      </c>
      <c r="B1738" s="89">
        <v>7.2231360000000002</v>
      </c>
      <c r="C1738" s="221">
        <v>19.153818000000001</v>
      </c>
      <c r="D1738" s="89">
        <f t="shared" si="28"/>
        <v>0.37711207238160038</v>
      </c>
    </row>
    <row r="1739" spans="1:4" x14ac:dyDescent="0.45">
      <c r="A1739" s="220">
        <v>41191</v>
      </c>
      <c r="B1739" s="89">
        <v>7.3099879999999997</v>
      </c>
      <c r="C1739" s="221">
        <v>19.264483999999999</v>
      </c>
      <c r="D1739" s="89">
        <f t="shared" si="28"/>
        <v>0.37945412916328308</v>
      </c>
    </row>
    <row r="1740" spans="1:4" x14ac:dyDescent="0.45">
      <c r="A1740" s="220">
        <v>41190</v>
      </c>
      <c r="B1740" s="89">
        <v>7.2737999999999996</v>
      </c>
      <c r="C1740" s="221">
        <v>19.422585999999999</v>
      </c>
      <c r="D1740" s="89">
        <f t="shared" si="28"/>
        <v>0.37450213890158601</v>
      </c>
    </row>
    <row r="1741" spans="1:4" x14ac:dyDescent="0.45">
      <c r="A1741" s="220">
        <v>41187</v>
      </c>
      <c r="B1741" s="89">
        <v>7.3534139999999999</v>
      </c>
      <c r="C1741" s="221">
        <v>19.604396999999999</v>
      </c>
      <c r="D1741" s="89">
        <f t="shared" ref="D1741:D1804" si="29">B1741/C1741</f>
        <v>0.37509003719930789</v>
      </c>
    </row>
    <row r="1742" spans="1:4" x14ac:dyDescent="0.45">
      <c r="A1742" s="220">
        <v>41186</v>
      </c>
      <c r="B1742" s="89">
        <v>7.3172259999999998</v>
      </c>
      <c r="C1742" s="221">
        <v>19.485824999999998</v>
      </c>
      <c r="D1742" s="89">
        <f t="shared" si="29"/>
        <v>0.3755153297332805</v>
      </c>
    </row>
    <row r="1743" spans="1:4" x14ac:dyDescent="0.45">
      <c r="A1743" s="220">
        <v>41185</v>
      </c>
      <c r="B1743" s="89">
        <v>7.1941870000000003</v>
      </c>
      <c r="C1743" s="221">
        <v>19.280294000000001</v>
      </c>
      <c r="D1743" s="89">
        <f t="shared" si="29"/>
        <v>0.37313678930414651</v>
      </c>
    </row>
    <row r="1744" spans="1:4" x14ac:dyDescent="0.45">
      <c r="A1744" s="220">
        <v>41184</v>
      </c>
      <c r="B1744" s="89">
        <v>7.0856219999999999</v>
      </c>
      <c r="C1744" s="221">
        <v>18.719042000000002</v>
      </c>
      <c r="D1744" s="89">
        <f t="shared" si="29"/>
        <v>0.37852481980648367</v>
      </c>
    </row>
    <row r="1745" spans="1:4" x14ac:dyDescent="0.45">
      <c r="A1745" s="220">
        <v>41183</v>
      </c>
      <c r="B1745" s="89">
        <v>7.1869490000000003</v>
      </c>
      <c r="C1745" s="221">
        <v>18.252642000000002</v>
      </c>
      <c r="D1745" s="89">
        <f t="shared" si="29"/>
        <v>0.39374842283106193</v>
      </c>
    </row>
    <row r="1746" spans="1:4" x14ac:dyDescent="0.45">
      <c r="A1746" s="220">
        <v>41180</v>
      </c>
      <c r="B1746" s="89">
        <v>7.1362839999999998</v>
      </c>
      <c r="C1746" s="221">
        <v>17.983875000000001</v>
      </c>
      <c r="D1746" s="89">
        <f t="shared" si="29"/>
        <v>0.3968157029561204</v>
      </c>
    </row>
    <row r="1747" spans="1:4" x14ac:dyDescent="0.45">
      <c r="A1747" s="220">
        <v>41179</v>
      </c>
      <c r="B1747" s="89">
        <v>7.2520879999999996</v>
      </c>
      <c r="C1747" s="221">
        <v>18.323789999999999</v>
      </c>
      <c r="D1747" s="89">
        <f t="shared" si="29"/>
        <v>0.39577445495718955</v>
      </c>
    </row>
    <row r="1748" spans="1:4" x14ac:dyDescent="0.45">
      <c r="A1748" s="220">
        <v>41178</v>
      </c>
      <c r="B1748" s="89">
        <v>7.2448490000000003</v>
      </c>
      <c r="C1748" s="221">
        <v>18.489794</v>
      </c>
      <c r="D1748" s="89">
        <f t="shared" si="29"/>
        <v>0.39182962233110874</v>
      </c>
    </row>
    <row r="1749" spans="1:4" x14ac:dyDescent="0.45">
      <c r="A1749" s="220">
        <v>41177</v>
      </c>
      <c r="B1749" s="89">
        <v>7.3027509999999998</v>
      </c>
      <c r="C1749" s="221">
        <v>18.592562000000001</v>
      </c>
      <c r="D1749" s="89">
        <f t="shared" si="29"/>
        <v>0.392778090507376</v>
      </c>
    </row>
    <row r="1750" spans="1:4" x14ac:dyDescent="0.45">
      <c r="A1750" s="220">
        <v>41176</v>
      </c>
      <c r="B1750" s="89">
        <v>7.4692160000000003</v>
      </c>
      <c r="C1750" s="221">
        <v>19.25658</v>
      </c>
      <c r="D1750" s="89">
        <f t="shared" si="29"/>
        <v>0.38787863680882068</v>
      </c>
    </row>
    <row r="1751" spans="1:4" x14ac:dyDescent="0.45">
      <c r="A1751" s="220">
        <v>41173</v>
      </c>
      <c r="B1751" s="89">
        <v>7.5271160000000004</v>
      </c>
      <c r="C1751" s="221">
        <v>19.604396999999999</v>
      </c>
      <c r="D1751" s="89">
        <f t="shared" si="29"/>
        <v>0.38395039643402451</v>
      </c>
    </row>
    <row r="1752" spans="1:4" x14ac:dyDescent="0.45">
      <c r="A1752" s="220">
        <v>41172</v>
      </c>
      <c r="B1752" s="89">
        <v>7.5560679999999998</v>
      </c>
      <c r="C1752" s="221">
        <v>19.304010000000002</v>
      </c>
      <c r="D1752" s="89">
        <f t="shared" si="29"/>
        <v>0.39142478687070714</v>
      </c>
    </row>
    <row r="1753" spans="1:4" x14ac:dyDescent="0.45">
      <c r="A1753" s="220">
        <v>41171</v>
      </c>
      <c r="B1753" s="89">
        <v>7.6646320000000001</v>
      </c>
      <c r="C1753" s="221">
        <v>19.564872999999999</v>
      </c>
      <c r="D1753" s="89">
        <f t="shared" si="29"/>
        <v>0.39175475353200612</v>
      </c>
    </row>
    <row r="1754" spans="1:4" x14ac:dyDescent="0.45">
      <c r="A1754" s="220">
        <v>41170</v>
      </c>
      <c r="B1754" s="89">
        <v>7.5415939999999999</v>
      </c>
      <c r="C1754" s="221">
        <v>19.311920000000001</v>
      </c>
      <c r="D1754" s="89">
        <f t="shared" si="29"/>
        <v>0.39051497727828199</v>
      </c>
    </row>
    <row r="1755" spans="1:4" x14ac:dyDescent="0.45">
      <c r="A1755" s="220">
        <v>41169</v>
      </c>
      <c r="B1755" s="89">
        <v>7.5198799999999997</v>
      </c>
      <c r="C1755" s="221">
        <v>18.813901999999999</v>
      </c>
      <c r="D1755" s="89">
        <f t="shared" si="29"/>
        <v>0.39969805306735412</v>
      </c>
    </row>
    <row r="1756" spans="1:4" x14ac:dyDescent="0.45">
      <c r="A1756" s="220">
        <v>41166</v>
      </c>
      <c r="B1756" s="89">
        <v>7.6212049999999998</v>
      </c>
      <c r="C1756" s="221">
        <v>19.08267</v>
      </c>
      <c r="D1756" s="89">
        <f t="shared" si="29"/>
        <v>0.3993783364696869</v>
      </c>
    </row>
    <row r="1757" spans="1:4" x14ac:dyDescent="0.45">
      <c r="A1757" s="220">
        <v>41165</v>
      </c>
      <c r="B1757" s="89">
        <v>7.4836900000000002</v>
      </c>
      <c r="C1757" s="221">
        <v>18.600466000000001</v>
      </c>
      <c r="D1757" s="89">
        <f t="shared" si="29"/>
        <v>0.40233884462894637</v>
      </c>
    </row>
    <row r="1758" spans="1:4" x14ac:dyDescent="0.45">
      <c r="A1758" s="220">
        <v>41164</v>
      </c>
      <c r="B1758" s="89">
        <v>7.3896009999999999</v>
      </c>
      <c r="C1758" s="221">
        <v>18.284265999999999</v>
      </c>
      <c r="D1758" s="89">
        <f t="shared" si="29"/>
        <v>0.40415081469499514</v>
      </c>
    </row>
    <row r="1759" spans="1:4" x14ac:dyDescent="0.45">
      <c r="A1759" s="220">
        <v>41163</v>
      </c>
      <c r="B1759" s="89">
        <v>7.3461759999999998</v>
      </c>
      <c r="C1759" s="221">
        <v>18.157786999999999</v>
      </c>
      <c r="D1759" s="89">
        <f t="shared" si="29"/>
        <v>0.40457441206904787</v>
      </c>
    </row>
    <row r="1760" spans="1:4" x14ac:dyDescent="0.45">
      <c r="A1760" s="220">
        <v>41162</v>
      </c>
      <c r="B1760" s="89">
        <v>7.3172259999999998</v>
      </c>
      <c r="C1760" s="221">
        <v>18.165689</v>
      </c>
      <c r="D1760" s="89">
        <f t="shared" si="29"/>
        <v>0.40280476011672334</v>
      </c>
    </row>
    <row r="1761" spans="1:4" x14ac:dyDescent="0.45">
      <c r="A1761" s="220">
        <v>41159</v>
      </c>
      <c r="B1761" s="89">
        <v>7.33894</v>
      </c>
      <c r="C1761" s="221">
        <v>18.473984000000002</v>
      </c>
      <c r="D1761" s="89">
        <f t="shared" si="29"/>
        <v>0.3972581117316113</v>
      </c>
    </row>
    <row r="1762" spans="1:4" x14ac:dyDescent="0.45">
      <c r="A1762" s="220">
        <v>41158</v>
      </c>
      <c r="B1762" s="89">
        <v>7.1797120000000003</v>
      </c>
      <c r="C1762" s="221">
        <v>17.746731</v>
      </c>
      <c r="D1762" s="89">
        <f t="shared" si="29"/>
        <v>0.40456532529850148</v>
      </c>
    </row>
    <row r="1763" spans="1:4" x14ac:dyDescent="0.45">
      <c r="A1763" s="220">
        <v>41157</v>
      </c>
      <c r="B1763" s="89">
        <v>6.926393</v>
      </c>
      <c r="C1763" s="221">
        <v>17.201283</v>
      </c>
      <c r="D1763" s="89">
        <f t="shared" si="29"/>
        <v>0.40266723127571358</v>
      </c>
    </row>
    <row r="1764" spans="1:4" x14ac:dyDescent="0.45">
      <c r="A1764" s="220">
        <v>41156</v>
      </c>
      <c r="B1764" s="89">
        <v>6.8105950000000002</v>
      </c>
      <c r="C1764" s="221">
        <v>16.845558</v>
      </c>
      <c r="D1764" s="89">
        <f t="shared" si="29"/>
        <v>0.40429619487819873</v>
      </c>
    </row>
    <row r="1765" spans="1:4" x14ac:dyDescent="0.45">
      <c r="A1765" s="220">
        <v>41152</v>
      </c>
      <c r="B1765" s="89">
        <v>6.7599299999999998</v>
      </c>
      <c r="C1765" s="221">
        <v>16.877171000000001</v>
      </c>
      <c r="D1765" s="89">
        <f t="shared" si="29"/>
        <v>0.40053691462864244</v>
      </c>
    </row>
    <row r="1766" spans="1:4" x14ac:dyDescent="0.45">
      <c r="A1766" s="220">
        <v>41151</v>
      </c>
      <c r="B1766" s="89">
        <v>6.7382169999999997</v>
      </c>
      <c r="C1766" s="221">
        <v>16.687460000000002</v>
      </c>
      <c r="D1766" s="89">
        <f t="shared" si="29"/>
        <v>0.40378925252854531</v>
      </c>
    </row>
    <row r="1767" spans="1:4" x14ac:dyDescent="0.45">
      <c r="A1767" s="220">
        <v>41150</v>
      </c>
      <c r="B1767" s="89">
        <v>6.7454539999999996</v>
      </c>
      <c r="C1767" s="221">
        <v>16.83765</v>
      </c>
      <c r="D1767" s="89">
        <f t="shared" si="29"/>
        <v>0.40061730704700477</v>
      </c>
    </row>
    <row r="1768" spans="1:4" x14ac:dyDescent="0.45">
      <c r="A1768" s="220">
        <v>41149</v>
      </c>
      <c r="B1768" s="89">
        <v>6.7599299999999998</v>
      </c>
      <c r="C1768" s="221">
        <v>16.553068</v>
      </c>
      <c r="D1768" s="89">
        <f t="shared" si="29"/>
        <v>0.40837928050558359</v>
      </c>
    </row>
    <row r="1769" spans="1:4" x14ac:dyDescent="0.45">
      <c r="A1769" s="220">
        <v>41148</v>
      </c>
      <c r="B1769" s="89">
        <v>6.796119</v>
      </c>
      <c r="C1769" s="221">
        <v>16.77441</v>
      </c>
      <c r="D1769" s="89">
        <f t="shared" si="29"/>
        <v>0.40514802010920209</v>
      </c>
    </row>
    <row r="1770" spans="1:4" x14ac:dyDescent="0.45">
      <c r="A1770" s="220">
        <v>41145</v>
      </c>
      <c r="B1770" s="89">
        <v>6.8684940000000001</v>
      </c>
      <c r="C1770" s="221">
        <v>16.742792000000001</v>
      </c>
      <c r="D1770" s="89">
        <f t="shared" si="29"/>
        <v>0.41023587941604955</v>
      </c>
    </row>
    <row r="1771" spans="1:4" x14ac:dyDescent="0.45">
      <c r="A1771" s="220">
        <v>41144</v>
      </c>
      <c r="B1771" s="89">
        <v>6.8395450000000002</v>
      </c>
      <c r="C1771" s="221">
        <v>16.869268000000002</v>
      </c>
      <c r="D1771" s="89">
        <f t="shared" si="29"/>
        <v>0.40544408921596359</v>
      </c>
    </row>
    <row r="1772" spans="1:4" x14ac:dyDescent="0.45">
      <c r="A1772" s="220">
        <v>41143</v>
      </c>
      <c r="B1772" s="89">
        <v>6.8684940000000001</v>
      </c>
      <c r="C1772" s="221">
        <v>17.177565000000001</v>
      </c>
      <c r="D1772" s="89">
        <f t="shared" si="29"/>
        <v>0.39985259843289778</v>
      </c>
    </row>
    <row r="1773" spans="1:4" x14ac:dyDescent="0.45">
      <c r="A1773" s="220">
        <v>41142</v>
      </c>
      <c r="B1773" s="89">
        <v>6.8974450000000003</v>
      </c>
      <c r="C1773" s="221">
        <v>17.098517999999999</v>
      </c>
      <c r="D1773" s="89">
        <f t="shared" si="29"/>
        <v>0.40339431756600197</v>
      </c>
    </row>
    <row r="1774" spans="1:4" x14ac:dyDescent="0.45">
      <c r="A1774" s="220">
        <v>41141</v>
      </c>
      <c r="B1774" s="89">
        <v>6.9698200000000003</v>
      </c>
      <c r="C1774" s="221">
        <v>17.288236999999999</v>
      </c>
      <c r="D1774" s="89">
        <f t="shared" si="29"/>
        <v>0.40315389012772102</v>
      </c>
    </row>
    <row r="1775" spans="1:4" x14ac:dyDescent="0.45">
      <c r="A1775" s="220">
        <v>41138</v>
      </c>
      <c r="B1775" s="89">
        <v>6.9698200000000003</v>
      </c>
      <c r="C1775" s="221">
        <v>17.398904999999999</v>
      </c>
      <c r="D1775" s="89">
        <f t="shared" si="29"/>
        <v>0.40058957733259654</v>
      </c>
    </row>
    <row r="1776" spans="1:4" x14ac:dyDescent="0.45">
      <c r="A1776" s="220">
        <v>41137</v>
      </c>
      <c r="B1776" s="89">
        <v>6.9408700000000003</v>
      </c>
      <c r="C1776" s="221">
        <v>16.861367999999999</v>
      </c>
      <c r="D1776" s="89">
        <f t="shared" si="29"/>
        <v>0.41164334946013875</v>
      </c>
    </row>
    <row r="1777" spans="1:4" x14ac:dyDescent="0.45">
      <c r="A1777" s="220">
        <v>41136</v>
      </c>
      <c r="B1777" s="89">
        <v>6.8684940000000001</v>
      </c>
      <c r="C1777" s="221">
        <v>15.920669999999999</v>
      </c>
      <c r="D1777" s="89">
        <f t="shared" si="29"/>
        <v>0.43141990883549503</v>
      </c>
    </row>
    <row r="1778" spans="1:4" x14ac:dyDescent="0.45">
      <c r="A1778" s="220">
        <v>41135</v>
      </c>
      <c r="B1778" s="89">
        <v>6.832306</v>
      </c>
      <c r="C1778" s="221">
        <v>15.976005000000001</v>
      </c>
      <c r="D1778" s="89">
        <f t="shared" si="29"/>
        <v>0.42766048207921814</v>
      </c>
    </row>
    <row r="1779" spans="1:4" x14ac:dyDescent="0.45">
      <c r="A1779" s="220">
        <v>41134</v>
      </c>
      <c r="B1779" s="89">
        <v>6.803356</v>
      </c>
      <c r="C1779" s="221">
        <v>16.181538</v>
      </c>
      <c r="D1779" s="89">
        <f t="shared" si="29"/>
        <v>0.42043939210228348</v>
      </c>
    </row>
    <row r="1780" spans="1:4" x14ac:dyDescent="0.45">
      <c r="A1780" s="220">
        <v>41131</v>
      </c>
      <c r="B1780" s="89">
        <v>6.7671679999999999</v>
      </c>
      <c r="C1780" s="221">
        <v>16.236874</v>
      </c>
      <c r="D1780" s="89">
        <f t="shared" si="29"/>
        <v>0.41677776153217666</v>
      </c>
    </row>
    <row r="1781" spans="1:4" x14ac:dyDescent="0.45">
      <c r="A1781" s="220">
        <v>41130</v>
      </c>
      <c r="B1781" s="89">
        <v>6.7599299999999998</v>
      </c>
      <c r="C1781" s="221">
        <v>16.323826</v>
      </c>
      <c r="D1781" s="89">
        <f t="shared" si="29"/>
        <v>0.41411431364191209</v>
      </c>
    </row>
    <row r="1782" spans="1:4" x14ac:dyDescent="0.45">
      <c r="A1782" s="220">
        <v>41129</v>
      </c>
      <c r="B1782" s="89">
        <v>6.7671679999999999</v>
      </c>
      <c r="C1782" s="221">
        <v>16.110388</v>
      </c>
      <c r="D1782" s="89">
        <f t="shared" si="29"/>
        <v>0.42004997024280233</v>
      </c>
    </row>
    <row r="1783" spans="1:4" x14ac:dyDescent="0.45">
      <c r="A1783" s="220">
        <v>41128</v>
      </c>
      <c r="B1783" s="89">
        <v>6.7382169999999997</v>
      </c>
      <c r="C1783" s="221">
        <v>16.142014</v>
      </c>
      <c r="D1783" s="89">
        <f t="shared" si="29"/>
        <v>0.41743347515371998</v>
      </c>
    </row>
    <row r="1784" spans="1:4" x14ac:dyDescent="0.45">
      <c r="A1784" s="220">
        <v>41127</v>
      </c>
      <c r="B1784" s="89">
        <v>6.6224150000000002</v>
      </c>
      <c r="C1784" s="221">
        <v>15.691425000000001</v>
      </c>
      <c r="D1784" s="89">
        <f t="shared" si="29"/>
        <v>0.4220403819283462</v>
      </c>
    </row>
    <row r="1785" spans="1:4" x14ac:dyDescent="0.45">
      <c r="A1785" s="220">
        <v>41124</v>
      </c>
      <c r="B1785" s="89">
        <v>6.578989</v>
      </c>
      <c r="C1785" s="221">
        <v>15.841621999999999</v>
      </c>
      <c r="D1785" s="89">
        <f t="shared" si="29"/>
        <v>0.41529768858264643</v>
      </c>
    </row>
    <row r="1786" spans="1:4" x14ac:dyDescent="0.45">
      <c r="A1786" s="220">
        <v>41123</v>
      </c>
      <c r="B1786" s="89">
        <v>6.4559499999999996</v>
      </c>
      <c r="C1786" s="221">
        <v>15.130169</v>
      </c>
      <c r="D1786" s="89">
        <f t="shared" si="29"/>
        <v>0.42669384591804621</v>
      </c>
    </row>
    <row r="1787" spans="1:4" x14ac:dyDescent="0.45">
      <c r="A1787" s="220">
        <v>41122</v>
      </c>
      <c r="B1787" s="89">
        <v>6.542802</v>
      </c>
      <c r="C1787" s="221">
        <v>15.541235</v>
      </c>
      <c r="D1787" s="89">
        <f t="shared" si="29"/>
        <v>0.42099627217528079</v>
      </c>
    </row>
    <row r="1788" spans="1:4" x14ac:dyDescent="0.45">
      <c r="A1788" s="220">
        <v>41121</v>
      </c>
      <c r="B1788" s="89">
        <v>6.6513660000000003</v>
      </c>
      <c r="C1788" s="221">
        <v>15.580753</v>
      </c>
      <c r="D1788" s="89">
        <f t="shared" si="29"/>
        <v>0.42689631239260389</v>
      </c>
    </row>
    <row r="1789" spans="1:4" x14ac:dyDescent="0.45">
      <c r="A1789" s="220">
        <v>41120</v>
      </c>
      <c r="B1789" s="89">
        <v>6.5505870000000002</v>
      </c>
      <c r="C1789" s="221">
        <v>15.304081999999999</v>
      </c>
      <c r="D1789" s="89">
        <f t="shared" si="29"/>
        <v>0.42802874422654036</v>
      </c>
    </row>
    <row r="1790" spans="1:4" x14ac:dyDescent="0.45">
      <c r="A1790" s="220">
        <v>41117</v>
      </c>
      <c r="B1790" s="89">
        <v>6.4786020000000004</v>
      </c>
      <c r="C1790" s="221">
        <v>15.549136000000001</v>
      </c>
      <c r="D1790" s="89">
        <f t="shared" si="29"/>
        <v>0.41665350409180291</v>
      </c>
    </row>
    <row r="1791" spans="1:4" x14ac:dyDescent="0.45">
      <c r="A1791" s="220">
        <v>41116</v>
      </c>
      <c r="B1791" s="89">
        <v>6.449808</v>
      </c>
      <c r="C1791" s="221">
        <v>15.106456</v>
      </c>
      <c r="D1791" s="89">
        <f t="shared" si="29"/>
        <v>0.42695705730053429</v>
      </c>
    </row>
    <row r="1792" spans="1:4" x14ac:dyDescent="0.45">
      <c r="A1792" s="220">
        <v>41115</v>
      </c>
      <c r="B1792" s="89">
        <v>6.4570059999999998</v>
      </c>
      <c r="C1792" s="221">
        <v>14.861402</v>
      </c>
      <c r="D1792" s="89">
        <f t="shared" si="29"/>
        <v>0.43448161889436809</v>
      </c>
    </row>
    <row r="1793" spans="1:4" x14ac:dyDescent="0.45">
      <c r="A1793" s="220">
        <v>41114</v>
      </c>
      <c r="B1793" s="89">
        <v>6.5217939999999999</v>
      </c>
      <c r="C1793" s="221">
        <v>15.035310000000001</v>
      </c>
      <c r="D1793" s="89">
        <f t="shared" si="29"/>
        <v>0.43376518342488446</v>
      </c>
    </row>
    <row r="1794" spans="1:4" x14ac:dyDescent="0.45">
      <c r="A1794" s="220">
        <v>41113</v>
      </c>
      <c r="B1794" s="89">
        <v>6.6009760000000002</v>
      </c>
      <c r="C1794" s="221">
        <v>15.256653</v>
      </c>
      <c r="D1794" s="89">
        <f t="shared" si="29"/>
        <v>0.43266213107160528</v>
      </c>
    </row>
    <row r="1795" spans="1:4" x14ac:dyDescent="0.45">
      <c r="A1795" s="220">
        <v>41110</v>
      </c>
      <c r="B1795" s="89">
        <v>6.6297699999999997</v>
      </c>
      <c r="C1795" s="221">
        <v>15.304081999999999</v>
      </c>
      <c r="D1795" s="89">
        <f t="shared" si="29"/>
        <v>0.4332027232995746</v>
      </c>
    </row>
    <row r="1796" spans="1:4" x14ac:dyDescent="0.45">
      <c r="A1796" s="220">
        <v>41109</v>
      </c>
      <c r="B1796" s="89">
        <v>6.7305479999999998</v>
      </c>
      <c r="C1796" s="221">
        <v>15.920669999999999</v>
      </c>
      <c r="D1796" s="89">
        <f t="shared" si="29"/>
        <v>0.42275532373951596</v>
      </c>
    </row>
    <row r="1797" spans="1:4" x14ac:dyDescent="0.45">
      <c r="A1797" s="220">
        <v>41108</v>
      </c>
      <c r="B1797" s="89">
        <v>6.7521449999999996</v>
      </c>
      <c r="C1797" s="221">
        <v>15.865337999999999</v>
      </c>
      <c r="D1797" s="89">
        <f t="shared" si="29"/>
        <v>0.42559099591827165</v>
      </c>
    </row>
    <row r="1798" spans="1:4" x14ac:dyDescent="0.45">
      <c r="A1798" s="220">
        <v>41107</v>
      </c>
      <c r="B1798" s="89">
        <v>6.7233510000000001</v>
      </c>
      <c r="C1798" s="221">
        <v>15.4938</v>
      </c>
      <c r="D1798" s="89">
        <f t="shared" si="29"/>
        <v>0.43393815590752433</v>
      </c>
    </row>
    <row r="1799" spans="1:4" x14ac:dyDescent="0.45">
      <c r="A1799" s="220">
        <v>41106</v>
      </c>
      <c r="B1799" s="89">
        <v>6.665762</v>
      </c>
      <c r="C1799" s="221">
        <v>15.319893</v>
      </c>
      <c r="D1799" s="89">
        <f t="shared" si="29"/>
        <v>0.43510499714325679</v>
      </c>
    </row>
    <row r="1800" spans="1:4" x14ac:dyDescent="0.45">
      <c r="A1800" s="220">
        <v>41103</v>
      </c>
      <c r="B1800" s="89">
        <v>6.6729620000000001</v>
      </c>
      <c r="C1800" s="221">
        <v>15.509612000000001</v>
      </c>
      <c r="D1800" s="89">
        <f t="shared" si="29"/>
        <v>0.43024686884494595</v>
      </c>
    </row>
    <row r="1801" spans="1:4" x14ac:dyDescent="0.45">
      <c r="A1801" s="220">
        <v>41102</v>
      </c>
      <c r="B1801" s="89">
        <v>6.5721819999999997</v>
      </c>
      <c r="C1801" s="221">
        <v>15.280366000000001</v>
      </c>
      <c r="D1801" s="89">
        <f t="shared" si="29"/>
        <v>0.4301063207517411</v>
      </c>
    </row>
    <row r="1802" spans="1:4" x14ac:dyDescent="0.45">
      <c r="A1802" s="220">
        <v>41101</v>
      </c>
      <c r="B1802" s="89">
        <v>6.7161530000000003</v>
      </c>
      <c r="C1802" s="221">
        <v>15.730950999999999</v>
      </c>
      <c r="D1802" s="89">
        <f t="shared" si="29"/>
        <v>0.42693877820864107</v>
      </c>
    </row>
    <row r="1803" spans="1:4" x14ac:dyDescent="0.45">
      <c r="A1803" s="220">
        <v>41100</v>
      </c>
      <c r="B1803" s="89">
        <v>6.7305479999999998</v>
      </c>
      <c r="C1803" s="221">
        <v>15.651903000000001</v>
      </c>
      <c r="D1803" s="89">
        <f t="shared" si="29"/>
        <v>0.43001467617068667</v>
      </c>
    </row>
    <row r="1804" spans="1:4" x14ac:dyDescent="0.45">
      <c r="A1804" s="220">
        <v>41099</v>
      </c>
      <c r="B1804" s="89">
        <v>6.8025349999999998</v>
      </c>
      <c r="C1804" s="221">
        <v>15.983908</v>
      </c>
      <c r="D1804" s="89">
        <f t="shared" si="29"/>
        <v>0.42558647109330211</v>
      </c>
    </row>
    <row r="1805" spans="1:4" x14ac:dyDescent="0.45">
      <c r="A1805" s="220">
        <v>41096</v>
      </c>
      <c r="B1805" s="89">
        <v>6.8385259999999999</v>
      </c>
      <c r="C1805" s="221">
        <v>16.055056</v>
      </c>
      <c r="D1805" s="89">
        <f t="shared" ref="D1805:D1868" si="30">B1805/C1805</f>
        <v>0.42594220786274428</v>
      </c>
    </row>
    <row r="1806" spans="1:4" x14ac:dyDescent="0.45">
      <c r="A1806" s="220">
        <v>41095</v>
      </c>
      <c r="B1806" s="89">
        <v>6.8889139999999998</v>
      </c>
      <c r="C1806" s="221">
        <v>16.236874</v>
      </c>
      <c r="D1806" s="89">
        <f t="shared" si="30"/>
        <v>0.42427587970443076</v>
      </c>
    </row>
    <row r="1807" spans="1:4" x14ac:dyDescent="0.45">
      <c r="A1807" s="220">
        <v>41093</v>
      </c>
      <c r="B1807" s="89">
        <v>6.910507</v>
      </c>
      <c r="C1807" s="221">
        <v>16.339638000000001</v>
      </c>
      <c r="D1807" s="89">
        <f t="shared" si="30"/>
        <v>0.42292901470644573</v>
      </c>
    </row>
    <row r="1808" spans="1:4" x14ac:dyDescent="0.45">
      <c r="A1808" s="220">
        <v>41092</v>
      </c>
      <c r="B1808" s="89">
        <v>6.7593430000000003</v>
      </c>
      <c r="C1808" s="221">
        <v>15.470084999999999</v>
      </c>
      <c r="D1808" s="89">
        <f t="shared" si="30"/>
        <v>0.43692991990671032</v>
      </c>
    </row>
    <row r="1809" spans="1:4" x14ac:dyDescent="0.45">
      <c r="A1809" s="220">
        <v>41089</v>
      </c>
      <c r="B1809" s="89">
        <v>6.9033119999999997</v>
      </c>
      <c r="C1809" s="221">
        <v>15.588663</v>
      </c>
      <c r="D1809" s="89">
        <f t="shared" si="30"/>
        <v>0.44284182678142442</v>
      </c>
    </row>
    <row r="1810" spans="1:4" x14ac:dyDescent="0.45">
      <c r="A1810" s="220">
        <v>41088</v>
      </c>
      <c r="B1810" s="89">
        <v>7.2632349999999999</v>
      </c>
      <c r="C1810" s="221">
        <v>15.667714999999999</v>
      </c>
      <c r="D1810" s="89">
        <f t="shared" si="30"/>
        <v>0.46357972429291699</v>
      </c>
    </row>
    <row r="1811" spans="1:4" x14ac:dyDescent="0.45">
      <c r="A1811" s="220">
        <v>41087</v>
      </c>
      <c r="B1811" s="89">
        <v>7.2128439999999996</v>
      </c>
      <c r="C1811" s="221">
        <v>15.541235</v>
      </c>
      <c r="D1811" s="89">
        <f t="shared" si="30"/>
        <v>0.46411009163686151</v>
      </c>
    </row>
    <row r="1812" spans="1:4" x14ac:dyDescent="0.45">
      <c r="A1812" s="220">
        <v>41086</v>
      </c>
      <c r="B1812" s="89">
        <v>7.2056459999999998</v>
      </c>
      <c r="C1812" s="221">
        <v>15.691425000000001</v>
      </c>
      <c r="D1812" s="89">
        <f t="shared" si="30"/>
        <v>0.45920915404432672</v>
      </c>
    </row>
    <row r="1813" spans="1:4" x14ac:dyDescent="0.45">
      <c r="A1813" s="220">
        <v>41085</v>
      </c>
      <c r="B1813" s="89">
        <v>7.2056459999999998</v>
      </c>
      <c r="C1813" s="221">
        <v>15.738854</v>
      </c>
      <c r="D1813" s="89">
        <f t="shared" si="30"/>
        <v>0.45782532832441292</v>
      </c>
    </row>
    <row r="1814" spans="1:4" x14ac:dyDescent="0.45">
      <c r="A1814" s="220">
        <v>41082</v>
      </c>
      <c r="B1814" s="89">
        <v>7.3352180000000002</v>
      </c>
      <c r="C1814" s="221">
        <v>16.284302</v>
      </c>
      <c r="D1814" s="89">
        <f t="shared" si="30"/>
        <v>0.45044718527082095</v>
      </c>
    </row>
    <row r="1815" spans="1:4" x14ac:dyDescent="0.45">
      <c r="A1815" s="220">
        <v>41081</v>
      </c>
      <c r="B1815" s="89">
        <v>7.3928060000000002</v>
      </c>
      <c r="C1815" s="221">
        <v>16.315919999999998</v>
      </c>
      <c r="D1815" s="89">
        <f t="shared" si="30"/>
        <v>0.45310383968541162</v>
      </c>
    </row>
    <row r="1816" spans="1:4" x14ac:dyDescent="0.45">
      <c r="A1816" s="220">
        <v>41080</v>
      </c>
      <c r="B1816" s="89">
        <v>7.6663449999999997</v>
      </c>
      <c r="C1816" s="221">
        <v>16.979939000000002</v>
      </c>
      <c r="D1816" s="89">
        <f t="shared" si="30"/>
        <v>0.4514942603739624</v>
      </c>
    </row>
    <row r="1817" spans="1:4" x14ac:dyDescent="0.45">
      <c r="A1817" s="220">
        <v>41079</v>
      </c>
      <c r="B1817" s="89">
        <v>7.6015610000000002</v>
      </c>
      <c r="C1817" s="221">
        <v>17.185472000000001</v>
      </c>
      <c r="D1817" s="89">
        <f t="shared" si="30"/>
        <v>0.44232483111316351</v>
      </c>
    </row>
    <row r="1818" spans="1:4" x14ac:dyDescent="0.45">
      <c r="A1818" s="220">
        <v>41078</v>
      </c>
      <c r="B1818" s="89">
        <v>7.4431940000000001</v>
      </c>
      <c r="C1818" s="221">
        <v>16.940414000000001</v>
      </c>
      <c r="D1818" s="89">
        <f t="shared" si="30"/>
        <v>0.4393749763140381</v>
      </c>
    </row>
    <row r="1819" spans="1:4" x14ac:dyDescent="0.45">
      <c r="A1819" s="220">
        <v>41075</v>
      </c>
      <c r="B1819" s="89">
        <v>7.4503940000000002</v>
      </c>
      <c r="C1819" s="221">
        <v>17.185472000000001</v>
      </c>
      <c r="D1819" s="89">
        <f t="shared" si="30"/>
        <v>0.43352862231540684</v>
      </c>
    </row>
    <row r="1820" spans="1:4" x14ac:dyDescent="0.45">
      <c r="A1820" s="220">
        <v>41074</v>
      </c>
      <c r="B1820" s="89">
        <v>7.4935830000000001</v>
      </c>
      <c r="C1820" s="221">
        <v>17.232904000000001</v>
      </c>
      <c r="D1820" s="89">
        <f t="shared" si="30"/>
        <v>0.43484156819999692</v>
      </c>
    </row>
    <row r="1821" spans="1:4" x14ac:dyDescent="0.45">
      <c r="A1821" s="220">
        <v>41073</v>
      </c>
      <c r="B1821" s="89">
        <v>7.4144019999999999</v>
      </c>
      <c r="C1821" s="221">
        <v>17.288236999999999</v>
      </c>
      <c r="D1821" s="89">
        <f t="shared" si="30"/>
        <v>0.42886975693357282</v>
      </c>
    </row>
    <row r="1822" spans="1:4" x14ac:dyDescent="0.45">
      <c r="A1822" s="220">
        <v>41072</v>
      </c>
      <c r="B1822" s="89">
        <v>7.5583710000000002</v>
      </c>
      <c r="C1822" s="221">
        <v>17.525386999999998</v>
      </c>
      <c r="D1822" s="89">
        <f t="shared" si="30"/>
        <v>0.43128126072194589</v>
      </c>
    </row>
    <row r="1823" spans="1:4" x14ac:dyDescent="0.45">
      <c r="A1823" s="220">
        <v>41071</v>
      </c>
      <c r="B1823" s="89">
        <v>7.5223779999999998</v>
      </c>
      <c r="C1823" s="221">
        <v>17.327759</v>
      </c>
      <c r="D1823" s="89">
        <f t="shared" si="30"/>
        <v>0.43412295842757276</v>
      </c>
    </row>
    <row r="1824" spans="1:4" x14ac:dyDescent="0.45">
      <c r="A1824" s="220">
        <v>41068</v>
      </c>
      <c r="B1824" s="89">
        <v>7.6735449999999998</v>
      </c>
      <c r="C1824" s="221">
        <v>17.430527000000001</v>
      </c>
      <c r="D1824" s="89">
        <f t="shared" si="30"/>
        <v>0.44023597221128191</v>
      </c>
    </row>
    <row r="1825" spans="1:4" x14ac:dyDescent="0.45">
      <c r="A1825" s="220">
        <v>41067</v>
      </c>
      <c r="B1825" s="89">
        <v>7.5943630000000004</v>
      </c>
      <c r="C1825" s="221">
        <v>17.272427</v>
      </c>
      <c r="D1825" s="89">
        <f t="shared" si="30"/>
        <v>0.43968129088054619</v>
      </c>
    </row>
    <row r="1826" spans="1:4" x14ac:dyDescent="0.45">
      <c r="A1826" s="220">
        <v>41066</v>
      </c>
      <c r="B1826" s="89">
        <v>7.6087569999999998</v>
      </c>
      <c r="C1826" s="221">
        <v>17.256615</v>
      </c>
      <c r="D1826" s="89">
        <f t="shared" si="30"/>
        <v>0.44091827974373882</v>
      </c>
    </row>
    <row r="1827" spans="1:4" x14ac:dyDescent="0.45">
      <c r="A1827" s="220">
        <v>41065</v>
      </c>
      <c r="B1827" s="89">
        <v>7.3352180000000002</v>
      </c>
      <c r="C1827" s="221">
        <v>16.798126</v>
      </c>
      <c r="D1827" s="89">
        <f t="shared" si="30"/>
        <v>0.43666882841574117</v>
      </c>
    </row>
    <row r="1828" spans="1:4" x14ac:dyDescent="0.45">
      <c r="A1828" s="220">
        <v>41064</v>
      </c>
      <c r="B1828" s="89">
        <v>7.2272410000000002</v>
      </c>
      <c r="C1828" s="221">
        <v>16.687460000000002</v>
      </c>
      <c r="D1828" s="89">
        <f t="shared" si="30"/>
        <v>0.4330941317612147</v>
      </c>
    </row>
    <row r="1829" spans="1:4" x14ac:dyDescent="0.45">
      <c r="A1829" s="220">
        <v>41061</v>
      </c>
      <c r="B1829" s="89">
        <v>7.2848290000000002</v>
      </c>
      <c r="C1829" s="221">
        <v>17.398904999999999</v>
      </c>
      <c r="D1829" s="89">
        <f t="shared" si="30"/>
        <v>0.41869468222281808</v>
      </c>
    </row>
    <row r="1830" spans="1:4" x14ac:dyDescent="0.45">
      <c r="A1830" s="220">
        <v>41060</v>
      </c>
      <c r="B1830" s="89">
        <v>7.6015610000000002</v>
      </c>
      <c r="C1830" s="221">
        <v>17.549102999999999</v>
      </c>
      <c r="D1830" s="89">
        <f t="shared" si="30"/>
        <v>0.43315951818164156</v>
      </c>
    </row>
    <row r="1831" spans="1:4" x14ac:dyDescent="0.45">
      <c r="A1831" s="220">
        <v>41059</v>
      </c>
      <c r="B1831" s="89">
        <v>7.6735449999999998</v>
      </c>
      <c r="C1831" s="221">
        <v>17.683487</v>
      </c>
      <c r="D1831" s="89">
        <f t="shared" si="30"/>
        <v>0.43393845342833121</v>
      </c>
    </row>
    <row r="1832" spans="1:4" x14ac:dyDescent="0.45">
      <c r="A1832" s="220">
        <v>41058</v>
      </c>
      <c r="B1832" s="89">
        <v>7.8031170000000003</v>
      </c>
      <c r="C1832" s="221">
        <v>18.062929</v>
      </c>
      <c r="D1832" s="89">
        <f t="shared" si="30"/>
        <v>0.43199621722479231</v>
      </c>
    </row>
    <row r="1833" spans="1:4" x14ac:dyDescent="0.45">
      <c r="A1833" s="220">
        <v>41054</v>
      </c>
      <c r="B1833" s="89">
        <v>7.6303570000000001</v>
      </c>
      <c r="C1833" s="221">
        <v>17.738818999999999</v>
      </c>
      <c r="D1833" s="89">
        <f t="shared" si="30"/>
        <v>0.43015022589722574</v>
      </c>
    </row>
    <row r="1834" spans="1:4" x14ac:dyDescent="0.45">
      <c r="A1834" s="220">
        <v>41053</v>
      </c>
      <c r="B1834" s="89">
        <v>7.623157</v>
      </c>
      <c r="C1834" s="221">
        <v>17.422619000000001</v>
      </c>
      <c r="D1834" s="89">
        <f t="shared" si="30"/>
        <v>0.4375436896140586</v>
      </c>
    </row>
    <row r="1835" spans="1:4" x14ac:dyDescent="0.45">
      <c r="A1835" s="220">
        <v>41052</v>
      </c>
      <c r="B1835" s="89">
        <v>7.4935830000000001</v>
      </c>
      <c r="C1835" s="221">
        <v>17.493760999999999</v>
      </c>
      <c r="D1835" s="89">
        <f t="shared" si="30"/>
        <v>0.42835745841045847</v>
      </c>
    </row>
    <row r="1836" spans="1:4" x14ac:dyDescent="0.45">
      <c r="A1836" s="220">
        <v>41051</v>
      </c>
      <c r="B1836" s="89">
        <v>7.3352180000000002</v>
      </c>
      <c r="C1836" s="221">
        <v>16.995752</v>
      </c>
      <c r="D1836" s="89">
        <f t="shared" si="30"/>
        <v>0.43159125880396471</v>
      </c>
    </row>
    <row r="1837" spans="1:4" x14ac:dyDescent="0.45">
      <c r="A1837" s="220">
        <v>41050</v>
      </c>
      <c r="B1837" s="89">
        <v>7.3424139999999998</v>
      </c>
      <c r="C1837" s="221">
        <v>17.027372</v>
      </c>
      <c r="D1837" s="89">
        <f t="shared" si="30"/>
        <v>0.43121240318235837</v>
      </c>
    </row>
    <row r="1838" spans="1:4" x14ac:dyDescent="0.45">
      <c r="A1838" s="220">
        <v>41047</v>
      </c>
      <c r="B1838" s="89">
        <v>7.2056459999999998</v>
      </c>
      <c r="C1838" s="221">
        <v>16.742792000000001</v>
      </c>
      <c r="D1838" s="89">
        <f t="shared" si="30"/>
        <v>0.4303730226117603</v>
      </c>
    </row>
    <row r="1839" spans="1:4" x14ac:dyDescent="0.45">
      <c r="A1839" s="220">
        <v>41046</v>
      </c>
      <c r="B1839" s="89">
        <v>7.2056459999999998</v>
      </c>
      <c r="C1839" s="221">
        <v>17.082706000000002</v>
      </c>
      <c r="D1839" s="89">
        <f t="shared" si="30"/>
        <v>0.42180940185940091</v>
      </c>
    </row>
    <row r="1840" spans="1:4" x14ac:dyDescent="0.45">
      <c r="A1840" s="220">
        <v>41045</v>
      </c>
      <c r="B1840" s="89">
        <v>7.3136229999999998</v>
      </c>
      <c r="C1840" s="221">
        <v>17.319852999999998</v>
      </c>
      <c r="D1840" s="89">
        <f t="shared" si="30"/>
        <v>0.42226819130624266</v>
      </c>
    </row>
    <row r="1841" spans="1:4" x14ac:dyDescent="0.45">
      <c r="A1841" s="220">
        <v>41044</v>
      </c>
      <c r="B1841" s="89">
        <v>7.3064249999999999</v>
      </c>
      <c r="C1841" s="221">
        <v>16.932507999999999</v>
      </c>
      <c r="D1841" s="89">
        <f t="shared" si="30"/>
        <v>0.43150282285412184</v>
      </c>
    </row>
    <row r="1842" spans="1:4" x14ac:dyDescent="0.45">
      <c r="A1842" s="220">
        <v>41043</v>
      </c>
      <c r="B1842" s="89">
        <v>7.4287989999999997</v>
      </c>
      <c r="C1842" s="221">
        <v>17.098517999999999</v>
      </c>
      <c r="D1842" s="89">
        <f t="shared" si="30"/>
        <v>0.43447034415497299</v>
      </c>
    </row>
    <row r="1843" spans="1:4" x14ac:dyDescent="0.45">
      <c r="A1843" s="220">
        <v>41040</v>
      </c>
      <c r="B1843" s="89">
        <v>7.615958</v>
      </c>
      <c r="C1843" s="221">
        <v>17.391000999999999</v>
      </c>
      <c r="D1843" s="89">
        <f t="shared" si="30"/>
        <v>0.43792522351071111</v>
      </c>
    </row>
    <row r="1844" spans="1:4" x14ac:dyDescent="0.45">
      <c r="A1844" s="220">
        <v>41039</v>
      </c>
      <c r="B1844" s="89">
        <v>7.7095359999999999</v>
      </c>
      <c r="C1844" s="221">
        <v>17.683487</v>
      </c>
      <c r="D1844" s="89">
        <f t="shared" si="30"/>
        <v>0.43597374205664302</v>
      </c>
    </row>
    <row r="1845" spans="1:4" x14ac:dyDescent="0.45">
      <c r="A1845" s="220">
        <v>41038</v>
      </c>
      <c r="B1845" s="89">
        <v>7.6951390000000002</v>
      </c>
      <c r="C1845" s="221">
        <v>17.738818999999999</v>
      </c>
      <c r="D1845" s="89">
        <f t="shared" si="30"/>
        <v>0.4338022164835213</v>
      </c>
    </row>
    <row r="1846" spans="1:4" x14ac:dyDescent="0.45">
      <c r="A1846" s="220">
        <v>41037</v>
      </c>
      <c r="B1846" s="89">
        <v>7.6375520000000003</v>
      </c>
      <c r="C1846" s="221">
        <v>17.572817000000001</v>
      </c>
      <c r="D1846" s="89">
        <f t="shared" si="30"/>
        <v>0.4346230886032672</v>
      </c>
    </row>
    <row r="1847" spans="1:4" x14ac:dyDescent="0.45">
      <c r="A1847" s="220">
        <v>41036</v>
      </c>
      <c r="B1847" s="89">
        <v>7.6735449999999998</v>
      </c>
      <c r="C1847" s="221">
        <v>17.715105000000001</v>
      </c>
      <c r="D1847" s="89">
        <f t="shared" si="30"/>
        <v>0.43316395810242159</v>
      </c>
    </row>
    <row r="1848" spans="1:4" x14ac:dyDescent="0.45">
      <c r="A1848" s="220">
        <v>41033</v>
      </c>
      <c r="B1848" s="89">
        <v>7.6807449999999999</v>
      </c>
      <c r="C1848" s="221">
        <v>17.675578999999999</v>
      </c>
      <c r="D1848" s="89">
        <f t="shared" si="30"/>
        <v>0.43453993784305456</v>
      </c>
    </row>
    <row r="1849" spans="1:4" x14ac:dyDescent="0.45">
      <c r="A1849" s="220">
        <v>41032</v>
      </c>
      <c r="B1849" s="89">
        <v>7.860703</v>
      </c>
      <c r="C1849" s="221">
        <v>17.683487</v>
      </c>
      <c r="D1849" s="89">
        <f t="shared" si="30"/>
        <v>0.4445222257352297</v>
      </c>
    </row>
    <row r="1850" spans="1:4" x14ac:dyDescent="0.45">
      <c r="A1850" s="220">
        <v>41031</v>
      </c>
      <c r="B1850" s="89">
        <v>7.9902790000000001</v>
      </c>
      <c r="C1850" s="221">
        <v>18.126165</v>
      </c>
      <c r="D1850" s="89">
        <f t="shared" si="30"/>
        <v>0.44081464556898825</v>
      </c>
    </row>
    <row r="1851" spans="1:4" x14ac:dyDescent="0.45">
      <c r="A1851" s="220">
        <v>41030</v>
      </c>
      <c r="B1851" s="89">
        <v>8.0838579999999993</v>
      </c>
      <c r="C1851" s="221">
        <v>18.426558</v>
      </c>
      <c r="D1851" s="89">
        <f t="shared" si="30"/>
        <v>0.43870689251893918</v>
      </c>
    </row>
    <row r="1852" spans="1:4" x14ac:dyDescent="0.45">
      <c r="A1852" s="220">
        <v>41029</v>
      </c>
      <c r="B1852" s="89">
        <v>8.1198490000000003</v>
      </c>
      <c r="C1852" s="221">
        <v>18.181498999999999</v>
      </c>
      <c r="D1852" s="89">
        <f t="shared" si="30"/>
        <v>0.44659953505483796</v>
      </c>
    </row>
    <row r="1853" spans="1:4" x14ac:dyDescent="0.45">
      <c r="A1853" s="220">
        <v>41026</v>
      </c>
      <c r="B1853" s="89">
        <v>8.3142049999999994</v>
      </c>
      <c r="C1853" s="221">
        <v>18.600466000000001</v>
      </c>
      <c r="D1853" s="89">
        <f t="shared" si="30"/>
        <v>0.44698907005878236</v>
      </c>
    </row>
    <row r="1854" spans="1:4" x14ac:dyDescent="0.45">
      <c r="A1854" s="220">
        <v>41025</v>
      </c>
      <c r="B1854" s="89">
        <v>8.5077280000000002</v>
      </c>
      <c r="C1854" s="221">
        <v>18.750664</v>
      </c>
      <c r="D1854" s="89">
        <f t="shared" si="30"/>
        <v>0.45372942526195337</v>
      </c>
    </row>
    <row r="1855" spans="1:4" x14ac:dyDescent="0.45">
      <c r="A1855" s="220">
        <v>41024</v>
      </c>
      <c r="B1855" s="89">
        <v>8.4073820000000001</v>
      </c>
      <c r="C1855" s="221">
        <v>18.426558</v>
      </c>
      <c r="D1855" s="89">
        <f t="shared" si="30"/>
        <v>0.45626437666763375</v>
      </c>
    </row>
    <row r="1856" spans="1:4" x14ac:dyDescent="0.45">
      <c r="A1856" s="220">
        <v>41023</v>
      </c>
      <c r="B1856" s="89">
        <v>8.1636919999999993</v>
      </c>
      <c r="C1856" s="221">
        <v>18.094545</v>
      </c>
      <c r="D1856" s="89">
        <f t="shared" si="30"/>
        <v>0.45116868094776624</v>
      </c>
    </row>
    <row r="1857" spans="1:4" x14ac:dyDescent="0.45">
      <c r="A1857" s="220">
        <v>41022</v>
      </c>
      <c r="B1857" s="89">
        <v>8.1350189999999998</v>
      </c>
      <c r="C1857" s="221">
        <v>18.141974999999999</v>
      </c>
      <c r="D1857" s="89">
        <f t="shared" si="30"/>
        <v>0.44840867656360461</v>
      </c>
    </row>
    <row r="1858" spans="1:4" x14ac:dyDescent="0.45">
      <c r="A1858" s="220">
        <v>41019</v>
      </c>
      <c r="B1858" s="89">
        <v>8.1780270000000002</v>
      </c>
      <c r="C1858" s="221">
        <v>18.655802000000001</v>
      </c>
      <c r="D1858" s="89">
        <f t="shared" si="30"/>
        <v>0.43836373263395484</v>
      </c>
    </row>
    <row r="1859" spans="1:4" x14ac:dyDescent="0.45">
      <c r="A1859" s="220">
        <v>41018</v>
      </c>
      <c r="B1859" s="89">
        <v>8.357208</v>
      </c>
      <c r="C1859" s="221">
        <v>18.979904000000001</v>
      </c>
      <c r="D1859" s="89">
        <f t="shared" si="30"/>
        <v>0.44031877084309801</v>
      </c>
    </row>
    <row r="1860" spans="1:4" x14ac:dyDescent="0.45">
      <c r="A1860" s="220">
        <v>41017</v>
      </c>
      <c r="B1860" s="89">
        <v>8.4503889999999995</v>
      </c>
      <c r="C1860" s="221">
        <v>19.090575999999999</v>
      </c>
      <c r="D1860" s="89">
        <f t="shared" si="30"/>
        <v>0.44264714694831631</v>
      </c>
    </row>
    <row r="1861" spans="1:4" x14ac:dyDescent="0.45">
      <c r="A1861" s="220">
        <v>41016</v>
      </c>
      <c r="B1861" s="89">
        <v>8.5363950000000006</v>
      </c>
      <c r="C1861" s="221">
        <v>19.003617999999999</v>
      </c>
      <c r="D1861" s="89">
        <f t="shared" si="30"/>
        <v>0.44919841053424675</v>
      </c>
    </row>
    <row r="1862" spans="1:4" x14ac:dyDescent="0.45">
      <c r="A1862" s="220">
        <v>41015</v>
      </c>
      <c r="B1862" s="89">
        <v>8.5148930000000007</v>
      </c>
      <c r="C1862" s="221">
        <v>18.51351</v>
      </c>
      <c r="D1862" s="89">
        <f t="shared" si="30"/>
        <v>0.45992861429302173</v>
      </c>
    </row>
    <row r="1863" spans="1:4" x14ac:dyDescent="0.45">
      <c r="A1863" s="220">
        <v>41012</v>
      </c>
      <c r="B1863" s="89">
        <v>8.5435660000000002</v>
      </c>
      <c r="C1863" s="221">
        <v>18.813901999999999</v>
      </c>
      <c r="D1863" s="89">
        <f t="shared" si="30"/>
        <v>0.45410920073890043</v>
      </c>
    </row>
    <row r="1864" spans="1:4" x14ac:dyDescent="0.45">
      <c r="A1864" s="220">
        <v>41011</v>
      </c>
      <c r="B1864" s="89">
        <v>8.6510770000000008</v>
      </c>
      <c r="C1864" s="221">
        <v>19.209146</v>
      </c>
      <c r="D1864" s="89">
        <f t="shared" si="30"/>
        <v>0.45036239507992704</v>
      </c>
    </row>
    <row r="1865" spans="1:4" x14ac:dyDescent="0.45">
      <c r="A1865" s="220">
        <v>41010</v>
      </c>
      <c r="B1865" s="89">
        <v>8.5363950000000006</v>
      </c>
      <c r="C1865" s="221">
        <v>18.995718</v>
      </c>
      <c r="D1865" s="89">
        <f t="shared" si="30"/>
        <v>0.44938522460693514</v>
      </c>
    </row>
    <row r="1866" spans="1:4" x14ac:dyDescent="0.45">
      <c r="A1866" s="220">
        <v>41009</v>
      </c>
      <c r="B1866" s="89">
        <v>8.4503889999999995</v>
      </c>
      <c r="C1866" s="221">
        <v>18.742751999999999</v>
      </c>
      <c r="D1866" s="89">
        <f t="shared" si="30"/>
        <v>0.450861698431479</v>
      </c>
    </row>
    <row r="1867" spans="1:4" x14ac:dyDescent="0.45">
      <c r="A1867" s="220">
        <v>41008</v>
      </c>
      <c r="B1867" s="89">
        <v>8.7585870000000003</v>
      </c>
      <c r="C1867" s="221">
        <v>19.130099999999999</v>
      </c>
      <c r="D1867" s="89">
        <f t="shared" si="30"/>
        <v>0.45784324180218611</v>
      </c>
    </row>
    <row r="1868" spans="1:4" x14ac:dyDescent="0.45">
      <c r="A1868" s="220">
        <v>41004</v>
      </c>
      <c r="B1868" s="89">
        <v>8.9377720000000007</v>
      </c>
      <c r="C1868" s="221">
        <v>19.612309</v>
      </c>
      <c r="D1868" s="89">
        <f t="shared" si="30"/>
        <v>0.45572257708156655</v>
      </c>
    </row>
    <row r="1869" spans="1:4" x14ac:dyDescent="0.45">
      <c r="A1869" s="220">
        <v>41003</v>
      </c>
      <c r="B1869" s="89">
        <v>8.9664420000000007</v>
      </c>
      <c r="C1869" s="221">
        <v>19.841555</v>
      </c>
      <c r="D1869" s="89">
        <f t="shared" ref="D1869:D1932" si="31">B1869/C1869</f>
        <v>0.45190218206183946</v>
      </c>
    </row>
    <row r="1870" spans="1:4" x14ac:dyDescent="0.45">
      <c r="A1870" s="220">
        <v>41002</v>
      </c>
      <c r="B1870" s="89">
        <v>9.0596169999999994</v>
      </c>
      <c r="C1870" s="221">
        <v>20.189368999999999</v>
      </c>
      <c r="D1870" s="89">
        <f t="shared" si="31"/>
        <v>0.44873205299283991</v>
      </c>
    </row>
    <row r="1871" spans="1:4" x14ac:dyDescent="0.45">
      <c r="A1871" s="220">
        <v>41001</v>
      </c>
      <c r="B1871" s="89">
        <v>9.0452809999999992</v>
      </c>
      <c r="C1871" s="221">
        <v>21.153780000000001</v>
      </c>
      <c r="D1871" s="89">
        <f t="shared" si="31"/>
        <v>0.4275964390288638</v>
      </c>
    </row>
    <row r="1872" spans="1:4" x14ac:dyDescent="0.45">
      <c r="A1872" s="220">
        <v>40998</v>
      </c>
      <c r="B1872" s="89">
        <v>8.9449380000000005</v>
      </c>
      <c r="C1872" s="221">
        <v>20.276325</v>
      </c>
      <c r="D1872" s="89">
        <f t="shared" si="31"/>
        <v>0.44115183594660279</v>
      </c>
    </row>
    <row r="1873" spans="1:4" x14ac:dyDescent="0.45">
      <c r="A1873" s="220">
        <v>40997</v>
      </c>
      <c r="B1873" s="89">
        <v>8.9592770000000002</v>
      </c>
      <c r="C1873" s="221">
        <v>20.007559000000001</v>
      </c>
      <c r="D1873" s="89">
        <f t="shared" si="31"/>
        <v>0.44779460602865145</v>
      </c>
    </row>
    <row r="1874" spans="1:4" x14ac:dyDescent="0.45">
      <c r="A1874" s="220">
        <v>40996</v>
      </c>
      <c r="B1874" s="89">
        <v>8.8302619999999994</v>
      </c>
      <c r="C1874" s="221">
        <v>19.881077000000001</v>
      </c>
      <c r="D1874" s="89">
        <f t="shared" si="31"/>
        <v>0.44415410694299906</v>
      </c>
    </row>
    <row r="1875" spans="1:4" x14ac:dyDescent="0.45">
      <c r="A1875" s="220">
        <v>40995</v>
      </c>
      <c r="B1875" s="89">
        <v>8.8302619999999994</v>
      </c>
      <c r="C1875" s="221">
        <v>20.039176999999999</v>
      </c>
      <c r="D1875" s="89">
        <f t="shared" si="31"/>
        <v>0.44064993287898002</v>
      </c>
    </row>
    <row r="1876" spans="1:4" x14ac:dyDescent="0.45">
      <c r="A1876" s="220">
        <v>40994</v>
      </c>
      <c r="B1876" s="89">
        <v>8.9449380000000005</v>
      </c>
      <c r="C1876" s="221">
        <v>20.220991000000001</v>
      </c>
      <c r="D1876" s="89">
        <f t="shared" si="31"/>
        <v>0.44235903176060953</v>
      </c>
    </row>
    <row r="1877" spans="1:4" x14ac:dyDescent="0.45">
      <c r="A1877" s="220">
        <v>40991</v>
      </c>
      <c r="B1877" s="89">
        <v>8.8302619999999994</v>
      </c>
      <c r="C1877" s="221">
        <v>19.896891</v>
      </c>
      <c r="D1877" s="89">
        <f t="shared" si="31"/>
        <v>0.44380109435187637</v>
      </c>
    </row>
    <row r="1878" spans="1:4" x14ac:dyDescent="0.45">
      <c r="A1878" s="220">
        <v>40990</v>
      </c>
      <c r="B1878" s="89">
        <v>8.8302619999999994</v>
      </c>
      <c r="C1878" s="221">
        <v>19.802022999999998</v>
      </c>
      <c r="D1878" s="89">
        <f t="shared" si="31"/>
        <v>0.44592726712821212</v>
      </c>
    </row>
    <row r="1879" spans="1:4" x14ac:dyDescent="0.45">
      <c r="A1879" s="220">
        <v>40989</v>
      </c>
      <c r="B1879" s="89">
        <v>9.0094440000000002</v>
      </c>
      <c r="C1879" s="221">
        <v>19.991745000000002</v>
      </c>
      <c r="D1879" s="89">
        <f t="shared" si="31"/>
        <v>0.45065820917583732</v>
      </c>
    </row>
    <row r="1880" spans="1:4" x14ac:dyDescent="0.45">
      <c r="A1880" s="220">
        <v>40988</v>
      </c>
      <c r="B1880" s="89">
        <v>8.9879429999999996</v>
      </c>
      <c r="C1880" s="221">
        <v>19.833646999999999</v>
      </c>
      <c r="D1880" s="89">
        <f t="shared" si="31"/>
        <v>0.4531664297544471</v>
      </c>
    </row>
    <row r="1881" spans="1:4" x14ac:dyDescent="0.45">
      <c r="A1881" s="220">
        <v>40987</v>
      </c>
      <c r="B1881" s="89">
        <v>9.0524509999999996</v>
      </c>
      <c r="C1881" s="221">
        <v>20.070796999999999</v>
      </c>
      <c r="D1881" s="89">
        <f t="shared" si="31"/>
        <v>0.45102598566464502</v>
      </c>
    </row>
    <row r="1882" spans="1:4" x14ac:dyDescent="0.45">
      <c r="A1882" s="220">
        <v>40984</v>
      </c>
      <c r="B1882" s="89">
        <v>8.9664420000000007</v>
      </c>
      <c r="C1882" s="221">
        <v>20.213079</v>
      </c>
      <c r="D1882" s="89">
        <f t="shared" si="31"/>
        <v>0.44359604986454565</v>
      </c>
    </row>
    <row r="1883" spans="1:4" x14ac:dyDescent="0.45">
      <c r="A1883" s="220">
        <v>40983</v>
      </c>
      <c r="B1883" s="89">
        <v>9.2459690000000005</v>
      </c>
      <c r="C1883" s="221">
        <v>20.592524999999998</v>
      </c>
      <c r="D1883" s="89">
        <f t="shared" si="31"/>
        <v>0.44899637125607478</v>
      </c>
    </row>
    <row r="1884" spans="1:4" x14ac:dyDescent="0.45">
      <c r="A1884" s="220">
        <v>40982</v>
      </c>
      <c r="B1884" s="89">
        <v>9.231636</v>
      </c>
      <c r="C1884" s="221">
        <v>20.805959999999999</v>
      </c>
      <c r="D1884" s="89">
        <f t="shared" si="31"/>
        <v>0.44370151629629206</v>
      </c>
    </row>
    <row r="1885" spans="1:4" x14ac:dyDescent="0.45">
      <c r="A1885" s="220">
        <v>40981</v>
      </c>
      <c r="B1885" s="89">
        <v>9.1026199999999999</v>
      </c>
      <c r="C1885" s="221">
        <v>20.608333999999999</v>
      </c>
      <c r="D1885" s="89">
        <f t="shared" si="31"/>
        <v>0.44169606334990497</v>
      </c>
    </row>
    <row r="1886" spans="1:4" x14ac:dyDescent="0.45">
      <c r="A1886" s="220">
        <v>40980</v>
      </c>
      <c r="B1886" s="89">
        <v>8.909103</v>
      </c>
      <c r="C1886" s="221">
        <v>20.070796999999999</v>
      </c>
      <c r="D1886" s="89">
        <f t="shared" si="31"/>
        <v>0.44388386769095423</v>
      </c>
    </row>
    <row r="1887" spans="1:4" x14ac:dyDescent="0.45">
      <c r="A1887" s="220">
        <v>40977</v>
      </c>
      <c r="B1887" s="89">
        <v>9.0166120000000003</v>
      </c>
      <c r="C1887" s="221">
        <v>20.252611000000002</v>
      </c>
      <c r="D1887" s="89">
        <f t="shared" si="31"/>
        <v>0.44520738585261915</v>
      </c>
    </row>
    <row r="1888" spans="1:4" x14ac:dyDescent="0.45">
      <c r="A1888" s="220">
        <v>40976</v>
      </c>
      <c r="B1888" s="89">
        <v>8.9306070000000002</v>
      </c>
      <c r="C1888" s="221">
        <v>20.118227000000001</v>
      </c>
      <c r="D1888" s="89">
        <f t="shared" si="31"/>
        <v>0.44390626470215294</v>
      </c>
    </row>
    <row r="1889" spans="1:4" x14ac:dyDescent="0.45">
      <c r="A1889" s="220">
        <v>40975</v>
      </c>
      <c r="B1889" s="89">
        <v>8.7729230000000005</v>
      </c>
      <c r="C1889" s="221">
        <v>19.667639000000001</v>
      </c>
      <c r="D1889" s="89">
        <f t="shared" si="31"/>
        <v>0.44605877706012398</v>
      </c>
    </row>
    <row r="1890" spans="1:4" x14ac:dyDescent="0.45">
      <c r="A1890" s="220">
        <v>40974</v>
      </c>
      <c r="B1890" s="89">
        <v>8.6654090000000004</v>
      </c>
      <c r="C1890" s="221">
        <v>19.430489999999999</v>
      </c>
      <c r="D1890" s="89">
        <f t="shared" si="31"/>
        <v>0.44596965902558305</v>
      </c>
    </row>
    <row r="1891" spans="1:4" x14ac:dyDescent="0.45">
      <c r="A1891" s="220">
        <v>40973</v>
      </c>
      <c r="B1891" s="89">
        <v>8.9306070000000002</v>
      </c>
      <c r="C1891" s="221">
        <v>20.552997999999999</v>
      </c>
      <c r="D1891" s="89">
        <f t="shared" si="31"/>
        <v>0.43451602535065692</v>
      </c>
    </row>
    <row r="1892" spans="1:4" x14ac:dyDescent="0.45">
      <c r="A1892" s="220">
        <v>40970</v>
      </c>
      <c r="B1892" s="89">
        <v>9.1169609999999999</v>
      </c>
      <c r="C1892" s="221">
        <v>20.908726000000001</v>
      </c>
      <c r="D1892" s="89">
        <f t="shared" si="31"/>
        <v>0.43603617934445166</v>
      </c>
    </row>
    <row r="1893" spans="1:4" x14ac:dyDescent="0.45">
      <c r="A1893" s="220">
        <v>40969</v>
      </c>
      <c r="B1893" s="89">
        <v>9.0739520000000002</v>
      </c>
      <c r="C1893" s="221">
        <v>20.924536</v>
      </c>
      <c r="D1893" s="89">
        <f t="shared" si="31"/>
        <v>0.4336512886116089</v>
      </c>
    </row>
    <row r="1894" spans="1:4" x14ac:dyDescent="0.45">
      <c r="A1894" s="220">
        <v>40968</v>
      </c>
      <c r="B1894" s="89">
        <v>8.873265</v>
      </c>
      <c r="C1894" s="221">
        <v>20.568811</v>
      </c>
      <c r="D1894" s="89">
        <f t="shared" si="31"/>
        <v>0.43139416274474979</v>
      </c>
    </row>
    <row r="1895" spans="1:4" x14ac:dyDescent="0.45">
      <c r="A1895" s="220">
        <v>40967</v>
      </c>
      <c r="B1895" s="89">
        <v>8.780087</v>
      </c>
      <c r="C1895" s="221">
        <v>20.66367</v>
      </c>
      <c r="D1895" s="89">
        <f t="shared" si="31"/>
        <v>0.42490453051176291</v>
      </c>
    </row>
    <row r="1896" spans="1:4" x14ac:dyDescent="0.45">
      <c r="A1896" s="220">
        <v>40966</v>
      </c>
      <c r="B1896" s="89">
        <v>8.815925</v>
      </c>
      <c r="C1896" s="221">
        <v>20.916630000000001</v>
      </c>
      <c r="D1896" s="89">
        <f t="shared" si="31"/>
        <v>0.4214792249038205</v>
      </c>
    </row>
    <row r="1897" spans="1:4" x14ac:dyDescent="0.45">
      <c r="A1897" s="220">
        <v>40963</v>
      </c>
      <c r="B1897" s="89">
        <v>8.7657550000000004</v>
      </c>
      <c r="C1897" s="221">
        <v>20.608333999999999</v>
      </c>
      <c r="D1897" s="89">
        <f t="shared" si="31"/>
        <v>0.4253500064585522</v>
      </c>
    </row>
    <row r="1898" spans="1:4" x14ac:dyDescent="0.45">
      <c r="A1898" s="220">
        <v>40962</v>
      </c>
      <c r="B1898" s="89">
        <v>8.8876019999999993</v>
      </c>
      <c r="C1898" s="221">
        <v>21.177496000000001</v>
      </c>
      <c r="D1898" s="89">
        <f t="shared" si="31"/>
        <v>0.41967199521605381</v>
      </c>
    </row>
    <row r="1899" spans="1:4" x14ac:dyDescent="0.45">
      <c r="A1899" s="220">
        <v>40961</v>
      </c>
      <c r="B1899" s="89">
        <v>8.8015910000000002</v>
      </c>
      <c r="C1899" s="221">
        <v>20.987774000000002</v>
      </c>
      <c r="D1899" s="89">
        <f t="shared" si="31"/>
        <v>0.41936753273596328</v>
      </c>
    </row>
    <row r="1900" spans="1:4" x14ac:dyDescent="0.45">
      <c r="A1900" s="220">
        <v>40960</v>
      </c>
      <c r="B1900" s="89">
        <v>8.9807760000000005</v>
      </c>
      <c r="C1900" s="221">
        <v>21.390934000000001</v>
      </c>
      <c r="D1900" s="89">
        <f t="shared" si="31"/>
        <v>0.41984029308865151</v>
      </c>
    </row>
    <row r="1901" spans="1:4" x14ac:dyDescent="0.45">
      <c r="A1901" s="220">
        <v>40956</v>
      </c>
      <c r="B1901" s="89">
        <v>9.138458</v>
      </c>
      <c r="C1901" s="221">
        <v>21.612268</v>
      </c>
      <c r="D1901" s="89">
        <f t="shared" si="31"/>
        <v>0.42283660372895615</v>
      </c>
    </row>
    <row r="1902" spans="1:4" x14ac:dyDescent="0.45">
      <c r="A1902" s="220">
        <v>40955</v>
      </c>
      <c r="B1902" s="89">
        <v>9.1312960000000007</v>
      </c>
      <c r="C1902" s="221">
        <v>21.477889999999999</v>
      </c>
      <c r="D1902" s="89">
        <f t="shared" si="31"/>
        <v>0.42514865287046361</v>
      </c>
    </row>
    <row r="1903" spans="1:4" x14ac:dyDescent="0.45">
      <c r="A1903" s="220">
        <v>40954</v>
      </c>
      <c r="B1903" s="89">
        <v>8.873265</v>
      </c>
      <c r="C1903" s="221">
        <v>19.707166999999998</v>
      </c>
      <c r="D1903" s="89">
        <f t="shared" si="31"/>
        <v>0.45025573691033322</v>
      </c>
    </row>
    <row r="1904" spans="1:4" x14ac:dyDescent="0.45">
      <c r="A1904" s="220">
        <v>40953</v>
      </c>
      <c r="B1904" s="89">
        <v>8.9449380000000005</v>
      </c>
      <c r="C1904" s="221">
        <v>20.078693000000001</v>
      </c>
      <c r="D1904" s="89">
        <f t="shared" si="31"/>
        <v>0.44549403688775957</v>
      </c>
    </row>
    <row r="1905" spans="1:4" x14ac:dyDescent="0.45">
      <c r="A1905" s="220">
        <v>40952</v>
      </c>
      <c r="B1905" s="89">
        <v>8.9879429999999996</v>
      </c>
      <c r="C1905" s="221">
        <v>20.031265000000001</v>
      </c>
      <c r="D1905" s="89">
        <f t="shared" si="31"/>
        <v>0.44869572640569627</v>
      </c>
    </row>
    <row r="1906" spans="1:4" x14ac:dyDescent="0.45">
      <c r="A1906" s="220">
        <v>40949</v>
      </c>
      <c r="B1906" s="89">
        <v>8.9162719999999993</v>
      </c>
      <c r="C1906" s="221">
        <v>20.157753</v>
      </c>
      <c r="D1906" s="89">
        <f t="shared" si="31"/>
        <v>0.44232469759898335</v>
      </c>
    </row>
    <row r="1907" spans="1:4" x14ac:dyDescent="0.45">
      <c r="A1907" s="220">
        <v>40948</v>
      </c>
      <c r="B1907" s="89">
        <v>9.0954540000000001</v>
      </c>
      <c r="C1907" s="221">
        <v>20.347467000000002</v>
      </c>
      <c r="D1907" s="89">
        <f t="shared" si="31"/>
        <v>0.44700669621432482</v>
      </c>
    </row>
    <row r="1908" spans="1:4" x14ac:dyDescent="0.45">
      <c r="A1908" s="220">
        <v>40947</v>
      </c>
      <c r="B1908" s="89">
        <v>9.2029680000000003</v>
      </c>
      <c r="C1908" s="221">
        <v>20.355374999999999</v>
      </c>
      <c r="D1908" s="89">
        <f t="shared" si="31"/>
        <v>0.45211488366094954</v>
      </c>
    </row>
    <row r="1909" spans="1:4" x14ac:dyDescent="0.45">
      <c r="A1909" s="220">
        <v>40946</v>
      </c>
      <c r="B1909" s="89">
        <v>9.231636</v>
      </c>
      <c r="C1909" s="221">
        <v>20.72691</v>
      </c>
      <c r="D1909" s="89">
        <f t="shared" si="31"/>
        <v>0.44539374175890184</v>
      </c>
    </row>
    <row r="1910" spans="1:4" x14ac:dyDescent="0.45">
      <c r="A1910" s="220">
        <v>40945</v>
      </c>
      <c r="B1910" s="89">
        <v>9.2889750000000006</v>
      </c>
      <c r="C1910" s="221">
        <v>21.106354</v>
      </c>
      <c r="D1910" s="89">
        <f t="shared" si="31"/>
        <v>0.44010325042401927</v>
      </c>
    </row>
    <row r="1911" spans="1:4" x14ac:dyDescent="0.45">
      <c r="A1911" s="220">
        <v>40942</v>
      </c>
      <c r="B1911" s="89">
        <v>9.1671289999999992</v>
      </c>
      <c r="C1911" s="221">
        <v>20.695292999999999</v>
      </c>
      <c r="D1911" s="89">
        <f t="shared" si="31"/>
        <v>0.44295719804498535</v>
      </c>
    </row>
    <row r="1912" spans="1:4" x14ac:dyDescent="0.45">
      <c r="A1912" s="220">
        <v>40941</v>
      </c>
      <c r="B1912" s="89">
        <v>8.7872570000000003</v>
      </c>
      <c r="C1912" s="221">
        <v>19.217054000000001</v>
      </c>
      <c r="D1912" s="89">
        <f t="shared" si="31"/>
        <v>0.45726348065629624</v>
      </c>
    </row>
    <row r="1913" spans="1:4" x14ac:dyDescent="0.45">
      <c r="A1913" s="220">
        <v>40940</v>
      </c>
      <c r="B1913" s="89">
        <v>8.8374279999999992</v>
      </c>
      <c r="C1913" s="221">
        <v>19.264483999999999</v>
      </c>
      <c r="D1913" s="89">
        <f t="shared" si="31"/>
        <v>0.45874200419798422</v>
      </c>
    </row>
    <row r="1914" spans="1:4" x14ac:dyDescent="0.45">
      <c r="A1914" s="220">
        <v>40939</v>
      </c>
      <c r="B1914" s="89">
        <v>8.9019359999999992</v>
      </c>
      <c r="C1914" s="221">
        <v>18.987808000000001</v>
      </c>
      <c r="D1914" s="89">
        <f t="shared" si="31"/>
        <v>0.46882378418825377</v>
      </c>
    </row>
    <row r="1915" spans="1:4" x14ac:dyDescent="0.45">
      <c r="A1915" s="220">
        <v>40938</v>
      </c>
      <c r="B1915" s="89">
        <v>8.8087610000000005</v>
      </c>
      <c r="C1915" s="221">
        <v>19.153818000000001</v>
      </c>
      <c r="D1915" s="89">
        <f t="shared" si="31"/>
        <v>0.4598958286019007</v>
      </c>
    </row>
    <row r="1916" spans="1:4" x14ac:dyDescent="0.45">
      <c r="A1916" s="220">
        <v>40935</v>
      </c>
      <c r="B1916" s="89">
        <v>8.7514190000000003</v>
      </c>
      <c r="C1916" s="221">
        <v>19.264483999999999</v>
      </c>
      <c r="D1916" s="89">
        <f t="shared" si="31"/>
        <v>0.45427736346325187</v>
      </c>
    </row>
    <row r="1917" spans="1:4" x14ac:dyDescent="0.45">
      <c r="A1917" s="220">
        <v>40934</v>
      </c>
      <c r="B1917" s="89">
        <v>9.1312940000000005</v>
      </c>
      <c r="C1917" s="221">
        <v>19.541160999999999</v>
      </c>
      <c r="D1917" s="89">
        <f t="shared" si="31"/>
        <v>0.46728513213723588</v>
      </c>
    </row>
    <row r="1918" spans="1:4" x14ac:dyDescent="0.45">
      <c r="A1918" s="220">
        <v>40933</v>
      </c>
      <c r="B1918" s="89">
        <v>9.2312419999999999</v>
      </c>
      <c r="C1918" s="221">
        <v>19.699262999999998</v>
      </c>
      <c r="D1918" s="89">
        <f t="shared" si="31"/>
        <v>0.46860849565793405</v>
      </c>
    </row>
    <row r="1919" spans="1:4" x14ac:dyDescent="0.45">
      <c r="A1919" s="220">
        <v>40932</v>
      </c>
      <c r="B1919" s="89">
        <v>9.1527119999999993</v>
      </c>
      <c r="C1919" s="221">
        <v>19.596495000000001</v>
      </c>
      <c r="D1919" s="89">
        <f t="shared" si="31"/>
        <v>0.46705862451423069</v>
      </c>
    </row>
    <row r="1920" spans="1:4" x14ac:dyDescent="0.45">
      <c r="A1920" s="220">
        <v>40931</v>
      </c>
      <c r="B1920" s="89">
        <v>9.0384799999999998</v>
      </c>
      <c r="C1920" s="221">
        <v>19.699262999999998</v>
      </c>
      <c r="D1920" s="89">
        <f t="shared" si="31"/>
        <v>0.45882325648426547</v>
      </c>
    </row>
    <row r="1921" spans="1:4" x14ac:dyDescent="0.45">
      <c r="A1921" s="220">
        <v>40928</v>
      </c>
      <c r="B1921" s="89">
        <v>8.9885029999999997</v>
      </c>
      <c r="C1921" s="221">
        <v>19.762502999999999</v>
      </c>
      <c r="D1921" s="89">
        <f t="shared" si="31"/>
        <v>0.45482614221488038</v>
      </c>
    </row>
    <row r="1922" spans="1:4" x14ac:dyDescent="0.45">
      <c r="A1922" s="220">
        <v>40927</v>
      </c>
      <c r="B1922" s="89">
        <v>9.0027810000000006</v>
      </c>
      <c r="C1922" s="221">
        <v>19.620211000000001</v>
      </c>
      <c r="D1922" s="89">
        <f t="shared" si="31"/>
        <v>0.45885240479829703</v>
      </c>
    </row>
    <row r="1923" spans="1:4" x14ac:dyDescent="0.45">
      <c r="A1923" s="220">
        <v>40926</v>
      </c>
      <c r="B1923" s="89">
        <v>8.8100199999999997</v>
      </c>
      <c r="C1923" s="221">
        <v>19.375157999999999</v>
      </c>
      <c r="D1923" s="89">
        <f t="shared" si="31"/>
        <v>0.45470700161516103</v>
      </c>
    </row>
    <row r="1924" spans="1:4" x14ac:dyDescent="0.45">
      <c r="A1924" s="220">
        <v>40925</v>
      </c>
      <c r="B1924" s="89">
        <v>8.5815610000000007</v>
      </c>
      <c r="C1924" s="221">
        <v>19.130099999999999</v>
      </c>
      <c r="D1924" s="89">
        <f t="shared" si="31"/>
        <v>0.44858944804261353</v>
      </c>
    </row>
    <row r="1925" spans="1:4" x14ac:dyDescent="0.45">
      <c r="A1925" s="220">
        <v>40921</v>
      </c>
      <c r="B1925" s="89">
        <v>8.5958369999999995</v>
      </c>
      <c r="C1925" s="221">
        <v>19.201250000000002</v>
      </c>
      <c r="D1925" s="89">
        <f t="shared" si="31"/>
        <v>0.44767069852223157</v>
      </c>
    </row>
    <row r="1926" spans="1:4" x14ac:dyDescent="0.45">
      <c r="A1926" s="220">
        <v>40920</v>
      </c>
      <c r="B1926" s="89">
        <v>8.6672329999999995</v>
      </c>
      <c r="C1926" s="221">
        <v>19.501633000000002</v>
      </c>
      <c r="D1926" s="89">
        <f t="shared" si="31"/>
        <v>0.44443626849095141</v>
      </c>
    </row>
    <row r="1927" spans="1:4" x14ac:dyDescent="0.45">
      <c r="A1927" s="220">
        <v>40919</v>
      </c>
      <c r="B1927" s="89">
        <v>8.6172579999999996</v>
      </c>
      <c r="C1927" s="221">
        <v>19.343536</v>
      </c>
      <c r="D1927" s="89">
        <f t="shared" si="31"/>
        <v>0.44548514811356099</v>
      </c>
    </row>
    <row r="1928" spans="1:4" x14ac:dyDescent="0.45">
      <c r="A1928" s="220">
        <v>40918</v>
      </c>
      <c r="B1928" s="89">
        <v>8.4244900000000005</v>
      </c>
      <c r="C1928" s="221">
        <v>18.371223000000001</v>
      </c>
      <c r="D1928" s="89">
        <f t="shared" si="31"/>
        <v>0.458569905770563</v>
      </c>
    </row>
    <row r="1929" spans="1:4" x14ac:dyDescent="0.45">
      <c r="A1929" s="220">
        <v>40917</v>
      </c>
      <c r="B1929" s="89">
        <v>8.4244900000000005</v>
      </c>
      <c r="C1929" s="221">
        <v>18.055021</v>
      </c>
      <c r="D1929" s="89">
        <f t="shared" si="31"/>
        <v>0.4666009527211295</v>
      </c>
    </row>
    <row r="1930" spans="1:4" x14ac:dyDescent="0.45">
      <c r="A1930" s="220">
        <v>40914</v>
      </c>
      <c r="B1930" s="89">
        <v>8.3602369999999997</v>
      </c>
      <c r="C1930" s="221">
        <v>18.118261</v>
      </c>
      <c r="D1930" s="89">
        <f t="shared" si="31"/>
        <v>0.46142601654761456</v>
      </c>
    </row>
    <row r="1931" spans="1:4" x14ac:dyDescent="0.45">
      <c r="A1931" s="220">
        <v>40913</v>
      </c>
      <c r="B1931" s="89">
        <v>8.2745639999999998</v>
      </c>
      <c r="C1931" s="221">
        <v>17.525386999999998</v>
      </c>
      <c r="D1931" s="89">
        <f t="shared" si="31"/>
        <v>0.47214729124098659</v>
      </c>
    </row>
    <row r="1932" spans="1:4" x14ac:dyDescent="0.45">
      <c r="A1932" s="220">
        <v>40912</v>
      </c>
      <c r="B1932" s="89">
        <v>8.0675209999999993</v>
      </c>
      <c r="C1932" s="221">
        <v>16.719082</v>
      </c>
      <c r="D1932" s="89">
        <f t="shared" si="31"/>
        <v>0.48253373002177985</v>
      </c>
    </row>
    <row r="1933" spans="1:4" x14ac:dyDescent="0.45">
      <c r="A1933" s="220">
        <v>40911</v>
      </c>
      <c r="B1933" s="89">
        <v>7.9461510000000004</v>
      </c>
      <c r="C1933" s="221">
        <v>16.640025999999999</v>
      </c>
      <c r="D1933" s="89">
        <f t="shared" ref="D1933:D1996" si="32">B1933/C1933</f>
        <v>0.47753236683644612</v>
      </c>
    </row>
    <row r="1934" spans="1:4" x14ac:dyDescent="0.45">
      <c r="A1934" s="220">
        <v>40907</v>
      </c>
      <c r="B1934" s="89">
        <v>7.6819940000000004</v>
      </c>
      <c r="C1934" s="221">
        <v>16.023434000000002</v>
      </c>
      <c r="D1934" s="89">
        <f t="shared" si="32"/>
        <v>0.47942245089286101</v>
      </c>
    </row>
    <row r="1935" spans="1:4" x14ac:dyDescent="0.45">
      <c r="A1935" s="220">
        <v>40906</v>
      </c>
      <c r="B1935" s="89">
        <v>7.6248800000000001</v>
      </c>
      <c r="C1935" s="221">
        <v>15.976005000000001</v>
      </c>
      <c r="D1935" s="89">
        <f t="shared" si="32"/>
        <v>0.47727075698837096</v>
      </c>
    </row>
    <row r="1936" spans="1:4" x14ac:dyDescent="0.45">
      <c r="A1936" s="220">
        <v>40905</v>
      </c>
      <c r="B1936" s="89">
        <v>7.51065</v>
      </c>
      <c r="C1936" s="221">
        <v>15.699331000000001</v>
      </c>
      <c r="D1936" s="89">
        <f t="shared" si="32"/>
        <v>0.47840573588772667</v>
      </c>
    </row>
    <row r="1937" spans="1:4" x14ac:dyDescent="0.45">
      <c r="A1937" s="220">
        <v>40904</v>
      </c>
      <c r="B1937" s="89">
        <v>7.7176920000000004</v>
      </c>
      <c r="C1937" s="221">
        <v>15.881145999999999</v>
      </c>
      <c r="D1937" s="89">
        <f t="shared" si="32"/>
        <v>0.48596568534789625</v>
      </c>
    </row>
    <row r="1938" spans="1:4" x14ac:dyDescent="0.45">
      <c r="A1938" s="220">
        <v>40900</v>
      </c>
      <c r="B1938" s="89">
        <v>7.8176430000000003</v>
      </c>
      <c r="C1938" s="221">
        <v>16.205252000000002</v>
      </c>
      <c r="D1938" s="89">
        <f t="shared" si="32"/>
        <v>0.48241415807665317</v>
      </c>
    </row>
    <row r="1939" spans="1:4" x14ac:dyDescent="0.45">
      <c r="A1939" s="220">
        <v>40899</v>
      </c>
      <c r="B1939" s="89">
        <v>7.8105019999999996</v>
      </c>
      <c r="C1939" s="221">
        <v>16.363354000000001</v>
      </c>
      <c r="D1939" s="89">
        <f t="shared" si="32"/>
        <v>0.4773166919202505</v>
      </c>
    </row>
    <row r="1940" spans="1:4" x14ac:dyDescent="0.45">
      <c r="A1940" s="220">
        <v>40898</v>
      </c>
      <c r="B1940" s="89">
        <v>7.6105989999999997</v>
      </c>
      <c r="C1940" s="221">
        <v>16.062964999999998</v>
      </c>
      <c r="D1940" s="89">
        <f t="shared" si="32"/>
        <v>0.47379789472242517</v>
      </c>
    </row>
    <row r="1941" spans="1:4" x14ac:dyDescent="0.45">
      <c r="A1941" s="220">
        <v>40897</v>
      </c>
      <c r="B1941" s="89">
        <v>7.3750010000000001</v>
      </c>
      <c r="C1941" s="221">
        <v>15.564946000000001</v>
      </c>
      <c r="D1941" s="89">
        <f t="shared" si="32"/>
        <v>0.47382117483735564</v>
      </c>
    </row>
    <row r="1942" spans="1:4" x14ac:dyDescent="0.45">
      <c r="A1942" s="220">
        <v>40896</v>
      </c>
      <c r="B1942" s="89">
        <v>7.1536770000000001</v>
      </c>
      <c r="C1942" s="221">
        <v>15.059023</v>
      </c>
      <c r="D1942" s="89">
        <f t="shared" si="32"/>
        <v>0.47504257082282164</v>
      </c>
    </row>
    <row r="1943" spans="1:4" x14ac:dyDescent="0.45">
      <c r="A1943" s="220">
        <v>40893</v>
      </c>
      <c r="B1943" s="89">
        <v>7.3178840000000003</v>
      </c>
      <c r="C1943" s="221">
        <v>15.928576</v>
      </c>
      <c r="D1943" s="89">
        <f t="shared" si="32"/>
        <v>0.45941859460632267</v>
      </c>
    </row>
    <row r="1944" spans="1:4" x14ac:dyDescent="0.45">
      <c r="A1944" s="220">
        <v>40892</v>
      </c>
      <c r="B1944" s="89">
        <v>7.3178840000000003</v>
      </c>
      <c r="C1944" s="221">
        <v>15.889051</v>
      </c>
      <c r="D1944" s="89">
        <f t="shared" si="32"/>
        <v>0.46056142685928819</v>
      </c>
    </row>
    <row r="1945" spans="1:4" x14ac:dyDescent="0.45">
      <c r="A1945" s="220">
        <v>40891</v>
      </c>
      <c r="B1945" s="89">
        <v>7.2464899999999997</v>
      </c>
      <c r="C1945" s="221">
        <v>15.391033999999999</v>
      </c>
      <c r="D1945" s="89">
        <f t="shared" si="32"/>
        <v>0.47082541692780355</v>
      </c>
    </row>
    <row r="1946" spans="1:4" x14ac:dyDescent="0.45">
      <c r="A1946" s="220">
        <v>40890</v>
      </c>
      <c r="B1946" s="89">
        <v>7.4820929999999999</v>
      </c>
      <c r="C1946" s="221">
        <v>15.896960999999999</v>
      </c>
      <c r="D1946" s="89">
        <f t="shared" si="32"/>
        <v>0.47066184536780331</v>
      </c>
    </row>
    <row r="1947" spans="1:4" x14ac:dyDescent="0.45">
      <c r="A1947" s="220">
        <v>40889</v>
      </c>
      <c r="B1947" s="89">
        <v>7.7462499999999999</v>
      </c>
      <c r="C1947" s="221">
        <v>16.442402000000001</v>
      </c>
      <c r="D1947" s="89">
        <f t="shared" si="32"/>
        <v>0.47111425690723285</v>
      </c>
    </row>
    <row r="1948" spans="1:4" x14ac:dyDescent="0.45">
      <c r="A1948" s="220">
        <v>40886</v>
      </c>
      <c r="B1948" s="89">
        <v>7.8747579999999999</v>
      </c>
      <c r="C1948" s="221">
        <v>16.719082</v>
      </c>
      <c r="D1948" s="89">
        <f t="shared" si="32"/>
        <v>0.47100420944164278</v>
      </c>
    </row>
    <row r="1949" spans="1:4" x14ac:dyDescent="0.45">
      <c r="A1949" s="220">
        <v>40885</v>
      </c>
      <c r="B1949" s="89">
        <v>7.6748539999999998</v>
      </c>
      <c r="C1949" s="221">
        <v>16.584692</v>
      </c>
      <c r="D1949" s="89">
        <f t="shared" si="32"/>
        <v>0.46276735196529423</v>
      </c>
    </row>
    <row r="1950" spans="1:4" x14ac:dyDescent="0.45">
      <c r="A1950" s="220">
        <v>40884</v>
      </c>
      <c r="B1950" s="89">
        <v>7.9104559999999999</v>
      </c>
      <c r="C1950" s="221">
        <v>17.343567</v>
      </c>
      <c r="D1950" s="89">
        <f t="shared" si="32"/>
        <v>0.45610317646883136</v>
      </c>
    </row>
    <row r="1951" spans="1:4" x14ac:dyDescent="0.45">
      <c r="A1951" s="220">
        <v>40883</v>
      </c>
      <c r="B1951" s="89">
        <v>7.8890380000000002</v>
      </c>
      <c r="C1951" s="221">
        <v>17.138041000000001</v>
      </c>
      <c r="D1951" s="89">
        <f t="shared" si="32"/>
        <v>0.46032320730239817</v>
      </c>
    </row>
    <row r="1952" spans="1:4" x14ac:dyDescent="0.45">
      <c r="A1952" s="220">
        <v>40882</v>
      </c>
      <c r="B1952" s="89">
        <v>7.9318749999999998</v>
      </c>
      <c r="C1952" s="221">
        <v>17.066894999999999</v>
      </c>
      <c r="D1952" s="89">
        <f t="shared" si="32"/>
        <v>0.46475208290670333</v>
      </c>
    </row>
    <row r="1953" spans="1:4" x14ac:dyDescent="0.45">
      <c r="A1953" s="220">
        <v>40879</v>
      </c>
      <c r="B1953" s="89">
        <v>7.7819459999999996</v>
      </c>
      <c r="C1953" s="221">
        <v>16.821840000000002</v>
      </c>
      <c r="D1953" s="89">
        <f t="shared" si="32"/>
        <v>0.46260967884607146</v>
      </c>
    </row>
    <row r="1954" spans="1:4" x14ac:dyDescent="0.45">
      <c r="A1954" s="220">
        <v>40878</v>
      </c>
      <c r="B1954" s="89">
        <v>7.5606260000000001</v>
      </c>
      <c r="C1954" s="221">
        <v>16.56888</v>
      </c>
      <c r="D1954" s="89">
        <f t="shared" si="32"/>
        <v>0.45631485049079962</v>
      </c>
    </row>
    <row r="1955" spans="1:4" x14ac:dyDescent="0.45">
      <c r="A1955" s="220">
        <v>40877</v>
      </c>
      <c r="B1955" s="89">
        <v>7.5677649999999996</v>
      </c>
      <c r="C1955" s="221">
        <v>16.829746</v>
      </c>
      <c r="D1955" s="89">
        <f t="shared" si="32"/>
        <v>0.44966602585683701</v>
      </c>
    </row>
    <row r="1956" spans="1:4" x14ac:dyDescent="0.45">
      <c r="A1956" s="220">
        <v>40876</v>
      </c>
      <c r="B1956" s="89">
        <v>7.1322590000000003</v>
      </c>
      <c r="C1956" s="221">
        <v>16.055056</v>
      </c>
      <c r="D1956" s="89">
        <f t="shared" si="32"/>
        <v>0.44423756603527265</v>
      </c>
    </row>
    <row r="1957" spans="1:4" x14ac:dyDescent="0.45">
      <c r="A1957" s="220">
        <v>40875</v>
      </c>
      <c r="B1957" s="89">
        <v>7.1394000000000002</v>
      </c>
      <c r="C1957" s="221">
        <v>16.394967999999999</v>
      </c>
      <c r="D1957" s="89">
        <f t="shared" si="32"/>
        <v>0.4354628810498441</v>
      </c>
    </row>
    <row r="1958" spans="1:4" x14ac:dyDescent="0.45">
      <c r="A1958" s="220">
        <v>40872</v>
      </c>
      <c r="B1958" s="89">
        <v>6.9609139999999998</v>
      </c>
      <c r="C1958" s="221">
        <v>16.078772000000001</v>
      </c>
      <c r="D1958" s="89">
        <f t="shared" si="32"/>
        <v>0.43292572343211283</v>
      </c>
    </row>
    <row r="1959" spans="1:4" x14ac:dyDescent="0.45">
      <c r="A1959" s="220">
        <v>40870</v>
      </c>
      <c r="B1959" s="89">
        <v>7.0180309999999997</v>
      </c>
      <c r="C1959" s="221">
        <v>15.999724000000001</v>
      </c>
      <c r="D1959" s="89">
        <f t="shared" si="32"/>
        <v>0.43863450394519304</v>
      </c>
    </row>
    <row r="1960" spans="1:4" x14ac:dyDescent="0.45">
      <c r="A1960" s="220">
        <v>40869</v>
      </c>
      <c r="B1960" s="89">
        <v>7.2036559999999996</v>
      </c>
      <c r="C1960" s="221">
        <v>16.387067999999999</v>
      </c>
      <c r="D1960" s="89">
        <f t="shared" si="32"/>
        <v>0.43959395298780723</v>
      </c>
    </row>
    <row r="1961" spans="1:4" x14ac:dyDescent="0.45">
      <c r="A1961" s="220">
        <v>40868</v>
      </c>
      <c r="B1961" s="89">
        <v>7.1750980000000002</v>
      </c>
      <c r="C1961" s="221">
        <v>16.640025999999999</v>
      </c>
      <c r="D1961" s="89">
        <f t="shared" si="32"/>
        <v>0.43119511952685657</v>
      </c>
    </row>
    <row r="1962" spans="1:4" x14ac:dyDescent="0.45">
      <c r="A1962" s="220">
        <v>40865</v>
      </c>
      <c r="B1962" s="89">
        <v>7.2107929999999998</v>
      </c>
      <c r="C1962" s="221">
        <v>17.138041000000001</v>
      </c>
      <c r="D1962" s="89">
        <f t="shared" si="32"/>
        <v>0.42074779725407352</v>
      </c>
    </row>
    <row r="1963" spans="1:4" x14ac:dyDescent="0.45">
      <c r="A1963" s="220">
        <v>40864</v>
      </c>
      <c r="B1963" s="89">
        <v>7.2607699999999999</v>
      </c>
      <c r="C1963" s="221">
        <v>17.224997999999999</v>
      </c>
      <c r="D1963" s="89">
        <f t="shared" si="32"/>
        <v>0.42152515779682531</v>
      </c>
    </row>
    <row r="1964" spans="1:4" x14ac:dyDescent="0.45">
      <c r="A1964" s="220">
        <v>40863</v>
      </c>
      <c r="B1964" s="89">
        <v>7.5392039999999998</v>
      </c>
      <c r="C1964" s="221">
        <v>17.904827000000001</v>
      </c>
      <c r="D1964" s="89">
        <f t="shared" si="32"/>
        <v>0.42107103296781362</v>
      </c>
    </row>
    <row r="1965" spans="1:4" x14ac:dyDescent="0.45">
      <c r="A1965" s="220">
        <v>40862</v>
      </c>
      <c r="B1965" s="89">
        <v>7.7605269999999997</v>
      </c>
      <c r="C1965" s="221">
        <v>18.458178</v>
      </c>
      <c r="D1965" s="89">
        <f t="shared" si="32"/>
        <v>0.42043840946815009</v>
      </c>
    </row>
    <row r="1966" spans="1:4" x14ac:dyDescent="0.45">
      <c r="A1966" s="220">
        <v>40861</v>
      </c>
      <c r="B1966" s="89">
        <v>7.8676199999999996</v>
      </c>
      <c r="C1966" s="221">
        <v>18.173594999999999</v>
      </c>
      <c r="D1966" s="89">
        <f t="shared" si="32"/>
        <v>0.43291489658485294</v>
      </c>
    </row>
    <row r="1967" spans="1:4" x14ac:dyDescent="0.45">
      <c r="A1967" s="220">
        <v>40858</v>
      </c>
      <c r="B1967" s="89">
        <v>7.9532930000000004</v>
      </c>
      <c r="C1967" s="221">
        <v>17.794156999999998</v>
      </c>
      <c r="D1967" s="89">
        <f t="shared" si="32"/>
        <v>0.44696093217565752</v>
      </c>
    </row>
    <row r="1968" spans="1:4" x14ac:dyDescent="0.45">
      <c r="A1968" s="220">
        <v>40857</v>
      </c>
      <c r="B1968" s="89">
        <v>7.8461999999999996</v>
      </c>
      <c r="C1968" s="221">
        <v>17.944347</v>
      </c>
      <c r="D1968" s="89">
        <f t="shared" si="32"/>
        <v>0.4372519100304959</v>
      </c>
    </row>
    <row r="1969" spans="1:4" x14ac:dyDescent="0.45">
      <c r="A1969" s="220">
        <v>40856</v>
      </c>
      <c r="B1969" s="89">
        <v>7.8818970000000004</v>
      </c>
      <c r="C1969" s="221">
        <v>17.636053</v>
      </c>
      <c r="D1969" s="89">
        <f t="shared" si="32"/>
        <v>0.44691955734086308</v>
      </c>
    </row>
    <row r="1970" spans="1:4" x14ac:dyDescent="0.45">
      <c r="A1970" s="220">
        <v>40855</v>
      </c>
      <c r="B1970" s="89">
        <v>8.2888409999999997</v>
      </c>
      <c r="C1970" s="221">
        <v>19.794121000000001</v>
      </c>
      <c r="D1970" s="89">
        <f t="shared" si="32"/>
        <v>0.41875266903743791</v>
      </c>
    </row>
    <row r="1971" spans="1:4" x14ac:dyDescent="0.45">
      <c r="A1971" s="220">
        <v>40854</v>
      </c>
      <c r="B1971" s="89">
        <v>8.0104070000000007</v>
      </c>
      <c r="C1971" s="221">
        <v>18.979904000000001</v>
      </c>
      <c r="D1971" s="89">
        <f t="shared" si="32"/>
        <v>0.42204676061585983</v>
      </c>
    </row>
    <row r="1972" spans="1:4" x14ac:dyDescent="0.45">
      <c r="A1972" s="220">
        <v>40851</v>
      </c>
      <c r="B1972" s="89">
        <v>8.0461039999999997</v>
      </c>
      <c r="C1972" s="221">
        <v>18.663708</v>
      </c>
      <c r="D1972" s="89">
        <f t="shared" si="32"/>
        <v>0.43110961658851499</v>
      </c>
    </row>
    <row r="1973" spans="1:4" x14ac:dyDescent="0.45">
      <c r="A1973" s="220">
        <v>40850</v>
      </c>
      <c r="B1973" s="89">
        <v>8.0817999999999994</v>
      </c>
      <c r="C1973" s="221">
        <v>18.995718</v>
      </c>
      <c r="D1973" s="89">
        <f t="shared" si="32"/>
        <v>0.42545377858315225</v>
      </c>
    </row>
    <row r="1974" spans="1:4" x14ac:dyDescent="0.45">
      <c r="A1974" s="220">
        <v>40849</v>
      </c>
      <c r="B1974" s="89">
        <v>7.9604299999999997</v>
      </c>
      <c r="C1974" s="221">
        <v>18.339601999999999</v>
      </c>
      <c r="D1974" s="89">
        <f t="shared" si="32"/>
        <v>0.43405685685000145</v>
      </c>
    </row>
    <row r="1975" spans="1:4" x14ac:dyDescent="0.45">
      <c r="A1975" s="220">
        <v>40848</v>
      </c>
      <c r="B1975" s="89">
        <v>7.9104559999999999</v>
      </c>
      <c r="C1975" s="221">
        <v>18.442364000000001</v>
      </c>
      <c r="D1975" s="89">
        <f t="shared" si="32"/>
        <v>0.42892852564888101</v>
      </c>
    </row>
    <row r="1976" spans="1:4" x14ac:dyDescent="0.45">
      <c r="A1976" s="220">
        <v>40847</v>
      </c>
      <c r="B1976" s="89">
        <v>8.3388200000000001</v>
      </c>
      <c r="C1976" s="221">
        <v>20.434429000000002</v>
      </c>
      <c r="D1976" s="89">
        <f t="shared" si="32"/>
        <v>0.40807697636180584</v>
      </c>
    </row>
    <row r="1977" spans="1:4" x14ac:dyDescent="0.45">
      <c r="A1977" s="220">
        <v>40844</v>
      </c>
      <c r="B1977" s="89">
        <v>8.5672809999999995</v>
      </c>
      <c r="C1977" s="221">
        <v>20.908726000000001</v>
      </c>
      <c r="D1977" s="89">
        <f t="shared" si="32"/>
        <v>0.40974667705722478</v>
      </c>
    </row>
    <row r="1978" spans="1:4" x14ac:dyDescent="0.45">
      <c r="A1978" s="220">
        <v>40843</v>
      </c>
      <c r="B1978" s="89">
        <v>8.6243960000000008</v>
      </c>
      <c r="C1978" s="221">
        <v>20.805959999999999</v>
      </c>
      <c r="D1978" s="89">
        <f t="shared" si="32"/>
        <v>0.41451564840074678</v>
      </c>
    </row>
    <row r="1979" spans="1:4" x14ac:dyDescent="0.45">
      <c r="A1979" s="220">
        <v>40842</v>
      </c>
      <c r="B1979" s="89">
        <v>8.4744679999999999</v>
      </c>
      <c r="C1979" s="221">
        <v>19.754594999999998</v>
      </c>
      <c r="D1979" s="89">
        <f t="shared" si="32"/>
        <v>0.42898717994471669</v>
      </c>
    </row>
    <row r="1980" spans="1:4" x14ac:dyDescent="0.45">
      <c r="A1980" s="220">
        <v>40841</v>
      </c>
      <c r="B1980" s="89">
        <v>8.8742750000000008</v>
      </c>
      <c r="C1980" s="221">
        <v>19.651828999999999</v>
      </c>
      <c r="D1980" s="89">
        <f t="shared" si="32"/>
        <v>0.45157501624912372</v>
      </c>
    </row>
    <row r="1981" spans="1:4" x14ac:dyDescent="0.45">
      <c r="A1981" s="220">
        <v>40840</v>
      </c>
      <c r="B1981" s="89">
        <v>8.9313900000000004</v>
      </c>
      <c r="C1981" s="221">
        <v>19.746690999999998</v>
      </c>
      <c r="D1981" s="89">
        <f t="shared" si="32"/>
        <v>0.45229805844432369</v>
      </c>
    </row>
    <row r="1982" spans="1:4" x14ac:dyDescent="0.45">
      <c r="A1982" s="220">
        <v>40837</v>
      </c>
      <c r="B1982" s="89">
        <v>8.7529059999999994</v>
      </c>
      <c r="C1982" s="221">
        <v>19.248681999999999</v>
      </c>
      <c r="D1982" s="89">
        <f t="shared" si="32"/>
        <v>0.45472754965768564</v>
      </c>
    </row>
    <row r="1983" spans="1:4" x14ac:dyDescent="0.45">
      <c r="A1983" s="220">
        <v>40836</v>
      </c>
      <c r="B1983" s="89">
        <v>8.3530960000000007</v>
      </c>
      <c r="C1983" s="221">
        <v>18.149882999999999</v>
      </c>
      <c r="D1983" s="89">
        <f t="shared" si="32"/>
        <v>0.46022864169427435</v>
      </c>
    </row>
    <row r="1984" spans="1:4" x14ac:dyDescent="0.45">
      <c r="A1984" s="220">
        <v>40835</v>
      </c>
      <c r="B1984" s="89">
        <v>8.253145</v>
      </c>
      <c r="C1984" s="221">
        <v>18.252642000000002</v>
      </c>
      <c r="D1984" s="89">
        <f t="shared" si="32"/>
        <v>0.4521616651441473</v>
      </c>
    </row>
    <row r="1985" spans="1:4" x14ac:dyDescent="0.45">
      <c r="A1985" s="220">
        <v>40834</v>
      </c>
      <c r="B1985" s="89">
        <v>8.4102130000000006</v>
      </c>
      <c r="C1985" s="221">
        <v>18.608371999999999</v>
      </c>
      <c r="D1985" s="89">
        <f t="shared" si="32"/>
        <v>0.45195855929793327</v>
      </c>
    </row>
    <row r="1986" spans="1:4" x14ac:dyDescent="0.45">
      <c r="A1986" s="220">
        <v>40833</v>
      </c>
      <c r="B1986" s="89">
        <v>8.1389150000000008</v>
      </c>
      <c r="C1986" s="221">
        <v>18.323789999999999</v>
      </c>
      <c r="D1986" s="89">
        <f t="shared" si="32"/>
        <v>0.44417202991302568</v>
      </c>
    </row>
    <row r="1987" spans="1:4" x14ac:dyDescent="0.45">
      <c r="A1987" s="220">
        <v>40830</v>
      </c>
      <c r="B1987" s="89">
        <v>8.253145</v>
      </c>
      <c r="C1987" s="221">
        <v>19.098482000000001</v>
      </c>
      <c r="D1987" s="89">
        <f t="shared" si="32"/>
        <v>0.43213617710559404</v>
      </c>
    </row>
    <row r="1988" spans="1:4" x14ac:dyDescent="0.45">
      <c r="A1988" s="220">
        <v>40829</v>
      </c>
      <c r="B1988" s="89">
        <v>8.0960800000000006</v>
      </c>
      <c r="C1988" s="221">
        <v>18.300076000000001</v>
      </c>
      <c r="D1988" s="89">
        <f t="shared" si="32"/>
        <v>0.44240690585110137</v>
      </c>
    </row>
    <row r="1989" spans="1:4" x14ac:dyDescent="0.45">
      <c r="A1989" s="220">
        <v>40828</v>
      </c>
      <c r="B1989" s="89">
        <v>8.1246360000000006</v>
      </c>
      <c r="C1989" s="221">
        <v>18.505604000000002</v>
      </c>
      <c r="D1989" s="89">
        <f t="shared" si="32"/>
        <v>0.43903652104519258</v>
      </c>
    </row>
    <row r="1990" spans="1:4" x14ac:dyDescent="0.45">
      <c r="A1990" s="220">
        <v>40827</v>
      </c>
      <c r="B1990" s="89">
        <v>8.0246840000000006</v>
      </c>
      <c r="C1990" s="221">
        <v>17.786251</v>
      </c>
      <c r="D1990" s="89">
        <f t="shared" si="32"/>
        <v>0.4511734372802903</v>
      </c>
    </row>
    <row r="1991" spans="1:4" x14ac:dyDescent="0.45">
      <c r="A1991" s="220">
        <v>40826</v>
      </c>
      <c r="B1991" s="89">
        <v>8.0032650000000007</v>
      </c>
      <c r="C1991" s="221">
        <v>17.881108999999999</v>
      </c>
      <c r="D1991" s="89">
        <f t="shared" si="32"/>
        <v>0.4475821382219638</v>
      </c>
    </row>
    <row r="1992" spans="1:4" x14ac:dyDescent="0.45">
      <c r="A1992" s="220">
        <v>40823</v>
      </c>
      <c r="B1992" s="89">
        <v>7.6320189999999997</v>
      </c>
      <c r="C1992" s="221">
        <v>17.398904999999999</v>
      </c>
      <c r="D1992" s="89">
        <f t="shared" si="32"/>
        <v>0.43864938626884853</v>
      </c>
    </row>
    <row r="1993" spans="1:4" x14ac:dyDescent="0.45">
      <c r="A1993" s="220">
        <v>40822</v>
      </c>
      <c r="B1993" s="89">
        <v>7.8461999999999996</v>
      </c>
      <c r="C1993" s="221">
        <v>17.667679</v>
      </c>
      <c r="D1993" s="89">
        <f t="shared" si="32"/>
        <v>0.44409908058664638</v>
      </c>
    </row>
    <row r="1994" spans="1:4" x14ac:dyDescent="0.45">
      <c r="A1994" s="220">
        <v>40821</v>
      </c>
      <c r="B1994" s="89">
        <v>7.5392039999999998</v>
      </c>
      <c r="C1994" s="221">
        <v>17.604438999999999</v>
      </c>
      <c r="D1994" s="89">
        <f t="shared" si="32"/>
        <v>0.42825585069765643</v>
      </c>
    </row>
    <row r="1995" spans="1:4" x14ac:dyDescent="0.45">
      <c r="A1995" s="220">
        <v>40820</v>
      </c>
      <c r="B1995" s="89">
        <v>7.1965130000000004</v>
      </c>
      <c r="C1995" s="221">
        <v>16.932507999999999</v>
      </c>
      <c r="D1995" s="89">
        <f t="shared" si="32"/>
        <v>0.42501164033113115</v>
      </c>
    </row>
    <row r="1996" spans="1:4" x14ac:dyDescent="0.45">
      <c r="A1996" s="220">
        <v>40819</v>
      </c>
      <c r="B1996" s="89">
        <v>6.6896190000000004</v>
      </c>
      <c r="C1996" s="221">
        <v>15.596567</v>
      </c>
      <c r="D1996" s="89">
        <f t="shared" si="32"/>
        <v>0.4289161198102121</v>
      </c>
    </row>
    <row r="1997" spans="1:4" x14ac:dyDescent="0.45">
      <c r="A1997" s="220">
        <v>40816</v>
      </c>
      <c r="B1997" s="89">
        <v>6.9037990000000002</v>
      </c>
      <c r="C1997" s="221">
        <v>15.952291000000001</v>
      </c>
      <c r="D1997" s="89">
        <f t="shared" ref="D1997:D2060" si="33">B1997/C1997</f>
        <v>0.4327779000520991</v>
      </c>
    </row>
    <row r="1998" spans="1:4" x14ac:dyDescent="0.45">
      <c r="A1998" s="220">
        <v>40815</v>
      </c>
      <c r="B1998" s="89">
        <v>7.1394000000000002</v>
      </c>
      <c r="C1998" s="221">
        <v>16.410784</v>
      </c>
      <c r="D1998" s="89">
        <f t="shared" si="33"/>
        <v>0.43504320086109233</v>
      </c>
    </row>
    <row r="1999" spans="1:4" x14ac:dyDescent="0.45">
      <c r="A1999" s="220">
        <v>40814</v>
      </c>
      <c r="B1999" s="89">
        <v>7.0894240000000002</v>
      </c>
      <c r="C1999" s="221">
        <v>16.134105999999999</v>
      </c>
      <c r="D1999" s="89">
        <f t="shared" si="33"/>
        <v>0.43940606315590097</v>
      </c>
    </row>
    <row r="2000" spans="1:4" x14ac:dyDescent="0.45">
      <c r="A2000" s="220">
        <v>40813</v>
      </c>
      <c r="B2000" s="89">
        <v>7.2250730000000001</v>
      </c>
      <c r="C2000" s="221">
        <v>16.750699999999998</v>
      </c>
      <c r="D2000" s="89">
        <f t="shared" si="33"/>
        <v>0.43132961607574616</v>
      </c>
    </row>
    <row r="2001" spans="1:4" x14ac:dyDescent="0.45">
      <c r="A2001" s="220">
        <v>40812</v>
      </c>
      <c r="B2001" s="89">
        <v>7.1965130000000004</v>
      </c>
      <c r="C2001" s="221">
        <v>16.663744000000001</v>
      </c>
      <c r="D2001" s="89">
        <f t="shared" si="33"/>
        <v>0.43186651211156385</v>
      </c>
    </row>
    <row r="2002" spans="1:4" x14ac:dyDescent="0.45">
      <c r="A2002" s="220">
        <v>40809</v>
      </c>
      <c r="B2002" s="89">
        <v>7.039447</v>
      </c>
      <c r="C2002" s="221">
        <v>16.6005</v>
      </c>
      <c r="D2002" s="89">
        <f t="shared" si="33"/>
        <v>0.42405029968976837</v>
      </c>
    </row>
    <row r="2003" spans="1:4" x14ac:dyDescent="0.45">
      <c r="A2003" s="220">
        <v>40808</v>
      </c>
      <c r="B2003" s="89">
        <v>6.8681020000000004</v>
      </c>
      <c r="C2003" s="221">
        <v>15.999724000000001</v>
      </c>
      <c r="D2003" s="89">
        <f t="shared" si="33"/>
        <v>0.42926377980020158</v>
      </c>
    </row>
    <row r="2004" spans="1:4" x14ac:dyDescent="0.45">
      <c r="A2004" s="220">
        <v>40807</v>
      </c>
      <c r="B2004" s="89">
        <v>7.1179810000000003</v>
      </c>
      <c r="C2004" s="221">
        <v>16.821840000000002</v>
      </c>
      <c r="D2004" s="89">
        <f t="shared" si="33"/>
        <v>0.42313926419464221</v>
      </c>
    </row>
    <row r="2005" spans="1:4" x14ac:dyDescent="0.45">
      <c r="A2005" s="220">
        <v>40806</v>
      </c>
      <c r="B2005" s="89">
        <v>7.4392569999999996</v>
      </c>
      <c r="C2005" s="221">
        <v>17.730915</v>
      </c>
      <c r="D2005" s="89">
        <f t="shared" si="33"/>
        <v>0.41956419056771743</v>
      </c>
    </row>
    <row r="2006" spans="1:4" x14ac:dyDescent="0.45">
      <c r="A2006" s="220">
        <v>40805</v>
      </c>
      <c r="B2006" s="89">
        <v>7.5249280000000001</v>
      </c>
      <c r="C2006" s="221">
        <v>18.221026999999999</v>
      </c>
      <c r="D2006" s="89">
        <f t="shared" si="33"/>
        <v>0.41298045384598797</v>
      </c>
    </row>
    <row r="2007" spans="1:4" x14ac:dyDescent="0.45">
      <c r="A2007" s="220">
        <v>40802</v>
      </c>
      <c r="B2007" s="89">
        <v>7.5820429999999996</v>
      </c>
      <c r="C2007" s="221">
        <v>17.873203</v>
      </c>
      <c r="D2007" s="89">
        <f t="shared" si="33"/>
        <v>0.42421288450648714</v>
      </c>
    </row>
    <row r="2008" spans="1:4" x14ac:dyDescent="0.45">
      <c r="A2008" s="220">
        <v>40801</v>
      </c>
      <c r="B2008" s="89">
        <v>7.589181</v>
      </c>
      <c r="C2008" s="221">
        <v>17.944347</v>
      </c>
      <c r="D2008" s="89">
        <f t="shared" si="33"/>
        <v>0.42292879200340922</v>
      </c>
    </row>
    <row r="2009" spans="1:4" x14ac:dyDescent="0.45">
      <c r="A2009" s="220">
        <v>40800</v>
      </c>
      <c r="B2009" s="89">
        <v>7.3678619999999997</v>
      </c>
      <c r="C2009" s="221">
        <v>17.533293</v>
      </c>
      <c r="D2009" s="89">
        <f t="shared" si="33"/>
        <v>0.42022123282831125</v>
      </c>
    </row>
    <row r="2010" spans="1:4" x14ac:dyDescent="0.45">
      <c r="A2010" s="220">
        <v>40799</v>
      </c>
      <c r="B2010" s="89">
        <v>7.2607699999999999</v>
      </c>
      <c r="C2010" s="221">
        <v>17.391000999999999</v>
      </c>
      <c r="D2010" s="89">
        <f t="shared" si="33"/>
        <v>0.4175015572709127</v>
      </c>
    </row>
    <row r="2011" spans="1:4" x14ac:dyDescent="0.45">
      <c r="A2011" s="220">
        <v>40798</v>
      </c>
      <c r="B2011" s="89">
        <v>7.2179330000000004</v>
      </c>
      <c r="C2011" s="221">
        <v>17.288236999999999</v>
      </c>
      <c r="D2011" s="89">
        <f t="shared" si="33"/>
        <v>0.41750544025975589</v>
      </c>
    </row>
    <row r="2012" spans="1:4" x14ac:dyDescent="0.45">
      <c r="A2012" s="220">
        <v>40795</v>
      </c>
      <c r="B2012" s="89">
        <v>7.1750980000000002</v>
      </c>
      <c r="C2012" s="221">
        <v>17.201283</v>
      </c>
      <c r="D2012" s="89">
        <f t="shared" si="33"/>
        <v>0.41712574579465961</v>
      </c>
    </row>
    <row r="2013" spans="1:4" x14ac:dyDescent="0.45">
      <c r="A2013" s="220">
        <v>40794</v>
      </c>
      <c r="B2013" s="89">
        <v>7.3821389999999996</v>
      </c>
      <c r="C2013" s="221">
        <v>17.770444999999999</v>
      </c>
      <c r="D2013" s="89">
        <f t="shared" si="33"/>
        <v>0.41541666514260056</v>
      </c>
    </row>
    <row r="2014" spans="1:4" x14ac:dyDescent="0.45">
      <c r="A2014" s="220">
        <v>40793</v>
      </c>
      <c r="B2014" s="89">
        <v>7.5392039999999998</v>
      </c>
      <c r="C2014" s="221">
        <v>18.070830999999998</v>
      </c>
      <c r="D2014" s="89">
        <f t="shared" si="33"/>
        <v>0.41720294988094353</v>
      </c>
    </row>
    <row r="2015" spans="1:4" x14ac:dyDescent="0.45">
      <c r="A2015" s="220">
        <v>40792</v>
      </c>
      <c r="B2015" s="89">
        <v>7.296468</v>
      </c>
      <c r="C2015" s="221">
        <v>16.948318</v>
      </c>
      <c r="D2015" s="89">
        <f t="shared" si="33"/>
        <v>0.43051280958971855</v>
      </c>
    </row>
    <row r="2016" spans="1:4" x14ac:dyDescent="0.45">
      <c r="A2016" s="220">
        <v>40788</v>
      </c>
      <c r="B2016" s="89">
        <v>7.4392569999999996</v>
      </c>
      <c r="C2016" s="221">
        <v>17.446332999999999</v>
      </c>
      <c r="D2016" s="89">
        <f t="shared" si="33"/>
        <v>0.42640805950453886</v>
      </c>
    </row>
    <row r="2017" spans="1:4" x14ac:dyDescent="0.45">
      <c r="A2017" s="220">
        <v>40787</v>
      </c>
      <c r="B2017" s="89">
        <v>7.7462499999999999</v>
      </c>
      <c r="C2017" s="221">
        <v>18.205217000000001</v>
      </c>
      <c r="D2017" s="89">
        <f t="shared" si="33"/>
        <v>0.4254961640940616</v>
      </c>
    </row>
    <row r="2018" spans="1:4" x14ac:dyDescent="0.45">
      <c r="A2018" s="220">
        <v>40786</v>
      </c>
      <c r="B2018" s="89">
        <v>7.9390109999999998</v>
      </c>
      <c r="C2018" s="221">
        <v>18.995718</v>
      </c>
      <c r="D2018" s="89">
        <f t="shared" si="33"/>
        <v>0.41793687398391571</v>
      </c>
    </row>
    <row r="2019" spans="1:4" x14ac:dyDescent="0.45">
      <c r="A2019" s="220">
        <v>40785</v>
      </c>
      <c r="B2019" s="89">
        <v>7.7605269999999997</v>
      </c>
      <c r="C2019" s="221">
        <v>18.639991999999999</v>
      </c>
      <c r="D2019" s="89">
        <f t="shared" si="33"/>
        <v>0.41633746409333222</v>
      </c>
    </row>
    <row r="2020" spans="1:4" x14ac:dyDescent="0.45">
      <c r="A2020" s="220">
        <v>40784</v>
      </c>
      <c r="B2020" s="89">
        <v>7.803363</v>
      </c>
      <c r="C2020" s="221">
        <v>18.805997999999999</v>
      </c>
      <c r="D2020" s="89">
        <f t="shared" si="33"/>
        <v>0.41494011644582757</v>
      </c>
    </row>
    <row r="2021" spans="1:4" x14ac:dyDescent="0.45">
      <c r="A2021" s="220">
        <v>40781</v>
      </c>
      <c r="B2021" s="89">
        <v>7.4249780000000003</v>
      </c>
      <c r="C2021" s="221">
        <v>18.078733</v>
      </c>
      <c r="D2021" s="89">
        <f t="shared" si="33"/>
        <v>0.41070234291307917</v>
      </c>
    </row>
    <row r="2022" spans="1:4" x14ac:dyDescent="0.45">
      <c r="A2022" s="220">
        <v>40780</v>
      </c>
      <c r="B2022" s="89">
        <v>7.3393050000000004</v>
      </c>
      <c r="C2022" s="221">
        <v>17.628149000000001</v>
      </c>
      <c r="D2022" s="89">
        <f t="shared" si="33"/>
        <v>0.41634008199045741</v>
      </c>
    </row>
    <row r="2023" spans="1:4" x14ac:dyDescent="0.45">
      <c r="A2023" s="220">
        <v>40779</v>
      </c>
      <c r="B2023" s="89">
        <v>7.460674</v>
      </c>
      <c r="C2023" s="221">
        <v>17.683487</v>
      </c>
      <c r="D2023" s="89">
        <f t="shared" si="33"/>
        <v>0.42190061270155599</v>
      </c>
    </row>
    <row r="2024" spans="1:4" x14ac:dyDescent="0.45">
      <c r="A2024" s="220">
        <v>40778</v>
      </c>
      <c r="B2024" s="89">
        <v>7.3607230000000001</v>
      </c>
      <c r="C2024" s="221">
        <v>17.438428999999999</v>
      </c>
      <c r="D2024" s="89">
        <f t="shared" si="33"/>
        <v>0.4220978277343676</v>
      </c>
    </row>
    <row r="2025" spans="1:4" x14ac:dyDescent="0.45">
      <c r="A2025" s="220">
        <v>40777</v>
      </c>
      <c r="B2025" s="89">
        <v>7.1465370000000004</v>
      </c>
      <c r="C2025" s="221">
        <v>17.161757000000001</v>
      </c>
      <c r="D2025" s="89">
        <f t="shared" si="33"/>
        <v>0.41642222296936143</v>
      </c>
    </row>
    <row r="2026" spans="1:4" x14ac:dyDescent="0.45">
      <c r="A2026" s="220">
        <v>40774</v>
      </c>
      <c r="B2026" s="89">
        <v>7.1322590000000003</v>
      </c>
      <c r="C2026" s="221">
        <v>17.517482999999999</v>
      </c>
      <c r="D2026" s="89">
        <f t="shared" si="33"/>
        <v>0.40715090175911695</v>
      </c>
    </row>
    <row r="2027" spans="1:4" x14ac:dyDescent="0.45">
      <c r="A2027" s="220">
        <v>40773</v>
      </c>
      <c r="B2027" s="89">
        <v>7.410698</v>
      </c>
      <c r="C2027" s="221">
        <v>18.655802000000001</v>
      </c>
      <c r="D2027" s="89">
        <f t="shared" si="33"/>
        <v>0.39723288229581338</v>
      </c>
    </row>
    <row r="2028" spans="1:4" x14ac:dyDescent="0.45">
      <c r="A2028" s="220">
        <v>40772</v>
      </c>
      <c r="B2028" s="89">
        <v>7.9318749999999998</v>
      </c>
      <c r="C2028" s="221">
        <v>19.715073</v>
      </c>
      <c r="D2028" s="89">
        <f t="shared" si="33"/>
        <v>0.40232541872911148</v>
      </c>
    </row>
    <row r="2029" spans="1:4" x14ac:dyDescent="0.45">
      <c r="A2029" s="220">
        <v>40771</v>
      </c>
      <c r="B2029" s="89">
        <v>8.0104070000000007</v>
      </c>
      <c r="C2029" s="221">
        <v>20.418614999999999</v>
      </c>
      <c r="D2029" s="89">
        <f t="shared" si="33"/>
        <v>0.39230902781603949</v>
      </c>
    </row>
    <row r="2030" spans="1:4" x14ac:dyDescent="0.45">
      <c r="A2030" s="220">
        <v>40770</v>
      </c>
      <c r="B2030" s="89">
        <v>8.1032170000000008</v>
      </c>
      <c r="C2030" s="221">
        <v>20.885010000000001</v>
      </c>
      <c r="D2030" s="89">
        <f t="shared" si="33"/>
        <v>0.38799200958007685</v>
      </c>
    </row>
    <row r="2031" spans="1:4" x14ac:dyDescent="0.45">
      <c r="A2031" s="220">
        <v>40767</v>
      </c>
      <c r="B2031" s="89">
        <v>7.8961750000000004</v>
      </c>
      <c r="C2031" s="221">
        <v>20.355374999999999</v>
      </c>
      <c r="D2031" s="89">
        <f t="shared" si="33"/>
        <v>0.38791596814109303</v>
      </c>
    </row>
    <row r="2032" spans="1:4" x14ac:dyDescent="0.45">
      <c r="A2032" s="220">
        <v>40766</v>
      </c>
      <c r="B2032" s="89">
        <v>7.8105019999999996</v>
      </c>
      <c r="C2032" s="221">
        <v>20.402805000000001</v>
      </c>
      <c r="D2032" s="89">
        <f t="shared" si="33"/>
        <v>0.38281510802068636</v>
      </c>
    </row>
    <row r="2033" spans="1:4" x14ac:dyDescent="0.45">
      <c r="A2033" s="220">
        <v>40765</v>
      </c>
      <c r="B2033" s="89">
        <v>7.4321159999999997</v>
      </c>
      <c r="C2033" s="221">
        <v>18.908761999999999</v>
      </c>
      <c r="D2033" s="89">
        <f t="shared" si="33"/>
        <v>0.39305143298117562</v>
      </c>
    </row>
    <row r="2034" spans="1:4" x14ac:dyDescent="0.45">
      <c r="A2034" s="220">
        <v>40764</v>
      </c>
      <c r="B2034" s="89">
        <v>7.789085</v>
      </c>
      <c r="C2034" s="221">
        <v>20.189368999999999</v>
      </c>
      <c r="D2034" s="89">
        <f t="shared" si="33"/>
        <v>0.38580130959021058</v>
      </c>
    </row>
    <row r="2035" spans="1:4" x14ac:dyDescent="0.45">
      <c r="A2035" s="220">
        <v>40763</v>
      </c>
      <c r="B2035" s="89">
        <v>7.0894240000000002</v>
      </c>
      <c r="C2035" s="221">
        <v>19.422585999999999</v>
      </c>
      <c r="D2035" s="89">
        <f t="shared" si="33"/>
        <v>0.36500927322448207</v>
      </c>
    </row>
    <row r="2036" spans="1:4" x14ac:dyDescent="0.45">
      <c r="A2036" s="220">
        <v>40760</v>
      </c>
      <c r="B2036" s="89">
        <v>7.739109</v>
      </c>
      <c r="C2036" s="221">
        <v>20.798055999999999</v>
      </c>
      <c r="D2036" s="89">
        <f t="shared" si="33"/>
        <v>0.37210732580006517</v>
      </c>
    </row>
    <row r="2037" spans="1:4" x14ac:dyDescent="0.45">
      <c r="A2037" s="220">
        <v>40759</v>
      </c>
      <c r="B2037" s="89">
        <v>7.7533890000000003</v>
      </c>
      <c r="C2037" s="221">
        <v>20.545095</v>
      </c>
      <c r="D2037" s="89">
        <f t="shared" si="33"/>
        <v>0.37738394492700084</v>
      </c>
    </row>
    <row r="2038" spans="1:4" x14ac:dyDescent="0.45">
      <c r="A2038" s="220">
        <v>40758</v>
      </c>
      <c r="B2038" s="89">
        <v>8.3173980000000007</v>
      </c>
      <c r="C2038" s="221">
        <v>21.477889999999999</v>
      </c>
      <c r="D2038" s="89">
        <f t="shared" si="33"/>
        <v>0.38725396209776664</v>
      </c>
    </row>
    <row r="2039" spans="1:4" x14ac:dyDescent="0.45">
      <c r="A2039" s="220">
        <v>40757</v>
      </c>
      <c r="B2039" s="89">
        <v>8.460191</v>
      </c>
      <c r="C2039" s="221">
        <v>21.383030000000002</v>
      </c>
      <c r="D2039" s="89">
        <f t="shared" si="33"/>
        <v>0.39564977461098821</v>
      </c>
    </row>
    <row r="2040" spans="1:4" x14ac:dyDescent="0.45">
      <c r="A2040" s="220">
        <v>40756</v>
      </c>
      <c r="B2040" s="89">
        <v>8.8171599999999994</v>
      </c>
      <c r="C2040" s="221">
        <v>22.189333000000001</v>
      </c>
      <c r="D2040" s="89">
        <f t="shared" si="33"/>
        <v>0.39736029920322519</v>
      </c>
    </row>
    <row r="2041" spans="1:4" x14ac:dyDescent="0.45">
      <c r="A2041" s="220">
        <v>40753</v>
      </c>
      <c r="B2041" s="89">
        <v>8.7172090000000004</v>
      </c>
      <c r="C2041" s="221">
        <v>21.881039000000001</v>
      </c>
      <c r="D2041" s="89">
        <f t="shared" si="33"/>
        <v>0.39839099962300695</v>
      </c>
    </row>
    <row r="2042" spans="1:4" x14ac:dyDescent="0.45">
      <c r="A2042" s="220">
        <v>40752</v>
      </c>
      <c r="B2042" s="89">
        <v>8.7957420000000006</v>
      </c>
      <c r="C2042" s="221">
        <v>22.213052999999999</v>
      </c>
      <c r="D2042" s="89">
        <f t="shared" si="33"/>
        <v>0.39597177389348509</v>
      </c>
    </row>
    <row r="2043" spans="1:4" x14ac:dyDescent="0.45">
      <c r="A2043" s="220">
        <v>40751</v>
      </c>
      <c r="B2043" s="89">
        <v>8.8314409999999999</v>
      </c>
      <c r="C2043" s="221">
        <v>22.244668999999998</v>
      </c>
      <c r="D2043" s="89">
        <f t="shared" si="33"/>
        <v>0.39701381935599944</v>
      </c>
    </row>
    <row r="2044" spans="1:4" x14ac:dyDescent="0.45">
      <c r="A2044" s="220">
        <v>40750</v>
      </c>
      <c r="B2044" s="89">
        <v>9.2383830000000007</v>
      </c>
      <c r="C2044" s="221">
        <v>22.995649</v>
      </c>
      <c r="D2044" s="89">
        <f t="shared" si="33"/>
        <v>0.40174482572768444</v>
      </c>
    </row>
    <row r="2045" spans="1:4" x14ac:dyDescent="0.45">
      <c r="A2045" s="220">
        <v>40749</v>
      </c>
      <c r="B2045" s="89">
        <v>9.4025909999999993</v>
      </c>
      <c r="C2045" s="221">
        <v>23.319749999999999</v>
      </c>
      <c r="D2045" s="89">
        <f t="shared" si="33"/>
        <v>0.40320290740681181</v>
      </c>
    </row>
    <row r="2046" spans="1:4" x14ac:dyDescent="0.45">
      <c r="A2046" s="220">
        <v>40746</v>
      </c>
      <c r="B2046" s="89">
        <v>9.502542</v>
      </c>
      <c r="C2046" s="221">
        <v>23.794049999999999</v>
      </c>
      <c r="D2046" s="89">
        <f t="shared" si="33"/>
        <v>0.39936631216627688</v>
      </c>
    </row>
    <row r="2047" spans="1:4" x14ac:dyDescent="0.45">
      <c r="A2047" s="220">
        <v>40745</v>
      </c>
      <c r="B2047" s="89">
        <v>9.4811239999999994</v>
      </c>
      <c r="C2047" s="221">
        <v>23.683378000000001</v>
      </c>
      <c r="D2047" s="89">
        <f t="shared" si="33"/>
        <v>0.40032819642535789</v>
      </c>
    </row>
    <row r="2048" spans="1:4" x14ac:dyDescent="0.45">
      <c r="A2048" s="220">
        <v>40744</v>
      </c>
      <c r="B2048" s="89">
        <v>9.3383369999999992</v>
      </c>
      <c r="C2048" s="221">
        <v>23.114222000000002</v>
      </c>
      <c r="D2048" s="89">
        <f t="shared" si="33"/>
        <v>0.40400827680897061</v>
      </c>
    </row>
    <row r="2049" spans="1:4" x14ac:dyDescent="0.45">
      <c r="A2049" s="220">
        <v>40743</v>
      </c>
      <c r="B2049" s="89">
        <v>9.3454739999999994</v>
      </c>
      <c r="C2049" s="221">
        <v>23.185365999999998</v>
      </c>
      <c r="D2049" s="89">
        <f t="shared" si="33"/>
        <v>0.40307640603991329</v>
      </c>
    </row>
    <row r="2050" spans="1:4" x14ac:dyDescent="0.45">
      <c r="A2050" s="220">
        <v>40742</v>
      </c>
      <c r="B2050" s="89">
        <v>9.2098239999999993</v>
      </c>
      <c r="C2050" s="221">
        <v>23.003551000000002</v>
      </c>
      <c r="D2050" s="89">
        <f t="shared" si="33"/>
        <v>0.40036531751119636</v>
      </c>
    </row>
    <row r="2051" spans="1:4" x14ac:dyDescent="0.45">
      <c r="A2051" s="220">
        <v>40739</v>
      </c>
      <c r="B2051" s="89">
        <v>9.3454739999999994</v>
      </c>
      <c r="C2051" s="221">
        <v>23.525282000000001</v>
      </c>
      <c r="D2051" s="89">
        <f t="shared" si="33"/>
        <v>0.39725236874950104</v>
      </c>
    </row>
    <row r="2052" spans="1:4" x14ac:dyDescent="0.45">
      <c r="A2052" s="220">
        <v>40738</v>
      </c>
      <c r="B2052" s="89">
        <v>9.3454739999999994</v>
      </c>
      <c r="C2052" s="221">
        <v>23.794049999999999</v>
      </c>
      <c r="D2052" s="89">
        <f t="shared" si="33"/>
        <v>0.3927651660814363</v>
      </c>
    </row>
    <row r="2053" spans="1:4" x14ac:dyDescent="0.45">
      <c r="A2053" s="220">
        <v>40737</v>
      </c>
      <c r="B2053" s="89">
        <v>9.4739839999999997</v>
      </c>
      <c r="C2053" s="221">
        <v>24.307874999999999</v>
      </c>
      <c r="D2053" s="89">
        <f t="shared" si="33"/>
        <v>0.38974957704036245</v>
      </c>
    </row>
    <row r="2054" spans="1:4" x14ac:dyDescent="0.45">
      <c r="A2054" s="220">
        <v>40736</v>
      </c>
      <c r="B2054" s="89">
        <v>9.3668910000000007</v>
      </c>
      <c r="C2054" s="221">
        <v>24.252538999999999</v>
      </c>
      <c r="D2054" s="89">
        <f t="shared" si="33"/>
        <v>0.38622310843413143</v>
      </c>
    </row>
    <row r="2055" spans="1:4" x14ac:dyDescent="0.45">
      <c r="A2055" s="220">
        <v>40735</v>
      </c>
      <c r="B2055" s="89">
        <v>9.5096790000000002</v>
      </c>
      <c r="C2055" s="221">
        <v>24.307874999999999</v>
      </c>
      <c r="D2055" s="89">
        <f t="shared" si="33"/>
        <v>0.39121803119359466</v>
      </c>
    </row>
    <row r="2056" spans="1:4" x14ac:dyDescent="0.45">
      <c r="A2056" s="220">
        <v>40732</v>
      </c>
      <c r="B2056" s="89">
        <v>9.9094890000000007</v>
      </c>
      <c r="C2056" s="221">
        <v>24.963991</v>
      </c>
      <c r="D2056" s="89">
        <f t="shared" si="33"/>
        <v>0.39695131279289442</v>
      </c>
    </row>
    <row r="2057" spans="1:4" x14ac:dyDescent="0.45">
      <c r="A2057" s="220">
        <v>40731</v>
      </c>
      <c r="B2057" s="89">
        <v>10.080830000000001</v>
      </c>
      <c r="C2057" s="221">
        <v>25.137900999999999</v>
      </c>
      <c r="D2057" s="89">
        <f t="shared" si="33"/>
        <v>0.40102115128864579</v>
      </c>
    </row>
    <row r="2058" spans="1:4" x14ac:dyDescent="0.45">
      <c r="A2058" s="220">
        <v>40730</v>
      </c>
      <c r="B2058" s="89">
        <v>9.966602</v>
      </c>
      <c r="C2058" s="221">
        <v>24.655698999999998</v>
      </c>
      <c r="D2058" s="89">
        <f t="shared" si="33"/>
        <v>0.40423116781235852</v>
      </c>
    </row>
    <row r="2059" spans="1:4" x14ac:dyDescent="0.45">
      <c r="A2059" s="220">
        <v>40729</v>
      </c>
      <c r="B2059" s="89">
        <v>10.066556</v>
      </c>
      <c r="C2059" s="221">
        <v>24.394832999999998</v>
      </c>
      <c r="D2059" s="89">
        <f t="shared" si="33"/>
        <v>0.4126511544473373</v>
      </c>
    </row>
    <row r="2060" spans="1:4" x14ac:dyDescent="0.45">
      <c r="A2060" s="220">
        <v>40725</v>
      </c>
      <c r="B2060" s="89">
        <v>10.009439</v>
      </c>
      <c r="C2060" s="221">
        <v>24.173492</v>
      </c>
      <c r="D2060" s="89">
        <f t="shared" si="33"/>
        <v>0.41406673888902773</v>
      </c>
    </row>
    <row r="2061" spans="1:4" x14ac:dyDescent="0.45">
      <c r="A2061" s="220">
        <v>40724</v>
      </c>
      <c r="B2061" s="89">
        <v>9.8452319999999993</v>
      </c>
      <c r="C2061" s="221">
        <v>23.999582</v>
      </c>
      <c r="D2061" s="89">
        <f t="shared" ref="D2061:D2124" si="34">B2061/C2061</f>
        <v>0.41022514475460442</v>
      </c>
    </row>
    <row r="2062" spans="1:4" x14ac:dyDescent="0.45">
      <c r="A2062" s="220">
        <v>40723</v>
      </c>
      <c r="B2062" s="89">
        <v>9.5810770000000005</v>
      </c>
      <c r="C2062" s="221">
        <v>23.952154</v>
      </c>
      <c r="D2062" s="89">
        <f t="shared" si="34"/>
        <v>0.40000899292815167</v>
      </c>
    </row>
    <row r="2063" spans="1:4" x14ac:dyDescent="0.45">
      <c r="A2063" s="220">
        <v>40722</v>
      </c>
      <c r="B2063" s="89">
        <v>9.5168189999999999</v>
      </c>
      <c r="C2063" s="221">
        <v>24.110249</v>
      </c>
      <c r="D2063" s="89">
        <f t="shared" si="34"/>
        <v>0.39472089234748259</v>
      </c>
    </row>
    <row r="2064" spans="1:4" x14ac:dyDescent="0.45">
      <c r="A2064" s="220">
        <v>40721</v>
      </c>
      <c r="B2064" s="89">
        <v>9.6096299999999992</v>
      </c>
      <c r="C2064" s="221">
        <v>23.920532000000001</v>
      </c>
      <c r="D2064" s="89">
        <f t="shared" si="34"/>
        <v>0.40173144978548131</v>
      </c>
    </row>
    <row r="2065" spans="1:4" x14ac:dyDescent="0.45">
      <c r="A2065" s="220">
        <v>40718</v>
      </c>
      <c r="B2065" s="89">
        <v>9.4525649999999999</v>
      </c>
      <c r="C2065" s="221">
        <v>23.651759999999999</v>
      </c>
      <c r="D2065" s="89">
        <f t="shared" si="34"/>
        <v>0.39965588184557937</v>
      </c>
    </row>
    <row r="2066" spans="1:4" x14ac:dyDescent="0.45">
      <c r="A2066" s="220">
        <v>40717</v>
      </c>
      <c r="B2066" s="89">
        <v>9.6167730000000002</v>
      </c>
      <c r="C2066" s="221">
        <v>23.825665999999998</v>
      </c>
      <c r="D2066" s="89">
        <f t="shared" si="34"/>
        <v>0.40363081560868019</v>
      </c>
    </row>
    <row r="2067" spans="1:4" x14ac:dyDescent="0.45">
      <c r="A2067" s="220">
        <v>40716</v>
      </c>
      <c r="B2067" s="89">
        <v>9.5382390000000008</v>
      </c>
      <c r="C2067" s="221">
        <v>23.691279999999999</v>
      </c>
      <c r="D2067" s="89">
        <f t="shared" si="34"/>
        <v>0.40260547340624908</v>
      </c>
    </row>
    <row r="2068" spans="1:4" x14ac:dyDescent="0.45">
      <c r="A2068" s="220">
        <v>40715</v>
      </c>
      <c r="B2068" s="89">
        <v>9.5096790000000002</v>
      </c>
      <c r="C2068" s="221">
        <v>23.390898</v>
      </c>
      <c r="D2068" s="89">
        <f t="shared" si="34"/>
        <v>0.40655467780672638</v>
      </c>
    </row>
    <row r="2069" spans="1:4" x14ac:dyDescent="0.45">
      <c r="A2069" s="220">
        <v>40714</v>
      </c>
      <c r="B2069" s="89">
        <v>9.2383830000000007</v>
      </c>
      <c r="C2069" s="221">
        <v>23.335564000000002</v>
      </c>
      <c r="D2069" s="89">
        <f t="shared" si="34"/>
        <v>0.39589285264328733</v>
      </c>
    </row>
    <row r="2070" spans="1:4" x14ac:dyDescent="0.45">
      <c r="A2070" s="220">
        <v>40711</v>
      </c>
      <c r="B2070" s="89">
        <v>9.1170150000000003</v>
      </c>
      <c r="C2070" s="221">
        <v>22.924503000000001</v>
      </c>
      <c r="D2070" s="89">
        <f t="shared" si="34"/>
        <v>0.39769738955736572</v>
      </c>
    </row>
    <row r="2071" spans="1:4" x14ac:dyDescent="0.45">
      <c r="A2071" s="220">
        <v>40710</v>
      </c>
      <c r="B2071" s="89">
        <v>9.1598480000000002</v>
      </c>
      <c r="C2071" s="221">
        <v>22.600397000000001</v>
      </c>
      <c r="D2071" s="89">
        <f t="shared" si="34"/>
        <v>0.40529588927132565</v>
      </c>
    </row>
    <row r="2072" spans="1:4" x14ac:dyDescent="0.45">
      <c r="A2072" s="220">
        <v>40709</v>
      </c>
      <c r="B2072" s="89">
        <v>9.3883089999999996</v>
      </c>
      <c r="C2072" s="221">
        <v>22.884972000000001</v>
      </c>
      <c r="D2072" s="89">
        <f t="shared" si="34"/>
        <v>0.41023904245982906</v>
      </c>
    </row>
    <row r="2073" spans="1:4" x14ac:dyDescent="0.45">
      <c r="A2073" s="220">
        <v>40708</v>
      </c>
      <c r="B2073" s="89">
        <v>9.5882129999999997</v>
      </c>
      <c r="C2073" s="221">
        <v>23.011457</v>
      </c>
      <c r="D2073" s="89">
        <f t="shared" si="34"/>
        <v>0.41667126944634575</v>
      </c>
    </row>
    <row r="2074" spans="1:4" x14ac:dyDescent="0.45">
      <c r="A2074" s="220">
        <v>40707</v>
      </c>
      <c r="B2074" s="89">
        <v>9.3811710000000001</v>
      </c>
      <c r="C2074" s="221">
        <v>22.600397000000001</v>
      </c>
      <c r="D2074" s="89">
        <f t="shared" si="34"/>
        <v>0.41508877034328201</v>
      </c>
    </row>
    <row r="2075" spans="1:4" x14ac:dyDescent="0.45">
      <c r="A2075" s="220">
        <v>40704</v>
      </c>
      <c r="B2075" s="89">
        <v>9.5310970000000008</v>
      </c>
      <c r="C2075" s="221">
        <v>22.80592</v>
      </c>
      <c r="D2075" s="89">
        <f t="shared" si="34"/>
        <v>0.41792205707991614</v>
      </c>
    </row>
    <row r="2076" spans="1:4" x14ac:dyDescent="0.45">
      <c r="A2076" s="220">
        <v>40703</v>
      </c>
      <c r="B2076" s="89">
        <v>9.8523709999999998</v>
      </c>
      <c r="C2076" s="221">
        <v>23.280221999999998</v>
      </c>
      <c r="D2076" s="89">
        <f t="shared" si="34"/>
        <v>0.42320777697051171</v>
      </c>
    </row>
    <row r="2077" spans="1:4" x14ac:dyDescent="0.45">
      <c r="A2077" s="220">
        <v>40702</v>
      </c>
      <c r="B2077" s="89">
        <v>9.780977</v>
      </c>
      <c r="C2077" s="221">
        <v>22.813831</v>
      </c>
      <c r="D2077" s="89">
        <f t="shared" si="34"/>
        <v>0.42873014181616403</v>
      </c>
    </row>
    <row r="2078" spans="1:4" x14ac:dyDescent="0.45">
      <c r="A2078" s="220">
        <v>40701</v>
      </c>
      <c r="B2078" s="89">
        <v>9.9594629999999995</v>
      </c>
      <c r="C2078" s="221">
        <v>22.750591</v>
      </c>
      <c r="D2078" s="89">
        <f t="shared" si="34"/>
        <v>0.43776722108010291</v>
      </c>
    </row>
    <row r="2079" spans="1:4" x14ac:dyDescent="0.45">
      <c r="A2079" s="220">
        <v>40700</v>
      </c>
      <c r="B2079" s="89">
        <v>9.9309060000000002</v>
      </c>
      <c r="C2079" s="221">
        <v>22.576682999999999</v>
      </c>
      <c r="D2079" s="89">
        <f t="shared" si="34"/>
        <v>0.4398744492271075</v>
      </c>
    </row>
    <row r="2080" spans="1:4" x14ac:dyDescent="0.45">
      <c r="A2080" s="220">
        <v>40697</v>
      </c>
      <c r="B2080" s="89">
        <v>10.0023</v>
      </c>
      <c r="C2080" s="221">
        <v>23.019359999999999</v>
      </c>
      <c r="D2080" s="89">
        <f t="shared" si="34"/>
        <v>0.43451685885272223</v>
      </c>
    </row>
    <row r="2081" spans="1:4" x14ac:dyDescent="0.45">
      <c r="A2081" s="220">
        <v>40696</v>
      </c>
      <c r="B2081" s="89">
        <v>10.123671999999999</v>
      </c>
      <c r="C2081" s="221">
        <v>23.398802</v>
      </c>
      <c r="D2081" s="89">
        <f t="shared" si="34"/>
        <v>0.43265770615093879</v>
      </c>
    </row>
    <row r="2082" spans="1:4" x14ac:dyDescent="0.45">
      <c r="A2082" s="220">
        <v>40695</v>
      </c>
      <c r="B2082" s="89">
        <v>10.159366</v>
      </c>
      <c r="C2082" s="221">
        <v>23.896818</v>
      </c>
      <c r="D2082" s="89">
        <f t="shared" si="34"/>
        <v>0.42513467692644269</v>
      </c>
    </row>
    <row r="2083" spans="1:4" x14ac:dyDescent="0.45">
      <c r="A2083" s="220">
        <v>40694</v>
      </c>
      <c r="B2083" s="89">
        <v>10.651984000000001</v>
      </c>
      <c r="C2083" s="221">
        <v>25.145804999999999</v>
      </c>
      <c r="D2083" s="89">
        <f t="shared" si="34"/>
        <v>0.42360878882183334</v>
      </c>
    </row>
    <row r="2084" spans="1:4" x14ac:dyDescent="0.45">
      <c r="A2084" s="220">
        <v>40690</v>
      </c>
      <c r="B2084" s="89">
        <v>10.423525</v>
      </c>
      <c r="C2084" s="221">
        <v>24.726842999999999</v>
      </c>
      <c r="D2084" s="89">
        <f t="shared" si="34"/>
        <v>0.42154693989847392</v>
      </c>
    </row>
    <row r="2085" spans="1:4" x14ac:dyDescent="0.45">
      <c r="A2085" s="220">
        <v>40689</v>
      </c>
      <c r="B2085" s="89">
        <v>10.394966999999999</v>
      </c>
      <c r="C2085" s="221">
        <v>24.252538999999999</v>
      </c>
      <c r="D2085" s="89">
        <f t="shared" si="34"/>
        <v>0.42861355670843371</v>
      </c>
    </row>
    <row r="2086" spans="1:4" x14ac:dyDescent="0.45">
      <c r="A2086" s="220">
        <v>40688</v>
      </c>
      <c r="B2086" s="89">
        <v>10.409245</v>
      </c>
      <c r="C2086" s="221">
        <v>24.718941000000001</v>
      </c>
      <c r="D2086" s="89">
        <f t="shared" si="34"/>
        <v>0.42110400279688359</v>
      </c>
    </row>
    <row r="2087" spans="1:4" x14ac:dyDescent="0.45">
      <c r="A2087" s="220">
        <v>40687</v>
      </c>
      <c r="B2087" s="89">
        <v>10.466359000000001</v>
      </c>
      <c r="C2087" s="221">
        <v>24.371113000000001</v>
      </c>
      <c r="D2087" s="89">
        <f t="shared" si="34"/>
        <v>0.42945757134686463</v>
      </c>
    </row>
    <row r="2088" spans="1:4" x14ac:dyDescent="0.45">
      <c r="A2088" s="220">
        <v>40686</v>
      </c>
      <c r="B2088" s="89">
        <v>10.566312</v>
      </c>
      <c r="C2088" s="221">
        <v>24.473880999999999</v>
      </c>
      <c r="D2088" s="89">
        <f t="shared" si="34"/>
        <v>0.43173830909776839</v>
      </c>
    </row>
    <row r="2089" spans="1:4" x14ac:dyDescent="0.45">
      <c r="A2089" s="220">
        <v>40683</v>
      </c>
      <c r="B2089" s="89">
        <v>10.709097999999999</v>
      </c>
      <c r="C2089" s="221">
        <v>24.647791000000002</v>
      </c>
      <c r="D2089" s="89">
        <f t="shared" si="34"/>
        <v>0.43448510253920924</v>
      </c>
    </row>
    <row r="2090" spans="1:4" x14ac:dyDescent="0.45">
      <c r="A2090" s="220">
        <v>40682</v>
      </c>
      <c r="B2090" s="89">
        <v>10.794772</v>
      </c>
      <c r="C2090" s="221">
        <v>24.877039</v>
      </c>
      <c r="D2090" s="89">
        <f t="shared" si="34"/>
        <v>0.43392511464085415</v>
      </c>
    </row>
    <row r="2091" spans="1:4" x14ac:dyDescent="0.45">
      <c r="A2091" s="220">
        <v>40681</v>
      </c>
      <c r="B2091" s="89">
        <v>10.794772</v>
      </c>
      <c r="C2091" s="221">
        <v>24.916561000000002</v>
      </c>
      <c r="D2091" s="89">
        <f t="shared" si="34"/>
        <v>0.43323683392744283</v>
      </c>
    </row>
    <row r="2092" spans="1:4" x14ac:dyDescent="0.45">
      <c r="A2092" s="220">
        <v>40680</v>
      </c>
      <c r="B2092" s="89">
        <v>10.687682000000001</v>
      </c>
      <c r="C2092" s="221">
        <v>24.584548999999999</v>
      </c>
      <c r="D2092" s="89">
        <f t="shared" si="34"/>
        <v>0.43473166825228321</v>
      </c>
    </row>
    <row r="2093" spans="1:4" x14ac:dyDescent="0.45">
      <c r="A2093" s="220">
        <v>40679</v>
      </c>
      <c r="B2093" s="89">
        <v>10.801912</v>
      </c>
      <c r="C2093" s="221">
        <v>24.584548999999999</v>
      </c>
      <c r="D2093" s="89">
        <f t="shared" si="34"/>
        <v>0.43937808255095506</v>
      </c>
    </row>
    <row r="2094" spans="1:4" x14ac:dyDescent="0.45">
      <c r="A2094" s="220">
        <v>40676</v>
      </c>
      <c r="B2094" s="89">
        <v>10.766213</v>
      </c>
      <c r="C2094" s="221">
        <v>24.560836999999999</v>
      </c>
      <c r="D2094" s="89">
        <f t="shared" si="34"/>
        <v>0.43834878265752919</v>
      </c>
    </row>
    <row r="2095" spans="1:4" x14ac:dyDescent="0.45">
      <c r="A2095" s="220">
        <v>40675</v>
      </c>
      <c r="B2095" s="89">
        <v>10.894723000000001</v>
      </c>
      <c r="C2095" s="221">
        <v>24.837510999999999</v>
      </c>
      <c r="D2095" s="89">
        <f t="shared" si="34"/>
        <v>0.43863988625913447</v>
      </c>
    </row>
    <row r="2096" spans="1:4" x14ac:dyDescent="0.45">
      <c r="A2096" s="220">
        <v>40674</v>
      </c>
      <c r="B2096" s="89">
        <v>10.816190000000001</v>
      </c>
      <c r="C2096" s="221">
        <v>24.742654999999999</v>
      </c>
      <c r="D2096" s="89">
        <f t="shared" si="34"/>
        <v>0.43714750902843696</v>
      </c>
    </row>
    <row r="2097" spans="1:4" x14ac:dyDescent="0.45">
      <c r="A2097" s="220">
        <v>40673</v>
      </c>
      <c r="B2097" s="89">
        <v>10.816190000000001</v>
      </c>
      <c r="C2097" s="221">
        <v>24.987708999999999</v>
      </c>
      <c r="D2097" s="89">
        <f t="shared" si="34"/>
        <v>0.43286041149270632</v>
      </c>
    </row>
    <row r="2098" spans="1:4" x14ac:dyDescent="0.45">
      <c r="A2098" s="220">
        <v>40672</v>
      </c>
      <c r="B2098" s="89">
        <v>10.766213</v>
      </c>
      <c r="C2098" s="221">
        <v>24.813793</v>
      </c>
      <c r="D2098" s="89">
        <f t="shared" si="34"/>
        <v>0.43388018107509807</v>
      </c>
    </row>
    <row r="2099" spans="1:4" x14ac:dyDescent="0.45">
      <c r="A2099" s="220">
        <v>40669</v>
      </c>
      <c r="B2099" s="89">
        <v>10.787632</v>
      </c>
      <c r="C2099" s="221">
        <v>25.224855000000002</v>
      </c>
      <c r="D2099" s="89">
        <f t="shared" si="34"/>
        <v>0.42765883094273482</v>
      </c>
    </row>
    <row r="2100" spans="1:4" x14ac:dyDescent="0.45">
      <c r="A2100" s="220">
        <v>40668</v>
      </c>
      <c r="B2100" s="89">
        <v>10.766213</v>
      </c>
      <c r="C2100" s="221">
        <v>25.311810999999999</v>
      </c>
      <c r="D2100" s="89">
        <f t="shared" si="34"/>
        <v>0.42534344934860652</v>
      </c>
    </row>
    <row r="2101" spans="1:4" x14ac:dyDescent="0.45">
      <c r="A2101" s="220">
        <v>40667</v>
      </c>
      <c r="B2101" s="89">
        <v>10.816190000000001</v>
      </c>
      <c r="C2101" s="221">
        <v>26.118117999999999</v>
      </c>
      <c r="D2101" s="89">
        <f t="shared" si="34"/>
        <v>0.41412593357607164</v>
      </c>
    </row>
    <row r="2102" spans="1:4" x14ac:dyDescent="0.45">
      <c r="A2102" s="220">
        <v>40666</v>
      </c>
      <c r="B2102" s="89">
        <v>10.980394</v>
      </c>
      <c r="C2102" s="221">
        <v>26.078596000000001</v>
      </c>
      <c r="D2102" s="89">
        <f t="shared" si="34"/>
        <v>0.42105004425851761</v>
      </c>
    </row>
    <row r="2103" spans="1:4" x14ac:dyDescent="0.45">
      <c r="A2103" s="220">
        <v>40665</v>
      </c>
      <c r="B2103" s="89">
        <v>11.030373000000001</v>
      </c>
      <c r="C2103" s="221">
        <v>25.438289999999999</v>
      </c>
      <c r="D2103" s="89">
        <f t="shared" si="34"/>
        <v>0.43361299049582347</v>
      </c>
    </row>
    <row r="2104" spans="1:4" x14ac:dyDescent="0.45">
      <c r="A2104" s="220">
        <v>40662</v>
      </c>
      <c r="B2104" s="89">
        <v>11.044651999999999</v>
      </c>
      <c r="C2104" s="221">
        <v>25.367142000000001</v>
      </c>
      <c r="D2104" s="89">
        <f t="shared" si="34"/>
        <v>0.43539205165485328</v>
      </c>
    </row>
    <row r="2105" spans="1:4" x14ac:dyDescent="0.45">
      <c r="A2105" s="220">
        <v>40661</v>
      </c>
      <c r="B2105" s="89">
        <v>11.066072</v>
      </c>
      <c r="C2105" s="221">
        <v>25.224855000000002</v>
      </c>
      <c r="D2105" s="89">
        <f t="shared" si="34"/>
        <v>0.43869715009263677</v>
      </c>
    </row>
    <row r="2106" spans="1:4" x14ac:dyDescent="0.45">
      <c r="A2106" s="220">
        <v>40660</v>
      </c>
      <c r="B2106" s="89">
        <v>11.123182</v>
      </c>
      <c r="C2106" s="221">
        <v>25.122091000000001</v>
      </c>
      <c r="D2106" s="89">
        <f t="shared" si="34"/>
        <v>0.44276497525623959</v>
      </c>
    </row>
    <row r="2107" spans="1:4" x14ac:dyDescent="0.45">
      <c r="A2107" s="220">
        <v>40659</v>
      </c>
      <c r="B2107" s="89">
        <v>11.180301</v>
      </c>
      <c r="C2107" s="221">
        <v>24.718941000000001</v>
      </c>
      <c r="D2107" s="89">
        <f t="shared" si="34"/>
        <v>0.45229692485612549</v>
      </c>
    </row>
    <row r="2108" spans="1:4" x14ac:dyDescent="0.45">
      <c r="A2108" s="220">
        <v>40658</v>
      </c>
      <c r="B2108" s="89">
        <v>11.094625000000001</v>
      </c>
      <c r="C2108" s="221">
        <v>24.616171000000001</v>
      </c>
      <c r="D2108" s="89">
        <f t="shared" si="34"/>
        <v>0.45070474201694488</v>
      </c>
    </row>
    <row r="2109" spans="1:4" x14ac:dyDescent="0.45">
      <c r="A2109" s="220">
        <v>40654</v>
      </c>
      <c r="B2109" s="89">
        <v>11.016093</v>
      </c>
      <c r="C2109" s="221">
        <v>24.465979000000001</v>
      </c>
      <c r="D2109" s="89">
        <f t="shared" si="34"/>
        <v>0.45026168787278037</v>
      </c>
    </row>
    <row r="2110" spans="1:4" x14ac:dyDescent="0.45">
      <c r="A2110" s="220">
        <v>40653</v>
      </c>
      <c r="B2110" s="89">
        <v>10.773355</v>
      </c>
      <c r="C2110" s="221">
        <v>23.659663999999999</v>
      </c>
      <c r="D2110" s="89">
        <f t="shared" si="34"/>
        <v>0.45534691447858266</v>
      </c>
    </row>
    <row r="2111" spans="1:4" x14ac:dyDescent="0.45">
      <c r="A2111" s="220">
        <v>40652</v>
      </c>
      <c r="B2111" s="89">
        <v>10.466359000000001</v>
      </c>
      <c r="C2111" s="221">
        <v>23.390898</v>
      </c>
      <c r="D2111" s="89">
        <f t="shared" si="34"/>
        <v>0.44745434741325452</v>
      </c>
    </row>
    <row r="2112" spans="1:4" x14ac:dyDescent="0.45">
      <c r="A2112" s="220">
        <v>40651</v>
      </c>
      <c r="B2112" s="89">
        <v>10.437801</v>
      </c>
      <c r="C2112" s="221">
        <v>23.691279999999999</v>
      </c>
      <c r="D2112" s="89">
        <f t="shared" si="34"/>
        <v>0.44057564639816849</v>
      </c>
    </row>
    <row r="2113" spans="1:4" x14ac:dyDescent="0.45">
      <c r="A2113" s="220">
        <v>40648</v>
      </c>
      <c r="B2113" s="89">
        <v>10.502058</v>
      </c>
      <c r="C2113" s="221">
        <v>23.904717999999999</v>
      </c>
      <c r="D2113" s="89">
        <f t="shared" si="34"/>
        <v>0.43932992641870949</v>
      </c>
    </row>
    <row r="2114" spans="1:4" x14ac:dyDescent="0.45">
      <c r="A2114" s="220">
        <v>40647</v>
      </c>
      <c r="B2114" s="89">
        <v>10.573452</v>
      </c>
      <c r="C2114" s="221">
        <v>24.173492</v>
      </c>
      <c r="D2114" s="89">
        <f t="shared" si="34"/>
        <v>0.43739861828816456</v>
      </c>
    </row>
    <row r="2115" spans="1:4" x14ac:dyDescent="0.45">
      <c r="A2115" s="220">
        <v>40646</v>
      </c>
      <c r="B2115" s="89">
        <v>10.69482</v>
      </c>
      <c r="C2115" s="221">
        <v>24.394832999999998</v>
      </c>
      <c r="D2115" s="89">
        <f t="shared" si="34"/>
        <v>0.43840513275905602</v>
      </c>
    </row>
    <row r="2116" spans="1:4" x14ac:dyDescent="0.45">
      <c r="A2116" s="220">
        <v>40645</v>
      </c>
      <c r="B2116" s="89">
        <v>10.644845</v>
      </c>
      <c r="C2116" s="221">
        <v>24.624078999999998</v>
      </c>
      <c r="D2116" s="89">
        <f t="shared" si="34"/>
        <v>0.43229413778277764</v>
      </c>
    </row>
    <row r="2117" spans="1:4" x14ac:dyDescent="0.45">
      <c r="A2117" s="220">
        <v>40644</v>
      </c>
      <c r="B2117" s="89">
        <v>10.609147</v>
      </c>
      <c r="C2117" s="221">
        <v>24.323685000000001</v>
      </c>
      <c r="D2117" s="89">
        <f t="shared" si="34"/>
        <v>0.4361652849886849</v>
      </c>
    </row>
    <row r="2118" spans="1:4" x14ac:dyDescent="0.45">
      <c r="A2118" s="220">
        <v>40641</v>
      </c>
      <c r="B2118" s="89">
        <v>10.944699999999999</v>
      </c>
      <c r="C2118" s="221">
        <v>24.916561000000002</v>
      </c>
      <c r="D2118" s="89">
        <f t="shared" si="34"/>
        <v>0.43925403670273755</v>
      </c>
    </row>
    <row r="2119" spans="1:4" x14ac:dyDescent="0.45">
      <c r="A2119" s="220">
        <v>40640</v>
      </c>
      <c r="B2119" s="89">
        <v>11.087484999999999</v>
      </c>
      <c r="C2119" s="221">
        <v>25.541053999999999</v>
      </c>
      <c r="D2119" s="89">
        <f t="shared" si="34"/>
        <v>0.43410444220508676</v>
      </c>
    </row>
    <row r="2120" spans="1:4" x14ac:dyDescent="0.45">
      <c r="A2120" s="220">
        <v>40639</v>
      </c>
      <c r="B2120" s="89">
        <v>11.230276</v>
      </c>
      <c r="C2120" s="221">
        <v>25.983727999999999</v>
      </c>
      <c r="D2120" s="89">
        <f t="shared" si="34"/>
        <v>0.43220418563494817</v>
      </c>
    </row>
    <row r="2121" spans="1:4" x14ac:dyDescent="0.45">
      <c r="A2121" s="220">
        <v>40638</v>
      </c>
      <c r="B2121" s="89">
        <v>11.273113</v>
      </c>
      <c r="C2121" s="221">
        <v>25.983727999999999</v>
      </c>
      <c r="D2121" s="89">
        <f t="shared" si="34"/>
        <v>0.43385279433343826</v>
      </c>
    </row>
    <row r="2122" spans="1:4" x14ac:dyDescent="0.45">
      <c r="A2122" s="220">
        <v>40637</v>
      </c>
      <c r="B2122" s="89">
        <v>11.101767000000001</v>
      </c>
      <c r="C2122" s="221">
        <v>25.604298</v>
      </c>
      <c r="D2122" s="89">
        <f t="shared" si="34"/>
        <v>0.43358997774514263</v>
      </c>
    </row>
    <row r="2123" spans="1:4" x14ac:dyDescent="0.45">
      <c r="A2123" s="220">
        <v>40634</v>
      </c>
      <c r="B2123" s="89">
        <v>10.82333</v>
      </c>
      <c r="C2123" s="221">
        <v>25.620107999999998</v>
      </c>
      <c r="D2123" s="89">
        <f t="shared" si="34"/>
        <v>0.42245450331434986</v>
      </c>
    </row>
    <row r="2124" spans="1:4" x14ac:dyDescent="0.45">
      <c r="A2124" s="220">
        <v>40633</v>
      </c>
      <c r="B2124" s="89">
        <v>10.644845</v>
      </c>
      <c r="C2124" s="221">
        <v>24.529219000000001</v>
      </c>
      <c r="D2124" s="89">
        <f t="shared" si="34"/>
        <v>0.43396591632208104</v>
      </c>
    </row>
    <row r="2125" spans="1:4" x14ac:dyDescent="0.45">
      <c r="A2125" s="220">
        <v>40632</v>
      </c>
      <c r="B2125" s="89">
        <v>10.609147</v>
      </c>
      <c r="C2125" s="221">
        <v>24.940276999999998</v>
      </c>
      <c r="D2125" s="89">
        <f t="shared" ref="D2125:D2188" si="35">B2125/C2125</f>
        <v>0.42538208376755404</v>
      </c>
    </row>
    <row r="2126" spans="1:4" x14ac:dyDescent="0.45">
      <c r="A2126" s="220">
        <v>40631</v>
      </c>
      <c r="B2126" s="89">
        <v>10.594872000000001</v>
      </c>
      <c r="C2126" s="221">
        <v>24.584548999999999</v>
      </c>
      <c r="D2126" s="89">
        <f t="shared" si="35"/>
        <v>0.43095653290202723</v>
      </c>
    </row>
    <row r="2127" spans="1:4" x14ac:dyDescent="0.45">
      <c r="A2127" s="220">
        <v>40630</v>
      </c>
      <c r="B2127" s="89">
        <v>10.609147</v>
      </c>
      <c r="C2127" s="221">
        <v>24.386925000000002</v>
      </c>
      <c r="D2127" s="89">
        <f t="shared" si="35"/>
        <v>0.43503422428206917</v>
      </c>
    </row>
    <row r="2128" spans="1:4" x14ac:dyDescent="0.45">
      <c r="A2128" s="220">
        <v>40627</v>
      </c>
      <c r="B2128" s="89">
        <v>10.716238000000001</v>
      </c>
      <c r="C2128" s="221">
        <v>24.877039</v>
      </c>
      <c r="D2128" s="89">
        <f t="shared" si="35"/>
        <v>0.4307682276817591</v>
      </c>
    </row>
    <row r="2129" spans="1:4" x14ac:dyDescent="0.45">
      <c r="A2129" s="220">
        <v>40626</v>
      </c>
      <c r="B2129" s="89">
        <v>10.737659000000001</v>
      </c>
      <c r="C2129" s="221">
        <v>24.813793</v>
      </c>
      <c r="D2129" s="89">
        <f t="shared" si="35"/>
        <v>0.43272945010865532</v>
      </c>
    </row>
    <row r="2130" spans="1:4" x14ac:dyDescent="0.45">
      <c r="A2130" s="220">
        <v>40625</v>
      </c>
      <c r="B2130" s="89">
        <v>10.216480000000001</v>
      </c>
      <c r="C2130" s="221">
        <v>24.631983000000002</v>
      </c>
      <c r="D2130" s="89">
        <f t="shared" si="35"/>
        <v>0.41476482019332345</v>
      </c>
    </row>
    <row r="2131" spans="1:4" x14ac:dyDescent="0.45">
      <c r="A2131" s="220">
        <v>40624</v>
      </c>
      <c r="B2131" s="89">
        <v>10.237901000000001</v>
      </c>
      <c r="C2131" s="221">
        <v>24.299970999999999</v>
      </c>
      <c r="D2131" s="89">
        <f t="shared" si="35"/>
        <v>0.42131330115579158</v>
      </c>
    </row>
    <row r="2132" spans="1:4" x14ac:dyDescent="0.45">
      <c r="A2132" s="220">
        <v>40623</v>
      </c>
      <c r="B2132" s="89">
        <v>10.416384000000001</v>
      </c>
      <c r="C2132" s="221">
        <v>24.726842999999999</v>
      </c>
      <c r="D2132" s="89">
        <f t="shared" si="35"/>
        <v>0.42125814443841464</v>
      </c>
    </row>
    <row r="2133" spans="1:4" x14ac:dyDescent="0.45">
      <c r="A2133" s="220">
        <v>40620</v>
      </c>
      <c r="B2133" s="89">
        <v>10.344989999999999</v>
      </c>
      <c r="C2133" s="221">
        <v>25.177427000000002</v>
      </c>
      <c r="D2133" s="89">
        <f t="shared" si="35"/>
        <v>0.41088352674004369</v>
      </c>
    </row>
    <row r="2134" spans="1:4" x14ac:dyDescent="0.45">
      <c r="A2134" s="220">
        <v>40619</v>
      </c>
      <c r="B2134" s="89">
        <v>10.180785</v>
      </c>
      <c r="C2134" s="221">
        <v>24.853325000000002</v>
      </c>
      <c r="D2134" s="89">
        <f t="shared" si="35"/>
        <v>0.40963472694297443</v>
      </c>
    </row>
    <row r="2135" spans="1:4" x14ac:dyDescent="0.45">
      <c r="A2135" s="220">
        <v>40618</v>
      </c>
      <c r="B2135" s="89">
        <v>10.123671999999999</v>
      </c>
      <c r="C2135" s="221">
        <v>25.122091000000001</v>
      </c>
      <c r="D2135" s="89">
        <f t="shared" si="35"/>
        <v>0.40297887624083517</v>
      </c>
    </row>
    <row r="2136" spans="1:4" x14ac:dyDescent="0.45">
      <c r="A2136" s="220">
        <v>40617</v>
      </c>
      <c r="B2136" s="89">
        <v>10.473497999999999</v>
      </c>
      <c r="C2136" s="221">
        <v>25.572673999999999</v>
      </c>
      <c r="D2136" s="89">
        <f t="shared" si="35"/>
        <v>0.40955818699288155</v>
      </c>
    </row>
    <row r="2137" spans="1:4" x14ac:dyDescent="0.45">
      <c r="A2137" s="220">
        <v>40616</v>
      </c>
      <c r="B2137" s="89">
        <v>10.209341</v>
      </c>
      <c r="C2137" s="221">
        <v>24.971899000000001</v>
      </c>
      <c r="D2137" s="89">
        <f t="shared" si="35"/>
        <v>0.40883318485310227</v>
      </c>
    </row>
    <row r="2138" spans="1:4" x14ac:dyDescent="0.45">
      <c r="A2138" s="220">
        <v>40613</v>
      </c>
      <c r="B2138" s="89">
        <v>10.252178000000001</v>
      </c>
      <c r="C2138" s="221">
        <v>25.240670999999999</v>
      </c>
      <c r="D2138" s="89">
        <f t="shared" si="35"/>
        <v>0.40617691978157006</v>
      </c>
    </row>
    <row r="2139" spans="1:4" x14ac:dyDescent="0.45">
      <c r="A2139" s="220">
        <v>40612</v>
      </c>
      <c r="B2139" s="89">
        <v>10.037998</v>
      </c>
      <c r="C2139" s="221">
        <v>24.837510999999999</v>
      </c>
      <c r="D2139" s="89">
        <f t="shared" si="35"/>
        <v>0.40414669569748757</v>
      </c>
    </row>
    <row r="2140" spans="1:4" x14ac:dyDescent="0.45">
      <c r="A2140" s="220">
        <v>40611</v>
      </c>
      <c r="B2140" s="89">
        <v>10.202203000000001</v>
      </c>
      <c r="C2140" s="221">
        <v>25.493628000000001</v>
      </c>
      <c r="D2140" s="89">
        <f t="shared" si="35"/>
        <v>0.40018639167402931</v>
      </c>
    </row>
    <row r="2141" spans="1:4" x14ac:dyDescent="0.45">
      <c r="A2141" s="220">
        <v>40610</v>
      </c>
      <c r="B2141" s="89">
        <v>10.330712</v>
      </c>
      <c r="C2141" s="221">
        <v>25.865171</v>
      </c>
      <c r="D2141" s="89">
        <f t="shared" si="35"/>
        <v>0.39940629041269438</v>
      </c>
    </row>
    <row r="2142" spans="1:4" x14ac:dyDescent="0.45">
      <c r="A2142" s="220">
        <v>40609</v>
      </c>
      <c r="B2142" s="89">
        <v>10.0023</v>
      </c>
      <c r="C2142" s="221">
        <v>25.058852999999999</v>
      </c>
      <c r="D2142" s="89">
        <f t="shared" si="35"/>
        <v>0.39915234747576039</v>
      </c>
    </row>
    <row r="2143" spans="1:4" x14ac:dyDescent="0.45">
      <c r="A2143" s="220">
        <v>40606</v>
      </c>
      <c r="B2143" s="89">
        <v>10.295014999999999</v>
      </c>
      <c r="C2143" s="221">
        <v>25.604298</v>
      </c>
      <c r="D2143" s="89">
        <f t="shared" si="35"/>
        <v>0.40208151772018896</v>
      </c>
    </row>
    <row r="2144" spans="1:4" x14ac:dyDescent="0.45">
      <c r="A2144" s="220">
        <v>40605</v>
      </c>
      <c r="B2144" s="89">
        <v>10.537754</v>
      </c>
      <c r="C2144" s="221">
        <v>26.110213999999999</v>
      </c>
      <c r="D2144" s="89">
        <f t="shared" si="35"/>
        <v>0.40358742368025019</v>
      </c>
    </row>
    <row r="2145" spans="1:4" x14ac:dyDescent="0.45">
      <c r="A2145" s="220">
        <v>40604</v>
      </c>
      <c r="B2145" s="89">
        <v>10.466359000000001</v>
      </c>
      <c r="C2145" s="221">
        <v>25.991641999999999</v>
      </c>
      <c r="D2145" s="89">
        <f t="shared" si="35"/>
        <v>0.40268171591467755</v>
      </c>
    </row>
    <row r="2146" spans="1:4" x14ac:dyDescent="0.45">
      <c r="A2146" s="220">
        <v>40603</v>
      </c>
      <c r="B2146" s="89">
        <v>10.466359000000001</v>
      </c>
      <c r="C2146" s="221">
        <v>26.046976000000001</v>
      </c>
      <c r="D2146" s="89">
        <f t="shared" si="35"/>
        <v>0.40182626190464493</v>
      </c>
    </row>
    <row r="2147" spans="1:4" x14ac:dyDescent="0.45">
      <c r="A2147" s="220">
        <v>40602</v>
      </c>
      <c r="B2147" s="89">
        <v>10.744799</v>
      </c>
      <c r="C2147" s="221">
        <v>26.505461</v>
      </c>
      <c r="D2147" s="89">
        <f t="shared" si="35"/>
        <v>0.40538057421449869</v>
      </c>
    </row>
    <row r="2148" spans="1:4" x14ac:dyDescent="0.45">
      <c r="A2148" s="220">
        <v>40599</v>
      </c>
      <c r="B2148" s="89">
        <v>10.759077</v>
      </c>
      <c r="C2148" s="221">
        <v>26.284130000000001</v>
      </c>
      <c r="D2148" s="89">
        <f t="shared" si="35"/>
        <v>0.4093373834325123</v>
      </c>
    </row>
    <row r="2149" spans="1:4" x14ac:dyDescent="0.45">
      <c r="A2149" s="220">
        <v>40598</v>
      </c>
      <c r="B2149" s="89">
        <v>10.49492</v>
      </c>
      <c r="C2149" s="221">
        <v>26.102312000000001</v>
      </c>
      <c r="D2149" s="89">
        <f t="shared" si="35"/>
        <v>0.40206859836783809</v>
      </c>
    </row>
    <row r="2150" spans="1:4" x14ac:dyDescent="0.45">
      <c r="A2150" s="220">
        <v>40597</v>
      </c>
      <c r="B2150" s="89">
        <v>10.609147</v>
      </c>
      <c r="C2150" s="221">
        <v>27.343395000000001</v>
      </c>
      <c r="D2150" s="89">
        <f t="shared" si="35"/>
        <v>0.387996699020001</v>
      </c>
    </row>
    <row r="2151" spans="1:4" x14ac:dyDescent="0.45">
      <c r="A2151" s="220">
        <v>40596</v>
      </c>
      <c r="B2151" s="89">
        <v>10.873303</v>
      </c>
      <c r="C2151" s="221">
        <v>28.27618</v>
      </c>
      <c r="D2151" s="89">
        <f t="shared" si="35"/>
        <v>0.38453931896034049</v>
      </c>
    </row>
    <row r="2152" spans="1:4" x14ac:dyDescent="0.45">
      <c r="A2152" s="220">
        <v>40592</v>
      </c>
      <c r="B2152" s="89">
        <v>11.258834</v>
      </c>
      <c r="C2152" s="221">
        <v>28.861146999999999</v>
      </c>
      <c r="D2152" s="89">
        <f t="shared" si="35"/>
        <v>0.39010348410615836</v>
      </c>
    </row>
    <row r="2153" spans="1:4" x14ac:dyDescent="0.45">
      <c r="A2153" s="220">
        <v>40591</v>
      </c>
      <c r="B2153" s="89">
        <v>11.401622</v>
      </c>
      <c r="C2153" s="221">
        <v>28.750478999999999</v>
      </c>
      <c r="D2153" s="89">
        <f t="shared" si="35"/>
        <v>0.39657154929488309</v>
      </c>
    </row>
    <row r="2154" spans="1:4" x14ac:dyDescent="0.45">
      <c r="A2154" s="220">
        <v>40590</v>
      </c>
      <c r="B2154" s="89">
        <v>11.458735000000001</v>
      </c>
      <c r="C2154" s="221">
        <v>29.050875000000001</v>
      </c>
      <c r="D2154" s="89">
        <f t="shared" si="35"/>
        <v>0.3944368284948388</v>
      </c>
    </row>
    <row r="2155" spans="1:4" x14ac:dyDescent="0.45">
      <c r="A2155" s="220">
        <v>40589</v>
      </c>
      <c r="B2155" s="89">
        <v>11.494434</v>
      </c>
      <c r="C2155" s="221">
        <v>28.544954000000001</v>
      </c>
      <c r="D2155" s="89">
        <f t="shared" si="35"/>
        <v>0.40267831575416096</v>
      </c>
    </row>
    <row r="2156" spans="1:4" x14ac:dyDescent="0.45">
      <c r="A2156" s="220">
        <v>40588</v>
      </c>
      <c r="B2156" s="89">
        <v>11.487295</v>
      </c>
      <c r="C2156" s="221">
        <v>28.687249999999999</v>
      </c>
      <c r="D2156" s="89">
        <f t="shared" si="35"/>
        <v>0.40043207348212184</v>
      </c>
    </row>
    <row r="2157" spans="1:4" x14ac:dyDescent="0.45">
      <c r="A2157" s="220">
        <v>40585</v>
      </c>
      <c r="B2157" s="89">
        <v>11.694337000000001</v>
      </c>
      <c r="C2157" s="221">
        <v>28.813723</v>
      </c>
      <c r="D2157" s="89">
        <f t="shared" si="35"/>
        <v>0.40585997859422751</v>
      </c>
    </row>
    <row r="2158" spans="1:4" x14ac:dyDescent="0.45">
      <c r="A2158" s="220">
        <v>40584</v>
      </c>
      <c r="B2158" s="89">
        <v>11.387342</v>
      </c>
      <c r="C2158" s="221">
        <v>28.363146</v>
      </c>
      <c r="D2158" s="89">
        <f t="shared" si="35"/>
        <v>0.40148374231828865</v>
      </c>
    </row>
    <row r="2159" spans="1:4" x14ac:dyDescent="0.45">
      <c r="A2159" s="220">
        <v>40583</v>
      </c>
      <c r="B2159" s="89">
        <v>11.487295</v>
      </c>
      <c r="C2159" s="221">
        <v>28.782109999999999</v>
      </c>
      <c r="D2159" s="89">
        <f t="shared" si="35"/>
        <v>0.39911233054143702</v>
      </c>
    </row>
    <row r="2160" spans="1:4" x14ac:dyDescent="0.45">
      <c r="A2160" s="220">
        <v>40582</v>
      </c>
      <c r="B2160" s="89">
        <v>11.594388</v>
      </c>
      <c r="C2160" s="221">
        <v>29.161543000000002</v>
      </c>
      <c r="D2160" s="89">
        <f t="shared" si="35"/>
        <v>0.39759171865494219</v>
      </c>
    </row>
    <row r="2161" spans="1:4" x14ac:dyDescent="0.45">
      <c r="A2161" s="220">
        <v>40581</v>
      </c>
      <c r="B2161" s="89">
        <v>11.501575000000001</v>
      </c>
      <c r="C2161" s="221">
        <v>29.011351000000001</v>
      </c>
      <c r="D2161" s="89">
        <f t="shared" si="35"/>
        <v>0.3964508581485916</v>
      </c>
    </row>
    <row r="2162" spans="1:4" x14ac:dyDescent="0.45">
      <c r="A2162" s="220">
        <v>40578</v>
      </c>
      <c r="B2162" s="89">
        <v>11.223136</v>
      </c>
      <c r="C2162" s="221">
        <v>28.924396999999999</v>
      </c>
      <c r="D2162" s="89">
        <f t="shared" si="35"/>
        <v>0.38801624801374429</v>
      </c>
    </row>
    <row r="2163" spans="1:4" x14ac:dyDescent="0.45">
      <c r="A2163" s="220">
        <v>40577</v>
      </c>
      <c r="B2163" s="89">
        <v>11.251695</v>
      </c>
      <c r="C2163" s="221">
        <v>28.505427999999998</v>
      </c>
      <c r="D2163" s="89">
        <f t="shared" si="35"/>
        <v>0.39472113872487724</v>
      </c>
    </row>
    <row r="2164" spans="1:4" x14ac:dyDescent="0.45">
      <c r="A2164" s="220">
        <v>40576</v>
      </c>
      <c r="B2164" s="89">
        <v>10.994676999999999</v>
      </c>
      <c r="C2164" s="221">
        <v>28.205037999999998</v>
      </c>
      <c r="D2164" s="89">
        <f t="shared" si="35"/>
        <v>0.38981252214586626</v>
      </c>
    </row>
    <row r="2165" spans="1:4" x14ac:dyDescent="0.45">
      <c r="A2165" s="220">
        <v>40575</v>
      </c>
      <c r="B2165" s="89">
        <v>11.344507</v>
      </c>
      <c r="C2165" s="221">
        <v>28.813723</v>
      </c>
      <c r="D2165" s="89">
        <f t="shared" si="35"/>
        <v>0.39371888873923028</v>
      </c>
    </row>
    <row r="2166" spans="1:4" x14ac:dyDescent="0.45">
      <c r="A2166" s="220">
        <v>40574</v>
      </c>
      <c r="B2166" s="89">
        <v>11.387342</v>
      </c>
      <c r="C2166" s="221">
        <v>28.845345999999999</v>
      </c>
      <c r="D2166" s="89">
        <f t="shared" si="35"/>
        <v>0.39477224506164704</v>
      </c>
    </row>
    <row r="2167" spans="1:4" x14ac:dyDescent="0.45">
      <c r="A2167" s="220">
        <v>40571</v>
      </c>
      <c r="B2167" s="89">
        <v>11.615805</v>
      </c>
      <c r="C2167" s="221">
        <v>28.932312</v>
      </c>
      <c r="D2167" s="89">
        <f t="shared" si="35"/>
        <v>0.40148208687919584</v>
      </c>
    </row>
    <row r="2168" spans="1:4" x14ac:dyDescent="0.45">
      <c r="A2168" s="220">
        <v>40570</v>
      </c>
      <c r="B2168" s="89">
        <v>13.414932</v>
      </c>
      <c r="C2168" s="221">
        <v>30.568628</v>
      </c>
      <c r="D2168" s="89">
        <f t="shared" si="35"/>
        <v>0.43884638852617136</v>
      </c>
    </row>
    <row r="2169" spans="1:4" x14ac:dyDescent="0.45">
      <c r="A2169" s="220">
        <v>40569</v>
      </c>
      <c r="B2169" s="89">
        <v>13.115078</v>
      </c>
      <c r="C2169" s="221">
        <v>29.952044999999998</v>
      </c>
      <c r="D2169" s="89">
        <f t="shared" si="35"/>
        <v>0.43786920058379991</v>
      </c>
    </row>
    <row r="2170" spans="1:4" x14ac:dyDescent="0.45">
      <c r="A2170" s="220">
        <v>40568</v>
      </c>
      <c r="B2170" s="89">
        <v>12.772387999999999</v>
      </c>
      <c r="C2170" s="221">
        <v>30.355204000000001</v>
      </c>
      <c r="D2170" s="89">
        <f t="shared" si="35"/>
        <v>0.42076436053600558</v>
      </c>
    </row>
    <row r="2171" spans="1:4" x14ac:dyDescent="0.45">
      <c r="A2171" s="220">
        <v>40567</v>
      </c>
      <c r="B2171" s="89">
        <v>12.800943</v>
      </c>
      <c r="C2171" s="221">
        <v>29.754421000000001</v>
      </c>
      <c r="D2171" s="89">
        <f t="shared" si="35"/>
        <v>0.43021986547814189</v>
      </c>
    </row>
    <row r="2172" spans="1:4" x14ac:dyDescent="0.45">
      <c r="A2172" s="220">
        <v>40564</v>
      </c>
      <c r="B2172" s="89">
        <v>12.815223</v>
      </c>
      <c r="C2172" s="221">
        <v>29.438223000000001</v>
      </c>
      <c r="D2172" s="89">
        <f t="shared" si="35"/>
        <v>0.43532597059272221</v>
      </c>
    </row>
    <row r="2173" spans="1:4" x14ac:dyDescent="0.45">
      <c r="A2173" s="220">
        <v>40563</v>
      </c>
      <c r="B2173" s="89">
        <v>12.693853000000001</v>
      </c>
      <c r="C2173" s="221">
        <v>29.390795000000001</v>
      </c>
      <c r="D2173" s="89">
        <f t="shared" si="35"/>
        <v>0.43189893298224835</v>
      </c>
    </row>
    <row r="2174" spans="1:4" x14ac:dyDescent="0.45">
      <c r="A2174" s="220">
        <v>40562</v>
      </c>
      <c r="B2174" s="89">
        <v>12.779526000000001</v>
      </c>
      <c r="C2174" s="221">
        <v>29.564700999999999</v>
      </c>
      <c r="D2174" s="89">
        <f t="shared" si="35"/>
        <v>0.4322562233928901</v>
      </c>
    </row>
    <row r="2175" spans="1:4" x14ac:dyDescent="0.45">
      <c r="A2175" s="220">
        <v>40561</v>
      </c>
      <c r="B2175" s="89">
        <v>13.350678</v>
      </c>
      <c r="C2175" s="221">
        <v>30.062722999999998</v>
      </c>
      <c r="D2175" s="89">
        <f t="shared" si="35"/>
        <v>0.44409410285289197</v>
      </c>
    </row>
    <row r="2176" spans="1:4" x14ac:dyDescent="0.45">
      <c r="A2176" s="220">
        <v>40557</v>
      </c>
      <c r="B2176" s="89">
        <v>13.314978999999999</v>
      </c>
      <c r="C2176" s="221">
        <v>30.197104</v>
      </c>
      <c r="D2176" s="89">
        <f t="shared" si="35"/>
        <v>0.44093562746944209</v>
      </c>
    </row>
    <row r="2177" spans="1:4" x14ac:dyDescent="0.45">
      <c r="A2177" s="220">
        <v>40556</v>
      </c>
      <c r="B2177" s="89">
        <v>13.336402</v>
      </c>
      <c r="C2177" s="221">
        <v>30.252435999999999</v>
      </c>
      <c r="D2177" s="89">
        <f t="shared" si="35"/>
        <v>0.44083729323483239</v>
      </c>
    </row>
    <row r="2178" spans="1:4" x14ac:dyDescent="0.45">
      <c r="A2178" s="220">
        <v>40555</v>
      </c>
      <c r="B2178" s="89">
        <v>13.357818</v>
      </c>
      <c r="C2178" s="221">
        <v>30.529114</v>
      </c>
      <c r="D2178" s="89">
        <f t="shared" si="35"/>
        <v>0.43754358544437288</v>
      </c>
    </row>
    <row r="2179" spans="1:4" x14ac:dyDescent="0.45">
      <c r="A2179" s="220">
        <v>40554</v>
      </c>
      <c r="B2179" s="89">
        <v>13.050824</v>
      </c>
      <c r="C2179" s="221">
        <v>30.631875999999998</v>
      </c>
      <c r="D2179" s="89">
        <f t="shared" si="35"/>
        <v>0.42605369648270974</v>
      </c>
    </row>
    <row r="2180" spans="1:4" x14ac:dyDescent="0.45">
      <c r="A2180" s="220">
        <v>40553</v>
      </c>
      <c r="B2180" s="89">
        <v>13.072241999999999</v>
      </c>
      <c r="C2180" s="221">
        <v>30.481686</v>
      </c>
      <c r="D2180" s="89">
        <f t="shared" si="35"/>
        <v>0.428855608577557</v>
      </c>
    </row>
    <row r="2181" spans="1:4" x14ac:dyDescent="0.45">
      <c r="A2181" s="220">
        <v>40550</v>
      </c>
      <c r="B2181" s="89">
        <v>13.043680999999999</v>
      </c>
      <c r="C2181" s="221">
        <v>30.813686000000001</v>
      </c>
      <c r="D2181" s="89">
        <f t="shared" si="35"/>
        <v>0.42330803916155957</v>
      </c>
    </row>
    <row r="2182" spans="1:4" x14ac:dyDescent="0.45">
      <c r="A2182" s="220">
        <v>40549</v>
      </c>
      <c r="B2182" s="89">
        <v>13.007984</v>
      </c>
      <c r="C2182" s="221">
        <v>30.75046</v>
      </c>
      <c r="D2182" s="89">
        <f t="shared" si="35"/>
        <v>0.42301754185140644</v>
      </c>
    </row>
    <row r="2183" spans="1:4" x14ac:dyDescent="0.45">
      <c r="A2183" s="220">
        <v>40548</v>
      </c>
      <c r="B2183" s="89">
        <v>12.772387999999999</v>
      </c>
      <c r="C2183" s="221">
        <v>30.094336999999999</v>
      </c>
      <c r="D2183" s="89">
        <f t="shared" si="35"/>
        <v>0.42441167585782003</v>
      </c>
    </row>
    <row r="2184" spans="1:4" x14ac:dyDescent="0.45">
      <c r="A2184" s="220">
        <v>40547</v>
      </c>
      <c r="B2184" s="89">
        <v>12.408274</v>
      </c>
      <c r="C2184" s="221">
        <v>29.959959000000001</v>
      </c>
      <c r="D2184" s="89">
        <f t="shared" si="35"/>
        <v>0.41416191524160628</v>
      </c>
    </row>
    <row r="2185" spans="1:4" x14ac:dyDescent="0.45">
      <c r="A2185" s="220">
        <v>40546</v>
      </c>
      <c r="B2185" s="89">
        <v>12.315464</v>
      </c>
      <c r="C2185" s="221">
        <v>29.295926999999999</v>
      </c>
      <c r="D2185" s="89">
        <f t="shared" si="35"/>
        <v>0.42038144073747863</v>
      </c>
    </row>
    <row r="2186" spans="1:4" x14ac:dyDescent="0.45">
      <c r="A2186" s="220">
        <v>40543</v>
      </c>
      <c r="B2186" s="89">
        <v>11.987054000000001</v>
      </c>
      <c r="C2186" s="221">
        <v>29.137827000000001</v>
      </c>
      <c r="D2186" s="89">
        <f t="shared" si="35"/>
        <v>0.41139148777292145</v>
      </c>
    </row>
    <row r="2187" spans="1:4" x14ac:dyDescent="0.45">
      <c r="A2187" s="220">
        <v>40542</v>
      </c>
      <c r="B2187" s="89">
        <v>11.915661</v>
      </c>
      <c r="C2187" s="221">
        <v>29.106216</v>
      </c>
      <c r="D2187" s="89">
        <f t="shared" si="35"/>
        <v>0.40938543849190151</v>
      </c>
    </row>
    <row r="2188" spans="1:4" x14ac:dyDescent="0.45">
      <c r="A2188" s="220">
        <v>40541</v>
      </c>
      <c r="B2188" s="89">
        <v>11.951357</v>
      </c>
      <c r="C2188" s="221">
        <v>28.473811999999999</v>
      </c>
      <c r="D2188" s="89">
        <f t="shared" si="35"/>
        <v>0.41973154138968116</v>
      </c>
    </row>
    <row r="2189" spans="1:4" x14ac:dyDescent="0.45">
      <c r="A2189" s="220">
        <v>40540</v>
      </c>
      <c r="B2189" s="89">
        <v>11.944217</v>
      </c>
      <c r="C2189" s="221">
        <v>27.920463999999999</v>
      </c>
      <c r="D2189" s="89">
        <f t="shared" ref="D2189:D2252" si="36">B2189/C2189</f>
        <v>0.42779435900492202</v>
      </c>
    </row>
    <row r="2190" spans="1:4" x14ac:dyDescent="0.45">
      <c r="A2190" s="220">
        <v>40539</v>
      </c>
      <c r="B2190" s="89">
        <v>12.044169</v>
      </c>
      <c r="C2190" s="221">
        <v>27.351305</v>
      </c>
      <c r="D2190" s="89">
        <f t="shared" si="36"/>
        <v>0.4403507986182012</v>
      </c>
    </row>
    <row r="2191" spans="1:4" x14ac:dyDescent="0.45">
      <c r="A2191" s="220">
        <v>40535</v>
      </c>
      <c r="B2191" s="89">
        <v>11.979915</v>
      </c>
      <c r="C2191" s="221">
        <v>27.517310999999999</v>
      </c>
      <c r="D2191" s="89">
        <f t="shared" si="36"/>
        <v>0.43535921805731675</v>
      </c>
    </row>
    <row r="2192" spans="1:4" x14ac:dyDescent="0.45">
      <c r="A2192" s="220">
        <v>40534</v>
      </c>
      <c r="B2192" s="89">
        <v>12.129839</v>
      </c>
      <c r="C2192" s="221">
        <v>27.604258999999999</v>
      </c>
      <c r="D2192" s="89">
        <f t="shared" si="36"/>
        <v>0.43941911282603169</v>
      </c>
    </row>
    <row r="2193" spans="1:4" x14ac:dyDescent="0.45">
      <c r="A2193" s="220">
        <v>40533</v>
      </c>
      <c r="B2193" s="89">
        <v>12.129839</v>
      </c>
      <c r="C2193" s="221">
        <v>26.758423000000001</v>
      </c>
      <c r="D2193" s="89">
        <f t="shared" si="36"/>
        <v>0.45330918791439989</v>
      </c>
    </row>
    <row r="2194" spans="1:4" x14ac:dyDescent="0.45">
      <c r="A2194" s="220">
        <v>40532</v>
      </c>
      <c r="B2194" s="89">
        <v>12.029889000000001</v>
      </c>
      <c r="C2194" s="221">
        <v>26.687280999999999</v>
      </c>
      <c r="D2194" s="89">
        <f t="shared" si="36"/>
        <v>0.45077237355128091</v>
      </c>
    </row>
    <row r="2195" spans="1:4" x14ac:dyDescent="0.45">
      <c r="A2195" s="220">
        <v>40529</v>
      </c>
      <c r="B2195" s="89">
        <v>11.994192</v>
      </c>
      <c r="C2195" s="221">
        <v>26.877001</v>
      </c>
      <c r="D2195" s="89">
        <f t="shared" si="36"/>
        <v>0.44626228945707147</v>
      </c>
    </row>
    <row r="2196" spans="1:4" x14ac:dyDescent="0.45">
      <c r="A2196" s="220">
        <v>40528</v>
      </c>
      <c r="B2196" s="89">
        <v>11.972776</v>
      </c>
      <c r="C2196" s="221">
        <v>26.568705000000001</v>
      </c>
      <c r="D2196" s="89">
        <f t="shared" si="36"/>
        <v>0.45063453412576937</v>
      </c>
    </row>
    <row r="2197" spans="1:4" x14ac:dyDescent="0.45">
      <c r="A2197" s="220">
        <v>40527</v>
      </c>
      <c r="B2197" s="89">
        <v>11.815707</v>
      </c>
      <c r="C2197" s="221">
        <v>26.568705000000001</v>
      </c>
      <c r="D2197" s="89">
        <f t="shared" si="36"/>
        <v>0.44472272924103751</v>
      </c>
    </row>
    <row r="2198" spans="1:4" x14ac:dyDescent="0.45">
      <c r="A2198" s="220">
        <v>40526</v>
      </c>
      <c r="B2198" s="89">
        <v>11.722894</v>
      </c>
      <c r="C2198" s="221">
        <v>26.790043000000001</v>
      </c>
      <c r="D2198" s="89">
        <f t="shared" si="36"/>
        <v>0.43758399342621435</v>
      </c>
    </row>
    <row r="2199" spans="1:4" x14ac:dyDescent="0.45">
      <c r="A2199" s="220">
        <v>40525</v>
      </c>
      <c r="B2199" s="89">
        <v>11.758590999999999</v>
      </c>
      <c r="C2199" s="221">
        <v>26.718906</v>
      </c>
      <c r="D2199" s="89">
        <f t="shared" si="36"/>
        <v>0.44008504689525835</v>
      </c>
    </row>
    <row r="2200" spans="1:4" x14ac:dyDescent="0.45">
      <c r="A2200" s="220">
        <v>40522</v>
      </c>
      <c r="B2200" s="89">
        <v>11.944217</v>
      </c>
      <c r="C2200" s="221">
        <v>26.72681</v>
      </c>
      <c r="D2200" s="89">
        <f t="shared" si="36"/>
        <v>0.44690020993900881</v>
      </c>
    </row>
    <row r="2201" spans="1:4" x14ac:dyDescent="0.45">
      <c r="A2201" s="220">
        <v>40521</v>
      </c>
      <c r="B2201" s="89">
        <v>11.965636999999999</v>
      </c>
      <c r="C2201" s="221">
        <v>26.671474</v>
      </c>
      <c r="D2201" s="89">
        <f t="shared" si="36"/>
        <v>0.44863051063469528</v>
      </c>
    </row>
    <row r="2202" spans="1:4" x14ac:dyDescent="0.45">
      <c r="A2202" s="220">
        <v>40520</v>
      </c>
      <c r="B2202" s="89">
        <v>11.915661</v>
      </c>
      <c r="C2202" s="221">
        <v>27.232727000000001</v>
      </c>
      <c r="D2202" s="89">
        <f t="shared" si="36"/>
        <v>0.4375493133684335</v>
      </c>
    </row>
    <row r="2203" spans="1:4" x14ac:dyDescent="0.45">
      <c r="A2203" s="220">
        <v>40519</v>
      </c>
      <c r="B2203" s="89">
        <v>11.822844999999999</v>
      </c>
      <c r="C2203" s="221">
        <v>27.414542999999998</v>
      </c>
      <c r="D2203" s="89">
        <f t="shared" si="36"/>
        <v>0.43126179415064481</v>
      </c>
    </row>
    <row r="2204" spans="1:4" x14ac:dyDescent="0.45">
      <c r="A2204" s="220">
        <v>40518</v>
      </c>
      <c r="B2204" s="89">
        <v>11.887100999999999</v>
      </c>
      <c r="C2204" s="221">
        <v>27.256435</v>
      </c>
      <c r="D2204" s="89">
        <f t="shared" si="36"/>
        <v>0.43612090135778941</v>
      </c>
    </row>
    <row r="2205" spans="1:4" x14ac:dyDescent="0.45">
      <c r="A2205" s="220">
        <v>40515</v>
      </c>
      <c r="B2205" s="89">
        <v>11.994192</v>
      </c>
      <c r="C2205" s="221">
        <v>27.311781</v>
      </c>
      <c r="D2205" s="89">
        <f t="shared" si="36"/>
        <v>0.43915817866290008</v>
      </c>
    </row>
    <row r="2206" spans="1:4" x14ac:dyDescent="0.45">
      <c r="A2206" s="220">
        <v>40514</v>
      </c>
      <c r="B2206" s="89">
        <v>11.979915</v>
      </c>
      <c r="C2206" s="221">
        <v>27.414542999999998</v>
      </c>
      <c r="D2206" s="89">
        <f t="shared" si="36"/>
        <v>0.43699123490769115</v>
      </c>
    </row>
    <row r="2207" spans="1:4" x14ac:dyDescent="0.45">
      <c r="A2207" s="220">
        <v>40513</v>
      </c>
      <c r="B2207" s="89">
        <v>11.751452</v>
      </c>
      <c r="C2207" s="221">
        <v>27.493593000000001</v>
      </c>
      <c r="D2207" s="89">
        <f t="shared" si="36"/>
        <v>0.42742510955188723</v>
      </c>
    </row>
    <row r="2208" spans="1:4" x14ac:dyDescent="0.45">
      <c r="A2208" s="220">
        <v>40512</v>
      </c>
      <c r="B2208" s="89">
        <v>11.380204000000001</v>
      </c>
      <c r="C2208" s="221">
        <v>27.035101000000001</v>
      </c>
      <c r="D2208" s="89">
        <f t="shared" si="36"/>
        <v>0.42094179711035667</v>
      </c>
    </row>
    <row r="2209" spans="1:4" x14ac:dyDescent="0.45">
      <c r="A2209" s="220">
        <v>40511</v>
      </c>
      <c r="B2209" s="89">
        <v>11.465878</v>
      </c>
      <c r="C2209" s="221">
        <v>26.718906</v>
      </c>
      <c r="D2209" s="89">
        <f t="shared" si="36"/>
        <v>0.42912977050781942</v>
      </c>
    </row>
    <row r="2210" spans="1:4" x14ac:dyDescent="0.45">
      <c r="A2210" s="220">
        <v>40508</v>
      </c>
      <c r="B2210" s="89">
        <v>11.494434</v>
      </c>
      <c r="C2210" s="221">
        <v>26.718906</v>
      </c>
      <c r="D2210" s="89">
        <f t="shared" si="36"/>
        <v>0.43019852684088189</v>
      </c>
    </row>
    <row r="2211" spans="1:4" x14ac:dyDescent="0.45">
      <c r="A2211" s="220">
        <v>40506</v>
      </c>
      <c r="B2211" s="89">
        <v>11.387342</v>
      </c>
      <c r="C2211" s="221">
        <v>26.465941999999998</v>
      </c>
      <c r="D2211" s="89">
        <f t="shared" si="36"/>
        <v>0.43026399740466448</v>
      </c>
    </row>
    <row r="2212" spans="1:4" x14ac:dyDescent="0.45">
      <c r="A2212" s="220">
        <v>40505</v>
      </c>
      <c r="B2212" s="89">
        <v>11.208857999999999</v>
      </c>
      <c r="C2212" s="221">
        <v>26.284130000000001</v>
      </c>
      <c r="D2212" s="89">
        <f t="shared" si="36"/>
        <v>0.42644964851414136</v>
      </c>
    </row>
    <row r="2213" spans="1:4" x14ac:dyDescent="0.45">
      <c r="A2213" s="220">
        <v>40504</v>
      </c>
      <c r="B2213" s="89">
        <v>11.565828</v>
      </c>
      <c r="C2213" s="221">
        <v>26.940242999999999</v>
      </c>
      <c r="D2213" s="89">
        <f t="shared" si="36"/>
        <v>0.42931416765617147</v>
      </c>
    </row>
    <row r="2214" spans="1:4" x14ac:dyDescent="0.45">
      <c r="A2214" s="220">
        <v>40501</v>
      </c>
      <c r="B2214" s="89">
        <v>11.622944</v>
      </c>
      <c r="C2214" s="221">
        <v>27.082526999999999</v>
      </c>
      <c r="D2214" s="89">
        <f t="shared" si="36"/>
        <v>0.42916763269542763</v>
      </c>
    </row>
    <row r="2215" spans="1:4" x14ac:dyDescent="0.45">
      <c r="A2215" s="220">
        <v>40500</v>
      </c>
      <c r="B2215" s="89">
        <v>11.508713</v>
      </c>
      <c r="C2215" s="221">
        <v>27.027194999999999</v>
      </c>
      <c r="D2215" s="89">
        <f t="shared" si="36"/>
        <v>0.42581973453034994</v>
      </c>
    </row>
    <row r="2216" spans="1:4" x14ac:dyDescent="0.45">
      <c r="B2216" s="1" t="e">
        <v>#N/A</v>
      </c>
      <c r="C2216" s="1" t="e">
        <v>#N/A</v>
      </c>
      <c r="D2216" s="1" t="e">
        <f t="shared" si="36"/>
        <v>#N/A</v>
      </c>
    </row>
    <row r="2217" spans="1:4" x14ac:dyDescent="0.45">
      <c r="B2217" s="1" t="e">
        <v>#N/A</v>
      </c>
      <c r="C2217" s="1" t="e">
        <v>#N/A</v>
      </c>
      <c r="D2217" s="1" t="e">
        <f t="shared" si="36"/>
        <v>#N/A</v>
      </c>
    </row>
    <row r="2218" spans="1:4" x14ac:dyDescent="0.45">
      <c r="B2218" s="1" t="e">
        <v>#N/A</v>
      </c>
      <c r="C2218" s="1" t="e">
        <v>#N/A</v>
      </c>
      <c r="D2218" s="1" t="e">
        <f t="shared" si="36"/>
        <v>#N/A</v>
      </c>
    </row>
    <row r="2219" spans="1:4" x14ac:dyDescent="0.45">
      <c r="B2219" s="1" t="e">
        <v>#N/A</v>
      </c>
      <c r="C2219" s="1" t="e">
        <v>#N/A</v>
      </c>
      <c r="D2219" s="1" t="e">
        <f t="shared" si="36"/>
        <v>#N/A</v>
      </c>
    </row>
    <row r="2220" spans="1:4" x14ac:dyDescent="0.45">
      <c r="B2220" s="1" t="e">
        <v>#N/A</v>
      </c>
      <c r="C2220" s="1" t="e">
        <v>#N/A</v>
      </c>
      <c r="D2220" s="1" t="e">
        <f t="shared" si="36"/>
        <v>#N/A</v>
      </c>
    </row>
    <row r="2221" spans="1:4" x14ac:dyDescent="0.45">
      <c r="B2221" s="1" t="e">
        <v>#N/A</v>
      </c>
      <c r="C2221" s="1" t="e">
        <v>#N/A</v>
      </c>
      <c r="D2221" s="1" t="e">
        <f t="shared" si="36"/>
        <v>#N/A</v>
      </c>
    </row>
    <row r="2222" spans="1:4" x14ac:dyDescent="0.45">
      <c r="B2222" s="1" t="e">
        <v>#N/A</v>
      </c>
      <c r="C2222" s="1" t="e">
        <v>#N/A</v>
      </c>
      <c r="D2222" s="1" t="e">
        <f t="shared" si="36"/>
        <v>#N/A</v>
      </c>
    </row>
    <row r="2223" spans="1:4" x14ac:dyDescent="0.45">
      <c r="B2223" s="1" t="e">
        <v>#N/A</v>
      </c>
      <c r="C2223" s="1" t="e">
        <v>#N/A</v>
      </c>
      <c r="D2223" s="1" t="e">
        <f t="shared" si="36"/>
        <v>#N/A</v>
      </c>
    </row>
    <row r="2224" spans="1:4" x14ac:dyDescent="0.45">
      <c r="B2224" s="1" t="e">
        <v>#N/A</v>
      </c>
      <c r="C2224" s="1" t="e">
        <v>#N/A</v>
      </c>
      <c r="D2224" s="1" t="e">
        <f t="shared" si="36"/>
        <v>#N/A</v>
      </c>
    </row>
    <row r="2225" spans="2:4" x14ac:dyDescent="0.45">
      <c r="B2225" s="1" t="e">
        <v>#N/A</v>
      </c>
      <c r="C2225" s="1" t="e">
        <v>#N/A</v>
      </c>
      <c r="D2225" s="1" t="e">
        <f t="shared" si="36"/>
        <v>#N/A</v>
      </c>
    </row>
    <row r="2226" spans="2:4" x14ac:dyDescent="0.45">
      <c r="B2226" s="1" t="e">
        <v>#N/A</v>
      </c>
      <c r="C2226" s="1" t="e">
        <v>#N/A</v>
      </c>
      <c r="D2226" s="1" t="e">
        <f t="shared" si="36"/>
        <v>#N/A</v>
      </c>
    </row>
    <row r="2227" spans="2:4" x14ac:dyDescent="0.45">
      <c r="B2227" s="1" t="e">
        <v>#N/A</v>
      </c>
      <c r="C2227" s="1" t="e">
        <v>#N/A</v>
      </c>
      <c r="D2227" s="1" t="e">
        <f t="shared" si="36"/>
        <v>#N/A</v>
      </c>
    </row>
    <row r="2228" spans="2:4" x14ac:dyDescent="0.45">
      <c r="B2228" s="1" t="e">
        <v>#N/A</v>
      </c>
      <c r="C2228" s="1" t="e">
        <v>#N/A</v>
      </c>
      <c r="D2228" s="1" t="e">
        <f t="shared" si="36"/>
        <v>#N/A</v>
      </c>
    </row>
    <row r="2229" spans="2:4" x14ac:dyDescent="0.45">
      <c r="B2229" s="1" t="e">
        <v>#N/A</v>
      </c>
      <c r="C2229" s="1" t="e">
        <v>#N/A</v>
      </c>
      <c r="D2229" s="1" t="e">
        <f t="shared" si="36"/>
        <v>#N/A</v>
      </c>
    </row>
    <row r="2230" spans="2:4" x14ac:dyDescent="0.45">
      <c r="B2230" s="1" t="e">
        <v>#N/A</v>
      </c>
      <c r="C2230" s="1" t="e">
        <v>#N/A</v>
      </c>
      <c r="D2230" s="1" t="e">
        <f t="shared" si="36"/>
        <v>#N/A</v>
      </c>
    </row>
    <row r="2231" spans="2:4" x14ac:dyDescent="0.45">
      <c r="B2231" s="1" t="e">
        <v>#N/A</v>
      </c>
      <c r="C2231" s="1" t="e">
        <v>#N/A</v>
      </c>
      <c r="D2231" s="1" t="e">
        <f t="shared" si="36"/>
        <v>#N/A</v>
      </c>
    </row>
    <row r="2232" spans="2:4" x14ac:dyDescent="0.45">
      <c r="B2232" s="1" t="e">
        <v>#N/A</v>
      </c>
      <c r="C2232" s="1" t="e">
        <v>#N/A</v>
      </c>
      <c r="D2232" s="1" t="e">
        <f t="shared" si="36"/>
        <v>#N/A</v>
      </c>
    </row>
    <row r="2233" spans="2:4" x14ac:dyDescent="0.45">
      <c r="B2233" s="1" t="e">
        <v>#N/A</v>
      </c>
      <c r="C2233" s="1" t="e">
        <v>#N/A</v>
      </c>
      <c r="D2233" s="1" t="e">
        <f t="shared" si="36"/>
        <v>#N/A</v>
      </c>
    </row>
    <row r="2234" spans="2:4" x14ac:dyDescent="0.45">
      <c r="B2234" s="1" t="e">
        <v>#N/A</v>
      </c>
      <c r="C2234" s="1" t="e">
        <v>#N/A</v>
      </c>
      <c r="D2234" s="1" t="e">
        <f t="shared" si="36"/>
        <v>#N/A</v>
      </c>
    </row>
    <row r="2235" spans="2:4" x14ac:dyDescent="0.45">
      <c r="B2235" s="1" t="e">
        <v>#N/A</v>
      </c>
      <c r="C2235" s="1" t="e">
        <v>#N/A</v>
      </c>
      <c r="D2235" s="1" t="e">
        <f t="shared" si="36"/>
        <v>#N/A</v>
      </c>
    </row>
    <row r="2236" spans="2:4" x14ac:dyDescent="0.45">
      <c r="B2236" s="1" t="e">
        <v>#N/A</v>
      </c>
      <c r="C2236" s="1" t="e">
        <v>#N/A</v>
      </c>
      <c r="D2236" s="1" t="e">
        <f t="shared" si="36"/>
        <v>#N/A</v>
      </c>
    </row>
    <row r="2237" spans="2:4" x14ac:dyDescent="0.45">
      <c r="B2237" s="1" t="e">
        <v>#N/A</v>
      </c>
      <c r="C2237" s="1" t="e">
        <v>#N/A</v>
      </c>
      <c r="D2237" s="1" t="e">
        <f t="shared" si="36"/>
        <v>#N/A</v>
      </c>
    </row>
    <row r="2238" spans="2:4" x14ac:dyDescent="0.45">
      <c r="B2238" s="1" t="e">
        <v>#N/A</v>
      </c>
      <c r="C2238" s="1" t="e">
        <v>#N/A</v>
      </c>
      <c r="D2238" s="1" t="e">
        <f t="shared" si="36"/>
        <v>#N/A</v>
      </c>
    </row>
    <row r="2239" spans="2:4" x14ac:dyDescent="0.45">
      <c r="B2239" s="1" t="e">
        <v>#N/A</v>
      </c>
      <c r="C2239" s="1" t="e">
        <v>#N/A</v>
      </c>
      <c r="D2239" s="1" t="e">
        <f t="shared" si="36"/>
        <v>#N/A</v>
      </c>
    </row>
    <row r="2240" spans="2:4" x14ac:dyDescent="0.45">
      <c r="B2240" s="1" t="e">
        <v>#N/A</v>
      </c>
      <c r="C2240" s="1" t="e">
        <v>#N/A</v>
      </c>
      <c r="D2240" s="1" t="e">
        <f t="shared" si="36"/>
        <v>#N/A</v>
      </c>
    </row>
    <row r="2241" spans="2:4" x14ac:dyDescent="0.45">
      <c r="B2241" s="1" t="e">
        <v>#N/A</v>
      </c>
      <c r="C2241" s="1" t="e">
        <v>#N/A</v>
      </c>
      <c r="D2241" s="1" t="e">
        <f t="shared" si="36"/>
        <v>#N/A</v>
      </c>
    </row>
    <row r="2242" spans="2:4" x14ac:dyDescent="0.45">
      <c r="B2242" s="1" t="e">
        <v>#N/A</v>
      </c>
      <c r="C2242" s="1" t="e">
        <v>#N/A</v>
      </c>
      <c r="D2242" s="1" t="e">
        <f t="shared" si="36"/>
        <v>#N/A</v>
      </c>
    </row>
    <row r="2243" spans="2:4" x14ac:dyDescent="0.45">
      <c r="B2243" s="1" t="e">
        <v>#N/A</v>
      </c>
      <c r="C2243" s="1" t="e">
        <v>#N/A</v>
      </c>
      <c r="D2243" s="1" t="e">
        <f t="shared" si="36"/>
        <v>#N/A</v>
      </c>
    </row>
    <row r="2244" spans="2:4" x14ac:dyDescent="0.45">
      <c r="B2244" s="1" t="e">
        <v>#N/A</v>
      </c>
      <c r="C2244" s="1" t="e">
        <v>#N/A</v>
      </c>
      <c r="D2244" s="1" t="e">
        <f t="shared" si="36"/>
        <v>#N/A</v>
      </c>
    </row>
    <row r="2245" spans="2:4" x14ac:dyDescent="0.45">
      <c r="B2245" s="1" t="e">
        <v>#N/A</v>
      </c>
      <c r="C2245" s="1" t="e">
        <v>#N/A</v>
      </c>
      <c r="D2245" s="1" t="e">
        <f t="shared" si="36"/>
        <v>#N/A</v>
      </c>
    </row>
    <row r="2246" spans="2:4" x14ac:dyDescent="0.45">
      <c r="B2246" s="1" t="e">
        <v>#N/A</v>
      </c>
      <c r="C2246" s="1" t="e">
        <v>#N/A</v>
      </c>
      <c r="D2246" s="1" t="e">
        <f t="shared" si="36"/>
        <v>#N/A</v>
      </c>
    </row>
    <row r="2247" spans="2:4" x14ac:dyDescent="0.45">
      <c r="B2247" s="1" t="e">
        <v>#N/A</v>
      </c>
      <c r="C2247" s="1" t="e">
        <v>#N/A</v>
      </c>
      <c r="D2247" s="1" t="e">
        <f t="shared" si="36"/>
        <v>#N/A</v>
      </c>
    </row>
    <row r="2248" spans="2:4" x14ac:dyDescent="0.45">
      <c r="B2248" s="1" t="e">
        <v>#N/A</v>
      </c>
      <c r="C2248" s="1" t="e">
        <v>#N/A</v>
      </c>
      <c r="D2248" s="1" t="e">
        <f t="shared" si="36"/>
        <v>#N/A</v>
      </c>
    </row>
    <row r="2249" spans="2:4" x14ac:dyDescent="0.45">
      <c r="B2249" s="1" t="e">
        <v>#N/A</v>
      </c>
      <c r="C2249" s="1" t="e">
        <v>#N/A</v>
      </c>
      <c r="D2249" s="1" t="e">
        <f t="shared" si="36"/>
        <v>#N/A</v>
      </c>
    </row>
    <row r="2250" spans="2:4" x14ac:dyDescent="0.45">
      <c r="B2250" s="1" t="e">
        <v>#N/A</v>
      </c>
      <c r="C2250" s="1" t="e">
        <v>#N/A</v>
      </c>
      <c r="D2250" s="1" t="e">
        <f t="shared" si="36"/>
        <v>#N/A</v>
      </c>
    </row>
    <row r="2251" spans="2:4" x14ac:dyDescent="0.45">
      <c r="B2251" s="1" t="e">
        <v>#N/A</v>
      </c>
      <c r="C2251" s="1" t="e">
        <v>#N/A</v>
      </c>
      <c r="D2251" s="1" t="e">
        <f t="shared" si="36"/>
        <v>#N/A</v>
      </c>
    </row>
    <row r="2252" spans="2:4" x14ac:dyDescent="0.45">
      <c r="B2252" s="1" t="e">
        <v>#N/A</v>
      </c>
      <c r="C2252" s="1" t="e">
        <v>#N/A</v>
      </c>
      <c r="D2252" s="1" t="e">
        <f t="shared" si="36"/>
        <v>#N/A</v>
      </c>
    </row>
    <row r="2253" spans="2:4" x14ac:dyDescent="0.45">
      <c r="B2253" s="1" t="e">
        <v>#N/A</v>
      </c>
      <c r="C2253" s="1" t="e">
        <v>#N/A</v>
      </c>
      <c r="D2253" s="1" t="e">
        <f t="shared" ref="D2253:D2316" si="37">B2253/C2253</f>
        <v>#N/A</v>
      </c>
    </row>
    <row r="2254" spans="2:4" x14ac:dyDescent="0.45">
      <c r="B2254" s="1" t="e">
        <v>#N/A</v>
      </c>
      <c r="C2254" s="1" t="e">
        <v>#N/A</v>
      </c>
      <c r="D2254" s="1" t="e">
        <f t="shared" si="37"/>
        <v>#N/A</v>
      </c>
    </row>
    <row r="2255" spans="2:4" x14ac:dyDescent="0.45">
      <c r="B2255" s="1" t="e">
        <v>#N/A</v>
      </c>
      <c r="C2255" s="1" t="e">
        <v>#N/A</v>
      </c>
      <c r="D2255" s="1" t="e">
        <f t="shared" si="37"/>
        <v>#N/A</v>
      </c>
    </row>
    <row r="2256" spans="2:4" x14ac:dyDescent="0.45">
      <c r="B2256" s="1" t="e">
        <v>#N/A</v>
      </c>
      <c r="C2256" s="1" t="e">
        <v>#N/A</v>
      </c>
      <c r="D2256" s="1" t="e">
        <f t="shared" si="37"/>
        <v>#N/A</v>
      </c>
    </row>
    <row r="2257" spans="2:4" x14ac:dyDescent="0.45">
      <c r="B2257" s="1" t="e">
        <v>#N/A</v>
      </c>
      <c r="C2257" s="1" t="e">
        <v>#N/A</v>
      </c>
      <c r="D2257" s="1" t="e">
        <f t="shared" si="37"/>
        <v>#N/A</v>
      </c>
    </row>
    <row r="2258" spans="2:4" x14ac:dyDescent="0.45">
      <c r="B2258" s="1" t="e">
        <v>#N/A</v>
      </c>
      <c r="C2258" s="1" t="e">
        <v>#N/A</v>
      </c>
      <c r="D2258" s="1" t="e">
        <f t="shared" si="37"/>
        <v>#N/A</v>
      </c>
    </row>
    <row r="2259" spans="2:4" x14ac:dyDescent="0.45">
      <c r="B2259" s="1" t="e">
        <v>#N/A</v>
      </c>
      <c r="C2259" s="1" t="e">
        <v>#N/A</v>
      </c>
      <c r="D2259" s="1" t="e">
        <f t="shared" si="37"/>
        <v>#N/A</v>
      </c>
    </row>
    <row r="2260" spans="2:4" x14ac:dyDescent="0.45">
      <c r="B2260" s="1" t="e">
        <v>#N/A</v>
      </c>
      <c r="C2260" s="1" t="e">
        <v>#N/A</v>
      </c>
      <c r="D2260" s="1" t="e">
        <f t="shared" si="37"/>
        <v>#N/A</v>
      </c>
    </row>
    <row r="2261" spans="2:4" x14ac:dyDescent="0.45">
      <c r="B2261" s="1" t="e">
        <v>#N/A</v>
      </c>
      <c r="C2261" s="1" t="e">
        <v>#N/A</v>
      </c>
      <c r="D2261" s="1" t="e">
        <f t="shared" si="37"/>
        <v>#N/A</v>
      </c>
    </row>
    <row r="2262" spans="2:4" x14ac:dyDescent="0.45">
      <c r="B2262" s="1" t="e">
        <v>#N/A</v>
      </c>
      <c r="C2262" s="1" t="e">
        <v>#N/A</v>
      </c>
      <c r="D2262" s="1" t="e">
        <f t="shared" si="37"/>
        <v>#N/A</v>
      </c>
    </row>
    <row r="2263" spans="2:4" x14ac:dyDescent="0.45">
      <c r="B2263" s="1" t="e">
        <v>#N/A</v>
      </c>
      <c r="C2263" s="1" t="e">
        <v>#N/A</v>
      </c>
      <c r="D2263" s="1" t="e">
        <f t="shared" si="37"/>
        <v>#N/A</v>
      </c>
    </row>
    <row r="2264" spans="2:4" x14ac:dyDescent="0.45">
      <c r="B2264" s="1" t="e">
        <v>#N/A</v>
      </c>
      <c r="C2264" s="1" t="e">
        <v>#N/A</v>
      </c>
      <c r="D2264" s="1" t="e">
        <f t="shared" si="37"/>
        <v>#N/A</v>
      </c>
    </row>
    <row r="2265" spans="2:4" x14ac:dyDescent="0.45">
      <c r="B2265" s="1" t="e">
        <v>#N/A</v>
      </c>
      <c r="C2265" s="1" t="e">
        <v>#N/A</v>
      </c>
      <c r="D2265" s="1" t="e">
        <f t="shared" si="37"/>
        <v>#N/A</v>
      </c>
    </row>
    <row r="2266" spans="2:4" x14ac:dyDescent="0.45">
      <c r="B2266" s="1" t="e">
        <v>#N/A</v>
      </c>
      <c r="C2266" s="1" t="e">
        <v>#N/A</v>
      </c>
      <c r="D2266" s="1" t="e">
        <f t="shared" si="37"/>
        <v>#N/A</v>
      </c>
    </row>
    <row r="2267" spans="2:4" x14ac:dyDescent="0.45">
      <c r="B2267" s="1" t="e">
        <v>#N/A</v>
      </c>
      <c r="C2267" s="1" t="e">
        <v>#N/A</v>
      </c>
      <c r="D2267" s="1" t="e">
        <f t="shared" si="37"/>
        <v>#N/A</v>
      </c>
    </row>
    <row r="2268" spans="2:4" x14ac:dyDescent="0.45">
      <c r="B2268" s="1" t="e">
        <v>#N/A</v>
      </c>
      <c r="C2268" s="1" t="e">
        <v>#N/A</v>
      </c>
      <c r="D2268" s="1" t="e">
        <f t="shared" si="37"/>
        <v>#N/A</v>
      </c>
    </row>
    <row r="2269" spans="2:4" x14ac:dyDescent="0.45">
      <c r="B2269" s="1" t="e">
        <v>#N/A</v>
      </c>
      <c r="C2269" s="1" t="e">
        <v>#N/A</v>
      </c>
      <c r="D2269" s="1" t="e">
        <f t="shared" si="37"/>
        <v>#N/A</v>
      </c>
    </row>
    <row r="2270" spans="2:4" x14ac:dyDescent="0.45">
      <c r="B2270" s="1" t="e">
        <v>#N/A</v>
      </c>
      <c r="C2270" s="1" t="e">
        <v>#N/A</v>
      </c>
      <c r="D2270" s="1" t="e">
        <f t="shared" si="37"/>
        <v>#N/A</v>
      </c>
    </row>
    <row r="2271" spans="2:4" x14ac:dyDescent="0.45">
      <c r="B2271" s="1" t="e">
        <v>#N/A</v>
      </c>
      <c r="C2271" s="1" t="e">
        <v>#N/A</v>
      </c>
      <c r="D2271" s="1" t="e">
        <f t="shared" si="37"/>
        <v>#N/A</v>
      </c>
    </row>
    <row r="2272" spans="2:4" x14ac:dyDescent="0.45">
      <c r="B2272" s="1" t="e">
        <v>#N/A</v>
      </c>
      <c r="C2272" s="1" t="e">
        <v>#N/A</v>
      </c>
      <c r="D2272" s="1" t="e">
        <f t="shared" si="37"/>
        <v>#N/A</v>
      </c>
    </row>
    <row r="2273" spans="2:4" x14ac:dyDescent="0.45">
      <c r="B2273" s="1" t="e">
        <v>#N/A</v>
      </c>
      <c r="C2273" s="1" t="e">
        <v>#N/A</v>
      </c>
      <c r="D2273" s="1" t="e">
        <f t="shared" si="37"/>
        <v>#N/A</v>
      </c>
    </row>
    <row r="2274" spans="2:4" x14ac:dyDescent="0.45">
      <c r="B2274" s="1" t="e">
        <v>#N/A</v>
      </c>
      <c r="C2274" s="1" t="e">
        <v>#N/A</v>
      </c>
      <c r="D2274" s="1" t="e">
        <f t="shared" si="37"/>
        <v>#N/A</v>
      </c>
    </row>
    <row r="2275" spans="2:4" x14ac:dyDescent="0.45">
      <c r="B2275" s="1" t="e">
        <v>#N/A</v>
      </c>
      <c r="C2275" s="1" t="e">
        <v>#N/A</v>
      </c>
      <c r="D2275" s="1" t="e">
        <f t="shared" si="37"/>
        <v>#N/A</v>
      </c>
    </row>
    <row r="2276" spans="2:4" x14ac:dyDescent="0.45">
      <c r="B2276" s="1" t="e">
        <v>#N/A</v>
      </c>
      <c r="C2276" s="1" t="e">
        <v>#N/A</v>
      </c>
      <c r="D2276" s="1" t="e">
        <f t="shared" si="37"/>
        <v>#N/A</v>
      </c>
    </row>
    <row r="2277" spans="2:4" x14ac:dyDescent="0.45">
      <c r="B2277" s="1" t="e">
        <v>#N/A</v>
      </c>
      <c r="C2277" s="1" t="e">
        <v>#N/A</v>
      </c>
      <c r="D2277" s="1" t="e">
        <f t="shared" si="37"/>
        <v>#N/A</v>
      </c>
    </row>
    <row r="2278" spans="2:4" x14ac:dyDescent="0.45">
      <c r="B2278" s="1" t="e">
        <v>#N/A</v>
      </c>
      <c r="C2278" s="1" t="e">
        <v>#N/A</v>
      </c>
      <c r="D2278" s="1" t="e">
        <f t="shared" si="37"/>
        <v>#N/A</v>
      </c>
    </row>
    <row r="2279" spans="2:4" x14ac:dyDescent="0.45">
      <c r="B2279" s="1" t="e">
        <v>#N/A</v>
      </c>
      <c r="C2279" s="1" t="e">
        <v>#N/A</v>
      </c>
      <c r="D2279" s="1" t="e">
        <f t="shared" si="37"/>
        <v>#N/A</v>
      </c>
    </row>
    <row r="2280" spans="2:4" x14ac:dyDescent="0.45">
      <c r="B2280" s="1" t="e">
        <v>#N/A</v>
      </c>
      <c r="C2280" s="1" t="e">
        <v>#N/A</v>
      </c>
      <c r="D2280" s="1" t="e">
        <f t="shared" si="37"/>
        <v>#N/A</v>
      </c>
    </row>
    <row r="2281" spans="2:4" x14ac:dyDescent="0.45">
      <c r="B2281" s="1" t="e">
        <v>#N/A</v>
      </c>
      <c r="C2281" s="1" t="e">
        <v>#N/A</v>
      </c>
      <c r="D2281" s="1" t="e">
        <f t="shared" si="37"/>
        <v>#N/A</v>
      </c>
    </row>
    <row r="2282" spans="2:4" x14ac:dyDescent="0.45">
      <c r="B2282" s="1" t="e">
        <v>#N/A</v>
      </c>
      <c r="C2282" s="1" t="e">
        <v>#N/A</v>
      </c>
      <c r="D2282" s="1" t="e">
        <f t="shared" si="37"/>
        <v>#N/A</v>
      </c>
    </row>
    <row r="2283" spans="2:4" x14ac:dyDescent="0.45">
      <c r="B2283" s="1" t="e">
        <v>#N/A</v>
      </c>
      <c r="C2283" s="1" t="e">
        <v>#N/A</v>
      </c>
      <c r="D2283" s="1" t="e">
        <f t="shared" si="37"/>
        <v>#N/A</v>
      </c>
    </row>
    <row r="2284" spans="2:4" x14ac:dyDescent="0.45">
      <c r="B2284" s="1" t="e">
        <v>#N/A</v>
      </c>
      <c r="C2284" s="1" t="e">
        <v>#N/A</v>
      </c>
      <c r="D2284" s="1" t="e">
        <f t="shared" si="37"/>
        <v>#N/A</v>
      </c>
    </row>
    <row r="2285" spans="2:4" x14ac:dyDescent="0.45">
      <c r="B2285" s="1" t="e">
        <v>#N/A</v>
      </c>
      <c r="C2285" s="1" t="e">
        <v>#N/A</v>
      </c>
      <c r="D2285" s="1" t="e">
        <f t="shared" si="37"/>
        <v>#N/A</v>
      </c>
    </row>
    <row r="2286" spans="2:4" x14ac:dyDescent="0.45">
      <c r="B2286" s="1" t="e">
        <v>#N/A</v>
      </c>
      <c r="C2286" s="1" t="e">
        <v>#N/A</v>
      </c>
      <c r="D2286" s="1" t="e">
        <f t="shared" si="37"/>
        <v>#N/A</v>
      </c>
    </row>
    <row r="2287" spans="2:4" x14ac:dyDescent="0.45">
      <c r="B2287" s="1" t="e">
        <v>#N/A</v>
      </c>
      <c r="C2287" s="1" t="e">
        <v>#N/A</v>
      </c>
      <c r="D2287" s="1" t="e">
        <f t="shared" si="37"/>
        <v>#N/A</v>
      </c>
    </row>
    <row r="2288" spans="2:4" x14ac:dyDescent="0.45">
      <c r="B2288" s="1" t="e">
        <v>#N/A</v>
      </c>
      <c r="C2288" s="1" t="e">
        <v>#N/A</v>
      </c>
      <c r="D2288" s="1" t="e">
        <f t="shared" si="37"/>
        <v>#N/A</v>
      </c>
    </row>
    <row r="2289" spans="2:4" x14ac:dyDescent="0.45">
      <c r="B2289" s="1" t="e">
        <v>#N/A</v>
      </c>
      <c r="C2289" s="1" t="e">
        <v>#N/A</v>
      </c>
      <c r="D2289" s="1" t="e">
        <f t="shared" si="37"/>
        <v>#N/A</v>
      </c>
    </row>
    <row r="2290" spans="2:4" x14ac:dyDescent="0.45">
      <c r="B2290" s="1" t="e">
        <v>#N/A</v>
      </c>
      <c r="C2290" s="1" t="e">
        <v>#N/A</v>
      </c>
      <c r="D2290" s="1" t="e">
        <f t="shared" si="37"/>
        <v>#N/A</v>
      </c>
    </row>
    <row r="2291" spans="2:4" x14ac:dyDescent="0.45">
      <c r="B2291" s="1" t="e">
        <v>#N/A</v>
      </c>
      <c r="C2291" s="1" t="e">
        <v>#N/A</v>
      </c>
      <c r="D2291" s="1" t="e">
        <f t="shared" si="37"/>
        <v>#N/A</v>
      </c>
    </row>
    <row r="2292" spans="2:4" x14ac:dyDescent="0.45">
      <c r="B2292" s="1" t="e">
        <v>#N/A</v>
      </c>
      <c r="C2292" s="1" t="e">
        <v>#N/A</v>
      </c>
      <c r="D2292" s="1" t="e">
        <f t="shared" si="37"/>
        <v>#N/A</v>
      </c>
    </row>
    <row r="2293" spans="2:4" x14ac:dyDescent="0.45">
      <c r="B2293" s="1" t="e">
        <v>#N/A</v>
      </c>
      <c r="C2293" s="1" t="e">
        <v>#N/A</v>
      </c>
      <c r="D2293" s="1" t="e">
        <f t="shared" si="37"/>
        <v>#N/A</v>
      </c>
    </row>
    <row r="2294" spans="2:4" x14ac:dyDescent="0.45">
      <c r="B2294" s="1" t="e">
        <v>#N/A</v>
      </c>
      <c r="C2294" s="1" t="e">
        <v>#N/A</v>
      </c>
      <c r="D2294" s="1" t="e">
        <f t="shared" si="37"/>
        <v>#N/A</v>
      </c>
    </row>
    <row r="2295" spans="2:4" x14ac:dyDescent="0.45">
      <c r="B2295" s="1" t="e">
        <v>#N/A</v>
      </c>
      <c r="C2295" s="1" t="e">
        <v>#N/A</v>
      </c>
      <c r="D2295" s="1" t="e">
        <f t="shared" si="37"/>
        <v>#N/A</v>
      </c>
    </row>
    <row r="2296" spans="2:4" x14ac:dyDescent="0.45">
      <c r="B2296" s="1" t="e">
        <v>#N/A</v>
      </c>
      <c r="C2296" s="1" t="e">
        <v>#N/A</v>
      </c>
      <c r="D2296" s="1" t="e">
        <f t="shared" si="37"/>
        <v>#N/A</v>
      </c>
    </row>
    <row r="2297" spans="2:4" x14ac:dyDescent="0.45">
      <c r="B2297" s="1" t="e">
        <v>#N/A</v>
      </c>
      <c r="C2297" s="1" t="e">
        <v>#N/A</v>
      </c>
      <c r="D2297" s="1" t="e">
        <f t="shared" si="37"/>
        <v>#N/A</v>
      </c>
    </row>
    <row r="2298" spans="2:4" x14ac:dyDescent="0.45">
      <c r="B2298" s="1" t="e">
        <v>#N/A</v>
      </c>
      <c r="C2298" s="1" t="e">
        <v>#N/A</v>
      </c>
      <c r="D2298" s="1" t="e">
        <f t="shared" si="37"/>
        <v>#N/A</v>
      </c>
    </row>
    <row r="2299" spans="2:4" x14ac:dyDescent="0.45">
      <c r="B2299" s="1" t="e">
        <v>#N/A</v>
      </c>
      <c r="C2299" s="1" t="e">
        <v>#N/A</v>
      </c>
      <c r="D2299" s="1" t="e">
        <f t="shared" si="37"/>
        <v>#N/A</v>
      </c>
    </row>
    <row r="2300" spans="2:4" x14ac:dyDescent="0.45">
      <c r="B2300" s="1" t="e">
        <v>#N/A</v>
      </c>
      <c r="C2300" s="1" t="e">
        <v>#N/A</v>
      </c>
      <c r="D2300" s="1" t="e">
        <f t="shared" si="37"/>
        <v>#N/A</v>
      </c>
    </row>
    <row r="2301" spans="2:4" x14ac:dyDescent="0.45">
      <c r="B2301" s="1" t="e">
        <v>#N/A</v>
      </c>
      <c r="C2301" s="1" t="e">
        <v>#N/A</v>
      </c>
      <c r="D2301" s="1" t="e">
        <f t="shared" si="37"/>
        <v>#N/A</v>
      </c>
    </row>
    <row r="2302" spans="2:4" x14ac:dyDescent="0.45">
      <c r="B2302" s="1" t="e">
        <v>#N/A</v>
      </c>
      <c r="C2302" s="1" t="e">
        <v>#N/A</v>
      </c>
      <c r="D2302" s="1" t="e">
        <f t="shared" si="37"/>
        <v>#N/A</v>
      </c>
    </row>
    <row r="2303" spans="2:4" x14ac:dyDescent="0.45">
      <c r="B2303" s="1" t="e">
        <v>#N/A</v>
      </c>
      <c r="C2303" s="1" t="e">
        <v>#N/A</v>
      </c>
      <c r="D2303" s="1" t="e">
        <f t="shared" si="37"/>
        <v>#N/A</v>
      </c>
    </row>
    <row r="2304" spans="2:4" x14ac:dyDescent="0.45">
      <c r="B2304" s="1" t="e">
        <v>#N/A</v>
      </c>
      <c r="C2304" s="1" t="e">
        <v>#N/A</v>
      </c>
      <c r="D2304" s="1" t="e">
        <f t="shared" si="37"/>
        <v>#N/A</v>
      </c>
    </row>
    <row r="2305" spans="2:4" x14ac:dyDescent="0.45">
      <c r="B2305" s="1" t="e">
        <v>#N/A</v>
      </c>
      <c r="C2305" s="1" t="e">
        <v>#N/A</v>
      </c>
      <c r="D2305" s="1" t="e">
        <f t="shared" si="37"/>
        <v>#N/A</v>
      </c>
    </row>
    <row r="2306" spans="2:4" x14ac:dyDescent="0.45">
      <c r="B2306" s="1" t="e">
        <v>#N/A</v>
      </c>
      <c r="C2306" s="1" t="e">
        <v>#N/A</v>
      </c>
      <c r="D2306" s="1" t="e">
        <f t="shared" si="37"/>
        <v>#N/A</v>
      </c>
    </row>
    <row r="2307" spans="2:4" x14ac:dyDescent="0.45">
      <c r="B2307" s="1" t="e">
        <v>#N/A</v>
      </c>
      <c r="C2307" s="1" t="e">
        <v>#N/A</v>
      </c>
      <c r="D2307" s="1" t="e">
        <f t="shared" si="37"/>
        <v>#N/A</v>
      </c>
    </row>
    <row r="2308" spans="2:4" x14ac:dyDescent="0.45">
      <c r="B2308" s="1" t="e">
        <v>#N/A</v>
      </c>
      <c r="C2308" s="1" t="e">
        <v>#N/A</v>
      </c>
      <c r="D2308" s="1" t="e">
        <f t="shared" si="37"/>
        <v>#N/A</v>
      </c>
    </row>
    <row r="2309" spans="2:4" x14ac:dyDescent="0.45">
      <c r="B2309" s="1" t="e">
        <v>#N/A</v>
      </c>
      <c r="C2309" s="1" t="e">
        <v>#N/A</v>
      </c>
      <c r="D2309" s="1" t="e">
        <f t="shared" si="37"/>
        <v>#N/A</v>
      </c>
    </row>
    <row r="2310" spans="2:4" x14ac:dyDescent="0.45">
      <c r="B2310" s="1" t="e">
        <v>#N/A</v>
      </c>
      <c r="C2310" s="1" t="e">
        <v>#N/A</v>
      </c>
      <c r="D2310" s="1" t="e">
        <f t="shared" si="37"/>
        <v>#N/A</v>
      </c>
    </row>
    <row r="2311" spans="2:4" x14ac:dyDescent="0.45">
      <c r="B2311" s="1" t="e">
        <v>#N/A</v>
      </c>
      <c r="C2311" s="1" t="e">
        <v>#N/A</v>
      </c>
      <c r="D2311" s="1" t="e">
        <f t="shared" si="37"/>
        <v>#N/A</v>
      </c>
    </row>
    <row r="2312" spans="2:4" x14ac:dyDescent="0.45">
      <c r="B2312" s="1" t="e">
        <v>#N/A</v>
      </c>
      <c r="C2312" s="1" t="e">
        <v>#N/A</v>
      </c>
      <c r="D2312" s="1" t="e">
        <f t="shared" si="37"/>
        <v>#N/A</v>
      </c>
    </row>
    <row r="2313" spans="2:4" x14ac:dyDescent="0.45">
      <c r="B2313" s="1" t="e">
        <v>#N/A</v>
      </c>
      <c r="C2313" s="1" t="e">
        <v>#N/A</v>
      </c>
      <c r="D2313" s="1" t="e">
        <f t="shared" si="37"/>
        <v>#N/A</v>
      </c>
    </row>
    <row r="2314" spans="2:4" x14ac:dyDescent="0.45">
      <c r="B2314" s="1" t="e">
        <v>#N/A</v>
      </c>
      <c r="C2314" s="1" t="e">
        <v>#N/A</v>
      </c>
      <c r="D2314" s="1" t="e">
        <f t="shared" si="37"/>
        <v>#N/A</v>
      </c>
    </row>
    <row r="2315" spans="2:4" x14ac:dyDescent="0.45">
      <c r="B2315" s="1" t="e">
        <v>#N/A</v>
      </c>
      <c r="C2315" s="1" t="e">
        <v>#N/A</v>
      </c>
      <c r="D2315" s="1" t="e">
        <f t="shared" si="37"/>
        <v>#N/A</v>
      </c>
    </row>
    <row r="2316" spans="2:4" x14ac:dyDescent="0.45">
      <c r="B2316" s="1" t="e">
        <v>#N/A</v>
      </c>
      <c r="C2316" s="1" t="e">
        <v>#N/A</v>
      </c>
      <c r="D2316" s="1" t="e">
        <f t="shared" si="37"/>
        <v>#N/A</v>
      </c>
    </row>
    <row r="2317" spans="2:4" x14ac:dyDescent="0.45">
      <c r="B2317" s="1" t="e">
        <v>#N/A</v>
      </c>
      <c r="C2317" s="1" t="e">
        <v>#N/A</v>
      </c>
      <c r="D2317" s="1" t="e">
        <f t="shared" ref="D2317:D2380" si="38">B2317/C2317</f>
        <v>#N/A</v>
      </c>
    </row>
    <row r="2318" spans="2:4" x14ac:dyDescent="0.45">
      <c r="B2318" s="1" t="e">
        <v>#N/A</v>
      </c>
      <c r="C2318" s="1" t="e">
        <v>#N/A</v>
      </c>
      <c r="D2318" s="1" t="e">
        <f t="shared" si="38"/>
        <v>#N/A</v>
      </c>
    </row>
    <row r="2319" spans="2:4" x14ac:dyDescent="0.45">
      <c r="B2319" s="1" t="e">
        <v>#N/A</v>
      </c>
      <c r="C2319" s="1" t="e">
        <v>#N/A</v>
      </c>
      <c r="D2319" s="1" t="e">
        <f t="shared" si="38"/>
        <v>#N/A</v>
      </c>
    </row>
    <row r="2320" spans="2:4" x14ac:dyDescent="0.45">
      <c r="B2320" s="1" t="e">
        <v>#N/A</v>
      </c>
      <c r="C2320" s="1" t="e">
        <v>#N/A</v>
      </c>
      <c r="D2320" s="1" t="e">
        <f t="shared" si="38"/>
        <v>#N/A</v>
      </c>
    </row>
    <row r="2321" spans="2:4" x14ac:dyDescent="0.45">
      <c r="B2321" s="1" t="e">
        <v>#N/A</v>
      </c>
      <c r="C2321" s="1" t="e">
        <v>#N/A</v>
      </c>
      <c r="D2321" s="1" t="e">
        <f t="shared" si="38"/>
        <v>#N/A</v>
      </c>
    </row>
    <row r="2322" spans="2:4" x14ac:dyDescent="0.45">
      <c r="B2322" s="1" t="e">
        <v>#N/A</v>
      </c>
      <c r="C2322" s="1" t="e">
        <v>#N/A</v>
      </c>
      <c r="D2322" s="1" t="e">
        <f t="shared" si="38"/>
        <v>#N/A</v>
      </c>
    </row>
    <row r="2323" spans="2:4" x14ac:dyDescent="0.45">
      <c r="B2323" s="1" t="e">
        <v>#N/A</v>
      </c>
      <c r="C2323" s="1" t="e">
        <v>#N/A</v>
      </c>
      <c r="D2323" s="1" t="e">
        <f t="shared" si="38"/>
        <v>#N/A</v>
      </c>
    </row>
    <row r="2324" spans="2:4" x14ac:dyDescent="0.45">
      <c r="B2324" s="1" t="e">
        <v>#N/A</v>
      </c>
      <c r="C2324" s="1" t="e">
        <v>#N/A</v>
      </c>
      <c r="D2324" s="1" t="e">
        <f t="shared" si="38"/>
        <v>#N/A</v>
      </c>
    </row>
    <row r="2325" spans="2:4" x14ac:dyDescent="0.45">
      <c r="B2325" s="1" t="e">
        <v>#N/A</v>
      </c>
      <c r="C2325" s="1" t="e">
        <v>#N/A</v>
      </c>
      <c r="D2325" s="1" t="e">
        <f t="shared" si="38"/>
        <v>#N/A</v>
      </c>
    </row>
    <row r="2326" spans="2:4" x14ac:dyDescent="0.45">
      <c r="B2326" s="1" t="e">
        <v>#N/A</v>
      </c>
      <c r="C2326" s="1" t="e">
        <v>#N/A</v>
      </c>
      <c r="D2326" s="1" t="e">
        <f t="shared" si="38"/>
        <v>#N/A</v>
      </c>
    </row>
    <row r="2327" spans="2:4" x14ac:dyDescent="0.45">
      <c r="B2327" s="1" t="e">
        <v>#N/A</v>
      </c>
      <c r="C2327" s="1" t="e">
        <v>#N/A</v>
      </c>
      <c r="D2327" s="1" t="e">
        <f t="shared" si="38"/>
        <v>#N/A</v>
      </c>
    </row>
    <row r="2328" spans="2:4" x14ac:dyDescent="0.45">
      <c r="B2328" s="1" t="e">
        <v>#N/A</v>
      </c>
      <c r="C2328" s="1" t="e">
        <v>#N/A</v>
      </c>
      <c r="D2328" s="1" t="e">
        <f t="shared" si="38"/>
        <v>#N/A</v>
      </c>
    </row>
    <row r="2329" spans="2:4" x14ac:dyDescent="0.45">
      <c r="B2329" s="1" t="e">
        <v>#N/A</v>
      </c>
      <c r="C2329" s="1" t="e">
        <v>#N/A</v>
      </c>
      <c r="D2329" s="1" t="e">
        <f t="shared" si="38"/>
        <v>#N/A</v>
      </c>
    </row>
    <row r="2330" spans="2:4" x14ac:dyDescent="0.45">
      <c r="B2330" s="1" t="e">
        <v>#N/A</v>
      </c>
      <c r="C2330" s="1" t="e">
        <v>#N/A</v>
      </c>
      <c r="D2330" s="1" t="e">
        <f t="shared" si="38"/>
        <v>#N/A</v>
      </c>
    </row>
    <row r="2331" spans="2:4" x14ac:dyDescent="0.45">
      <c r="B2331" s="1" t="e">
        <v>#N/A</v>
      </c>
      <c r="C2331" s="1" t="e">
        <v>#N/A</v>
      </c>
      <c r="D2331" s="1" t="e">
        <f t="shared" si="38"/>
        <v>#N/A</v>
      </c>
    </row>
    <row r="2332" spans="2:4" x14ac:dyDescent="0.45">
      <c r="B2332" s="1" t="e">
        <v>#N/A</v>
      </c>
      <c r="C2332" s="1" t="e">
        <v>#N/A</v>
      </c>
      <c r="D2332" s="1" t="e">
        <f t="shared" si="38"/>
        <v>#N/A</v>
      </c>
    </row>
    <row r="2333" spans="2:4" x14ac:dyDescent="0.45">
      <c r="B2333" s="1" t="e">
        <v>#N/A</v>
      </c>
      <c r="C2333" s="1" t="e">
        <v>#N/A</v>
      </c>
      <c r="D2333" s="1" t="e">
        <f t="shared" si="38"/>
        <v>#N/A</v>
      </c>
    </row>
    <row r="2334" spans="2:4" x14ac:dyDescent="0.45">
      <c r="B2334" s="1" t="e">
        <v>#N/A</v>
      </c>
      <c r="C2334" s="1" t="e">
        <v>#N/A</v>
      </c>
      <c r="D2334" s="1" t="e">
        <f t="shared" si="38"/>
        <v>#N/A</v>
      </c>
    </row>
    <row r="2335" spans="2:4" x14ac:dyDescent="0.45">
      <c r="B2335" s="1" t="e">
        <v>#N/A</v>
      </c>
      <c r="C2335" s="1" t="e">
        <v>#N/A</v>
      </c>
      <c r="D2335" s="1" t="e">
        <f t="shared" si="38"/>
        <v>#N/A</v>
      </c>
    </row>
    <row r="2336" spans="2:4" x14ac:dyDescent="0.45">
      <c r="B2336" s="1" t="e">
        <v>#N/A</v>
      </c>
      <c r="C2336" s="1" t="e">
        <v>#N/A</v>
      </c>
      <c r="D2336" s="1" t="e">
        <f t="shared" si="38"/>
        <v>#N/A</v>
      </c>
    </row>
    <row r="2337" spans="2:4" x14ac:dyDescent="0.45">
      <c r="B2337" s="1" t="e">
        <v>#N/A</v>
      </c>
      <c r="C2337" s="1" t="e">
        <v>#N/A</v>
      </c>
      <c r="D2337" s="1" t="e">
        <f t="shared" si="38"/>
        <v>#N/A</v>
      </c>
    </row>
    <row r="2338" spans="2:4" x14ac:dyDescent="0.45">
      <c r="B2338" s="1" t="e">
        <v>#N/A</v>
      </c>
      <c r="C2338" s="1" t="e">
        <v>#N/A</v>
      </c>
      <c r="D2338" s="1" t="e">
        <f t="shared" si="38"/>
        <v>#N/A</v>
      </c>
    </row>
    <row r="2339" spans="2:4" x14ac:dyDescent="0.45">
      <c r="B2339" s="1" t="e">
        <v>#N/A</v>
      </c>
      <c r="C2339" s="1" t="e">
        <v>#N/A</v>
      </c>
      <c r="D2339" s="1" t="e">
        <f t="shared" si="38"/>
        <v>#N/A</v>
      </c>
    </row>
    <row r="2340" spans="2:4" x14ac:dyDescent="0.45">
      <c r="B2340" s="1" t="e">
        <v>#N/A</v>
      </c>
      <c r="C2340" s="1" t="e">
        <v>#N/A</v>
      </c>
      <c r="D2340" s="1" t="e">
        <f t="shared" si="38"/>
        <v>#N/A</v>
      </c>
    </row>
    <row r="2341" spans="2:4" x14ac:dyDescent="0.45">
      <c r="B2341" s="1" t="e">
        <v>#N/A</v>
      </c>
      <c r="C2341" s="1" t="e">
        <v>#N/A</v>
      </c>
      <c r="D2341" s="1" t="e">
        <f t="shared" si="38"/>
        <v>#N/A</v>
      </c>
    </row>
    <row r="2342" spans="2:4" x14ac:dyDescent="0.45">
      <c r="B2342" s="1" t="e">
        <v>#N/A</v>
      </c>
      <c r="C2342" s="1" t="e">
        <v>#N/A</v>
      </c>
      <c r="D2342" s="1" t="e">
        <f t="shared" si="38"/>
        <v>#N/A</v>
      </c>
    </row>
    <row r="2343" spans="2:4" x14ac:dyDescent="0.45">
      <c r="B2343" s="1" t="e">
        <v>#N/A</v>
      </c>
      <c r="C2343" s="1" t="e">
        <v>#N/A</v>
      </c>
      <c r="D2343" s="1" t="e">
        <f t="shared" si="38"/>
        <v>#N/A</v>
      </c>
    </row>
    <row r="2344" spans="2:4" x14ac:dyDescent="0.45">
      <c r="B2344" s="1" t="e">
        <v>#N/A</v>
      </c>
      <c r="C2344" s="1" t="e">
        <v>#N/A</v>
      </c>
      <c r="D2344" s="1" t="e">
        <f t="shared" si="38"/>
        <v>#N/A</v>
      </c>
    </row>
    <row r="2345" spans="2:4" x14ac:dyDescent="0.45">
      <c r="B2345" s="1" t="e">
        <v>#N/A</v>
      </c>
      <c r="C2345" s="1" t="e">
        <v>#N/A</v>
      </c>
      <c r="D2345" s="1" t="e">
        <f t="shared" si="38"/>
        <v>#N/A</v>
      </c>
    </row>
    <row r="2346" spans="2:4" x14ac:dyDescent="0.45">
      <c r="B2346" s="1" t="e">
        <v>#N/A</v>
      </c>
      <c r="C2346" s="1" t="e">
        <v>#N/A</v>
      </c>
      <c r="D2346" s="1" t="e">
        <f t="shared" si="38"/>
        <v>#N/A</v>
      </c>
    </row>
    <row r="2347" spans="2:4" x14ac:dyDescent="0.45">
      <c r="B2347" s="1" t="e">
        <v>#N/A</v>
      </c>
      <c r="C2347" s="1" t="e">
        <v>#N/A</v>
      </c>
      <c r="D2347" s="1" t="e">
        <f t="shared" si="38"/>
        <v>#N/A</v>
      </c>
    </row>
    <row r="2348" spans="2:4" x14ac:dyDescent="0.45">
      <c r="B2348" s="1" t="e">
        <v>#N/A</v>
      </c>
      <c r="C2348" s="1" t="e">
        <v>#N/A</v>
      </c>
      <c r="D2348" s="1" t="e">
        <f t="shared" si="38"/>
        <v>#N/A</v>
      </c>
    </row>
    <row r="2349" spans="2:4" x14ac:dyDescent="0.45">
      <c r="B2349" s="1" t="e">
        <v>#N/A</v>
      </c>
      <c r="C2349" s="1" t="e">
        <v>#N/A</v>
      </c>
      <c r="D2349" s="1" t="e">
        <f t="shared" si="38"/>
        <v>#N/A</v>
      </c>
    </row>
    <row r="2350" spans="2:4" x14ac:dyDescent="0.45">
      <c r="B2350" s="1" t="e">
        <v>#N/A</v>
      </c>
      <c r="C2350" s="1" t="e">
        <v>#N/A</v>
      </c>
      <c r="D2350" s="1" t="e">
        <f t="shared" si="38"/>
        <v>#N/A</v>
      </c>
    </row>
    <row r="2351" spans="2:4" x14ac:dyDescent="0.45">
      <c r="B2351" s="1" t="e">
        <v>#N/A</v>
      </c>
      <c r="C2351" s="1" t="e">
        <v>#N/A</v>
      </c>
      <c r="D2351" s="1" t="e">
        <f t="shared" si="38"/>
        <v>#N/A</v>
      </c>
    </row>
    <row r="2352" spans="2:4" x14ac:dyDescent="0.45">
      <c r="B2352" s="1" t="e">
        <v>#N/A</v>
      </c>
      <c r="C2352" s="1" t="e">
        <v>#N/A</v>
      </c>
      <c r="D2352" s="1" t="e">
        <f t="shared" si="38"/>
        <v>#N/A</v>
      </c>
    </row>
    <row r="2353" spans="2:4" x14ac:dyDescent="0.45">
      <c r="B2353" s="1" t="e">
        <v>#N/A</v>
      </c>
      <c r="C2353" s="1" t="e">
        <v>#N/A</v>
      </c>
      <c r="D2353" s="1" t="e">
        <f t="shared" si="38"/>
        <v>#N/A</v>
      </c>
    </row>
    <row r="2354" spans="2:4" x14ac:dyDescent="0.45">
      <c r="B2354" s="1" t="e">
        <v>#N/A</v>
      </c>
      <c r="C2354" s="1" t="e">
        <v>#N/A</v>
      </c>
      <c r="D2354" s="1" t="e">
        <f t="shared" si="38"/>
        <v>#N/A</v>
      </c>
    </row>
    <row r="2355" spans="2:4" x14ac:dyDescent="0.45">
      <c r="B2355" s="1" t="e">
        <v>#N/A</v>
      </c>
      <c r="C2355" s="1" t="e">
        <v>#N/A</v>
      </c>
      <c r="D2355" s="1" t="e">
        <f t="shared" si="38"/>
        <v>#N/A</v>
      </c>
    </row>
    <row r="2356" spans="2:4" x14ac:dyDescent="0.45">
      <c r="B2356" s="1" t="e">
        <v>#N/A</v>
      </c>
      <c r="C2356" s="1" t="e">
        <v>#N/A</v>
      </c>
      <c r="D2356" s="1" t="e">
        <f t="shared" si="38"/>
        <v>#N/A</v>
      </c>
    </row>
    <row r="2357" spans="2:4" x14ac:dyDescent="0.45">
      <c r="B2357" s="1" t="e">
        <v>#N/A</v>
      </c>
      <c r="C2357" s="1" t="e">
        <v>#N/A</v>
      </c>
      <c r="D2357" s="1" t="e">
        <f t="shared" si="38"/>
        <v>#N/A</v>
      </c>
    </row>
    <row r="2358" spans="2:4" x14ac:dyDescent="0.45">
      <c r="B2358" s="1" t="e">
        <v>#N/A</v>
      </c>
      <c r="C2358" s="1" t="e">
        <v>#N/A</v>
      </c>
      <c r="D2358" s="1" t="e">
        <f t="shared" si="38"/>
        <v>#N/A</v>
      </c>
    </row>
    <row r="2359" spans="2:4" x14ac:dyDescent="0.45">
      <c r="B2359" s="1" t="e">
        <v>#N/A</v>
      </c>
      <c r="C2359" s="1" t="e">
        <v>#N/A</v>
      </c>
      <c r="D2359" s="1" t="e">
        <f t="shared" si="38"/>
        <v>#N/A</v>
      </c>
    </row>
    <row r="2360" spans="2:4" x14ac:dyDescent="0.45">
      <c r="B2360" s="1" t="e">
        <v>#N/A</v>
      </c>
      <c r="C2360" s="1" t="e">
        <v>#N/A</v>
      </c>
      <c r="D2360" s="1" t="e">
        <f t="shared" si="38"/>
        <v>#N/A</v>
      </c>
    </row>
    <row r="2361" spans="2:4" x14ac:dyDescent="0.45">
      <c r="B2361" s="1" t="e">
        <v>#N/A</v>
      </c>
      <c r="C2361" s="1" t="e">
        <v>#N/A</v>
      </c>
      <c r="D2361" s="1" t="e">
        <f t="shared" si="38"/>
        <v>#N/A</v>
      </c>
    </row>
    <row r="2362" spans="2:4" x14ac:dyDescent="0.45">
      <c r="B2362" s="1" t="e">
        <v>#N/A</v>
      </c>
      <c r="C2362" s="1" t="e">
        <v>#N/A</v>
      </c>
      <c r="D2362" s="1" t="e">
        <f t="shared" si="38"/>
        <v>#N/A</v>
      </c>
    </row>
    <row r="2363" spans="2:4" x14ac:dyDescent="0.45">
      <c r="B2363" s="1" t="e">
        <v>#N/A</v>
      </c>
      <c r="C2363" s="1" t="e">
        <v>#N/A</v>
      </c>
      <c r="D2363" s="1" t="e">
        <f t="shared" si="38"/>
        <v>#N/A</v>
      </c>
    </row>
    <row r="2364" spans="2:4" x14ac:dyDescent="0.45">
      <c r="B2364" s="1" t="e">
        <v>#N/A</v>
      </c>
      <c r="C2364" s="1" t="e">
        <v>#N/A</v>
      </c>
      <c r="D2364" s="1" t="e">
        <f t="shared" si="38"/>
        <v>#N/A</v>
      </c>
    </row>
    <row r="2365" spans="2:4" x14ac:dyDescent="0.45">
      <c r="B2365" s="1" t="e">
        <v>#N/A</v>
      </c>
      <c r="C2365" s="1" t="e">
        <v>#N/A</v>
      </c>
      <c r="D2365" s="1" t="e">
        <f t="shared" si="38"/>
        <v>#N/A</v>
      </c>
    </row>
    <row r="2366" spans="2:4" x14ac:dyDescent="0.45">
      <c r="B2366" s="1" t="e">
        <v>#N/A</v>
      </c>
      <c r="C2366" s="1" t="e">
        <v>#N/A</v>
      </c>
      <c r="D2366" s="1" t="e">
        <f t="shared" si="38"/>
        <v>#N/A</v>
      </c>
    </row>
    <row r="2367" spans="2:4" x14ac:dyDescent="0.45">
      <c r="B2367" s="1" t="e">
        <v>#N/A</v>
      </c>
      <c r="C2367" s="1" t="e">
        <v>#N/A</v>
      </c>
      <c r="D2367" s="1" t="e">
        <f t="shared" si="38"/>
        <v>#N/A</v>
      </c>
    </row>
    <row r="2368" spans="2:4" x14ac:dyDescent="0.45">
      <c r="B2368" s="1" t="e">
        <v>#N/A</v>
      </c>
      <c r="C2368" s="1" t="e">
        <v>#N/A</v>
      </c>
      <c r="D2368" s="1" t="e">
        <f t="shared" si="38"/>
        <v>#N/A</v>
      </c>
    </row>
    <row r="2369" spans="2:4" x14ac:dyDescent="0.45">
      <c r="B2369" s="1" t="e">
        <v>#N/A</v>
      </c>
      <c r="C2369" s="1" t="e">
        <v>#N/A</v>
      </c>
      <c r="D2369" s="1" t="e">
        <f t="shared" si="38"/>
        <v>#N/A</v>
      </c>
    </row>
    <row r="2370" spans="2:4" x14ac:dyDescent="0.45">
      <c r="B2370" s="1" t="e">
        <v>#N/A</v>
      </c>
      <c r="C2370" s="1" t="e">
        <v>#N/A</v>
      </c>
      <c r="D2370" s="1" t="e">
        <f t="shared" si="38"/>
        <v>#N/A</v>
      </c>
    </row>
    <row r="2371" spans="2:4" x14ac:dyDescent="0.45">
      <c r="B2371" s="1" t="e">
        <v>#N/A</v>
      </c>
      <c r="C2371" s="1" t="e">
        <v>#N/A</v>
      </c>
      <c r="D2371" s="1" t="e">
        <f t="shared" si="38"/>
        <v>#N/A</v>
      </c>
    </row>
    <row r="2372" spans="2:4" x14ac:dyDescent="0.45">
      <c r="B2372" s="1" t="e">
        <v>#N/A</v>
      </c>
      <c r="C2372" s="1" t="e">
        <v>#N/A</v>
      </c>
      <c r="D2372" s="1" t="e">
        <f t="shared" si="38"/>
        <v>#N/A</v>
      </c>
    </row>
    <row r="2373" spans="2:4" x14ac:dyDescent="0.45">
      <c r="B2373" s="1" t="e">
        <v>#N/A</v>
      </c>
      <c r="C2373" s="1" t="e">
        <v>#N/A</v>
      </c>
      <c r="D2373" s="1" t="e">
        <f t="shared" si="38"/>
        <v>#N/A</v>
      </c>
    </row>
    <row r="2374" spans="2:4" x14ac:dyDescent="0.45">
      <c r="B2374" s="1" t="e">
        <v>#N/A</v>
      </c>
      <c r="C2374" s="1" t="e">
        <v>#N/A</v>
      </c>
      <c r="D2374" s="1" t="e">
        <f t="shared" si="38"/>
        <v>#N/A</v>
      </c>
    </row>
    <row r="2375" spans="2:4" x14ac:dyDescent="0.45">
      <c r="B2375" s="1" t="e">
        <v>#N/A</v>
      </c>
      <c r="C2375" s="1" t="e">
        <v>#N/A</v>
      </c>
      <c r="D2375" s="1" t="e">
        <f t="shared" si="38"/>
        <v>#N/A</v>
      </c>
    </row>
    <row r="2376" spans="2:4" x14ac:dyDescent="0.45">
      <c r="B2376" s="1" t="e">
        <v>#N/A</v>
      </c>
      <c r="C2376" s="1" t="e">
        <v>#N/A</v>
      </c>
      <c r="D2376" s="1" t="e">
        <f t="shared" si="38"/>
        <v>#N/A</v>
      </c>
    </row>
    <row r="2377" spans="2:4" x14ac:dyDescent="0.45">
      <c r="B2377" s="1" t="e">
        <v>#N/A</v>
      </c>
      <c r="C2377" s="1" t="e">
        <v>#N/A</v>
      </c>
      <c r="D2377" s="1" t="e">
        <f t="shared" si="38"/>
        <v>#N/A</v>
      </c>
    </row>
    <row r="2378" spans="2:4" x14ac:dyDescent="0.45">
      <c r="B2378" s="1" t="e">
        <v>#N/A</v>
      </c>
      <c r="C2378" s="1" t="e">
        <v>#N/A</v>
      </c>
      <c r="D2378" s="1" t="e">
        <f t="shared" si="38"/>
        <v>#N/A</v>
      </c>
    </row>
    <row r="2379" spans="2:4" x14ac:dyDescent="0.45">
      <c r="B2379" s="1" t="e">
        <v>#N/A</v>
      </c>
      <c r="C2379" s="1" t="e">
        <v>#N/A</v>
      </c>
      <c r="D2379" s="1" t="e">
        <f t="shared" si="38"/>
        <v>#N/A</v>
      </c>
    </row>
    <row r="2380" spans="2:4" x14ac:dyDescent="0.45">
      <c r="B2380" s="1" t="e">
        <v>#N/A</v>
      </c>
      <c r="C2380" s="1" t="e">
        <v>#N/A</v>
      </c>
      <c r="D2380" s="1" t="e">
        <f t="shared" si="38"/>
        <v>#N/A</v>
      </c>
    </row>
    <row r="2381" spans="2:4" x14ac:dyDescent="0.45">
      <c r="B2381" s="1" t="e">
        <v>#N/A</v>
      </c>
      <c r="C2381" s="1" t="e">
        <v>#N/A</v>
      </c>
      <c r="D2381" s="1" t="e">
        <f t="shared" ref="D2381:D2444" si="39">B2381/C2381</f>
        <v>#N/A</v>
      </c>
    </row>
    <row r="2382" spans="2:4" x14ac:dyDescent="0.45">
      <c r="B2382" s="1" t="e">
        <v>#N/A</v>
      </c>
      <c r="C2382" s="1" t="e">
        <v>#N/A</v>
      </c>
      <c r="D2382" s="1" t="e">
        <f t="shared" si="39"/>
        <v>#N/A</v>
      </c>
    </row>
    <row r="2383" spans="2:4" x14ac:dyDescent="0.45">
      <c r="B2383" s="1" t="e">
        <v>#N/A</v>
      </c>
      <c r="C2383" s="1" t="e">
        <v>#N/A</v>
      </c>
      <c r="D2383" s="1" t="e">
        <f t="shared" si="39"/>
        <v>#N/A</v>
      </c>
    </row>
    <row r="2384" spans="2:4" x14ac:dyDescent="0.45">
      <c r="B2384" s="1" t="e">
        <v>#N/A</v>
      </c>
      <c r="C2384" s="1" t="e">
        <v>#N/A</v>
      </c>
      <c r="D2384" s="1" t="e">
        <f t="shared" si="39"/>
        <v>#N/A</v>
      </c>
    </row>
    <row r="2385" spans="2:4" x14ac:dyDescent="0.45">
      <c r="B2385" s="1" t="e">
        <v>#N/A</v>
      </c>
      <c r="C2385" s="1" t="e">
        <v>#N/A</v>
      </c>
      <c r="D2385" s="1" t="e">
        <f t="shared" si="39"/>
        <v>#N/A</v>
      </c>
    </row>
    <row r="2386" spans="2:4" x14ac:dyDescent="0.45">
      <c r="B2386" s="1" t="e">
        <v>#N/A</v>
      </c>
      <c r="C2386" s="1" t="e">
        <v>#N/A</v>
      </c>
      <c r="D2386" s="1" t="e">
        <f t="shared" si="39"/>
        <v>#N/A</v>
      </c>
    </row>
    <row r="2387" spans="2:4" x14ac:dyDescent="0.45">
      <c r="B2387" s="1" t="e">
        <v>#N/A</v>
      </c>
      <c r="C2387" s="1" t="e">
        <v>#N/A</v>
      </c>
      <c r="D2387" s="1" t="e">
        <f t="shared" si="39"/>
        <v>#N/A</v>
      </c>
    </row>
    <row r="2388" spans="2:4" x14ac:dyDescent="0.45">
      <c r="B2388" s="1" t="e">
        <v>#N/A</v>
      </c>
      <c r="C2388" s="1" t="e">
        <v>#N/A</v>
      </c>
      <c r="D2388" s="1" t="e">
        <f t="shared" si="39"/>
        <v>#N/A</v>
      </c>
    </row>
    <row r="2389" spans="2:4" x14ac:dyDescent="0.45">
      <c r="B2389" s="1" t="e">
        <v>#N/A</v>
      </c>
      <c r="C2389" s="1" t="e">
        <v>#N/A</v>
      </c>
      <c r="D2389" s="1" t="e">
        <f t="shared" si="39"/>
        <v>#N/A</v>
      </c>
    </row>
    <row r="2390" spans="2:4" x14ac:dyDescent="0.45">
      <c r="B2390" s="1" t="e">
        <v>#N/A</v>
      </c>
      <c r="C2390" s="1" t="e">
        <v>#N/A</v>
      </c>
      <c r="D2390" s="1" t="e">
        <f t="shared" si="39"/>
        <v>#N/A</v>
      </c>
    </row>
    <row r="2391" spans="2:4" x14ac:dyDescent="0.45">
      <c r="B2391" s="1" t="e">
        <v>#N/A</v>
      </c>
      <c r="C2391" s="1" t="e">
        <v>#N/A</v>
      </c>
      <c r="D2391" s="1" t="e">
        <f t="shared" si="39"/>
        <v>#N/A</v>
      </c>
    </row>
    <row r="2392" spans="2:4" x14ac:dyDescent="0.45">
      <c r="B2392" s="1" t="e">
        <v>#N/A</v>
      </c>
      <c r="C2392" s="1" t="e">
        <v>#N/A</v>
      </c>
      <c r="D2392" s="1" t="e">
        <f t="shared" si="39"/>
        <v>#N/A</v>
      </c>
    </row>
    <row r="2393" spans="2:4" x14ac:dyDescent="0.45">
      <c r="B2393" s="1" t="e">
        <v>#N/A</v>
      </c>
      <c r="C2393" s="1" t="e">
        <v>#N/A</v>
      </c>
      <c r="D2393" s="1" t="e">
        <f t="shared" si="39"/>
        <v>#N/A</v>
      </c>
    </row>
    <row r="2394" spans="2:4" x14ac:dyDescent="0.45">
      <c r="B2394" s="1" t="e">
        <v>#N/A</v>
      </c>
      <c r="C2394" s="1" t="e">
        <v>#N/A</v>
      </c>
      <c r="D2394" s="1" t="e">
        <f t="shared" si="39"/>
        <v>#N/A</v>
      </c>
    </row>
    <row r="2395" spans="2:4" x14ac:dyDescent="0.45">
      <c r="B2395" s="1" t="e">
        <v>#N/A</v>
      </c>
      <c r="C2395" s="1" t="e">
        <v>#N/A</v>
      </c>
      <c r="D2395" s="1" t="e">
        <f t="shared" si="39"/>
        <v>#N/A</v>
      </c>
    </row>
    <row r="2396" spans="2:4" x14ac:dyDescent="0.45">
      <c r="B2396" s="1" t="e">
        <v>#N/A</v>
      </c>
      <c r="C2396" s="1" t="e">
        <v>#N/A</v>
      </c>
      <c r="D2396" s="1" t="e">
        <f t="shared" si="39"/>
        <v>#N/A</v>
      </c>
    </row>
    <row r="2397" spans="2:4" x14ac:dyDescent="0.45">
      <c r="B2397" s="1" t="e">
        <v>#N/A</v>
      </c>
      <c r="C2397" s="1" t="e">
        <v>#N/A</v>
      </c>
      <c r="D2397" s="1" t="e">
        <f t="shared" si="39"/>
        <v>#N/A</v>
      </c>
    </row>
    <row r="2398" spans="2:4" x14ac:dyDescent="0.45">
      <c r="B2398" s="1" t="e">
        <v>#N/A</v>
      </c>
      <c r="C2398" s="1" t="e">
        <v>#N/A</v>
      </c>
      <c r="D2398" s="1" t="e">
        <f t="shared" si="39"/>
        <v>#N/A</v>
      </c>
    </row>
    <row r="2399" spans="2:4" x14ac:dyDescent="0.45">
      <c r="B2399" s="1" t="e">
        <v>#N/A</v>
      </c>
      <c r="C2399" s="1" t="e">
        <v>#N/A</v>
      </c>
      <c r="D2399" s="1" t="e">
        <f t="shared" si="39"/>
        <v>#N/A</v>
      </c>
    </row>
    <row r="2400" spans="2:4" x14ac:dyDescent="0.45">
      <c r="B2400" s="1" t="e">
        <v>#N/A</v>
      </c>
      <c r="C2400" s="1" t="e">
        <v>#N/A</v>
      </c>
      <c r="D2400" s="1" t="e">
        <f t="shared" si="39"/>
        <v>#N/A</v>
      </c>
    </row>
    <row r="2401" spans="2:4" x14ac:dyDescent="0.45">
      <c r="B2401" s="1" t="e">
        <v>#N/A</v>
      </c>
      <c r="C2401" s="1" t="e">
        <v>#N/A</v>
      </c>
      <c r="D2401" s="1" t="e">
        <f t="shared" si="39"/>
        <v>#N/A</v>
      </c>
    </row>
    <row r="2402" spans="2:4" x14ac:dyDescent="0.45">
      <c r="B2402" s="1" t="e">
        <v>#N/A</v>
      </c>
      <c r="C2402" s="1" t="e">
        <v>#N/A</v>
      </c>
      <c r="D2402" s="1" t="e">
        <f t="shared" si="39"/>
        <v>#N/A</v>
      </c>
    </row>
    <row r="2403" spans="2:4" x14ac:dyDescent="0.45">
      <c r="B2403" s="1" t="e">
        <v>#N/A</v>
      </c>
      <c r="C2403" s="1" t="e">
        <v>#N/A</v>
      </c>
      <c r="D2403" s="1" t="e">
        <f t="shared" si="39"/>
        <v>#N/A</v>
      </c>
    </row>
    <row r="2404" spans="2:4" x14ac:dyDescent="0.45">
      <c r="B2404" s="1" t="e">
        <v>#N/A</v>
      </c>
      <c r="C2404" s="1" t="e">
        <v>#N/A</v>
      </c>
      <c r="D2404" s="1" t="e">
        <f t="shared" si="39"/>
        <v>#N/A</v>
      </c>
    </row>
    <row r="2405" spans="2:4" x14ac:dyDescent="0.45">
      <c r="B2405" s="1" t="e">
        <v>#N/A</v>
      </c>
      <c r="C2405" s="1" t="e">
        <v>#N/A</v>
      </c>
      <c r="D2405" s="1" t="e">
        <f t="shared" si="39"/>
        <v>#N/A</v>
      </c>
    </row>
    <row r="2406" spans="2:4" x14ac:dyDescent="0.45">
      <c r="B2406" s="1" t="e">
        <v>#N/A</v>
      </c>
      <c r="C2406" s="1" t="e">
        <v>#N/A</v>
      </c>
      <c r="D2406" s="1" t="e">
        <f t="shared" si="39"/>
        <v>#N/A</v>
      </c>
    </row>
    <row r="2407" spans="2:4" x14ac:dyDescent="0.45">
      <c r="B2407" s="1" t="e">
        <v>#N/A</v>
      </c>
      <c r="C2407" s="1" t="e">
        <v>#N/A</v>
      </c>
      <c r="D2407" s="1" t="e">
        <f t="shared" si="39"/>
        <v>#N/A</v>
      </c>
    </row>
    <row r="2408" spans="2:4" x14ac:dyDescent="0.45">
      <c r="B2408" s="1" t="e">
        <v>#N/A</v>
      </c>
      <c r="C2408" s="1" t="e">
        <v>#N/A</v>
      </c>
      <c r="D2408" s="1" t="e">
        <f t="shared" si="39"/>
        <v>#N/A</v>
      </c>
    </row>
    <row r="2409" spans="2:4" x14ac:dyDescent="0.45">
      <c r="B2409" s="1" t="e">
        <v>#N/A</v>
      </c>
      <c r="C2409" s="1" t="e">
        <v>#N/A</v>
      </c>
      <c r="D2409" s="1" t="e">
        <f t="shared" si="39"/>
        <v>#N/A</v>
      </c>
    </row>
    <row r="2410" spans="2:4" x14ac:dyDescent="0.45">
      <c r="B2410" s="1" t="e">
        <v>#N/A</v>
      </c>
      <c r="C2410" s="1" t="e">
        <v>#N/A</v>
      </c>
      <c r="D2410" s="1" t="e">
        <f t="shared" si="39"/>
        <v>#N/A</v>
      </c>
    </row>
    <row r="2411" spans="2:4" x14ac:dyDescent="0.45">
      <c r="B2411" s="1" t="e">
        <v>#N/A</v>
      </c>
      <c r="C2411" s="1" t="e">
        <v>#N/A</v>
      </c>
      <c r="D2411" s="1" t="e">
        <f t="shared" si="39"/>
        <v>#N/A</v>
      </c>
    </row>
    <row r="2412" spans="2:4" x14ac:dyDescent="0.45">
      <c r="B2412" s="1" t="e">
        <v>#N/A</v>
      </c>
      <c r="C2412" s="1" t="e">
        <v>#N/A</v>
      </c>
      <c r="D2412" s="1" t="e">
        <f t="shared" si="39"/>
        <v>#N/A</v>
      </c>
    </row>
    <row r="2413" spans="2:4" x14ac:dyDescent="0.45">
      <c r="B2413" s="1" t="e">
        <v>#N/A</v>
      </c>
      <c r="C2413" s="1" t="e">
        <v>#N/A</v>
      </c>
      <c r="D2413" s="1" t="e">
        <f t="shared" si="39"/>
        <v>#N/A</v>
      </c>
    </row>
    <row r="2414" spans="2:4" x14ac:dyDescent="0.45">
      <c r="B2414" s="1" t="e">
        <v>#N/A</v>
      </c>
      <c r="C2414" s="1" t="e">
        <v>#N/A</v>
      </c>
      <c r="D2414" s="1" t="e">
        <f t="shared" si="39"/>
        <v>#N/A</v>
      </c>
    </row>
    <row r="2415" spans="2:4" x14ac:dyDescent="0.45">
      <c r="B2415" s="1" t="e">
        <v>#N/A</v>
      </c>
      <c r="C2415" s="1" t="e">
        <v>#N/A</v>
      </c>
      <c r="D2415" s="1" t="e">
        <f t="shared" si="39"/>
        <v>#N/A</v>
      </c>
    </row>
    <row r="2416" spans="2:4" x14ac:dyDescent="0.45">
      <c r="B2416" s="1" t="e">
        <v>#N/A</v>
      </c>
      <c r="C2416" s="1" t="e">
        <v>#N/A</v>
      </c>
      <c r="D2416" s="1" t="e">
        <f t="shared" si="39"/>
        <v>#N/A</v>
      </c>
    </row>
    <row r="2417" spans="2:4" x14ac:dyDescent="0.45">
      <c r="B2417" s="1" t="e">
        <v>#N/A</v>
      </c>
      <c r="C2417" s="1" t="e">
        <v>#N/A</v>
      </c>
      <c r="D2417" s="1" t="e">
        <f t="shared" si="39"/>
        <v>#N/A</v>
      </c>
    </row>
    <row r="2418" spans="2:4" x14ac:dyDescent="0.45">
      <c r="B2418" s="1" t="e">
        <v>#N/A</v>
      </c>
      <c r="C2418" s="1" t="e">
        <v>#N/A</v>
      </c>
      <c r="D2418" s="1" t="e">
        <f t="shared" si="39"/>
        <v>#N/A</v>
      </c>
    </row>
    <row r="2419" spans="2:4" x14ac:dyDescent="0.45">
      <c r="B2419" s="1" t="e">
        <v>#N/A</v>
      </c>
      <c r="C2419" s="1" t="e">
        <v>#N/A</v>
      </c>
      <c r="D2419" s="1" t="e">
        <f t="shared" si="39"/>
        <v>#N/A</v>
      </c>
    </row>
    <row r="2420" spans="2:4" x14ac:dyDescent="0.45">
      <c r="B2420" s="1" t="e">
        <v>#N/A</v>
      </c>
      <c r="C2420" s="1" t="e">
        <v>#N/A</v>
      </c>
      <c r="D2420" s="1" t="e">
        <f t="shared" si="39"/>
        <v>#N/A</v>
      </c>
    </row>
    <row r="2421" spans="2:4" x14ac:dyDescent="0.45">
      <c r="B2421" s="1" t="e">
        <v>#N/A</v>
      </c>
      <c r="C2421" s="1" t="e">
        <v>#N/A</v>
      </c>
      <c r="D2421" s="1" t="e">
        <f t="shared" si="39"/>
        <v>#N/A</v>
      </c>
    </row>
    <row r="2422" spans="2:4" x14ac:dyDescent="0.45">
      <c r="B2422" s="1" t="e">
        <v>#N/A</v>
      </c>
      <c r="C2422" s="1" t="e">
        <v>#N/A</v>
      </c>
      <c r="D2422" s="1" t="e">
        <f t="shared" si="39"/>
        <v>#N/A</v>
      </c>
    </row>
    <row r="2423" spans="2:4" x14ac:dyDescent="0.45">
      <c r="B2423" s="1" t="e">
        <v>#N/A</v>
      </c>
      <c r="C2423" s="1" t="e">
        <v>#N/A</v>
      </c>
      <c r="D2423" s="1" t="e">
        <f t="shared" si="39"/>
        <v>#N/A</v>
      </c>
    </row>
    <row r="2424" spans="2:4" x14ac:dyDescent="0.45">
      <c r="B2424" s="1" t="e">
        <v>#N/A</v>
      </c>
      <c r="C2424" s="1" t="e">
        <v>#N/A</v>
      </c>
      <c r="D2424" s="1" t="e">
        <f t="shared" si="39"/>
        <v>#N/A</v>
      </c>
    </row>
    <row r="2425" spans="2:4" x14ac:dyDescent="0.45">
      <c r="B2425" s="1" t="e">
        <v>#N/A</v>
      </c>
      <c r="C2425" s="1" t="e">
        <v>#N/A</v>
      </c>
      <c r="D2425" s="1" t="e">
        <f t="shared" si="39"/>
        <v>#N/A</v>
      </c>
    </row>
    <row r="2426" spans="2:4" x14ac:dyDescent="0.45">
      <c r="B2426" s="1" t="e">
        <v>#N/A</v>
      </c>
      <c r="C2426" s="1" t="e">
        <v>#N/A</v>
      </c>
      <c r="D2426" s="1" t="e">
        <f t="shared" si="39"/>
        <v>#N/A</v>
      </c>
    </row>
    <row r="2427" spans="2:4" x14ac:dyDescent="0.45">
      <c r="B2427" s="1" t="e">
        <v>#N/A</v>
      </c>
      <c r="C2427" s="1" t="e">
        <v>#N/A</v>
      </c>
      <c r="D2427" s="1" t="e">
        <f t="shared" si="39"/>
        <v>#N/A</v>
      </c>
    </row>
    <row r="2428" spans="2:4" x14ac:dyDescent="0.45">
      <c r="B2428" s="1" t="e">
        <v>#N/A</v>
      </c>
      <c r="C2428" s="1" t="e">
        <v>#N/A</v>
      </c>
      <c r="D2428" s="1" t="e">
        <f t="shared" si="39"/>
        <v>#N/A</v>
      </c>
    </row>
    <row r="2429" spans="2:4" x14ac:dyDescent="0.45">
      <c r="B2429" s="1" t="e">
        <v>#N/A</v>
      </c>
      <c r="C2429" s="1" t="e">
        <v>#N/A</v>
      </c>
      <c r="D2429" s="1" t="e">
        <f t="shared" si="39"/>
        <v>#N/A</v>
      </c>
    </row>
    <row r="2430" spans="2:4" x14ac:dyDescent="0.45">
      <c r="B2430" s="1" t="e">
        <v>#N/A</v>
      </c>
      <c r="C2430" s="1" t="e">
        <v>#N/A</v>
      </c>
      <c r="D2430" s="1" t="e">
        <f t="shared" si="39"/>
        <v>#N/A</v>
      </c>
    </row>
    <row r="2431" spans="2:4" x14ac:dyDescent="0.45">
      <c r="B2431" s="1" t="e">
        <v>#N/A</v>
      </c>
      <c r="C2431" s="1" t="e">
        <v>#N/A</v>
      </c>
      <c r="D2431" s="1" t="e">
        <f t="shared" si="39"/>
        <v>#N/A</v>
      </c>
    </row>
    <row r="2432" spans="2:4" x14ac:dyDescent="0.45">
      <c r="B2432" s="1" t="e">
        <v>#N/A</v>
      </c>
      <c r="C2432" s="1" t="e">
        <v>#N/A</v>
      </c>
      <c r="D2432" s="1" t="e">
        <f t="shared" si="39"/>
        <v>#N/A</v>
      </c>
    </row>
    <row r="2433" spans="2:4" x14ac:dyDescent="0.45">
      <c r="B2433" s="1" t="e">
        <v>#N/A</v>
      </c>
      <c r="C2433" s="1" t="e">
        <v>#N/A</v>
      </c>
      <c r="D2433" s="1" t="e">
        <f t="shared" si="39"/>
        <v>#N/A</v>
      </c>
    </row>
    <row r="2434" spans="2:4" x14ac:dyDescent="0.45">
      <c r="B2434" s="1" t="e">
        <v>#N/A</v>
      </c>
      <c r="C2434" s="1" t="e">
        <v>#N/A</v>
      </c>
      <c r="D2434" s="1" t="e">
        <f t="shared" si="39"/>
        <v>#N/A</v>
      </c>
    </row>
    <row r="2435" spans="2:4" x14ac:dyDescent="0.45">
      <c r="B2435" s="1" t="e">
        <v>#N/A</v>
      </c>
      <c r="C2435" s="1" t="e">
        <v>#N/A</v>
      </c>
      <c r="D2435" s="1" t="e">
        <f t="shared" si="39"/>
        <v>#N/A</v>
      </c>
    </row>
    <row r="2436" spans="2:4" x14ac:dyDescent="0.45">
      <c r="B2436" s="1" t="e">
        <v>#N/A</v>
      </c>
      <c r="C2436" s="1" t="e">
        <v>#N/A</v>
      </c>
      <c r="D2436" s="1" t="e">
        <f t="shared" si="39"/>
        <v>#N/A</v>
      </c>
    </row>
    <row r="2437" spans="2:4" x14ac:dyDescent="0.45">
      <c r="B2437" s="1" t="e">
        <v>#N/A</v>
      </c>
      <c r="C2437" s="1" t="e">
        <v>#N/A</v>
      </c>
      <c r="D2437" s="1" t="e">
        <f t="shared" si="39"/>
        <v>#N/A</v>
      </c>
    </row>
    <row r="2438" spans="2:4" x14ac:dyDescent="0.45">
      <c r="B2438" s="1" t="e">
        <v>#N/A</v>
      </c>
      <c r="C2438" s="1" t="e">
        <v>#N/A</v>
      </c>
      <c r="D2438" s="1" t="e">
        <f t="shared" si="39"/>
        <v>#N/A</v>
      </c>
    </row>
    <row r="2439" spans="2:4" x14ac:dyDescent="0.45">
      <c r="B2439" s="1" t="e">
        <v>#N/A</v>
      </c>
      <c r="C2439" s="1" t="e">
        <v>#N/A</v>
      </c>
      <c r="D2439" s="1" t="e">
        <f t="shared" si="39"/>
        <v>#N/A</v>
      </c>
    </row>
    <row r="2440" spans="2:4" x14ac:dyDescent="0.45">
      <c r="B2440" s="1" t="e">
        <v>#N/A</v>
      </c>
      <c r="C2440" s="1" t="e">
        <v>#N/A</v>
      </c>
      <c r="D2440" s="1" t="e">
        <f t="shared" si="39"/>
        <v>#N/A</v>
      </c>
    </row>
    <row r="2441" spans="2:4" x14ac:dyDescent="0.45">
      <c r="B2441" s="1" t="e">
        <v>#N/A</v>
      </c>
      <c r="C2441" s="1" t="e">
        <v>#N/A</v>
      </c>
      <c r="D2441" s="1" t="e">
        <f t="shared" si="39"/>
        <v>#N/A</v>
      </c>
    </row>
    <row r="2442" spans="2:4" x14ac:dyDescent="0.45">
      <c r="B2442" s="1" t="e">
        <v>#N/A</v>
      </c>
      <c r="C2442" s="1" t="e">
        <v>#N/A</v>
      </c>
      <c r="D2442" s="1" t="e">
        <f t="shared" si="39"/>
        <v>#N/A</v>
      </c>
    </row>
    <row r="2443" spans="2:4" x14ac:dyDescent="0.45">
      <c r="B2443" s="1" t="e">
        <v>#N/A</v>
      </c>
      <c r="C2443" s="1" t="e">
        <v>#N/A</v>
      </c>
      <c r="D2443" s="1" t="e">
        <f t="shared" si="39"/>
        <v>#N/A</v>
      </c>
    </row>
    <row r="2444" spans="2:4" x14ac:dyDescent="0.45">
      <c r="B2444" s="1" t="e">
        <v>#N/A</v>
      </c>
      <c r="C2444" s="1" t="e">
        <v>#N/A</v>
      </c>
      <c r="D2444" s="1" t="e">
        <f t="shared" si="39"/>
        <v>#N/A</v>
      </c>
    </row>
    <row r="2445" spans="2:4" x14ac:dyDescent="0.45">
      <c r="B2445" s="1" t="e">
        <v>#N/A</v>
      </c>
      <c r="C2445" s="1" t="e">
        <v>#N/A</v>
      </c>
      <c r="D2445" s="1" t="e">
        <f t="shared" ref="D2445:D2508" si="40">B2445/C2445</f>
        <v>#N/A</v>
      </c>
    </row>
    <row r="2446" spans="2:4" x14ac:dyDescent="0.45">
      <c r="B2446" s="1" t="e">
        <v>#N/A</v>
      </c>
      <c r="C2446" s="1" t="e">
        <v>#N/A</v>
      </c>
      <c r="D2446" s="1" t="e">
        <f t="shared" si="40"/>
        <v>#N/A</v>
      </c>
    </row>
    <row r="2447" spans="2:4" x14ac:dyDescent="0.45">
      <c r="B2447" s="1" t="e">
        <v>#N/A</v>
      </c>
      <c r="C2447" s="1" t="e">
        <v>#N/A</v>
      </c>
      <c r="D2447" s="1" t="e">
        <f t="shared" si="40"/>
        <v>#N/A</v>
      </c>
    </row>
    <row r="2448" spans="2:4" x14ac:dyDescent="0.45">
      <c r="B2448" s="1" t="e">
        <v>#N/A</v>
      </c>
      <c r="C2448" s="1" t="e">
        <v>#N/A</v>
      </c>
      <c r="D2448" s="1" t="e">
        <f t="shared" si="40"/>
        <v>#N/A</v>
      </c>
    </row>
    <row r="2449" spans="2:4" x14ac:dyDescent="0.45">
      <c r="B2449" s="1" t="e">
        <v>#N/A</v>
      </c>
      <c r="C2449" s="1" t="e">
        <v>#N/A</v>
      </c>
      <c r="D2449" s="1" t="e">
        <f t="shared" si="40"/>
        <v>#N/A</v>
      </c>
    </row>
    <row r="2450" spans="2:4" x14ac:dyDescent="0.45">
      <c r="B2450" s="1" t="e">
        <v>#N/A</v>
      </c>
      <c r="C2450" s="1" t="e">
        <v>#N/A</v>
      </c>
      <c r="D2450" s="1" t="e">
        <f t="shared" si="40"/>
        <v>#N/A</v>
      </c>
    </row>
    <row r="2451" spans="2:4" x14ac:dyDescent="0.45">
      <c r="B2451" s="1" t="e">
        <v>#N/A</v>
      </c>
      <c r="C2451" s="1" t="e">
        <v>#N/A</v>
      </c>
      <c r="D2451" s="1" t="e">
        <f t="shared" si="40"/>
        <v>#N/A</v>
      </c>
    </row>
    <row r="2452" spans="2:4" x14ac:dyDescent="0.45">
      <c r="B2452" s="1" t="e">
        <v>#N/A</v>
      </c>
      <c r="C2452" s="1" t="e">
        <v>#N/A</v>
      </c>
      <c r="D2452" s="1" t="e">
        <f t="shared" si="40"/>
        <v>#N/A</v>
      </c>
    </row>
    <row r="2453" spans="2:4" x14ac:dyDescent="0.45">
      <c r="B2453" s="1" t="e">
        <v>#N/A</v>
      </c>
      <c r="C2453" s="1" t="e">
        <v>#N/A</v>
      </c>
      <c r="D2453" s="1" t="e">
        <f t="shared" si="40"/>
        <v>#N/A</v>
      </c>
    </row>
    <row r="2454" spans="2:4" x14ac:dyDescent="0.45">
      <c r="B2454" s="1" t="e">
        <v>#N/A</v>
      </c>
      <c r="C2454" s="1" t="e">
        <v>#N/A</v>
      </c>
      <c r="D2454" s="1" t="e">
        <f t="shared" si="40"/>
        <v>#N/A</v>
      </c>
    </row>
    <row r="2455" spans="2:4" x14ac:dyDescent="0.45">
      <c r="B2455" s="1" t="e">
        <v>#N/A</v>
      </c>
      <c r="C2455" s="1" t="e">
        <v>#N/A</v>
      </c>
      <c r="D2455" s="1" t="e">
        <f t="shared" si="40"/>
        <v>#N/A</v>
      </c>
    </row>
    <row r="2456" spans="2:4" x14ac:dyDescent="0.45">
      <c r="B2456" s="1" t="e">
        <v>#N/A</v>
      </c>
      <c r="C2456" s="1" t="e">
        <v>#N/A</v>
      </c>
      <c r="D2456" s="1" t="e">
        <f t="shared" si="40"/>
        <v>#N/A</v>
      </c>
    </row>
    <row r="2457" spans="2:4" x14ac:dyDescent="0.45">
      <c r="B2457" s="1" t="e">
        <v>#N/A</v>
      </c>
      <c r="C2457" s="1" t="e">
        <v>#N/A</v>
      </c>
      <c r="D2457" s="1" t="e">
        <f t="shared" si="40"/>
        <v>#N/A</v>
      </c>
    </row>
    <row r="2458" spans="2:4" x14ac:dyDescent="0.45">
      <c r="B2458" s="1" t="e">
        <v>#N/A</v>
      </c>
      <c r="C2458" s="1" t="e">
        <v>#N/A</v>
      </c>
      <c r="D2458" s="1" t="e">
        <f t="shared" si="40"/>
        <v>#N/A</v>
      </c>
    </row>
    <row r="2459" spans="2:4" x14ac:dyDescent="0.45">
      <c r="B2459" s="1" t="e">
        <v>#N/A</v>
      </c>
      <c r="C2459" s="1" t="e">
        <v>#N/A</v>
      </c>
      <c r="D2459" s="1" t="e">
        <f t="shared" si="40"/>
        <v>#N/A</v>
      </c>
    </row>
    <row r="2460" spans="2:4" x14ac:dyDescent="0.45">
      <c r="B2460" s="1" t="e">
        <v>#N/A</v>
      </c>
      <c r="C2460" s="1" t="e">
        <v>#N/A</v>
      </c>
      <c r="D2460" s="1" t="e">
        <f t="shared" si="40"/>
        <v>#N/A</v>
      </c>
    </row>
    <row r="2461" spans="2:4" x14ac:dyDescent="0.45">
      <c r="B2461" s="1" t="e">
        <v>#N/A</v>
      </c>
      <c r="C2461" s="1" t="e">
        <v>#N/A</v>
      </c>
      <c r="D2461" s="1" t="e">
        <f t="shared" si="40"/>
        <v>#N/A</v>
      </c>
    </row>
    <row r="2462" spans="2:4" x14ac:dyDescent="0.45">
      <c r="B2462" s="1" t="e">
        <v>#N/A</v>
      </c>
      <c r="C2462" s="1" t="e">
        <v>#N/A</v>
      </c>
      <c r="D2462" s="1" t="e">
        <f t="shared" si="40"/>
        <v>#N/A</v>
      </c>
    </row>
    <row r="2463" spans="2:4" x14ac:dyDescent="0.45">
      <c r="B2463" s="1" t="e">
        <v>#N/A</v>
      </c>
      <c r="C2463" s="1" t="e">
        <v>#N/A</v>
      </c>
      <c r="D2463" s="1" t="e">
        <f t="shared" si="40"/>
        <v>#N/A</v>
      </c>
    </row>
    <row r="2464" spans="2:4" x14ac:dyDescent="0.45">
      <c r="B2464" s="1" t="e">
        <v>#N/A</v>
      </c>
      <c r="C2464" s="1" t="e">
        <v>#N/A</v>
      </c>
      <c r="D2464" s="1" t="e">
        <f t="shared" si="40"/>
        <v>#N/A</v>
      </c>
    </row>
    <row r="2465" spans="2:4" x14ac:dyDescent="0.45">
      <c r="B2465" s="1" t="e">
        <v>#N/A</v>
      </c>
      <c r="C2465" s="1" t="e">
        <v>#N/A</v>
      </c>
      <c r="D2465" s="1" t="e">
        <f t="shared" si="40"/>
        <v>#N/A</v>
      </c>
    </row>
    <row r="2466" spans="2:4" x14ac:dyDescent="0.45">
      <c r="B2466" s="1" t="e">
        <v>#N/A</v>
      </c>
      <c r="C2466" s="1" t="e">
        <v>#N/A</v>
      </c>
      <c r="D2466" s="1" t="e">
        <f t="shared" si="40"/>
        <v>#N/A</v>
      </c>
    </row>
    <row r="2467" spans="2:4" x14ac:dyDescent="0.45">
      <c r="B2467" s="1" t="e">
        <v>#N/A</v>
      </c>
      <c r="C2467" s="1" t="e">
        <v>#N/A</v>
      </c>
      <c r="D2467" s="1" t="e">
        <f t="shared" si="40"/>
        <v>#N/A</v>
      </c>
    </row>
    <row r="2468" spans="2:4" x14ac:dyDescent="0.45">
      <c r="B2468" s="1" t="e">
        <v>#N/A</v>
      </c>
      <c r="C2468" s="1" t="e">
        <v>#N/A</v>
      </c>
      <c r="D2468" s="1" t="e">
        <f t="shared" si="40"/>
        <v>#N/A</v>
      </c>
    </row>
    <row r="2469" spans="2:4" x14ac:dyDescent="0.45">
      <c r="B2469" s="1" t="e">
        <v>#N/A</v>
      </c>
      <c r="C2469" s="1" t="e">
        <v>#N/A</v>
      </c>
      <c r="D2469" s="1" t="e">
        <f t="shared" si="40"/>
        <v>#N/A</v>
      </c>
    </row>
    <row r="2470" spans="2:4" x14ac:dyDescent="0.45">
      <c r="B2470" s="1" t="e">
        <v>#N/A</v>
      </c>
      <c r="C2470" s="1" t="e">
        <v>#N/A</v>
      </c>
      <c r="D2470" s="1" t="e">
        <f t="shared" si="40"/>
        <v>#N/A</v>
      </c>
    </row>
    <row r="2471" spans="2:4" x14ac:dyDescent="0.45">
      <c r="B2471" s="1" t="e">
        <v>#N/A</v>
      </c>
      <c r="C2471" s="1" t="e">
        <v>#N/A</v>
      </c>
      <c r="D2471" s="1" t="e">
        <f t="shared" si="40"/>
        <v>#N/A</v>
      </c>
    </row>
    <row r="2472" spans="2:4" x14ac:dyDescent="0.45">
      <c r="B2472" s="1" t="e">
        <v>#N/A</v>
      </c>
      <c r="C2472" s="1" t="e">
        <v>#N/A</v>
      </c>
      <c r="D2472" s="1" t="e">
        <f t="shared" si="40"/>
        <v>#N/A</v>
      </c>
    </row>
    <row r="2473" spans="2:4" x14ac:dyDescent="0.45">
      <c r="B2473" s="1" t="e">
        <v>#N/A</v>
      </c>
      <c r="C2473" s="1" t="e">
        <v>#N/A</v>
      </c>
      <c r="D2473" s="1" t="e">
        <f t="shared" si="40"/>
        <v>#N/A</v>
      </c>
    </row>
    <row r="2474" spans="2:4" x14ac:dyDescent="0.45">
      <c r="B2474" s="1" t="e">
        <v>#N/A</v>
      </c>
      <c r="C2474" s="1" t="e">
        <v>#N/A</v>
      </c>
      <c r="D2474" s="1" t="e">
        <f t="shared" si="40"/>
        <v>#N/A</v>
      </c>
    </row>
    <row r="2475" spans="2:4" x14ac:dyDescent="0.45">
      <c r="B2475" s="1" t="e">
        <v>#N/A</v>
      </c>
      <c r="C2475" s="1" t="e">
        <v>#N/A</v>
      </c>
      <c r="D2475" s="1" t="e">
        <f t="shared" si="40"/>
        <v>#N/A</v>
      </c>
    </row>
    <row r="2476" spans="2:4" x14ac:dyDescent="0.45">
      <c r="B2476" s="1" t="e">
        <v>#N/A</v>
      </c>
      <c r="C2476" s="1" t="e">
        <v>#N/A</v>
      </c>
      <c r="D2476" s="1" t="e">
        <f t="shared" si="40"/>
        <v>#N/A</v>
      </c>
    </row>
    <row r="2477" spans="2:4" x14ac:dyDescent="0.45">
      <c r="B2477" s="1" t="e">
        <v>#N/A</v>
      </c>
      <c r="C2477" s="1" t="e">
        <v>#N/A</v>
      </c>
      <c r="D2477" s="1" t="e">
        <f t="shared" si="40"/>
        <v>#N/A</v>
      </c>
    </row>
    <row r="2478" spans="2:4" x14ac:dyDescent="0.45">
      <c r="B2478" s="1" t="e">
        <v>#N/A</v>
      </c>
      <c r="C2478" s="1" t="e">
        <v>#N/A</v>
      </c>
      <c r="D2478" s="1" t="e">
        <f t="shared" si="40"/>
        <v>#N/A</v>
      </c>
    </row>
    <row r="2479" spans="2:4" x14ac:dyDescent="0.45">
      <c r="B2479" s="1" t="e">
        <v>#N/A</v>
      </c>
      <c r="C2479" s="1" t="e">
        <v>#N/A</v>
      </c>
      <c r="D2479" s="1" t="e">
        <f t="shared" si="40"/>
        <v>#N/A</v>
      </c>
    </row>
    <row r="2480" spans="2:4" x14ac:dyDescent="0.45">
      <c r="B2480" s="1" t="e">
        <v>#N/A</v>
      </c>
      <c r="C2480" s="1" t="e">
        <v>#N/A</v>
      </c>
      <c r="D2480" s="1" t="e">
        <f t="shared" si="40"/>
        <v>#N/A</v>
      </c>
    </row>
    <row r="2481" spans="2:4" x14ac:dyDescent="0.45">
      <c r="B2481" s="1" t="e">
        <v>#N/A</v>
      </c>
      <c r="C2481" s="1" t="e">
        <v>#N/A</v>
      </c>
      <c r="D2481" s="1" t="e">
        <f t="shared" si="40"/>
        <v>#N/A</v>
      </c>
    </row>
    <row r="2482" spans="2:4" x14ac:dyDescent="0.45">
      <c r="B2482" s="1" t="e">
        <v>#N/A</v>
      </c>
      <c r="C2482" s="1" t="e">
        <v>#N/A</v>
      </c>
      <c r="D2482" s="1" t="e">
        <f t="shared" si="40"/>
        <v>#N/A</v>
      </c>
    </row>
    <row r="2483" spans="2:4" x14ac:dyDescent="0.45">
      <c r="B2483" s="1" t="e">
        <v>#N/A</v>
      </c>
      <c r="C2483" s="1" t="e">
        <v>#N/A</v>
      </c>
      <c r="D2483" s="1" t="e">
        <f t="shared" si="40"/>
        <v>#N/A</v>
      </c>
    </row>
    <row r="2484" spans="2:4" x14ac:dyDescent="0.45">
      <c r="B2484" s="1" t="e">
        <v>#N/A</v>
      </c>
      <c r="C2484" s="1" t="e">
        <v>#N/A</v>
      </c>
      <c r="D2484" s="1" t="e">
        <f t="shared" si="40"/>
        <v>#N/A</v>
      </c>
    </row>
    <row r="2485" spans="2:4" x14ac:dyDescent="0.45">
      <c r="B2485" s="1" t="e">
        <v>#N/A</v>
      </c>
      <c r="C2485" s="1" t="e">
        <v>#N/A</v>
      </c>
      <c r="D2485" s="1" t="e">
        <f t="shared" si="40"/>
        <v>#N/A</v>
      </c>
    </row>
    <row r="2486" spans="2:4" x14ac:dyDescent="0.45">
      <c r="B2486" s="1" t="e">
        <v>#N/A</v>
      </c>
      <c r="C2486" s="1" t="e">
        <v>#N/A</v>
      </c>
      <c r="D2486" s="1" t="e">
        <f t="shared" si="40"/>
        <v>#N/A</v>
      </c>
    </row>
    <row r="2487" spans="2:4" x14ac:dyDescent="0.45">
      <c r="B2487" s="1" t="e">
        <v>#N/A</v>
      </c>
      <c r="C2487" s="1" t="e">
        <v>#N/A</v>
      </c>
      <c r="D2487" s="1" t="e">
        <f t="shared" si="40"/>
        <v>#N/A</v>
      </c>
    </row>
    <row r="2488" spans="2:4" x14ac:dyDescent="0.45">
      <c r="B2488" s="1" t="e">
        <v>#N/A</v>
      </c>
      <c r="C2488" s="1" t="e">
        <v>#N/A</v>
      </c>
      <c r="D2488" s="1" t="e">
        <f t="shared" si="40"/>
        <v>#N/A</v>
      </c>
    </row>
    <row r="2489" spans="2:4" x14ac:dyDescent="0.45">
      <c r="B2489" s="1" t="e">
        <v>#N/A</v>
      </c>
      <c r="C2489" s="1" t="e">
        <v>#N/A</v>
      </c>
      <c r="D2489" s="1" t="e">
        <f t="shared" si="40"/>
        <v>#N/A</v>
      </c>
    </row>
    <row r="2490" spans="2:4" x14ac:dyDescent="0.45">
      <c r="B2490" s="1" t="e">
        <v>#N/A</v>
      </c>
      <c r="C2490" s="1" t="e">
        <v>#N/A</v>
      </c>
      <c r="D2490" s="1" t="e">
        <f t="shared" si="40"/>
        <v>#N/A</v>
      </c>
    </row>
    <row r="2491" spans="2:4" x14ac:dyDescent="0.45">
      <c r="B2491" s="1" t="e">
        <v>#N/A</v>
      </c>
      <c r="C2491" s="1" t="e">
        <v>#N/A</v>
      </c>
      <c r="D2491" s="1" t="e">
        <f t="shared" si="40"/>
        <v>#N/A</v>
      </c>
    </row>
    <row r="2492" spans="2:4" x14ac:dyDescent="0.45">
      <c r="B2492" s="1" t="e">
        <v>#N/A</v>
      </c>
      <c r="C2492" s="1" t="e">
        <v>#N/A</v>
      </c>
      <c r="D2492" s="1" t="e">
        <f t="shared" si="40"/>
        <v>#N/A</v>
      </c>
    </row>
    <row r="2493" spans="2:4" x14ac:dyDescent="0.45">
      <c r="B2493" s="1" t="e">
        <v>#N/A</v>
      </c>
      <c r="C2493" s="1" t="e">
        <v>#N/A</v>
      </c>
      <c r="D2493" s="1" t="e">
        <f t="shared" si="40"/>
        <v>#N/A</v>
      </c>
    </row>
    <row r="2494" spans="2:4" x14ac:dyDescent="0.45">
      <c r="B2494" s="1" t="e">
        <v>#N/A</v>
      </c>
      <c r="C2494" s="1" t="e">
        <v>#N/A</v>
      </c>
      <c r="D2494" s="1" t="e">
        <f t="shared" si="40"/>
        <v>#N/A</v>
      </c>
    </row>
    <row r="2495" spans="2:4" x14ac:dyDescent="0.45">
      <c r="B2495" s="1" t="e">
        <v>#N/A</v>
      </c>
      <c r="C2495" s="1" t="e">
        <v>#N/A</v>
      </c>
      <c r="D2495" s="1" t="e">
        <f t="shared" si="40"/>
        <v>#N/A</v>
      </c>
    </row>
    <row r="2496" spans="2:4" x14ac:dyDescent="0.45">
      <c r="B2496" s="1" t="e">
        <v>#N/A</v>
      </c>
      <c r="C2496" s="1" t="e">
        <v>#N/A</v>
      </c>
      <c r="D2496" s="1" t="e">
        <f t="shared" si="40"/>
        <v>#N/A</v>
      </c>
    </row>
    <row r="2497" spans="2:4" x14ac:dyDescent="0.45">
      <c r="B2497" s="1" t="e">
        <v>#N/A</v>
      </c>
      <c r="C2497" s="1" t="e">
        <v>#N/A</v>
      </c>
      <c r="D2497" s="1" t="e">
        <f t="shared" si="40"/>
        <v>#N/A</v>
      </c>
    </row>
    <row r="2498" spans="2:4" x14ac:dyDescent="0.45">
      <c r="B2498" s="1" t="e">
        <v>#N/A</v>
      </c>
      <c r="C2498" s="1" t="e">
        <v>#N/A</v>
      </c>
      <c r="D2498" s="1" t="e">
        <f t="shared" si="40"/>
        <v>#N/A</v>
      </c>
    </row>
    <row r="2499" spans="2:4" x14ac:dyDescent="0.45">
      <c r="B2499" s="1" t="e">
        <v>#N/A</v>
      </c>
      <c r="C2499" s="1" t="e">
        <v>#N/A</v>
      </c>
      <c r="D2499" s="1" t="e">
        <f t="shared" si="40"/>
        <v>#N/A</v>
      </c>
    </row>
    <row r="2500" spans="2:4" x14ac:dyDescent="0.45">
      <c r="B2500" s="1" t="e">
        <v>#N/A</v>
      </c>
      <c r="C2500" s="1" t="e">
        <v>#N/A</v>
      </c>
      <c r="D2500" s="1" t="e">
        <f t="shared" si="40"/>
        <v>#N/A</v>
      </c>
    </row>
    <row r="2501" spans="2:4" x14ac:dyDescent="0.45">
      <c r="B2501" s="1" t="e">
        <v>#N/A</v>
      </c>
      <c r="C2501" s="1" t="e">
        <v>#N/A</v>
      </c>
      <c r="D2501" s="1" t="e">
        <f t="shared" si="40"/>
        <v>#N/A</v>
      </c>
    </row>
    <row r="2502" spans="2:4" x14ac:dyDescent="0.45">
      <c r="B2502" s="1" t="e">
        <v>#N/A</v>
      </c>
      <c r="C2502" s="1" t="e">
        <v>#N/A</v>
      </c>
      <c r="D2502" s="1" t="e">
        <f t="shared" si="40"/>
        <v>#N/A</v>
      </c>
    </row>
    <row r="2503" spans="2:4" x14ac:dyDescent="0.45">
      <c r="B2503" s="1" t="e">
        <v>#N/A</v>
      </c>
      <c r="C2503" s="1" t="e">
        <v>#N/A</v>
      </c>
      <c r="D2503" s="1" t="e">
        <f t="shared" si="40"/>
        <v>#N/A</v>
      </c>
    </row>
    <row r="2504" spans="2:4" x14ac:dyDescent="0.45">
      <c r="B2504" s="1" t="e">
        <v>#N/A</v>
      </c>
      <c r="C2504" s="1" t="e">
        <v>#N/A</v>
      </c>
      <c r="D2504" s="1" t="e">
        <f t="shared" si="40"/>
        <v>#N/A</v>
      </c>
    </row>
    <row r="2505" spans="2:4" x14ac:dyDescent="0.45">
      <c r="B2505" s="1" t="e">
        <v>#N/A</v>
      </c>
      <c r="C2505" s="1" t="e">
        <v>#N/A</v>
      </c>
      <c r="D2505" s="1" t="e">
        <f t="shared" si="40"/>
        <v>#N/A</v>
      </c>
    </row>
    <row r="2506" spans="2:4" x14ac:dyDescent="0.45">
      <c r="D2506" s="1" t="e">
        <f t="shared" si="40"/>
        <v>#DIV/0!</v>
      </c>
    </row>
    <row r="2507" spans="2:4" x14ac:dyDescent="0.45">
      <c r="D2507" s="1" t="e">
        <f t="shared" si="40"/>
        <v>#DIV/0!</v>
      </c>
    </row>
    <row r="2508" spans="2:4" x14ac:dyDescent="0.45">
      <c r="D2508" s="1" t="e">
        <f t="shared" si="40"/>
        <v>#DIV/0!</v>
      </c>
    </row>
    <row r="2509" spans="2:4" x14ac:dyDescent="0.45">
      <c r="D2509" s="1" t="e">
        <f t="shared" ref="D2509:D2572" si="41">B2509/C2509</f>
        <v>#DIV/0!</v>
      </c>
    </row>
    <row r="2510" spans="2:4" x14ac:dyDescent="0.45">
      <c r="D2510" s="1" t="e">
        <f t="shared" si="41"/>
        <v>#DIV/0!</v>
      </c>
    </row>
    <row r="2511" spans="2:4" x14ac:dyDescent="0.45">
      <c r="D2511" s="1" t="e">
        <f t="shared" si="41"/>
        <v>#DIV/0!</v>
      </c>
    </row>
    <row r="2512" spans="2:4" x14ac:dyDescent="0.45">
      <c r="D2512" s="1" t="e">
        <f t="shared" si="41"/>
        <v>#DIV/0!</v>
      </c>
    </row>
    <row r="2513" spans="4:4" x14ac:dyDescent="0.45">
      <c r="D2513" s="1" t="e">
        <f t="shared" si="41"/>
        <v>#DIV/0!</v>
      </c>
    </row>
    <row r="2514" spans="4:4" x14ac:dyDescent="0.45">
      <c r="D2514" s="1" t="e">
        <f t="shared" si="41"/>
        <v>#DIV/0!</v>
      </c>
    </row>
    <row r="2515" spans="4:4" x14ac:dyDescent="0.45">
      <c r="D2515" s="1" t="e">
        <f t="shared" si="41"/>
        <v>#DIV/0!</v>
      </c>
    </row>
    <row r="2516" spans="4:4" x14ac:dyDescent="0.45">
      <c r="D2516" s="1" t="e">
        <f t="shared" si="41"/>
        <v>#DIV/0!</v>
      </c>
    </row>
    <row r="2517" spans="4:4" x14ac:dyDescent="0.45">
      <c r="D2517" s="1" t="e">
        <f t="shared" si="41"/>
        <v>#DIV/0!</v>
      </c>
    </row>
    <row r="2518" spans="4:4" x14ac:dyDescent="0.45">
      <c r="D2518" s="1" t="e">
        <f t="shared" si="41"/>
        <v>#DIV/0!</v>
      </c>
    </row>
    <row r="2519" spans="4:4" x14ac:dyDescent="0.45">
      <c r="D2519" s="1" t="e">
        <f t="shared" si="41"/>
        <v>#DIV/0!</v>
      </c>
    </row>
    <row r="2520" spans="4:4" x14ac:dyDescent="0.45">
      <c r="D2520" s="1" t="e">
        <f t="shared" si="41"/>
        <v>#DIV/0!</v>
      </c>
    </row>
    <row r="2521" spans="4:4" x14ac:dyDescent="0.45">
      <c r="D2521" s="1" t="e">
        <f t="shared" si="41"/>
        <v>#DIV/0!</v>
      </c>
    </row>
    <row r="2522" spans="4:4" x14ac:dyDescent="0.45">
      <c r="D2522" s="1" t="e">
        <f t="shared" si="41"/>
        <v>#DIV/0!</v>
      </c>
    </row>
    <row r="2523" spans="4:4" x14ac:dyDescent="0.45">
      <c r="D2523" s="1" t="e">
        <f t="shared" si="41"/>
        <v>#DIV/0!</v>
      </c>
    </row>
    <row r="2524" spans="4:4" x14ac:dyDescent="0.45">
      <c r="D2524" s="1" t="e">
        <f t="shared" si="41"/>
        <v>#DIV/0!</v>
      </c>
    </row>
    <row r="2525" spans="4:4" x14ac:dyDescent="0.45">
      <c r="D2525" s="1" t="e">
        <f t="shared" si="41"/>
        <v>#DIV/0!</v>
      </c>
    </row>
    <row r="2526" spans="4:4" x14ac:dyDescent="0.45">
      <c r="D2526" s="1" t="e">
        <f t="shared" si="41"/>
        <v>#DIV/0!</v>
      </c>
    </row>
    <row r="2527" spans="4:4" x14ac:dyDescent="0.45">
      <c r="D2527" s="1" t="e">
        <f t="shared" si="41"/>
        <v>#DIV/0!</v>
      </c>
    </row>
    <row r="2528" spans="4:4" x14ac:dyDescent="0.45">
      <c r="D2528" s="1" t="e">
        <f t="shared" si="41"/>
        <v>#DIV/0!</v>
      </c>
    </row>
    <row r="2529" spans="4:4" x14ac:dyDescent="0.45">
      <c r="D2529" s="1" t="e">
        <f t="shared" si="41"/>
        <v>#DIV/0!</v>
      </c>
    </row>
    <row r="2530" spans="4:4" x14ac:dyDescent="0.45">
      <c r="D2530" s="1" t="e">
        <f t="shared" si="41"/>
        <v>#DIV/0!</v>
      </c>
    </row>
    <row r="2531" spans="4:4" x14ac:dyDescent="0.45">
      <c r="D2531" s="1" t="e">
        <f t="shared" si="41"/>
        <v>#DIV/0!</v>
      </c>
    </row>
    <row r="2532" spans="4:4" x14ac:dyDescent="0.45">
      <c r="D2532" s="1" t="e">
        <f t="shared" si="41"/>
        <v>#DIV/0!</v>
      </c>
    </row>
    <row r="2533" spans="4:4" x14ac:dyDescent="0.45">
      <c r="D2533" s="1" t="e">
        <f t="shared" si="41"/>
        <v>#DIV/0!</v>
      </c>
    </row>
    <row r="2534" spans="4:4" x14ac:dyDescent="0.45">
      <c r="D2534" s="1" t="e">
        <f t="shared" si="41"/>
        <v>#DIV/0!</v>
      </c>
    </row>
    <row r="2535" spans="4:4" x14ac:dyDescent="0.45">
      <c r="D2535" s="1" t="e">
        <f t="shared" si="41"/>
        <v>#DIV/0!</v>
      </c>
    </row>
    <row r="2536" spans="4:4" x14ac:dyDescent="0.45">
      <c r="D2536" s="1" t="e">
        <f t="shared" si="41"/>
        <v>#DIV/0!</v>
      </c>
    </row>
    <row r="2537" spans="4:4" x14ac:dyDescent="0.45">
      <c r="D2537" s="1" t="e">
        <f t="shared" si="41"/>
        <v>#DIV/0!</v>
      </c>
    </row>
    <row r="2538" spans="4:4" x14ac:dyDescent="0.45">
      <c r="D2538" s="1" t="e">
        <f t="shared" si="41"/>
        <v>#DIV/0!</v>
      </c>
    </row>
    <row r="2539" spans="4:4" x14ac:dyDescent="0.45">
      <c r="D2539" s="1" t="e">
        <f t="shared" si="41"/>
        <v>#DIV/0!</v>
      </c>
    </row>
    <row r="2540" spans="4:4" x14ac:dyDescent="0.45">
      <c r="D2540" s="1" t="e">
        <f t="shared" si="41"/>
        <v>#DIV/0!</v>
      </c>
    </row>
    <row r="2541" spans="4:4" x14ac:dyDescent="0.45">
      <c r="D2541" s="1" t="e">
        <f t="shared" si="41"/>
        <v>#DIV/0!</v>
      </c>
    </row>
    <row r="2542" spans="4:4" x14ac:dyDescent="0.45">
      <c r="D2542" s="1" t="e">
        <f t="shared" si="41"/>
        <v>#DIV/0!</v>
      </c>
    </row>
    <row r="2543" spans="4:4" x14ac:dyDescent="0.45">
      <c r="D2543" s="1" t="e">
        <f t="shared" si="41"/>
        <v>#DIV/0!</v>
      </c>
    </row>
    <row r="2544" spans="4:4" x14ac:dyDescent="0.45">
      <c r="D2544" s="1" t="e">
        <f t="shared" si="41"/>
        <v>#DIV/0!</v>
      </c>
    </row>
    <row r="2545" spans="4:4" x14ac:dyDescent="0.45">
      <c r="D2545" s="1" t="e">
        <f t="shared" si="41"/>
        <v>#DIV/0!</v>
      </c>
    </row>
    <row r="2546" spans="4:4" x14ac:dyDescent="0.45">
      <c r="D2546" s="1" t="e">
        <f t="shared" si="41"/>
        <v>#DIV/0!</v>
      </c>
    </row>
    <row r="2547" spans="4:4" x14ac:dyDescent="0.45">
      <c r="D2547" s="1" t="e">
        <f t="shared" si="41"/>
        <v>#DIV/0!</v>
      </c>
    </row>
    <row r="2548" spans="4:4" x14ac:dyDescent="0.45">
      <c r="D2548" s="1" t="e">
        <f t="shared" si="41"/>
        <v>#DIV/0!</v>
      </c>
    </row>
    <row r="2549" spans="4:4" x14ac:dyDescent="0.45">
      <c r="D2549" s="1" t="e">
        <f t="shared" si="41"/>
        <v>#DIV/0!</v>
      </c>
    </row>
    <row r="2550" spans="4:4" x14ac:dyDescent="0.45">
      <c r="D2550" s="1" t="e">
        <f t="shared" si="41"/>
        <v>#DIV/0!</v>
      </c>
    </row>
    <row r="2551" spans="4:4" x14ac:dyDescent="0.45">
      <c r="D2551" s="1" t="e">
        <f t="shared" si="41"/>
        <v>#DIV/0!</v>
      </c>
    </row>
    <row r="2552" spans="4:4" x14ac:dyDescent="0.45">
      <c r="D2552" s="1" t="e">
        <f t="shared" si="41"/>
        <v>#DIV/0!</v>
      </c>
    </row>
    <row r="2553" spans="4:4" x14ac:dyDescent="0.45">
      <c r="D2553" s="1" t="e">
        <f t="shared" si="41"/>
        <v>#DIV/0!</v>
      </c>
    </row>
    <row r="2554" spans="4:4" x14ac:dyDescent="0.45">
      <c r="D2554" s="1" t="e">
        <f t="shared" si="41"/>
        <v>#DIV/0!</v>
      </c>
    </row>
    <row r="2555" spans="4:4" x14ac:dyDescent="0.45">
      <c r="D2555" s="1" t="e">
        <f t="shared" si="41"/>
        <v>#DIV/0!</v>
      </c>
    </row>
    <row r="2556" spans="4:4" x14ac:dyDescent="0.45">
      <c r="D2556" s="1" t="e">
        <f t="shared" si="41"/>
        <v>#DIV/0!</v>
      </c>
    </row>
    <row r="2557" spans="4:4" x14ac:dyDescent="0.45">
      <c r="D2557" s="1" t="e">
        <f t="shared" si="41"/>
        <v>#DIV/0!</v>
      </c>
    </row>
    <row r="2558" spans="4:4" x14ac:dyDescent="0.45">
      <c r="D2558" s="1" t="e">
        <f t="shared" si="41"/>
        <v>#DIV/0!</v>
      </c>
    </row>
    <row r="2559" spans="4:4" x14ac:dyDescent="0.45">
      <c r="D2559" s="1" t="e">
        <f t="shared" si="41"/>
        <v>#DIV/0!</v>
      </c>
    </row>
    <row r="2560" spans="4:4" x14ac:dyDescent="0.45">
      <c r="D2560" s="1" t="e">
        <f t="shared" si="41"/>
        <v>#DIV/0!</v>
      </c>
    </row>
    <row r="2561" spans="4:4" x14ac:dyDescent="0.45">
      <c r="D2561" s="1" t="e">
        <f t="shared" si="41"/>
        <v>#DIV/0!</v>
      </c>
    </row>
    <row r="2562" spans="4:4" x14ac:dyDescent="0.45">
      <c r="D2562" s="1" t="e">
        <f t="shared" si="41"/>
        <v>#DIV/0!</v>
      </c>
    </row>
    <row r="2563" spans="4:4" x14ac:dyDescent="0.45">
      <c r="D2563" s="1" t="e">
        <f t="shared" si="41"/>
        <v>#DIV/0!</v>
      </c>
    </row>
    <row r="2564" spans="4:4" x14ac:dyDescent="0.45">
      <c r="D2564" s="1" t="e">
        <f t="shared" si="41"/>
        <v>#DIV/0!</v>
      </c>
    </row>
    <row r="2565" spans="4:4" x14ac:dyDescent="0.45">
      <c r="D2565" s="1" t="e">
        <f t="shared" si="41"/>
        <v>#DIV/0!</v>
      </c>
    </row>
    <row r="2566" spans="4:4" x14ac:dyDescent="0.45">
      <c r="D2566" s="1" t="e">
        <f t="shared" si="41"/>
        <v>#DIV/0!</v>
      </c>
    </row>
    <row r="2567" spans="4:4" x14ac:dyDescent="0.45">
      <c r="D2567" s="1" t="e">
        <f t="shared" si="41"/>
        <v>#DIV/0!</v>
      </c>
    </row>
    <row r="2568" spans="4:4" x14ac:dyDescent="0.45">
      <c r="D2568" s="1" t="e">
        <f t="shared" si="41"/>
        <v>#DIV/0!</v>
      </c>
    </row>
    <row r="2569" spans="4:4" x14ac:dyDescent="0.45">
      <c r="D2569" s="1" t="e">
        <f t="shared" si="41"/>
        <v>#DIV/0!</v>
      </c>
    </row>
    <row r="2570" spans="4:4" x14ac:dyDescent="0.45">
      <c r="D2570" s="1" t="e">
        <f t="shared" si="41"/>
        <v>#DIV/0!</v>
      </c>
    </row>
    <row r="2571" spans="4:4" x14ac:dyDescent="0.45">
      <c r="D2571" s="1" t="e">
        <f t="shared" si="41"/>
        <v>#DIV/0!</v>
      </c>
    </row>
    <row r="2572" spans="4:4" x14ac:dyDescent="0.45">
      <c r="D2572" s="1" t="e">
        <f t="shared" si="41"/>
        <v>#DIV/0!</v>
      </c>
    </row>
    <row r="2573" spans="4:4" x14ac:dyDescent="0.45">
      <c r="D2573" s="1" t="e">
        <f t="shared" ref="D2573:D2636" si="42">B2573/C2573</f>
        <v>#DIV/0!</v>
      </c>
    </row>
    <row r="2574" spans="4:4" x14ac:dyDescent="0.45">
      <c r="D2574" s="1" t="e">
        <f t="shared" si="42"/>
        <v>#DIV/0!</v>
      </c>
    </row>
    <row r="2575" spans="4:4" x14ac:dyDescent="0.45">
      <c r="D2575" s="1" t="e">
        <f t="shared" si="42"/>
        <v>#DIV/0!</v>
      </c>
    </row>
    <row r="2576" spans="4:4" x14ac:dyDescent="0.45">
      <c r="D2576" s="1" t="e">
        <f t="shared" si="42"/>
        <v>#DIV/0!</v>
      </c>
    </row>
    <row r="2577" spans="4:4" x14ac:dyDescent="0.45">
      <c r="D2577" s="1" t="e">
        <f t="shared" si="42"/>
        <v>#DIV/0!</v>
      </c>
    </row>
    <row r="2578" spans="4:4" x14ac:dyDescent="0.45">
      <c r="D2578" s="1" t="e">
        <f t="shared" si="42"/>
        <v>#DIV/0!</v>
      </c>
    </row>
    <row r="2579" spans="4:4" x14ac:dyDescent="0.45">
      <c r="D2579" s="1" t="e">
        <f t="shared" si="42"/>
        <v>#DIV/0!</v>
      </c>
    </row>
    <row r="2580" spans="4:4" x14ac:dyDescent="0.45">
      <c r="D2580" s="1" t="e">
        <f t="shared" si="42"/>
        <v>#DIV/0!</v>
      </c>
    </row>
    <row r="2581" spans="4:4" x14ac:dyDescent="0.45">
      <c r="D2581" s="1" t="e">
        <f t="shared" si="42"/>
        <v>#DIV/0!</v>
      </c>
    </row>
    <row r="2582" spans="4:4" x14ac:dyDescent="0.45">
      <c r="D2582" s="1" t="e">
        <f t="shared" si="42"/>
        <v>#DIV/0!</v>
      </c>
    </row>
    <row r="2583" spans="4:4" x14ac:dyDescent="0.45">
      <c r="D2583" s="1" t="e">
        <f t="shared" si="42"/>
        <v>#DIV/0!</v>
      </c>
    </row>
    <row r="2584" spans="4:4" x14ac:dyDescent="0.45">
      <c r="D2584" s="1" t="e">
        <f t="shared" si="42"/>
        <v>#DIV/0!</v>
      </c>
    </row>
    <row r="2585" spans="4:4" x14ac:dyDescent="0.45">
      <c r="D2585" s="1" t="e">
        <f t="shared" si="42"/>
        <v>#DIV/0!</v>
      </c>
    </row>
    <row r="2586" spans="4:4" x14ac:dyDescent="0.45">
      <c r="D2586" s="1" t="e">
        <f t="shared" si="42"/>
        <v>#DIV/0!</v>
      </c>
    </row>
    <row r="2587" spans="4:4" x14ac:dyDescent="0.45">
      <c r="D2587" s="1" t="e">
        <f t="shared" si="42"/>
        <v>#DIV/0!</v>
      </c>
    </row>
    <row r="2588" spans="4:4" x14ac:dyDescent="0.45">
      <c r="D2588" s="1" t="e">
        <f t="shared" si="42"/>
        <v>#DIV/0!</v>
      </c>
    </row>
    <row r="2589" spans="4:4" x14ac:dyDescent="0.45">
      <c r="D2589" s="1" t="e">
        <f t="shared" si="42"/>
        <v>#DIV/0!</v>
      </c>
    </row>
    <row r="2590" spans="4:4" x14ac:dyDescent="0.45">
      <c r="D2590" s="1" t="e">
        <f t="shared" si="42"/>
        <v>#DIV/0!</v>
      </c>
    </row>
    <row r="2591" spans="4:4" x14ac:dyDescent="0.45">
      <c r="D2591" s="1" t="e">
        <f t="shared" si="42"/>
        <v>#DIV/0!</v>
      </c>
    </row>
    <row r="2592" spans="4:4" x14ac:dyDescent="0.45">
      <c r="D2592" s="1" t="e">
        <f t="shared" si="42"/>
        <v>#DIV/0!</v>
      </c>
    </row>
    <row r="2593" spans="4:4" x14ac:dyDescent="0.45">
      <c r="D2593" s="1" t="e">
        <f t="shared" si="42"/>
        <v>#DIV/0!</v>
      </c>
    </row>
    <row r="2594" spans="4:4" x14ac:dyDescent="0.45">
      <c r="D2594" s="1" t="e">
        <f t="shared" si="42"/>
        <v>#DIV/0!</v>
      </c>
    </row>
    <row r="2595" spans="4:4" x14ac:dyDescent="0.45">
      <c r="D2595" s="1" t="e">
        <f t="shared" si="42"/>
        <v>#DIV/0!</v>
      </c>
    </row>
    <row r="2596" spans="4:4" x14ac:dyDescent="0.45">
      <c r="D2596" s="1" t="e">
        <f t="shared" si="42"/>
        <v>#DIV/0!</v>
      </c>
    </row>
    <row r="2597" spans="4:4" x14ac:dyDescent="0.45">
      <c r="D2597" s="1" t="e">
        <f t="shared" si="42"/>
        <v>#DIV/0!</v>
      </c>
    </row>
    <row r="2598" spans="4:4" x14ac:dyDescent="0.45">
      <c r="D2598" s="1" t="e">
        <f t="shared" si="42"/>
        <v>#DIV/0!</v>
      </c>
    </row>
    <row r="2599" spans="4:4" x14ac:dyDescent="0.45">
      <c r="D2599" s="1" t="e">
        <f t="shared" si="42"/>
        <v>#DIV/0!</v>
      </c>
    </row>
    <row r="2600" spans="4:4" x14ac:dyDescent="0.45">
      <c r="D2600" s="1" t="e">
        <f t="shared" si="42"/>
        <v>#DIV/0!</v>
      </c>
    </row>
    <row r="2601" spans="4:4" x14ac:dyDescent="0.45">
      <c r="D2601" s="1" t="e">
        <f t="shared" si="42"/>
        <v>#DIV/0!</v>
      </c>
    </row>
    <row r="2602" spans="4:4" x14ac:dyDescent="0.45">
      <c r="D2602" s="1" t="e">
        <f t="shared" si="42"/>
        <v>#DIV/0!</v>
      </c>
    </row>
    <row r="2603" spans="4:4" x14ac:dyDescent="0.45">
      <c r="D2603" s="1" t="e">
        <f t="shared" si="42"/>
        <v>#DIV/0!</v>
      </c>
    </row>
    <row r="2604" spans="4:4" x14ac:dyDescent="0.45">
      <c r="D2604" s="1" t="e">
        <f t="shared" si="42"/>
        <v>#DIV/0!</v>
      </c>
    </row>
    <row r="2605" spans="4:4" x14ac:dyDescent="0.45">
      <c r="D2605" s="1" t="e">
        <f t="shared" si="42"/>
        <v>#DIV/0!</v>
      </c>
    </row>
    <row r="2606" spans="4:4" x14ac:dyDescent="0.45">
      <c r="D2606" s="1" t="e">
        <f t="shared" si="42"/>
        <v>#DIV/0!</v>
      </c>
    </row>
    <row r="2607" spans="4:4" x14ac:dyDescent="0.45">
      <c r="D2607" s="1" t="e">
        <f t="shared" si="42"/>
        <v>#DIV/0!</v>
      </c>
    </row>
    <row r="2608" spans="4:4" x14ac:dyDescent="0.45">
      <c r="D2608" s="1" t="e">
        <f t="shared" si="42"/>
        <v>#DIV/0!</v>
      </c>
    </row>
    <row r="2609" spans="4:4" x14ac:dyDescent="0.45">
      <c r="D2609" s="1" t="e">
        <f t="shared" si="42"/>
        <v>#DIV/0!</v>
      </c>
    </row>
    <row r="2610" spans="4:4" x14ac:dyDescent="0.45">
      <c r="D2610" s="1" t="e">
        <f t="shared" si="42"/>
        <v>#DIV/0!</v>
      </c>
    </row>
    <row r="2611" spans="4:4" x14ac:dyDescent="0.45">
      <c r="D2611" s="1" t="e">
        <f t="shared" si="42"/>
        <v>#DIV/0!</v>
      </c>
    </row>
    <row r="2612" spans="4:4" x14ac:dyDescent="0.45">
      <c r="D2612" s="1" t="e">
        <f t="shared" si="42"/>
        <v>#DIV/0!</v>
      </c>
    </row>
    <row r="2613" spans="4:4" x14ac:dyDescent="0.45">
      <c r="D2613" s="1" t="e">
        <f t="shared" si="42"/>
        <v>#DIV/0!</v>
      </c>
    </row>
    <row r="2614" spans="4:4" x14ac:dyDescent="0.45">
      <c r="D2614" s="1" t="e">
        <f t="shared" si="42"/>
        <v>#DIV/0!</v>
      </c>
    </row>
    <row r="2615" spans="4:4" x14ac:dyDescent="0.45">
      <c r="D2615" s="1" t="e">
        <f t="shared" si="42"/>
        <v>#DIV/0!</v>
      </c>
    </row>
    <row r="2616" spans="4:4" x14ac:dyDescent="0.45">
      <c r="D2616" s="1" t="e">
        <f t="shared" si="42"/>
        <v>#DIV/0!</v>
      </c>
    </row>
    <row r="2617" spans="4:4" x14ac:dyDescent="0.45">
      <c r="D2617" s="1" t="e">
        <f t="shared" si="42"/>
        <v>#DIV/0!</v>
      </c>
    </row>
    <row r="2618" spans="4:4" x14ac:dyDescent="0.45">
      <c r="D2618" s="1" t="e">
        <f t="shared" si="42"/>
        <v>#DIV/0!</v>
      </c>
    </row>
    <row r="2619" spans="4:4" x14ac:dyDescent="0.45">
      <c r="D2619" s="1" t="e">
        <f t="shared" si="42"/>
        <v>#DIV/0!</v>
      </c>
    </row>
    <row r="2620" spans="4:4" x14ac:dyDescent="0.45">
      <c r="D2620" s="1" t="e">
        <f t="shared" si="42"/>
        <v>#DIV/0!</v>
      </c>
    </row>
    <row r="2621" spans="4:4" x14ac:dyDescent="0.45">
      <c r="D2621" s="1" t="e">
        <f t="shared" si="42"/>
        <v>#DIV/0!</v>
      </c>
    </row>
    <row r="2622" spans="4:4" x14ac:dyDescent="0.45">
      <c r="D2622" s="1" t="e">
        <f t="shared" si="42"/>
        <v>#DIV/0!</v>
      </c>
    </row>
    <row r="2623" spans="4:4" x14ac:dyDescent="0.45">
      <c r="D2623" s="1" t="e">
        <f t="shared" si="42"/>
        <v>#DIV/0!</v>
      </c>
    </row>
    <row r="2624" spans="4:4" x14ac:dyDescent="0.45">
      <c r="D2624" s="1" t="e">
        <f t="shared" si="42"/>
        <v>#DIV/0!</v>
      </c>
    </row>
    <row r="2625" spans="4:4" x14ac:dyDescent="0.45">
      <c r="D2625" s="1" t="e">
        <f t="shared" si="42"/>
        <v>#DIV/0!</v>
      </c>
    </row>
    <row r="2626" spans="4:4" x14ac:dyDescent="0.45">
      <c r="D2626" s="1" t="e">
        <f t="shared" si="42"/>
        <v>#DIV/0!</v>
      </c>
    </row>
    <row r="2627" spans="4:4" x14ac:dyDescent="0.45">
      <c r="D2627" s="1" t="e">
        <f t="shared" si="42"/>
        <v>#DIV/0!</v>
      </c>
    </row>
    <row r="2628" spans="4:4" x14ac:dyDescent="0.45">
      <c r="D2628" s="1" t="e">
        <f t="shared" si="42"/>
        <v>#DIV/0!</v>
      </c>
    </row>
    <row r="2629" spans="4:4" x14ac:dyDescent="0.45">
      <c r="D2629" s="1" t="e">
        <f t="shared" si="42"/>
        <v>#DIV/0!</v>
      </c>
    </row>
    <row r="2630" spans="4:4" x14ac:dyDescent="0.45">
      <c r="D2630" s="1" t="e">
        <f t="shared" si="42"/>
        <v>#DIV/0!</v>
      </c>
    </row>
    <row r="2631" spans="4:4" x14ac:dyDescent="0.45">
      <c r="D2631" s="1" t="e">
        <f t="shared" si="42"/>
        <v>#DIV/0!</v>
      </c>
    </row>
    <row r="2632" spans="4:4" x14ac:dyDescent="0.45">
      <c r="D2632" s="1" t="e">
        <f t="shared" si="42"/>
        <v>#DIV/0!</v>
      </c>
    </row>
    <row r="2633" spans="4:4" x14ac:dyDescent="0.45">
      <c r="D2633" s="1" t="e">
        <f t="shared" si="42"/>
        <v>#DIV/0!</v>
      </c>
    </row>
    <row r="2634" spans="4:4" x14ac:dyDescent="0.45">
      <c r="D2634" s="1" t="e">
        <f t="shared" si="42"/>
        <v>#DIV/0!</v>
      </c>
    </row>
    <row r="2635" spans="4:4" x14ac:dyDescent="0.45">
      <c r="D2635" s="1" t="e">
        <f t="shared" si="42"/>
        <v>#DIV/0!</v>
      </c>
    </row>
    <row r="2636" spans="4:4" x14ac:dyDescent="0.45">
      <c r="D2636" s="1" t="e">
        <f t="shared" si="42"/>
        <v>#DIV/0!</v>
      </c>
    </row>
    <row r="2637" spans="4:4" x14ac:dyDescent="0.45">
      <c r="D2637" s="1" t="e">
        <f t="shared" ref="D2637:D2700" si="43">B2637/C2637</f>
        <v>#DIV/0!</v>
      </c>
    </row>
    <row r="2638" spans="4:4" x14ac:dyDescent="0.45">
      <c r="D2638" s="1" t="e">
        <f t="shared" si="43"/>
        <v>#DIV/0!</v>
      </c>
    </row>
    <row r="2639" spans="4:4" x14ac:dyDescent="0.45">
      <c r="D2639" s="1" t="e">
        <f t="shared" si="43"/>
        <v>#DIV/0!</v>
      </c>
    </row>
    <row r="2640" spans="4:4" x14ac:dyDescent="0.45">
      <c r="D2640" s="1" t="e">
        <f t="shared" si="43"/>
        <v>#DIV/0!</v>
      </c>
    </row>
    <row r="2641" spans="4:4" x14ac:dyDescent="0.45">
      <c r="D2641" s="1" t="e">
        <f t="shared" si="43"/>
        <v>#DIV/0!</v>
      </c>
    </row>
    <row r="2642" spans="4:4" x14ac:dyDescent="0.45">
      <c r="D2642" s="1" t="e">
        <f t="shared" si="43"/>
        <v>#DIV/0!</v>
      </c>
    </row>
    <row r="2643" spans="4:4" x14ac:dyDescent="0.45">
      <c r="D2643" s="1" t="e">
        <f t="shared" si="43"/>
        <v>#DIV/0!</v>
      </c>
    </row>
    <row r="2644" spans="4:4" x14ac:dyDescent="0.45">
      <c r="D2644" s="1" t="e">
        <f t="shared" si="43"/>
        <v>#DIV/0!</v>
      </c>
    </row>
    <row r="2645" spans="4:4" x14ac:dyDescent="0.45">
      <c r="D2645" s="1" t="e">
        <f t="shared" si="43"/>
        <v>#DIV/0!</v>
      </c>
    </row>
    <row r="2646" spans="4:4" x14ac:dyDescent="0.45">
      <c r="D2646" s="1" t="e">
        <f t="shared" si="43"/>
        <v>#DIV/0!</v>
      </c>
    </row>
    <row r="2647" spans="4:4" x14ac:dyDescent="0.45">
      <c r="D2647" s="1" t="e">
        <f t="shared" si="43"/>
        <v>#DIV/0!</v>
      </c>
    </row>
    <row r="2648" spans="4:4" x14ac:dyDescent="0.45">
      <c r="D2648" s="1" t="e">
        <f t="shared" si="43"/>
        <v>#DIV/0!</v>
      </c>
    </row>
    <row r="2649" spans="4:4" x14ac:dyDescent="0.45">
      <c r="D2649" s="1" t="e">
        <f t="shared" si="43"/>
        <v>#DIV/0!</v>
      </c>
    </row>
    <row r="2650" spans="4:4" x14ac:dyDescent="0.45">
      <c r="D2650" s="1" t="e">
        <f t="shared" si="43"/>
        <v>#DIV/0!</v>
      </c>
    </row>
    <row r="2651" spans="4:4" x14ac:dyDescent="0.45">
      <c r="D2651" s="1" t="e">
        <f t="shared" si="43"/>
        <v>#DIV/0!</v>
      </c>
    </row>
    <row r="2652" spans="4:4" x14ac:dyDescent="0.45">
      <c r="D2652" s="1" t="e">
        <f t="shared" si="43"/>
        <v>#DIV/0!</v>
      </c>
    </row>
    <row r="2653" spans="4:4" x14ac:dyDescent="0.45">
      <c r="D2653" s="1" t="e">
        <f t="shared" si="43"/>
        <v>#DIV/0!</v>
      </c>
    </row>
    <row r="2654" spans="4:4" x14ac:dyDescent="0.45">
      <c r="D2654" s="1" t="e">
        <f t="shared" si="43"/>
        <v>#DIV/0!</v>
      </c>
    </row>
    <row r="2655" spans="4:4" x14ac:dyDescent="0.45">
      <c r="D2655" s="1" t="e">
        <f t="shared" si="43"/>
        <v>#DIV/0!</v>
      </c>
    </row>
    <row r="2656" spans="4:4" x14ac:dyDescent="0.45">
      <c r="D2656" s="1" t="e">
        <f t="shared" si="43"/>
        <v>#DIV/0!</v>
      </c>
    </row>
    <row r="2657" spans="4:4" x14ac:dyDescent="0.45">
      <c r="D2657" s="1" t="e">
        <f t="shared" si="43"/>
        <v>#DIV/0!</v>
      </c>
    </row>
    <row r="2658" spans="4:4" x14ac:dyDescent="0.45">
      <c r="D2658" s="1" t="e">
        <f t="shared" si="43"/>
        <v>#DIV/0!</v>
      </c>
    </row>
    <row r="2659" spans="4:4" x14ac:dyDescent="0.45">
      <c r="D2659" s="1" t="e">
        <f t="shared" si="43"/>
        <v>#DIV/0!</v>
      </c>
    </row>
    <row r="2660" spans="4:4" x14ac:dyDescent="0.45">
      <c r="D2660" s="1" t="e">
        <f t="shared" si="43"/>
        <v>#DIV/0!</v>
      </c>
    </row>
    <row r="2661" spans="4:4" x14ac:dyDescent="0.45">
      <c r="D2661" s="1" t="e">
        <f t="shared" si="43"/>
        <v>#DIV/0!</v>
      </c>
    </row>
    <row r="2662" spans="4:4" x14ac:dyDescent="0.45">
      <c r="D2662" s="1" t="e">
        <f t="shared" si="43"/>
        <v>#DIV/0!</v>
      </c>
    </row>
    <row r="2663" spans="4:4" x14ac:dyDescent="0.45">
      <c r="D2663" s="1" t="e">
        <f t="shared" si="43"/>
        <v>#DIV/0!</v>
      </c>
    </row>
    <row r="2664" spans="4:4" x14ac:dyDescent="0.45">
      <c r="D2664" s="1" t="e">
        <f t="shared" si="43"/>
        <v>#DIV/0!</v>
      </c>
    </row>
    <row r="2665" spans="4:4" x14ac:dyDescent="0.45">
      <c r="D2665" s="1" t="e">
        <f t="shared" si="43"/>
        <v>#DIV/0!</v>
      </c>
    </row>
    <row r="2666" spans="4:4" x14ac:dyDescent="0.45">
      <c r="D2666" s="1" t="e">
        <f t="shared" si="43"/>
        <v>#DIV/0!</v>
      </c>
    </row>
    <row r="2667" spans="4:4" x14ac:dyDescent="0.45">
      <c r="D2667" s="1" t="e">
        <f t="shared" si="43"/>
        <v>#DIV/0!</v>
      </c>
    </row>
    <row r="2668" spans="4:4" x14ac:dyDescent="0.45">
      <c r="D2668" s="1" t="e">
        <f t="shared" si="43"/>
        <v>#DIV/0!</v>
      </c>
    </row>
    <row r="2669" spans="4:4" x14ac:dyDescent="0.45">
      <c r="D2669" s="1" t="e">
        <f t="shared" si="43"/>
        <v>#DIV/0!</v>
      </c>
    </row>
    <row r="2670" spans="4:4" x14ac:dyDescent="0.45">
      <c r="D2670" s="1" t="e">
        <f t="shared" si="43"/>
        <v>#DIV/0!</v>
      </c>
    </row>
    <row r="2671" spans="4:4" x14ac:dyDescent="0.45">
      <c r="D2671" s="1" t="e">
        <f t="shared" si="43"/>
        <v>#DIV/0!</v>
      </c>
    </row>
    <row r="2672" spans="4:4" x14ac:dyDescent="0.45">
      <c r="D2672" s="1" t="e">
        <f t="shared" si="43"/>
        <v>#DIV/0!</v>
      </c>
    </row>
    <row r="2673" spans="4:4" x14ac:dyDescent="0.45">
      <c r="D2673" s="1" t="e">
        <f t="shared" si="43"/>
        <v>#DIV/0!</v>
      </c>
    </row>
    <row r="2674" spans="4:4" x14ac:dyDescent="0.45">
      <c r="D2674" s="1" t="e">
        <f t="shared" si="43"/>
        <v>#DIV/0!</v>
      </c>
    </row>
    <row r="2675" spans="4:4" x14ac:dyDescent="0.45">
      <c r="D2675" s="1" t="e">
        <f t="shared" si="43"/>
        <v>#DIV/0!</v>
      </c>
    </row>
    <row r="2676" spans="4:4" x14ac:dyDescent="0.45">
      <c r="D2676" s="1" t="e">
        <f t="shared" si="43"/>
        <v>#DIV/0!</v>
      </c>
    </row>
    <row r="2677" spans="4:4" x14ac:dyDescent="0.45">
      <c r="D2677" s="1" t="e">
        <f t="shared" si="43"/>
        <v>#DIV/0!</v>
      </c>
    </row>
    <row r="2678" spans="4:4" x14ac:dyDescent="0.45">
      <c r="D2678" s="1" t="e">
        <f t="shared" si="43"/>
        <v>#DIV/0!</v>
      </c>
    </row>
    <row r="2679" spans="4:4" x14ac:dyDescent="0.45">
      <c r="D2679" s="1" t="e">
        <f t="shared" si="43"/>
        <v>#DIV/0!</v>
      </c>
    </row>
    <row r="2680" spans="4:4" x14ac:dyDescent="0.45">
      <c r="D2680" s="1" t="e">
        <f t="shared" si="43"/>
        <v>#DIV/0!</v>
      </c>
    </row>
    <row r="2681" spans="4:4" x14ac:dyDescent="0.45">
      <c r="D2681" s="1" t="e">
        <f t="shared" si="43"/>
        <v>#DIV/0!</v>
      </c>
    </row>
    <row r="2682" spans="4:4" x14ac:dyDescent="0.45">
      <c r="D2682" s="1" t="e">
        <f t="shared" si="43"/>
        <v>#DIV/0!</v>
      </c>
    </row>
    <row r="2683" spans="4:4" x14ac:dyDescent="0.45">
      <c r="D2683" s="1" t="e">
        <f t="shared" si="43"/>
        <v>#DIV/0!</v>
      </c>
    </row>
    <row r="2684" spans="4:4" x14ac:dyDescent="0.45">
      <c r="D2684" s="1" t="e">
        <f t="shared" si="43"/>
        <v>#DIV/0!</v>
      </c>
    </row>
    <row r="2685" spans="4:4" x14ac:dyDescent="0.45">
      <c r="D2685" s="1" t="e">
        <f t="shared" si="43"/>
        <v>#DIV/0!</v>
      </c>
    </row>
    <row r="2686" spans="4:4" x14ac:dyDescent="0.45">
      <c r="D2686" s="1" t="e">
        <f t="shared" si="43"/>
        <v>#DIV/0!</v>
      </c>
    </row>
    <row r="2687" spans="4:4" x14ac:dyDescent="0.45">
      <c r="D2687" s="1" t="e">
        <f t="shared" si="43"/>
        <v>#DIV/0!</v>
      </c>
    </row>
    <row r="2688" spans="4:4" x14ac:dyDescent="0.45">
      <c r="D2688" s="1" t="e">
        <f t="shared" si="43"/>
        <v>#DIV/0!</v>
      </c>
    </row>
    <row r="2689" spans="4:4" x14ac:dyDescent="0.45">
      <c r="D2689" s="1" t="e">
        <f t="shared" si="43"/>
        <v>#DIV/0!</v>
      </c>
    </row>
    <row r="2690" spans="4:4" x14ac:dyDescent="0.45">
      <c r="D2690" s="1" t="e">
        <f t="shared" si="43"/>
        <v>#DIV/0!</v>
      </c>
    </row>
    <row r="2691" spans="4:4" x14ac:dyDescent="0.45">
      <c r="D2691" s="1" t="e">
        <f t="shared" si="43"/>
        <v>#DIV/0!</v>
      </c>
    </row>
    <row r="2692" spans="4:4" x14ac:dyDescent="0.45">
      <c r="D2692" s="1" t="e">
        <f t="shared" si="43"/>
        <v>#DIV/0!</v>
      </c>
    </row>
    <row r="2693" spans="4:4" x14ac:dyDescent="0.45">
      <c r="D2693" s="1" t="e">
        <f t="shared" si="43"/>
        <v>#DIV/0!</v>
      </c>
    </row>
    <row r="2694" spans="4:4" x14ac:dyDescent="0.45">
      <c r="D2694" s="1" t="e">
        <f t="shared" si="43"/>
        <v>#DIV/0!</v>
      </c>
    </row>
    <row r="2695" spans="4:4" x14ac:dyDescent="0.45">
      <c r="D2695" s="1" t="e">
        <f t="shared" si="43"/>
        <v>#DIV/0!</v>
      </c>
    </row>
    <row r="2696" spans="4:4" x14ac:dyDescent="0.45">
      <c r="D2696" s="1" t="e">
        <f t="shared" si="43"/>
        <v>#DIV/0!</v>
      </c>
    </row>
    <row r="2697" spans="4:4" x14ac:dyDescent="0.45">
      <c r="D2697" s="1" t="e">
        <f t="shared" si="43"/>
        <v>#DIV/0!</v>
      </c>
    </row>
    <row r="2698" spans="4:4" x14ac:dyDescent="0.45">
      <c r="D2698" s="1" t="e">
        <f t="shared" si="43"/>
        <v>#DIV/0!</v>
      </c>
    </row>
    <row r="2699" spans="4:4" x14ac:dyDescent="0.45">
      <c r="D2699" s="1" t="e">
        <f t="shared" si="43"/>
        <v>#DIV/0!</v>
      </c>
    </row>
    <row r="2700" spans="4:4" x14ac:dyDescent="0.45">
      <c r="D2700" s="1" t="e">
        <f t="shared" si="43"/>
        <v>#DIV/0!</v>
      </c>
    </row>
    <row r="2701" spans="4:4" x14ac:dyDescent="0.45">
      <c r="D2701" s="1" t="e">
        <f t="shared" ref="D2701:D2764" si="44">B2701/C2701</f>
        <v>#DIV/0!</v>
      </c>
    </row>
    <row r="2702" spans="4:4" x14ac:dyDescent="0.45">
      <c r="D2702" s="1" t="e">
        <f t="shared" si="44"/>
        <v>#DIV/0!</v>
      </c>
    </row>
    <row r="2703" spans="4:4" x14ac:dyDescent="0.45">
      <c r="D2703" s="1" t="e">
        <f t="shared" si="44"/>
        <v>#DIV/0!</v>
      </c>
    </row>
    <row r="2704" spans="4:4" x14ac:dyDescent="0.45">
      <c r="D2704" s="1" t="e">
        <f t="shared" si="44"/>
        <v>#DIV/0!</v>
      </c>
    </row>
    <row r="2705" spans="4:4" x14ac:dyDescent="0.45">
      <c r="D2705" s="1" t="e">
        <f t="shared" si="44"/>
        <v>#DIV/0!</v>
      </c>
    </row>
    <row r="2706" spans="4:4" x14ac:dyDescent="0.45">
      <c r="D2706" s="1" t="e">
        <f t="shared" si="44"/>
        <v>#DIV/0!</v>
      </c>
    </row>
    <row r="2707" spans="4:4" x14ac:dyDescent="0.45">
      <c r="D2707" s="1" t="e">
        <f t="shared" si="44"/>
        <v>#DIV/0!</v>
      </c>
    </row>
    <row r="2708" spans="4:4" x14ac:dyDescent="0.45">
      <c r="D2708" s="1" t="e">
        <f t="shared" si="44"/>
        <v>#DIV/0!</v>
      </c>
    </row>
    <row r="2709" spans="4:4" x14ac:dyDescent="0.45">
      <c r="D2709" s="1" t="e">
        <f t="shared" si="44"/>
        <v>#DIV/0!</v>
      </c>
    </row>
    <row r="2710" spans="4:4" x14ac:dyDescent="0.45">
      <c r="D2710" s="1" t="e">
        <f t="shared" si="44"/>
        <v>#DIV/0!</v>
      </c>
    </row>
    <row r="2711" spans="4:4" x14ac:dyDescent="0.45">
      <c r="D2711" s="1" t="e">
        <f t="shared" si="44"/>
        <v>#DIV/0!</v>
      </c>
    </row>
    <row r="2712" spans="4:4" x14ac:dyDescent="0.45">
      <c r="D2712" s="1" t="e">
        <f t="shared" si="44"/>
        <v>#DIV/0!</v>
      </c>
    </row>
    <row r="2713" spans="4:4" x14ac:dyDescent="0.45">
      <c r="D2713" s="1" t="e">
        <f t="shared" si="44"/>
        <v>#DIV/0!</v>
      </c>
    </row>
    <row r="2714" spans="4:4" x14ac:dyDescent="0.45">
      <c r="D2714" s="1" t="e">
        <f t="shared" si="44"/>
        <v>#DIV/0!</v>
      </c>
    </row>
    <row r="2715" spans="4:4" x14ac:dyDescent="0.45">
      <c r="D2715" s="1" t="e">
        <f t="shared" si="44"/>
        <v>#DIV/0!</v>
      </c>
    </row>
    <row r="2716" spans="4:4" x14ac:dyDescent="0.45">
      <c r="D2716" s="1" t="e">
        <f t="shared" si="44"/>
        <v>#DIV/0!</v>
      </c>
    </row>
    <row r="2717" spans="4:4" x14ac:dyDescent="0.45">
      <c r="D2717" s="1" t="e">
        <f t="shared" si="44"/>
        <v>#DIV/0!</v>
      </c>
    </row>
    <row r="2718" spans="4:4" x14ac:dyDescent="0.45">
      <c r="D2718" s="1" t="e">
        <f t="shared" si="44"/>
        <v>#DIV/0!</v>
      </c>
    </row>
    <row r="2719" spans="4:4" x14ac:dyDescent="0.45">
      <c r="D2719" s="1" t="e">
        <f t="shared" si="44"/>
        <v>#DIV/0!</v>
      </c>
    </row>
    <row r="2720" spans="4:4" x14ac:dyDescent="0.45">
      <c r="D2720" s="1" t="e">
        <f t="shared" si="44"/>
        <v>#DIV/0!</v>
      </c>
    </row>
    <row r="2721" spans="4:4" x14ac:dyDescent="0.45">
      <c r="D2721" s="1" t="e">
        <f t="shared" si="44"/>
        <v>#DIV/0!</v>
      </c>
    </row>
    <row r="2722" spans="4:4" x14ac:dyDescent="0.45">
      <c r="D2722" s="1" t="e">
        <f t="shared" si="44"/>
        <v>#DIV/0!</v>
      </c>
    </row>
    <row r="2723" spans="4:4" x14ac:dyDescent="0.45">
      <c r="D2723" s="1" t="e">
        <f t="shared" si="44"/>
        <v>#DIV/0!</v>
      </c>
    </row>
    <row r="2724" spans="4:4" x14ac:dyDescent="0.45">
      <c r="D2724" s="1" t="e">
        <f t="shared" si="44"/>
        <v>#DIV/0!</v>
      </c>
    </row>
    <row r="2725" spans="4:4" x14ac:dyDescent="0.45">
      <c r="D2725" s="1" t="e">
        <f t="shared" si="44"/>
        <v>#DIV/0!</v>
      </c>
    </row>
    <row r="2726" spans="4:4" x14ac:dyDescent="0.45">
      <c r="D2726" s="1" t="e">
        <f t="shared" si="44"/>
        <v>#DIV/0!</v>
      </c>
    </row>
    <row r="2727" spans="4:4" x14ac:dyDescent="0.45">
      <c r="D2727" s="1" t="e">
        <f t="shared" si="44"/>
        <v>#DIV/0!</v>
      </c>
    </row>
    <row r="2728" spans="4:4" x14ac:dyDescent="0.45">
      <c r="D2728" s="1" t="e">
        <f t="shared" si="44"/>
        <v>#DIV/0!</v>
      </c>
    </row>
    <row r="2729" spans="4:4" x14ac:dyDescent="0.45">
      <c r="D2729" s="1" t="e">
        <f t="shared" si="44"/>
        <v>#DIV/0!</v>
      </c>
    </row>
    <row r="2730" spans="4:4" x14ac:dyDescent="0.45">
      <c r="D2730" s="1" t="e">
        <f t="shared" si="44"/>
        <v>#DIV/0!</v>
      </c>
    </row>
    <row r="2731" spans="4:4" x14ac:dyDescent="0.45">
      <c r="D2731" s="1" t="e">
        <f t="shared" si="44"/>
        <v>#DIV/0!</v>
      </c>
    </row>
    <row r="2732" spans="4:4" x14ac:dyDescent="0.45">
      <c r="D2732" s="1" t="e">
        <f t="shared" si="44"/>
        <v>#DIV/0!</v>
      </c>
    </row>
    <row r="2733" spans="4:4" x14ac:dyDescent="0.45">
      <c r="D2733" s="1" t="e">
        <f t="shared" si="44"/>
        <v>#DIV/0!</v>
      </c>
    </row>
    <row r="2734" spans="4:4" x14ac:dyDescent="0.45">
      <c r="D2734" s="1" t="e">
        <f t="shared" si="44"/>
        <v>#DIV/0!</v>
      </c>
    </row>
    <row r="2735" spans="4:4" x14ac:dyDescent="0.45">
      <c r="D2735" s="1" t="e">
        <f t="shared" si="44"/>
        <v>#DIV/0!</v>
      </c>
    </row>
    <row r="2736" spans="4:4" x14ac:dyDescent="0.45">
      <c r="D2736" s="1" t="e">
        <f t="shared" si="44"/>
        <v>#DIV/0!</v>
      </c>
    </row>
    <row r="2737" spans="4:4" x14ac:dyDescent="0.45">
      <c r="D2737" s="1" t="e">
        <f t="shared" si="44"/>
        <v>#DIV/0!</v>
      </c>
    </row>
    <row r="2738" spans="4:4" x14ac:dyDescent="0.45">
      <c r="D2738" s="1" t="e">
        <f t="shared" si="44"/>
        <v>#DIV/0!</v>
      </c>
    </row>
    <row r="2739" spans="4:4" x14ac:dyDescent="0.45">
      <c r="D2739" s="1" t="e">
        <f t="shared" si="44"/>
        <v>#DIV/0!</v>
      </c>
    </row>
    <row r="2740" spans="4:4" x14ac:dyDescent="0.45">
      <c r="D2740" s="1" t="e">
        <f t="shared" si="44"/>
        <v>#DIV/0!</v>
      </c>
    </row>
    <row r="2741" spans="4:4" x14ac:dyDescent="0.45">
      <c r="D2741" s="1" t="e">
        <f t="shared" si="44"/>
        <v>#DIV/0!</v>
      </c>
    </row>
    <row r="2742" spans="4:4" x14ac:dyDescent="0.45">
      <c r="D2742" s="1" t="e">
        <f t="shared" si="44"/>
        <v>#DIV/0!</v>
      </c>
    </row>
    <row r="2743" spans="4:4" x14ac:dyDescent="0.45">
      <c r="D2743" s="1" t="e">
        <f t="shared" si="44"/>
        <v>#DIV/0!</v>
      </c>
    </row>
    <row r="2744" spans="4:4" x14ac:dyDescent="0.45">
      <c r="D2744" s="1" t="e">
        <f t="shared" si="44"/>
        <v>#DIV/0!</v>
      </c>
    </row>
    <row r="2745" spans="4:4" x14ac:dyDescent="0.45">
      <c r="D2745" s="1" t="e">
        <f t="shared" si="44"/>
        <v>#DIV/0!</v>
      </c>
    </row>
    <row r="2746" spans="4:4" x14ac:dyDescent="0.45">
      <c r="D2746" s="1" t="e">
        <f t="shared" si="44"/>
        <v>#DIV/0!</v>
      </c>
    </row>
    <row r="2747" spans="4:4" x14ac:dyDescent="0.45">
      <c r="D2747" s="1" t="e">
        <f t="shared" si="44"/>
        <v>#DIV/0!</v>
      </c>
    </row>
    <row r="2748" spans="4:4" x14ac:dyDescent="0.45">
      <c r="D2748" s="1" t="e">
        <f t="shared" si="44"/>
        <v>#DIV/0!</v>
      </c>
    </row>
    <row r="2749" spans="4:4" x14ac:dyDescent="0.45">
      <c r="D2749" s="1" t="e">
        <f t="shared" si="44"/>
        <v>#DIV/0!</v>
      </c>
    </row>
    <row r="2750" spans="4:4" x14ac:dyDescent="0.45">
      <c r="D2750" s="1" t="e">
        <f t="shared" si="44"/>
        <v>#DIV/0!</v>
      </c>
    </row>
    <row r="2751" spans="4:4" x14ac:dyDescent="0.45">
      <c r="D2751" s="1" t="e">
        <f t="shared" si="44"/>
        <v>#DIV/0!</v>
      </c>
    </row>
    <row r="2752" spans="4:4" x14ac:dyDescent="0.45">
      <c r="D2752" s="1" t="e">
        <f t="shared" si="44"/>
        <v>#DIV/0!</v>
      </c>
    </row>
    <row r="2753" spans="4:4" x14ac:dyDescent="0.45">
      <c r="D2753" s="1" t="e">
        <f t="shared" si="44"/>
        <v>#DIV/0!</v>
      </c>
    </row>
    <row r="2754" spans="4:4" x14ac:dyDescent="0.45">
      <c r="D2754" s="1" t="e">
        <f t="shared" si="44"/>
        <v>#DIV/0!</v>
      </c>
    </row>
    <row r="2755" spans="4:4" x14ac:dyDescent="0.45">
      <c r="D2755" s="1" t="e">
        <f t="shared" si="44"/>
        <v>#DIV/0!</v>
      </c>
    </row>
    <row r="2756" spans="4:4" x14ac:dyDescent="0.45">
      <c r="D2756" s="1" t="e">
        <f t="shared" si="44"/>
        <v>#DIV/0!</v>
      </c>
    </row>
    <row r="2757" spans="4:4" x14ac:dyDescent="0.45">
      <c r="D2757" s="1" t="e">
        <f t="shared" si="44"/>
        <v>#DIV/0!</v>
      </c>
    </row>
    <row r="2758" spans="4:4" x14ac:dyDescent="0.45">
      <c r="D2758" s="1" t="e">
        <f t="shared" si="44"/>
        <v>#DIV/0!</v>
      </c>
    </row>
    <row r="2759" spans="4:4" x14ac:dyDescent="0.45">
      <c r="D2759" s="1" t="e">
        <f t="shared" si="44"/>
        <v>#DIV/0!</v>
      </c>
    </row>
    <row r="2760" spans="4:4" x14ac:dyDescent="0.45">
      <c r="D2760" s="1" t="e">
        <f t="shared" si="44"/>
        <v>#DIV/0!</v>
      </c>
    </row>
    <row r="2761" spans="4:4" x14ac:dyDescent="0.45">
      <c r="D2761" s="1" t="e">
        <f t="shared" si="44"/>
        <v>#DIV/0!</v>
      </c>
    </row>
    <row r="2762" spans="4:4" x14ac:dyDescent="0.45">
      <c r="D2762" s="1" t="e">
        <f t="shared" si="44"/>
        <v>#DIV/0!</v>
      </c>
    </row>
    <row r="2763" spans="4:4" x14ac:dyDescent="0.45">
      <c r="D2763" s="1" t="e">
        <f t="shared" si="44"/>
        <v>#DIV/0!</v>
      </c>
    </row>
    <row r="2764" spans="4:4" x14ac:dyDescent="0.45">
      <c r="D2764" s="1" t="e">
        <f t="shared" si="44"/>
        <v>#DIV/0!</v>
      </c>
    </row>
    <row r="2765" spans="4:4" x14ac:dyDescent="0.45">
      <c r="D2765" s="1" t="e">
        <f t="shared" ref="D2765:D2828" si="45">B2765/C2765</f>
        <v>#DIV/0!</v>
      </c>
    </row>
    <row r="2766" spans="4:4" x14ac:dyDescent="0.45">
      <c r="D2766" s="1" t="e">
        <f t="shared" si="45"/>
        <v>#DIV/0!</v>
      </c>
    </row>
    <row r="2767" spans="4:4" x14ac:dyDescent="0.45">
      <c r="D2767" s="1" t="e">
        <f t="shared" si="45"/>
        <v>#DIV/0!</v>
      </c>
    </row>
    <row r="2768" spans="4:4" x14ac:dyDescent="0.45">
      <c r="D2768" s="1" t="e">
        <f t="shared" si="45"/>
        <v>#DIV/0!</v>
      </c>
    </row>
    <row r="2769" spans="4:4" x14ac:dyDescent="0.45">
      <c r="D2769" s="1" t="e">
        <f t="shared" si="45"/>
        <v>#DIV/0!</v>
      </c>
    </row>
    <row r="2770" spans="4:4" x14ac:dyDescent="0.45">
      <c r="D2770" s="1" t="e">
        <f t="shared" si="45"/>
        <v>#DIV/0!</v>
      </c>
    </row>
    <row r="2771" spans="4:4" x14ac:dyDescent="0.45">
      <c r="D2771" s="1" t="e">
        <f t="shared" si="45"/>
        <v>#DIV/0!</v>
      </c>
    </row>
    <row r="2772" spans="4:4" x14ac:dyDescent="0.45">
      <c r="D2772" s="1" t="e">
        <f t="shared" si="45"/>
        <v>#DIV/0!</v>
      </c>
    </row>
    <row r="2773" spans="4:4" x14ac:dyDescent="0.45">
      <c r="D2773" s="1" t="e">
        <f t="shared" si="45"/>
        <v>#DIV/0!</v>
      </c>
    </row>
    <row r="2774" spans="4:4" x14ac:dyDescent="0.45">
      <c r="D2774" s="1" t="e">
        <f t="shared" si="45"/>
        <v>#DIV/0!</v>
      </c>
    </row>
    <row r="2775" spans="4:4" x14ac:dyDescent="0.45">
      <c r="D2775" s="1" t="e">
        <f t="shared" si="45"/>
        <v>#DIV/0!</v>
      </c>
    </row>
    <row r="2776" spans="4:4" x14ac:dyDescent="0.45">
      <c r="D2776" s="1" t="e">
        <f t="shared" si="45"/>
        <v>#DIV/0!</v>
      </c>
    </row>
    <row r="2777" spans="4:4" x14ac:dyDescent="0.45">
      <c r="D2777" s="1" t="e">
        <f t="shared" si="45"/>
        <v>#DIV/0!</v>
      </c>
    </row>
    <row r="2778" spans="4:4" x14ac:dyDescent="0.45">
      <c r="D2778" s="1" t="e">
        <f t="shared" si="45"/>
        <v>#DIV/0!</v>
      </c>
    </row>
    <row r="2779" spans="4:4" x14ac:dyDescent="0.45">
      <c r="D2779" s="1" t="e">
        <f t="shared" si="45"/>
        <v>#DIV/0!</v>
      </c>
    </row>
    <row r="2780" spans="4:4" x14ac:dyDescent="0.45">
      <c r="D2780" s="1" t="e">
        <f t="shared" si="45"/>
        <v>#DIV/0!</v>
      </c>
    </row>
    <row r="2781" spans="4:4" x14ac:dyDescent="0.45">
      <c r="D2781" s="1" t="e">
        <f t="shared" si="45"/>
        <v>#DIV/0!</v>
      </c>
    </row>
    <row r="2782" spans="4:4" x14ac:dyDescent="0.45">
      <c r="D2782" s="1" t="e">
        <f t="shared" si="45"/>
        <v>#DIV/0!</v>
      </c>
    </row>
    <row r="2783" spans="4:4" x14ac:dyDescent="0.45">
      <c r="D2783" s="1" t="e">
        <f t="shared" si="45"/>
        <v>#DIV/0!</v>
      </c>
    </row>
    <row r="2784" spans="4:4" x14ac:dyDescent="0.45">
      <c r="D2784" s="1" t="e">
        <f t="shared" si="45"/>
        <v>#DIV/0!</v>
      </c>
    </row>
    <row r="2785" spans="4:4" x14ac:dyDescent="0.45">
      <c r="D2785" s="1" t="e">
        <f t="shared" si="45"/>
        <v>#DIV/0!</v>
      </c>
    </row>
    <row r="2786" spans="4:4" x14ac:dyDescent="0.45">
      <c r="D2786" s="1" t="e">
        <f t="shared" si="45"/>
        <v>#DIV/0!</v>
      </c>
    </row>
    <row r="2787" spans="4:4" x14ac:dyDescent="0.45">
      <c r="D2787" s="1" t="e">
        <f t="shared" si="45"/>
        <v>#DIV/0!</v>
      </c>
    </row>
    <row r="2788" spans="4:4" x14ac:dyDescent="0.45">
      <c r="D2788" s="1" t="e">
        <f t="shared" si="45"/>
        <v>#DIV/0!</v>
      </c>
    </row>
    <row r="2789" spans="4:4" x14ac:dyDescent="0.45">
      <c r="D2789" s="1" t="e">
        <f t="shared" si="45"/>
        <v>#DIV/0!</v>
      </c>
    </row>
    <row r="2790" spans="4:4" x14ac:dyDescent="0.45">
      <c r="D2790" s="1" t="e">
        <f t="shared" si="45"/>
        <v>#DIV/0!</v>
      </c>
    </row>
    <row r="2791" spans="4:4" x14ac:dyDescent="0.45">
      <c r="D2791" s="1" t="e">
        <f t="shared" si="45"/>
        <v>#DIV/0!</v>
      </c>
    </row>
    <row r="2792" spans="4:4" x14ac:dyDescent="0.45">
      <c r="D2792" s="1" t="e">
        <f t="shared" si="45"/>
        <v>#DIV/0!</v>
      </c>
    </row>
    <row r="2793" spans="4:4" x14ac:dyDescent="0.45">
      <c r="D2793" s="1" t="e">
        <f t="shared" si="45"/>
        <v>#DIV/0!</v>
      </c>
    </row>
    <row r="2794" spans="4:4" x14ac:dyDescent="0.45">
      <c r="D2794" s="1" t="e">
        <f t="shared" si="45"/>
        <v>#DIV/0!</v>
      </c>
    </row>
    <row r="2795" spans="4:4" x14ac:dyDescent="0.45">
      <c r="D2795" s="1" t="e">
        <f t="shared" si="45"/>
        <v>#DIV/0!</v>
      </c>
    </row>
    <row r="2796" spans="4:4" x14ac:dyDescent="0.45">
      <c r="D2796" s="1" t="e">
        <f t="shared" si="45"/>
        <v>#DIV/0!</v>
      </c>
    </row>
    <row r="2797" spans="4:4" x14ac:dyDescent="0.45">
      <c r="D2797" s="1" t="e">
        <f t="shared" si="45"/>
        <v>#DIV/0!</v>
      </c>
    </row>
    <row r="2798" spans="4:4" x14ac:dyDescent="0.45">
      <c r="D2798" s="1" t="e">
        <f t="shared" si="45"/>
        <v>#DIV/0!</v>
      </c>
    </row>
    <row r="2799" spans="4:4" x14ac:dyDescent="0.45">
      <c r="D2799" s="1" t="e">
        <f t="shared" si="45"/>
        <v>#DIV/0!</v>
      </c>
    </row>
    <row r="2800" spans="4:4" x14ac:dyDescent="0.45">
      <c r="D2800" s="1" t="e">
        <f t="shared" si="45"/>
        <v>#DIV/0!</v>
      </c>
    </row>
    <row r="2801" spans="4:4" x14ac:dyDescent="0.45">
      <c r="D2801" s="1" t="e">
        <f t="shared" si="45"/>
        <v>#DIV/0!</v>
      </c>
    </row>
    <row r="2802" spans="4:4" x14ac:dyDescent="0.45">
      <c r="D2802" s="1" t="e">
        <f t="shared" si="45"/>
        <v>#DIV/0!</v>
      </c>
    </row>
    <row r="2803" spans="4:4" x14ac:dyDescent="0.45">
      <c r="D2803" s="1" t="e">
        <f t="shared" si="45"/>
        <v>#DIV/0!</v>
      </c>
    </row>
    <row r="2804" spans="4:4" x14ac:dyDescent="0.45">
      <c r="D2804" s="1" t="e">
        <f t="shared" si="45"/>
        <v>#DIV/0!</v>
      </c>
    </row>
    <row r="2805" spans="4:4" x14ac:dyDescent="0.45">
      <c r="D2805" s="1" t="e">
        <f t="shared" si="45"/>
        <v>#DIV/0!</v>
      </c>
    </row>
    <row r="2806" spans="4:4" x14ac:dyDescent="0.45">
      <c r="D2806" s="1" t="e">
        <f t="shared" si="45"/>
        <v>#DIV/0!</v>
      </c>
    </row>
    <row r="2807" spans="4:4" x14ac:dyDescent="0.45">
      <c r="D2807" s="1" t="e">
        <f t="shared" si="45"/>
        <v>#DIV/0!</v>
      </c>
    </row>
    <row r="2808" spans="4:4" x14ac:dyDescent="0.45">
      <c r="D2808" s="1" t="e">
        <f t="shared" si="45"/>
        <v>#DIV/0!</v>
      </c>
    </row>
    <row r="2809" spans="4:4" x14ac:dyDescent="0.45">
      <c r="D2809" s="1" t="e">
        <f t="shared" si="45"/>
        <v>#DIV/0!</v>
      </c>
    </row>
    <row r="2810" spans="4:4" x14ac:dyDescent="0.45">
      <c r="D2810" s="1" t="e">
        <f t="shared" si="45"/>
        <v>#DIV/0!</v>
      </c>
    </row>
    <row r="2811" spans="4:4" x14ac:dyDescent="0.45">
      <c r="D2811" s="1" t="e">
        <f t="shared" si="45"/>
        <v>#DIV/0!</v>
      </c>
    </row>
    <row r="2812" spans="4:4" x14ac:dyDescent="0.45">
      <c r="D2812" s="1" t="e">
        <f t="shared" si="45"/>
        <v>#DIV/0!</v>
      </c>
    </row>
    <row r="2813" spans="4:4" x14ac:dyDescent="0.45">
      <c r="D2813" s="1" t="e">
        <f t="shared" si="45"/>
        <v>#DIV/0!</v>
      </c>
    </row>
    <row r="2814" spans="4:4" x14ac:dyDescent="0.45">
      <c r="D2814" s="1" t="e">
        <f t="shared" si="45"/>
        <v>#DIV/0!</v>
      </c>
    </row>
    <row r="2815" spans="4:4" x14ac:dyDescent="0.45">
      <c r="D2815" s="1" t="e">
        <f t="shared" si="45"/>
        <v>#DIV/0!</v>
      </c>
    </row>
    <row r="2816" spans="4:4" x14ac:dyDescent="0.45">
      <c r="D2816" s="1" t="e">
        <f t="shared" si="45"/>
        <v>#DIV/0!</v>
      </c>
    </row>
    <row r="2817" spans="4:4" x14ac:dyDescent="0.45">
      <c r="D2817" s="1" t="e">
        <f t="shared" si="45"/>
        <v>#DIV/0!</v>
      </c>
    </row>
    <row r="2818" spans="4:4" x14ac:dyDescent="0.45">
      <c r="D2818" s="1" t="e">
        <f t="shared" si="45"/>
        <v>#DIV/0!</v>
      </c>
    </row>
    <row r="2819" spans="4:4" x14ac:dyDescent="0.45">
      <c r="D2819" s="1" t="e">
        <f t="shared" si="45"/>
        <v>#DIV/0!</v>
      </c>
    </row>
    <row r="2820" spans="4:4" x14ac:dyDescent="0.45">
      <c r="D2820" s="1" t="e">
        <f t="shared" si="45"/>
        <v>#DIV/0!</v>
      </c>
    </row>
    <row r="2821" spans="4:4" x14ac:dyDescent="0.45">
      <c r="D2821" s="1" t="e">
        <f t="shared" si="45"/>
        <v>#DIV/0!</v>
      </c>
    </row>
    <row r="2822" spans="4:4" x14ac:dyDescent="0.45">
      <c r="D2822" s="1" t="e">
        <f t="shared" si="45"/>
        <v>#DIV/0!</v>
      </c>
    </row>
    <row r="2823" spans="4:4" x14ac:dyDescent="0.45">
      <c r="D2823" s="1" t="e">
        <f t="shared" si="45"/>
        <v>#DIV/0!</v>
      </c>
    </row>
    <row r="2824" spans="4:4" x14ac:dyDescent="0.45">
      <c r="D2824" s="1" t="e">
        <f t="shared" si="45"/>
        <v>#DIV/0!</v>
      </c>
    </row>
    <row r="2825" spans="4:4" x14ac:dyDescent="0.45">
      <c r="D2825" s="1" t="e">
        <f t="shared" si="45"/>
        <v>#DIV/0!</v>
      </c>
    </row>
    <row r="2826" spans="4:4" x14ac:dyDescent="0.45">
      <c r="D2826" s="1" t="e">
        <f t="shared" si="45"/>
        <v>#DIV/0!</v>
      </c>
    </row>
    <row r="2827" spans="4:4" x14ac:dyDescent="0.45">
      <c r="D2827" s="1" t="e">
        <f t="shared" si="45"/>
        <v>#DIV/0!</v>
      </c>
    </row>
    <row r="2828" spans="4:4" x14ac:dyDescent="0.45">
      <c r="D2828" s="1" t="e">
        <f t="shared" si="45"/>
        <v>#DIV/0!</v>
      </c>
    </row>
    <row r="2829" spans="4:4" x14ac:dyDescent="0.45">
      <c r="D2829" s="1" t="e">
        <f t="shared" ref="D2829:D2892" si="46">B2829/C2829</f>
        <v>#DIV/0!</v>
      </c>
    </row>
    <row r="2830" spans="4:4" x14ac:dyDescent="0.45">
      <c r="D2830" s="1" t="e">
        <f t="shared" si="46"/>
        <v>#DIV/0!</v>
      </c>
    </row>
    <row r="2831" spans="4:4" x14ac:dyDescent="0.45">
      <c r="D2831" s="1" t="e">
        <f t="shared" si="46"/>
        <v>#DIV/0!</v>
      </c>
    </row>
    <row r="2832" spans="4:4" x14ac:dyDescent="0.45">
      <c r="D2832" s="1" t="e">
        <f t="shared" si="46"/>
        <v>#DIV/0!</v>
      </c>
    </row>
    <row r="2833" spans="4:4" x14ac:dyDescent="0.45">
      <c r="D2833" s="1" t="e">
        <f t="shared" si="46"/>
        <v>#DIV/0!</v>
      </c>
    </row>
    <row r="2834" spans="4:4" x14ac:dyDescent="0.45">
      <c r="D2834" s="1" t="e">
        <f t="shared" si="46"/>
        <v>#DIV/0!</v>
      </c>
    </row>
    <row r="2835" spans="4:4" x14ac:dyDescent="0.45">
      <c r="D2835" s="1" t="e">
        <f t="shared" si="46"/>
        <v>#DIV/0!</v>
      </c>
    </row>
    <row r="2836" spans="4:4" x14ac:dyDescent="0.45">
      <c r="D2836" s="1" t="e">
        <f t="shared" si="46"/>
        <v>#DIV/0!</v>
      </c>
    </row>
    <row r="2837" spans="4:4" x14ac:dyDescent="0.45">
      <c r="D2837" s="1" t="e">
        <f t="shared" si="46"/>
        <v>#DIV/0!</v>
      </c>
    </row>
    <row r="2838" spans="4:4" x14ac:dyDescent="0.45">
      <c r="D2838" s="1" t="e">
        <f t="shared" si="46"/>
        <v>#DIV/0!</v>
      </c>
    </row>
    <row r="2839" spans="4:4" x14ac:dyDescent="0.45">
      <c r="D2839" s="1" t="e">
        <f t="shared" si="46"/>
        <v>#DIV/0!</v>
      </c>
    </row>
    <row r="2840" spans="4:4" x14ac:dyDescent="0.45">
      <c r="D2840" s="1" t="e">
        <f t="shared" si="46"/>
        <v>#DIV/0!</v>
      </c>
    </row>
    <row r="2841" spans="4:4" x14ac:dyDescent="0.45">
      <c r="D2841" s="1" t="e">
        <f t="shared" si="46"/>
        <v>#DIV/0!</v>
      </c>
    </row>
    <row r="2842" spans="4:4" x14ac:dyDescent="0.45">
      <c r="D2842" s="1" t="e">
        <f t="shared" si="46"/>
        <v>#DIV/0!</v>
      </c>
    </row>
    <row r="2843" spans="4:4" x14ac:dyDescent="0.45">
      <c r="D2843" s="1" t="e">
        <f t="shared" si="46"/>
        <v>#DIV/0!</v>
      </c>
    </row>
    <row r="2844" spans="4:4" x14ac:dyDescent="0.45">
      <c r="D2844" s="1" t="e">
        <f t="shared" si="46"/>
        <v>#DIV/0!</v>
      </c>
    </row>
    <row r="2845" spans="4:4" x14ac:dyDescent="0.45">
      <c r="D2845" s="1" t="e">
        <f t="shared" si="46"/>
        <v>#DIV/0!</v>
      </c>
    </row>
    <row r="2846" spans="4:4" x14ac:dyDescent="0.45">
      <c r="D2846" s="1" t="e">
        <f t="shared" si="46"/>
        <v>#DIV/0!</v>
      </c>
    </row>
    <row r="2847" spans="4:4" x14ac:dyDescent="0.45">
      <c r="D2847" s="1" t="e">
        <f t="shared" si="46"/>
        <v>#DIV/0!</v>
      </c>
    </row>
    <row r="2848" spans="4:4" x14ac:dyDescent="0.45">
      <c r="D2848" s="1" t="e">
        <f t="shared" si="46"/>
        <v>#DIV/0!</v>
      </c>
    </row>
    <row r="2849" spans="4:4" x14ac:dyDescent="0.45">
      <c r="D2849" s="1" t="e">
        <f t="shared" si="46"/>
        <v>#DIV/0!</v>
      </c>
    </row>
    <row r="2850" spans="4:4" x14ac:dyDescent="0.45">
      <c r="D2850" s="1" t="e">
        <f t="shared" si="46"/>
        <v>#DIV/0!</v>
      </c>
    </row>
    <row r="2851" spans="4:4" x14ac:dyDescent="0.45">
      <c r="D2851" s="1" t="e">
        <f t="shared" si="46"/>
        <v>#DIV/0!</v>
      </c>
    </row>
    <row r="2852" spans="4:4" x14ac:dyDescent="0.45">
      <c r="D2852" s="1" t="e">
        <f t="shared" si="46"/>
        <v>#DIV/0!</v>
      </c>
    </row>
    <row r="2853" spans="4:4" x14ac:dyDescent="0.45">
      <c r="D2853" s="1" t="e">
        <f t="shared" si="46"/>
        <v>#DIV/0!</v>
      </c>
    </row>
    <row r="2854" spans="4:4" x14ac:dyDescent="0.45">
      <c r="D2854" s="1" t="e">
        <f t="shared" si="46"/>
        <v>#DIV/0!</v>
      </c>
    </row>
    <row r="2855" spans="4:4" x14ac:dyDescent="0.45">
      <c r="D2855" s="1" t="e">
        <f t="shared" si="46"/>
        <v>#DIV/0!</v>
      </c>
    </row>
    <row r="2856" spans="4:4" x14ac:dyDescent="0.45">
      <c r="D2856" s="1" t="e">
        <f t="shared" si="46"/>
        <v>#DIV/0!</v>
      </c>
    </row>
    <row r="2857" spans="4:4" x14ac:dyDescent="0.45">
      <c r="D2857" s="1" t="e">
        <f t="shared" si="46"/>
        <v>#DIV/0!</v>
      </c>
    </row>
    <row r="2858" spans="4:4" x14ac:dyDescent="0.45">
      <c r="D2858" s="1" t="e">
        <f t="shared" si="46"/>
        <v>#DIV/0!</v>
      </c>
    </row>
    <row r="2859" spans="4:4" x14ac:dyDescent="0.45">
      <c r="D2859" s="1" t="e">
        <f t="shared" si="46"/>
        <v>#DIV/0!</v>
      </c>
    </row>
    <row r="2860" spans="4:4" x14ac:dyDescent="0.45">
      <c r="D2860" s="1" t="e">
        <f t="shared" si="46"/>
        <v>#DIV/0!</v>
      </c>
    </row>
    <row r="2861" spans="4:4" x14ac:dyDescent="0.45">
      <c r="D2861" s="1" t="e">
        <f t="shared" si="46"/>
        <v>#DIV/0!</v>
      </c>
    </row>
    <row r="2862" spans="4:4" x14ac:dyDescent="0.45">
      <c r="D2862" s="1" t="e">
        <f t="shared" si="46"/>
        <v>#DIV/0!</v>
      </c>
    </row>
    <row r="2863" spans="4:4" x14ac:dyDescent="0.45">
      <c r="D2863" s="1" t="e">
        <f t="shared" si="46"/>
        <v>#DIV/0!</v>
      </c>
    </row>
    <row r="2864" spans="4:4" x14ac:dyDescent="0.45">
      <c r="D2864" s="1" t="e">
        <f t="shared" si="46"/>
        <v>#DIV/0!</v>
      </c>
    </row>
    <row r="2865" spans="4:4" x14ac:dyDescent="0.45">
      <c r="D2865" s="1" t="e">
        <f t="shared" si="46"/>
        <v>#DIV/0!</v>
      </c>
    </row>
    <row r="2866" spans="4:4" x14ac:dyDescent="0.45">
      <c r="D2866" s="1" t="e">
        <f t="shared" si="46"/>
        <v>#DIV/0!</v>
      </c>
    </row>
    <row r="2867" spans="4:4" x14ac:dyDescent="0.45">
      <c r="D2867" s="1" t="e">
        <f t="shared" si="46"/>
        <v>#DIV/0!</v>
      </c>
    </row>
    <row r="2868" spans="4:4" x14ac:dyDescent="0.45">
      <c r="D2868" s="1" t="e">
        <f t="shared" si="46"/>
        <v>#DIV/0!</v>
      </c>
    </row>
    <row r="2869" spans="4:4" x14ac:dyDescent="0.45">
      <c r="D2869" s="1" t="e">
        <f t="shared" si="46"/>
        <v>#DIV/0!</v>
      </c>
    </row>
    <row r="2870" spans="4:4" x14ac:dyDescent="0.45">
      <c r="D2870" s="1" t="e">
        <f t="shared" si="46"/>
        <v>#DIV/0!</v>
      </c>
    </row>
    <row r="2871" spans="4:4" x14ac:dyDescent="0.45">
      <c r="D2871" s="1" t="e">
        <f t="shared" si="46"/>
        <v>#DIV/0!</v>
      </c>
    </row>
    <row r="2872" spans="4:4" x14ac:dyDescent="0.45">
      <c r="D2872" s="1" t="e">
        <f t="shared" si="46"/>
        <v>#DIV/0!</v>
      </c>
    </row>
    <row r="2873" spans="4:4" x14ac:dyDescent="0.45">
      <c r="D2873" s="1" t="e">
        <f t="shared" si="46"/>
        <v>#DIV/0!</v>
      </c>
    </row>
    <row r="2874" spans="4:4" x14ac:dyDescent="0.45">
      <c r="D2874" s="1" t="e">
        <f t="shared" si="46"/>
        <v>#DIV/0!</v>
      </c>
    </row>
    <row r="2875" spans="4:4" x14ac:dyDescent="0.45">
      <c r="D2875" s="1" t="e">
        <f t="shared" si="46"/>
        <v>#DIV/0!</v>
      </c>
    </row>
    <row r="2876" spans="4:4" x14ac:dyDescent="0.45">
      <c r="D2876" s="1" t="e">
        <f t="shared" si="46"/>
        <v>#DIV/0!</v>
      </c>
    </row>
    <row r="2877" spans="4:4" x14ac:dyDescent="0.45">
      <c r="D2877" s="1" t="e">
        <f t="shared" si="46"/>
        <v>#DIV/0!</v>
      </c>
    </row>
    <row r="2878" spans="4:4" x14ac:dyDescent="0.45">
      <c r="D2878" s="1" t="e">
        <f t="shared" si="46"/>
        <v>#DIV/0!</v>
      </c>
    </row>
    <row r="2879" spans="4:4" x14ac:dyDescent="0.45">
      <c r="D2879" s="1" t="e">
        <f t="shared" si="46"/>
        <v>#DIV/0!</v>
      </c>
    </row>
    <row r="2880" spans="4:4" x14ac:dyDescent="0.45">
      <c r="D2880" s="1" t="e">
        <f t="shared" si="46"/>
        <v>#DIV/0!</v>
      </c>
    </row>
    <row r="2881" spans="4:4" x14ac:dyDescent="0.45">
      <c r="D2881" s="1" t="e">
        <f t="shared" si="46"/>
        <v>#DIV/0!</v>
      </c>
    </row>
    <row r="2882" spans="4:4" x14ac:dyDescent="0.45">
      <c r="D2882" s="1" t="e">
        <f t="shared" si="46"/>
        <v>#DIV/0!</v>
      </c>
    </row>
    <row r="2883" spans="4:4" x14ac:dyDescent="0.45">
      <c r="D2883" s="1" t="e">
        <f t="shared" si="46"/>
        <v>#DIV/0!</v>
      </c>
    </row>
    <row r="2884" spans="4:4" x14ac:dyDescent="0.45">
      <c r="D2884" s="1" t="e">
        <f t="shared" si="46"/>
        <v>#DIV/0!</v>
      </c>
    </row>
    <row r="2885" spans="4:4" x14ac:dyDescent="0.45">
      <c r="D2885" s="1" t="e">
        <f t="shared" si="46"/>
        <v>#DIV/0!</v>
      </c>
    </row>
    <row r="2886" spans="4:4" x14ac:dyDescent="0.45">
      <c r="D2886" s="1" t="e">
        <f t="shared" si="46"/>
        <v>#DIV/0!</v>
      </c>
    </row>
    <row r="2887" spans="4:4" x14ac:dyDescent="0.45">
      <c r="D2887" s="1" t="e">
        <f t="shared" si="46"/>
        <v>#DIV/0!</v>
      </c>
    </row>
    <row r="2888" spans="4:4" x14ac:dyDescent="0.45">
      <c r="D2888" s="1" t="e">
        <f t="shared" si="46"/>
        <v>#DIV/0!</v>
      </c>
    </row>
    <row r="2889" spans="4:4" x14ac:dyDescent="0.45">
      <c r="D2889" s="1" t="e">
        <f t="shared" si="46"/>
        <v>#DIV/0!</v>
      </c>
    </row>
    <row r="2890" spans="4:4" x14ac:dyDescent="0.45">
      <c r="D2890" s="1" t="e">
        <f t="shared" si="46"/>
        <v>#DIV/0!</v>
      </c>
    </row>
    <row r="2891" spans="4:4" x14ac:dyDescent="0.45">
      <c r="D2891" s="1" t="e">
        <f t="shared" si="46"/>
        <v>#DIV/0!</v>
      </c>
    </row>
    <row r="2892" spans="4:4" x14ac:dyDescent="0.45">
      <c r="D2892" s="1" t="e">
        <f t="shared" si="46"/>
        <v>#DIV/0!</v>
      </c>
    </row>
    <row r="2893" spans="4:4" x14ac:dyDescent="0.45">
      <c r="D2893" s="1" t="e">
        <f t="shared" ref="D2893:D2956" si="47">B2893/C2893</f>
        <v>#DIV/0!</v>
      </c>
    </row>
    <row r="2894" spans="4:4" x14ac:dyDescent="0.45">
      <c r="D2894" s="1" t="e">
        <f t="shared" si="47"/>
        <v>#DIV/0!</v>
      </c>
    </row>
    <row r="2895" spans="4:4" x14ac:dyDescent="0.45">
      <c r="D2895" s="1" t="e">
        <f t="shared" si="47"/>
        <v>#DIV/0!</v>
      </c>
    </row>
    <row r="2896" spans="4:4" x14ac:dyDescent="0.45">
      <c r="D2896" s="1" t="e">
        <f t="shared" si="47"/>
        <v>#DIV/0!</v>
      </c>
    </row>
    <row r="2897" spans="4:4" x14ac:dyDescent="0.45">
      <c r="D2897" s="1" t="e">
        <f t="shared" si="47"/>
        <v>#DIV/0!</v>
      </c>
    </row>
    <row r="2898" spans="4:4" x14ac:dyDescent="0.45">
      <c r="D2898" s="1" t="e">
        <f t="shared" si="47"/>
        <v>#DIV/0!</v>
      </c>
    </row>
    <row r="2899" spans="4:4" x14ac:dyDescent="0.45">
      <c r="D2899" s="1" t="e">
        <f t="shared" si="47"/>
        <v>#DIV/0!</v>
      </c>
    </row>
    <row r="2900" spans="4:4" x14ac:dyDescent="0.45">
      <c r="D2900" s="1" t="e">
        <f t="shared" si="47"/>
        <v>#DIV/0!</v>
      </c>
    </row>
    <row r="2901" spans="4:4" x14ac:dyDescent="0.45">
      <c r="D2901" s="1" t="e">
        <f t="shared" si="47"/>
        <v>#DIV/0!</v>
      </c>
    </row>
    <row r="2902" spans="4:4" x14ac:dyDescent="0.45">
      <c r="D2902" s="1" t="e">
        <f t="shared" si="47"/>
        <v>#DIV/0!</v>
      </c>
    </row>
    <row r="2903" spans="4:4" x14ac:dyDescent="0.45">
      <c r="D2903" s="1" t="e">
        <f t="shared" si="47"/>
        <v>#DIV/0!</v>
      </c>
    </row>
    <row r="2904" spans="4:4" x14ac:dyDescent="0.45">
      <c r="D2904" s="1" t="e">
        <f t="shared" si="47"/>
        <v>#DIV/0!</v>
      </c>
    </row>
    <row r="2905" spans="4:4" x14ac:dyDescent="0.45">
      <c r="D2905" s="1" t="e">
        <f t="shared" si="47"/>
        <v>#DIV/0!</v>
      </c>
    </row>
    <row r="2906" spans="4:4" x14ac:dyDescent="0.45">
      <c r="D2906" s="1" t="e">
        <f t="shared" si="47"/>
        <v>#DIV/0!</v>
      </c>
    </row>
    <row r="2907" spans="4:4" x14ac:dyDescent="0.45">
      <c r="D2907" s="1" t="e">
        <f t="shared" si="47"/>
        <v>#DIV/0!</v>
      </c>
    </row>
    <row r="2908" spans="4:4" x14ac:dyDescent="0.45">
      <c r="D2908" s="1" t="e">
        <f t="shared" si="47"/>
        <v>#DIV/0!</v>
      </c>
    </row>
    <row r="2909" spans="4:4" x14ac:dyDescent="0.45">
      <c r="D2909" s="1" t="e">
        <f t="shared" si="47"/>
        <v>#DIV/0!</v>
      </c>
    </row>
    <row r="2910" spans="4:4" x14ac:dyDescent="0.45">
      <c r="D2910" s="1" t="e">
        <f t="shared" si="47"/>
        <v>#DIV/0!</v>
      </c>
    </row>
    <row r="2911" spans="4:4" x14ac:dyDescent="0.45">
      <c r="D2911" s="1" t="e">
        <f t="shared" si="47"/>
        <v>#DIV/0!</v>
      </c>
    </row>
    <row r="2912" spans="4:4" x14ac:dyDescent="0.45">
      <c r="D2912" s="1" t="e">
        <f t="shared" si="47"/>
        <v>#DIV/0!</v>
      </c>
    </row>
    <row r="2913" spans="4:4" x14ac:dyDescent="0.45">
      <c r="D2913" s="1" t="e">
        <f t="shared" si="47"/>
        <v>#DIV/0!</v>
      </c>
    </row>
    <row r="2914" spans="4:4" x14ac:dyDescent="0.45">
      <c r="D2914" s="1" t="e">
        <f t="shared" si="47"/>
        <v>#DIV/0!</v>
      </c>
    </row>
    <row r="2915" spans="4:4" x14ac:dyDescent="0.45">
      <c r="D2915" s="1" t="e">
        <f t="shared" si="47"/>
        <v>#DIV/0!</v>
      </c>
    </row>
    <row r="2916" spans="4:4" x14ac:dyDescent="0.45">
      <c r="D2916" s="1" t="e">
        <f t="shared" si="47"/>
        <v>#DIV/0!</v>
      </c>
    </row>
    <row r="2917" spans="4:4" x14ac:dyDescent="0.45">
      <c r="D2917" s="1" t="e">
        <f t="shared" si="47"/>
        <v>#DIV/0!</v>
      </c>
    </row>
    <row r="2918" spans="4:4" x14ac:dyDescent="0.45">
      <c r="D2918" s="1" t="e">
        <f t="shared" si="47"/>
        <v>#DIV/0!</v>
      </c>
    </row>
    <row r="2919" spans="4:4" x14ac:dyDescent="0.45">
      <c r="D2919" s="1" t="e">
        <f t="shared" si="47"/>
        <v>#DIV/0!</v>
      </c>
    </row>
    <row r="2920" spans="4:4" x14ac:dyDescent="0.45">
      <c r="D2920" s="1" t="e">
        <f t="shared" si="47"/>
        <v>#DIV/0!</v>
      </c>
    </row>
    <row r="2921" spans="4:4" x14ac:dyDescent="0.45">
      <c r="D2921" s="1" t="e">
        <f t="shared" si="47"/>
        <v>#DIV/0!</v>
      </c>
    </row>
    <row r="2922" spans="4:4" x14ac:dyDescent="0.45">
      <c r="D2922" s="1" t="e">
        <f t="shared" si="47"/>
        <v>#DIV/0!</v>
      </c>
    </row>
    <row r="2923" spans="4:4" x14ac:dyDescent="0.45">
      <c r="D2923" s="1" t="e">
        <f t="shared" si="47"/>
        <v>#DIV/0!</v>
      </c>
    </row>
    <row r="2924" spans="4:4" x14ac:dyDescent="0.45">
      <c r="D2924" s="1" t="e">
        <f t="shared" si="47"/>
        <v>#DIV/0!</v>
      </c>
    </row>
    <row r="2925" spans="4:4" x14ac:dyDescent="0.45">
      <c r="D2925" s="1" t="e">
        <f t="shared" si="47"/>
        <v>#DIV/0!</v>
      </c>
    </row>
    <row r="2926" spans="4:4" x14ac:dyDescent="0.45">
      <c r="D2926" s="1" t="e">
        <f t="shared" si="47"/>
        <v>#DIV/0!</v>
      </c>
    </row>
    <row r="2927" spans="4:4" x14ac:dyDescent="0.45">
      <c r="D2927" s="1" t="e">
        <f t="shared" si="47"/>
        <v>#DIV/0!</v>
      </c>
    </row>
    <row r="2928" spans="4:4" x14ac:dyDescent="0.45">
      <c r="D2928" s="1" t="e">
        <f t="shared" si="47"/>
        <v>#DIV/0!</v>
      </c>
    </row>
    <row r="2929" spans="4:4" x14ac:dyDescent="0.45">
      <c r="D2929" s="1" t="e">
        <f t="shared" si="47"/>
        <v>#DIV/0!</v>
      </c>
    </row>
    <row r="2930" spans="4:4" x14ac:dyDescent="0.45">
      <c r="D2930" s="1" t="e">
        <f t="shared" si="47"/>
        <v>#DIV/0!</v>
      </c>
    </row>
    <row r="2931" spans="4:4" x14ac:dyDescent="0.45">
      <c r="D2931" s="1" t="e">
        <f t="shared" si="47"/>
        <v>#DIV/0!</v>
      </c>
    </row>
    <row r="2932" spans="4:4" x14ac:dyDescent="0.45">
      <c r="D2932" s="1" t="e">
        <f t="shared" si="47"/>
        <v>#DIV/0!</v>
      </c>
    </row>
    <row r="2933" spans="4:4" x14ac:dyDescent="0.45">
      <c r="D2933" s="1" t="e">
        <f t="shared" si="47"/>
        <v>#DIV/0!</v>
      </c>
    </row>
    <row r="2934" spans="4:4" x14ac:dyDescent="0.45">
      <c r="D2934" s="1" t="e">
        <f t="shared" si="47"/>
        <v>#DIV/0!</v>
      </c>
    </row>
    <row r="2935" spans="4:4" x14ac:dyDescent="0.45">
      <c r="D2935" s="1" t="e">
        <f t="shared" si="47"/>
        <v>#DIV/0!</v>
      </c>
    </row>
    <row r="2936" spans="4:4" x14ac:dyDescent="0.45">
      <c r="D2936" s="1" t="e">
        <f t="shared" si="47"/>
        <v>#DIV/0!</v>
      </c>
    </row>
    <row r="2937" spans="4:4" x14ac:dyDescent="0.45">
      <c r="D2937" s="1" t="e">
        <f t="shared" si="47"/>
        <v>#DIV/0!</v>
      </c>
    </row>
    <row r="2938" spans="4:4" x14ac:dyDescent="0.45">
      <c r="D2938" s="1" t="e">
        <f t="shared" si="47"/>
        <v>#DIV/0!</v>
      </c>
    </row>
    <row r="2939" spans="4:4" x14ac:dyDescent="0.45">
      <c r="D2939" s="1" t="e">
        <f t="shared" si="47"/>
        <v>#DIV/0!</v>
      </c>
    </row>
    <row r="2940" spans="4:4" x14ac:dyDescent="0.45">
      <c r="D2940" s="1" t="e">
        <f t="shared" si="47"/>
        <v>#DIV/0!</v>
      </c>
    </row>
    <row r="2941" spans="4:4" x14ac:dyDescent="0.45">
      <c r="D2941" s="1" t="e">
        <f t="shared" si="47"/>
        <v>#DIV/0!</v>
      </c>
    </row>
    <row r="2942" spans="4:4" x14ac:dyDescent="0.45">
      <c r="D2942" s="1" t="e">
        <f t="shared" si="47"/>
        <v>#DIV/0!</v>
      </c>
    </row>
    <row r="2943" spans="4:4" x14ac:dyDescent="0.45">
      <c r="D2943" s="1" t="e">
        <f t="shared" si="47"/>
        <v>#DIV/0!</v>
      </c>
    </row>
    <row r="2944" spans="4:4" x14ac:dyDescent="0.45">
      <c r="D2944" s="1" t="e">
        <f t="shared" si="47"/>
        <v>#DIV/0!</v>
      </c>
    </row>
    <row r="2945" spans="4:4" x14ac:dyDescent="0.45">
      <c r="D2945" s="1" t="e">
        <f t="shared" si="47"/>
        <v>#DIV/0!</v>
      </c>
    </row>
    <row r="2946" spans="4:4" x14ac:dyDescent="0.45">
      <c r="D2946" s="1" t="e">
        <f t="shared" si="47"/>
        <v>#DIV/0!</v>
      </c>
    </row>
    <row r="2947" spans="4:4" x14ac:dyDescent="0.45">
      <c r="D2947" s="1" t="e">
        <f t="shared" si="47"/>
        <v>#DIV/0!</v>
      </c>
    </row>
    <row r="2948" spans="4:4" x14ac:dyDescent="0.45">
      <c r="D2948" s="1" t="e">
        <f t="shared" si="47"/>
        <v>#DIV/0!</v>
      </c>
    </row>
    <row r="2949" spans="4:4" x14ac:dyDescent="0.45">
      <c r="D2949" s="1" t="e">
        <f t="shared" si="47"/>
        <v>#DIV/0!</v>
      </c>
    </row>
    <row r="2950" spans="4:4" x14ac:dyDescent="0.45">
      <c r="D2950" s="1" t="e">
        <f t="shared" si="47"/>
        <v>#DIV/0!</v>
      </c>
    </row>
    <row r="2951" spans="4:4" x14ac:dyDescent="0.45">
      <c r="D2951" s="1" t="e">
        <f t="shared" si="47"/>
        <v>#DIV/0!</v>
      </c>
    </row>
    <row r="2952" spans="4:4" x14ac:dyDescent="0.45">
      <c r="D2952" s="1" t="e">
        <f t="shared" si="47"/>
        <v>#DIV/0!</v>
      </c>
    </row>
    <row r="2953" spans="4:4" x14ac:dyDescent="0.45">
      <c r="D2953" s="1" t="e">
        <f t="shared" si="47"/>
        <v>#DIV/0!</v>
      </c>
    </row>
    <row r="2954" spans="4:4" x14ac:dyDescent="0.45">
      <c r="D2954" s="1" t="e">
        <f t="shared" si="47"/>
        <v>#DIV/0!</v>
      </c>
    </row>
    <row r="2955" spans="4:4" x14ac:dyDescent="0.45">
      <c r="D2955" s="1" t="e">
        <f t="shared" si="47"/>
        <v>#DIV/0!</v>
      </c>
    </row>
    <row r="2956" spans="4:4" x14ac:dyDescent="0.45">
      <c r="D2956" s="1" t="e">
        <f t="shared" si="47"/>
        <v>#DIV/0!</v>
      </c>
    </row>
    <row r="2957" spans="4:4" x14ac:dyDescent="0.45">
      <c r="D2957" s="1" t="e">
        <f t="shared" ref="D2957:D3020" si="48">B2957/C2957</f>
        <v>#DIV/0!</v>
      </c>
    </row>
    <row r="2958" spans="4:4" x14ac:dyDescent="0.45">
      <c r="D2958" s="1" t="e">
        <f t="shared" si="48"/>
        <v>#DIV/0!</v>
      </c>
    </row>
    <row r="2959" spans="4:4" x14ac:dyDescent="0.45">
      <c r="D2959" s="1" t="e">
        <f t="shared" si="48"/>
        <v>#DIV/0!</v>
      </c>
    </row>
    <row r="2960" spans="4:4" x14ac:dyDescent="0.45">
      <c r="D2960" s="1" t="e">
        <f t="shared" si="48"/>
        <v>#DIV/0!</v>
      </c>
    </row>
    <row r="2961" spans="4:4" x14ac:dyDescent="0.45">
      <c r="D2961" s="1" t="e">
        <f t="shared" si="48"/>
        <v>#DIV/0!</v>
      </c>
    </row>
    <row r="2962" spans="4:4" x14ac:dyDescent="0.45">
      <c r="D2962" s="1" t="e">
        <f t="shared" si="48"/>
        <v>#DIV/0!</v>
      </c>
    </row>
    <row r="2963" spans="4:4" x14ac:dyDescent="0.45">
      <c r="D2963" s="1" t="e">
        <f t="shared" si="48"/>
        <v>#DIV/0!</v>
      </c>
    </row>
    <row r="2964" spans="4:4" x14ac:dyDescent="0.45">
      <c r="D2964" s="1" t="e">
        <f t="shared" si="48"/>
        <v>#DIV/0!</v>
      </c>
    </row>
    <row r="2965" spans="4:4" x14ac:dyDescent="0.45">
      <c r="D2965" s="1" t="e">
        <f t="shared" si="48"/>
        <v>#DIV/0!</v>
      </c>
    </row>
    <row r="2966" spans="4:4" x14ac:dyDescent="0.45">
      <c r="D2966" s="1" t="e">
        <f t="shared" si="48"/>
        <v>#DIV/0!</v>
      </c>
    </row>
    <row r="2967" spans="4:4" x14ac:dyDescent="0.45">
      <c r="D2967" s="1" t="e">
        <f t="shared" si="48"/>
        <v>#DIV/0!</v>
      </c>
    </row>
    <row r="2968" spans="4:4" x14ac:dyDescent="0.45">
      <c r="D2968" s="1" t="e">
        <f t="shared" si="48"/>
        <v>#DIV/0!</v>
      </c>
    </row>
    <row r="2969" spans="4:4" x14ac:dyDescent="0.45">
      <c r="D2969" s="1" t="e">
        <f t="shared" si="48"/>
        <v>#DIV/0!</v>
      </c>
    </row>
    <row r="2970" spans="4:4" x14ac:dyDescent="0.45">
      <c r="D2970" s="1" t="e">
        <f t="shared" si="48"/>
        <v>#DIV/0!</v>
      </c>
    </row>
    <row r="2971" spans="4:4" x14ac:dyDescent="0.45">
      <c r="D2971" s="1" t="e">
        <f t="shared" si="48"/>
        <v>#DIV/0!</v>
      </c>
    </row>
    <row r="2972" spans="4:4" x14ac:dyDescent="0.45">
      <c r="D2972" s="1" t="e">
        <f t="shared" si="48"/>
        <v>#DIV/0!</v>
      </c>
    </row>
    <row r="2973" spans="4:4" x14ac:dyDescent="0.45">
      <c r="D2973" s="1" t="e">
        <f t="shared" si="48"/>
        <v>#DIV/0!</v>
      </c>
    </row>
    <row r="2974" spans="4:4" x14ac:dyDescent="0.45">
      <c r="D2974" s="1" t="e">
        <f t="shared" si="48"/>
        <v>#DIV/0!</v>
      </c>
    </row>
    <row r="2975" spans="4:4" x14ac:dyDescent="0.45">
      <c r="D2975" s="1" t="e">
        <f t="shared" si="48"/>
        <v>#DIV/0!</v>
      </c>
    </row>
    <row r="2976" spans="4:4" x14ac:dyDescent="0.45">
      <c r="D2976" s="1" t="e">
        <f t="shared" si="48"/>
        <v>#DIV/0!</v>
      </c>
    </row>
    <row r="2977" spans="4:4" x14ac:dyDescent="0.45">
      <c r="D2977" s="1" t="e">
        <f t="shared" si="48"/>
        <v>#DIV/0!</v>
      </c>
    </row>
    <row r="2978" spans="4:4" x14ac:dyDescent="0.45">
      <c r="D2978" s="1" t="e">
        <f t="shared" si="48"/>
        <v>#DIV/0!</v>
      </c>
    </row>
    <row r="2979" spans="4:4" x14ac:dyDescent="0.45">
      <c r="D2979" s="1" t="e">
        <f t="shared" si="48"/>
        <v>#DIV/0!</v>
      </c>
    </row>
    <row r="2980" spans="4:4" x14ac:dyDescent="0.45">
      <c r="D2980" s="1" t="e">
        <f t="shared" si="48"/>
        <v>#DIV/0!</v>
      </c>
    </row>
    <row r="2981" spans="4:4" x14ac:dyDescent="0.45">
      <c r="D2981" s="1" t="e">
        <f t="shared" si="48"/>
        <v>#DIV/0!</v>
      </c>
    </row>
    <row r="2982" spans="4:4" x14ac:dyDescent="0.45">
      <c r="D2982" s="1" t="e">
        <f t="shared" si="48"/>
        <v>#DIV/0!</v>
      </c>
    </row>
    <row r="2983" spans="4:4" x14ac:dyDescent="0.45">
      <c r="D2983" s="1" t="e">
        <f t="shared" si="48"/>
        <v>#DIV/0!</v>
      </c>
    </row>
    <row r="2984" spans="4:4" x14ac:dyDescent="0.45">
      <c r="D2984" s="1" t="e">
        <f t="shared" si="48"/>
        <v>#DIV/0!</v>
      </c>
    </row>
    <row r="2985" spans="4:4" x14ac:dyDescent="0.45">
      <c r="D2985" s="1" t="e">
        <f t="shared" si="48"/>
        <v>#DIV/0!</v>
      </c>
    </row>
    <row r="2986" spans="4:4" x14ac:dyDescent="0.45">
      <c r="D2986" s="1" t="e">
        <f t="shared" si="48"/>
        <v>#DIV/0!</v>
      </c>
    </row>
    <row r="2987" spans="4:4" x14ac:dyDescent="0.45">
      <c r="D2987" s="1" t="e">
        <f t="shared" si="48"/>
        <v>#DIV/0!</v>
      </c>
    </row>
    <row r="2988" spans="4:4" x14ac:dyDescent="0.45">
      <c r="D2988" s="1" t="e">
        <f t="shared" si="48"/>
        <v>#DIV/0!</v>
      </c>
    </row>
    <row r="2989" spans="4:4" x14ac:dyDescent="0.45">
      <c r="D2989" s="1" t="e">
        <f t="shared" si="48"/>
        <v>#DIV/0!</v>
      </c>
    </row>
    <row r="2990" spans="4:4" x14ac:dyDescent="0.45">
      <c r="D2990" s="1" t="e">
        <f t="shared" si="48"/>
        <v>#DIV/0!</v>
      </c>
    </row>
    <row r="2991" spans="4:4" x14ac:dyDescent="0.45">
      <c r="D2991" s="1" t="e">
        <f t="shared" si="48"/>
        <v>#DIV/0!</v>
      </c>
    </row>
    <row r="2992" spans="4:4" x14ac:dyDescent="0.45">
      <c r="D2992" s="1" t="e">
        <f t="shared" si="48"/>
        <v>#DIV/0!</v>
      </c>
    </row>
    <row r="2993" spans="4:4" x14ac:dyDescent="0.45">
      <c r="D2993" s="1" t="e">
        <f t="shared" si="48"/>
        <v>#DIV/0!</v>
      </c>
    </row>
    <row r="2994" spans="4:4" x14ac:dyDescent="0.45">
      <c r="D2994" s="1" t="e">
        <f t="shared" si="48"/>
        <v>#DIV/0!</v>
      </c>
    </row>
    <row r="2995" spans="4:4" x14ac:dyDescent="0.45">
      <c r="D2995" s="1" t="e">
        <f t="shared" si="48"/>
        <v>#DIV/0!</v>
      </c>
    </row>
    <row r="2996" spans="4:4" x14ac:dyDescent="0.45">
      <c r="D2996" s="1" t="e">
        <f t="shared" si="48"/>
        <v>#DIV/0!</v>
      </c>
    </row>
    <row r="2997" spans="4:4" x14ac:dyDescent="0.45">
      <c r="D2997" s="1" t="e">
        <f t="shared" si="48"/>
        <v>#DIV/0!</v>
      </c>
    </row>
    <row r="2998" spans="4:4" x14ac:dyDescent="0.45">
      <c r="D2998" s="1" t="e">
        <f t="shared" si="48"/>
        <v>#DIV/0!</v>
      </c>
    </row>
    <row r="2999" spans="4:4" x14ac:dyDescent="0.45">
      <c r="D2999" s="1" t="e">
        <f t="shared" si="48"/>
        <v>#DIV/0!</v>
      </c>
    </row>
    <row r="3000" spans="4:4" x14ac:dyDescent="0.45">
      <c r="D3000" s="1" t="e">
        <f t="shared" si="48"/>
        <v>#DIV/0!</v>
      </c>
    </row>
    <row r="3001" spans="4:4" x14ac:dyDescent="0.45">
      <c r="D3001" s="1" t="e">
        <f t="shared" si="48"/>
        <v>#DIV/0!</v>
      </c>
    </row>
    <row r="3002" spans="4:4" x14ac:dyDescent="0.45">
      <c r="D3002" s="1" t="e">
        <f t="shared" si="48"/>
        <v>#DIV/0!</v>
      </c>
    </row>
    <row r="3003" spans="4:4" x14ac:dyDescent="0.45">
      <c r="D3003" s="1" t="e">
        <f t="shared" si="48"/>
        <v>#DIV/0!</v>
      </c>
    </row>
    <row r="3004" spans="4:4" x14ac:dyDescent="0.45">
      <c r="D3004" s="1" t="e">
        <f t="shared" si="48"/>
        <v>#DIV/0!</v>
      </c>
    </row>
    <row r="3005" spans="4:4" x14ac:dyDescent="0.45">
      <c r="D3005" s="1" t="e">
        <f t="shared" si="48"/>
        <v>#DIV/0!</v>
      </c>
    </row>
    <row r="3006" spans="4:4" x14ac:dyDescent="0.45">
      <c r="D3006" s="1" t="e">
        <f t="shared" si="48"/>
        <v>#DIV/0!</v>
      </c>
    </row>
    <row r="3007" spans="4:4" x14ac:dyDescent="0.45">
      <c r="D3007" s="1" t="e">
        <f t="shared" si="48"/>
        <v>#DIV/0!</v>
      </c>
    </row>
    <row r="3008" spans="4:4" x14ac:dyDescent="0.45">
      <c r="D3008" s="1" t="e">
        <f t="shared" si="48"/>
        <v>#DIV/0!</v>
      </c>
    </row>
    <row r="3009" spans="4:4" x14ac:dyDescent="0.45">
      <c r="D3009" s="1" t="e">
        <f t="shared" si="48"/>
        <v>#DIV/0!</v>
      </c>
    </row>
    <row r="3010" spans="4:4" x14ac:dyDescent="0.45">
      <c r="D3010" s="1" t="e">
        <f t="shared" si="48"/>
        <v>#DIV/0!</v>
      </c>
    </row>
    <row r="3011" spans="4:4" x14ac:dyDescent="0.45">
      <c r="D3011" s="1" t="e">
        <f t="shared" si="48"/>
        <v>#DIV/0!</v>
      </c>
    </row>
    <row r="3012" spans="4:4" x14ac:dyDescent="0.45">
      <c r="D3012" s="1" t="e">
        <f t="shared" si="48"/>
        <v>#DIV/0!</v>
      </c>
    </row>
    <row r="3013" spans="4:4" x14ac:dyDescent="0.45">
      <c r="D3013" s="1" t="e">
        <f t="shared" si="48"/>
        <v>#DIV/0!</v>
      </c>
    </row>
    <row r="3014" spans="4:4" x14ac:dyDescent="0.45">
      <c r="D3014" s="1" t="e">
        <f t="shared" si="48"/>
        <v>#DIV/0!</v>
      </c>
    </row>
    <row r="3015" spans="4:4" x14ac:dyDescent="0.45">
      <c r="D3015" s="1" t="e">
        <f t="shared" si="48"/>
        <v>#DIV/0!</v>
      </c>
    </row>
    <row r="3016" spans="4:4" x14ac:dyDescent="0.45">
      <c r="D3016" s="1" t="e">
        <f t="shared" si="48"/>
        <v>#DIV/0!</v>
      </c>
    </row>
    <row r="3017" spans="4:4" x14ac:dyDescent="0.45">
      <c r="D3017" s="1" t="e">
        <f t="shared" si="48"/>
        <v>#DIV/0!</v>
      </c>
    </row>
    <row r="3018" spans="4:4" x14ac:dyDescent="0.45">
      <c r="D3018" s="1" t="e">
        <f t="shared" si="48"/>
        <v>#DIV/0!</v>
      </c>
    </row>
    <row r="3019" spans="4:4" x14ac:dyDescent="0.45">
      <c r="D3019" s="1" t="e">
        <f t="shared" si="48"/>
        <v>#DIV/0!</v>
      </c>
    </row>
    <row r="3020" spans="4:4" x14ac:dyDescent="0.45">
      <c r="D3020" s="1" t="e">
        <f t="shared" si="48"/>
        <v>#DIV/0!</v>
      </c>
    </row>
    <row r="3021" spans="4:4" x14ac:dyDescent="0.45">
      <c r="D3021" s="1" t="e">
        <f t="shared" ref="D3021:D3084" si="49">B3021/C3021</f>
        <v>#DIV/0!</v>
      </c>
    </row>
    <row r="3022" spans="4:4" x14ac:dyDescent="0.45">
      <c r="D3022" s="1" t="e">
        <f t="shared" si="49"/>
        <v>#DIV/0!</v>
      </c>
    </row>
    <row r="3023" spans="4:4" x14ac:dyDescent="0.45">
      <c r="D3023" s="1" t="e">
        <f t="shared" si="49"/>
        <v>#DIV/0!</v>
      </c>
    </row>
    <row r="3024" spans="4:4" x14ac:dyDescent="0.45">
      <c r="D3024" s="1" t="e">
        <f t="shared" si="49"/>
        <v>#DIV/0!</v>
      </c>
    </row>
    <row r="3025" spans="4:4" x14ac:dyDescent="0.45">
      <c r="D3025" s="1" t="e">
        <f t="shared" si="49"/>
        <v>#DIV/0!</v>
      </c>
    </row>
    <row r="3026" spans="4:4" x14ac:dyDescent="0.45">
      <c r="D3026" s="1" t="e">
        <f t="shared" si="49"/>
        <v>#DIV/0!</v>
      </c>
    </row>
    <row r="3027" spans="4:4" x14ac:dyDescent="0.45">
      <c r="D3027" s="1" t="e">
        <f t="shared" si="49"/>
        <v>#DIV/0!</v>
      </c>
    </row>
    <row r="3028" spans="4:4" x14ac:dyDescent="0.45">
      <c r="D3028" s="1" t="e">
        <f t="shared" si="49"/>
        <v>#DIV/0!</v>
      </c>
    </row>
    <row r="3029" spans="4:4" x14ac:dyDescent="0.45">
      <c r="D3029" s="1" t="e">
        <f t="shared" si="49"/>
        <v>#DIV/0!</v>
      </c>
    </row>
    <row r="3030" spans="4:4" x14ac:dyDescent="0.45">
      <c r="D3030" s="1" t="e">
        <f t="shared" si="49"/>
        <v>#DIV/0!</v>
      </c>
    </row>
    <row r="3031" spans="4:4" x14ac:dyDescent="0.45">
      <c r="D3031" s="1" t="e">
        <f t="shared" si="49"/>
        <v>#DIV/0!</v>
      </c>
    </row>
    <row r="3032" spans="4:4" x14ac:dyDescent="0.45">
      <c r="D3032" s="1" t="e">
        <f t="shared" si="49"/>
        <v>#DIV/0!</v>
      </c>
    </row>
    <row r="3033" spans="4:4" x14ac:dyDescent="0.45">
      <c r="D3033" s="1" t="e">
        <f t="shared" si="49"/>
        <v>#DIV/0!</v>
      </c>
    </row>
    <row r="3034" spans="4:4" x14ac:dyDescent="0.45">
      <c r="D3034" s="1" t="e">
        <f t="shared" si="49"/>
        <v>#DIV/0!</v>
      </c>
    </row>
    <row r="3035" spans="4:4" x14ac:dyDescent="0.45">
      <c r="D3035" s="1" t="e">
        <f t="shared" si="49"/>
        <v>#DIV/0!</v>
      </c>
    </row>
    <row r="3036" spans="4:4" x14ac:dyDescent="0.45">
      <c r="D3036" s="1" t="e">
        <f t="shared" si="49"/>
        <v>#DIV/0!</v>
      </c>
    </row>
    <row r="3037" spans="4:4" x14ac:dyDescent="0.45">
      <c r="D3037" s="1" t="e">
        <f t="shared" si="49"/>
        <v>#DIV/0!</v>
      </c>
    </row>
    <row r="3038" spans="4:4" x14ac:dyDescent="0.45">
      <c r="D3038" s="1" t="e">
        <f t="shared" si="49"/>
        <v>#DIV/0!</v>
      </c>
    </row>
    <row r="3039" spans="4:4" x14ac:dyDescent="0.45">
      <c r="D3039" s="1" t="e">
        <f t="shared" si="49"/>
        <v>#DIV/0!</v>
      </c>
    </row>
    <row r="3040" spans="4:4" x14ac:dyDescent="0.45">
      <c r="D3040" s="1" t="e">
        <f t="shared" si="49"/>
        <v>#DIV/0!</v>
      </c>
    </row>
    <row r="3041" spans="4:4" x14ac:dyDescent="0.45">
      <c r="D3041" s="1" t="e">
        <f t="shared" si="49"/>
        <v>#DIV/0!</v>
      </c>
    </row>
    <row r="3042" spans="4:4" x14ac:dyDescent="0.45">
      <c r="D3042" s="1" t="e">
        <f t="shared" si="49"/>
        <v>#DIV/0!</v>
      </c>
    </row>
    <row r="3043" spans="4:4" x14ac:dyDescent="0.45">
      <c r="D3043" s="1" t="e">
        <f t="shared" si="49"/>
        <v>#DIV/0!</v>
      </c>
    </row>
    <row r="3044" spans="4:4" x14ac:dyDescent="0.45">
      <c r="D3044" s="1" t="e">
        <f t="shared" si="49"/>
        <v>#DIV/0!</v>
      </c>
    </row>
    <row r="3045" spans="4:4" x14ac:dyDescent="0.45">
      <c r="D3045" s="1" t="e">
        <f t="shared" si="49"/>
        <v>#DIV/0!</v>
      </c>
    </row>
    <row r="3046" spans="4:4" x14ac:dyDescent="0.45">
      <c r="D3046" s="1" t="e">
        <f t="shared" si="49"/>
        <v>#DIV/0!</v>
      </c>
    </row>
    <row r="3047" spans="4:4" x14ac:dyDescent="0.45">
      <c r="D3047" s="1" t="e">
        <f t="shared" si="49"/>
        <v>#DIV/0!</v>
      </c>
    </row>
    <row r="3048" spans="4:4" x14ac:dyDescent="0.45">
      <c r="D3048" s="1" t="e">
        <f t="shared" si="49"/>
        <v>#DIV/0!</v>
      </c>
    </row>
    <row r="3049" spans="4:4" x14ac:dyDescent="0.45">
      <c r="D3049" s="1" t="e">
        <f t="shared" si="49"/>
        <v>#DIV/0!</v>
      </c>
    </row>
    <row r="3050" spans="4:4" x14ac:dyDescent="0.45">
      <c r="D3050" s="1" t="e">
        <f t="shared" si="49"/>
        <v>#DIV/0!</v>
      </c>
    </row>
    <row r="3051" spans="4:4" x14ac:dyDescent="0.45">
      <c r="D3051" s="1" t="e">
        <f t="shared" si="49"/>
        <v>#DIV/0!</v>
      </c>
    </row>
    <row r="3052" spans="4:4" x14ac:dyDescent="0.45">
      <c r="D3052" s="1" t="e">
        <f t="shared" si="49"/>
        <v>#DIV/0!</v>
      </c>
    </row>
    <row r="3053" spans="4:4" x14ac:dyDescent="0.45">
      <c r="D3053" s="1" t="e">
        <f t="shared" si="49"/>
        <v>#DIV/0!</v>
      </c>
    </row>
    <row r="3054" spans="4:4" x14ac:dyDescent="0.45">
      <c r="D3054" s="1" t="e">
        <f t="shared" si="49"/>
        <v>#DIV/0!</v>
      </c>
    </row>
    <row r="3055" spans="4:4" x14ac:dyDescent="0.45">
      <c r="D3055" s="1" t="e">
        <f t="shared" si="49"/>
        <v>#DIV/0!</v>
      </c>
    </row>
    <row r="3056" spans="4:4" x14ac:dyDescent="0.45">
      <c r="D3056" s="1" t="e">
        <f t="shared" si="49"/>
        <v>#DIV/0!</v>
      </c>
    </row>
    <row r="3057" spans="4:4" x14ac:dyDescent="0.45">
      <c r="D3057" s="1" t="e">
        <f t="shared" si="49"/>
        <v>#DIV/0!</v>
      </c>
    </row>
    <row r="3058" spans="4:4" x14ac:dyDescent="0.45">
      <c r="D3058" s="1" t="e">
        <f t="shared" si="49"/>
        <v>#DIV/0!</v>
      </c>
    </row>
    <row r="3059" spans="4:4" x14ac:dyDescent="0.45">
      <c r="D3059" s="1" t="e">
        <f t="shared" si="49"/>
        <v>#DIV/0!</v>
      </c>
    </row>
    <row r="3060" spans="4:4" x14ac:dyDescent="0.45">
      <c r="D3060" s="1" t="e">
        <f t="shared" si="49"/>
        <v>#DIV/0!</v>
      </c>
    </row>
    <row r="3061" spans="4:4" x14ac:dyDescent="0.45">
      <c r="D3061" s="1" t="e">
        <f t="shared" si="49"/>
        <v>#DIV/0!</v>
      </c>
    </row>
    <row r="3062" spans="4:4" x14ac:dyDescent="0.45">
      <c r="D3062" s="1" t="e">
        <f t="shared" si="49"/>
        <v>#DIV/0!</v>
      </c>
    </row>
    <row r="3063" spans="4:4" x14ac:dyDescent="0.45">
      <c r="D3063" s="1" t="e">
        <f t="shared" si="49"/>
        <v>#DIV/0!</v>
      </c>
    </row>
    <row r="3064" spans="4:4" x14ac:dyDescent="0.45">
      <c r="D3064" s="1" t="e">
        <f t="shared" si="49"/>
        <v>#DIV/0!</v>
      </c>
    </row>
    <row r="3065" spans="4:4" x14ac:dyDescent="0.45">
      <c r="D3065" s="1" t="e">
        <f t="shared" si="49"/>
        <v>#DIV/0!</v>
      </c>
    </row>
    <row r="3066" spans="4:4" x14ac:dyDescent="0.45">
      <c r="D3066" s="1" t="e">
        <f t="shared" si="49"/>
        <v>#DIV/0!</v>
      </c>
    </row>
    <row r="3067" spans="4:4" x14ac:dyDescent="0.45">
      <c r="D3067" s="1" t="e">
        <f t="shared" si="49"/>
        <v>#DIV/0!</v>
      </c>
    </row>
    <row r="3068" spans="4:4" x14ac:dyDescent="0.45">
      <c r="D3068" s="1" t="e">
        <f t="shared" si="49"/>
        <v>#DIV/0!</v>
      </c>
    </row>
    <row r="3069" spans="4:4" x14ac:dyDescent="0.45">
      <c r="D3069" s="1" t="e">
        <f t="shared" si="49"/>
        <v>#DIV/0!</v>
      </c>
    </row>
    <row r="3070" spans="4:4" x14ac:dyDescent="0.45">
      <c r="D3070" s="1" t="e">
        <f t="shared" si="49"/>
        <v>#DIV/0!</v>
      </c>
    </row>
    <row r="3071" spans="4:4" x14ac:dyDescent="0.45">
      <c r="D3071" s="1" t="e">
        <f t="shared" si="49"/>
        <v>#DIV/0!</v>
      </c>
    </row>
    <row r="3072" spans="4:4" x14ac:dyDescent="0.45">
      <c r="D3072" s="1" t="e">
        <f t="shared" si="49"/>
        <v>#DIV/0!</v>
      </c>
    </row>
    <row r="3073" spans="4:4" x14ac:dyDescent="0.45">
      <c r="D3073" s="1" t="e">
        <f t="shared" si="49"/>
        <v>#DIV/0!</v>
      </c>
    </row>
    <row r="3074" spans="4:4" x14ac:dyDescent="0.45">
      <c r="D3074" s="1" t="e">
        <f t="shared" si="49"/>
        <v>#DIV/0!</v>
      </c>
    </row>
    <row r="3075" spans="4:4" x14ac:dyDescent="0.45">
      <c r="D3075" s="1" t="e">
        <f t="shared" si="49"/>
        <v>#DIV/0!</v>
      </c>
    </row>
    <row r="3076" spans="4:4" x14ac:dyDescent="0.45">
      <c r="D3076" s="1" t="e">
        <f t="shared" si="49"/>
        <v>#DIV/0!</v>
      </c>
    </row>
    <row r="3077" spans="4:4" x14ac:dyDescent="0.45">
      <c r="D3077" s="1" t="e">
        <f t="shared" si="49"/>
        <v>#DIV/0!</v>
      </c>
    </row>
    <row r="3078" spans="4:4" x14ac:dyDescent="0.45">
      <c r="D3078" s="1" t="e">
        <f t="shared" si="49"/>
        <v>#DIV/0!</v>
      </c>
    </row>
    <row r="3079" spans="4:4" x14ac:dyDescent="0.45">
      <c r="D3079" s="1" t="e">
        <f t="shared" si="49"/>
        <v>#DIV/0!</v>
      </c>
    </row>
    <row r="3080" spans="4:4" x14ac:dyDescent="0.45">
      <c r="D3080" s="1" t="e">
        <f t="shared" si="49"/>
        <v>#DIV/0!</v>
      </c>
    </row>
    <row r="3081" spans="4:4" x14ac:dyDescent="0.45">
      <c r="D3081" s="1" t="e">
        <f t="shared" si="49"/>
        <v>#DIV/0!</v>
      </c>
    </row>
    <row r="3082" spans="4:4" x14ac:dyDescent="0.45">
      <c r="D3082" s="1" t="e">
        <f t="shared" si="49"/>
        <v>#DIV/0!</v>
      </c>
    </row>
    <row r="3083" spans="4:4" x14ac:dyDescent="0.45">
      <c r="D3083" s="1" t="e">
        <f t="shared" si="49"/>
        <v>#DIV/0!</v>
      </c>
    </row>
    <row r="3084" spans="4:4" x14ac:dyDescent="0.45">
      <c r="D3084" s="1" t="e">
        <f t="shared" si="49"/>
        <v>#DIV/0!</v>
      </c>
    </row>
    <row r="3085" spans="4:4" x14ac:dyDescent="0.45">
      <c r="D3085" s="1" t="e">
        <f t="shared" ref="D3085:D3148" si="50">B3085/C3085</f>
        <v>#DIV/0!</v>
      </c>
    </row>
    <row r="3086" spans="4:4" x14ac:dyDescent="0.45">
      <c r="D3086" s="1" t="e">
        <f t="shared" si="50"/>
        <v>#DIV/0!</v>
      </c>
    </row>
    <row r="3087" spans="4:4" x14ac:dyDescent="0.45">
      <c r="D3087" s="1" t="e">
        <f t="shared" si="50"/>
        <v>#DIV/0!</v>
      </c>
    </row>
    <row r="3088" spans="4:4" x14ac:dyDescent="0.45">
      <c r="D3088" s="1" t="e">
        <f t="shared" si="50"/>
        <v>#DIV/0!</v>
      </c>
    </row>
    <row r="3089" spans="4:4" x14ac:dyDescent="0.45">
      <c r="D3089" s="1" t="e">
        <f t="shared" si="50"/>
        <v>#DIV/0!</v>
      </c>
    </row>
    <row r="3090" spans="4:4" x14ac:dyDescent="0.45">
      <c r="D3090" s="1" t="e">
        <f t="shared" si="50"/>
        <v>#DIV/0!</v>
      </c>
    </row>
    <row r="3091" spans="4:4" x14ac:dyDescent="0.45">
      <c r="D3091" s="1" t="e">
        <f t="shared" si="50"/>
        <v>#DIV/0!</v>
      </c>
    </row>
    <row r="3092" spans="4:4" x14ac:dyDescent="0.45">
      <c r="D3092" s="1" t="e">
        <f t="shared" si="50"/>
        <v>#DIV/0!</v>
      </c>
    </row>
    <row r="3093" spans="4:4" x14ac:dyDescent="0.45">
      <c r="D3093" s="1" t="e">
        <f t="shared" si="50"/>
        <v>#DIV/0!</v>
      </c>
    </row>
    <row r="3094" spans="4:4" x14ac:dyDescent="0.45">
      <c r="D3094" s="1" t="e">
        <f t="shared" si="50"/>
        <v>#DIV/0!</v>
      </c>
    </row>
    <row r="3095" spans="4:4" x14ac:dyDescent="0.45">
      <c r="D3095" s="1" t="e">
        <f t="shared" si="50"/>
        <v>#DIV/0!</v>
      </c>
    </row>
    <row r="3096" spans="4:4" x14ac:dyDescent="0.45">
      <c r="D3096" s="1" t="e">
        <f t="shared" si="50"/>
        <v>#DIV/0!</v>
      </c>
    </row>
    <row r="3097" spans="4:4" x14ac:dyDescent="0.45">
      <c r="D3097" s="1" t="e">
        <f t="shared" si="50"/>
        <v>#DIV/0!</v>
      </c>
    </row>
    <row r="3098" spans="4:4" x14ac:dyDescent="0.45">
      <c r="D3098" s="1" t="e">
        <f t="shared" si="50"/>
        <v>#DIV/0!</v>
      </c>
    </row>
    <row r="3099" spans="4:4" x14ac:dyDescent="0.45">
      <c r="D3099" s="1" t="e">
        <f t="shared" si="50"/>
        <v>#DIV/0!</v>
      </c>
    </row>
    <row r="3100" spans="4:4" x14ac:dyDescent="0.45">
      <c r="D3100" s="1" t="e">
        <f t="shared" si="50"/>
        <v>#DIV/0!</v>
      </c>
    </row>
    <row r="3101" spans="4:4" x14ac:dyDescent="0.45">
      <c r="D3101" s="1" t="e">
        <f t="shared" si="50"/>
        <v>#DIV/0!</v>
      </c>
    </row>
    <row r="3102" spans="4:4" x14ac:dyDescent="0.45">
      <c r="D3102" s="1" t="e">
        <f t="shared" si="50"/>
        <v>#DIV/0!</v>
      </c>
    </row>
    <row r="3103" spans="4:4" x14ac:dyDescent="0.45">
      <c r="D3103" s="1" t="e">
        <f t="shared" si="50"/>
        <v>#DIV/0!</v>
      </c>
    </row>
    <row r="3104" spans="4:4" x14ac:dyDescent="0.45">
      <c r="D3104" s="1" t="e">
        <f t="shared" si="50"/>
        <v>#DIV/0!</v>
      </c>
    </row>
    <row r="3105" spans="4:4" x14ac:dyDescent="0.45">
      <c r="D3105" s="1" t="e">
        <f t="shared" si="50"/>
        <v>#DIV/0!</v>
      </c>
    </row>
    <row r="3106" spans="4:4" x14ac:dyDescent="0.45">
      <c r="D3106" s="1" t="e">
        <f t="shared" si="50"/>
        <v>#DIV/0!</v>
      </c>
    </row>
    <row r="3107" spans="4:4" x14ac:dyDescent="0.45">
      <c r="D3107" s="1" t="e">
        <f t="shared" si="50"/>
        <v>#DIV/0!</v>
      </c>
    </row>
    <row r="3108" spans="4:4" x14ac:dyDescent="0.45">
      <c r="D3108" s="1" t="e">
        <f t="shared" si="50"/>
        <v>#DIV/0!</v>
      </c>
    </row>
    <row r="3109" spans="4:4" x14ac:dyDescent="0.45">
      <c r="D3109" s="1" t="e">
        <f t="shared" si="50"/>
        <v>#DIV/0!</v>
      </c>
    </row>
    <row r="3110" spans="4:4" x14ac:dyDescent="0.45">
      <c r="D3110" s="1" t="e">
        <f t="shared" si="50"/>
        <v>#DIV/0!</v>
      </c>
    </row>
    <row r="3111" spans="4:4" x14ac:dyDescent="0.45">
      <c r="D3111" s="1" t="e">
        <f t="shared" si="50"/>
        <v>#DIV/0!</v>
      </c>
    </row>
    <row r="3112" spans="4:4" x14ac:dyDescent="0.45">
      <c r="D3112" s="1" t="e">
        <f t="shared" si="50"/>
        <v>#DIV/0!</v>
      </c>
    </row>
    <row r="3113" spans="4:4" x14ac:dyDescent="0.45">
      <c r="D3113" s="1" t="e">
        <f t="shared" si="50"/>
        <v>#DIV/0!</v>
      </c>
    </row>
    <row r="3114" spans="4:4" x14ac:dyDescent="0.45">
      <c r="D3114" s="1" t="e">
        <f t="shared" si="50"/>
        <v>#DIV/0!</v>
      </c>
    </row>
    <row r="3115" spans="4:4" x14ac:dyDescent="0.45">
      <c r="D3115" s="1" t="e">
        <f t="shared" si="50"/>
        <v>#DIV/0!</v>
      </c>
    </row>
    <row r="3116" spans="4:4" x14ac:dyDescent="0.45">
      <c r="D3116" s="1" t="e">
        <f t="shared" si="50"/>
        <v>#DIV/0!</v>
      </c>
    </row>
    <row r="3117" spans="4:4" x14ac:dyDescent="0.45">
      <c r="D3117" s="1" t="e">
        <f t="shared" si="50"/>
        <v>#DIV/0!</v>
      </c>
    </row>
    <row r="3118" spans="4:4" x14ac:dyDescent="0.45">
      <c r="D3118" s="1" t="e">
        <f t="shared" si="50"/>
        <v>#DIV/0!</v>
      </c>
    </row>
    <row r="3119" spans="4:4" x14ac:dyDescent="0.45">
      <c r="D3119" s="1" t="e">
        <f t="shared" si="50"/>
        <v>#DIV/0!</v>
      </c>
    </row>
    <row r="3120" spans="4:4" x14ac:dyDescent="0.45">
      <c r="D3120" s="1" t="e">
        <f t="shared" si="50"/>
        <v>#DIV/0!</v>
      </c>
    </row>
    <row r="3121" spans="4:4" x14ac:dyDescent="0.45">
      <c r="D3121" s="1" t="e">
        <f t="shared" si="50"/>
        <v>#DIV/0!</v>
      </c>
    </row>
    <row r="3122" spans="4:4" x14ac:dyDescent="0.45">
      <c r="D3122" s="1" t="e">
        <f t="shared" si="50"/>
        <v>#DIV/0!</v>
      </c>
    </row>
    <row r="3123" spans="4:4" x14ac:dyDescent="0.45">
      <c r="D3123" s="1" t="e">
        <f t="shared" si="50"/>
        <v>#DIV/0!</v>
      </c>
    </row>
    <row r="3124" spans="4:4" x14ac:dyDescent="0.45">
      <c r="D3124" s="1" t="e">
        <f t="shared" si="50"/>
        <v>#DIV/0!</v>
      </c>
    </row>
    <row r="3125" spans="4:4" x14ac:dyDescent="0.45">
      <c r="D3125" s="1" t="e">
        <f t="shared" si="50"/>
        <v>#DIV/0!</v>
      </c>
    </row>
    <row r="3126" spans="4:4" x14ac:dyDescent="0.45">
      <c r="D3126" s="1" t="e">
        <f t="shared" si="50"/>
        <v>#DIV/0!</v>
      </c>
    </row>
    <row r="3127" spans="4:4" x14ac:dyDescent="0.45">
      <c r="D3127" s="1" t="e">
        <f t="shared" si="50"/>
        <v>#DIV/0!</v>
      </c>
    </row>
    <row r="3128" spans="4:4" x14ac:dyDescent="0.45">
      <c r="D3128" s="1" t="e">
        <f t="shared" si="50"/>
        <v>#DIV/0!</v>
      </c>
    </row>
    <row r="3129" spans="4:4" x14ac:dyDescent="0.45">
      <c r="D3129" s="1" t="e">
        <f t="shared" si="50"/>
        <v>#DIV/0!</v>
      </c>
    </row>
    <row r="3130" spans="4:4" x14ac:dyDescent="0.45">
      <c r="D3130" s="1" t="e">
        <f t="shared" si="50"/>
        <v>#DIV/0!</v>
      </c>
    </row>
    <row r="3131" spans="4:4" x14ac:dyDescent="0.45">
      <c r="D3131" s="1" t="e">
        <f t="shared" si="50"/>
        <v>#DIV/0!</v>
      </c>
    </row>
    <row r="3132" spans="4:4" x14ac:dyDescent="0.45">
      <c r="D3132" s="1" t="e">
        <f t="shared" si="50"/>
        <v>#DIV/0!</v>
      </c>
    </row>
    <row r="3133" spans="4:4" x14ac:dyDescent="0.45">
      <c r="D3133" s="1" t="e">
        <f t="shared" si="50"/>
        <v>#DIV/0!</v>
      </c>
    </row>
    <row r="3134" spans="4:4" x14ac:dyDescent="0.45">
      <c r="D3134" s="1" t="e">
        <f t="shared" si="50"/>
        <v>#DIV/0!</v>
      </c>
    </row>
    <row r="3135" spans="4:4" x14ac:dyDescent="0.45">
      <c r="D3135" s="1" t="e">
        <f t="shared" si="50"/>
        <v>#DIV/0!</v>
      </c>
    </row>
    <row r="3136" spans="4:4" x14ac:dyDescent="0.45">
      <c r="D3136" s="1" t="e">
        <f t="shared" si="50"/>
        <v>#DIV/0!</v>
      </c>
    </row>
    <row r="3137" spans="4:4" x14ac:dyDescent="0.45">
      <c r="D3137" s="1" t="e">
        <f t="shared" si="50"/>
        <v>#DIV/0!</v>
      </c>
    </row>
    <row r="3138" spans="4:4" x14ac:dyDescent="0.45">
      <c r="D3138" s="1" t="e">
        <f t="shared" si="50"/>
        <v>#DIV/0!</v>
      </c>
    </row>
    <row r="3139" spans="4:4" x14ac:dyDescent="0.45">
      <c r="D3139" s="1" t="e">
        <f t="shared" si="50"/>
        <v>#DIV/0!</v>
      </c>
    </row>
    <row r="3140" spans="4:4" x14ac:dyDescent="0.45">
      <c r="D3140" s="1" t="e">
        <f t="shared" si="50"/>
        <v>#DIV/0!</v>
      </c>
    </row>
    <row r="3141" spans="4:4" x14ac:dyDescent="0.45">
      <c r="D3141" s="1" t="e">
        <f t="shared" si="50"/>
        <v>#DIV/0!</v>
      </c>
    </row>
    <row r="3142" spans="4:4" x14ac:dyDescent="0.45">
      <c r="D3142" s="1" t="e">
        <f t="shared" si="50"/>
        <v>#DIV/0!</v>
      </c>
    </row>
    <row r="3143" spans="4:4" x14ac:dyDescent="0.45">
      <c r="D3143" s="1" t="e">
        <f t="shared" si="50"/>
        <v>#DIV/0!</v>
      </c>
    </row>
    <row r="3144" spans="4:4" x14ac:dyDescent="0.45">
      <c r="D3144" s="1" t="e">
        <f t="shared" si="50"/>
        <v>#DIV/0!</v>
      </c>
    </row>
    <row r="3145" spans="4:4" x14ac:dyDescent="0.45">
      <c r="D3145" s="1" t="e">
        <f t="shared" si="50"/>
        <v>#DIV/0!</v>
      </c>
    </row>
    <row r="3146" spans="4:4" x14ac:dyDescent="0.45">
      <c r="D3146" s="1" t="e">
        <f t="shared" si="50"/>
        <v>#DIV/0!</v>
      </c>
    </row>
    <row r="3147" spans="4:4" x14ac:dyDescent="0.45">
      <c r="D3147" s="1" t="e">
        <f t="shared" si="50"/>
        <v>#DIV/0!</v>
      </c>
    </row>
    <row r="3148" spans="4:4" x14ac:dyDescent="0.45">
      <c r="D3148" s="1" t="e">
        <f t="shared" si="50"/>
        <v>#DIV/0!</v>
      </c>
    </row>
    <row r="3149" spans="4:4" x14ac:dyDescent="0.45">
      <c r="D3149" s="1" t="e">
        <f t="shared" ref="D3149:D3212" si="51">B3149/C3149</f>
        <v>#DIV/0!</v>
      </c>
    </row>
    <row r="3150" spans="4:4" x14ac:dyDescent="0.45">
      <c r="D3150" s="1" t="e">
        <f t="shared" si="51"/>
        <v>#DIV/0!</v>
      </c>
    </row>
    <row r="3151" spans="4:4" x14ac:dyDescent="0.45">
      <c r="D3151" s="1" t="e">
        <f t="shared" si="51"/>
        <v>#DIV/0!</v>
      </c>
    </row>
    <row r="3152" spans="4:4" x14ac:dyDescent="0.45">
      <c r="D3152" s="1" t="e">
        <f t="shared" si="51"/>
        <v>#DIV/0!</v>
      </c>
    </row>
    <row r="3153" spans="4:4" x14ac:dyDescent="0.45">
      <c r="D3153" s="1" t="e">
        <f t="shared" si="51"/>
        <v>#DIV/0!</v>
      </c>
    </row>
    <row r="3154" spans="4:4" x14ac:dyDescent="0.45">
      <c r="D3154" s="1" t="e">
        <f t="shared" si="51"/>
        <v>#DIV/0!</v>
      </c>
    </row>
    <row r="3155" spans="4:4" x14ac:dyDescent="0.45">
      <c r="D3155" s="1" t="e">
        <f t="shared" si="51"/>
        <v>#DIV/0!</v>
      </c>
    </row>
    <row r="3156" spans="4:4" x14ac:dyDescent="0.45">
      <c r="D3156" s="1" t="e">
        <f t="shared" si="51"/>
        <v>#DIV/0!</v>
      </c>
    </row>
    <row r="3157" spans="4:4" x14ac:dyDescent="0.45">
      <c r="D3157" s="1" t="e">
        <f t="shared" si="51"/>
        <v>#DIV/0!</v>
      </c>
    </row>
    <row r="3158" spans="4:4" x14ac:dyDescent="0.45">
      <c r="D3158" s="1" t="e">
        <f t="shared" si="51"/>
        <v>#DIV/0!</v>
      </c>
    </row>
    <row r="3159" spans="4:4" x14ac:dyDescent="0.45">
      <c r="D3159" s="1" t="e">
        <f t="shared" si="51"/>
        <v>#DIV/0!</v>
      </c>
    </row>
    <row r="3160" spans="4:4" x14ac:dyDescent="0.45">
      <c r="D3160" s="1" t="e">
        <f t="shared" si="51"/>
        <v>#DIV/0!</v>
      </c>
    </row>
    <row r="3161" spans="4:4" x14ac:dyDescent="0.45">
      <c r="D3161" s="1" t="e">
        <f t="shared" si="51"/>
        <v>#DIV/0!</v>
      </c>
    </row>
    <row r="3162" spans="4:4" x14ac:dyDescent="0.45">
      <c r="D3162" s="1" t="e">
        <f t="shared" si="51"/>
        <v>#DIV/0!</v>
      </c>
    </row>
    <row r="3163" spans="4:4" x14ac:dyDescent="0.45">
      <c r="D3163" s="1" t="e">
        <f t="shared" si="51"/>
        <v>#DIV/0!</v>
      </c>
    </row>
    <row r="3164" spans="4:4" x14ac:dyDescent="0.45">
      <c r="D3164" s="1" t="e">
        <f t="shared" si="51"/>
        <v>#DIV/0!</v>
      </c>
    </row>
    <row r="3165" spans="4:4" x14ac:dyDescent="0.45">
      <c r="D3165" s="1" t="e">
        <f t="shared" si="51"/>
        <v>#DIV/0!</v>
      </c>
    </row>
    <row r="3166" spans="4:4" x14ac:dyDescent="0.45">
      <c r="D3166" s="1" t="e">
        <f t="shared" si="51"/>
        <v>#DIV/0!</v>
      </c>
    </row>
    <row r="3167" spans="4:4" x14ac:dyDescent="0.45">
      <c r="D3167" s="1" t="e">
        <f t="shared" si="51"/>
        <v>#DIV/0!</v>
      </c>
    </row>
    <row r="3168" spans="4:4" x14ac:dyDescent="0.45">
      <c r="D3168" s="1" t="e">
        <f t="shared" si="51"/>
        <v>#DIV/0!</v>
      </c>
    </row>
    <row r="3169" spans="4:4" x14ac:dyDescent="0.45">
      <c r="D3169" s="1" t="e">
        <f t="shared" si="51"/>
        <v>#DIV/0!</v>
      </c>
    </row>
    <row r="3170" spans="4:4" x14ac:dyDescent="0.45">
      <c r="D3170" s="1" t="e">
        <f t="shared" si="51"/>
        <v>#DIV/0!</v>
      </c>
    </row>
    <row r="3171" spans="4:4" x14ac:dyDescent="0.45">
      <c r="D3171" s="1" t="e">
        <f t="shared" si="51"/>
        <v>#DIV/0!</v>
      </c>
    </row>
    <row r="3172" spans="4:4" x14ac:dyDescent="0.45">
      <c r="D3172" s="1" t="e">
        <f t="shared" si="51"/>
        <v>#DIV/0!</v>
      </c>
    </row>
    <row r="3173" spans="4:4" x14ac:dyDescent="0.45">
      <c r="D3173" s="1" t="e">
        <f t="shared" si="51"/>
        <v>#DIV/0!</v>
      </c>
    </row>
    <row r="3174" spans="4:4" x14ac:dyDescent="0.45">
      <c r="D3174" s="1" t="e">
        <f t="shared" si="51"/>
        <v>#DIV/0!</v>
      </c>
    </row>
    <row r="3175" spans="4:4" x14ac:dyDescent="0.45">
      <c r="D3175" s="1" t="e">
        <f t="shared" si="51"/>
        <v>#DIV/0!</v>
      </c>
    </row>
    <row r="3176" spans="4:4" x14ac:dyDescent="0.45">
      <c r="D3176" s="1" t="e">
        <f t="shared" si="51"/>
        <v>#DIV/0!</v>
      </c>
    </row>
    <row r="3177" spans="4:4" x14ac:dyDescent="0.45">
      <c r="D3177" s="1" t="e">
        <f t="shared" si="51"/>
        <v>#DIV/0!</v>
      </c>
    </row>
    <row r="3178" spans="4:4" x14ac:dyDescent="0.45">
      <c r="D3178" s="1" t="e">
        <f t="shared" si="51"/>
        <v>#DIV/0!</v>
      </c>
    </row>
    <row r="3179" spans="4:4" x14ac:dyDescent="0.45">
      <c r="D3179" s="1" t="e">
        <f t="shared" si="51"/>
        <v>#DIV/0!</v>
      </c>
    </row>
    <row r="3180" spans="4:4" x14ac:dyDescent="0.45">
      <c r="D3180" s="1" t="e">
        <f t="shared" si="51"/>
        <v>#DIV/0!</v>
      </c>
    </row>
    <row r="3181" spans="4:4" x14ac:dyDescent="0.45">
      <c r="D3181" s="1" t="e">
        <f t="shared" si="51"/>
        <v>#DIV/0!</v>
      </c>
    </row>
    <row r="3182" spans="4:4" x14ac:dyDescent="0.45">
      <c r="D3182" s="1" t="e">
        <f t="shared" si="51"/>
        <v>#DIV/0!</v>
      </c>
    </row>
    <row r="3183" spans="4:4" x14ac:dyDescent="0.45">
      <c r="D3183" s="1" t="e">
        <f t="shared" si="51"/>
        <v>#DIV/0!</v>
      </c>
    </row>
    <row r="3184" spans="4:4" x14ac:dyDescent="0.45">
      <c r="D3184" s="1" t="e">
        <f t="shared" si="51"/>
        <v>#DIV/0!</v>
      </c>
    </row>
    <row r="3185" spans="4:4" x14ac:dyDescent="0.45">
      <c r="D3185" s="1" t="e">
        <f t="shared" si="51"/>
        <v>#DIV/0!</v>
      </c>
    </row>
    <row r="3186" spans="4:4" x14ac:dyDescent="0.45">
      <c r="D3186" s="1" t="e">
        <f t="shared" si="51"/>
        <v>#DIV/0!</v>
      </c>
    </row>
    <row r="3187" spans="4:4" x14ac:dyDescent="0.45">
      <c r="D3187" s="1" t="e">
        <f t="shared" si="51"/>
        <v>#DIV/0!</v>
      </c>
    </row>
    <row r="3188" spans="4:4" x14ac:dyDescent="0.45">
      <c r="D3188" s="1" t="e">
        <f t="shared" si="51"/>
        <v>#DIV/0!</v>
      </c>
    </row>
    <row r="3189" spans="4:4" x14ac:dyDescent="0.45">
      <c r="D3189" s="1" t="e">
        <f t="shared" si="51"/>
        <v>#DIV/0!</v>
      </c>
    </row>
    <row r="3190" spans="4:4" x14ac:dyDescent="0.45">
      <c r="D3190" s="1" t="e">
        <f t="shared" si="51"/>
        <v>#DIV/0!</v>
      </c>
    </row>
    <row r="3191" spans="4:4" x14ac:dyDescent="0.45">
      <c r="D3191" s="1" t="e">
        <f t="shared" si="51"/>
        <v>#DIV/0!</v>
      </c>
    </row>
    <row r="3192" spans="4:4" x14ac:dyDescent="0.45">
      <c r="D3192" s="1" t="e">
        <f t="shared" si="51"/>
        <v>#DIV/0!</v>
      </c>
    </row>
    <row r="3193" spans="4:4" x14ac:dyDescent="0.45">
      <c r="D3193" s="1" t="e">
        <f t="shared" si="51"/>
        <v>#DIV/0!</v>
      </c>
    </row>
    <row r="3194" spans="4:4" x14ac:dyDescent="0.45">
      <c r="D3194" s="1" t="e">
        <f t="shared" si="51"/>
        <v>#DIV/0!</v>
      </c>
    </row>
    <row r="3195" spans="4:4" x14ac:dyDescent="0.45">
      <c r="D3195" s="1" t="e">
        <f t="shared" si="51"/>
        <v>#DIV/0!</v>
      </c>
    </row>
    <row r="3196" spans="4:4" x14ac:dyDescent="0.45">
      <c r="D3196" s="1" t="e">
        <f t="shared" si="51"/>
        <v>#DIV/0!</v>
      </c>
    </row>
    <row r="3197" spans="4:4" x14ac:dyDescent="0.45">
      <c r="D3197" s="1" t="e">
        <f t="shared" si="51"/>
        <v>#DIV/0!</v>
      </c>
    </row>
    <row r="3198" spans="4:4" x14ac:dyDescent="0.45">
      <c r="D3198" s="1" t="e">
        <f t="shared" si="51"/>
        <v>#DIV/0!</v>
      </c>
    </row>
    <row r="3199" spans="4:4" x14ac:dyDescent="0.45">
      <c r="D3199" s="1" t="e">
        <f t="shared" si="51"/>
        <v>#DIV/0!</v>
      </c>
    </row>
    <row r="3200" spans="4:4" x14ac:dyDescent="0.45">
      <c r="D3200" s="1" t="e">
        <f t="shared" si="51"/>
        <v>#DIV/0!</v>
      </c>
    </row>
    <row r="3201" spans="4:4" x14ac:dyDescent="0.45">
      <c r="D3201" s="1" t="e">
        <f t="shared" si="51"/>
        <v>#DIV/0!</v>
      </c>
    </row>
    <row r="3202" spans="4:4" x14ac:dyDescent="0.45">
      <c r="D3202" s="1" t="e">
        <f t="shared" si="51"/>
        <v>#DIV/0!</v>
      </c>
    </row>
    <row r="3203" spans="4:4" x14ac:dyDescent="0.45">
      <c r="D3203" s="1" t="e">
        <f t="shared" si="51"/>
        <v>#DIV/0!</v>
      </c>
    </row>
    <row r="3204" spans="4:4" x14ac:dyDescent="0.45">
      <c r="D3204" s="1" t="e">
        <f t="shared" si="51"/>
        <v>#DIV/0!</v>
      </c>
    </row>
    <row r="3205" spans="4:4" x14ac:dyDescent="0.45">
      <c r="D3205" s="1" t="e">
        <f t="shared" si="51"/>
        <v>#DIV/0!</v>
      </c>
    </row>
    <row r="3206" spans="4:4" x14ac:dyDescent="0.45">
      <c r="D3206" s="1" t="e">
        <f t="shared" si="51"/>
        <v>#DIV/0!</v>
      </c>
    </row>
    <row r="3207" spans="4:4" x14ac:dyDescent="0.45">
      <c r="D3207" s="1" t="e">
        <f t="shared" si="51"/>
        <v>#DIV/0!</v>
      </c>
    </row>
    <row r="3208" spans="4:4" x14ac:dyDescent="0.45">
      <c r="D3208" s="1" t="e">
        <f t="shared" si="51"/>
        <v>#DIV/0!</v>
      </c>
    </row>
    <row r="3209" spans="4:4" x14ac:dyDescent="0.45">
      <c r="D3209" s="1" t="e">
        <f t="shared" si="51"/>
        <v>#DIV/0!</v>
      </c>
    </row>
    <row r="3210" spans="4:4" x14ac:dyDescent="0.45">
      <c r="D3210" s="1" t="e">
        <f t="shared" si="51"/>
        <v>#DIV/0!</v>
      </c>
    </row>
    <row r="3211" spans="4:4" x14ac:dyDescent="0.45">
      <c r="D3211" s="1" t="e">
        <f t="shared" si="51"/>
        <v>#DIV/0!</v>
      </c>
    </row>
    <row r="3212" spans="4:4" x14ac:dyDescent="0.45">
      <c r="D3212" s="1" t="e">
        <f t="shared" si="51"/>
        <v>#DIV/0!</v>
      </c>
    </row>
    <row r="3213" spans="4:4" x14ac:dyDescent="0.45">
      <c r="D3213" s="1" t="e">
        <f t="shared" ref="D3213:D3276" si="52">B3213/C3213</f>
        <v>#DIV/0!</v>
      </c>
    </row>
    <row r="3214" spans="4:4" x14ac:dyDescent="0.45">
      <c r="D3214" s="1" t="e">
        <f t="shared" si="52"/>
        <v>#DIV/0!</v>
      </c>
    </row>
    <row r="3215" spans="4:4" x14ac:dyDescent="0.45">
      <c r="D3215" s="1" t="e">
        <f t="shared" si="52"/>
        <v>#DIV/0!</v>
      </c>
    </row>
    <row r="3216" spans="4:4" x14ac:dyDescent="0.45">
      <c r="D3216" s="1" t="e">
        <f t="shared" si="52"/>
        <v>#DIV/0!</v>
      </c>
    </row>
    <row r="3217" spans="4:4" x14ac:dyDescent="0.45">
      <c r="D3217" s="1" t="e">
        <f t="shared" si="52"/>
        <v>#DIV/0!</v>
      </c>
    </row>
    <row r="3218" spans="4:4" x14ac:dyDescent="0.45">
      <c r="D3218" s="1" t="e">
        <f t="shared" si="52"/>
        <v>#DIV/0!</v>
      </c>
    </row>
    <row r="3219" spans="4:4" x14ac:dyDescent="0.45">
      <c r="D3219" s="1" t="e">
        <f t="shared" si="52"/>
        <v>#DIV/0!</v>
      </c>
    </row>
    <row r="3220" spans="4:4" x14ac:dyDescent="0.45">
      <c r="D3220" s="1" t="e">
        <f t="shared" si="52"/>
        <v>#DIV/0!</v>
      </c>
    </row>
    <row r="3221" spans="4:4" x14ac:dyDescent="0.45">
      <c r="D3221" s="1" t="e">
        <f t="shared" si="52"/>
        <v>#DIV/0!</v>
      </c>
    </row>
    <row r="3222" spans="4:4" x14ac:dyDescent="0.45">
      <c r="D3222" s="1" t="e">
        <f t="shared" si="52"/>
        <v>#DIV/0!</v>
      </c>
    </row>
    <row r="3223" spans="4:4" x14ac:dyDescent="0.45">
      <c r="D3223" s="1" t="e">
        <f t="shared" si="52"/>
        <v>#DIV/0!</v>
      </c>
    </row>
    <row r="3224" spans="4:4" x14ac:dyDescent="0.45">
      <c r="D3224" s="1" t="e">
        <f t="shared" si="52"/>
        <v>#DIV/0!</v>
      </c>
    </row>
    <row r="3225" spans="4:4" x14ac:dyDescent="0.45">
      <c r="D3225" s="1" t="e">
        <f t="shared" si="52"/>
        <v>#DIV/0!</v>
      </c>
    </row>
    <row r="3226" spans="4:4" x14ac:dyDescent="0.45">
      <c r="D3226" s="1" t="e">
        <f t="shared" si="52"/>
        <v>#DIV/0!</v>
      </c>
    </row>
    <row r="3227" spans="4:4" x14ac:dyDescent="0.45">
      <c r="D3227" s="1" t="e">
        <f t="shared" si="52"/>
        <v>#DIV/0!</v>
      </c>
    </row>
    <row r="3228" spans="4:4" x14ac:dyDescent="0.45">
      <c r="D3228" s="1" t="e">
        <f t="shared" si="52"/>
        <v>#DIV/0!</v>
      </c>
    </row>
    <row r="3229" spans="4:4" x14ac:dyDescent="0.45">
      <c r="D3229" s="1" t="e">
        <f t="shared" si="52"/>
        <v>#DIV/0!</v>
      </c>
    </row>
    <row r="3230" spans="4:4" x14ac:dyDescent="0.45">
      <c r="D3230" s="1" t="e">
        <f t="shared" si="52"/>
        <v>#DIV/0!</v>
      </c>
    </row>
    <row r="3231" spans="4:4" x14ac:dyDescent="0.45">
      <c r="D3231" s="1" t="e">
        <f t="shared" si="52"/>
        <v>#DIV/0!</v>
      </c>
    </row>
    <row r="3232" spans="4:4" x14ac:dyDescent="0.45">
      <c r="D3232" s="1" t="e">
        <f t="shared" si="52"/>
        <v>#DIV/0!</v>
      </c>
    </row>
    <row r="3233" spans="4:4" x14ac:dyDescent="0.45">
      <c r="D3233" s="1" t="e">
        <f t="shared" si="52"/>
        <v>#DIV/0!</v>
      </c>
    </row>
    <row r="3234" spans="4:4" x14ac:dyDescent="0.45">
      <c r="D3234" s="1" t="e">
        <f t="shared" si="52"/>
        <v>#DIV/0!</v>
      </c>
    </row>
    <row r="3235" spans="4:4" x14ac:dyDescent="0.45">
      <c r="D3235" s="1" t="e">
        <f t="shared" si="52"/>
        <v>#DIV/0!</v>
      </c>
    </row>
    <row r="3236" spans="4:4" x14ac:dyDescent="0.45">
      <c r="D3236" s="1" t="e">
        <f t="shared" si="52"/>
        <v>#DIV/0!</v>
      </c>
    </row>
    <row r="3237" spans="4:4" x14ac:dyDescent="0.45">
      <c r="D3237" s="1" t="e">
        <f t="shared" si="52"/>
        <v>#DIV/0!</v>
      </c>
    </row>
    <row r="3238" spans="4:4" x14ac:dyDescent="0.45">
      <c r="D3238" s="1" t="e">
        <f t="shared" si="52"/>
        <v>#DIV/0!</v>
      </c>
    </row>
    <row r="3239" spans="4:4" x14ac:dyDescent="0.45">
      <c r="D3239" s="1" t="e">
        <f t="shared" si="52"/>
        <v>#DIV/0!</v>
      </c>
    </row>
    <row r="3240" spans="4:4" x14ac:dyDescent="0.45">
      <c r="D3240" s="1" t="e">
        <f t="shared" si="52"/>
        <v>#DIV/0!</v>
      </c>
    </row>
    <row r="3241" spans="4:4" x14ac:dyDescent="0.45">
      <c r="D3241" s="1" t="e">
        <f t="shared" si="52"/>
        <v>#DIV/0!</v>
      </c>
    </row>
    <row r="3242" spans="4:4" x14ac:dyDescent="0.45">
      <c r="D3242" s="1" t="e">
        <f t="shared" si="52"/>
        <v>#DIV/0!</v>
      </c>
    </row>
    <row r="3243" spans="4:4" x14ac:dyDescent="0.45">
      <c r="D3243" s="1" t="e">
        <f t="shared" si="52"/>
        <v>#DIV/0!</v>
      </c>
    </row>
    <row r="3244" spans="4:4" x14ac:dyDescent="0.45">
      <c r="D3244" s="1" t="e">
        <f t="shared" si="52"/>
        <v>#DIV/0!</v>
      </c>
    </row>
    <row r="3245" spans="4:4" x14ac:dyDescent="0.45">
      <c r="D3245" s="1" t="e">
        <f t="shared" si="52"/>
        <v>#DIV/0!</v>
      </c>
    </row>
    <row r="3246" spans="4:4" x14ac:dyDescent="0.45">
      <c r="D3246" s="1" t="e">
        <f t="shared" si="52"/>
        <v>#DIV/0!</v>
      </c>
    </row>
    <row r="3247" spans="4:4" x14ac:dyDescent="0.45">
      <c r="D3247" s="1" t="e">
        <f t="shared" si="52"/>
        <v>#DIV/0!</v>
      </c>
    </row>
    <row r="3248" spans="4:4" x14ac:dyDescent="0.45">
      <c r="D3248" s="1" t="e">
        <f t="shared" si="52"/>
        <v>#DIV/0!</v>
      </c>
    </row>
    <row r="3249" spans="4:4" x14ac:dyDescent="0.45">
      <c r="D3249" s="1" t="e">
        <f t="shared" si="52"/>
        <v>#DIV/0!</v>
      </c>
    </row>
    <row r="3250" spans="4:4" x14ac:dyDescent="0.45">
      <c r="D3250" s="1" t="e">
        <f t="shared" si="52"/>
        <v>#DIV/0!</v>
      </c>
    </row>
    <row r="3251" spans="4:4" x14ac:dyDescent="0.45">
      <c r="D3251" s="1" t="e">
        <f t="shared" si="52"/>
        <v>#DIV/0!</v>
      </c>
    </row>
    <row r="3252" spans="4:4" x14ac:dyDescent="0.45">
      <c r="D3252" s="1" t="e">
        <f t="shared" si="52"/>
        <v>#DIV/0!</v>
      </c>
    </row>
    <row r="3253" spans="4:4" x14ac:dyDescent="0.45">
      <c r="D3253" s="1" t="e">
        <f t="shared" si="52"/>
        <v>#DIV/0!</v>
      </c>
    </row>
    <row r="3254" spans="4:4" x14ac:dyDescent="0.45">
      <c r="D3254" s="1" t="e">
        <f t="shared" si="52"/>
        <v>#DIV/0!</v>
      </c>
    </row>
    <row r="3255" spans="4:4" x14ac:dyDescent="0.45">
      <c r="D3255" s="1" t="e">
        <f t="shared" si="52"/>
        <v>#DIV/0!</v>
      </c>
    </row>
    <row r="3256" spans="4:4" x14ac:dyDescent="0.45">
      <c r="D3256" s="1" t="e">
        <f t="shared" si="52"/>
        <v>#DIV/0!</v>
      </c>
    </row>
    <row r="3257" spans="4:4" x14ac:dyDescent="0.45">
      <c r="D3257" s="1" t="e">
        <f t="shared" si="52"/>
        <v>#DIV/0!</v>
      </c>
    </row>
    <row r="3258" spans="4:4" x14ac:dyDescent="0.45">
      <c r="D3258" s="1" t="e">
        <f t="shared" si="52"/>
        <v>#DIV/0!</v>
      </c>
    </row>
    <row r="3259" spans="4:4" x14ac:dyDescent="0.45">
      <c r="D3259" s="1" t="e">
        <f t="shared" si="52"/>
        <v>#DIV/0!</v>
      </c>
    </row>
    <row r="3260" spans="4:4" x14ac:dyDescent="0.45">
      <c r="D3260" s="1" t="e">
        <f t="shared" si="52"/>
        <v>#DIV/0!</v>
      </c>
    </row>
    <row r="3261" spans="4:4" x14ac:dyDescent="0.45">
      <c r="D3261" s="1" t="e">
        <f t="shared" si="52"/>
        <v>#DIV/0!</v>
      </c>
    </row>
    <row r="3262" spans="4:4" x14ac:dyDescent="0.45">
      <c r="D3262" s="1" t="e">
        <f t="shared" si="52"/>
        <v>#DIV/0!</v>
      </c>
    </row>
    <row r="3263" spans="4:4" x14ac:dyDescent="0.45">
      <c r="D3263" s="1" t="e">
        <f t="shared" si="52"/>
        <v>#DIV/0!</v>
      </c>
    </row>
    <row r="3264" spans="4:4" x14ac:dyDescent="0.45">
      <c r="D3264" s="1" t="e">
        <f t="shared" si="52"/>
        <v>#DIV/0!</v>
      </c>
    </row>
    <row r="3265" spans="4:4" x14ac:dyDescent="0.45">
      <c r="D3265" s="1" t="e">
        <f t="shared" si="52"/>
        <v>#DIV/0!</v>
      </c>
    </row>
    <row r="3266" spans="4:4" x14ac:dyDescent="0.45">
      <c r="D3266" s="1" t="e">
        <f t="shared" si="52"/>
        <v>#DIV/0!</v>
      </c>
    </row>
    <row r="3267" spans="4:4" x14ac:dyDescent="0.45">
      <c r="D3267" s="1" t="e">
        <f t="shared" si="52"/>
        <v>#DIV/0!</v>
      </c>
    </row>
    <row r="3268" spans="4:4" x14ac:dyDescent="0.45">
      <c r="D3268" s="1" t="e">
        <f t="shared" si="52"/>
        <v>#DIV/0!</v>
      </c>
    </row>
    <row r="3269" spans="4:4" x14ac:dyDescent="0.45">
      <c r="D3269" s="1" t="e">
        <f t="shared" si="52"/>
        <v>#DIV/0!</v>
      </c>
    </row>
    <row r="3270" spans="4:4" x14ac:dyDescent="0.45">
      <c r="D3270" s="1" t="e">
        <f t="shared" si="52"/>
        <v>#DIV/0!</v>
      </c>
    </row>
    <row r="3271" spans="4:4" x14ac:dyDescent="0.45">
      <c r="D3271" s="1" t="e">
        <f t="shared" si="52"/>
        <v>#DIV/0!</v>
      </c>
    </row>
    <row r="3272" spans="4:4" x14ac:dyDescent="0.45">
      <c r="D3272" s="1" t="e">
        <f t="shared" si="52"/>
        <v>#DIV/0!</v>
      </c>
    </row>
    <row r="3273" spans="4:4" x14ac:dyDescent="0.45">
      <c r="D3273" s="1" t="e">
        <f t="shared" si="52"/>
        <v>#DIV/0!</v>
      </c>
    </row>
    <row r="3274" spans="4:4" x14ac:dyDescent="0.45">
      <c r="D3274" s="1" t="e">
        <f t="shared" si="52"/>
        <v>#DIV/0!</v>
      </c>
    </row>
    <row r="3275" spans="4:4" x14ac:dyDescent="0.45">
      <c r="D3275" s="1" t="e">
        <f t="shared" si="52"/>
        <v>#DIV/0!</v>
      </c>
    </row>
    <row r="3276" spans="4:4" x14ac:dyDescent="0.45">
      <c r="D3276" s="1" t="e">
        <f t="shared" si="52"/>
        <v>#DIV/0!</v>
      </c>
    </row>
    <row r="3277" spans="4:4" x14ac:dyDescent="0.45">
      <c r="D3277" s="1" t="e">
        <f t="shared" ref="D3277:D3340" si="53">B3277/C3277</f>
        <v>#DIV/0!</v>
      </c>
    </row>
    <row r="3278" spans="4:4" x14ac:dyDescent="0.45">
      <c r="D3278" s="1" t="e">
        <f t="shared" si="53"/>
        <v>#DIV/0!</v>
      </c>
    </row>
    <row r="3279" spans="4:4" x14ac:dyDescent="0.45">
      <c r="D3279" s="1" t="e">
        <f t="shared" si="53"/>
        <v>#DIV/0!</v>
      </c>
    </row>
    <row r="3280" spans="4:4" x14ac:dyDescent="0.45">
      <c r="D3280" s="1" t="e">
        <f t="shared" si="53"/>
        <v>#DIV/0!</v>
      </c>
    </row>
    <row r="3281" spans="4:4" x14ac:dyDescent="0.45">
      <c r="D3281" s="1" t="e">
        <f t="shared" si="53"/>
        <v>#DIV/0!</v>
      </c>
    </row>
    <row r="3282" spans="4:4" x14ac:dyDescent="0.45">
      <c r="D3282" s="1" t="e">
        <f t="shared" si="53"/>
        <v>#DIV/0!</v>
      </c>
    </row>
    <row r="3283" spans="4:4" x14ac:dyDescent="0.45">
      <c r="D3283" s="1" t="e">
        <f t="shared" si="53"/>
        <v>#DIV/0!</v>
      </c>
    </row>
    <row r="3284" spans="4:4" x14ac:dyDescent="0.45">
      <c r="D3284" s="1" t="e">
        <f t="shared" si="53"/>
        <v>#DIV/0!</v>
      </c>
    </row>
    <row r="3285" spans="4:4" x14ac:dyDescent="0.45">
      <c r="D3285" s="1" t="e">
        <f t="shared" si="53"/>
        <v>#DIV/0!</v>
      </c>
    </row>
    <row r="3286" spans="4:4" x14ac:dyDescent="0.45">
      <c r="D3286" s="1" t="e">
        <f t="shared" si="53"/>
        <v>#DIV/0!</v>
      </c>
    </row>
    <row r="3287" spans="4:4" x14ac:dyDescent="0.45">
      <c r="D3287" s="1" t="e">
        <f t="shared" si="53"/>
        <v>#DIV/0!</v>
      </c>
    </row>
    <row r="3288" spans="4:4" x14ac:dyDescent="0.45">
      <c r="D3288" s="1" t="e">
        <f t="shared" si="53"/>
        <v>#DIV/0!</v>
      </c>
    </row>
    <row r="3289" spans="4:4" x14ac:dyDescent="0.45">
      <c r="D3289" s="1" t="e">
        <f t="shared" si="53"/>
        <v>#DIV/0!</v>
      </c>
    </row>
    <row r="3290" spans="4:4" x14ac:dyDescent="0.45">
      <c r="D3290" s="1" t="e">
        <f t="shared" si="53"/>
        <v>#DIV/0!</v>
      </c>
    </row>
    <row r="3291" spans="4:4" x14ac:dyDescent="0.45">
      <c r="D3291" s="1" t="e">
        <f t="shared" si="53"/>
        <v>#DIV/0!</v>
      </c>
    </row>
    <row r="3292" spans="4:4" x14ac:dyDescent="0.45">
      <c r="D3292" s="1" t="e">
        <f t="shared" si="53"/>
        <v>#DIV/0!</v>
      </c>
    </row>
    <row r="3293" spans="4:4" x14ac:dyDescent="0.45">
      <c r="D3293" s="1" t="e">
        <f t="shared" si="53"/>
        <v>#DIV/0!</v>
      </c>
    </row>
    <row r="3294" spans="4:4" x14ac:dyDescent="0.45">
      <c r="D3294" s="1" t="e">
        <f t="shared" si="53"/>
        <v>#DIV/0!</v>
      </c>
    </row>
    <row r="3295" spans="4:4" x14ac:dyDescent="0.45">
      <c r="D3295" s="1" t="e">
        <f t="shared" si="53"/>
        <v>#DIV/0!</v>
      </c>
    </row>
    <row r="3296" spans="4:4" x14ac:dyDescent="0.45">
      <c r="D3296" s="1" t="e">
        <f t="shared" si="53"/>
        <v>#DIV/0!</v>
      </c>
    </row>
    <row r="3297" spans="4:4" x14ac:dyDescent="0.45">
      <c r="D3297" s="1" t="e">
        <f t="shared" si="53"/>
        <v>#DIV/0!</v>
      </c>
    </row>
    <row r="3298" spans="4:4" x14ac:dyDescent="0.45">
      <c r="D3298" s="1" t="e">
        <f t="shared" si="53"/>
        <v>#DIV/0!</v>
      </c>
    </row>
    <row r="3299" spans="4:4" x14ac:dyDescent="0.45">
      <c r="D3299" s="1" t="e">
        <f t="shared" si="53"/>
        <v>#DIV/0!</v>
      </c>
    </row>
    <row r="3300" spans="4:4" x14ac:dyDescent="0.45">
      <c r="D3300" s="1" t="e">
        <f t="shared" si="53"/>
        <v>#DIV/0!</v>
      </c>
    </row>
    <row r="3301" spans="4:4" x14ac:dyDescent="0.45">
      <c r="D3301" s="1" t="e">
        <f t="shared" si="53"/>
        <v>#DIV/0!</v>
      </c>
    </row>
    <row r="3302" spans="4:4" x14ac:dyDescent="0.45">
      <c r="D3302" s="1" t="e">
        <f t="shared" si="53"/>
        <v>#DIV/0!</v>
      </c>
    </row>
    <row r="3303" spans="4:4" x14ac:dyDescent="0.45">
      <c r="D3303" s="1" t="e">
        <f t="shared" si="53"/>
        <v>#DIV/0!</v>
      </c>
    </row>
    <row r="3304" spans="4:4" x14ac:dyDescent="0.45">
      <c r="D3304" s="1" t="e">
        <f t="shared" si="53"/>
        <v>#DIV/0!</v>
      </c>
    </row>
    <row r="3305" spans="4:4" x14ac:dyDescent="0.45">
      <c r="D3305" s="1" t="e">
        <f t="shared" si="53"/>
        <v>#DIV/0!</v>
      </c>
    </row>
    <row r="3306" spans="4:4" x14ac:dyDescent="0.45">
      <c r="D3306" s="1" t="e">
        <f t="shared" si="53"/>
        <v>#DIV/0!</v>
      </c>
    </row>
    <row r="3307" spans="4:4" x14ac:dyDescent="0.45">
      <c r="D3307" s="1" t="e">
        <f t="shared" si="53"/>
        <v>#DIV/0!</v>
      </c>
    </row>
    <row r="3308" spans="4:4" x14ac:dyDescent="0.45">
      <c r="D3308" s="1" t="e">
        <f t="shared" si="53"/>
        <v>#DIV/0!</v>
      </c>
    </row>
    <row r="3309" spans="4:4" x14ac:dyDescent="0.45">
      <c r="D3309" s="1" t="e">
        <f t="shared" si="53"/>
        <v>#DIV/0!</v>
      </c>
    </row>
    <row r="3310" spans="4:4" x14ac:dyDescent="0.45">
      <c r="D3310" s="1" t="e">
        <f t="shared" si="53"/>
        <v>#DIV/0!</v>
      </c>
    </row>
    <row r="3311" spans="4:4" x14ac:dyDescent="0.45">
      <c r="D3311" s="1" t="e">
        <f t="shared" si="53"/>
        <v>#DIV/0!</v>
      </c>
    </row>
    <row r="3312" spans="4:4" x14ac:dyDescent="0.45">
      <c r="D3312" s="1" t="e">
        <f t="shared" si="53"/>
        <v>#DIV/0!</v>
      </c>
    </row>
    <row r="3313" spans="4:4" x14ac:dyDescent="0.45">
      <c r="D3313" s="1" t="e">
        <f t="shared" si="53"/>
        <v>#DIV/0!</v>
      </c>
    </row>
    <row r="3314" spans="4:4" x14ac:dyDescent="0.45">
      <c r="D3314" s="1" t="e">
        <f t="shared" si="53"/>
        <v>#DIV/0!</v>
      </c>
    </row>
    <row r="3315" spans="4:4" x14ac:dyDescent="0.45">
      <c r="D3315" s="1" t="e">
        <f t="shared" si="53"/>
        <v>#DIV/0!</v>
      </c>
    </row>
    <row r="3316" spans="4:4" x14ac:dyDescent="0.45">
      <c r="D3316" s="1" t="e">
        <f t="shared" si="53"/>
        <v>#DIV/0!</v>
      </c>
    </row>
    <row r="3317" spans="4:4" x14ac:dyDescent="0.45">
      <c r="D3317" s="1" t="e">
        <f t="shared" si="53"/>
        <v>#DIV/0!</v>
      </c>
    </row>
    <row r="3318" spans="4:4" x14ac:dyDescent="0.45">
      <c r="D3318" s="1" t="e">
        <f t="shared" si="53"/>
        <v>#DIV/0!</v>
      </c>
    </row>
    <row r="3319" spans="4:4" x14ac:dyDescent="0.45">
      <c r="D3319" s="1" t="e">
        <f t="shared" si="53"/>
        <v>#DIV/0!</v>
      </c>
    </row>
    <row r="3320" spans="4:4" x14ac:dyDescent="0.45">
      <c r="D3320" s="1" t="e">
        <f t="shared" si="53"/>
        <v>#DIV/0!</v>
      </c>
    </row>
    <row r="3321" spans="4:4" x14ac:dyDescent="0.45">
      <c r="D3321" s="1" t="e">
        <f t="shared" si="53"/>
        <v>#DIV/0!</v>
      </c>
    </row>
    <row r="3322" spans="4:4" x14ac:dyDescent="0.45">
      <c r="D3322" s="1" t="e">
        <f t="shared" si="53"/>
        <v>#DIV/0!</v>
      </c>
    </row>
    <row r="3323" spans="4:4" x14ac:dyDescent="0.45">
      <c r="D3323" s="1" t="e">
        <f t="shared" si="53"/>
        <v>#DIV/0!</v>
      </c>
    </row>
    <row r="3324" spans="4:4" x14ac:dyDescent="0.45">
      <c r="D3324" s="1" t="e">
        <f t="shared" si="53"/>
        <v>#DIV/0!</v>
      </c>
    </row>
    <row r="3325" spans="4:4" x14ac:dyDescent="0.45">
      <c r="D3325" s="1" t="e">
        <f t="shared" si="53"/>
        <v>#DIV/0!</v>
      </c>
    </row>
    <row r="3326" spans="4:4" x14ac:dyDescent="0.45">
      <c r="D3326" s="1" t="e">
        <f t="shared" si="53"/>
        <v>#DIV/0!</v>
      </c>
    </row>
    <row r="3327" spans="4:4" x14ac:dyDescent="0.45">
      <c r="D3327" s="1" t="e">
        <f t="shared" si="53"/>
        <v>#DIV/0!</v>
      </c>
    </row>
    <row r="3328" spans="4:4" x14ac:dyDescent="0.45">
      <c r="D3328" s="1" t="e">
        <f t="shared" si="53"/>
        <v>#DIV/0!</v>
      </c>
    </row>
    <row r="3329" spans="4:4" x14ac:dyDescent="0.45">
      <c r="D3329" s="1" t="e">
        <f t="shared" si="53"/>
        <v>#DIV/0!</v>
      </c>
    </row>
    <row r="3330" spans="4:4" x14ac:dyDescent="0.45">
      <c r="D3330" s="1" t="e">
        <f t="shared" si="53"/>
        <v>#DIV/0!</v>
      </c>
    </row>
    <row r="3331" spans="4:4" x14ac:dyDescent="0.45">
      <c r="D3331" s="1" t="e">
        <f t="shared" si="53"/>
        <v>#DIV/0!</v>
      </c>
    </row>
    <row r="3332" spans="4:4" x14ac:dyDescent="0.45">
      <c r="D3332" s="1" t="e">
        <f t="shared" si="53"/>
        <v>#DIV/0!</v>
      </c>
    </row>
    <row r="3333" spans="4:4" x14ac:dyDescent="0.45">
      <c r="D3333" s="1" t="e">
        <f t="shared" si="53"/>
        <v>#DIV/0!</v>
      </c>
    </row>
    <row r="3334" spans="4:4" x14ac:dyDescent="0.45">
      <c r="D3334" s="1" t="e">
        <f t="shared" si="53"/>
        <v>#DIV/0!</v>
      </c>
    </row>
    <row r="3335" spans="4:4" x14ac:dyDescent="0.45">
      <c r="D3335" s="1" t="e">
        <f t="shared" si="53"/>
        <v>#DIV/0!</v>
      </c>
    </row>
    <row r="3336" spans="4:4" x14ac:dyDescent="0.45">
      <c r="D3336" s="1" t="e">
        <f t="shared" si="53"/>
        <v>#DIV/0!</v>
      </c>
    </row>
    <row r="3337" spans="4:4" x14ac:dyDescent="0.45">
      <c r="D3337" s="1" t="e">
        <f t="shared" si="53"/>
        <v>#DIV/0!</v>
      </c>
    </row>
    <row r="3338" spans="4:4" x14ac:dyDescent="0.45">
      <c r="D3338" s="1" t="e">
        <f t="shared" si="53"/>
        <v>#DIV/0!</v>
      </c>
    </row>
    <row r="3339" spans="4:4" x14ac:dyDescent="0.45">
      <c r="D3339" s="1" t="e">
        <f t="shared" si="53"/>
        <v>#DIV/0!</v>
      </c>
    </row>
    <row r="3340" spans="4:4" x14ac:dyDescent="0.45">
      <c r="D3340" s="1" t="e">
        <f t="shared" si="53"/>
        <v>#DIV/0!</v>
      </c>
    </row>
    <row r="3341" spans="4:4" x14ac:dyDescent="0.45">
      <c r="D3341" s="1" t="e">
        <f t="shared" ref="D3341:D3404" si="54">B3341/C3341</f>
        <v>#DIV/0!</v>
      </c>
    </row>
    <row r="3342" spans="4:4" x14ac:dyDescent="0.45">
      <c r="D3342" s="1" t="e">
        <f t="shared" si="54"/>
        <v>#DIV/0!</v>
      </c>
    </row>
    <row r="3343" spans="4:4" x14ac:dyDescent="0.45">
      <c r="D3343" s="1" t="e">
        <f t="shared" si="54"/>
        <v>#DIV/0!</v>
      </c>
    </row>
    <row r="3344" spans="4:4" x14ac:dyDescent="0.45">
      <c r="D3344" s="1" t="e">
        <f t="shared" si="54"/>
        <v>#DIV/0!</v>
      </c>
    </row>
    <row r="3345" spans="4:4" x14ac:dyDescent="0.45">
      <c r="D3345" s="1" t="e">
        <f t="shared" si="54"/>
        <v>#DIV/0!</v>
      </c>
    </row>
    <row r="3346" spans="4:4" x14ac:dyDescent="0.45">
      <c r="D3346" s="1" t="e">
        <f t="shared" si="54"/>
        <v>#DIV/0!</v>
      </c>
    </row>
    <row r="3347" spans="4:4" x14ac:dyDescent="0.45">
      <c r="D3347" s="1" t="e">
        <f t="shared" si="54"/>
        <v>#DIV/0!</v>
      </c>
    </row>
    <row r="3348" spans="4:4" x14ac:dyDescent="0.45">
      <c r="D3348" s="1" t="e">
        <f t="shared" si="54"/>
        <v>#DIV/0!</v>
      </c>
    </row>
    <row r="3349" spans="4:4" x14ac:dyDescent="0.45">
      <c r="D3349" s="1" t="e">
        <f t="shared" si="54"/>
        <v>#DIV/0!</v>
      </c>
    </row>
    <row r="3350" spans="4:4" x14ac:dyDescent="0.45">
      <c r="D3350" s="1" t="e">
        <f t="shared" si="54"/>
        <v>#DIV/0!</v>
      </c>
    </row>
    <row r="3351" spans="4:4" x14ac:dyDescent="0.45">
      <c r="D3351" s="1" t="e">
        <f t="shared" si="54"/>
        <v>#DIV/0!</v>
      </c>
    </row>
    <row r="3352" spans="4:4" x14ac:dyDescent="0.45">
      <c r="D3352" s="1" t="e">
        <f t="shared" si="54"/>
        <v>#DIV/0!</v>
      </c>
    </row>
    <row r="3353" spans="4:4" x14ac:dyDescent="0.45">
      <c r="D3353" s="1" t="e">
        <f t="shared" si="54"/>
        <v>#DIV/0!</v>
      </c>
    </row>
    <row r="3354" spans="4:4" x14ac:dyDescent="0.45">
      <c r="D3354" s="1" t="e">
        <f t="shared" si="54"/>
        <v>#DIV/0!</v>
      </c>
    </row>
    <row r="3355" spans="4:4" x14ac:dyDescent="0.45">
      <c r="D3355" s="1" t="e">
        <f t="shared" si="54"/>
        <v>#DIV/0!</v>
      </c>
    </row>
    <row r="3356" spans="4:4" x14ac:dyDescent="0.45">
      <c r="D3356" s="1" t="e">
        <f t="shared" si="54"/>
        <v>#DIV/0!</v>
      </c>
    </row>
    <row r="3357" spans="4:4" x14ac:dyDescent="0.45">
      <c r="D3357" s="1" t="e">
        <f t="shared" si="54"/>
        <v>#DIV/0!</v>
      </c>
    </row>
    <row r="3358" spans="4:4" x14ac:dyDescent="0.45">
      <c r="D3358" s="1" t="e">
        <f t="shared" si="54"/>
        <v>#DIV/0!</v>
      </c>
    </row>
    <row r="3359" spans="4:4" x14ac:dyDescent="0.45">
      <c r="D3359" s="1" t="e">
        <f t="shared" si="54"/>
        <v>#DIV/0!</v>
      </c>
    </row>
    <row r="3360" spans="4:4" x14ac:dyDescent="0.45">
      <c r="D3360" s="1" t="e">
        <f t="shared" si="54"/>
        <v>#DIV/0!</v>
      </c>
    </row>
    <row r="3361" spans="4:4" x14ac:dyDescent="0.45">
      <c r="D3361" s="1" t="e">
        <f t="shared" si="54"/>
        <v>#DIV/0!</v>
      </c>
    </row>
    <row r="3362" spans="4:4" x14ac:dyDescent="0.45">
      <c r="D3362" s="1" t="e">
        <f t="shared" si="54"/>
        <v>#DIV/0!</v>
      </c>
    </row>
    <row r="3363" spans="4:4" x14ac:dyDescent="0.45">
      <c r="D3363" s="1" t="e">
        <f t="shared" si="54"/>
        <v>#DIV/0!</v>
      </c>
    </row>
    <row r="3364" spans="4:4" x14ac:dyDescent="0.45">
      <c r="D3364" s="1" t="e">
        <f t="shared" si="54"/>
        <v>#DIV/0!</v>
      </c>
    </row>
    <row r="3365" spans="4:4" x14ac:dyDescent="0.45">
      <c r="D3365" s="1" t="e">
        <f t="shared" si="54"/>
        <v>#DIV/0!</v>
      </c>
    </row>
    <row r="3366" spans="4:4" x14ac:dyDescent="0.45">
      <c r="D3366" s="1" t="e">
        <f t="shared" si="54"/>
        <v>#DIV/0!</v>
      </c>
    </row>
    <row r="3367" spans="4:4" x14ac:dyDescent="0.45">
      <c r="D3367" s="1" t="e">
        <f t="shared" si="54"/>
        <v>#DIV/0!</v>
      </c>
    </row>
    <row r="3368" spans="4:4" x14ac:dyDescent="0.45">
      <c r="D3368" s="1" t="e">
        <f t="shared" si="54"/>
        <v>#DIV/0!</v>
      </c>
    </row>
    <row r="3369" spans="4:4" x14ac:dyDescent="0.45">
      <c r="D3369" s="1" t="e">
        <f t="shared" si="54"/>
        <v>#DIV/0!</v>
      </c>
    </row>
    <row r="3370" spans="4:4" x14ac:dyDescent="0.45">
      <c r="D3370" s="1" t="e">
        <f t="shared" si="54"/>
        <v>#DIV/0!</v>
      </c>
    </row>
    <row r="3371" spans="4:4" x14ac:dyDescent="0.45">
      <c r="D3371" s="1" t="e">
        <f t="shared" si="54"/>
        <v>#DIV/0!</v>
      </c>
    </row>
    <row r="3372" spans="4:4" x14ac:dyDescent="0.45">
      <c r="D3372" s="1" t="e">
        <f t="shared" si="54"/>
        <v>#DIV/0!</v>
      </c>
    </row>
    <row r="3373" spans="4:4" x14ac:dyDescent="0.45">
      <c r="D3373" s="1" t="e">
        <f t="shared" si="54"/>
        <v>#DIV/0!</v>
      </c>
    </row>
    <row r="3374" spans="4:4" x14ac:dyDescent="0.45">
      <c r="D3374" s="1" t="e">
        <f t="shared" si="54"/>
        <v>#DIV/0!</v>
      </c>
    </row>
    <row r="3375" spans="4:4" x14ac:dyDescent="0.45">
      <c r="D3375" s="1" t="e">
        <f t="shared" si="54"/>
        <v>#DIV/0!</v>
      </c>
    </row>
    <row r="3376" spans="4:4" x14ac:dyDescent="0.45">
      <c r="D3376" s="1" t="e">
        <f t="shared" si="54"/>
        <v>#DIV/0!</v>
      </c>
    </row>
    <row r="3377" spans="4:4" x14ac:dyDescent="0.45">
      <c r="D3377" s="1" t="e">
        <f t="shared" si="54"/>
        <v>#DIV/0!</v>
      </c>
    </row>
    <row r="3378" spans="4:4" x14ac:dyDescent="0.45">
      <c r="D3378" s="1" t="e">
        <f t="shared" si="54"/>
        <v>#DIV/0!</v>
      </c>
    </row>
    <row r="3379" spans="4:4" x14ac:dyDescent="0.45">
      <c r="D3379" s="1" t="e">
        <f t="shared" si="54"/>
        <v>#DIV/0!</v>
      </c>
    </row>
    <row r="3380" spans="4:4" x14ac:dyDescent="0.45">
      <c r="D3380" s="1" t="e">
        <f t="shared" si="54"/>
        <v>#DIV/0!</v>
      </c>
    </row>
    <row r="3381" spans="4:4" x14ac:dyDescent="0.45">
      <c r="D3381" s="1" t="e">
        <f t="shared" si="54"/>
        <v>#DIV/0!</v>
      </c>
    </row>
    <row r="3382" spans="4:4" x14ac:dyDescent="0.45">
      <c r="D3382" s="1" t="e">
        <f t="shared" si="54"/>
        <v>#DIV/0!</v>
      </c>
    </row>
    <row r="3383" spans="4:4" x14ac:dyDescent="0.45">
      <c r="D3383" s="1" t="e">
        <f t="shared" si="54"/>
        <v>#DIV/0!</v>
      </c>
    </row>
    <row r="3384" spans="4:4" x14ac:dyDescent="0.45">
      <c r="D3384" s="1" t="e">
        <f t="shared" si="54"/>
        <v>#DIV/0!</v>
      </c>
    </row>
    <row r="3385" spans="4:4" x14ac:dyDescent="0.45">
      <c r="D3385" s="1" t="e">
        <f t="shared" si="54"/>
        <v>#DIV/0!</v>
      </c>
    </row>
    <row r="3386" spans="4:4" x14ac:dyDescent="0.45">
      <c r="D3386" s="1" t="e">
        <f t="shared" si="54"/>
        <v>#DIV/0!</v>
      </c>
    </row>
    <row r="3387" spans="4:4" x14ac:dyDescent="0.45">
      <c r="D3387" s="1" t="e">
        <f t="shared" si="54"/>
        <v>#DIV/0!</v>
      </c>
    </row>
    <row r="3388" spans="4:4" x14ac:dyDescent="0.45">
      <c r="D3388" s="1" t="e">
        <f t="shared" si="54"/>
        <v>#DIV/0!</v>
      </c>
    </row>
    <row r="3389" spans="4:4" x14ac:dyDescent="0.45">
      <c r="D3389" s="1" t="e">
        <f t="shared" si="54"/>
        <v>#DIV/0!</v>
      </c>
    </row>
    <row r="3390" spans="4:4" x14ac:dyDescent="0.45">
      <c r="D3390" s="1" t="e">
        <f t="shared" si="54"/>
        <v>#DIV/0!</v>
      </c>
    </row>
    <row r="3391" spans="4:4" x14ac:dyDescent="0.45">
      <c r="D3391" s="1" t="e">
        <f t="shared" si="54"/>
        <v>#DIV/0!</v>
      </c>
    </row>
    <row r="3392" spans="4:4" x14ac:dyDescent="0.45">
      <c r="D3392" s="1" t="e">
        <f t="shared" si="54"/>
        <v>#DIV/0!</v>
      </c>
    </row>
    <row r="3393" spans="4:4" x14ac:dyDescent="0.45">
      <c r="D3393" s="1" t="e">
        <f t="shared" si="54"/>
        <v>#DIV/0!</v>
      </c>
    </row>
    <row r="3394" spans="4:4" x14ac:dyDescent="0.45">
      <c r="D3394" s="1" t="e">
        <f t="shared" si="54"/>
        <v>#DIV/0!</v>
      </c>
    </row>
    <row r="3395" spans="4:4" x14ac:dyDescent="0.45">
      <c r="D3395" s="1" t="e">
        <f t="shared" si="54"/>
        <v>#DIV/0!</v>
      </c>
    </row>
    <row r="3396" spans="4:4" x14ac:dyDescent="0.45">
      <c r="D3396" s="1" t="e">
        <f t="shared" si="54"/>
        <v>#DIV/0!</v>
      </c>
    </row>
    <row r="3397" spans="4:4" x14ac:dyDescent="0.45">
      <c r="D3397" s="1" t="e">
        <f t="shared" si="54"/>
        <v>#DIV/0!</v>
      </c>
    </row>
    <row r="3398" spans="4:4" x14ac:dyDescent="0.45">
      <c r="D3398" s="1" t="e">
        <f t="shared" si="54"/>
        <v>#DIV/0!</v>
      </c>
    </row>
    <row r="3399" spans="4:4" x14ac:dyDescent="0.45">
      <c r="D3399" s="1" t="e">
        <f t="shared" si="54"/>
        <v>#DIV/0!</v>
      </c>
    </row>
    <row r="3400" spans="4:4" x14ac:dyDescent="0.45">
      <c r="D3400" s="1" t="e">
        <f t="shared" si="54"/>
        <v>#DIV/0!</v>
      </c>
    </row>
    <row r="3401" spans="4:4" x14ac:dyDescent="0.45">
      <c r="D3401" s="1" t="e">
        <f t="shared" si="54"/>
        <v>#DIV/0!</v>
      </c>
    </row>
    <row r="3402" spans="4:4" x14ac:dyDescent="0.45">
      <c r="D3402" s="1" t="e">
        <f t="shared" si="54"/>
        <v>#DIV/0!</v>
      </c>
    </row>
    <row r="3403" spans="4:4" x14ac:dyDescent="0.45">
      <c r="D3403" s="1" t="e">
        <f t="shared" si="54"/>
        <v>#DIV/0!</v>
      </c>
    </row>
    <row r="3404" spans="4:4" x14ac:dyDescent="0.45">
      <c r="D3404" s="1" t="e">
        <f t="shared" si="54"/>
        <v>#DIV/0!</v>
      </c>
    </row>
    <row r="3405" spans="4:4" x14ac:dyDescent="0.45">
      <c r="D3405" s="1" t="e">
        <f t="shared" ref="D3405:D3468" si="55">B3405/C3405</f>
        <v>#DIV/0!</v>
      </c>
    </row>
    <row r="3406" spans="4:4" x14ac:dyDescent="0.45">
      <c r="D3406" s="1" t="e">
        <f t="shared" si="55"/>
        <v>#DIV/0!</v>
      </c>
    </row>
    <row r="3407" spans="4:4" x14ac:dyDescent="0.45">
      <c r="D3407" s="1" t="e">
        <f t="shared" si="55"/>
        <v>#DIV/0!</v>
      </c>
    </row>
    <row r="3408" spans="4:4" x14ac:dyDescent="0.45">
      <c r="D3408" s="1" t="e">
        <f t="shared" si="55"/>
        <v>#DIV/0!</v>
      </c>
    </row>
    <row r="3409" spans="4:4" x14ac:dyDescent="0.45">
      <c r="D3409" s="1" t="e">
        <f t="shared" si="55"/>
        <v>#DIV/0!</v>
      </c>
    </row>
    <row r="3410" spans="4:4" x14ac:dyDescent="0.45">
      <c r="D3410" s="1" t="e">
        <f t="shared" si="55"/>
        <v>#DIV/0!</v>
      </c>
    </row>
    <row r="3411" spans="4:4" x14ac:dyDescent="0.45">
      <c r="D3411" s="1" t="e">
        <f t="shared" si="55"/>
        <v>#DIV/0!</v>
      </c>
    </row>
    <row r="3412" spans="4:4" x14ac:dyDescent="0.45">
      <c r="D3412" s="1" t="e">
        <f t="shared" si="55"/>
        <v>#DIV/0!</v>
      </c>
    </row>
    <row r="3413" spans="4:4" x14ac:dyDescent="0.45">
      <c r="D3413" s="1" t="e">
        <f t="shared" si="55"/>
        <v>#DIV/0!</v>
      </c>
    </row>
    <row r="3414" spans="4:4" x14ac:dyDescent="0.45">
      <c r="D3414" s="1" t="e">
        <f t="shared" si="55"/>
        <v>#DIV/0!</v>
      </c>
    </row>
    <row r="3415" spans="4:4" x14ac:dyDescent="0.45">
      <c r="D3415" s="1" t="e">
        <f t="shared" si="55"/>
        <v>#DIV/0!</v>
      </c>
    </row>
    <row r="3416" spans="4:4" x14ac:dyDescent="0.45">
      <c r="D3416" s="1" t="e">
        <f t="shared" si="55"/>
        <v>#DIV/0!</v>
      </c>
    </row>
    <row r="3417" spans="4:4" x14ac:dyDescent="0.45">
      <c r="D3417" s="1" t="e">
        <f t="shared" si="55"/>
        <v>#DIV/0!</v>
      </c>
    </row>
    <row r="3418" spans="4:4" x14ac:dyDescent="0.45">
      <c r="D3418" s="1" t="e">
        <f t="shared" si="55"/>
        <v>#DIV/0!</v>
      </c>
    </row>
    <row r="3419" spans="4:4" x14ac:dyDescent="0.45">
      <c r="D3419" s="1" t="e">
        <f t="shared" si="55"/>
        <v>#DIV/0!</v>
      </c>
    </row>
    <row r="3420" spans="4:4" x14ac:dyDescent="0.45">
      <c r="D3420" s="1" t="e">
        <f t="shared" si="55"/>
        <v>#DIV/0!</v>
      </c>
    </row>
    <row r="3421" spans="4:4" x14ac:dyDescent="0.45">
      <c r="D3421" s="1" t="e">
        <f t="shared" si="55"/>
        <v>#DIV/0!</v>
      </c>
    </row>
    <row r="3422" spans="4:4" x14ac:dyDescent="0.45">
      <c r="D3422" s="1" t="e">
        <f t="shared" si="55"/>
        <v>#DIV/0!</v>
      </c>
    </row>
    <row r="3423" spans="4:4" x14ac:dyDescent="0.45">
      <c r="D3423" s="1" t="e">
        <f t="shared" si="55"/>
        <v>#DIV/0!</v>
      </c>
    </row>
    <row r="3424" spans="4:4" x14ac:dyDescent="0.45">
      <c r="D3424" s="1" t="e">
        <f t="shared" si="55"/>
        <v>#DIV/0!</v>
      </c>
    </row>
    <row r="3425" spans="4:4" x14ac:dyDescent="0.45">
      <c r="D3425" s="1" t="e">
        <f t="shared" si="55"/>
        <v>#DIV/0!</v>
      </c>
    </row>
    <row r="3426" spans="4:4" x14ac:dyDescent="0.45">
      <c r="D3426" s="1" t="e">
        <f t="shared" si="55"/>
        <v>#DIV/0!</v>
      </c>
    </row>
    <row r="3427" spans="4:4" x14ac:dyDescent="0.45">
      <c r="D3427" s="1" t="e">
        <f t="shared" si="55"/>
        <v>#DIV/0!</v>
      </c>
    </row>
    <row r="3428" spans="4:4" x14ac:dyDescent="0.45">
      <c r="D3428" s="1" t="e">
        <f t="shared" si="55"/>
        <v>#DIV/0!</v>
      </c>
    </row>
    <row r="3429" spans="4:4" x14ac:dyDescent="0.45">
      <c r="D3429" s="1" t="e">
        <f t="shared" si="55"/>
        <v>#DIV/0!</v>
      </c>
    </row>
    <row r="3430" spans="4:4" x14ac:dyDescent="0.45">
      <c r="D3430" s="1" t="e">
        <f t="shared" si="55"/>
        <v>#DIV/0!</v>
      </c>
    </row>
    <row r="3431" spans="4:4" x14ac:dyDescent="0.45">
      <c r="D3431" s="1" t="e">
        <f t="shared" si="55"/>
        <v>#DIV/0!</v>
      </c>
    </row>
    <row r="3432" spans="4:4" x14ac:dyDescent="0.45">
      <c r="D3432" s="1" t="e">
        <f t="shared" si="55"/>
        <v>#DIV/0!</v>
      </c>
    </row>
    <row r="3433" spans="4:4" x14ac:dyDescent="0.45">
      <c r="D3433" s="1" t="e">
        <f t="shared" si="55"/>
        <v>#DIV/0!</v>
      </c>
    </row>
    <row r="3434" spans="4:4" x14ac:dyDescent="0.45">
      <c r="D3434" s="1" t="e">
        <f t="shared" si="55"/>
        <v>#DIV/0!</v>
      </c>
    </row>
    <row r="3435" spans="4:4" x14ac:dyDescent="0.45">
      <c r="D3435" s="1" t="e">
        <f t="shared" si="55"/>
        <v>#DIV/0!</v>
      </c>
    </row>
    <row r="3436" spans="4:4" x14ac:dyDescent="0.45">
      <c r="D3436" s="1" t="e">
        <f t="shared" si="55"/>
        <v>#DIV/0!</v>
      </c>
    </row>
    <row r="3437" spans="4:4" x14ac:dyDescent="0.45">
      <c r="D3437" s="1" t="e">
        <f t="shared" si="55"/>
        <v>#DIV/0!</v>
      </c>
    </row>
    <row r="3438" spans="4:4" x14ac:dyDescent="0.45">
      <c r="D3438" s="1" t="e">
        <f t="shared" si="55"/>
        <v>#DIV/0!</v>
      </c>
    </row>
    <row r="3439" spans="4:4" x14ac:dyDescent="0.45">
      <c r="D3439" s="1" t="e">
        <f t="shared" si="55"/>
        <v>#DIV/0!</v>
      </c>
    </row>
    <row r="3440" spans="4:4" x14ac:dyDescent="0.45">
      <c r="D3440" s="1" t="e">
        <f t="shared" si="55"/>
        <v>#DIV/0!</v>
      </c>
    </row>
    <row r="3441" spans="4:4" x14ac:dyDescent="0.45">
      <c r="D3441" s="1" t="e">
        <f t="shared" si="55"/>
        <v>#DIV/0!</v>
      </c>
    </row>
    <row r="3442" spans="4:4" x14ac:dyDescent="0.45">
      <c r="D3442" s="1" t="e">
        <f t="shared" si="55"/>
        <v>#DIV/0!</v>
      </c>
    </row>
    <row r="3443" spans="4:4" x14ac:dyDescent="0.45">
      <c r="D3443" s="1" t="e">
        <f t="shared" si="55"/>
        <v>#DIV/0!</v>
      </c>
    </row>
    <row r="3444" spans="4:4" x14ac:dyDescent="0.45">
      <c r="D3444" s="1" t="e">
        <f t="shared" si="55"/>
        <v>#DIV/0!</v>
      </c>
    </row>
    <row r="3445" spans="4:4" x14ac:dyDescent="0.45">
      <c r="D3445" s="1" t="e">
        <f t="shared" si="55"/>
        <v>#DIV/0!</v>
      </c>
    </row>
    <row r="3446" spans="4:4" x14ac:dyDescent="0.45">
      <c r="D3446" s="1" t="e">
        <f t="shared" si="55"/>
        <v>#DIV/0!</v>
      </c>
    </row>
    <row r="3447" spans="4:4" x14ac:dyDescent="0.45">
      <c r="D3447" s="1" t="e">
        <f t="shared" si="55"/>
        <v>#DIV/0!</v>
      </c>
    </row>
    <row r="3448" spans="4:4" x14ac:dyDescent="0.45">
      <c r="D3448" s="1" t="e">
        <f t="shared" si="55"/>
        <v>#DIV/0!</v>
      </c>
    </row>
    <row r="3449" spans="4:4" x14ac:dyDescent="0.45">
      <c r="D3449" s="1" t="e">
        <f t="shared" si="55"/>
        <v>#DIV/0!</v>
      </c>
    </row>
    <row r="3450" spans="4:4" x14ac:dyDescent="0.45">
      <c r="D3450" s="1" t="e">
        <f t="shared" si="55"/>
        <v>#DIV/0!</v>
      </c>
    </row>
    <row r="3451" spans="4:4" x14ac:dyDescent="0.45">
      <c r="D3451" s="1" t="e">
        <f t="shared" si="55"/>
        <v>#DIV/0!</v>
      </c>
    </row>
    <row r="3452" spans="4:4" x14ac:dyDescent="0.45">
      <c r="D3452" s="1" t="e">
        <f t="shared" si="55"/>
        <v>#DIV/0!</v>
      </c>
    </row>
    <row r="3453" spans="4:4" x14ac:dyDescent="0.45">
      <c r="D3453" s="1" t="e">
        <f t="shared" si="55"/>
        <v>#DIV/0!</v>
      </c>
    </row>
    <row r="3454" spans="4:4" x14ac:dyDescent="0.45">
      <c r="D3454" s="1" t="e">
        <f t="shared" si="55"/>
        <v>#DIV/0!</v>
      </c>
    </row>
    <row r="3455" spans="4:4" x14ac:dyDescent="0.45">
      <c r="D3455" s="1" t="e">
        <f t="shared" si="55"/>
        <v>#DIV/0!</v>
      </c>
    </row>
    <row r="3456" spans="4:4" x14ac:dyDescent="0.45">
      <c r="D3456" s="1" t="e">
        <f t="shared" si="55"/>
        <v>#DIV/0!</v>
      </c>
    </row>
    <row r="3457" spans="4:4" x14ac:dyDescent="0.45">
      <c r="D3457" s="1" t="e">
        <f t="shared" si="55"/>
        <v>#DIV/0!</v>
      </c>
    </row>
    <row r="3458" spans="4:4" x14ac:dyDescent="0.45">
      <c r="D3458" s="1" t="e">
        <f t="shared" si="55"/>
        <v>#DIV/0!</v>
      </c>
    </row>
    <row r="3459" spans="4:4" x14ac:dyDescent="0.45">
      <c r="D3459" s="1" t="e">
        <f t="shared" si="55"/>
        <v>#DIV/0!</v>
      </c>
    </row>
    <row r="3460" spans="4:4" x14ac:dyDescent="0.45">
      <c r="D3460" s="1" t="e">
        <f t="shared" si="55"/>
        <v>#DIV/0!</v>
      </c>
    </row>
    <row r="3461" spans="4:4" x14ac:dyDescent="0.45">
      <c r="D3461" s="1" t="e">
        <f t="shared" si="55"/>
        <v>#DIV/0!</v>
      </c>
    </row>
    <row r="3462" spans="4:4" x14ac:dyDescent="0.45">
      <c r="D3462" s="1" t="e">
        <f t="shared" si="55"/>
        <v>#DIV/0!</v>
      </c>
    </row>
    <row r="3463" spans="4:4" x14ac:dyDescent="0.45">
      <c r="D3463" s="1" t="e">
        <f t="shared" si="55"/>
        <v>#DIV/0!</v>
      </c>
    </row>
    <row r="3464" spans="4:4" x14ac:dyDescent="0.45">
      <c r="D3464" s="1" t="e">
        <f t="shared" si="55"/>
        <v>#DIV/0!</v>
      </c>
    </row>
    <row r="3465" spans="4:4" x14ac:dyDescent="0.45">
      <c r="D3465" s="1" t="e">
        <f t="shared" si="55"/>
        <v>#DIV/0!</v>
      </c>
    </row>
    <row r="3466" spans="4:4" x14ac:dyDescent="0.45">
      <c r="D3466" s="1" t="e">
        <f t="shared" si="55"/>
        <v>#DIV/0!</v>
      </c>
    </row>
    <row r="3467" spans="4:4" x14ac:dyDescent="0.45">
      <c r="D3467" s="1" t="e">
        <f t="shared" si="55"/>
        <v>#DIV/0!</v>
      </c>
    </row>
    <row r="3468" spans="4:4" x14ac:dyDescent="0.45">
      <c r="D3468" s="1" t="e">
        <f t="shared" si="55"/>
        <v>#DIV/0!</v>
      </c>
    </row>
    <row r="3469" spans="4:4" x14ac:dyDescent="0.45">
      <c r="D3469" s="1" t="e">
        <f t="shared" ref="D3469:D3532" si="56">B3469/C3469</f>
        <v>#DIV/0!</v>
      </c>
    </row>
    <row r="3470" spans="4:4" x14ac:dyDescent="0.45">
      <c r="D3470" s="1" t="e">
        <f t="shared" si="56"/>
        <v>#DIV/0!</v>
      </c>
    </row>
    <row r="3471" spans="4:4" x14ac:dyDescent="0.45">
      <c r="D3471" s="1" t="e">
        <f t="shared" si="56"/>
        <v>#DIV/0!</v>
      </c>
    </row>
    <row r="3472" spans="4:4" x14ac:dyDescent="0.45">
      <c r="D3472" s="1" t="e">
        <f t="shared" si="56"/>
        <v>#DIV/0!</v>
      </c>
    </row>
    <row r="3473" spans="4:4" x14ac:dyDescent="0.45">
      <c r="D3473" s="1" t="e">
        <f t="shared" si="56"/>
        <v>#DIV/0!</v>
      </c>
    </row>
    <row r="3474" spans="4:4" x14ac:dyDescent="0.45">
      <c r="D3474" s="1" t="e">
        <f t="shared" si="56"/>
        <v>#DIV/0!</v>
      </c>
    </row>
    <row r="3475" spans="4:4" x14ac:dyDescent="0.45">
      <c r="D3475" s="1" t="e">
        <f t="shared" si="56"/>
        <v>#DIV/0!</v>
      </c>
    </row>
    <row r="3476" spans="4:4" x14ac:dyDescent="0.45">
      <c r="D3476" s="1" t="e">
        <f t="shared" si="56"/>
        <v>#DIV/0!</v>
      </c>
    </row>
    <row r="3477" spans="4:4" x14ac:dyDescent="0.45">
      <c r="D3477" s="1" t="e">
        <f t="shared" si="56"/>
        <v>#DIV/0!</v>
      </c>
    </row>
    <row r="3478" spans="4:4" x14ac:dyDescent="0.45">
      <c r="D3478" s="1" t="e">
        <f t="shared" si="56"/>
        <v>#DIV/0!</v>
      </c>
    </row>
    <row r="3479" spans="4:4" x14ac:dyDescent="0.45">
      <c r="D3479" s="1" t="e">
        <f t="shared" si="56"/>
        <v>#DIV/0!</v>
      </c>
    </row>
    <row r="3480" spans="4:4" x14ac:dyDescent="0.45">
      <c r="D3480" s="1" t="e">
        <f t="shared" si="56"/>
        <v>#DIV/0!</v>
      </c>
    </row>
    <row r="3481" spans="4:4" x14ac:dyDescent="0.45">
      <c r="D3481" s="1" t="e">
        <f t="shared" si="56"/>
        <v>#DIV/0!</v>
      </c>
    </row>
    <row r="3482" spans="4:4" x14ac:dyDescent="0.45">
      <c r="D3482" s="1" t="e">
        <f t="shared" si="56"/>
        <v>#DIV/0!</v>
      </c>
    </row>
    <row r="3483" spans="4:4" x14ac:dyDescent="0.45">
      <c r="D3483" s="1" t="e">
        <f t="shared" si="56"/>
        <v>#DIV/0!</v>
      </c>
    </row>
    <row r="3484" spans="4:4" x14ac:dyDescent="0.45">
      <c r="D3484" s="1" t="e">
        <f t="shared" si="56"/>
        <v>#DIV/0!</v>
      </c>
    </row>
    <row r="3485" spans="4:4" x14ac:dyDescent="0.45">
      <c r="D3485" s="1" t="e">
        <f t="shared" si="56"/>
        <v>#DIV/0!</v>
      </c>
    </row>
    <row r="3486" spans="4:4" x14ac:dyDescent="0.45">
      <c r="D3486" s="1" t="e">
        <f t="shared" si="56"/>
        <v>#DIV/0!</v>
      </c>
    </row>
    <row r="3487" spans="4:4" x14ac:dyDescent="0.45">
      <c r="D3487" s="1" t="e">
        <f t="shared" si="56"/>
        <v>#DIV/0!</v>
      </c>
    </row>
    <row r="3488" spans="4:4" x14ac:dyDescent="0.45">
      <c r="D3488" s="1" t="e">
        <f t="shared" si="56"/>
        <v>#DIV/0!</v>
      </c>
    </row>
    <row r="3489" spans="4:4" x14ac:dyDescent="0.45">
      <c r="D3489" s="1" t="e">
        <f t="shared" si="56"/>
        <v>#DIV/0!</v>
      </c>
    </row>
    <row r="3490" spans="4:4" x14ac:dyDescent="0.45">
      <c r="D3490" s="1" t="e">
        <f t="shared" si="56"/>
        <v>#DIV/0!</v>
      </c>
    </row>
    <row r="3491" spans="4:4" x14ac:dyDescent="0.45">
      <c r="D3491" s="1" t="e">
        <f t="shared" si="56"/>
        <v>#DIV/0!</v>
      </c>
    </row>
    <row r="3492" spans="4:4" x14ac:dyDescent="0.45">
      <c r="D3492" s="1" t="e">
        <f t="shared" si="56"/>
        <v>#DIV/0!</v>
      </c>
    </row>
    <row r="3493" spans="4:4" x14ac:dyDescent="0.45">
      <c r="D3493" s="1" t="e">
        <f t="shared" si="56"/>
        <v>#DIV/0!</v>
      </c>
    </row>
    <row r="3494" spans="4:4" x14ac:dyDescent="0.45">
      <c r="D3494" s="1" t="e">
        <f t="shared" si="56"/>
        <v>#DIV/0!</v>
      </c>
    </row>
    <row r="3495" spans="4:4" x14ac:dyDescent="0.45">
      <c r="D3495" s="1" t="e">
        <f t="shared" si="56"/>
        <v>#DIV/0!</v>
      </c>
    </row>
    <row r="3496" spans="4:4" x14ac:dyDescent="0.45">
      <c r="D3496" s="1" t="e">
        <f t="shared" si="56"/>
        <v>#DIV/0!</v>
      </c>
    </row>
    <row r="3497" spans="4:4" x14ac:dyDescent="0.45">
      <c r="D3497" s="1" t="e">
        <f t="shared" si="56"/>
        <v>#DIV/0!</v>
      </c>
    </row>
    <row r="3498" spans="4:4" x14ac:dyDescent="0.45">
      <c r="D3498" s="1" t="e">
        <f t="shared" si="56"/>
        <v>#DIV/0!</v>
      </c>
    </row>
    <row r="3499" spans="4:4" x14ac:dyDescent="0.45">
      <c r="D3499" s="1" t="e">
        <f t="shared" si="56"/>
        <v>#DIV/0!</v>
      </c>
    </row>
    <row r="3500" spans="4:4" x14ac:dyDescent="0.45">
      <c r="D3500" s="1" t="e">
        <f t="shared" si="56"/>
        <v>#DIV/0!</v>
      </c>
    </row>
    <row r="3501" spans="4:4" x14ac:dyDescent="0.45">
      <c r="D3501" s="1" t="e">
        <f t="shared" si="56"/>
        <v>#DIV/0!</v>
      </c>
    </row>
    <row r="3502" spans="4:4" x14ac:dyDescent="0.45">
      <c r="D3502" s="1" t="e">
        <f t="shared" si="56"/>
        <v>#DIV/0!</v>
      </c>
    </row>
    <row r="3503" spans="4:4" x14ac:dyDescent="0.45">
      <c r="D3503" s="1" t="e">
        <f t="shared" si="56"/>
        <v>#DIV/0!</v>
      </c>
    </row>
    <row r="3504" spans="4:4" x14ac:dyDescent="0.45">
      <c r="D3504" s="1" t="e">
        <f t="shared" si="56"/>
        <v>#DIV/0!</v>
      </c>
    </row>
    <row r="3505" spans="4:4" x14ac:dyDescent="0.45">
      <c r="D3505" s="1" t="e">
        <f t="shared" si="56"/>
        <v>#DIV/0!</v>
      </c>
    </row>
    <row r="3506" spans="4:4" x14ac:dyDescent="0.45">
      <c r="D3506" s="1" t="e">
        <f t="shared" si="56"/>
        <v>#DIV/0!</v>
      </c>
    </row>
    <row r="3507" spans="4:4" x14ac:dyDescent="0.45">
      <c r="D3507" s="1" t="e">
        <f t="shared" si="56"/>
        <v>#DIV/0!</v>
      </c>
    </row>
    <row r="3508" spans="4:4" x14ac:dyDescent="0.45">
      <c r="D3508" s="1" t="e">
        <f t="shared" si="56"/>
        <v>#DIV/0!</v>
      </c>
    </row>
    <row r="3509" spans="4:4" x14ac:dyDescent="0.45">
      <c r="D3509" s="1" t="e">
        <f t="shared" si="56"/>
        <v>#DIV/0!</v>
      </c>
    </row>
    <row r="3510" spans="4:4" x14ac:dyDescent="0.45">
      <c r="D3510" s="1" t="e">
        <f t="shared" si="56"/>
        <v>#DIV/0!</v>
      </c>
    </row>
    <row r="3511" spans="4:4" x14ac:dyDescent="0.45">
      <c r="D3511" s="1" t="e">
        <f t="shared" si="56"/>
        <v>#DIV/0!</v>
      </c>
    </row>
    <row r="3512" spans="4:4" x14ac:dyDescent="0.45">
      <c r="D3512" s="1" t="e">
        <f t="shared" si="56"/>
        <v>#DIV/0!</v>
      </c>
    </row>
    <row r="3513" spans="4:4" x14ac:dyDescent="0.45">
      <c r="D3513" s="1" t="e">
        <f t="shared" si="56"/>
        <v>#DIV/0!</v>
      </c>
    </row>
    <row r="3514" spans="4:4" x14ac:dyDescent="0.45">
      <c r="D3514" s="1" t="e">
        <f t="shared" si="56"/>
        <v>#DIV/0!</v>
      </c>
    </row>
    <row r="3515" spans="4:4" x14ac:dyDescent="0.45">
      <c r="D3515" s="1" t="e">
        <f t="shared" si="56"/>
        <v>#DIV/0!</v>
      </c>
    </row>
    <row r="3516" spans="4:4" x14ac:dyDescent="0.45">
      <c r="D3516" s="1" t="e">
        <f t="shared" si="56"/>
        <v>#DIV/0!</v>
      </c>
    </row>
    <row r="3517" spans="4:4" x14ac:dyDescent="0.45">
      <c r="D3517" s="1" t="e">
        <f t="shared" si="56"/>
        <v>#DIV/0!</v>
      </c>
    </row>
    <row r="3518" spans="4:4" x14ac:dyDescent="0.45">
      <c r="D3518" s="1" t="e">
        <f t="shared" si="56"/>
        <v>#DIV/0!</v>
      </c>
    </row>
    <row r="3519" spans="4:4" x14ac:dyDescent="0.45">
      <c r="D3519" s="1" t="e">
        <f t="shared" si="56"/>
        <v>#DIV/0!</v>
      </c>
    </row>
    <row r="3520" spans="4:4" x14ac:dyDescent="0.45">
      <c r="D3520" s="1" t="e">
        <f t="shared" si="56"/>
        <v>#DIV/0!</v>
      </c>
    </row>
    <row r="3521" spans="4:4" x14ac:dyDescent="0.45">
      <c r="D3521" s="1" t="e">
        <f t="shared" si="56"/>
        <v>#DIV/0!</v>
      </c>
    </row>
    <row r="3522" spans="4:4" x14ac:dyDescent="0.45">
      <c r="D3522" s="1" t="e">
        <f t="shared" si="56"/>
        <v>#DIV/0!</v>
      </c>
    </row>
    <row r="3523" spans="4:4" x14ac:dyDescent="0.45">
      <c r="D3523" s="1" t="e">
        <f t="shared" si="56"/>
        <v>#DIV/0!</v>
      </c>
    </row>
    <row r="3524" spans="4:4" x14ac:dyDescent="0.45">
      <c r="D3524" s="1" t="e">
        <f t="shared" si="56"/>
        <v>#DIV/0!</v>
      </c>
    </row>
    <row r="3525" spans="4:4" x14ac:dyDescent="0.45">
      <c r="D3525" s="1" t="e">
        <f t="shared" si="56"/>
        <v>#DIV/0!</v>
      </c>
    </row>
    <row r="3526" spans="4:4" x14ac:dyDescent="0.45">
      <c r="D3526" s="1" t="e">
        <f t="shared" si="56"/>
        <v>#DIV/0!</v>
      </c>
    </row>
    <row r="3527" spans="4:4" x14ac:dyDescent="0.45">
      <c r="D3527" s="1" t="e">
        <f t="shared" si="56"/>
        <v>#DIV/0!</v>
      </c>
    </row>
    <row r="3528" spans="4:4" x14ac:dyDescent="0.45">
      <c r="D3528" s="1" t="e">
        <f t="shared" si="56"/>
        <v>#DIV/0!</v>
      </c>
    </row>
    <row r="3529" spans="4:4" x14ac:dyDescent="0.45">
      <c r="D3529" s="1" t="e">
        <f t="shared" si="56"/>
        <v>#DIV/0!</v>
      </c>
    </row>
    <row r="3530" spans="4:4" x14ac:dyDescent="0.45">
      <c r="D3530" s="1" t="e">
        <f t="shared" si="56"/>
        <v>#DIV/0!</v>
      </c>
    </row>
    <row r="3531" spans="4:4" x14ac:dyDescent="0.45">
      <c r="D3531" s="1" t="e">
        <f t="shared" si="56"/>
        <v>#DIV/0!</v>
      </c>
    </row>
    <row r="3532" spans="4:4" x14ac:dyDescent="0.45">
      <c r="D3532" s="1" t="e">
        <f t="shared" si="56"/>
        <v>#DIV/0!</v>
      </c>
    </row>
    <row r="3533" spans="4:4" x14ac:dyDescent="0.45">
      <c r="D3533" s="1" t="e">
        <f t="shared" ref="D3533:D3560" si="57">B3533/C3533</f>
        <v>#DIV/0!</v>
      </c>
    </row>
    <row r="3534" spans="4:4" x14ac:dyDescent="0.45">
      <c r="D3534" s="1" t="e">
        <f t="shared" si="57"/>
        <v>#DIV/0!</v>
      </c>
    </row>
    <row r="3535" spans="4:4" x14ac:dyDescent="0.45">
      <c r="D3535" s="1" t="e">
        <f t="shared" si="57"/>
        <v>#DIV/0!</v>
      </c>
    </row>
    <row r="3536" spans="4:4" x14ac:dyDescent="0.45">
      <c r="D3536" s="1" t="e">
        <f t="shared" si="57"/>
        <v>#DIV/0!</v>
      </c>
    </row>
    <row r="3537" spans="4:4" x14ac:dyDescent="0.45">
      <c r="D3537" s="1" t="e">
        <f t="shared" si="57"/>
        <v>#DIV/0!</v>
      </c>
    </row>
    <row r="3538" spans="4:4" x14ac:dyDescent="0.45">
      <c r="D3538" s="1" t="e">
        <f t="shared" si="57"/>
        <v>#DIV/0!</v>
      </c>
    </row>
    <row r="3539" spans="4:4" x14ac:dyDescent="0.45">
      <c r="D3539" s="1" t="e">
        <f t="shared" si="57"/>
        <v>#DIV/0!</v>
      </c>
    </row>
    <row r="3540" spans="4:4" x14ac:dyDescent="0.45">
      <c r="D3540" s="1" t="e">
        <f t="shared" si="57"/>
        <v>#DIV/0!</v>
      </c>
    </row>
    <row r="3541" spans="4:4" x14ac:dyDescent="0.45">
      <c r="D3541" s="1" t="e">
        <f t="shared" si="57"/>
        <v>#DIV/0!</v>
      </c>
    </row>
    <row r="3542" spans="4:4" x14ac:dyDescent="0.45">
      <c r="D3542" s="1" t="e">
        <f t="shared" si="57"/>
        <v>#DIV/0!</v>
      </c>
    </row>
    <row r="3543" spans="4:4" x14ac:dyDescent="0.45">
      <c r="D3543" s="1" t="e">
        <f t="shared" si="57"/>
        <v>#DIV/0!</v>
      </c>
    </row>
    <row r="3544" spans="4:4" x14ac:dyDescent="0.45">
      <c r="D3544" s="1" t="e">
        <f t="shared" si="57"/>
        <v>#DIV/0!</v>
      </c>
    </row>
    <row r="3545" spans="4:4" x14ac:dyDescent="0.45">
      <c r="D3545" s="1" t="e">
        <f t="shared" si="57"/>
        <v>#DIV/0!</v>
      </c>
    </row>
    <row r="3546" spans="4:4" x14ac:dyDescent="0.45">
      <c r="D3546" s="1" t="e">
        <f t="shared" si="57"/>
        <v>#DIV/0!</v>
      </c>
    </row>
    <row r="3547" spans="4:4" x14ac:dyDescent="0.45">
      <c r="D3547" s="1" t="e">
        <f t="shared" si="57"/>
        <v>#DIV/0!</v>
      </c>
    </row>
    <row r="3548" spans="4:4" x14ac:dyDescent="0.45">
      <c r="D3548" s="1" t="e">
        <f t="shared" si="57"/>
        <v>#DIV/0!</v>
      </c>
    </row>
    <row r="3549" spans="4:4" x14ac:dyDescent="0.45">
      <c r="D3549" s="1" t="e">
        <f t="shared" si="57"/>
        <v>#DIV/0!</v>
      </c>
    </row>
    <row r="3550" spans="4:4" x14ac:dyDescent="0.45">
      <c r="D3550" s="1" t="e">
        <f t="shared" si="57"/>
        <v>#DIV/0!</v>
      </c>
    </row>
    <row r="3551" spans="4:4" x14ac:dyDescent="0.45">
      <c r="D3551" s="1" t="e">
        <f t="shared" si="57"/>
        <v>#DIV/0!</v>
      </c>
    </row>
    <row r="3552" spans="4:4" x14ac:dyDescent="0.45">
      <c r="D3552" s="1" t="e">
        <f t="shared" si="57"/>
        <v>#DIV/0!</v>
      </c>
    </row>
    <row r="3553" spans="4:4" x14ac:dyDescent="0.45">
      <c r="D3553" s="1" t="e">
        <f t="shared" si="57"/>
        <v>#DIV/0!</v>
      </c>
    </row>
    <row r="3554" spans="4:4" x14ac:dyDescent="0.45">
      <c r="D3554" s="1" t="e">
        <f t="shared" si="57"/>
        <v>#DIV/0!</v>
      </c>
    </row>
    <row r="3555" spans="4:4" x14ac:dyDescent="0.45">
      <c r="D3555" s="1" t="e">
        <f t="shared" si="57"/>
        <v>#DIV/0!</v>
      </c>
    </row>
    <row r="3556" spans="4:4" x14ac:dyDescent="0.45">
      <c r="D3556" s="1" t="e">
        <f t="shared" si="57"/>
        <v>#DIV/0!</v>
      </c>
    </row>
    <row r="3557" spans="4:4" x14ac:dyDescent="0.45">
      <c r="D3557" s="1" t="e">
        <f t="shared" si="57"/>
        <v>#DIV/0!</v>
      </c>
    </row>
    <row r="3558" spans="4:4" x14ac:dyDescent="0.45">
      <c r="D3558" s="1" t="e">
        <f t="shared" si="57"/>
        <v>#DIV/0!</v>
      </c>
    </row>
    <row r="3559" spans="4:4" x14ac:dyDescent="0.45">
      <c r="D3559" s="1" t="e">
        <f t="shared" si="57"/>
        <v>#DIV/0!</v>
      </c>
    </row>
    <row r="3560" spans="4:4" x14ac:dyDescent="0.45">
      <c r="D3560" s="1" t="e">
        <f t="shared" si="57"/>
        <v>#DIV/0!</v>
      </c>
    </row>
  </sheetData>
  <autoFilter ref="A5:D5" xr:uid="{9A3AF89A-AAA8-49D8-877E-C7FEC64FC8D5}"/>
  <sortState xmlns:xlrd2="http://schemas.microsoft.com/office/spreadsheetml/2017/richdata2" ref="A6:C2230">
    <sortCondition descending="1" ref="A6:A2230"/>
  </sortState>
  <mergeCells count="2">
    <mergeCell ref="P39:V39"/>
    <mergeCell ref="Y39:AE39"/>
  </mergeCells>
  <conditionalFormatting sqref="R54:V54">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R64:V64">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AA54:AE54">
    <cfRule type="colorScale" priority="3">
      <colorScale>
        <cfvo type="min"/>
        <cfvo type="percentile" val="50"/>
        <cfvo type="max"/>
        <color rgb="FFF8696B"/>
        <color rgb="FFFFEB84"/>
        <color rgb="FF63BE7B"/>
      </colorScale>
    </cfRule>
    <cfRule type="colorScale" priority="4">
      <colorScale>
        <cfvo type="min"/>
        <cfvo type="max"/>
        <color rgb="FFFCFCFF"/>
        <color rgb="FF63BE7B"/>
      </colorScale>
    </cfRule>
  </conditionalFormatting>
  <conditionalFormatting sqref="AA64:AE64">
    <cfRule type="colorScale" priority="1">
      <colorScale>
        <cfvo type="min"/>
        <cfvo type="percentile" val="50"/>
        <cfvo type="max"/>
        <color rgb="FFF8696B"/>
        <color rgb="FFFFEB84"/>
        <color rgb="FF63BE7B"/>
      </colorScale>
    </cfRule>
    <cfRule type="colorScale" priority="2">
      <colorScale>
        <cfvo type="min"/>
        <cfvo type="max"/>
        <color rgb="FFFCFCFF"/>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3B5A1-F51B-40D8-B04D-BE38AC1452E5}">
  <sheetPr codeName="Sheet3"/>
  <dimension ref="A1:AO9921"/>
  <sheetViews>
    <sheetView topLeftCell="A7" zoomScale="85" zoomScaleNormal="85" workbookViewId="0">
      <selection activeCell="O28" sqref="O28"/>
    </sheetView>
  </sheetViews>
  <sheetFormatPr defaultColWidth="9.1328125" defaultRowHeight="14.25" x14ac:dyDescent="0.45"/>
  <cols>
    <col min="1" max="1" width="11" customWidth="1"/>
    <col min="2" max="3" width="9.1328125" style="1"/>
    <col min="4" max="4" width="13.1328125" style="1" customWidth="1"/>
    <col min="5" max="15" width="9.1328125" style="1"/>
    <col min="16" max="16" width="21.3984375" style="1" customWidth="1"/>
    <col min="17" max="22" width="13.73046875" style="1" customWidth="1"/>
    <col min="23" max="24" width="9.1328125" style="1"/>
    <col min="25" max="25" width="21" style="1" customWidth="1"/>
    <col min="26" max="31" width="13.59765625" style="1" customWidth="1"/>
    <col min="32" max="40" width="9.1328125" style="1"/>
    <col min="41" max="41" width="13.73046875" style="1" customWidth="1"/>
    <col min="42" max="16384" width="9.1328125" style="1"/>
  </cols>
  <sheetData>
    <row r="1" spans="1:41" ht="14.65" thickBot="1" x14ac:dyDescent="0.5"/>
    <row r="2" spans="1:41" ht="18" x14ac:dyDescent="0.55000000000000004">
      <c r="A2" s="199" t="s">
        <v>0</v>
      </c>
      <c r="B2" s="200" t="s">
        <v>174</v>
      </c>
      <c r="C2" s="201" t="s">
        <v>69</v>
      </c>
      <c r="D2" s="201" t="str">
        <f>B2&amp;" / "&amp;B3</f>
        <v>WEN / MCD</v>
      </c>
      <c r="F2" s="45">
        <v>43707</v>
      </c>
      <c r="G2" s="1">
        <f>VLOOKUP(F2,A:B,2,)</f>
        <v>22</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8" x14ac:dyDescent="0.55000000000000004">
      <c r="A3" s="202" t="s">
        <v>1</v>
      </c>
      <c r="B3" s="203" t="s">
        <v>172</v>
      </c>
      <c r="C3" s="4"/>
      <c r="G3" s="2">
        <f>VLOOKUP(F2,A:C,3,)</f>
        <v>217.970001</v>
      </c>
      <c r="P3" s="59" t="s">
        <v>173</v>
      </c>
      <c r="Q3" s="60" t="s">
        <v>174</v>
      </c>
      <c r="R3" s="61" t="s">
        <v>60</v>
      </c>
      <c r="S3" s="61" t="s">
        <v>61</v>
      </c>
      <c r="T3" s="61" t="s">
        <v>175</v>
      </c>
      <c r="U3" s="61">
        <v>12</v>
      </c>
      <c r="V3" s="62">
        <v>4711.22</v>
      </c>
      <c r="W3" s="63">
        <v>0.56999999999999995</v>
      </c>
      <c r="X3" s="63">
        <v>0.63</v>
      </c>
      <c r="Y3" s="63">
        <v>0.77</v>
      </c>
      <c r="Z3" s="64">
        <v>31.43</v>
      </c>
      <c r="AA3" s="64">
        <v>32.17</v>
      </c>
      <c r="AB3" s="64">
        <v>26.5</v>
      </c>
      <c r="AC3" s="65">
        <v>0.10526315789473695</v>
      </c>
      <c r="AD3" s="65">
        <v>0.22222222222222224</v>
      </c>
      <c r="AE3" s="66">
        <v>2.2599999999999998</v>
      </c>
      <c r="AF3" s="67">
        <v>3.056149999999997</v>
      </c>
      <c r="AG3" s="67">
        <v>1.1924999999999999</v>
      </c>
      <c r="AH3" s="68">
        <v>23.16</v>
      </c>
      <c r="AI3" s="69">
        <v>1697.9930400000001</v>
      </c>
      <c r="AJ3" s="70">
        <v>-8.0500000000000007</v>
      </c>
      <c r="AK3" s="71">
        <v>6.7960451337786332E-2</v>
      </c>
      <c r="AL3" s="72">
        <v>5.88</v>
      </c>
      <c r="AM3" s="72">
        <v>1.96</v>
      </c>
      <c r="AN3" s="72">
        <v>1589.94</v>
      </c>
      <c r="AO3" s="73">
        <v>20191105</v>
      </c>
    </row>
    <row r="4" spans="1:41" ht="14.65" thickBot="1" x14ac:dyDescent="0.5">
      <c r="P4" s="74" t="s">
        <v>176</v>
      </c>
      <c r="Q4" s="75" t="s">
        <v>172</v>
      </c>
      <c r="R4" s="76" t="s">
        <v>39</v>
      </c>
      <c r="S4" s="76" t="s">
        <v>61</v>
      </c>
      <c r="T4" s="76" t="s">
        <v>175</v>
      </c>
      <c r="U4" s="76">
        <v>12</v>
      </c>
      <c r="V4" s="77">
        <v>166151.19</v>
      </c>
      <c r="W4" s="78">
        <v>7.76</v>
      </c>
      <c r="X4" s="78">
        <v>8.01</v>
      </c>
      <c r="Y4" s="78">
        <v>8.77</v>
      </c>
      <c r="Z4" s="79">
        <v>27.91</v>
      </c>
      <c r="AA4" s="79">
        <v>27.33</v>
      </c>
      <c r="AB4" s="79">
        <v>24.96</v>
      </c>
      <c r="AC4" s="80">
        <v>3.2216494845360828E-2</v>
      </c>
      <c r="AD4" s="80">
        <v>9.4881398252184751E-2</v>
      </c>
      <c r="AE4" s="81">
        <v>3.13</v>
      </c>
      <c r="AF4" s="82">
        <v>8.4832319999999974</v>
      </c>
      <c r="AG4" s="82">
        <v>2.6306526315789478</v>
      </c>
      <c r="AH4" s="83">
        <v>-92.02</v>
      </c>
      <c r="AI4" s="84">
        <v>21124.693350000001</v>
      </c>
      <c r="AJ4" s="85">
        <v>-6.05</v>
      </c>
      <c r="AK4" s="86">
        <v>4.7321000513669614E-3</v>
      </c>
      <c r="AL4" s="87">
        <v>-0.49</v>
      </c>
      <c r="AM4" s="87">
        <v>2.12</v>
      </c>
      <c r="AN4" s="87">
        <v>21025.200000000001</v>
      </c>
      <c r="AO4" s="88">
        <v>20191022</v>
      </c>
    </row>
    <row r="5" spans="1:41" ht="18" x14ac:dyDescent="0.45">
      <c r="A5" s="216" t="s">
        <v>18</v>
      </c>
      <c r="B5" s="217" t="str">
        <f>B2</f>
        <v>WEN</v>
      </c>
      <c r="C5" s="218" t="str">
        <f>B3</f>
        <v>MCD</v>
      </c>
      <c r="D5" s="219" t="s">
        <v>69</v>
      </c>
      <c r="E5" s="44" t="s">
        <v>169</v>
      </c>
    </row>
    <row r="6" spans="1:41" x14ac:dyDescent="0.45">
      <c r="A6" s="233">
        <v>43707</v>
      </c>
      <c r="B6" s="234">
        <v>22</v>
      </c>
      <c r="C6" s="234">
        <v>217.970001</v>
      </c>
      <c r="D6" s="237">
        <f t="shared" ref="D6:D69" si="0">B6/C6</f>
        <v>0.10093132036091518</v>
      </c>
    </row>
    <row r="7" spans="1:41" x14ac:dyDescent="0.45">
      <c r="A7" s="233">
        <v>43706</v>
      </c>
      <c r="B7" s="234">
        <v>22.039999000000002</v>
      </c>
      <c r="C7" s="234">
        <v>219.37998999999999</v>
      </c>
      <c r="D7" s="237">
        <f t="shared" si="0"/>
        <v>0.10046494668907589</v>
      </c>
      <c r="P7" s="89"/>
      <c r="Q7" s="89" t="str">
        <f>B5</f>
        <v>WEN</v>
      </c>
      <c r="R7" s="89" t="str">
        <f>C5</f>
        <v>MCD</v>
      </c>
    </row>
    <row r="8" spans="1:41" x14ac:dyDescent="0.45">
      <c r="A8" s="233">
        <v>43705</v>
      </c>
      <c r="B8" s="234">
        <v>21.572123000000001</v>
      </c>
      <c r="C8" s="234">
        <v>216.92300399999999</v>
      </c>
      <c r="D8" s="237">
        <f t="shared" si="0"/>
        <v>9.9445990522978381E-2</v>
      </c>
      <c r="P8" s="89" t="s">
        <v>71</v>
      </c>
      <c r="Q8" s="89">
        <v>0.68</v>
      </c>
      <c r="R8" s="89">
        <v>0.33</v>
      </c>
    </row>
    <row r="9" spans="1:41" x14ac:dyDescent="0.45">
      <c r="A9" s="233">
        <v>43704</v>
      </c>
      <c r="B9" s="234">
        <v>21.373025999999999</v>
      </c>
      <c r="C9" s="234">
        <v>214.91362000000001</v>
      </c>
      <c r="D9" s="237">
        <f t="shared" si="0"/>
        <v>9.944937877832033E-2</v>
      </c>
      <c r="P9" s="89" t="s">
        <v>69</v>
      </c>
      <c r="Q9" s="100">
        <f>Q8/R8</f>
        <v>2.0606060606060606</v>
      </c>
      <c r="R9" s="89"/>
    </row>
    <row r="10" spans="1:41" x14ac:dyDescent="0.45">
      <c r="A10" s="233">
        <v>43703</v>
      </c>
      <c r="B10" s="234">
        <v>21.432756000000001</v>
      </c>
      <c r="C10" s="234">
        <v>215.769104</v>
      </c>
      <c r="D10" s="237">
        <f t="shared" si="0"/>
        <v>9.9331904349011901E-2</v>
      </c>
      <c r="E10" s="1">
        <f>(D10-D15)/D15</f>
        <v>6.2927670903499267E-2</v>
      </c>
    </row>
    <row r="11" spans="1:41" x14ac:dyDescent="0.45">
      <c r="A11" s="233">
        <v>43700</v>
      </c>
      <c r="B11" s="234">
        <v>20.984787000000001</v>
      </c>
      <c r="C11" s="234">
        <v>213.53093000000001</v>
      </c>
      <c r="D11" s="237">
        <f t="shared" si="0"/>
        <v>9.8275163228109391E-2</v>
      </c>
      <c r="Q11" s="90" t="s">
        <v>70</v>
      </c>
      <c r="R11" s="90" t="s">
        <v>71</v>
      </c>
      <c r="S11" s="90" t="s">
        <v>87</v>
      </c>
      <c r="T11" s="90" t="s">
        <v>88</v>
      </c>
      <c r="U11" s="90" t="s">
        <v>72</v>
      </c>
    </row>
    <row r="12" spans="1:41" x14ac:dyDescent="0.45">
      <c r="A12" s="233">
        <v>43699</v>
      </c>
      <c r="B12" s="234">
        <v>21.094291999999999</v>
      </c>
      <c r="C12" s="234">
        <v>218.33552599999999</v>
      </c>
      <c r="D12" s="237">
        <f t="shared" si="0"/>
        <v>9.6614107591450782E-2</v>
      </c>
      <c r="Q12" s="97"/>
      <c r="R12" s="98"/>
      <c r="S12" s="98"/>
      <c r="T12" s="98"/>
      <c r="U12" s="98"/>
    </row>
    <row r="13" spans="1:41" x14ac:dyDescent="0.45">
      <c r="A13" s="233">
        <v>43698</v>
      </c>
      <c r="B13" s="234">
        <v>20.725961999999999</v>
      </c>
      <c r="C13" s="234">
        <v>219.54911799999999</v>
      </c>
      <c r="D13" s="237">
        <f t="shared" si="0"/>
        <v>9.4402392452334977E-2</v>
      </c>
      <c r="P13" s="91" t="s">
        <v>0</v>
      </c>
      <c r="Q13" s="91" t="str">
        <f>B5</f>
        <v>WEN</v>
      </c>
      <c r="R13" s="92">
        <f>Q8</f>
        <v>0.68</v>
      </c>
      <c r="S13" s="93">
        <f>(10000/(1+Q9))</f>
        <v>3267.3267326732675</v>
      </c>
      <c r="T13" s="92">
        <f>B6</f>
        <v>22</v>
      </c>
      <c r="U13" s="93">
        <f>S13/T13</f>
        <v>148.51485148514851</v>
      </c>
    </row>
    <row r="14" spans="1:41" x14ac:dyDescent="0.45">
      <c r="A14" s="233">
        <v>43697</v>
      </c>
      <c r="B14" s="234">
        <v>20.576639</v>
      </c>
      <c r="C14" s="234">
        <v>217.32089199999999</v>
      </c>
      <c r="D14" s="237">
        <f t="shared" si="0"/>
        <v>9.4683206987757076E-2</v>
      </c>
      <c r="P14" s="94" t="s">
        <v>1</v>
      </c>
      <c r="Q14" s="94" t="str">
        <f>C5</f>
        <v>MCD</v>
      </c>
      <c r="R14" s="95">
        <f>R8</f>
        <v>0.33</v>
      </c>
      <c r="S14" s="96">
        <f>S13*Q9</f>
        <v>6732.6732673267334</v>
      </c>
      <c r="T14" s="95">
        <f>C6</f>
        <v>217.970001</v>
      </c>
      <c r="U14" s="96">
        <f>S14/T14</f>
        <v>30.888072837723819</v>
      </c>
    </row>
    <row r="15" spans="1:41" x14ac:dyDescent="0.45">
      <c r="A15" s="233">
        <v>43696</v>
      </c>
      <c r="B15" s="234">
        <v>20.337723</v>
      </c>
      <c r="C15" s="234">
        <v>217.629257</v>
      </c>
      <c r="D15" s="237">
        <f t="shared" si="0"/>
        <v>9.3451235740790131E-2</v>
      </c>
      <c r="E15" s="1">
        <f>(D15-D20)/D20</f>
        <v>3.9934429435083144E-2</v>
      </c>
      <c r="S15" s="101">
        <f ca="1">SUM(S13:S26)</f>
        <v>10000</v>
      </c>
    </row>
    <row r="16" spans="1:41" x14ac:dyDescent="0.45">
      <c r="A16" s="233">
        <v>43693</v>
      </c>
      <c r="B16" s="234">
        <v>19.859891999999999</v>
      </c>
      <c r="C16" s="234">
        <v>217.32089199999999</v>
      </c>
      <c r="D16" s="237">
        <f t="shared" si="0"/>
        <v>9.1385102542281119E-2</v>
      </c>
    </row>
    <row r="17" spans="1:22" x14ac:dyDescent="0.45">
      <c r="A17" s="233">
        <v>43692</v>
      </c>
      <c r="B17" s="234">
        <v>19.700614999999999</v>
      </c>
      <c r="C17" s="234">
        <v>217.121948</v>
      </c>
      <c r="D17" s="237">
        <f t="shared" si="0"/>
        <v>9.0735253535952978E-2</v>
      </c>
    </row>
    <row r="18" spans="1:22" x14ac:dyDescent="0.45">
      <c r="A18" s="233">
        <v>43691</v>
      </c>
      <c r="B18" s="234">
        <v>19.601067</v>
      </c>
      <c r="C18" s="234">
        <v>215.341354</v>
      </c>
      <c r="D18" s="237">
        <f t="shared" si="0"/>
        <v>9.1023236530778012E-2</v>
      </c>
    </row>
    <row r="19" spans="1:22" x14ac:dyDescent="0.45">
      <c r="A19" s="233">
        <v>43690</v>
      </c>
      <c r="B19" s="234">
        <v>19.571200999999999</v>
      </c>
      <c r="C19" s="234">
        <v>218.574265</v>
      </c>
      <c r="D19" s="237">
        <f t="shared" si="0"/>
        <v>8.9540280508320594E-2</v>
      </c>
    </row>
    <row r="20" spans="1:22" x14ac:dyDescent="0.45">
      <c r="A20" s="233">
        <v>43689</v>
      </c>
      <c r="B20" s="234">
        <v>19.411923999999999</v>
      </c>
      <c r="C20" s="234">
        <v>216.017776</v>
      </c>
      <c r="D20" s="237">
        <f t="shared" si="0"/>
        <v>8.9862623157457189E-2</v>
      </c>
      <c r="E20" s="1">
        <f>(D20-D25)/D25</f>
        <v>6.9466438421828314E-2</v>
      </c>
    </row>
    <row r="21" spans="1:22" ht="14.65" thickBot="1" x14ac:dyDescent="0.5">
      <c r="A21" s="233">
        <v>43686</v>
      </c>
      <c r="B21" s="234">
        <v>19.750388999999998</v>
      </c>
      <c r="C21" s="234">
        <v>219.986786</v>
      </c>
      <c r="D21" s="237">
        <f t="shared" si="0"/>
        <v>8.9779887961088711E-2</v>
      </c>
    </row>
    <row r="22" spans="1:22" ht="28.5" x14ac:dyDescent="0.5">
      <c r="A22" s="233">
        <v>43685</v>
      </c>
      <c r="B22" s="234">
        <v>19.869844000000001</v>
      </c>
      <c r="C22" s="234">
        <v>216.86329699999999</v>
      </c>
      <c r="D22" s="237">
        <f t="shared" si="0"/>
        <v>9.1623821434385008E-2</v>
      </c>
      <c r="P22" s="224" t="s">
        <v>88</v>
      </c>
      <c r="Q22" s="225">
        <f>VLOOKUP(F2,A:D,4,)</f>
        <v>0.10093132036091518</v>
      </c>
      <c r="S22" s="226" t="str">
        <f>"ATR monthly "&amp;B2</f>
        <v>ATR monthly WEN</v>
      </c>
      <c r="T22" s="226" t="str">
        <f>"ATR quarterly "&amp;B2</f>
        <v>ATR quarterly WEN</v>
      </c>
      <c r="U22" s="226" t="str">
        <f>"ATR monthly "&amp;B3</f>
        <v>ATR monthly MCD</v>
      </c>
      <c r="V22" s="226" t="str">
        <f>"ATR quarterly "&amp;B3</f>
        <v>ATR quarterly MCD</v>
      </c>
    </row>
    <row r="23" spans="1:22" ht="15.75" x14ac:dyDescent="0.5">
      <c r="A23" s="233">
        <v>43684</v>
      </c>
      <c r="B23" s="234">
        <v>19.491561999999998</v>
      </c>
      <c r="C23" s="234">
        <v>215.689514</v>
      </c>
      <c r="D23" s="237">
        <f t="shared" si="0"/>
        <v>9.0368611985467209E-2</v>
      </c>
      <c r="P23" s="227" t="s">
        <v>5</v>
      </c>
      <c r="Q23" s="228"/>
      <c r="S23" s="4"/>
      <c r="T23" s="4"/>
      <c r="U23" s="4"/>
      <c r="V23" s="4"/>
    </row>
    <row r="24" spans="1:22" ht="15.75" x14ac:dyDescent="0.5">
      <c r="A24" s="233">
        <v>43683</v>
      </c>
      <c r="B24" s="234">
        <v>18.018248</v>
      </c>
      <c r="C24" s="234">
        <v>212.953979</v>
      </c>
      <c r="D24" s="237">
        <f t="shared" si="0"/>
        <v>8.461099475394164E-2</v>
      </c>
      <c r="P24" s="227" t="s">
        <v>2771</v>
      </c>
      <c r="Q24" s="228"/>
      <c r="S24" s="229">
        <v>9.9823948620981914E-2</v>
      </c>
      <c r="T24" s="229">
        <v>0.14152050596596466</v>
      </c>
      <c r="U24" s="229">
        <v>6.0111045122903953E-2</v>
      </c>
      <c r="V24" s="229">
        <v>0.10436509600978669</v>
      </c>
    </row>
    <row r="25" spans="1:22" ht="15.75" x14ac:dyDescent="0.5">
      <c r="A25" s="233">
        <v>43682</v>
      </c>
      <c r="B25" s="234">
        <v>17.590188999999999</v>
      </c>
      <c r="C25" s="234">
        <v>209.343063</v>
      </c>
      <c r="D25" s="237">
        <f t="shared" si="0"/>
        <v>8.4025659832826644E-2</v>
      </c>
      <c r="E25" s="1">
        <f>(D25-D30)/D30</f>
        <v>-2.9550960101268026E-2</v>
      </c>
      <c r="P25" s="227"/>
      <c r="Q25" s="230">
        <v>-0.08</v>
      </c>
      <c r="S25" s="229">
        <v>0.11290194983882378</v>
      </c>
      <c r="T25" s="229">
        <v>0.15862096469848261</v>
      </c>
      <c r="U25" s="229">
        <v>5.9904885767956523E-2</v>
      </c>
      <c r="V25" s="229">
        <v>0.10807638561264116</v>
      </c>
    </row>
    <row r="26" spans="1:22" ht="15.75" x14ac:dyDescent="0.5">
      <c r="A26" s="233">
        <v>43679</v>
      </c>
      <c r="B26" s="234">
        <v>18.008292999999998</v>
      </c>
      <c r="C26" s="234">
        <v>213.351868</v>
      </c>
      <c r="D26" s="237">
        <f t="shared" si="0"/>
        <v>8.4406540091788648E-2</v>
      </c>
      <c r="P26" s="227" t="s">
        <v>2772</v>
      </c>
      <c r="Q26" s="228">
        <f>Q23-(Q23*0.1)</f>
        <v>0</v>
      </c>
      <c r="S26" s="229">
        <v>9.5008690706033266E-2</v>
      </c>
      <c r="T26" s="229">
        <v>0.13727905651226738</v>
      </c>
      <c r="U26" s="229">
        <v>6.1924589996393935E-2</v>
      </c>
      <c r="V26" s="229">
        <v>0.10652043081104016</v>
      </c>
    </row>
    <row r="27" spans="1:22" ht="15.75" x14ac:dyDescent="0.5">
      <c r="A27" s="233">
        <v>43678</v>
      </c>
      <c r="B27" s="234">
        <v>18.038157999999999</v>
      </c>
      <c r="C27" s="234">
        <v>210.13887</v>
      </c>
      <c r="D27" s="237">
        <f t="shared" si="0"/>
        <v>8.5839226222164416E-2</v>
      </c>
      <c r="P27" s="227" t="s">
        <v>2773</v>
      </c>
      <c r="Q27" s="228">
        <v>2</v>
      </c>
      <c r="S27" s="229">
        <v>0.10016285481619355</v>
      </c>
      <c r="T27" s="229">
        <v>0.14611447572514344</v>
      </c>
      <c r="U27" s="229">
        <v>6.3614486326951408E-2</v>
      </c>
      <c r="V27" s="229">
        <v>0.1105277566951183</v>
      </c>
    </row>
    <row r="28" spans="1:22" ht="15.75" x14ac:dyDescent="0.5">
      <c r="A28" s="233">
        <v>43677</v>
      </c>
      <c r="B28" s="234">
        <v>18.107841000000001</v>
      </c>
      <c r="C28" s="234">
        <v>209.611649</v>
      </c>
      <c r="D28" s="237">
        <f t="shared" si="0"/>
        <v>8.6387569996169436E-2</v>
      </c>
      <c r="P28" s="227" t="s">
        <v>2774</v>
      </c>
      <c r="Q28" s="228">
        <f>((ABS(Q25)*3)+1)*Q23</f>
        <v>0</v>
      </c>
      <c r="S28" s="229">
        <v>9.5978544618919942E-2</v>
      </c>
      <c r="T28" s="229">
        <v>0.14611260819609348</v>
      </c>
      <c r="U28" s="229">
        <v>6.52509983179696E-2</v>
      </c>
      <c r="V28" s="229">
        <v>0.11390572463273774</v>
      </c>
    </row>
    <row r="29" spans="1:22" ht="16.149999999999999" thickBot="1" x14ac:dyDescent="0.55000000000000004">
      <c r="A29" s="233">
        <v>43676</v>
      </c>
      <c r="B29" s="234">
        <v>18.396529999999998</v>
      </c>
      <c r="C29" s="234">
        <v>211.223129</v>
      </c>
      <c r="D29" s="237">
        <f t="shared" si="0"/>
        <v>8.7095244195535035E-2</v>
      </c>
      <c r="P29" s="231" t="s">
        <v>2775</v>
      </c>
      <c r="Q29" s="232" t="s">
        <v>2777</v>
      </c>
      <c r="S29" s="229">
        <v>0.10168347097593899</v>
      </c>
      <c r="T29" s="229">
        <v>0.15028191058524581</v>
      </c>
      <c r="U29" s="229">
        <v>7.0299959130108725E-2</v>
      </c>
      <c r="V29" s="229">
        <v>0.12048369066366701</v>
      </c>
    </row>
    <row r="30" spans="1:22" x14ac:dyDescent="0.45">
      <c r="A30" s="235">
        <v>43675</v>
      </c>
      <c r="B30" s="236">
        <v>18.515989000000001</v>
      </c>
      <c r="C30" s="236">
        <v>213.849243</v>
      </c>
      <c r="D30" s="238">
        <f t="shared" si="0"/>
        <v>8.6584309302418255E-2</v>
      </c>
      <c r="S30" s="229">
        <v>0.10941464375028648</v>
      </c>
      <c r="T30" s="229">
        <v>0.15714285632419162</v>
      </c>
      <c r="U30" s="229">
        <v>7.5019535263902981E-2</v>
      </c>
      <c r="V30" s="229">
        <v>0.12366403145395034</v>
      </c>
    </row>
    <row r="31" spans="1:22" x14ac:dyDescent="0.45">
      <c r="A31" s="233">
        <v>43672</v>
      </c>
      <c r="B31" s="234">
        <v>18.864408000000001</v>
      </c>
      <c r="C31" s="234">
        <v>214.446091</v>
      </c>
      <c r="D31" s="237">
        <f t="shared" si="0"/>
        <v>8.7968066529130626E-2</v>
      </c>
      <c r="S31" s="229">
        <v>0.1101946511052458</v>
      </c>
      <c r="T31" s="229">
        <v>0.1636011341141537</v>
      </c>
      <c r="U31" s="229">
        <v>7.560566886444757E-2</v>
      </c>
      <c r="V31" s="229">
        <v>0.12636750236407085</v>
      </c>
    </row>
    <row r="32" spans="1:22" x14ac:dyDescent="0.45">
      <c r="A32" s="233">
        <v>43671</v>
      </c>
      <c r="B32" s="234">
        <v>18.774815</v>
      </c>
      <c r="C32" s="234">
        <v>213.31208799999999</v>
      </c>
      <c r="D32" s="237">
        <f t="shared" si="0"/>
        <v>8.8015710577077105E-2</v>
      </c>
      <c r="S32" s="229">
        <v>0.12979037768953736</v>
      </c>
      <c r="T32" s="229">
        <v>0.1840890340751685</v>
      </c>
      <c r="U32" s="229">
        <v>7.4983494099914616E-2</v>
      </c>
      <c r="V32" s="229">
        <v>0.12918712069092059</v>
      </c>
    </row>
    <row r="33" spans="1:31" x14ac:dyDescent="0.45">
      <c r="A33" s="233">
        <v>43670</v>
      </c>
      <c r="B33" s="234">
        <v>18.675266000000001</v>
      </c>
      <c r="C33" s="234">
        <v>211.66081199999999</v>
      </c>
      <c r="D33" s="237">
        <f t="shared" si="0"/>
        <v>8.8232043634038415E-2</v>
      </c>
      <c r="S33" s="229">
        <v>0.10907656274664564</v>
      </c>
      <c r="T33" s="229">
        <v>0.15367009865824774</v>
      </c>
      <c r="U33" s="229">
        <v>6.7798267754593106E-2</v>
      </c>
      <c r="V33" s="229">
        <v>0.11973492782800407</v>
      </c>
    </row>
    <row r="34" spans="1:31" x14ac:dyDescent="0.45">
      <c r="A34" s="233">
        <v>43669</v>
      </c>
      <c r="B34" s="234">
        <v>18.675266000000001</v>
      </c>
      <c r="C34" s="234">
        <v>213.18277</v>
      </c>
      <c r="D34" s="237">
        <f t="shared" si="0"/>
        <v>8.7602135951230953E-2</v>
      </c>
      <c r="S34" s="229">
        <v>0.10567458433286459</v>
      </c>
      <c r="T34" s="229">
        <v>0.1557200885102159</v>
      </c>
      <c r="U34" s="229">
        <v>6.9204875489304707E-2</v>
      </c>
      <c r="V34" s="229">
        <v>0.12166346150069009</v>
      </c>
    </row>
    <row r="35" spans="1:31" x14ac:dyDescent="0.45">
      <c r="A35" s="233">
        <v>43668</v>
      </c>
      <c r="B35" s="234">
        <v>18.754905999999998</v>
      </c>
      <c r="C35" s="234">
        <v>213.86914100000001</v>
      </c>
      <c r="D35" s="237">
        <f t="shared" si="0"/>
        <v>8.7693371340561918E-2</v>
      </c>
      <c r="S35" s="229">
        <v>0.1012249668928985</v>
      </c>
      <c r="T35" s="229">
        <v>0.15225129531534512</v>
      </c>
      <c r="U35" s="229">
        <v>6.9040102933508332E-2</v>
      </c>
      <c r="V35" s="229">
        <v>0.11732237979813442</v>
      </c>
    </row>
    <row r="36" spans="1:31" x14ac:dyDescent="0.45">
      <c r="A36" s="233">
        <v>43665</v>
      </c>
      <c r="B36" s="234">
        <v>19.073460000000001</v>
      </c>
      <c r="C36" s="234">
        <v>212.74508700000001</v>
      </c>
      <c r="D36" s="237">
        <f t="shared" si="0"/>
        <v>8.9654056264998491E-2</v>
      </c>
    </row>
    <row r="37" spans="1:31" x14ac:dyDescent="0.45">
      <c r="A37" s="233">
        <v>43664</v>
      </c>
      <c r="B37" s="234">
        <v>19.212826</v>
      </c>
      <c r="C37" s="234">
        <v>214.77435299999999</v>
      </c>
      <c r="D37" s="237">
        <f t="shared" si="0"/>
        <v>8.9455867200307668E-2</v>
      </c>
    </row>
    <row r="38" spans="1:31" ht="14.65" thickBot="1" x14ac:dyDescent="0.5">
      <c r="A38" s="233">
        <v>43663</v>
      </c>
      <c r="B38" s="234">
        <v>19.023685</v>
      </c>
      <c r="C38" s="234">
        <v>212.585938</v>
      </c>
      <c r="D38" s="237">
        <f t="shared" si="0"/>
        <v>8.9487033709633235E-2</v>
      </c>
    </row>
    <row r="39" spans="1:31" ht="14.65" thickBot="1" x14ac:dyDescent="0.5">
      <c r="A39" s="233">
        <v>43662</v>
      </c>
      <c r="B39" s="234">
        <v>19.123234</v>
      </c>
      <c r="C39" s="234">
        <v>212.59587099999999</v>
      </c>
      <c r="D39" s="237">
        <f t="shared" si="0"/>
        <v>8.9951107281853099E-2</v>
      </c>
      <c r="P39" s="273" t="str">
        <f>P3</f>
        <v>The Wendy's Company</v>
      </c>
      <c r="Q39" s="274"/>
      <c r="R39" s="274"/>
      <c r="S39" s="274"/>
      <c r="T39" s="274"/>
      <c r="U39" s="274"/>
      <c r="V39" s="275"/>
      <c r="Y39" s="276" t="str">
        <f>P4</f>
        <v>McDonald's Corporation</v>
      </c>
      <c r="Z39" s="277"/>
      <c r="AA39" s="277"/>
      <c r="AB39" s="277"/>
      <c r="AC39" s="277"/>
      <c r="AD39" s="277"/>
      <c r="AE39" s="278"/>
    </row>
    <row r="40" spans="1:31" ht="14.65" thickBot="1" x14ac:dyDescent="0.5">
      <c r="A40" s="233">
        <v>43661</v>
      </c>
      <c r="B40" s="234">
        <v>19.143142999999998</v>
      </c>
      <c r="C40" s="234">
        <v>213.08329800000001</v>
      </c>
      <c r="D40" s="237">
        <f t="shared" si="0"/>
        <v>8.9838777509441387E-2</v>
      </c>
    </row>
    <row r="41" spans="1:31" x14ac:dyDescent="0.45">
      <c r="A41" s="233">
        <v>43658</v>
      </c>
      <c r="B41" s="234">
        <v>19.461697000000001</v>
      </c>
      <c r="C41" s="234">
        <v>211.86972</v>
      </c>
      <c r="D41" s="237">
        <f t="shared" si="0"/>
        <v>9.1856906215763159E-2</v>
      </c>
      <c r="P41" s="102" t="s">
        <v>88</v>
      </c>
      <c r="Q41" s="103">
        <v>22</v>
      </c>
      <c r="R41" s="104"/>
      <c r="S41" s="105"/>
      <c r="T41" s="105"/>
      <c r="U41" s="105"/>
      <c r="V41" s="106"/>
      <c r="Y41" s="102" t="s">
        <v>88</v>
      </c>
      <c r="Z41" s="103">
        <v>220.54</v>
      </c>
      <c r="AA41" s="104"/>
      <c r="AB41" s="105"/>
      <c r="AC41" s="105"/>
      <c r="AD41" s="105"/>
      <c r="AE41" s="106"/>
    </row>
    <row r="42" spans="1:31" x14ac:dyDescent="0.45">
      <c r="A42" s="233">
        <v>43657</v>
      </c>
      <c r="B42" s="234">
        <v>19.352195999999999</v>
      </c>
      <c r="C42" s="234">
        <v>211.57128900000001</v>
      </c>
      <c r="D42" s="237">
        <f t="shared" si="0"/>
        <v>9.1468913818452929E-2</v>
      </c>
      <c r="P42" s="107"/>
      <c r="Q42" s="4"/>
      <c r="R42" s="4"/>
      <c r="V42" s="108"/>
      <c r="Y42" s="107"/>
      <c r="Z42" s="4"/>
      <c r="AA42" s="4"/>
      <c r="AE42" s="108"/>
    </row>
    <row r="43" spans="1:31" x14ac:dyDescent="0.45">
      <c r="A43" s="233">
        <v>43656</v>
      </c>
      <c r="B43" s="234">
        <v>19.431833000000001</v>
      </c>
      <c r="C43" s="234">
        <v>211.87965399999999</v>
      </c>
      <c r="D43" s="237">
        <f t="shared" si="0"/>
        <v>9.1711651558577689E-2</v>
      </c>
      <c r="P43" s="109" t="s">
        <v>91</v>
      </c>
      <c r="Q43" s="99">
        <v>22.200000762939453</v>
      </c>
      <c r="R43" s="110">
        <v>-9.0090430660404834E-3</v>
      </c>
      <c r="S43" s="111" t="s">
        <v>92</v>
      </c>
      <c r="T43" s="112" t="s">
        <v>274</v>
      </c>
      <c r="U43" s="111" t="s">
        <v>93</v>
      </c>
      <c r="V43" s="113">
        <v>9.1286307053941904</v>
      </c>
      <c r="Y43" s="109" t="s">
        <v>91</v>
      </c>
      <c r="Z43" s="99">
        <v>221.92999267578125</v>
      </c>
      <c r="AA43" s="110">
        <v>-6.2632033598627023E-3</v>
      </c>
      <c r="AB43" s="111" t="s">
        <v>92</v>
      </c>
      <c r="AC43" s="112" t="s">
        <v>294</v>
      </c>
      <c r="AD43" s="111" t="s">
        <v>93</v>
      </c>
      <c r="AE43" s="113">
        <v>-20.233027522935778</v>
      </c>
    </row>
    <row r="44" spans="1:31" ht="28.5" x14ac:dyDescent="0.45">
      <c r="A44" s="233">
        <v>43655</v>
      </c>
      <c r="B44" s="234">
        <v>19.551290999999999</v>
      </c>
      <c r="C44" s="234">
        <v>210.97444200000001</v>
      </c>
      <c r="D44" s="237">
        <f t="shared" si="0"/>
        <v>9.2671372013866965E-2</v>
      </c>
      <c r="P44" s="109" t="s">
        <v>94</v>
      </c>
      <c r="Q44" s="99">
        <v>14.960000038146973</v>
      </c>
      <c r="R44" s="110">
        <v>0.47058823154421864</v>
      </c>
      <c r="S44" s="111" t="s">
        <v>95</v>
      </c>
      <c r="T44" s="4" t="s">
        <v>275</v>
      </c>
      <c r="U44" s="111" t="s">
        <v>67</v>
      </c>
      <c r="V44" s="114">
        <v>0.249</v>
      </c>
      <c r="Y44" s="109" t="s">
        <v>94</v>
      </c>
      <c r="Z44" s="99">
        <v>156.55999755859375</v>
      </c>
      <c r="AA44" s="110">
        <v>0.40866123811391381</v>
      </c>
      <c r="AB44" s="111" t="s">
        <v>95</v>
      </c>
      <c r="AC44" s="4" t="s">
        <v>295</v>
      </c>
      <c r="AD44" s="111" t="s">
        <v>67</v>
      </c>
      <c r="AE44" s="114" t="s">
        <v>289</v>
      </c>
    </row>
    <row r="45" spans="1:31" x14ac:dyDescent="0.45">
      <c r="A45" s="233">
        <v>43654</v>
      </c>
      <c r="B45" s="234">
        <v>19.571200999999999</v>
      </c>
      <c r="C45" s="234">
        <v>211.044083</v>
      </c>
      <c r="D45" s="237">
        <f t="shared" si="0"/>
        <v>9.2735132498360531E-2</v>
      </c>
      <c r="P45" s="109" t="s">
        <v>96</v>
      </c>
      <c r="Q45" s="115">
        <v>0.40939999999999999</v>
      </c>
      <c r="R45" s="116"/>
      <c r="S45" s="111" t="s">
        <v>97</v>
      </c>
      <c r="T45" s="4"/>
      <c r="U45" s="111" t="s">
        <v>20</v>
      </c>
      <c r="V45" s="108" t="s">
        <v>276</v>
      </c>
      <c r="Y45" s="109" t="s">
        <v>96</v>
      </c>
      <c r="Z45" s="115">
        <v>0.22750000000000001</v>
      </c>
      <c r="AA45" s="116"/>
      <c r="AB45" s="111" t="s">
        <v>97</v>
      </c>
      <c r="AC45" s="4"/>
      <c r="AD45" s="111" t="s">
        <v>20</v>
      </c>
      <c r="AE45" s="108" t="s">
        <v>149</v>
      </c>
    </row>
    <row r="46" spans="1:31" x14ac:dyDescent="0.45">
      <c r="A46" s="233">
        <v>43651</v>
      </c>
      <c r="B46" s="234">
        <v>19.720524000000001</v>
      </c>
      <c r="C46" s="234">
        <v>210.12892199999999</v>
      </c>
      <c r="D46" s="237">
        <f t="shared" si="0"/>
        <v>9.3849641507226703E-2</v>
      </c>
      <c r="P46" s="109" t="s">
        <v>98</v>
      </c>
      <c r="Q46" s="117">
        <v>5073</v>
      </c>
      <c r="R46" s="4"/>
      <c r="S46" s="111" t="s">
        <v>99</v>
      </c>
      <c r="T46" s="4">
        <v>0.43</v>
      </c>
      <c r="U46" s="111" t="s">
        <v>22</v>
      </c>
      <c r="V46" s="108" t="s">
        <v>150</v>
      </c>
      <c r="Y46" s="109" t="s">
        <v>98</v>
      </c>
      <c r="Z46" s="117">
        <v>165536</v>
      </c>
      <c r="AA46" s="4"/>
      <c r="AB46" s="111" t="s">
        <v>99</v>
      </c>
      <c r="AC46" s="4">
        <v>4.95</v>
      </c>
      <c r="AD46" s="111" t="s">
        <v>22</v>
      </c>
      <c r="AE46" s="108" t="s">
        <v>150</v>
      </c>
    </row>
    <row r="47" spans="1:31" x14ac:dyDescent="0.45">
      <c r="A47" s="233">
        <v>43649</v>
      </c>
      <c r="B47" s="234">
        <v>19.700614999999999</v>
      </c>
      <c r="C47" s="234">
        <v>211.69065900000001</v>
      </c>
      <c r="D47" s="237">
        <f t="shared" si="0"/>
        <v>9.3063222973858273E-2</v>
      </c>
      <c r="P47" s="109" t="s">
        <v>62</v>
      </c>
      <c r="Q47" s="117">
        <v>7438</v>
      </c>
      <c r="R47" s="118">
        <v>2365</v>
      </c>
      <c r="S47" s="111" t="s">
        <v>100</v>
      </c>
      <c r="T47" s="116">
        <v>1.9545454545454546E-2</v>
      </c>
      <c r="U47" s="111" t="s">
        <v>21</v>
      </c>
      <c r="V47" s="108" t="s">
        <v>277</v>
      </c>
      <c r="Y47" s="109" t="s">
        <v>62</v>
      </c>
      <c r="Z47" s="117">
        <v>199709</v>
      </c>
      <c r="AA47" s="118">
        <v>34173</v>
      </c>
      <c r="AB47" s="111" t="s">
        <v>100</v>
      </c>
      <c r="AC47" s="116">
        <v>2.2444907953205768E-2</v>
      </c>
      <c r="AD47" s="111" t="s">
        <v>21</v>
      </c>
      <c r="AE47" s="108" t="s">
        <v>277</v>
      </c>
    </row>
    <row r="48" spans="1:31" x14ac:dyDescent="0.45">
      <c r="A48" s="233">
        <v>43648</v>
      </c>
      <c r="B48" s="234">
        <v>19.372105000000001</v>
      </c>
      <c r="C48" s="234">
        <v>208.47764599999999</v>
      </c>
      <c r="D48" s="237">
        <f t="shared" si="0"/>
        <v>9.2921737038416108E-2</v>
      </c>
      <c r="P48" s="109" t="s">
        <v>101</v>
      </c>
      <c r="Q48" s="99">
        <v>5.6254826940784834</v>
      </c>
      <c r="R48" s="4"/>
      <c r="S48" s="111" t="s">
        <v>71</v>
      </c>
      <c r="T48" s="99">
        <v>0.62000000476837158</v>
      </c>
      <c r="U48" s="111" t="s">
        <v>102</v>
      </c>
      <c r="V48" s="119"/>
      <c r="Y48" s="109" t="s">
        <v>101</v>
      </c>
      <c r="Z48" s="99">
        <v>2.1271477232460154</v>
      </c>
      <c r="AA48" s="4"/>
      <c r="AB48" s="111" t="s">
        <v>71</v>
      </c>
      <c r="AC48" s="99">
        <v>0.34999999403953552</v>
      </c>
      <c r="AD48" s="111" t="s">
        <v>102</v>
      </c>
      <c r="AE48" s="119" t="s">
        <v>290</v>
      </c>
    </row>
    <row r="49" spans="1:31" ht="43.15" thickBot="1" x14ac:dyDescent="0.5">
      <c r="A49" s="233">
        <v>43647</v>
      </c>
      <c r="B49" s="234">
        <v>19.063504999999999</v>
      </c>
      <c r="C49" s="234">
        <v>205.21490499999999</v>
      </c>
      <c r="D49" s="237">
        <f t="shared" si="0"/>
        <v>9.2895323563363982E-2</v>
      </c>
      <c r="P49" s="120" t="s">
        <v>40</v>
      </c>
      <c r="Q49" s="121" t="s">
        <v>278</v>
      </c>
      <c r="R49" s="122"/>
      <c r="S49" s="123"/>
      <c r="T49" s="123"/>
      <c r="U49" s="123"/>
      <c r="V49" s="124"/>
      <c r="Y49" s="120" t="s">
        <v>40</v>
      </c>
      <c r="Z49" s="121" t="s">
        <v>291</v>
      </c>
      <c r="AA49" s="122"/>
      <c r="AB49" s="123"/>
      <c r="AC49" s="123"/>
      <c r="AD49" s="123"/>
      <c r="AE49" s="124"/>
    </row>
    <row r="50" spans="1:31" ht="14.65" thickBot="1" x14ac:dyDescent="0.5">
      <c r="A50" s="233">
        <v>43644</v>
      </c>
      <c r="B50" s="234">
        <v>19.491561999999998</v>
      </c>
      <c r="C50" s="234">
        <v>206.56774899999999</v>
      </c>
      <c r="D50" s="237">
        <f t="shared" si="0"/>
        <v>9.4359173173736807E-2</v>
      </c>
      <c r="R50" s="2"/>
      <c r="AA50" s="2"/>
    </row>
    <row r="51" spans="1:31" ht="14.65" thickBot="1" x14ac:dyDescent="0.5">
      <c r="A51" s="233">
        <v>43643</v>
      </c>
      <c r="B51" s="234">
        <v>19.401968</v>
      </c>
      <c r="C51" s="234">
        <v>205.185059</v>
      </c>
      <c r="D51" s="237">
        <f t="shared" si="0"/>
        <v>9.455838594953446E-2</v>
      </c>
      <c r="U51" s="125" t="s">
        <v>105</v>
      </c>
      <c r="V51" s="126" t="s">
        <v>106</v>
      </c>
      <c r="AD51" s="125" t="s">
        <v>105</v>
      </c>
      <c r="AE51" s="126" t="s">
        <v>106</v>
      </c>
    </row>
    <row r="52" spans="1:31" x14ac:dyDescent="0.45">
      <c r="A52" s="233">
        <v>43642</v>
      </c>
      <c r="B52" s="234">
        <v>19.411923999999999</v>
      </c>
      <c r="C52" s="234">
        <v>203.47410600000001</v>
      </c>
      <c r="D52" s="237">
        <f t="shared" si="0"/>
        <v>9.5402429240799808E-2</v>
      </c>
      <c r="P52" s="102"/>
      <c r="Q52" s="127">
        <v>2016</v>
      </c>
      <c r="R52" s="127">
        <v>2017</v>
      </c>
      <c r="S52" s="127">
        <v>2018</v>
      </c>
      <c r="T52" s="127" t="s">
        <v>107</v>
      </c>
      <c r="U52" s="127" t="s">
        <v>108</v>
      </c>
      <c r="V52" s="128" t="s">
        <v>109</v>
      </c>
      <c r="Y52" s="102"/>
      <c r="Z52" s="127">
        <v>2016</v>
      </c>
      <c r="AA52" s="127">
        <v>2017</v>
      </c>
      <c r="AB52" s="127">
        <v>2018</v>
      </c>
      <c r="AC52" s="127" t="s">
        <v>107</v>
      </c>
      <c r="AD52" s="127" t="s">
        <v>108</v>
      </c>
      <c r="AE52" s="128" t="s">
        <v>109</v>
      </c>
    </row>
    <row r="53" spans="1:31" x14ac:dyDescent="0.45">
      <c r="A53" s="233">
        <v>43641</v>
      </c>
      <c r="B53" s="234">
        <v>19.382059000000002</v>
      </c>
      <c r="C53" s="234">
        <v>204.628006</v>
      </c>
      <c r="D53" s="237">
        <f t="shared" si="0"/>
        <v>9.4718505931196934E-2</v>
      </c>
      <c r="P53" s="109" t="s">
        <v>74</v>
      </c>
      <c r="Q53" s="118">
        <v>1435</v>
      </c>
      <c r="R53" s="118">
        <v>1223</v>
      </c>
      <c r="S53" s="118">
        <v>1590</v>
      </c>
      <c r="T53" s="118">
        <v>1696</v>
      </c>
      <c r="U53" s="118">
        <v>1777</v>
      </c>
      <c r="V53" s="129">
        <v>1819</v>
      </c>
      <c r="Y53" s="109" t="s">
        <v>74</v>
      </c>
      <c r="Z53" s="118">
        <v>24622</v>
      </c>
      <c r="AA53" s="118">
        <v>22820</v>
      </c>
      <c r="AB53" s="118">
        <v>21025</v>
      </c>
      <c r="AC53" s="118">
        <v>21105</v>
      </c>
      <c r="AD53" s="118">
        <v>21711</v>
      </c>
      <c r="AE53" s="129">
        <v>22485</v>
      </c>
    </row>
    <row r="54" spans="1:31" x14ac:dyDescent="0.45">
      <c r="A54" s="233">
        <v>43640</v>
      </c>
      <c r="B54" s="234">
        <v>19.063504999999999</v>
      </c>
      <c r="C54" s="234">
        <v>202.84741199999999</v>
      </c>
      <c r="D54" s="237">
        <f t="shared" si="0"/>
        <v>9.3979532753417624E-2</v>
      </c>
      <c r="P54" s="109" t="s">
        <v>110</v>
      </c>
      <c r="Q54" s="4"/>
      <c r="R54" s="116">
        <v>-0.14773519163763066</v>
      </c>
      <c r="S54" s="116">
        <v>0.30008176614881438</v>
      </c>
      <c r="T54" s="116">
        <v>6.6666666666666666E-2</v>
      </c>
      <c r="U54" s="116">
        <v>4.7759433962264154E-2</v>
      </c>
      <c r="V54" s="130">
        <v>2.3635340461451885E-2</v>
      </c>
      <c r="Y54" s="109" t="s">
        <v>110</v>
      </c>
      <c r="Z54" s="4"/>
      <c r="AA54" s="116">
        <v>-7.3186581106327669E-2</v>
      </c>
      <c r="AB54" s="116">
        <v>-7.8659070990359334E-2</v>
      </c>
      <c r="AC54" s="116">
        <v>3.8049940546967895E-3</v>
      </c>
      <c r="AD54" s="116">
        <v>2.8713574982231697E-2</v>
      </c>
      <c r="AE54" s="130">
        <v>3.5650131269863203E-2</v>
      </c>
    </row>
    <row r="55" spans="1:31" x14ac:dyDescent="0.45">
      <c r="A55" s="233">
        <v>43637</v>
      </c>
      <c r="B55" s="234">
        <v>19.282513000000002</v>
      </c>
      <c r="C55" s="234">
        <v>203.18562299999999</v>
      </c>
      <c r="D55" s="237">
        <f t="shared" si="0"/>
        <v>9.4900971413710719E-2</v>
      </c>
      <c r="P55" s="109" t="s">
        <v>75</v>
      </c>
      <c r="Q55" s="118">
        <v>392</v>
      </c>
      <c r="R55" s="118">
        <v>406</v>
      </c>
      <c r="S55" s="118">
        <v>415</v>
      </c>
      <c r="T55" s="118">
        <v>434</v>
      </c>
      <c r="U55" s="118">
        <v>472</v>
      </c>
      <c r="V55" s="129">
        <v>486</v>
      </c>
      <c r="Y55" s="109" t="s">
        <v>75</v>
      </c>
      <c r="Z55" s="118">
        <v>9603</v>
      </c>
      <c r="AA55" s="118">
        <v>10177</v>
      </c>
      <c r="AB55" s="118">
        <v>10539</v>
      </c>
      <c r="AC55" s="118">
        <v>10820</v>
      </c>
      <c r="AD55" s="118">
        <v>11462</v>
      </c>
      <c r="AE55" s="129">
        <v>12019</v>
      </c>
    </row>
    <row r="56" spans="1:31" x14ac:dyDescent="0.45">
      <c r="A56" s="233">
        <v>43636</v>
      </c>
      <c r="B56" s="234">
        <v>19.451744000000001</v>
      </c>
      <c r="C56" s="234">
        <v>204.04110700000001</v>
      </c>
      <c r="D56" s="237">
        <f t="shared" si="0"/>
        <v>9.5332476313216633E-2</v>
      </c>
      <c r="P56" s="109" t="s">
        <v>111</v>
      </c>
      <c r="Q56" s="131">
        <v>0.27317073170731709</v>
      </c>
      <c r="R56" s="131">
        <v>0.33197056418642684</v>
      </c>
      <c r="S56" s="131">
        <v>0.2610062893081761</v>
      </c>
      <c r="T56" s="131">
        <v>0.25589622641509435</v>
      </c>
      <c r="U56" s="131">
        <v>0.26561620709060213</v>
      </c>
      <c r="V56" s="132">
        <v>0.26717976910390323</v>
      </c>
      <c r="Y56" s="109" t="s">
        <v>111</v>
      </c>
      <c r="Z56" s="131">
        <v>0.39001705791568514</v>
      </c>
      <c r="AA56" s="131">
        <v>0.44596844872918495</v>
      </c>
      <c r="AB56" s="131">
        <v>0.50126040428061835</v>
      </c>
      <c r="AC56" s="131">
        <v>0.51267472162994554</v>
      </c>
      <c r="AD56" s="131">
        <v>0.52793514808161757</v>
      </c>
      <c r="AE56" s="132">
        <v>0.53453413386702242</v>
      </c>
    </row>
    <row r="57" spans="1:31" x14ac:dyDescent="0.45">
      <c r="A57" s="233">
        <v>43635</v>
      </c>
      <c r="B57" s="234">
        <v>19.431833000000001</v>
      </c>
      <c r="C57" s="234">
        <v>203.47410600000001</v>
      </c>
      <c r="D57" s="237">
        <f t="shared" si="0"/>
        <v>9.5500274614795461E-2</v>
      </c>
      <c r="P57" s="109" t="s">
        <v>112</v>
      </c>
      <c r="Q57" s="118">
        <v>269</v>
      </c>
      <c r="R57" s="118">
        <v>281</v>
      </c>
      <c r="S57" s="118">
        <v>287</v>
      </c>
      <c r="T57" s="118">
        <v>302</v>
      </c>
      <c r="U57" s="118">
        <v>339</v>
      </c>
      <c r="V57" s="129">
        <v>351</v>
      </c>
      <c r="Y57" s="109" t="s">
        <v>112</v>
      </c>
      <c r="Z57" s="118">
        <v>8087</v>
      </c>
      <c r="AA57" s="118">
        <v>8814</v>
      </c>
      <c r="AB57" s="118">
        <v>9057</v>
      </c>
      <c r="AC57" s="118">
        <v>9240</v>
      </c>
      <c r="AD57" s="118">
        <v>9849</v>
      </c>
      <c r="AE57" s="129">
        <v>10443</v>
      </c>
    </row>
    <row r="58" spans="1:31" x14ac:dyDescent="0.45">
      <c r="A58" s="233">
        <v>43634</v>
      </c>
      <c r="B58" s="234">
        <v>19.332284999999999</v>
      </c>
      <c r="C58" s="234">
        <v>203.43431100000001</v>
      </c>
      <c r="D58" s="237">
        <f t="shared" si="0"/>
        <v>9.5029618676271368E-2</v>
      </c>
      <c r="P58" s="109" t="s">
        <v>113</v>
      </c>
      <c r="Q58" s="131">
        <v>0.18745644599303135</v>
      </c>
      <c r="R58" s="131">
        <v>0.22976287816843827</v>
      </c>
      <c r="S58" s="131">
        <v>0.18050314465408804</v>
      </c>
      <c r="T58" s="131">
        <v>0.17806603773584906</v>
      </c>
      <c r="U58" s="131">
        <v>0.19077096229600451</v>
      </c>
      <c r="V58" s="132">
        <v>0.19296316657504123</v>
      </c>
      <c r="Y58" s="109" t="s">
        <v>113</v>
      </c>
      <c r="Z58" s="131">
        <v>0.32844610510925187</v>
      </c>
      <c r="AA58" s="131">
        <v>0.38624014022787029</v>
      </c>
      <c r="AB58" s="131">
        <v>0.43077288941736031</v>
      </c>
      <c r="AC58" s="131">
        <v>0.43781094527363185</v>
      </c>
      <c r="AD58" s="131">
        <v>0.45364101146884067</v>
      </c>
      <c r="AE58" s="132">
        <v>0.46444296197464979</v>
      </c>
    </row>
    <row r="59" spans="1:31" x14ac:dyDescent="0.45">
      <c r="A59" s="233">
        <v>43633</v>
      </c>
      <c r="B59" s="234">
        <v>19.232737</v>
      </c>
      <c r="C59" s="234">
        <v>202.73799099999999</v>
      </c>
      <c r="D59" s="237">
        <f t="shared" si="0"/>
        <v>9.4864987588833313E-2</v>
      </c>
      <c r="P59" s="109" t="s">
        <v>77</v>
      </c>
      <c r="Q59" s="118">
        <v>130</v>
      </c>
      <c r="R59" s="118">
        <v>194</v>
      </c>
      <c r="S59" s="118">
        <v>460</v>
      </c>
      <c r="T59" s="118">
        <v>138</v>
      </c>
      <c r="U59" s="118">
        <v>173</v>
      </c>
      <c r="V59" s="129">
        <v>183</v>
      </c>
      <c r="Y59" s="109" t="s">
        <v>77</v>
      </c>
      <c r="Z59" s="118">
        <v>4687</v>
      </c>
      <c r="AA59" s="118">
        <v>5192</v>
      </c>
      <c r="AB59" s="118">
        <v>5924</v>
      </c>
      <c r="AC59" s="118">
        <v>6112</v>
      </c>
      <c r="AD59" s="118">
        <v>6533</v>
      </c>
      <c r="AE59" s="129">
        <v>6890</v>
      </c>
    </row>
    <row r="60" spans="1:31" x14ac:dyDescent="0.45">
      <c r="A60" s="233">
        <v>43630</v>
      </c>
      <c r="B60" s="234">
        <v>19.312376</v>
      </c>
      <c r="C60" s="234">
        <v>204.210205</v>
      </c>
      <c r="D60" s="237">
        <f t="shared" si="0"/>
        <v>9.4571062205240919E-2</v>
      </c>
      <c r="P60" s="109" t="s">
        <v>114</v>
      </c>
      <c r="Q60" s="131">
        <v>9.0592334494773524E-2</v>
      </c>
      <c r="R60" s="131">
        <v>0.15862632869991825</v>
      </c>
      <c r="S60" s="131">
        <v>0.28930817610062892</v>
      </c>
      <c r="T60" s="131">
        <v>8.1367924528301883E-2</v>
      </c>
      <c r="U60" s="131">
        <v>9.7355092853123243E-2</v>
      </c>
      <c r="V60" s="132">
        <v>0.10060472787245739</v>
      </c>
      <c r="Y60" s="109" t="s">
        <v>114</v>
      </c>
      <c r="Z60" s="131">
        <v>0.19035821622938834</v>
      </c>
      <c r="AA60" s="131">
        <v>0.22751971954425942</v>
      </c>
      <c r="AB60" s="131">
        <v>0.28175980975029724</v>
      </c>
      <c r="AC60" s="131">
        <v>0.28959962094290453</v>
      </c>
      <c r="AD60" s="131">
        <v>0.30090737414213992</v>
      </c>
      <c r="AE60" s="132">
        <v>0.30642650655992887</v>
      </c>
    </row>
    <row r="61" spans="1:31" x14ac:dyDescent="0.45">
      <c r="A61" s="233">
        <v>43629</v>
      </c>
      <c r="B61" s="234">
        <v>19.392014</v>
      </c>
      <c r="C61" s="234">
        <v>203.41442900000001</v>
      </c>
      <c r="D61" s="237">
        <f t="shared" si="0"/>
        <v>9.5332539069782507E-2</v>
      </c>
      <c r="P61" s="109"/>
      <c r="Q61" s="4"/>
      <c r="R61" s="133">
        <v>0.49230769230769234</v>
      </c>
      <c r="S61" s="133">
        <v>1.3711340206185567</v>
      </c>
      <c r="T61" s="133">
        <v>-0.7</v>
      </c>
      <c r="U61" s="133">
        <v>0.25362318840579712</v>
      </c>
      <c r="V61" s="134">
        <v>5.7803468208092484E-2</v>
      </c>
      <c r="Y61" s="109"/>
      <c r="Z61" s="4"/>
      <c r="AA61" s="133">
        <v>0.10774482611478557</v>
      </c>
      <c r="AB61" s="133">
        <v>0.14098613251155623</v>
      </c>
      <c r="AC61" s="133">
        <v>3.1735313977042538E-2</v>
      </c>
      <c r="AD61" s="133">
        <v>6.8880890052356022E-2</v>
      </c>
      <c r="AE61" s="134">
        <v>5.4645645185978878E-2</v>
      </c>
    </row>
    <row r="62" spans="1:31" x14ac:dyDescent="0.45">
      <c r="A62" s="233">
        <v>43628</v>
      </c>
      <c r="B62" s="234">
        <v>19.292465</v>
      </c>
      <c r="C62" s="234">
        <v>203.85209699999999</v>
      </c>
      <c r="D62" s="237">
        <f t="shared" si="0"/>
        <v>9.4639521907885993E-2</v>
      </c>
      <c r="P62" s="109" t="s">
        <v>78</v>
      </c>
      <c r="Q62" s="135" t="s">
        <v>279</v>
      </c>
      <c r="R62" s="135" t="s">
        <v>280</v>
      </c>
      <c r="S62" s="136" t="s">
        <v>274</v>
      </c>
      <c r="T62" s="135" t="s">
        <v>275</v>
      </c>
      <c r="U62" s="135" t="s">
        <v>281</v>
      </c>
      <c r="V62" s="137" t="s">
        <v>282</v>
      </c>
      <c r="Y62" s="109" t="s">
        <v>78</v>
      </c>
      <c r="Z62" s="135" t="s">
        <v>292</v>
      </c>
      <c r="AA62" s="135" t="s">
        <v>293</v>
      </c>
      <c r="AB62" s="136" t="s">
        <v>294</v>
      </c>
      <c r="AC62" s="135" t="s">
        <v>295</v>
      </c>
      <c r="AD62" s="135" t="s">
        <v>296</v>
      </c>
      <c r="AE62" s="137" t="s">
        <v>297</v>
      </c>
    </row>
    <row r="63" spans="1:31" x14ac:dyDescent="0.45">
      <c r="A63" s="233">
        <v>43627</v>
      </c>
      <c r="B63" s="234">
        <v>19.342241000000001</v>
      </c>
      <c r="C63" s="234">
        <v>202.190887</v>
      </c>
      <c r="D63" s="237">
        <f t="shared" si="0"/>
        <v>9.5663267949361142E-2</v>
      </c>
      <c r="P63" s="109" t="s">
        <v>121</v>
      </c>
      <c r="Q63" s="135">
        <v>0.49</v>
      </c>
      <c r="R63" s="135">
        <v>0.77</v>
      </c>
      <c r="S63" s="138">
        <v>1.88</v>
      </c>
      <c r="T63" s="135">
        <v>0.59</v>
      </c>
      <c r="U63" s="135">
        <v>0.77</v>
      </c>
      <c r="V63" s="137">
        <v>0.84</v>
      </c>
      <c r="Y63" s="109" t="s">
        <v>121</v>
      </c>
      <c r="Z63" s="135">
        <v>5.44</v>
      </c>
      <c r="AA63" s="135">
        <v>6.37</v>
      </c>
      <c r="AB63" s="138">
        <v>7.54</v>
      </c>
      <c r="AC63" s="135">
        <v>7.99</v>
      </c>
      <c r="AD63" s="135">
        <v>8.76</v>
      </c>
      <c r="AE63" s="137">
        <v>9.3699999999999992</v>
      </c>
    </row>
    <row r="64" spans="1:31" x14ac:dyDescent="0.45">
      <c r="A64" s="233">
        <v>43626</v>
      </c>
      <c r="B64" s="234">
        <v>19.411923999999999</v>
      </c>
      <c r="C64" s="234">
        <v>200.241196</v>
      </c>
      <c r="D64" s="237">
        <f t="shared" si="0"/>
        <v>9.6942709031761873E-2</v>
      </c>
      <c r="P64" s="109" t="s">
        <v>110</v>
      </c>
      <c r="Q64" s="4"/>
      <c r="R64" s="116">
        <v>0.57142857142857151</v>
      </c>
      <c r="S64" s="116">
        <v>1.4415584415584413</v>
      </c>
      <c r="T64" s="116">
        <v>-0.68617021276595747</v>
      </c>
      <c r="U64" s="116">
        <v>0.30508474576271194</v>
      </c>
      <c r="V64" s="130">
        <v>9.0909090909090842E-2</v>
      </c>
      <c r="Y64" s="109" t="s">
        <v>110</v>
      </c>
      <c r="Z64" s="4"/>
      <c r="AA64" s="116">
        <v>0.17095588235294112</v>
      </c>
      <c r="AB64" s="116">
        <v>0.18367346938775508</v>
      </c>
      <c r="AC64" s="116">
        <v>5.9681697612732121E-2</v>
      </c>
      <c r="AD64" s="116">
        <v>9.6370463078848501E-2</v>
      </c>
      <c r="AE64" s="130">
        <v>6.9634703196346973E-2</v>
      </c>
    </row>
    <row r="65" spans="1:31" x14ac:dyDescent="0.45">
      <c r="A65" s="233">
        <v>43623</v>
      </c>
      <c r="B65" s="234">
        <v>19.790206999999999</v>
      </c>
      <c r="C65" s="234">
        <v>204.399216</v>
      </c>
      <c r="D65" s="237">
        <f t="shared" si="0"/>
        <v>9.6821344950755575E-2</v>
      </c>
      <c r="P65" s="109" t="s">
        <v>122</v>
      </c>
      <c r="Q65" s="139">
        <v>18.974489795918366</v>
      </c>
      <c r="R65" s="139">
        <v>18.320197044334975</v>
      </c>
      <c r="S65" s="139">
        <v>17.922891566265061</v>
      </c>
      <c r="T65" s="139">
        <v>17.138248847926267</v>
      </c>
      <c r="U65" s="139">
        <v>15.758474576271187</v>
      </c>
      <c r="V65" s="140">
        <v>15.304526748971194</v>
      </c>
      <c r="Y65" s="109" t="s">
        <v>122</v>
      </c>
      <c r="Z65" s="139">
        <v>20.796521920233261</v>
      </c>
      <c r="AA65" s="139">
        <v>19.623562936032229</v>
      </c>
      <c r="AB65" s="139">
        <v>18.949520827402978</v>
      </c>
      <c r="AC65" s="139">
        <v>18.457393715341958</v>
      </c>
      <c r="AD65" s="139">
        <v>17.42357354737393</v>
      </c>
      <c r="AE65" s="140">
        <v>16.616107829270323</v>
      </c>
    </row>
    <row r="66" spans="1:31" x14ac:dyDescent="0.45">
      <c r="A66" s="233">
        <v>43622</v>
      </c>
      <c r="B66" s="234">
        <v>19.680703999999999</v>
      </c>
      <c r="C66" s="234">
        <v>201.98199500000001</v>
      </c>
      <c r="D66" s="237">
        <f t="shared" si="0"/>
        <v>9.743791272088384E-2</v>
      </c>
      <c r="P66" s="109" t="s">
        <v>123</v>
      </c>
      <c r="Q66" s="139">
        <v>27.650557620817843</v>
      </c>
      <c r="R66" s="139">
        <v>26.469750889679716</v>
      </c>
      <c r="S66" s="139">
        <v>25.916376306620208</v>
      </c>
      <c r="T66" s="139">
        <v>24.629139072847682</v>
      </c>
      <c r="U66" s="139">
        <v>21.941002949852507</v>
      </c>
      <c r="V66" s="140">
        <v>21.190883190883191</v>
      </c>
      <c r="Y66" s="109" t="s">
        <v>123</v>
      </c>
      <c r="Z66" s="139">
        <v>24.695066155558305</v>
      </c>
      <c r="AA66" s="139">
        <v>22.658157476741547</v>
      </c>
      <c r="AB66" s="139">
        <v>22.050237385447719</v>
      </c>
      <c r="AC66" s="139">
        <v>21.613528138528139</v>
      </c>
      <c r="AD66" s="139">
        <v>20.277083967915523</v>
      </c>
      <c r="AE66" s="140">
        <v>19.123719237766924</v>
      </c>
    </row>
    <row r="67" spans="1:31" ht="14.65" thickBot="1" x14ac:dyDescent="0.5">
      <c r="A67" s="233">
        <v>43621</v>
      </c>
      <c r="B67" s="234">
        <v>19.332284999999999</v>
      </c>
      <c r="C67" s="234">
        <v>199.07736199999999</v>
      </c>
      <c r="D67" s="237">
        <f t="shared" si="0"/>
        <v>9.7109409155220774E-2</v>
      </c>
      <c r="P67" s="120" t="s">
        <v>124</v>
      </c>
      <c r="Q67" s="141">
        <v>5.1832752613240416</v>
      </c>
      <c r="R67" s="141">
        <v>6.081766148814391</v>
      </c>
      <c r="S67" s="141">
        <v>4.6779874213836479</v>
      </c>
      <c r="T67" s="141">
        <v>4.3856132075471699</v>
      </c>
      <c r="U67" s="141">
        <v>4.1857062464828365</v>
      </c>
      <c r="V67" s="142">
        <v>4.0890599230346343</v>
      </c>
      <c r="Y67" s="120" t="s">
        <v>124</v>
      </c>
      <c r="Z67" s="141">
        <v>8.1109982942084322</v>
      </c>
      <c r="AA67" s="141">
        <v>8.7514899211218236</v>
      </c>
      <c r="AB67" s="141">
        <v>9.4986444708680136</v>
      </c>
      <c r="AC67" s="141">
        <v>9.4626391850272444</v>
      </c>
      <c r="AD67" s="141">
        <v>9.1985168808438118</v>
      </c>
      <c r="AE67" s="142">
        <v>8.8818768067600615</v>
      </c>
    </row>
    <row r="68" spans="1:31" ht="14.65" thickBot="1" x14ac:dyDescent="0.5">
      <c r="A68" s="233">
        <v>43620</v>
      </c>
      <c r="B68" s="234">
        <v>19.202873</v>
      </c>
      <c r="C68" s="234">
        <v>198.57998699999999</v>
      </c>
      <c r="D68" s="237">
        <f t="shared" si="0"/>
        <v>9.6700948016478633E-2</v>
      </c>
    </row>
    <row r="69" spans="1:31" x14ac:dyDescent="0.45">
      <c r="A69" s="233">
        <v>43619</v>
      </c>
      <c r="B69" s="234">
        <v>18.545853000000001</v>
      </c>
      <c r="C69" s="234">
        <v>197.73445100000001</v>
      </c>
      <c r="D69" s="237">
        <f t="shared" si="0"/>
        <v>9.3791713614943109E-2</v>
      </c>
      <c r="P69" s="102" t="s">
        <v>79</v>
      </c>
      <c r="Q69" s="143">
        <v>2314</v>
      </c>
      <c r="R69" s="144">
        <v>2583</v>
      </c>
      <c r="S69" s="144">
        <v>2353</v>
      </c>
      <c r="T69" s="144">
        <v>2028</v>
      </c>
      <c r="U69" s="144">
        <v>2364</v>
      </c>
      <c r="V69" s="145">
        <v>2411</v>
      </c>
      <c r="Y69" s="102" t="s">
        <v>79</v>
      </c>
      <c r="Z69" s="143">
        <v>24732</v>
      </c>
      <c r="AA69" s="144">
        <v>27073</v>
      </c>
      <c r="AB69" s="144">
        <v>30209</v>
      </c>
      <c r="AC69" s="144">
        <v>32944</v>
      </c>
      <c r="AD69" s="144">
        <v>34173</v>
      </c>
      <c r="AE69" s="145">
        <v>36415</v>
      </c>
    </row>
    <row r="70" spans="1:31" x14ac:dyDescent="0.45">
      <c r="A70" s="233">
        <v>43616</v>
      </c>
      <c r="B70" s="234">
        <v>18.306936</v>
      </c>
      <c r="C70" s="234">
        <v>197.22714199999999</v>
      </c>
      <c r="D70" s="237">
        <f t="shared" ref="D70:D133" si="1">B70/C70</f>
        <v>9.2821585377939525E-2</v>
      </c>
      <c r="P70" s="109" t="s">
        <v>75</v>
      </c>
      <c r="Q70" s="118">
        <v>81</v>
      </c>
      <c r="R70" s="118">
        <v>149</v>
      </c>
      <c r="S70" s="118">
        <v>415</v>
      </c>
      <c r="T70" s="118">
        <v>434</v>
      </c>
      <c r="U70" s="118">
        <v>472</v>
      </c>
      <c r="V70" s="129">
        <v>486</v>
      </c>
      <c r="Y70" s="109" t="s">
        <v>75</v>
      </c>
      <c r="Z70" s="118">
        <v>81</v>
      </c>
      <c r="AA70" s="118">
        <v>149</v>
      </c>
      <c r="AB70" s="118">
        <v>10539</v>
      </c>
      <c r="AC70" s="118">
        <v>10820</v>
      </c>
      <c r="AD70" s="118">
        <v>11462</v>
      </c>
      <c r="AE70" s="129">
        <v>12019</v>
      </c>
    </row>
    <row r="71" spans="1:31" x14ac:dyDescent="0.45">
      <c r="A71" s="233">
        <v>43615</v>
      </c>
      <c r="B71" s="234">
        <v>18.247208000000001</v>
      </c>
      <c r="C71" s="234">
        <v>197.03814700000001</v>
      </c>
      <c r="D71" s="237">
        <f t="shared" si="1"/>
        <v>9.2607488843264446E-2</v>
      </c>
      <c r="P71" s="109" t="s">
        <v>125</v>
      </c>
      <c r="Q71" s="99">
        <v>28.567901234567902</v>
      </c>
      <c r="R71" s="99">
        <v>17.335570469798657</v>
      </c>
      <c r="S71" s="99">
        <v>5.669879518072289</v>
      </c>
      <c r="T71" s="99">
        <v>4.6728110599078345</v>
      </c>
      <c r="U71" s="99">
        <v>5.0084745762711869</v>
      </c>
      <c r="V71" s="113">
        <v>4.9609053497942384</v>
      </c>
      <c r="Y71" s="109" t="s">
        <v>125</v>
      </c>
      <c r="Z71" s="99">
        <v>305.33333333333331</v>
      </c>
      <c r="AA71" s="99">
        <v>181.69798657718121</v>
      </c>
      <c r="AB71" s="99">
        <v>2.8664009868108931</v>
      </c>
      <c r="AC71" s="99">
        <v>3.044731977818854</v>
      </c>
      <c r="AD71" s="99">
        <v>2.9814168556970859</v>
      </c>
      <c r="AE71" s="113">
        <v>3.0297861718945005</v>
      </c>
    </row>
    <row r="72" spans="1:31" x14ac:dyDescent="0.45">
      <c r="A72" s="233">
        <v>43614</v>
      </c>
      <c r="B72" s="234">
        <v>18.217506</v>
      </c>
      <c r="C72" s="234">
        <v>193.85372899999999</v>
      </c>
      <c r="D72" s="237">
        <f t="shared" si="1"/>
        <v>9.3975525227064372E-2</v>
      </c>
      <c r="P72" s="109" t="s">
        <v>126</v>
      </c>
      <c r="Q72" s="135">
        <v>0.68</v>
      </c>
      <c r="R72" s="135">
        <v>1</v>
      </c>
      <c r="S72" s="135">
        <v>0.92</v>
      </c>
      <c r="T72" s="135">
        <v>1.18</v>
      </c>
      <c r="U72" s="135">
        <v>1.49</v>
      </c>
      <c r="V72" s="137">
        <v>1.62</v>
      </c>
      <c r="Y72" s="109" t="s">
        <v>126</v>
      </c>
      <c r="Z72" s="135">
        <v>10.8</v>
      </c>
      <c r="AA72" s="135">
        <v>6.81</v>
      </c>
      <c r="AB72" s="135">
        <v>8.8699999999999992</v>
      </c>
      <c r="AC72" s="135">
        <v>9.73</v>
      </c>
      <c r="AD72" s="135">
        <v>11</v>
      </c>
      <c r="AE72" s="137">
        <v>11.8</v>
      </c>
    </row>
    <row r="73" spans="1:31" ht="14.65" thickBot="1" x14ac:dyDescent="0.5">
      <c r="A73" s="233">
        <v>43613</v>
      </c>
      <c r="B73" s="234">
        <v>18.356117000000001</v>
      </c>
      <c r="C73" s="234">
        <v>194.49653599999999</v>
      </c>
      <c r="D73" s="237">
        <f t="shared" si="1"/>
        <v>9.4377603722464246E-2</v>
      </c>
      <c r="P73" s="120" t="s">
        <v>127</v>
      </c>
      <c r="Q73" s="146">
        <v>2.14</v>
      </c>
      <c r="R73" s="146">
        <v>2.38</v>
      </c>
      <c r="S73" s="146">
        <v>2.8</v>
      </c>
      <c r="T73" s="146">
        <v>2.41</v>
      </c>
      <c r="U73" s="146">
        <v>2.29</v>
      </c>
      <c r="V73" s="147">
        <v>2.09</v>
      </c>
      <c r="Y73" s="120" t="s">
        <v>127</v>
      </c>
      <c r="Z73" s="146">
        <v>-2.69</v>
      </c>
      <c r="AA73" s="146">
        <v>-4.12</v>
      </c>
      <c r="AB73" s="146">
        <v>-8.16</v>
      </c>
      <c r="AC73" s="146">
        <v>-10.9</v>
      </c>
      <c r="AD73" s="146">
        <v>-10.8</v>
      </c>
      <c r="AE73" s="147">
        <v>-13.9</v>
      </c>
    </row>
    <row r="74" spans="1:31" ht="14.65" thickBot="1" x14ac:dyDescent="0.5">
      <c r="A74" s="233">
        <v>43609</v>
      </c>
      <c r="B74" s="234">
        <v>18.781853000000002</v>
      </c>
      <c r="C74" s="234">
        <v>195.58438100000001</v>
      </c>
      <c r="D74" s="237">
        <f t="shared" si="1"/>
        <v>9.6029411469211345E-2</v>
      </c>
    </row>
    <row r="75" spans="1:31" x14ac:dyDescent="0.45">
      <c r="A75" s="233">
        <v>43608</v>
      </c>
      <c r="B75" s="234">
        <v>18.821455</v>
      </c>
      <c r="C75" s="234">
        <v>196.77113299999999</v>
      </c>
      <c r="D75" s="237">
        <f t="shared" si="1"/>
        <v>9.5651504938989204E-2</v>
      </c>
      <c r="P75" s="102" t="s">
        <v>128</v>
      </c>
      <c r="Q75" s="148">
        <v>1972394</v>
      </c>
      <c r="T75" s="102" t="s">
        <v>129</v>
      </c>
      <c r="U75" s="149">
        <v>19.670000000000002</v>
      </c>
      <c r="V75" s="150">
        <v>0.11845449923741729</v>
      </c>
      <c r="Y75" s="102" t="s">
        <v>128</v>
      </c>
      <c r="Z75" s="148">
        <v>2734180</v>
      </c>
      <c r="AC75" s="102" t="s">
        <v>129</v>
      </c>
      <c r="AD75" s="149">
        <v>215.99</v>
      </c>
      <c r="AE75" s="150">
        <v>2.1065790082874129E-2</v>
      </c>
    </row>
    <row r="76" spans="1:31" ht="14.65" thickBot="1" x14ac:dyDescent="0.5">
      <c r="A76" s="233">
        <v>43607</v>
      </c>
      <c r="B76" s="234">
        <v>18.900663000000002</v>
      </c>
      <c r="C76" s="234">
        <v>197.75018299999999</v>
      </c>
      <c r="D76" s="237">
        <f t="shared" si="1"/>
        <v>9.5578485507646804E-2</v>
      </c>
      <c r="P76" s="109" t="s">
        <v>130</v>
      </c>
      <c r="Q76" s="129" t="s">
        <v>283</v>
      </c>
      <c r="T76" s="120" t="s">
        <v>132</v>
      </c>
      <c r="U76" s="151">
        <v>18.7</v>
      </c>
      <c r="V76" s="152">
        <v>0.17647058823529416</v>
      </c>
      <c r="Y76" s="109" t="s">
        <v>130</v>
      </c>
      <c r="Z76" s="129" t="s">
        <v>298</v>
      </c>
      <c r="AC76" s="120" t="s">
        <v>132</v>
      </c>
      <c r="AD76" s="151">
        <v>199.98</v>
      </c>
      <c r="AE76" s="152">
        <v>0.10281028102810283</v>
      </c>
    </row>
    <row r="77" spans="1:31" ht="14.65" thickBot="1" x14ac:dyDescent="0.5">
      <c r="A77" s="233">
        <v>43606</v>
      </c>
      <c r="B77" s="234">
        <v>18.781853000000002</v>
      </c>
      <c r="C77" s="234">
        <v>197.63149999999999</v>
      </c>
      <c r="D77" s="237">
        <f t="shared" si="1"/>
        <v>9.5034713595757769E-2</v>
      </c>
      <c r="P77" s="120" t="s">
        <v>133</v>
      </c>
      <c r="Q77" s="153" t="s">
        <v>284</v>
      </c>
      <c r="Y77" s="120" t="s">
        <v>133</v>
      </c>
      <c r="Z77" s="153" t="s">
        <v>299</v>
      </c>
    </row>
    <row r="78" spans="1:31" x14ac:dyDescent="0.45">
      <c r="A78" s="233">
        <v>43605</v>
      </c>
      <c r="B78" s="234">
        <v>18.435326</v>
      </c>
      <c r="C78" s="234">
        <v>196.790909</v>
      </c>
      <c r="D78" s="237">
        <f t="shared" si="1"/>
        <v>9.3679764444809799E-2</v>
      </c>
      <c r="T78" s="102" t="s">
        <v>135</v>
      </c>
      <c r="U78" s="105"/>
      <c r="V78" s="154" t="s">
        <v>136</v>
      </c>
      <c r="AC78" s="102" t="s">
        <v>135</v>
      </c>
      <c r="AD78" s="105"/>
      <c r="AE78" s="154" t="s">
        <v>136</v>
      </c>
    </row>
    <row r="79" spans="1:31" ht="14.65" thickBot="1" x14ac:dyDescent="0.5">
      <c r="A79" s="233">
        <v>43602</v>
      </c>
      <c r="B79" s="234">
        <v>18.544232999999998</v>
      </c>
      <c r="C79" s="234">
        <v>197.01835600000001</v>
      </c>
      <c r="D79" s="237">
        <f t="shared" si="1"/>
        <v>9.4124392145470942E-2</v>
      </c>
      <c r="T79" s="120" t="s">
        <v>137</v>
      </c>
      <c r="U79" s="123"/>
      <c r="V79" s="124" t="s">
        <v>138</v>
      </c>
      <c r="AC79" s="120" t="s">
        <v>137</v>
      </c>
      <c r="AD79" s="123"/>
      <c r="AE79" s="124" t="s">
        <v>138</v>
      </c>
    </row>
    <row r="80" spans="1:31" ht="14.65" thickBot="1" x14ac:dyDescent="0.5">
      <c r="A80" s="233">
        <v>43601</v>
      </c>
      <c r="B80" s="234">
        <v>18.534330000000001</v>
      </c>
      <c r="C80" s="234">
        <v>197.77984599999999</v>
      </c>
      <c r="D80" s="237">
        <f t="shared" si="1"/>
        <v>9.3711924520357856E-2</v>
      </c>
    </row>
    <row r="81" spans="1:31" x14ac:dyDescent="0.45">
      <c r="A81" s="233">
        <v>43600</v>
      </c>
      <c r="B81" s="234">
        <v>18.474927999999998</v>
      </c>
      <c r="C81" s="234">
        <v>196.870026</v>
      </c>
      <c r="D81" s="237">
        <f t="shared" si="1"/>
        <v>9.3843275054984743E-2</v>
      </c>
      <c r="P81" s="102" t="s">
        <v>139</v>
      </c>
      <c r="Q81" s="155" t="s">
        <v>73</v>
      </c>
      <c r="R81" s="156">
        <v>0.95699999999999996</v>
      </c>
      <c r="T81" s="102" t="s">
        <v>140</v>
      </c>
      <c r="U81" s="155" t="s">
        <v>74</v>
      </c>
      <c r="V81" s="156">
        <v>0.64100000000000001</v>
      </c>
      <c r="Y81" s="102" t="s">
        <v>139</v>
      </c>
      <c r="Z81" s="155" t="s">
        <v>73</v>
      </c>
      <c r="AA81" s="156">
        <v>0.33500000000000002</v>
      </c>
      <c r="AC81" s="102" t="s">
        <v>140</v>
      </c>
      <c r="AD81" s="155" t="s">
        <v>300</v>
      </c>
      <c r="AE81" s="156">
        <v>0.621</v>
      </c>
    </row>
    <row r="82" spans="1:31" x14ac:dyDescent="0.45">
      <c r="A82" s="233">
        <v>43599</v>
      </c>
      <c r="B82" s="234">
        <v>18.316514999999999</v>
      </c>
      <c r="C82" s="234">
        <v>195.821732</v>
      </c>
      <c r="D82" s="237">
        <f t="shared" si="1"/>
        <v>9.3536681618156661E-2</v>
      </c>
      <c r="P82" s="157"/>
      <c r="Q82" s="158" t="s">
        <v>145</v>
      </c>
      <c r="R82" s="159">
        <v>3.2000000000000001E-2</v>
      </c>
      <c r="T82" s="157"/>
      <c r="U82" s="158" t="s">
        <v>285</v>
      </c>
      <c r="V82" s="159">
        <v>0.35899999999999999</v>
      </c>
      <c r="Y82" s="157"/>
      <c r="Z82" s="158" t="s">
        <v>301</v>
      </c>
      <c r="AA82" s="159">
        <v>0.29299999999999998</v>
      </c>
      <c r="AC82" s="157"/>
      <c r="AD82" s="158" t="s">
        <v>302</v>
      </c>
      <c r="AE82" s="159">
        <v>0.379</v>
      </c>
    </row>
    <row r="83" spans="1:31" ht="28.5" x14ac:dyDescent="0.45">
      <c r="A83" s="233">
        <v>43598</v>
      </c>
      <c r="B83" s="234">
        <v>18.445222999999999</v>
      </c>
      <c r="C83" s="234">
        <v>196.83045999999999</v>
      </c>
      <c r="D83" s="237">
        <f t="shared" si="1"/>
        <v>9.3711222338249883E-2</v>
      </c>
      <c r="P83" s="157"/>
      <c r="Q83" s="160" t="s">
        <v>286</v>
      </c>
      <c r="R83" s="159">
        <v>1.0999999999999999E-2</v>
      </c>
      <c r="T83" s="157"/>
      <c r="U83" s="160"/>
      <c r="V83" s="159" t="s">
        <v>146</v>
      </c>
      <c r="Y83" s="157"/>
      <c r="Z83" s="160" t="s">
        <v>303</v>
      </c>
      <c r="AA83" s="159">
        <v>0.25</v>
      </c>
      <c r="AC83" s="157"/>
      <c r="AD83" s="160"/>
      <c r="AE83" s="159" t="s">
        <v>146</v>
      </c>
    </row>
    <row r="84" spans="1:31" ht="42.75" x14ac:dyDescent="0.45">
      <c r="A84" s="233">
        <v>43595</v>
      </c>
      <c r="B84" s="234">
        <v>18.663042000000001</v>
      </c>
      <c r="C84" s="234">
        <v>197.77984599999999</v>
      </c>
      <c r="D84" s="237">
        <f t="shared" si="1"/>
        <v>9.4362708726145952E-2</v>
      </c>
      <c r="P84" s="157"/>
      <c r="Q84" s="160"/>
      <c r="R84" s="159" t="s">
        <v>146</v>
      </c>
      <c r="T84" s="157"/>
      <c r="U84" s="160"/>
      <c r="V84" s="159" t="s">
        <v>148</v>
      </c>
      <c r="Y84" s="157"/>
      <c r="Z84" s="160" t="s">
        <v>304</v>
      </c>
      <c r="AA84" s="159">
        <v>0.121</v>
      </c>
      <c r="AC84" s="157"/>
      <c r="AD84" s="160"/>
      <c r="AE84" s="159" t="s">
        <v>148</v>
      </c>
    </row>
    <row r="85" spans="1:31" ht="28.5" x14ac:dyDescent="0.45">
      <c r="A85" s="233">
        <v>43594</v>
      </c>
      <c r="B85" s="234">
        <v>18.623438</v>
      </c>
      <c r="C85" s="234">
        <v>195.544815</v>
      </c>
      <c r="D85" s="237">
        <f t="shared" si="1"/>
        <v>9.5238720597117341E-2</v>
      </c>
      <c r="P85" s="157"/>
      <c r="Q85" s="160"/>
      <c r="R85" s="159" t="s">
        <v>148</v>
      </c>
      <c r="T85" s="157"/>
      <c r="U85" s="160"/>
      <c r="V85" s="159"/>
      <c r="Y85" s="157"/>
      <c r="Z85" s="160"/>
      <c r="AA85" s="159" t="s">
        <v>146</v>
      </c>
      <c r="AC85" s="157"/>
      <c r="AD85" s="160"/>
      <c r="AE85" s="159"/>
    </row>
    <row r="86" spans="1:31" ht="28.9" thickBot="1" x14ac:dyDescent="0.5">
      <c r="A86" s="233">
        <v>43593</v>
      </c>
      <c r="B86" s="234">
        <v>19.009573</v>
      </c>
      <c r="C86" s="234">
        <v>195.84150700000001</v>
      </c>
      <c r="D86" s="237">
        <f t="shared" si="1"/>
        <v>9.7066108667147863E-2</v>
      </c>
      <c r="P86" s="161"/>
      <c r="Q86" s="162" t="s">
        <v>287</v>
      </c>
      <c r="R86" s="163">
        <v>2013</v>
      </c>
      <c r="T86" s="161"/>
      <c r="U86" s="164"/>
      <c r="V86" s="163" t="s">
        <v>288</v>
      </c>
      <c r="Y86" s="161"/>
      <c r="Z86" s="162"/>
      <c r="AA86" s="163" t="s">
        <v>148</v>
      </c>
      <c r="AC86" s="161"/>
      <c r="AD86" s="164"/>
      <c r="AE86" s="163"/>
    </row>
    <row r="87" spans="1:31" x14ac:dyDescent="0.45">
      <c r="A87" s="233">
        <v>43592</v>
      </c>
      <c r="B87" s="234">
        <v>18.286809999999999</v>
      </c>
      <c r="C87" s="234">
        <v>195.851395</v>
      </c>
      <c r="D87" s="237">
        <f t="shared" si="1"/>
        <v>9.3370843746096374E-2</v>
      </c>
    </row>
    <row r="88" spans="1:31" x14ac:dyDescent="0.45">
      <c r="A88" s="233">
        <v>43591</v>
      </c>
      <c r="B88" s="234">
        <v>18.405622000000001</v>
      </c>
      <c r="C88" s="234">
        <v>196.70188899999999</v>
      </c>
      <c r="D88" s="237">
        <f t="shared" si="1"/>
        <v>9.3571150198766023E-2</v>
      </c>
    </row>
    <row r="89" spans="1:31" x14ac:dyDescent="0.45">
      <c r="A89" s="233">
        <v>43588</v>
      </c>
      <c r="B89" s="234">
        <v>18.247208000000001</v>
      </c>
      <c r="C89" s="234">
        <v>195.337143</v>
      </c>
      <c r="D89" s="237">
        <f t="shared" si="1"/>
        <v>9.3413918724100514E-2</v>
      </c>
    </row>
    <row r="90" spans="1:31" x14ac:dyDescent="0.45">
      <c r="A90" s="233">
        <v>43587</v>
      </c>
      <c r="B90" s="234">
        <v>18.237309</v>
      </c>
      <c r="C90" s="234">
        <v>192.459305</v>
      </c>
      <c r="D90" s="237">
        <f t="shared" si="1"/>
        <v>9.4759299894593294E-2</v>
      </c>
      <c r="P90" s="1" t="s">
        <v>174</v>
      </c>
      <c r="Y90" s="1" t="s">
        <v>172</v>
      </c>
    </row>
    <row r="91" spans="1:31" x14ac:dyDescent="0.45">
      <c r="A91" s="233">
        <v>43586</v>
      </c>
      <c r="B91" s="234">
        <v>18.435326</v>
      </c>
      <c r="C91" s="234">
        <v>192.02415500000001</v>
      </c>
      <c r="D91" s="237">
        <f t="shared" si="1"/>
        <v>9.6005244756838012E-2</v>
      </c>
      <c r="P91" s="1" t="s">
        <v>177</v>
      </c>
      <c r="Q91" s="1" t="s">
        <v>178</v>
      </c>
      <c r="Y91" s="1" t="s">
        <v>177</v>
      </c>
      <c r="Z91" s="1" t="s">
        <v>196</v>
      </c>
    </row>
    <row r="92" spans="1:31" x14ac:dyDescent="0.45">
      <c r="A92" s="233">
        <v>43585</v>
      </c>
      <c r="B92" s="234">
        <v>18.425422999999999</v>
      </c>
      <c r="C92" s="234">
        <v>195.38659699999999</v>
      </c>
      <c r="D92" s="237">
        <f t="shared" si="1"/>
        <v>9.430238963627581E-2</v>
      </c>
      <c r="P92" s="1" t="s">
        <v>179</v>
      </c>
      <c r="Q92" s="1" t="s">
        <v>180</v>
      </c>
      <c r="Y92" s="1" t="s">
        <v>179</v>
      </c>
      <c r="Z92" s="1" t="s">
        <v>197</v>
      </c>
    </row>
    <row r="93" spans="1:31" x14ac:dyDescent="0.45">
      <c r="A93" s="233">
        <v>43584</v>
      </c>
      <c r="B93" s="234">
        <v>18.524431</v>
      </c>
      <c r="C93" s="234">
        <v>194.94155900000001</v>
      </c>
      <c r="D93" s="237">
        <f t="shared" si="1"/>
        <v>9.5025560968248948E-2</v>
      </c>
      <c r="P93" s="1" t="s">
        <v>181</v>
      </c>
      <c r="Q93" s="1" t="s">
        <v>182</v>
      </c>
      <c r="Y93" s="1" t="s">
        <v>181</v>
      </c>
      <c r="Z93" s="1" t="s">
        <v>198</v>
      </c>
    </row>
    <row r="94" spans="1:31" x14ac:dyDescent="0.45">
      <c r="A94" s="233">
        <v>43581</v>
      </c>
      <c r="B94" s="234">
        <v>18.573934999999999</v>
      </c>
      <c r="C94" s="234">
        <v>195.23825099999999</v>
      </c>
      <c r="D94" s="237">
        <f t="shared" si="1"/>
        <v>9.5134713125452033E-2</v>
      </c>
      <c r="P94" s="1" t="s">
        <v>183</v>
      </c>
      <c r="Q94" s="1" t="s">
        <v>184</v>
      </c>
      <c r="Y94" s="1" t="s">
        <v>183</v>
      </c>
      <c r="Z94" s="1" t="s">
        <v>199</v>
      </c>
    </row>
    <row r="95" spans="1:31" x14ac:dyDescent="0.45">
      <c r="A95" s="233">
        <v>43580</v>
      </c>
      <c r="B95" s="234">
        <v>18.564035000000001</v>
      </c>
      <c r="C95" s="234">
        <v>195.74259900000001</v>
      </c>
      <c r="D95" s="237">
        <f t="shared" si="1"/>
        <v>9.4839013555756455E-2</v>
      </c>
      <c r="P95" s="1" t="s">
        <v>185</v>
      </c>
      <c r="Q95" s="1" t="s">
        <v>186</v>
      </c>
      <c r="Y95" s="1" t="s">
        <v>185</v>
      </c>
      <c r="Z95" s="1" t="s">
        <v>200</v>
      </c>
    </row>
    <row r="96" spans="1:31" x14ac:dyDescent="0.45">
      <c r="A96" s="233">
        <v>43579</v>
      </c>
      <c r="B96" s="234">
        <v>18.306614</v>
      </c>
      <c r="C96" s="234">
        <v>195.44593800000001</v>
      </c>
      <c r="D96" s="237">
        <f t="shared" si="1"/>
        <v>9.3665870917204727E-2</v>
      </c>
      <c r="P96" s="1" t="s">
        <v>79</v>
      </c>
      <c r="Q96" s="1" t="s">
        <v>187</v>
      </c>
      <c r="Y96" s="1" t="s">
        <v>79</v>
      </c>
      <c r="Z96" s="1" t="s">
        <v>201</v>
      </c>
    </row>
    <row r="97" spans="1:26" x14ac:dyDescent="0.45">
      <c r="A97" s="233">
        <v>43578</v>
      </c>
      <c r="B97" s="234">
        <v>18.425422999999999</v>
      </c>
      <c r="C97" s="234">
        <v>193.102127</v>
      </c>
      <c r="D97" s="237">
        <f t="shared" si="1"/>
        <v>9.5418021987919377E-2</v>
      </c>
      <c r="P97" s="1" t="s">
        <v>188</v>
      </c>
      <c r="Q97" s="1" t="s">
        <v>189</v>
      </c>
      <c r="Y97" s="1" t="s">
        <v>188</v>
      </c>
      <c r="Z97" s="1" t="s">
        <v>202</v>
      </c>
    </row>
    <row r="98" spans="1:26" x14ac:dyDescent="0.45">
      <c r="A98" s="233">
        <v>43577</v>
      </c>
      <c r="B98" s="234">
        <v>18.504631</v>
      </c>
      <c r="C98" s="234">
        <v>191.776917</v>
      </c>
      <c r="D98" s="237">
        <f t="shared" si="1"/>
        <v>9.6490397746877954E-2</v>
      </c>
      <c r="P98" s="1" t="s">
        <v>190</v>
      </c>
      <c r="Q98" s="1" t="s">
        <v>191</v>
      </c>
      <c r="Y98" s="1" t="s">
        <v>190</v>
      </c>
      <c r="Z98" s="1" t="s">
        <v>203</v>
      </c>
    </row>
    <row r="99" spans="1:26" x14ac:dyDescent="0.45">
      <c r="A99" s="233">
        <v>43573</v>
      </c>
      <c r="B99" s="234">
        <v>18.712544999999999</v>
      </c>
      <c r="C99" s="234">
        <v>192.75599700000001</v>
      </c>
      <c r="D99" s="237">
        <f t="shared" si="1"/>
        <v>9.7078925124181731E-2</v>
      </c>
      <c r="P99" s="1" t="s">
        <v>192</v>
      </c>
      <c r="Q99" s="1" t="s">
        <v>193</v>
      </c>
      <c r="Y99" s="1" t="s">
        <v>192</v>
      </c>
      <c r="Z99" s="1" t="s">
        <v>204</v>
      </c>
    </row>
    <row r="100" spans="1:26" x14ac:dyDescent="0.45">
      <c r="A100" s="233">
        <v>43572</v>
      </c>
      <c r="B100" s="234">
        <v>18.603639999999999</v>
      </c>
      <c r="C100" s="234">
        <v>189.49246199999999</v>
      </c>
      <c r="D100" s="237">
        <f t="shared" si="1"/>
        <v>9.81761480306272E-2</v>
      </c>
      <c r="P100" s="1" t="s">
        <v>194</v>
      </c>
      <c r="Q100" s="1">
        <v>12100</v>
      </c>
      <c r="Y100" s="1" t="s">
        <v>194</v>
      </c>
    </row>
    <row r="101" spans="1:26" x14ac:dyDescent="0.45">
      <c r="A101" s="233">
        <v>43571</v>
      </c>
      <c r="B101" s="234">
        <v>18.445222999999999</v>
      </c>
      <c r="C101" s="234">
        <v>189.581467</v>
      </c>
      <c r="D101" s="237">
        <f t="shared" si="1"/>
        <v>9.7294441761018757E-2</v>
      </c>
      <c r="P101" s="1" t="s">
        <v>195</v>
      </c>
      <c r="Q101" s="1">
        <v>0.68</v>
      </c>
      <c r="Y101" s="1" t="s">
        <v>195</v>
      </c>
      <c r="Z101" s="1">
        <v>0.33</v>
      </c>
    </row>
    <row r="102" spans="1:26" x14ac:dyDescent="0.45">
      <c r="A102" s="233">
        <v>43570</v>
      </c>
      <c r="B102" s="234">
        <v>18.385819999999999</v>
      </c>
      <c r="C102" s="234">
        <v>189.72981300000001</v>
      </c>
      <c r="D102" s="237">
        <f t="shared" si="1"/>
        <v>9.6905276557669923E-2</v>
      </c>
    </row>
    <row r="103" spans="1:26" x14ac:dyDescent="0.45">
      <c r="A103" s="233">
        <v>43567</v>
      </c>
      <c r="B103" s="234">
        <v>18.257110999999998</v>
      </c>
      <c r="C103" s="234">
        <v>189.482574</v>
      </c>
      <c r="D103" s="237">
        <f t="shared" si="1"/>
        <v>9.6352454025666751E-2</v>
      </c>
    </row>
    <row r="104" spans="1:26" x14ac:dyDescent="0.45">
      <c r="A104" s="233">
        <v>43566</v>
      </c>
      <c r="B104" s="234">
        <v>18.207605000000001</v>
      </c>
      <c r="C104" s="234">
        <v>186.792633</v>
      </c>
      <c r="D104" s="237">
        <f t="shared" si="1"/>
        <v>9.7474963051674537E-2</v>
      </c>
      <c r="P104" s="1" t="s">
        <v>205</v>
      </c>
    </row>
    <row r="105" spans="1:26" x14ac:dyDescent="0.45">
      <c r="A105" s="233">
        <v>43565</v>
      </c>
      <c r="B105" s="234">
        <v>17.811572999999999</v>
      </c>
      <c r="C105" s="234">
        <v>187.12887599999999</v>
      </c>
      <c r="D105" s="237">
        <f t="shared" si="1"/>
        <v>9.5183455278168821E-2</v>
      </c>
      <c r="P105" s="1" t="s">
        <v>206</v>
      </c>
    </row>
    <row r="106" spans="1:26" x14ac:dyDescent="0.45">
      <c r="A106" s="233">
        <v>43564</v>
      </c>
      <c r="B106" s="234">
        <v>17.811572999999999</v>
      </c>
      <c r="C106" s="234">
        <v>187.97936999999999</v>
      </c>
      <c r="D106" s="237">
        <f t="shared" si="1"/>
        <v>9.4752807183043547E-2</v>
      </c>
      <c r="P106" s="1" t="s">
        <v>207</v>
      </c>
    </row>
    <row r="107" spans="1:26" x14ac:dyDescent="0.45">
      <c r="A107" s="233">
        <v>43563</v>
      </c>
      <c r="B107" s="234">
        <v>17.851175000000001</v>
      </c>
      <c r="C107" s="234">
        <v>187.75190699999999</v>
      </c>
      <c r="D107" s="237">
        <f t="shared" si="1"/>
        <v>9.5078528283603539E-2</v>
      </c>
      <c r="P107" s="1" t="s">
        <v>208</v>
      </c>
    </row>
    <row r="108" spans="1:26" x14ac:dyDescent="0.45">
      <c r="A108" s="233">
        <v>43560</v>
      </c>
      <c r="B108" s="234">
        <v>18.068992999999999</v>
      </c>
      <c r="C108" s="234">
        <v>188.602417</v>
      </c>
      <c r="D108" s="237">
        <f t="shared" si="1"/>
        <v>9.5804673595460868E-2</v>
      </c>
    </row>
    <row r="109" spans="1:26" x14ac:dyDescent="0.45">
      <c r="A109" s="233">
        <v>43559</v>
      </c>
      <c r="B109" s="234">
        <v>18.019490999999999</v>
      </c>
      <c r="C109" s="234">
        <v>187.771683</v>
      </c>
      <c r="D109" s="237">
        <f t="shared" si="1"/>
        <v>9.5964901161374794E-2</v>
      </c>
    </row>
    <row r="110" spans="1:26" x14ac:dyDescent="0.45">
      <c r="A110" s="233">
        <v>43558</v>
      </c>
      <c r="B110" s="234">
        <v>17.801670000000001</v>
      </c>
      <c r="C110" s="234">
        <v>186.26847799999999</v>
      </c>
      <c r="D110" s="237">
        <f t="shared" si="1"/>
        <v>9.5569954675852359E-2</v>
      </c>
    </row>
    <row r="111" spans="1:26" x14ac:dyDescent="0.45">
      <c r="A111" s="233">
        <v>43557</v>
      </c>
      <c r="B111" s="234">
        <v>17.771971000000001</v>
      </c>
      <c r="C111" s="234">
        <v>186.26847799999999</v>
      </c>
      <c r="D111" s="237">
        <f t="shared" si="1"/>
        <v>9.5410512776080134E-2</v>
      </c>
      <c r="P111" s="1" t="s">
        <v>209</v>
      </c>
    </row>
    <row r="112" spans="1:26" x14ac:dyDescent="0.45">
      <c r="A112" s="233">
        <v>43556</v>
      </c>
      <c r="B112" s="234">
        <v>17.643259</v>
      </c>
      <c r="C112" s="234">
        <v>186.308044</v>
      </c>
      <c r="D112" s="237">
        <f t="shared" si="1"/>
        <v>9.4699394729301112E-2</v>
      </c>
      <c r="P112" s="1" t="s">
        <v>174</v>
      </c>
      <c r="Y112" s="1" t="s">
        <v>172</v>
      </c>
    </row>
    <row r="113" spans="1:25" x14ac:dyDescent="0.45">
      <c r="A113" s="233">
        <v>43553</v>
      </c>
      <c r="B113" s="234">
        <v>17.712562999999999</v>
      </c>
      <c r="C113" s="234">
        <v>187.801346</v>
      </c>
      <c r="D113" s="237">
        <f t="shared" si="1"/>
        <v>9.4315420934203531E-2</v>
      </c>
      <c r="P113" s="1" t="s">
        <v>210</v>
      </c>
      <c r="Y113" s="1" t="s">
        <v>210</v>
      </c>
    </row>
    <row r="114" spans="1:25" x14ac:dyDescent="0.45">
      <c r="A114" s="233">
        <v>43552</v>
      </c>
      <c r="B114" s="234">
        <v>17.504648</v>
      </c>
      <c r="C114" s="234">
        <v>187.296997</v>
      </c>
      <c r="D114" s="237">
        <f t="shared" si="1"/>
        <v>9.3459309441037114E-2</v>
      </c>
      <c r="P114" s="1" t="s">
        <v>211</v>
      </c>
      <c r="Y114" s="1" t="s">
        <v>249</v>
      </c>
    </row>
    <row r="115" spans="1:25" x14ac:dyDescent="0.45">
      <c r="A115" s="233">
        <v>43551</v>
      </c>
      <c r="B115" s="234">
        <v>17.128416000000001</v>
      </c>
      <c r="C115" s="234">
        <v>185.437759</v>
      </c>
      <c r="D115" s="237">
        <f t="shared" si="1"/>
        <v>9.2367466541698237E-2</v>
      </c>
      <c r="P115" s="1" t="s">
        <v>212</v>
      </c>
      <c r="Y115" s="1" t="s">
        <v>250</v>
      </c>
    </row>
    <row r="116" spans="1:25" x14ac:dyDescent="0.45">
      <c r="A116" s="233">
        <v>43550</v>
      </c>
      <c r="B116" s="234">
        <v>16.811588</v>
      </c>
      <c r="C116" s="234">
        <v>185.408096</v>
      </c>
      <c r="D116" s="237">
        <f t="shared" si="1"/>
        <v>9.0673429924009355E-2</v>
      </c>
      <c r="P116" s="1" t="s">
        <v>213</v>
      </c>
    </row>
    <row r="117" spans="1:25" x14ac:dyDescent="0.45">
      <c r="A117" s="233">
        <v>43549</v>
      </c>
      <c r="B117" s="234">
        <v>16.762084999999999</v>
      </c>
      <c r="C117" s="234">
        <v>183.66755699999999</v>
      </c>
      <c r="D117" s="237">
        <f t="shared" si="1"/>
        <v>9.1263178286843549E-2</v>
      </c>
      <c r="P117" s="1" t="s">
        <v>214</v>
      </c>
    </row>
    <row r="118" spans="1:25" x14ac:dyDescent="0.45">
      <c r="A118" s="233">
        <v>43546</v>
      </c>
      <c r="B118" s="234">
        <v>16.306647999999999</v>
      </c>
      <c r="C118" s="234">
        <v>184.745499</v>
      </c>
      <c r="D118" s="237">
        <f t="shared" si="1"/>
        <v>8.8265468378203898E-2</v>
      </c>
      <c r="P118" s="1" t="s">
        <v>215</v>
      </c>
    </row>
    <row r="119" spans="1:25" x14ac:dyDescent="0.45">
      <c r="A119" s="233">
        <v>43545</v>
      </c>
      <c r="B119" s="234">
        <v>16.494762000000001</v>
      </c>
      <c r="C119" s="234">
        <v>184.31036399999999</v>
      </c>
      <c r="D119" s="237">
        <f t="shared" si="1"/>
        <v>8.9494489848655517E-2</v>
      </c>
    </row>
    <row r="120" spans="1:25" x14ac:dyDescent="0.45">
      <c r="A120" s="233">
        <v>43544</v>
      </c>
      <c r="B120" s="234">
        <v>16.148233000000001</v>
      </c>
      <c r="C120" s="234">
        <v>182.92584199999999</v>
      </c>
      <c r="D120" s="237">
        <f t="shared" si="1"/>
        <v>8.8277483506130322E-2</v>
      </c>
    </row>
    <row r="121" spans="1:25" x14ac:dyDescent="0.45">
      <c r="A121" s="233">
        <v>43543</v>
      </c>
      <c r="B121" s="234">
        <v>16.385853000000001</v>
      </c>
      <c r="C121" s="234">
        <v>181.08639500000001</v>
      </c>
      <c r="D121" s="237">
        <f t="shared" si="1"/>
        <v>9.0486383585028571E-2</v>
      </c>
    </row>
    <row r="122" spans="1:25" x14ac:dyDescent="0.45">
      <c r="A122" s="233">
        <v>43542</v>
      </c>
      <c r="B122" s="234">
        <v>16.554169000000002</v>
      </c>
      <c r="C122" s="234">
        <v>181.91709900000001</v>
      </c>
      <c r="D122" s="237">
        <f t="shared" si="1"/>
        <v>9.0998422308834204E-2</v>
      </c>
    </row>
    <row r="123" spans="1:25" x14ac:dyDescent="0.45">
      <c r="A123" s="233">
        <v>43539</v>
      </c>
      <c r="B123" s="234">
        <v>16.465060999999999</v>
      </c>
      <c r="C123" s="234">
        <v>183.28185999999999</v>
      </c>
      <c r="D123" s="237">
        <f t="shared" si="1"/>
        <v>8.9834645938228694E-2</v>
      </c>
    </row>
    <row r="124" spans="1:25" x14ac:dyDescent="0.45">
      <c r="A124" s="233">
        <v>43538</v>
      </c>
      <c r="B124" s="234">
        <v>16.633372999999999</v>
      </c>
      <c r="C124" s="234">
        <v>180.72049000000001</v>
      </c>
      <c r="D124" s="237">
        <f t="shared" si="1"/>
        <v>9.2039220345186079E-2</v>
      </c>
      <c r="P124" s="1" t="s">
        <v>216</v>
      </c>
      <c r="Y124" s="1" t="s">
        <v>216</v>
      </c>
    </row>
    <row r="125" spans="1:25" x14ac:dyDescent="0.45">
      <c r="A125" s="233">
        <v>43537</v>
      </c>
      <c r="B125" s="234">
        <v>16.524466</v>
      </c>
      <c r="C125" s="234">
        <v>180.04800399999999</v>
      </c>
      <c r="D125" s="237">
        <f t="shared" si="1"/>
        <v>9.1778112685992355E-2</v>
      </c>
      <c r="P125" s="1" t="s">
        <v>217</v>
      </c>
      <c r="Y125" s="1" t="s">
        <v>251</v>
      </c>
    </row>
    <row r="126" spans="1:25" x14ac:dyDescent="0.45">
      <c r="A126" s="233">
        <v>43536</v>
      </c>
      <c r="B126" s="234">
        <v>16.296745000000001</v>
      </c>
      <c r="C126" s="234">
        <v>179.82054099999999</v>
      </c>
      <c r="D126" s="237">
        <f t="shared" si="1"/>
        <v>9.0627827662914232E-2</v>
      </c>
      <c r="P126" s="1" t="s">
        <v>218</v>
      </c>
      <c r="Y126" s="1" t="s">
        <v>252</v>
      </c>
    </row>
    <row r="127" spans="1:25" x14ac:dyDescent="0.45">
      <c r="A127" s="233">
        <v>43535</v>
      </c>
      <c r="B127" s="234">
        <v>16.455159999999999</v>
      </c>
      <c r="C127" s="234">
        <v>179.07882699999999</v>
      </c>
      <c r="D127" s="237">
        <f t="shared" si="1"/>
        <v>9.1887803129288986E-2</v>
      </c>
      <c r="P127" s="1" t="s">
        <v>219</v>
      </c>
      <c r="Y127" s="1" t="s">
        <v>253</v>
      </c>
    </row>
    <row r="128" spans="1:25" x14ac:dyDescent="0.45">
      <c r="A128" s="233">
        <v>43532</v>
      </c>
      <c r="B128" s="234">
        <v>16.811588</v>
      </c>
      <c r="C128" s="234">
        <v>177.51628099999999</v>
      </c>
      <c r="D128" s="237">
        <f t="shared" si="1"/>
        <v>9.4704485162124374E-2</v>
      </c>
      <c r="P128" s="1" t="s">
        <v>220</v>
      </c>
      <c r="Y128" s="1" t="s">
        <v>254</v>
      </c>
    </row>
    <row r="129" spans="1:25" x14ac:dyDescent="0.45">
      <c r="A129" s="233">
        <v>43531</v>
      </c>
      <c r="B129" s="234">
        <v>16.286847999999999</v>
      </c>
      <c r="C129" s="234">
        <v>178.52500900000001</v>
      </c>
      <c r="D129" s="237">
        <f t="shared" si="1"/>
        <v>9.1230064018649609E-2</v>
      </c>
      <c r="P129" s="1" t="s">
        <v>221</v>
      </c>
      <c r="Y129" s="1" t="s">
        <v>255</v>
      </c>
    </row>
    <row r="130" spans="1:25" x14ac:dyDescent="0.45">
      <c r="A130" s="233">
        <v>43530</v>
      </c>
      <c r="B130" s="234">
        <v>16.524466</v>
      </c>
      <c r="C130" s="234">
        <v>180.018326</v>
      </c>
      <c r="D130" s="237">
        <f t="shared" si="1"/>
        <v>9.179324331679431E-2</v>
      </c>
      <c r="P130" s="1" t="s">
        <v>222</v>
      </c>
      <c r="Y130" s="1" t="s">
        <v>256</v>
      </c>
    </row>
    <row r="131" spans="1:25" x14ac:dyDescent="0.45">
      <c r="A131" s="233">
        <v>43529</v>
      </c>
      <c r="B131" s="234">
        <v>17.148218</v>
      </c>
      <c r="C131" s="234">
        <v>179.34584000000001</v>
      </c>
      <c r="D131" s="237">
        <f t="shared" si="1"/>
        <v>9.5615365263002475E-2</v>
      </c>
      <c r="P131" s="1" t="s">
        <v>223</v>
      </c>
      <c r="Y131" s="1" t="s">
        <v>257</v>
      </c>
    </row>
    <row r="132" spans="1:25" x14ac:dyDescent="0.45">
      <c r="A132" s="233">
        <v>43528</v>
      </c>
      <c r="B132" s="234">
        <v>17.108616000000001</v>
      </c>
      <c r="C132" s="234">
        <v>178.59423799999999</v>
      </c>
      <c r="D132" s="237">
        <f t="shared" si="1"/>
        <v>9.5796013306991473E-2</v>
      </c>
      <c r="P132" s="1" t="s">
        <v>224</v>
      </c>
      <c r="Y132" s="1" t="s">
        <v>258</v>
      </c>
    </row>
    <row r="133" spans="1:25" x14ac:dyDescent="0.45">
      <c r="A133" s="233">
        <v>43525</v>
      </c>
      <c r="B133" s="234">
        <v>17.108616000000001</v>
      </c>
      <c r="C133" s="234">
        <v>183.00495900000001</v>
      </c>
      <c r="D133" s="237">
        <f t="shared" si="1"/>
        <v>9.348717156894093E-2</v>
      </c>
      <c r="P133" s="1" t="s">
        <v>225</v>
      </c>
      <c r="Y133" s="1" t="s">
        <v>259</v>
      </c>
    </row>
    <row r="134" spans="1:25" x14ac:dyDescent="0.45">
      <c r="A134" s="233">
        <v>43524</v>
      </c>
      <c r="B134" s="234">
        <v>17.158117000000001</v>
      </c>
      <c r="C134" s="234">
        <v>181.80831900000001</v>
      </c>
      <c r="D134" s="237">
        <f t="shared" ref="D134:D197" si="2">B134/C134</f>
        <v>9.4374762906201226E-2</v>
      </c>
      <c r="P134" s="1" t="s">
        <v>226</v>
      </c>
      <c r="Y134" s="1" t="s">
        <v>226</v>
      </c>
    </row>
    <row r="135" spans="1:25" x14ac:dyDescent="0.45">
      <c r="A135" s="233">
        <v>43523</v>
      </c>
      <c r="B135" s="234">
        <v>17.108612000000001</v>
      </c>
      <c r="C135" s="234">
        <v>180.18644699999999</v>
      </c>
      <c r="D135" s="237">
        <f t="shared" si="2"/>
        <v>9.494949417588551E-2</v>
      </c>
      <c r="Y135" s="1" t="s">
        <v>260</v>
      </c>
    </row>
    <row r="136" spans="1:25" x14ac:dyDescent="0.45">
      <c r="A136" s="233">
        <v>43522</v>
      </c>
      <c r="B136" s="234">
        <v>16.852675999999999</v>
      </c>
      <c r="C136" s="234">
        <v>180.03904700000001</v>
      </c>
      <c r="D136" s="237">
        <f t="shared" si="2"/>
        <v>9.3605672107340124E-2</v>
      </c>
    </row>
    <row r="137" spans="1:25" x14ac:dyDescent="0.45">
      <c r="A137" s="233">
        <v>43521</v>
      </c>
      <c r="B137" s="234">
        <v>16.76408</v>
      </c>
      <c r="C137" s="234">
        <v>179.449432</v>
      </c>
      <c r="D137" s="237">
        <f t="shared" si="2"/>
        <v>9.3419521104976241E-2</v>
      </c>
      <c r="P137" s="1" t="s">
        <v>227</v>
      </c>
      <c r="Y137" s="1" t="s">
        <v>227</v>
      </c>
    </row>
    <row r="138" spans="1:25" x14ac:dyDescent="0.45">
      <c r="A138" s="233">
        <v>43518</v>
      </c>
      <c r="B138" s="234">
        <v>17.443306</v>
      </c>
      <c r="C138" s="234">
        <v>179.999741</v>
      </c>
      <c r="D138" s="237">
        <f t="shared" si="2"/>
        <v>9.6907394994529467E-2</v>
      </c>
      <c r="P138" s="1" t="s">
        <v>228</v>
      </c>
      <c r="Y138" s="1" t="s">
        <v>261</v>
      </c>
    </row>
    <row r="139" spans="1:25" x14ac:dyDescent="0.45">
      <c r="A139" s="233">
        <v>43517</v>
      </c>
      <c r="B139" s="234">
        <v>17.492525000000001</v>
      </c>
      <c r="C139" s="234">
        <v>179.64596599999999</v>
      </c>
      <c r="D139" s="237">
        <f t="shared" si="2"/>
        <v>9.7372211519628563E-2</v>
      </c>
      <c r="P139" s="1" t="s">
        <v>229</v>
      </c>
      <c r="Y139" s="1" t="s">
        <v>262</v>
      </c>
    </row>
    <row r="140" spans="1:25" x14ac:dyDescent="0.45">
      <c r="A140" s="233">
        <v>43516</v>
      </c>
      <c r="B140" s="234">
        <v>17.394085</v>
      </c>
      <c r="C140" s="234">
        <v>177.36613500000001</v>
      </c>
      <c r="D140" s="237">
        <f t="shared" si="2"/>
        <v>9.8068805524797617E-2</v>
      </c>
      <c r="P140" s="1" t="s">
        <v>230</v>
      </c>
      <c r="Y140" s="1" t="s">
        <v>263</v>
      </c>
    </row>
    <row r="141" spans="1:25" x14ac:dyDescent="0.45">
      <c r="A141" s="233">
        <v>43515</v>
      </c>
      <c r="B141" s="234">
        <v>17.610648999999999</v>
      </c>
      <c r="C141" s="234">
        <v>176.14756800000001</v>
      </c>
      <c r="D141" s="237">
        <f t="shared" si="2"/>
        <v>9.9976679780216987E-2</v>
      </c>
    </row>
    <row r="142" spans="1:25" x14ac:dyDescent="0.45">
      <c r="A142" s="233">
        <v>43511</v>
      </c>
      <c r="B142" s="234">
        <v>17.718931000000001</v>
      </c>
      <c r="C142" s="234">
        <v>176.855118</v>
      </c>
      <c r="D142" s="237">
        <f t="shared" si="2"/>
        <v>0.10018896371435516</v>
      </c>
    </row>
    <row r="143" spans="1:25" x14ac:dyDescent="0.45">
      <c r="A143" s="233">
        <v>43510</v>
      </c>
      <c r="B143" s="234">
        <v>17.620494999999998</v>
      </c>
      <c r="C143" s="234">
        <v>172.826065</v>
      </c>
      <c r="D143" s="237">
        <f t="shared" si="2"/>
        <v>0.10195507836158856</v>
      </c>
      <c r="P143" s="1" t="s">
        <v>231</v>
      </c>
      <c r="Y143" s="1" t="s">
        <v>231</v>
      </c>
    </row>
    <row r="144" spans="1:25" x14ac:dyDescent="0.45">
      <c r="A144" s="233">
        <v>43509</v>
      </c>
      <c r="B144" s="234">
        <v>17.423618000000001</v>
      </c>
      <c r="C144" s="234">
        <v>171.13583399999999</v>
      </c>
      <c r="D144" s="237">
        <f t="shared" si="2"/>
        <v>0.10181162876735683</v>
      </c>
      <c r="P144" s="1" t="s">
        <v>232</v>
      </c>
      <c r="Y144" s="1" t="s">
        <v>264</v>
      </c>
    </row>
    <row r="145" spans="1:25" x14ac:dyDescent="0.45">
      <c r="A145" s="233">
        <v>43508</v>
      </c>
      <c r="B145" s="234">
        <v>17.433458000000002</v>
      </c>
      <c r="C145" s="234">
        <v>170.95895400000001</v>
      </c>
      <c r="D145" s="237">
        <f t="shared" si="2"/>
        <v>0.10197452424749862</v>
      </c>
      <c r="P145" s="1" t="s">
        <v>233</v>
      </c>
    </row>
    <row r="146" spans="1:25" x14ac:dyDescent="0.45">
      <c r="A146" s="233">
        <v>43507</v>
      </c>
      <c r="B146" s="234">
        <v>17.374396999999998</v>
      </c>
      <c r="C146" s="234">
        <v>171.24392700000001</v>
      </c>
      <c r="D146" s="237">
        <f t="shared" si="2"/>
        <v>0.10145993089728664</v>
      </c>
      <c r="P146" s="1" t="s">
        <v>234</v>
      </c>
    </row>
    <row r="147" spans="1:25" x14ac:dyDescent="0.45">
      <c r="A147" s="233">
        <v>43504</v>
      </c>
      <c r="B147" s="234">
        <v>17.462993999999998</v>
      </c>
      <c r="C147" s="234">
        <v>171.725449</v>
      </c>
      <c r="D147" s="237">
        <f t="shared" si="2"/>
        <v>0.10169135734797234</v>
      </c>
    </row>
    <row r="148" spans="1:25" x14ac:dyDescent="0.45">
      <c r="A148" s="233">
        <v>43503</v>
      </c>
      <c r="B148" s="234">
        <v>17.433458000000002</v>
      </c>
      <c r="C148" s="234">
        <v>172.24629200000001</v>
      </c>
      <c r="D148" s="237">
        <f t="shared" si="2"/>
        <v>0.10121238487966987</v>
      </c>
      <c r="P148" s="1" t="s">
        <v>235</v>
      </c>
    </row>
    <row r="149" spans="1:25" x14ac:dyDescent="0.45">
      <c r="A149" s="233">
        <v>43502</v>
      </c>
      <c r="B149" s="234">
        <v>17.354710000000001</v>
      </c>
      <c r="C149" s="234">
        <v>173.13072199999999</v>
      </c>
      <c r="D149" s="237">
        <f t="shared" si="2"/>
        <v>0.10024049919921203</v>
      </c>
      <c r="P149" s="1" t="s">
        <v>236</v>
      </c>
      <c r="Y149" s="1" t="s">
        <v>235</v>
      </c>
    </row>
    <row r="150" spans="1:25" x14ac:dyDescent="0.45">
      <c r="A150" s="233">
        <v>43501</v>
      </c>
      <c r="B150" s="234">
        <v>17.285800999999999</v>
      </c>
      <c r="C150" s="234">
        <v>174.496658</v>
      </c>
      <c r="D150" s="237">
        <f t="shared" si="2"/>
        <v>9.9060928719907057E-2</v>
      </c>
      <c r="P150" s="1" t="s">
        <v>237</v>
      </c>
      <c r="Y150" s="1" t="s">
        <v>265</v>
      </c>
    </row>
    <row r="151" spans="1:25" x14ac:dyDescent="0.45">
      <c r="A151" s="233">
        <v>43500</v>
      </c>
      <c r="B151" s="234">
        <v>17.187365</v>
      </c>
      <c r="C151" s="234">
        <v>174.47700499999999</v>
      </c>
      <c r="D151" s="237">
        <f t="shared" si="2"/>
        <v>9.8507909394707924E-2</v>
      </c>
      <c r="Y151" s="1" t="s">
        <v>266</v>
      </c>
    </row>
    <row r="152" spans="1:25" x14ac:dyDescent="0.45">
      <c r="A152" s="233">
        <v>43497</v>
      </c>
      <c r="B152" s="234">
        <v>17.010178</v>
      </c>
      <c r="C152" s="234">
        <v>173.66137699999999</v>
      </c>
      <c r="D152" s="237">
        <f t="shared" si="2"/>
        <v>9.7950265590719121E-2</v>
      </c>
    </row>
    <row r="153" spans="1:25" x14ac:dyDescent="0.45">
      <c r="A153" s="233">
        <v>43496</v>
      </c>
      <c r="B153" s="234">
        <v>17.049551000000001</v>
      </c>
      <c r="C153" s="234">
        <v>175.68571499999999</v>
      </c>
      <c r="D153" s="237">
        <f t="shared" si="2"/>
        <v>9.7045744441999746E-2</v>
      </c>
      <c r="P153" s="1" t="s">
        <v>238</v>
      </c>
      <c r="Y153" s="1" t="s">
        <v>238</v>
      </c>
    </row>
    <row r="154" spans="1:25" x14ac:dyDescent="0.45">
      <c r="A154" s="233">
        <v>43495</v>
      </c>
      <c r="B154" s="234">
        <v>17.069241000000002</v>
      </c>
      <c r="C154" s="234">
        <v>178.62397799999999</v>
      </c>
      <c r="D154" s="237">
        <f t="shared" si="2"/>
        <v>9.5559628618281031E-2</v>
      </c>
      <c r="P154" s="1" t="s">
        <v>239</v>
      </c>
      <c r="Y154" s="1" t="s">
        <v>267</v>
      </c>
    </row>
    <row r="155" spans="1:25" x14ac:dyDescent="0.45">
      <c r="A155" s="233">
        <v>43494</v>
      </c>
      <c r="B155" s="234">
        <v>16.842828999999998</v>
      </c>
      <c r="C155" s="234">
        <v>179.017044</v>
      </c>
      <c r="D155" s="237">
        <f t="shared" si="2"/>
        <v>9.4085058180270242E-2</v>
      </c>
      <c r="P155" s="1" t="s">
        <v>240</v>
      </c>
    </row>
    <row r="156" spans="1:25" x14ac:dyDescent="0.45">
      <c r="A156" s="233">
        <v>43493</v>
      </c>
      <c r="B156" s="234">
        <v>17.147988999999999</v>
      </c>
      <c r="C156" s="234">
        <v>180.422302</v>
      </c>
      <c r="D156" s="237">
        <f t="shared" si="2"/>
        <v>9.5043621602832667E-2</v>
      </c>
    </row>
    <row r="157" spans="1:25" x14ac:dyDescent="0.45">
      <c r="A157" s="233">
        <v>43490</v>
      </c>
      <c r="B157" s="234">
        <v>16.842828999999998</v>
      </c>
      <c r="C157" s="234">
        <v>180.815369</v>
      </c>
      <c r="D157" s="237">
        <f t="shared" si="2"/>
        <v>9.3149321836685228E-2</v>
      </c>
    </row>
    <row r="158" spans="1:25" x14ac:dyDescent="0.45">
      <c r="A158" s="233">
        <v>43489</v>
      </c>
      <c r="B158" s="234">
        <v>17.098772</v>
      </c>
      <c r="C158" s="234">
        <v>184.12702899999999</v>
      </c>
      <c r="D158" s="237">
        <f t="shared" si="2"/>
        <v>9.2863997713230909E-2</v>
      </c>
      <c r="P158" s="1" t="s">
        <v>241</v>
      </c>
      <c r="Y158" s="1" t="s">
        <v>241</v>
      </c>
    </row>
    <row r="159" spans="1:25" x14ac:dyDescent="0.45">
      <c r="A159" s="233">
        <v>43488</v>
      </c>
      <c r="B159" s="234">
        <v>16.793612</v>
      </c>
      <c r="C159" s="234">
        <v>182.86918600000001</v>
      </c>
      <c r="D159" s="237">
        <f t="shared" si="2"/>
        <v>9.1834017350522892E-2</v>
      </c>
      <c r="P159" s="1" t="s">
        <v>242</v>
      </c>
      <c r="Y159" s="1" t="s">
        <v>268</v>
      </c>
    </row>
    <row r="160" spans="1:25" x14ac:dyDescent="0.45">
      <c r="A160" s="233">
        <v>43487</v>
      </c>
      <c r="B160" s="234">
        <v>16.449074</v>
      </c>
      <c r="C160" s="234">
        <v>181.37550400000001</v>
      </c>
      <c r="D160" s="237">
        <f t="shared" si="2"/>
        <v>9.0690714221254479E-2</v>
      </c>
      <c r="P160" s="1" t="s">
        <v>243</v>
      </c>
      <c r="Y160" s="1" t="s">
        <v>269</v>
      </c>
    </row>
    <row r="161" spans="1:30" x14ac:dyDescent="0.45">
      <c r="A161" s="233">
        <v>43483</v>
      </c>
      <c r="B161" s="234">
        <v>16.173449000000002</v>
      </c>
      <c r="C161" s="234">
        <v>179.41012599999999</v>
      </c>
      <c r="D161" s="237">
        <f t="shared" si="2"/>
        <v>9.0147916177261936E-2</v>
      </c>
      <c r="P161" s="1" t="s">
        <v>244</v>
      </c>
      <c r="Y161" s="1" t="s">
        <v>270</v>
      </c>
    </row>
    <row r="162" spans="1:30" x14ac:dyDescent="0.45">
      <c r="A162" s="233">
        <v>43482</v>
      </c>
      <c r="B162" s="234">
        <v>16.045479</v>
      </c>
      <c r="C162" s="234">
        <v>177.97538800000001</v>
      </c>
      <c r="D162" s="237">
        <f t="shared" si="2"/>
        <v>9.015560623472274E-2</v>
      </c>
      <c r="P162" s="1" t="s">
        <v>245</v>
      </c>
      <c r="Y162" s="1" t="s">
        <v>271</v>
      </c>
    </row>
    <row r="163" spans="1:30" x14ac:dyDescent="0.45">
      <c r="A163" s="233">
        <v>43481</v>
      </c>
      <c r="B163" s="234">
        <v>16.173449000000002</v>
      </c>
      <c r="C163" s="234">
        <v>176.24584999999999</v>
      </c>
      <c r="D163" s="237">
        <f t="shared" si="2"/>
        <v>9.1766410386400599E-2</v>
      </c>
      <c r="P163" s="1" t="s">
        <v>246</v>
      </c>
    </row>
    <row r="164" spans="1:30" x14ac:dyDescent="0.45">
      <c r="A164" s="233">
        <v>43480</v>
      </c>
      <c r="B164" s="234">
        <v>16.143915</v>
      </c>
      <c r="C164" s="234">
        <v>177.88696300000001</v>
      </c>
      <c r="D164" s="237">
        <f t="shared" si="2"/>
        <v>9.0753783907143323E-2</v>
      </c>
    </row>
    <row r="165" spans="1:30" x14ac:dyDescent="0.45">
      <c r="A165" s="233">
        <v>43479</v>
      </c>
      <c r="B165" s="234">
        <v>16.173449000000002</v>
      </c>
      <c r="C165" s="234">
        <v>178.083496</v>
      </c>
      <c r="D165" s="237">
        <f t="shared" si="2"/>
        <v>9.0819471558442458E-2</v>
      </c>
    </row>
    <row r="166" spans="1:30" x14ac:dyDescent="0.45">
      <c r="A166" s="233">
        <v>43476</v>
      </c>
      <c r="B166" s="234">
        <v>16.262045000000001</v>
      </c>
      <c r="C166" s="234">
        <v>179.21357699999999</v>
      </c>
      <c r="D166" s="237">
        <f t="shared" si="2"/>
        <v>9.0741144014998387E-2</v>
      </c>
    </row>
    <row r="167" spans="1:30" x14ac:dyDescent="0.45">
      <c r="A167" s="233">
        <v>43475</v>
      </c>
      <c r="B167" s="234">
        <v>16.202978000000002</v>
      </c>
      <c r="C167" s="234">
        <v>178.40776099999999</v>
      </c>
      <c r="D167" s="237">
        <f t="shared" si="2"/>
        <v>9.0819916741178106E-2</v>
      </c>
      <c r="P167" s="1" t="s">
        <v>247</v>
      </c>
      <c r="Y167" s="1" t="s">
        <v>247</v>
      </c>
    </row>
    <row r="168" spans="1:30" x14ac:dyDescent="0.45">
      <c r="A168" s="233">
        <v>43474</v>
      </c>
      <c r="B168" s="234">
        <v>16.134073000000001</v>
      </c>
      <c r="C168" s="234">
        <v>177.16958600000001</v>
      </c>
      <c r="D168" s="237">
        <f t="shared" si="2"/>
        <v>9.1065703568331421E-2</v>
      </c>
      <c r="P168" s="1" t="s">
        <v>248</v>
      </c>
      <c r="Y168" s="1" t="s">
        <v>272</v>
      </c>
    </row>
    <row r="169" spans="1:30" x14ac:dyDescent="0.45">
      <c r="A169" s="233">
        <v>43473</v>
      </c>
      <c r="B169" s="234">
        <v>16.055320999999999</v>
      </c>
      <c r="C169" s="234">
        <v>177.47422800000001</v>
      </c>
      <c r="D169" s="237">
        <f t="shared" si="2"/>
        <v>9.0465647778448136E-2</v>
      </c>
      <c r="Y169" s="1" t="s">
        <v>273</v>
      </c>
    </row>
    <row r="170" spans="1:30" x14ac:dyDescent="0.45">
      <c r="A170" s="233">
        <v>43472</v>
      </c>
      <c r="B170" s="234">
        <v>15.907664</v>
      </c>
      <c r="C170" s="234">
        <v>177.10079999999999</v>
      </c>
      <c r="D170" s="237">
        <f t="shared" si="2"/>
        <v>8.9822654668979485E-2</v>
      </c>
    </row>
    <row r="171" spans="1:30" x14ac:dyDescent="0.45">
      <c r="A171" s="233">
        <v>43469</v>
      </c>
      <c r="B171" s="234">
        <v>15.661568000000001</v>
      </c>
      <c r="C171" s="234">
        <v>175.19438199999999</v>
      </c>
      <c r="D171" s="237">
        <f t="shared" si="2"/>
        <v>8.9395377986492747E-2</v>
      </c>
    </row>
    <row r="172" spans="1:30" ht="14.65" thickBot="1" x14ac:dyDescent="0.5">
      <c r="A172" s="233">
        <v>43468</v>
      </c>
      <c r="B172" s="234">
        <v>15.317034</v>
      </c>
      <c r="C172" s="234">
        <v>171.87286399999999</v>
      </c>
      <c r="D172" s="237">
        <f t="shared" si="2"/>
        <v>8.9118396258294735E-2</v>
      </c>
      <c r="P172" s="44" t="s">
        <v>305</v>
      </c>
      <c r="Y172" s="44" t="s">
        <v>305</v>
      </c>
    </row>
    <row r="173" spans="1:30" x14ac:dyDescent="0.45">
      <c r="A173" s="233">
        <v>43467</v>
      </c>
      <c r="B173" s="234">
        <v>15.395784000000001</v>
      </c>
      <c r="C173" s="234">
        <v>173.012787</v>
      </c>
      <c r="D173" s="237">
        <f t="shared" si="2"/>
        <v>8.8986393820706444E-2</v>
      </c>
      <c r="P173" s="170"/>
      <c r="Q173" s="50"/>
      <c r="R173" s="127" t="s">
        <v>306</v>
      </c>
      <c r="S173" s="127" t="s">
        <v>307</v>
      </c>
      <c r="T173" s="127" t="s">
        <v>308</v>
      </c>
      <c r="U173" s="171" t="s">
        <v>309</v>
      </c>
      <c r="Y173" s="170"/>
      <c r="Z173" s="50"/>
      <c r="AA173" s="127" t="s">
        <v>306</v>
      </c>
      <c r="AB173" s="127" t="s">
        <v>307</v>
      </c>
      <c r="AC173" s="127" t="s">
        <v>308</v>
      </c>
      <c r="AD173" s="171" t="s">
        <v>309</v>
      </c>
    </row>
    <row r="174" spans="1:30" x14ac:dyDescent="0.45">
      <c r="A174" s="233">
        <v>43465</v>
      </c>
      <c r="B174" s="234">
        <v>15.366251999999999</v>
      </c>
      <c r="C174" s="234">
        <v>174.496658</v>
      </c>
      <c r="D174" s="237">
        <f t="shared" si="2"/>
        <v>8.8060437237714895E-2</v>
      </c>
      <c r="P174" s="109" t="s">
        <v>310</v>
      </c>
      <c r="Q174" s="111" t="s">
        <v>74</v>
      </c>
      <c r="R174" s="117">
        <v>399.75</v>
      </c>
      <c r="S174" s="117">
        <v>408.58</v>
      </c>
      <c r="T174" s="118">
        <v>8.83</v>
      </c>
      <c r="U174" s="172">
        <f t="shared" ref="U174:U181" si="3">(S174-R174)/R174</f>
        <v>2.2088805503439609E-2</v>
      </c>
      <c r="Y174" s="109" t="s">
        <v>310</v>
      </c>
      <c r="Z174" s="111" t="s">
        <v>74</v>
      </c>
      <c r="AA174" s="117">
        <v>5327.92</v>
      </c>
      <c r="AB174" s="117">
        <v>5341.3</v>
      </c>
      <c r="AC174" s="118">
        <v>13.38</v>
      </c>
      <c r="AD174" s="172">
        <f t="shared" ref="AD174:AD181" si="4">(AB174-AA174)/AA174</f>
        <v>2.5112989684530004E-3</v>
      </c>
    </row>
    <row r="175" spans="1:30" x14ac:dyDescent="0.45">
      <c r="A175" s="233">
        <v>43462</v>
      </c>
      <c r="B175" s="234">
        <v>15.385941000000001</v>
      </c>
      <c r="C175" s="234">
        <v>172.52143899999999</v>
      </c>
      <c r="D175" s="237">
        <f t="shared" si="2"/>
        <v>8.9182776872154437E-2</v>
      </c>
      <c r="P175" s="109"/>
      <c r="Q175" s="111" t="s">
        <v>311</v>
      </c>
      <c r="R175" s="4">
        <v>0.11</v>
      </c>
      <c r="S175" s="4">
        <v>0.14000000000000001</v>
      </c>
      <c r="T175" s="4">
        <v>0.03</v>
      </c>
      <c r="U175" s="172">
        <f t="shared" si="3"/>
        <v>0.27272727272727282</v>
      </c>
      <c r="Y175" s="109"/>
      <c r="Z175" s="111" t="s">
        <v>311</v>
      </c>
      <c r="AA175" s="4">
        <v>2.0499999999999998</v>
      </c>
      <c r="AB175" s="4">
        <v>2.0499999999999998</v>
      </c>
      <c r="AC175" s="4">
        <v>0</v>
      </c>
      <c r="AD175" s="172">
        <f t="shared" si="4"/>
        <v>0</v>
      </c>
    </row>
    <row r="176" spans="1:30" x14ac:dyDescent="0.45">
      <c r="A176" s="233">
        <v>43461</v>
      </c>
      <c r="B176" s="234">
        <v>15.228438000000001</v>
      </c>
      <c r="C176" s="234">
        <v>172.668869</v>
      </c>
      <c r="D176" s="237">
        <f t="shared" si="2"/>
        <v>8.8194461967547835E-2</v>
      </c>
      <c r="P176" s="109" t="s">
        <v>312</v>
      </c>
      <c r="Q176" s="111" t="s">
        <v>74</v>
      </c>
      <c r="R176" s="117">
        <v>399.97</v>
      </c>
      <c r="S176" s="117">
        <v>397.82</v>
      </c>
      <c r="T176" s="118">
        <v>2.15</v>
      </c>
      <c r="U176" s="172">
        <f t="shared" si="3"/>
        <v>-5.3754031552367279E-3</v>
      </c>
      <c r="Y176" s="109" t="s">
        <v>312</v>
      </c>
      <c r="Z176" s="111" t="s">
        <v>74</v>
      </c>
      <c r="AA176" s="117">
        <v>4932.92</v>
      </c>
      <c r="AB176" s="117">
        <v>4955.6000000000004</v>
      </c>
      <c r="AC176" s="118">
        <v>22.68</v>
      </c>
      <c r="AD176" s="172">
        <f t="shared" si="4"/>
        <v>4.5976825085345579E-3</v>
      </c>
    </row>
    <row r="177" spans="1:30" x14ac:dyDescent="0.45">
      <c r="A177" s="233">
        <v>43460</v>
      </c>
      <c r="B177" s="234">
        <v>15.287501000000001</v>
      </c>
      <c r="C177" s="234">
        <v>171.017944</v>
      </c>
      <c r="D177" s="237">
        <f t="shared" si="2"/>
        <v>8.9391210316503406E-2</v>
      </c>
      <c r="P177" s="109"/>
      <c r="Q177" s="111" t="s">
        <v>311</v>
      </c>
      <c r="R177" s="4">
        <v>0.15</v>
      </c>
      <c r="S177" s="4">
        <v>0.16</v>
      </c>
      <c r="T177" s="4">
        <v>0.01</v>
      </c>
      <c r="U177" s="172">
        <f t="shared" si="3"/>
        <v>6.6666666666666735E-2</v>
      </c>
      <c r="Y177" s="109"/>
      <c r="Z177" s="111" t="s">
        <v>311</v>
      </c>
      <c r="AA177" s="4">
        <v>1.75</v>
      </c>
      <c r="AB177" s="4">
        <v>1.78</v>
      </c>
      <c r="AC177" s="4">
        <v>0.03</v>
      </c>
      <c r="AD177" s="172">
        <f t="shared" si="4"/>
        <v>1.7142857142857158E-2</v>
      </c>
    </row>
    <row r="178" spans="1:30" x14ac:dyDescent="0.45">
      <c r="A178" s="233">
        <v>43458</v>
      </c>
      <c r="B178" s="234">
        <v>14.765779</v>
      </c>
      <c r="C178" s="234">
        <v>167.33282500000001</v>
      </c>
      <c r="D178" s="237">
        <f t="shared" si="2"/>
        <v>8.8241975237076165E-2</v>
      </c>
      <c r="P178" s="109" t="s">
        <v>313</v>
      </c>
      <c r="Q178" s="111" t="s">
        <v>74</v>
      </c>
      <c r="R178" s="117">
        <v>405.36</v>
      </c>
      <c r="S178" s="117">
        <v>400.55</v>
      </c>
      <c r="T178" s="118">
        <v>4.8099999999999996</v>
      </c>
      <c r="U178" s="172">
        <f t="shared" si="3"/>
        <v>-1.1865995658180388E-2</v>
      </c>
      <c r="Y178" s="109" t="s">
        <v>313</v>
      </c>
      <c r="Z178" s="111" t="s">
        <v>74</v>
      </c>
      <c r="AA178" s="117">
        <v>5162.18</v>
      </c>
      <c r="AB178" s="117">
        <v>5163</v>
      </c>
      <c r="AC178" s="118">
        <v>0.82</v>
      </c>
      <c r="AD178" s="172">
        <f t="shared" si="4"/>
        <v>1.5884761864168025E-4</v>
      </c>
    </row>
    <row r="179" spans="1:30" x14ac:dyDescent="0.45">
      <c r="A179" s="233">
        <v>43455</v>
      </c>
      <c r="B179" s="234">
        <v>15.445003</v>
      </c>
      <c r="C179" s="234">
        <v>171.13583399999999</v>
      </c>
      <c r="D179" s="237">
        <f t="shared" si="2"/>
        <v>9.0249964832029281E-2</v>
      </c>
      <c r="P179" s="109"/>
      <c r="Q179" s="111" t="s">
        <v>311</v>
      </c>
      <c r="R179" s="4">
        <v>0.15</v>
      </c>
      <c r="S179" s="4">
        <v>0.17</v>
      </c>
      <c r="T179" s="4">
        <v>0.02</v>
      </c>
      <c r="U179" s="172">
        <f t="shared" si="3"/>
        <v>0.13333333333333347</v>
      </c>
      <c r="Y179" s="109"/>
      <c r="Z179" s="111" t="s">
        <v>311</v>
      </c>
      <c r="AA179" s="4">
        <v>1.89</v>
      </c>
      <c r="AB179" s="4">
        <v>1.97</v>
      </c>
      <c r="AC179" s="4">
        <v>0.08</v>
      </c>
      <c r="AD179" s="172">
        <f t="shared" si="4"/>
        <v>4.2328042328042367E-2</v>
      </c>
    </row>
    <row r="180" spans="1:30" x14ac:dyDescent="0.45">
      <c r="A180" s="233">
        <v>43454</v>
      </c>
      <c r="B180" s="234">
        <v>15.592661</v>
      </c>
      <c r="C180" s="234">
        <v>170.67396500000001</v>
      </c>
      <c r="D180" s="237">
        <f t="shared" si="2"/>
        <v>9.1359341185985793E-2</v>
      </c>
      <c r="P180" s="109" t="s">
        <v>314</v>
      </c>
      <c r="Q180" s="111" t="s">
        <v>74</v>
      </c>
      <c r="R180" s="117">
        <v>407.69</v>
      </c>
      <c r="S180" s="117">
        <v>411</v>
      </c>
      <c r="T180" s="118">
        <v>3.31</v>
      </c>
      <c r="U180" s="172">
        <f t="shared" si="3"/>
        <v>8.118913880644613E-3</v>
      </c>
      <c r="Y180" s="109" t="s">
        <v>314</v>
      </c>
      <c r="Z180" s="111" t="s">
        <v>74</v>
      </c>
      <c r="AA180" s="117">
        <v>5317.41</v>
      </c>
      <c r="AB180" s="117">
        <v>5369.4</v>
      </c>
      <c r="AC180" s="118">
        <v>51.99</v>
      </c>
      <c r="AD180" s="172">
        <f t="shared" si="4"/>
        <v>9.777316400277538E-3</v>
      </c>
    </row>
    <row r="181" spans="1:30" ht="14.65" thickBot="1" x14ac:dyDescent="0.5">
      <c r="A181" s="233">
        <v>43453</v>
      </c>
      <c r="B181" s="234">
        <v>16.114386</v>
      </c>
      <c r="C181" s="234">
        <v>176.05914300000001</v>
      </c>
      <c r="D181" s="237">
        <f t="shared" si="2"/>
        <v>9.1528254229886821E-2</v>
      </c>
      <c r="P181" s="120"/>
      <c r="Q181" s="173" t="s">
        <v>311</v>
      </c>
      <c r="R181" s="174">
        <v>0.16</v>
      </c>
      <c r="S181" s="174">
        <v>0.14000000000000001</v>
      </c>
      <c r="T181" s="174">
        <v>0.02</v>
      </c>
      <c r="U181" s="175">
        <f t="shared" si="3"/>
        <v>-0.12499999999999993</v>
      </c>
      <c r="Y181" s="120"/>
      <c r="Z181" s="173" t="s">
        <v>311</v>
      </c>
      <c r="AA181" s="174">
        <v>1.99</v>
      </c>
      <c r="AB181" s="174">
        <v>2.1</v>
      </c>
      <c r="AC181" s="174">
        <v>0.11</v>
      </c>
      <c r="AD181" s="175">
        <f t="shared" si="4"/>
        <v>5.5276381909547791E-2</v>
      </c>
    </row>
    <row r="182" spans="1:30" x14ac:dyDescent="0.45">
      <c r="A182" s="233">
        <v>43452</v>
      </c>
      <c r="B182" s="234">
        <v>16.252196999999999</v>
      </c>
      <c r="C182" s="234">
        <v>176.59963999999999</v>
      </c>
      <c r="D182" s="237">
        <f t="shared" si="2"/>
        <v>9.2028483183770923E-2</v>
      </c>
    </row>
    <row r="183" spans="1:30" x14ac:dyDescent="0.45">
      <c r="A183" s="233">
        <v>43451</v>
      </c>
      <c r="B183" s="234">
        <v>16.143915</v>
      </c>
      <c r="C183" s="234">
        <v>177.66091900000001</v>
      </c>
      <c r="D183" s="237">
        <f t="shared" si="2"/>
        <v>9.0869253017879514E-2</v>
      </c>
    </row>
    <row r="184" spans="1:30" x14ac:dyDescent="0.45">
      <c r="A184" s="233">
        <v>43448</v>
      </c>
      <c r="B184" s="234">
        <v>16.449074</v>
      </c>
      <c r="C184" s="234">
        <v>180.117661</v>
      </c>
      <c r="D184" s="237">
        <f t="shared" si="2"/>
        <v>9.1324048450751316E-2</v>
      </c>
    </row>
    <row r="185" spans="1:30" x14ac:dyDescent="0.45">
      <c r="A185" s="233">
        <v>43447</v>
      </c>
      <c r="B185" s="234">
        <v>16.823141</v>
      </c>
      <c r="C185" s="234">
        <v>183.203293</v>
      </c>
      <c r="D185" s="237">
        <f t="shared" si="2"/>
        <v>9.1827721677470067E-2</v>
      </c>
    </row>
    <row r="186" spans="1:30" x14ac:dyDescent="0.45">
      <c r="A186" s="233">
        <v>43446</v>
      </c>
      <c r="B186" s="234">
        <v>16.76408</v>
      </c>
      <c r="C186" s="234">
        <v>180.30436700000001</v>
      </c>
      <c r="D186" s="237">
        <f t="shared" si="2"/>
        <v>9.2976561127884383E-2</v>
      </c>
    </row>
    <row r="187" spans="1:30" x14ac:dyDescent="0.45">
      <c r="A187" s="233">
        <v>43445</v>
      </c>
      <c r="B187" s="234">
        <v>16.714859000000001</v>
      </c>
      <c r="C187" s="234">
        <v>180.41246000000001</v>
      </c>
      <c r="D187" s="237">
        <f t="shared" si="2"/>
        <v>9.2648029964227524E-2</v>
      </c>
    </row>
    <row r="188" spans="1:30" x14ac:dyDescent="0.45">
      <c r="A188" s="233">
        <v>43444</v>
      </c>
      <c r="B188" s="234">
        <v>16.892050000000001</v>
      </c>
      <c r="C188" s="234">
        <v>181.454117</v>
      </c>
      <c r="D188" s="237">
        <f t="shared" si="2"/>
        <v>9.3092679732364528E-2</v>
      </c>
    </row>
    <row r="189" spans="1:30" x14ac:dyDescent="0.45">
      <c r="A189" s="233">
        <v>43441</v>
      </c>
      <c r="B189" s="234">
        <v>16.842828999999998</v>
      </c>
      <c r="C189" s="234">
        <v>179.79336499999999</v>
      </c>
      <c r="D189" s="237">
        <f t="shared" si="2"/>
        <v>9.3678812897239006E-2</v>
      </c>
    </row>
    <row r="190" spans="1:30" x14ac:dyDescent="0.45">
      <c r="A190" s="233">
        <v>43440</v>
      </c>
      <c r="B190" s="234">
        <v>17.295649000000001</v>
      </c>
      <c r="C190" s="234">
        <v>182.24026499999999</v>
      </c>
      <c r="D190" s="237">
        <f t="shared" si="2"/>
        <v>9.4905749835251837E-2</v>
      </c>
    </row>
    <row r="191" spans="1:30" x14ac:dyDescent="0.45">
      <c r="A191" s="233">
        <v>43438</v>
      </c>
      <c r="B191" s="234">
        <v>17.177523000000001</v>
      </c>
      <c r="C191" s="234">
        <v>181.837357</v>
      </c>
      <c r="D191" s="237">
        <f t="shared" si="2"/>
        <v>9.4466413741374392E-2</v>
      </c>
    </row>
    <row r="192" spans="1:30" x14ac:dyDescent="0.45">
      <c r="A192" s="233">
        <v>43437</v>
      </c>
      <c r="B192" s="234">
        <v>17.640181999999999</v>
      </c>
      <c r="C192" s="234">
        <v>182.16166699999999</v>
      </c>
      <c r="D192" s="237">
        <f t="shared" si="2"/>
        <v>9.6838057591996013E-2</v>
      </c>
    </row>
    <row r="193" spans="1:4" x14ac:dyDescent="0.45">
      <c r="A193" s="233">
        <v>43434</v>
      </c>
      <c r="B193" s="234">
        <v>17.650026</v>
      </c>
      <c r="C193" s="234">
        <v>185.247299</v>
      </c>
      <c r="D193" s="237">
        <f t="shared" si="2"/>
        <v>9.5278182706458783E-2</v>
      </c>
    </row>
    <row r="194" spans="1:4" x14ac:dyDescent="0.45">
      <c r="A194" s="233">
        <v>43433</v>
      </c>
      <c r="B194" s="234">
        <v>17.694323000000001</v>
      </c>
      <c r="C194" s="234">
        <v>184.84440599999999</v>
      </c>
      <c r="D194" s="237">
        <f t="shared" si="2"/>
        <v>9.5725498990756594E-2</v>
      </c>
    </row>
    <row r="195" spans="1:4" x14ac:dyDescent="0.45">
      <c r="A195" s="233">
        <v>43432</v>
      </c>
      <c r="B195" s="234">
        <v>17.517966999999999</v>
      </c>
      <c r="C195" s="234">
        <v>183.46729999999999</v>
      </c>
      <c r="D195" s="237">
        <f t="shared" si="2"/>
        <v>9.5482775404663392E-2</v>
      </c>
    </row>
    <row r="196" spans="1:4" x14ac:dyDescent="0.45">
      <c r="A196" s="233">
        <v>43431</v>
      </c>
      <c r="B196" s="234">
        <v>17.184854999999999</v>
      </c>
      <c r="C196" s="234">
        <v>180.32243299999999</v>
      </c>
      <c r="D196" s="237">
        <f t="shared" si="2"/>
        <v>9.5300705043171188E-2</v>
      </c>
    </row>
    <row r="197" spans="1:4" x14ac:dyDescent="0.45">
      <c r="A197" s="233">
        <v>43430</v>
      </c>
      <c r="B197" s="234">
        <v>17.419991</v>
      </c>
      <c r="C197" s="234">
        <v>179.59968599999999</v>
      </c>
      <c r="D197" s="237">
        <f t="shared" si="2"/>
        <v>9.6993437950665465E-2</v>
      </c>
    </row>
    <row r="198" spans="1:4" x14ac:dyDescent="0.45">
      <c r="A198" s="233">
        <v>43427</v>
      </c>
      <c r="B198" s="234">
        <v>17.390599999999999</v>
      </c>
      <c r="C198" s="234">
        <v>177.68540999999999</v>
      </c>
      <c r="D198" s="237">
        <f t="shared" ref="D198:D261" si="5">B198/C198</f>
        <v>9.7872976740183679E-2</v>
      </c>
    </row>
    <row r="199" spans="1:4" x14ac:dyDescent="0.45">
      <c r="A199" s="233">
        <v>43425</v>
      </c>
      <c r="B199" s="234">
        <v>17.341614</v>
      </c>
      <c r="C199" s="234">
        <v>178.456985</v>
      </c>
      <c r="D199" s="237">
        <f t="shared" si="5"/>
        <v>9.7175316505543341E-2</v>
      </c>
    </row>
    <row r="200" spans="1:4" x14ac:dyDescent="0.45">
      <c r="A200" s="233">
        <v>43424</v>
      </c>
      <c r="B200" s="234">
        <v>17.400396000000001</v>
      </c>
      <c r="C200" s="234">
        <v>179.423889</v>
      </c>
      <c r="D200" s="237">
        <f t="shared" si="5"/>
        <v>9.697926010287293E-2</v>
      </c>
    </row>
    <row r="201" spans="1:4" x14ac:dyDescent="0.45">
      <c r="A201" s="233">
        <v>43423</v>
      </c>
      <c r="B201" s="234">
        <v>17.576751999999999</v>
      </c>
      <c r="C201" s="234">
        <v>182.363663</v>
      </c>
      <c r="D201" s="237">
        <f t="shared" si="5"/>
        <v>9.6382972961011421E-2</v>
      </c>
    </row>
    <row r="202" spans="1:4" x14ac:dyDescent="0.45">
      <c r="A202" s="233">
        <v>43420</v>
      </c>
      <c r="B202" s="234">
        <v>17.429791999999999</v>
      </c>
      <c r="C202" s="234">
        <v>183.21336400000001</v>
      </c>
      <c r="D202" s="237">
        <f t="shared" si="5"/>
        <v>9.5133846240605016E-2</v>
      </c>
    </row>
    <row r="203" spans="1:4" x14ac:dyDescent="0.45">
      <c r="A203" s="233">
        <v>43419</v>
      </c>
      <c r="B203" s="234">
        <v>17.135861999999999</v>
      </c>
      <c r="C203" s="234">
        <v>179.27739</v>
      </c>
      <c r="D203" s="237">
        <f t="shared" si="5"/>
        <v>9.558295109048609E-2</v>
      </c>
    </row>
    <row r="204" spans="1:4" x14ac:dyDescent="0.45">
      <c r="A204" s="233">
        <v>43418</v>
      </c>
      <c r="B204" s="234">
        <v>17.106472</v>
      </c>
      <c r="C204" s="234">
        <v>179.56062299999999</v>
      </c>
      <c r="D204" s="237">
        <f t="shared" si="5"/>
        <v>9.5268504386955707E-2</v>
      </c>
    </row>
    <row r="205" spans="1:4" x14ac:dyDescent="0.45">
      <c r="A205" s="233">
        <v>43417</v>
      </c>
      <c r="B205" s="234">
        <v>17.400396000000001</v>
      </c>
      <c r="C205" s="234">
        <v>179.71688800000001</v>
      </c>
      <c r="D205" s="237">
        <f t="shared" si="5"/>
        <v>9.6821151276556716E-2</v>
      </c>
    </row>
    <row r="206" spans="1:4" x14ac:dyDescent="0.45">
      <c r="A206" s="233">
        <v>43416</v>
      </c>
      <c r="B206" s="234">
        <v>16.969307000000001</v>
      </c>
      <c r="C206" s="234">
        <v>180.06848099999999</v>
      </c>
      <c r="D206" s="237">
        <f t="shared" si="5"/>
        <v>9.4238074902181251E-2</v>
      </c>
    </row>
    <row r="207" spans="1:4" x14ac:dyDescent="0.45">
      <c r="A207" s="233">
        <v>43413</v>
      </c>
      <c r="B207" s="234">
        <v>17.06728</v>
      </c>
      <c r="C207" s="234">
        <v>181.60188299999999</v>
      </c>
      <c r="D207" s="237">
        <f t="shared" si="5"/>
        <v>9.3981844890892466E-2</v>
      </c>
    </row>
    <row r="208" spans="1:4" x14ac:dyDescent="0.45">
      <c r="A208" s="233">
        <v>43412</v>
      </c>
      <c r="B208" s="234">
        <v>16.499025</v>
      </c>
      <c r="C208" s="234">
        <v>181.15258800000001</v>
      </c>
      <c r="D208" s="237">
        <f t="shared" si="5"/>
        <v>9.1078052939547294E-2</v>
      </c>
    </row>
    <row r="209" spans="1:4" x14ac:dyDescent="0.45">
      <c r="A209" s="233">
        <v>43411</v>
      </c>
      <c r="B209" s="234">
        <v>16.293278000000001</v>
      </c>
      <c r="C209" s="234">
        <v>179.95129399999999</v>
      </c>
      <c r="D209" s="237">
        <f t="shared" si="5"/>
        <v>9.05427109626675E-2</v>
      </c>
    </row>
    <row r="210" spans="1:4" x14ac:dyDescent="0.45">
      <c r="A210" s="233">
        <v>43410</v>
      </c>
      <c r="B210" s="234">
        <v>16.734166999999999</v>
      </c>
      <c r="C210" s="234">
        <v>178.44723500000001</v>
      </c>
      <c r="D210" s="237">
        <f t="shared" si="5"/>
        <v>9.3776555293781927E-2</v>
      </c>
    </row>
    <row r="211" spans="1:4" x14ac:dyDescent="0.45">
      <c r="A211" s="233">
        <v>43409</v>
      </c>
      <c r="B211" s="234">
        <v>16.694974999999999</v>
      </c>
      <c r="C211" s="234">
        <v>176.18133499999999</v>
      </c>
      <c r="D211" s="237">
        <f t="shared" si="5"/>
        <v>9.4760179902144567E-2</v>
      </c>
    </row>
    <row r="212" spans="1:4" x14ac:dyDescent="0.45">
      <c r="A212" s="233">
        <v>43406</v>
      </c>
      <c r="B212" s="234">
        <v>16.655785000000002</v>
      </c>
      <c r="C212" s="234">
        <v>172.62626599999999</v>
      </c>
      <c r="D212" s="237">
        <f t="shared" si="5"/>
        <v>9.6484650835232708E-2</v>
      </c>
    </row>
    <row r="213" spans="1:4" x14ac:dyDescent="0.45">
      <c r="A213" s="233">
        <v>43405</v>
      </c>
      <c r="B213" s="234">
        <v>16.832139999999999</v>
      </c>
      <c r="C213" s="234">
        <v>170.79991100000001</v>
      </c>
      <c r="D213" s="237">
        <f t="shared" si="5"/>
        <v>9.8548880391395505E-2</v>
      </c>
    </row>
    <row r="214" spans="1:4" x14ac:dyDescent="0.45">
      <c r="A214" s="233">
        <v>43404</v>
      </c>
      <c r="B214" s="234">
        <v>16.890927999999999</v>
      </c>
      <c r="C214" s="234">
        <v>172.77276599999999</v>
      </c>
      <c r="D214" s="237">
        <f t="shared" si="5"/>
        <v>9.7763833913500006E-2</v>
      </c>
    </row>
    <row r="215" spans="1:4" x14ac:dyDescent="0.45">
      <c r="A215" s="233">
        <v>43403</v>
      </c>
      <c r="B215" s="234">
        <v>16.822346</v>
      </c>
      <c r="C215" s="234">
        <v>174.32566800000001</v>
      </c>
      <c r="D215" s="237">
        <f t="shared" si="5"/>
        <v>9.6499535570401473E-2</v>
      </c>
    </row>
    <row r="216" spans="1:4" x14ac:dyDescent="0.45">
      <c r="A216" s="233">
        <v>43402</v>
      </c>
      <c r="B216" s="234">
        <v>16.459835000000002</v>
      </c>
      <c r="C216" s="234">
        <v>169.18838500000001</v>
      </c>
      <c r="D216" s="237">
        <f t="shared" si="5"/>
        <v>9.7287027120685626E-2</v>
      </c>
    </row>
    <row r="217" spans="1:4" x14ac:dyDescent="0.45">
      <c r="A217" s="233">
        <v>43399</v>
      </c>
      <c r="B217" s="234">
        <v>16.508823</v>
      </c>
      <c r="C217" s="234">
        <v>169.29583700000001</v>
      </c>
      <c r="D217" s="237">
        <f t="shared" si="5"/>
        <v>9.7514642371271054E-2</v>
      </c>
    </row>
    <row r="218" spans="1:4" x14ac:dyDescent="0.45">
      <c r="A218" s="233">
        <v>43398</v>
      </c>
      <c r="B218" s="234">
        <v>16.685181</v>
      </c>
      <c r="C218" s="234">
        <v>171.21987899999999</v>
      </c>
      <c r="D218" s="237">
        <f t="shared" si="5"/>
        <v>9.7448854055083176E-2</v>
      </c>
    </row>
    <row r="219" spans="1:4" x14ac:dyDescent="0.45">
      <c r="A219" s="233">
        <v>43397</v>
      </c>
      <c r="B219" s="234">
        <v>16.430444999999999</v>
      </c>
      <c r="C219" s="234">
        <v>173.21227999999999</v>
      </c>
      <c r="D219" s="237">
        <f t="shared" si="5"/>
        <v>9.4857275708165725E-2</v>
      </c>
    </row>
    <row r="220" spans="1:4" x14ac:dyDescent="0.45">
      <c r="A220" s="233">
        <v>43396</v>
      </c>
      <c r="B220" s="234">
        <v>16.616596000000001</v>
      </c>
      <c r="C220" s="234">
        <v>173.01693700000001</v>
      </c>
      <c r="D220" s="237">
        <f t="shared" si="5"/>
        <v>9.6040285350791982E-2</v>
      </c>
    </row>
    <row r="221" spans="1:4" x14ac:dyDescent="0.45">
      <c r="A221" s="233">
        <v>43395</v>
      </c>
      <c r="B221" s="234">
        <v>16.743960999999999</v>
      </c>
      <c r="C221" s="234">
        <v>162.742401</v>
      </c>
      <c r="D221" s="237">
        <f t="shared" si="5"/>
        <v>0.10288628468741837</v>
      </c>
    </row>
    <row r="222" spans="1:4" x14ac:dyDescent="0.45">
      <c r="A222" s="233">
        <v>43392</v>
      </c>
      <c r="B222" s="234">
        <v>16.675381000000002</v>
      </c>
      <c r="C222" s="234">
        <v>163.582336</v>
      </c>
      <c r="D222" s="237">
        <f t="shared" si="5"/>
        <v>0.10193876311926492</v>
      </c>
    </row>
    <row r="223" spans="1:4" x14ac:dyDescent="0.45">
      <c r="A223" s="233">
        <v>43391</v>
      </c>
      <c r="B223" s="234">
        <v>16.645987999999999</v>
      </c>
      <c r="C223" s="234">
        <v>162.918182</v>
      </c>
      <c r="D223" s="237">
        <f t="shared" si="5"/>
        <v>0.10217391205605277</v>
      </c>
    </row>
    <row r="224" spans="1:4" x14ac:dyDescent="0.45">
      <c r="A224" s="233">
        <v>43390</v>
      </c>
      <c r="B224" s="234">
        <v>16.890927999999999</v>
      </c>
      <c r="C224" s="234">
        <v>162.87912</v>
      </c>
      <c r="D224" s="237">
        <f t="shared" si="5"/>
        <v>0.10370223021833615</v>
      </c>
    </row>
    <row r="225" spans="1:4" x14ac:dyDescent="0.45">
      <c r="A225" s="233">
        <v>43389</v>
      </c>
      <c r="B225" s="234">
        <v>17.145662000000002</v>
      </c>
      <c r="C225" s="234">
        <v>160.24212600000001</v>
      </c>
      <c r="D225" s="237">
        <f t="shared" si="5"/>
        <v>0.10699846805577205</v>
      </c>
    </row>
    <row r="226" spans="1:4" x14ac:dyDescent="0.45">
      <c r="A226" s="233">
        <v>43388</v>
      </c>
      <c r="B226" s="234">
        <v>16.910522</v>
      </c>
      <c r="C226" s="234">
        <v>159.85145600000001</v>
      </c>
      <c r="D226" s="237">
        <f t="shared" si="5"/>
        <v>0.10578897698623402</v>
      </c>
    </row>
    <row r="227" spans="1:4" x14ac:dyDescent="0.45">
      <c r="A227" s="233">
        <v>43385</v>
      </c>
      <c r="B227" s="234">
        <v>16.773357000000001</v>
      </c>
      <c r="C227" s="234">
        <v>159.99795499999999</v>
      </c>
      <c r="D227" s="237">
        <f t="shared" si="5"/>
        <v>0.10483482117005809</v>
      </c>
    </row>
    <row r="228" spans="1:4" x14ac:dyDescent="0.45">
      <c r="A228" s="233">
        <v>43384</v>
      </c>
      <c r="B228" s="234">
        <v>16.577406</v>
      </c>
      <c r="C228" s="234">
        <v>159.16776999999999</v>
      </c>
      <c r="D228" s="237">
        <f t="shared" si="5"/>
        <v>0.10415051991995616</v>
      </c>
    </row>
    <row r="229" spans="1:4" x14ac:dyDescent="0.45">
      <c r="A229" s="233">
        <v>43383</v>
      </c>
      <c r="B229" s="234">
        <v>16.930119000000001</v>
      </c>
      <c r="C229" s="234">
        <v>164.44177199999999</v>
      </c>
      <c r="D229" s="237">
        <f t="shared" si="5"/>
        <v>0.10295509951084693</v>
      </c>
    </row>
    <row r="230" spans="1:4" x14ac:dyDescent="0.45">
      <c r="A230" s="233">
        <v>43382</v>
      </c>
      <c r="B230" s="234">
        <v>17.106472</v>
      </c>
      <c r="C230" s="234">
        <v>165.86772199999999</v>
      </c>
      <c r="D230" s="237">
        <f t="shared" si="5"/>
        <v>0.10313321840882339</v>
      </c>
    </row>
    <row r="231" spans="1:4" x14ac:dyDescent="0.45">
      <c r="A231" s="233">
        <v>43381</v>
      </c>
      <c r="B231" s="234">
        <v>16.939913000000001</v>
      </c>
      <c r="C231" s="234">
        <v>163.85578899999999</v>
      </c>
      <c r="D231" s="237">
        <f t="shared" si="5"/>
        <v>0.10338306082063418</v>
      </c>
    </row>
    <row r="232" spans="1:4" x14ac:dyDescent="0.45">
      <c r="A232" s="233">
        <v>43378</v>
      </c>
      <c r="B232" s="234">
        <v>16.910522</v>
      </c>
      <c r="C232" s="234">
        <v>162.68379200000001</v>
      </c>
      <c r="D232" s="237">
        <f t="shared" si="5"/>
        <v>0.10394718362601235</v>
      </c>
    </row>
    <row r="233" spans="1:4" x14ac:dyDescent="0.45">
      <c r="A233" s="233">
        <v>43377</v>
      </c>
      <c r="B233" s="234">
        <v>16.645987999999999</v>
      </c>
      <c r="C233" s="234">
        <v>161.93176299999999</v>
      </c>
      <c r="D233" s="237">
        <f t="shared" si="5"/>
        <v>0.10279631180202738</v>
      </c>
    </row>
    <row r="234" spans="1:4" x14ac:dyDescent="0.45">
      <c r="A234" s="233">
        <v>43376</v>
      </c>
      <c r="B234" s="234">
        <v>16.871327999999998</v>
      </c>
      <c r="C234" s="234">
        <v>160.81832900000001</v>
      </c>
      <c r="D234" s="237">
        <f t="shared" si="5"/>
        <v>0.1049092358122935</v>
      </c>
    </row>
    <row r="235" spans="1:4" x14ac:dyDescent="0.45">
      <c r="A235" s="233">
        <v>43375</v>
      </c>
      <c r="B235" s="234">
        <v>16.626391999999999</v>
      </c>
      <c r="C235" s="234">
        <v>161.32620199999999</v>
      </c>
      <c r="D235" s="237">
        <f t="shared" si="5"/>
        <v>0.10306070429898299</v>
      </c>
    </row>
    <row r="236" spans="1:4" x14ac:dyDescent="0.45">
      <c r="A236" s="233">
        <v>43374</v>
      </c>
      <c r="B236" s="234">
        <v>16.734166999999999</v>
      </c>
      <c r="C236" s="234">
        <v>162.78144800000001</v>
      </c>
      <c r="D236" s="237">
        <f t="shared" si="5"/>
        <v>0.10280143840470075</v>
      </c>
    </row>
    <row r="237" spans="1:4" x14ac:dyDescent="0.45">
      <c r="A237" s="233">
        <v>43371</v>
      </c>
      <c r="B237" s="234">
        <v>16.792952</v>
      </c>
      <c r="C237" s="234">
        <v>163.386978</v>
      </c>
      <c r="D237" s="237">
        <f t="shared" si="5"/>
        <v>0.10278023503194973</v>
      </c>
    </row>
    <row r="238" spans="1:4" x14ac:dyDescent="0.45">
      <c r="A238" s="233">
        <v>43370</v>
      </c>
      <c r="B238" s="234">
        <v>16.939913000000001</v>
      </c>
      <c r="C238" s="234">
        <v>162.64471399999999</v>
      </c>
      <c r="D238" s="237">
        <f t="shared" si="5"/>
        <v>0.10415286536763808</v>
      </c>
    </row>
    <row r="239" spans="1:4" x14ac:dyDescent="0.45">
      <c r="A239" s="233">
        <v>43369</v>
      </c>
      <c r="B239" s="234">
        <v>17.204445</v>
      </c>
      <c r="C239" s="234">
        <v>161.892685</v>
      </c>
      <c r="D239" s="237">
        <f t="shared" si="5"/>
        <v>0.10627067554040505</v>
      </c>
    </row>
    <row r="240" spans="1:4" x14ac:dyDescent="0.45">
      <c r="A240" s="233">
        <v>43368</v>
      </c>
      <c r="B240" s="234">
        <v>17.06728</v>
      </c>
      <c r="C240" s="234">
        <v>162.527512</v>
      </c>
      <c r="D240" s="237">
        <f t="shared" si="5"/>
        <v>0.10501163642989871</v>
      </c>
    </row>
    <row r="241" spans="1:4" x14ac:dyDescent="0.45">
      <c r="A241" s="233">
        <v>43367</v>
      </c>
      <c r="B241" s="234">
        <v>16.969307000000001</v>
      </c>
      <c r="C241" s="234">
        <v>159.499832</v>
      </c>
      <c r="D241" s="237">
        <f t="shared" si="5"/>
        <v>0.10639075155891074</v>
      </c>
    </row>
    <row r="242" spans="1:4" x14ac:dyDescent="0.45">
      <c r="A242" s="233">
        <v>43364</v>
      </c>
      <c r="B242" s="234">
        <v>16.822346</v>
      </c>
      <c r="C242" s="234">
        <v>161.44342</v>
      </c>
      <c r="D242" s="237">
        <f t="shared" si="5"/>
        <v>0.10419963848635019</v>
      </c>
    </row>
    <row r="243" spans="1:4" x14ac:dyDescent="0.45">
      <c r="A243" s="233">
        <v>43363</v>
      </c>
      <c r="B243" s="234">
        <v>17.126066000000002</v>
      </c>
      <c r="C243" s="234">
        <v>157.03862000000001</v>
      </c>
      <c r="D243" s="237">
        <f t="shared" si="5"/>
        <v>0.10905639644566413</v>
      </c>
    </row>
    <row r="244" spans="1:4" x14ac:dyDescent="0.45">
      <c r="A244" s="233">
        <v>43362</v>
      </c>
      <c r="B244" s="234">
        <v>17.135861999999999</v>
      </c>
      <c r="C244" s="234">
        <v>155.46618699999999</v>
      </c>
      <c r="D244" s="237">
        <f t="shared" si="5"/>
        <v>0.1102224369856064</v>
      </c>
    </row>
    <row r="245" spans="1:4" x14ac:dyDescent="0.45">
      <c r="A245" s="233">
        <v>43361</v>
      </c>
      <c r="B245" s="234">
        <v>17.410195999999999</v>
      </c>
      <c r="C245" s="234">
        <v>154.08909600000001</v>
      </c>
      <c r="D245" s="237">
        <f t="shared" si="5"/>
        <v>0.11298785217092842</v>
      </c>
    </row>
    <row r="246" spans="1:4" x14ac:dyDescent="0.45">
      <c r="A246" s="233">
        <v>43360</v>
      </c>
      <c r="B246" s="234">
        <v>17.057483999999999</v>
      </c>
      <c r="C246" s="234">
        <v>154.45045500000001</v>
      </c>
      <c r="D246" s="237">
        <f t="shared" si="5"/>
        <v>0.11043984299042692</v>
      </c>
    </row>
    <row r="247" spans="1:4" x14ac:dyDescent="0.45">
      <c r="A247" s="233">
        <v>43357</v>
      </c>
      <c r="B247" s="234">
        <v>17.214244999999998</v>
      </c>
      <c r="C247" s="234">
        <v>157.08746300000001</v>
      </c>
      <c r="D247" s="237">
        <f t="shared" si="5"/>
        <v>0.10958382464932925</v>
      </c>
    </row>
    <row r="248" spans="1:4" x14ac:dyDescent="0.45">
      <c r="A248" s="233">
        <v>43356</v>
      </c>
      <c r="B248" s="234">
        <v>17.713919000000001</v>
      </c>
      <c r="C248" s="234">
        <v>158.61106899999999</v>
      </c>
      <c r="D248" s="237">
        <f t="shared" si="5"/>
        <v>0.11168148043942634</v>
      </c>
    </row>
    <row r="249" spans="1:4" x14ac:dyDescent="0.45">
      <c r="A249" s="233">
        <v>43355</v>
      </c>
      <c r="B249" s="234">
        <v>17.361208000000001</v>
      </c>
      <c r="C249" s="234">
        <v>160.89648399999999</v>
      </c>
      <c r="D249" s="237">
        <f t="shared" si="5"/>
        <v>0.10790296697844561</v>
      </c>
    </row>
    <row r="250" spans="1:4" x14ac:dyDescent="0.45">
      <c r="A250" s="233">
        <v>43354</v>
      </c>
      <c r="B250" s="234">
        <v>17.312218000000001</v>
      </c>
      <c r="C250" s="234">
        <v>160.77926600000001</v>
      </c>
      <c r="D250" s="237">
        <f t="shared" si="5"/>
        <v>0.10767693142721525</v>
      </c>
    </row>
    <row r="251" spans="1:4" x14ac:dyDescent="0.45">
      <c r="A251" s="233">
        <v>43353</v>
      </c>
      <c r="B251" s="234">
        <v>17.341614</v>
      </c>
      <c r="C251" s="234">
        <v>161.21878100000001</v>
      </c>
      <c r="D251" s="237">
        <f t="shared" si="5"/>
        <v>0.10756571841341486</v>
      </c>
    </row>
    <row r="252" spans="1:4" x14ac:dyDescent="0.45">
      <c r="A252" s="233">
        <v>43350</v>
      </c>
      <c r="B252" s="234">
        <v>17.527763</v>
      </c>
      <c r="C252" s="234">
        <v>160.07607999999999</v>
      </c>
      <c r="D252" s="237">
        <f t="shared" si="5"/>
        <v>0.10949645318650983</v>
      </c>
    </row>
    <row r="253" spans="1:4" x14ac:dyDescent="0.45">
      <c r="A253" s="233">
        <v>43349</v>
      </c>
      <c r="B253" s="234">
        <v>17.096675999999999</v>
      </c>
      <c r="C253" s="234">
        <v>159.919815</v>
      </c>
      <c r="D253" s="237">
        <f t="shared" si="5"/>
        <v>0.10690780251340334</v>
      </c>
    </row>
    <row r="254" spans="1:4" x14ac:dyDescent="0.45">
      <c r="A254" s="233">
        <v>43348</v>
      </c>
      <c r="B254" s="234">
        <v>17.135861999999999</v>
      </c>
      <c r="C254" s="234">
        <v>159.431488</v>
      </c>
      <c r="D254" s="237">
        <f t="shared" si="5"/>
        <v>0.10748103912823043</v>
      </c>
    </row>
    <row r="255" spans="1:4" x14ac:dyDescent="0.45">
      <c r="A255" s="233">
        <v>43347</v>
      </c>
      <c r="B255" s="234">
        <v>17.145662000000002</v>
      </c>
      <c r="C255" s="234">
        <v>157.94693000000001</v>
      </c>
      <c r="D255" s="238">
        <f t="shared" si="5"/>
        <v>0.10855330964647429</v>
      </c>
    </row>
    <row r="256" spans="1:4" x14ac:dyDescent="0.45">
      <c r="A256" s="233">
        <v>43343</v>
      </c>
      <c r="B256" s="234">
        <v>17.292624</v>
      </c>
      <c r="C256" s="234">
        <v>158.445053</v>
      </c>
      <c r="D256" s="237">
        <f t="shared" si="5"/>
        <v>0.10913956398499863</v>
      </c>
    </row>
    <row r="257" spans="1:4" x14ac:dyDescent="0.45">
      <c r="A257" s="233">
        <v>43342</v>
      </c>
      <c r="B257" s="234">
        <v>17.258333</v>
      </c>
      <c r="C257" s="234">
        <v>158.01532</v>
      </c>
      <c r="D257" s="237">
        <f t="shared" si="5"/>
        <v>0.10921936556531354</v>
      </c>
    </row>
    <row r="258" spans="1:4" x14ac:dyDescent="0.45">
      <c r="A258" s="233">
        <v>43341</v>
      </c>
      <c r="B258" s="234">
        <v>17.326588000000001</v>
      </c>
      <c r="C258" s="234">
        <v>158.316193</v>
      </c>
      <c r="D258" s="237">
        <f t="shared" si="5"/>
        <v>0.10944292982083015</v>
      </c>
    </row>
    <row r="259" spans="1:4" x14ac:dyDescent="0.45">
      <c r="A259" s="233">
        <v>43340</v>
      </c>
      <c r="B259" s="234">
        <v>17.375340000000001</v>
      </c>
      <c r="C259" s="234">
        <v>156.889374</v>
      </c>
      <c r="D259" s="237">
        <f t="shared" si="5"/>
        <v>0.11074899183420797</v>
      </c>
    </row>
    <row r="260" spans="1:4" x14ac:dyDescent="0.45">
      <c r="A260" s="233">
        <v>43339</v>
      </c>
      <c r="B260" s="234">
        <v>17.326588000000001</v>
      </c>
      <c r="C260" s="234">
        <v>155.763474</v>
      </c>
      <c r="D260" s="237">
        <f t="shared" si="5"/>
        <v>0.11123652776259986</v>
      </c>
    </row>
    <row r="261" spans="1:4" x14ac:dyDescent="0.45">
      <c r="A261" s="233">
        <v>43336</v>
      </c>
      <c r="B261" s="234">
        <v>17.355834999999999</v>
      </c>
      <c r="C261" s="234">
        <v>154.69581600000001</v>
      </c>
      <c r="D261" s="237">
        <f t="shared" si="5"/>
        <v>0.11219330586161425</v>
      </c>
    </row>
    <row r="262" spans="1:4" x14ac:dyDescent="0.45">
      <c r="A262" s="233">
        <v>43335</v>
      </c>
      <c r="B262" s="234">
        <v>17.511842999999999</v>
      </c>
      <c r="C262" s="234">
        <v>154.37550400000001</v>
      </c>
      <c r="D262" s="237">
        <f t="shared" ref="D262:D277" si="6">B262/C262</f>
        <v>0.11343666933064717</v>
      </c>
    </row>
    <row r="263" spans="1:4" x14ac:dyDescent="0.45">
      <c r="A263" s="233">
        <v>43334</v>
      </c>
      <c r="B263" s="234">
        <v>17.541096</v>
      </c>
      <c r="C263" s="234">
        <v>155.83140599999999</v>
      </c>
      <c r="D263" s="237">
        <f t="shared" si="6"/>
        <v>0.1125645750767339</v>
      </c>
    </row>
    <row r="264" spans="1:4" x14ac:dyDescent="0.45">
      <c r="A264" s="233">
        <v>43333</v>
      </c>
      <c r="B264" s="234">
        <v>17.736107000000001</v>
      </c>
      <c r="C264" s="234">
        <v>156.307053</v>
      </c>
      <c r="D264" s="237">
        <f t="shared" si="6"/>
        <v>0.113469652581832</v>
      </c>
    </row>
    <row r="265" spans="1:4" x14ac:dyDescent="0.45">
      <c r="A265" s="233">
        <v>43332</v>
      </c>
      <c r="B265" s="234">
        <v>17.970117999999999</v>
      </c>
      <c r="C265" s="234">
        <v>156.92820699999999</v>
      </c>
      <c r="D265" s="237">
        <f t="shared" si="6"/>
        <v>0.1145117142643451</v>
      </c>
    </row>
    <row r="266" spans="1:4" x14ac:dyDescent="0.45">
      <c r="A266" s="233">
        <v>43329</v>
      </c>
      <c r="B266" s="234">
        <v>17.960367000000002</v>
      </c>
      <c r="C266" s="234">
        <v>156.41378800000001</v>
      </c>
      <c r="D266" s="237">
        <f t="shared" si="6"/>
        <v>0.11482598324388128</v>
      </c>
    </row>
    <row r="267" spans="1:4" x14ac:dyDescent="0.45">
      <c r="A267" s="233">
        <v>43328</v>
      </c>
      <c r="B267" s="234">
        <v>17.843363</v>
      </c>
      <c r="C267" s="234">
        <v>156.97673</v>
      </c>
      <c r="D267" s="237">
        <f t="shared" si="6"/>
        <v>0.11366884123525824</v>
      </c>
    </row>
    <row r="268" spans="1:4" x14ac:dyDescent="0.45">
      <c r="A268" s="233">
        <v>43327</v>
      </c>
      <c r="B268" s="234">
        <v>17.433841999999999</v>
      </c>
      <c r="C268" s="234">
        <v>155.181107</v>
      </c>
      <c r="D268" s="237">
        <f t="shared" si="6"/>
        <v>0.11234513232335686</v>
      </c>
    </row>
    <row r="269" spans="1:4" x14ac:dyDescent="0.45">
      <c r="A269" s="233">
        <v>43326</v>
      </c>
      <c r="B269" s="234">
        <v>17.394839999999999</v>
      </c>
      <c r="C269" s="234">
        <v>155.87995900000001</v>
      </c>
      <c r="D269" s="237">
        <f t="shared" si="6"/>
        <v>0.1115912533695239</v>
      </c>
    </row>
    <row r="270" spans="1:4" x14ac:dyDescent="0.45">
      <c r="A270" s="233">
        <v>43325</v>
      </c>
      <c r="B270" s="234">
        <v>16.917066999999999</v>
      </c>
      <c r="C270" s="234">
        <v>153.49224899999999</v>
      </c>
      <c r="D270" s="237">
        <f t="shared" si="6"/>
        <v>0.110214470829729</v>
      </c>
    </row>
    <row r="271" spans="1:4" x14ac:dyDescent="0.45">
      <c r="A271" s="233">
        <v>43322</v>
      </c>
      <c r="B271" s="234">
        <v>17.209579000000002</v>
      </c>
      <c r="C271" s="234">
        <v>154.01637299999999</v>
      </c>
      <c r="D271" s="237">
        <f t="shared" si="6"/>
        <v>0.11173863313869885</v>
      </c>
    </row>
    <row r="272" spans="1:4" x14ac:dyDescent="0.45">
      <c r="A272" s="233">
        <v>43321</v>
      </c>
      <c r="B272" s="234">
        <v>17.316835000000001</v>
      </c>
      <c r="C272" s="234">
        <v>154.618179</v>
      </c>
      <c r="D272" s="237">
        <f t="shared" si="6"/>
        <v>0.11199740620409196</v>
      </c>
    </row>
    <row r="273" spans="1:4" x14ac:dyDescent="0.45">
      <c r="A273" s="233">
        <v>43320</v>
      </c>
      <c r="B273" s="234">
        <v>16.829311000000001</v>
      </c>
      <c r="C273" s="234">
        <v>154.249313</v>
      </c>
      <c r="D273" s="237">
        <f t="shared" si="6"/>
        <v>0.1091046091077242</v>
      </c>
    </row>
    <row r="274" spans="1:4" x14ac:dyDescent="0.45">
      <c r="A274" s="233">
        <v>43319</v>
      </c>
      <c r="B274" s="234">
        <v>16.585550000000001</v>
      </c>
      <c r="C274" s="234">
        <v>151.453979</v>
      </c>
      <c r="D274" s="237">
        <f t="shared" si="6"/>
        <v>0.10950884294693902</v>
      </c>
    </row>
    <row r="275" spans="1:4" x14ac:dyDescent="0.45">
      <c r="A275" s="233">
        <v>43318</v>
      </c>
      <c r="B275" s="234">
        <v>16.644054000000001</v>
      </c>
      <c r="C275" s="234">
        <v>152.11399800000001</v>
      </c>
      <c r="D275" s="237">
        <f t="shared" si="6"/>
        <v>0.10941829298313492</v>
      </c>
    </row>
    <row r="276" spans="1:4" x14ac:dyDescent="0.45">
      <c r="A276" s="233">
        <v>43315</v>
      </c>
      <c r="B276" s="234">
        <v>16.380789</v>
      </c>
      <c r="C276" s="234">
        <v>151.61900299999999</v>
      </c>
      <c r="D276" s="237">
        <f t="shared" si="6"/>
        <v>0.10803915522383431</v>
      </c>
    </row>
    <row r="277" spans="1:4" x14ac:dyDescent="0.45">
      <c r="A277" s="233">
        <v>43314</v>
      </c>
      <c r="B277" s="234">
        <v>16.234532999999999</v>
      </c>
      <c r="C277" s="234">
        <v>150.84248400000001</v>
      </c>
      <c r="D277" s="237">
        <f t="shared" si="6"/>
        <v>0.10762573360963744</v>
      </c>
    </row>
    <row r="278" spans="1:4" x14ac:dyDescent="0.45">
      <c r="A278" s="233">
        <v>43313</v>
      </c>
      <c r="B278" s="234">
        <v>16.273534999999999</v>
      </c>
      <c r="C278" s="234">
        <v>152.30810500000001</v>
      </c>
      <c r="D278" s="211"/>
    </row>
    <row r="279" spans="1:4" x14ac:dyDescent="0.45">
      <c r="A279" s="233">
        <v>43312</v>
      </c>
      <c r="B279" s="234">
        <v>16.263784000000001</v>
      </c>
      <c r="C279" s="234">
        <v>152.90988200000001</v>
      </c>
      <c r="D279" s="211">
        <f t="shared" ref="D279:D342" si="7">B279/C279</f>
        <v>0.1063618896782616</v>
      </c>
    </row>
    <row r="280" spans="1:4" x14ac:dyDescent="0.45">
      <c r="A280" s="233">
        <v>43311</v>
      </c>
      <c r="B280" s="234">
        <v>16.088277999999999</v>
      </c>
      <c r="C280" s="234">
        <v>153.977585</v>
      </c>
      <c r="D280" s="211">
        <f t="shared" si="7"/>
        <v>0.10448454559148981</v>
      </c>
    </row>
    <row r="281" spans="1:4" x14ac:dyDescent="0.45">
      <c r="A281" s="233">
        <v>43308</v>
      </c>
      <c r="B281" s="234">
        <v>16.293036000000001</v>
      </c>
      <c r="C281" s="234">
        <v>152.85163900000001</v>
      </c>
      <c r="D281" s="211">
        <f t="shared" si="7"/>
        <v>0.1065937932140852</v>
      </c>
    </row>
    <row r="282" spans="1:4" x14ac:dyDescent="0.45">
      <c r="A282" s="233">
        <v>43307</v>
      </c>
      <c r="B282" s="234">
        <v>16.507546999999999</v>
      </c>
      <c r="C282" s="234">
        <v>151.55102500000001</v>
      </c>
      <c r="D282" s="211">
        <f t="shared" si="7"/>
        <v>0.10892402080421427</v>
      </c>
    </row>
    <row r="283" spans="1:4" x14ac:dyDescent="0.45">
      <c r="A283" s="233">
        <v>43306</v>
      </c>
      <c r="B283" s="234">
        <v>16.312533999999999</v>
      </c>
      <c r="C283" s="234">
        <v>154.220215</v>
      </c>
      <c r="D283" s="211">
        <f t="shared" si="7"/>
        <v>0.10577429165171374</v>
      </c>
    </row>
    <row r="284" spans="1:4" x14ac:dyDescent="0.45">
      <c r="A284" s="233">
        <v>43305</v>
      </c>
      <c r="B284" s="234">
        <v>16.419789999999999</v>
      </c>
      <c r="C284" s="234">
        <v>153.298157</v>
      </c>
      <c r="D284" s="211">
        <f t="shared" si="7"/>
        <v>0.10711015919128107</v>
      </c>
    </row>
    <row r="285" spans="1:4" x14ac:dyDescent="0.45">
      <c r="A285" s="233">
        <v>43304</v>
      </c>
      <c r="B285" s="234">
        <v>16.663553</v>
      </c>
      <c r="C285" s="234">
        <v>154.08431999999999</v>
      </c>
      <c r="D285" s="211">
        <f t="shared" si="7"/>
        <v>0.10814567634136946</v>
      </c>
    </row>
    <row r="286" spans="1:4" x14ac:dyDescent="0.45">
      <c r="A286" s="233">
        <v>43301</v>
      </c>
      <c r="B286" s="234">
        <v>16.985316999999998</v>
      </c>
      <c r="C286" s="234">
        <v>153.327271</v>
      </c>
      <c r="D286" s="211">
        <f t="shared" si="7"/>
        <v>0.11077818635407656</v>
      </c>
    </row>
    <row r="287" spans="1:4" x14ac:dyDescent="0.45">
      <c r="A287" s="233">
        <v>43300</v>
      </c>
      <c r="B287" s="234">
        <v>17.219332000000001</v>
      </c>
      <c r="C287" s="234">
        <v>152.78372200000001</v>
      </c>
      <c r="D287" s="211">
        <f t="shared" si="7"/>
        <v>0.11270396986401471</v>
      </c>
    </row>
    <row r="288" spans="1:4" x14ac:dyDescent="0.45">
      <c r="A288" s="233">
        <v>43299</v>
      </c>
      <c r="B288" s="234">
        <v>17.326588000000001</v>
      </c>
      <c r="C288" s="234">
        <v>153.28843699999999</v>
      </c>
      <c r="D288" s="211">
        <f t="shared" si="7"/>
        <v>0.1130325831425889</v>
      </c>
    </row>
    <row r="289" spans="1:4" x14ac:dyDescent="0.45">
      <c r="A289" s="233">
        <v>43298</v>
      </c>
      <c r="B289" s="234">
        <v>16.995070999999999</v>
      </c>
      <c r="C289" s="234">
        <v>155.054947</v>
      </c>
      <c r="D289" s="211">
        <f t="shared" si="7"/>
        <v>0.10960676411053173</v>
      </c>
    </row>
    <row r="290" spans="1:4" x14ac:dyDescent="0.45">
      <c r="A290" s="233">
        <v>43297</v>
      </c>
      <c r="B290" s="234">
        <v>17.004822000000001</v>
      </c>
      <c r="C290" s="234">
        <v>154.11343400000001</v>
      </c>
      <c r="D290" s="211">
        <f t="shared" si="7"/>
        <v>0.11033964761306921</v>
      </c>
    </row>
    <row r="291" spans="1:4" x14ac:dyDescent="0.45">
      <c r="A291" s="233">
        <v>43294</v>
      </c>
      <c r="B291" s="234">
        <v>17.121824</v>
      </c>
      <c r="C291" s="234">
        <v>153.85137900000001</v>
      </c>
      <c r="D291" s="211">
        <f t="shared" si="7"/>
        <v>0.11128807626742168</v>
      </c>
    </row>
    <row r="292" spans="1:4" x14ac:dyDescent="0.45">
      <c r="A292" s="233">
        <v>43293</v>
      </c>
      <c r="B292" s="234">
        <v>17.043823</v>
      </c>
      <c r="C292" s="234">
        <v>154.44345100000001</v>
      </c>
      <c r="D292" s="211">
        <f t="shared" si="7"/>
        <v>0.11035639834284718</v>
      </c>
    </row>
    <row r="293" spans="1:4" x14ac:dyDescent="0.45">
      <c r="A293" s="233">
        <v>43292</v>
      </c>
      <c r="B293" s="234">
        <v>16.995070999999999</v>
      </c>
      <c r="C293" s="234">
        <v>153.95817600000001</v>
      </c>
      <c r="D293" s="211">
        <f t="shared" si="7"/>
        <v>0.11038758344344114</v>
      </c>
    </row>
    <row r="294" spans="1:4" x14ac:dyDescent="0.45">
      <c r="A294" s="233">
        <v>43291</v>
      </c>
      <c r="B294" s="234">
        <v>17.073072</v>
      </c>
      <c r="C294" s="234">
        <v>155.89936800000001</v>
      </c>
      <c r="D294" s="211">
        <f t="shared" si="7"/>
        <v>0.10951341380678335</v>
      </c>
    </row>
    <row r="295" spans="1:4" x14ac:dyDescent="0.45">
      <c r="A295" s="233">
        <v>43290</v>
      </c>
      <c r="B295" s="234">
        <v>17.014569999999999</v>
      </c>
      <c r="C295" s="234">
        <v>155.239349</v>
      </c>
      <c r="D295" s="211">
        <f t="shared" si="7"/>
        <v>0.1096021730933695</v>
      </c>
    </row>
    <row r="296" spans="1:4" x14ac:dyDescent="0.45">
      <c r="A296" s="233">
        <v>43287</v>
      </c>
      <c r="B296" s="234">
        <v>16.848814000000001</v>
      </c>
      <c r="C296" s="234">
        <v>154.73464999999999</v>
      </c>
      <c r="D296" s="211">
        <f t="shared" si="7"/>
        <v>0.10888843578345253</v>
      </c>
    </row>
    <row r="297" spans="1:4" x14ac:dyDescent="0.45">
      <c r="A297" s="233">
        <v>43286</v>
      </c>
      <c r="B297" s="234">
        <v>16.848814000000001</v>
      </c>
      <c r="C297" s="234">
        <v>152.69636499999999</v>
      </c>
      <c r="D297" s="211">
        <f t="shared" si="7"/>
        <v>0.11034194559903245</v>
      </c>
    </row>
    <row r="298" spans="1:4" x14ac:dyDescent="0.45">
      <c r="A298" s="233">
        <v>43284</v>
      </c>
      <c r="B298" s="234">
        <v>16.829311000000001</v>
      </c>
      <c r="C298" s="234">
        <v>151.88104200000001</v>
      </c>
      <c r="D298" s="211">
        <f t="shared" si="7"/>
        <v>0.11080587003083636</v>
      </c>
    </row>
    <row r="299" spans="1:4" x14ac:dyDescent="0.45">
      <c r="A299" s="233">
        <v>43283</v>
      </c>
      <c r="B299" s="234">
        <v>16.809812999999998</v>
      </c>
      <c r="C299" s="234">
        <v>152.25959800000001</v>
      </c>
      <c r="D299" s="211">
        <f t="shared" si="7"/>
        <v>0.11040232090984502</v>
      </c>
    </row>
    <row r="300" spans="1:4" x14ac:dyDescent="0.45">
      <c r="A300" s="233">
        <v>43280</v>
      </c>
      <c r="B300" s="234">
        <v>16.751308000000002</v>
      </c>
      <c r="C300" s="234">
        <v>152.08488500000001</v>
      </c>
      <c r="D300" s="211">
        <f t="shared" si="7"/>
        <v>0.11014446307402606</v>
      </c>
    </row>
    <row r="301" spans="1:4" x14ac:dyDescent="0.45">
      <c r="A301" s="233">
        <v>43279</v>
      </c>
      <c r="B301" s="234">
        <v>16.731805999999999</v>
      </c>
      <c r="C301" s="234">
        <v>151.72575399999999</v>
      </c>
      <c r="D301" s="211">
        <f t="shared" si="7"/>
        <v>0.11027663767615878</v>
      </c>
    </row>
    <row r="302" spans="1:4" x14ac:dyDescent="0.45">
      <c r="A302" s="233">
        <v>43278</v>
      </c>
      <c r="B302" s="234">
        <v>16.692807999999999</v>
      </c>
      <c r="C302" s="234">
        <v>152.79342700000001</v>
      </c>
      <c r="D302" s="211">
        <f t="shared" si="7"/>
        <v>0.10925082529891812</v>
      </c>
    </row>
    <row r="303" spans="1:4" x14ac:dyDescent="0.45">
      <c r="A303" s="233">
        <v>43277</v>
      </c>
      <c r="B303" s="234">
        <v>17.053571999999999</v>
      </c>
      <c r="C303" s="234">
        <v>156.180847</v>
      </c>
      <c r="D303" s="211">
        <f t="shared" si="7"/>
        <v>0.10919118654798946</v>
      </c>
    </row>
    <row r="304" spans="1:4" x14ac:dyDescent="0.45">
      <c r="A304" s="233">
        <v>43276</v>
      </c>
      <c r="B304" s="234">
        <v>17.034071000000001</v>
      </c>
      <c r="C304" s="234">
        <v>155.11319</v>
      </c>
      <c r="D304" s="211">
        <f t="shared" si="7"/>
        <v>0.10981703748082287</v>
      </c>
    </row>
    <row r="305" spans="1:4" x14ac:dyDescent="0.45">
      <c r="A305" s="233">
        <v>43273</v>
      </c>
      <c r="B305" s="234">
        <v>17.677603000000001</v>
      </c>
      <c r="C305" s="234">
        <v>159.71388200000001</v>
      </c>
      <c r="D305" s="211">
        <f t="shared" si="7"/>
        <v>0.1106829461449068</v>
      </c>
    </row>
    <row r="306" spans="1:4" x14ac:dyDescent="0.45">
      <c r="A306" s="233">
        <v>43272</v>
      </c>
      <c r="B306" s="234">
        <v>17.492343999999999</v>
      </c>
      <c r="C306" s="234">
        <v>155.81199599999999</v>
      </c>
      <c r="D306" s="211">
        <f t="shared" si="7"/>
        <v>0.11226570770584314</v>
      </c>
    </row>
    <row r="307" spans="1:4" x14ac:dyDescent="0.45">
      <c r="A307" s="233">
        <v>43271</v>
      </c>
      <c r="B307" s="234">
        <v>17.394839999999999</v>
      </c>
      <c r="C307" s="234">
        <v>157.78234900000001</v>
      </c>
      <c r="D307" s="211">
        <f t="shared" si="7"/>
        <v>0.11024579181540768</v>
      </c>
    </row>
    <row r="308" spans="1:4" x14ac:dyDescent="0.45">
      <c r="A308" s="233">
        <v>43270</v>
      </c>
      <c r="B308" s="234">
        <v>17.22908</v>
      </c>
      <c r="C308" s="234">
        <v>160.121521</v>
      </c>
      <c r="D308" s="211">
        <f t="shared" si="7"/>
        <v>0.10760002710691213</v>
      </c>
    </row>
    <row r="309" spans="1:4" x14ac:dyDescent="0.45">
      <c r="A309" s="233">
        <v>43269</v>
      </c>
      <c r="B309" s="234">
        <v>17.268080000000001</v>
      </c>
      <c r="C309" s="234">
        <v>161.393021</v>
      </c>
      <c r="D309" s="211">
        <f t="shared" si="7"/>
        <v>0.10699396970826887</v>
      </c>
    </row>
    <row r="310" spans="1:4" x14ac:dyDescent="0.45">
      <c r="A310" s="233">
        <v>43266</v>
      </c>
      <c r="B310" s="234">
        <v>17.414338999999998</v>
      </c>
      <c r="C310" s="234">
        <v>161.567734</v>
      </c>
      <c r="D310" s="211">
        <f t="shared" si="7"/>
        <v>0.10778351944949602</v>
      </c>
    </row>
    <row r="311" spans="1:4" x14ac:dyDescent="0.45">
      <c r="A311" s="233">
        <v>43265</v>
      </c>
      <c r="B311" s="234">
        <v>17.170580000000001</v>
      </c>
      <c r="C311" s="234">
        <v>162.14039600000001</v>
      </c>
      <c r="D311" s="211">
        <f t="shared" si="7"/>
        <v>0.10589945765273695</v>
      </c>
    </row>
    <row r="312" spans="1:4" x14ac:dyDescent="0.45">
      <c r="A312" s="233">
        <v>43264</v>
      </c>
      <c r="B312" s="234">
        <v>17.326588000000001</v>
      </c>
      <c r="C312" s="234">
        <v>161.68421900000001</v>
      </c>
      <c r="D312" s="211">
        <f t="shared" si="7"/>
        <v>0.10716313631078615</v>
      </c>
    </row>
    <row r="313" spans="1:4" x14ac:dyDescent="0.45">
      <c r="A313" s="233">
        <v>43263</v>
      </c>
      <c r="B313" s="234">
        <v>17.404589000000001</v>
      </c>
      <c r="C313" s="234">
        <v>161.82978800000001</v>
      </c>
      <c r="D313" s="211">
        <f t="shared" si="7"/>
        <v>0.10754873509443144</v>
      </c>
    </row>
    <row r="314" spans="1:4" x14ac:dyDescent="0.45">
      <c r="A314" s="233">
        <v>43262</v>
      </c>
      <c r="B314" s="234">
        <v>17.34609</v>
      </c>
      <c r="C314" s="234">
        <v>161.59684799999999</v>
      </c>
      <c r="D314" s="211">
        <f t="shared" si="7"/>
        <v>0.10734175953728999</v>
      </c>
    </row>
    <row r="315" spans="1:4" x14ac:dyDescent="0.45">
      <c r="A315" s="233">
        <v>43259</v>
      </c>
      <c r="B315" s="234">
        <v>17.277833999999999</v>
      </c>
      <c r="C315" s="234">
        <v>163.94570899999999</v>
      </c>
      <c r="D315" s="211">
        <f t="shared" si="7"/>
        <v>0.10538753411350339</v>
      </c>
    </row>
    <row r="316" spans="1:4" x14ac:dyDescent="0.45">
      <c r="A316" s="233">
        <v>43258</v>
      </c>
      <c r="B316" s="234">
        <v>16.624554</v>
      </c>
      <c r="C316" s="234">
        <v>164.49896200000001</v>
      </c>
      <c r="D316" s="211">
        <f t="shared" si="7"/>
        <v>0.10106175624378712</v>
      </c>
    </row>
    <row r="317" spans="1:4" x14ac:dyDescent="0.45">
      <c r="A317" s="233">
        <v>43257</v>
      </c>
      <c r="B317" s="234">
        <v>16.380789</v>
      </c>
      <c r="C317" s="234">
        <v>157.607651</v>
      </c>
      <c r="D317" s="211">
        <f t="shared" si="7"/>
        <v>0.1039339708197288</v>
      </c>
    </row>
    <row r="318" spans="1:4" x14ac:dyDescent="0.45">
      <c r="A318" s="233">
        <v>43256</v>
      </c>
      <c r="B318" s="234">
        <v>16.283287000000001</v>
      </c>
      <c r="C318" s="234">
        <v>154.79286200000001</v>
      </c>
      <c r="D318" s="211">
        <f t="shared" si="7"/>
        <v>0.10519404312067052</v>
      </c>
    </row>
    <row r="319" spans="1:4" x14ac:dyDescent="0.45">
      <c r="A319" s="233">
        <v>43255</v>
      </c>
      <c r="B319" s="234">
        <v>15.951771000000001</v>
      </c>
      <c r="C319" s="234">
        <v>155.51113900000001</v>
      </c>
      <c r="D319" s="211">
        <f t="shared" si="7"/>
        <v>0.102576388434786</v>
      </c>
    </row>
    <row r="320" spans="1:4" x14ac:dyDescent="0.45">
      <c r="A320" s="233">
        <v>43252</v>
      </c>
      <c r="B320" s="234">
        <v>15.688507</v>
      </c>
      <c r="C320" s="234">
        <v>154.48230000000001</v>
      </c>
      <c r="D320" s="211">
        <f t="shared" si="7"/>
        <v>0.10155536912643065</v>
      </c>
    </row>
    <row r="321" spans="1:4" x14ac:dyDescent="0.45">
      <c r="A321" s="233">
        <v>43251</v>
      </c>
      <c r="B321" s="234">
        <v>15.708009000000001</v>
      </c>
      <c r="C321" s="234">
        <v>154.326965</v>
      </c>
      <c r="D321" s="211">
        <f t="shared" si="7"/>
        <v>0.10178395590167927</v>
      </c>
    </row>
    <row r="322" spans="1:4" x14ac:dyDescent="0.45">
      <c r="A322" s="233">
        <v>43250</v>
      </c>
      <c r="B322" s="234">
        <v>16.122402000000001</v>
      </c>
      <c r="C322" s="234">
        <v>156.07269299999999</v>
      </c>
      <c r="D322" s="211">
        <f t="shared" si="7"/>
        <v>0.10330059467866043</v>
      </c>
    </row>
    <row r="323" spans="1:4" x14ac:dyDescent="0.45">
      <c r="A323" s="233">
        <v>43249</v>
      </c>
      <c r="B323" s="234">
        <v>15.889587000000001</v>
      </c>
      <c r="C323" s="234">
        <v>154.915314</v>
      </c>
      <c r="D323" s="211">
        <f t="shared" si="7"/>
        <v>0.10256950452296795</v>
      </c>
    </row>
    <row r="324" spans="1:4" x14ac:dyDescent="0.45">
      <c r="A324" s="233">
        <v>43245</v>
      </c>
      <c r="B324" s="234">
        <v>15.947789999999999</v>
      </c>
      <c r="C324" s="234">
        <v>157.41333</v>
      </c>
      <c r="D324" s="211">
        <f t="shared" si="7"/>
        <v>0.10131155982787481</v>
      </c>
    </row>
    <row r="325" spans="1:4" x14ac:dyDescent="0.45">
      <c r="A325" s="233">
        <v>43244</v>
      </c>
      <c r="B325" s="234">
        <v>16.015695999999998</v>
      </c>
      <c r="C325" s="234">
        <v>156.62243699999999</v>
      </c>
      <c r="D325" s="211">
        <f t="shared" si="7"/>
        <v>0.10225671561986996</v>
      </c>
    </row>
    <row r="326" spans="1:4" x14ac:dyDescent="0.45">
      <c r="A326" s="233">
        <v>43243</v>
      </c>
      <c r="B326" s="234">
        <v>15.792581999999999</v>
      </c>
      <c r="C326" s="234">
        <v>155.87979100000001</v>
      </c>
      <c r="D326" s="211">
        <f t="shared" si="7"/>
        <v>0.10131256847784713</v>
      </c>
    </row>
    <row r="327" spans="1:4" x14ac:dyDescent="0.45">
      <c r="A327" s="233">
        <v>43242</v>
      </c>
      <c r="B327" s="234">
        <v>15.744078999999999</v>
      </c>
      <c r="C327" s="234">
        <v>153.78686500000001</v>
      </c>
      <c r="D327" s="211">
        <f t="shared" si="7"/>
        <v>0.10237596689418176</v>
      </c>
    </row>
    <row r="328" spans="1:4" x14ac:dyDescent="0.45">
      <c r="A328" s="233">
        <v>43241</v>
      </c>
      <c r="B328" s="234">
        <v>15.96719</v>
      </c>
      <c r="C328" s="234">
        <v>155.74478099999999</v>
      </c>
      <c r="D328" s="211">
        <f t="shared" si="7"/>
        <v>0.10252150921192024</v>
      </c>
    </row>
    <row r="329" spans="1:4" x14ac:dyDescent="0.45">
      <c r="A329" s="233">
        <v>43238</v>
      </c>
      <c r="B329" s="234">
        <v>15.841086000000001</v>
      </c>
      <c r="C329" s="234">
        <v>155.26252700000001</v>
      </c>
      <c r="D329" s="211">
        <f t="shared" si="7"/>
        <v>0.10202774813783624</v>
      </c>
    </row>
    <row r="330" spans="1:4" x14ac:dyDescent="0.45">
      <c r="A330" s="233">
        <v>43237</v>
      </c>
      <c r="B330" s="234">
        <v>15.860485000000001</v>
      </c>
      <c r="C330" s="234">
        <v>155.58081100000001</v>
      </c>
      <c r="D330" s="211">
        <f t="shared" si="7"/>
        <v>0.10194370949769634</v>
      </c>
    </row>
    <row r="331" spans="1:4" x14ac:dyDescent="0.45">
      <c r="A331" s="233">
        <v>43236</v>
      </c>
      <c r="B331" s="234">
        <v>15.850788</v>
      </c>
      <c r="C331" s="234">
        <v>157.08538799999999</v>
      </c>
      <c r="D331" s="211">
        <f t="shared" si="7"/>
        <v>0.10090555335420504</v>
      </c>
    </row>
    <row r="332" spans="1:4" x14ac:dyDescent="0.45">
      <c r="A332" s="233">
        <v>43235</v>
      </c>
      <c r="B332" s="234">
        <v>16.035097</v>
      </c>
      <c r="C332" s="234">
        <v>157.26866100000001</v>
      </c>
      <c r="D332" s="211">
        <f t="shared" si="7"/>
        <v>0.10195990032623219</v>
      </c>
    </row>
    <row r="333" spans="1:4" x14ac:dyDescent="0.45">
      <c r="A333" s="233">
        <v>43234</v>
      </c>
      <c r="B333" s="234">
        <v>15.782883999999999</v>
      </c>
      <c r="C333" s="234">
        <v>158.86968999999999</v>
      </c>
      <c r="D333" s="211">
        <f t="shared" si="7"/>
        <v>9.9344840416066782E-2</v>
      </c>
    </row>
    <row r="334" spans="1:4" x14ac:dyDescent="0.45">
      <c r="A334" s="233">
        <v>43231</v>
      </c>
      <c r="B334" s="234">
        <v>16.132104999999999</v>
      </c>
      <c r="C334" s="234">
        <v>159.51589999999999</v>
      </c>
      <c r="D334" s="211">
        <f t="shared" si="7"/>
        <v>0.1011316426763727</v>
      </c>
    </row>
    <row r="335" spans="1:4" x14ac:dyDescent="0.45">
      <c r="A335" s="233">
        <v>43230</v>
      </c>
      <c r="B335" s="234">
        <v>16.122402000000001</v>
      </c>
      <c r="C335" s="234">
        <v>159.20727500000001</v>
      </c>
      <c r="D335" s="211">
        <f t="shared" si="7"/>
        <v>0.10126674173651927</v>
      </c>
    </row>
    <row r="336" spans="1:4" x14ac:dyDescent="0.45">
      <c r="A336" s="233">
        <v>43229</v>
      </c>
      <c r="B336" s="234">
        <v>16.209705</v>
      </c>
      <c r="C336" s="234">
        <v>158.40675400000001</v>
      </c>
      <c r="D336" s="211">
        <f t="shared" si="7"/>
        <v>0.10232963299027009</v>
      </c>
    </row>
    <row r="337" spans="1:4" x14ac:dyDescent="0.45">
      <c r="A337" s="233">
        <v>43228</v>
      </c>
      <c r="B337" s="234">
        <v>16.791741999999999</v>
      </c>
      <c r="C337" s="234">
        <v>158.917923</v>
      </c>
      <c r="D337" s="211">
        <f t="shared" si="7"/>
        <v>0.10566298428151492</v>
      </c>
    </row>
    <row r="338" spans="1:4" x14ac:dyDescent="0.45">
      <c r="A338" s="233">
        <v>43227</v>
      </c>
      <c r="B338" s="234">
        <v>16.364917999999999</v>
      </c>
      <c r="C338" s="234">
        <v>159.13975500000001</v>
      </c>
      <c r="D338" s="211">
        <f t="shared" si="7"/>
        <v>0.10283362570213835</v>
      </c>
    </row>
    <row r="339" spans="1:4" x14ac:dyDescent="0.45">
      <c r="A339" s="233">
        <v>43224</v>
      </c>
      <c r="B339" s="234">
        <v>16.248512000000002</v>
      </c>
      <c r="C339" s="234">
        <v>159.16868600000001</v>
      </c>
      <c r="D339" s="211">
        <f t="shared" si="7"/>
        <v>0.10208359702108744</v>
      </c>
    </row>
    <row r="340" spans="1:4" x14ac:dyDescent="0.45">
      <c r="A340" s="233">
        <v>43223</v>
      </c>
      <c r="B340" s="234">
        <v>16.209705</v>
      </c>
      <c r="C340" s="234">
        <v>154.39450099999999</v>
      </c>
      <c r="D340" s="211">
        <f t="shared" si="7"/>
        <v>0.10498887521907273</v>
      </c>
    </row>
    <row r="341" spans="1:4" x14ac:dyDescent="0.45">
      <c r="A341" s="233">
        <v>43222</v>
      </c>
      <c r="B341" s="234">
        <v>16.044802000000001</v>
      </c>
      <c r="C341" s="234">
        <v>154.973175</v>
      </c>
      <c r="D341" s="211">
        <f t="shared" si="7"/>
        <v>0.1035327694615536</v>
      </c>
    </row>
    <row r="342" spans="1:4" x14ac:dyDescent="0.45">
      <c r="A342" s="233">
        <v>43221</v>
      </c>
      <c r="B342" s="234">
        <v>16.229111</v>
      </c>
      <c r="C342" s="234">
        <v>157.635132</v>
      </c>
      <c r="D342" s="211">
        <f t="shared" si="7"/>
        <v>0.10295364233906944</v>
      </c>
    </row>
    <row r="343" spans="1:4" x14ac:dyDescent="0.45">
      <c r="A343" s="233">
        <v>43220</v>
      </c>
      <c r="B343" s="234">
        <v>16.238810000000001</v>
      </c>
      <c r="C343" s="234">
        <v>161.493088</v>
      </c>
      <c r="D343" s="211">
        <f t="shared" ref="D343:D406" si="8">B343/C343</f>
        <v>0.10055421071643636</v>
      </c>
    </row>
    <row r="344" spans="1:4" x14ac:dyDescent="0.45">
      <c r="A344" s="233">
        <v>43217</v>
      </c>
      <c r="B344" s="234">
        <v>16.549230999999999</v>
      </c>
      <c r="C344" s="234">
        <v>152.67768899999999</v>
      </c>
      <c r="D344" s="211">
        <f t="shared" si="8"/>
        <v>0.10839325056852282</v>
      </c>
    </row>
    <row r="345" spans="1:4" x14ac:dyDescent="0.45">
      <c r="A345" s="233">
        <v>43216</v>
      </c>
      <c r="B345" s="234">
        <v>16.655939</v>
      </c>
      <c r="C345" s="234">
        <v>153.256393</v>
      </c>
      <c r="D345" s="211">
        <f t="shared" si="8"/>
        <v>0.10868022321261339</v>
      </c>
    </row>
    <row r="346" spans="1:4" x14ac:dyDescent="0.45">
      <c r="A346" s="233">
        <v>43215</v>
      </c>
      <c r="B346" s="234">
        <v>16.442522</v>
      </c>
      <c r="C346" s="234">
        <v>150.401535</v>
      </c>
      <c r="D346" s="211">
        <f t="shared" si="8"/>
        <v>0.10932416348011342</v>
      </c>
    </row>
    <row r="347" spans="1:4" x14ac:dyDescent="0.45">
      <c r="A347" s="233">
        <v>43214</v>
      </c>
      <c r="B347" s="234">
        <v>16.345517999999998</v>
      </c>
      <c r="C347" s="234">
        <v>151.732529</v>
      </c>
      <c r="D347" s="211">
        <f t="shared" si="8"/>
        <v>0.10772586542731387</v>
      </c>
    </row>
    <row r="348" spans="1:4" x14ac:dyDescent="0.45">
      <c r="A348" s="233">
        <v>43213</v>
      </c>
      <c r="B348" s="234">
        <v>16.704436999999999</v>
      </c>
      <c r="C348" s="234">
        <v>153.34321600000001</v>
      </c>
      <c r="D348" s="211">
        <f t="shared" si="8"/>
        <v>0.108934959339838</v>
      </c>
    </row>
    <row r="349" spans="1:4" x14ac:dyDescent="0.45">
      <c r="A349" s="233">
        <v>43210</v>
      </c>
      <c r="B349" s="234">
        <v>16.636536</v>
      </c>
      <c r="C349" s="234">
        <v>153.131012</v>
      </c>
      <c r="D349" s="211">
        <f t="shared" si="8"/>
        <v>0.10864250018800894</v>
      </c>
    </row>
    <row r="350" spans="1:4" x14ac:dyDescent="0.45">
      <c r="A350" s="233">
        <v>43209</v>
      </c>
      <c r="B350" s="234">
        <v>16.869349</v>
      </c>
      <c r="C350" s="234">
        <v>153.864014</v>
      </c>
      <c r="D350" s="211">
        <f t="shared" si="8"/>
        <v>0.10963804051023912</v>
      </c>
    </row>
    <row r="351" spans="1:4" x14ac:dyDescent="0.45">
      <c r="A351" s="233">
        <v>43208</v>
      </c>
      <c r="B351" s="234">
        <v>17.102164999999999</v>
      </c>
      <c r="C351" s="234">
        <v>156.06303399999999</v>
      </c>
      <c r="D351" s="211">
        <f t="shared" si="8"/>
        <v>0.10958498346251554</v>
      </c>
    </row>
    <row r="352" spans="1:4" x14ac:dyDescent="0.45">
      <c r="A352" s="233">
        <v>43207</v>
      </c>
      <c r="B352" s="234">
        <v>16.801445000000001</v>
      </c>
      <c r="C352" s="234">
        <v>156.776749</v>
      </c>
      <c r="D352" s="211">
        <f t="shared" si="8"/>
        <v>0.10716796404548484</v>
      </c>
    </row>
    <row r="353" spans="1:4" x14ac:dyDescent="0.45">
      <c r="A353" s="233">
        <v>43206</v>
      </c>
      <c r="B353" s="234">
        <v>16.782043000000002</v>
      </c>
      <c r="C353" s="234">
        <v>155.88943499999999</v>
      </c>
      <c r="D353" s="211">
        <f t="shared" si="8"/>
        <v>0.10765349813475174</v>
      </c>
    </row>
    <row r="354" spans="1:4" x14ac:dyDescent="0.45">
      <c r="A354" s="233">
        <v>43203</v>
      </c>
      <c r="B354" s="234">
        <v>16.743244000000001</v>
      </c>
      <c r="C354" s="234">
        <v>155.98587000000001</v>
      </c>
      <c r="D354" s="211">
        <f t="shared" si="8"/>
        <v>0.10733820954423628</v>
      </c>
    </row>
    <row r="355" spans="1:4" x14ac:dyDescent="0.45">
      <c r="A355" s="233">
        <v>43202</v>
      </c>
      <c r="B355" s="234">
        <v>16.762644000000002</v>
      </c>
      <c r="C355" s="234">
        <v>155.87979100000001</v>
      </c>
      <c r="D355" s="211">
        <f t="shared" si="8"/>
        <v>0.10753571000104818</v>
      </c>
    </row>
    <row r="356" spans="1:4" x14ac:dyDescent="0.45">
      <c r="A356" s="233">
        <v>43201</v>
      </c>
      <c r="B356" s="234">
        <v>16.374618999999999</v>
      </c>
      <c r="C356" s="234">
        <v>157.538712</v>
      </c>
      <c r="D356" s="211">
        <f t="shared" si="8"/>
        <v>0.10394028738790247</v>
      </c>
    </row>
    <row r="357" spans="1:4" x14ac:dyDescent="0.45">
      <c r="A357" s="233">
        <v>43200</v>
      </c>
      <c r="B357" s="234">
        <v>16.588034</v>
      </c>
      <c r="C357" s="234">
        <v>156.988968</v>
      </c>
      <c r="D357" s="211">
        <f t="shared" si="8"/>
        <v>0.10566369224110067</v>
      </c>
    </row>
    <row r="358" spans="1:4" x14ac:dyDescent="0.45">
      <c r="A358" s="233">
        <v>43199</v>
      </c>
      <c r="B358" s="234">
        <v>16.588034</v>
      </c>
      <c r="C358" s="234">
        <v>155.503647</v>
      </c>
      <c r="D358" s="211">
        <f t="shared" si="8"/>
        <v>0.1066729579660598</v>
      </c>
    </row>
    <row r="359" spans="1:4" x14ac:dyDescent="0.45">
      <c r="A359" s="233">
        <v>43196</v>
      </c>
      <c r="B359" s="234">
        <v>16.510425999999999</v>
      </c>
      <c r="C359" s="234">
        <v>155.52293399999999</v>
      </c>
      <c r="D359" s="211">
        <f t="shared" si="8"/>
        <v>0.10616071582085765</v>
      </c>
    </row>
    <row r="360" spans="1:4" x14ac:dyDescent="0.45">
      <c r="A360" s="233">
        <v>43195</v>
      </c>
      <c r="B360" s="234">
        <v>16.859649999999998</v>
      </c>
      <c r="C360" s="234">
        <v>158.12704500000001</v>
      </c>
      <c r="D360" s="211">
        <f t="shared" si="8"/>
        <v>0.10662091358249309</v>
      </c>
    </row>
    <row r="361" spans="1:4" x14ac:dyDescent="0.45">
      <c r="A361" s="233">
        <v>43194</v>
      </c>
      <c r="B361" s="234">
        <v>16.811147999999999</v>
      </c>
      <c r="C361" s="234">
        <v>155.98587000000001</v>
      </c>
      <c r="D361" s="211">
        <f t="shared" si="8"/>
        <v>0.10777353102559865</v>
      </c>
    </row>
    <row r="362" spans="1:4" x14ac:dyDescent="0.45">
      <c r="A362" s="233">
        <v>43193</v>
      </c>
      <c r="B362" s="234">
        <v>16.617132000000002</v>
      </c>
      <c r="C362" s="234">
        <v>154.70313999999999</v>
      </c>
      <c r="D362" s="211">
        <f t="shared" si="8"/>
        <v>0.10741302342020985</v>
      </c>
    </row>
    <row r="363" spans="1:4" x14ac:dyDescent="0.45">
      <c r="A363" s="233">
        <v>43192</v>
      </c>
      <c r="B363" s="234">
        <v>16.403721000000001</v>
      </c>
      <c r="C363" s="234">
        <v>152.118301</v>
      </c>
      <c r="D363" s="211">
        <f t="shared" si="8"/>
        <v>0.10783528932524694</v>
      </c>
    </row>
    <row r="364" spans="1:4" x14ac:dyDescent="0.45">
      <c r="A364" s="233">
        <v>43188</v>
      </c>
      <c r="B364" s="234">
        <v>17.024557000000001</v>
      </c>
      <c r="C364" s="234">
        <v>150.82591199999999</v>
      </c>
      <c r="D364" s="211">
        <f t="shared" si="8"/>
        <v>0.11287554488647815</v>
      </c>
    </row>
    <row r="365" spans="1:4" x14ac:dyDescent="0.45">
      <c r="A365" s="233">
        <v>43187</v>
      </c>
      <c r="B365" s="234">
        <v>16.898451000000001</v>
      </c>
      <c r="C365" s="234">
        <v>152.783829</v>
      </c>
      <c r="D365" s="211">
        <f t="shared" si="8"/>
        <v>0.11060366211924171</v>
      </c>
    </row>
    <row r="366" spans="1:4" x14ac:dyDescent="0.45">
      <c r="A366" s="233">
        <v>43186</v>
      </c>
      <c r="B366" s="234">
        <v>16.646235000000001</v>
      </c>
      <c r="C366" s="234">
        <v>151.88682600000001</v>
      </c>
      <c r="D366" s="211">
        <f t="shared" si="8"/>
        <v>0.10959630560717622</v>
      </c>
    </row>
    <row r="367" spans="1:4" x14ac:dyDescent="0.45">
      <c r="A367" s="233">
        <v>43185</v>
      </c>
      <c r="B367" s="234">
        <v>16.607434999999999</v>
      </c>
      <c r="C367" s="234">
        <v>152.39802599999999</v>
      </c>
      <c r="D367" s="211">
        <f t="shared" si="8"/>
        <v>0.10897408211836025</v>
      </c>
    </row>
    <row r="368" spans="1:4" x14ac:dyDescent="0.45">
      <c r="A368" s="233">
        <v>43182</v>
      </c>
      <c r="B368" s="234">
        <v>16.287315</v>
      </c>
      <c r="C368" s="234">
        <v>149.47563199999999</v>
      </c>
      <c r="D368" s="211">
        <f t="shared" si="8"/>
        <v>0.10896301144256075</v>
      </c>
    </row>
    <row r="369" spans="1:4" x14ac:dyDescent="0.45">
      <c r="A369" s="233">
        <v>43181</v>
      </c>
      <c r="B369" s="234">
        <v>16.655939</v>
      </c>
      <c r="C369" s="234">
        <v>151.462479</v>
      </c>
      <c r="D369" s="211">
        <f t="shared" si="8"/>
        <v>0.10996742632213223</v>
      </c>
    </row>
    <row r="370" spans="1:4" x14ac:dyDescent="0.45">
      <c r="A370" s="233">
        <v>43180</v>
      </c>
      <c r="B370" s="234">
        <v>16.849948999999999</v>
      </c>
      <c r="C370" s="234">
        <v>153.02491800000001</v>
      </c>
      <c r="D370" s="211">
        <f t="shared" si="8"/>
        <v>0.11011245240464691</v>
      </c>
    </row>
    <row r="371" spans="1:4" x14ac:dyDescent="0.45">
      <c r="A371" s="233">
        <v>43179</v>
      </c>
      <c r="B371" s="234">
        <v>16.801445000000001</v>
      </c>
      <c r="C371" s="234">
        <v>153.719345</v>
      </c>
      <c r="D371" s="211">
        <f t="shared" si="8"/>
        <v>0.10929948341895421</v>
      </c>
    </row>
    <row r="372" spans="1:4" x14ac:dyDescent="0.45">
      <c r="A372" s="233">
        <v>43178</v>
      </c>
      <c r="B372" s="234">
        <v>16.646235000000001</v>
      </c>
      <c r="C372" s="234">
        <v>153.36248800000001</v>
      </c>
      <c r="D372" s="211">
        <f t="shared" si="8"/>
        <v>0.10854176413726412</v>
      </c>
    </row>
    <row r="373" spans="1:4" x14ac:dyDescent="0.45">
      <c r="A373" s="233">
        <v>43175</v>
      </c>
      <c r="B373" s="234">
        <v>16.588034</v>
      </c>
      <c r="C373" s="234">
        <v>156.59350599999999</v>
      </c>
      <c r="D373" s="211">
        <f t="shared" si="8"/>
        <v>0.10593053584227179</v>
      </c>
    </row>
    <row r="374" spans="1:4" x14ac:dyDescent="0.45">
      <c r="A374" s="233">
        <v>43174</v>
      </c>
      <c r="B374" s="234">
        <v>16.258209000000001</v>
      </c>
      <c r="C374" s="234">
        <v>155.87016299999999</v>
      </c>
      <c r="D374" s="211">
        <f t="shared" si="8"/>
        <v>0.10430610122605698</v>
      </c>
    </row>
    <row r="375" spans="1:4" x14ac:dyDescent="0.45">
      <c r="A375" s="233">
        <v>43173</v>
      </c>
      <c r="B375" s="234">
        <v>16.481327</v>
      </c>
      <c r="C375" s="234">
        <v>152.61985799999999</v>
      </c>
      <c r="D375" s="211">
        <f t="shared" si="8"/>
        <v>0.10798940069777814</v>
      </c>
    </row>
    <row r="376" spans="1:4" x14ac:dyDescent="0.45">
      <c r="A376" s="233">
        <v>43172</v>
      </c>
      <c r="B376" s="234">
        <v>16.491026000000002</v>
      </c>
      <c r="C376" s="234">
        <v>152.60055500000001</v>
      </c>
      <c r="D376" s="211">
        <f t="shared" si="8"/>
        <v>0.10806661876164211</v>
      </c>
    </row>
    <row r="377" spans="1:4" x14ac:dyDescent="0.45">
      <c r="A377" s="233">
        <v>43171</v>
      </c>
      <c r="B377" s="234">
        <v>16.830549000000001</v>
      </c>
      <c r="C377" s="234">
        <v>152.13758899999999</v>
      </c>
      <c r="D377" s="211">
        <f t="shared" si="8"/>
        <v>0.11062715736871577</v>
      </c>
    </row>
    <row r="378" spans="1:4" x14ac:dyDescent="0.45">
      <c r="A378" s="233">
        <v>43168</v>
      </c>
      <c r="B378" s="234">
        <v>16.995456999999998</v>
      </c>
      <c r="C378" s="234">
        <v>151.65536499999999</v>
      </c>
      <c r="D378" s="211">
        <f t="shared" si="8"/>
        <v>0.11206630902902776</v>
      </c>
    </row>
    <row r="379" spans="1:4" x14ac:dyDescent="0.45">
      <c r="A379" s="233">
        <v>43167</v>
      </c>
      <c r="B379" s="234">
        <v>16.607434999999999</v>
      </c>
      <c r="C379" s="234">
        <v>148.95481899999999</v>
      </c>
      <c r="D379" s="211">
        <f t="shared" si="8"/>
        <v>0.11149310315364823</v>
      </c>
    </row>
    <row r="380" spans="1:4" x14ac:dyDescent="0.45">
      <c r="A380" s="233">
        <v>43166</v>
      </c>
      <c r="B380" s="234">
        <v>16.132104999999999</v>
      </c>
      <c r="C380" s="234">
        <v>146.96795700000001</v>
      </c>
      <c r="D380" s="211">
        <f t="shared" si="8"/>
        <v>0.10976613766223883</v>
      </c>
    </row>
    <row r="381" spans="1:4" x14ac:dyDescent="0.45">
      <c r="A381" s="233">
        <v>43165</v>
      </c>
      <c r="B381" s="234">
        <v>16.103000999999999</v>
      </c>
      <c r="C381" s="234">
        <v>145.82988</v>
      </c>
      <c r="D381" s="211">
        <f t="shared" si="8"/>
        <v>0.11042319310692705</v>
      </c>
    </row>
    <row r="382" spans="1:4" x14ac:dyDescent="0.45">
      <c r="A382" s="233">
        <v>43164</v>
      </c>
      <c r="B382" s="234">
        <v>15.782883999999999</v>
      </c>
      <c r="C382" s="234">
        <v>145.665909</v>
      </c>
      <c r="D382" s="211">
        <f t="shared" si="8"/>
        <v>0.1083498816459519</v>
      </c>
    </row>
    <row r="383" spans="1:4" x14ac:dyDescent="0.45">
      <c r="A383" s="233">
        <v>43161</v>
      </c>
      <c r="B383" s="234">
        <v>15.656775</v>
      </c>
      <c r="C383" s="234">
        <v>143.003952</v>
      </c>
      <c r="D383" s="211">
        <f t="shared" si="8"/>
        <v>0.10948491129811573</v>
      </c>
    </row>
    <row r="384" spans="1:4" x14ac:dyDescent="0.45">
      <c r="A384" s="233">
        <v>43160</v>
      </c>
      <c r="B384" s="234">
        <v>15.501563000000001</v>
      </c>
      <c r="C384" s="234">
        <v>150.17004399999999</v>
      </c>
      <c r="D384" s="211">
        <f t="shared" si="8"/>
        <v>0.10322673275636786</v>
      </c>
    </row>
    <row r="385" spans="1:4" x14ac:dyDescent="0.45">
      <c r="A385" s="233">
        <v>43159</v>
      </c>
      <c r="B385" s="234">
        <v>15.472462</v>
      </c>
      <c r="C385" s="234">
        <v>152.13758899999999</v>
      </c>
      <c r="D385" s="211">
        <f t="shared" si="8"/>
        <v>0.10170045484288567</v>
      </c>
    </row>
    <row r="386" spans="1:4" x14ac:dyDescent="0.45">
      <c r="A386" s="233">
        <v>43158</v>
      </c>
      <c r="B386" s="234">
        <v>15.710126000000001</v>
      </c>
      <c r="C386" s="234">
        <v>153.97976700000001</v>
      </c>
      <c r="D386" s="211">
        <f t="shared" si="8"/>
        <v>0.10202720984764187</v>
      </c>
    </row>
    <row r="387" spans="1:4" x14ac:dyDescent="0.45">
      <c r="A387" s="233">
        <v>43157</v>
      </c>
      <c r="B387" s="234">
        <v>16.038226999999999</v>
      </c>
      <c r="C387" s="234">
        <v>156.77835099999999</v>
      </c>
      <c r="D387" s="211">
        <f t="shared" si="8"/>
        <v>0.10229873511043626</v>
      </c>
    </row>
    <row r="388" spans="1:4" x14ac:dyDescent="0.45">
      <c r="A388" s="233">
        <v>43154</v>
      </c>
      <c r="B388" s="234">
        <v>16.289124000000001</v>
      </c>
      <c r="C388" s="234">
        <v>156.279999</v>
      </c>
      <c r="D388" s="211">
        <f t="shared" si="8"/>
        <v>0.10423038203372398</v>
      </c>
    </row>
    <row r="389" spans="1:4" x14ac:dyDescent="0.45">
      <c r="A389" s="233">
        <v>43153</v>
      </c>
      <c r="B389" s="234">
        <v>16.289124000000001</v>
      </c>
      <c r="C389" s="234">
        <v>153.97976700000001</v>
      </c>
      <c r="D389" s="211">
        <f t="shared" si="8"/>
        <v>0.10578743114996401</v>
      </c>
    </row>
    <row r="390" spans="1:4" x14ac:dyDescent="0.45">
      <c r="A390" s="233">
        <v>43152</v>
      </c>
      <c r="B390" s="234">
        <v>15.652227</v>
      </c>
      <c r="C390" s="234">
        <v>152.04376199999999</v>
      </c>
      <c r="D390" s="211">
        <f t="shared" si="8"/>
        <v>0.10294553879823101</v>
      </c>
    </row>
    <row r="391" spans="1:4" x14ac:dyDescent="0.45">
      <c r="A391" s="233">
        <v>43151</v>
      </c>
      <c r="B391" s="234">
        <v>15.536429</v>
      </c>
      <c r="C391" s="234">
        <v>150.625305</v>
      </c>
      <c r="D391" s="211">
        <f t="shared" si="8"/>
        <v>0.10314620773713952</v>
      </c>
    </row>
    <row r="392" spans="1:4" x14ac:dyDescent="0.45">
      <c r="A392" s="233">
        <v>43147</v>
      </c>
      <c r="B392" s="234">
        <v>15.816278000000001</v>
      </c>
      <c r="C392" s="234">
        <v>151.229095</v>
      </c>
      <c r="D392" s="211">
        <f t="shared" si="8"/>
        <v>0.10458488824521499</v>
      </c>
    </row>
    <row r="393" spans="1:4" x14ac:dyDescent="0.45">
      <c r="A393" s="233">
        <v>43146</v>
      </c>
      <c r="B393" s="234">
        <v>15.150430999999999</v>
      </c>
      <c r="C393" s="234">
        <v>154.09478799999999</v>
      </c>
      <c r="D393" s="211">
        <f t="shared" si="8"/>
        <v>9.8318906152750601E-2</v>
      </c>
    </row>
    <row r="394" spans="1:4" x14ac:dyDescent="0.45">
      <c r="A394" s="233">
        <v>43145</v>
      </c>
      <c r="B394" s="234">
        <v>15.198679</v>
      </c>
      <c r="C394" s="234">
        <v>153.337616</v>
      </c>
      <c r="D394" s="211">
        <f t="shared" si="8"/>
        <v>9.9119051127024183E-2</v>
      </c>
    </row>
    <row r="395" spans="1:4" x14ac:dyDescent="0.45">
      <c r="A395" s="233">
        <v>43144</v>
      </c>
      <c r="B395" s="234">
        <v>14.928481</v>
      </c>
      <c r="C395" s="234">
        <v>155.647415</v>
      </c>
      <c r="D395" s="211">
        <f t="shared" si="8"/>
        <v>9.5912167895624872E-2</v>
      </c>
    </row>
    <row r="396" spans="1:4" x14ac:dyDescent="0.45">
      <c r="A396" s="233">
        <v>43143</v>
      </c>
      <c r="B396" s="234">
        <v>15.179379000000001</v>
      </c>
      <c r="C396" s="234">
        <v>157.085037</v>
      </c>
      <c r="D396" s="211">
        <f t="shared" si="8"/>
        <v>9.6631603428912208E-2</v>
      </c>
    </row>
    <row r="397" spans="1:4" x14ac:dyDescent="0.45">
      <c r="A397" s="233">
        <v>43140</v>
      </c>
      <c r="B397" s="234">
        <v>15.111829999999999</v>
      </c>
      <c r="C397" s="234">
        <v>154.11395300000001</v>
      </c>
      <c r="D397" s="211">
        <f t="shared" si="8"/>
        <v>9.8056209096135494E-2</v>
      </c>
    </row>
    <row r="398" spans="1:4" x14ac:dyDescent="0.45">
      <c r="A398" s="233">
        <v>43139</v>
      </c>
      <c r="B398" s="234">
        <v>14.938129999999999</v>
      </c>
      <c r="C398" s="234">
        <v>152.36003099999999</v>
      </c>
      <c r="D398" s="211">
        <f t="shared" si="8"/>
        <v>9.8044939358144401E-2</v>
      </c>
    </row>
    <row r="399" spans="1:4" x14ac:dyDescent="0.45">
      <c r="A399" s="233">
        <v>43138</v>
      </c>
      <c r="B399" s="234">
        <v>15.304830000000001</v>
      </c>
      <c r="C399" s="234">
        <v>158.81980899999999</v>
      </c>
      <c r="D399" s="211">
        <f t="shared" si="8"/>
        <v>9.6366001800191073E-2</v>
      </c>
    </row>
    <row r="400" spans="1:4" x14ac:dyDescent="0.45">
      <c r="A400" s="233">
        <v>43137</v>
      </c>
      <c r="B400" s="234">
        <v>15.179379000000001</v>
      </c>
      <c r="C400" s="234">
        <v>158.311813</v>
      </c>
      <c r="D400" s="211">
        <f t="shared" si="8"/>
        <v>9.5882794292804926E-2</v>
      </c>
    </row>
    <row r="401" spans="1:4" x14ac:dyDescent="0.45">
      <c r="A401" s="233">
        <v>43136</v>
      </c>
      <c r="B401" s="234">
        <v>14.764431999999999</v>
      </c>
      <c r="C401" s="234">
        <v>157.03715500000001</v>
      </c>
      <c r="D401" s="211">
        <f t="shared" si="8"/>
        <v>9.4018718054335607E-2</v>
      </c>
    </row>
    <row r="402" spans="1:4" x14ac:dyDescent="0.45">
      <c r="A402" s="233">
        <v>43133</v>
      </c>
      <c r="B402" s="234">
        <v>15.314479</v>
      </c>
      <c r="C402" s="234">
        <v>162.337189</v>
      </c>
      <c r="D402" s="211">
        <f t="shared" si="8"/>
        <v>9.4337465705409004E-2</v>
      </c>
    </row>
    <row r="403" spans="1:4" x14ac:dyDescent="0.45">
      <c r="A403" s="233">
        <v>43132</v>
      </c>
      <c r="B403" s="234">
        <v>15.796975</v>
      </c>
      <c r="C403" s="234">
        <v>164.752396</v>
      </c>
      <c r="D403" s="211">
        <f t="shared" si="8"/>
        <v>9.5883127550994762E-2</v>
      </c>
    </row>
    <row r="404" spans="1:4" x14ac:dyDescent="0.45">
      <c r="A404" s="233">
        <v>43131</v>
      </c>
      <c r="B404" s="234">
        <v>15.613628</v>
      </c>
      <c r="C404" s="234">
        <v>164.02401699999999</v>
      </c>
      <c r="D404" s="211">
        <f t="shared" si="8"/>
        <v>9.5191108506993832E-2</v>
      </c>
    </row>
    <row r="405" spans="1:4" x14ac:dyDescent="0.45">
      <c r="A405" s="233">
        <v>43130</v>
      </c>
      <c r="B405" s="234">
        <v>15.459229000000001</v>
      </c>
      <c r="C405" s="234">
        <v>165.30827300000001</v>
      </c>
      <c r="D405" s="211">
        <f t="shared" si="8"/>
        <v>9.3517576098565855E-2</v>
      </c>
    </row>
    <row r="406" spans="1:4" x14ac:dyDescent="0.45">
      <c r="A406" s="233">
        <v>43129</v>
      </c>
      <c r="B406" s="234">
        <v>15.787329</v>
      </c>
      <c r="C406" s="234">
        <v>170.378342</v>
      </c>
      <c r="D406" s="211">
        <f t="shared" si="8"/>
        <v>9.2660421592786715E-2</v>
      </c>
    </row>
    <row r="407" spans="1:4" x14ac:dyDescent="0.45">
      <c r="A407" s="233">
        <v>43126</v>
      </c>
      <c r="B407" s="234">
        <v>15.922426</v>
      </c>
      <c r="C407" s="234">
        <v>170.94378699999999</v>
      </c>
      <c r="D407" s="211">
        <f t="shared" ref="D407:D470" si="9">B407/C407</f>
        <v>9.3144221731790697E-2</v>
      </c>
    </row>
    <row r="408" spans="1:4" x14ac:dyDescent="0.45">
      <c r="A408" s="233">
        <v>43125</v>
      </c>
      <c r="B408" s="234">
        <v>16.038226999999999</v>
      </c>
      <c r="C408" s="234">
        <v>168.35607899999999</v>
      </c>
      <c r="D408" s="211">
        <f t="shared" si="9"/>
        <v>9.5263723741154605E-2</v>
      </c>
    </row>
    <row r="409" spans="1:4" x14ac:dyDescent="0.45">
      <c r="A409" s="233">
        <v>43124</v>
      </c>
      <c r="B409" s="234">
        <v>16.057525999999999</v>
      </c>
      <c r="C409" s="234">
        <v>168.79693599999999</v>
      </c>
      <c r="D409" s="211">
        <f t="shared" si="9"/>
        <v>9.5129250450375472E-2</v>
      </c>
    </row>
    <row r="410" spans="1:4" x14ac:dyDescent="0.45">
      <c r="A410" s="233">
        <v>43123</v>
      </c>
      <c r="B410" s="234">
        <v>16.221572999999999</v>
      </c>
      <c r="C410" s="234">
        <v>169.45825199999999</v>
      </c>
      <c r="D410" s="211">
        <f t="shared" si="9"/>
        <v>9.5726072991712444E-2</v>
      </c>
    </row>
    <row r="411" spans="1:4" x14ac:dyDescent="0.45">
      <c r="A411" s="233">
        <v>43122</v>
      </c>
      <c r="B411" s="234">
        <v>16.211925999999998</v>
      </c>
      <c r="C411" s="234">
        <v>168.883194</v>
      </c>
      <c r="D411" s="211">
        <f t="shared" si="9"/>
        <v>9.5994904028165157E-2</v>
      </c>
    </row>
    <row r="412" spans="1:4" x14ac:dyDescent="0.45">
      <c r="A412" s="233">
        <v>43119</v>
      </c>
      <c r="B412" s="234">
        <v>16.250526000000001</v>
      </c>
      <c r="C412" s="234">
        <v>168.79693599999999</v>
      </c>
      <c r="D412" s="211">
        <f t="shared" si="9"/>
        <v>9.6272636133632197E-2</v>
      </c>
    </row>
    <row r="413" spans="1:4" x14ac:dyDescent="0.45">
      <c r="A413" s="233">
        <v>43118</v>
      </c>
      <c r="B413" s="234">
        <v>16.240874999999999</v>
      </c>
      <c r="C413" s="234">
        <v>167.31140099999999</v>
      </c>
      <c r="D413" s="211">
        <f t="shared" si="9"/>
        <v>9.7069744816732487E-2</v>
      </c>
    </row>
    <row r="414" spans="1:4" x14ac:dyDescent="0.45">
      <c r="A414" s="233">
        <v>43117</v>
      </c>
      <c r="B414" s="234">
        <v>16.202276000000001</v>
      </c>
      <c r="C414" s="234">
        <v>167.70434599999999</v>
      </c>
      <c r="D414" s="211">
        <f t="shared" si="9"/>
        <v>9.6612141464717929E-2</v>
      </c>
    </row>
    <row r="415" spans="1:4" x14ac:dyDescent="0.45">
      <c r="A415" s="233">
        <v>43116</v>
      </c>
      <c r="B415" s="234">
        <v>16.231221999999999</v>
      </c>
      <c r="C415" s="234">
        <v>166.45838900000001</v>
      </c>
      <c r="D415" s="211">
        <f t="shared" si="9"/>
        <v>9.7509185914324795E-2</v>
      </c>
    </row>
    <row r="416" spans="1:4" x14ac:dyDescent="0.45">
      <c r="A416" s="233">
        <v>43112</v>
      </c>
      <c r="B416" s="234">
        <v>16.646172</v>
      </c>
      <c r="C416" s="234">
        <v>166.352982</v>
      </c>
      <c r="D416" s="211">
        <f t="shared" si="9"/>
        <v>0.10006536582554318</v>
      </c>
    </row>
    <row r="417" spans="1:4" x14ac:dyDescent="0.45">
      <c r="A417" s="233">
        <v>43111</v>
      </c>
      <c r="B417" s="234">
        <v>16.636524000000001</v>
      </c>
      <c r="C417" s="234">
        <v>166.18045000000001</v>
      </c>
      <c r="D417" s="211">
        <f t="shared" si="9"/>
        <v>0.10011119839908966</v>
      </c>
    </row>
    <row r="418" spans="1:4" x14ac:dyDescent="0.45">
      <c r="A418" s="233">
        <v>43110</v>
      </c>
      <c r="B418" s="234">
        <v>16.723372999999999</v>
      </c>
      <c r="C418" s="234">
        <v>166.29547099999999</v>
      </c>
      <c r="D418" s="211">
        <f t="shared" si="9"/>
        <v>0.10056421199829309</v>
      </c>
    </row>
    <row r="419" spans="1:4" x14ac:dyDescent="0.45">
      <c r="A419" s="233">
        <v>43109</v>
      </c>
      <c r="B419" s="234">
        <v>16.733022999999999</v>
      </c>
      <c r="C419" s="234">
        <v>166.32420300000001</v>
      </c>
      <c r="D419" s="211">
        <f t="shared" si="9"/>
        <v>0.10060485905349564</v>
      </c>
    </row>
    <row r="420" spans="1:4" x14ac:dyDescent="0.45">
      <c r="A420" s="233">
        <v>43108</v>
      </c>
      <c r="B420" s="234">
        <v>16.038226999999999</v>
      </c>
      <c r="C420" s="234">
        <v>166.69799800000001</v>
      </c>
      <c r="D420" s="211">
        <f t="shared" si="9"/>
        <v>9.6211275434753565E-2</v>
      </c>
    </row>
    <row r="421" spans="1:4" x14ac:dyDescent="0.45">
      <c r="A421" s="233">
        <v>43105</v>
      </c>
      <c r="B421" s="234">
        <v>16.202276000000001</v>
      </c>
      <c r="C421" s="234">
        <v>166.81300400000001</v>
      </c>
      <c r="D421" s="211">
        <f t="shared" si="9"/>
        <v>9.7128374955707891E-2</v>
      </c>
    </row>
    <row r="422" spans="1:4" x14ac:dyDescent="0.45">
      <c r="A422" s="233">
        <v>43104</v>
      </c>
      <c r="B422" s="234">
        <v>15.932076</v>
      </c>
      <c r="C422" s="234">
        <v>166.477554</v>
      </c>
      <c r="D422" s="211">
        <f t="shared" si="9"/>
        <v>9.5701045679707678E-2</v>
      </c>
    </row>
    <row r="423" spans="1:4" x14ac:dyDescent="0.45">
      <c r="A423" s="233">
        <v>43103</v>
      </c>
      <c r="B423" s="234">
        <v>16.115424999999998</v>
      </c>
      <c r="C423" s="234">
        <v>165.317871</v>
      </c>
      <c r="D423" s="211">
        <f t="shared" si="9"/>
        <v>9.7481445306055264E-2</v>
      </c>
    </row>
    <row r="424" spans="1:4" x14ac:dyDescent="0.45">
      <c r="A424" s="233">
        <v>43102</v>
      </c>
      <c r="B424" s="234">
        <v>15.748726</v>
      </c>
      <c r="C424" s="234">
        <v>166.01753199999999</v>
      </c>
      <c r="D424" s="211">
        <f t="shared" si="9"/>
        <v>9.4861824593320668E-2</v>
      </c>
    </row>
    <row r="425" spans="1:4" x14ac:dyDescent="0.45">
      <c r="A425" s="233">
        <v>43098</v>
      </c>
      <c r="B425" s="234">
        <v>15.845226</v>
      </c>
      <c r="C425" s="234">
        <v>164.963257</v>
      </c>
      <c r="D425" s="211">
        <f t="shared" si="9"/>
        <v>9.6053062288895041E-2</v>
      </c>
    </row>
    <row r="426" spans="1:4" x14ac:dyDescent="0.45">
      <c r="A426" s="233">
        <v>43097</v>
      </c>
      <c r="B426" s="234">
        <v>15.951376</v>
      </c>
      <c r="C426" s="234">
        <v>165.902512</v>
      </c>
      <c r="D426" s="211">
        <f t="shared" si="9"/>
        <v>9.6149092667144179E-2</v>
      </c>
    </row>
    <row r="427" spans="1:4" x14ac:dyDescent="0.45">
      <c r="A427" s="233">
        <v>43096</v>
      </c>
      <c r="B427" s="234">
        <v>15.912775999999999</v>
      </c>
      <c r="C427" s="234">
        <v>165.49040199999999</v>
      </c>
      <c r="D427" s="211">
        <f t="shared" si="9"/>
        <v>9.6155280352754238E-2</v>
      </c>
    </row>
    <row r="428" spans="1:4" x14ac:dyDescent="0.45">
      <c r="A428" s="233">
        <v>43095</v>
      </c>
      <c r="B428" s="234">
        <v>15.932076</v>
      </c>
      <c r="C428" s="234">
        <v>164.16776999999999</v>
      </c>
      <c r="D428" s="211">
        <f t="shared" si="9"/>
        <v>9.7047526442005039E-2</v>
      </c>
    </row>
    <row r="429" spans="1:4" x14ac:dyDescent="0.45">
      <c r="A429" s="233">
        <v>43091</v>
      </c>
      <c r="B429" s="234">
        <v>15.864525</v>
      </c>
      <c r="C429" s="234">
        <v>164.29235800000001</v>
      </c>
      <c r="D429" s="211">
        <f t="shared" si="9"/>
        <v>9.656276891466857E-2</v>
      </c>
    </row>
    <row r="430" spans="1:4" x14ac:dyDescent="0.45">
      <c r="A430" s="233">
        <v>43090</v>
      </c>
      <c r="B430" s="234">
        <v>15.777675</v>
      </c>
      <c r="C430" s="234">
        <v>164.70448300000001</v>
      </c>
      <c r="D430" s="211">
        <f t="shared" si="9"/>
        <v>9.5793840657026924E-2</v>
      </c>
    </row>
    <row r="431" spans="1:4" x14ac:dyDescent="0.45">
      <c r="A431" s="233">
        <v>43089</v>
      </c>
      <c r="B431" s="234">
        <v>15.999625999999999</v>
      </c>
      <c r="C431" s="234">
        <v>165.01118500000001</v>
      </c>
      <c r="D431" s="211">
        <f t="shared" si="9"/>
        <v>9.6960857532172734E-2</v>
      </c>
    </row>
    <row r="432" spans="1:4" x14ac:dyDescent="0.45">
      <c r="A432" s="233">
        <v>43088</v>
      </c>
      <c r="B432" s="234">
        <v>15.825926000000001</v>
      </c>
      <c r="C432" s="234">
        <v>166.18045000000001</v>
      </c>
      <c r="D432" s="211">
        <f t="shared" si="9"/>
        <v>9.5233380340467244E-2</v>
      </c>
    </row>
    <row r="433" spans="1:4" x14ac:dyDescent="0.45">
      <c r="A433" s="233">
        <v>43087</v>
      </c>
      <c r="B433" s="234">
        <v>15.237280999999999</v>
      </c>
      <c r="C433" s="234">
        <v>166.95675700000001</v>
      </c>
      <c r="D433" s="211">
        <f t="shared" si="9"/>
        <v>9.1264835720305693E-2</v>
      </c>
    </row>
    <row r="434" spans="1:4" x14ac:dyDescent="0.45">
      <c r="A434" s="233">
        <v>43084</v>
      </c>
      <c r="B434" s="234">
        <v>14.967081</v>
      </c>
      <c r="C434" s="234">
        <v>166.82260099999999</v>
      </c>
      <c r="D434" s="211">
        <f t="shared" si="9"/>
        <v>8.9718544791182103E-2</v>
      </c>
    </row>
    <row r="435" spans="1:4" x14ac:dyDescent="0.45">
      <c r="A435" s="233">
        <v>43083</v>
      </c>
      <c r="B435" s="234">
        <v>14.822331</v>
      </c>
      <c r="C435" s="234">
        <v>165.940842</v>
      </c>
      <c r="D435" s="211">
        <f t="shared" si="9"/>
        <v>8.9322982945934437E-2</v>
      </c>
    </row>
    <row r="436" spans="1:4" x14ac:dyDescent="0.45">
      <c r="A436" s="233">
        <v>43082</v>
      </c>
      <c r="B436" s="234">
        <v>15.082881</v>
      </c>
      <c r="C436" s="234">
        <v>166.33380099999999</v>
      </c>
      <c r="D436" s="211">
        <f t="shared" si="9"/>
        <v>9.0678388333108567E-2</v>
      </c>
    </row>
    <row r="437" spans="1:4" x14ac:dyDescent="0.45">
      <c r="A437" s="233">
        <v>43081</v>
      </c>
      <c r="B437" s="234">
        <v>14.851281999999999</v>
      </c>
      <c r="C437" s="234">
        <v>165.06868</v>
      </c>
      <c r="D437" s="211">
        <f t="shared" si="9"/>
        <v>8.9970320232766146E-2</v>
      </c>
    </row>
    <row r="438" spans="1:4" x14ac:dyDescent="0.45">
      <c r="A438" s="233">
        <v>43080</v>
      </c>
      <c r="B438" s="234">
        <v>14.745131000000001</v>
      </c>
      <c r="C438" s="234">
        <v>166.04628</v>
      </c>
      <c r="D438" s="211">
        <f t="shared" si="9"/>
        <v>8.880133297776982E-2</v>
      </c>
    </row>
    <row r="439" spans="1:4" x14ac:dyDescent="0.45">
      <c r="A439" s="233">
        <v>43077</v>
      </c>
      <c r="B439" s="234">
        <v>14.716182</v>
      </c>
      <c r="C439" s="234">
        <v>165.950424</v>
      </c>
      <c r="D439" s="211">
        <f t="shared" si="9"/>
        <v>8.8678182587831167E-2</v>
      </c>
    </row>
    <row r="440" spans="1:4" x14ac:dyDescent="0.45">
      <c r="A440" s="233">
        <v>43076</v>
      </c>
      <c r="B440" s="234">
        <v>14.426683000000001</v>
      </c>
      <c r="C440" s="234">
        <v>165.72041300000001</v>
      </c>
      <c r="D440" s="211">
        <f t="shared" si="9"/>
        <v>8.7054350992958246E-2</v>
      </c>
    </row>
    <row r="441" spans="1:4" x14ac:dyDescent="0.45">
      <c r="A441" s="233">
        <v>43075</v>
      </c>
      <c r="B441" s="234">
        <v>14.542483000000001</v>
      </c>
      <c r="C441" s="234">
        <v>166.26672400000001</v>
      </c>
      <c r="D441" s="211">
        <f t="shared" si="9"/>
        <v>8.7464783392255926E-2</v>
      </c>
    </row>
    <row r="442" spans="1:4" x14ac:dyDescent="0.45">
      <c r="A442" s="233">
        <v>43074</v>
      </c>
      <c r="B442" s="234">
        <v>14.831981000000001</v>
      </c>
      <c r="C442" s="234">
        <v>165.797089</v>
      </c>
      <c r="D442" s="211">
        <f t="shared" si="9"/>
        <v>8.9458633378056485E-2</v>
      </c>
    </row>
    <row r="443" spans="1:4" x14ac:dyDescent="0.45">
      <c r="A443" s="233">
        <v>43073</v>
      </c>
      <c r="B443" s="234">
        <v>14.812681</v>
      </c>
      <c r="C443" s="234">
        <v>163.554382</v>
      </c>
      <c r="D443" s="211">
        <f t="shared" si="9"/>
        <v>9.0567313567911617E-2</v>
      </c>
    </row>
    <row r="444" spans="1:4" x14ac:dyDescent="0.45">
      <c r="A444" s="233">
        <v>43070</v>
      </c>
      <c r="B444" s="234">
        <v>14.301233</v>
      </c>
      <c r="C444" s="234">
        <v>165.68206799999999</v>
      </c>
      <c r="D444" s="211">
        <f t="shared" si="9"/>
        <v>8.6317325541832329E-2</v>
      </c>
    </row>
    <row r="445" spans="1:4" x14ac:dyDescent="0.45">
      <c r="A445" s="233">
        <v>43069</v>
      </c>
      <c r="B445" s="234">
        <v>14.368784</v>
      </c>
      <c r="C445" s="234">
        <v>164.81950399999999</v>
      </c>
      <c r="D445" s="211">
        <f t="shared" si="9"/>
        <v>8.7178905719798791E-2</v>
      </c>
    </row>
    <row r="446" spans="1:4" x14ac:dyDescent="0.45">
      <c r="A446" s="233">
        <v>43068</v>
      </c>
      <c r="B446" s="234">
        <v>14.108233999999999</v>
      </c>
      <c r="C446" s="234">
        <v>162.375519</v>
      </c>
      <c r="D446" s="211">
        <f t="shared" si="9"/>
        <v>8.6886459774764446E-2</v>
      </c>
    </row>
    <row r="447" spans="1:4" x14ac:dyDescent="0.45">
      <c r="A447" s="233">
        <v>43067</v>
      </c>
      <c r="B447" s="234">
        <v>13.618430999999999</v>
      </c>
      <c r="C447" s="234">
        <v>163.24252300000001</v>
      </c>
      <c r="D447" s="211">
        <f t="shared" si="9"/>
        <v>8.3424531486811185E-2</v>
      </c>
    </row>
    <row r="448" spans="1:4" x14ac:dyDescent="0.45">
      <c r="A448" s="233">
        <v>43066</v>
      </c>
      <c r="B448" s="234">
        <v>13.157441</v>
      </c>
      <c r="C448" s="234">
        <v>160.97500600000001</v>
      </c>
      <c r="D448" s="211">
        <f t="shared" si="9"/>
        <v>8.1735924892588602E-2</v>
      </c>
    </row>
    <row r="449" spans="1:4" x14ac:dyDescent="0.45">
      <c r="A449" s="233">
        <v>43063</v>
      </c>
      <c r="B449" s="234">
        <v>13.311106000000001</v>
      </c>
      <c r="C449" s="234">
        <v>161.11788899999999</v>
      </c>
      <c r="D449" s="211">
        <f t="shared" si="9"/>
        <v>8.2617182254665716E-2</v>
      </c>
    </row>
    <row r="450" spans="1:4" x14ac:dyDescent="0.45">
      <c r="A450" s="233">
        <v>43061</v>
      </c>
      <c r="B450" s="234">
        <v>13.397541</v>
      </c>
      <c r="C450" s="234">
        <v>161.06075999999999</v>
      </c>
      <c r="D450" s="211">
        <f t="shared" si="9"/>
        <v>8.3183147776031863E-2</v>
      </c>
    </row>
    <row r="451" spans="1:4" x14ac:dyDescent="0.45">
      <c r="A451" s="233">
        <v>43060</v>
      </c>
      <c r="B451" s="234">
        <v>13.551204</v>
      </c>
      <c r="C451" s="234">
        <v>160.34620699999999</v>
      </c>
      <c r="D451" s="211">
        <f t="shared" si="9"/>
        <v>8.4512158120459938E-2</v>
      </c>
    </row>
    <row r="452" spans="1:4" x14ac:dyDescent="0.45">
      <c r="A452" s="233">
        <v>43059</v>
      </c>
      <c r="B452" s="234">
        <v>13.397541</v>
      </c>
      <c r="C452" s="234">
        <v>159.04093900000001</v>
      </c>
      <c r="D452" s="211">
        <f t="shared" si="9"/>
        <v>8.4239574314887558E-2</v>
      </c>
    </row>
    <row r="453" spans="1:4" x14ac:dyDescent="0.45">
      <c r="A453" s="233">
        <v>43056</v>
      </c>
      <c r="B453" s="234">
        <v>13.522391000000001</v>
      </c>
      <c r="C453" s="234">
        <v>158.84086600000001</v>
      </c>
      <c r="D453" s="211">
        <f t="shared" si="9"/>
        <v>8.5131687710642431E-2</v>
      </c>
    </row>
    <row r="454" spans="1:4" x14ac:dyDescent="0.45">
      <c r="A454" s="233">
        <v>43055</v>
      </c>
      <c r="B454" s="234">
        <v>13.618430999999999</v>
      </c>
      <c r="C454" s="234">
        <v>160.146118</v>
      </c>
      <c r="D454" s="211">
        <f t="shared" si="9"/>
        <v>8.5037534284783597E-2</v>
      </c>
    </row>
    <row r="455" spans="1:4" x14ac:dyDescent="0.45">
      <c r="A455" s="233">
        <v>43054</v>
      </c>
      <c r="B455" s="234">
        <v>13.695264999999999</v>
      </c>
      <c r="C455" s="234">
        <v>159.41250600000001</v>
      </c>
      <c r="D455" s="211">
        <f t="shared" si="9"/>
        <v>8.5910856956229006E-2</v>
      </c>
    </row>
    <row r="456" spans="1:4" x14ac:dyDescent="0.45">
      <c r="A456" s="233">
        <v>43053</v>
      </c>
      <c r="B456" s="234">
        <v>13.791304999999999</v>
      </c>
      <c r="C456" s="234">
        <v>160.165176</v>
      </c>
      <c r="D456" s="211">
        <f t="shared" si="9"/>
        <v>8.6106763932254526E-2</v>
      </c>
    </row>
    <row r="457" spans="1:4" x14ac:dyDescent="0.45">
      <c r="A457" s="233">
        <v>43052</v>
      </c>
      <c r="B457" s="234">
        <v>13.772097</v>
      </c>
      <c r="C457" s="234">
        <v>159.46014400000001</v>
      </c>
      <c r="D457" s="211">
        <f t="shared" si="9"/>
        <v>8.636701720274377E-2</v>
      </c>
    </row>
    <row r="458" spans="1:4" x14ac:dyDescent="0.45">
      <c r="A458" s="233">
        <v>43049</v>
      </c>
      <c r="B458" s="234">
        <v>13.925758</v>
      </c>
      <c r="C458" s="234">
        <v>157.76423600000001</v>
      </c>
      <c r="D458" s="211">
        <f t="shared" si="9"/>
        <v>8.8269422481784779E-2</v>
      </c>
    </row>
    <row r="459" spans="1:4" x14ac:dyDescent="0.45">
      <c r="A459" s="233">
        <v>43048</v>
      </c>
      <c r="B459" s="234">
        <v>14.108233999999999</v>
      </c>
      <c r="C459" s="234">
        <v>159.107651</v>
      </c>
      <c r="D459" s="211">
        <f t="shared" si="9"/>
        <v>8.8670996720327411E-2</v>
      </c>
    </row>
    <row r="460" spans="1:4" x14ac:dyDescent="0.45">
      <c r="A460" s="233">
        <v>43047</v>
      </c>
      <c r="B460" s="234">
        <v>13.925758</v>
      </c>
      <c r="C460" s="234">
        <v>162.06114199999999</v>
      </c>
      <c r="D460" s="211">
        <f t="shared" si="9"/>
        <v>8.5929037819565665E-2</v>
      </c>
    </row>
    <row r="461" spans="1:4" x14ac:dyDescent="0.45">
      <c r="A461" s="233">
        <v>43046</v>
      </c>
      <c r="B461" s="234">
        <v>14.156255</v>
      </c>
      <c r="C461" s="234">
        <v>162.699478</v>
      </c>
      <c r="D461" s="211">
        <f t="shared" si="9"/>
        <v>8.7008607366275637E-2</v>
      </c>
    </row>
    <row r="462" spans="1:4" x14ac:dyDescent="0.45">
      <c r="A462" s="233">
        <v>43045</v>
      </c>
      <c r="B462" s="234">
        <v>14.33873</v>
      </c>
      <c r="C462" s="234">
        <v>162.032532</v>
      </c>
      <c r="D462" s="211">
        <f t="shared" si="9"/>
        <v>8.8492908325347897E-2</v>
      </c>
    </row>
    <row r="463" spans="1:4" x14ac:dyDescent="0.45">
      <c r="A463" s="233">
        <v>43042</v>
      </c>
      <c r="B463" s="234">
        <v>14.425167</v>
      </c>
      <c r="C463" s="234">
        <v>160.67965699999999</v>
      </c>
      <c r="D463" s="211">
        <f t="shared" si="9"/>
        <v>8.9775938468676222E-2</v>
      </c>
    </row>
    <row r="464" spans="1:4" x14ac:dyDescent="0.45">
      <c r="A464" s="233">
        <v>43041</v>
      </c>
      <c r="B464" s="234">
        <v>14.636452999999999</v>
      </c>
      <c r="C464" s="234">
        <v>160.155655</v>
      </c>
      <c r="D464" s="211">
        <f t="shared" si="9"/>
        <v>9.13889241063639E-2</v>
      </c>
    </row>
    <row r="465" spans="1:4" x14ac:dyDescent="0.45">
      <c r="A465" s="233">
        <v>43040</v>
      </c>
      <c r="B465" s="234">
        <v>14.434768999999999</v>
      </c>
      <c r="C465" s="234">
        <v>158.507385</v>
      </c>
      <c r="D465" s="211">
        <f t="shared" si="9"/>
        <v>9.1066854708378414E-2</v>
      </c>
    </row>
    <row r="466" spans="1:4" x14ac:dyDescent="0.45">
      <c r="A466" s="233">
        <v>43039</v>
      </c>
      <c r="B466" s="234">
        <v>14.607640999999999</v>
      </c>
      <c r="C466" s="234">
        <v>159.02188100000001</v>
      </c>
      <c r="D466" s="211">
        <f t="shared" si="9"/>
        <v>9.1859314631047531E-2</v>
      </c>
    </row>
    <row r="467" spans="1:4" x14ac:dyDescent="0.45">
      <c r="A467" s="233">
        <v>43038</v>
      </c>
      <c r="B467" s="234">
        <v>14.482789</v>
      </c>
      <c r="C467" s="234">
        <v>158.374008</v>
      </c>
      <c r="D467" s="211">
        <f t="shared" si="9"/>
        <v>9.1446754318423265E-2</v>
      </c>
    </row>
    <row r="468" spans="1:4" x14ac:dyDescent="0.45">
      <c r="A468" s="233">
        <v>43035</v>
      </c>
      <c r="B468" s="234">
        <v>14.501998</v>
      </c>
      <c r="C468" s="234">
        <v>157.5737</v>
      </c>
      <c r="D468" s="211">
        <f t="shared" si="9"/>
        <v>9.2033112124675631E-2</v>
      </c>
    </row>
    <row r="469" spans="1:4" x14ac:dyDescent="0.45">
      <c r="A469" s="233">
        <v>43034</v>
      </c>
      <c r="B469" s="234">
        <v>14.348333</v>
      </c>
      <c r="C469" s="234">
        <v>156.258926</v>
      </c>
      <c r="D469" s="211">
        <f t="shared" si="9"/>
        <v>9.1824085620555204E-2</v>
      </c>
    </row>
    <row r="470" spans="1:4" x14ac:dyDescent="0.45">
      <c r="A470" s="233">
        <v>43033</v>
      </c>
      <c r="B470" s="234">
        <v>14.501998</v>
      </c>
      <c r="C470" s="234">
        <v>155.84927400000001</v>
      </c>
      <c r="D470" s="211">
        <f t="shared" si="9"/>
        <v>9.3051431218088315E-2</v>
      </c>
    </row>
    <row r="471" spans="1:4" x14ac:dyDescent="0.45">
      <c r="A471" s="233">
        <v>43032</v>
      </c>
      <c r="B471" s="234">
        <v>14.578828</v>
      </c>
      <c r="C471" s="234">
        <v>156.135086</v>
      </c>
      <c r="D471" s="211">
        <f t="shared" ref="D471:D534" si="10">B471/C471</f>
        <v>9.337317046086617E-2</v>
      </c>
    </row>
    <row r="472" spans="1:4" x14ac:dyDescent="0.45">
      <c r="A472" s="233">
        <v>43031</v>
      </c>
      <c r="B472" s="234">
        <v>14.617246</v>
      </c>
      <c r="C472" s="234">
        <v>155.620575</v>
      </c>
      <c r="D472" s="211">
        <f t="shared" si="10"/>
        <v>9.3928749460024802E-2</v>
      </c>
    </row>
    <row r="473" spans="1:4" x14ac:dyDescent="0.45">
      <c r="A473" s="233">
        <v>43028</v>
      </c>
      <c r="B473" s="234">
        <v>14.799721999999999</v>
      </c>
      <c r="C473" s="234">
        <v>158.44073499999999</v>
      </c>
      <c r="D473" s="211">
        <f t="shared" si="10"/>
        <v>9.340856693198249E-2</v>
      </c>
    </row>
    <row r="474" spans="1:4" x14ac:dyDescent="0.45">
      <c r="A474" s="233">
        <v>43027</v>
      </c>
      <c r="B474" s="234">
        <v>15.049424</v>
      </c>
      <c r="C474" s="234">
        <v>158.631271</v>
      </c>
      <c r="D474" s="211">
        <f t="shared" si="10"/>
        <v>9.4870474813254196E-2</v>
      </c>
    </row>
    <row r="475" spans="1:4" x14ac:dyDescent="0.45">
      <c r="A475" s="233">
        <v>43026</v>
      </c>
      <c r="B475" s="234">
        <v>14.780512999999999</v>
      </c>
      <c r="C475" s="234">
        <v>157.93575999999999</v>
      </c>
      <c r="D475" s="211">
        <f t="shared" si="10"/>
        <v>9.3585600879750097E-2</v>
      </c>
    </row>
    <row r="476" spans="1:4" x14ac:dyDescent="0.45">
      <c r="A476" s="233">
        <v>43025</v>
      </c>
      <c r="B476" s="234">
        <v>14.962989</v>
      </c>
      <c r="C476" s="234">
        <v>157.58325199999999</v>
      </c>
      <c r="D476" s="211">
        <f t="shared" si="10"/>
        <v>9.4952914158669618E-2</v>
      </c>
    </row>
    <row r="477" spans="1:4" x14ac:dyDescent="0.45">
      <c r="A477" s="233">
        <v>43024</v>
      </c>
      <c r="B477" s="234">
        <v>14.905366000000001</v>
      </c>
      <c r="C477" s="234">
        <v>157.21170000000001</v>
      </c>
      <c r="D477" s="211">
        <f t="shared" si="10"/>
        <v>9.4810793344261277E-2</v>
      </c>
    </row>
    <row r="478" spans="1:4" x14ac:dyDescent="0.45">
      <c r="A478" s="233">
        <v>43021</v>
      </c>
      <c r="B478" s="234">
        <v>14.742098</v>
      </c>
      <c r="C478" s="234">
        <v>157.55465699999999</v>
      </c>
      <c r="D478" s="211">
        <f t="shared" si="10"/>
        <v>9.3568151400310565E-2</v>
      </c>
    </row>
    <row r="479" spans="1:4" x14ac:dyDescent="0.45">
      <c r="A479" s="233">
        <v>43020</v>
      </c>
      <c r="B479" s="234">
        <v>14.799721999999999</v>
      </c>
      <c r="C479" s="234">
        <v>156.16366600000001</v>
      </c>
      <c r="D479" s="211">
        <f t="shared" si="10"/>
        <v>9.4770585111648181E-2</v>
      </c>
    </row>
    <row r="480" spans="1:4" x14ac:dyDescent="0.45">
      <c r="A480" s="233">
        <v>43019</v>
      </c>
      <c r="B480" s="234">
        <v>15.001403</v>
      </c>
      <c r="C480" s="234">
        <v>155.43957499999999</v>
      </c>
      <c r="D480" s="211">
        <f t="shared" si="10"/>
        <v>9.650954719864617E-2</v>
      </c>
    </row>
    <row r="481" spans="1:4" x14ac:dyDescent="0.45">
      <c r="A481" s="233">
        <v>43018</v>
      </c>
      <c r="B481" s="234">
        <v>15.08784</v>
      </c>
      <c r="C481" s="234">
        <v>152.991028</v>
      </c>
      <c r="D481" s="211">
        <f t="shared" si="10"/>
        <v>9.861911640988516E-2</v>
      </c>
    </row>
    <row r="482" spans="1:4" x14ac:dyDescent="0.45">
      <c r="A482" s="233">
        <v>43017</v>
      </c>
      <c r="B482" s="234">
        <v>14.905366000000001</v>
      </c>
      <c r="C482" s="234">
        <v>152.55278000000001</v>
      </c>
      <c r="D482" s="211">
        <f t="shared" si="10"/>
        <v>9.7706288931607793E-2</v>
      </c>
    </row>
    <row r="483" spans="1:4" x14ac:dyDescent="0.45">
      <c r="A483" s="233">
        <v>43014</v>
      </c>
      <c r="B483" s="234">
        <v>15.107046</v>
      </c>
      <c r="C483" s="234">
        <v>152.05737300000001</v>
      </c>
      <c r="D483" s="211">
        <f t="shared" si="10"/>
        <v>9.9350960114245823E-2</v>
      </c>
    </row>
    <row r="484" spans="1:4" x14ac:dyDescent="0.45">
      <c r="A484" s="233">
        <v>43013</v>
      </c>
      <c r="B484" s="234">
        <v>15.011008</v>
      </c>
      <c r="C484" s="234">
        <v>151.295151</v>
      </c>
      <c r="D484" s="211">
        <f t="shared" si="10"/>
        <v>9.9216715808691056E-2</v>
      </c>
    </row>
    <row r="485" spans="1:4" x14ac:dyDescent="0.45">
      <c r="A485" s="233">
        <v>43012</v>
      </c>
      <c r="B485" s="234">
        <v>14.770908</v>
      </c>
      <c r="C485" s="234">
        <v>149.78031899999999</v>
      </c>
      <c r="D485" s="211">
        <f t="shared" si="10"/>
        <v>9.861714875904358E-2</v>
      </c>
    </row>
    <row r="486" spans="1:4" x14ac:dyDescent="0.45">
      <c r="A486" s="233">
        <v>43011</v>
      </c>
      <c r="B486" s="234">
        <v>14.857343999999999</v>
      </c>
      <c r="C486" s="234">
        <v>149.44683800000001</v>
      </c>
      <c r="D486" s="211">
        <f t="shared" si="10"/>
        <v>9.9415579471811899E-2</v>
      </c>
    </row>
    <row r="487" spans="1:4" x14ac:dyDescent="0.45">
      <c r="A487" s="233">
        <v>43010</v>
      </c>
      <c r="B487" s="234">
        <v>14.684474</v>
      </c>
      <c r="C487" s="234">
        <v>149.542114</v>
      </c>
      <c r="D487" s="211">
        <f t="shared" si="10"/>
        <v>9.8196244570944072E-2</v>
      </c>
    </row>
    <row r="488" spans="1:4" x14ac:dyDescent="0.45">
      <c r="A488" s="233">
        <v>43007</v>
      </c>
      <c r="B488" s="234">
        <v>14.914968</v>
      </c>
      <c r="C488" s="234">
        <v>149.27534499999999</v>
      </c>
      <c r="D488" s="211">
        <f t="shared" si="10"/>
        <v>9.9915816640718538E-2</v>
      </c>
    </row>
    <row r="489" spans="1:4" x14ac:dyDescent="0.45">
      <c r="A489" s="233">
        <v>43006</v>
      </c>
      <c r="B489" s="234">
        <v>14.953383000000001</v>
      </c>
      <c r="C489" s="234">
        <v>150.04707300000001</v>
      </c>
      <c r="D489" s="211">
        <f t="shared" si="10"/>
        <v>9.9657945343592264E-2</v>
      </c>
    </row>
    <row r="490" spans="1:4" x14ac:dyDescent="0.45">
      <c r="A490" s="233">
        <v>43005</v>
      </c>
      <c r="B490" s="234">
        <v>14.962989</v>
      </c>
      <c r="C490" s="234">
        <v>146.76965300000001</v>
      </c>
      <c r="D490" s="211">
        <f t="shared" si="10"/>
        <v>0.10194879318819401</v>
      </c>
    </row>
    <row r="491" spans="1:4" x14ac:dyDescent="0.45">
      <c r="A491" s="233">
        <v>43004</v>
      </c>
      <c r="B491" s="234">
        <v>14.674868999999999</v>
      </c>
      <c r="C491" s="234">
        <v>146.102722</v>
      </c>
      <c r="D491" s="211">
        <f t="shared" si="10"/>
        <v>0.10044213276190705</v>
      </c>
    </row>
    <row r="492" spans="1:4" x14ac:dyDescent="0.45">
      <c r="A492" s="233">
        <v>43003</v>
      </c>
      <c r="B492" s="234">
        <v>14.319523999999999</v>
      </c>
      <c r="C492" s="234">
        <v>148.875168</v>
      </c>
      <c r="D492" s="211">
        <f t="shared" si="10"/>
        <v>9.6184771391828086E-2</v>
      </c>
    </row>
    <row r="493" spans="1:4" x14ac:dyDescent="0.45">
      <c r="A493" s="233">
        <v>43000</v>
      </c>
      <c r="B493" s="234">
        <v>14.444374</v>
      </c>
      <c r="C493" s="234">
        <v>151.39994799999999</v>
      </c>
      <c r="D493" s="211">
        <f t="shared" si="10"/>
        <v>9.5405409254169626E-2</v>
      </c>
    </row>
    <row r="494" spans="1:4" x14ac:dyDescent="0.45">
      <c r="A494" s="233">
        <v>42999</v>
      </c>
      <c r="B494" s="234">
        <v>14.550015999999999</v>
      </c>
      <c r="C494" s="234">
        <v>151.51426699999999</v>
      </c>
      <c r="D494" s="211">
        <f t="shared" si="10"/>
        <v>9.603066620782319E-2</v>
      </c>
    </row>
    <row r="495" spans="1:4" x14ac:dyDescent="0.45">
      <c r="A495" s="233">
        <v>42998</v>
      </c>
      <c r="B495" s="234">
        <v>14.828531999999999</v>
      </c>
      <c r="C495" s="234">
        <v>152.324127</v>
      </c>
      <c r="D495" s="211">
        <f t="shared" si="10"/>
        <v>9.7348544134442994E-2</v>
      </c>
    </row>
    <row r="496" spans="1:4" x14ac:dyDescent="0.45">
      <c r="A496" s="233">
        <v>42997</v>
      </c>
      <c r="B496" s="234">
        <v>14.703683</v>
      </c>
      <c r="C496" s="234">
        <v>149.98988299999999</v>
      </c>
      <c r="D496" s="211">
        <f t="shared" si="10"/>
        <v>9.803116520865611E-2</v>
      </c>
    </row>
    <row r="497" spans="1:4" x14ac:dyDescent="0.45">
      <c r="A497" s="233">
        <v>42996</v>
      </c>
      <c r="B497" s="234">
        <v>14.972592000000001</v>
      </c>
      <c r="C497" s="234">
        <v>149.27534499999999</v>
      </c>
      <c r="D497" s="211">
        <f t="shared" si="10"/>
        <v>0.10030184153987386</v>
      </c>
    </row>
    <row r="498" spans="1:4" x14ac:dyDescent="0.45">
      <c r="A498" s="233">
        <v>42993</v>
      </c>
      <c r="B498" s="234">
        <v>15.107046</v>
      </c>
      <c r="C498" s="234">
        <v>149.50401299999999</v>
      </c>
      <c r="D498" s="211">
        <f t="shared" si="10"/>
        <v>0.10104776251056219</v>
      </c>
    </row>
    <row r="499" spans="1:4" x14ac:dyDescent="0.45">
      <c r="A499" s="233">
        <v>42992</v>
      </c>
      <c r="B499" s="234">
        <v>14.626848000000001</v>
      </c>
      <c r="C499" s="234">
        <v>149.580231</v>
      </c>
      <c r="D499" s="211">
        <f t="shared" si="10"/>
        <v>9.7785970125958702E-2</v>
      </c>
    </row>
    <row r="500" spans="1:4" x14ac:dyDescent="0.45">
      <c r="A500" s="233">
        <v>42991</v>
      </c>
      <c r="B500" s="234">
        <v>14.550015999999999</v>
      </c>
      <c r="C500" s="234">
        <v>149.580231</v>
      </c>
      <c r="D500" s="211">
        <f t="shared" si="10"/>
        <v>9.727231936150707E-2</v>
      </c>
    </row>
    <row r="501" spans="1:4" x14ac:dyDescent="0.45">
      <c r="A501" s="233">
        <v>42990</v>
      </c>
      <c r="B501" s="234">
        <v>14.33873</v>
      </c>
      <c r="C501" s="234">
        <v>148.94191000000001</v>
      </c>
      <c r="D501" s="211">
        <f t="shared" si="10"/>
        <v>9.6270619867839746E-2</v>
      </c>
    </row>
    <row r="502" spans="1:4" x14ac:dyDescent="0.45">
      <c r="A502" s="233">
        <v>42989</v>
      </c>
      <c r="B502" s="234">
        <v>14.223483999999999</v>
      </c>
      <c r="C502" s="234">
        <v>153.89614900000001</v>
      </c>
      <c r="D502" s="211">
        <f t="shared" si="10"/>
        <v>9.2422611562554421E-2</v>
      </c>
    </row>
    <row r="503" spans="1:4" x14ac:dyDescent="0.45">
      <c r="A503" s="233">
        <v>42986</v>
      </c>
      <c r="B503" s="234">
        <v>13.800907</v>
      </c>
      <c r="C503" s="234">
        <v>152.16215500000001</v>
      </c>
      <c r="D503" s="211">
        <f t="shared" si="10"/>
        <v>9.0698682599493943E-2</v>
      </c>
    </row>
    <row r="504" spans="1:4" x14ac:dyDescent="0.45">
      <c r="A504" s="233">
        <v>42985</v>
      </c>
      <c r="B504" s="234">
        <v>13.714471</v>
      </c>
      <c r="C504" s="234">
        <v>152.343155</v>
      </c>
      <c r="D504" s="211">
        <f t="shared" si="10"/>
        <v>9.002354585606423E-2</v>
      </c>
    </row>
    <row r="505" spans="1:4" x14ac:dyDescent="0.45">
      <c r="A505" s="233">
        <v>42984</v>
      </c>
      <c r="B505" s="234">
        <v>13.848927</v>
      </c>
      <c r="C505" s="234">
        <v>150.742569</v>
      </c>
      <c r="D505" s="211">
        <f t="shared" si="10"/>
        <v>9.1871374435710987E-2</v>
      </c>
    </row>
    <row r="506" spans="1:4" x14ac:dyDescent="0.45">
      <c r="A506" s="233">
        <v>42983</v>
      </c>
      <c r="B506" s="234">
        <v>14.19467</v>
      </c>
      <c r="C506" s="234">
        <v>151.58097799999999</v>
      </c>
      <c r="D506" s="211">
        <f t="shared" si="10"/>
        <v>9.3644137854817122E-2</v>
      </c>
    </row>
    <row r="507" spans="1:4" x14ac:dyDescent="0.45">
      <c r="A507" s="233">
        <v>42979</v>
      </c>
      <c r="B507" s="234">
        <v>14.33873</v>
      </c>
      <c r="C507" s="234">
        <v>152.25741600000001</v>
      </c>
      <c r="D507" s="211">
        <f t="shared" si="10"/>
        <v>9.4174263406650749E-2</v>
      </c>
    </row>
    <row r="508" spans="1:4" x14ac:dyDescent="0.45">
      <c r="A508" s="233">
        <v>42978</v>
      </c>
      <c r="B508" s="234">
        <v>14.329126</v>
      </c>
      <c r="C508" s="234">
        <v>152.40986599999999</v>
      </c>
      <c r="D508" s="211">
        <f t="shared" si="10"/>
        <v>9.4017050051077411E-2</v>
      </c>
    </row>
    <row r="509" spans="1:4" x14ac:dyDescent="0.45">
      <c r="A509" s="233">
        <v>42977</v>
      </c>
      <c r="B509" s="234">
        <v>14.233086</v>
      </c>
      <c r="C509" s="234">
        <v>151.99067700000001</v>
      </c>
      <c r="D509" s="211">
        <f t="shared" si="10"/>
        <v>9.3644467416906102E-2</v>
      </c>
    </row>
    <row r="510" spans="1:4" x14ac:dyDescent="0.45">
      <c r="A510" s="233">
        <v>42976</v>
      </c>
      <c r="B510" s="234">
        <v>14.012195999999999</v>
      </c>
      <c r="C510" s="234">
        <v>150.952179</v>
      </c>
      <c r="D510" s="211">
        <f t="shared" si="10"/>
        <v>9.2825397373031623E-2</v>
      </c>
    </row>
    <row r="511" spans="1:4" x14ac:dyDescent="0.45">
      <c r="A511" s="233">
        <v>42975</v>
      </c>
      <c r="B511" s="234">
        <v>14.337172000000001</v>
      </c>
      <c r="C511" s="234">
        <v>151.226822</v>
      </c>
      <c r="D511" s="211">
        <f t="shared" si="10"/>
        <v>9.4805748149623892E-2</v>
      </c>
    </row>
    <row r="512" spans="1:4" x14ac:dyDescent="0.45">
      <c r="A512" s="233">
        <v>42972</v>
      </c>
      <c r="B512" s="234">
        <v>14.09822</v>
      </c>
      <c r="C512" s="234">
        <v>150.42176799999999</v>
      </c>
      <c r="D512" s="211">
        <f t="shared" si="10"/>
        <v>9.3724599753408036E-2</v>
      </c>
    </row>
    <row r="513" spans="1:4" x14ac:dyDescent="0.45">
      <c r="A513" s="233">
        <v>42971</v>
      </c>
      <c r="B513" s="234">
        <v>14.222473000000001</v>
      </c>
      <c r="C513" s="234">
        <v>150.033447</v>
      </c>
      <c r="D513" s="211">
        <f t="shared" si="10"/>
        <v>9.4795349199702131E-2</v>
      </c>
    </row>
    <row r="514" spans="1:4" x14ac:dyDescent="0.45">
      <c r="A514" s="233">
        <v>42970</v>
      </c>
      <c r="B514" s="234">
        <v>14.413636</v>
      </c>
      <c r="C514" s="234">
        <v>150.41229200000001</v>
      </c>
      <c r="D514" s="211">
        <f t="shared" si="10"/>
        <v>9.5827513884304077E-2</v>
      </c>
    </row>
    <row r="515" spans="1:4" x14ac:dyDescent="0.45">
      <c r="A515" s="233">
        <v>42969</v>
      </c>
      <c r="B515" s="234">
        <v>14.4901</v>
      </c>
      <c r="C515" s="234">
        <v>151.19842499999999</v>
      </c>
      <c r="D515" s="211">
        <f t="shared" si="10"/>
        <v>9.5834992990171702E-2</v>
      </c>
    </row>
    <row r="516" spans="1:4" x14ac:dyDescent="0.45">
      <c r="A516" s="233">
        <v>42968</v>
      </c>
      <c r="B516" s="234">
        <v>14.356287999999999</v>
      </c>
      <c r="C516" s="234">
        <v>149.986099</v>
      </c>
      <c r="D516" s="211">
        <f t="shared" si="10"/>
        <v>9.5717457122476396E-2</v>
      </c>
    </row>
    <row r="517" spans="1:4" x14ac:dyDescent="0.45">
      <c r="A517" s="233">
        <v>42965</v>
      </c>
      <c r="B517" s="234">
        <v>14.518776000000001</v>
      </c>
      <c r="C517" s="234">
        <v>149.41784699999999</v>
      </c>
      <c r="D517" s="211">
        <f t="shared" si="10"/>
        <v>9.7168954656400588E-2</v>
      </c>
    </row>
    <row r="518" spans="1:4" x14ac:dyDescent="0.45">
      <c r="A518" s="233">
        <v>42964</v>
      </c>
      <c r="B518" s="234">
        <v>14.404078</v>
      </c>
      <c r="C518" s="234">
        <v>149.54096999999999</v>
      </c>
      <c r="D518" s="211">
        <f t="shared" si="10"/>
        <v>9.6321951101427258E-2</v>
      </c>
    </row>
    <row r="519" spans="1:4" x14ac:dyDescent="0.45">
      <c r="A519" s="233">
        <v>42963</v>
      </c>
      <c r="B519" s="234">
        <v>14.662148</v>
      </c>
      <c r="C519" s="234">
        <v>150.49752799999999</v>
      </c>
      <c r="D519" s="211">
        <f t="shared" si="10"/>
        <v>9.7424510520863844E-2</v>
      </c>
    </row>
    <row r="520" spans="1:4" x14ac:dyDescent="0.45">
      <c r="A520" s="233">
        <v>42962</v>
      </c>
      <c r="B520" s="234">
        <v>14.509217</v>
      </c>
      <c r="C520" s="234">
        <v>149.28523300000001</v>
      </c>
      <c r="D520" s="211">
        <f t="shared" si="10"/>
        <v>9.7191240609846519E-2</v>
      </c>
    </row>
    <row r="521" spans="1:4" x14ac:dyDescent="0.45">
      <c r="A521" s="233">
        <v>42961</v>
      </c>
      <c r="B521" s="234">
        <v>14.748172</v>
      </c>
      <c r="C521" s="234">
        <v>148.944275</v>
      </c>
      <c r="D521" s="211">
        <f t="shared" si="10"/>
        <v>9.9018052221208228E-2</v>
      </c>
    </row>
    <row r="522" spans="1:4" x14ac:dyDescent="0.45">
      <c r="A522" s="233">
        <v>42958</v>
      </c>
      <c r="B522" s="234">
        <v>14.709939</v>
      </c>
      <c r="C522" s="234">
        <v>148.98213200000001</v>
      </c>
      <c r="D522" s="211">
        <f t="shared" si="10"/>
        <v>9.8736263218464349E-2</v>
      </c>
    </row>
    <row r="523" spans="1:4" x14ac:dyDescent="0.45">
      <c r="A523" s="233">
        <v>42957</v>
      </c>
      <c r="B523" s="234">
        <v>14.585683</v>
      </c>
      <c r="C523" s="234">
        <v>148.33810399999999</v>
      </c>
      <c r="D523" s="211">
        <f t="shared" si="10"/>
        <v>9.832728480876364E-2</v>
      </c>
    </row>
    <row r="524" spans="1:4" x14ac:dyDescent="0.45">
      <c r="A524" s="233">
        <v>42956</v>
      </c>
      <c r="B524" s="234">
        <v>15.111378999999999</v>
      </c>
      <c r="C524" s="234">
        <v>146.72801200000001</v>
      </c>
      <c r="D524" s="211">
        <f t="shared" si="10"/>
        <v>0.1029890529696538</v>
      </c>
    </row>
    <row r="525" spans="1:4" x14ac:dyDescent="0.45">
      <c r="A525" s="233">
        <v>42955</v>
      </c>
      <c r="B525" s="234">
        <v>14.54745</v>
      </c>
      <c r="C525" s="234">
        <v>146.72801200000001</v>
      </c>
      <c r="D525" s="211">
        <f t="shared" si="10"/>
        <v>9.9145690054057295E-2</v>
      </c>
    </row>
    <row r="526" spans="1:4" x14ac:dyDescent="0.45">
      <c r="A526" s="233">
        <v>42954</v>
      </c>
      <c r="B526" s="234">
        <v>14.786402000000001</v>
      </c>
      <c r="C526" s="234">
        <v>146.77536000000001</v>
      </c>
      <c r="D526" s="211">
        <f t="shared" si="10"/>
        <v>0.10074171850098</v>
      </c>
    </row>
    <row r="527" spans="1:4" x14ac:dyDescent="0.45">
      <c r="A527" s="233">
        <v>42951</v>
      </c>
      <c r="B527" s="234">
        <v>15.00624</v>
      </c>
      <c r="C527" s="234">
        <v>145.68620300000001</v>
      </c>
      <c r="D527" s="211">
        <f t="shared" si="10"/>
        <v>0.10300385136676257</v>
      </c>
    </row>
    <row r="528" spans="1:4" x14ac:dyDescent="0.45">
      <c r="A528" s="233">
        <v>42950</v>
      </c>
      <c r="B528" s="234">
        <v>14.662148</v>
      </c>
      <c r="C528" s="234">
        <v>146.53857400000001</v>
      </c>
      <c r="D528" s="211">
        <f t="shared" si="10"/>
        <v>0.10005657622954621</v>
      </c>
    </row>
    <row r="529" spans="1:4" x14ac:dyDescent="0.45">
      <c r="A529" s="233">
        <v>42949</v>
      </c>
      <c r="B529" s="234">
        <v>14.767286</v>
      </c>
      <c r="C529" s="234">
        <v>148.309708</v>
      </c>
      <c r="D529" s="211">
        <f t="shared" si="10"/>
        <v>9.9570595877648146E-2</v>
      </c>
    </row>
    <row r="530" spans="1:4" x14ac:dyDescent="0.45">
      <c r="A530" s="233">
        <v>42948</v>
      </c>
      <c r="B530" s="234">
        <v>14.729054</v>
      </c>
      <c r="C530" s="234">
        <v>145.89456200000001</v>
      </c>
      <c r="D530" s="211">
        <f t="shared" si="10"/>
        <v>0.10095684032417876</v>
      </c>
    </row>
    <row r="531" spans="1:4" x14ac:dyDescent="0.45">
      <c r="A531" s="233">
        <v>42947</v>
      </c>
      <c r="B531" s="234">
        <v>14.757728999999999</v>
      </c>
      <c r="C531" s="234">
        <v>146.93637100000001</v>
      </c>
      <c r="D531" s="211">
        <f t="shared" si="10"/>
        <v>0.10043618812390567</v>
      </c>
    </row>
    <row r="532" spans="1:4" x14ac:dyDescent="0.45">
      <c r="A532" s="233">
        <v>42944</v>
      </c>
      <c r="B532" s="234">
        <v>14.853308999999999</v>
      </c>
      <c r="C532" s="234">
        <v>147.60881000000001</v>
      </c>
      <c r="D532" s="211">
        <f t="shared" si="10"/>
        <v>0.10062616858709178</v>
      </c>
    </row>
    <row r="533" spans="1:4" x14ac:dyDescent="0.45">
      <c r="A533" s="233">
        <v>42943</v>
      </c>
      <c r="B533" s="234">
        <v>15.149611999999999</v>
      </c>
      <c r="C533" s="234">
        <v>148.65065000000001</v>
      </c>
      <c r="D533" s="211">
        <f t="shared" si="10"/>
        <v>0.10191419950064126</v>
      </c>
    </row>
    <row r="534" spans="1:4" x14ac:dyDescent="0.45">
      <c r="A534" s="233">
        <v>42942</v>
      </c>
      <c r="B534" s="234">
        <v>15.130495</v>
      </c>
      <c r="C534" s="234">
        <v>148.23393200000001</v>
      </c>
      <c r="D534" s="211">
        <f t="shared" si="10"/>
        <v>0.10207173752902944</v>
      </c>
    </row>
    <row r="535" spans="1:4" x14ac:dyDescent="0.45">
      <c r="A535" s="233">
        <v>42941</v>
      </c>
      <c r="B535" s="234">
        <v>15.245193</v>
      </c>
      <c r="C535" s="234">
        <v>150.658569</v>
      </c>
      <c r="D535" s="211">
        <f t="shared" ref="D535:D598" si="11">B535/C535</f>
        <v>0.10119034782548612</v>
      </c>
    </row>
    <row r="536" spans="1:4" x14ac:dyDescent="0.45">
      <c r="A536" s="233">
        <v>42940</v>
      </c>
      <c r="B536" s="234">
        <v>15.082704</v>
      </c>
      <c r="C536" s="234">
        <v>143.82034300000001</v>
      </c>
      <c r="D536" s="211">
        <f t="shared" si="11"/>
        <v>0.10487184000110471</v>
      </c>
    </row>
    <row r="537" spans="1:4" x14ac:dyDescent="0.45">
      <c r="A537" s="233">
        <v>42937</v>
      </c>
      <c r="B537" s="234">
        <v>15.159169</v>
      </c>
      <c r="C537" s="234">
        <v>145.78089900000001</v>
      </c>
      <c r="D537" s="211">
        <f t="shared" si="11"/>
        <v>0.10398597555637244</v>
      </c>
    </row>
    <row r="538" spans="1:4" x14ac:dyDescent="0.45">
      <c r="A538" s="233">
        <v>42936</v>
      </c>
      <c r="B538" s="234">
        <v>15.140053999999999</v>
      </c>
      <c r="C538" s="234">
        <v>146.05557300000001</v>
      </c>
      <c r="D538" s="211">
        <f t="shared" si="11"/>
        <v>0.10365954334382022</v>
      </c>
    </row>
    <row r="539" spans="1:4" x14ac:dyDescent="0.45">
      <c r="A539" s="233">
        <v>42935</v>
      </c>
      <c r="B539" s="234">
        <v>14.958447</v>
      </c>
      <c r="C539" s="234">
        <v>145.752487</v>
      </c>
      <c r="D539" s="211">
        <f t="shared" si="11"/>
        <v>0.10262910299431116</v>
      </c>
    </row>
    <row r="540" spans="1:4" x14ac:dyDescent="0.45">
      <c r="A540" s="233">
        <v>42934</v>
      </c>
      <c r="B540" s="234">
        <v>14.757728999999999</v>
      </c>
      <c r="C540" s="234">
        <v>145.81880200000001</v>
      </c>
      <c r="D540" s="211">
        <f t="shared" si="11"/>
        <v>0.1012059405069039</v>
      </c>
    </row>
    <row r="541" spans="1:4" x14ac:dyDescent="0.45">
      <c r="A541" s="233">
        <v>42933</v>
      </c>
      <c r="B541" s="234">
        <v>14.968006000000001</v>
      </c>
      <c r="C541" s="234">
        <v>147.05001799999999</v>
      </c>
      <c r="D541" s="211">
        <f t="shared" si="11"/>
        <v>0.10178853565322243</v>
      </c>
    </row>
    <row r="542" spans="1:4" x14ac:dyDescent="0.45">
      <c r="A542" s="233">
        <v>42930</v>
      </c>
      <c r="B542" s="234">
        <v>14.948892000000001</v>
      </c>
      <c r="C542" s="234">
        <v>147.06897000000001</v>
      </c>
      <c r="D542" s="211">
        <f t="shared" si="11"/>
        <v>0.10164545247036136</v>
      </c>
    </row>
    <row r="543" spans="1:4" x14ac:dyDescent="0.45">
      <c r="A543" s="233">
        <v>42929</v>
      </c>
      <c r="B543" s="234">
        <v>14.948892000000001</v>
      </c>
      <c r="C543" s="234">
        <v>146.84167500000001</v>
      </c>
      <c r="D543" s="211">
        <f t="shared" si="11"/>
        <v>0.10180278861569782</v>
      </c>
    </row>
    <row r="544" spans="1:4" x14ac:dyDescent="0.45">
      <c r="A544" s="233">
        <v>42928</v>
      </c>
      <c r="B544" s="234">
        <v>14.996681000000001</v>
      </c>
      <c r="C544" s="234">
        <v>148.300217</v>
      </c>
      <c r="D544" s="211">
        <f t="shared" si="11"/>
        <v>0.10112379673726303</v>
      </c>
    </row>
    <row r="545" spans="1:4" x14ac:dyDescent="0.45">
      <c r="A545" s="233">
        <v>42927</v>
      </c>
      <c r="B545" s="234">
        <v>15.101820999999999</v>
      </c>
      <c r="C545" s="234">
        <v>146.71852100000001</v>
      </c>
      <c r="D545" s="211">
        <f t="shared" si="11"/>
        <v>0.1029305700266703</v>
      </c>
    </row>
    <row r="546" spans="1:4" x14ac:dyDescent="0.45">
      <c r="A546" s="233">
        <v>42926</v>
      </c>
      <c r="B546" s="234">
        <v>14.920216999999999</v>
      </c>
      <c r="C546" s="234">
        <v>147.29628</v>
      </c>
      <c r="D546" s="211">
        <f t="shared" si="11"/>
        <v>0.10129391590880639</v>
      </c>
    </row>
    <row r="547" spans="1:4" x14ac:dyDescent="0.45">
      <c r="A547" s="233">
        <v>42923</v>
      </c>
      <c r="B547" s="234">
        <v>14.910659000000001</v>
      </c>
      <c r="C547" s="234">
        <v>148.00662199999999</v>
      </c>
      <c r="D547" s="211">
        <f t="shared" si="11"/>
        <v>0.10074318836896366</v>
      </c>
    </row>
    <row r="548" spans="1:4" x14ac:dyDescent="0.45">
      <c r="A548" s="233">
        <v>42922</v>
      </c>
      <c r="B548" s="234">
        <v>14.757728999999999</v>
      </c>
      <c r="C548" s="234">
        <v>144.994766</v>
      </c>
      <c r="D548" s="211">
        <f t="shared" si="11"/>
        <v>0.10178111532660426</v>
      </c>
    </row>
    <row r="549" spans="1:4" x14ac:dyDescent="0.45">
      <c r="A549" s="233">
        <v>42921</v>
      </c>
      <c r="B549" s="234">
        <v>14.9011</v>
      </c>
      <c r="C549" s="234">
        <v>144.97583</v>
      </c>
      <c r="D549" s="211">
        <f t="shared" si="11"/>
        <v>0.10278333981602313</v>
      </c>
    </row>
    <row r="550" spans="1:4" x14ac:dyDescent="0.45">
      <c r="A550" s="233">
        <v>42919</v>
      </c>
      <c r="B550" s="234">
        <v>14.709939</v>
      </c>
      <c r="C550" s="234">
        <v>144.43597399999999</v>
      </c>
      <c r="D550" s="211">
        <f t="shared" si="11"/>
        <v>0.10184401152028788</v>
      </c>
    </row>
    <row r="551" spans="1:4" x14ac:dyDescent="0.45">
      <c r="A551" s="233">
        <v>42916</v>
      </c>
      <c r="B551" s="234">
        <v>14.824636</v>
      </c>
      <c r="C551" s="234">
        <v>145.061081</v>
      </c>
      <c r="D551" s="211">
        <f t="shared" si="11"/>
        <v>0.10219581915289877</v>
      </c>
    </row>
    <row r="552" spans="1:4" x14ac:dyDescent="0.45">
      <c r="A552" s="233">
        <v>42915</v>
      </c>
      <c r="B552" s="234">
        <v>14.643031000000001</v>
      </c>
      <c r="C552" s="234">
        <v>145.03265400000001</v>
      </c>
      <c r="D552" s="211">
        <f t="shared" si="11"/>
        <v>0.10096368366809312</v>
      </c>
    </row>
    <row r="553" spans="1:4" x14ac:dyDescent="0.45">
      <c r="A553" s="233">
        <v>42914</v>
      </c>
      <c r="B553" s="234">
        <v>14.853308999999999</v>
      </c>
      <c r="C553" s="234">
        <v>146.14077800000001</v>
      </c>
      <c r="D553" s="211">
        <f t="shared" si="11"/>
        <v>0.10163699142206563</v>
      </c>
    </row>
    <row r="554" spans="1:4" x14ac:dyDescent="0.45">
      <c r="A554" s="233">
        <v>42913</v>
      </c>
      <c r="B554" s="234">
        <v>14.633475000000001</v>
      </c>
      <c r="C554" s="234">
        <v>145.591476</v>
      </c>
      <c r="D554" s="211">
        <f t="shared" si="11"/>
        <v>0.10051052027249179</v>
      </c>
    </row>
    <row r="555" spans="1:4" x14ac:dyDescent="0.45">
      <c r="A555" s="233">
        <v>42912</v>
      </c>
      <c r="B555" s="234">
        <v>14.576124</v>
      </c>
      <c r="C555" s="234">
        <v>145.81880200000001</v>
      </c>
      <c r="D555" s="211">
        <f t="shared" si="11"/>
        <v>9.9960524980859458E-2</v>
      </c>
    </row>
    <row r="556" spans="1:4" x14ac:dyDescent="0.45">
      <c r="A556" s="233">
        <v>42909</v>
      </c>
      <c r="B556" s="234">
        <v>14.681264000000001</v>
      </c>
      <c r="C556" s="234">
        <v>146.46279899999999</v>
      </c>
      <c r="D556" s="211">
        <f t="shared" si="11"/>
        <v>0.10023885997153449</v>
      </c>
    </row>
    <row r="557" spans="1:4" x14ac:dyDescent="0.45">
      <c r="A557" s="233">
        <v>42908</v>
      </c>
      <c r="B557" s="234">
        <v>14.528333999999999</v>
      </c>
      <c r="C557" s="234">
        <v>146.614349</v>
      </c>
      <c r="D557" s="211">
        <f t="shared" si="11"/>
        <v>9.9092170030369936E-2</v>
      </c>
    </row>
    <row r="558" spans="1:4" x14ac:dyDescent="0.45">
      <c r="A558" s="233">
        <v>42907</v>
      </c>
      <c r="B558" s="234">
        <v>14.470985000000001</v>
      </c>
      <c r="C558" s="234">
        <v>145.60095200000001</v>
      </c>
      <c r="D558" s="211">
        <f t="shared" si="11"/>
        <v>9.9387983397251412E-2</v>
      </c>
    </row>
    <row r="559" spans="1:4" x14ac:dyDescent="0.45">
      <c r="A559" s="233">
        <v>42906</v>
      </c>
      <c r="B559" s="234">
        <v>14.662148</v>
      </c>
      <c r="C559" s="234">
        <v>145.922943</v>
      </c>
      <c r="D559" s="211">
        <f t="shared" si="11"/>
        <v>0.10047870265335863</v>
      </c>
    </row>
    <row r="560" spans="1:4" x14ac:dyDescent="0.45">
      <c r="A560" s="233">
        <v>42905</v>
      </c>
      <c r="B560" s="234">
        <v>15.015798</v>
      </c>
      <c r="C560" s="234">
        <v>145.04212999999999</v>
      </c>
      <c r="D560" s="211">
        <f t="shared" si="11"/>
        <v>0.10352714759497811</v>
      </c>
    </row>
    <row r="561" spans="1:4" x14ac:dyDescent="0.45">
      <c r="A561" s="233">
        <v>42902</v>
      </c>
      <c r="B561" s="234">
        <v>14.557007</v>
      </c>
      <c r="C561" s="234">
        <v>143.95294200000001</v>
      </c>
      <c r="D561" s="211">
        <f t="shared" si="11"/>
        <v>0.10112337266438083</v>
      </c>
    </row>
    <row r="562" spans="1:4" x14ac:dyDescent="0.45">
      <c r="A562" s="233">
        <v>42901</v>
      </c>
      <c r="B562" s="234">
        <v>14.509217</v>
      </c>
      <c r="C562" s="234">
        <v>143.17631499999999</v>
      </c>
      <c r="D562" s="211">
        <f t="shared" si="11"/>
        <v>0.10133810889042646</v>
      </c>
    </row>
    <row r="563" spans="1:4" x14ac:dyDescent="0.45">
      <c r="A563" s="233">
        <v>42900</v>
      </c>
      <c r="B563" s="234">
        <v>14.681264000000001</v>
      </c>
      <c r="C563" s="234">
        <v>142.712219</v>
      </c>
      <c r="D563" s="211">
        <f t="shared" si="11"/>
        <v>0.10287320947619769</v>
      </c>
    </row>
    <row r="564" spans="1:4" x14ac:dyDescent="0.45">
      <c r="A564" s="233">
        <v>42899</v>
      </c>
      <c r="B564" s="234">
        <v>14.786402000000001</v>
      </c>
      <c r="C564" s="234">
        <v>141.89769000000001</v>
      </c>
      <c r="D564" s="211">
        <f t="shared" si="11"/>
        <v>0.10420467028039709</v>
      </c>
    </row>
    <row r="565" spans="1:4" x14ac:dyDescent="0.45">
      <c r="A565" s="233">
        <v>42898</v>
      </c>
      <c r="B565" s="234">
        <v>14.643031000000001</v>
      </c>
      <c r="C565" s="234">
        <v>140.61906400000001</v>
      </c>
      <c r="D565" s="211">
        <f t="shared" si="11"/>
        <v>0.10413261604415174</v>
      </c>
    </row>
    <row r="566" spans="1:4" x14ac:dyDescent="0.45">
      <c r="A566" s="233">
        <v>42895</v>
      </c>
      <c r="B566" s="234">
        <v>14.853308999999999</v>
      </c>
      <c r="C566" s="234">
        <v>143.46989400000001</v>
      </c>
      <c r="D566" s="211">
        <f t="shared" si="11"/>
        <v>0.10352909997967935</v>
      </c>
    </row>
    <row r="567" spans="1:4" x14ac:dyDescent="0.45">
      <c r="A567" s="233">
        <v>42894</v>
      </c>
      <c r="B567" s="234">
        <v>15.149611999999999</v>
      </c>
      <c r="C567" s="234">
        <v>143.42253099999999</v>
      </c>
      <c r="D567" s="211">
        <f t="shared" si="11"/>
        <v>0.10562923338732601</v>
      </c>
    </row>
    <row r="568" spans="1:4" x14ac:dyDescent="0.45">
      <c r="A568" s="233">
        <v>42893</v>
      </c>
      <c r="B568" s="234">
        <v>15.235635</v>
      </c>
      <c r="C568" s="234">
        <v>143.90557899999999</v>
      </c>
      <c r="D568" s="211">
        <f t="shared" si="11"/>
        <v>0.10587244154029637</v>
      </c>
    </row>
    <row r="569" spans="1:4" x14ac:dyDescent="0.45">
      <c r="A569" s="233">
        <v>42892</v>
      </c>
      <c r="B569" s="234">
        <v>15.226077</v>
      </c>
      <c r="C569" s="234">
        <v>143.233124</v>
      </c>
      <c r="D569" s="211">
        <f t="shared" si="11"/>
        <v>0.10630276415670442</v>
      </c>
    </row>
    <row r="570" spans="1:4" x14ac:dyDescent="0.45">
      <c r="A570" s="233">
        <v>42891</v>
      </c>
      <c r="B570" s="234">
        <v>15.407681</v>
      </c>
      <c r="C570" s="234">
        <v>144.710632</v>
      </c>
      <c r="D570" s="211">
        <f t="shared" si="11"/>
        <v>0.10647234959211566</v>
      </c>
    </row>
    <row r="571" spans="1:4" x14ac:dyDescent="0.45">
      <c r="A571" s="233">
        <v>42888</v>
      </c>
      <c r="B571" s="234">
        <v>15.694423</v>
      </c>
      <c r="C571" s="234">
        <v>145.61042800000001</v>
      </c>
      <c r="D571" s="211">
        <f t="shared" si="11"/>
        <v>0.10778364719867453</v>
      </c>
    </row>
    <row r="572" spans="1:4" x14ac:dyDescent="0.45">
      <c r="A572" s="233">
        <v>42887</v>
      </c>
      <c r="B572" s="234">
        <v>15.531936999999999</v>
      </c>
      <c r="C572" s="234">
        <v>144.33178699999999</v>
      </c>
      <c r="D572" s="211">
        <f t="shared" si="11"/>
        <v>0.10761272567074916</v>
      </c>
    </row>
    <row r="573" spans="1:4" x14ac:dyDescent="0.45">
      <c r="A573" s="233">
        <v>42886</v>
      </c>
      <c r="B573" s="234">
        <v>15.45547</v>
      </c>
      <c r="C573" s="234">
        <v>142.02079800000001</v>
      </c>
      <c r="D573" s="211">
        <f t="shared" si="11"/>
        <v>0.10882539893910467</v>
      </c>
    </row>
    <row r="574" spans="1:4" x14ac:dyDescent="0.45">
      <c r="A574" s="233">
        <v>42885</v>
      </c>
      <c r="B574" s="234">
        <v>15.436355000000001</v>
      </c>
      <c r="C574" s="234">
        <v>141.117233</v>
      </c>
      <c r="D574" s="211">
        <f t="shared" si="11"/>
        <v>0.10938674654994121</v>
      </c>
    </row>
    <row r="575" spans="1:4" x14ac:dyDescent="0.45">
      <c r="A575" s="233">
        <v>42881</v>
      </c>
      <c r="B575" s="234">
        <v>15.531936</v>
      </c>
      <c r="C575" s="234">
        <v>141.051376</v>
      </c>
      <c r="D575" s="211">
        <f t="shared" si="11"/>
        <v>0.11011545183366378</v>
      </c>
    </row>
    <row r="576" spans="1:4" x14ac:dyDescent="0.45">
      <c r="A576" s="233">
        <v>42880</v>
      </c>
      <c r="B576" s="234">
        <v>15.769863000000001</v>
      </c>
      <c r="C576" s="234">
        <v>140.97605899999999</v>
      </c>
      <c r="D576" s="211">
        <f t="shared" si="11"/>
        <v>0.11186199353182374</v>
      </c>
    </row>
    <row r="577" spans="1:4" x14ac:dyDescent="0.45">
      <c r="A577" s="233">
        <v>42879</v>
      </c>
      <c r="B577" s="234">
        <v>15.655661</v>
      </c>
      <c r="C577" s="234">
        <v>140.712524</v>
      </c>
      <c r="D577" s="211">
        <f t="shared" si="11"/>
        <v>0.11125989751985403</v>
      </c>
    </row>
    <row r="578" spans="1:4" x14ac:dyDescent="0.45">
      <c r="A578" s="233">
        <v>42878</v>
      </c>
      <c r="B578" s="234">
        <v>15.389177999999999</v>
      </c>
      <c r="C578" s="234">
        <v>139.13125600000001</v>
      </c>
      <c r="D578" s="211">
        <f t="shared" si="11"/>
        <v>0.1106090640049997</v>
      </c>
    </row>
    <row r="579" spans="1:4" x14ac:dyDescent="0.45">
      <c r="A579" s="233">
        <v>42877</v>
      </c>
      <c r="B579" s="234">
        <v>15.303525</v>
      </c>
      <c r="C579" s="234">
        <v>139.479523</v>
      </c>
      <c r="D579" s="211">
        <f t="shared" si="11"/>
        <v>0.10971879363252483</v>
      </c>
    </row>
    <row r="580" spans="1:4" x14ac:dyDescent="0.45">
      <c r="A580" s="233">
        <v>42874</v>
      </c>
      <c r="B580" s="234">
        <v>15.246423</v>
      </c>
      <c r="C580" s="234">
        <v>139.44186400000001</v>
      </c>
      <c r="D580" s="211">
        <f t="shared" si="11"/>
        <v>0.1093389213443102</v>
      </c>
    </row>
    <row r="581" spans="1:4" x14ac:dyDescent="0.45">
      <c r="A581" s="233">
        <v>42873</v>
      </c>
      <c r="B581" s="234">
        <v>15.141731999999999</v>
      </c>
      <c r="C581" s="234">
        <v>138.368866</v>
      </c>
      <c r="D581" s="211">
        <f t="shared" si="11"/>
        <v>0.10943019508449249</v>
      </c>
    </row>
    <row r="582" spans="1:4" x14ac:dyDescent="0.45">
      <c r="A582" s="233">
        <v>42872</v>
      </c>
      <c r="B582" s="234">
        <v>15.084633</v>
      </c>
      <c r="C582" s="234">
        <v>137.80418399999999</v>
      </c>
      <c r="D582" s="211">
        <f t="shared" si="11"/>
        <v>0.10946425980796055</v>
      </c>
    </row>
    <row r="583" spans="1:4" x14ac:dyDescent="0.45">
      <c r="A583" s="233">
        <v>42871</v>
      </c>
      <c r="B583" s="234">
        <v>15.61759</v>
      </c>
      <c r="C583" s="234">
        <v>138.63241600000001</v>
      </c>
      <c r="D583" s="211">
        <f t="shared" si="11"/>
        <v>0.11265467666667513</v>
      </c>
    </row>
    <row r="584" spans="1:4" x14ac:dyDescent="0.45">
      <c r="A584" s="233">
        <v>42870</v>
      </c>
      <c r="B584" s="234">
        <v>15.341595999999999</v>
      </c>
      <c r="C584" s="234">
        <v>137.68177800000001</v>
      </c>
      <c r="D584" s="211">
        <f t="shared" si="11"/>
        <v>0.11142793347715192</v>
      </c>
    </row>
    <row r="585" spans="1:4" x14ac:dyDescent="0.45">
      <c r="A585" s="233">
        <v>42867</v>
      </c>
      <c r="B585" s="234">
        <v>15.075113999999999</v>
      </c>
      <c r="C585" s="234">
        <v>136.81585699999999</v>
      </c>
      <c r="D585" s="211">
        <f t="shared" si="11"/>
        <v>0.11018542974883386</v>
      </c>
    </row>
    <row r="586" spans="1:4" x14ac:dyDescent="0.45">
      <c r="A586" s="233">
        <v>42866</v>
      </c>
      <c r="B586" s="234">
        <v>15.160769</v>
      </c>
      <c r="C586" s="234">
        <v>135.73345900000001</v>
      </c>
      <c r="D586" s="211">
        <f t="shared" si="11"/>
        <v>0.11169514953567933</v>
      </c>
    </row>
    <row r="587" spans="1:4" x14ac:dyDescent="0.45">
      <c r="A587" s="233">
        <v>42865</v>
      </c>
      <c r="B587" s="234">
        <v>15.103664999999999</v>
      </c>
      <c r="C587" s="234">
        <v>136.02522300000001</v>
      </c>
      <c r="D587" s="211">
        <f t="shared" si="11"/>
        <v>0.11103576724149167</v>
      </c>
    </row>
    <row r="588" spans="1:4" x14ac:dyDescent="0.45">
      <c r="A588" s="233">
        <v>42864</v>
      </c>
      <c r="B588" s="234">
        <v>14.370848000000001</v>
      </c>
      <c r="C588" s="234">
        <v>135.87463399999999</v>
      </c>
      <c r="D588" s="211">
        <f t="shared" si="11"/>
        <v>0.10576549556703867</v>
      </c>
    </row>
    <row r="589" spans="1:4" x14ac:dyDescent="0.45">
      <c r="A589" s="233">
        <v>42863</v>
      </c>
      <c r="B589" s="234">
        <v>14.285195</v>
      </c>
      <c r="C589" s="234">
        <v>135.76168799999999</v>
      </c>
      <c r="D589" s="211">
        <f t="shared" si="11"/>
        <v>0.10522257943640183</v>
      </c>
    </row>
    <row r="590" spans="1:4" x14ac:dyDescent="0.45">
      <c r="A590" s="233">
        <v>42860</v>
      </c>
      <c r="B590" s="234">
        <v>14.380364999999999</v>
      </c>
      <c r="C590" s="234">
        <v>135.49816899999999</v>
      </c>
      <c r="D590" s="211">
        <f t="shared" si="11"/>
        <v>0.10612958910168004</v>
      </c>
    </row>
    <row r="591" spans="1:4" x14ac:dyDescent="0.45">
      <c r="A591" s="233">
        <v>42859</v>
      </c>
      <c r="B591" s="234">
        <v>14.313745000000001</v>
      </c>
      <c r="C591" s="234">
        <v>135.01812699999999</v>
      </c>
      <c r="D591" s="211">
        <f t="shared" si="11"/>
        <v>0.10601350587539998</v>
      </c>
    </row>
    <row r="592" spans="1:4" x14ac:dyDescent="0.45">
      <c r="A592" s="233">
        <v>42858</v>
      </c>
      <c r="B592" s="234">
        <v>14.151954999999999</v>
      </c>
      <c r="C592" s="234">
        <v>134.236908</v>
      </c>
      <c r="D592" s="211">
        <f t="shared" si="11"/>
        <v>0.10542521584302283</v>
      </c>
    </row>
    <row r="593" spans="1:4" x14ac:dyDescent="0.45">
      <c r="A593" s="233">
        <v>42857</v>
      </c>
      <c r="B593" s="234">
        <v>14.285195</v>
      </c>
      <c r="C593" s="234">
        <v>132.928619</v>
      </c>
      <c r="D593" s="211">
        <f t="shared" si="11"/>
        <v>0.10746515767232939</v>
      </c>
    </row>
    <row r="594" spans="1:4" x14ac:dyDescent="0.45">
      <c r="A594" s="233">
        <v>42856</v>
      </c>
      <c r="B594" s="234">
        <v>14.237608</v>
      </c>
      <c r="C594" s="234">
        <v>132.85334800000001</v>
      </c>
      <c r="D594" s="211">
        <f t="shared" si="11"/>
        <v>0.1071678524804659</v>
      </c>
    </row>
    <row r="595" spans="1:4" x14ac:dyDescent="0.45">
      <c r="A595" s="233">
        <v>42853</v>
      </c>
      <c r="B595" s="234">
        <v>14.028231</v>
      </c>
      <c r="C595" s="234">
        <v>131.705063</v>
      </c>
      <c r="D595" s="211">
        <f t="shared" si="11"/>
        <v>0.10651246565972942</v>
      </c>
    </row>
    <row r="596" spans="1:4" x14ac:dyDescent="0.45">
      <c r="A596" s="233">
        <v>42852</v>
      </c>
      <c r="B596" s="234">
        <v>14.075817000000001</v>
      </c>
      <c r="C596" s="234">
        <v>132.58978300000001</v>
      </c>
      <c r="D596" s="211">
        <f t="shared" si="11"/>
        <v>0.10616064587721664</v>
      </c>
    </row>
    <row r="597" spans="1:4" x14ac:dyDescent="0.45">
      <c r="A597" s="233">
        <v>42851</v>
      </c>
      <c r="B597" s="234">
        <v>14.066298</v>
      </c>
      <c r="C597" s="234">
        <v>132.56152299999999</v>
      </c>
      <c r="D597" s="211">
        <f t="shared" si="11"/>
        <v>0.10611146946463493</v>
      </c>
    </row>
    <row r="598" spans="1:4" x14ac:dyDescent="0.45">
      <c r="A598" s="233">
        <v>42850</v>
      </c>
      <c r="B598" s="234">
        <v>14.056784</v>
      </c>
      <c r="C598" s="234">
        <v>133.37098700000001</v>
      </c>
      <c r="D598" s="211">
        <f t="shared" si="11"/>
        <v>0.10539611587338706</v>
      </c>
    </row>
    <row r="599" spans="1:4" x14ac:dyDescent="0.45">
      <c r="A599" s="233">
        <v>42849</v>
      </c>
      <c r="B599" s="234">
        <v>13.894992</v>
      </c>
      <c r="C599" s="234">
        <v>126.34008799999999</v>
      </c>
      <c r="D599" s="211">
        <f t="shared" ref="D599:D662" si="12">B599/C599</f>
        <v>0.10998086371445301</v>
      </c>
    </row>
    <row r="600" spans="1:4" x14ac:dyDescent="0.45">
      <c r="A600" s="233">
        <v>42846</v>
      </c>
      <c r="B600" s="234">
        <v>13.638028</v>
      </c>
      <c r="C600" s="234">
        <v>125.568268</v>
      </c>
      <c r="D600" s="211">
        <f t="shared" si="12"/>
        <v>0.10861046518536037</v>
      </c>
    </row>
    <row r="601" spans="1:4" x14ac:dyDescent="0.45">
      <c r="A601" s="233">
        <v>42845</v>
      </c>
      <c r="B601" s="234">
        <v>13.247826999999999</v>
      </c>
      <c r="C601" s="234">
        <v>125.436508</v>
      </c>
      <c r="D601" s="211">
        <f t="shared" si="12"/>
        <v>0.10561380583075541</v>
      </c>
    </row>
    <row r="602" spans="1:4" x14ac:dyDescent="0.45">
      <c r="A602" s="233">
        <v>42844</v>
      </c>
      <c r="B602" s="234">
        <v>13.028934</v>
      </c>
      <c r="C602" s="234">
        <v>124.843536</v>
      </c>
      <c r="D602" s="211">
        <f t="shared" si="12"/>
        <v>0.10436210329704214</v>
      </c>
    </row>
    <row r="603" spans="1:4" x14ac:dyDescent="0.45">
      <c r="A603" s="233">
        <v>42843</v>
      </c>
      <c r="B603" s="234">
        <v>12.867144</v>
      </c>
      <c r="C603" s="234">
        <v>124.523529</v>
      </c>
      <c r="D603" s="211">
        <f t="shared" si="12"/>
        <v>0.10333102589792488</v>
      </c>
    </row>
    <row r="604" spans="1:4" x14ac:dyDescent="0.45">
      <c r="A604" s="233">
        <v>42842</v>
      </c>
      <c r="B604" s="234">
        <v>12.867144</v>
      </c>
      <c r="C604" s="234">
        <v>123.629364</v>
      </c>
      <c r="D604" s="211">
        <f t="shared" si="12"/>
        <v>0.10407838060220062</v>
      </c>
    </row>
    <row r="605" spans="1:4" x14ac:dyDescent="0.45">
      <c r="A605" s="233">
        <v>42838</v>
      </c>
      <c r="B605" s="234">
        <v>12.762454999999999</v>
      </c>
      <c r="C605" s="234">
        <v>123.074043</v>
      </c>
      <c r="D605" s="211">
        <f t="shared" si="12"/>
        <v>0.10369737345834977</v>
      </c>
    </row>
    <row r="606" spans="1:4" x14ac:dyDescent="0.45">
      <c r="A606" s="233">
        <v>42837</v>
      </c>
      <c r="B606" s="234">
        <v>12.924246999999999</v>
      </c>
      <c r="C606" s="234">
        <v>123.544647</v>
      </c>
      <c r="D606" s="211">
        <f t="shared" si="12"/>
        <v>0.10461195457541758</v>
      </c>
    </row>
    <row r="607" spans="1:4" x14ac:dyDescent="0.45">
      <c r="A607" s="233">
        <v>42836</v>
      </c>
      <c r="B607" s="234">
        <v>13.067002</v>
      </c>
      <c r="C607" s="234">
        <v>123.488159</v>
      </c>
      <c r="D607" s="211">
        <f t="shared" si="12"/>
        <v>0.10581582967805035</v>
      </c>
    </row>
    <row r="608" spans="1:4" x14ac:dyDescent="0.45">
      <c r="A608" s="233">
        <v>42835</v>
      </c>
      <c r="B608" s="234">
        <v>13.086036</v>
      </c>
      <c r="C608" s="234">
        <v>122.339882</v>
      </c>
      <c r="D608" s="211">
        <f t="shared" si="12"/>
        <v>0.10696459556827102</v>
      </c>
    </row>
    <row r="609" spans="1:4" x14ac:dyDescent="0.45">
      <c r="A609" s="233">
        <v>42832</v>
      </c>
      <c r="B609" s="234">
        <v>13.0099</v>
      </c>
      <c r="C609" s="234">
        <v>122.321068</v>
      </c>
      <c r="D609" s="211">
        <f t="shared" si="12"/>
        <v>0.10635862008660683</v>
      </c>
    </row>
    <row r="610" spans="1:4" x14ac:dyDescent="0.45">
      <c r="A610" s="233">
        <v>42831</v>
      </c>
      <c r="B610" s="234">
        <v>13.086036</v>
      </c>
      <c r="C610" s="234">
        <v>122.499886</v>
      </c>
      <c r="D610" s="211">
        <f t="shared" si="12"/>
        <v>0.10682488308601365</v>
      </c>
    </row>
    <row r="611" spans="1:4" x14ac:dyDescent="0.45">
      <c r="A611" s="233">
        <v>42830</v>
      </c>
      <c r="B611" s="234">
        <v>12.876659</v>
      </c>
      <c r="C611" s="234">
        <v>122.744606</v>
      </c>
      <c r="D611" s="211">
        <f t="shared" si="12"/>
        <v>0.10490610886803449</v>
      </c>
    </row>
    <row r="612" spans="1:4" x14ac:dyDescent="0.45">
      <c r="A612" s="233">
        <v>42829</v>
      </c>
      <c r="B612" s="234">
        <v>12.724385</v>
      </c>
      <c r="C612" s="234">
        <v>121.690445</v>
      </c>
      <c r="D612" s="211">
        <f t="shared" si="12"/>
        <v>0.10456355057293118</v>
      </c>
    </row>
    <row r="613" spans="1:4" x14ac:dyDescent="0.45">
      <c r="A613" s="233">
        <v>42828</v>
      </c>
      <c r="B613" s="234">
        <v>12.90521</v>
      </c>
      <c r="C613" s="234">
        <v>121.99163799999999</v>
      </c>
      <c r="D613" s="211">
        <f t="shared" si="12"/>
        <v>0.10578766062637834</v>
      </c>
    </row>
    <row r="614" spans="1:4" x14ac:dyDescent="0.45">
      <c r="A614" s="233">
        <v>42825</v>
      </c>
      <c r="B614" s="234">
        <v>12.952797</v>
      </c>
      <c r="C614" s="234">
        <v>121.99163799999999</v>
      </c>
      <c r="D614" s="211">
        <f t="shared" si="12"/>
        <v>0.10617774474017638</v>
      </c>
    </row>
    <row r="615" spans="1:4" x14ac:dyDescent="0.45">
      <c r="A615" s="233">
        <v>42824</v>
      </c>
      <c r="B615" s="234">
        <v>13.019418999999999</v>
      </c>
      <c r="C615" s="234">
        <v>121.718689</v>
      </c>
      <c r="D615" s="211">
        <f t="shared" si="12"/>
        <v>0.1069631878798826</v>
      </c>
    </row>
    <row r="616" spans="1:4" x14ac:dyDescent="0.45">
      <c r="A616" s="233">
        <v>42823</v>
      </c>
      <c r="B616" s="234">
        <v>12.924246999999999</v>
      </c>
      <c r="C616" s="234">
        <v>121.266899</v>
      </c>
      <c r="D616" s="211">
        <f t="shared" si="12"/>
        <v>0.10657687387553301</v>
      </c>
    </row>
    <row r="617" spans="1:4" x14ac:dyDescent="0.45">
      <c r="A617" s="233">
        <v>42822</v>
      </c>
      <c r="B617" s="234">
        <v>12.810040000000001</v>
      </c>
      <c r="C617" s="234">
        <v>121.841042</v>
      </c>
      <c r="D617" s="211">
        <f t="shared" si="12"/>
        <v>0.10513731489591167</v>
      </c>
    </row>
    <row r="618" spans="1:4" x14ac:dyDescent="0.45">
      <c r="A618" s="233">
        <v>42821</v>
      </c>
      <c r="B618" s="234">
        <v>12.724385</v>
      </c>
      <c r="C618" s="234">
        <v>121.878693</v>
      </c>
      <c r="D618" s="211">
        <f t="shared" si="12"/>
        <v>0.1044020467137763</v>
      </c>
    </row>
    <row r="619" spans="1:4" x14ac:dyDescent="0.45">
      <c r="A619" s="233">
        <v>42818</v>
      </c>
      <c r="B619" s="234">
        <v>12.781488</v>
      </c>
      <c r="C619" s="234">
        <v>121.737488</v>
      </c>
      <c r="D619" s="211">
        <f t="shared" si="12"/>
        <v>0.10499221078062658</v>
      </c>
    </row>
    <row r="620" spans="1:4" x14ac:dyDescent="0.45">
      <c r="A620" s="233">
        <v>42817</v>
      </c>
      <c r="B620" s="234">
        <v>12.819556</v>
      </c>
      <c r="C620" s="234">
        <v>121.41748</v>
      </c>
      <c r="D620" s="211">
        <f t="shared" si="12"/>
        <v>0.10558245814358856</v>
      </c>
    </row>
    <row r="621" spans="1:4" x14ac:dyDescent="0.45">
      <c r="A621" s="233">
        <v>42816</v>
      </c>
      <c r="B621" s="234">
        <v>12.752935000000001</v>
      </c>
      <c r="C621" s="234">
        <v>121.51160400000001</v>
      </c>
      <c r="D621" s="211">
        <f t="shared" si="12"/>
        <v>0.10495240438106636</v>
      </c>
    </row>
    <row r="622" spans="1:4" x14ac:dyDescent="0.45">
      <c r="A622" s="233">
        <v>42815</v>
      </c>
      <c r="B622" s="234">
        <v>12.515008</v>
      </c>
      <c r="C622" s="234">
        <v>120.96571400000001</v>
      </c>
      <c r="D622" s="211">
        <f t="shared" si="12"/>
        <v>0.10345913388317618</v>
      </c>
    </row>
    <row r="623" spans="1:4" x14ac:dyDescent="0.45">
      <c r="A623" s="233">
        <v>42814</v>
      </c>
      <c r="B623" s="234">
        <v>12.771971000000001</v>
      </c>
      <c r="C623" s="234">
        <v>121.210419</v>
      </c>
      <c r="D623" s="211">
        <f t="shared" si="12"/>
        <v>0.10537024049062978</v>
      </c>
    </row>
    <row r="624" spans="1:4" x14ac:dyDescent="0.45">
      <c r="A624" s="233">
        <v>42811</v>
      </c>
      <c r="B624" s="234">
        <v>12.838590999999999</v>
      </c>
      <c r="C624" s="234">
        <v>121.07865099999999</v>
      </c>
      <c r="D624" s="211">
        <f t="shared" si="12"/>
        <v>0.10603513413772672</v>
      </c>
    </row>
    <row r="625" spans="1:4" x14ac:dyDescent="0.45">
      <c r="A625" s="233">
        <v>42810</v>
      </c>
      <c r="B625" s="234">
        <v>12.771971000000001</v>
      </c>
      <c r="C625" s="234">
        <v>120.45745100000001</v>
      </c>
      <c r="D625" s="211">
        <f t="shared" si="12"/>
        <v>0.10602889978138422</v>
      </c>
    </row>
    <row r="626" spans="1:4" x14ac:dyDescent="0.45">
      <c r="A626" s="233">
        <v>42809</v>
      </c>
      <c r="B626" s="234">
        <v>12.829074</v>
      </c>
      <c r="C626" s="234">
        <v>120.363319</v>
      </c>
      <c r="D626" s="211">
        <f t="shared" si="12"/>
        <v>0.10658624327233782</v>
      </c>
    </row>
    <row r="627" spans="1:4" x14ac:dyDescent="0.45">
      <c r="A627" s="233">
        <v>42808</v>
      </c>
      <c r="B627" s="234">
        <v>12.638731</v>
      </c>
      <c r="C627" s="234">
        <v>120.288017</v>
      </c>
      <c r="D627" s="211">
        <f t="shared" si="12"/>
        <v>0.10507057407056598</v>
      </c>
    </row>
    <row r="628" spans="1:4" x14ac:dyDescent="0.45">
      <c r="A628" s="233">
        <v>42807</v>
      </c>
      <c r="B628" s="234">
        <v>12.610179</v>
      </c>
      <c r="C628" s="234">
        <v>120.109184</v>
      </c>
      <c r="D628" s="211">
        <f t="shared" si="12"/>
        <v>0.10498929873672275</v>
      </c>
    </row>
    <row r="629" spans="1:4" x14ac:dyDescent="0.45">
      <c r="A629" s="233">
        <v>42804</v>
      </c>
      <c r="B629" s="234">
        <v>12.610179</v>
      </c>
      <c r="C629" s="234">
        <v>120.45745100000001</v>
      </c>
      <c r="D629" s="211">
        <f t="shared" si="12"/>
        <v>0.10468575331217991</v>
      </c>
    </row>
    <row r="630" spans="1:4" x14ac:dyDescent="0.45">
      <c r="A630" s="233">
        <v>42803</v>
      </c>
      <c r="B630" s="234">
        <v>12.553077999999999</v>
      </c>
      <c r="C630" s="234">
        <v>120.60804</v>
      </c>
      <c r="D630" s="211">
        <f t="shared" si="12"/>
        <v>0.1040816018567253</v>
      </c>
    </row>
    <row r="631" spans="1:4" x14ac:dyDescent="0.45">
      <c r="A631" s="233">
        <v>42802</v>
      </c>
      <c r="B631" s="234">
        <v>12.657767</v>
      </c>
      <c r="C631" s="234">
        <v>120.560982</v>
      </c>
      <c r="D631" s="211">
        <f t="shared" si="12"/>
        <v>0.1049905764702547</v>
      </c>
    </row>
    <row r="632" spans="1:4" x14ac:dyDescent="0.45">
      <c r="A632" s="233">
        <v>42801</v>
      </c>
      <c r="B632" s="234">
        <v>12.686316</v>
      </c>
      <c r="C632" s="234">
        <v>120.54216</v>
      </c>
      <c r="D632" s="211">
        <f t="shared" si="12"/>
        <v>0.10524380847331755</v>
      </c>
    </row>
    <row r="633" spans="1:4" x14ac:dyDescent="0.45">
      <c r="A633" s="233">
        <v>42800</v>
      </c>
      <c r="B633" s="234">
        <v>12.810040000000001</v>
      </c>
      <c r="C633" s="234">
        <v>120.504486</v>
      </c>
      <c r="D633" s="211">
        <f t="shared" si="12"/>
        <v>0.10630342840514669</v>
      </c>
    </row>
    <row r="634" spans="1:4" x14ac:dyDescent="0.45">
      <c r="A634" s="233">
        <v>42797</v>
      </c>
      <c r="B634" s="234">
        <v>12.90521</v>
      </c>
      <c r="C634" s="234">
        <v>120.382149</v>
      </c>
      <c r="D634" s="211">
        <f t="shared" si="12"/>
        <v>0.1072020237817818</v>
      </c>
    </row>
    <row r="635" spans="1:4" x14ac:dyDescent="0.45">
      <c r="A635" s="233">
        <v>42796</v>
      </c>
      <c r="B635" s="234">
        <v>13.067002</v>
      </c>
      <c r="C635" s="234">
        <v>120.692734</v>
      </c>
      <c r="D635" s="211">
        <f t="shared" si="12"/>
        <v>0.10826668322883463</v>
      </c>
    </row>
    <row r="636" spans="1:4" x14ac:dyDescent="0.45">
      <c r="A636" s="233">
        <v>42795</v>
      </c>
      <c r="B636" s="234">
        <v>13.238310999999999</v>
      </c>
      <c r="C636" s="234">
        <v>121.46455400000001</v>
      </c>
      <c r="D636" s="211">
        <f t="shared" si="12"/>
        <v>0.10898908828990554</v>
      </c>
    </row>
    <row r="637" spans="1:4" x14ac:dyDescent="0.45">
      <c r="A637" s="233">
        <v>42794</v>
      </c>
      <c r="B637" s="234">
        <v>13.266861</v>
      </c>
      <c r="C637" s="234">
        <v>120.146851</v>
      </c>
      <c r="D637" s="211">
        <f t="shared" si="12"/>
        <v>0.11042204510212257</v>
      </c>
    </row>
    <row r="638" spans="1:4" x14ac:dyDescent="0.45">
      <c r="A638" s="233">
        <v>42793</v>
      </c>
      <c r="B638" s="234">
        <v>13.181208</v>
      </c>
      <c r="C638" s="234">
        <v>119.525627</v>
      </c>
      <c r="D638" s="211">
        <f t="shared" si="12"/>
        <v>0.11027934620246753</v>
      </c>
    </row>
    <row r="639" spans="1:4" x14ac:dyDescent="0.45">
      <c r="A639" s="233">
        <v>42790</v>
      </c>
      <c r="B639" s="234">
        <v>12.94328</v>
      </c>
      <c r="C639" s="234">
        <v>120.203316</v>
      </c>
      <c r="D639" s="211">
        <f t="shared" si="12"/>
        <v>0.10767822744590506</v>
      </c>
    </row>
    <row r="640" spans="1:4" x14ac:dyDescent="0.45">
      <c r="A640" s="233">
        <v>42789</v>
      </c>
      <c r="B640" s="234">
        <v>12.725508</v>
      </c>
      <c r="C640" s="234">
        <v>119.84826700000001</v>
      </c>
      <c r="D640" s="211">
        <f t="shared" si="12"/>
        <v>0.10618015861672826</v>
      </c>
    </row>
    <row r="641" spans="1:4" x14ac:dyDescent="0.45">
      <c r="A641" s="233">
        <v>42788</v>
      </c>
      <c r="B641" s="234">
        <v>12.962216</v>
      </c>
      <c r="C641" s="234">
        <v>119.455826</v>
      </c>
      <c r="D641" s="211">
        <f t="shared" si="12"/>
        <v>0.10851053844791128</v>
      </c>
    </row>
    <row r="642" spans="1:4" x14ac:dyDescent="0.45">
      <c r="A642" s="233">
        <v>42787</v>
      </c>
      <c r="B642" s="234">
        <v>13.378824</v>
      </c>
      <c r="C642" s="234">
        <v>119.63336200000001</v>
      </c>
      <c r="D642" s="211">
        <f t="shared" si="12"/>
        <v>0.11183188181236602</v>
      </c>
    </row>
    <row r="643" spans="1:4" x14ac:dyDescent="0.45">
      <c r="A643" s="233">
        <v>42783</v>
      </c>
      <c r="B643" s="234">
        <v>13.378824</v>
      </c>
      <c r="C643" s="234">
        <v>119.409126</v>
      </c>
      <c r="D643" s="211">
        <f t="shared" si="12"/>
        <v>0.11204188865765587</v>
      </c>
    </row>
    <row r="644" spans="1:4" x14ac:dyDescent="0.45">
      <c r="A644" s="233">
        <v>42782</v>
      </c>
      <c r="B644" s="234">
        <v>12.962216</v>
      </c>
      <c r="C644" s="234">
        <v>118.381355</v>
      </c>
      <c r="D644" s="211">
        <f t="shared" si="12"/>
        <v>0.1094954184297012</v>
      </c>
    </row>
    <row r="645" spans="1:4" x14ac:dyDescent="0.45">
      <c r="A645" s="233">
        <v>42781</v>
      </c>
      <c r="B645" s="234">
        <v>13.577662</v>
      </c>
      <c r="C645" s="234">
        <v>118.175797</v>
      </c>
      <c r="D645" s="211">
        <f t="shared" si="12"/>
        <v>0.11489376289122891</v>
      </c>
    </row>
    <row r="646" spans="1:4" x14ac:dyDescent="0.45">
      <c r="A646" s="233">
        <v>42780</v>
      </c>
      <c r="B646" s="234">
        <v>13.53032</v>
      </c>
      <c r="C646" s="234">
        <v>117.549767</v>
      </c>
      <c r="D646" s="211">
        <f t="shared" si="12"/>
        <v>0.11510290786029376</v>
      </c>
    </row>
    <row r="647" spans="1:4" x14ac:dyDescent="0.45">
      <c r="A647" s="233">
        <v>42779</v>
      </c>
      <c r="B647" s="234">
        <v>13.549256</v>
      </c>
      <c r="C647" s="234">
        <v>117.297501</v>
      </c>
      <c r="D647" s="211">
        <f t="shared" si="12"/>
        <v>0.11551188972048092</v>
      </c>
    </row>
    <row r="648" spans="1:4" x14ac:dyDescent="0.45">
      <c r="A648" s="233">
        <v>42776</v>
      </c>
      <c r="B648" s="234">
        <v>13.568192</v>
      </c>
      <c r="C648" s="234">
        <v>117.559105</v>
      </c>
      <c r="D648" s="211">
        <f t="shared" si="12"/>
        <v>0.11541591780577097</v>
      </c>
    </row>
    <row r="649" spans="1:4" x14ac:dyDescent="0.45">
      <c r="A649" s="233">
        <v>42775</v>
      </c>
      <c r="B649" s="234">
        <v>13.464040000000001</v>
      </c>
      <c r="C649" s="234">
        <v>116.307106</v>
      </c>
      <c r="D649" s="211">
        <f t="shared" si="12"/>
        <v>0.11576283223829849</v>
      </c>
    </row>
    <row r="650" spans="1:4" x14ac:dyDescent="0.45">
      <c r="A650" s="233">
        <v>42774</v>
      </c>
      <c r="B650" s="234">
        <v>13.217865</v>
      </c>
      <c r="C650" s="234">
        <v>116.484634</v>
      </c>
      <c r="D650" s="211">
        <f t="shared" si="12"/>
        <v>0.11347303542199394</v>
      </c>
    </row>
    <row r="651" spans="1:4" x14ac:dyDescent="0.45">
      <c r="A651" s="233">
        <v>42773</v>
      </c>
      <c r="B651" s="234">
        <v>13.066369</v>
      </c>
      <c r="C651" s="234">
        <v>116.409874</v>
      </c>
      <c r="D651" s="211">
        <f t="shared" si="12"/>
        <v>0.11224450771246432</v>
      </c>
    </row>
    <row r="652" spans="1:4" x14ac:dyDescent="0.45">
      <c r="A652" s="233">
        <v>42772</v>
      </c>
      <c r="B652" s="234">
        <v>13.037966000000001</v>
      </c>
      <c r="C652" s="234">
        <v>116.279076</v>
      </c>
      <c r="D652" s="211">
        <f t="shared" si="12"/>
        <v>0.11212650159001952</v>
      </c>
    </row>
    <row r="653" spans="1:4" x14ac:dyDescent="0.45">
      <c r="A653" s="233">
        <v>42769</v>
      </c>
      <c r="B653" s="234">
        <v>13.094775</v>
      </c>
      <c r="C653" s="234">
        <v>116.082855</v>
      </c>
      <c r="D653" s="211">
        <f t="shared" si="12"/>
        <v>0.11280541816446538</v>
      </c>
    </row>
    <row r="654" spans="1:4" x14ac:dyDescent="0.45">
      <c r="A654" s="233">
        <v>42768</v>
      </c>
      <c r="B654" s="234">
        <v>12.895937999999999</v>
      </c>
      <c r="C654" s="234">
        <v>115.129829</v>
      </c>
      <c r="D654" s="211">
        <f t="shared" si="12"/>
        <v>0.11201213544753896</v>
      </c>
    </row>
    <row r="655" spans="1:4" x14ac:dyDescent="0.45">
      <c r="A655" s="233">
        <v>42767</v>
      </c>
      <c r="B655" s="234">
        <v>12.725508</v>
      </c>
      <c r="C655" s="234">
        <v>114.382362</v>
      </c>
      <c r="D655" s="211">
        <f t="shared" si="12"/>
        <v>0.11125411101407399</v>
      </c>
    </row>
    <row r="656" spans="1:4" x14ac:dyDescent="0.45">
      <c r="A656" s="233">
        <v>42766</v>
      </c>
      <c r="B656" s="234">
        <v>12.810722</v>
      </c>
      <c r="C656" s="234">
        <v>114.522507</v>
      </c>
      <c r="D656" s="211">
        <f t="shared" si="12"/>
        <v>0.11186204647091771</v>
      </c>
    </row>
    <row r="657" spans="1:4" x14ac:dyDescent="0.45">
      <c r="A657" s="233">
        <v>42765</v>
      </c>
      <c r="B657" s="234">
        <v>12.971684</v>
      </c>
      <c r="C657" s="234">
        <v>114.942955</v>
      </c>
      <c r="D657" s="211">
        <f t="shared" si="12"/>
        <v>0.11285323228378807</v>
      </c>
    </row>
    <row r="658" spans="1:4" x14ac:dyDescent="0.45">
      <c r="A658" s="233">
        <v>42762</v>
      </c>
      <c r="B658" s="234">
        <v>13.037966000000001</v>
      </c>
      <c r="C658" s="234">
        <v>114.793465</v>
      </c>
      <c r="D658" s="211">
        <f t="shared" si="12"/>
        <v>0.11357759781883055</v>
      </c>
    </row>
    <row r="659" spans="1:4" x14ac:dyDescent="0.45">
      <c r="A659" s="233">
        <v>42761</v>
      </c>
      <c r="B659" s="234">
        <v>13.104241999999999</v>
      </c>
      <c r="C659" s="234">
        <v>113.877808</v>
      </c>
      <c r="D659" s="211">
        <f t="shared" si="12"/>
        <v>0.11507283315463887</v>
      </c>
    </row>
    <row r="660" spans="1:4" x14ac:dyDescent="0.45">
      <c r="A660" s="233">
        <v>42760</v>
      </c>
      <c r="B660" s="234">
        <v>13.028496000000001</v>
      </c>
      <c r="C660" s="234">
        <v>113.793716</v>
      </c>
      <c r="D660" s="211">
        <f t="shared" si="12"/>
        <v>0.1144922273212345</v>
      </c>
    </row>
    <row r="661" spans="1:4" x14ac:dyDescent="0.45">
      <c r="A661" s="233">
        <v>42759</v>
      </c>
      <c r="B661" s="234">
        <v>13.037966000000001</v>
      </c>
      <c r="C661" s="234">
        <v>113.10231</v>
      </c>
      <c r="D661" s="211">
        <f t="shared" si="12"/>
        <v>0.11527585952930582</v>
      </c>
    </row>
    <row r="662" spans="1:4" x14ac:dyDescent="0.45">
      <c r="A662" s="233">
        <v>42758</v>
      </c>
      <c r="B662" s="234">
        <v>12.858064000000001</v>
      </c>
      <c r="C662" s="234">
        <v>113.41063699999999</v>
      </c>
      <c r="D662" s="211">
        <f t="shared" si="12"/>
        <v>0.11337617299513097</v>
      </c>
    </row>
    <row r="663" spans="1:4" x14ac:dyDescent="0.45">
      <c r="A663" s="233">
        <v>42755</v>
      </c>
      <c r="B663" s="234">
        <v>12.772849000000001</v>
      </c>
      <c r="C663" s="234">
        <v>114.232872</v>
      </c>
      <c r="D663" s="211">
        <f t="shared" ref="D663:D726" si="13">B663/C663</f>
        <v>0.11181412824847825</v>
      </c>
    </row>
    <row r="664" spans="1:4" x14ac:dyDescent="0.45">
      <c r="A664" s="233">
        <v>42754</v>
      </c>
      <c r="B664" s="234">
        <v>12.772849000000001</v>
      </c>
      <c r="C664" s="234">
        <v>114.15810399999999</v>
      </c>
      <c r="D664" s="211">
        <f t="shared" si="13"/>
        <v>0.11188736105848431</v>
      </c>
    </row>
    <row r="665" spans="1:4" x14ac:dyDescent="0.45">
      <c r="A665" s="233">
        <v>42753</v>
      </c>
      <c r="B665" s="234">
        <v>12.763379</v>
      </c>
      <c r="C665" s="234">
        <v>114.653305</v>
      </c>
      <c r="D665" s="211">
        <f t="shared" si="13"/>
        <v>0.11132150965905431</v>
      </c>
    </row>
    <row r="666" spans="1:4" x14ac:dyDescent="0.45">
      <c r="A666" s="233">
        <v>42752</v>
      </c>
      <c r="B666" s="234">
        <v>12.725508</v>
      </c>
      <c r="C666" s="234">
        <v>114.69068900000001</v>
      </c>
      <c r="D666" s="211">
        <f t="shared" si="13"/>
        <v>0.11095502268715117</v>
      </c>
    </row>
    <row r="667" spans="1:4" x14ac:dyDescent="0.45">
      <c r="A667" s="233">
        <v>42748</v>
      </c>
      <c r="B667" s="234">
        <v>13.151586</v>
      </c>
      <c r="C667" s="234">
        <v>113.522751</v>
      </c>
      <c r="D667" s="211">
        <f t="shared" si="13"/>
        <v>0.1158497823929584</v>
      </c>
    </row>
    <row r="668" spans="1:4" x14ac:dyDescent="0.45">
      <c r="A668" s="233">
        <v>42747</v>
      </c>
      <c r="B668" s="234">
        <v>13.066369</v>
      </c>
      <c r="C668" s="234">
        <v>114.083359</v>
      </c>
      <c r="D668" s="211">
        <f t="shared" si="13"/>
        <v>0.11453352280765156</v>
      </c>
    </row>
    <row r="669" spans="1:4" x14ac:dyDescent="0.45">
      <c r="A669" s="233">
        <v>42746</v>
      </c>
      <c r="B669" s="234">
        <v>12.914873999999999</v>
      </c>
      <c r="C669" s="234">
        <v>112.943459</v>
      </c>
      <c r="D669" s="211">
        <f t="shared" si="13"/>
        <v>0.11434813591108449</v>
      </c>
    </row>
    <row r="670" spans="1:4" x14ac:dyDescent="0.45">
      <c r="A670" s="233">
        <v>42745</v>
      </c>
      <c r="B670" s="234">
        <v>12.782317000000001</v>
      </c>
      <c r="C670" s="234">
        <v>112.354843</v>
      </c>
      <c r="D670" s="211">
        <f t="shared" si="13"/>
        <v>0.11376738784637883</v>
      </c>
    </row>
    <row r="671" spans="1:4" x14ac:dyDescent="0.45">
      <c r="A671" s="233">
        <v>42744</v>
      </c>
      <c r="B671" s="234">
        <v>12.716037999999999</v>
      </c>
      <c r="C671" s="234">
        <v>112.52301</v>
      </c>
      <c r="D671" s="211">
        <f t="shared" si="13"/>
        <v>0.11300833491745377</v>
      </c>
    </row>
    <row r="672" spans="1:4" x14ac:dyDescent="0.45">
      <c r="A672" s="233">
        <v>42741</v>
      </c>
      <c r="B672" s="234">
        <v>12.545607</v>
      </c>
      <c r="C672" s="234">
        <v>112.831345</v>
      </c>
      <c r="D672" s="211">
        <f t="shared" si="13"/>
        <v>0.11118902287303231</v>
      </c>
    </row>
    <row r="673" spans="1:4" x14ac:dyDescent="0.45">
      <c r="A673" s="233">
        <v>42740</v>
      </c>
      <c r="B673" s="234">
        <v>12.914873999999999</v>
      </c>
      <c r="C673" s="234">
        <v>111.84092699999999</v>
      </c>
      <c r="D673" s="211">
        <f t="shared" si="13"/>
        <v>0.1154753840693756</v>
      </c>
    </row>
    <row r="674" spans="1:4" x14ac:dyDescent="0.45">
      <c r="A674" s="233">
        <v>42739</v>
      </c>
      <c r="B674" s="234">
        <v>12.905405999999999</v>
      </c>
      <c r="C674" s="234">
        <v>111.635391</v>
      </c>
      <c r="D674" s="211">
        <f t="shared" si="13"/>
        <v>0.11560317820716909</v>
      </c>
    </row>
    <row r="675" spans="1:4" x14ac:dyDescent="0.45">
      <c r="A675" s="233">
        <v>42738</v>
      </c>
      <c r="B675" s="234">
        <v>12.706569</v>
      </c>
      <c r="C675" s="234">
        <v>111.766182</v>
      </c>
      <c r="D675" s="211">
        <f t="shared" si="13"/>
        <v>0.11368885267996361</v>
      </c>
    </row>
    <row r="676" spans="1:4" x14ac:dyDescent="0.45">
      <c r="A676" s="233">
        <v>42734</v>
      </c>
      <c r="B676" s="234">
        <v>12.801254999999999</v>
      </c>
      <c r="C676" s="234">
        <v>113.72830999999999</v>
      </c>
      <c r="D676" s="211">
        <f t="shared" si="13"/>
        <v>0.11255996857774463</v>
      </c>
    </row>
    <row r="677" spans="1:4" x14ac:dyDescent="0.45">
      <c r="A677" s="233">
        <v>42733</v>
      </c>
      <c r="B677" s="234">
        <v>12.981153000000001</v>
      </c>
      <c r="C677" s="234">
        <v>114.728065</v>
      </c>
      <c r="D677" s="211">
        <f t="shared" si="13"/>
        <v>0.1131471449466179</v>
      </c>
    </row>
    <row r="678" spans="1:4" x14ac:dyDescent="0.45">
      <c r="A678" s="233">
        <v>42732</v>
      </c>
      <c r="B678" s="234">
        <v>13.019024999999999</v>
      </c>
      <c r="C678" s="234">
        <v>114.625282</v>
      </c>
      <c r="D678" s="211">
        <f t="shared" si="13"/>
        <v>0.11357900083508628</v>
      </c>
    </row>
    <row r="679" spans="1:4" x14ac:dyDescent="0.45">
      <c r="A679" s="233">
        <v>42731</v>
      </c>
      <c r="B679" s="234">
        <v>13.094775</v>
      </c>
      <c r="C679" s="234">
        <v>114.98968499999999</v>
      </c>
      <c r="D679" s="211">
        <f t="shared" si="13"/>
        <v>0.11387782304125801</v>
      </c>
    </row>
    <row r="680" spans="1:4" x14ac:dyDescent="0.45">
      <c r="A680" s="233">
        <v>42727</v>
      </c>
      <c r="B680" s="234">
        <v>13.047432000000001</v>
      </c>
      <c r="C680" s="234">
        <v>115.055069</v>
      </c>
      <c r="D680" s="211">
        <f t="shared" si="13"/>
        <v>0.11340162683314718</v>
      </c>
    </row>
    <row r="681" spans="1:4" x14ac:dyDescent="0.45">
      <c r="A681" s="233">
        <v>42726</v>
      </c>
      <c r="B681" s="234">
        <v>13.037966000000001</v>
      </c>
      <c r="C681" s="234">
        <v>115.597008</v>
      </c>
      <c r="D681" s="211">
        <f t="shared" si="13"/>
        <v>0.11278809223159132</v>
      </c>
    </row>
    <row r="682" spans="1:4" x14ac:dyDescent="0.45">
      <c r="A682" s="233">
        <v>42725</v>
      </c>
      <c r="B682" s="234">
        <v>13.198926999999999</v>
      </c>
      <c r="C682" s="234">
        <v>115.09245300000001</v>
      </c>
      <c r="D682" s="211">
        <f t="shared" si="13"/>
        <v>0.11468108165180908</v>
      </c>
    </row>
    <row r="683" spans="1:4" x14ac:dyDescent="0.45">
      <c r="A683" s="233">
        <v>42724</v>
      </c>
      <c r="B683" s="234">
        <v>13.056901</v>
      </c>
      <c r="C683" s="234">
        <v>115.23260500000001</v>
      </c>
      <c r="D683" s="211">
        <f t="shared" si="13"/>
        <v>0.1133090846987274</v>
      </c>
    </row>
    <row r="684" spans="1:4" x14ac:dyDescent="0.45">
      <c r="A684" s="233">
        <v>42723</v>
      </c>
      <c r="B684" s="234">
        <v>13.104241999999999</v>
      </c>
      <c r="C684" s="234">
        <v>114.91494</v>
      </c>
      <c r="D684" s="211">
        <f t="shared" si="13"/>
        <v>0.11403427613502648</v>
      </c>
    </row>
    <row r="685" spans="1:4" x14ac:dyDescent="0.45">
      <c r="A685" s="233">
        <v>42720</v>
      </c>
      <c r="B685" s="234">
        <v>13.019024999999999</v>
      </c>
      <c r="C685" s="234">
        <v>115.148521</v>
      </c>
      <c r="D685" s="211">
        <f t="shared" si="13"/>
        <v>0.11306289379088072</v>
      </c>
    </row>
    <row r="686" spans="1:4" x14ac:dyDescent="0.45">
      <c r="A686" s="233">
        <v>42719</v>
      </c>
      <c r="B686" s="234">
        <v>12.990622999999999</v>
      </c>
      <c r="C686" s="234">
        <v>114.326286</v>
      </c>
      <c r="D686" s="211">
        <f t="shared" si="13"/>
        <v>0.11362761316325801</v>
      </c>
    </row>
    <row r="687" spans="1:4" x14ac:dyDescent="0.45">
      <c r="A687" s="233">
        <v>42718</v>
      </c>
      <c r="B687" s="234">
        <v>13.047432000000001</v>
      </c>
      <c r="C687" s="234">
        <v>114.774765</v>
      </c>
      <c r="D687" s="211">
        <f t="shared" si="13"/>
        <v>0.11367857734232782</v>
      </c>
    </row>
    <row r="688" spans="1:4" x14ac:dyDescent="0.45">
      <c r="A688" s="233">
        <v>42717</v>
      </c>
      <c r="B688" s="234">
        <v>13.217865</v>
      </c>
      <c r="C688" s="234">
        <v>114.625282</v>
      </c>
      <c r="D688" s="211">
        <f t="shared" si="13"/>
        <v>0.11531369667644525</v>
      </c>
    </row>
    <row r="689" spans="1:4" x14ac:dyDescent="0.45">
      <c r="A689" s="233">
        <v>42716</v>
      </c>
      <c r="B689" s="234">
        <v>13.056901</v>
      </c>
      <c r="C689" s="234">
        <v>113.74700199999999</v>
      </c>
      <c r="D689" s="211">
        <f t="shared" si="13"/>
        <v>0.11478896824023548</v>
      </c>
    </row>
    <row r="690" spans="1:4" x14ac:dyDescent="0.45">
      <c r="A690" s="233">
        <v>42713</v>
      </c>
      <c r="B690" s="234">
        <v>13.085304000000001</v>
      </c>
      <c r="C690" s="234">
        <v>113.29851499999999</v>
      </c>
      <c r="D690" s="211">
        <f t="shared" si="13"/>
        <v>0.1154940468548948</v>
      </c>
    </row>
    <row r="691" spans="1:4" x14ac:dyDescent="0.45">
      <c r="A691" s="233">
        <v>42712</v>
      </c>
      <c r="B691" s="234">
        <v>13.113711</v>
      </c>
      <c r="C691" s="234">
        <v>112.541702</v>
      </c>
      <c r="D691" s="211">
        <f t="shared" si="13"/>
        <v>0.11652312668951817</v>
      </c>
    </row>
    <row r="692" spans="1:4" x14ac:dyDescent="0.45">
      <c r="A692" s="233">
        <v>42711</v>
      </c>
      <c r="B692" s="234">
        <v>12.867533</v>
      </c>
      <c r="C692" s="234">
        <v>112.046509</v>
      </c>
      <c r="D692" s="211">
        <f t="shared" si="13"/>
        <v>0.11484099874990304</v>
      </c>
    </row>
    <row r="693" spans="1:4" x14ac:dyDescent="0.45">
      <c r="A693" s="233">
        <v>42710</v>
      </c>
      <c r="B693" s="234">
        <v>12.299429</v>
      </c>
      <c r="C693" s="234">
        <v>111.420486</v>
      </c>
      <c r="D693" s="211">
        <f t="shared" si="13"/>
        <v>0.11038750091253417</v>
      </c>
    </row>
    <row r="694" spans="1:4" x14ac:dyDescent="0.45">
      <c r="A694" s="233">
        <v>42709</v>
      </c>
      <c r="B694" s="234">
        <v>12.166873000000001</v>
      </c>
      <c r="C694" s="234">
        <v>111.457855</v>
      </c>
      <c r="D694" s="211">
        <f t="shared" si="13"/>
        <v>0.10916119819460011</v>
      </c>
    </row>
    <row r="695" spans="1:4" x14ac:dyDescent="0.45">
      <c r="A695" s="233">
        <v>42706</v>
      </c>
      <c r="B695" s="234">
        <v>11.9491</v>
      </c>
      <c r="C695" s="234">
        <v>110.47679100000001</v>
      </c>
      <c r="D695" s="211">
        <f t="shared" si="13"/>
        <v>0.10815936896646464</v>
      </c>
    </row>
    <row r="696" spans="1:4" x14ac:dyDescent="0.45">
      <c r="A696" s="233">
        <v>42705</v>
      </c>
      <c r="B696" s="234">
        <v>11.892289</v>
      </c>
      <c r="C696" s="234">
        <v>110.691689</v>
      </c>
      <c r="D696" s="211">
        <f t="shared" si="13"/>
        <v>0.10743615087488637</v>
      </c>
    </row>
    <row r="697" spans="1:4" x14ac:dyDescent="0.45">
      <c r="A697" s="233">
        <v>42704</v>
      </c>
      <c r="B697" s="234">
        <v>11.901756000000001</v>
      </c>
      <c r="C697" s="234">
        <v>111.439171</v>
      </c>
      <c r="D697" s="211">
        <f t="shared" si="13"/>
        <v>0.10680047144284661</v>
      </c>
    </row>
    <row r="698" spans="1:4" x14ac:dyDescent="0.45">
      <c r="A698" s="233">
        <v>42703</v>
      </c>
      <c r="B698" s="234">
        <v>12.195278</v>
      </c>
      <c r="C698" s="234">
        <v>112.75659899999999</v>
      </c>
      <c r="D698" s="211">
        <f t="shared" si="13"/>
        <v>0.10815578075390515</v>
      </c>
    </row>
    <row r="699" spans="1:4" x14ac:dyDescent="0.45">
      <c r="A699" s="233">
        <v>42702</v>
      </c>
      <c r="B699" s="234">
        <v>12.190543999999999</v>
      </c>
      <c r="C699" s="234">
        <v>112.943459</v>
      </c>
      <c r="D699" s="211">
        <f t="shared" si="13"/>
        <v>0.10793492697970228</v>
      </c>
    </row>
    <row r="700" spans="1:4" x14ac:dyDescent="0.45">
      <c r="A700" s="233">
        <v>42699</v>
      </c>
      <c r="B700" s="234">
        <v>12.237647000000001</v>
      </c>
      <c r="C700" s="234">
        <v>111.86798899999999</v>
      </c>
      <c r="D700" s="211">
        <f t="shared" si="13"/>
        <v>0.10939364432483006</v>
      </c>
    </row>
    <row r="701" spans="1:4" x14ac:dyDescent="0.45">
      <c r="A701" s="233">
        <v>42697</v>
      </c>
      <c r="B701" s="234">
        <v>12.020968</v>
      </c>
      <c r="C701" s="234">
        <v>111.385887</v>
      </c>
      <c r="D701" s="211">
        <f t="shared" si="13"/>
        <v>0.10792182316598152</v>
      </c>
    </row>
    <row r="702" spans="1:4" x14ac:dyDescent="0.45">
      <c r="A702" s="233">
        <v>42696</v>
      </c>
      <c r="B702" s="234">
        <v>11.964444</v>
      </c>
      <c r="C702" s="234">
        <v>110.96867399999999</v>
      </c>
      <c r="D702" s="211">
        <f t="shared" si="13"/>
        <v>0.10781821183156609</v>
      </c>
    </row>
    <row r="703" spans="1:4" x14ac:dyDescent="0.45">
      <c r="A703" s="233">
        <v>42695</v>
      </c>
      <c r="B703" s="234">
        <v>11.644136</v>
      </c>
      <c r="C703" s="234">
        <v>110.792519</v>
      </c>
      <c r="D703" s="211">
        <f t="shared" si="13"/>
        <v>0.10509857619538374</v>
      </c>
    </row>
    <row r="704" spans="1:4" x14ac:dyDescent="0.45">
      <c r="A704" s="233">
        <v>42692</v>
      </c>
      <c r="B704" s="234">
        <v>11.446299</v>
      </c>
      <c r="C704" s="234">
        <v>111.25608800000001</v>
      </c>
      <c r="D704" s="211">
        <f t="shared" si="13"/>
        <v>0.10288245080125412</v>
      </c>
    </row>
    <row r="705" spans="1:4" x14ac:dyDescent="0.45">
      <c r="A705" s="233">
        <v>42691</v>
      </c>
      <c r="B705" s="234">
        <v>11.493402</v>
      </c>
      <c r="C705" s="234">
        <v>110.746155</v>
      </c>
      <c r="D705" s="211">
        <f t="shared" si="13"/>
        <v>0.10378149923128256</v>
      </c>
    </row>
    <row r="706" spans="1:4" x14ac:dyDescent="0.45">
      <c r="A706" s="233">
        <v>42690</v>
      </c>
      <c r="B706" s="234">
        <v>11.342670999999999</v>
      </c>
      <c r="C706" s="234">
        <v>110.523628</v>
      </c>
      <c r="D706" s="211">
        <f t="shared" si="13"/>
        <v>0.10262666187541364</v>
      </c>
    </row>
    <row r="707" spans="1:4" x14ac:dyDescent="0.45">
      <c r="A707" s="233">
        <v>42689</v>
      </c>
      <c r="B707" s="234">
        <v>11.24846</v>
      </c>
      <c r="C707" s="234">
        <v>109.698494</v>
      </c>
      <c r="D707" s="211">
        <f t="shared" si="13"/>
        <v>0.10253978509495308</v>
      </c>
    </row>
    <row r="708" spans="1:4" x14ac:dyDescent="0.45">
      <c r="A708" s="233">
        <v>42688</v>
      </c>
      <c r="B708" s="234">
        <v>11.022363</v>
      </c>
      <c r="C708" s="234">
        <v>109.27201100000001</v>
      </c>
      <c r="D708" s="211">
        <f t="shared" si="13"/>
        <v>0.10087087168186187</v>
      </c>
    </row>
    <row r="709" spans="1:4" x14ac:dyDescent="0.45">
      <c r="A709" s="233">
        <v>42685</v>
      </c>
      <c r="B709" s="234">
        <v>10.833945999999999</v>
      </c>
      <c r="C709" s="234">
        <v>105.897263</v>
      </c>
      <c r="D709" s="211">
        <f t="shared" si="13"/>
        <v>0.10230619463696621</v>
      </c>
    </row>
    <row r="710" spans="1:4" x14ac:dyDescent="0.45">
      <c r="A710" s="233">
        <v>42684</v>
      </c>
      <c r="B710" s="234">
        <v>10.636107000000001</v>
      </c>
      <c r="C710" s="234">
        <v>106.166122</v>
      </c>
      <c r="D710" s="211">
        <f t="shared" si="13"/>
        <v>0.10018362543184917</v>
      </c>
    </row>
    <row r="711" spans="1:4" x14ac:dyDescent="0.45">
      <c r="A711" s="233">
        <v>42683</v>
      </c>
      <c r="B711" s="234">
        <v>10.673791</v>
      </c>
      <c r="C711" s="234">
        <v>106.601868</v>
      </c>
      <c r="D711" s="211">
        <f t="shared" si="13"/>
        <v>0.10012761690067194</v>
      </c>
    </row>
    <row r="712" spans="1:4" x14ac:dyDescent="0.45">
      <c r="A712" s="233">
        <v>42682</v>
      </c>
      <c r="B712" s="234">
        <v>10.485374999999999</v>
      </c>
      <c r="C712" s="234">
        <v>105.795265</v>
      </c>
      <c r="D712" s="211">
        <f t="shared" si="13"/>
        <v>9.9110059415229962E-2</v>
      </c>
    </row>
    <row r="713" spans="1:4" x14ac:dyDescent="0.45">
      <c r="A713" s="233">
        <v>42681</v>
      </c>
      <c r="B713" s="234">
        <v>10.428846999999999</v>
      </c>
      <c r="C713" s="234">
        <v>104.59925800000001</v>
      </c>
      <c r="D713" s="211">
        <f t="shared" si="13"/>
        <v>9.9702877433413523E-2</v>
      </c>
    </row>
    <row r="714" spans="1:4" x14ac:dyDescent="0.45">
      <c r="A714" s="233">
        <v>42678</v>
      </c>
      <c r="B714" s="234">
        <v>10.221591</v>
      </c>
      <c r="C714" s="234">
        <v>102.948975</v>
      </c>
      <c r="D714" s="211">
        <f t="shared" si="13"/>
        <v>9.9287933658397276E-2</v>
      </c>
    </row>
    <row r="715" spans="1:4" x14ac:dyDescent="0.45">
      <c r="A715" s="233">
        <v>42677</v>
      </c>
      <c r="B715" s="234">
        <v>10.174488999999999</v>
      </c>
      <c r="C715" s="234">
        <v>103.579414</v>
      </c>
      <c r="D715" s="211">
        <f t="shared" si="13"/>
        <v>9.8228872003465861E-2</v>
      </c>
    </row>
    <row r="716" spans="1:4" x14ac:dyDescent="0.45">
      <c r="A716" s="233">
        <v>42676</v>
      </c>
      <c r="B716" s="234">
        <v>10.108542</v>
      </c>
      <c r="C716" s="234">
        <v>104.200592</v>
      </c>
      <c r="D716" s="211">
        <f t="shared" si="13"/>
        <v>9.7010408539713475E-2</v>
      </c>
    </row>
    <row r="717" spans="1:4" x14ac:dyDescent="0.45">
      <c r="A717" s="233">
        <v>42675</v>
      </c>
      <c r="B717" s="234">
        <v>10.080279000000001</v>
      </c>
      <c r="C717" s="234">
        <v>104.07079299999999</v>
      </c>
      <c r="D717" s="211">
        <f t="shared" si="13"/>
        <v>9.6859826944914323E-2</v>
      </c>
    </row>
    <row r="718" spans="1:4" x14ac:dyDescent="0.45">
      <c r="A718" s="233">
        <v>42674</v>
      </c>
      <c r="B718" s="234">
        <v>10.212171</v>
      </c>
      <c r="C718" s="234">
        <v>104.36747699999999</v>
      </c>
      <c r="D718" s="211">
        <f t="shared" si="13"/>
        <v>9.7848211852433684E-2</v>
      </c>
    </row>
    <row r="719" spans="1:4" x14ac:dyDescent="0.45">
      <c r="A719" s="233">
        <v>42671</v>
      </c>
      <c r="B719" s="234">
        <v>10.259275000000001</v>
      </c>
      <c r="C719" s="234">
        <v>103.931732</v>
      </c>
      <c r="D719" s="211">
        <f t="shared" si="13"/>
        <v>9.8711671619212515E-2</v>
      </c>
    </row>
    <row r="720" spans="1:4" x14ac:dyDescent="0.45">
      <c r="A720" s="233">
        <v>42670</v>
      </c>
      <c r="B720" s="234">
        <v>10.099121</v>
      </c>
      <c r="C720" s="234">
        <v>103.913177</v>
      </c>
      <c r="D720" s="211">
        <f t="shared" si="13"/>
        <v>9.7188068843280573E-2</v>
      </c>
    </row>
    <row r="721" spans="1:4" x14ac:dyDescent="0.45">
      <c r="A721" s="233">
        <v>42669</v>
      </c>
      <c r="B721" s="234">
        <v>9.9860720000000001</v>
      </c>
      <c r="C721" s="234">
        <v>103.94098700000001</v>
      </c>
      <c r="D721" s="211">
        <f t="shared" si="13"/>
        <v>9.6074438854424182E-2</v>
      </c>
    </row>
    <row r="722" spans="1:4" x14ac:dyDescent="0.45">
      <c r="A722" s="233">
        <v>42668</v>
      </c>
      <c r="B722" s="234">
        <v>10.080279000000001</v>
      </c>
      <c r="C722" s="234">
        <v>104.50655399999999</v>
      </c>
      <c r="D722" s="211">
        <f t="shared" si="13"/>
        <v>9.6455950504310009E-2</v>
      </c>
    </row>
    <row r="723" spans="1:4" x14ac:dyDescent="0.45">
      <c r="A723" s="233">
        <v>42667</v>
      </c>
      <c r="B723" s="234">
        <v>10.372325</v>
      </c>
      <c r="C723" s="234">
        <v>105.29460899999999</v>
      </c>
      <c r="D723" s="211">
        <f t="shared" si="13"/>
        <v>9.8507654841094486E-2</v>
      </c>
    </row>
    <row r="724" spans="1:4" x14ac:dyDescent="0.45">
      <c r="A724" s="233">
        <v>42664</v>
      </c>
      <c r="B724" s="234">
        <v>10.32522</v>
      </c>
      <c r="C724" s="234">
        <v>105.62838000000001</v>
      </c>
      <c r="D724" s="211">
        <f t="shared" si="13"/>
        <v>9.7750434116285784E-2</v>
      </c>
    </row>
    <row r="725" spans="1:4" x14ac:dyDescent="0.45">
      <c r="A725" s="233">
        <v>42663</v>
      </c>
      <c r="B725" s="234">
        <v>10.240432999999999</v>
      </c>
      <c r="C725" s="234">
        <v>102.513214</v>
      </c>
      <c r="D725" s="211">
        <f t="shared" si="13"/>
        <v>9.9893785400192392E-2</v>
      </c>
    </row>
    <row r="726" spans="1:4" x14ac:dyDescent="0.45">
      <c r="A726" s="233">
        <v>42662</v>
      </c>
      <c r="B726" s="234">
        <v>10.353482</v>
      </c>
      <c r="C726" s="234">
        <v>103.152946</v>
      </c>
      <c r="D726" s="211">
        <f t="shared" si="13"/>
        <v>0.10037020173907588</v>
      </c>
    </row>
    <row r="727" spans="1:4" x14ac:dyDescent="0.45">
      <c r="A727" s="233">
        <v>42661</v>
      </c>
      <c r="B727" s="234">
        <v>10.240432999999999</v>
      </c>
      <c r="C727" s="234">
        <v>103.14366099999999</v>
      </c>
      <c r="D727" s="211">
        <f t="shared" ref="D727:D790" si="14">B727/C727</f>
        <v>9.9283202677865001E-2</v>
      </c>
    </row>
    <row r="728" spans="1:4" x14ac:dyDescent="0.45">
      <c r="A728" s="233">
        <v>42660</v>
      </c>
      <c r="B728" s="234">
        <v>10.231011000000001</v>
      </c>
      <c r="C728" s="234">
        <v>104.21914700000001</v>
      </c>
      <c r="D728" s="211">
        <f t="shared" si="14"/>
        <v>9.8168247337506995E-2</v>
      </c>
    </row>
    <row r="729" spans="1:4" x14ac:dyDescent="0.45">
      <c r="A729" s="233">
        <v>42657</v>
      </c>
      <c r="B729" s="234">
        <v>10.212171</v>
      </c>
      <c r="C729" s="234">
        <v>105.776703</v>
      </c>
      <c r="D729" s="211">
        <f t="shared" si="14"/>
        <v>9.6544614365603743E-2</v>
      </c>
    </row>
    <row r="730" spans="1:4" x14ac:dyDescent="0.45">
      <c r="A730" s="233">
        <v>42656</v>
      </c>
      <c r="B730" s="234">
        <v>10.165067000000001</v>
      </c>
      <c r="C730" s="234">
        <v>107.00054900000001</v>
      </c>
      <c r="D730" s="211">
        <f t="shared" si="14"/>
        <v>9.5000138737605919E-2</v>
      </c>
    </row>
    <row r="731" spans="1:4" x14ac:dyDescent="0.45">
      <c r="A731" s="233">
        <v>42655</v>
      </c>
      <c r="B731" s="234">
        <v>10.146224</v>
      </c>
      <c r="C731" s="234">
        <v>106.35154</v>
      </c>
      <c r="D731" s="211">
        <f t="shared" si="14"/>
        <v>9.5402699387333742E-2</v>
      </c>
    </row>
    <row r="732" spans="1:4" x14ac:dyDescent="0.45">
      <c r="A732" s="233">
        <v>42654</v>
      </c>
      <c r="B732" s="234">
        <v>10.004915</v>
      </c>
      <c r="C732" s="234">
        <v>105.396591</v>
      </c>
      <c r="D732" s="211">
        <f t="shared" si="14"/>
        <v>9.492636246650521E-2</v>
      </c>
    </row>
    <row r="733" spans="1:4" x14ac:dyDescent="0.45">
      <c r="A733" s="233">
        <v>42653</v>
      </c>
      <c r="B733" s="234">
        <v>10.146224</v>
      </c>
      <c r="C733" s="234">
        <v>106.35154</v>
      </c>
      <c r="D733" s="211">
        <f t="shared" si="14"/>
        <v>9.5402699387333742E-2</v>
      </c>
    </row>
    <row r="734" spans="1:4" x14ac:dyDescent="0.45">
      <c r="A734" s="233">
        <v>42650</v>
      </c>
      <c r="B734" s="234">
        <v>10.080279000000001</v>
      </c>
      <c r="C734" s="234">
        <v>105.183357</v>
      </c>
      <c r="D734" s="211">
        <f t="shared" si="14"/>
        <v>9.5835304058606921E-2</v>
      </c>
    </row>
    <row r="735" spans="1:4" x14ac:dyDescent="0.45">
      <c r="A735" s="233">
        <v>42649</v>
      </c>
      <c r="B735" s="234">
        <v>10.052018</v>
      </c>
      <c r="C735" s="234">
        <v>105.619102</v>
      </c>
      <c r="D735" s="211">
        <f t="shared" si="14"/>
        <v>9.5172348653371444E-2</v>
      </c>
    </row>
    <row r="736" spans="1:4" x14ac:dyDescent="0.45">
      <c r="A736" s="233">
        <v>42648</v>
      </c>
      <c r="B736" s="234">
        <v>10.004915</v>
      </c>
      <c r="C736" s="234">
        <v>105.146271</v>
      </c>
      <c r="D736" s="211">
        <f t="shared" si="14"/>
        <v>9.5152352098154772E-2</v>
      </c>
    </row>
    <row r="737" spans="1:4" x14ac:dyDescent="0.45">
      <c r="A737" s="233">
        <v>42647</v>
      </c>
      <c r="B737" s="234">
        <v>9.9295460000000002</v>
      </c>
      <c r="C737" s="234">
        <v>105.229713</v>
      </c>
      <c r="D737" s="211">
        <f t="shared" si="14"/>
        <v>9.4360667884744676E-2</v>
      </c>
    </row>
    <row r="738" spans="1:4" x14ac:dyDescent="0.45">
      <c r="A738" s="233">
        <v>42646</v>
      </c>
      <c r="B738" s="234">
        <v>10.108542</v>
      </c>
      <c r="C738" s="234">
        <v>106.286636</v>
      </c>
      <c r="D738" s="211">
        <f t="shared" si="14"/>
        <v>9.5106425232989775E-2</v>
      </c>
    </row>
    <row r="739" spans="1:4" x14ac:dyDescent="0.45">
      <c r="A739" s="233">
        <v>42643</v>
      </c>
      <c r="B739" s="234">
        <v>10.174488999999999</v>
      </c>
      <c r="C739" s="234">
        <v>106.954201</v>
      </c>
      <c r="D739" s="211">
        <f t="shared" si="14"/>
        <v>9.5129400293495717E-2</v>
      </c>
    </row>
    <row r="740" spans="1:4" x14ac:dyDescent="0.45">
      <c r="A740" s="233">
        <v>42642</v>
      </c>
      <c r="B740" s="234">
        <v>9.9954909999999995</v>
      </c>
      <c r="C740" s="234">
        <v>106.42570499999999</v>
      </c>
      <c r="D740" s="211">
        <f t="shared" si="14"/>
        <v>9.3919894634477641E-2</v>
      </c>
    </row>
    <row r="741" spans="1:4" x14ac:dyDescent="0.45">
      <c r="A741" s="233">
        <v>42641</v>
      </c>
      <c r="B741" s="234">
        <v>10.089700000000001</v>
      </c>
      <c r="C741" s="234">
        <v>106.7873</v>
      </c>
      <c r="D741" s="211">
        <f t="shared" si="14"/>
        <v>9.4484081908616471E-2</v>
      </c>
    </row>
    <row r="742" spans="1:4" x14ac:dyDescent="0.45">
      <c r="A742" s="233">
        <v>42640</v>
      </c>
      <c r="B742" s="234">
        <v>10.183909</v>
      </c>
      <c r="C742" s="234">
        <v>108.36341899999999</v>
      </c>
      <c r="D742" s="211">
        <f t="shared" si="14"/>
        <v>9.3979214517031812E-2</v>
      </c>
    </row>
    <row r="743" spans="1:4" x14ac:dyDescent="0.45">
      <c r="A743" s="233">
        <v>42639</v>
      </c>
      <c r="B743" s="234">
        <v>10.174488999999999</v>
      </c>
      <c r="C743" s="234">
        <v>108.03892500000001</v>
      </c>
      <c r="D743" s="211">
        <f t="shared" si="14"/>
        <v>9.4174289497974906E-2</v>
      </c>
    </row>
    <row r="744" spans="1:4" x14ac:dyDescent="0.45">
      <c r="A744" s="233">
        <v>42636</v>
      </c>
      <c r="B744" s="234">
        <v>10.202749000000001</v>
      </c>
      <c r="C744" s="234">
        <v>108.63228599999999</v>
      </c>
      <c r="D744" s="211">
        <f t="shared" si="14"/>
        <v>9.392004325491228E-2</v>
      </c>
    </row>
    <row r="745" spans="1:4" x14ac:dyDescent="0.45">
      <c r="A745" s="233">
        <v>42635</v>
      </c>
      <c r="B745" s="234">
        <v>10.146224</v>
      </c>
      <c r="C745" s="234">
        <v>108.80845600000001</v>
      </c>
      <c r="D745" s="211">
        <f t="shared" si="14"/>
        <v>9.3248487966780813E-2</v>
      </c>
    </row>
    <row r="746" spans="1:4" x14ac:dyDescent="0.45">
      <c r="A746" s="233">
        <v>42634</v>
      </c>
      <c r="B746" s="234">
        <v>9.9766510000000004</v>
      </c>
      <c r="C746" s="234">
        <v>108.40979</v>
      </c>
      <c r="D746" s="211">
        <f t="shared" si="14"/>
        <v>9.2027214516327352E-2</v>
      </c>
    </row>
    <row r="747" spans="1:4" x14ac:dyDescent="0.45">
      <c r="A747" s="233">
        <v>42633</v>
      </c>
      <c r="B747" s="234">
        <v>9.9766510000000004</v>
      </c>
      <c r="C747" s="234">
        <v>107.964775</v>
      </c>
      <c r="D747" s="211">
        <f t="shared" si="14"/>
        <v>9.2406537224756877E-2</v>
      </c>
    </row>
    <row r="748" spans="1:4" x14ac:dyDescent="0.45">
      <c r="A748" s="233">
        <v>42632</v>
      </c>
      <c r="B748" s="234">
        <v>10.108542</v>
      </c>
      <c r="C748" s="234">
        <v>106.81510900000001</v>
      </c>
      <c r="D748" s="211">
        <f t="shared" si="14"/>
        <v>9.4635881521218115E-2</v>
      </c>
    </row>
    <row r="749" spans="1:4" x14ac:dyDescent="0.45">
      <c r="A749" s="233">
        <v>42629</v>
      </c>
      <c r="B749" s="234">
        <v>10.221591</v>
      </c>
      <c r="C749" s="234">
        <v>106.880005</v>
      </c>
      <c r="D749" s="211">
        <f t="shared" si="14"/>
        <v>9.5636138864327341E-2</v>
      </c>
    </row>
    <row r="750" spans="1:4" x14ac:dyDescent="0.45">
      <c r="A750" s="233">
        <v>42628</v>
      </c>
      <c r="B750" s="234">
        <v>10.183909</v>
      </c>
      <c r="C750" s="234">
        <v>107.677345</v>
      </c>
      <c r="D750" s="211">
        <f t="shared" si="14"/>
        <v>9.4578009886852235E-2</v>
      </c>
    </row>
    <row r="751" spans="1:4" x14ac:dyDescent="0.45">
      <c r="A751" s="233">
        <v>42627</v>
      </c>
      <c r="B751" s="234">
        <v>9.7693940000000001</v>
      </c>
      <c r="C751" s="234">
        <v>106.7873</v>
      </c>
      <c r="D751" s="211">
        <f t="shared" si="14"/>
        <v>9.1484605379104064E-2</v>
      </c>
    </row>
    <row r="752" spans="1:4" x14ac:dyDescent="0.45">
      <c r="A752" s="233">
        <v>42626</v>
      </c>
      <c r="B752" s="234">
        <v>9.9012820000000001</v>
      </c>
      <c r="C752" s="234">
        <v>106.370079</v>
      </c>
      <c r="D752" s="211">
        <f t="shared" si="14"/>
        <v>9.308333784353022E-2</v>
      </c>
    </row>
    <row r="753" spans="1:4" x14ac:dyDescent="0.45">
      <c r="A753" s="233">
        <v>42625</v>
      </c>
      <c r="B753" s="234">
        <v>9.9295460000000002</v>
      </c>
      <c r="C753" s="234">
        <v>107.501175</v>
      </c>
      <c r="D753" s="211">
        <f t="shared" si="14"/>
        <v>9.2366860176179469E-2</v>
      </c>
    </row>
    <row r="754" spans="1:4" x14ac:dyDescent="0.45">
      <c r="A754" s="233">
        <v>42622</v>
      </c>
      <c r="B754" s="234">
        <v>9.6186579999999999</v>
      </c>
      <c r="C754" s="234">
        <v>106.23101</v>
      </c>
      <c r="D754" s="211">
        <f t="shared" si="14"/>
        <v>9.0544728888485582E-2</v>
      </c>
    </row>
    <row r="755" spans="1:4" x14ac:dyDescent="0.45">
      <c r="A755" s="233">
        <v>42621</v>
      </c>
      <c r="B755" s="234">
        <v>9.7034459999999996</v>
      </c>
      <c r="C755" s="234">
        <v>107.70515399999999</v>
      </c>
      <c r="D755" s="211">
        <f t="shared" si="14"/>
        <v>9.009268024443845E-2</v>
      </c>
    </row>
    <row r="756" spans="1:4" x14ac:dyDescent="0.45">
      <c r="A756" s="233">
        <v>42620</v>
      </c>
      <c r="B756" s="234">
        <v>9.8070749999999993</v>
      </c>
      <c r="C756" s="234">
        <v>108.400505</v>
      </c>
      <c r="D756" s="211">
        <f t="shared" si="14"/>
        <v>9.047075011320288E-2</v>
      </c>
    </row>
    <row r="757" spans="1:4" x14ac:dyDescent="0.45">
      <c r="A757" s="233">
        <v>42619</v>
      </c>
      <c r="B757" s="234">
        <v>9.6092370000000003</v>
      </c>
      <c r="C757" s="234">
        <v>108.706467</v>
      </c>
      <c r="D757" s="211">
        <f t="shared" si="14"/>
        <v>8.8396185297789143E-2</v>
      </c>
    </row>
    <row r="758" spans="1:4" x14ac:dyDescent="0.45">
      <c r="A758" s="233">
        <v>42615</v>
      </c>
      <c r="B758" s="234">
        <v>9.6092370000000003</v>
      </c>
      <c r="C758" s="234">
        <v>107.389938</v>
      </c>
      <c r="D758" s="211">
        <f t="shared" si="14"/>
        <v>8.9479863560401718E-2</v>
      </c>
    </row>
    <row r="759" spans="1:4" x14ac:dyDescent="0.45">
      <c r="A759" s="233">
        <v>42614</v>
      </c>
      <c r="B759" s="234">
        <v>9.4773460000000007</v>
      </c>
      <c r="C759" s="234">
        <v>106.991257</v>
      </c>
      <c r="D759" s="211">
        <f t="shared" si="14"/>
        <v>8.8580565045609294E-2</v>
      </c>
    </row>
    <row r="760" spans="1:4" x14ac:dyDescent="0.45">
      <c r="A760" s="233">
        <v>42613</v>
      </c>
      <c r="B760" s="234">
        <v>9.5998160000000006</v>
      </c>
      <c r="C760" s="234">
        <v>107.232338</v>
      </c>
      <c r="D760" s="211">
        <f t="shared" si="14"/>
        <v>8.9523516683931673E-2</v>
      </c>
    </row>
    <row r="761" spans="1:4" x14ac:dyDescent="0.45">
      <c r="A761" s="233">
        <v>42612</v>
      </c>
      <c r="B761" s="234">
        <v>9.4585050000000006</v>
      </c>
      <c r="C761" s="234">
        <v>106.954201</v>
      </c>
      <c r="D761" s="211">
        <f t="shared" si="14"/>
        <v>8.843509569109867E-2</v>
      </c>
    </row>
    <row r="762" spans="1:4" x14ac:dyDescent="0.45">
      <c r="A762" s="233">
        <v>42611</v>
      </c>
      <c r="B762" s="234">
        <v>9.3925590000000003</v>
      </c>
      <c r="C762" s="234">
        <v>106.175392</v>
      </c>
      <c r="D762" s="211">
        <f t="shared" si="14"/>
        <v>8.8462673158767338E-2</v>
      </c>
    </row>
    <row r="763" spans="1:4" x14ac:dyDescent="0.45">
      <c r="A763" s="233">
        <v>42608</v>
      </c>
      <c r="B763" s="234">
        <v>9.2708220000000008</v>
      </c>
      <c r="C763" s="234">
        <v>105.283005</v>
      </c>
      <c r="D763" s="211">
        <f t="shared" si="14"/>
        <v>8.8056206222457273E-2</v>
      </c>
    </row>
    <row r="764" spans="1:4" x14ac:dyDescent="0.45">
      <c r="A764" s="233">
        <v>42607</v>
      </c>
      <c r="B764" s="234">
        <v>9.2989169999999994</v>
      </c>
      <c r="C764" s="234">
        <v>106.19377900000001</v>
      </c>
      <c r="D764" s="211">
        <f t="shared" si="14"/>
        <v>8.7565553157308768E-2</v>
      </c>
    </row>
    <row r="765" spans="1:4" x14ac:dyDescent="0.45">
      <c r="A765" s="233">
        <v>42606</v>
      </c>
      <c r="B765" s="234">
        <v>9.3082779999999996</v>
      </c>
      <c r="C765" s="234">
        <v>105.67860400000001</v>
      </c>
      <c r="D765" s="211">
        <f t="shared" si="14"/>
        <v>8.8081008337316788E-2</v>
      </c>
    </row>
    <row r="766" spans="1:4" x14ac:dyDescent="0.45">
      <c r="A766" s="233">
        <v>42605</v>
      </c>
      <c r="B766" s="234">
        <v>9.3551020000000005</v>
      </c>
      <c r="C766" s="234">
        <v>105.973</v>
      </c>
      <c r="D766" s="211">
        <f t="shared" si="14"/>
        <v>8.8278165193020869E-2</v>
      </c>
    </row>
    <row r="767" spans="1:4" x14ac:dyDescent="0.45">
      <c r="A767" s="233">
        <v>42604</v>
      </c>
      <c r="B767" s="234">
        <v>9.2614560000000008</v>
      </c>
      <c r="C767" s="234">
        <v>106.184586</v>
      </c>
      <c r="D767" s="211">
        <f t="shared" si="14"/>
        <v>8.722034288479498E-2</v>
      </c>
    </row>
    <row r="768" spans="1:4" x14ac:dyDescent="0.45">
      <c r="A768" s="233">
        <v>42601</v>
      </c>
      <c r="B768" s="234">
        <v>9.3270079999999993</v>
      </c>
      <c r="C768" s="234">
        <v>105.80740400000001</v>
      </c>
      <c r="D768" s="211">
        <f t="shared" si="14"/>
        <v>8.8150806535240184E-2</v>
      </c>
    </row>
    <row r="769" spans="1:4" x14ac:dyDescent="0.45">
      <c r="A769" s="233">
        <v>42600</v>
      </c>
      <c r="B769" s="234">
        <v>9.4393820000000002</v>
      </c>
      <c r="C769" s="234">
        <v>107.75775899999999</v>
      </c>
      <c r="D769" s="211">
        <f t="shared" si="14"/>
        <v>8.7598165436977959E-2</v>
      </c>
    </row>
    <row r="770" spans="1:4" x14ac:dyDescent="0.45">
      <c r="A770" s="233">
        <v>42599</v>
      </c>
      <c r="B770" s="234">
        <v>9.486205</v>
      </c>
      <c r="C770" s="234">
        <v>107.73015599999999</v>
      </c>
      <c r="D770" s="211">
        <f t="shared" si="14"/>
        <v>8.8055242396567215E-2</v>
      </c>
    </row>
    <row r="771" spans="1:4" x14ac:dyDescent="0.45">
      <c r="A771" s="233">
        <v>42598</v>
      </c>
      <c r="B771" s="234">
        <v>9.4206529999999997</v>
      </c>
      <c r="C771" s="234">
        <v>108.50295300000001</v>
      </c>
      <c r="D771" s="211">
        <f t="shared" si="14"/>
        <v>8.6823931879531413E-2</v>
      </c>
    </row>
    <row r="772" spans="1:4" x14ac:dyDescent="0.45">
      <c r="A772" s="233">
        <v>42597</v>
      </c>
      <c r="B772" s="234">
        <v>9.5985770000000006</v>
      </c>
      <c r="C772" s="234">
        <v>109.036537</v>
      </c>
      <c r="D772" s="211">
        <f t="shared" si="14"/>
        <v>8.8030831353347189E-2</v>
      </c>
    </row>
    <row r="773" spans="1:4" x14ac:dyDescent="0.45">
      <c r="A773" s="233">
        <v>42594</v>
      </c>
      <c r="B773" s="234">
        <v>9.3457369999999997</v>
      </c>
      <c r="C773" s="234">
        <v>109.95652</v>
      </c>
      <c r="D773" s="211">
        <f t="shared" si="14"/>
        <v>8.4994841597387766E-2</v>
      </c>
    </row>
    <row r="774" spans="1:4" x14ac:dyDescent="0.45">
      <c r="A774" s="233">
        <v>42593</v>
      </c>
      <c r="B774" s="234">
        <v>9.3082779999999996</v>
      </c>
      <c r="C774" s="234">
        <v>109.82772799999999</v>
      </c>
      <c r="D774" s="211">
        <f t="shared" si="14"/>
        <v>8.4753442227267051E-2</v>
      </c>
    </row>
    <row r="775" spans="1:4" x14ac:dyDescent="0.45">
      <c r="A775" s="233">
        <v>42592</v>
      </c>
      <c r="B775" s="234">
        <v>9.2801860000000005</v>
      </c>
      <c r="C775" s="234">
        <v>109.294144</v>
      </c>
      <c r="D775" s="211">
        <f t="shared" si="14"/>
        <v>8.4910185123916612E-2</v>
      </c>
    </row>
    <row r="776" spans="1:4" x14ac:dyDescent="0.45">
      <c r="A776" s="233">
        <v>42591</v>
      </c>
      <c r="B776" s="234">
        <v>9.5423910000000003</v>
      </c>
      <c r="C776" s="234">
        <v>108.84332999999999</v>
      </c>
      <c r="D776" s="211">
        <f t="shared" si="14"/>
        <v>8.7670884380329051E-2</v>
      </c>
    </row>
    <row r="777" spans="1:4" x14ac:dyDescent="0.45">
      <c r="A777" s="233">
        <v>42590</v>
      </c>
      <c r="B777" s="234">
        <v>9.4019220000000008</v>
      </c>
      <c r="C777" s="234">
        <v>108.824944</v>
      </c>
      <c r="D777" s="211">
        <f t="shared" si="14"/>
        <v>8.6394916959479442E-2</v>
      </c>
    </row>
    <row r="778" spans="1:4" x14ac:dyDescent="0.45">
      <c r="A778" s="233">
        <v>42587</v>
      </c>
      <c r="B778" s="234">
        <v>9.2708220000000008</v>
      </c>
      <c r="C778" s="234">
        <v>109.67132599999999</v>
      </c>
      <c r="D778" s="211">
        <f t="shared" si="14"/>
        <v>8.4532779333770444E-2</v>
      </c>
    </row>
    <row r="779" spans="1:4" x14ac:dyDescent="0.45">
      <c r="A779" s="233">
        <v>42586</v>
      </c>
      <c r="B779" s="234">
        <v>9.0835340000000002</v>
      </c>
      <c r="C779" s="234">
        <v>108.83414500000001</v>
      </c>
      <c r="D779" s="211">
        <f t="shared" si="14"/>
        <v>8.3462170810456593E-2</v>
      </c>
    </row>
    <row r="780" spans="1:4" x14ac:dyDescent="0.45">
      <c r="A780" s="233">
        <v>42585</v>
      </c>
      <c r="B780" s="234">
        <v>8.8962430000000001</v>
      </c>
      <c r="C780" s="234">
        <v>108.11657</v>
      </c>
      <c r="D780" s="211">
        <f t="shared" si="14"/>
        <v>8.2283807190701663E-2</v>
      </c>
    </row>
    <row r="781" spans="1:4" x14ac:dyDescent="0.45">
      <c r="A781" s="233">
        <v>42584</v>
      </c>
      <c r="B781" s="234">
        <v>8.8494189999999993</v>
      </c>
      <c r="C781" s="234">
        <v>108.28215</v>
      </c>
      <c r="D781" s="211">
        <f t="shared" si="14"/>
        <v>8.1725556797680871E-2</v>
      </c>
    </row>
    <row r="782" spans="1:4" x14ac:dyDescent="0.45">
      <c r="A782" s="233">
        <v>42583</v>
      </c>
      <c r="B782" s="234">
        <v>9.1116240000000008</v>
      </c>
      <c r="C782" s="234">
        <v>108.56735999999999</v>
      </c>
      <c r="D782" s="211">
        <f t="shared" si="14"/>
        <v>8.3925997647911865E-2</v>
      </c>
    </row>
    <row r="783" spans="1:4" x14ac:dyDescent="0.45">
      <c r="A783" s="233">
        <v>42580</v>
      </c>
      <c r="B783" s="234">
        <v>9.0460729999999998</v>
      </c>
      <c r="C783" s="234">
        <v>108.23614499999999</v>
      </c>
      <c r="D783" s="211">
        <f t="shared" si="14"/>
        <v>8.3577191334743131E-2</v>
      </c>
    </row>
    <row r="784" spans="1:4" x14ac:dyDescent="0.45">
      <c r="A784" s="233">
        <v>42579</v>
      </c>
      <c r="B784" s="234">
        <v>9.1209889999999998</v>
      </c>
      <c r="C784" s="234">
        <v>109.86451700000001</v>
      </c>
      <c r="D784" s="211">
        <f t="shared" si="14"/>
        <v>8.3020334945813304E-2</v>
      </c>
    </row>
    <row r="785" spans="1:4" x14ac:dyDescent="0.45">
      <c r="A785" s="233">
        <v>42578</v>
      </c>
      <c r="B785" s="234">
        <v>9.1116240000000008</v>
      </c>
      <c r="C785" s="234">
        <v>109.919724</v>
      </c>
      <c r="D785" s="211">
        <f t="shared" si="14"/>
        <v>8.2893439579597203E-2</v>
      </c>
    </row>
    <row r="786" spans="1:4" x14ac:dyDescent="0.45">
      <c r="A786" s="233">
        <v>42577</v>
      </c>
      <c r="B786" s="234">
        <v>9.1209889999999998</v>
      </c>
      <c r="C786" s="234">
        <v>111.971298</v>
      </c>
      <c r="D786" s="211">
        <f t="shared" si="14"/>
        <v>8.1458276923788084E-2</v>
      </c>
    </row>
    <row r="787" spans="1:4" x14ac:dyDescent="0.45">
      <c r="A787" s="233">
        <v>42576</v>
      </c>
      <c r="B787" s="234">
        <v>9.4955689999999997</v>
      </c>
      <c r="C787" s="234">
        <v>117.206001</v>
      </c>
      <c r="D787" s="211">
        <f t="shared" si="14"/>
        <v>8.1016065039195381E-2</v>
      </c>
    </row>
    <row r="788" spans="1:4" x14ac:dyDescent="0.45">
      <c r="A788" s="233">
        <v>42573</v>
      </c>
      <c r="B788" s="234">
        <v>9.3831950000000006</v>
      </c>
      <c r="C788" s="234">
        <v>117.997185</v>
      </c>
      <c r="D788" s="211">
        <f t="shared" si="14"/>
        <v>7.9520498730541747E-2</v>
      </c>
    </row>
    <row r="789" spans="1:4" x14ac:dyDescent="0.45">
      <c r="A789" s="233">
        <v>42572</v>
      </c>
      <c r="B789" s="234">
        <v>9.2240000000000002</v>
      </c>
      <c r="C789" s="234">
        <v>117.003609</v>
      </c>
      <c r="D789" s="211">
        <f t="shared" si="14"/>
        <v>7.8835175075667965E-2</v>
      </c>
    </row>
    <row r="790" spans="1:4" x14ac:dyDescent="0.45">
      <c r="A790" s="233">
        <v>42571</v>
      </c>
      <c r="B790" s="234">
        <v>9.2333630000000007</v>
      </c>
      <c r="C790" s="234">
        <v>115.97319</v>
      </c>
      <c r="D790" s="211">
        <f t="shared" si="14"/>
        <v>7.9616357884093727E-2</v>
      </c>
    </row>
    <row r="791" spans="1:4" x14ac:dyDescent="0.45">
      <c r="A791" s="233">
        <v>42570</v>
      </c>
      <c r="B791" s="234">
        <v>9.1303540000000005</v>
      </c>
      <c r="C791" s="234">
        <v>116.37801399999999</v>
      </c>
      <c r="D791" s="211">
        <f t="shared" ref="D791:D854" si="15">B791/C791</f>
        <v>7.8454286047534724E-2</v>
      </c>
    </row>
    <row r="792" spans="1:4" x14ac:dyDescent="0.45">
      <c r="A792" s="233">
        <v>42569</v>
      </c>
      <c r="B792" s="234">
        <v>8.8962430000000001</v>
      </c>
      <c r="C792" s="234">
        <v>113.894051</v>
      </c>
      <c r="D792" s="211">
        <f t="shared" si="15"/>
        <v>7.8109812776788495E-2</v>
      </c>
    </row>
    <row r="793" spans="1:4" x14ac:dyDescent="0.45">
      <c r="A793" s="233">
        <v>42566</v>
      </c>
      <c r="B793" s="234">
        <v>9.0086150000000007</v>
      </c>
      <c r="C793" s="234">
        <v>113.71925400000001</v>
      </c>
      <c r="D793" s="211">
        <f t="shared" si="15"/>
        <v>7.9218027582206973E-2</v>
      </c>
    </row>
    <row r="794" spans="1:4" x14ac:dyDescent="0.45">
      <c r="A794" s="233">
        <v>42565</v>
      </c>
      <c r="B794" s="234">
        <v>9.1584479999999999</v>
      </c>
      <c r="C794" s="234">
        <v>114.01365699999999</v>
      </c>
      <c r="D794" s="211">
        <f t="shared" si="15"/>
        <v>8.0327640047542725E-2</v>
      </c>
    </row>
    <row r="795" spans="1:4" x14ac:dyDescent="0.45">
      <c r="A795" s="233">
        <v>42564</v>
      </c>
      <c r="B795" s="234">
        <v>9.1209889999999998</v>
      </c>
      <c r="C795" s="234">
        <v>112.99247</v>
      </c>
      <c r="D795" s="211">
        <f t="shared" si="15"/>
        <v>8.072209590603692E-2</v>
      </c>
    </row>
    <row r="796" spans="1:4" x14ac:dyDescent="0.45">
      <c r="A796" s="233">
        <v>42563</v>
      </c>
      <c r="B796" s="234">
        <v>9.1584479999999999</v>
      </c>
      <c r="C796" s="234">
        <v>112.46807099999999</v>
      </c>
      <c r="D796" s="211">
        <f t="shared" si="15"/>
        <v>8.1431538022911407E-2</v>
      </c>
    </row>
    <row r="797" spans="1:4" x14ac:dyDescent="0.45">
      <c r="A797" s="233">
        <v>42562</v>
      </c>
      <c r="B797" s="234">
        <v>9.1584479999999999</v>
      </c>
      <c r="C797" s="234">
        <v>112.238091</v>
      </c>
      <c r="D797" s="211">
        <f t="shared" si="15"/>
        <v>8.1598394256367029E-2</v>
      </c>
    </row>
    <row r="798" spans="1:4" x14ac:dyDescent="0.45">
      <c r="A798" s="233">
        <v>42559</v>
      </c>
      <c r="B798" s="234">
        <v>9.0086150000000007</v>
      </c>
      <c r="C798" s="234">
        <v>111.60329400000001</v>
      </c>
      <c r="D798" s="211">
        <f t="shared" si="15"/>
        <v>8.0719974089653659E-2</v>
      </c>
    </row>
    <row r="799" spans="1:4" x14ac:dyDescent="0.45">
      <c r="A799" s="233">
        <v>42558</v>
      </c>
      <c r="B799" s="234">
        <v>8.9430650000000007</v>
      </c>
      <c r="C799" s="234">
        <v>111.24449199999999</v>
      </c>
      <c r="D799" s="211">
        <f t="shared" si="15"/>
        <v>8.0391081295063144E-2</v>
      </c>
    </row>
    <row r="800" spans="1:4" x14ac:dyDescent="0.45">
      <c r="A800" s="233">
        <v>42557</v>
      </c>
      <c r="B800" s="234">
        <v>9.0179799999999997</v>
      </c>
      <c r="C800" s="234">
        <v>110.977699</v>
      </c>
      <c r="D800" s="211">
        <f t="shared" si="15"/>
        <v>8.1259388879562189E-2</v>
      </c>
    </row>
    <row r="801" spans="1:4" x14ac:dyDescent="0.45">
      <c r="A801" s="233">
        <v>42556</v>
      </c>
      <c r="B801" s="234">
        <v>8.9711599999999994</v>
      </c>
      <c r="C801" s="234">
        <v>111.097313</v>
      </c>
      <c r="D801" s="211">
        <f t="shared" si="15"/>
        <v>8.0750467835347187E-2</v>
      </c>
    </row>
    <row r="802" spans="1:4" x14ac:dyDescent="0.45">
      <c r="A802" s="233">
        <v>42552</v>
      </c>
      <c r="B802" s="234">
        <v>8.9898880000000005</v>
      </c>
      <c r="C802" s="234">
        <v>110.766121</v>
      </c>
      <c r="D802" s="211">
        <f t="shared" si="15"/>
        <v>8.1160989649533735E-2</v>
      </c>
    </row>
    <row r="803" spans="1:4" x14ac:dyDescent="0.45">
      <c r="A803" s="233">
        <v>42551</v>
      </c>
      <c r="B803" s="234">
        <v>9.0086150000000007</v>
      </c>
      <c r="C803" s="234">
        <v>110.71090700000001</v>
      </c>
      <c r="D803" s="211">
        <f t="shared" si="15"/>
        <v>8.1370618705165154E-2</v>
      </c>
    </row>
    <row r="804" spans="1:4" x14ac:dyDescent="0.45">
      <c r="A804" s="233">
        <v>42550</v>
      </c>
      <c r="B804" s="234">
        <v>8.8681490000000007</v>
      </c>
      <c r="C804" s="234">
        <v>109.92892500000001</v>
      </c>
      <c r="D804" s="211">
        <f t="shared" si="15"/>
        <v>8.0671661257489785E-2</v>
      </c>
    </row>
    <row r="805" spans="1:4" x14ac:dyDescent="0.45">
      <c r="A805" s="233">
        <v>42549</v>
      </c>
      <c r="B805" s="234">
        <v>8.7745049999999996</v>
      </c>
      <c r="C805" s="234">
        <v>109.018135</v>
      </c>
      <c r="D805" s="211">
        <f t="shared" si="15"/>
        <v>8.048665481206406E-2</v>
      </c>
    </row>
    <row r="806" spans="1:4" x14ac:dyDescent="0.45">
      <c r="A806" s="233">
        <v>42548</v>
      </c>
      <c r="B806" s="234">
        <v>8.7183189999999993</v>
      </c>
      <c r="C806" s="234">
        <v>106.994179</v>
      </c>
      <c r="D806" s="211">
        <f t="shared" si="15"/>
        <v>8.1484049707040596E-2</v>
      </c>
    </row>
    <row r="807" spans="1:4" x14ac:dyDescent="0.45">
      <c r="A807" s="233">
        <v>42545</v>
      </c>
      <c r="B807" s="234">
        <v>9.0460729999999998</v>
      </c>
      <c r="C807" s="234">
        <v>109.882919</v>
      </c>
      <c r="D807" s="211">
        <f t="shared" si="15"/>
        <v>8.2324651386445236E-2</v>
      </c>
    </row>
    <row r="808" spans="1:4" x14ac:dyDescent="0.45">
      <c r="A808" s="233">
        <v>42544</v>
      </c>
      <c r="B808" s="234">
        <v>9.2614560000000008</v>
      </c>
      <c r="C808" s="234">
        <v>111.511292</v>
      </c>
      <c r="D808" s="211">
        <f t="shared" si="15"/>
        <v>8.3053974480001555E-2</v>
      </c>
    </row>
    <row r="809" spans="1:4" x14ac:dyDescent="0.45">
      <c r="A809" s="233">
        <v>42543</v>
      </c>
      <c r="B809" s="234">
        <v>9.1865430000000003</v>
      </c>
      <c r="C809" s="234">
        <v>110.968506</v>
      </c>
      <c r="D809" s="211">
        <f t="shared" si="15"/>
        <v>8.2785137253267152E-2</v>
      </c>
    </row>
    <row r="810" spans="1:4" x14ac:dyDescent="0.45">
      <c r="A810" s="233">
        <v>42542</v>
      </c>
      <c r="B810" s="234">
        <v>9.3551020000000005</v>
      </c>
      <c r="C810" s="234">
        <v>112.817673</v>
      </c>
      <c r="D810" s="211">
        <f t="shared" si="15"/>
        <v>8.2922309521487825E-2</v>
      </c>
    </row>
    <row r="811" spans="1:4" x14ac:dyDescent="0.45">
      <c r="A811" s="233">
        <v>42541</v>
      </c>
      <c r="B811" s="234">
        <v>9.4112869999999997</v>
      </c>
      <c r="C811" s="234">
        <v>113.544456</v>
      </c>
      <c r="D811" s="211">
        <f t="shared" si="15"/>
        <v>8.288636302947279E-2</v>
      </c>
    </row>
    <row r="812" spans="1:4" x14ac:dyDescent="0.45">
      <c r="A812" s="233">
        <v>42538</v>
      </c>
      <c r="B812" s="234">
        <v>9.4300180000000005</v>
      </c>
      <c r="C812" s="234">
        <v>112.486481</v>
      </c>
      <c r="D812" s="211">
        <f t="shared" si="15"/>
        <v>8.3832456275345663E-2</v>
      </c>
    </row>
    <row r="813" spans="1:4" x14ac:dyDescent="0.45">
      <c r="A813" s="233">
        <v>42537</v>
      </c>
      <c r="B813" s="234">
        <v>9.1116240000000008</v>
      </c>
      <c r="C813" s="234">
        <v>112.670479</v>
      </c>
      <c r="D813" s="211">
        <f t="shared" si="15"/>
        <v>8.0869665957486528E-2</v>
      </c>
    </row>
    <row r="814" spans="1:4" x14ac:dyDescent="0.45">
      <c r="A814" s="233">
        <v>42536</v>
      </c>
      <c r="B814" s="234">
        <v>9.1116240000000008</v>
      </c>
      <c r="C814" s="234">
        <v>112.46807099999999</v>
      </c>
      <c r="D814" s="211">
        <f t="shared" si="15"/>
        <v>8.1015206529149064E-2</v>
      </c>
    </row>
    <row r="815" spans="1:4" x14ac:dyDescent="0.45">
      <c r="A815" s="233">
        <v>42535</v>
      </c>
      <c r="B815" s="234">
        <v>9.2614560000000008</v>
      </c>
      <c r="C815" s="234">
        <v>112.707283</v>
      </c>
      <c r="D815" s="211">
        <f t="shared" si="15"/>
        <v>8.2172648949402863E-2</v>
      </c>
    </row>
    <row r="816" spans="1:4" x14ac:dyDescent="0.45">
      <c r="A816" s="233">
        <v>42534</v>
      </c>
      <c r="B816" s="234">
        <v>9.2801860000000005</v>
      </c>
      <c r="C816" s="234">
        <v>113.148849</v>
      </c>
      <c r="D816" s="211">
        <f t="shared" si="15"/>
        <v>8.2017502449362081E-2</v>
      </c>
    </row>
    <row r="817" spans="1:4" x14ac:dyDescent="0.45">
      <c r="A817" s="233">
        <v>42531</v>
      </c>
      <c r="B817" s="234">
        <v>9.5985770000000006</v>
      </c>
      <c r="C817" s="234">
        <v>112.569275</v>
      </c>
      <c r="D817" s="211">
        <f t="shared" si="15"/>
        <v>8.5268178195160277E-2</v>
      </c>
    </row>
    <row r="818" spans="1:4" x14ac:dyDescent="0.45">
      <c r="A818" s="233">
        <v>42530</v>
      </c>
      <c r="B818" s="234">
        <v>9.6547630000000009</v>
      </c>
      <c r="C818" s="234">
        <v>112.96487399999999</v>
      </c>
      <c r="D818" s="211">
        <f t="shared" si="15"/>
        <v>8.5466947893909045E-2</v>
      </c>
    </row>
    <row r="819" spans="1:4" x14ac:dyDescent="0.45">
      <c r="A819" s="233">
        <v>42529</v>
      </c>
      <c r="B819" s="234">
        <v>9.5892130000000009</v>
      </c>
      <c r="C819" s="234">
        <v>112.33927199999999</v>
      </c>
      <c r="D819" s="211">
        <f t="shared" si="15"/>
        <v>8.535940129645847E-2</v>
      </c>
    </row>
    <row r="820" spans="1:4" x14ac:dyDescent="0.45">
      <c r="A820" s="233">
        <v>42528</v>
      </c>
      <c r="B820" s="234">
        <v>9.4581110000000006</v>
      </c>
      <c r="C820" s="234">
        <v>112.146072</v>
      </c>
      <c r="D820" s="211">
        <f t="shared" si="15"/>
        <v>8.4337425567611507E-2</v>
      </c>
    </row>
    <row r="821" spans="1:4" x14ac:dyDescent="0.45">
      <c r="A821" s="233">
        <v>42527</v>
      </c>
      <c r="B821" s="234">
        <v>9.4955689999999997</v>
      </c>
      <c r="C821" s="234">
        <v>112.238091</v>
      </c>
      <c r="D821" s="211">
        <f t="shared" si="15"/>
        <v>8.4602018043945529E-2</v>
      </c>
    </row>
    <row r="822" spans="1:4" x14ac:dyDescent="0.45">
      <c r="A822" s="233">
        <v>42524</v>
      </c>
      <c r="B822" s="234">
        <v>9.4487469999999991</v>
      </c>
      <c r="C822" s="234">
        <v>111.64009900000001</v>
      </c>
      <c r="D822" s="211">
        <f t="shared" si="15"/>
        <v>8.4635781270670479E-2</v>
      </c>
    </row>
    <row r="823" spans="1:4" x14ac:dyDescent="0.45">
      <c r="A823" s="233">
        <v>42523</v>
      </c>
      <c r="B823" s="234">
        <v>9.7577739999999995</v>
      </c>
      <c r="C823" s="234">
        <v>111.474495</v>
      </c>
      <c r="D823" s="211">
        <f t="shared" si="15"/>
        <v>8.7533691002592104E-2</v>
      </c>
    </row>
    <row r="824" spans="1:4" x14ac:dyDescent="0.45">
      <c r="A824" s="233">
        <v>42522</v>
      </c>
      <c r="B824" s="234">
        <v>9.5423910000000003</v>
      </c>
      <c r="C824" s="234">
        <v>111.391693</v>
      </c>
      <c r="D824" s="211">
        <f t="shared" si="15"/>
        <v>8.5665194082291216E-2</v>
      </c>
    </row>
    <row r="825" spans="1:4" x14ac:dyDescent="0.45">
      <c r="A825" s="233">
        <v>42521</v>
      </c>
      <c r="B825" s="234">
        <v>9.6266700000000007</v>
      </c>
      <c r="C825" s="234">
        <v>111.473885</v>
      </c>
      <c r="D825" s="211">
        <f t="shared" si="15"/>
        <v>8.6358073911212488E-2</v>
      </c>
    </row>
    <row r="826" spans="1:4" x14ac:dyDescent="0.45">
      <c r="A826" s="233">
        <v>42517</v>
      </c>
      <c r="B826" s="234">
        <v>9.636037</v>
      </c>
      <c r="C826" s="234">
        <v>112.560692</v>
      </c>
      <c r="D826" s="211">
        <f t="shared" si="15"/>
        <v>8.5607478319340818E-2</v>
      </c>
    </row>
    <row r="827" spans="1:4" x14ac:dyDescent="0.45">
      <c r="A827" s="233">
        <v>42516</v>
      </c>
      <c r="B827" s="234">
        <v>9.5985770000000006</v>
      </c>
      <c r="C827" s="234">
        <v>113.053864</v>
      </c>
      <c r="D827" s="211">
        <f t="shared" si="15"/>
        <v>8.4902688509611662E-2</v>
      </c>
    </row>
    <row r="828" spans="1:4" x14ac:dyDescent="0.45">
      <c r="A828" s="233">
        <v>42515</v>
      </c>
      <c r="B828" s="234">
        <v>9.6544380000000007</v>
      </c>
      <c r="C828" s="234">
        <v>112.569817</v>
      </c>
      <c r="D828" s="211">
        <f t="shared" si="15"/>
        <v>8.5764001908255755E-2</v>
      </c>
    </row>
    <row r="829" spans="1:4" x14ac:dyDescent="0.45">
      <c r="A829" s="233">
        <v>42514</v>
      </c>
      <c r="B829" s="234">
        <v>9.5520289999999992</v>
      </c>
      <c r="C829" s="234">
        <v>113.19998200000001</v>
      </c>
      <c r="D829" s="211">
        <f t="shared" si="15"/>
        <v>8.43818950430575E-2</v>
      </c>
    </row>
    <row r="830" spans="1:4" x14ac:dyDescent="0.45">
      <c r="A830" s="233">
        <v>42513</v>
      </c>
      <c r="B830" s="234">
        <v>9.4309989999999999</v>
      </c>
      <c r="C830" s="234">
        <v>112.158852</v>
      </c>
      <c r="D830" s="211">
        <f t="shared" si="15"/>
        <v>8.4086087115085667E-2</v>
      </c>
    </row>
    <row r="831" spans="1:4" x14ac:dyDescent="0.45">
      <c r="A831" s="233">
        <v>42510</v>
      </c>
      <c r="B831" s="234">
        <v>9.4682379999999995</v>
      </c>
      <c r="C831" s="234">
        <v>111.930527</v>
      </c>
      <c r="D831" s="211">
        <f t="shared" si="15"/>
        <v>8.4590310201970192E-2</v>
      </c>
    </row>
    <row r="832" spans="1:4" x14ac:dyDescent="0.45">
      <c r="A832" s="233">
        <v>42509</v>
      </c>
      <c r="B832" s="234">
        <v>9.5054780000000001</v>
      </c>
      <c r="C832" s="234">
        <v>114.423767</v>
      </c>
      <c r="D832" s="211">
        <f t="shared" si="15"/>
        <v>8.3072584037545277E-2</v>
      </c>
    </row>
    <row r="833" spans="1:4" x14ac:dyDescent="0.45">
      <c r="A833" s="233">
        <v>42508</v>
      </c>
      <c r="B833" s="234">
        <v>9.5054780000000001</v>
      </c>
      <c r="C833" s="234">
        <v>115.26396200000001</v>
      </c>
      <c r="D833" s="211">
        <f t="shared" si="15"/>
        <v>8.2467042040425431E-2</v>
      </c>
    </row>
    <row r="834" spans="1:4" x14ac:dyDescent="0.45">
      <c r="A834" s="233">
        <v>42507</v>
      </c>
      <c r="B834" s="234">
        <v>9.7475369999999995</v>
      </c>
      <c r="C834" s="234">
        <v>116.615623</v>
      </c>
      <c r="D834" s="211">
        <f t="shared" si="15"/>
        <v>8.3586887839204871E-2</v>
      </c>
    </row>
    <row r="835" spans="1:4" x14ac:dyDescent="0.45">
      <c r="A835" s="233">
        <v>42506</v>
      </c>
      <c r="B835" s="234">
        <v>9.7847760000000008</v>
      </c>
      <c r="C835" s="234">
        <v>118.3965</v>
      </c>
      <c r="D835" s="211">
        <f t="shared" si="15"/>
        <v>8.2644132216746283E-2</v>
      </c>
    </row>
    <row r="836" spans="1:4" x14ac:dyDescent="0.45">
      <c r="A836" s="233">
        <v>42503</v>
      </c>
      <c r="B836" s="234">
        <v>9.7382290000000005</v>
      </c>
      <c r="C836" s="234">
        <v>117.65675400000001</v>
      </c>
      <c r="D836" s="211">
        <f t="shared" si="15"/>
        <v>8.2768125661532355E-2</v>
      </c>
    </row>
    <row r="837" spans="1:4" x14ac:dyDescent="0.45">
      <c r="A837" s="233">
        <v>42502</v>
      </c>
      <c r="B837" s="234">
        <v>9.7289169999999991</v>
      </c>
      <c r="C837" s="234">
        <v>118.834862</v>
      </c>
      <c r="D837" s="211">
        <f t="shared" si="15"/>
        <v>8.186921612279062E-2</v>
      </c>
    </row>
    <row r="838" spans="1:4" x14ac:dyDescent="0.45">
      <c r="A838" s="233">
        <v>42501</v>
      </c>
      <c r="B838" s="234">
        <v>9.4868559999999995</v>
      </c>
      <c r="C838" s="234">
        <v>117.93988</v>
      </c>
      <c r="D838" s="211">
        <f t="shared" si="15"/>
        <v>8.0438067259352805E-2</v>
      </c>
    </row>
    <row r="839" spans="1:4" x14ac:dyDescent="0.45">
      <c r="A839" s="233">
        <v>42500</v>
      </c>
      <c r="B839" s="234">
        <v>10.408545</v>
      </c>
      <c r="C839" s="234">
        <v>120.186508</v>
      </c>
      <c r="D839" s="211">
        <f t="shared" si="15"/>
        <v>8.6603273305852269E-2</v>
      </c>
    </row>
    <row r="840" spans="1:4" x14ac:dyDescent="0.45">
      <c r="A840" s="233">
        <v>42499</v>
      </c>
      <c r="B840" s="234">
        <v>10.250275999999999</v>
      </c>
      <c r="C840" s="234">
        <v>119.483284</v>
      </c>
      <c r="D840" s="211">
        <f t="shared" si="15"/>
        <v>8.5788368521909728E-2</v>
      </c>
    </row>
    <row r="841" spans="1:4" x14ac:dyDescent="0.45">
      <c r="A841" s="233">
        <v>42496</v>
      </c>
      <c r="B841" s="234">
        <v>10.213037</v>
      </c>
      <c r="C841" s="234">
        <v>119.25496699999999</v>
      </c>
      <c r="D841" s="211">
        <f t="shared" si="15"/>
        <v>8.5640349051457121E-2</v>
      </c>
    </row>
    <row r="842" spans="1:4" x14ac:dyDescent="0.45">
      <c r="A842" s="233">
        <v>42495</v>
      </c>
      <c r="B842" s="234">
        <v>10.334064</v>
      </c>
      <c r="C842" s="234">
        <v>118.067719</v>
      </c>
      <c r="D842" s="211">
        <f t="shared" si="15"/>
        <v>8.7526582943471612E-2</v>
      </c>
    </row>
    <row r="843" spans="1:4" x14ac:dyDescent="0.45">
      <c r="A843" s="233">
        <v>42494</v>
      </c>
      <c r="B843" s="234">
        <v>10.445784</v>
      </c>
      <c r="C843" s="234">
        <v>118.113365</v>
      </c>
      <c r="D843" s="211">
        <f t="shared" si="15"/>
        <v>8.8438628431253316E-2</v>
      </c>
    </row>
    <row r="844" spans="1:4" x14ac:dyDescent="0.45">
      <c r="A844" s="233">
        <v>42493</v>
      </c>
      <c r="B844" s="234">
        <v>10.436476000000001</v>
      </c>
      <c r="C844" s="234">
        <v>117.26402299999999</v>
      </c>
      <c r="D844" s="211">
        <f t="shared" si="15"/>
        <v>8.8999811988370897E-2</v>
      </c>
    </row>
    <row r="845" spans="1:4" x14ac:dyDescent="0.45">
      <c r="A845" s="233">
        <v>42492</v>
      </c>
      <c r="B845" s="234">
        <v>10.501642</v>
      </c>
      <c r="C845" s="234">
        <v>117.08137499999999</v>
      </c>
      <c r="D845" s="211">
        <f t="shared" si="15"/>
        <v>8.9695239742444102E-2</v>
      </c>
    </row>
    <row r="846" spans="1:4" x14ac:dyDescent="0.45">
      <c r="A846" s="233">
        <v>42489</v>
      </c>
      <c r="B846" s="234">
        <v>10.110626</v>
      </c>
      <c r="C846" s="234">
        <v>115.519676</v>
      </c>
      <c r="D846" s="211">
        <f t="shared" si="15"/>
        <v>8.7522977470954819E-2</v>
      </c>
    </row>
    <row r="847" spans="1:4" x14ac:dyDescent="0.45">
      <c r="A847" s="233">
        <v>42488</v>
      </c>
      <c r="B847" s="234">
        <v>10.287516999999999</v>
      </c>
      <c r="C847" s="234">
        <v>116.825661</v>
      </c>
      <c r="D847" s="211">
        <f t="shared" si="15"/>
        <v>8.8058709978110022E-2</v>
      </c>
    </row>
    <row r="848" spans="1:4" x14ac:dyDescent="0.45">
      <c r="A848" s="233">
        <v>42487</v>
      </c>
      <c r="B848" s="234">
        <v>10.343375</v>
      </c>
      <c r="C848" s="234">
        <v>117.172714</v>
      </c>
      <c r="D848" s="211">
        <f t="shared" si="15"/>
        <v>8.8274604614859392E-2</v>
      </c>
    </row>
    <row r="849" spans="1:4" x14ac:dyDescent="0.45">
      <c r="A849" s="233">
        <v>42486</v>
      </c>
      <c r="B849" s="234">
        <v>10.278205</v>
      </c>
      <c r="C849" s="234">
        <v>116.633865</v>
      </c>
      <c r="D849" s="211">
        <f t="shared" si="15"/>
        <v>8.812367660113124E-2</v>
      </c>
    </row>
    <row r="850" spans="1:4" x14ac:dyDescent="0.45">
      <c r="A850" s="233">
        <v>42485</v>
      </c>
      <c r="B850" s="234">
        <v>10.185102000000001</v>
      </c>
      <c r="C850" s="234">
        <v>116.40554</v>
      </c>
      <c r="D850" s="211">
        <f t="shared" si="15"/>
        <v>8.749671192625369E-2</v>
      </c>
    </row>
    <row r="851" spans="1:4" x14ac:dyDescent="0.45">
      <c r="A851" s="233">
        <v>42482</v>
      </c>
      <c r="B851" s="234">
        <v>10.278205</v>
      </c>
      <c r="C851" s="234">
        <v>114.61554700000001</v>
      </c>
      <c r="D851" s="211">
        <f t="shared" si="15"/>
        <v>8.9675487043655591E-2</v>
      </c>
    </row>
    <row r="852" spans="1:4" x14ac:dyDescent="0.45">
      <c r="A852" s="233">
        <v>42481</v>
      </c>
      <c r="B852" s="234">
        <v>10.185102000000001</v>
      </c>
      <c r="C852" s="234">
        <v>114.880394</v>
      </c>
      <c r="D852" s="211">
        <f t="shared" si="15"/>
        <v>8.8658313619641674E-2</v>
      </c>
    </row>
    <row r="853" spans="1:4" x14ac:dyDescent="0.45">
      <c r="A853" s="233">
        <v>42480</v>
      </c>
      <c r="B853" s="234">
        <v>10.352684999999999</v>
      </c>
      <c r="C853" s="234">
        <v>117.401039</v>
      </c>
      <c r="D853" s="211">
        <f t="shared" si="15"/>
        <v>8.8182226394095189E-2</v>
      </c>
    </row>
    <row r="854" spans="1:4" x14ac:dyDescent="0.45">
      <c r="A854" s="233">
        <v>42479</v>
      </c>
      <c r="B854" s="234">
        <v>10.175796999999999</v>
      </c>
      <c r="C854" s="234">
        <v>117.684151</v>
      </c>
      <c r="D854" s="211">
        <f t="shared" si="15"/>
        <v>8.6467012877545421E-2</v>
      </c>
    </row>
    <row r="855" spans="1:4" x14ac:dyDescent="0.45">
      <c r="A855" s="233">
        <v>42478</v>
      </c>
      <c r="B855" s="234">
        <v>10.222344</v>
      </c>
      <c r="C855" s="234">
        <v>117.675011</v>
      </c>
      <c r="D855" s="211">
        <f t="shared" ref="D855:D918" si="16">B855/C855</f>
        <v>8.6869284422671514E-2</v>
      </c>
    </row>
    <row r="856" spans="1:4" x14ac:dyDescent="0.45">
      <c r="A856" s="233">
        <v>42475</v>
      </c>
      <c r="B856" s="234">
        <v>10.222344</v>
      </c>
      <c r="C856" s="234">
        <v>116.69779200000001</v>
      </c>
      <c r="D856" s="211">
        <f t="shared" si="16"/>
        <v>8.7596721624347437E-2</v>
      </c>
    </row>
    <row r="857" spans="1:4" x14ac:dyDescent="0.45">
      <c r="A857" s="233">
        <v>42474</v>
      </c>
      <c r="B857" s="234">
        <v>10.101317</v>
      </c>
      <c r="C857" s="234">
        <v>116.451218</v>
      </c>
      <c r="D857" s="211">
        <f t="shared" si="16"/>
        <v>8.6742905514307286E-2</v>
      </c>
    </row>
    <row r="858" spans="1:4" x14ac:dyDescent="0.45">
      <c r="A858" s="233">
        <v>42473</v>
      </c>
      <c r="B858" s="234">
        <v>10.259585</v>
      </c>
      <c r="C858" s="234">
        <v>115.884987</v>
      </c>
      <c r="D858" s="211">
        <f t="shared" si="16"/>
        <v>8.8532477464056666E-2</v>
      </c>
    </row>
    <row r="859" spans="1:4" x14ac:dyDescent="0.45">
      <c r="A859" s="233">
        <v>42472</v>
      </c>
      <c r="B859" s="234">
        <v>10.278205</v>
      </c>
      <c r="C859" s="234">
        <v>116.542542</v>
      </c>
      <c r="D859" s="211">
        <f t="shared" si="16"/>
        <v>8.8192730513806716E-2</v>
      </c>
    </row>
    <row r="860" spans="1:4" x14ac:dyDescent="0.45">
      <c r="A860" s="233">
        <v>42471</v>
      </c>
      <c r="B860" s="234">
        <v>10.306134</v>
      </c>
      <c r="C860" s="234">
        <v>116.496887</v>
      </c>
      <c r="D860" s="211">
        <f t="shared" si="16"/>
        <v>8.8467033458155833E-2</v>
      </c>
    </row>
    <row r="861" spans="1:4" x14ac:dyDescent="0.45">
      <c r="A861" s="233">
        <v>42468</v>
      </c>
      <c r="B861" s="234">
        <v>10.203725</v>
      </c>
      <c r="C861" s="234">
        <v>116.86219</v>
      </c>
      <c r="D861" s="211">
        <f t="shared" si="16"/>
        <v>8.7314168936933334E-2</v>
      </c>
    </row>
    <row r="862" spans="1:4" x14ac:dyDescent="0.45">
      <c r="A862" s="233">
        <v>42467</v>
      </c>
      <c r="B862" s="234">
        <v>10.213037</v>
      </c>
      <c r="C862" s="234">
        <v>117.026573</v>
      </c>
      <c r="D862" s="211">
        <f t="shared" si="16"/>
        <v>8.727109354898395E-2</v>
      </c>
    </row>
    <row r="863" spans="1:4" x14ac:dyDescent="0.45">
      <c r="A863" s="233">
        <v>42466</v>
      </c>
      <c r="B863" s="234">
        <v>10.352684999999999</v>
      </c>
      <c r="C863" s="234">
        <v>116.460342</v>
      </c>
      <c r="D863" s="211">
        <f t="shared" si="16"/>
        <v>8.8894509686396075E-2</v>
      </c>
    </row>
    <row r="864" spans="1:4" x14ac:dyDescent="0.45">
      <c r="A864" s="233">
        <v>42465</v>
      </c>
      <c r="B864" s="234">
        <v>10.222344</v>
      </c>
      <c r="C864" s="234">
        <v>116.332504</v>
      </c>
      <c r="D864" s="211">
        <f t="shared" si="16"/>
        <v>8.7871778295084232E-2</v>
      </c>
    </row>
    <row r="865" spans="1:4" x14ac:dyDescent="0.45">
      <c r="A865" s="233">
        <v>42464</v>
      </c>
      <c r="B865" s="234">
        <v>10.119935999999999</v>
      </c>
      <c r="C865" s="234">
        <v>116.506004</v>
      </c>
      <c r="D865" s="211">
        <f t="shared" si="16"/>
        <v>8.6861926875459558E-2</v>
      </c>
    </row>
    <row r="866" spans="1:4" x14ac:dyDescent="0.45">
      <c r="A866" s="233">
        <v>42461</v>
      </c>
      <c r="B866" s="234">
        <v>10.231654000000001</v>
      </c>
      <c r="C866" s="234">
        <v>116.003716</v>
      </c>
      <c r="D866" s="211">
        <f t="shared" si="16"/>
        <v>8.8201088316860479E-2</v>
      </c>
    </row>
    <row r="867" spans="1:4" x14ac:dyDescent="0.45">
      <c r="A867" s="233">
        <v>42460</v>
      </c>
      <c r="B867" s="234">
        <v>10.138555999999999</v>
      </c>
      <c r="C867" s="234">
        <v>114.779922</v>
      </c>
      <c r="D867" s="211">
        <f t="shared" si="16"/>
        <v>8.8330396321405408E-2</v>
      </c>
    </row>
    <row r="868" spans="1:4" x14ac:dyDescent="0.45">
      <c r="A868" s="233">
        <v>42459</v>
      </c>
      <c r="B868" s="234">
        <v>10.119935999999999</v>
      </c>
      <c r="C868" s="234">
        <v>114.916916</v>
      </c>
      <c r="D868" s="211">
        <f t="shared" si="16"/>
        <v>8.8063066363528231E-2</v>
      </c>
    </row>
    <row r="869" spans="1:4" x14ac:dyDescent="0.45">
      <c r="A869" s="233">
        <v>42458</v>
      </c>
      <c r="B869" s="234">
        <v>10.082697</v>
      </c>
      <c r="C869" s="234">
        <v>113.218239</v>
      </c>
      <c r="D869" s="211">
        <f t="shared" si="16"/>
        <v>8.9055412706074685E-2</v>
      </c>
    </row>
    <row r="870" spans="1:4" x14ac:dyDescent="0.45">
      <c r="A870" s="233">
        <v>42457</v>
      </c>
      <c r="B870" s="234">
        <v>9.8778740000000003</v>
      </c>
      <c r="C870" s="234">
        <v>112.487617</v>
      </c>
      <c r="D870" s="211">
        <f t="shared" si="16"/>
        <v>8.7812990117836706E-2</v>
      </c>
    </row>
    <row r="871" spans="1:4" x14ac:dyDescent="0.45">
      <c r="A871" s="233">
        <v>42453</v>
      </c>
      <c r="B871" s="234">
        <v>9.7009880000000006</v>
      </c>
      <c r="C871" s="234">
        <v>112.597206</v>
      </c>
      <c r="D871" s="211">
        <f t="shared" si="16"/>
        <v>8.6156560581085825E-2</v>
      </c>
    </row>
    <row r="872" spans="1:4" x14ac:dyDescent="0.45">
      <c r="A872" s="233">
        <v>42452</v>
      </c>
      <c r="B872" s="234">
        <v>9.6451259999999994</v>
      </c>
      <c r="C872" s="234">
        <v>113.419167</v>
      </c>
      <c r="D872" s="211">
        <f t="shared" si="16"/>
        <v>8.5039647663785078E-2</v>
      </c>
    </row>
    <row r="873" spans="1:4" x14ac:dyDescent="0.45">
      <c r="A873" s="233">
        <v>42451</v>
      </c>
      <c r="B873" s="234">
        <v>9.8127069999999996</v>
      </c>
      <c r="C873" s="234">
        <v>113.081253</v>
      </c>
      <c r="D873" s="211">
        <f t="shared" si="16"/>
        <v>8.6775718694945825E-2</v>
      </c>
    </row>
    <row r="874" spans="1:4" x14ac:dyDescent="0.45">
      <c r="A874" s="233">
        <v>42450</v>
      </c>
      <c r="B874" s="234">
        <v>9.8313279999999992</v>
      </c>
      <c r="C874" s="234">
        <v>113.072121</v>
      </c>
      <c r="D874" s="211">
        <f t="shared" si="16"/>
        <v>8.6947409432604525E-2</v>
      </c>
    </row>
    <row r="875" spans="1:4" x14ac:dyDescent="0.45">
      <c r="A875" s="233">
        <v>42447</v>
      </c>
      <c r="B875" s="234">
        <v>9.6637489999999993</v>
      </c>
      <c r="C875" s="234">
        <v>113.31871</v>
      </c>
      <c r="D875" s="211">
        <f t="shared" si="16"/>
        <v>8.5279377077271706E-2</v>
      </c>
    </row>
    <row r="876" spans="1:4" x14ac:dyDescent="0.45">
      <c r="A876" s="233">
        <v>42446</v>
      </c>
      <c r="B876" s="234">
        <v>9.5240980000000004</v>
      </c>
      <c r="C876" s="234">
        <v>112.4785</v>
      </c>
      <c r="D876" s="211">
        <f t="shared" si="16"/>
        <v>8.4674831189960748E-2</v>
      </c>
    </row>
    <row r="877" spans="1:4" x14ac:dyDescent="0.45">
      <c r="A877" s="233">
        <v>42445</v>
      </c>
      <c r="B877" s="234">
        <v>9.5147879999999994</v>
      </c>
      <c r="C877" s="234">
        <v>112.807266</v>
      </c>
      <c r="D877" s="211">
        <f t="shared" si="16"/>
        <v>8.4345524338831149E-2</v>
      </c>
    </row>
    <row r="878" spans="1:4" x14ac:dyDescent="0.45">
      <c r="A878" s="233">
        <v>42444</v>
      </c>
      <c r="B878" s="234">
        <v>9.2634179999999997</v>
      </c>
      <c r="C878" s="234">
        <v>112.725067</v>
      </c>
      <c r="D878" s="211">
        <f t="shared" si="16"/>
        <v>8.2177090211886947E-2</v>
      </c>
    </row>
    <row r="879" spans="1:4" x14ac:dyDescent="0.45">
      <c r="A879" s="233">
        <v>42443</v>
      </c>
      <c r="B879" s="234">
        <v>9.1237689999999994</v>
      </c>
      <c r="C879" s="234">
        <v>112.241043</v>
      </c>
      <c r="D879" s="211">
        <f t="shared" si="16"/>
        <v>8.1287279199641779E-2</v>
      </c>
    </row>
    <row r="880" spans="1:4" x14ac:dyDescent="0.45">
      <c r="A880" s="233">
        <v>42440</v>
      </c>
      <c r="B880" s="234">
        <v>8.9748099999999997</v>
      </c>
      <c r="C880" s="234">
        <v>111.00814099999999</v>
      </c>
      <c r="D880" s="211">
        <f t="shared" si="16"/>
        <v>8.0848214546715091E-2</v>
      </c>
    </row>
    <row r="881" spans="1:4" x14ac:dyDescent="0.45">
      <c r="A881" s="233">
        <v>42439</v>
      </c>
      <c r="B881" s="234">
        <v>8.8258500000000009</v>
      </c>
      <c r="C881" s="234">
        <v>109.57429500000001</v>
      </c>
      <c r="D881" s="211">
        <f t="shared" si="16"/>
        <v>8.0546719465546188E-2</v>
      </c>
    </row>
    <row r="882" spans="1:4" x14ac:dyDescent="0.45">
      <c r="A882" s="233">
        <v>42438</v>
      </c>
      <c r="B882" s="234">
        <v>8.7793010000000002</v>
      </c>
      <c r="C882" s="234">
        <v>109.26377100000001</v>
      </c>
      <c r="D882" s="211">
        <f t="shared" si="16"/>
        <v>8.034960645830172E-2</v>
      </c>
    </row>
    <row r="883" spans="1:4" x14ac:dyDescent="0.45">
      <c r="A883" s="233">
        <v>42437</v>
      </c>
      <c r="B883" s="234">
        <v>8.7420609999999996</v>
      </c>
      <c r="C883" s="234">
        <v>108.14959</v>
      </c>
      <c r="D883" s="211">
        <f t="shared" si="16"/>
        <v>8.0833048003233293E-2</v>
      </c>
    </row>
    <row r="884" spans="1:4" x14ac:dyDescent="0.45">
      <c r="A884" s="233">
        <v>42436</v>
      </c>
      <c r="B884" s="234">
        <v>8.9748099999999997</v>
      </c>
      <c r="C884" s="234">
        <v>106.989738</v>
      </c>
      <c r="D884" s="211">
        <f t="shared" si="16"/>
        <v>8.3884774070574875E-2</v>
      </c>
    </row>
    <row r="885" spans="1:4" x14ac:dyDescent="0.45">
      <c r="A885" s="233">
        <v>42433</v>
      </c>
      <c r="B885" s="234">
        <v>8.9282599999999999</v>
      </c>
      <c r="C885" s="234">
        <v>107.01713599999999</v>
      </c>
      <c r="D885" s="211">
        <f t="shared" si="16"/>
        <v>8.3428321236329858E-2</v>
      </c>
    </row>
    <row r="886" spans="1:4" x14ac:dyDescent="0.45">
      <c r="A886" s="233">
        <v>42432</v>
      </c>
      <c r="B886" s="234">
        <v>9.0772180000000002</v>
      </c>
      <c r="C886" s="234">
        <v>106.569626</v>
      </c>
      <c r="D886" s="211">
        <f t="shared" si="16"/>
        <v>8.5176408520003632E-2</v>
      </c>
    </row>
    <row r="887" spans="1:4" x14ac:dyDescent="0.45">
      <c r="A887" s="233">
        <v>42431</v>
      </c>
      <c r="B887" s="234">
        <v>8.88171</v>
      </c>
      <c r="C887" s="234">
        <v>108.204384</v>
      </c>
      <c r="D887" s="211">
        <f t="shared" si="16"/>
        <v>8.2082718570811328E-2</v>
      </c>
    </row>
    <row r="888" spans="1:4" x14ac:dyDescent="0.45">
      <c r="A888" s="233">
        <v>42430</v>
      </c>
      <c r="B888" s="234">
        <v>8.9189500000000006</v>
      </c>
      <c r="C888" s="234">
        <v>108.542282</v>
      </c>
      <c r="D888" s="211">
        <f t="shared" si="16"/>
        <v>8.2170282729084332E-2</v>
      </c>
    </row>
    <row r="889" spans="1:4" x14ac:dyDescent="0.45">
      <c r="A889" s="233">
        <v>42429</v>
      </c>
      <c r="B889" s="234">
        <v>8.7234409999999993</v>
      </c>
      <c r="C889" s="234">
        <v>107.026268</v>
      </c>
      <c r="D889" s="211">
        <f t="shared" si="16"/>
        <v>8.1507476276758514E-2</v>
      </c>
    </row>
    <row r="890" spans="1:4" x14ac:dyDescent="0.45">
      <c r="A890" s="233">
        <v>42426</v>
      </c>
      <c r="B890" s="234">
        <v>8.7327490000000001</v>
      </c>
      <c r="C890" s="234">
        <v>106.907532</v>
      </c>
      <c r="D890" s="211">
        <f t="shared" si="16"/>
        <v>8.1685067802332201E-2</v>
      </c>
    </row>
    <row r="891" spans="1:4" x14ac:dyDescent="0.45">
      <c r="A891" s="233">
        <v>42425</v>
      </c>
      <c r="B891" s="234">
        <v>8.6955100000000005</v>
      </c>
      <c r="C891" s="234">
        <v>107.291122</v>
      </c>
      <c r="D891" s="211">
        <f t="shared" si="16"/>
        <v>8.1045941527202972E-2</v>
      </c>
    </row>
    <row r="892" spans="1:4" x14ac:dyDescent="0.45">
      <c r="A892" s="233">
        <v>42424</v>
      </c>
      <c r="B892" s="234">
        <v>8.7787659999999992</v>
      </c>
      <c r="C892" s="234">
        <v>106.103722</v>
      </c>
      <c r="D892" s="211">
        <f t="shared" si="16"/>
        <v>8.273758765974297E-2</v>
      </c>
    </row>
    <row r="893" spans="1:4" x14ac:dyDescent="0.45">
      <c r="A893" s="233">
        <v>42423</v>
      </c>
      <c r="B893" s="234">
        <v>8.9175229999999992</v>
      </c>
      <c r="C893" s="234">
        <v>105.95869399999999</v>
      </c>
      <c r="D893" s="211">
        <f t="shared" si="16"/>
        <v>8.4160371021560529E-2</v>
      </c>
    </row>
    <row r="894" spans="1:4" x14ac:dyDescent="0.45">
      <c r="A894" s="233">
        <v>42422</v>
      </c>
      <c r="B894" s="234">
        <v>8.7880160000000007</v>
      </c>
      <c r="C894" s="234">
        <v>106.65662399999999</v>
      </c>
      <c r="D894" s="211">
        <f t="shared" si="16"/>
        <v>8.239540752761873E-2</v>
      </c>
    </row>
    <row r="895" spans="1:4" x14ac:dyDescent="0.45">
      <c r="A895" s="233">
        <v>42419</v>
      </c>
      <c r="B895" s="234">
        <v>8.6122560000000004</v>
      </c>
      <c r="C895" s="234">
        <v>105.623322</v>
      </c>
      <c r="D895" s="211">
        <f t="shared" si="16"/>
        <v>8.153744681501307E-2</v>
      </c>
    </row>
    <row r="896" spans="1:4" x14ac:dyDescent="0.45">
      <c r="A896" s="233">
        <v>42418</v>
      </c>
      <c r="B896" s="234">
        <v>8.6215069999999994</v>
      </c>
      <c r="C896" s="234">
        <v>106.203423</v>
      </c>
      <c r="D896" s="211">
        <f t="shared" si="16"/>
        <v>8.1179181955368801E-2</v>
      </c>
    </row>
    <row r="897" spans="1:4" x14ac:dyDescent="0.45">
      <c r="A897" s="233">
        <v>42417</v>
      </c>
      <c r="B897" s="234">
        <v>9.074783</v>
      </c>
      <c r="C897" s="234">
        <v>107.535843</v>
      </c>
      <c r="D897" s="211">
        <f t="shared" si="16"/>
        <v>8.4388448975101255E-2</v>
      </c>
    </row>
    <row r="898" spans="1:4" x14ac:dyDescent="0.45">
      <c r="A898" s="233">
        <v>42416</v>
      </c>
      <c r="B898" s="234">
        <v>8.9822769999999998</v>
      </c>
      <c r="C898" s="234">
        <v>108.025299</v>
      </c>
      <c r="D898" s="211">
        <f t="shared" si="16"/>
        <v>8.3149753651688571E-2</v>
      </c>
    </row>
    <row r="899" spans="1:4" x14ac:dyDescent="0.45">
      <c r="A899" s="233">
        <v>42412</v>
      </c>
      <c r="B899" s="234">
        <v>8.7417619999999996</v>
      </c>
      <c r="C899" s="234">
        <v>106.892296</v>
      </c>
      <c r="D899" s="211">
        <f t="shared" si="16"/>
        <v>8.1781029383071718E-2</v>
      </c>
    </row>
    <row r="900" spans="1:4" x14ac:dyDescent="0.45">
      <c r="A900" s="233">
        <v>42411</v>
      </c>
      <c r="B900" s="234">
        <v>8.4919980000000006</v>
      </c>
      <c r="C900" s="234">
        <v>105.804604</v>
      </c>
      <c r="D900" s="211">
        <f t="shared" si="16"/>
        <v>8.026113873078719E-2</v>
      </c>
    </row>
    <row r="901" spans="1:4" x14ac:dyDescent="0.45">
      <c r="A901" s="233">
        <v>42410</v>
      </c>
      <c r="B901" s="234">
        <v>8.8065189999999998</v>
      </c>
      <c r="C901" s="234">
        <v>106.53879499999999</v>
      </c>
      <c r="D901" s="211">
        <f t="shared" si="16"/>
        <v>8.2660208424546203E-2</v>
      </c>
    </row>
    <row r="902" spans="1:4" x14ac:dyDescent="0.45">
      <c r="A902" s="233">
        <v>42409</v>
      </c>
      <c r="B902" s="234">
        <v>8.9822769999999998</v>
      </c>
      <c r="C902" s="234">
        <v>106.058403</v>
      </c>
      <c r="D902" s="211">
        <f t="shared" si="16"/>
        <v>8.4691799479575419E-2</v>
      </c>
    </row>
    <row r="903" spans="1:4" x14ac:dyDescent="0.45">
      <c r="A903" s="233">
        <v>42408</v>
      </c>
      <c r="B903" s="234">
        <v>9.3893009999999997</v>
      </c>
      <c r="C903" s="234">
        <v>105.188255</v>
      </c>
      <c r="D903" s="211">
        <f t="shared" si="16"/>
        <v>8.9261876242742122E-2</v>
      </c>
    </row>
    <row r="904" spans="1:4" x14ac:dyDescent="0.45">
      <c r="A904" s="233">
        <v>42405</v>
      </c>
      <c r="B904" s="234">
        <v>9.5465610000000005</v>
      </c>
      <c r="C904" s="234">
        <v>104.599091</v>
      </c>
      <c r="D904" s="211">
        <f t="shared" si="16"/>
        <v>9.1268106718059336E-2</v>
      </c>
    </row>
    <row r="905" spans="1:4" x14ac:dyDescent="0.45">
      <c r="A905" s="233">
        <v>42404</v>
      </c>
      <c r="B905" s="234">
        <v>9.8148239999999998</v>
      </c>
      <c r="C905" s="234">
        <v>109.36679100000001</v>
      </c>
      <c r="D905" s="211">
        <f t="shared" si="16"/>
        <v>8.9742269204917971E-2</v>
      </c>
    </row>
    <row r="906" spans="1:4" x14ac:dyDescent="0.45">
      <c r="A906" s="233">
        <v>42403</v>
      </c>
      <c r="B906" s="234">
        <v>9.4910589999999999</v>
      </c>
      <c r="C906" s="234">
        <v>110.100967</v>
      </c>
      <c r="D906" s="211">
        <f t="shared" si="16"/>
        <v>8.6203230167814962E-2</v>
      </c>
    </row>
    <row r="907" spans="1:4" x14ac:dyDescent="0.45">
      <c r="A907" s="233">
        <v>42402</v>
      </c>
      <c r="B907" s="234">
        <v>9.5928140000000006</v>
      </c>
      <c r="C907" s="234">
        <v>112.348854</v>
      </c>
      <c r="D907" s="211">
        <f t="shared" si="16"/>
        <v>8.5384173122050724E-2</v>
      </c>
    </row>
    <row r="908" spans="1:4" x14ac:dyDescent="0.45">
      <c r="A908" s="233">
        <v>42401</v>
      </c>
      <c r="B908" s="234">
        <v>9.4078040000000005</v>
      </c>
      <c r="C908" s="234">
        <v>112.947067</v>
      </c>
      <c r="D908" s="211">
        <f t="shared" si="16"/>
        <v>8.3293920328183474E-2</v>
      </c>
    </row>
    <row r="909" spans="1:4" x14ac:dyDescent="0.45">
      <c r="A909" s="233">
        <v>42398</v>
      </c>
      <c r="B909" s="234">
        <v>9.4633050000000001</v>
      </c>
      <c r="C909" s="234">
        <v>112.194756</v>
      </c>
      <c r="D909" s="211">
        <f t="shared" si="16"/>
        <v>8.4347124031358467E-2</v>
      </c>
    </row>
    <row r="910" spans="1:4" x14ac:dyDescent="0.45">
      <c r="A910" s="233">
        <v>42397</v>
      </c>
      <c r="B910" s="234">
        <v>9.0932840000000006</v>
      </c>
      <c r="C910" s="234">
        <v>110.925804</v>
      </c>
      <c r="D910" s="211">
        <f t="shared" si="16"/>
        <v>8.1976273077092154E-2</v>
      </c>
    </row>
    <row r="911" spans="1:4" x14ac:dyDescent="0.45">
      <c r="A911" s="233">
        <v>42396</v>
      </c>
      <c r="B911" s="234">
        <v>8.8990200000000002</v>
      </c>
      <c r="C911" s="234">
        <v>109.557114</v>
      </c>
      <c r="D911" s="211">
        <f t="shared" si="16"/>
        <v>8.1227221812359904E-2</v>
      </c>
    </row>
    <row r="912" spans="1:4" x14ac:dyDescent="0.45">
      <c r="A912" s="233">
        <v>42395</v>
      </c>
      <c r="B912" s="234">
        <v>9.0470310000000005</v>
      </c>
      <c r="C912" s="234">
        <v>109.15830200000001</v>
      </c>
      <c r="D912" s="211">
        <f t="shared" si="16"/>
        <v>8.2879916911862556E-2</v>
      </c>
    </row>
    <row r="913" spans="1:4" x14ac:dyDescent="0.45">
      <c r="A913" s="233">
        <v>42394</v>
      </c>
      <c r="B913" s="234">
        <v>8.9452750000000005</v>
      </c>
      <c r="C913" s="234">
        <v>108.04342699999999</v>
      </c>
      <c r="D913" s="211">
        <f t="shared" si="16"/>
        <v>8.2793329019450676E-2</v>
      </c>
    </row>
    <row r="914" spans="1:4" x14ac:dyDescent="0.45">
      <c r="A914" s="233">
        <v>42391</v>
      </c>
      <c r="B914" s="234">
        <v>9.1857900000000008</v>
      </c>
      <c r="C914" s="234">
        <v>107.318298</v>
      </c>
      <c r="D914" s="211">
        <f t="shared" si="16"/>
        <v>8.5593884465070449E-2</v>
      </c>
    </row>
    <row r="915" spans="1:4" x14ac:dyDescent="0.45">
      <c r="A915" s="233">
        <v>42390</v>
      </c>
      <c r="B915" s="234">
        <v>9.0377790000000005</v>
      </c>
      <c r="C915" s="234">
        <v>106.810722</v>
      </c>
      <c r="D915" s="211">
        <f t="shared" si="16"/>
        <v>8.4614904110469361E-2</v>
      </c>
    </row>
    <row r="916" spans="1:4" x14ac:dyDescent="0.45">
      <c r="A916" s="233">
        <v>42389</v>
      </c>
      <c r="B916" s="234">
        <v>8.7602639999999994</v>
      </c>
      <c r="C916" s="234">
        <v>104.943535</v>
      </c>
      <c r="D916" s="211">
        <f t="shared" si="16"/>
        <v>8.3475975914095127E-2</v>
      </c>
    </row>
    <row r="917" spans="1:4" x14ac:dyDescent="0.45">
      <c r="A917" s="233">
        <v>42388</v>
      </c>
      <c r="B917" s="234">
        <v>8.963775</v>
      </c>
      <c r="C917" s="234">
        <v>106.502533</v>
      </c>
      <c r="D917" s="211">
        <f t="shared" si="16"/>
        <v>8.4164899627316853E-2</v>
      </c>
    </row>
    <row r="918" spans="1:4" x14ac:dyDescent="0.45">
      <c r="A918" s="233">
        <v>42384</v>
      </c>
      <c r="B918" s="234">
        <v>8.9082729999999994</v>
      </c>
      <c r="C918" s="234">
        <v>104.39967300000001</v>
      </c>
      <c r="D918" s="211">
        <f t="shared" si="16"/>
        <v>8.5328552705332697E-2</v>
      </c>
    </row>
    <row r="919" spans="1:4" x14ac:dyDescent="0.45">
      <c r="A919" s="233">
        <v>42383</v>
      </c>
      <c r="B919" s="234">
        <v>8.9545250000000003</v>
      </c>
      <c r="C919" s="234">
        <v>105.70491</v>
      </c>
      <c r="D919" s="211">
        <f t="shared" ref="D919:D982" si="17">B919/C919</f>
        <v>8.4712479297319301E-2</v>
      </c>
    </row>
    <row r="920" spans="1:4" x14ac:dyDescent="0.45">
      <c r="A920" s="233">
        <v>42382</v>
      </c>
      <c r="B920" s="234">
        <v>9.0377790000000005</v>
      </c>
      <c r="C920" s="234">
        <v>104.34528400000001</v>
      </c>
      <c r="D920" s="211">
        <f t="shared" si="17"/>
        <v>8.6614158815265671E-2</v>
      </c>
    </row>
    <row r="921" spans="1:4" x14ac:dyDescent="0.45">
      <c r="A921" s="233">
        <v>42381</v>
      </c>
      <c r="B921" s="234">
        <v>9.2412910000000004</v>
      </c>
      <c r="C921" s="234">
        <v>106.448143</v>
      </c>
      <c r="D921" s="211">
        <f t="shared" si="17"/>
        <v>8.6814957401370546E-2</v>
      </c>
    </row>
    <row r="922" spans="1:4" x14ac:dyDescent="0.45">
      <c r="A922" s="233">
        <v>42380</v>
      </c>
      <c r="B922" s="234">
        <v>9.0655319999999993</v>
      </c>
      <c r="C922" s="234">
        <v>105.768349</v>
      </c>
      <c r="D922" s="211">
        <f t="shared" si="17"/>
        <v>8.571119891452593E-2</v>
      </c>
    </row>
    <row r="923" spans="1:4" x14ac:dyDescent="0.45">
      <c r="A923" s="233">
        <v>42377</v>
      </c>
      <c r="B923" s="234">
        <v>9.2782940000000007</v>
      </c>
      <c r="C923" s="234">
        <v>104.67160800000001</v>
      </c>
      <c r="D923" s="211">
        <f t="shared" si="17"/>
        <v>8.8641936216361558E-2</v>
      </c>
    </row>
    <row r="924" spans="1:4" x14ac:dyDescent="0.45">
      <c r="A924" s="233">
        <v>42376</v>
      </c>
      <c r="B924" s="234">
        <v>9.1117860000000004</v>
      </c>
      <c r="C924" s="234">
        <v>104.83477000000001</v>
      </c>
      <c r="D924" s="211">
        <f t="shared" si="17"/>
        <v>8.6915686465473235E-2</v>
      </c>
    </row>
    <row r="925" spans="1:4" x14ac:dyDescent="0.45">
      <c r="A925" s="233">
        <v>42375</v>
      </c>
      <c r="B925" s="234">
        <v>9.4818069999999999</v>
      </c>
      <c r="C925" s="234">
        <v>107.318298</v>
      </c>
      <c r="D925" s="211">
        <f t="shared" si="17"/>
        <v>8.8352193211263932E-2</v>
      </c>
    </row>
    <row r="926" spans="1:4" x14ac:dyDescent="0.45">
      <c r="A926" s="233">
        <v>42374</v>
      </c>
      <c r="B926" s="234">
        <v>9.7038180000000001</v>
      </c>
      <c r="C926" s="234">
        <v>108.04342699999999</v>
      </c>
      <c r="D926" s="211">
        <f t="shared" si="17"/>
        <v>8.9814052269926614E-2</v>
      </c>
    </row>
    <row r="927" spans="1:4" x14ac:dyDescent="0.45">
      <c r="A927" s="233">
        <v>42373</v>
      </c>
      <c r="B927" s="234">
        <v>9.8703299999999992</v>
      </c>
      <c r="C927" s="234">
        <v>106.575058</v>
      </c>
      <c r="D927" s="211">
        <f t="shared" si="17"/>
        <v>9.2613883447288381E-2</v>
      </c>
    </row>
    <row r="928" spans="1:4" x14ac:dyDescent="0.45">
      <c r="A928" s="233">
        <v>42369</v>
      </c>
      <c r="B928" s="234">
        <v>9.9628359999999994</v>
      </c>
      <c r="C928" s="234">
        <v>107.082634</v>
      </c>
      <c r="D928" s="211">
        <f t="shared" si="17"/>
        <v>9.3038764810361316E-2</v>
      </c>
    </row>
    <row r="929" spans="1:4" x14ac:dyDescent="0.45">
      <c r="A929" s="233">
        <v>42368</v>
      </c>
      <c r="B929" s="234">
        <v>10.03684</v>
      </c>
      <c r="C929" s="234">
        <v>108.251907</v>
      </c>
      <c r="D929" s="211">
        <f t="shared" si="17"/>
        <v>9.271744284375516E-2</v>
      </c>
    </row>
    <row r="930" spans="1:4" x14ac:dyDescent="0.45">
      <c r="A930" s="233">
        <v>42367</v>
      </c>
      <c r="B930" s="234">
        <v>10.08309</v>
      </c>
      <c r="C930" s="234">
        <v>108.831993</v>
      </c>
      <c r="D930" s="211">
        <f t="shared" si="17"/>
        <v>9.2648216044339093E-2</v>
      </c>
    </row>
    <row r="931" spans="1:4" x14ac:dyDescent="0.45">
      <c r="A931" s="233">
        <v>42366</v>
      </c>
      <c r="B931" s="234">
        <v>10.03684</v>
      </c>
      <c r="C931" s="234">
        <v>107.635536</v>
      </c>
      <c r="D931" s="211">
        <f t="shared" si="17"/>
        <v>9.3248385923399874E-2</v>
      </c>
    </row>
    <row r="932" spans="1:4" x14ac:dyDescent="0.45">
      <c r="A932" s="233">
        <v>42362</v>
      </c>
      <c r="B932" s="234">
        <v>10.073841</v>
      </c>
      <c r="C932" s="234">
        <v>107.47238900000001</v>
      </c>
      <c r="D932" s="211">
        <f t="shared" si="17"/>
        <v>9.3734224145701261E-2</v>
      </c>
    </row>
    <row r="933" spans="1:4" x14ac:dyDescent="0.45">
      <c r="A933" s="233">
        <v>42361</v>
      </c>
      <c r="B933" s="234">
        <v>10.064590000000001</v>
      </c>
      <c r="C933" s="234">
        <v>107.68087</v>
      </c>
      <c r="D933" s="211">
        <f t="shared" si="17"/>
        <v>9.3466833988246942E-2</v>
      </c>
    </row>
    <row r="934" spans="1:4" x14ac:dyDescent="0.45">
      <c r="A934" s="233">
        <v>42360</v>
      </c>
      <c r="B934" s="234">
        <v>9.8980809999999995</v>
      </c>
      <c r="C934" s="234">
        <v>106.70195</v>
      </c>
      <c r="D934" s="211">
        <f t="shared" si="17"/>
        <v>9.2763824841064296E-2</v>
      </c>
    </row>
    <row r="935" spans="1:4" x14ac:dyDescent="0.45">
      <c r="A935" s="233">
        <v>42359</v>
      </c>
      <c r="B935" s="234">
        <v>9.9258330000000008</v>
      </c>
      <c r="C935" s="234">
        <v>106.67475899999999</v>
      </c>
      <c r="D935" s="211">
        <f t="shared" si="17"/>
        <v>9.3047625258754985E-2</v>
      </c>
    </row>
    <row r="936" spans="1:4" x14ac:dyDescent="0.45">
      <c r="A936" s="233">
        <v>42356</v>
      </c>
      <c r="B936" s="234">
        <v>9.7870749999999997</v>
      </c>
      <c r="C936" s="234">
        <v>105.741165</v>
      </c>
      <c r="D936" s="211">
        <f t="shared" si="17"/>
        <v>9.2556905345236168E-2</v>
      </c>
    </row>
    <row r="937" spans="1:4" x14ac:dyDescent="0.45">
      <c r="A937" s="233">
        <v>42355</v>
      </c>
      <c r="B937" s="234">
        <v>9.7130690000000008</v>
      </c>
      <c r="C937" s="234">
        <v>106.502533</v>
      </c>
      <c r="D937" s="211">
        <f t="shared" si="17"/>
        <v>9.1200356708886918E-2</v>
      </c>
    </row>
    <row r="938" spans="1:4" x14ac:dyDescent="0.45">
      <c r="A938" s="233">
        <v>42354</v>
      </c>
      <c r="B938" s="234">
        <v>9.8980809999999995</v>
      </c>
      <c r="C938" s="234">
        <v>106.810722</v>
      </c>
      <c r="D938" s="211">
        <f t="shared" si="17"/>
        <v>9.2669357669916325E-2</v>
      </c>
    </row>
    <row r="939" spans="1:4" x14ac:dyDescent="0.45">
      <c r="A939" s="233">
        <v>42353</v>
      </c>
      <c r="B939" s="234">
        <v>9.8055769999999995</v>
      </c>
      <c r="C939" s="234">
        <v>105.985893</v>
      </c>
      <c r="D939" s="211">
        <f t="shared" si="17"/>
        <v>9.2517756113070629E-2</v>
      </c>
    </row>
    <row r="940" spans="1:4" x14ac:dyDescent="0.45">
      <c r="A940" s="233">
        <v>42352</v>
      </c>
      <c r="B940" s="234">
        <v>9.7500719999999994</v>
      </c>
      <c r="C940" s="234">
        <v>105.378601</v>
      </c>
      <c r="D940" s="211">
        <f t="shared" si="17"/>
        <v>9.2524211817919269E-2</v>
      </c>
    </row>
    <row r="941" spans="1:4" x14ac:dyDescent="0.45">
      <c r="A941" s="233">
        <v>42349</v>
      </c>
      <c r="B941" s="234">
        <v>9.8055769999999995</v>
      </c>
      <c r="C941" s="234">
        <v>105.21545399999999</v>
      </c>
      <c r="D941" s="211">
        <f t="shared" si="17"/>
        <v>9.319521636051678E-2</v>
      </c>
    </row>
    <row r="942" spans="1:4" x14ac:dyDescent="0.45">
      <c r="A942" s="233">
        <v>42348</v>
      </c>
      <c r="B942" s="234">
        <v>9.9073309999999992</v>
      </c>
      <c r="C942" s="234">
        <v>106.230621</v>
      </c>
      <c r="D942" s="211">
        <f t="shared" si="17"/>
        <v>9.3262478433595891E-2</v>
      </c>
    </row>
    <row r="943" spans="1:4" x14ac:dyDescent="0.45">
      <c r="A943" s="233">
        <v>42347</v>
      </c>
      <c r="B943" s="234">
        <v>9.8148239999999998</v>
      </c>
      <c r="C943" s="234">
        <v>105.66864</v>
      </c>
      <c r="D943" s="211">
        <f t="shared" si="17"/>
        <v>9.2883035118082338E-2</v>
      </c>
    </row>
    <row r="944" spans="1:4" x14ac:dyDescent="0.45">
      <c r="A944" s="233">
        <v>42346</v>
      </c>
      <c r="B944" s="234">
        <v>9.9258330000000008</v>
      </c>
      <c r="C944" s="234">
        <v>105.623322</v>
      </c>
      <c r="D944" s="211">
        <f t="shared" si="17"/>
        <v>9.3973876337652029E-2</v>
      </c>
    </row>
    <row r="945" spans="1:4" x14ac:dyDescent="0.45">
      <c r="A945" s="233">
        <v>42345</v>
      </c>
      <c r="B945" s="234">
        <v>9.9720840000000006</v>
      </c>
      <c r="C945" s="234">
        <v>105.52362100000001</v>
      </c>
      <c r="D945" s="211">
        <f t="shared" si="17"/>
        <v>9.450096485980139E-2</v>
      </c>
    </row>
    <row r="946" spans="1:4" x14ac:dyDescent="0.45">
      <c r="A946" s="233">
        <v>42342</v>
      </c>
      <c r="B946" s="234">
        <v>9.8148239999999998</v>
      </c>
      <c r="C946" s="234">
        <v>105.324203</v>
      </c>
      <c r="D946" s="211">
        <f t="shared" si="17"/>
        <v>9.3186786326785689E-2</v>
      </c>
    </row>
    <row r="947" spans="1:4" x14ac:dyDescent="0.45">
      <c r="A947" s="233">
        <v>42341</v>
      </c>
      <c r="B947" s="234">
        <v>9.6113140000000001</v>
      </c>
      <c r="C947" s="234">
        <v>102.77722199999999</v>
      </c>
      <c r="D947" s="211">
        <f t="shared" si="17"/>
        <v>9.3515993261619787E-2</v>
      </c>
    </row>
    <row r="948" spans="1:4" x14ac:dyDescent="0.45">
      <c r="A948" s="233">
        <v>42340</v>
      </c>
      <c r="B948" s="234">
        <v>9.6390659999999997</v>
      </c>
      <c r="C948" s="234">
        <v>103.07634</v>
      </c>
      <c r="D948" s="211">
        <f t="shared" si="17"/>
        <v>9.351385584703531E-2</v>
      </c>
    </row>
    <row r="949" spans="1:4" x14ac:dyDescent="0.45">
      <c r="A949" s="233">
        <v>42339</v>
      </c>
      <c r="B949" s="234">
        <v>9.6020649999999996</v>
      </c>
      <c r="C949" s="234">
        <v>103.73799099999999</v>
      </c>
      <c r="D949" s="211">
        <f t="shared" si="17"/>
        <v>9.2560737946043317E-2</v>
      </c>
    </row>
    <row r="950" spans="1:4" x14ac:dyDescent="0.45">
      <c r="A950" s="233">
        <v>42338</v>
      </c>
      <c r="B950" s="234">
        <v>9.7223199999999999</v>
      </c>
      <c r="C950" s="234">
        <v>103.475159</v>
      </c>
      <c r="D950" s="211">
        <f t="shared" si="17"/>
        <v>9.3958009767349082E-2</v>
      </c>
    </row>
    <row r="951" spans="1:4" x14ac:dyDescent="0.45">
      <c r="A951" s="233">
        <v>42335</v>
      </c>
      <c r="B951" s="234">
        <v>9.6945680000000003</v>
      </c>
      <c r="C951" s="234">
        <v>103.538597</v>
      </c>
      <c r="D951" s="211">
        <f t="shared" si="17"/>
        <v>9.3632406473500893E-2</v>
      </c>
    </row>
    <row r="952" spans="1:4" x14ac:dyDescent="0.45">
      <c r="A952" s="233">
        <v>42333</v>
      </c>
      <c r="B952" s="234">
        <v>9.666817</v>
      </c>
      <c r="C952" s="234">
        <v>102.886002</v>
      </c>
      <c r="D952" s="211">
        <f t="shared" si="17"/>
        <v>9.3956581187788782E-2</v>
      </c>
    </row>
    <row r="953" spans="1:4" x14ac:dyDescent="0.45">
      <c r="A953" s="233">
        <v>42332</v>
      </c>
      <c r="B953" s="234">
        <v>9.7220019999999998</v>
      </c>
      <c r="C953" s="234">
        <v>102.778076</v>
      </c>
      <c r="D953" s="211">
        <f t="shared" si="17"/>
        <v>9.4592177421184656E-2</v>
      </c>
    </row>
    <row r="954" spans="1:4" x14ac:dyDescent="0.45">
      <c r="A954" s="233">
        <v>42331</v>
      </c>
      <c r="B954" s="234">
        <v>9.7312010000000004</v>
      </c>
      <c r="C954" s="234">
        <v>102.94895200000001</v>
      </c>
      <c r="D954" s="211">
        <f t="shared" si="17"/>
        <v>9.4524527068522268E-2</v>
      </c>
    </row>
    <row r="955" spans="1:4" x14ac:dyDescent="0.45">
      <c r="A955" s="233">
        <v>42328</v>
      </c>
      <c r="B955" s="234">
        <v>9.7220019999999998</v>
      </c>
      <c r="C955" s="234">
        <v>102.445305</v>
      </c>
      <c r="D955" s="211">
        <f t="shared" si="17"/>
        <v>9.4899439266640864E-2</v>
      </c>
    </row>
    <row r="956" spans="1:4" x14ac:dyDescent="0.45">
      <c r="A956" s="233">
        <v>42327</v>
      </c>
      <c r="B956" s="234">
        <v>9.5196539999999992</v>
      </c>
      <c r="C956" s="234">
        <v>101.89669000000001</v>
      </c>
      <c r="D956" s="211">
        <f t="shared" si="17"/>
        <v>9.3424565606596233E-2</v>
      </c>
    </row>
    <row r="957" spans="1:4" x14ac:dyDescent="0.45">
      <c r="A957" s="233">
        <v>42326</v>
      </c>
      <c r="B957" s="234">
        <v>9.1057559999999995</v>
      </c>
      <c r="C957" s="234">
        <v>101.204193</v>
      </c>
      <c r="D957" s="211">
        <f t="shared" si="17"/>
        <v>8.9974098207571296E-2</v>
      </c>
    </row>
    <row r="958" spans="1:4" x14ac:dyDescent="0.45">
      <c r="A958" s="233">
        <v>42325</v>
      </c>
      <c r="B958" s="234">
        <v>8.7562440000000006</v>
      </c>
      <c r="C958" s="234">
        <v>99.774231</v>
      </c>
      <c r="D958" s="211">
        <f t="shared" si="17"/>
        <v>8.776057617522505E-2</v>
      </c>
    </row>
    <row r="959" spans="1:4" x14ac:dyDescent="0.45">
      <c r="A959" s="233">
        <v>42324</v>
      </c>
      <c r="B959" s="234">
        <v>8.774635</v>
      </c>
      <c r="C959" s="234">
        <v>99.882141000000004</v>
      </c>
      <c r="D959" s="211">
        <f t="shared" si="17"/>
        <v>8.7849889000677306E-2</v>
      </c>
    </row>
    <row r="960" spans="1:4" x14ac:dyDescent="0.45">
      <c r="A960" s="233">
        <v>42321</v>
      </c>
      <c r="B960" s="234">
        <v>8.6734629999999999</v>
      </c>
      <c r="C960" s="234">
        <v>98.901863000000006</v>
      </c>
      <c r="D960" s="211">
        <f t="shared" si="17"/>
        <v>8.7697670568652478E-2</v>
      </c>
    </row>
    <row r="961" spans="1:4" x14ac:dyDescent="0.45">
      <c r="A961" s="233">
        <v>42320</v>
      </c>
      <c r="B961" s="234">
        <v>8.8574160000000006</v>
      </c>
      <c r="C961" s="234">
        <v>100.82646200000001</v>
      </c>
      <c r="D961" s="211">
        <f t="shared" si="17"/>
        <v>8.784812859941471E-2</v>
      </c>
    </row>
    <row r="962" spans="1:4" x14ac:dyDescent="0.45">
      <c r="A962" s="233">
        <v>42319</v>
      </c>
      <c r="B962" s="234">
        <v>8.7838340000000006</v>
      </c>
      <c r="C962" s="234">
        <v>102.391327</v>
      </c>
      <c r="D962" s="211">
        <f t="shared" si="17"/>
        <v>8.5786894821667861E-2</v>
      </c>
    </row>
    <row r="963" spans="1:4" x14ac:dyDescent="0.45">
      <c r="A963" s="233">
        <v>42318</v>
      </c>
      <c r="B963" s="234">
        <v>8.8022290000000005</v>
      </c>
      <c r="C963" s="234">
        <v>101.824753</v>
      </c>
      <c r="D963" s="211">
        <f t="shared" si="17"/>
        <v>8.6444884378948608E-2</v>
      </c>
    </row>
    <row r="964" spans="1:4" x14ac:dyDescent="0.45">
      <c r="A964" s="233">
        <v>42317</v>
      </c>
      <c r="B964" s="234">
        <v>8.6550670000000007</v>
      </c>
      <c r="C964" s="234">
        <v>101.563942</v>
      </c>
      <c r="D964" s="211">
        <f t="shared" si="17"/>
        <v>8.521791129375425E-2</v>
      </c>
    </row>
    <row r="965" spans="1:4" x14ac:dyDescent="0.45">
      <c r="A965" s="233">
        <v>42314</v>
      </c>
      <c r="B965" s="234">
        <v>8.7930309999999992</v>
      </c>
      <c r="C965" s="234">
        <v>101.905693</v>
      </c>
      <c r="D965" s="211">
        <f t="shared" si="17"/>
        <v>8.6285964416139144E-2</v>
      </c>
    </row>
    <row r="966" spans="1:4" x14ac:dyDescent="0.45">
      <c r="A966" s="233">
        <v>42313</v>
      </c>
      <c r="B966" s="234">
        <v>8.9309980000000007</v>
      </c>
      <c r="C966" s="234">
        <v>101.491989</v>
      </c>
      <c r="D966" s="211">
        <f t="shared" si="17"/>
        <v>8.7997073345365218E-2</v>
      </c>
    </row>
    <row r="967" spans="1:4" x14ac:dyDescent="0.45">
      <c r="A967" s="233">
        <v>42312</v>
      </c>
      <c r="B967" s="234">
        <v>9.059768</v>
      </c>
      <c r="C967" s="234">
        <v>101.087288</v>
      </c>
      <c r="D967" s="211">
        <f t="shared" si="17"/>
        <v>8.9623217510791262E-2</v>
      </c>
    </row>
    <row r="968" spans="1:4" x14ac:dyDescent="0.45">
      <c r="A968" s="233">
        <v>42311</v>
      </c>
      <c r="B968" s="234">
        <v>8.6734629999999999</v>
      </c>
      <c r="C968" s="234">
        <v>100.799492</v>
      </c>
      <c r="D968" s="211">
        <f t="shared" si="17"/>
        <v>8.604669356865409E-2</v>
      </c>
    </row>
    <row r="969" spans="1:4" x14ac:dyDescent="0.45">
      <c r="A969" s="233">
        <v>42310</v>
      </c>
      <c r="B969" s="234">
        <v>8.9493930000000006</v>
      </c>
      <c r="C969" s="234">
        <v>100.82646200000001</v>
      </c>
      <c r="D969" s="211">
        <f t="shared" si="17"/>
        <v>8.8760359358835778E-2</v>
      </c>
    </row>
    <row r="970" spans="1:4" x14ac:dyDescent="0.45">
      <c r="A970" s="233">
        <v>42307</v>
      </c>
      <c r="B970" s="234">
        <v>8.425122</v>
      </c>
      <c r="C970" s="234">
        <v>100.95238500000001</v>
      </c>
      <c r="D970" s="211">
        <f t="shared" si="17"/>
        <v>8.3456393823682321E-2</v>
      </c>
    </row>
    <row r="971" spans="1:4" x14ac:dyDescent="0.45">
      <c r="A971" s="233">
        <v>42306</v>
      </c>
      <c r="B971" s="234">
        <v>8.3423420000000004</v>
      </c>
      <c r="C971" s="234">
        <v>101.285133</v>
      </c>
      <c r="D971" s="211">
        <f t="shared" si="17"/>
        <v>8.2364921217016121E-2</v>
      </c>
    </row>
    <row r="972" spans="1:4" x14ac:dyDescent="0.45">
      <c r="A972" s="233">
        <v>42305</v>
      </c>
      <c r="B972" s="234">
        <v>8.5722869999999993</v>
      </c>
      <c r="C972" s="234">
        <v>101.572937</v>
      </c>
      <c r="D972" s="211">
        <f t="shared" si="17"/>
        <v>8.4395383782197811E-2</v>
      </c>
    </row>
    <row r="973" spans="1:4" x14ac:dyDescent="0.45">
      <c r="A973" s="233">
        <v>42304</v>
      </c>
      <c r="B973" s="234">
        <v>8.2503679999999999</v>
      </c>
      <c r="C973" s="234">
        <v>100.403778</v>
      </c>
      <c r="D973" s="211">
        <f t="shared" si="17"/>
        <v>8.2171887994095194E-2</v>
      </c>
    </row>
    <row r="974" spans="1:4" x14ac:dyDescent="0.45">
      <c r="A974" s="233">
        <v>42303</v>
      </c>
      <c r="B974" s="234">
        <v>8.2871559999999995</v>
      </c>
      <c r="C974" s="234">
        <v>100.889427</v>
      </c>
      <c r="D974" s="211">
        <f t="shared" si="17"/>
        <v>8.2140975981556522E-2</v>
      </c>
    </row>
    <row r="975" spans="1:4" x14ac:dyDescent="0.45">
      <c r="A975" s="233">
        <v>42300</v>
      </c>
      <c r="B975" s="234">
        <v>8.1399939999999997</v>
      </c>
      <c r="C975" s="234">
        <v>101.25814800000001</v>
      </c>
      <c r="D975" s="211">
        <f t="shared" si="17"/>
        <v>8.0388533276354202E-2</v>
      </c>
    </row>
    <row r="976" spans="1:4" x14ac:dyDescent="0.45">
      <c r="A976" s="233">
        <v>42299</v>
      </c>
      <c r="B976" s="234">
        <v>7.9744339999999996</v>
      </c>
      <c r="C976" s="234">
        <v>99.711265999999995</v>
      </c>
      <c r="D976" s="211">
        <f t="shared" si="17"/>
        <v>7.9975255754951499E-2</v>
      </c>
    </row>
    <row r="977" spans="1:4" x14ac:dyDescent="0.45">
      <c r="A977" s="233">
        <v>42298</v>
      </c>
      <c r="B977" s="234">
        <v>8.1491910000000001</v>
      </c>
      <c r="C977" s="234">
        <v>92.219657999999995</v>
      </c>
      <c r="D977" s="211">
        <f t="shared" si="17"/>
        <v>8.8367178720181336E-2</v>
      </c>
    </row>
    <row r="978" spans="1:4" x14ac:dyDescent="0.45">
      <c r="A978" s="233">
        <v>42297</v>
      </c>
      <c r="B978" s="234">
        <v>8.425122</v>
      </c>
      <c r="C978" s="234">
        <v>93.388817000000003</v>
      </c>
      <c r="D978" s="211">
        <f t="shared" si="17"/>
        <v>9.021553405050628E-2</v>
      </c>
    </row>
    <row r="979" spans="1:4" x14ac:dyDescent="0.45">
      <c r="A979" s="233">
        <v>42296</v>
      </c>
      <c r="B979" s="234">
        <v>8.517099</v>
      </c>
      <c r="C979" s="234">
        <v>93.973404000000002</v>
      </c>
      <c r="D979" s="211">
        <f t="shared" si="17"/>
        <v>9.0633079546634271E-2</v>
      </c>
    </row>
    <row r="980" spans="1:4" x14ac:dyDescent="0.45">
      <c r="A980" s="233">
        <v>42293</v>
      </c>
      <c r="B980" s="234">
        <v>8.4619140000000002</v>
      </c>
      <c r="C980" s="234">
        <v>94.270187000000007</v>
      </c>
      <c r="D980" s="211">
        <f t="shared" si="17"/>
        <v>8.9762355091116977E-2</v>
      </c>
    </row>
    <row r="981" spans="1:4" x14ac:dyDescent="0.45">
      <c r="A981" s="233">
        <v>42292</v>
      </c>
      <c r="B981" s="234">
        <v>8.1583900000000007</v>
      </c>
      <c r="C981" s="234">
        <v>93.226935999999995</v>
      </c>
      <c r="D981" s="211">
        <f t="shared" si="17"/>
        <v>8.7511081561234633E-2</v>
      </c>
    </row>
    <row r="982" spans="1:4" x14ac:dyDescent="0.45">
      <c r="A982" s="233">
        <v>42291</v>
      </c>
      <c r="B982" s="234">
        <v>8.1399939999999997</v>
      </c>
      <c r="C982" s="234">
        <v>92.471474000000001</v>
      </c>
      <c r="D982" s="211">
        <f t="shared" si="17"/>
        <v>8.8027081735498239E-2</v>
      </c>
    </row>
    <row r="983" spans="1:4" x14ac:dyDescent="0.45">
      <c r="A983" s="233">
        <v>42290</v>
      </c>
      <c r="B983" s="234">
        <v>8.32395</v>
      </c>
      <c r="C983" s="234">
        <v>92.975112999999993</v>
      </c>
      <c r="D983" s="211">
        <f t="shared" ref="D983:D1046" si="18">B983/C983</f>
        <v>8.9528796808238359E-2</v>
      </c>
    </row>
    <row r="984" spans="1:4" x14ac:dyDescent="0.45">
      <c r="A984" s="233">
        <v>42289</v>
      </c>
      <c r="B984" s="234">
        <v>8.4159249999999997</v>
      </c>
      <c r="C984" s="234">
        <v>92.849204999999998</v>
      </c>
      <c r="D984" s="211">
        <f t="shared" si="18"/>
        <v>9.0640786854340863E-2</v>
      </c>
    </row>
    <row r="985" spans="1:4" x14ac:dyDescent="0.45">
      <c r="A985" s="233">
        <v>42286</v>
      </c>
      <c r="B985" s="234">
        <v>8.5354960000000002</v>
      </c>
      <c r="C985" s="234">
        <v>92.417518999999999</v>
      </c>
      <c r="D985" s="211">
        <f t="shared" si="18"/>
        <v>9.2357986801182151E-2</v>
      </c>
    </row>
    <row r="986" spans="1:4" x14ac:dyDescent="0.45">
      <c r="A986" s="233">
        <v>42285</v>
      </c>
      <c r="B986" s="234">
        <v>8.4343210000000006</v>
      </c>
      <c r="C986" s="234">
        <v>92.588379000000003</v>
      </c>
      <c r="D986" s="211">
        <f t="shared" si="18"/>
        <v>9.1094812233401351E-2</v>
      </c>
    </row>
    <row r="987" spans="1:4" x14ac:dyDescent="0.45">
      <c r="A987" s="233">
        <v>42284</v>
      </c>
      <c r="B987" s="234">
        <v>8.1583900000000007</v>
      </c>
      <c r="C987" s="234">
        <v>91.527161000000007</v>
      </c>
      <c r="D987" s="211">
        <f t="shared" si="18"/>
        <v>8.9136272892808288E-2</v>
      </c>
    </row>
    <row r="988" spans="1:4" x14ac:dyDescent="0.45">
      <c r="A988" s="233">
        <v>42283</v>
      </c>
      <c r="B988" s="234">
        <v>7.9560389999999996</v>
      </c>
      <c r="C988" s="234">
        <v>91.644073000000006</v>
      </c>
      <c r="D988" s="211">
        <f t="shared" si="18"/>
        <v>8.6814550461981319E-2</v>
      </c>
    </row>
    <row r="989" spans="1:4" x14ac:dyDescent="0.45">
      <c r="A989" s="233">
        <v>42282</v>
      </c>
      <c r="B989" s="234">
        <v>8.0480160000000005</v>
      </c>
      <c r="C989" s="234">
        <v>90.987549000000001</v>
      </c>
      <c r="D989" s="211">
        <f t="shared" si="18"/>
        <v>8.8451838613654715E-2</v>
      </c>
    </row>
    <row r="990" spans="1:4" x14ac:dyDescent="0.45">
      <c r="A990" s="233">
        <v>42279</v>
      </c>
      <c r="B990" s="234">
        <v>8.0112249999999996</v>
      </c>
      <c r="C990" s="234">
        <v>89.746444999999994</v>
      </c>
      <c r="D990" s="211">
        <f t="shared" si="18"/>
        <v>8.9265095681505827E-2</v>
      </c>
    </row>
    <row r="991" spans="1:4" x14ac:dyDescent="0.45">
      <c r="A991" s="233">
        <v>42278</v>
      </c>
      <c r="B991" s="234">
        <v>7.8548650000000002</v>
      </c>
      <c r="C991" s="234">
        <v>88.838104000000001</v>
      </c>
      <c r="D991" s="211">
        <f t="shared" si="18"/>
        <v>8.8417746961371446E-2</v>
      </c>
    </row>
    <row r="992" spans="1:4" x14ac:dyDescent="0.45">
      <c r="A992" s="233">
        <v>42277</v>
      </c>
      <c r="B992" s="234">
        <v>7.9560389999999996</v>
      </c>
      <c r="C992" s="234">
        <v>88.613242999999997</v>
      </c>
      <c r="D992" s="211">
        <f t="shared" si="18"/>
        <v>8.9783859958719708E-2</v>
      </c>
    </row>
    <row r="993" spans="1:4" x14ac:dyDescent="0.45">
      <c r="A993" s="233">
        <v>42276</v>
      </c>
      <c r="B993" s="234">
        <v>7.8732600000000001</v>
      </c>
      <c r="C993" s="234">
        <v>87.668937999999997</v>
      </c>
      <c r="D993" s="211">
        <f t="shared" si="18"/>
        <v>8.9806722650159168E-2</v>
      </c>
    </row>
    <row r="994" spans="1:4" x14ac:dyDescent="0.45">
      <c r="A994" s="233">
        <v>42275</v>
      </c>
      <c r="B994" s="234">
        <v>8.075609</v>
      </c>
      <c r="C994" s="234">
        <v>86.301902999999996</v>
      </c>
      <c r="D994" s="211">
        <f t="shared" si="18"/>
        <v>9.357393891997956E-2</v>
      </c>
    </row>
    <row r="995" spans="1:4" x14ac:dyDescent="0.45">
      <c r="A995" s="233">
        <v>42272</v>
      </c>
      <c r="B995" s="234">
        <v>8.1859819999999992</v>
      </c>
      <c r="C995" s="234">
        <v>87.767853000000002</v>
      </c>
      <c r="D995" s="211">
        <f t="shared" si="18"/>
        <v>9.3268568390296611E-2</v>
      </c>
    </row>
    <row r="996" spans="1:4" x14ac:dyDescent="0.45">
      <c r="A996" s="233">
        <v>42271</v>
      </c>
      <c r="B996" s="234">
        <v>8.2779579999999999</v>
      </c>
      <c r="C996" s="234">
        <v>87.498076999999995</v>
      </c>
      <c r="D996" s="211">
        <f t="shared" si="18"/>
        <v>9.4607313484158059E-2</v>
      </c>
    </row>
    <row r="997" spans="1:4" x14ac:dyDescent="0.45">
      <c r="A997" s="233">
        <v>42270</v>
      </c>
      <c r="B997" s="234">
        <v>8.2963550000000001</v>
      </c>
      <c r="C997" s="234">
        <v>87.578995000000006</v>
      </c>
      <c r="D997" s="211">
        <f t="shared" si="18"/>
        <v>9.4729963503234982E-2</v>
      </c>
    </row>
    <row r="998" spans="1:4" x14ac:dyDescent="0.45">
      <c r="A998" s="233">
        <v>42269</v>
      </c>
      <c r="B998" s="234">
        <v>8.3147529999999996</v>
      </c>
      <c r="C998" s="234">
        <v>87.417113999999998</v>
      </c>
      <c r="D998" s="211">
        <f t="shared" si="18"/>
        <v>9.5115848825665872E-2</v>
      </c>
    </row>
    <row r="999" spans="1:4" x14ac:dyDescent="0.45">
      <c r="A999" s="233">
        <v>42268</v>
      </c>
      <c r="B999" s="234">
        <v>8.32395</v>
      </c>
      <c r="C999" s="234">
        <v>88.046661</v>
      </c>
      <c r="D999" s="211">
        <f t="shared" si="18"/>
        <v>9.4540212035979426E-2</v>
      </c>
    </row>
    <row r="1000" spans="1:4" x14ac:dyDescent="0.45">
      <c r="A1000" s="233">
        <v>42265</v>
      </c>
      <c r="B1000" s="234">
        <v>8.3699379999999994</v>
      </c>
      <c r="C1000" s="234">
        <v>87.282211000000004</v>
      </c>
      <c r="D1000" s="211">
        <f t="shared" si="18"/>
        <v>9.5895118880524224E-2</v>
      </c>
    </row>
    <row r="1001" spans="1:4" x14ac:dyDescent="0.45">
      <c r="A1001" s="233">
        <v>42264</v>
      </c>
      <c r="B1001" s="234">
        <v>8.3423420000000004</v>
      </c>
      <c r="C1001" s="234">
        <v>87.992714000000007</v>
      </c>
      <c r="D1001" s="211">
        <f t="shared" si="18"/>
        <v>9.4807190513523654E-2</v>
      </c>
    </row>
    <row r="1002" spans="1:4" x14ac:dyDescent="0.45">
      <c r="A1002" s="233">
        <v>42263</v>
      </c>
      <c r="B1002" s="234">
        <v>8.35154</v>
      </c>
      <c r="C1002" s="234">
        <v>88.757148999999998</v>
      </c>
      <c r="D1002" s="211">
        <f t="shared" si="18"/>
        <v>9.4094279661912084E-2</v>
      </c>
    </row>
    <row r="1003" spans="1:4" x14ac:dyDescent="0.45">
      <c r="A1003" s="233">
        <v>42262</v>
      </c>
      <c r="B1003" s="234">
        <v>8.3423420000000004</v>
      </c>
      <c r="C1003" s="234">
        <v>88.307479999999998</v>
      </c>
      <c r="D1003" s="211">
        <f t="shared" si="18"/>
        <v>9.4469256737934326E-2</v>
      </c>
    </row>
    <row r="1004" spans="1:4" x14ac:dyDescent="0.45">
      <c r="A1004" s="233">
        <v>42261</v>
      </c>
      <c r="B1004" s="234">
        <v>8.4435169999999999</v>
      </c>
      <c r="C1004" s="234">
        <v>87.210266000000004</v>
      </c>
      <c r="D1004" s="211">
        <f t="shared" si="18"/>
        <v>9.681792508235211E-2</v>
      </c>
    </row>
    <row r="1005" spans="1:4" x14ac:dyDescent="0.45">
      <c r="A1005" s="233">
        <v>42258</v>
      </c>
      <c r="B1005" s="234">
        <v>8.4895069999999997</v>
      </c>
      <c r="C1005" s="234">
        <v>87.605987999999996</v>
      </c>
      <c r="D1005" s="211">
        <f t="shared" si="18"/>
        <v>9.690555627316251E-2</v>
      </c>
    </row>
    <row r="1006" spans="1:4" x14ac:dyDescent="0.45">
      <c r="A1006" s="233">
        <v>42257</v>
      </c>
      <c r="B1006" s="234">
        <v>8.2963550000000001</v>
      </c>
      <c r="C1006" s="234">
        <v>85.663382999999996</v>
      </c>
      <c r="D1006" s="211">
        <f t="shared" si="18"/>
        <v>9.6848323162768396E-2</v>
      </c>
    </row>
    <row r="1007" spans="1:4" x14ac:dyDescent="0.45">
      <c r="A1007" s="233">
        <v>42256</v>
      </c>
      <c r="B1007" s="234">
        <v>8.3699379999999994</v>
      </c>
      <c r="C1007" s="234">
        <v>85.825255999999996</v>
      </c>
      <c r="D1007" s="211">
        <f t="shared" si="18"/>
        <v>9.7523018166121175E-2</v>
      </c>
    </row>
    <row r="1008" spans="1:4" x14ac:dyDescent="0.45">
      <c r="A1008" s="233">
        <v>42255</v>
      </c>
      <c r="B1008" s="234">
        <v>8.4527149999999995</v>
      </c>
      <c r="C1008" s="234">
        <v>87.039383000000001</v>
      </c>
      <c r="D1008" s="211">
        <f t="shared" si="18"/>
        <v>9.7113682434996115E-2</v>
      </c>
    </row>
    <row r="1009" spans="1:4" x14ac:dyDescent="0.45">
      <c r="A1009" s="233">
        <v>42251</v>
      </c>
      <c r="B1009" s="234">
        <v>8.35154</v>
      </c>
      <c r="C1009" s="234">
        <v>85.303650000000005</v>
      </c>
      <c r="D1009" s="211">
        <f t="shared" si="18"/>
        <v>9.7903665317955316E-2</v>
      </c>
    </row>
    <row r="1010" spans="1:4" x14ac:dyDescent="0.45">
      <c r="A1010" s="233">
        <v>42250</v>
      </c>
      <c r="B1010" s="234">
        <v>8.2871559999999995</v>
      </c>
      <c r="C1010" s="234">
        <v>86.346878000000004</v>
      </c>
      <c r="D1010" s="211">
        <f t="shared" si="18"/>
        <v>9.5975166583324514E-2</v>
      </c>
    </row>
    <row r="1011" spans="1:4" x14ac:dyDescent="0.45">
      <c r="A1011" s="233">
        <v>42249</v>
      </c>
      <c r="B1011" s="234">
        <v>8.2963550000000001</v>
      </c>
      <c r="C1011" s="234">
        <v>86.373863</v>
      </c>
      <c r="D1011" s="211">
        <f t="shared" si="18"/>
        <v>9.6051684060952561E-2</v>
      </c>
    </row>
    <row r="1012" spans="1:4" x14ac:dyDescent="0.45">
      <c r="A1012" s="233">
        <v>42248</v>
      </c>
      <c r="B1012" s="234">
        <v>8.2135759999999998</v>
      </c>
      <c r="C1012" s="234">
        <v>84.062522999999999</v>
      </c>
      <c r="D1012" s="211">
        <f t="shared" si="18"/>
        <v>9.7707940552771655E-2</v>
      </c>
    </row>
    <row r="1013" spans="1:4" x14ac:dyDescent="0.45">
      <c r="A1013" s="233">
        <v>42247</v>
      </c>
      <c r="B1013" s="234">
        <v>8.3791349999999998</v>
      </c>
      <c r="C1013" s="234">
        <v>85.456519999999998</v>
      </c>
      <c r="D1013" s="211">
        <f t="shared" si="18"/>
        <v>9.8051441832641903E-2</v>
      </c>
    </row>
    <row r="1014" spans="1:4" x14ac:dyDescent="0.45">
      <c r="A1014" s="233">
        <v>42244</v>
      </c>
      <c r="B1014" s="234">
        <v>8.4803099999999993</v>
      </c>
      <c r="C1014" s="234">
        <v>86.562736999999998</v>
      </c>
      <c r="D1014" s="211">
        <f t="shared" si="18"/>
        <v>9.7967211919373576E-2</v>
      </c>
    </row>
    <row r="1015" spans="1:4" x14ac:dyDescent="0.45">
      <c r="A1015" s="233">
        <v>42243</v>
      </c>
      <c r="B1015" s="234">
        <v>8.503304</v>
      </c>
      <c r="C1015" s="234">
        <v>86.769592000000003</v>
      </c>
      <c r="D1015" s="211">
        <f t="shared" si="18"/>
        <v>9.799866294173655E-2</v>
      </c>
    </row>
    <row r="1016" spans="1:4" x14ac:dyDescent="0.45">
      <c r="A1016" s="233">
        <v>42242</v>
      </c>
      <c r="B1016" s="234">
        <v>8.2290010000000002</v>
      </c>
      <c r="C1016" s="234">
        <v>84.826126000000002</v>
      </c>
      <c r="D1016" s="211">
        <f t="shared" si="18"/>
        <v>9.701021829052997E-2</v>
      </c>
    </row>
    <row r="1017" spans="1:4" x14ac:dyDescent="0.45">
      <c r="A1017" s="233">
        <v>42241</v>
      </c>
      <c r="B1017" s="234">
        <v>8.2198609999999999</v>
      </c>
      <c r="C1017" s="234">
        <v>81.313621999999995</v>
      </c>
      <c r="D1017" s="211">
        <f t="shared" si="18"/>
        <v>0.1010883637676354</v>
      </c>
    </row>
    <row r="1018" spans="1:4" x14ac:dyDescent="0.45">
      <c r="A1018" s="233">
        <v>42240</v>
      </c>
      <c r="B1018" s="234">
        <v>8.2290010000000002</v>
      </c>
      <c r="C1018" s="234">
        <v>82.793487999999996</v>
      </c>
      <c r="D1018" s="211">
        <f t="shared" si="18"/>
        <v>9.939188695613356E-2</v>
      </c>
    </row>
    <row r="1019" spans="1:4" x14ac:dyDescent="0.45">
      <c r="A1019" s="233">
        <v>42237</v>
      </c>
      <c r="B1019" s="234">
        <v>8.3661530000000006</v>
      </c>
      <c r="C1019" s="234">
        <v>86.591292999999993</v>
      </c>
      <c r="D1019" s="211">
        <f t="shared" si="18"/>
        <v>9.661656166746467E-2</v>
      </c>
    </row>
    <row r="1020" spans="1:4" x14ac:dyDescent="0.45">
      <c r="A1020" s="233">
        <v>42236</v>
      </c>
      <c r="B1020" s="234">
        <v>8.4667300000000001</v>
      </c>
      <c r="C1020" s="234">
        <v>88.935935999999998</v>
      </c>
      <c r="D1020" s="211">
        <f t="shared" si="18"/>
        <v>9.5200324872051725E-2</v>
      </c>
    </row>
    <row r="1021" spans="1:4" x14ac:dyDescent="0.45">
      <c r="A1021" s="233">
        <v>42235</v>
      </c>
      <c r="B1021" s="234">
        <v>8.8233200000000007</v>
      </c>
      <c r="C1021" s="234">
        <v>90.130516</v>
      </c>
      <c r="D1021" s="211">
        <f t="shared" si="18"/>
        <v>9.7894923845770518E-2</v>
      </c>
    </row>
    <row r="1022" spans="1:4" x14ac:dyDescent="0.45">
      <c r="A1022" s="233">
        <v>42234</v>
      </c>
      <c r="B1022" s="234">
        <v>8.942183</v>
      </c>
      <c r="C1022" s="234">
        <v>89.827431000000004</v>
      </c>
      <c r="D1022" s="211">
        <f t="shared" si="18"/>
        <v>9.9548466436716859E-2</v>
      </c>
    </row>
    <row r="1023" spans="1:4" x14ac:dyDescent="0.45">
      <c r="A1023" s="233">
        <v>42233</v>
      </c>
      <c r="B1023" s="234">
        <v>9.2256269999999994</v>
      </c>
      <c r="C1023" s="234">
        <v>89.738281000000001</v>
      </c>
      <c r="D1023" s="211">
        <f t="shared" si="18"/>
        <v>0.10280592515472856</v>
      </c>
    </row>
    <row r="1024" spans="1:4" x14ac:dyDescent="0.45">
      <c r="A1024" s="233">
        <v>42230</v>
      </c>
      <c r="B1024" s="234">
        <v>9.1067669999999996</v>
      </c>
      <c r="C1024" s="234">
        <v>88.499083999999996</v>
      </c>
      <c r="D1024" s="211">
        <f t="shared" si="18"/>
        <v>0.10290238710267328</v>
      </c>
    </row>
    <row r="1025" spans="1:4" x14ac:dyDescent="0.45">
      <c r="A1025" s="233">
        <v>42229</v>
      </c>
      <c r="B1025" s="234">
        <v>9.1707660000000004</v>
      </c>
      <c r="C1025" s="234">
        <v>88.588241999999994</v>
      </c>
      <c r="D1025" s="211">
        <f t="shared" si="18"/>
        <v>0.10352125511193687</v>
      </c>
    </row>
    <row r="1026" spans="1:4" x14ac:dyDescent="0.45">
      <c r="A1026" s="233">
        <v>42228</v>
      </c>
      <c r="B1026" s="234">
        <v>9.1341920000000005</v>
      </c>
      <c r="C1026" s="234">
        <v>87.616507999999996</v>
      </c>
      <c r="D1026" s="211">
        <f t="shared" si="18"/>
        <v>0.10425195215495237</v>
      </c>
    </row>
    <row r="1027" spans="1:4" x14ac:dyDescent="0.45">
      <c r="A1027" s="233">
        <v>42227</v>
      </c>
      <c r="B1027" s="234">
        <v>8.8873239999999996</v>
      </c>
      <c r="C1027" s="234">
        <v>88.088988999999998</v>
      </c>
      <c r="D1027" s="211">
        <f t="shared" si="18"/>
        <v>0.10089029401847262</v>
      </c>
    </row>
    <row r="1028" spans="1:4" x14ac:dyDescent="0.45">
      <c r="A1028" s="233">
        <v>42226</v>
      </c>
      <c r="B1028" s="234">
        <v>8.9696160000000003</v>
      </c>
      <c r="C1028" s="234">
        <v>88.606064000000003</v>
      </c>
      <c r="D1028" s="211">
        <f t="shared" si="18"/>
        <v>0.101230272456296</v>
      </c>
    </row>
    <row r="1029" spans="1:4" x14ac:dyDescent="0.45">
      <c r="A1029" s="233">
        <v>42223</v>
      </c>
      <c r="B1029" s="234">
        <v>8.9787579999999991</v>
      </c>
      <c r="C1029" s="234">
        <v>88.187049999999999</v>
      </c>
      <c r="D1029" s="211">
        <f t="shared" si="18"/>
        <v>0.10181492634122583</v>
      </c>
    </row>
    <row r="1030" spans="1:4" x14ac:dyDescent="0.45">
      <c r="A1030" s="233">
        <v>42222</v>
      </c>
      <c r="B1030" s="234">
        <v>9.1067669999999996</v>
      </c>
      <c r="C1030" s="234">
        <v>88.570403999999996</v>
      </c>
      <c r="D1030" s="211">
        <f t="shared" si="18"/>
        <v>0.10281952648652253</v>
      </c>
    </row>
    <row r="1031" spans="1:4" x14ac:dyDescent="0.45">
      <c r="A1031" s="233">
        <v>42221</v>
      </c>
      <c r="B1031" s="234">
        <v>9.2439149999999994</v>
      </c>
      <c r="C1031" s="234">
        <v>88.971587999999997</v>
      </c>
      <c r="D1031" s="211">
        <f t="shared" si="18"/>
        <v>0.10389738126288135</v>
      </c>
    </row>
    <row r="1032" spans="1:4" x14ac:dyDescent="0.45">
      <c r="A1032" s="233">
        <v>42220</v>
      </c>
      <c r="B1032" s="234">
        <v>9.4084950000000003</v>
      </c>
      <c r="C1032" s="234">
        <v>88.383201999999997</v>
      </c>
      <c r="D1032" s="211">
        <f t="shared" si="18"/>
        <v>0.10645116704416299</v>
      </c>
    </row>
    <row r="1033" spans="1:4" x14ac:dyDescent="0.45">
      <c r="A1033" s="233">
        <v>42219</v>
      </c>
      <c r="B1033" s="234">
        <v>9.4084950000000003</v>
      </c>
      <c r="C1033" s="234">
        <v>88.632819999999995</v>
      </c>
      <c r="D1033" s="211">
        <f t="shared" si="18"/>
        <v>0.10615136695413731</v>
      </c>
    </row>
    <row r="1034" spans="1:4" x14ac:dyDescent="0.45">
      <c r="A1034" s="233">
        <v>42216</v>
      </c>
      <c r="B1034" s="234">
        <v>9.3810640000000003</v>
      </c>
      <c r="C1034" s="234">
        <v>89.025069999999999</v>
      </c>
      <c r="D1034" s="211">
        <f t="shared" si="18"/>
        <v>0.10537553073533107</v>
      </c>
    </row>
    <row r="1035" spans="1:4" x14ac:dyDescent="0.45">
      <c r="A1035" s="233">
        <v>42215</v>
      </c>
      <c r="B1035" s="234">
        <v>9.3627760000000002</v>
      </c>
      <c r="C1035" s="234">
        <v>88.409942999999998</v>
      </c>
      <c r="D1035" s="211">
        <f t="shared" si="18"/>
        <v>0.10590184409461728</v>
      </c>
    </row>
    <row r="1036" spans="1:4" x14ac:dyDescent="0.45">
      <c r="A1036" s="233">
        <v>42214</v>
      </c>
      <c r="B1036" s="234">
        <v>9.4907850000000007</v>
      </c>
      <c r="C1036" s="234">
        <v>87.554091999999997</v>
      </c>
      <c r="D1036" s="211">
        <f t="shared" si="18"/>
        <v>0.10839910257992283</v>
      </c>
    </row>
    <row r="1037" spans="1:4" x14ac:dyDescent="0.45">
      <c r="A1037" s="233">
        <v>42213</v>
      </c>
      <c r="B1037" s="234">
        <v>9.3627760000000002</v>
      </c>
      <c r="C1037" s="234">
        <v>86.769592000000003</v>
      </c>
      <c r="D1037" s="211">
        <f t="shared" si="18"/>
        <v>0.10790388411645407</v>
      </c>
    </row>
    <row r="1038" spans="1:4" x14ac:dyDescent="0.45">
      <c r="A1038" s="233">
        <v>42212</v>
      </c>
      <c r="B1038" s="234">
        <v>9.1981970000000004</v>
      </c>
      <c r="C1038" s="234">
        <v>85.619560000000007</v>
      </c>
      <c r="D1038" s="211">
        <f t="shared" si="18"/>
        <v>0.10743102393892236</v>
      </c>
    </row>
    <row r="1039" spans="1:4" x14ac:dyDescent="0.45">
      <c r="A1039" s="233">
        <v>42209</v>
      </c>
      <c r="B1039" s="234">
        <v>9.2804870000000008</v>
      </c>
      <c r="C1039" s="234">
        <v>85.673041999999995</v>
      </c>
      <c r="D1039" s="211">
        <f t="shared" si="18"/>
        <v>0.1083244715414681</v>
      </c>
    </row>
    <row r="1040" spans="1:4" x14ac:dyDescent="0.45">
      <c r="A1040" s="233">
        <v>42208</v>
      </c>
      <c r="B1040" s="234">
        <v>9.3810640000000003</v>
      </c>
      <c r="C1040" s="234">
        <v>86.555617999999996</v>
      </c>
      <c r="D1040" s="211">
        <f t="shared" si="18"/>
        <v>0.10838191924179896</v>
      </c>
    </row>
    <row r="1041" spans="1:4" x14ac:dyDescent="0.45">
      <c r="A1041" s="233">
        <v>42207</v>
      </c>
      <c r="B1041" s="234">
        <v>9.4999280000000006</v>
      </c>
      <c r="C1041" s="234">
        <v>86.992446999999999</v>
      </c>
      <c r="D1041" s="211">
        <f t="shared" si="18"/>
        <v>0.10920405538195747</v>
      </c>
    </row>
    <row r="1042" spans="1:4" x14ac:dyDescent="0.45">
      <c r="A1042" s="233">
        <v>42206</v>
      </c>
      <c r="B1042" s="234">
        <v>9.3902090000000005</v>
      </c>
      <c r="C1042" s="234">
        <v>86.760681000000005</v>
      </c>
      <c r="D1042" s="211">
        <f t="shared" si="18"/>
        <v>0.10823115830545406</v>
      </c>
    </row>
    <row r="1043" spans="1:4" x14ac:dyDescent="0.45">
      <c r="A1043" s="233">
        <v>42205</v>
      </c>
      <c r="B1043" s="234">
        <v>9.3810640000000003</v>
      </c>
      <c r="C1043" s="234">
        <v>86.912223999999995</v>
      </c>
      <c r="D1043" s="211">
        <f t="shared" si="18"/>
        <v>0.107937221811284</v>
      </c>
    </row>
    <row r="1044" spans="1:4" x14ac:dyDescent="0.45">
      <c r="A1044" s="233">
        <v>42202</v>
      </c>
      <c r="B1044" s="234">
        <v>9.3536339999999996</v>
      </c>
      <c r="C1044" s="234">
        <v>86.921143000000001</v>
      </c>
      <c r="D1044" s="211">
        <f t="shared" si="18"/>
        <v>0.10761057295346427</v>
      </c>
    </row>
    <row r="1045" spans="1:4" x14ac:dyDescent="0.45">
      <c r="A1045" s="233">
        <v>42201</v>
      </c>
      <c r="B1045" s="234">
        <v>9.4633559999999992</v>
      </c>
      <c r="C1045" s="234">
        <v>87.242080999999999</v>
      </c>
      <c r="D1045" s="211">
        <f t="shared" si="18"/>
        <v>0.10847237814054435</v>
      </c>
    </row>
    <row r="1046" spans="1:4" x14ac:dyDescent="0.45">
      <c r="A1046" s="233">
        <v>42200</v>
      </c>
      <c r="B1046" s="234">
        <v>9.5182129999999994</v>
      </c>
      <c r="C1046" s="234">
        <v>88.320778000000004</v>
      </c>
      <c r="D1046" s="211">
        <f t="shared" si="18"/>
        <v>0.10776867250874986</v>
      </c>
    </row>
    <row r="1047" spans="1:4" x14ac:dyDescent="0.45">
      <c r="A1047" s="233">
        <v>42199</v>
      </c>
      <c r="B1047" s="234">
        <v>9.5639299999999992</v>
      </c>
      <c r="C1047" s="234">
        <v>88.062270999999996</v>
      </c>
      <c r="D1047" s="211">
        <f t="shared" ref="D1047:D1110" si="19">B1047/C1047</f>
        <v>0.10860417170027331</v>
      </c>
    </row>
    <row r="1048" spans="1:4" x14ac:dyDescent="0.45">
      <c r="A1048" s="233">
        <v>42198</v>
      </c>
      <c r="B1048" s="234">
        <v>9.6370769999999997</v>
      </c>
      <c r="C1048" s="234">
        <v>87.750220999999996</v>
      </c>
      <c r="D1048" s="211">
        <f t="shared" si="19"/>
        <v>0.10982396272255543</v>
      </c>
    </row>
    <row r="1049" spans="1:4" x14ac:dyDescent="0.45">
      <c r="A1049" s="233">
        <v>42195</v>
      </c>
      <c r="B1049" s="234">
        <v>9.5456459999999996</v>
      </c>
      <c r="C1049" s="234">
        <v>87.054848000000007</v>
      </c>
      <c r="D1049" s="211">
        <f t="shared" si="19"/>
        <v>0.10965094097918589</v>
      </c>
    </row>
    <row r="1050" spans="1:4" x14ac:dyDescent="0.45">
      <c r="A1050" s="233">
        <v>42194</v>
      </c>
      <c r="B1050" s="234">
        <v>9.5639299999999992</v>
      </c>
      <c r="C1050" s="234">
        <v>86.020706000000004</v>
      </c>
      <c r="D1050" s="211">
        <f t="shared" si="19"/>
        <v>0.11118171943392326</v>
      </c>
    </row>
    <row r="1051" spans="1:4" x14ac:dyDescent="0.45">
      <c r="A1051" s="233">
        <v>42193</v>
      </c>
      <c r="B1051" s="234">
        <v>9.5913609999999991</v>
      </c>
      <c r="C1051" s="234">
        <v>85.441237999999998</v>
      </c>
      <c r="D1051" s="211">
        <f t="shared" si="19"/>
        <v>0.11225681210283961</v>
      </c>
    </row>
    <row r="1052" spans="1:4" x14ac:dyDescent="0.45">
      <c r="A1052" s="233">
        <v>42192</v>
      </c>
      <c r="B1052" s="234">
        <v>9.6919380000000004</v>
      </c>
      <c r="C1052" s="234">
        <v>86.190109000000007</v>
      </c>
      <c r="D1052" s="211">
        <f t="shared" si="19"/>
        <v>0.1124483785024567</v>
      </c>
    </row>
    <row r="1053" spans="1:4" x14ac:dyDescent="0.45">
      <c r="A1053" s="233">
        <v>42191</v>
      </c>
      <c r="B1053" s="234">
        <v>9.7193670000000001</v>
      </c>
      <c r="C1053" s="234">
        <v>85.271866000000003</v>
      </c>
      <c r="D1053" s="211">
        <f t="shared" si="19"/>
        <v>0.11398093481383414</v>
      </c>
    </row>
    <row r="1054" spans="1:4" x14ac:dyDescent="0.45">
      <c r="A1054" s="233">
        <v>42187</v>
      </c>
      <c r="B1054" s="234">
        <v>9.8656609999999993</v>
      </c>
      <c r="C1054" s="234">
        <v>85.735434999999995</v>
      </c>
      <c r="D1054" s="211">
        <f t="shared" si="19"/>
        <v>0.11507098552657953</v>
      </c>
    </row>
    <row r="1055" spans="1:4" x14ac:dyDescent="0.45">
      <c r="A1055" s="233">
        <v>42186</v>
      </c>
      <c r="B1055" s="234">
        <v>9.9479509999999998</v>
      </c>
      <c r="C1055" s="234">
        <v>85.369918999999996</v>
      </c>
      <c r="D1055" s="211">
        <f t="shared" si="19"/>
        <v>0.11652759094219124</v>
      </c>
    </row>
    <row r="1056" spans="1:4" x14ac:dyDescent="0.45">
      <c r="A1056" s="233">
        <v>42185</v>
      </c>
      <c r="B1056" s="234">
        <v>10.313684</v>
      </c>
      <c r="C1056" s="234">
        <v>84.754799000000006</v>
      </c>
      <c r="D1056" s="211">
        <f t="shared" si="19"/>
        <v>0.12168849577473483</v>
      </c>
    </row>
    <row r="1057" spans="1:4" x14ac:dyDescent="0.45">
      <c r="A1057" s="233">
        <v>42184</v>
      </c>
      <c r="B1057" s="234">
        <v>10.240538000000001</v>
      </c>
      <c r="C1057" s="234">
        <v>85.084655999999995</v>
      </c>
      <c r="D1057" s="211">
        <f t="shared" si="19"/>
        <v>0.12035704769141925</v>
      </c>
    </row>
    <row r="1058" spans="1:4" x14ac:dyDescent="0.45">
      <c r="A1058" s="233">
        <v>42181</v>
      </c>
      <c r="B1058" s="234">
        <v>10.377687</v>
      </c>
      <c r="C1058" s="234">
        <v>86.733924999999999</v>
      </c>
      <c r="D1058" s="211">
        <f t="shared" si="19"/>
        <v>0.11964968724752166</v>
      </c>
    </row>
    <row r="1059" spans="1:4" x14ac:dyDescent="0.45">
      <c r="A1059" s="233">
        <v>42180</v>
      </c>
      <c r="B1059" s="234">
        <v>10.450835</v>
      </c>
      <c r="C1059" s="234">
        <v>85.396666999999994</v>
      </c>
      <c r="D1059" s="211">
        <f t="shared" si="19"/>
        <v>0.12237989335110702</v>
      </c>
    </row>
    <row r="1060" spans="1:4" x14ac:dyDescent="0.45">
      <c r="A1060" s="233">
        <v>42179</v>
      </c>
      <c r="B1060" s="234">
        <v>10.322825999999999</v>
      </c>
      <c r="C1060" s="234">
        <v>86.154449</v>
      </c>
      <c r="D1060" s="211">
        <f t="shared" si="19"/>
        <v>0.11981767766862508</v>
      </c>
    </row>
    <row r="1061" spans="1:4" x14ac:dyDescent="0.45">
      <c r="A1061" s="233">
        <v>42178</v>
      </c>
      <c r="B1061" s="234">
        <v>10.395974000000001</v>
      </c>
      <c r="C1061" s="234">
        <v>86.635848999999993</v>
      </c>
      <c r="D1061" s="211">
        <f t="shared" si="19"/>
        <v>0.11999621542347905</v>
      </c>
    </row>
    <row r="1062" spans="1:4" x14ac:dyDescent="0.45">
      <c r="A1062" s="233">
        <v>42177</v>
      </c>
      <c r="B1062" s="234">
        <v>10.459977</v>
      </c>
      <c r="C1062" s="234">
        <v>86.359504999999999</v>
      </c>
      <c r="D1062" s="211">
        <f t="shared" si="19"/>
        <v>0.12112131721922215</v>
      </c>
    </row>
    <row r="1063" spans="1:4" x14ac:dyDescent="0.45">
      <c r="A1063" s="233">
        <v>42174</v>
      </c>
      <c r="B1063" s="234">
        <v>10.395974000000001</v>
      </c>
      <c r="C1063" s="234">
        <v>85.655197000000001</v>
      </c>
      <c r="D1063" s="211">
        <f t="shared" si="19"/>
        <v>0.1213700319900029</v>
      </c>
    </row>
    <row r="1064" spans="1:4" x14ac:dyDescent="0.45">
      <c r="A1064" s="233">
        <v>42173</v>
      </c>
      <c r="B1064" s="234">
        <v>10.450835</v>
      </c>
      <c r="C1064" s="234">
        <v>85.735434999999995</v>
      </c>
      <c r="D1064" s="211">
        <f t="shared" si="19"/>
        <v>0.12189633142935591</v>
      </c>
    </row>
    <row r="1065" spans="1:4" x14ac:dyDescent="0.45">
      <c r="A1065" s="233">
        <v>42172</v>
      </c>
      <c r="B1065" s="234">
        <v>10.414263</v>
      </c>
      <c r="C1065" s="234">
        <v>84.888512000000006</v>
      </c>
      <c r="D1065" s="211">
        <f t="shared" si="19"/>
        <v>0.12268165331959169</v>
      </c>
    </row>
    <row r="1066" spans="1:4" x14ac:dyDescent="0.45">
      <c r="A1066" s="233">
        <v>42171</v>
      </c>
      <c r="B1066" s="234">
        <v>10.286256</v>
      </c>
      <c r="C1066" s="234">
        <v>84.362533999999997</v>
      </c>
      <c r="D1066" s="211">
        <f t="shared" si="19"/>
        <v>0.1219291966739643</v>
      </c>
    </row>
    <row r="1067" spans="1:4" x14ac:dyDescent="0.45">
      <c r="A1067" s="233">
        <v>42170</v>
      </c>
      <c r="B1067" s="234">
        <v>10.267967000000001</v>
      </c>
      <c r="C1067" s="234">
        <v>84.068352000000004</v>
      </c>
      <c r="D1067" s="211">
        <f t="shared" si="19"/>
        <v>0.1221383166878304</v>
      </c>
    </row>
    <row r="1068" spans="1:4" x14ac:dyDescent="0.45">
      <c r="A1068" s="233">
        <v>42167</v>
      </c>
      <c r="B1068" s="234">
        <v>10.331970999999999</v>
      </c>
      <c r="C1068" s="234">
        <v>84.74588</v>
      </c>
      <c r="D1068" s="211">
        <f t="shared" si="19"/>
        <v>0.12191708906674872</v>
      </c>
    </row>
    <row r="1069" spans="1:4" x14ac:dyDescent="0.45">
      <c r="A1069" s="233">
        <v>42166</v>
      </c>
      <c r="B1069" s="234">
        <v>10.267967000000001</v>
      </c>
      <c r="C1069" s="234">
        <v>85.218376000000006</v>
      </c>
      <c r="D1069" s="211">
        <f t="shared" si="19"/>
        <v>0.1204900572148899</v>
      </c>
    </row>
    <row r="1070" spans="1:4" x14ac:dyDescent="0.45">
      <c r="A1070" s="233">
        <v>42165</v>
      </c>
      <c r="B1070" s="234">
        <v>10.313684</v>
      </c>
      <c r="C1070" s="234">
        <v>84.959839000000002</v>
      </c>
      <c r="D1070" s="211">
        <f t="shared" si="19"/>
        <v>0.12139481573170119</v>
      </c>
    </row>
    <row r="1071" spans="1:4" x14ac:dyDescent="0.45">
      <c r="A1071" s="233">
        <v>42164</v>
      </c>
      <c r="B1071" s="234">
        <v>10.277111</v>
      </c>
      <c r="C1071" s="234">
        <v>84.451690999999997</v>
      </c>
      <c r="D1071" s="211">
        <f t="shared" si="19"/>
        <v>0.12169218731215223</v>
      </c>
    </row>
    <row r="1072" spans="1:4" x14ac:dyDescent="0.45">
      <c r="A1072" s="233">
        <v>42163</v>
      </c>
      <c r="B1072" s="234">
        <v>10.313684</v>
      </c>
      <c r="C1072" s="234">
        <v>84.977676000000002</v>
      </c>
      <c r="D1072" s="211">
        <f t="shared" si="19"/>
        <v>0.12136933469444375</v>
      </c>
    </row>
    <row r="1073" spans="1:4" x14ac:dyDescent="0.45">
      <c r="A1073" s="233">
        <v>42160</v>
      </c>
      <c r="B1073" s="234">
        <v>10.304541</v>
      </c>
      <c r="C1073" s="234">
        <v>85.173798000000005</v>
      </c>
      <c r="D1073" s="211">
        <f t="shared" si="19"/>
        <v>0.12098252328726729</v>
      </c>
    </row>
    <row r="1074" spans="1:4" x14ac:dyDescent="0.45">
      <c r="A1074" s="233">
        <v>42159</v>
      </c>
      <c r="B1074" s="234">
        <v>10.277111</v>
      </c>
      <c r="C1074" s="234">
        <v>85.860252000000003</v>
      </c>
      <c r="D1074" s="211">
        <f t="shared" si="19"/>
        <v>0.11969579357861655</v>
      </c>
    </row>
    <row r="1075" spans="1:4" x14ac:dyDescent="0.45">
      <c r="A1075" s="233">
        <v>42158</v>
      </c>
      <c r="B1075" s="234">
        <v>10.487408</v>
      </c>
      <c r="C1075" s="234">
        <v>86.047470000000004</v>
      </c>
      <c r="D1075" s="211">
        <f t="shared" si="19"/>
        <v>0.12187933009535318</v>
      </c>
    </row>
    <row r="1076" spans="1:4" x14ac:dyDescent="0.45">
      <c r="A1076" s="233">
        <v>42157</v>
      </c>
      <c r="B1076" s="234">
        <v>10.149107000000001</v>
      </c>
      <c r="C1076" s="234">
        <v>85.842421999999999</v>
      </c>
      <c r="D1076" s="211">
        <f t="shared" si="19"/>
        <v>0.11822950428868376</v>
      </c>
    </row>
    <row r="1077" spans="1:4" x14ac:dyDescent="0.45">
      <c r="A1077" s="233">
        <v>42156</v>
      </c>
      <c r="B1077" s="234">
        <v>10.167393000000001</v>
      </c>
      <c r="C1077" s="234">
        <v>85.780028999999999</v>
      </c>
      <c r="D1077" s="211">
        <f t="shared" si="19"/>
        <v>0.11852867291523066</v>
      </c>
    </row>
    <row r="1078" spans="1:4" x14ac:dyDescent="0.45">
      <c r="A1078" s="233">
        <v>42153</v>
      </c>
      <c r="B1078" s="234">
        <v>10.277111</v>
      </c>
      <c r="C1078" s="234">
        <v>85.521484000000001</v>
      </c>
      <c r="D1078" s="211">
        <f t="shared" si="19"/>
        <v>0.12016993297263176</v>
      </c>
    </row>
    <row r="1079" spans="1:4" x14ac:dyDescent="0.45">
      <c r="A1079" s="233">
        <v>42152</v>
      </c>
      <c r="B1079" s="234">
        <v>10.377687</v>
      </c>
      <c r="C1079" s="234">
        <v>86.011818000000005</v>
      </c>
      <c r="D1079" s="211">
        <f t="shared" si="19"/>
        <v>0.12065419893810406</v>
      </c>
    </row>
    <row r="1080" spans="1:4" x14ac:dyDescent="0.45">
      <c r="A1080" s="233">
        <v>42151</v>
      </c>
      <c r="B1080" s="234">
        <v>10.327400000000001</v>
      </c>
      <c r="C1080" s="234">
        <v>87.197509999999994</v>
      </c>
      <c r="D1080" s="211">
        <f t="shared" si="19"/>
        <v>0.11843686820873671</v>
      </c>
    </row>
    <row r="1081" spans="1:4" x14ac:dyDescent="0.45">
      <c r="A1081" s="233">
        <v>42150</v>
      </c>
      <c r="B1081" s="234">
        <v>10.327400000000001</v>
      </c>
      <c r="C1081" s="234">
        <v>87.020736999999997</v>
      </c>
      <c r="D1081" s="211">
        <f t="shared" si="19"/>
        <v>0.11867745960368045</v>
      </c>
    </row>
    <row r="1082" spans="1:4" x14ac:dyDescent="0.45">
      <c r="A1082" s="233">
        <v>42146</v>
      </c>
      <c r="B1082" s="234">
        <v>10.336497</v>
      </c>
      <c r="C1082" s="234">
        <v>87.489142999999999</v>
      </c>
      <c r="D1082" s="211">
        <f t="shared" si="19"/>
        <v>0.11814605384807575</v>
      </c>
    </row>
    <row r="1083" spans="1:4" x14ac:dyDescent="0.45">
      <c r="A1083" s="233">
        <v>42145</v>
      </c>
      <c r="B1083" s="234">
        <v>10.536678999999999</v>
      </c>
      <c r="C1083" s="234">
        <v>87.745468000000002</v>
      </c>
      <c r="D1083" s="211">
        <f t="shared" si="19"/>
        <v>0.12008231581829387</v>
      </c>
    </row>
    <row r="1084" spans="1:4" x14ac:dyDescent="0.45">
      <c r="A1084" s="233">
        <v>42144</v>
      </c>
      <c r="B1084" s="234">
        <v>10.527578</v>
      </c>
      <c r="C1084" s="234">
        <v>88.479065000000006</v>
      </c>
      <c r="D1084" s="211">
        <f t="shared" si="19"/>
        <v>0.11898382967767572</v>
      </c>
    </row>
    <row r="1085" spans="1:4" x14ac:dyDescent="0.45">
      <c r="A1085" s="233">
        <v>42143</v>
      </c>
      <c r="B1085" s="234">
        <v>10.354698000000001</v>
      </c>
      <c r="C1085" s="234">
        <v>88.982826000000003</v>
      </c>
      <c r="D1085" s="211">
        <f t="shared" si="19"/>
        <v>0.11636737632945036</v>
      </c>
    </row>
    <row r="1086" spans="1:4" x14ac:dyDescent="0.45">
      <c r="A1086" s="233">
        <v>42142</v>
      </c>
      <c r="B1086" s="234">
        <v>10.345598000000001</v>
      </c>
      <c r="C1086" s="234">
        <v>86.631836000000007</v>
      </c>
      <c r="D1086" s="211">
        <f t="shared" si="19"/>
        <v>0.11942027870677933</v>
      </c>
    </row>
    <row r="1087" spans="1:4" x14ac:dyDescent="0.45">
      <c r="A1087" s="233">
        <v>42139</v>
      </c>
      <c r="B1087" s="234">
        <v>10.200013999999999</v>
      </c>
      <c r="C1087" s="234">
        <v>86.649544000000006</v>
      </c>
      <c r="D1087" s="211">
        <f t="shared" si="19"/>
        <v>0.11771572623625115</v>
      </c>
    </row>
    <row r="1088" spans="1:4" x14ac:dyDescent="0.45">
      <c r="A1088" s="233">
        <v>42138</v>
      </c>
      <c r="B1088" s="234">
        <v>10.200013999999999</v>
      </c>
      <c r="C1088" s="234">
        <v>86.357872</v>
      </c>
      <c r="D1088" s="211">
        <f t="shared" si="19"/>
        <v>0.11811330876703399</v>
      </c>
    </row>
    <row r="1089" spans="1:4" x14ac:dyDescent="0.45">
      <c r="A1089" s="233">
        <v>42137</v>
      </c>
      <c r="B1089" s="234">
        <v>10.136319</v>
      </c>
      <c r="C1089" s="234">
        <v>86.039687999999998</v>
      </c>
      <c r="D1089" s="211">
        <f t="shared" si="19"/>
        <v>0.11780980656275741</v>
      </c>
    </row>
    <row r="1090" spans="1:4" x14ac:dyDescent="0.45">
      <c r="A1090" s="233">
        <v>42136</v>
      </c>
      <c r="B1090" s="234">
        <v>10.145419</v>
      </c>
      <c r="C1090" s="234">
        <v>86.569991999999999</v>
      </c>
      <c r="D1090" s="211">
        <f t="shared" si="19"/>
        <v>0.11719325329266521</v>
      </c>
    </row>
    <row r="1091" spans="1:4" x14ac:dyDescent="0.45">
      <c r="A1091" s="233">
        <v>42135</v>
      </c>
      <c r="B1091" s="234">
        <v>10.099925000000001</v>
      </c>
      <c r="C1091" s="234">
        <v>86.181128999999999</v>
      </c>
      <c r="D1091" s="211">
        <f t="shared" si="19"/>
        <v>0.11719415975625012</v>
      </c>
    </row>
    <row r="1092" spans="1:4" x14ac:dyDescent="0.45">
      <c r="A1092" s="233">
        <v>42132</v>
      </c>
      <c r="B1092" s="234">
        <v>10.081725</v>
      </c>
      <c r="C1092" s="234">
        <v>86.817481999999998</v>
      </c>
      <c r="D1092" s="211">
        <f t="shared" si="19"/>
        <v>0.11612551720861936</v>
      </c>
    </row>
    <row r="1093" spans="1:4" x14ac:dyDescent="0.45">
      <c r="A1093" s="233">
        <v>42131</v>
      </c>
      <c r="B1093" s="234">
        <v>10.190913</v>
      </c>
      <c r="C1093" s="234">
        <v>85.535933999999997</v>
      </c>
      <c r="D1093" s="211">
        <f t="shared" si="19"/>
        <v>0.11914189187435541</v>
      </c>
    </row>
    <row r="1094" spans="1:4" x14ac:dyDescent="0.45">
      <c r="A1094" s="233">
        <v>42130</v>
      </c>
      <c r="B1094" s="234">
        <v>10.181813999999999</v>
      </c>
      <c r="C1094" s="234">
        <v>85.191222999999994</v>
      </c>
      <c r="D1094" s="211">
        <f t="shared" si="19"/>
        <v>0.11951717138747966</v>
      </c>
    </row>
    <row r="1095" spans="1:4" x14ac:dyDescent="0.45">
      <c r="A1095" s="233">
        <v>42129</v>
      </c>
      <c r="B1095" s="234">
        <v>9.4902899999999999</v>
      </c>
      <c r="C1095" s="234">
        <v>84.961440999999994</v>
      </c>
      <c r="D1095" s="211">
        <f t="shared" si="19"/>
        <v>0.11170114216871628</v>
      </c>
    </row>
    <row r="1096" spans="1:4" x14ac:dyDescent="0.45">
      <c r="A1096" s="233">
        <v>42128</v>
      </c>
      <c r="B1096" s="234">
        <v>9.5266859999999998</v>
      </c>
      <c r="C1096" s="234">
        <v>84.961440999999994</v>
      </c>
      <c r="D1096" s="211">
        <f t="shared" si="19"/>
        <v>0.11212952473346115</v>
      </c>
    </row>
    <row r="1097" spans="1:4" x14ac:dyDescent="0.45">
      <c r="A1097" s="233">
        <v>42125</v>
      </c>
      <c r="B1097" s="234">
        <v>9.2355160000000005</v>
      </c>
      <c r="C1097" s="234">
        <v>86.437423999999993</v>
      </c>
      <c r="D1097" s="211">
        <f t="shared" si="19"/>
        <v>0.10684626603402712</v>
      </c>
    </row>
    <row r="1098" spans="1:4" x14ac:dyDescent="0.45">
      <c r="A1098" s="233">
        <v>42124</v>
      </c>
      <c r="B1098" s="234">
        <v>9.2082180000000005</v>
      </c>
      <c r="C1098" s="234">
        <v>85.332626000000005</v>
      </c>
      <c r="D1098" s="211">
        <f t="shared" si="19"/>
        <v>0.10790969915774068</v>
      </c>
    </row>
    <row r="1099" spans="1:4" x14ac:dyDescent="0.45">
      <c r="A1099" s="233">
        <v>42123</v>
      </c>
      <c r="B1099" s="234">
        <v>9.4174980000000001</v>
      </c>
      <c r="C1099" s="234">
        <v>85.748031999999995</v>
      </c>
      <c r="D1099" s="211">
        <f t="shared" si="19"/>
        <v>0.1098275701534468</v>
      </c>
    </row>
    <row r="1100" spans="1:4" x14ac:dyDescent="0.45">
      <c r="A1100" s="233">
        <v>42122</v>
      </c>
      <c r="B1100" s="234">
        <v>9.6267770000000006</v>
      </c>
      <c r="C1100" s="234">
        <v>85.580116000000004</v>
      </c>
      <c r="D1100" s="211">
        <f t="shared" si="19"/>
        <v>0.11248847804786803</v>
      </c>
    </row>
    <row r="1101" spans="1:4" x14ac:dyDescent="0.45">
      <c r="A1101" s="233">
        <v>42121</v>
      </c>
      <c r="B1101" s="234">
        <v>9.5539850000000008</v>
      </c>
      <c r="C1101" s="234">
        <v>85.235434999999995</v>
      </c>
      <c r="D1101" s="211">
        <f t="shared" si="19"/>
        <v>0.11208935579433602</v>
      </c>
    </row>
    <row r="1102" spans="1:4" x14ac:dyDescent="0.45">
      <c r="A1102" s="233">
        <v>42118</v>
      </c>
      <c r="B1102" s="234">
        <v>9.7450609999999998</v>
      </c>
      <c r="C1102" s="234">
        <v>87.268203999999997</v>
      </c>
      <c r="D1102" s="211">
        <f t="shared" si="19"/>
        <v>0.11166794494819671</v>
      </c>
    </row>
    <row r="1103" spans="1:4" x14ac:dyDescent="0.45">
      <c r="A1103" s="233">
        <v>42117</v>
      </c>
      <c r="B1103" s="234">
        <v>9.6540719999999993</v>
      </c>
      <c r="C1103" s="234">
        <v>85.730362</v>
      </c>
      <c r="D1103" s="211">
        <f t="shared" si="19"/>
        <v>0.11260971929641449</v>
      </c>
    </row>
    <row r="1104" spans="1:4" x14ac:dyDescent="0.45">
      <c r="A1104" s="233">
        <v>42116</v>
      </c>
      <c r="B1104" s="234">
        <v>9.4993890000000007</v>
      </c>
      <c r="C1104" s="234">
        <v>86.472770999999995</v>
      </c>
      <c r="D1104" s="211">
        <f t="shared" si="19"/>
        <v>0.1098541065603183</v>
      </c>
    </row>
    <row r="1105" spans="1:4" x14ac:dyDescent="0.45">
      <c r="A1105" s="233">
        <v>42115</v>
      </c>
      <c r="B1105" s="234">
        <v>9.4993890000000007</v>
      </c>
      <c r="C1105" s="234">
        <v>83.847815999999995</v>
      </c>
      <c r="D1105" s="211">
        <f t="shared" si="19"/>
        <v>0.11329321922946689</v>
      </c>
    </row>
    <row r="1106" spans="1:4" x14ac:dyDescent="0.45">
      <c r="A1106" s="233">
        <v>42114</v>
      </c>
      <c r="B1106" s="234">
        <v>9.5812819999999999</v>
      </c>
      <c r="C1106" s="234">
        <v>85.005645999999999</v>
      </c>
      <c r="D1106" s="211">
        <f t="shared" si="19"/>
        <v>0.11271347787886936</v>
      </c>
    </row>
    <row r="1107" spans="1:4" x14ac:dyDescent="0.45">
      <c r="A1107" s="233">
        <v>42111</v>
      </c>
      <c r="B1107" s="234">
        <v>9.4629930000000009</v>
      </c>
      <c r="C1107" s="234">
        <v>83.856667000000002</v>
      </c>
      <c r="D1107" s="211">
        <f t="shared" si="19"/>
        <v>0.1128472349133552</v>
      </c>
    </row>
    <row r="1108" spans="1:4" x14ac:dyDescent="0.45">
      <c r="A1108" s="233">
        <v>42110</v>
      </c>
      <c r="B1108" s="234">
        <v>9.5721830000000008</v>
      </c>
      <c r="C1108" s="234">
        <v>84.519553999999999</v>
      </c>
      <c r="D1108" s="211">
        <f t="shared" si="19"/>
        <v>0.11325406426067985</v>
      </c>
    </row>
    <row r="1109" spans="1:4" x14ac:dyDescent="0.45">
      <c r="A1109" s="233">
        <v>42109</v>
      </c>
      <c r="B1109" s="234">
        <v>9.5812819999999999</v>
      </c>
      <c r="C1109" s="234">
        <v>85.235434999999995</v>
      </c>
      <c r="D1109" s="211">
        <f t="shared" si="19"/>
        <v>0.11240960992338457</v>
      </c>
    </row>
    <row r="1110" spans="1:4" x14ac:dyDescent="0.45">
      <c r="A1110" s="233">
        <v>42108</v>
      </c>
      <c r="B1110" s="234">
        <v>9.6085779999999996</v>
      </c>
      <c r="C1110" s="234">
        <v>86.242981</v>
      </c>
      <c r="D1110" s="211">
        <f t="shared" si="19"/>
        <v>0.11141286964558889</v>
      </c>
    </row>
    <row r="1111" spans="1:4" x14ac:dyDescent="0.45">
      <c r="A1111" s="233">
        <v>42107</v>
      </c>
      <c r="B1111" s="234">
        <v>9.7541600000000006</v>
      </c>
      <c r="C1111" s="234">
        <v>86.119254999999995</v>
      </c>
      <c r="D1111" s="211">
        <f t="shared" ref="D1111:D1174" si="20">B1111/C1111</f>
        <v>0.11326340433390884</v>
      </c>
    </row>
    <row r="1112" spans="1:4" x14ac:dyDescent="0.45">
      <c r="A1112" s="233">
        <v>42104</v>
      </c>
      <c r="B1112" s="234">
        <v>9.7541600000000006</v>
      </c>
      <c r="C1112" s="234">
        <v>86.437423999999993</v>
      </c>
      <c r="D1112" s="211">
        <f t="shared" si="20"/>
        <v>0.11284649112171601</v>
      </c>
    </row>
    <row r="1113" spans="1:4" x14ac:dyDescent="0.45">
      <c r="A1113" s="233">
        <v>42103</v>
      </c>
      <c r="B1113" s="234">
        <v>9.7723610000000001</v>
      </c>
      <c r="C1113" s="234">
        <v>85.332626000000005</v>
      </c>
      <c r="D1113" s="211">
        <f t="shared" si="20"/>
        <v>0.11452080473885802</v>
      </c>
    </row>
    <row r="1114" spans="1:4" x14ac:dyDescent="0.45">
      <c r="A1114" s="233">
        <v>42102</v>
      </c>
      <c r="B1114" s="234">
        <v>9.8360529999999997</v>
      </c>
      <c r="C1114" s="234">
        <v>85.597793999999993</v>
      </c>
      <c r="D1114" s="211">
        <f t="shared" si="20"/>
        <v>0.11491012256694373</v>
      </c>
    </row>
    <row r="1115" spans="1:4" x14ac:dyDescent="0.45">
      <c r="A1115" s="233">
        <v>42101</v>
      </c>
      <c r="B1115" s="234">
        <v>9.7814569999999996</v>
      </c>
      <c r="C1115" s="234">
        <v>85.155890999999997</v>
      </c>
      <c r="D1115" s="211">
        <f t="shared" si="20"/>
        <v>0.11486530039360401</v>
      </c>
    </row>
    <row r="1116" spans="1:4" x14ac:dyDescent="0.45">
      <c r="A1116" s="233">
        <v>42100</v>
      </c>
      <c r="B1116" s="234">
        <v>10.008934999999999</v>
      </c>
      <c r="C1116" s="234">
        <v>85.094016999999994</v>
      </c>
      <c r="D1116" s="211">
        <f t="shared" si="20"/>
        <v>0.11762207676715979</v>
      </c>
    </row>
    <row r="1117" spans="1:4" x14ac:dyDescent="0.45">
      <c r="A1117" s="233">
        <v>42096</v>
      </c>
      <c r="B1117" s="234">
        <v>9.9452409999999993</v>
      </c>
      <c r="C1117" s="234">
        <v>84.696297000000001</v>
      </c>
      <c r="D1117" s="211">
        <f t="shared" si="20"/>
        <v>0.11742238270464173</v>
      </c>
    </row>
    <row r="1118" spans="1:4" x14ac:dyDescent="0.45">
      <c r="A1118" s="233">
        <v>42095</v>
      </c>
      <c r="B1118" s="234">
        <v>9.8724500000000006</v>
      </c>
      <c r="C1118" s="234">
        <v>85.102844000000005</v>
      </c>
      <c r="D1118" s="211">
        <f t="shared" si="20"/>
        <v>0.1160061113821296</v>
      </c>
    </row>
    <row r="1119" spans="1:4" x14ac:dyDescent="0.45">
      <c r="A1119" s="233">
        <v>42094</v>
      </c>
      <c r="B1119" s="234">
        <v>9.9179429999999993</v>
      </c>
      <c r="C1119" s="234">
        <v>86.119254999999995</v>
      </c>
      <c r="D1119" s="211">
        <f t="shared" si="20"/>
        <v>0.11516522060020143</v>
      </c>
    </row>
    <row r="1120" spans="1:4" x14ac:dyDescent="0.45">
      <c r="A1120" s="233">
        <v>42093</v>
      </c>
      <c r="B1120" s="234">
        <v>10.136319</v>
      </c>
      <c r="C1120" s="234">
        <v>86.508125000000007</v>
      </c>
      <c r="D1120" s="211">
        <f t="shared" si="20"/>
        <v>0.11717187258422257</v>
      </c>
    </row>
    <row r="1121" spans="1:4" x14ac:dyDescent="0.45">
      <c r="A1121" s="233">
        <v>42090</v>
      </c>
      <c r="B1121" s="234">
        <v>9.8997460000000004</v>
      </c>
      <c r="C1121" s="234">
        <v>85.695014999999998</v>
      </c>
      <c r="D1121" s="211">
        <f t="shared" si="20"/>
        <v>0.1155230091271937</v>
      </c>
    </row>
    <row r="1122" spans="1:4" x14ac:dyDescent="0.45">
      <c r="A1122" s="233">
        <v>42089</v>
      </c>
      <c r="B1122" s="234">
        <v>9.7359620000000007</v>
      </c>
      <c r="C1122" s="234">
        <v>86.296004999999994</v>
      </c>
      <c r="D1122" s="211">
        <f t="shared" si="20"/>
        <v>0.11282054134487456</v>
      </c>
    </row>
    <row r="1123" spans="1:4" x14ac:dyDescent="0.45">
      <c r="A1123" s="233">
        <v>42088</v>
      </c>
      <c r="B1123" s="234">
        <v>9.7905569999999997</v>
      </c>
      <c r="C1123" s="234">
        <v>86.737930000000006</v>
      </c>
      <c r="D1123" s="211">
        <f t="shared" si="20"/>
        <v>0.11287515162051941</v>
      </c>
    </row>
    <row r="1124" spans="1:4" x14ac:dyDescent="0.45">
      <c r="A1124" s="233">
        <v>42087</v>
      </c>
      <c r="B1124" s="234">
        <v>10.209109</v>
      </c>
      <c r="C1124" s="234">
        <v>87.816176999999996</v>
      </c>
      <c r="D1124" s="211">
        <f t="shared" si="20"/>
        <v>0.11625544801386652</v>
      </c>
    </row>
    <row r="1125" spans="1:4" x14ac:dyDescent="0.45">
      <c r="A1125" s="233">
        <v>42086</v>
      </c>
      <c r="B1125" s="234">
        <v>10.181813999999999</v>
      </c>
      <c r="C1125" s="234">
        <v>87.162154999999998</v>
      </c>
      <c r="D1125" s="211">
        <f t="shared" si="20"/>
        <v>0.11681461983127883</v>
      </c>
    </row>
    <row r="1126" spans="1:4" x14ac:dyDescent="0.45">
      <c r="A1126" s="233">
        <v>42083</v>
      </c>
      <c r="B1126" s="234">
        <v>10.172715</v>
      </c>
      <c r="C1126" s="234">
        <v>85.774574000000001</v>
      </c>
      <c r="D1126" s="211">
        <f t="shared" si="20"/>
        <v>0.11859825733439376</v>
      </c>
    </row>
    <row r="1127" spans="1:4" x14ac:dyDescent="0.45">
      <c r="A1127" s="233">
        <v>42082</v>
      </c>
      <c r="B1127" s="234">
        <v>10.008934999999999</v>
      </c>
      <c r="C1127" s="234">
        <v>84.828873000000002</v>
      </c>
      <c r="D1127" s="211">
        <f t="shared" si="20"/>
        <v>0.11798972031610037</v>
      </c>
    </row>
    <row r="1128" spans="1:4" x14ac:dyDescent="0.45">
      <c r="A1128" s="233">
        <v>42081</v>
      </c>
      <c r="B1128" s="234">
        <v>10.054428</v>
      </c>
      <c r="C1128" s="234">
        <v>85.730362</v>
      </c>
      <c r="D1128" s="211">
        <f t="shared" si="20"/>
        <v>0.11727966341726166</v>
      </c>
    </row>
    <row r="1129" spans="1:4" x14ac:dyDescent="0.45">
      <c r="A1129" s="233">
        <v>42080</v>
      </c>
      <c r="B1129" s="234">
        <v>10.054428</v>
      </c>
      <c r="C1129" s="234">
        <v>84.996780000000001</v>
      </c>
      <c r="D1129" s="211">
        <f t="shared" si="20"/>
        <v>0.11829186940964116</v>
      </c>
    </row>
    <row r="1130" spans="1:4" x14ac:dyDescent="0.45">
      <c r="A1130" s="233">
        <v>42079</v>
      </c>
      <c r="B1130" s="234">
        <v>9.8542529999999999</v>
      </c>
      <c r="C1130" s="234">
        <v>85.862938</v>
      </c>
      <c r="D1130" s="211">
        <f t="shared" si="20"/>
        <v>0.11476724684170486</v>
      </c>
    </row>
    <row r="1131" spans="1:4" x14ac:dyDescent="0.45">
      <c r="A1131" s="233">
        <v>42076</v>
      </c>
      <c r="B1131" s="234">
        <v>9.8815480000000004</v>
      </c>
      <c r="C1131" s="234">
        <v>85.155890999999997</v>
      </c>
      <c r="D1131" s="211">
        <f t="shared" si="20"/>
        <v>0.11604068589922922</v>
      </c>
    </row>
    <row r="1132" spans="1:4" x14ac:dyDescent="0.45">
      <c r="A1132" s="233">
        <v>42075</v>
      </c>
      <c r="B1132" s="234">
        <v>10.045329000000001</v>
      </c>
      <c r="C1132" s="234">
        <v>85.067504999999997</v>
      </c>
      <c r="D1132" s="211">
        <f t="shared" si="20"/>
        <v>0.11808655960933614</v>
      </c>
    </row>
    <row r="1133" spans="1:4" x14ac:dyDescent="0.45">
      <c r="A1133" s="233">
        <v>42074</v>
      </c>
      <c r="B1133" s="234">
        <v>9.8451509999999995</v>
      </c>
      <c r="C1133" s="234">
        <v>83.927375999999995</v>
      </c>
      <c r="D1133" s="211">
        <f t="shared" si="20"/>
        <v>0.11730559763955924</v>
      </c>
    </row>
    <row r="1134" spans="1:4" x14ac:dyDescent="0.45">
      <c r="A1134" s="233">
        <v>42073</v>
      </c>
      <c r="B1134" s="234">
        <v>9.7814569999999996</v>
      </c>
      <c r="C1134" s="234">
        <v>85.102844000000005</v>
      </c>
      <c r="D1134" s="211">
        <f t="shared" si="20"/>
        <v>0.11493689917107822</v>
      </c>
    </row>
    <row r="1135" spans="1:4" x14ac:dyDescent="0.45">
      <c r="A1135" s="233">
        <v>42072</v>
      </c>
      <c r="B1135" s="234">
        <v>9.9452409999999993</v>
      </c>
      <c r="C1135" s="234">
        <v>86.357872</v>
      </c>
      <c r="D1135" s="211">
        <f t="shared" si="20"/>
        <v>0.11516310869725922</v>
      </c>
    </row>
    <row r="1136" spans="1:4" x14ac:dyDescent="0.45">
      <c r="A1136" s="233">
        <v>42069</v>
      </c>
      <c r="B1136" s="234">
        <v>9.8633500000000005</v>
      </c>
      <c r="C1136" s="234">
        <v>85.845268000000004</v>
      </c>
      <c r="D1136" s="211">
        <f t="shared" si="20"/>
        <v>0.11489683974194127</v>
      </c>
    </row>
    <row r="1137" spans="1:4" x14ac:dyDescent="0.45">
      <c r="A1137" s="233">
        <v>42068</v>
      </c>
      <c r="B1137" s="234">
        <v>10.045329000000001</v>
      </c>
      <c r="C1137" s="234">
        <v>87.595214999999996</v>
      </c>
      <c r="D1137" s="211">
        <f t="shared" si="20"/>
        <v>0.11467896962179956</v>
      </c>
    </row>
    <row r="1138" spans="1:4" x14ac:dyDescent="0.45">
      <c r="A1138" s="233">
        <v>42067</v>
      </c>
      <c r="B1138" s="234">
        <v>10.027132</v>
      </c>
      <c r="C1138" s="234">
        <v>88.602767999999998</v>
      </c>
      <c r="D1138" s="211">
        <f t="shared" si="20"/>
        <v>0.11316951181480019</v>
      </c>
    </row>
    <row r="1139" spans="1:4" x14ac:dyDescent="0.45">
      <c r="A1139" s="233">
        <v>42066</v>
      </c>
      <c r="B1139" s="234">
        <v>10.008934999999999</v>
      </c>
      <c r="C1139" s="234">
        <v>88.152023</v>
      </c>
      <c r="D1139" s="211">
        <f t="shared" si="20"/>
        <v>0.11354175048257258</v>
      </c>
    </row>
    <row r="1140" spans="1:4" x14ac:dyDescent="0.45">
      <c r="A1140" s="233">
        <v>42065</v>
      </c>
      <c r="B1140" s="234">
        <v>10.236409999999999</v>
      </c>
      <c r="C1140" s="234">
        <v>88.381821000000002</v>
      </c>
      <c r="D1140" s="211">
        <f t="shared" si="20"/>
        <v>0.11582031105695366</v>
      </c>
    </row>
    <row r="1141" spans="1:4" x14ac:dyDescent="0.45">
      <c r="A1141" s="233">
        <v>42062</v>
      </c>
      <c r="B1141" s="234">
        <v>10.090824</v>
      </c>
      <c r="C1141" s="234">
        <v>87.409615000000002</v>
      </c>
      <c r="D1141" s="211">
        <f t="shared" si="20"/>
        <v>0.11544295212832134</v>
      </c>
    </row>
    <row r="1142" spans="1:4" x14ac:dyDescent="0.45">
      <c r="A1142" s="233">
        <v>42061</v>
      </c>
      <c r="B1142" s="234">
        <v>10.291003999999999</v>
      </c>
      <c r="C1142" s="234">
        <v>87.948746</v>
      </c>
      <c r="D1142" s="211">
        <f t="shared" si="20"/>
        <v>0.1170113784226099</v>
      </c>
    </row>
    <row r="1143" spans="1:4" x14ac:dyDescent="0.45">
      <c r="A1143" s="233">
        <v>42060</v>
      </c>
      <c r="B1143" s="234">
        <v>10.313751</v>
      </c>
      <c r="C1143" s="234">
        <v>86.446251000000004</v>
      </c>
      <c r="D1143" s="211">
        <f t="shared" si="20"/>
        <v>0.11930825085751838</v>
      </c>
    </row>
    <row r="1144" spans="1:4" x14ac:dyDescent="0.45">
      <c r="A1144" s="233">
        <v>42059</v>
      </c>
      <c r="B1144" s="234">
        <v>10.27753</v>
      </c>
      <c r="C1144" s="234">
        <v>83.22184</v>
      </c>
      <c r="D1144" s="211">
        <f t="shared" si="20"/>
        <v>0.1234955872160481</v>
      </c>
    </row>
    <row r="1145" spans="1:4" x14ac:dyDescent="0.45">
      <c r="A1145" s="233">
        <v>42058</v>
      </c>
      <c r="B1145" s="234">
        <v>10.223198999999999</v>
      </c>
      <c r="C1145" s="234">
        <v>82.634772999999996</v>
      </c>
      <c r="D1145" s="211">
        <f t="shared" si="20"/>
        <v>0.1237154605604108</v>
      </c>
    </row>
    <row r="1146" spans="1:4" x14ac:dyDescent="0.45">
      <c r="A1146" s="233">
        <v>42055</v>
      </c>
      <c r="B1146" s="234">
        <v>10.196035999999999</v>
      </c>
      <c r="C1146" s="234">
        <v>82.529633000000004</v>
      </c>
      <c r="D1146" s="211">
        <f t="shared" si="20"/>
        <v>0.12354393966588945</v>
      </c>
    </row>
    <row r="1147" spans="1:4" x14ac:dyDescent="0.45">
      <c r="A1147" s="233">
        <v>42054</v>
      </c>
      <c r="B1147" s="234">
        <v>10.205090999999999</v>
      </c>
      <c r="C1147" s="234">
        <v>82.529633000000004</v>
      </c>
      <c r="D1147" s="211">
        <f t="shared" si="20"/>
        <v>0.12365365783221161</v>
      </c>
    </row>
    <row r="1148" spans="1:4" x14ac:dyDescent="0.45">
      <c r="A1148" s="233">
        <v>42053</v>
      </c>
      <c r="B1148" s="234">
        <v>10.205090999999999</v>
      </c>
      <c r="C1148" s="234">
        <v>82.871352999999999</v>
      </c>
      <c r="D1148" s="211">
        <f t="shared" si="20"/>
        <v>0.12314377201009376</v>
      </c>
    </row>
    <row r="1149" spans="1:4" x14ac:dyDescent="0.45">
      <c r="A1149" s="233">
        <v>42052</v>
      </c>
      <c r="B1149" s="234">
        <v>9.9968219999999999</v>
      </c>
      <c r="C1149" s="234">
        <v>82.669815</v>
      </c>
      <c r="D1149" s="211">
        <f t="shared" si="20"/>
        <v>0.12092469300917148</v>
      </c>
    </row>
    <row r="1150" spans="1:4" x14ac:dyDescent="0.45">
      <c r="A1150" s="233">
        <v>42048</v>
      </c>
      <c r="B1150" s="234">
        <v>9.9153300000000009</v>
      </c>
      <c r="C1150" s="234">
        <v>83.808891000000003</v>
      </c>
      <c r="D1150" s="211">
        <f t="shared" si="20"/>
        <v>0.11830880807144913</v>
      </c>
    </row>
    <row r="1151" spans="1:4" x14ac:dyDescent="0.45">
      <c r="A1151" s="233">
        <v>42047</v>
      </c>
      <c r="B1151" s="234">
        <v>10.060207999999999</v>
      </c>
      <c r="C1151" s="234">
        <v>83.318213999999998</v>
      </c>
      <c r="D1151" s="211">
        <f t="shared" si="20"/>
        <v>0.12074440289850667</v>
      </c>
    </row>
    <row r="1152" spans="1:4" x14ac:dyDescent="0.45">
      <c r="A1152" s="233">
        <v>42046</v>
      </c>
      <c r="B1152" s="234">
        <v>9.8700510000000001</v>
      </c>
      <c r="C1152" s="234">
        <v>82.547156999999999</v>
      </c>
      <c r="D1152" s="211">
        <f t="shared" si="20"/>
        <v>0.1195686363856238</v>
      </c>
    </row>
    <row r="1153" spans="1:4" x14ac:dyDescent="0.45">
      <c r="A1153" s="233">
        <v>42045</v>
      </c>
      <c r="B1153" s="234">
        <v>9.8972180000000005</v>
      </c>
      <c r="C1153" s="234">
        <v>82.380675999999994</v>
      </c>
      <c r="D1153" s="211">
        <f t="shared" si="20"/>
        <v>0.120140043521857</v>
      </c>
    </row>
    <row r="1154" spans="1:4" x14ac:dyDescent="0.45">
      <c r="A1154" s="233">
        <v>42044</v>
      </c>
      <c r="B1154" s="234">
        <v>9.8066680000000002</v>
      </c>
      <c r="C1154" s="234">
        <v>81.241614999999996</v>
      </c>
      <c r="D1154" s="211">
        <f t="shared" si="20"/>
        <v>0.12070990957035997</v>
      </c>
    </row>
    <row r="1155" spans="1:4" x14ac:dyDescent="0.45">
      <c r="A1155" s="233">
        <v>42041</v>
      </c>
      <c r="B1155" s="234">
        <v>9.9877690000000001</v>
      </c>
      <c r="C1155" s="234">
        <v>82.354377999999997</v>
      </c>
      <c r="D1155" s="211">
        <f t="shared" si="20"/>
        <v>0.12127793618937903</v>
      </c>
    </row>
    <row r="1156" spans="1:4" x14ac:dyDescent="0.45">
      <c r="A1156" s="233">
        <v>42040</v>
      </c>
      <c r="B1156" s="234">
        <v>9.9787130000000008</v>
      </c>
      <c r="C1156" s="234">
        <v>82.661049000000006</v>
      </c>
      <c r="D1156" s="211">
        <f t="shared" si="20"/>
        <v>0.1207184414027942</v>
      </c>
    </row>
    <row r="1157" spans="1:4" x14ac:dyDescent="0.45">
      <c r="A1157" s="233">
        <v>42039</v>
      </c>
      <c r="B1157" s="234">
        <v>9.8791069999999994</v>
      </c>
      <c r="C1157" s="234">
        <v>82.406943999999996</v>
      </c>
      <c r="D1157" s="211">
        <f t="shared" si="20"/>
        <v>0.11988197256774866</v>
      </c>
    </row>
    <row r="1158" spans="1:4" x14ac:dyDescent="0.45">
      <c r="A1158" s="233">
        <v>42038</v>
      </c>
      <c r="B1158" s="234">
        <v>10.24131</v>
      </c>
      <c r="C1158" s="234">
        <v>82.293053</v>
      </c>
      <c r="D1158" s="211">
        <f t="shared" si="20"/>
        <v>0.12444926548052604</v>
      </c>
    </row>
    <row r="1159" spans="1:4" x14ac:dyDescent="0.45">
      <c r="A1159" s="233">
        <v>42037</v>
      </c>
      <c r="B1159" s="234">
        <v>9.4263510000000004</v>
      </c>
      <c r="C1159" s="234">
        <v>81.057609999999997</v>
      </c>
      <c r="D1159" s="211">
        <f t="shared" si="20"/>
        <v>0.11629199281844112</v>
      </c>
    </row>
    <row r="1160" spans="1:4" x14ac:dyDescent="0.45">
      <c r="A1160" s="233">
        <v>42034</v>
      </c>
      <c r="B1160" s="234">
        <v>9.5440660000000008</v>
      </c>
      <c r="C1160" s="234">
        <v>80.996277000000006</v>
      </c>
      <c r="D1160" s="211">
        <f t="shared" si="20"/>
        <v>0.11783339128044119</v>
      </c>
    </row>
    <row r="1161" spans="1:4" x14ac:dyDescent="0.45">
      <c r="A1161" s="233">
        <v>42033</v>
      </c>
      <c r="B1161" s="234">
        <v>9.5893440000000005</v>
      </c>
      <c r="C1161" s="234">
        <v>81.723517999999999</v>
      </c>
      <c r="D1161" s="211">
        <f t="shared" si="20"/>
        <v>0.11733885464891515</v>
      </c>
    </row>
    <row r="1162" spans="1:4" x14ac:dyDescent="0.45">
      <c r="A1162" s="233">
        <v>42032</v>
      </c>
      <c r="B1162" s="234">
        <v>9.4806840000000001</v>
      </c>
      <c r="C1162" s="234">
        <v>77.789375000000007</v>
      </c>
      <c r="D1162" s="211">
        <f t="shared" si="20"/>
        <v>0.12187633593919477</v>
      </c>
    </row>
    <row r="1163" spans="1:4" x14ac:dyDescent="0.45">
      <c r="A1163" s="233">
        <v>42031</v>
      </c>
      <c r="B1163" s="234">
        <v>9.5621790000000004</v>
      </c>
      <c r="C1163" s="234">
        <v>78.481583000000001</v>
      </c>
      <c r="D1163" s="211">
        <f t="shared" si="20"/>
        <v>0.12183978246208413</v>
      </c>
    </row>
    <row r="1164" spans="1:4" x14ac:dyDescent="0.45">
      <c r="A1164" s="233">
        <v>42030</v>
      </c>
      <c r="B1164" s="234">
        <v>9.5350160000000006</v>
      </c>
      <c r="C1164" s="234">
        <v>79.445396000000002</v>
      </c>
      <c r="D1164" s="211">
        <f t="shared" si="20"/>
        <v>0.12001974286842249</v>
      </c>
    </row>
    <row r="1165" spans="1:4" x14ac:dyDescent="0.45">
      <c r="A1165" s="233">
        <v>42027</v>
      </c>
      <c r="B1165" s="234">
        <v>9.5350160000000006</v>
      </c>
      <c r="C1165" s="234">
        <v>78.472785999999999</v>
      </c>
      <c r="D1165" s="211">
        <f t="shared" si="20"/>
        <v>0.12150729553555038</v>
      </c>
    </row>
    <row r="1166" spans="1:4" x14ac:dyDescent="0.45">
      <c r="A1166" s="233">
        <v>42026</v>
      </c>
      <c r="B1166" s="234">
        <v>9.4716280000000008</v>
      </c>
      <c r="C1166" s="234">
        <v>79.638160999999997</v>
      </c>
      <c r="D1166" s="211">
        <f t="shared" si="20"/>
        <v>0.11893328375576127</v>
      </c>
    </row>
    <row r="1167" spans="1:4" x14ac:dyDescent="0.45">
      <c r="A1167" s="233">
        <v>42025</v>
      </c>
      <c r="B1167" s="234">
        <v>9.2633589999999995</v>
      </c>
      <c r="C1167" s="234">
        <v>79.156242000000006</v>
      </c>
      <c r="D1167" s="211">
        <f t="shared" si="20"/>
        <v>0.11702626054430425</v>
      </c>
    </row>
    <row r="1168" spans="1:4" x14ac:dyDescent="0.45">
      <c r="A1168" s="233">
        <v>42024</v>
      </c>
      <c r="B1168" s="234">
        <v>9.2633589999999995</v>
      </c>
      <c r="C1168" s="234">
        <v>79.559296000000003</v>
      </c>
      <c r="D1168" s="211">
        <f t="shared" si="20"/>
        <v>0.11643339579073197</v>
      </c>
    </row>
    <row r="1169" spans="1:4" x14ac:dyDescent="0.45">
      <c r="A1169" s="233">
        <v>42020</v>
      </c>
      <c r="B1169" s="234">
        <v>9.0913109999999993</v>
      </c>
      <c r="C1169" s="234">
        <v>80.163864000000004</v>
      </c>
      <c r="D1169" s="211">
        <f t="shared" si="20"/>
        <v>0.1134090916575578</v>
      </c>
    </row>
    <row r="1170" spans="1:4" x14ac:dyDescent="0.45">
      <c r="A1170" s="233">
        <v>42019</v>
      </c>
      <c r="B1170" s="234">
        <v>8.9917069999999999</v>
      </c>
      <c r="C1170" s="234">
        <v>80.067490000000006</v>
      </c>
      <c r="D1170" s="211">
        <f t="shared" si="20"/>
        <v>0.11230159706517588</v>
      </c>
    </row>
    <row r="1171" spans="1:4" x14ac:dyDescent="0.45">
      <c r="A1171" s="233">
        <v>42018</v>
      </c>
      <c r="B1171" s="234">
        <v>9.0913109999999993</v>
      </c>
      <c r="C1171" s="234">
        <v>80.207695000000001</v>
      </c>
      <c r="D1171" s="211">
        <f t="shared" si="20"/>
        <v>0.11334711713134256</v>
      </c>
    </row>
    <row r="1172" spans="1:4" x14ac:dyDescent="0.45">
      <c r="A1172" s="233">
        <v>42017</v>
      </c>
      <c r="B1172" s="234">
        <v>9.0279290000000003</v>
      </c>
      <c r="C1172" s="234">
        <v>81.337975</v>
      </c>
      <c r="D1172" s="211">
        <f t="shared" si="20"/>
        <v>0.11099279272689049</v>
      </c>
    </row>
    <row r="1173" spans="1:4" x14ac:dyDescent="0.45">
      <c r="A1173" s="233">
        <v>42016</v>
      </c>
      <c r="B1173" s="234">
        <v>8.9917069999999999</v>
      </c>
      <c r="C1173" s="234">
        <v>81.495711999999997</v>
      </c>
      <c r="D1173" s="211">
        <f t="shared" si="20"/>
        <v>0.11033349828270719</v>
      </c>
    </row>
    <row r="1174" spans="1:4" x14ac:dyDescent="0.45">
      <c r="A1174" s="233">
        <v>42013</v>
      </c>
      <c r="B1174" s="234">
        <v>8.9917069999999999</v>
      </c>
      <c r="C1174" s="234">
        <v>81.670958999999996</v>
      </c>
      <c r="D1174" s="211">
        <f t="shared" si="20"/>
        <v>0.11009674809867238</v>
      </c>
    </row>
    <row r="1175" spans="1:4" x14ac:dyDescent="0.45">
      <c r="A1175" s="233">
        <v>42012</v>
      </c>
      <c r="B1175" s="234">
        <v>8.7653300000000005</v>
      </c>
      <c r="C1175" s="234">
        <v>82.678580999999994</v>
      </c>
      <c r="D1175" s="211">
        <f t="shared" ref="D1175:D1238" si="21">B1175/C1175</f>
        <v>0.10601693805073893</v>
      </c>
    </row>
    <row r="1176" spans="1:4" x14ac:dyDescent="0.45">
      <c r="A1176" s="233">
        <v>42011</v>
      </c>
      <c r="B1176" s="234">
        <v>8.5661159999999992</v>
      </c>
      <c r="C1176" s="234">
        <v>82.371925000000005</v>
      </c>
      <c r="D1176" s="211">
        <f t="shared" si="21"/>
        <v>0.10399315057891385</v>
      </c>
    </row>
    <row r="1177" spans="1:4" x14ac:dyDescent="0.45">
      <c r="A1177" s="233">
        <v>42010</v>
      </c>
      <c r="B1177" s="234">
        <v>8.1133620000000004</v>
      </c>
      <c r="C1177" s="234">
        <v>80.961242999999996</v>
      </c>
      <c r="D1177" s="211">
        <f t="shared" si="21"/>
        <v>0.1002129129860321</v>
      </c>
    </row>
    <row r="1178" spans="1:4" x14ac:dyDescent="0.45">
      <c r="A1178" s="233">
        <v>42009</v>
      </c>
      <c r="B1178" s="234">
        <v>8.1224209999999992</v>
      </c>
      <c r="C1178" s="234">
        <v>80.812263000000002</v>
      </c>
      <c r="D1178" s="211">
        <f t="shared" si="21"/>
        <v>0.10050975803016429</v>
      </c>
    </row>
    <row r="1179" spans="1:4" x14ac:dyDescent="0.45">
      <c r="A1179" s="233">
        <v>42006</v>
      </c>
      <c r="B1179" s="234">
        <v>8.2039150000000003</v>
      </c>
      <c r="C1179" s="234">
        <v>81.714759999999998</v>
      </c>
      <c r="D1179" s="211">
        <f t="shared" si="21"/>
        <v>0.10039697846509003</v>
      </c>
    </row>
    <row r="1180" spans="1:4" x14ac:dyDescent="0.45">
      <c r="A1180" s="233">
        <v>42004</v>
      </c>
      <c r="B1180" s="234">
        <v>8.1767489999999992</v>
      </c>
      <c r="C1180" s="234">
        <v>82.100273000000001</v>
      </c>
      <c r="D1180" s="211">
        <f t="shared" si="21"/>
        <v>9.9594662736383344E-2</v>
      </c>
    </row>
    <row r="1181" spans="1:4" x14ac:dyDescent="0.45">
      <c r="A1181" s="233">
        <v>42003</v>
      </c>
      <c r="B1181" s="234">
        <v>8.2854100000000006</v>
      </c>
      <c r="C1181" s="234">
        <v>82.582206999999997</v>
      </c>
      <c r="D1181" s="211">
        <f t="shared" si="21"/>
        <v>0.10032923920282248</v>
      </c>
    </row>
    <row r="1182" spans="1:4" x14ac:dyDescent="0.45">
      <c r="A1182" s="233">
        <v>42002</v>
      </c>
      <c r="B1182" s="234">
        <v>8.2129700000000003</v>
      </c>
      <c r="C1182" s="234">
        <v>83.274413999999993</v>
      </c>
      <c r="D1182" s="211">
        <f t="shared" si="21"/>
        <v>9.8625371293516409E-2</v>
      </c>
    </row>
    <row r="1183" spans="1:4" x14ac:dyDescent="0.45">
      <c r="A1183" s="233">
        <v>41999</v>
      </c>
      <c r="B1183" s="234">
        <v>8.0771460000000008</v>
      </c>
      <c r="C1183" s="234">
        <v>83.046584999999993</v>
      </c>
      <c r="D1183" s="211">
        <f t="shared" si="21"/>
        <v>9.7260423170922705E-2</v>
      </c>
    </row>
    <row r="1184" spans="1:4" x14ac:dyDescent="0.45">
      <c r="A1184" s="233">
        <v>41997</v>
      </c>
      <c r="B1184" s="234">
        <v>8.1405270000000005</v>
      </c>
      <c r="C1184" s="234">
        <v>82.214202999999998</v>
      </c>
      <c r="D1184" s="211">
        <f t="shared" si="21"/>
        <v>9.9016066603479697E-2</v>
      </c>
    </row>
    <row r="1185" spans="1:4" x14ac:dyDescent="0.45">
      <c r="A1185" s="233">
        <v>41996</v>
      </c>
      <c r="B1185" s="234">
        <v>8.0137579999999993</v>
      </c>
      <c r="C1185" s="234">
        <v>82.555923000000007</v>
      </c>
      <c r="D1185" s="211">
        <f t="shared" si="21"/>
        <v>9.7070660817395238E-2</v>
      </c>
    </row>
    <row r="1186" spans="1:4" x14ac:dyDescent="0.45">
      <c r="A1186" s="233">
        <v>41995</v>
      </c>
      <c r="B1186" s="234">
        <v>7.9232050000000003</v>
      </c>
      <c r="C1186" s="234">
        <v>82.266768999999996</v>
      </c>
      <c r="D1186" s="211">
        <f t="shared" si="21"/>
        <v>9.6311124118658414E-2</v>
      </c>
    </row>
    <row r="1187" spans="1:4" x14ac:dyDescent="0.45">
      <c r="A1187" s="233">
        <v>41992</v>
      </c>
      <c r="B1187" s="234">
        <v>7.8236020000000002</v>
      </c>
      <c r="C1187" s="234">
        <v>81.67971</v>
      </c>
      <c r="D1187" s="211">
        <f t="shared" si="21"/>
        <v>9.5783910104480049E-2</v>
      </c>
    </row>
    <row r="1188" spans="1:4" x14ac:dyDescent="0.45">
      <c r="A1188" s="233">
        <v>41991</v>
      </c>
      <c r="B1188" s="234">
        <v>7.9775390000000002</v>
      </c>
      <c r="C1188" s="234">
        <v>82.073997000000006</v>
      </c>
      <c r="D1188" s="211">
        <f t="shared" si="21"/>
        <v>9.7199348046860687E-2</v>
      </c>
    </row>
    <row r="1189" spans="1:4" x14ac:dyDescent="0.45">
      <c r="A1189" s="233">
        <v>41990</v>
      </c>
      <c r="B1189" s="234">
        <v>7.814546</v>
      </c>
      <c r="C1189" s="234">
        <v>80.304069999999996</v>
      </c>
      <c r="D1189" s="211">
        <f t="shared" si="21"/>
        <v>9.7311954425224029E-2</v>
      </c>
    </row>
    <row r="1190" spans="1:4" x14ac:dyDescent="0.45">
      <c r="A1190" s="233">
        <v>41989</v>
      </c>
      <c r="B1190" s="234">
        <v>7.705883</v>
      </c>
      <c r="C1190" s="234">
        <v>77.736785999999995</v>
      </c>
      <c r="D1190" s="211">
        <f t="shared" si="21"/>
        <v>9.9127882647476587E-2</v>
      </c>
    </row>
    <row r="1191" spans="1:4" x14ac:dyDescent="0.45">
      <c r="A1191" s="233">
        <v>41988</v>
      </c>
      <c r="B1191" s="234">
        <v>7.8054920000000001</v>
      </c>
      <c r="C1191" s="234">
        <v>77.508972</v>
      </c>
      <c r="D1191" s="211">
        <f t="shared" si="21"/>
        <v>0.10070436748922434</v>
      </c>
    </row>
    <row r="1192" spans="1:4" x14ac:dyDescent="0.45">
      <c r="A1192" s="233">
        <v>41985</v>
      </c>
      <c r="B1192" s="234">
        <v>7.8869850000000001</v>
      </c>
      <c r="C1192" s="234">
        <v>79.401572999999999</v>
      </c>
      <c r="D1192" s="211">
        <f t="shared" si="21"/>
        <v>9.9330336944332326E-2</v>
      </c>
    </row>
    <row r="1193" spans="1:4" x14ac:dyDescent="0.45">
      <c r="A1193" s="233">
        <v>41984</v>
      </c>
      <c r="B1193" s="234">
        <v>7.85982</v>
      </c>
      <c r="C1193" s="234">
        <v>79.708252000000002</v>
      </c>
      <c r="D1193" s="211">
        <f t="shared" si="21"/>
        <v>9.8607356237093241E-2</v>
      </c>
    </row>
    <row r="1194" spans="1:4" x14ac:dyDescent="0.45">
      <c r="A1194" s="233">
        <v>41983</v>
      </c>
      <c r="B1194" s="234">
        <v>7.8417110000000001</v>
      </c>
      <c r="C1194" s="234">
        <v>78.858345</v>
      </c>
      <c r="D1194" s="211">
        <f t="shared" si="21"/>
        <v>9.9440471392089197E-2</v>
      </c>
    </row>
    <row r="1195" spans="1:4" x14ac:dyDescent="0.45">
      <c r="A1195" s="233">
        <v>41982</v>
      </c>
      <c r="B1195" s="234">
        <v>7.9684819999999998</v>
      </c>
      <c r="C1195" s="234">
        <v>80.049987999999999</v>
      </c>
      <c r="D1195" s="211">
        <f t="shared" si="21"/>
        <v>9.9543825040923184E-2</v>
      </c>
    </row>
    <row r="1196" spans="1:4" x14ac:dyDescent="0.45">
      <c r="A1196" s="233">
        <v>41981</v>
      </c>
      <c r="B1196" s="234">
        <v>7.9865940000000002</v>
      </c>
      <c r="C1196" s="234">
        <v>81.145225999999994</v>
      </c>
      <c r="D1196" s="211">
        <f t="shared" si="21"/>
        <v>9.8423461165786888E-2</v>
      </c>
    </row>
    <row r="1197" spans="1:4" x14ac:dyDescent="0.45">
      <c r="A1197" s="233">
        <v>41978</v>
      </c>
      <c r="B1197" s="234">
        <v>7.9503729999999999</v>
      </c>
      <c r="C1197" s="234">
        <v>84.387184000000005</v>
      </c>
      <c r="D1197" s="211">
        <f t="shared" si="21"/>
        <v>9.4213038321079648E-2</v>
      </c>
    </row>
    <row r="1198" spans="1:4" x14ac:dyDescent="0.45">
      <c r="A1198" s="233">
        <v>41977</v>
      </c>
      <c r="B1198" s="234">
        <v>7.85982</v>
      </c>
      <c r="C1198" s="234">
        <v>83.81765</v>
      </c>
      <c r="D1198" s="211">
        <f t="shared" si="21"/>
        <v>9.3772850944878555E-2</v>
      </c>
    </row>
    <row r="1199" spans="1:4" x14ac:dyDescent="0.45">
      <c r="A1199" s="233">
        <v>41976</v>
      </c>
      <c r="B1199" s="234">
        <v>7.8779300000000001</v>
      </c>
      <c r="C1199" s="234">
        <v>83.677459999999996</v>
      </c>
      <c r="D1199" s="211">
        <f t="shared" si="21"/>
        <v>9.4146380638226834E-2</v>
      </c>
    </row>
    <row r="1200" spans="1:4" x14ac:dyDescent="0.45">
      <c r="A1200" s="233">
        <v>41975</v>
      </c>
      <c r="B1200" s="234">
        <v>7.9503729999999999</v>
      </c>
      <c r="C1200" s="234">
        <v>83.335723999999999</v>
      </c>
      <c r="D1200" s="211">
        <f t="shared" si="21"/>
        <v>9.5401739114908277E-2</v>
      </c>
    </row>
    <row r="1201" spans="1:4" x14ac:dyDescent="0.45">
      <c r="A1201" s="233">
        <v>41974</v>
      </c>
      <c r="B1201" s="234">
        <v>7.8960429999999997</v>
      </c>
      <c r="C1201" s="234">
        <v>83.922791000000004</v>
      </c>
      <c r="D1201" s="211">
        <f t="shared" si="21"/>
        <v>9.408699241187056E-2</v>
      </c>
    </row>
    <row r="1202" spans="1:4" x14ac:dyDescent="0.45">
      <c r="A1202" s="233">
        <v>41971</v>
      </c>
      <c r="B1202" s="234">
        <v>7.8960429999999997</v>
      </c>
      <c r="C1202" s="234">
        <v>84.825287000000003</v>
      </c>
      <c r="D1202" s="211">
        <f t="shared" si="21"/>
        <v>9.3085956785504298E-2</v>
      </c>
    </row>
    <row r="1203" spans="1:4" x14ac:dyDescent="0.45">
      <c r="A1203" s="233">
        <v>41969</v>
      </c>
      <c r="B1203" s="234">
        <v>7.7873809999999999</v>
      </c>
      <c r="C1203" s="234">
        <v>84.308318999999997</v>
      </c>
      <c r="D1203" s="211">
        <f t="shared" si="21"/>
        <v>9.2367883648587515E-2</v>
      </c>
    </row>
    <row r="1204" spans="1:4" x14ac:dyDescent="0.45">
      <c r="A1204" s="233">
        <v>41968</v>
      </c>
      <c r="B1204" s="234">
        <v>7.7828520000000001</v>
      </c>
      <c r="C1204" s="234">
        <v>84.246994000000001</v>
      </c>
      <c r="D1204" s="211">
        <f t="shared" si="21"/>
        <v>9.2381361405013449E-2</v>
      </c>
    </row>
    <row r="1205" spans="1:4" x14ac:dyDescent="0.45">
      <c r="A1205" s="233">
        <v>41967</v>
      </c>
      <c r="B1205" s="234">
        <v>7.8188420000000001</v>
      </c>
      <c r="C1205" s="234">
        <v>84.394615000000002</v>
      </c>
      <c r="D1205" s="211">
        <f t="shared" si="21"/>
        <v>9.2646219193013676E-2</v>
      </c>
    </row>
    <row r="1206" spans="1:4" x14ac:dyDescent="0.45">
      <c r="A1206" s="233">
        <v>41964</v>
      </c>
      <c r="B1206" s="234">
        <v>7.6928780000000003</v>
      </c>
      <c r="C1206" s="234">
        <v>83.969077999999996</v>
      </c>
      <c r="D1206" s="211">
        <f t="shared" si="21"/>
        <v>9.1615606402156768E-2</v>
      </c>
    </row>
    <row r="1207" spans="1:4" x14ac:dyDescent="0.45">
      <c r="A1207" s="233">
        <v>41963</v>
      </c>
      <c r="B1207" s="234">
        <v>7.7108720000000002</v>
      </c>
      <c r="C1207" s="234">
        <v>83.934296000000003</v>
      </c>
      <c r="D1207" s="211">
        <f t="shared" si="21"/>
        <v>9.1867953476371569E-2</v>
      </c>
    </row>
    <row r="1208" spans="1:4" x14ac:dyDescent="0.45">
      <c r="A1208" s="233">
        <v>41962</v>
      </c>
      <c r="B1208" s="234">
        <v>7.6298959999999996</v>
      </c>
      <c r="C1208" s="234">
        <v>83.864829999999998</v>
      </c>
      <c r="D1208" s="211">
        <f t="shared" si="21"/>
        <v>9.0978494799309792E-2</v>
      </c>
    </row>
    <row r="1209" spans="1:4" x14ac:dyDescent="0.45">
      <c r="A1209" s="233">
        <v>41961</v>
      </c>
      <c r="B1209" s="234">
        <v>7.7198700000000002</v>
      </c>
      <c r="C1209" s="234">
        <v>83.734566000000001</v>
      </c>
      <c r="D1209" s="211">
        <f t="shared" si="21"/>
        <v>9.2194542454546197E-2</v>
      </c>
    </row>
    <row r="1210" spans="1:4" x14ac:dyDescent="0.45">
      <c r="A1210" s="233">
        <v>41960</v>
      </c>
      <c r="B1210" s="234">
        <v>7.6568860000000001</v>
      </c>
      <c r="C1210" s="234">
        <v>83.352408999999994</v>
      </c>
      <c r="D1210" s="211">
        <f t="shared" si="21"/>
        <v>9.1861604143918626E-2</v>
      </c>
    </row>
    <row r="1211" spans="1:4" x14ac:dyDescent="0.45">
      <c r="A1211" s="233">
        <v>41957</v>
      </c>
      <c r="B1211" s="234">
        <v>7.6658840000000001</v>
      </c>
      <c r="C1211" s="234">
        <v>83.560851999999997</v>
      </c>
      <c r="D1211" s="211">
        <f t="shared" si="21"/>
        <v>9.1740136876536399E-2</v>
      </c>
    </row>
    <row r="1212" spans="1:4" x14ac:dyDescent="0.45">
      <c r="A1212" s="233">
        <v>41956</v>
      </c>
      <c r="B1212" s="234">
        <v>7.6298959999999996</v>
      </c>
      <c r="C1212" s="234">
        <v>82.926826000000005</v>
      </c>
      <c r="D1212" s="211">
        <f t="shared" si="21"/>
        <v>9.2007573037945517E-2</v>
      </c>
    </row>
    <row r="1213" spans="1:4" x14ac:dyDescent="0.45">
      <c r="A1213" s="233">
        <v>41955</v>
      </c>
      <c r="B1213" s="234">
        <v>7.6928780000000003</v>
      </c>
      <c r="C1213" s="234">
        <v>82.796554999999998</v>
      </c>
      <c r="D1213" s="211">
        <f t="shared" si="21"/>
        <v>9.2913020354530459E-2</v>
      </c>
    </row>
    <row r="1214" spans="1:4" x14ac:dyDescent="0.45">
      <c r="A1214" s="233">
        <v>41954</v>
      </c>
      <c r="B1214" s="234">
        <v>7.6478900000000003</v>
      </c>
      <c r="C1214" s="234">
        <v>82.631530999999995</v>
      </c>
      <c r="D1214" s="211">
        <f t="shared" si="21"/>
        <v>9.2554136507527626E-2</v>
      </c>
    </row>
    <row r="1215" spans="1:4" x14ac:dyDescent="0.45">
      <c r="A1215" s="233">
        <v>41953</v>
      </c>
      <c r="B1215" s="234">
        <v>7.6928780000000003</v>
      </c>
      <c r="C1215" s="234">
        <v>82.605468999999999</v>
      </c>
      <c r="D1215" s="211">
        <f t="shared" si="21"/>
        <v>9.3127950160297499E-2</v>
      </c>
    </row>
    <row r="1216" spans="1:4" x14ac:dyDescent="0.45">
      <c r="A1216" s="233">
        <v>41950</v>
      </c>
      <c r="B1216" s="234">
        <v>7.4679390000000003</v>
      </c>
      <c r="C1216" s="234">
        <v>82.596778999999998</v>
      </c>
      <c r="D1216" s="211">
        <f t="shared" si="21"/>
        <v>9.0414409501368087E-2</v>
      </c>
    </row>
    <row r="1217" spans="1:4" x14ac:dyDescent="0.45">
      <c r="A1217" s="233">
        <v>41949</v>
      </c>
      <c r="B1217" s="234">
        <v>7.4229529999999997</v>
      </c>
      <c r="C1217" s="234">
        <v>82.214645000000004</v>
      </c>
      <c r="D1217" s="211">
        <f t="shared" si="21"/>
        <v>9.0287478587300338E-2</v>
      </c>
    </row>
    <row r="1218" spans="1:4" x14ac:dyDescent="0.45">
      <c r="A1218" s="233">
        <v>41948</v>
      </c>
      <c r="B1218" s="234">
        <v>7.2519999999999998</v>
      </c>
      <c r="C1218" s="234">
        <v>82.197265999999999</v>
      </c>
      <c r="D1218" s="211">
        <f t="shared" si="21"/>
        <v>8.8226778734952077E-2</v>
      </c>
    </row>
    <row r="1219" spans="1:4" x14ac:dyDescent="0.45">
      <c r="A1219" s="233">
        <v>41947</v>
      </c>
      <c r="B1219" s="234">
        <v>7.3329769999999996</v>
      </c>
      <c r="C1219" s="234">
        <v>82.049628999999996</v>
      </c>
      <c r="D1219" s="211">
        <f t="shared" si="21"/>
        <v>8.9372457735305541E-2</v>
      </c>
    </row>
    <row r="1220" spans="1:4" x14ac:dyDescent="0.45">
      <c r="A1220" s="233">
        <v>41946</v>
      </c>
      <c r="B1220" s="234">
        <v>7.2430019999999997</v>
      </c>
      <c r="C1220" s="234">
        <v>81.302695999999997</v>
      </c>
      <c r="D1220" s="211">
        <f t="shared" si="21"/>
        <v>8.9086861277023338E-2</v>
      </c>
    </row>
    <row r="1221" spans="1:4" x14ac:dyDescent="0.45">
      <c r="A1221" s="233">
        <v>41943</v>
      </c>
      <c r="B1221" s="234">
        <v>7.2160089999999997</v>
      </c>
      <c r="C1221" s="234">
        <v>81.406914</v>
      </c>
      <c r="D1221" s="211">
        <f t="shared" si="21"/>
        <v>8.8641230153989128E-2</v>
      </c>
    </row>
    <row r="1222" spans="1:4" x14ac:dyDescent="0.45">
      <c r="A1222" s="233">
        <v>41942</v>
      </c>
      <c r="B1222" s="234">
        <v>7.2070109999999996</v>
      </c>
      <c r="C1222" s="234">
        <v>81.102928000000006</v>
      </c>
      <c r="D1222" s="211">
        <f t="shared" si="21"/>
        <v>8.8862525407220797E-2</v>
      </c>
    </row>
    <row r="1223" spans="1:4" x14ac:dyDescent="0.45">
      <c r="A1223" s="233">
        <v>41941</v>
      </c>
      <c r="B1223" s="234">
        <v>7.2070109999999996</v>
      </c>
      <c r="C1223" s="234">
        <v>80.538398999999998</v>
      </c>
      <c r="D1223" s="211">
        <f t="shared" si="21"/>
        <v>8.9485401864022651E-2</v>
      </c>
    </row>
    <row r="1224" spans="1:4" x14ac:dyDescent="0.45">
      <c r="A1224" s="233">
        <v>41940</v>
      </c>
      <c r="B1224" s="234">
        <v>7.2609969999999997</v>
      </c>
      <c r="C1224" s="234">
        <v>80.425490999999994</v>
      </c>
      <c r="D1224" s="211">
        <f t="shared" si="21"/>
        <v>9.0282283760008381E-2</v>
      </c>
    </row>
    <row r="1225" spans="1:4" x14ac:dyDescent="0.45">
      <c r="A1225" s="233">
        <v>41939</v>
      </c>
      <c r="B1225" s="234">
        <v>7.2070109999999996</v>
      </c>
      <c r="C1225" s="234">
        <v>79.913055</v>
      </c>
      <c r="D1225" s="211">
        <f t="shared" si="21"/>
        <v>9.0185652394342827E-2</v>
      </c>
    </row>
    <row r="1226" spans="1:4" x14ac:dyDescent="0.45">
      <c r="A1226" s="233">
        <v>41936</v>
      </c>
      <c r="B1226" s="234">
        <v>7.5669120000000003</v>
      </c>
      <c r="C1226" s="234">
        <v>79.617760000000004</v>
      </c>
      <c r="D1226" s="211">
        <f t="shared" si="21"/>
        <v>9.504050352584649E-2</v>
      </c>
    </row>
    <row r="1227" spans="1:4" x14ac:dyDescent="0.45">
      <c r="A1227" s="233">
        <v>41935</v>
      </c>
      <c r="B1227" s="234">
        <v>7.5309220000000003</v>
      </c>
      <c r="C1227" s="234">
        <v>79.053214999999994</v>
      </c>
      <c r="D1227" s="211">
        <f t="shared" si="21"/>
        <v>9.5263956057954138E-2</v>
      </c>
    </row>
    <row r="1228" spans="1:4" x14ac:dyDescent="0.45">
      <c r="A1228" s="233">
        <v>41934</v>
      </c>
      <c r="B1228" s="234">
        <v>7.5759100000000004</v>
      </c>
      <c r="C1228" s="234">
        <v>78.983727000000002</v>
      </c>
      <c r="D1228" s="211">
        <f t="shared" si="21"/>
        <v>9.5917352697220792E-2</v>
      </c>
    </row>
    <row r="1229" spans="1:4" x14ac:dyDescent="0.45">
      <c r="A1229" s="233">
        <v>41933</v>
      </c>
      <c r="B1229" s="234">
        <v>7.5399200000000004</v>
      </c>
      <c r="C1229" s="234">
        <v>79.044524999999993</v>
      </c>
      <c r="D1229" s="211">
        <f t="shared" si="21"/>
        <v>9.5388263766529063E-2</v>
      </c>
    </row>
    <row r="1230" spans="1:4" x14ac:dyDescent="0.45">
      <c r="A1230" s="233">
        <v>41932</v>
      </c>
      <c r="B1230" s="234">
        <v>7.5309220000000003</v>
      </c>
      <c r="C1230" s="234">
        <v>79.548248000000001</v>
      </c>
      <c r="D1230" s="211">
        <f t="shared" si="21"/>
        <v>9.4671123366538504E-2</v>
      </c>
    </row>
    <row r="1231" spans="1:4" x14ac:dyDescent="0.45">
      <c r="A1231" s="233">
        <v>41929</v>
      </c>
      <c r="B1231" s="234">
        <v>7.4769360000000002</v>
      </c>
      <c r="C1231" s="234">
        <v>79.070549</v>
      </c>
      <c r="D1231" s="211">
        <f t="shared" si="21"/>
        <v>9.4560314738677237E-2</v>
      </c>
    </row>
    <row r="1232" spans="1:4" x14ac:dyDescent="0.45">
      <c r="A1232" s="233">
        <v>41928</v>
      </c>
      <c r="B1232" s="234">
        <v>7.4499430000000002</v>
      </c>
      <c r="C1232" s="234">
        <v>78.089157</v>
      </c>
      <c r="D1232" s="211">
        <f t="shared" si="21"/>
        <v>9.54030403990659E-2</v>
      </c>
    </row>
    <row r="1233" spans="1:4" x14ac:dyDescent="0.45">
      <c r="A1233" s="233">
        <v>41927</v>
      </c>
      <c r="B1233" s="234">
        <v>7.2789919999999997</v>
      </c>
      <c r="C1233" s="234">
        <v>78.549476999999996</v>
      </c>
      <c r="D1233" s="211">
        <f t="shared" si="21"/>
        <v>9.2667606176423042E-2</v>
      </c>
    </row>
    <row r="1234" spans="1:4" x14ac:dyDescent="0.45">
      <c r="A1234" s="233">
        <v>41926</v>
      </c>
      <c r="B1234" s="234">
        <v>7.0900439999999998</v>
      </c>
      <c r="C1234" s="234">
        <v>79.122681</v>
      </c>
      <c r="D1234" s="211">
        <f t="shared" si="21"/>
        <v>8.9608237617731887E-2</v>
      </c>
    </row>
    <row r="1235" spans="1:4" x14ac:dyDescent="0.45">
      <c r="A1235" s="233">
        <v>41925</v>
      </c>
      <c r="B1235" s="234">
        <v>6.8471109999999999</v>
      </c>
      <c r="C1235" s="234">
        <v>78.801353000000006</v>
      </c>
      <c r="D1235" s="211">
        <f t="shared" si="21"/>
        <v>8.6890779654506686E-2</v>
      </c>
    </row>
    <row r="1236" spans="1:4" x14ac:dyDescent="0.45">
      <c r="A1236" s="233">
        <v>41922</v>
      </c>
      <c r="B1236" s="234">
        <v>6.982075</v>
      </c>
      <c r="C1236" s="234">
        <v>80.164924999999997</v>
      </c>
      <c r="D1236" s="211">
        <f t="shared" si="21"/>
        <v>8.7096382863203578E-2</v>
      </c>
    </row>
    <row r="1237" spans="1:4" x14ac:dyDescent="0.45">
      <c r="A1237" s="233">
        <v>41921</v>
      </c>
      <c r="B1237" s="234">
        <v>7.0180629999999997</v>
      </c>
      <c r="C1237" s="234">
        <v>80.529694000000006</v>
      </c>
      <c r="D1237" s="211">
        <f t="shared" si="21"/>
        <v>8.7148760306974452E-2</v>
      </c>
    </row>
    <row r="1238" spans="1:4" x14ac:dyDescent="0.45">
      <c r="A1238" s="233">
        <v>41920</v>
      </c>
      <c r="B1238" s="234">
        <v>7.2160089999999997</v>
      </c>
      <c r="C1238" s="234">
        <v>81.493774000000002</v>
      </c>
      <c r="D1238" s="211">
        <f t="shared" si="21"/>
        <v>8.8546752050040034E-2</v>
      </c>
    </row>
    <row r="1239" spans="1:4" x14ac:dyDescent="0.45">
      <c r="A1239" s="233">
        <v>41919</v>
      </c>
      <c r="B1239" s="234">
        <v>7.1620229999999996</v>
      </c>
      <c r="C1239" s="234">
        <v>80.607879999999994</v>
      </c>
      <c r="D1239" s="211">
        <f t="shared" ref="D1239:D1264" si="22">B1239/C1239</f>
        <v>8.8850159562563855E-2</v>
      </c>
    </row>
    <row r="1240" spans="1:4" x14ac:dyDescent="0.45">
      <c r="A1240" s="233">
        <v>41918</v>
      </c>
      <c r="B1240" s="234">
        <v>7.3149810000000004</v>
      </c>
      <c r="C1240" s="234">
        <v>81.502441000000005</v>
      </c>
      <c r="D1240" s="211">
        <f t="shared" si="22"/>
        <v>8.9751679952751351E-2</v>
      </c>
    </row>
    <row r="1241" spans="1:4" x14ac:dyDescent="0.45">
      <c r="A1241" s="233">
        <v>41915</v>
      </c>
      <c r="B1241" s="234">
        <v>7.3599699999999997</v>
      </c>
      <c r="C1241" s="234">
        <v>82.388358999999994</v>
      </c>
      <c r="D1241" s="211">
        <f t="shared" si="22"/>
        <v>8.9332644676173245E-2</v>
      </c>
    </row>
    <row r="1242" spans="1:4" x14ac:dyDescent="0.45">
      <c r="A1242" s="233">
        <v>41914</v>
      </c>
      <c r="B1242" s="234">
        <v>7.2879889999999996</v>
      </c>
      <c r="C1242" s="234">
        <v>81.745636000000005</v>
      </c>
      <c r="D1242" s="211">
        <f t="shared" si="22"/>
        <v>8.9154471805687571E-2</v>
      </c>
    </row>
    <row r="1243" spans="1:4" x14ac:dyDescent="0.45">
      <c r="A1243" s="233">
        <v>41913</v>
      </c>
      <c r="B1243" s="234">
        <v>7.2969860000000004</v>
      </c>
      <c r="C1243" s="234">
        <v>81.806426999999999</v>
      </c>
      <c r="D1243" s="211">
        <f t="shared" si="22"/>
        <v>8.919819954977376E-2</v>
      </c>
    </row>
    <row r="1244" spans="1:4" x14ac:dyDescent="0.45">
      <c r="A1244" s="233">
        <v>41912</v>
      </c>
      <c r="B1244" s="234">
        <v>7.4319499999999996</v>
      </c>
      <c r="C1244" s="234">
        <v>82.344909999999999</v>
      </c>
      <c r="D1244" s="211">
        <f t="shared" si="22"/>
        <v>9.0253908832980692E-2</v>
      </c>
    </row>
    <row r="1245" spans="1:4" x14ac:dyDescent="0.45">
      <c r="A1245" s="233">
        <v>41911</v>
      </c>
      <c r="B1245" s="234">
        <v>7.4319499999999996</v>
      </c>
      <c r="C1245" s="234">
        <v>83.569534000000004</v>
      </c>
      <c r="D1245" s="211">
        <f t="shared" si="22"/>
        <v>8.8931332320220893E-2</v>
      </c>
    </row>
    <row r="1246" spans="1:4" x14ac:dyDescent="0.45">
      <c r="A1246" s="233">
        <v>41908</v>
      </c>
      <c r="B1246" s="234">
        <v>7.4139549999999996</v>
      </c>
      <c r="C1246" s="234">
        <v>82.249367000000007</v>
      </c>
      <c r="D1246" s="211">
        <f t="shared" si="22"/>
        <v>9.0139964238265799E-2</v>
      </c>
    </row>
    <row r="1247" spans="1:4" x14ac:dyDescent="0.45">
      <c r="A1247" s="233">
        <v>41907</v>
      </c>
      <c r="B1247" s="234">
        <v>7.2789919999999997</v>
      </c>
      <c r="C1247" s="234">
        <v>81.780365000000003</v>
      </c>
      <c r="D1247" s="211">
        <f t="shared" si="22"/>
        <v>8.90065971214484E-2</v>
      </c>
    </row>
    <row r="1248" spans="1:4" x14ac:dyDescent="0.45">
      <c r="A1248" s="233">
        <v>41906</v>
      </c>
      <c r="B1248" s="234">
        <v>7.3599699999999997</v>
      </c>
      <c r="C1248" s="234">
        <v>82.509933000000004</v>
      </c>
      <c r="D1248" s="211">
        <f t="shared" si="22"/>
        <v>8.9201017773217678E-2</v>
      </c>
    </row>
    <row r="1249" spans="1:4" x14ac:dyDescent="0.45">
      <c r="A1249" s="233">
        <v>41905</v>
      </c>
      <c r="B1249" s="234">
        <v>7.3599699999999997</v>
      </c>
      <c r="C1249" s="234">
        <v>81.215835999999996</v>
      </c>
      <c r="D1249" s="211">
        <f t="shared" si="22"/>
        <v>9.0622351040011456E-2</v>
      </c>
    </row>
    <row r="1250" spans="1:4" x14ac:dyDescent="0.45">
      <c r="A1250" s="233">
        <v>41904</v>
      </c>
      <c r="B1250" s="234">
        <v>7.4499430000000002</v>
      </c>
      <c r="C1250" s="234">
        <v>81.580596999999997</v>
      </c>
      <c r="D1250" s="211">
        <f t="shared" si="22"/>
        <v>9.1320035326537263E-2</v>
      </c>
    </row>
    <row r="1251" spans="1:4" x14ac:dyDescent="0.45">
      <c r="A1251" s="233">
        <v>41901</v>
      </c>
      <c r="B1251" s="234">
        <v>7.5849080000000004</v>
      </c>
      <c r="C1251" s="234">
        <v>81.954086000000004</v>
      </c>
      <c r="D1251" s="211">
        <f t="shared" si="22"/>
        <v>9.2550699668592487E-2</v>
      </c>
    </row>
    <row r="1252" spans="1:4" x14ac:dyDescent="0.45">
      <c r="A1252" s="233">
        <v>41900</v>
      </c>
      <c r="B1252" s="234">
        <v>7.5219230000000001</v>
      </c>
      <c r="C1252" s="234">
        <v>81.189757999999998</v>
      </c>
      <c r="D1252" s="211">
        <f t="shared" si="22"/>
        <v>9.264620544872175E-2</v>
      </c>
    </row>
    <row r="1253" spans="1:4" x14ac:dyDescent="0.45">
      <c r="A1253" s="233">
        <v>41899</v>
      </c>
      <c r="B1253" s="234">
        <v>7.3599699999999997</v>
      </c>
      <c r="C1253" s="234">
        <v>81.233215000000001</v>
      </c>
      <c r="D1253" s="211">
        <f t="shared" si="22"/>
        <v>9.0602963332178835E-2</v>
      </c>
    </row>
    <row r="1254" spans="1:4" x14ac:dyDescent="0.45">
      <c r="A1254" s="233">
        <v>41898</v>
      </c>
      <c r="B1254" s="234">
        <v>7.2699939999999996</v>
      </c>
      <c r="C1254" s="234">
        <v>81.424285999999995</v>
      </c>
      <c r="D1254" s="211">
        <f t="shared" si="22"/>
        <v>8.9285326984629626E-2</v>
      </c>
    </row>
    <row r="1255" spans="1:4" x14ac:dyDescent="0.45">
      <c r="A1255" s="233">
        <v>41897</v>
      </c>
      <c r="B1255" s="234">
        <v>7.1800189999999997</v>
      </c>
      <c r="C1255" s="234">
        <v>81.181076000000004</v>
      </c>
      <c r="D1255" s="211">
        <f t="shared" si="22"/>
        <v>8.8444491669462472E-2</v>
      </c>
    </row>
    <row r="1256" spans="1:4" x14ac:dyDescent="0.45">
      <c r="A1256" s="233">
        <v>41894</v>
      </c>
      <c r="B1256" s="234">
        <v>7.0900439999999998</v>
      </c>
      <c r="C1256" s="234">
        <v>81.068175999999994</v>
      </c>
      <c r="D1256" s="211">
        <f t="shared" si="22"/>
        <v>8.7457796016034706E-2</v>
      </c>
    </row>
    <row r="1257" spans="1:4" x14ac:dyDescent="0.45">
      <c r="A1257" s="233">
        <v>41893</v>
      </c>
      <c r="B1257" s="234">
        <v>7.1440299999999999</v>
      </c>
      <c r="C1257" s="234">
        <v>80.738135999999997</v>
      </c>
      <c r="D1257" s="211">
        <f t="shared" si="22"/>
        <v>8.8483960045845009E-2</v>
      </c>
    </row>
    <row r="1258" spans="1:4" x14ac:dyDescent="0.45">
      <c r="A1258" s="233">
        <v>41892</v>
      </c>
      <c r="B1258" s="234">
        <v>7.2160089999999997</v>
      </c>
      <c r="C1258" s="234">
        <v>80.772887999999995</v>
      </c>
      <c r="D1258" s="211">
        <f t="shared" si="22"/>
        <v>8.9337018629320281E-2</v>
      </c>
    </row>
    <row r="1259" spans="1:4" x14ac:dyDescent="0.45">
      <c r="A1259" s="233">
        <v>41891</v>
      </c>
      <c r="B1259" s="234">
        <v>7.2969860000000004</v>
      </c>
      <c r="C1259" s="234">
        <v>79.113990999999999</v>
      </c>
      <c r="D1259" s="211">
        <f t="shared" si="22"/>
        <v>9.2233824988047955E-2</v>
      </c>
    </row>
    <row r="1260" spans="1:4" x14ac:dyDescent="0.45">
      <c r="A1260" s="233">
        <v>41890</v>
      </c>
      <c r="B1260" s="234">
        <v>7.2160089999999997</v>
      </c>
      <c r="C1260" s="234">
        <v>80.338622999999998</v>
      </c>
      <c r="D1260" s="211">
        <f t="shared" si="22"/>
        <v>8.9819923849080663E-2</v>
      </c>
    </row>
    <row r="1261" spans="1:4" x14ac:dyDescent="0.45">
      <c r="A1261" s="233">
        <v>41887</v>
      </c>
      <c r="B1261" s="234">
        <v>7.1620229999999996</v>
      </c>
      <c r="C1261" s="234">
        <v>80.833686999999998</v>
      </c>
      <c r="D1261" s="211">
        <f t="shared" si="22"/>
        <v>8.8601958735347555E-2</v>
      </c>
    </row>
    <row r="1262" spans="1:4" x14ac:dyDescent="0.45">
      <c r="A1262" s="233">
        <v>41886</v>
      </c>
      <c r="B1262" s="234">
        <v>7.0990409999999997</v>
      </c>
      <c r="C1262" s="234">
        <v>80.781577999999996</v>
      </c>
      <c r="D1262" s="211">
        <f t="shared" si="22"/>
        <v>8.787945439738748E-2</v>
      </c>
    </row>
    <row r="1263" spans="1:4" x14ac:dyDescent="0.45">
      <c r="A1263" s="233">
        <v>41885</v>
      </c>
      <c r="B1263" s="234">
        <v>7.1350309999999997</v>
      </c>
      <c r="C1263" s="234">
        <v>80.894463000000002</v>
      </c>
      <c r="D1263" s="211">
        <f t="shared" si="22"/>
        <v>8.8201722780457792E-2</v>
      </c>
    </row>
    <row r="1264" spans="1:4" x14ac:dyDescent="0.45">
      <c r="A1264" s="233">
        <v>41884</v>
      </c>
      <c r="B1264" s="234">
        <v>7.2609969999999997</v>
      </c>
      <c r="C1264" s="234">
        <v>80.599189999999993</v>
      </c>
      <c r="D1264" s="211">
        <f t="shared" si="22"/>
        <v>9.0087716762414116E-2</v>
      </c>
    </row>
    <row r="1265" spans="1:4" x14ac:dyDescent="0.45">
      <c r="A1265" s="31"/>
      <c r="B1265"/>
      <c r="C1265"/>
      <c r="D1265" s="1" t="e">
        <f t="shared" ref="D1265:D1324" si="23">B1265/C1265</f>
        <v>#DIV/0!</v>
      </c>
    </row>
    <row r="1266" spans="1:4" x14ac:dyDescent="0.45">
      <c r="A1266" s="31"/>
      <c r="B1266"/>
      <c r="C1266"/>
      <c r="D1266" s="1" t="e">
        <f t="shared" si="23"/>
        <v>#DIV/0!</v>
      </c>
    </row>
    <row r="1267" spans="1:4" x14ac:dyDescent="0.45">
      <c r="A1267" s="31"/>
      <c r="B1267"/>
      <c r="C1267"/>
      <c r="D1267" s="1" t="e">
        <f t="shared" si="23"/>
        <v>#DIV/0!</v>
      </c>
    </row>
    <row r="1268" spans="1:4" x14ac:dyDescent="0.45">
      <c r="A1268" s="31"/>
      <c r="B1268"/>
      <c r="C1268"/>
      <c r="D1268" s="1" t="e">
        <f t="shared" si="23"/>
        <v>#DIV/0!</v>
      </c>
    </row>
    <row r="1269" spans="1:4" x14ac:dyDescent="0.45">
      <c r="A1269" s="31"/>
      <c r="B1269"/>
      <c r="C1269"/>
      <c r="D1269" s="1" t="e">
        <f t="shared" si="23"/>
        <v>#DIV/0!</v>
      </c>
    </row>
    <row r="1270" spans="1:4" x14ac:dyDescent="0.45">
      <c r="A1270" s="31"/>
      <c r="B1270"/>
      <c r="C1270"/>
      <c r="D1270" s="1" t="e">
        <f t="shared" si="23"/>
        <v>#DIV/0!</v>
      </c>
    </row>
    <row r="1271" spans="1:4" x14ac:dyDescent="0.45">
      <c r="A1271" s="31"/>
      <c r="B1271"/>
      <c r="C1271"/>
      <c r="D1271" s="1" t="e">
        <f t="shared" si="23"/>
        <v>#DIV/0!</v>
      </c>
    </row>
    <row r="1272" spans="1:4" x14ac:dyDescent="0.45">
      <c r="A1272" s="31"/>
      <c r="B1272"/>
      <c r="C1272"/>
      <c r="D1272" s="1" t="e">
        <f t="shared" si="23"/>
        <v>#DIV/0!</v>
      </c>
    </row>
    <row r="1273" spans="1:4" x14ac:dyDescent="0.45">
      <c r="A1273" s="31"/>
      <c r="B1273"/>
      <c r="C1273"/>
      <c r="D1273" s="1" t="e">
        <f t="shared" si="23"/>
        <v>#DIV/0!</v>
      </c>
    </row>
    <row r="1274" spans="1:4" x14ac:dyDescent="0.45">
      <c r="A1274" s="31"/>
      <c r="B1274"/>
      <c r="C1274"/>
      <c r="D1274" s="1" t="e">
        <f t="shared" si="23"/>
        <v>#DIV/0!</v>
      </c>
    </row>
    <row r="1275" spans="1:4" x14ac:dyDescent="0.45">
      <c r="A1275" s="31"/>
      <c r="B1275"/>
      <c r="C1275"/>
      <c r="D1275" s="1" t="e">
        <f t="shared" si="23"/>
        <v>#DIV/0!</v>
      </c>
    </row>
    <row r="1276" spans="1:4" x14ac:dyDescent="0.45">
      <c r="A1276" s="31"/>
      <c r="B1276"/>
      <c r="C1276"/>
      <c r="D1276" s="1" t="e">
        <f t="shared" si="23"/>
        <v>#DIV/0!</v>
      </c>
    </row>
    <row r="1277" spans="1:4" x14ac:dyDescent="0.45">
      <c r="A1277" s="31"/>
      <c r="B1277"/>
      <c r="C1277"/>
      <c r="D1277" s="1" t="e">
        <f t="shared" si="23"/>
        <v>#DIV/0!</v>
      </c>
    </row>
    <row r="1278" spans="1:4" x14ac:dyDescent="0.45">
      <c r="A1278" s="31"/>
      <c r="B1278"/>
      <c r="C1278"/>
      <c r="D1278" s="1" t="e">
        <f t="shared" si="23"/>
        <v>#DIV/0!</v>
      </c>
    </row>
    <row r="1279" spans="1:4" x14ac:dyDescent="0.45">
      <c r="A1279" s="31"/>
      <c r="B1279"/>
      <c r="C1279"/>
      <c r="D1279" s="1" t="e">
        <f t="shared" si="23"/>
        <v>#DIV/0!</v>
      </c>
    </row>
    <row r="1280" spans="1:4" x14ac:dyDescent="0.45">
      <c r="A1280" s="31"/>
      <c r="B1280"/>
      <c r="C1280"/>
      <c r="D1280" s="1" t="e">
        <f t="shared" si="23"/>
        <v>#DIV/0!</v>
      </c>
    </row>
    <row r="1281" spans="1:4" x14ac:dyDescent="0.45">
      <c r="A1281" s="31"/>
      <c r="B1281"/>
      <c r="C1281"/>
      <c r="D1281" s="1" t="e">
        <f t="shared" si="23"/>
        <v>#DIV/0!</v>
      </c>
    </row>
    <row r="1282" spans="1:4" x14ac:dyDescent="0.45">
      <c r="A1282" s="31"/>
      <c r="B1282"/>
      <c r="C1282"/>
      <c r="D1282" s="1" t="e">
        <f t="shared" si="23"/>
        <v>#DIV/0!</v>
      </c>
    </row>
    <row r="1283" spans="1:4" x14ac:dyDescent="0.45">
      <c r="A1283" s="31"/>
      <c r="B1283"/>
      <c r="C1283"/>
      <c r="D1283" s="1" t="e">
        <f t="shared" si="23"/>
        <v>#DIV/0!</v>
      </c>
    </row>
    <row r="1284" spans="1:4" x14ac:dyDescent="0.45">
      <c r="A1284" s="31"/>
      <c r="B1284"/>
      <c r="C1284"/>
      <c r="D1284" s="1" t="e">
        <f t="shared" si="23"/>
        <v>#DIV/0!</v>
      </c>
    </row>
    <row r="1285" spans="1:4" x14ac:dyDescent="0.45">
      <c r="A1285" s="31"/>
      <c r="B1285"/>
      <c r="C1285"/>
      <c r="D1285" s="1" t="e">
        <f t="shared" si="23"/>
        <v>#DIV/0!</v>
      </c>
    </row>
    <row r="1286" spans="1:4" x14ac:dyDescent="0.45">
      <c r="A1286" s="31"/>
      <c r="B1286"/>
      <c r="C1286"/>
      <c r="D1286" s="1" t="e">
        <f t="shared" si="23"/>
        <v>#DIV/0!</v>
      </c>
    </row>
    <row r="1287" spans="1:4" x14ac:dyDescent="0.45">
      <c r="A1287" s="31"/>
      <c r="B1287"/>
      <c r="C1287"/>
      <c r="D1287" s="1" t="e">
        <f t="shared" si="23"/>
        <v>#DIV/0!</v>
      </c>
    </row>
    <row r="1288" spans="1:4" x14ac:dyDescent="0.45">
      <c r="A1288" s="31"/>
      <c r="B1288"/>
      <c r="C1288"/>
      <c r="D1288" s="1" t="e">
        <f t="shared" si="23"/>
        <v>#DIV/0!</v>
      </c>
    </row>
    <row r="1289" spans="1:4" x14ac:dyDescent="0.45">
      <c r="A1289" s="31"/>
      <c r="B1289"/>
      <c r="C1289"/>
      <c r="D1289" s="1" t="e">
        <f t="shared" si="23"/>
        <v>#DIV/0!</v>
      </c>
    </row>
    <row r="1290" spans="1:4" x14ac:dyDescent="0.45">
      <c r="A1290" s="31"/>
      <c r="B1290"/>
      <c r="C1290"/>
      <c r="D1290" s="1" t="e">
        <f t="shared" si="23"/>
        <v>#DIV/0!</v>
      </c>
    </row>
    <row r="1291" spans="1:4" x14ac:dyDescent="0.45">
      <c r="A1291" s="31"/>
      <c r="B1291"/>
      <c r="C1291"/>
      <c r="D1291" s="1" t="e">
        <f t="shared" si="23"/>
        <v>#DIV/0!</v>
      </c>
    </row>
    <row r="1292" spans="1:4" x14ac:dyDescent="0.45">
      <c r="A1292" s="31"/>
      <c r="B1292"/>
      <c r="C1292"/>
      <c r="D1292" s="1" t="e">
        <f t="shared" si="23"/>
        <v>#DIV/0!</v>
      </c>
    </row>
    <row r="1293" spans="1:4" x14ac:dyDescent="0.45">
      <c r="A1293" s="31"/>
      <c r="B1293"/>
      <c r="C1293"/>
      <c r="D1293" s="1" t="e">
        <f t="shared" si="23"/>
        <v>#DIV/0!</v>
      </c>
    </row>
    <row r="1294" spans="1:4" x14ac:dyDescent="0.45">
      <c r="A1294" s="31"/>
      <c r="B1294"/>
      <c r="C1294"/>
      <c r="D1294" s="1" t="e">
        <f t="shared" si="23"/>
        <v>#DIV/0!</v>
      </c>
    </row>
    <row r="1295" spans="1:4" x14ac:dyDescent="0.45">
      <c r="A1295" s="31"/>
      <c r="B1295"/>
      <c r="C1295"/>
      <c r="D1295" s="1" t="e">
        <f t="shared" si="23"/>
        <v>#DIV/0!</v>
      </c>
    </row>
    <row r="1296" spans="1:4" x14ac:dyDescent="0.45">
      <c r="A1296" s="31"/>
      <c r="B1296"/>
      <c r="C1296"/>
      <c r="D1296" s="1" t="e">
        <f t="shared" si="23"/>
        <v>#DIV/0!</v>
      </c>
    </row>
    <row r="1297" spans="1:4" x14ac:dyDescent="0.45">
      <c r="A1297" s="31"/>
      <c r="B1297"/>
      <c r="C1297"/>
      <c r="D1297" s="1" t="e">
        <f t="shared" si="23"/>
        <v>#DIV/0!</v>
      </c>
    </row>
    <row r="1298" spans="1:4" x14ac:dyDescent="0.45">
      <c r="A1298" s="31"/>
      <c r="B1298"/>
      <c r="C1298"/>
      <c r="D1298" s="1" t="e">
        <f t="shared" si="23"/>
        <v>#DIV/0!</v>
      </c>
    </row>
    <row r="1299" spans="1:4" x14ac:dyDescent="0.45">
      <c r="A1299" s="31"/>
      <c r="B1299"/>
      <c r="C1299"/>
      <c r="D1299" s="1" t="e">
        <f t="shared" si="23"/>
        <v>#DIV/0!</v>
      </c>
    </row>
    <row r="1300" spans="1:4" x14ac:dyDescent="0.45">
      <c r="A1300" s="31"/>
      <c r="B1300"/>
      <c r="C1300"/>
      <c r="D1300" s="1" t="e">
        <f t="shared" si="23"/>
        <v>#DIV/0!</v>
      </c>
    </row>
    <row r="1301" spans="1:4" x14ac:dyDescent="0.45">
      <c r="A1301" s="31"/>
      <c r="B1301"/>
      <c r="C1301"/>
      <c r="D1301" s="1" t="e">
        <f t="shared" si="23"/>
        <v>#DIV/0!</v>
      </c>
    </row>
    <row r="1302" spans="1:4" x14ac:dyDescent="0.45">
      <c r="A1302" s="31"/>
      <c r="B1302"/>
      <c r="C1302"/>
      <c r="D1302" s="1" t="e">
        <f t="shared" si="23"/>
        <v>#DIV/0!</v>
      </c>
    </row>
    <row r="1303" spans="1:4" x14ac:dyDescent="0.45">
      <c r="A1303" s="31"/>
      <c r="B1303"/>
      <c r="C1303"/>
      <c r="D1303" s="1" t="e">
        <f t="shared" si="23"/>
        <v>#DIV/0!</v>
      </c>
    </row>
    <row r="1304" spans="1:4" x14ac:dyDescent="0.45">
      <c r="A1304" s="31"/>
      <c r="B1304"/>
      <c r="C1304"/>
      <c r="D1304" s="1" t="e">
        <f t="shared" si="23"/>
        <v>#DIV/0!</v>
      </c>
    </row>
    <row r="1305" spans="1:4" x14ac:dyDescent="0.45">
      <c r="A1305" s="31"/>
      <c r="B1305"/>
      <c r="C1305"/>
      <c r="D1305" s="1" t="e">
        <f t="shared" si="23"/>
        <v>#DIV/0!</v>
      </c>
    </row>
    <row r="1306" spans="1:4" x14ac:dyDescent="0.45">
      <c r="A1306" s="31"/>
      <c r="B1306"/>
      <c r="C1306"/>
      <c r="D1306" s="1" t="e">
        <f t="shared" si="23"/>
        <v>#DIV/0!</v>
      </c>
    </row>
    <row r="1307" spans="1:4" x14ac:dyDescent="0.45">
      <c r="A1307" s="31"/>
      <c r="B1307"/>
      <c r="C1307"/>
      <c r="D1307" s="1" t="e">
        <f t="shared" si="23"/>
        <v>#DIV/0!</v>
      </c>
    </row>
    <row r="1308" spans="1:4" x14ac:dyDescent="0.45">
      <c r="A1308" s="31"/>
      <c r="B1308"/>
      <c r="C1308"/>
      <c r="D1308" s="1" t="e">
        <f t="shared" si="23"/>
        <v>#DIV/0!</v>
      </c>
    </row>
    <row r="1309" spans="1:4" x14ac:dyDescent="0.45">
      <c r="A1309" s="31"/>
      <c r="B1309"/>
      <c r="C1309"/>
      <c r="D1309" s="1" t="e">
        <f t="shared" si="23"/>
        <v>#DIV/0!</v>
      </c>
    </row>
    <row r="1310" spans="1:4" x14ac:dyDescent="0.45">
      <c r="A1310" s="31"/>
      <c r="B1310"/>
      <c r="C1310"/>
      <c r="D1310" s="1" t="e">
        <f t="shared" si="23"/>
        <v>#DIV/0!</v>
      </c>
    </row>
    <row r="1311" spans="1:4" x14ac:dyDescent="0.45">
      <c r="A1311" s="31"/>
      <c r="B1311"/>
      <c r="C1311"/>
      <c r="D1311" s="1" t="e">
        <f t="shared" si="23"/>
        <v>#DIV/0!</v>
      </c>
    </row>
    <row r="1312" spans="1:4" x14ac:dyDescent="0.45">
      <c r="A1312" s="31"/>
      <c r="B1312"/>
      <c r="C1312"/>
      <c r="D1312" s="1" t="e">
        <f t="shared" si="23"/>
        <v>#DIV/0!</v>
      </c>
    </row>
    <row r="1313" spans="1:4" x14ac:dyDescent="0.45">
      <c r="A1313" s="31"/>
      <c r="B1313"/>
      <c r="C1313"/>
      <c r="D1313" s="1" t="e">
        <f t="shared" si="23"/>
        <v>#DIV/0!</v>
      </c>
    </row>
    <row r="1314" spans="1:4" x14ac:dyDescent="0.45">
      <c r="A1314" s="31"/>
      <c r="B1314"/>
      <c r="C1314"/>
      <c r="D1314" s="1" t="e">
        <f t="shared" si="23"/>
        <v>#DIV/0!</v>
      </c>
    </row>
    <row r="1315" spans="1:4" x14ac:dyDescent="0.45">
      <c r="A1315" s="31"/>
      <c r="B1315"/>
      <c r="C1315"/>
      <c r="D1315" s="1" t="e">
        <f t="shared" si="23"/>
        <v>#DIV/0!</v>
      </c>
    </row>
    <row r="1316" spans="1:4" x14ac:dyDescent="0.45">
      <c r="A1316" s="31"/>
      <c r="B1316"/>
      <c r="C1316"/>
      <c r="D1316" s="1" t="e">
        <f t="shared" si="23"/>
        <v>#DIV/0!</v>
      </c>
    </row>
    <row r="1317" spans="1:4" x14ac:dyDescent="0.45">
      <c r="A1317" s="31"/>
      <c r="B1317"/>
      <c r="C1317"/>
      <c r="D1317" s="1" t="e">
        <f t="shared" si="23"/>
        <v>#DIV/0!</v>
      </c>
    </row>
    <row r="1318" spans="1:4" x14ac:dyDescent="0.45">
      <c r="A1318" s="31"/>
      <c r="B1318"/>
      <c r="C1318"/>
      <c r="D1318" s="1" t="e">
        <f t="shared" si="23"/>
        <v>#DIV/0!</v>
      </c>
    </row>
    <row r="1319" spans="1:4" x14ac:dyDescent="0.45">
      <c r="A1319" s="31"/>
      <c r="B1319"/>
      <c r="C1319"/>
      <c r="D1319" s="1" t="e">
        <f t="shared" si="23"/>
        <v>#DIV/0!</v>
      </c>
    </row>
    <row r="1320" spans="1:4" x14ac:dyDescent="0.45">
      <c r="A1320" s="31"/>
      <c r="B1320"/>
      <c r="C1320"/>
      <c r="D1320" s="1" t="e">
        <f t="shared" si="23"/>
        <v>#DIV/0!</v>
      </c>
    </row>
    <row r="1321" spans="1:4" x14ac:dyDescent="0.45">
      <c r="A1321" s="31"/>
      <c r="B1321"/>
      <c r="C1321"/>
      <c r="D1321" s="1" t="e">
        <f t="shared" si="23"/>
        <v>#DIV/0!</v>
      </c>
    </row>
    <row r="1322" spans="1:4" x14ac:dyDescent="0.45">
      <c r="A1322" s="31"/>
      <c r="B1322"/>
      <c r="C1322"/>
      <c r="D1322" s="1" t="e">
        <f t="shared" si="23"/>
        <v>#DIV/0!</v>
      </c>
    </row>
    <row r="1323" spans="1:4" x14ac:dyDescent="0.45">
      <c r="A1323" s="31"/>
      <c r="B1323"/>
      <c r="C1323"/>
      <c r="D1323" s="1" t="e">
        <f t="shared" si="23"/>
        <v>#DIV/0!</v>
      </c>
    </row>
    <row r="1324" spans="1:4" x14ac:dyDescent="0.45">
      <c r="A1324" s="31"/>
      <c r="B1324"/>
      <c r="C1324"/>
      <c r="D1324" s="1" t="e">
        <f t="shared" si="23"/>
        <v>#DIV/0!</v>
      </c>
    </row>
    <row r="1325" spans="1:4" x14ac:dyDescent="0.45">
      <c r="A1325" s="31"/>
      <c r="B1325"/>
      <c r="C1325"/>
      <c r="D1325" s="1" t="e">
        <f t="shared" ref="D1325:D1388" si="24">B1325/C1325</f>
        <v>#DIV/0!</v>
      </c>
    </row>
    <row r="1326" spans="1:4" x14ac:dyDescent="0.45">
      <c r="A1326" s="31"/>
      <c r="B1326"/>
      <c r="C1326"/>
      <c r="D1326" s="1" t="e">
        <f t="shared" si="24"/>
        <v>#DIV/0!</v>
      </c>
    </row>
    <row r="1327" spans="1:4" x14ac:dyDescent="0.45">
      <c r="A1327" s="31"/>
      <c r="B1327"/>
      <c r="C1327"/>
      <c r="D1327" s="1" t="e">
        <f t="shared" si="24"/>
        <v>#DIV/0!</v>
      </c>
    </row>
    <row r="1328" spans="1:4" x14ac:dyDescent="0.45">
      <c r="A1328" s="31"/>
      <c r="B1328"/>
      <c r="C1328"/>
      <c r="D1328" s="1" t="e">
        <f t="shared" si="24"/>
        <v>#DIV/0!</v>
      </c>
    </row>
    <row r="1329" spans="1:4" x14ac:dyDescent="0.45">
      <c r="A1329" s="31"/>
      <c r="B1329"/>
      <c r="C1329"/>
      <c r="D1329" s="1" t="e">
        <f t="shared" si="24"/>
        <v>#DIV/0!</v>
      </c>
    </row>
    <row r="1330" spans="1:4" x14ac:dyDescent="0.45">
      <c r="A1330" s="31"/>
      <c r="B1330"/>
      <c r="C1330"/>
      <c r="D1330" s="1" t="e">
        <f t="shared" si="24"/>
        <v>#DIV/0!</v>
      </c>
    </row>
    <row r="1331" spans="1:4" x14ac:dyDescent="0.45">
      <c r="A1331" s="31"/>
      <c r="B1331"/>
      <c r="C1331"/>
      <c r="D1331" s="1" t="e">
        <f t="shared" si="24"/>
        <v>#DIV/0!</v>
      </c>
    </row>
    <row r="1332" spans="1:4" x14ac:dyDescent="0.45">
      <c r="A1332" s="31"/>
      <c r="B1332"/>
      <c r="C1332"/>
      <c r="D1332" s="1" t="e">
        <f t="shared" si="24"/>
        <v>#DIV/0!</v>
      </c>
    </row>
    <row r="1333" spans="1:4" x14ac:dyDescent="0.45">
      <c r="A1333" s="31"/>
      <c r="B1333"/>
      <c r="C1333"/>
      <c r="D1333" s="1" t="e">
        <f t="shared" si="24"/>
        <v>#DIV/0!</v>
      </c>
    </row>
    <row r="1334" spans="1:4" x14ac:dyDescent="0.45">
      <c r="A1334" s="31"/>
      <c r="B1334"/>
      <c r="C1334"/>
      <c r="D1334" s="1" t="e">
        <f t="shared" si="24"/>
        <v>#DIV/0!</v>
      </c>
    </row>
    <row r="1335" spans="1:4" x14ac:dyDescent="0.45">
      <c r="A1335" s="31"/>
      <c r="B1335"/>
      <c r="C1335"/>
      <c r="D1335" s="1" t="e">
        <f t="shared" si="24"/>
        <v>#DIV/0!</v>
      </c>
    </row>
    <row r="1336" spans="1:4" x14ac:dyDescent="0.45">
      <c r="A1336" s="31"/>
      <c r="B1336"/>
      <c r="C1336"/>
      <c r="D1336" s="1" t="e">
        <f t="shared" si="24"/>
        <v>#DIV/0!</v>
      </c>
    </row>
    <row r="1337" spans="1:4" x14ac:dyDescent="0.45">
      <c r="A1337" s="31"/>
      <c r="B1337"/>
      <c r="C1337"/>
      <c r="D1337" s="1" t="e">
        <f t="shared" si="24"/>
        <v>#DIV/0!</v>
      </c>
    </row>
    <row r="1338" spans="1:4" x14ac:dyDescent="0.45">
      <c r="A1338" s="31"/>
      <c r="B1338"/>
      <c r="C1338"/>
      <c r="D1338" s="1" t="e">
        <f t="shared" si="24"/>
        <v>#DIV/0!</v>
      </c>
    </row>
    <row r="1339" spans="1:4" x14ac:dyDescent="0.45">
      <c r="A1339" s="31"/>
      <c r="B1339"/>
      <c r="C1339"/>
      <c r="D1339" s="1" t="e">
        <f t="shared" si="24"/>
        <v>#DIV/0!</v>
      </c>
    </row>
    <row r="1340" spans="1:4" x14ac:dyDescent="0.45">
      <c r="A1340" s="31"/>
      <c r="B1340"/>
      <c r="C1340"/>
      <c r="D1340" s="1" t="e">
        <f t="shared" si="24"/>
        <v>#DIV/0!</v>
      </c>
    </row>
    <row r="1341" spans="1:4" x14ac:dyDescent="0.45">
      <c r="A1341" s="31"/>
      <c r="B1341"/>
      <c r="C1341"/>
      <c r="D1341" s="1" t="e">
        <f t="shared" si="24"/>
        <v>#DIV/0!</v>
      </c>
    </row>
    <row r="1342" spans="1:4" x14ac:dyDescent="0.45">
      <c r="A1342" s="31"/>
      <c r="B1342"/>
      <c r="C1342"/>
      <c r="D1342" s="1" t="e">
        <f t="shared" si="24"/>
        <v>#DIV/0!</v>
      </c>
    </row>
    <row r="1343" spans="1:4" x14ac:dyDescent="0.45">
      <c r="A1343" s="31"/>
      <c r="B1343"/>
      <c r="C1343"/>
      <c r="D1343" s="1" t="e">
        <f t="shared" si="24"/>
        <v>#DIV/0!</v>
      </c>
    </row>
    <row r="1344" spans="1:4" x14ac:dyDescent="0.45">
      <c r="A1344" s="31"/>
      <c r="B1344"/>
      <c r="C1344"/>
      <c r="D1344" s="1" t="e">
        <f t="shared" si="24"/>
        <v>#DIV/0!</v>
      </c>
    </row>
    <row r="1345" spans="1:4" x14ac:dyDescent="0.45">
      <c r="A1345" s="31"/>
      <c r="B1345"/>
      <c r="C1345"/>
      <c r="D1345" s="1" t="e">
        <f t="shared" si="24"/>
        <v>#DIV/0!</v>
      </c>
    </row>
    <row r="1346" spans="1:4" x14ac:dyDescent="0.45">
      <c r="A1346" s="31"/>
      <c r="B1346"/>
      <c r="C1346"/>
      <c r="D1346" s="1" t="e">
        <f t="shared" si="24"/>
        <v>#DIV/0!</v>
      </c>
    </row>
    <row r="1347" spans="1:4" x14ac:dyDescent="0.45">
      <c r="A1347" s="31"/>
      <c r="B1347"/>
      <c r="C1347"/>
      <c r="D1347" s="1" t="e">
        <f t="shared" si="24"/>
        <v>#DIV/0!</v>
      </c>
    </row>
    <row r="1348" spans="1:4" x14ac:dyDescent="0.45">
      <c r="A1348" s="31"/>
      <c r="B1348"/>
      <c r="C1348"/>
      <c r="D1348" s="1" t="e">
        <f t="shared" si="24"/>
        <v>#DIV/0!</v>
      </c>
    </row>
    <row r="1349" spans="1:4" x14ac:dyDescent="0.45">
      <c r="A1349" s="31"/>
      <c r="B1349"/>
      <c r="C1349"/>
      <c r="D1349" s="1" t="e">
        <f t="shared" si="24"/>
        <v>#DIV/0!</v>
      </c>
    </row>
    <row r="1350" spans="1:4" x14ac:dyDescent="0.45">
      <c r="A1350" s="31"/>
      <c r="B1350"/>
      <c r="C1350"/>
      <c r="D1350" s="1" t="e">
        <f t="shared" si="24"/>
        <v>#DIV/0!</v>
      </c>
    </row>
    <row r="1351" spans="1:4" x14ac:dyDescent="0.45">
      <c r="A1351" s="31"/>
      <c r="B1351"/>
      <c r="C1351"/>
      <c r="D1351" s="1" t="e">
        <f t="shared" si="24"/>
        <v>#DIV/0!</v>
      </c>
    </row>
    <row r="1352" spans="1:4" x14ac:dyDescent="0.45">
      <c r="A1352" s="31"/>
      <c r="B1352"/>
      <c r="C1352"/>
      <c r="D1352" s="1" t="e">
        <f t="shared" si="24"/>
        <v>#DIV/0!</v>
      </c>
    </row>
    <row r="1353" spans="1:4" x14ac:dyDescent="0.45">
      <c r="A1353" s="31"/>
      <c r="B1353"/>
      <c r="C1353"/>
      <c r="D1353" s="1" t="e">
        <f t="shared" si="24"/>
        <v>#DIV/0!</v>
      </c>
    </row>
    <row r="1354" spans="1:4" x14ac:dyDescent="0.45">
      <c r="A1354" s="31"/>
      <c r="B1354"/>
      <c r="C1354"/>
      <c r="D1354" s="1" t="e">
        <f t="shared" si="24"/>
        <v>#DIV/0!</v>
      </c>
    </row>
    <row r="1355" spans="1:4" x14ac:dyDescent="0.45">
      <c r="A1355" s="31"/>
      <c r="B1355"/>
      <c r="C1355"/>
      <c r="D1355" s="1" t="e">
        <f t="shared" si="24"/>
        <v>#DIV/0!</v>
      </c>
    </row>
    <row r="1356" spans="1:4" x14ac:dyDescent="0.45">
      <c r="A1356" s="31"/>
      <c r="B1356"/>
      <c r="C1356"/>
      <c r="D1356" s="1" t="e">
        <f t="shared" si="24"/>
        <v>#DIV/0!</v>
      </c>
    </row>
    <row r="1357" spans="1:4" x14ac:dyDescent="0.45">
      <c r="A1357" s="31"/>
      <c r="B1357"/>
      <c r="C1357"/>
      <c r="D1357" s="1" t="e">
        <f t="shared" si="24"/>
        <v>#DIV/0!</v>
      </c>
    </row>
    <row r="1358" spans="1:4" x14ac:dyDescent="0.45">
      <c r="A1358" s="31"/>
      <c r="B1358"/>
      <c r="C1358"/>
      <c r="D1358" s="1" t="e">
        <f t="shared" si="24"/>
        <v>#DIV/0!</v>
      </c>
    </row>
    <row r="1359" spans="1:4" x14ac:dyDescent="0.45">
      <c r="A1359" s="31"/>
      <c r="B1359"/>
      <c r="C1359"/>
      <c r="D1359" s="1" t="e">
        <f t="shared" si="24"/>
        <v>#DIV/0!</v>
      </c>
    </row>
    <row r="1360" spans="1:4" x14ac:dyDescent="0.45">
      <c r="A1360" s="31"/>
      <c r="B1360"/>
      <c r="C1360"/>
      <c r="D1360" s="1" t="e">
        <f t="shared" si="24"/>
        <v>#DIV/0!</v>
      </c>
    </row>
    <row r="1361" spans="1:4" x14ac:dyDescent="0.45">
      <c r="A1361" s="31"/>
      <c r="B1361"/>
      <c r="C1361"/>
      <c r="D1361" s="1" t="e">
        <f t="shared" si="24"/>
        <v>#DIV/0!</v>
      </c>
    </row>
    <row r="1362" spans="1:4" x14ac:dyDescent="0.45">
      <c r="A1362" s="31"/>
      <c r="B1362"/>
      <c r="C1362"/>
      <c r="D1362" s="1" t="e">
        <f t="shared" si="24"/>
        <v>#DIV/0!</v>
      </c>
    </row>
    <row r="1363" spans="1:4" x14ac:dyDescent="0.45">
      <c r="A1363" s="31"/>
      <c r="B1363"/>
      <c r="C1363"/>
      <c r="D1363" s="1" t="e">
        <f t="shared" si="24"/>
        <v>#DIV/0!</v>
      </c>
    </row>
    <row r="1364" spans="1:4" x14ac:dyDescent="0.45">
      <c r="A1364" s="31"/>
      <c r="B1364"/>
      <c r="C1364"/>
      <c r="D1364" s="1" t="e">
        <f t="shared" si="24"/>
        <v>#DIV/0!</v>
      </c>
    </row>
    <row r="1365" spans="1:4" x14ac:dyDescent="0.45">
      <c r="A1365" s="31"/>
      <c r="B1365"/>
      <c r="C1365"/>
      <c r="D1365" s="1" t="e">
        <f t="shared" si="24"/>
        <v>#DIV/0!</v>
      </c>
    </row>
    <row r="1366" spans="1:4" x14ac:dyDescent="0.45">
      <c r="A1366" s="31"/>
      <c r="B1366"/>
      <c r="C1366"/>
      <c r="D1366" s="1" t="e">
        <f t="shared" si="24"/>
        <v>#DIV/0!</v>
      </c>
    </row>
    <row r="1367" spans="1:4" x14ac:dyDescent="0.45">
      <c r="A1367" s="31"/>
      <c r="B1367"/>
      <c r="C1367"/>
      <c r="D1367" s="1" t="e">
        <f t="shared" si="24"/>
        <v>#DIV/0!</v>
      </c>
    </row>
    <row r="1368" spans="1:4" x14ac:dyDescent="0.45">
      <c r="A1368" s="31"/>
      <c r="B1368"/>
      <c r="C1368"/>
      <c r="D1368" s="1" t="e">
        <f t="shared" si="24"/>
        <v>#DIV/0!</v>
      </c>
    </row>
    <row r="1369" spans="1:4" x14ac:dyDescent="0.45">
      <c r="A1369" s="31"/>
      <c r="B1369"/>
      <c r="C1369"/>
      <c r="D1369" s="1" t="e">
        <f t="shared" si="24"/>
        <v>#DIV/0!</v>
      </c>
    </row>
    <row r="1370" spans="1:4" x14ac:dyDescent="0.45">
      <c r="A1370" s="31"/>
      <c r="B1370"/>
      <c r="C1370"/>
      <c r="D1370" s="1" t="e">
        <f t="shared" si="24"/>
        <v>#DIV/0!</v>
      </c>
    </row>
    <row r="1371" spans="1:4" x14ac:dyDescent="0.45">
      <c r="A1371" s="31"/>
      <c r="B1371"/>
      <c r="C1371"/>
      <c r="D1371" s="1" t="e">
        <f t="shared" si="24"/>
        <v>#DIV/0!</v>
      </c>
    </row>
    <row r="1372" spans="1:4" x14ac:dyDescent="0.45">
      <c r="A1372" s="31"/>
      <c r="B1372"/>
      <c r="C1372"/>
      <c r="D1372" s="1" t="e">
        <f t="shared" si="24"/>
        <v>#DIV/0!</v>
      </c>
    </row>
    <row r="1373" spans="1:4" x14ac:dyDescent="0.45">
      <c r="A1373" s="31"/>
      <c r="B1373"/>
      <c r="C1373"/>
      <c r="D1373" s="1" t="e">
        <f t="shared" si="24"/>
        <v>#DIV/0!</v>
      </c>
    </row>
    <row r="1374" spans="1:4" x14ac:dyDescent="0.45">
      <c r="A1374" s="31"/>
      <c r="B1374"/>
      <c r="C1374"/>
      <c r="D1374" s="1" t="e">
        <f t="shared" si="24"/>
        <v>#DIV/0!</v>
      </c>
    </row>
    <row r="1375" spans="1:4" x14ac:dyDescent="0.45">
      <c r="A1375" s="31"/>
      <c r="B1375"/>
      <c r="C1375"/>
      <c r="D1375" s="1" t="e">
        <f t="shared" si="24"/>
        <v>#DIV/0!</v>
      </c>
    </row>
    <row r="1376" spans="1:4" x14ac:dyDescent="0.45">
      <c r="A1376" s="31"/>
      <c r="B1376"/>
      <c r="C1376"/>
      <c r="D1376" s="1" t="e">
        <f t="shared" si="24"/>
        <v>#DIV/0!</v>
      </c>
    </row>
    <row r="1377" spans="1:4" x14ac:dyDescent="0.45">
      <c r="A1377" s="31"/>
      <c r="B1377"/>
      <c r="C1377"/>
      <c r="D1377" s="1" t="e">
        <f t="shared" si="24"/>
        <v>#DIV/0!</v>
      </c>
    </row>
    <row r="1378" spans="1:4" x14ac:dyDescent="0.45">
      <c r="A1378" s="31"/>
      <c r="B1378"/>
      <c r="C1378"/>
      <c r="D1378" s="1" t="e">
        <f t="shared" si="24"/>
        <v>#DIV/0!</v>
      </c>
    </row>
    <row r="1379" spans="1:4" x14ac:dyDescent="0.45">
      <c r="A1379" s="31"/>
      <c r="B1379"/>
      <c r="C1379"/>
      <c r="D1379" s="1" t="e">
        <f t="shared" si="24"/>
        <v>#DIV/0!</v>
      </c>
    </row>
    <row r="1380" spans="1:4" x14ac:dyDescent="0.45">
      <c r="A1380" s="31"/>
      <c r="B1380"/>
      <c r="C1380"/>
      <c r="D1380" s="1" t="e">
        <f t="shared" si="24"/>
        <v>#DIV/0!</v>
      </c>
    </row>
    <row r="1381" spans="1:4" x14ac:dyDescent="0.45">
      <c r="A1381" s="31"/>
      <c r="B1381"/>
      <c r="C1381"/>
      <c r="D1381" s="1" t="e">
        <f t="shared" si="24"/>
        <v>#DIV/0!</v>
      </c>
    </row>
    <row r="1382" spans="1:4" x14ac:dyDescent="0.45">
      <c r="A1382" s="31"/>
      <c r="B1382"/>
      <c r="C1382"/>
      <c r="D1382" s="1" t="e">
        <f t="shared" si="24"/>
        <v>#DIV/0!</v>
      </c>
    </row>
    <row r="1383" spans="1:4" x14ac:dyDescent="0.45">
      <c r="A1383" s="31"/>
      <c r="B1383"/>
      <c r="C1383"/>
      <c r="D1383" s="1" t="e">
        <f t="shared" si="24"/>
        <v>#DIV/0!</v>
      </c>
    </row>
    <row r="1384" spans="1:4" x14ac:dyDescent="0.45">
      <c r="A1384" s="31"/>
      <c r="B1384"/>
      <c r="C1384"/>
      <c r="D1384" s="1" t="e">
        <f t="shared" si="24"/>
        <v>#DIV/0!</v>
      </c>
    </row>
    <row r="1385" spans="1:4" x14ac:dyDescent="0.45">
      <c r="A1385" s="31"/>
      <c r="B1385"/>
      <c r="C1385"/>
      <c r="D1385" s="1" t="e">
        <f t="shared" si="24"/>
        <v>#DIV/0!</v>
      </c>
    </row>
    <row r="1386" spans="1:4" x14ac:dyDescent="0.45">
      <c r="A1386" s="31"/>
      <c r="B1386"/>
      <c r="C1386"/>
      <c r="D1386" s="1" t="e">
        <f t="shared" si="24"/>
        <v>#DIV/0!</v>
      </c>
    </row>
    <row r="1387" spans="1:4" x14ac:dyDescent="0.45">
      <c r="A1387" s="31"/>
      <c r="B1387"/>
      <c r="C1387"/>
      <c r="D1387" s="1" t="e">
        <f t="shared" si="24"/>
        <v>#DIV/0!</v>
      </c>
    </row>
    <row r="1388" spans="1:4" x14ac:dyDescent="0.45">
      <c r="A1388" s="31"/>
      <c r="B1388"/>
      <c r="C1388"/>
      <c r="D1388" s="1" t="e">
        <f t="shared" si="24"/>
        <v>#DIV/0!</v>
      </c>
    </row>
    <row r="1389" spans="1:4" x14ac:dyDescent="0.45">
      <c r="A1389" s="31"/>
      <c r="B1389"/>
      <c r="C1389"/>
      <c r="D1389" s="1" t="e">
        <f t="shared" ref="D1389:D1452" si="25">B1389/C1389</f>
        <v>#DIV/0!</v>
      </c>
    </row>
    <row r="1390" spans="1:4" x14ac:dyDescent="0.45">
      <c r="A1390" s="31"/>
      <c r="B1390"/>
      <c r="C1390"/>
      <c r="D1390" s="1" t="e">
        <f t="shared" si="25"/>
        <v>#DIV/0!</v>
      </c>
    </row>
    <row r="1391" spans="1:4" x14ac:dyDescent="0.45">
      <c r="A1391" s="31"/>
      <c r="B1391"/>
      <c r="C1391"/>
      <c r="D1391" s="1" t="e">
        <f t="shared" si="25"/>
        <v>#DIV/0!</v>
      </c>
    </row>
    <row r="1392" spans="1:4" x14ac:dyDescent="0.45">
      <c r="A1392" s="31"/>
      <c r="B1392"/>
      <c r="C1392"/>
      <c r="D1392" s="1" t="e">
        <f t="shared" si="25"/>
        <v>#DIV/0!</v>
      </c>
    </row>
    <row r="1393" spans="1:4" x14ac:dyDescent="0.45">
      <c r="A1393" s="31"/>
      <c r="B1393"/>
      <c r="C1393"/>
      <c r="D1393" s="1" t="e">
        <f t="shared" si="25"/>
        <v>#DIV/0!</v>
      </c>
    </row>
    <row r="1394" spans="1:4" x14ac:dyDescent="0.45">
      <c r="A1394" s="31"/>
      <c r="B1394"/>
      <c r="C1394"/>
      <c r="D1394" s="1" t="e">
        <f t="shared" si="25"/>
        <v>#DIV/0!</v>
      </c>
    </row>
    <row r="1395" spans="1:4" x14ac:dyDescent="0.45">
      <c r="A1395" s="31"/>
      <c r="B1395"/>
      <c r="C1395"/>
      <c r="D1395" s="1" t="e">
        <f t="shared" si="25"/>
        <v>#DIV/0!</v>
      </c>
    </row>
    <row r="1396" spans="1:4" x14ac:dyDescent="0.45">
      <c r="A1396" s="31"/>
      <c r="B1396"/>
      <c r="C1396"/>
      <c r="D1396" s="1" t="e">
        <f t="shared" si="25"/>
        <v>#DIV/0!</v>
      </c>
    </row>
    <row r="1397" spans="1:4" x14ac:dyDescent="0.45">
      <c r="A1397" s="31"/>
      <c r="B1397"/>
      <c r="C1397"/>
      <c r="D1397" s="1" t="e">
        <f t="shared" si="25"/>
        <v>#DIV/0!</v>
      </c>
    </row>
    <row r="1398" spans="1:4" x14ac:dyDescent="0.45">
      <c r="A1398" s="31"/>
      <c r="B1398"/>
      <c r="C1398"/>
      <c r="D1398" s="1" t="e">
        <f t="shared" si="25"/>
        <v>#DIV/0!</v>
      </c>
    </row>
    <row r="1399" spans="1:4" x14ac:dyDescent="0.45">
      <c r="A1399" s="31"/>
      <c r="B1399"/>
      <c r="C1399"/>
      <c r="D1399" s="1" t="e">
        <f t="shared" si="25"/>
        <v>#DIV/0!</v>
      </c>
    </row>
    <row r="1400" spans="1:4" x14ac:dyDescent="0.45">
      <c r="A1400" s="31"/>
      <c r="B1400"/>
      <c r="C1400"/>
      <c r="D1400" s="1" t="e">
        <f t="shared" si="25"/>
        <v>#DIV/0!</v>
      </c>
    </row>
    <row r="1401" spans="1:4" x14ac:dyDescent="0.45">
      <c r="A1401" s="31"/>
      <c r="B1401"/>
      <c r="C1401"/>
      <c r="D1401" s="1" t="e">
        <f t="shared" si="25"/>
        <v>#DIV/0!</v>
      </c>
    </row>
    <row r="1402" spans="1:4" x14ac:dyDescent="0.45">
      <c r="A1402" s="31"/>
      <c r="B1402"/>
      <c r="C1402"/>
      <c r="D1402" s="1" t="e">
        <f t="shared" si="25"/>
        <v>#DIV/0!</v>
      </c>
    </row>
    <row r="1403" spans="1:4" x14ac:dyDescent="0.45">
      <c r="A1403" s="31"/>
      <c r="B1403"/>
      <c r="C1403"/>
      <c r="D1403" s="1" t="e">
        <f t="shared" si="25"/>
        <v>#DIV/0!</v>
      </c>
    </row>
    <row r="1404" spans="1:4" x14ac:dyDescent="0.45">
      <c r="A1404" s="31"/>
      <c r="B1404"/>
      <c r="C1404"/>
      <c r="D1404" s="1" t="e">
        <f t="shared" si="25"/>
        <v>#DIV/0!</v>
      </c>
    </row>
    <row r="1405" spans="1:4" x14ac:dyDescent="0.45">
      <c r="A1405" s="31"/>
      <c r="B1405"/>
      <c r="C1405"/>
      <c r="D1405" s="1" t="e">
        <f t="shared" si="25"/>
        <v>#DIV/0!</v>
      </c>
    </row>
    <row r="1406" spans="1:4" x14ac:dyDescent="0.45">
      <c r="A1406" s="31"/>
      <c r="B1406"/>
      <c r="C1406"/>
      <c r="D1406" s="1" t="e">
        <f t="shared" si="25"/>
        <v>#DIV/0!</v>
      </c>
    </row>
    <row r="1407" spans="1:4" x14ac:dyDescent="0.45">
      <c r="A1407" s="31"/>
      <c r="B1407"/>
      <c r="C1407"/>
      <c r="D1407" s="1" t="e">
        <f t="shared" si="25"/>
        <v>#DIV/0!</v>
      </c>
    </row>
    <row r="1408" spans="1:4" x14ac:dyDescent="0.45">
      <c r="A1408" s="31"/>
      <c r="B1408"/>
      <c r="C1408"/>
      <c r="D1408" s="1" t="e">
        <f t="shared" si="25"/>
        <v>#DIV/0!</v>
      </c>
    </row>
    <row r="1409" spans="1:4" x14ac:dyDescent="0.45">
      <c r="A1409" s="31"/>
      <c r="B1409"/>
      <c r="C1409"/>
      <c r="D1409" s="1" t="e">
        <f t="shared" si="25"/>
        <v>#DIV/0!</v>
      </c>
    </row>
    <row r="1410" spans="1:4" x14ac:dyDescent="0.45">
      <c r="A1410" s="31"/>
      <c r="B1410"/>
      <c r="C1410"/>
      <c r="D1410" s="1" t="e">
        <f t="shared" si="25"/>
        <v>#DIV/0!</v>
      </c>
    </row>
    <row r="1411" spans="1:4" x14ac:dyDescent="0.45">
      <c r="A1411" s="31"/>
      <c r="B1411"/>
      <c r="C1411"/>
      <c r="D1411" s="1" t="e">
        <f t="shared" si="25"/>
        <v>#DIV/0!</v>
      </c>
    </row>
    <row r="1412" spans="1:4" x14ac:dyDescent="0.45">
      <c r="A1412" s="31"/>
      <c r="B1412"/>
      <c r="C1412"/>
      <c r="D1412" s="1" t="e">
        <f t="shared" si="25"/>
        <v>#DIV/0!</v>
      </c>
    </row>
    <row r="1413" spans="1:4" x14ac:dyDescent="0.45">
      <c r="A1413" s="31"/>
      <c r="B1413"/>
      <c r="C1413"/>
      <c r="D1413" s="1" t="e">
        <f t="shared" si="25"/>
        <v>#DIV/0!</v>
      </c>
    </row>
    <row r="1414" spans="1:4" x14ac:dyDescent="0.45">
      <c r="A1414" s="31"/>
      <c r="B1414"/>
      <c r="C1414"/>
      <c r="D1414" s="1" t="e">
        <f t="shared" si="25"/>
        <v>#DIV/0!</v>
      </c>
    </row>
    <row r="1415" spans="1:4" x14ac:dyDescent="0.45">
      <c r="A1415" s="31"/>
      <c r="B1415"/>
      <c r="C1415"/>
      <c r="D1415" s="1" t="e">
        <f t="shared" si="25"/>
        <v>#DIV/0!</v>
      </c>
    </row>
    <row r="1416" spans="1:4" x14ac:dyDescent="0.45">
      <c r="A1416" s="31"/>
      <c r="B1416"/>
      <c r="C1416"/>
      <c r="D1416" s="1" t="e">
        <f t="shared" si="25"/>
        <v>#DIV/0!</v>
      </c>
    </row>
    <row r="1417" spans="1:4" x14ac:dyDescent="0.45">
      <c r="A1417" s="31"/>
      <c r="B1417"/>
      <c r="C1417"/>
      <c r="D1417" s="1" t="e">
        <f t="shared" si="25"/>
        <v>#DIV/0!</v>
      </c>
    </row>
    <row r="1418" spans="1:4" x14ac:dyDescent="0.45">
      <c r="A1418" s="31"/>
      <c r="B1418"/>
      <c r="C1418"/>
      <c r="D1418" s="1" t="e">
        <f t="shared" si="25"/>
        <v>#DIV/0!</v>
      </c>
    </row>
    <row r="1419" spans="1:4" x14ac:dyDescent="0.45">
      <c r="A1419" s="31"/>
      <c r="B1419"/>
      <c r="C1419"/>
      <c r="D1419" s="1" t="e">
        <f t="shared" si="25"/>
        <v>#DIV/0!</v>
      </c>
    </row>
    <row r="1420" spans="1:4" x14ac:dyDescent="0.45">
      <c r="A1420" s="31"/>
      <c r="B1420"/>
      <c r="C1420"/>
      <c r="D1420" s="1" t="e">
        <f t="shared" si="25"/>
        <v>#DIV/0!</v>
      </c>
    </row>
    <row r="1421" spans="1:4" x14ac:dyDescent="0.45">
      <c r="A1421" s="31"/>
      <c r="B1421"/>
      <c r="C1421"/>
      <c r="D1421" s="1" t="e">
        <f t="shared" si="25"/>
        <v>#DIV/0!</v>
      </c>
    </row>
    <row r="1422" spans="1:4" x14ac:dyDescent="0.45">
      <c r="A1422" s="31"/>
      <c r="B1422"/>
      <c r="C1422"/>
      <c r="D1422" s="1" t="e">
        <f t="shared" si="25"/>
        <v>#DIV/0!</v>
      </c>
    </row>
    <row r="1423" spans="1:4" x14ac:dyDescent="0.45">
      <c r="A1423" s="31"/>
      <c r="B1423"/>
      <c r="C1423"/>
      <c r="D1423" s="1" t="e">
        <f t="shared" si="25"/>
        <v>#DIV/0!</v>
      </c>
    </row>
    <row r="1424" spans="1:4" x14ac:dyDescent="0.45">
      <c r="A1424" s="31"/>
      <c r="B1424"/>
      <c r="C1424"/>
      <c r="D1424" s="1" t="e">
        <f t="shared" si="25"/>
        <v>#DIV/0!</v>
      </c>
    </row>
    <row r="1425" spans="1:4" x14ac:dyDescent="0.45">
      <c r="A1425" s="31"/>
      <c r="B1425"/>
      <c r="C1425"/>
      <c r="D1425" s="1" t="e">
        <f t="shared" si="25"/>
        <v>#DIV/0!</v>
      </c>
    </row>
    <row r="1426" spans="1:4" x14ac:dyDescent="0.45">
      <c r="A1426" s="31"/>
      <c r="B1426"/>
      <c r="C1426"/>
      <c r="D1426" s="1" t="e">
        <f t="shared" si="25"/>
        <v>#DIV/0!</v>
      </c>
    </row>
    <row r="1427" spans="1:4" x14ac:dyDescent="0.45">
      <c r="A1427" s="31"/>
      <c r="B1427"/>
      <c r="C1427"/>
      <c r="D1427" s="1" t="e">
        <f t="shared" si="25"/>
        <v>#DIV/0!</v>
      </c>
    </row>
    <row r="1428" spans="1:4" x14ac:dyDescent="0.45">
      <c r="A1428" s="31"/>
      <c r="B1428"/>
      <c r="C1428"/>
      <c r="D1428" s="1" t="e">
        <f t="shared" si="25"/>
        <v>#DIV/0!</v>
      </c>
    </row>
    <row r="1429" spans="1:4" x14ac:dyDescent="0.45">
      <c r="A1429" s="31"/>
      <c r="B1429"/>
      <c r="C1429"/>
      <c r="D1429" s="1" t="e">
        <f t="shared" si="25"/>
        <v>#DIV/0!</v>
      </c>
    </row>
    <row r="1430" spans="1:4" x14ac:dyDescent="0.45">
      <c r="A1430" s="31"/>
      <c r="B1430"/>
      <c r="C1430"/>
      <c r="D1430" s="1" t="e">
        <f t="shared" si="25"/>
        <v>#DIV/0!</v>
      </c>
    </row>
    <row r="1431" spans="1:4" x14ac:dyDescent="0.45">
      <c r="A1431" s="31"/>
      <c r="B1431"/>
      <c r="C1431"/>
      <c r="D1431" s="1" t="e">
        <f t="shared" si="25"/>
        <v>#DIV/0!</v>
      </c>
    </row>
    <row r="1432" spans="1:4" x14ac:dyDescent="0.45">
      <c r="A1432" s="31"/>
      <c r="B1432"/>
      <c r="C1432"/>
      <c r="D1432" s="1" t="e">
        <f t="shared" si="25"/>
        <v>#DIV/0!</v>
      </c>
    </row>
    <row r="1433" spans="1:4" x14ac:dyDescent="0.45">
      <c r="A1433" s="31"/>
      <c r="B1433"/>
      <c r="C1433"/>
      <c r="D1433" s="1" t="e">
        <f t="shared" si="25"/>
        <v>#DIV/0!</v>
      </c>
    </row>
    <row r="1434" spans="1:4" x14ac:dyDescent="0.45">
      <c r="A1434" s="31"/>
      <c r="B1434"/>
      <c r="C1434"/>
      <c r="D1434" s="1" t="e">
        <f t="shared" si="25"/>
        <v>#DIV/0!</v>
      </c>
    </row>
    <row r="1435" spans="1:4" x14ac:dyDescent="0.45">
      <c r="A1435" s="31"/>
      <c r="B1435"/>
      <c r="C1435"/>
      <c r="D1435" s="1" t="e">
        <f t="shared" si="25"/>
        <v>#DIV/0!</v>
      </c>
    </row>
    <row r="1436" spans="1:4" x14ac:dyDescent="0.45">
      <c r="A1436" s="31"/>
      <c r="B1436"/>
      <c r="C1436"/>
      <c r="D1436" s="1" t="e">
        <f t="shared" si="25"/>
        <v>#DIV/0!</v>
      </c>
    </row>
    <row r="1437" spans="1:4" x14ac:dyDescent="0.45">
      <c r="A1437" s="31"/>
      <c r="B1437"/>
      <c r="C1437"/>
      <c r="D1437" s="1" t="e">
        <f t="shared" si="25"/>
        <v>#DIV/0!</v>
      </c>
    </row>
    <row r="1438" spans="1:4" x14ac:dyDescent="0.45">
      <c r="A1438" s="31"/>
      <c r="B1438"/>
      <c r="C1438"/>
      <c r="D1438" s="1" t="e">
        <f t="shared" si="25"/>
        <v>#DIV/0!</v>
      </c>
    </row>
    <row r="1439" spans="1:4" x14ac:dyDescent="0.45">
      <c r="A1439" s="31"/>
      <c r="B1439"/>
      <c r="C1439"/>
      <c r="D1439" s="1" t="e">
        <f t="shared" si="25"/>
        <v>#DIV/0!</v>
      </c>
    </row>
    <row r="1440" spans="1:4" x14ac:dyDescent="0.45">
      <c r="A1440" s="31"/>
      <c r="B1440"/>
      <c r="C1440"/>
      <c r="D1440" s="1" t="e">
        <f t="shared" si="25"/>
        <v>#DIV/0!</v>
      </c>
    </row>
    <row r="1441" spans="1:4" x14ac:dyDescent="0.45">
      <c r="A1441" s="31"/>
      <c r="B1441"/>
      <c r="C1441"/>
      <c r="D1441" s="1" t="e">
        <f t="shared" si="25"/>
        <v>#DIV/0!</v>
      </c>
    </row>
    <row r="1442" spans="1:4" x14ac:dyDescent="0.45">
      <c r="A1442" s="31"/>
      <c r="B1442"/>
      <c r="C1442"/>
      <c r="D1442" s="1" t="e">
        <f t="shared" si="25"/>
        <v>#DIV/0!</v>
      </c>
    </row>
    <row r="1443" spans="1:4" x14ac:dyDescent="0.45">
      <c r="A1443" s="31"/>
      <c r="B1443"/>
      <c r="C1443"/>
      <c r="D1443" s="1" t="e">
        <f t="shared" si="25"/>
        <v>#DIV/0!</v>
      </c>
    </row>
    <row r="1444" spans="1:4" x14ac:dyDescent="0.45">
      <c r="A1444" s="31"/>
      <c r="B1444"/>
      <c r="C1444"/>
      <c r="D1444" s="1" t="e">
        <f t="shared" si="25"/>
        <v>#DIV/0!</v>
      </c>
    </row>
    <row r="1445" spans="1:4" x14ac:dyDescent="0.45">
      <c r="A1445" s="31"/>
      <c r="B1445"/>
      <c r="C1445"/>
      <c r="D1445" s="1" t="e">
        <f t="shared" si="25"/>
        <v>#DIV/0!</v>
      </c>
    </row>
    <row r="1446" spans="1:4" x14ac:dyDescent="0.45">
      <c r="A1446" s="31"/>
      <c r="B1446"/>
      <c r="C1446"/>
      <c r="D1446" s="1" t="e">
        <f t="shared" si="25"/>
        <v>#DIV/0!</v>
      </c>
    </row>
    <row r="1447" spans="1:4" x14ac:dyDescent="0.45">
      <c r="A1447" s="31"/>
      <c r="B1447"/>
      <c r="C1447"/>
      <c r="D1447" s="1" t="e">
        <f t="shared" si="25"/>
        <v>#DIV/0!</v>
      </c>
    </row>
    <row r="1448" spans="1:4" x14ac:dyDescent="0.45">
      <c r="A1448" s="31"/>
      <c r="B1448"/>
      <c r="C1448"/>
      <c r="D1448" s="1" t="e">
        <f t="shared" si="25"/>
        <v>#DIV/0!</v>
      </c>
    </row>
    <row r="1449" spans="1:4" x14ac:dyDescent="0.45">
      <c r="A1449" s="31"/>
      <c r="B1449"/>
      <c r="C1449"/>
      <c r="D1449" s="1" t="e">
        <f t="shared" si="25"/>
        <v>#DIV/0!</v>
      </c>
    </row>
    <row r="1450" spans="1:4" x14ac:dyDescent="0.45">
      <c r="A1450" s="31"/>
      <c r="B1450"/>
      <c r="C1450"/>
      <c r="D1450" s="1" t="e">
        <f t="shared" si="25"/>
        <v>#DIV/0!</v>
      </c>
    </row>
    <row r="1451" spans="1:4" x14ac:dyDescent="0.45">
      <c r="A1451" s="31"/>
      <c r="B1451"/>
      <c r="C1451"/>
      <c r="D1451" s="1" t="e">
        <f t="shared" si="25"/>
        <v>#DIV/0!</v>
      </c>
    </row>
    <row r="1452" spans="1:4" x14ac:dyDescent="0.45">
      <c r="A1452" s="31"/>
      <c r="B1452"/>
      <c r="C1452"/>
      <c r="D1452" s="1" t="e">
        <f t="shared" si="25"/>
        <v>#DIV/0!</v>
      </c>
    </row>
    <row r="1453" spans="1:4" x14ac:dyDescent="0.45">
      <c r="A1453" s="31"/>
      <c r="B1453"/>
      <c r="C1453"/>
      <c r="D1453" s="1" t="e">
        <f t="shared" ref="D1453:D1516" si="26">B1453/C1453</f>
        <v>#DIV/0!</v>
      </c>
    </row>
    <row r="1454" spans="1:4" x14ac:dyDescent="0.45">
      <c r="A1454" s="31"/>
      <c r="B1454"/>
      <c r="C1454"/>
      <c r="D1454" s="1" t="e">
        <f t="shared" si="26"/>
        <v>#DIV/0!</v>
      </c>
    </row>
    <row r="1455" spans="1:4" x14ac:dyDescent="0.45">
      <c r="A1455" s="31"/>
      <c r="B1455"/>
      <c r="C1455"/>
      <c r="D1455" s="1" t="e">
        <f t="shared" si="26"/>
        <v>#DIV/0!</v>
      </c>
    </row>
    <row r="1456" spans="1:4" x14ac:dyDescent="0.45">
      <c r="A1456" s="31"/>
      <c r="B1456"/>
      <c r="C1456"/>
      <c r="D1456" s="1" t="e">
        <f t="shared" si="26"/>
        <v>#DIV/0!</v>
      </c>
    </row>
    <row r="1457" spans="1:4" x14ac:dyDescent="0.45">
      <c r="A1457" s="31"/>
      <c r="B1457"/>
      <c r="C1457"/>
      <c r="D1457" s="1" t="e">
        <f t="shared" si="26"/>
        <v>#DIV/0!</v>
      </c>
    </row>
    <row r="1458" spans="1:4" x14ac:dyDescent="0.45">
      <c r="A1458" s="31"/>
      <c r="B1458"/>
      <c r="C1458"/>
      <c r="D1458" s="1" t="e">
        <f t="shared" si="26"/>
        <v>#DIV/0!</v>
      </c>
    </row>
    <row r="1459" spans="1:4" x14ac:dyDescent="0.45">
      <c r="A1459" s="31"/>
      <c r="B1459"/>
      <c r="C1459"/>
      <c r="D1459" s="1" t="e">
        <f t="shared" si="26"/>
        <v>#DIV/0!</v>
      </c>
    </row>
    <row r="1460" spans="1:4" x14ac:dyDescent="0.45">
      <c r="A1460" s="31"/>
      <c r="B1460"/>
      <c r="C1460"/>
      <c r="D1460" s="1" t="e">
        <f t="shared" si="26"/>
        <v>#DIV/0!</v>
      </c>
    </row>
    <row r="1461" spans="1:4" x14ac:dyDescent="0.45">
      <c r="A1461" s="31"/>
      <c r="B1461"/>
      <c r="C1461"/>
      <c r="D1461" s="1" t="e">
        <f t="shared" si="26"/>
        <v>#DIV/0!</v>
      </c>
    </row>
    <row r="1462" spans="1:4" x14ac:dyDescent="0.45">
      <c r="A1462" s="31"/>
      <c r="B1462"/>
      <c r="C1462"/>
      <c r="D1462" s="1" t="e">
        <f t="shared" si="26"/>
        <v>#DIV/0!</v>
      </c>
    </row>
    <row r="1463" spans="1:4" x14ac:dyDescent="0.45">
      <c r="A1463" s="31"/>
      <c r="B1463"/>
      <c r="C1463"/>
      <c r="D1463" s="1" t="e">
        <f t="shared" si="26"/>
        <v>#DIV/0!</v>
      </c>
    </row>
    <row r="1464" spans="1:4" x14ac:dyDescent="0.45">
      <c r="A1464" s="31"/>
      <c r="B1464"/>
      <c r="C1464"/>
      <c r="D1464" s="1" t="e">
        <f t="shared" si="26"/>
        <v>#DIV/0!</v>
      </c>
    </row>
    <row r="1465" spans="1:4" x14ac:dyDescent="0.45">
      <c r="A1465" s="31"/>
      <c r="B1465"/>
      <c r="C1465"/>
      <c r="D1465" s="1" t="e">
        <f t="shared" si="26"/>
        <v>#DIV/0!</v>
      </c>
    </row>
    <row r="1466" spans="1:4" x14ac:dyDescent="0.45">
      <c r="A1466" s="31"/>
      <c r="B1466"/>
      <c r="C1466"/>
      <c r="D1466" s="1" t="e">
        <f t="shared" si="26"/>
        <v>#DIV/0!</v>
      </c>
    </row>
    <row r="1467" spans="1:4" x14ac:dyDescent="0.45">
      <c r="A1467" s="31"/>
      <c r="B1467"/>
      <c r="C1467"/>
      <c r="D1467" s="1" t="e">
        <f t="shared" si="26"/>
        <v>#DIV/0!</v>
      </c>
    </row>
    <row r="1468" spans="1:4" x14ac:dyDescent="0.45">
      <c r="A1468" s="31"/>
      <c r="B1468"/>
      <c r="C1468"/>
      <c r="D1468" s="1" t="e">
        <f t="shared" si="26"/>
        <v>#DIV/0!</v>
      </c>
    </row>
    <row r="1469" spans="1:4" x14ac:dyDescent="0.45">
      <c r="A1469" s="31"/>
      <c r="B1469"/>
      <c r="C1469"/>
      <c r="D1469" s="1" t="e">
        <f t="shared" si="26"/>
        <v>#DIV/0!</v>
      </c>
    </row>
    <row r="1470" spans="1:4" x14ac:dyDescent="0.45">
      <c r="A1470" s="31"/>
      <c r="B1470"/>
      <c r="C1470"/>
      <c r="D1470" s="1" t="e">
        <f t="shared" si="26"/>
        <v>#DIV/0!</v>
      </c>
    </row>
    <row r="1471" spans="1:4" x14ac:dyDescent="0.45">
      <c r="A1471" s="31"/>
      <c r="B1471"/>
      <c r="C1471"/>
      <c r="D1471" s="1" t="e">
        <f t="shared" si="26"/>
        <v>#DIV/0!</v>
      </c>
    </row>
    <row r="1472" spans="1:4" x14ac:dyDescent="0.45">
      <c r="A1472" s="31"/>
      <c r="B1472"/>
      <c r="C1472"/>
      <c r="D1472" s="1" t="e">
        <f t="shared" si="26"/>
        <v>#DIV/0!</v>
      </c>
    </row>
    <row r="1473" spans="1:4" x14ac:dyDescent="0.45">
      <c r="A1473" s="31"/>
      <c r="B1473"/>
      <c r="C1473"/>
      <c r="D1473" s="1" t="e">
        <f t="shared" si="26"/>
        <v>#DIV/0!</v>
      </c>
    </row>
    <row r="1474" spans="1:4" x14ac:dyDescent="0.45">
      <c r="A1474" s="31"/>
      <c r="B1474"/>
      <c r="C1474"/>
      <c r="D1474" s="1" t="e">
        <f t="shared" si="26"/>
        <v>#DIV/0!</v>
      </c>
    </row>
    <row r="1475" spans="1:4" x14ac:dyDescent="0.45">
      <c r="A1475" s="31"/>
      <c r="B1475"/>
      <c r="C1475"/>
      <c r="D1475" s="1" t="e">
        <f t="shared" si="26"/>
        <v>#DIV/0!</v>
      </c>
    </row>
    <row r="1476" spans="1:4" x14ac:dyDescent="0.45">
      <c r="A1476" s="31"/>
      <c r="B1476"/>
      <c r="C1476"/>
      <c r="D1476" s="1" t="e">
        <f t="shared" si="26"/>
        <v>#DIV/0!</v>
      </c>
    </row>
    <row r="1477" spans="1:4" x14ac:dyDescent="0.45">
      <c r="A1477" s="31"/>
      <c r="B1477"/>
      <c r="C1477"/>
      <c r="D1477" s="1" t="e">
        <f t="shared" si="26"/>
        <v>#DIV/0!</v>
      </c>
    </row>
    <row r="1478" spans="1:4" x14ac:dyDescent="0.45">
      <c r="A1478" s="31"/>
      <c r="B1478"/>
      <c r="C1478"/>
      <c r="D1478" s="1" t="e">
        <f t="shared" si="26"/>
        <v>#DIV/0!</v>
      </c>
    </row>
    <row r="1479" spans="1:4" x14ac:dyDescent="0.45">
      <c r="A1479" s="31"/>
      <c r="B1479"/>
      <c r="C1479"/>
      <c r="D1479" s="1" t="e">
        <f t="shared" si="26"/>
        <v>#DIV/0!</v>
      </c>
    </row>
    <row r="1480" spans="1:4" x14ac:dyDescent="0.45">
      <c r="A1480" s="31"/>
      <c r="B1480"/>
      <c r="C1480"/>
      <c r="D1480" s="1" t="e">
        <f t="shared" si="26"/>
        <v>#DIV/0!</v>
      </c>
    </row>
    <row r="1481" spans="1:4" x14ac:dyDescent="0.45">
      <c r="A1481" s="31"/>
      <c r="B1481"/>
      <c r="C1481"/>
      <c r="D1481" s="1" t="e">
        <f t="shared" si="26"/>
        <v>#DIV/0!</v>
      </c>
    </row>
    <row r="1482" spans="1:4" x14ac:dyDescent="0.45">
      <c r="A1482" s="31"/>
      <c r="B1482"/>
      <c r="C1482"/>
      <c r="D1482" s="1" t="e">
        <f t="shared" si="26"/>
        <v>#DIV/0!</v>
      </c>
    </row>
    <row r="1483" spans="1:4" x14ac:dyDescent="0.45">
      <c r="A1483" s="31"/>
      <c r="B1483"/>
      <c r="C1483"/>
      <c r="D1483" s="1" t="e">
        <f t="shared" si="26"/>
        <v>#DIV/0!</v>
      </c>
    </row>
    <row r="1484" spans="1:4" x14ac:dyDescent="0.45">
      <c r="A1484" s="31"/>
      <c r="B1484"/>
      <c r="C1484"/>
      <c r="D1484" s="1" t="e">
        <f t="shared" si="26"/>
        <v>#DIV/0!</v>
      </c>
    </row>
    <row r="1485" spans="1:4" x14ac:dyDescent="0.45">
      <c r="A1485" s="31"/>
      <c r="B1485"/>
      <c r="C1485"/>
      <c r="D1485" s="1" t="e">
        <f t="shared" si="26"/>
        <v>#DIV/0!</v>
      </c>
    </row>
    <row r="1486" spans="1:4" x14ac:dyDescent="0.45">
      <c r="A1486" s="31"/>
      <c r="B1486"/>
      <c r="C1486"/>
      <c r="D1486" s="1" t="e">
        <f t="shared" si="26"/>
        <v>#DIV/0!</v>
      </c>
    </row>
    <row r="1487" spans="1:4" x14ac:dyDescent="0.45">
      <c r="A1487" s="31"/>
      <c r="B1487"/>
      <c r="C1487"/>
      <c r="D1487" s="1" t="e">
        <f t="shared" si="26"/>
        <v>#DIV/0!</v>
      </c>
    </row>
    <row r="1488" spans="1:4" x14ac:dyDescent="0.45">
      <c r="A1488" s="31"/>
      <c r="B1488"/>
      <c r="C1488"/>
      <c r="D1488" s="1" t="e">
        <f t="shared" si="26"/>
        <v>#DIV/0!</v>
      </c>
    </row>
    <row r="1489" spans="1:4" x14ac:dyDescent="0.45">
      <c r="A1489" s="31"/>
      <c r="B1489"/>
      <c r="C1489"/>
      <c r="D1489" s="1" t="e">
        <f t="shared" si="26"/>
        <v>#DIV/0!</v>
      </c>
    </row>
    <row r="1490" spans="1:4" x14ac:dyDescent="0.45">
      <c r="A1490" s="31"/>
      <c r="B1490"/>
      <c r="C1490"/>
      <c r="D1490" s="1" t="e">
        <f t="shared" si="26"/>
        <v>#DIV/0!</v>
      </c>
    </row>
    <row r="1491" spans="1:4" x14ac:dyDescent="0.45">
      <c r="A1491" s="31"/>
      <c r="B1491"/>
      <c r="C1491"/>
      <c r="D1491" s="1" t="e">
        <f t="shared" si="26"/>
        <v>#DIV/0!</v>
      </c>
    </row>
    <row r="1492" spans="1:4" x14ac:dyDescent="0.45">
      <c r="A1492" s="31"/>
      <c r="B1492"/>
      <c r="C1492"/>
      <c r="D1492" s="1" t="e">
        <f t="shared" si="26"/>
        <v>#DIV/0!</v>
      </c>
    </row>
    <row r="1493" spans="1:4" x14ac:dyDescent="0.45">
      <c r="A1493" s="31"/>
      <c r="B1493"/>
      <c r="C1493"/>
      <c r="D1493" s="1" t="e">
        <f t="shared" si="26"/>
        <v>#DIV/0!</v>
      </c>
    </row>
    <row r="1494" spans="1:4" x14ac:dyDescent="0.45">
      <c r="A1494" s="31"/>
      <c r="B1494"/>
      <c r="C1494"/>
      <c r="D1494" s="1" t="e">
        <f t="shared" si="26"/>
        <v>#DIV/0!</v>
      </c>
    </row>
    <row r="1495" spans="1:4" x14ac:dyDescent="0.45">
      <c r="A1495" s="31"/>
      <c r="B1495"/>
      <c r="C1495"/>
      <c r="D1495" s="1" t="e">
        <f t="shared" si="26"/>
        <v>#DIV/0!</v>
      </c>
    </row>
    <row r="1496" spans="1:4" x14ac:dyDescent="0.45">
      <c r="A1496" s="31"/>
      <c r="B1496"/>
      <c r="C1496"/>
      <c r="D1496" s="1" t="e">
        <f t="shared" si="26"/>
        <v>#DIV/0!</v>
      </c>
    </row>
    <row r="1497" spans="1:4" x14ac:dyDescent="0.45">
      <c r="A1497" s="31"/>
      <c r="B1497"/>
      <c r="C1497"/>
      <c r="D1497" s="1" t="e">
        <f t="shared" si="26"/>
        <v>#DIV/0!</v>
      </c>
    </row>
    <row r="1498" spans="1:4" x14ac:dyDescent="0.45">
      <c r="A1498" s="31"/>
      <c r="B1498"/>
      <c r="C1498"/>
      <c r="D1498" s="1" t="e">
        <f t="shared" si="26"/>
        <v>#DIV/0!</v>
      </c>
    </row>
    <row r="1499" spans="1:4" x14ac:dyDescent="0.45">
      <c r="A1499" s="31"/>
      <c r="B1499"/>
      <c r="C1499"/>
      <c r="D1499" s="1" t="e">
        <f t="shared" si="26"/>
        <v>#DIV/0!</v>
      </c>
    </row>
    <row r="1500" spans="1:4" x14ac:dyDescent="0.45">
      <c r="A1500" s="31"/>
      <c r="B1500"/>
      <c r="C1500"/>
      <c r="D1500" s="1" t="e">
        <f t="shared" si="26"/>
        <v>#DIV/0!</v>
      </c>
    </row>
    <row r="1501" spans="1:4" x14ac:dyDescent="0.45">
      <c r="A1501" s="31"/>
      <c r="B1501"/>
      <c r="C1501"/>
      <c r="D1501" s="1" t="e">
        <f t="shared" si="26"/>
        <v>#DIV/0!</v>
      </c>
    </row>
    <row r="1502" spans="1:4" x14ac:dyDescent="0.45">
      <c r="A1502" s="31"/>
      <c r="B1502"/>
      <c r="C1502"/>
      <c r="D1502" s="1" t="e">
        <f t="shared" si="26"/>
        <v>#DIV/0!</v>
      </c>
    </row>
    <row r="1503" spans="1:4" x14ac:dyDescent="0.45">
      <c r="A1503" s="31"/>
      <c r="B1503"/>
      <c r="C1503"/>
      <c r="D1503" s="1" t="e">
        <f t="shared" si="26"/>
        <v>#DIV/0!</v>
      </c>
    </row>
    <row r="1504" spans="1:4" x14ac:dyDescent="0.45">
      <c r="A1504" s="31"/>
      <c r="B1504"/>
      <c r="C1504"/>
      <c r="D1504" s="1" t="e">
        <f t="shared" si="26"/>
        <v>#DIV/0!</v>
      </c>
    </row>
    <row r="1505" spans="1:4" x14ac:dyDescent="0.45">
      <c r="A1505" s="31"/>
      <c r="B1505"/>
      <c r="C1505"/>
      <c r="D1505" s="1" t="e">
        <f t="shared" si="26"/>
        <v>#DIV/0!</v>
      </c>
    </row>
    <row r="1506" spans="1:4" x14ac:dyDescent="0.45">
      <c r="A1506" s="31"/>
      <c r="B1506"/>
      <c r="C1506"/>
      <c r="D1506" s="1" t="e">
        <f t="shared" si="26"/>
        <v>#DIV/0!</v>
      </c>
    </row>
    <row r="1507" spans="1:4" x14ac:dyDescent="0.45">
      <c r="A1507" s="31"/>
      <c r="B1507"/>
      <c r="C1507"/>
      <c r="D1507" s="1" t="e">
        <f t="shared" si="26"/>
        <v>#DIV/0!</v>
      </c>
    </row>
    <row r="1508" spans="1:4" x14ac:dyDescent="0.45">
      <c r="A1508" s="31"/>
      <c r="B1508"/>
      <c r="C1508"/>
      <c r="D1508" s="1" t="e">
        <f t="shared" si="26"/>
        <v>#DIV/0!</v>
      </c>
    </row>
    <row r="1509" spans="1:4" x14ac:dyDescent="0.45">
      <c r="A1509" s="31"/>
      <c r="B1509"/>
      <c r="C1509"/>
      <c r="D1509" s="1" t="e">
        <f t="shared" si="26"/>
        <v>#DIV/0!</v>
      </c>
    </row>
    <row r="1510" spans="1:4" x14ac:dyDescent="0.45">
      <c r="A1510" s="31"/>
      <c r="B1510"/>
      <c r="C1510"/>
      <c r="D1510" s="1" t="e">
        <f t="shared" si="26"/>
        <v>#DIV/0!</v>
      </c>
    </row>
    <row r="1511" spans="1:4" x14ac:dyDescent="0.45">
      <c r="A1511" s="31"/>
      <c r="B1511"/>
      <c r="C1511"/>
      <c r="D1511" s="1" t="e">
        <f t="shared" si="26"/>
        <v>#DIV/0!</v>
      </c>
    </row>
    <row r="1512" spans="1:4" x14ac:dyDescent="0.45">
      <c r="A1512" s="31"/>
      <c r="B1512"/>
      <c r="C1512"/>
      <c r="D1512" s="1" t="e">
        <f t="shared" si="26"/>
        <v>#DIV/0!</v>
      </c>
    </row>
    <row r="1513" spans="1:4" x14ac:dyDescent="0.45">
      <c r="A1513" s="31"/>
      <c r="B1513"/>
      <c r="C1513"/>
      <c r="D1513" s="1" t="e">
        <f t="shared" si="26"/>
        <v>#DIV/0!</v>
      </c>
    </row>
    <row r="1514" spans="1:4" x14ac:dyDescent="0.45">
      <c r="A1514" s="31"/>
      <c r="B1514"/>
      <c r="C1514"/>
      <c r="D1514" s="1" t="e">
        <f t="shared" si="26"/>
        <v>#DIV/0!</v>
      </c>
    </row>
    <row r="1515" spans="1:4" x14ac:dyDescent="0.45">
      <c r="A1515" s="31"/>
      <c r="B1515"/>
      <c r="C1515"/>
      <c r="D1515" s="1" t="e">
        <f t="shared" si="26"/>
        <v>#DIV/0!</v>
      </c>
    </row>
    <row r="1516" spans="1:4" x14ac:dyDescent="0.45">
      <c r="A1516" s="31"/>
      <c r="B1516"/>
      <c r="C1516"/>
      <c r="D1516" s="1" t="e">
        <f t="shared" si="26"/>
        <v>#DIV/0!</v>
      </c>
    </row>
    <row r="1517" spans="1:4" x14ac:dyDescent="0.45">
      <c r="A1517" s="31"/>
      <c r="B1517"/>
      <c r="C1517"/>
      <c r="D1517" s="1" t="e">
        <f t="shared" ref="D1517:D1580" si="27">B1517/C1517</f>
        <v>#DIV/0!</v>
      </c>
    </row>
    <row r="1518" spans="1:4" x14ac:dyDescent="0.45">
      <c r="A1518" s="31"/>
      <c r="B1518"/>
      <c r="C1518"/>
      <c r="D1518" s="1" t="e">
        <f t="shared" si="27"/>
        <v>#DIV/0!</v>
      </c>
    </row>
    <row r="1519" spans="1:4" x14ac:dyDescent="0.45">
      <c r="A1519" s="31"/>
      <c r="B1519"/>
      <c r="C1519"/>
      <c r="D1519" s="1" t="e">
        <f t="shared" si="27"/>
        <v>#DIV/0!</v>
      </c>
    </row>
    <row r="1520" spans="1:4" x14ac:dyDescent="0.45">
      <c r="A1520" s="31"/>
      <c r="B1520"/>
      <c r="C1520"/>
      <c r="D1520" s="1" t="e">
        <f t="shared" si="27"/>
        <v>#DIV/0!</v>
      </c>
    </row>
    <row r="1521" spans="1:4" x14ac:dyDescent="0.45">
      <c r="A1521" s="31"/>
      <c r="B1521"/>
      <c r="C1521"/>
      <c r="D1521" s="1" t="e">
        <f t="shared" si="27"/>
        <v>#DIV/0!</v>
      </c>
    </row>
    <row r="1522" spans="1:4" x14ac:dyDescent="0.45">
      <c r="A1522" s="31"/>
      <c r="B1522"/>
      <c r="C1522"/>
      <c r="D1522" s="1" t="e">
        <f t="shared" si="27"/>
        <v>#DIV/0!</v>
      </c>
    </row>
    <row r="1523" spans="1:4" x14ac:dyDescent="0.45">
      <c r="A1523" s="31"/>
      <c r="B1523"/>
      <c r="C1523"/>
      <c r="D1523" s="1" t="e">
        <f t="shared" si="27"/>
        <v>#DIV/0!</v>
      </c>
    </row>
    <row r="1524" spans="1:4" x14ac:dyDescent="0.45">
      <c r="A1524" s="31"/>
      <c r="B1524"/>
      <c r="C1524"/>
      <c r="D1524" s="1" t="e">
        <f t="shared" si="27"/>
        <v>#DIV/0!</v>
      </c>
    </row>
    <row r="1525" spans="1:4" x14ac:dyDescent="0.45">
      <c r="A1525" s="31"/>
      <c r="B1525"/>
      <c r="C1525"/>
      <c r="D1525" s="1" t="e">
        <f t="shared" si="27"/>
        <v>#DIV/0!</v>
      </c>
    </row>
    <row r="1526" spans="1:4" x14ac:dyDescent="0.45">
      <c r="A1526" s="31"/>
      <c r="B1526"/>
      <c r="C1526"/>
      <c r="D1526" s="1" t="e">
        <f t="shared" si="27"/>
        <v>#DIV/0!</v>
      </c>
    </row>
    <row r="1527" spans="1:4" x14ac:dyDescent="0.45">
      <c r="A1527" s="31"/>
      <c r="B1527"/>
      <c r="C1527"/>
      <c r="D1527" s="1" t="e">
        <f t="shared" si="27"/>
        <v>#DIV/0!</v>
      </c>
    </row>
    <row r="1528" spans="1:4" x14ac:dyDescent="0.45">
      <c r="A1528" s="31"/>
      <c r="B1528"/>
      <c r="C1528"/>
      <c r="D1528" s="1" t="e">
        <f t="shared" si="27"/>
        <v>#DIV/0!</v>
      </c>
    </row>
    <row r="1529" spans="1:4" x14ac:dyDescent="0.45">
      <c r="A1529" s="31"/>
      <c r="B1529"/>
      <c r="C1529"/>
      <c r="D1529" s="1" t="e">
        <f t="shared" si="27"/>
        <v>#DIV/0!</v>
      </c>
    </row>
    <row r="1530" spans="1:4" x14ac:dyDescent="0.45">
      <c r="A1530" s="31"/>
      <c r="B1530"/>
      <c r="C1530"/>
      <c r="D1530" s="1" t="e">
        <f t="shared" si="27"/>
        <v>#DIV/0!</v>
      </c>
    </row>
    <row r="1531" spans="1:4" x14ac:dyDescent="0.45">
      <c r="A1531" s="31"/>
      <c r="B1531"/>
      <c r="C1531"/>
      <c r="D1531" s="1" t="e">
        <f t="shared" si="27"/>
        <v>#DIV/0!</v>
      </c>
    </row>
    <row r="1532" spans="1:4" x14ac:dyDescent="0.45">
      <c r="A1532" s="31"/>
      <c r="B1532"/>
      <c r="C1532"/>
      <c r="D1532" s="1" t="e">
        <f t="shared" si="27"/>
        <v>#DIV/0!</v>
      </c>
    </row>
    <row r="1533" spans="1:4" x14ac:dyDescent="0.45">
      <c r="A1533" s="31"/>
      <c r="B1533"/>
      <c r="C1533"/>
      <c r="D1533" s="1" t="e">
        <f t="shared" si="27"/>
        <v>#DIV/0!</v>
      </c>
    </row>
    <row r="1534" spans="1:4" x14ac:dyDescent="0.45">
      <c r="A1534" s="31"/>
      <c r="B1534"/>
      <c r="C1534"/>
      <c r="D1534" s="1" t="e">
        <f t="shared" si="27"/>
        <v>#DIV/0!</v>
      </c>
    </row>
    <row r="1535" spans="1:4" x14ac:dyDescent="0.45">
      <c r="A1535" s="31"/>
      <c r="B1535"/>
      <c r="C1535"/>
      <c r="D1535" s="1" t="e">
        <f t="shared" si="27"/>
        <v>#DIV/0!</v>
      </c>
    </row>
    <row r="1536" spans="1:4" x14ac:dyDescent="0.45">
      <c r="A1536" s="31"/>
      <c r="B1536"/>
      <c r="C1536"/>
      <c r="D1536" s="1" t="e">
        <f t="shared" si="27"/>
        <v>#DIV/0!</v>
      </c>
    </row>
    <row r="1537" spans="1:4" x14ac:dyDescent="0.45">
      <c r="A1537" s="31"/>
      <c r="B1537"/>
      <c r="C1537"/>
      <c r="D1537" s="1" t="e">
        <f t="shared" si="27"/>
        <v>#DIV/0!</v>
      </c>
    </row>
    <row r="1538" spans="1:4" x14ac:dyDescent="0.45">
      <c r="A1538" s="31"/>
      <c r="B1538"/>
      <c r="C1538"/>
      <c r="D1538" s="1" t="e">
        <f t="shared" si="27"/>
        <v>#DIV/0!</v>
      </c>
    </row>
    <row r="1539" spans="1:4" x14ac:dyDescent="0.45">
      <c r="A1539" s="31"/>
      <c r="B1539"/>
      <c r="C1539"/>
      <c r="D1539" s="1" t="e">
        <f t="shared" si="27"/>
        <v>#DIV/0!</v>
      </c>
    </row>
    <row r="1540" spans="1:4" x14ac:dyDescent="0.45">
      <c r="A1540" s="31"/>
      <c r="B1540"/>
      <c r="C1540"/>
      <c r="D1540" s="1" t="e">
        <f t="shared" si="27"/>
        <v>#DIV/0!</v>
      </c>
    </row>
    <row r="1541" spans="1:4" x14ac:dyDescent="0.45">
      <c r="A1541" s="31"/>
      <c r="B1541"/>
      <c r="C1541"/>
      <c r="D1541" s="1" t="e">
        <f t="shared" si="27"/>
        <v>#DIV/0!</v>
      </c>
    </row>
    <row r="1542" spans="1:4" x14ac:dyDescent="0.45">
      <c r="A1542" s="31"/>
      <c r="B1542"/>
      <c r="C1542"/>
      <c r="D1542" s="1" t="e">
        <f t="shared" si="27"/>
        <v>#DIV/0!</v>
      </c>
    </row>
    <row r="1543" spans="1:4" x14ac:dyDescent="0.45">
      <c r="A1543" s="31"/>
      <c r="B1543"/>
      <c r="C1543"/>
      <c r="D1543" s="1" t="e">
        <f t="shared" si="27"/>
        <v>#DIV/0!</v>
      </c>
    </row>
    <row r="1544" spans="1:4" x14ac:dyDescent="0.45">
      <c r="A1544" s="31"/>
      <c r="B1544"/>
      <c r="C1544"/>
      <c r="D1544" s="1" t="e">
        <f t="shared" si="27"/>
        <v>#DIV/0!</v>
      </c>
    </row>
    <row r="1545" spans="1:4" x14ac:dyDescent="0.45">
      <c r="A1545" s="31"/>
      <c r="B1545"/>
      <c r="C1545"/>
      <c r="D1545" s="1" t="e">
        <f t="shared" si="27"/>
        <v>#DIV/0!</v>
      </c>
    </row>
    <row r="1546" spans="1:4" x14ac:dyDescent="0.45">
      <c r="A1546" s="31"/>
      <c r="B1546"/>
      <c r="C1546"/>
      <c r="D1546" s="1" t="e">
        <f t="shared" si="27"/>
        <v>#DIV/0!</v>
      </c>
    </row>
    <row r="1547" spans="1:4" x14ac:dyDescent="0.45">
      <c r="A1547" s="31"/>
      <c r="B1547"/>
      <c r="C1547"/>
      <c r="D1547" s="1" t="e">
        <f t="shared" si="27"/>
        <v>#DIV/0!</v>
      </c>
    </row>
    <row r="1548" spans="1:4" x14ac:dyDescent="0.45">
      <c r="A1548" s="31"/>
      <c r="B1548"/>
      <c r="C1548"/>
      <c r="D1548" s="1" t="e">
        <f t="shared" si="27"/>
        <v>#DIV/0!</v>
      </c>
    </row>
    <row r="1549" spans="1:4" x14ac:dyDescent="0.45">
      <c r="A1549" s="31"/>
      <c r="B1549"/>
      <c r="C1549"/>
      <c r="D1549" s="1" t="e">
        <f t="shared" si="27"/>
        <v>#DIV/0!</v>
      </c>
    </row>
    <row r="1550" spans="1:4" x14ac:dyDescent="0.45">
      <c r="A1550" s="31"/>
      <c r="B1550"/>
      <c r="C1550"/>
      <c r="D1550" s="1" t="e">
        <f t="shared" si="27"/>
        <v>#DIV/0!</v>
      </c>
    </row>
    <row r="1551" spans="1:4" x14ac:dyDescent="0.45">
      <c r="A1551" s="31"/>
      <c r="B1551"/>
      <c r="C1551"/>
      <c r="D1551" s="1" t="e">
        <f t="shared" si="27"/>
        <v>#DIV/0!</v>
      </c>
    </row>
    <row r="1552" spans="1:4" x14ac:dyDescent="0.45">
      <c r="A1552" s="31"/>
      <c r="B1552"/>
      <c r="C1552"/>
      <c r="D1552" s="1" t="e">
        <f t="shared" si="27"/>
        <v>#DIV/0!</v>
      </c>
    </row>
    <row r="1553" spans="1:4" x14ac:dyDescent="0.45">
      <c r="A1553" s="31"/>
      <c r="B1553"/>
      <c r="C1553"/>
      <c r="D1553" s="1" t="e">
        <f t="shared" si="27"/>
        <v>#DIV/0!</v>
      </c>
    </row>
    <row r="1554" spans="1:4" x14ac:dyDescent="0.45">
      <c r="A1554" s="31"/>
      <c r="B1554"/>
      <c r="C1554"/>
      <c r="D1554" s="1" t="e">
        <f t="shared" si="27"/>
        <v>#DIV/0!</v>
      </c>
    </row>
    <row r="1555" spans="1:4" x14ac:dyDescent="0.45">
      <c r="A1555" s="31"/>
      <c r="B1555"/>
      <c r="C1555"/>
      <c r="D1555" s="1" t="e">
        <f t="shared" si="27"/>
        <v>#DIV/0!</v>
      </c>
    </row>
    <row r="1556" spans="1:4" x14ac:dyDescent="0.45">
      <c r="A1556" s="31"/>
      <c r="B1556"/>
      <c r="C1556"/>
      <c r="D1556" s="1" t="e">
        <f t="shared" si="27"/>
        <v>#DIV/0!</v>
      </c>
    </row>
    <row r="1557" spans="1:4" x14ac:dyDescent="0.45">
      <c r="A1557" s="31"/>
      <c r="B1557"/>
      <c r="C1557"/>
      <c r="D1557" s="1" t="e">
        <f t="shared" si="27"/>
        <v>#DIV/0!</v>
      </c>
    </row>
    <row r="1558" spans="1:4" x14ac:dyDescent="0.45">
      <c r="A1558" s="31"/>
      <c r="B1558"/>
      <c r="C1558"/>
      <c r="D1558" s="1" t="e">
        <f t="shared" si="27"/>
        <v>#DIV/0!</v>
      </c>
    </row>
    <row r="1559" spans="1:4" x14ac:dyDescent="0.45">
      <c r="A1559" s="31"/>
      <c r="B1559"/>
      <c r="C1559"/>
      <c r="D1559" s="1" t="e">
        <f t="shared" si="27"/>
        <v>#DIV/0!</v>
      </c>
    </row>
    <row r="1560" spans="1:4" x14ac:dyDescent="0.45">
      <c r="A1560" s="31"/>
      <c r="B1560"/>
      <c r="C1560"/>
      <c r="D1560" s="1" t="e">
        <f t="shared" si="27"/>
        <v>#DIV/0!</v>
      </c>
    </row>
    <row r="1561" spans="1:4" x14ac:dyDescent="0.45">
      <c r="A1561" s="31"/>
      <c r="B1561"/>
      <c r="C1561"/>
      <c r="D1561" s="1" t="e">
        <f t="shared" si="27"/>
        <v>#DIV/0!</v>
      </c>
    </row>
    <row r="1562" spans="1:4" x14ac:dyDescent="0.45">
      <c r="A1562" s="31"/>
      <c r="B1562"/>
      <c r="C1562"/>
      <c r="D1562" s="1" t="e">
        <f t="shared" si="27"/>
        <v>#DIV/0!</v>
      </c>
    </row>
    <row r="1563" spans="1:4" x14ac:dyDescent="0.45">
      <c r="A1563" s="31"/>
      <c r="B1563"/>
      <c r="C1563"/>
      <c r="D1563" s="1" t="e">
        <f t="shared" si="27"/>
        <v>#DIV/0!</v>
      </c>
    </row>
    <row r="1564" spans="1:4" x14ac:dyDescent="0.45">
      <c r="A1564" s="31"/>
      <c r="B1564"/>
      <c r="C1564"/>
      <c r="D1564" s="1" t="e">
        <f t="shared" si="27"/>
        <v>#DIV/0!</v>
      </c>
    </row>
    <row r="1565" spans="1:4" x14ac:dyDescent="0.45">
      <c r="A1565" s="31"/>
      <c r="B1565"/>
      <c r="C1565"/>
      <c r="D1565" s="1" t="e">
        <f t="shared" si="27"/>
        <v>#DIV/0!</v>
      </c>
    </row>
    <row r="1566" spans="1:4" x14ac:dyDescent="0.45">
      <c r="A1566" s="31"/>
      <c r="B1566"/>
      <c r="C1566"/>
      <c r="D1566" s="1" t="e">
        <f t="shared" si="27"/>
        <v>#DIV/0!</v>
      </c>
    </row>
    <row r="1567" spans="1:4" x14ac:dyDescent="0.45">
      <c r="A1567" s="31"/>
      <c r="B1567"/>
      <c r="C1567"/>
      <c r="D1567" s="1" t="e">
        <f t="shared" si="27"/>
        <v>#DIV/0!</v>
      </c>
    </row>
    <row r="1568" spans="1:4" x14ac:dyDescent="0.45">
      <c r="A1568" s="31"/>
      <c r="B1568"/>
      <c r="C1568"/>
      <c r="D1568" s="1" t="e">
        <f t="shared" si="27"/>
        <v>#DIV/0!</v>
      </c>
    </row>
    <row r="1569" spans="1:4" x14ac:dyDescent="0.45">
      <c r="A1569" s="31"/>
      <c r="B1569"/>
      <c r="C1569"/>
      <c r="D1569" s="1" t="e">
        <f t="shared" si="27"/>
        <v>#DIV/0!</v>
      </c>
    </row>
    <row r="1570" spans="1:4" x14ac:dyDescent="0.45">
      <c r="A1570" s="31"/>
      <c r="B1570"/>
      <c r="C1570"/>
      <c r="D1570" s="1" t="e">
        <f t="shared" si="27"/>
        <v>#DIV/0!</v>
      </c>
    </row>
    <row r="1571" spans="1:4" x14ac:dyDescent="0.45">
      <c r="A1571" s="31"/>
      <c r="B1571"/>
      <c r="C1571"/>
      <c r="D1571" s="1" t="e">
        <f t="shared" si="27"/>
        <v>#DIV/0!</v>
      </c>
    </row>
    <row r="1572" spans="1:4" x14ac:dyDescent="0.45">
      <c r="A1572" s="31"/>
      <c r="B1572"/>
      <c r="C1572"/>
      <c r="D1572" s="1" t="e">
        <f t="shared" si="27"/>
        <v>#DIV/0!</v>
      </c>
    </row>
    <row r="1573" spans="1:4" x14ac:dyDescent="0.45">
      <c r="A1573" s="31"/>
      <c r="B1573"/>
      <c r="C1573"/>
      <c r="D1573" s="1" t="e">
        <f t="shared" si="27"/>
        <v>#DIV/0!</v>
      </c>
    </row>
    <row r="1574" spans="1:4" x14ac:dyDescent="0.45">
      <c r="A1574" s="31"/>
      <c r="B1574"/>
      <c r="C1574"/>
      <c r="D1574" s="1" t="e">
        <f t="shared" si="27"/>
        <v>#DIV/0!</v>
      </c>
    </row>
    <row r="1575" spans="1:4" x14ac:dyDescent="0.45">
      <c r="A1575" s="31"/>
      <c r="B1575"/>
      <c r="C1575"/>
      <c r="D1575" s="1" t="e">
        <f t="shared" si="27"/>
        <v>#DIV/0!</v>
      </c>
    </row>
    <row r="1576" spans="1:4" x14ac:dyDescent="0.45">
      <c r="A1576" s="31"/>
      <c r="B1576"/>
      <c r="C1576"/>
      <c r="D1576" s="1" t="e">
        <f t="shared" si="27"/>
        <v>#DIV/0!</v>
      </c>
    </row>
    <row r="1577" spans="1:4" x14ac:dyDescent="0.45">
      <c r="A1577" s="31"/>
      <c r="B1577"/>
      <c r="C1577"/>
      <c r="D1577" s="1" t="e">
        <f t="shared" si="27"/>
        <v>#DIV/0!</v>
      </c>
    </row>
    <row r="1578" spans="1:4" x14ac:dyDescent="0.45">
      <c r="A1578" s="31"/>
      <c r="B1578"/>
      <c r="C1578"/>
      <c r="D1578" s="1" t="e">
        <f t="shared" si="27"/>
        <v>#DIV/0!</v>
      </c>
    </row>
    <row r="1579" spans="1:4" x14ac:dyDescent="0.45">
      <c r="A1579" s="31"/>
      <c r="B1579"/>
      <c r="C1579"/>
      <c r="D1579" s="1" t="e">
        <f t="shared" si="27"/>
        <v>#DIV/0!</v>
      </c>
    </row>
    <row r="1580" spans="1:4" x14ac:dyDescent="0.45">
      <c r="A1580" s="31"/>
      <c r="B1580"/>
      <c r="C1580"/>
      <c r="D1580" s="1" t="e">
        <f t="shared" si="27"/>
        <v>#DIV/0!</v>
      </c>
    </row>
    <row r="1581" spans="1:4" x14ac:dyDescent="0.45">
      <c r="A1581" s="31"/>
      <c r="B1581"/>
      <c r="C1581"/>
      <c r="D1581" s="1" t="e">
        <f t="shared" ref="D1581:D1644" si="28">B1581/C1581</f>
        <v>#DIV/0!</v>
      </c>
    </row>
    <row r="1582" spans="1:4" x14ac:dyDescent="0.45">
      <c r="A1582" s="31"/>
      <c r="B1582"/>
      <c r="C1582"/>
      <c r="D1582" s="1" t="e">
        <f t="shared" si="28"/>
        <v>#DIV/0!</v>
      </c>
    </row>
    <row r="1583" spans="1:4" x14ac:dyDescent="0.45">
      <c r="A1583" s="31"/>
      <c r="B1583"/>
      <c r="C1583"/>
      <c r="D1583" s="1" t="e">
        <f t="shared" si="28"/>
        <v>#DIV/0!</v>
      </c>
    </row>
    <row r="1584" spans="1:4" x14ac:dyDescent="0.45">
      <c r="A1584" s="31"/>
      <c r="B1584"/>
      <c r="C1584"/>
      <c r="D1584" s="1" t="e">
        <f t="shared" si="28"/>
        <v>#DIV/0!</v>
      </c>
    </row>
    <row r="1585" spans="1:4" x14ac:dyDescent="0.45">
      <c r="A1585" s="31"/>
      <c r="B1585"/>
      <c r="C1585"/>
      <c r="D1585" s="1" t="e">
        <f t="shared" si="28"/>
        <v>#DIV/0!</v>
      </c>
    </row>
    <row r="1586" spans="1:4" x14ac:dyDescent="0.45">
      <c r="A1586" s="31"/>
      <c r="B1586"/>
      <c r="C1586"/>
      <c r="D1586" s="1" t="e">
        <f t="shared" si="28"/>
        <v>#DIV/0!</v>
      </c>
    </row>
    <row r="1587" spans="1:4" x14ac:dyDescent="0.45">
      <c r="A1587" s="31"/>
      <c r="B1587"/>
      <c r="C1587"/>
      <c r="D1587" s="1" t="e">
        <f t="shared" si="28"/>
        <v>#DIV/0!</v>
      </c>
    </row>
    <row r="1588" spans="1:4" x14ac:dyDescent="0.45">
      <c r="A1588" s="31"/>
      <c r="B1588"/>
      <c r="C1588"/>
      <c r="D1588" s="1" t="e">
        <f t="shared" si="28"/>
        <v>#DIV/0!</v>
      </c>
    </row>
    <row r="1589" spans="1:4" x14ac:dyDescent="0.45">
      <c r="A1589" s="31"/>
      <c r="B1589"/>
      <c r="C1589"/>
      <c r="D1589" s="1" t="e">
        <f t="shared" si="28"/>
        <v>#DIV/0!</v>
      </c>
    </row>
    <row r="1590" spans="1:4" x14ac:dyDescent="0.45">
      <c r="A1590" s="31"/>
      <c r="B1590"/>
      <c r="C1590"/>
      <c r="D1590" s="1" t="e">
        <f t="shared" si="28"/>
        <v>#DIV/0!</v>
      </c>
    </row>
    <row r="1591" spans="1:4" x14ac:dyDescent="0.45">
      <c r="A1591" s="31"/>
      <c r="B1591"/>
      <c r="C1591"/>
      <c r="D1591" s="1" t="e">
        <f t="shared" si="28"/>
        <v>#DIV/0!</v>
      </c>
    </row>
    <row r="1592" spans="1:4" x14ac:dyDescent="0.45">
      <c r="A1592" s="31"/>
      <c r="B1592"/>
      <c r="C1592"/>
      <c r="D1592" s="1" t="e">
        <f t="shared" si="28"/>
        <v>#DIV/0!</v>
      </c>
    </row>
    <row r="1593" spans="1:4" x14ac:dyDescent="0.45">
      <c r="A1593" s="31"/>
      <c r="B1593"/>
      <c r="C1593"/>
      <c r="D1593" s="1" t="e">
        <f t="shared" si="28"/>
        <v>#DIV/0!</v>
      </c>
    </row>
    <row r="1594" spans="1:4" x14ac:dyDescent="0.45">
      <c r="A1594" s="31"/>
      <c r="B1594"/>
      <c r="C1594"/>
      <c r="D1594" s="1" t="e">
        <f t="shared" si="28"/>
        <v>#DIV/0!</v>
      </c>
    </row>
    <row r="1595" spans="1:4" x14ac:dyDescent="0.45">
      <c r="A1595" s="31"/>
      <c r="B1595"/>
      <c r="C1595"/>
      <c r="D1595" s="1" t="e">
        <f t="shared" si="28"/>
        <v>#DIV/0!</v>
      </c>
    </row>
    <row r="1596" spans="1:4" x14ac:dyDescent="0.45">
      <c r="A1596" s="31"/>
      <c r="B1596"/>
      <c r="C1596"/>
      <c r="D1596" s="1" t="e">
        <f t="shared" si="28"/>
        <v>#DIV/0!</v>
      </c>
    </row>
    <row r="1597" spans="1:4" x14ac:dyDescent="0.45">
      <c r="A1597" s="31"/>
      <c r="B1597"/>
      <c r="C1597"/>
      <c r="D1597" s="1" t="e">
        <f t="shared" si="28"/>
        <v>#DIV/0!</v>
      </c>
    </row>
    <row r="1598" spans="1:4" x14ac:dyDescent="0.45">
      <c r="A1598" s="31"/>
      <c r="B1598"/>
      <c r="C1598"/>
      <c r="D1598" s="1" t="e">
        <f t="shared" si="28"/>
        <v>#DIV/0!</v>
      </c>
    </row>
    <row r="1599" spans="1:4" x14ac:dyDescent="0.45">
      <c r="A1599" s="31"/>
      <c r="B1599"/>
      <c r="C1599"/>
      <c r="D1599" s="1" t="e">
        <f t="shared" si="28"/>
        <v>#DIV/0!</v>
      </c>
    </row>
    <row r="1600" spans="1:4" x14ac:dyDescent="0.45">
      <c r="A1600" s="31"/>
      <c r="B1600"/>
      <c r="C1600"/>
      <c r="D1600" s="1" t="e">
        <f t="shared" si="28"/>
        <v>#DIV/0!</v>
      </c>
    </row>
    <row r="1601" spans="1:4" x14ac:dyDescent="0.45">
      <c r="A1601" s="31"/>
      <c r="B1601"/>
      <c r="C1601"/>
      <c r="D1601" s="1" t="e">
        <f t="shared" si="28"/>
        <v>#DIV/0!</v>
      </c>
    </row>
    <row r="1602" spans="1:4" x14ac:dyDescent="0.45">
      <c r="A1602" s="31"/>
      <c r="B1602"/>
      <c r="C1602"/>
      <c r="D1602" s="1" t="e">
        <f t="shared" si="28"/>
        <v>#DIV/0!</v>
      </c>
    </row>
    <row r="1603" spans="1:4" x14ac:dyDescent="0.45">
      <c r="A1603" s="31"/>
      <c r="B1603"/>
      <c r="C1603"/>
      <c r="D1603" s="1" t="e">
        <f t="shared" si="28"/>
        <v>#DIV/0!</v>
      </c>
    </row>
    <row r="1604" spans="1:4" x14ac:dyDescent="0.45">
      <c r="A1604" s="31"/>
      <c r="B1604"/>
      <c r="C1604"/>
      <c r="D1604" s="1" t="e">
        <f t="shared" si="28"/>
        <v>#DIV/0!</v>
      </c>
    </row>
    <row r="1605" spans="1:4" x14ac:dyDescent="0.45">
      <c r="A1605" s="31"/>
      <c r="B1605"/>
      <c r="C1605"/>
      <c r="D1605" s="1" t="e">
        <f t="shared" si="28"/>
        <v>#DIV/0!</v>
      </c>
    </row>
    <row r="1606" spans="1:4" x14ac:dyDescent="0.45">
      <c r="A1606" s="31"/>
      <c r="B1606"/>
      <c r="C1606"/>
      <c r="D1606" s="1" t="e">
        <f t="shared" si="28"/>
        <v>#DIV/0!</v>
      </c>
    </row>
    <row r="1607" spans="1:4" x14ac:dyDescent="0.45">
      <c r="A1607" s="31"/>
      <c r="B1607"/>
      <c r="C1607"/>
      <c r="D1607" s="1" t="e">
        <f t="shared" si="28"/>
        <v>#DIV/0!</v>
      </c>
    </row>
    <row r="1608" spans="1:4" x14ac:dyDescent="0.45">
      <c r="A1608" s="31"/>
      <c r="B1608"/>
      <c r="C1608"/>
      <c r="D1608" s="1" t="e">
        <f t="shared" si="28"/>
        <v>#DIV/0!</v>
      </c>
    </row>
    <row r="1609" spans="1:4" x14ac:dyDescent="0.45">
      <c r="A1609" s="31"/>
      <c r="B1609"/>
      <c r="C1609"/>
      <c r="D1609" s="1" t="e">
        <f t="shared" si="28"/>
        <v>#DIV/0!</v>
      </c>
    </row>
    <row r="1610" spans="1:4" x14ac:dyDescent="0.45">
      <c r="A1610" s="31"/>
      <c r="B1610"/>
      <c r="C1610"/>
      <c r="D1610" s="1" t="e">
        <f t="shared" si="28"/>
        <v>#DIV/0!</v>
      </c>
    </row>
    <row r="1611" spans="1:4" x14ac:dyDescent="0.45">
      <c r="A1611" s="31"/>
      <c r="B1611"/>
      <c r="C1611"/>
      <c r="D1611" s="1" t="e">
        <f t="shared" si="28"/>
        <v>#DIV/0!</v>
      </c>
    </row>
    <row r="1612" spans="1:4" x14ac:dyDescent="0.45">
      <c r="A1612" s="31"/>
      <c r="B1612"/>
      <c r="C1612"/>
      <c r="D1612" s="1" t="e">
        <f t="shared" si="28"/>
        <v>#DIV/0!</v>
      </c>
    </row>
    <row r="1613" spans="1:4" x14ac:dyDescent="0.45">
      <c r="A1613" s="31"/>
      <c r="B1613"/>
      <c r="C1613"/>
      <c r="D1613" s="1" t="e">
        <f t="shared" si="28"/>
        <v>#DIV/0!</v>
      </c>
    </row>
    <row r="1614" spans="1:4" x14ac:dyDescent="0.45">
      <c r="A1614" s="31"/>
      <c r="B1614"/>
      <c r="C1614"/>
      <c r="D1614" s="1" t="e">
        <f t="shared" si="28"/>
        <v>#DIV/0!</v>
      </c>
    </row>
    <row r="1615" spans="1:4" x14ac:dyDescent="0.45">
      <c r="A1615" s="31"/>
      <c r="B1615"/>
      <c r="C1615"/>
      <c r="D1615" s="1" t="e">
        <f t="shared" si="28"/>
        <v>#DIV/0!</v>
      </c>
    </row>
    <row r="1616" spans="1:4" x14ac:dyDescent="0.45">
      <c r="A1616" s="31"/>
      <c r="B1616"/>
      <c r="C1616"/>
      <c r="D1616" s="1" t="e">
        <f t="shared" si="28"/>
        <v>#DIV/0!</v>
      </c>
    </row>
    <row r="1617" spans="1:4" x14ac:dyDescent="0.45">
      <c r="A1617" s="31"/>
      <c r="B1617"/>
      <c r="C1617"/>
      <c r="D1617" s="1" t="e">
        <f t="shared" si="28"/>
        <v>#DIV/0!</v>
      </c>
    </row>
    <row r="1618" spans="1:4" x14ac:dyDescent="0.45">
      <c r="A1618" s="31"/>
      <c r="B1618"/>
      <c r="C1618"/>
      <c r="D1618" s="1" t="e">
        <f t="shared" si="28"/>
        <v>#DIV/0!</v>
      </c>
    </row>
    <row r="1619" spans="1:4" x14ac:dyDescent="0.45">
      <c r="A1619" s="31"/>
      <c r="B1619"/>
      <c r="C1619"/>
      <c r="D1619" s="1" t="e">
        <f t="shared" si="28"/>
        <v>#DIV/0!</v>
      </c>
    </row>
    <row r="1620" spans="1:4" x14ac:dyDescent="0.45">
      <c r="A1620" s="31"/>
      <c r="B1620"/>
      <c r="C1620"/>
      <c r="D1620" s="1" t="e">
        <f t="shared" si="28"/>
        <v>#DIV/0!</v>
      </c>
    </row>
    <row r="1621" spans="1:4" x14ac:dyDescent="0.45">
      <c r="A1621" s="31"/>
      <c r="B1621"/>
      <c r="C1621"/>
      <c r="D1621" s="1" t="e">
        <f t="shared" si="28"/>
        <v>#DIV/0!</v>
      </c>
    </row>
    <row r="1622" spans="1:4" x14ac:dyDescent="0.45">
      <c r="A1622" s="31"/>
      <c r="B1622"/>
      <c r="C1622"/>
      <c r="D1622" s="1" t="e">
        <f t="shared" si="28"/>
        <v>#DIV/0!</v>
      </c>
    </row>
    <row r="1623" spans="1:4" x14ac:dyDescent="0.45">
      <c r="A1623" s="31"/>
      <c r="B1623"/>
      <c r="C1623"/>
      <c r="D1623" s="1" t="e">
        <f t="shared" si="28"/>
        <v>#DIV/0!</v>
      </c>
    </row>
    <row r="1624" spans="1:4" x14ac:dyDescent="0.45">
      <c r="A1624" s="31"/>
      <c r="B1624"/>
      <c r="C1624"/>
      <c r="D1624" s="1" t="e">
        <f t="shared" si="28"/>
        <v>#DIV/0!</v>
      </c>
    </row>
    <row r="1625" spans="1:4" x14ac:dyDescent="0.45">
      <c r="A1625" s="31"/>
      <c r="B1625"/>
      <c r="C1625"/>
      <c r="D1625" s="1" t="e">
        <f t="shared" si="28"/>
        <v>#DIV/0!</v>
      </c>
    </row>
    <row r="1626" spans="1:4" x14ac:dyDescent="0.45">
      <c r="A1626" s="31"/>
      <c r="B1626"/>
      <c r="C1626"/>
      <c r="D1626" s="1" t="e">
        <f t="shared" si="28"/>
        <v>#DIV/0!</v>
      </c>
    </row>
    <row r="1627" spans="1:4" x14ac:dyDescent="0.45">
      <c r="A1627" s="31"/>
      <c r="B1627"/>
      <c r="C1627"/>
      <c r="D1627" s="1" t="e">
        <f t="shared" si="28"/>
        <v>#DIV/0!</v>
      </c>
    </row>
    <row r="1628" spans="1:4" x14ac:dyDescent="0.45">
      <c r="A1628" s="31"/>
      <c r="B1628"/>
      <c r="C1628"/>
      <c r="D1628" s="1" t="e">
        <f t="shared" si="28"/>
        <v>#DIV/0!</v>
      </c>
    </row>
    <row r="1629" spans="1:4" x14ac:dyDescent="0.45">
      <c r="A1629" s="31"/>
      <c r="B1629"/>
      <c r="C1629"/>
      <c r="D1629" s="1" t="e">
        <f t="shared" si="28"/>
        <v>#DIV/0!</v>
      </c>
    </row>
    <row r="1630" spans="1:4" x14ac:dyDescent="0.45">
      <c r="A1630" s="31"/>
      <c r="B1630"/>
      <c r="C1630"/>
      <c r="D1630" s="1" t="e">
        <f t="shared" si="28"/>
        <v>#DIV/0!</v>
      </c>
    </row>
    <row r="1631" spans="1:4" x14ac:dyDescent="0.45">
      <c r="A1631" s="31"/>
      <c r="B1631"/>
      <c r="C1631"/>
      <c r="D1631" s="1" t="e">
        <f t="shared" si="28"/>
        <v>#DIV/0!</v>
      </c>
    </row>
    <row r="1632" spans="1:4" x14ac:dyDescent="0.45">
      <c r="A1632" s="31"/>
      <c r="B1632"/>
      <c r="C1632"/>
      <c r="D1632" s="1" t="e">
        <f t="shared" si="28"/>
        <v>#DIV/0!</v>
      </c>
    </row>
    <row r="1633" spans="1:4" x14ac:dyDescent="0.45">
      <c r="A1633" s="31"/>
      <c r="B1633"/>
      <c r="C1633"/>
      <c r="D1633" s="1" t="e">
        <f t="shared" si="28"/>
        <v>#DIV/0!</v>
      </c>
    </row>
    <row r="1634" spans="1:4" x14ac:dyDescent="0.45">
      <c r="A1634" s="31"/>
      <c r="B1634"/>
      <c r="C1634"/>
      <c r="D1634" s="1" t="e">
        <f t="shared" si="28"/>
        <v>#DIV/0!</v>
      </c>
    </row>
    <row r="1635" spans="1:4" x14ac:dyDescent="0.45">
      <c r="A1635" s="31"/>
      <c r="B1635"/>
      <c r="C1635"/>
      <c r="D1635" s="1" t="e">
        <f t="shared" si="28"/>
        <v>#DIV/0!</v>
      </c>
    </row>
    <row r="1636" spans="1:4" x14ac:dyDescent="0.45">
      <c r="A1636" s="31"/>
      <c r="B1636"/>
      <c r="C1636"/>
      <c r="D1636" s="1" t="e">
        <f t="shared" si="28"/>
        <v>#DIV/0!</v>
      </c>
    </row>
    <row r="1637" spans="1:4" x14ac:dyDescent="0.45">
      <c r="A1637" s="31"/>
      <c r="B1637"/>
      <c r="C1637"/>
      <c r="D1637" s="1" t="e">
        <f t="shared" si="28"/>
        <v>#DIV/0!</v>
      </c>
    </row>
    <row r="1638" spans="1:4" x14ac:dyDescent="0.45">
      <c r="A1638" s="31"/>
      <c r="B1638"/>
      <c r="C1638"/>
      <c r="D1638" s="1" t="e">
        <f t="shared" si="28"/>
        <v>#DIV/0!</v>
      </c>
    </row>
    <row r="1639" spans="1:4" x14ac:dyDescent="0.45">
      <c r="A1639" s="31"/>
      <c r="B1639"/>
      <c r="C1639"/>
      <c r="D1639" s="1" t="e">
        <f t="shared" si="28"/>
        <v>#DIV/0!</v>
      </c>
    </row>
    <row r="1640" spans="1:4" x14ac:dyDescent="0.45">
      <c r="A1640" s="31"/>
      <c r="B1640"/>
      <c r="C1640"/>
      <c r="D1640" s="1" t="e">
        <f t="shared" si="28"/>
        <v>#DIV/0!</v>
      </c>
    </row>
    <row r="1641" spans="1:4" x14ac:dyDescent="0.45">
      <c r="A1641" s="31"/>
      <c r="B1641"/>
      <c r="C1641"/>
      <c r="D1641" s="1" t="e">
        <f t="shared" si="28"/>
        <v>#DIV/0!</v>
      </c>
    </row>
    <row r="1642" spans="1:4" x14ac:dyDescent="0.45">
      <c r="A1642" s="31"/>
      <c r="B1642"/>
      <c r="C1642"/>
      <c r="D1642" s="1" t="e">
        <f t="shared" si="28"/>
        <v>#DIV/0!</v>
      </c>
    </row>
    <row r="1643" spans="1:4" x14ac:dyDescent="0.45">
      <c r="A1643" s="31"/>
      <c r="B1643"/>
      <c r="C1643"/>
      <c r="D1643" s="1" t="e">
        <f t="shared" si="28"/>
        <v>#DIV/0!</v>
      </c>
    </row>
    <row r="1644" spans="1:4" x14ac:dyDescent="0.45">
      <c r="A1644" s="31"/>
      <c r="B1644"/>
      <c r="C1644"/>
      <c r="D1644" s="1" t="e">
        <f t="shared" si="28"/>
        <v>#DIV/0!</v>
      </c>
    </row>
    <row r="1645" spans="1:4" x14ac:dyDescent="0.45">
      <c r="A1645" s="31"/>
      <c r="B1645"/>
      <c r="C1645"/>
      <c r="D1645" s="1" t="e">
        <f t="shared" ref="D1645:D1708" si="29">B1645/C1645</f>
        <v>#DIV/0!</v>
      </c>
    </row>
    <row r="1646" spans="1:4" x14ac:dyDescent="0.45">
      <c r="A1646" s="31"/>
      <c r="B1646"/>
      <c r="C1646"/>
      <c r="D1646" s="1" t="e">
        <f t="shared" si="29"/>
        <v>#DIV/0!</v>
      </c>
    </row>
    <row r="1647" spans="1:4" x14ac:dyDescent="0.45">
      <c r="A1647" s="31"/>
      <c r="B1647"/>
      <c r="C1647"/>
      <c r="D1647" s="1" t="e">
        <f t="shared" si="29"/>
        <v>#DIV/0!</v>
      </c>
    </row>
    <row r="1648" spans="1:4" x14ac:dyDescent="0.45">
      <c r="A1648" s="31"/>
      <c r="B1648"/>
      <c r="C1648"/>
      <c r="D1648" s="1" t="e">
        <f t="shared" si="29"/>
        <v>#DIV/0!</v>
      </c>
    </row>
    <row r="1649" spans="1:4" x14ac:dyDescent="0.45">
      <c r="A1649" s="31"/>
      <c r="B1649"/>
      <c r="C1649"/>
      <c r="D1649" s="1" t="e">
        <f t="shared" si="29"/>
        <v>#DIV/0!</v>
      </c>
    </row>
    <row r="1650" spans="1:4" x14ac:dyDescent="0.45">
      <c r="A1650" s="31"/>
      <c r="B1650"/>
      <c r="C1650"/>
      <c r="D1650" s="1" t="e">
        <f t="shared" si="29"/>
        <v>#DIV/0!</v>
      </c>
    </row>
    <row r="1651" spans="1:4" x14ac:dyDescent="0.45">
      <c r="A1651" s="31"/>
      <c r="B1651"/>
      <c r="C1651"/>
      <c r="D1651" s="1" t="e">
        <f t="shared" si="29"/>
        <v>#DIV/0!</v>
      </c>
    </row>
    <row r="1652" spans="1:4" x14ac:dyDescent="0.45">
      <c r="A1652" s="31"/>
      <c r="B1652"/>
      <c r="C1652"/>
      <c r="D1652" s="1" t="e">
        <f t="shared" si="29"/>
        <v>#DIV/0!</v>
      </c>
    </row>
    <row r="1653" spans="1:4" x14ac:dyDescent="0.45">
      <c r="A1653" s="31"/>
      <c r="B1653"/>
      <c r="C1653"/>
      <c r="D1653" s="1" t="e">
        <f t="shared" si="29"/>
        <v>#DIV/0!</v>
      </c>
    </row>
    <row r="1654" spans="1:4" x14ac:dyDescent="0.45">
      <c r="A1654" s="31"/>
      <c r="B1654"/>
      <c r="C1654"/>
      <c r="D1654" s="1" t="e">
        <f t="shared" si="29"/>
        <v>#DIV/0!</v>
      </c>
    </row>
    <row r="1655" spans="1:4" x14ac:dyDescent="0.45">
      <c r="A1655" s="31"/>
      <c r="B1655"/>
      <c r="C1655"/>
      <c r="D1655" s="1" t="e">
        <f t="shared" si="29"/>
        <v>#DIV/0!</v>
      </c>
    </row>
    <row r="1656" spans="1:4" x14ac:dyDescent="0.45">
      <c r="A1656" s="31"/>
      <c r="B1656"/>
      <c r="C1656"/>
      <c r="D1656" s="1" t="e">
        <f t="shared" si="29"/>
        <v>#DIV/0!</v>
      </c>
    </row>
    <row r="1657" spans="1:4" x14ac:dyDescent="0.45">
      <c r="A1657" s="31"/>
      <c r="B1657"/>
      <c r="C1657"/>
      <c r="D1657" s="1" t="e">
        <f t="shared" si="29"/>
        <v>#DIV/0!</v>
      </c>
    </row>
    <row r="1658" spans="1:4" x14ac:dyDescent="0.45">
      <c r="A1658" s="31"/>
      <c r="B1658"/>
      <c r="C1658"/>
      <c r="D1658" s="1" t="e">
        <f t="shared" si="29"/>
        <v>#DIV/0!</v>
      </c>
    </row>
    <row r="1659" spans="1:4" x14ac:dyDescent="0.45">
      <c r="A1659" s="31"/>
      <c r="B1659"/>
      <c r="C1659"/>
      <c r="D1659" s="1" t="e">
        <f t="shared" si="29"/>
        <v>#DIV/0!</v>
      </c>
    </row>
    <row r="1660" spans="1:4" x14ac:dyDescent="0.45">
      <c r="A1660" s="31"/>
      <c r="B1660"/>
      <c r="C1660"/>
      <c r="D1660" s="1" t="e">
        <f t="shared" si="29"/>
        <v>#DIV/0!</v>
      </c>
    </row>
    <row r="1661" spans="1:4" x14ac:dyDescent="0.45">
      <c r="A1661" s="31"/>
      <c r="B1661"/>
      <c r="C1661"/>
      <c r="D1661" s="1" t="e">
        <f t="shared" si="29"/>
        <v>#DIV/0!</v>
      </c>
    </row>
    <row r="1662" spans="1:4" x14ac:dyDescent="0.45">
      <c r="A1662" s="31"/>
      <c r="B1662"/>
      <c r="C1662"/>
      <c r="D1662" s="1" t="e">
        <f t="shared" si="29"/>
        <v>#DIV/0!</v>
      </c>
    </row>
    <row r="1663" spans="1:4" x14ac:dyDescent="0.45">
      <c r="A1663" s="31"/>
      <c r="B1663"/>
      <c r="C1663"/>
      <c r="D1663" s="1" t="e">
        <f t="shared" si="29"/>
        <v>#DIV/0!</v>
      </c>
    </row>
    <row r="1664" spans="1:4" x14ac:dyDescent="0.45">
      <c r="A1664" s="31"/>
      <c r="B1664"/>
      <c r="C1664"/>
      <c r="D1664" s="1" t="e">
        <f t="shared" si="29"/>
        <v>#DIV/0!</v>
      </c>
    </row>
    <row r="1665" spans="1:4" x14ac:dyDescent="0.45">
      <c r="A1665" s="31"/>
      <c r="B1665"/>
      <c r="C1665"/>
      <c r="D1665" s="1" t="e">
        <f t="shared" si="29"/>
        <v>#DIV/0!</v>
      </c>
    </row>
    <row r="1666" spans="1:4" x14ac:dyDescent="0.45">
      <c r="A1666" s="31"/>
      <c r="B1666"/>
      <c r="C1666"/>
      <c r="D1666" s="1" t="e">
        <f t="shared" si="29"/>
        <v>#DIV/0!</v>
      </c>
    </row>
    <row r="1667" spans="1:4" x14ac:dyDescent="0.45">
      <c r="A1667" s="31"/>
      <c r="B1667"/>
      <c r="C1667"/>
      <c r="D1667" s="1" t="e">
        <f t="shared" si="29"/>
        <v>#DIV/0!</v>
      </c>
    </row>
    <row r="1668" spans="1:4" x14ac:dyDescent="0.45">
      <c r="A1668" s="31"/>
      <c r="B1668"/>
      <c r="C1668"/>
      <c r="D1668" s="1" t="e">
        <f t="shared" si="29"/>
        <v>#DIV/0!</v>
      </c>
    </row>
    <row r="1669" spans="1:4" x14ac:dyDescent="0.45">
      <c r="A1669" s="31"/>
      <c r="B1669"/>
      <c r="C1669"/>
      <c r="D1669" s="1" t="e">
        <f t="shared" si="29"/>
        <v>#DIV/0!</v>
      </c>
    </row>
    <row r="1670" spans="1:4" x14ac:dyDescent="0.45">
      <c r="A1670" s="31"/>
      <c r="B1670"/>
      <c r="C1670"/>
      <c r="D1670" s="1" t="e">
        <f t="shared" si="29"/>
        <v>#DIV/0!</v>
      </c>
    </row>
    <row r="1671" spans="1:4" x14ac:dyDescent="0.45">
      <c r="A1671" s="31"/>
      <c r="B1671"/>
      <c r="C1671"/>
      <c r="D1671" s="1" t="e">
        <f t="shared" si="29"/>
        <v>#DIV/0!</v>
      </c>
    </row>
    <row r="1672" spans="1:4" x14ac:dyDescent="0.45">
      <c r="A1672" s="31"/>
      <c r="B1672"/>
      <c r="C1672"/>
      <c r="D1672" s="1" t="e">
        <f t="shared" si="29"/>
        <v>#DIV/0!</v>
      </c>
    </row>
    <row r="1673" spans="1:4" x14ac:dyDescent="0.45">
      <c r="A1673" s="31"/>
      <c r="B1673"/>
      <c r="C1673"/>
      <c r="D1673" s="1" t="e">
        <f t="shared" si="29"/>
        <v>#DIV/0!</v>
      </c>
    </row>
    <row r="1674" spans="1:4" x14ac:dyDescent="0.45">
      <c r="A1674" s="31"/>
      <c r="B1674"/>
      <c r="C1674"/>
      <c r="D1674" s="1" t="e">
        <f t="shared" si="29"/>
        <v>#DIV/0!</v>
      </c>
    </row>
    <row r="1675" spans="1:4" x14ac:dyDescent="0.45">
      <c r="A1675" s="31"/>
      <c r="B1675"/>
      <c r="C1675"/>
      <c r="D1675" s="1" t="e">
        <f t="shared" si="29"/>
        <v>#DIV/0!</v>
      </c>
    </row>
    <row r="1676" spans="1:4" x14ac:dyDescent="0.45">
      <c r="A1676" s="31"/>
      <c r="B1676"/>
      <c r="C1676"/>
      <c r="D1676" s="1" t="e">
        <f t="shared" si="29"/>
        <v>#DIV/0!</v>
      </c>
    </row>
    <row r="1677" spans="1:4" x14ac:dyDescent="0.45">
      <c r="A1677" s="31"/>
      <c r="B1677"/>
      <c r="C1677"/>
      <c r="D1677" s="1" t="e">
        <f t="shared" si="29"/>
        <v>#DIV/0!</v>
      </c>
    </row>
    <row r="1678" spans="1:4" x14ac:dyDescent="0.45">
      <c r="A1678" s="31"/>
      <c r="B1678"/>
      <c r="C1678"/>
      <c r="D1678" s="1" t="e">
        <f t="shared" si="29"/>
        <v>#DIV/0!</v>
      </c>
    </row>
    <row r="1679" spans="1:4" x14ac:dyDescent="0.45">
      <c r="A1679" s="31"/>
      <c r="B1679"/>
      <c r="C1679"/>
      <c r="D1679" s="1" t="e">
        <f t="shared" si="29"/>
        <v>#DIV/0!</v>
      </c>
    </row>
    <row r="1680" spans="1:4" x14ac:dyDescent="0.45">
      <c r="A1680" s="31"/>
      <c r="B1680"/>
      <c r="C1680"/>
      <c r="D1680" s="1" t="e">
        <f t="shared" si="29"/>
        <v>#DIV/0!</v>
      </c>
    </row>
    <row r="1681" spans="1:4" x14ac:dyDescent="0.45">
      <c r="A1681" s="31"/>
      <c r="B1681"/>
      <c r="C1681"/>
      <c r="D1681" s="1" t="e">
        <f t="shared" si="29"/>
        <v>#DIV/0!</v>
      </c>
    </row>
    <row r="1682" spans="1:4" x14ac:dyDescent="0.45">
      <c r="A1682" s="31"/>
      <c r="B1682"/>
      <c r="C1682"/>
      <c r="D1682" s="1" t="e">
        <f t="shared" si="29"/>
        <v>#DIV/0!</v>
      </c>
    </row>
    <row r="1683" spans="1:4" x14ac:dyDescent="0.45">
      <c r="A1683" s="31"/>
      <c r="B1683"/>
      <c r="C1683"/>
      <c r="D1683" s="1" t="e">
        <f t="shared" si="29"/>
        <v>#DIV/0!</v>
      </c>
    </row>
    <row r="1684" spans="1:4" x14ac:dyDescent="0.45">
      <c r="A1684" s="31"/>
      <c r="B1684"/>
      <c r="C1684"/>
      <c r="D1684" s="1" t="e">
        <f t="shared" si="29"/>
        <v>#DIV/0!</v>
      </c>
    </row>
    <row r="1685" spans="1:4" x14ac:dyDescent="0.45">
      <c r="A1685" s="31"/>
      <c r="B1685"/>
      <c r="C1685"/>
      <c r="D1685" s="1" t="e">
        <f t="shared" si="29"/>
        <v>#DIV/0!</v>
      </c>
    </row>
    <row r="1686" spans="1:4" x14ac:dyDescent="0.45">
      <c r="A1686" s="31"/>
      <c r="B1686"/>
      <c r="C1686"/>
      <c r="D1686" s="1" t="e">
        <f t="shared" si="29"/>
        <v>#DIV/0!</v>
      </c>
    </row>
    <row r="1687" spans="1:4" x14ac:dyDescent="0.45">
      <c r="A1687" s="31"/>
      <c r="B1687"/>
      <c r="C1687"/>
      <c r="D1687" s="1" t="e">
        <f t="shared" si="29"/>
        <v>#DIV/0!</v>
      </c>
    </row>
    <row r="1688" spans="1:4" x14ac:dyDescent="0.45">
      <c r="A1688" s="31"/>
      <c r="B1688"/>
      <c r="C1688"/>
      <c r="D1688" s="1" t="e">
        <f t="shared" si="29"/>
        <v>#DIV/0!</v>
      </c>
    </row>
    <row r="1689" spans="1:4" x14ac:dyDescent="0.45">
      <c r="A1689" s="31"/>
      <c r="B1689"/>
      <c r="C1689"/>
      <c r="D1689" s="1" t="e">
        <f t="shared" si="29"/>
        <v>#DIV/0!</v>
      </c>
    </row>
    <row r="1690" spans="1:4" x14ac:dyDescent="0.45">
      <c r="A1690" s="31"/>
      <c r="B1690"/>
      <c r="C1690"/>
      <c r="D1690" s="1" t="e">
        <f t="shared" si="29"/>
        <v>#DIV/0!</v>
      </c>
    </row>
    <row r="1691" spans="1:4" x14ac:dyDescent="0.45">
      <c r="A1691" s="31"/>
      <c r="B1691"/>
      <c r="C1691"/>
      <c r="D1691" s="1" t="e">
        <f t="shared" si="29"/>
        <v>#DIV/0!</v>
      </c>
    </row>
    <row r="1692" spans="1:4" x14ac:dyDescent="0.45">
      <c r="A1692" s="31"/>
      <c r="B1692"/>
      <c r="C1692"/>
      <c r="D1692" s="1" t="e">
        <f t="shared" si="29"/>
        <v>#DIV/0!</v>
      </c>
    </row>
    <row r="1693" spans="1:4" x14ac:dyDescent="0.45">
      <c r="A1693" s="31"/>
      <c r="B1693"/>
      <c r="C1693"/>
      <c r="D1693" s="1" t="e">
        <f t="shared" si="29"/>
        <v>#DIV/0!</v>
      </c>
    </row>
    <row r="1694" spans="1:4" x14ac:dyDescent="0.45">
      <c r="A1694" s="31"/>
      <c r="B1694"/>
      <c r="C1694"/>
      <c r="D1694" s="1" t="e">
        <f t="shared" si="29"/>
        <v>#DIV/0!</v>
      </c>
    </row>
    <row r="1695" spans="1:4" x14ac:dyDescent="0.45">
      <c r="A1695" s="31"/>
      <c r="B1695"/>
      <c r="C1695"/>
      <c r="D1695" s="1" t="e">
        <f t="shared" si="29"/>
        <v>#DIV/0!</v>
      </c>
    </row>
    <row r="1696" spans="1:4" x14ac:dyDescent="0.45">
      <c r="A1696" s="31"/>
      <c r="B1696"/>
      <c r="C1696"/>
      <c r="D1696" s="1" t="e">
        <f t="shared" si="29"/>
        <v>#DIV/0!</v>
      </c>
    </row>
    <row r="1697" spans="1:4" x14ac:dyDescent="0.45">
      <c r="A1697" s="31"/>
      <c r="B1697"/>
      <c r="C1697"/>
      <c r="D1697" s="1" t="e">
        <f t="shared" si="29"/>
        <v>#DIV/0!</v>
      </c>
    </row>
    <row r="1698" spans="1:4" x14ac:dyDescent="0.45">
      <c r="A1698" s="31"/>
      <c r="B1698"/>
      <c r="C1698"/>
      <c r="D1698" s="1" t="e">
        <f t="shared" si="29"/>
        <v>#DIV/0!</v>
      </c>
    </row>
    <row r="1699" spans="1:4" x14ac:dyDescent="0.45">
      <c r="A1699" s="31"/>
      <c r="B1699"/>
      <c r="C1699"/>
      <c r="D1699" s="1" t="e">
        <f t="shared" si="29"/>
        <v>#DIV/0!</v>
      </c>
    </row>
    <row r="1700" spans="1:4" x14ac:dyDescent="0.45">
      <c r="A1700" s="31"/>
      <c r="B1700"/>
      <c r="C1700"/>
      <c r="D1700" s="1" t="e">
        <f t="shared" si="29"/>
        <v>#DIV/0!</v>
      </c>
    </row>
    <row r="1701" spans="1:4" x14ac:dyDescent="0.45">
      <c r="A1701" s="31"/>
      <c r="B1701"/>
      <c r="C1701"/>
      <c r="D1701" s="1" t="e">
        <f t="shared" si="29"/>
        <v>#DIV/0!</v>
      </c>
    </row>
    <row r="1702" spans="1:4" x14ac:dyDescent="0.45">
      <c r="A1702" s="31"/>
      <c r="B1702"/>
      <c r="C1702"/>
      <c r="D1702" s="1" t="e">
        <f t="shared" si="29"/>
        <v>#DIV/0!</v>
      </c>
    </row>
    <row r="1703" spans="1:4" x14ac:dyDescent="0.45">
      <c r="A1703" s="31"/>
      <c r="B1703"/>
      <c r="C1703"/>
      <c r="D1703" s="1" t="e">
        <f t="shared" si="29"/>
        <v>#DIV/0!</v>
      </c>
    </row>
    <row r="1704" spans="1:4" x14ac:dyDescent="0.45">
      <c r="A1704" s="31"/>
      <c r="B1704"/>
      <c r="C1704"/>
      <c r="D1704" s="1" t="e">
        <f t="shared" si="29"/>
        <v>#DIV/0!</v>
      </c>
    </row>
    <row r="1705" spans="1:4" x14ac:dyDescent="0.45">
      <c r="A1705" s="31"/>
      <c r="B1705"/>
      <c r="C1705"/>
      <c r="D1705" s="1" t="e">
        <f t="shared" si="29"/>
        <v>#DIV/0!</v>
      </c>
    </row>
    <row r="1706" spans="1:4" x14ac:dyDescent="0.45">
      <c r="A1706" s="31"/>
      <c r="B1706"/>
      <c r="C1706"/>
      <c r="D1706" s="1" t="e">
        <f t="shared" si="29"/>
        <v>#DIV/0!</v>
      </c>
    </row>
    <row r="1707" spans="1:4" x14ac:dyDescent="0.45">
      <c r="A1707" s="31"/>
      <c r="B1707"/>
      <c r="C1707"/>
      <c r="D1707" s="1" t="e">
        <f t="shared" si="29"/>
        <v>#DIV/0!</v>
      </c>
    </row>
    <row r="1708" spans="1:4" x14ac:dyDescent="0.45">
      <c r="A1708" s="31"/>
      <c r="B1708"/>
      <c r="C1708"/>
      <c r="D1708" s="1" t="e">
        <f t="shared" si="29"/>
        <v>#DIV/0!</v>
      </c>
    </row>
    <row r="1709" spans="1:4" x14ac:dyDescent="0.45">
      <c r="A1709" s="31"/>
      <c r="B1709"/>
      <c r="C1709"/>
      <c r="D1709" s="1" t="e">
        <f t="shared" ref="D1709:D1772" si="30">B1709/C1709</f>
        <v>#DIV/0!</v>
      </c>
    </row>
    <row r="1710" spans="1:4" x14ac:dyDescent="0.45">
      <c r="A1710" s="31"/>
      <c r="B1710"/>
      <c r="C1710"/>
      <c r="D1710" s="1" t="e">
        <f t="shared" si="30"/>
        <v>#DIV/0!</v>
      </c>
    </row>
    <row r="1711" spans="1:4" x14ac:dyDescent="0.45">
      <c r="A1711" s="31"/>
      <c r="B1711"/>
      <c r="C1711"/>
      <c r="D1711" s="1" t="e">
        <f t="shared" si="30"/>
        <v>#DIV/0!</v>
      </c>
    </row>
    <row r="1712" spans="1:4" x14ac:dyDescent="0.45">
      <c r="A1712" s="31"/>
      <c r="B1712"/>
      <c r="C1712"/>
      <c r="D1712" s="1" t="e">
        <f t="shared" si="30"/>
        <v>#DIV/0!</v>
      </c>
    </row>
    <row r="1713" spans="1:4" x14ac:dyDescent="0.45">
      <c r="A1713" s="31"/>
      <c r="B1713"/>
      <c r="C1713"/>
      <c r="D1713" s="1" t="e">
        <f t="shared" si="30"/>
        <v>#DIV/0!</v>
      </c>
    </row>
    <row r="1714" spans="1:4" x14ac:dyDescent="0.45">
      <c r="A1714" s="31"/>
      <c r="B1714"/>
      <c r="C1714"/>
      <c r="D1714" s="1" t="e">
        <f t="shared" si="30"/>
        <v>#DIV/0!</v>
      </c>
    </row>
    <row r="1715" spans="1:4" x14ac:dyDescent="0.45">
      <c r="A1715" s="31"/>
      <c r="B1715"/>
      <c r="C1715"/>
      <c r="D1715" s="1" t="e">
        <f t="shared" si="30"/>
        <v>#DIV/0!</v>
      </c>
    </row>
    <row r="1716" spans="1:4" x14ac:dyDescent="0.45">
      <c r="A1716" s="31"/>
      <c r="B1716"/>
      <c r="C1716"/>
      <c r="D1716" s="1" t="e">
        <f t="shared" si="30"/>
        <v>#DIV/0!</v>
      </c>
    </row>
    <row r="1717" spans="1:4" x14ac:dyDescent="0.45">
      <c r="A1717" s="31"/>
      <c r="B1717"/>
      <c r="C1717"/>
      <c r="D1717" s="1" t="e">
        <f t="shared" si="30"/>
        <v>#DIV/0!</v>
      </c>
    </row>
    <row r="1718" spans="1:4" x14ac:dyDescent="0.45">
      <c r="A1718" s="31"/>
      <c r="B1718"/>
      <c r="C1718"/>
      <c r="D1718" s="1" t="e">
        <f t="shared" si="30"/>
        <v>#DIV/0!</v>
      </c>
    </row>
    <row r="1719" spans="1:4" x14ac:dyDescent="0.45">
      <c r="A1719" s="31"/>
      <c r="B1719"/>
      <c r="C1719"/>
      <c r="D1719" s="1" t="e">
        <f t="shared" si="30"/>
        <v>#DIV/0!</v>
      </c>
    </row>
    <row r="1720" spans="1:4" x14ac:dyDescent="0.45">
      <c r="A1720" s="31"/>
      <c r="B1720"/>
      <c r="C1720"/>
      <c r="D1720" s="1" t="e">
        <f t="shared" si="30"/>
        <v>#DIV/0!</v>
      </c>
    </row>
    <row r="1721" spans="1:4" x14ac:dyDescent="0.45">
      <c r="A1721" s="31"/>
      <c r="B1721"/>
      <c r="C1721"/>
      <c r="D1721" s="1" t="e">
        <f t="shared" si="30"/>
        <v>#DIV/0!</v>
      </c>
    </row>
    <row r="1722" spans="1:4" x14ac:dyDescent="0.45">
      <c r="A1722" s="31"/>
      <c r="B1722"/>
      <c r="C1722"/>
      <c r="D1722" s="1" t="e">
        <f t="shared" si="30"/>
        <v>#DIV/0!</v>
      </c>
    </row>
    <row r="1723" spans="1:4" x14ac:dyDescent="0.45">
      <c r="A1723" s="31"/>
      <c r="B1723"/>
      <c r="C1723"/>
      <c r="D1723" s="1" t="e">
        <f t="shared" si="30"/>
        <v>#DIV/0!</v>
      </c>
    </row>
    <row r="1724" spans="1:4" x14ac:dyDescent="0.45">
      <c r="A1724" s="31"/>
      <c r="B1724"/>
      <c r="C1724"/>
      <c r="D1724" s="1" t="e">
        <f t="shared" si="30"/>
        <v>#DIV/0!</v>
      </c>
    </row>
    <row r="1725" spans="1:4" x14ac:dyDescent="0.45">
      <c r="A1725" s="31"/>
      <c r="B1725"/>
      <c r="C1725"/>
      <c r="D1725" s="1" t="e">
        <f t="shared" si="30"/>
        <v>#DIV/0!</v>
      </c>
    </row>
    <row r="1726" spans="1:4" x14ac:dyDescent="0.45">
      <c r="A1726" s="31"/>
      <c r="B1726"/>
      <c r="C1726"/>
      <c r="D1726" s="1" t="e">
        <f t="shared" si="30"/>
        <v>#DIV/0!</v>
      </c>
    </row>
    <row r="1727" spans="1:4" x14ac:dyDescent="0.45">
      <c r="A1727" s="31"/>
      <c r="B1727"/>
      <c r="C1727"/>
      <c r="D1727" s="1" t="e">
        <f t="shared" si="30"/>
        <v>#DIV/0!</v>
      </c>
    </row>
    <row r="1728" spans="1:4" x14ac:dyDescent="0.45">
      <c r="A1728" s="31"/>
      <c r="B1728"/>
      <c r="C1728"/>
      <c r="D1728" s="1" t="e">
        <f t="shared" si="30"/>
        <v>#DIV/0!</v>
      </c>
    </row>
    <row r="1729" spans="1:4" x14ac:dyDescent="0.45">
      <c r="A1729" s="31"/>
      <c r="B1729"/>
      <c r="C1729"/>
      <c r="D1729" s="1" t="e">
        <f t="shared" si="30"/>
        <v>#DIV/0!</v>
      </c>
    </row>
    <row r="1730" spans="1:4" x14ac:dyDescent="0.45">
      <c r="A1730" s="31"/>
      <c r="B1730"/>
      <c r="C1730"/>
      <c r="D1730" s="1" t="e">
        <f t="shared" si="30"/>
        <v>#DIV/0!</v>
      </c>
    </row>
    <row r="1731" spans="1:4" x14ac:dyDescent="0.45">
      <c r="A1731" s="31"/>
      <c r="B1731"/>
      <c r="C1731"/>
      <c r="D1731" s="1" t="e">
        <f t="shared" si="30"/>
        <v>#DIV/0!</v>
      </c>
    </row>
    <row r="1732" spans="1:4" x14ac:dyDescent="0.45">
      <c r="A1732" s="31"/>
      <c r="B1732"/>
      <c r="C1732"/>
      <c r="D1732" s="1" t="e">
        <f t="shared" si="30"/>
        <v>#DIV/0!</v>
      </c>
    </row>
    <row r="1733" spans="1:4" x14ac:dyDescent="0.45">
      <c r="A1733" s="31"/>
      <c r="B1733"/>
      <c r="C1733"/>
      <c r="D1733" s="1" t="e">
        <f t="shared" si="30"/>
        <v>#DIV/0!</v>
      </c>
    </row>
    <row r="1734" spans="1:4" x14ac:dyDescent="0.45">
      <c r="A1734" s="31"/>
      <c r="B1734"/>
      <c r="C1734"/>
      <c r="D1734" s="1" t="e">
        <f t="shared" si="30"/>
        <v>#DIV/0!</v>
      </c>
    </row>
    <row r="1735" spans="1:4" x14ac:dyDescent="0.45">
      <c r="A1735" s="31"/>
      <c r="B1735"/>
      <c r="C1735"/>
      <c r="D1735" s="1" t="e">
        <f t="shared" si="30"/>
        <v>#DIV/0!</v>
      </c>
    </row>
    <row r="1736" spans="1:4" x14ac:dyDescent="0.45">
      <c r="A1736" s="31"/>
      <c r="B1736"/>
      <c r="C1736"/>
      <c r="D1736" s="1" t="e">
        <f t="shared" si="30"/>
        <v>#DIV/0!</v>
      </c>
    </row>
    <row r="1737" spans="1:4" x14ac:dyDescent="0.45">
      <c r="A1737" s="31"/>
      <c r="B1737"/>
      <c r="C1737"/>
      <c r="D1737" s="1" t="e">
        <f t="shared" si="30"/>
        <v>#DIV/0!</v>
      </c>
    </row>
    <row r="1738" spans="1:4" x14ac:dyDescent="0.45">
      <c r="A1738" s="31"/>
      <c r="B1738"/>
      <c r="C1738"/>
      <c r="D1738" s="1" t="e">
        <f t="shared" si="30"/>
        <v>#DIV/0!</v>
      </c>
    </row>
    <row r="1739" spans="1:4" x14ac:dyDescent="0.45">
      <c r="A1739" s="31"/>
      <c r="B1739"/>
      <c r="C1739"/>
      <c r="D1739" s="1" t="e">
        <f t="shared" si="30"/>
        <v>#DIV/0!</v>
      </c>
    </row>
    <row r="1740" spans="1:4" x14ac:dyDescent="0.45">
      <c r="A1740" s="31"/>
      <c r="B1740"/>
      <c r="C1740"/>
      <c r="D1740" s="1" t="e">
        <f t="shared" si="30"/>
        <v>#DIV/0!</v>
      </c>
    </row>
    <row r="1741" spans="1:4" x14ac:dyDescent="0.45">
      <c r="A1741" s="31"/>
      <c r="B1741"/>
      <c r="C1741"/>
      <c r="D1741" s="1" t="e">
        <f t="shared" si="30"/>
        <v>#DIV/0!</v>
      </c>
    </row>
    <row r="1742" spans="1:4" x14ac:dyDescent="0.45">
      <c r="A1742" s="31"/>
      <c r="B1742"/>
      <c r="C1742"/>
      <c r="D1742" s="1" t="e">
        <f t="shared" si="30"/>
        <v>#DIV/0!</v>
      </c>
    </row>
    <row r="1743" spans="1:4" x14ac:dyDescent="0.45">
      <c r="A1743" s="31"/>
      <c r="B1743"/>
      <c r="C1743"/>
      <c r="D1743" s="1" t="e">
        <f t="shared" si="30"/>
        <v>#DIV/0!</v>
      </c>
    </row>
    <row r="1744" spans="1:4" x14ac:dyDescent="0.45">
      <c r="A1744" s="31"/>
      <c r="B1744"/>
      <c r="C1744"/>
      <c r="D1744" s="1" t="e">
        <f t="shared" si="30"/>
        <v>#DIV/0!</v>
      </c>
    </row>
    <row r="1745" spans="1:4" x14ac:dyDescent="0.45">
      <c r="A1745" s="31"/>
      <c r="B1745"/>
      <c r="C1745"/>
      <c r="D1745" s="1" t="e">
        <f t="shared" si="30"/>
        <v>#DIV/0!</v>
      </c>
    </row>
    <row r="1746" spans="1:4" x14ac:dyDescent="0.45">
      <c r="A1746" s="31"/>
      <c r="B1746"/>
      <c r="C1746"/>
      <c r="D1746" s="1" t="e">
        <f t="shared" si="30"/>
        <v>#DIV/0!</v>
      </c>
    </row>
    <row r="1747" spans="1:4" x14ac:dyDescent="0.45">
      <c r="A1747" s="31"/>
      <c r="B1747"/>
      <c r="C1747"/>
      <c r="D1747" s="1" t="e">
        <f t="shared" si="30"/>
        <v>#DIV/0!</v>
      </c>
    </row>
    <row r="1748" spans="1:4" x14ac:dyDescent="0.45">
      <c r="A1748" s="31"/>
      <c r="B1748"/>
      <c r="C1748"/>
      <c r="D1748" s="1" t="e">
        <f t="shared" si="30"/>
        <v>#DIV/0!</v>
      </c>
    </row>
    <row r="1749" spans="1:4" x14ac:dyDescent="0.45">
      <c r="A1749" s="31"/>
      <c r="B1749"/>
      <c r="C1749"/>
      <c r="D1749" s="1" t="e">
        <f t="shared" si="30"/>
        <v>#DIV/0!</v>
      </c>
    </row>
    <row r="1750" spans="1:4" x14ac:dyDescent="0.45">
      <c r="A1750" s="31"/>
      <c r="B1750"/>
      <c r="C1750"/>
      <c r="D1750" s="1" t="e">
        <f t="shared" si="30"/>
        <v>#DIV/0!</v>
      </c>
    </row>
    <row r="1751" spans="1:4" x14ac:dyDescent="0.45">
      <c r="A1751" s="31"/>
      <c r="B1751"/>
      <c r="C1751"/>
      <c r="D1751" s="1" t="e">
        <f t="shared" si="30"/>
        <v>#DIV/0!</v>
      </c>
    </row>
    <row r="1752" spans="1:4" x14ac:dyDescent="0.45">
      <c r="A1752" s="31"/>
      <c r="B1752"/>
      <c r="C1752"/>
      <c r="D1752" s="1" t="e">
        <f t="shared" si="30"/>
        <v>#DIV/0!</v>
      </c>
    </row>
    <row r="1753" spans="1:4" x14ac:dyDescent="0.45">
      <c r="A1753" s="31"/>
      <c r="B1753"/>
      <c r="C1753"/>
      <c r="D1753" s="1" t="e">
        <f t="shared" si="30"/>
        <v>#DIV/0!</v>
      </c>
    </row>
    <row r="1754" spans="1:4" x14ac:dyDescent="0.45">
      <c r="A1754" s="31"/>
      <c r="B1754"/>
      <c r="C1754"/>
      <c r="D1754" s="1" t="e">
        <f t="shared" si="30"/>
        <v>#DIV/0!</v>
      </c>
    </row>
    <row r="1755" spans="1:4" x14ac:dyDescent="0.45">
      <c r="A1755" s="31"/>
      <c r="B1755"/>
      <c r="C1755"/>
      <c r="D1755" s="1" t="e">
        <f t="shared" si="30"/>
        <v>#DIV/0!</v>
      </c>
    </row>
    <row r="1756" spans="1:4" x14ac:dyDescent="0.45">
      <c r="A1756" s="31"/>
      <c r="B1756"/>
      <c r="C1756"/>
      <c r="D1756" s="1" t="e">
        <f t="shared" si="30"/>
        <v>#DIV/0!</v>
      </c>
    </row>
    <row r="1757" spans="1:4" x14ac:dyDescent="0.45">
      <c r="A1757" s="31"/>
      <c r="B1757"/>
      <c r="C1757"/>
      <c r="D1757" s="1" t="e">
        <f t="shared" si="30"/>
        <v>#DIV/0!</v>
      </c>
    </row>
    <row r="1758" spans="1:4" x14ac:dyDescent="0.45">
      <c r="A1758" s="31"/>
      <c r="B1758"/>
      <c r="C1758"/>
      <c r="D1758" s="1" t="e">
        <f t="shared" si="30"/>
        <v>#DIV/0!</v>
      </c>
    </row>
    <row r="1759" spans="1:4" x14ac:dyDescent="0.45">
      <c r="A1759" s="31"/>
      <c r="B1759"/>
      <c r="C1759"/>
      <c r="D1759" s="1" t="e">
        <f t="shared" si="30"/>
        <v>#DIV/0!</v>
      </c>
    </row>
    <row r="1760" spans="1:4" x14ac:dyDescent="0.45">
      <c r="A1760" s="31"/>
      <c r="B1760"/>
      <c r="C1760"/>
      <c r="D1760" s="1" t="e">
        <f t="shared" si="30"/>
        <v>#DIV/0!</v>
      </c>
    </row>
    <row r="1761" spans="1:4" x14ac:dyDescent="0.45">
      <c r="A1761" s="31"/>
      <c r="B1761"/>
      <c r="C1761"/>
      <c r="D1761" s="1" t="e">
        <f t="shared" si="30"/>
        <v>#DIV/0!</v>
      </c>
    </row>
    <row r="1762" spans="1:4" x14ac:dyDescent="0.45">
      <c r="A1762" s="31"/>
      <c r="B1762"/>
      <c r="C1762"/>
      <c r="D1762" s="1" t="e">
        <f t="shared" si="30"/>
        <v>#DIV/0!</v>
      </c>
    </row>
    <row r="1763" spans="1:4" x14ac:dyDescent="0.45">
      <c r="A1763" s="31"/>
      <c r="B1763"/>
      <c r="C1763"/>
      <c r="D1763" s="1" t="e">
        <f t="shared" si="30"/>
        <v>#DIV/0!</v>
      </c>
    </row>
    <row r="1764" spans="1:4" x14ac:dyDescent="0.45">
      <c r="A1764" s="31"/>
      <c r="B1764"/>
      <c r="C1764"/>
      <c r="D1764" s="1" t="e">
        <f t="shared" si="30"/>
        <v>#DIV/0!</v>
      </c>
    </row>
    <row r="1765" spans="1:4" x14ac:dyDescent="0.45">
      <c r="A1765" s="31"/>
      <c r="B1765"/>
      <c r="C1765"/>
      <c r="D1765" s="1" t="e">
        <f t="shared" si="30"/>
        <v>#DIV/0!</v>
      </c>
    </row>
    <row r="1766" spans="1:4" x14ac:dyDescent="0.45">
      <c r="A1766" s="31"/>
      <c r="B1766"/>
      <c r="C1766"/>
      <c r="D1766" s="1" t="e">
        <f t="shared" si="30"/>
        <v>#DIV/0!</v>
      </c>
    </row>
    <row r="1767" spans="1:4" x14ac:dyDescent="0.45">
      <c r="A1767" s="31"/>
      <c r="B1767"/>
      <c r="C1767"/>
      <c r="D1767" s="1" t="e">
        <f t="shared" si="30"/>
        <v>#DIV/0!</v>
      </c>
    </row>
    <row r="1768" spans="1:4" x14ac:dyDescent="0.45">
      <c r="A1768" s="31"/>
      <c r="B1768"/>
      <c r="C1768"/>
      <c r="D1768" s="1" t="e">
        <f t="shared" si="30"/>
        <v>#DIV/0!</v>
      </c>
    </row>
    <row r="1769" spans="1:4" x14ac:dyDescent="0.45">
      <c r="A1769" s="31"/>
      <c r="B1769"/>
      <c r="C1769"/>
      <c r="D1769" s="1" t="e">
        <f t="shared" si="30"/>
        <v>#DIV/0!</v>
      </c>
    </row>
    <row r="1770" spans="1:4" x14ac:dyDescent="0.45">
      <c r="A1770" s="31"/>
      <c r="B1770"/>
      <c r="C1770"/>
      <c r="D1770" s="1" t="e">
        <f t="shared" si="30"/>
        <v>#DIV/0!</v>
      </c>
    </row>
    <row r="1771" spans="1:4" x14ac:dyDescent="0.45">
      <c r="A1771" s="31"/>
      <c r="B1771"/>
      <c r="C1771"/>
      <c r="D1771" s="1" t="e">
        <f t="shared" si="30"/>
        <v>#DIV/0!</v>
      </c>
    </row>
    <row r="1772" spans="1:4" x14ac:dyDescent="0.45">
      <c r="A1772" s="31"/>
      <c r="B1772"/>
      <c r="C1772"/>
      <c r="D1772" s="1" t="e">
        <f t="shared" si="30"/>
        <v>#DIV/0!</v>
      </c>
    </row>
    <row r="1773" spans="1:4" x14ac:dyDescent="0.45">
      <c r="A1773" s="31"/>
      <c r="B1773"/>
      <c r="C1773"/>
      <c r="D1773" s="1" t="e">
        <f t="shared" ref="D1773:D1836" si="31">B1773/C1773</f>
        <v>#DIV/0!</v>
      </c>
    </row>
    <row r="1774" spans="1:4" x14ac:dyDescent="0.45">
      <c r="A1774" s="31"/>
      <c r="B1774"/>
      <c r="C1774"/>
      <c r="D1774" s="1" t="e">
        <f t="shared" si="31"/>
        <v>#DIV/0!</v>
      </c>
    </row>
    <row r="1775" spans="1:4" x14ac:dyDescent="0.45">
      <c r="A1775" s="31"/>
      <c r="B1775"/>
      <c r="C1775"/>
      <c r="D1775" s="1" t="e">
        <f t="shared" si="31"/>
        <v>#DIV/0!</v>
      </c>
    </row>
    <row r="1776" spans="1:4" x14ac:dyDescent="0.45">
      <c r="A1776" s="31"/>
      <c r="B1776"/>
      <c r="C1776"/>
      <c r="D1776" s="1" t="e">
        <f t="shared" si="31"/>
        <v>#DIV/0!</v>
      </c>
    </row>
    <row r="1777" spans="1:4" x14ac:dyDescent="0.45">
      <c r="A1777" s="31"/>
      <c r="B1777"/>
      <c r="C1777"/>
      <c r="D1777" s="1" t="e">
        <f t="shared" si="31"/>
        <v>#DIV/0!</v>
      </c>
    </row>
    <row r="1778" spans="1:4" x14ac:dyDescent="0.45">
      <c r="A1778" s="31"/>
      <c r="B1778"/>
      <c r="C1778"/>
      <c r="D1778" s="1" t="e">
        <f t="shared" si="31"/>
        <v>#DIV/0!</v>
      </c>
    </row>
    <row r="1779" spans="1:4" x14ac:dyDescent="0.45">
      <c r="A1779" s="31"/>
      <c r="B1779"/>
      <c r="C1779"/>
      <c r="D1779" s="1" t="e">
        <f t="shared" si="31"/>
        <v>#DIV/0!</v>
      </c>
    </row>
    <row r="1780" spans="1:4" x14ac:dyDescent="0.45">
      <c r="A1780" s="31"/>
      <c r="B1780"/>
      <c r="C1780"/>
      <c r="D1780" s="1" t="e">
        <f t="shared" si="31"/>
        <v>#DIV/0!</v>
      </c>
    </row>
    <row r="1781" spans="1:4" x14ac:dyDescent="0.45">
      <c r="A1781" s="31"/>
      <c r="B1781"/>
      <c r="C1781"/>
      <c r="D1781" s="1" t="e">
        <f t="shared" si="31"/>
        <v>#DIV/0!</v>
      </c>
    </row>
    <row r="1782" spans="1:4" x14ac:dyDescent="0.45">
      <c r="A1782" s="31"/>
      <c r="B1782"/>
      <c r="C1782"/>
      <c r="D1782" s="1" t="e">
        <f t="shared" si="31"/>
        <v>#DIV/0!</v>
      </c>
    </row>
    <row r="1783" spans="1:4" x14ac:dyDescent="0.45">
      <c r="A1783" s="31"/>
      <c r="B1783"/>
      <c r="C1783"/>
      <c r="D1783" s="1" t="e">
        <f t="shared" si="31"/>
        <v>#DIV/0!</v>
      </c>
    </row>
    <row r="1784" spans="1:4" x14ac:dyDescent="0.45">
      <c r="A1784" s="31"/>
      <c r="B1784"/>
      <c r="C1784"/>
      <c r="D1784" s="1" t="e">
        <f t="shared" si="31"/>
        <v>#DIV/0!</v>
      </c>
    </row>
    <row r="1785" spans="1:4" x14ac:dyDescent="0.45">
      <c r="A1785" s="31"/>
      <c r="B1785"/>
      <c r="C1785"/>
      <c r="D1785" s="1" t="e">
        <f t="shared" si="31"/>
        <v>#DIV/0!</v>
      </c>
    </row>
    <row r="1786" spans="1:4" x14ac:dyDescent="0.45">
      <c r="A1786" s="31"/>
      <c r="B1786"/>
      <c r="C1786"/>
      <c r="D1786" s="1" t="e">
        <f t="shared" si="31"/>
        <v>#DIV/0!</v>
      </c>
    </row>
    <row r="1787" spans="1:4" x14ac:dyDescent="0.45">
      <c r="A1787" s="31"/>
      <c r="B1787"/>
      <c r="C1787"/>
      <c r="D1787" s="1" t="e">
        <f t="shared" si="31"/>
        <v>#DIV/0!</v>
      </c>
    </row>
    <row r="1788" spans="1:4" x14ac:dyDescent="0.45">
      <c r="A1788" s="31"/>
      <c r="B1788"/>
      <c r="C1788"/>
      <c r="D1788" s="1" t="e">
        <f t="shared" si="31"/>
        <v>#DIV/0!</v>
      </c>
    </row>
    <row r="1789" spans="1:4" x14ac:dyDescent="0.45">
      <c r="A1789" s="31"/>
      <c r="B1789"/>
      <c r="C1789"/>
      <c r="D1789" s="1" t="e">
        <f t="shared" si="31"/>
        <v>#DIV/0!</v>
      </c>
    </row>
    <row r="1790" spans="1:4" x14ac:dyDescent="0.45">
      <c r="A1790" s="31"/>
      <c r="B1790"/>
      <c r="C1790"/>
      <c r="D1790" s="1" t="e">
        <f t="shared" si="31"/>
        <v>#DIV/0!</v>
      </c>
    </row>
    <row r="1791" spans="1:4" x14ac:dyDescent="0.45">
      <c r="A1791" s="31"/>
      <c r="B1791"/>
      <c r="C1791"/>
      <c r="D1791" s="1" t="e">
        <f t="shared" si="31"/>
        <v>#DIV/0!</v>
      </c>
    </row>
    <row r="1792" spans="1:4" x14ac:dyDescent="0.45">
      <c r="A1792" s="31"/>
      <c r="B1792"/>
      <c r="C1792"/>
      <c r="D1792" s="1" t="e">
        <f t="shared" si="31"/>
        <v>#DIV/0!</v>
      </c>
    </row>
    <row r="1793" spans="1:4" x14ac:dyDescent="0.45">
      <c r="A1793" s="31"/>
      <c r="B1793"/>
      <c r="C1793"/>
      <c r="D1793" s="1" t="e">
        <f t="shared" si="31"/>
        <v>#DIV/0!</v>
      </c>
    </row>
    <row r="1794" spans="1:4" x14ac:dyDescent="0.45">
      <c r="A1794" s="31"/>
      <c r="B1794"/>
      <c r="C1794"/>
      <c r="D1794" s="1" t="e">
        <f t="shared" si="31"/>
        <v>#DIV/0!</v>
      </c>
    </row>
    <row r="1795" spans="1:4" x14ac:dyDescent="0.45">
      <c r="A1795" s="31"/>
      <c r="B1795"/>
      <c r="C1795"/>
      <c r="D1795" s="1" t="e">
        <f t="shared" si="31"/>
        <v>#DIV/0!</v>
      </c>
    </row>
    <row r="1796" spans="1:4" x14ac:dyDescent="0.45">
      <c r="A1796" s="31"/>
      <c r="B1796"/>
      <c r="C1796"/>
      <c r="D1796" s="1" t="e">
        <f t="shared" si="31"/>
        <v>#DIV/0!</v>
      </c>
    </row>
    <row r="1797" spans="1:4" x14ac:dyDescent="0.45">
      <c r="A1797" s="31"/>
      <c r="B1797"/>
      <c r="C1797"/>
      <c r="D1797" s="1" t="e">
        <f t="shared" si="31"/>
        <v>#DIV/0!</v>
      </c>
    </row>
    <row r="1798" spans="1:4" x14ac:dyDescent="0.45">
      <c r="A1798" s="31"/>
      <c r="B1798"/>
      <c r="C1798"/>
      <c r="D1798" s="1" t="e">
        <f t="shared" si="31"/>
        <v>#DIV/0!</v>
      </c>
    </row>
    <row r="1799" spans="1:4" x14ac:dyDescent="0.45">
      <c r="A1799" s="31"/>
      <c r="B1799"/>
      <c r="C1799"/>
      <c r="D1799" s="1" t="e">
        <f t="shared" si="31"/>
        <v>#DIV/0!</v>
      </c>
    </row>
    <row r="1800" spans="1:4" x14ac:dyDescent="0.45">
      <c r="A1800" s="31"/>
      <c r="B1800"/>
      <c r="C1800"/>
      <c r="D1800" s="1" t="e">
        <f t="shared" si="31"/>
        <v>#DIV/0!</v>
      </c>
    </row>
    <row r="1801" spans="1:4" x14ac:dyDescent="0.45">
      <c r="A1801" s="31"/>
      <c r="B1801"/>
      <c r="C1801"/>
      <c r="D1801" s="1" t="e">
        <f t="shared" si="31"/>
        <v>#DIV/0!</v>
      </c>
    </row>
    <row r="1802" spans="1:4" x14ac:dyDescent="0.45">
      <c r="A1802" s="31"/>
      <c r="B1802"/>
      <c r="C1802"/>
      <c r="D1802" s="1" t="e">
        <f t="shared" si="31"/>
        <v>#DIV/0!</v>
      </c>
    </row>
    <row r="1803" spans="1:4" x14ac:dyDescent="0.45">
      <c r="A1803" s="31"/>
      <c r="B1803"/>
      <c r="C1803"/>
      <c r="D1803" s="1" t="e">
        <f t="shared" si="31"/>
        <v>#DIV/0!</v>
      </c>
    </row>
    <row r="1804" spans="1:4" x14ac:dyDescent="0.45">
      <c r="A1804" s="31"/>
      <c r="B1804"/>
      <c r="C1804"/>
      <c r="D1804" s="1" t="e">
        <f t="shared" si="31"/>
        <v>#DIV/0!</v>
      </c>
    </row>
    <row r="1805" spans="1:4" x14ac:dyDescent="0.45">
      <c r="A1805" s="31"/>
      <c r="B1805"/>
      <c r="C1805"/>
      <c r="D1805" s="1" t="e">
        <f t="shared" si="31"/>
        <v>#DIV/0!</v>
      </c>
    </row>
    <row r="1806" spans="1:4" x14ac:dyDescent="0.45">
      <c r="A1806" s="31"/>
      <c r="B1806"/>
      <c r="C1806"/>
      <c r="D1806" s="1" t="e">
        <f t="shared" si="31"/>
        <v>#DIV/0!</v>
      </c>
    </row>
    <row r="1807" spans="1:4" x14ac:dyDescent="0.45">
      <c r="A1807" s="31"/>
      <c r="B1807"/>
      <c r="C1807"/>
      <c r="D1807" s="1" t="e">
        <f t="shared" si="31"/>
        <v>#DIV/0!</v>
      </c>
    </row>
    <row r="1808" spans="1:4" x14ac:dyDescent="0.45">
      <c r="A1808" s="31"/>
      <c r="B1808"/>
      <c r="C1808"/>
      <c r="D1808" s="1" t="e">
        <f t="shared" si="31"/>
        <v>#DIV/0!</v>
      </c>
    </row>
    <row r="1809" spans="1:4" x14ac:dyDescent="0.45">
      <c r="A1809" s="31"/>
      <c r="B1809"/>
      <c r="C1809"/>
      <c r="D1809" s="1" t="e">
        <f t="shared" si="31"/>
        <v>#DIV/0!</v>
      </c>
    </row>
    <row r="1810" spans="1:4" x14ac:dyDescent="0.45">
      <c r="A1810" s="31"/>
      <c r="B1810"/>
      <c r="C1810"/>
      <c r="D1810" s="1" t="e">
        <f t="shared" si="31"/>
        <v>#DIV/0!</v>
      </c>
    </row>
    <row r="1811" spans="1:4" x14ac:dyDescent="0.45">
      <c r="A1811" s="31"/>
      <c r="B1811"/>
      <c r="C1811"/>
      <c r="D1811" s="1" t="e">
        <f t="shared" si="31"/>
        <v>#DIV/0!</v>
      </c>
    </row>
    <row r="1812" spans="1:4" x14ac:dyDescent="0.45">
      <c r="A1812" s="31"/>
      <c r="B1812"/>
      <c r="C1812"/>
      <c r="D1812" s="1" t="e">
        <f t="shared" si="31"/>
        <v>#DIV/0!</v>
      </c>
    </row>
    <row r="1813" spans="1:4" x14ac:dyDescent="0.45">
      <c r="A1813" s="31"/>
      <c r="B1813"/>
      <c r="C1813"/>
      <c r="D1813" s="1" t="e">
        <f t="shared" si="31"/>
        <v>#DIV/0!</v>
      </c>
    </row>
    <row r="1814" spans="1:4" x14ac:dyDescent="0.45">
      <c r="A1814" s="31"/>
      <c r="B1814"/>
      <c r="C1814"/>
      <c r="D1814" s="1" t="e">
        <f t="shared" si="31"/>
        <v>#DIV/0!</v>
      </c>
    </row>
    <row r="1815" spans="1:4" x14ac:dyDescent="0.45">
      <c r="A1815" s="31"/>
      <c r="B1815"/>
      <c r="C1815"/>
      <c r="D1815" s="1" t="e">
        <f t="shared" si="31"/>
        <v>#DIV/0!</v>
      </c>
    </row>
    <row r="1816" spans="1:4" x14ac:dyDescent="0.45">
      <c r="A1816" s="31"/>
      <c r="B1816"/>
      <c r="C1816"/>
      <c r="D1816" s="1" t="e">
        <f t="shared" si="31"/>
        <v>#DIV/0!</v>
      </c>
    </row>
    <row r="1817" spans="1:4" x14ac:dyDescent="0.45">
      <c r="A1817" s="31"/>
      <c r="B1817"/>
      <c r="C1817"/>
      <c r="D1817" s="1" t="e">
        <f t="shared" si="31"/>
        <v>#DIV/0!</v>
      </c>
    </row>
    <row r="1818" spans="1:4" x14ac:dyDescent="0.45">
      <c r="A1818" s="31"/>
      <c r="B1818"/>
      <c r="C1818"/>
      <c r="D1818" s="1" t="e">
        <f t="shared" si="31"/>
        <v>#DIV/0!</v>
      </c>
    </row>
    <row r="1819" spans="1:4" x14ac:dyDescent="0.45">
      <c r="A1819" s="31"/>
      <c r="B1819"/>
      <c r="C1819"/>
      <c r="D1819" s="1" t="e">
        <f t="shared" si="31"/>
        <v>#DIV/0!</v>
      </c>
    </row>
    <row r="1820" spans="1:4" x14ac:dyDescent="0.45">
      <c r="A1820" s="31"/>
      <c r="B1820"/>
      <c r="C1820"/>
      <c r="D1820" s="1" t="e">
        <f t="shared" si="31"/>
        <v>#DIV/0!</v>
      </c>
    </row>
    <row r="1821" spans="1:4" x14ac:dyDescent="0.45">
      <c r="A1821" s="31"/>
      <c r="B1821"/>
      <c r="C1821"/>
      <c r="D1821" s="1" t="e">
        <f t="shared" si="31"/>
        <v>#DIV/0!</v>
      </c>
    </row>
    <row r="1822" spans="1:4" x14ac:dyDescent="0.45">
      <c r="A1822" s="31"/>
      <c r="B1822"/>
      <c r="C1822"/>
      <c r="D1822" s="1" t="e">
        <f t="shared" si="31"/>
        <v>#DIV/0!</v>
      </c>
    </row>
    <row r="1823" spans="1:4" x14ac:dyDescent="0.45">
      <c r="A1823" s="31"/>
      <c r="B1823"/>
      <c r="C1823"/>
      <c r="D1823" s="1" t="e">
        <f t="shared" si="31"/>
        <v>#DIV/0!</v>
      </c>
    </row>
    <row r="1824" spans="1:4" x14ac:dyDescent="0.45">
      <c r="A1824" s="31"/>
      <c r="B1824"/>
      <c r="C1824"/>
      <c r="D1824" s="1" t="e">
        <f t="shared" si="31"/>
        <v>#DIV/0!</v>
      </c>
    </row>
    <row r="1825" spans="1:4" x14ac:dyDescent="0.45">
      <c r="A1825" s="31"/>
      <c r="B1825"/>
      <c r="C1825"/>
      <c r="D1825" s="1" t="e">
        <f t="shared" si="31"/>
        <v>#DIV/0!</v>
      </c>
    </row>
    <row r="1826" spans="1:4" x14ac:dyDescent="0.45">
      <c r="A1826" s="31"/>
      <c r="B1826"/>
      <c r="C1826"/>
      <c r="D1826" s="1" t="e">
        <f t="shared" si="31"/>
        <v>#DIV/0!</v>
      </c>
    </row>
    <row r="1827" spans="1:4" x14ac:dyDescent="0.45">
      <c r="A1827" s="31"/>
      <c r="B1827"/>
      <c r="C1827"/>
      <c r="D1827" s="1" t="e">
        <f t="shared" si="31"/>
        <v>#DIV/0!</v>
      </c>
    </row>
    <row r="1828" spans="1:4" x14ac:dyDescent="0.45">
      <c r="A1828" s="31"/>
      <c r="B1828"/>
      <c r="C1828"/>
      <c r="D1828" s="1" t="e">
        <f t="shared" si="31"/>
        <v>#DIV/0!</v>
      </c>
    </row>
    <row r="1829" spans="1:4" x14ac:dyDescent="0.45">
      <c r="A1829" s="31"/>
      <c r="B1829"/>
      <c r="C1829"/>
      <c r="D1829" s="1" t="e">
        <f t="shared" si="31"/>
        <v>#DIV/0!</v>
      </c>
    </row>
    <row r="1830" spans="1:4" x14ac:dyDescent="0.45">
      <c r="A1830" s="31"/>
      <c r="B1830"/>
      <c r="C1830"/>
      <c r="D1830" s="1" t="e">
        <f t="shared" si="31"/>
        <v>#DIV/0!</v>
      </c>
    </row>
    <row r="1831" spans="1:4" x14ac:dyDescent="0.45">
      <c r="A1831" s="31"/>
      <c r="B1831"/>
      <c r="C1831"/>
      <c r="D1831" s="1" t="e">
        <f t="shared" si="31"/>
        <v>#DIV/0!</v>
      </c>
    </row>
    <row r="1832" spans="1:4" x14ac:dyDescent="0.45">
      <c r="A1832" s="31"/>
      <c r="B1832"/>
      <c r="C1832"/>
      <c r="D1832" s="1" t="e">
        <f t="shared" si="31"/>
        <v>#DIV/0!</v>
      </c>
    </row>
    <row r="1833" spans="1:4" x14ac:dyDescent="0.45">
      <c r="A1833" s="31"/>
      <c r="B1833"/>
      <c r="C1833"/>
      <c r="D1833" s="1" t="e">
        <f t="shared" si="31"/>
        <v>#DIV/0!</v>
      </c>
    </row>
    <row r="1834" spans="1:4" x14ac:dyDescent="0.45">
      <c r="A1834" s="31"/>
      <c r="B1834"/>
      <c r="C1834"/>
      <c r="D1834" s="1" t="e">
        <f t="shared" si="31"/>
        <v>#DIV/0!</v>
      </c>
    </row>
    <row r="1835" spans="1:4" x14ac:dyDescent="0.45">
      <c r="A1835" s="31"/>
      <c r="B1835"/>
      <c r="C1835"/>
      <c r="D1835" s="1" t="e">
        <f t="shared" si="31"/>
        <v>#DIV/0!</v>
      </c>
    </row>
    <row r="1836" spans="1:4" x14ac:dyDescent="0.45">
      <c r="A1836" s="31"/>
      <c r="B1836"/>
      <c r="C1836"/>
      <c r="D1836" s="1" t="e">
        <f t="shared" si="31"/>
        <v>#DIV/0!</v>
      </c>
    </row>
    <row r="1837" spans="1:4" x14ac:dyDescent="0.45">
      <c r="A1837" s="31"/>
      <c r="B1837"/>
      <c r="C1837"/>
      <c r="D1837" s="1" t="e">
        <f t="shared" ref="D1837:D1864" si="32">B1837/C1837</f>
        <v>#DIV/0!</v>
      </c>
    </row>
    <row r="1838" spans="1:4" x14ac:dyDescent="0.45">
      <c r="A1838" s="31"/>
      <c r="B1838"/>
      <c r="C1838"/>
      <c r="D1838" s="1" t="e">
        <f t="shared" si="32"/>
        <v>#DIV/0!</v>
      </c>
    </row>
    <row r="1839" spans="1:4" x14ac:dyDescent="0.45">
      <c r="A1839" s="31"/>
      <c r="B1839"/>
      <c r="C1839"/>
      <c r="D1839" s="1" t="e">
        <f t="shared" si="32"/>
        <v>#DIV/0!</v>
      </c>
    </row>
    <row r="1840" spans="1:4" x14ac:dyDescent="0.45">
      <c r="A1840" s="31"/>
      <c r="B1840"/>
      <c r="C1840"/>
      <c r="D1840" s="1" t="e">
        <f t="shared" si="32"/>
        <v>#DIV/0!</v>
      </c>
    </row>
    <row r="1841" spans="1:4" x14ac:dyDescent="0.45">
      <c r="A1841" s="31"/>
      <c r="B1841"/>
      <c r="C1841"/>
      <c r="D1841" s="1" t="e">
        <f t="shared" si="32"/>
        <v>#DIV/0!</v>
      </c>
    </row>
    <row r="1842" spans="1:4" x14ac:dyDescent="0.45">
      <c r="A1842" s="31"/>
      <c r="B1842"/>
      <c r="C1842"/>
      <c r="D1842" s="1" t="e">
        <f t="shared" si="32"/>
        <v>#DIV/0!</v>
      </c>
    </row>
    <row r="1843" spans="1:4" x14ac:dyDescent="0.45">
      <c r="A1843" s="31"/>
      <c r="B1843"/>
      <c r="C1843"/>
      <c r="D1843" s="1" t="e">
        <f t="shared" si="32"/>
        <v>#DIV/0!</v>
      </c>
    </row>
    <row r="1844" spans="1:4" x14ac:dyDescent="0.45">
      <c r="A1844" s="31"/>
      <c r="B1844"/>
      <c r="C1844"/>
      <c r="D1844" s="1" t="e">
        <f t="shared" si="32"/>
        <v>#DIV/0!</v>
      </c>
    </row>
    <row r="1845" spans="1:4" x14ac:dyDescent="0.45">
      <c r="A1845" s="31"/>
      <c r="B1845"/>
      <c r="C1845"/>
      <c r="D1845" s="1" t="e">
        <f t="shared" si="32"/>
        <v>#DIV/0!</v>
      </c>
    </row>
    <row r="1846" spans="1:4" x14ac:dyDescent="0.45">
      <c r="A1846" s="31"/>
      <c r="B1846"/>
      <c r="C1846"/>
      <c r="D1846" s="1" t="e">
        <f t="shared" si="32"/>
        <v>#DIV/0!</v>
      </c>
    </row>
    <row r="1847" spans="1:4" x14ac:dyDescent="0.45">
      <c r="A1847" s="31"/>
      <c r="B1847"/>
      <c r="C1847"/>
      <c r="D1847" s="1" t="e">
        <f t="shared" si="32"/>
        <v>#DIV/0!</v>
      </c>
    </row>
    <row r="1848" spans="1:4" x14ac:dyDescent="0.45">
      <c r="A1848" s="31"/>
      <c r="B1848"/>
      <c r="C1848"/>
      <c r="D1848" s="1" t="e">
        <f t="shared" si="32"/>
        <v>#DIV/0!</v>
      </c>
    </row>
    <row r="1849" spans="1:4" x14ac:dyDescent="0.45">
      <c r="A1849" s="31"/>
      <c r="B1849"/>
      <c r="C1849"/>
      <c r="D1849" s="1" t="e">
        <f t="shared" si="32"/>
        <v>#DIV/0!</v>
      </c>
    </row>
    <row r="1850" spans="1:4" x14ac:dyDescent="0.45">
      <c r="A1850" s="31"/>
      <c r="B1850"/>
      <c r="C1850"/>
      <c r="D1850" s="1" t="e">
        <f t="shared" si="32"/>
        <v>#DIV/0!</v>
      </c>
    </row>
    <row r="1851" spans="1:4" x14ac:dyDescent="0.45">
      <c r="A1851" s="31"/>
      <c r="B1851"/>
      <c r="C1851"/>
      <c r="D1851" s="1" t="e">
        <f t="shared" si="32"/>
        <v>#DIV/0!</v>
      </c>
    </row>
    <row r="1852" spans="1:4" x14ac:dyDescent="0.45">
      <c r="A1852" s="31"/>
      <c r="B1852"/>
      <c r="C1852"/>
      <c r="D1852" s="1" t="e">
        <f t="shared" si="32"/>
        <v>#DIV/0!</v>
      </c>
    </row>
    <row r="1853" spans="1:4" x14ac:dyDescent="0.45">
      <c r="A1853" s="31"/>
      <c r="B1853"/>
      <c r="C1853"/>
      <c r="D1853" s="1" t="e">
        <f t="shared" si="32"/>
        <v>#DIV/0!</v>
      </c>
    </row>
    <row r="1854" spans="1:4" x14ac:dyDescent="0.45">
      <c r="A1854" s="31"/>
      <c r="B1854"/>
      <c r="C1854"/>
      <c r="D1854" s="1" t="e">
        <f t="shared" si="32"/>
        <v>#DIV/0!</v>
      </c>
    </row>
    <row r="1855" spans="1:4" x14ac:dyDescent="0.45">
      <c r="A1855" s="31"/>
      <c r="B1855"/>
      <c r="C1855"/>
      <c r="D1855" s="1" t="e">
        <f t="shared" si="32"/>
        <v>#DIV/0!</v>
      </c>
    </row>
    <row r="1856" spans="1:4" x14ac:dyDescent="0.45">
      <c r="A1856" s="31"/>
      <c r="B1856"/>
      <c r="C1856"/>
      <c r="D1856" s="1" t="e">
        <f t="shared" si="32"/>
        <v>#DIV/0!</v>
      </c>
    </row>
    <row r="1857" spans="1:4" x14ac:dyDescent="0.45">
      <c r="A1857" s="31"/>
      <c r="B1857"/>
      <c r="C1857"/>
      <c r="D1857" s="1" t="e">
        <f t="shared" si="32"/>
        <v>#DIV/0!</v>
      </c>
    </row>
    <row r="1858" spans="1:4" x14ac:dyDescent="0.45">
      <c r="A1858" s="31"/>
      <c r="B1858"/>
      <c r="C1858"/>
      <c r="D1858" s="1" t="e">
        <f t="shared" si="32"/>
        <v>#DIV/0!</v>
      </c>
    </row>
    <row r="1859" spans="1:4" x14ac:dyDescent="0.45">
      <c r="A1859" s="31"/>
      <c r="B1859"/>
      <c r="C1859"/>
      <c r="D1859" s="1" t="e">
        <f t="shared" si="32"/>
        <v>#DIV/0!</v>
      </c>
    </row>
    <row r="1860" spans="1:4" x14ac:dyDescent="0.45">
      <c r="A1860" s="31"/>
      <c r="B1860"/>
      <c r="C1860"/>
      <c r="D1860" s="1" t="e">
        <f t="shared" si="32"/>
        <v>#DIV/0!</v>
      </c>
    </row>
    <row r="1861" spans="1:4" x14ac:dyDescent="0.45">
      <c r="A1861" s="31"/>
      <c r="B1861"/>
      <c r="C1861"/>
      <c r="D1861" s="1" t="e">
        <f t="shared" si="32"/>
        <v>#DIV/0!</v>
      </c>
    </row>
    <row r="1862" spans="1:4" x14ac:dyDescent="0.45">
      <c r="A1862" s="31"/>
      <c r="B1862"/>
      <c r="C1862"/>
      <c r="D1862" s="1" t="e">
        <f t="shared" si="32"/>
        <v>#DIV/0!</v>
      </c>
    </row>
    <row r="1863" spans="1:4" x14ac:dyDescent="0.45">
      <c r="A1863" s="31"/>
      <c r="B1863"/>
      <c r="C1863"/>
      <c r="D1863" s="1" t="e">
        <f t="shared" si="32"/>
        <v>#DIV/0!</v>
      </c>
    </row>
    <row r="1864" spans="1:4" x14ac:dyDescent="0.45">
      <c r="A1864" s="31"/>
      <c r="B1864"/>
      <c r="C1864"/>
      <c r="D1864" s="1" t="e">
        <f t="shared" si="32"/>
        <v>#DIV/0!</v>
      </c>
    </row>
    <row r="1865" spans="1:4" x14ac:dyDescent="0.45">
      <c r="A1865" s="31"/>
      <c r="B1865"/>
      <c r="C1865"/>
    </row>
    <row r="1866" spans="1:4" x14ac:dyDescent="0.45">
      <c r="A1866" s="31"/>
      <c r="B1866"/>
      <c r="C1866"/>
    </row>
    <row r="1867" spans="1:4" x14ac:dyDescent="0.45">
      <c r="A1867" s="31"/>
      <c r="B1867"/>
      <c r="C1867"/>
    </row>
    <row r="1868" spans="1:4" x14ac:dyDescent="0.45">
      <c r="A1868" s="31"/>
      <c r="B1868"/>
      <c r="C1868"/>
    </row>
    <row r="1869" spans="1:4" x14ac:dyDescent="0.45">
      <c r="A1869" s="31"/>
      <c r="B1869"/>
      <c r="C1869"/>
    </row>
    <row r="1870" spans="1:4" x14ac:dyDescent="0.45">
      <c r="A1870" s="31"/>
      <c r="B1870"/>
      <c r="C1870"/>
    </row>
    <row r="1871" spans="1:4" x14ac:dyDescent="0.45">
      <c r="A1871" s="31"/>
      <c r="B1871"/>
      <c r="C1871"/>
    </row>
    <row r="1872" spans="1:4" x14ac:dyDescent="0.45">
      <c r="A1872" s="31"/>
      <c r="B1872"/>
      <c r="C1872"/>
    </row>
    <row r="1873" spans="1:3" x14ac:dyDescent="0.45">
      <c r="A1873" s="31"/>
      <c r="B1873"/>
      <c r="C1873"/>
    </row>
    <row r="1874" spans="1:3" x14ac:dyDescent="0.45">
      <c r="A1874" s="31"/>
      <c r="B1874"/>
      <c r="C1874"/>
    </row>
    <row r="1875" spans="1:3" x14ac:dyDescent="0.45">
      <c r="A1875" s="31"/>
      <c r="B1875"/>
      <c r="C1875"/>
    </row>
    <row r="1876" spans="1:3" x14ac:dyDescent="0.45">
      <c r="A1876" s="31"/>
      <c r="B1876"/>
      <c r="C1876"/>
    </row>
    <row r="1877" spans="1:3" x14ac:dyDescent="0.45">
      <c r="A1877" s="31"/>
      <c r="B1877"/>
      <c r="C1877"/>
    </row>
    <row r="1878" spans="1:3" x14ac:dyDescent="0.45">
      <c r="A1878" s="31"/>
      <c r="B1878"/>
      <c r="C1878"/>
    </row>
    <row r="1879" spans="1:3" x14ac:dyDescent="0.45">
      <c r="A1879" s="31"/>
      <c r="B1879"/>
      <c r="C1879"/>
    </row>
    <row r="1880" spans="1:3" x14ac:dyDescent="0.45">
      <c r="A1880" s="31"/>
      <c r="B1880"/>
      <c r="C1880"/>
    </row>
    <row r="1881" spans="1:3" x14ac:dyDescent="0.45">
      <c r="A1881" s="31"/>
      <c r="B1881"/>
      <c r="C1881"/>
    </row>
    <row r="1882" spans="1:3" x14ac:dyDescent="0.45">
      <c r="A1882" s="31"/>
      <c r="B1882"/>
      <c r="C1882"/>
    </row>
    <row r="1883" spans="1:3" x14ac:dyDescent="0.45">
      <c r="A1883" s="31"/>
      <c r="B1883"/>
      <c r="C1883"/>
    </row>
    <row r="1884" spans="1:3" x14ac:dyDescent="0.45">
      <c r="A1884" s="31"/>
      <c r="B1884"/>
      <c r="C1884"/>
    </row>
    <row r="1885" spans="1:3" x14ac:dyDescent="0.45">
      <c r="A1885" s="31"/>
      <c r="B1885"/>
      <c r="C1885"/>
    </row>
    <row r="1886" spans="1:3" x14ac:dyDescent="0.45">
      <c r="A1886" s="31"/>
      <c r="B1886"/>
      <c r="C1886"/>
    </row>
    <row r="1887" spans="1:3" x14ac:dyDescent="0.45">
      <c r="A1887" s="31"/>
      <c r="B1887"/>
      <c r="C1887"/>
    </row>
    <row r="1888" spans="1:3" x14ac:dyDescent="0.45">
      <c r="A1888" s="31"/>
      <c r="B1888"/>
      <c r="C1888"/>
    </row>
    <row r="1889" spans="1:3" x14ac:dyDescent="0.45">
      <c r="A1889" s="31"/>
      <c r="B1889"/>
      <c r="C1889"/>
    </row>
    <row r="1890" spans="1:3" x14ac:dyDescent="0.45">
      <c r="A1890" s="31"/>
      <c r="B1890"/>
      <c r="C1890"/>
    </row>
    <row r="1891" spans="1:3" x14ac:dyDescent="0.45">
      <c r="A1891" s="31"/>
      <c r="B1891"/>
      <c r="C1891"/>
    </row>
    <row r="1892" spans="1:3" x14ac:dyDescent="0.45">
      <c r="A1892" s="31"/>
      <c r="B1892"/>
      <c r="C1892"/>
    </row>
    <row r="1893" spans="1:3" x14ac:dyDescent="0.45">
      <c r="A1893" s="31"/>
      <c r="B1893"/>
      <c r="C1893"/>
    </row>
    <row r="1894" spans="1:3" x14ac:dyDescent="0.45">
      <c r="A1894" s="31"/>
      <c r="B1894"/>
      <c r="C1894"/>
    </row>
    <row r="1895" spans="1:3" x14ac:dyDescent="0.45">
      <c r="A1895" s="31"/>
      <c r="B1895"/>
      <c r="C1895"/>
    </row>
    <row r="1896" spans="1:3" x14ac:dyDescent="0.45">
      <c r="A1896" s="31"/>
      <c r="B1896"/>
      <c r="C1896"/>
    </row>
    <row r="1897" spans="1:3" x14ac:dyDescent="0.45">
      <c r="A1897" s="31"/>
      <c r="B1897"/>
      <c r="C1897"/>
    </row>
    <row r="1898" spans="1:3" x14ac:dyDescent="0.45">
      <c r="A1898" s="31"/>
      <c r="B1898"/>
      <c r="C1898"/>
    </row>
    <row r="1899" spans="1:3" x14ac:dyDescent="0.45">
      <c r="A1899" s="31"/>
      <c r="B1899"/>
      <c r="C1899"/>
    </row>
    <row r="1900" spans="1:3" x14ac:dyDescent="0.45">
      <c r="A1900" s="31"/>
      <c r="B1900"/>
      <c r="C1900"/>
    </row>
    <row r="1901" spans="1:3" x14ac:dyDescent="0.45">
      <c r="A1901" s="31"/>
      <c r="B1901"/>
      <c r="C1901"/>
    </row>
    <row r="1902" spans="1:3" x14ac:dyDescent="0.45">
      <c r="A1902" s="31"/>
      <c r="B1902"/>
      <c r="C1902"/>
    </row>
    <row r="1903" spans="1:3" x14ac:dyDescent="0.45">
      <c r="A1903" s="31"/>
      <c r="B1903"/>
      <c r="C1903"/>
    </row>
    <row r="1904" spans="1:3" x14ac:dyDescent="0.45">
      <c r="A1904" s="31"/>
      <c r="B1904"/>
      <c r="C1904"/>
    </row>
    <row r="1905" spans="1:3" x14ac:dyDescent="0.45">
      <c r="A1905" s="31"/>
      <c r="B1905"/>
      <c r="C1905"/>
    </row>
    <row r="1906" spans="1:3" x14ac:dyDescent="0.45">
      <c r="A1906" s="31"/>
      <c r="B1906"/>
      <c r="C1906"/>
    </row>
    <row r="1907" spans="1:3" x14ac:dyDescent="0.45">
      <c r="A1907" s="31"/>
      <c r="B1907"/>
      <c r="C1907"/>
    </row>
    <row r="1908" spans="1:3" x14ac:dyDescent="0.45">
      <c r="A1908" s="31"/>
      <c r="B1908"/>
      <c r="C1908"/>
    </row>
    <row r="1909" spans="1:3" x14ac:dyDescent="0.45">
      <c r="A1909" s="31"/>
      <c r="B1909"/>
      <c r="C1909"/>
    </row>
    <row r="1910" spans="1:3" x14ac:dyDescent="0.45">
      <c r="A1910" s="31"/>
      <c r="B1910"/>
      <c r="C1910"/>
    </row>
    <row r="1911" spans="1:3" x14ac:dyDescent="0.45">
      <c r="A1911" s="31"/>
      <c r="B1911"/>
      <c r="C1911"/>
    </row>
    <row r="1912" spans="1:3" x14ac:dyDescent="0.45">
      <c r="A1912" s="31"/>
      <c r="B1912"/>
      <c r="C1912"/>
    </row>
    <row r="1913" spans="1:3" x14ac:dyDescent="0.45">
      <c r="A1913" s="31"/>
      <c r="B1913"/>
      <c r="C1913"/>
    </row>
    <row r="1914" spans="1:3" x14ac:dyDescent="0.45">
      <c r="A1914" s="31"/>
      <c r="B1914"/>
      <c r="C1914"/>
    </row>
    <row r="1915" spans="1:3" x14ac:dyDescent="0.45">
      <c r="A1915" s="31"/>
      <c r="B1915"/>
      <c r="C1915"/>
    </row>
    <row r="1916" spans="1:3" x14ac:dyDescent="0.45">
      <c r="A1916" s="31"/>
      <c r="B1916"/>
      <c r="C1916"/>
    </row>
    <row r="1917" spans="1:3" x14ac:dyDescent="0.45">
      <c r="A1917" s="31"/>
      <c r="B1917"/>
      <c r="C1917"/>
    </row>
    <row r="1918" spans="1:3" x14ac:dyDescent="0.45">
      <c r="A1918" s="31"/>
      <c r="B1918"/>
      <c r="C1918"/>
    </row>
    <row r="1919" spans="1:3" x14ac:dyDescent="0.45">
      <c r="A1919" s="31"/>
      <c r="B1919"/>
      <c r="C1919"/>
    </row>
    <row r="1920" spans="1:3" x14ac:dyDescent="0.45">
      <c r="A1920" s="31"/>
      <c r="B1920"/>
      <c r="C1920"/>
    </row>
    <row r="1921" spans="1:3" x14ac:dyDescent="0.45">
      <c r="A1921" s="31"/>
      <c r="B1921"/>
      <c r="C1921"/>
    </row>
    <row r="1922" spans="1:3" x14ac:dyDescent="0.45">
      <c r="A1922" s="31"/>
      <c r="B1922"/>
      <c r="C1922"/>
    </row>
    <row r="1923" spans="1:3" x14ac:dyDescent="0.45">
      <c r="A1923" s="31"/>
      <c r="B1923"/>
      <c r="C1923"/>
    </row>
    <row r="1924" spans="1:3" x14ac:dyDescent="0.45">
      <c r="A1924" s="31"/>
      <c r="B1924"/>
      <c r="C1924"/>
    </row>
    <row r="1925" spans="1:3" x14ac:dyDescent="0.45">
      <c r="A1925" s="31"/>
      <c r="B1925"/>
      <c r="C1925"/>
    </row>
    <row r="1926" spans="1:3" x14ac:dyDescent="0.45">
      <c r="A1926" s="31"/>
      <c r="B1926"/>
      <c r="C1926"/>
    </row>
    <row r="1927" spans="1:3" x14ac:dyDescent="0.45">
      <c r="A1927" s="31"/>
      <c r="B1927"/>
      <c r="C1927"/>
    </row>
    <row r="1928" spans="1:3" x14ac:dyDescent="0.45">
      <c r="A1928" s="31"/>
      <c r="B1928"/>
      <c r="C1928"/>
    </row>
    <row r="1929" spans="1:3" x14ac:dyDescent="0.45">
      <c r="A1929" s="31"/>
      <c r="B1929"/>
      <c r="C1929"/>
    </row>
    <row r="1930" spans="1:3" x14ac:dyDescent="0.45">
      <c r="A1930" s="31"/>
      <c r="B1930"/>
      <c r="C1930"/>
    </row>
    <row r="1931" spans="1:3" x14ac:dyDescent="0.45">
      <c r="A1931" s="31"/>
      <c r="B1931"/>
      <c r="C1931"/>
    </row>
    <row r="1932" spans="1:3" x14ac:dyDescent="0.45">
      <c r="A1932" s="31"/>
      <c r="B1932"/>
      <c r="C1932"/>
    </row>
    <row r="1933" spans="1:3" x14ac:dyDescent="0.45">
      <c r="A1933" s="31"/>
      <c r="B1933"/>
      <c r="C1933"/>
    </row>
    <row r="1934" spans="1:3" x14ac:dyDescent="0.45">
      <c r="A1934" s="31"/>
      <c r="B1934"/>
      <c r="C1934"/>
    </row>
    <row r="1935" spans="1:3" x14ac:dyDescent="0.45">
      <c r="A1935" s="31"/>
      <c r="B1935"/>
      <c r="C1935"/>
    </row>
    <row r="1936" spans="1:3" x14ac:dyDescent="0.45">
      <c r="A1936" s="31"/>
      <c r="B1936"/>
      <c r="C1936"/>
    </row>
    <row r="1937" spans="1:3" x14ac:dyDescent="0.45">
      <c r="A1937" s="31"/>
      <c r="B1937"/>
      <c r="C1937"/>
    </row>
    <row r="1938" spans="1:3" x14ac:dyDescent="0.45">
      <c r="A1938" s="31"/>
      <c r="B1938"/>
      <c r="C1938"/>
    </row>
    <row r="1939" spans="1:3" x14ac:dyDescent="0.45">
      <c r="A1939" s="31"/>
      <c r="B1939"/>
      <c r="C1939"/>
    </row>
    <row r="1940" spans="1:3" x14ac:dyDescent="0.45">
      <c r="A1940" s="31"/>
      <c r="B1940"/>
      <c r="C1940"/>
    </row>
    <row r="1941" spans="1:3" x14ac:dyDescent="0.45">
      <c r="A1941" s="31"/>
      <c r="B1941"/>
      <c r="C1941"/>
    </row>
    <row r="1942" spans="1:3" x14ac:dyDescent="0.45">
      <c r="A1942" s="31"/>
      <c r="B1942"/>
      <c r="C1942"/>
    </row>
    <row r="1943" spans="1:3" x14ac:dyDescent="0.45">
      <c r="A1943" s="31"/>
      <c r="B1943"/>
      <c r="C1943"/>
    </row>
    <row r="1944" spans="1:3" x14ac:dyDescent="0.45">
      <c r="A1944" s="31"/>
      <c r="B1944"/>
      <c r="C1944"/>
    </row>
    <row r="1945" spans="1:3" x14ac:dyDescent="0.45">
      <c r="A1945" s="31"/>
      <c r="B1945"/>
      <c r="C1945"/>
    </row>
    <row r="1946" spans="1:3" x14ac:dyDescent="0.45">
      <c r="A1946" s="31"/>
      <c r="B1946"/>
      <c r="C1946"/>
    </row>
    <row r="1947" spans="1:3" x14ac:dyDescent="0.45">
      <c r="A1947" s="31"/>
      <c r="B1947"/>
      <c r="C1947"/>
    </row>
    <row r="1948" spans="1:3" x14ac:dyDescent="0.45">
      <c r="A1948" s="31"/>
      <c r="B1948"/>
      <c r="C1948"/>
    </row>
    <row r="1949" spans="1:3" x14ac:dyDescent="0.45">
      <c r="A1949" s="31"/>
      <c r="B1949"/>
      <c r="C1949"/>
    </row>
    <row r="1950" spans="1:3" x14ac:dyDescent="0.45">
      <c r="A1950" s="31"/>
      <c r="B1950"/>
      <c r="C1950"/>
    </row>
    <row r="1951" spans="1:3" x14ac:dyDescent="0.45">
      <c r="A1951" s="31"/>
      <c r="B1951"/>
      <c r="C1951"/>
    </row>
    <row r="1952" spans="1:3" x14ac:dyDescent="0.45">
      <c r="A1952" s="31"/>
      <c r="B1952"/>
      <c r="C1952"/>
    </row>
    <row r="1953" spans="1:3" x14ac:dyDescent="0.45">
      <c r="A1953" s="31"/>
      <c r="B1953"/>
      <c r="C1953"/>
    </row>
    <row r="1954" spans="1:3" x14ac:dyDescent="0.45">
      <c r="A1954" s="31"/>
      <c r="B1954"/>
      <c r="C1954"/>
    </row>
    <row r="1955" spans="1:3" x14ac:dyDescent="0.45">
      <c r="A1955" s="31"/>
      <c r="B1955"/>
      <c r="C1955"/>
    </row>
    <row r="1956" spans="1:3" x14ac:dyDescent="0.45">
      <c r="A1956" s="31"/>
      <c r="B1956"/>
      <c r="C1956"/>
    </row>
    <row r="1957" spans="1:3" x14ac:dyDescent="0.45">
      <c r="A1957" s="31"/>
      <c r="B1957"/>
      <c r="C1957"/>
    </row>
    <row r="1958" spans="1:3" x14ac:dyDescent="0.45">
      <c r="A1958" s="31"/>
      <c r="B1958"/>
      <c r="C1958"/>
    </row>
    <row r="1959" spans="1:3" x14ac:dyDescent="0.45">
      <c r="A1959" s="31"/>
      <c r="B1959"/>
      <c r="C1959"/>
    </row>
    <row r="1960" spans="1:3" x14ac:dyDescent="0.45">
      <c r="A1960" s="31"/>
      <c r="B1960"/>
      <c r="C1960"/>
    </row>
    <row r="1961" spans="1:3" x14ac:dyDescent="0.45">
      <c r="A1961" s="31"/>
      <c r="B1961"/>
      <c r="C1961"/>
    </row>
    <row r="1962" spans="1:3" x14ac:dyDescent="0.45">
      <c r="A1962" s="31"/>
      <c r="B1962"/>
      <c r="C1962"/>
    </row>
    <row r="1963" spans="1:3" x14ac:dyDescent="0.45">
      <c r="A1963" s="31"/>
      <c r="B1963"/>
      <c r="C1963"/>
    </row>
    <row r="1964" spans="1:3" x14ac:dyDescent="0.45">
      <c r="A1964" s="31"/>
      <c r="B1964"/>
      <c r="C1964"/>
    </row>
    <row r="1965" spans="1:3" x14ac:dyDescent="0.45">
      <c r="A1965" s="31"/>
      <c r="B1965"/>
      <c r="C1965"/>
    </row>
    <row r="1966" spans="1:3" x14ac:dyDescent="0.45">
      <c r="A1966" s="31"/>
      <c r="B1966"/>
      <c r="C1966"/>
    </row>
    <row r="1967" spans="1:3" x14ac:dyDescent="0.45">
      <c r="A1967" s="31"/>
      <c r="B1967"/>
      <c r="C1967"/>
    </row>
    <row r="1968" spans="1:3" x14ac:dyDescent="0.45">
      <c r="A1968" s="31"/>
      <c r="B1968"/>
      <c r="C1968"/>
    </row>
    <row r="1969" spans="1:3" x14ac:dyDescent="0.45">
      <c r="A1969" s="31"/>
      <c r="B1969"/>
      <c r="C1969"/>
    </row>
    <row r="1970" spans="1:3" x14ac:dyDescent="0.45">
      <c r="A1970" s="31"/>
      <c r="B1970"/>
      <c r="C1970"/>
    </row>
    <row r="1971" spans="1:3" x14ac:dyDescent="0.45">
      <c r="A1971" s="31"/>
      <c r="B1971"/>
      <c r="C1971"/>
    </row>
    <row r="1972" spans="1:3" x14ac:dyDescent="0.45">
      <c r="A1972" s="31"/>
      <c r="B1972"/>
      <c r="C1972"/>
    </row>
    <row r="1973" spans="1:3" x14ac:dyDescent="0.45">
      <c r="A1973" s="31"/>
      <c r="B1973"/>
      <c r="C1973"/>
    </row>
    <row r="1974" spans="1:3" x14ac:dyDescent="0.45">
      <c r="A1974" s="31"/>
      <c r="B1974"/>
      <c r="C1974"/>
    </row>
    <row r="1975" spans="1:3" x14ac:dyDescent="0.45">
      <c r="A1975" s="31"/>
      <c r="B1975"/>
      <c r="C1975"/>
    </row>
    <row r="1976" spans="1:3" x14ac:dyDescent="0.45">
      <c r="A1976" s="31"/>
      <c r="B1976"/>
      <c r="C1976"/>
    </row>
    <row r="1977" spans="1:3" x14ac:dyDescent="0.45">
      <c r="A1977" s="31"/>
      <c r="B1977"/>
      <c r="C1977"/>
    </row>
    <row r="1978" spans="1:3" x14ac:dyDescent="0.45">
      <c r="A1978" s="31"/>
      <c r="B1978"/>
      <c r="C1978"/>
    </row>
    <row r="1979" spans="1:3" x14ac:dyDescent="0.45">
      <c r="A1979" s="31"/>
      <c r="B1979"/>
      <c r="C1979"/>
    </row>
    <row r="1980" spans="1:3" x14ac:dyDescent="0.45">
      <c r="A1980" s="31"/>
      <c r="B1980"/>
      <c r="C1980"/>
    </row>
    <row r="1981" spans="1:3" x14ac:dyDescent="0.45">
      <c r="A1981" s="31"/>
      <c r="B1981"/>
      <c r="C1981"/>
    </row>
    <row r="1982" spans="1:3" x14ac:dyDescent="0.45">
      <c r="A1982" s="31"/>
      <c r="B1982"/>
      <c r="C1982"/>
    </row>
    <row r="1983" spans="1:3" x14ac:dyDescent="0.45">
      <c r="A1983" s="31"/>
      <c r="B1983"/>
      <c r="C1983"/>
    </row>
    <row r="1984" spans="1:3" x14ac:dyDescent="0.45">
      <c r="A1984" s="31"/>
      <c r="B1984"/>
      <c r="C1984"/>
    </row>
    <row r="1985" spans="1:3" x14ac:dyDescent="0.45">
      <c r="A1985" s="31"/>
      <c r="B1985"/>
      <c r="C1985"/>
    </row>
    <row r="1986" spans="1:3" x14ac:dyDescent="0.45">
      <c r="A1986" s="31"/>
      <c r="B1986"/>
      <c r="C1986"/>
    </row>
    <row r="1987" spans="1:3" x14ac:dyDescent="0.45">
      <c r="A1987" s="31"/>
      <c r="B1987"/>
      <c r="C1987"/>
    </row>
    <row r="1988" spans="1:3" x14ac:dyDescent="0.45">
      <c r="A1988" s="31"/>
      <c r="B1988"/>
      <c r="C1988"/>
    </row>
    <row r="1989" spans="1:3" x14ac:dyDescent="0.45">
      <c r="A1989" s="31"/>
      <c r="B1989"/>
      <c r="C1989"/>
    </row>
    <row r="1990" spans="1:3" x14ac:dyDescent="0.45">
      <c r="A1990" s="31"/>
      <c r="B1990"/>
      <c r="C1990"/>
    </row>
    <row r="1991" spans="1:3" x14ac:dyDescent="0.45">
      <c r="A1991" s="31"/>
      <c r="B1991"/>
      <c r="C1991"/>
    </row>
    <row r="1992" spans="1:3" x14ac:dyDescent="0.45">
      <c r="A1992" s="31"/>
      <c r="B1992"/>
      <c r="C1992"/>
    </row>
    <row r="1993" spans="1:3" x14ac:dyDescent="0.45">
      <c r="A1993" s="31"/>
      <c r="B1993"/>
      <c r="C1993"/>
    </row>
    <row r="1994" spans="1:3" x14ac:dyDescent="0.45">
      <c r="A1994" s="31"/>
      <c r="B1994"/>
      <c r="C1994"/>
    </row>
    <row r="1995" spans="1:3" x14ac:dyDescent="0.45">
      <c r="A1995" s="31"/>
      <c r="B1995"/>
      <c r="C1995"/>
    </row>
    <row r="1996" spans="1:3" x14ac:dyDescent="0.45">
      <c r="A1996" s="31"/>
      <c r="B1996"/>
      <c r="C1996"/>
    </row>
    <row r="1997" spans="1:3" x14ac:dyDescent="0.45">
      <c r="A1997" s="31"/>
      <c r="B1997"/>
      <c r="C1997"/>
    </row>
    <row r="1998" spans="1:3" x14ac:dyDescent="0.45">
      <c r="A1998" s="31"/>
      <c r="B1998"/>
      <c r="C1998"/>
    </row>
    <row r="1999" spans="1:3" x14ac:dyDescent="0.45">
      <c r="A1999" s="31"/>
      <c r="B1999"/>
      <c r="C1999"/>
    </row>
    <row r="2000" spans="1:3" x14ac:dyDescent="0.45">
      <c r="A2000" s="31"/>
      <c r="B2000"/>
      <c r="C2000"/>
    </row>
    <row r="2001" spans="1:3" x14ac:dyDescent="0.45">
      <c r="A2001" s="31"/>
      <c r="B2001"/>
      <c r="C2001"/>
    </row>
    <row r="2002" spans="1:3" x14ac:dyDescent="0.45">
      <c r="A2002" s="31"/>
      <c r="B2002"/>
      <c r="C2002"/>
    </row>
    <row r="2003" spans="1:3" x14ac:dyDescent="0.45">
      <c r="A2003" s="31"/>
      <c r="B2003"/>
      <c r="C2003"/>
    </row>
    <row r="2004" spans="1:3" x14ac:dyDescent="0.45">
      <c r="A2004" s="31"/>
      <c r="B2004"/>
      <c r="C2004"/>
    </row>
    <row r="2005" spans="1:3" x14ac:dyDescent="0.45">
      <c r="A2005" s="31"/>
      <c r="B2005"/>
      <c r="C2005"/>
    </row>
    <row r="2006" spans="1:3" x14ac:dyDescent="0.45">
      <c r="A2006" s="31"/>
      <c r="B2006"/>
      <c r="C2006"/>
    </row>
    <row r="2007" spans="1:3" x14ac:dyDescent="0.45">
      <c r="A2007" s="31"/>
      <c r="B2007"/>
      <c r="C2007"/>
    </row>
    <row r="2008" spans="1:3" x14ac:dyDescent="0.45">
      <c r="A2008" s="31"/>
      <c r="B2008"/>
      <c r="C2008"/>
    </row>
    <row r="2009" spans="1:3" x14ac:dyDescent="0.45">
      <c r="A2009" s="31"/>
      <c r="B2009"/>
      <c r="C2009"/>
    </row>
    <row r="2010" spans="1:3" x14ac:dyDescent="0.45">
      <c r="A2010" s="31"/>
      <c r="B2010"/>
      <c r="C2010"/>
    </row>
    <row r="2011" spans="1:3" x14ac:dyDescent="0.45">
      <c r="A2011" s="31"/>
      <c r="B2011"/>
      <c r="C2011"/>
    </row>
    <row r="2012" spans="1:3" x14ac:dyDescent="0.45">
      <c r="A2012" s="31"/>
      <c r="B2012"/>
      <c r="C2012"/>
    </row>
    <row r="2013" spans="1:3" x14ac:dyDescent="0.45">
      <c r="A2013" s="31"/>
      <c r="B2013"/>
      <c r="C2013"/>
    </row>
    <row r="2014" spans="1:3" x14ac:dyDescent="0.45">
      <c r="A2014" s="31"/>
      <c r="B2014"/>
      <c r="C2014"/>
    </row>
    <row r="2015" spans="1:3" x14ac:dyDescent="0.45">
      <c r="A2015" s="31"/>
      <c r="B2015"/>
      <c r="C2015"/>
    </row>
    <row r="2016" spans="1:3" x14ac:dyDescent="0.45">
      <c r="A2016" s="31"/>
      <c r="B2016"/>
      <c r="C2016"/>
    </row>
    <row r="2017" spans="1:3" x14ac:dyDescent="0.45">
      <c r="A2017" s="31"/>
      <c r="B2017"/>
      <c r="C2017"/>
    </row>
    <row r="2018" spans="1:3" x14ac:dyDescent="0.45">
      <c r="A2018" s="31"/>
      <c r="B2018"/>
      <c r="C2018"/>
    </row>
    <row r="2019" spans="1:3" x14ac:dyDescent="0.45">
      <c r="A2019" s="31"/>
      <c r="B2019"/>
      <c r="C2019"/>
    </row>
    <row r="2020" spans="1:3" x14ac:dyDescent="0.45">
      <c r="A2020" s="31"/>
      <c r="B2020"/>
      <c r="C2020"/>
    </row>
    <row r="2021" spans="1:3" x14ac:dyDescent="0.45">
      <c r="A2021" s="31"/>
      <c r="B2021"/>
      <c r="C2021"/>
    </row>
    <row r="2022" spans="1:3" x14ac:dyDescent="0.45">
      <c r="A2022" s="31"/>
      <c r="B2022"/>
      <c r="C2022"/>
    </row>
    <row r="2023" spans="1:3" x14ac:dyDescent="0.45">
      <c r="A2023" s="31"/>
      <c r="B2023"/>
      <c r="C2023"/>
    </row>
    <row r="2024" spans="1:3" x14ac:dyDescent="0.45">
      <c r="A2024" s="31"/>
      <c r="B2024"/>
      <c r="C2024"/>
    </row>
    <row r="2025" spans="1:3" x14ac:dyDescent="0.45">
      <c r="A2025" s="31"/>
      <c r="B2025"/>
      <c r="C2025"/>
    </row>
    <row r="2026" spans="1:3" x14ac:dyDescent="0.45">
      <c r="A2026" s="31"/>
      <c r="B2026"/>
      <c r="C2026"/>
    </row>
    <row r="2027" spans="1:3" x14ac:dyDescent="0.45">
      <c r="A2027" s="31"/>
      <c r="B2027"/>
      <c r="C2027"/>
    </row>
    <row r="2028" spans="1:3" x14ac:dyDescent="0.45">
      <c r="A2028" s="31"/>
      <c r="B2028"/>
      <c r="C2028"/>
    </row>
    <row r="2029" spans="1:3" x14ac:dyDescent="0.45">
      <c r="A2029" s="31"/>
      <c r="B2029"/>
      <c r="C2029"/>
    </row>
    <row r="2030" spans="1:3" x14ac:dyDescent="0.45">
      <c r="A2030" s="31"/>
      <c r="B2030"/>
      <c r="C2030"/>
    </row>
    <row r="2031" spans="1:3" x14ac:dyDescent="0.45">
      <c r="A2031" s="31"/>
      <c r="B2031"/>
      <c r="C2031"/>
    </row>
    <row r="2032" spans="1:3" x14ac:dyDescent="0.45">
      <c r="A2032" s="31"/>
      <c r="B2032"/>
      <c r="C2032"/>
    </row>
    <row r="2033" spans="1:3" x14ac:dyDescent="0.45">
      <c r="A2033" s="31"/>
      <c r="B2033"/>
      <c r="C2033"/>
    </row>
    <row r="2034" spans="1:3" x14ac:dyDescent="0.45">
      <c r="A2034" s="31"/>
      <c r="B2034"/>
      <c r="C2034"/>
    </row>
    <row r="2035" spans="1:3" x14ac:dyDescent="0.45">
      <c r="A2035" s="31"/>
      <c r="B2035"/>
      <c r="C2035"/>
    </row>
    <row r="2036" spans="1:3" x14ac:dyDescent="0.45">
      <c r="A2036" s="31"/>
      <c r="B2036"/>
      <c r="C2036"/>
    </row>
    <row r="2037" spans="1:3" x14ac:dyDescent="0.45">
      <c r="A2037" s="31"/>
      <c r="B2037"/>
      <c r="C2037"/>
    </row>
    <row r="2038" spans="1:3" x14ac:dyDescent="0.45">
      <c r="A2038" s="31"/>
      <c r="B2038"/>
      <c r="C2038"/>
    </row>
    <row r="2039" spans="1:3" x14ac:dyDescent="0.45">
      <c r="A2039" s="31"/>
      <c r="B2039"/>
      <c r="C2039"/>
    </row>
    <row r="2040" spans="1:3" x14ac:dyDescent="0.45">
      <c r="A2040" s="31"/>
      <c r="B2040"/>
      <c r="C2040"/>
    </row>
    <row r="2041" spans="1:3" x14ac:dyDescent="0.45">
      <c r="A2041" s="31"/>
      <c r="B2041"/>
      <c r="C2041"/>
    </row>
    <row r="2042" spans="1:3" x14ac:dyDescent="0.45">
      <c r="A2042" s="31"/>
      <c r="B2042"/>
      <c r="C2042"/>
    </row>
    <row r="2043" spans="1:3" x14ac:dyDescent="0.45">
      <c r="A2043" s="31"/>
      <c r="B2043"/>
      <c r="C2043"/>
    </row>
    <row r="2044" spans="1:3" x14ac:dyDescent="0.45">
      <c r="A2044" s="31"/>
      <c r="B2044"/>
      <c r="C2044"/>
    </row>
    <row r="2045" spans="1:3" x14ac:dyDescent="0.45">
      <c r="A2045" s="31"/>
      <c r="B2045"/>
      <c r="C2045"/>
    </row>
    <row r="2046" spans="1:3" x14ac:dyDescent="0.45">
      <c r="A2046" s="31"/>
      <c r="B2046"/>
      <c r="C2046"/>
    </row>
    <row r="2047" spans="1:3" x14ac:dyDescent="0.45">
      <c r="A2047" s="31"/>
      <c r="B2047"/>
      <c r="C2047"/>
    </row>
    <row r="2048" spans="1:3" x14ac:dyDescent="0.45">
      <c r="A2048" s="31"/>
      <c r="B2048"/>
      <c r="C2048"/>
    </row>
    <row r="2049" spans="1:3" x14ac:dyDescent="0.45">
      <c r="A2049" s="31"/>
      <c r="B2049"/>
      <c r="C2049"/>
    </row>
    <row r="2050" spans="1:3" x14ac:dyDescent="0.45">
      <c r="A2050" s="31"/>
      <c r="B2050"/>
      <c r="C2050"/>
    </row>
    <row r="2051" spans="1:3" x14ac:dyDescent="0.45">
      <c r="A2051" s="31"/>
      <c r="B2051"/>
      <c r="C2051"/>
    </row>
    <row r="2052" spans="1:3" x14ac:dyDescent="0.45">
      <c r="A2052" s="31"/>
      <c r="B2052"/>
      <c r="C2052"/>
    </row>
    <row r="2053" spans="1:3" x14ac:dyDescent="0.45">
      <c r="A2053" s="31"/>
      <c r="B2053"/>
      <c r="C2053"/>
    </row>
    <row r="2054" spans="1:3" x14ac:dyDescent="0.45">
      <c r="A2054" s="31"/>
      <c r="B2054"/>
      <c r="C2054"/>
    </row>
    <row r="2055" spans="1:3" x14ac:dyDescent="0.45">
      <c r="A2055" s="31"/>
      <c r="B2055"/>
      <c r="C2055"/>
    </row>
    <row r="2056" spans="1:3" x14ac:dyDescent="0.45">
      <c r="A2056" s="31"/>
      <c r="B2056"/>
      <c r="C2056"/>
    </row>
    <row r="2057" spans="1:3" x14ac:dyDescent="0.45">
      <c r="A2057" s="31"/>
      <c r="B2057"/>
      <c r="C2057"/>
    </row>
    <row r="2058" spans="1:3" x14ac:dyDescent="0.45">
      <c r="A2058" s="31"/>
      <c r="B2058"/>
      <c r="C2058"/>
    </row>
    <row r="2059" spans="1:3" x14ac:dyDescent="0.45">
      <c r="A2059" s="31"/>
      <c r="B2059"/>
      <c r="C2059"/>
    </row>
    <row r="2060" spans="1:3" x14ac:dyDescent="0.45">
      <c r="A2060" s="31"/>
      <c r="B2060"/>
      <c r="C2060"/>
    </row>
    <row r="2061" spans="1:3" x14ac:dyDescent="0.45">
      <c r="A2061" s="31"/>
      <c r="B2061"/>
      <c r="C2061"/>
    </row>
    <row r="2062" spans="1:3" x14ac:dyDescent="0.45">
      <c r="A2062" s="31"/>
      <c r="B2062"/>
      <c r="C2062"/>
    </row>
    <row r="2063" spans="1:3" x14ac:dyDescent="0.45">
      <c r="A2063" s="31"/>
      <c r="B2063"/>
      <c r="C2063"/>
    </row>
    <row r="2064" spans="1:3" x14ac:dyDescent="0.45">
      <c r="A2064" s="31"/>
      <c r="B2064"/>
      <c r="C2064"/>
    </row>
    <row r="2065" spans="1:3" x14ac:dyDescent="0.45">
      <c r="A2065" s="31"/>
      <c r="B2065"/>
      <c r="C2065"/>
    </row>
    <row r="2066" spans="1:3" x14ac:dyDescent="0.45">
      <c r="A2066" s="31"/>
      <c r="B2066"/>
      <c r="C2066"/>
    </row>
    <row r="2067" spans="1:3" x14ac:dyDescent="0.45">
      <c r="A2067" s="31"/>
      <c r="B2067"/>
      <c r="C2067"/>
    </row>
    <row r="2068" spans="1:3" x14ac:dyDescent="0.45">
      <c r="A2068" s="31"/>
      <c r="B2068"/>
      <c r="C2068"/>
    </row>
    <row r="2069" spans="1:3" x14ac:dyDescent="0.45">
      <c r="A2069" s="31"/>
      <c r="B2069"/>
      <c r="C2069"/>
    </row>
    <row r="2070" spans="1:3" x14ac:dyDescent="0.45">
      <c r="A2070" s="31"/>
      <c r="B2070"/>
      <c r="C2070"/>
    </row>
    <row r="2071" spans="1:3" x14ac:dyDescent="0.45">
      <c r="A2071" s="31"/>
      <c r="B2071"/>
      <c r="C2071"/>
    </row>
    <row r="2072" spans="1:3" x14ac:dyDescent="0.45">
      <c r="A2072" s="31"/>
      <c r="B2072"/>
      <c r="C2072"/>
    </row>
    <row r="2073" spans="1:3" x14ac:dyDescent="0.45">
      <c r="A2073" s="31"/>
      <c r="B2073"/>
      <c r="C2073"/>
    </row>
    <row r="2074" spans="1:3" x14ac:dyDescent="0.45">
      <c r="A2074" s="31"/>
      <c r="B2074"/>
      <c r="C2074"/>
    </row>
    <row r="2075" spans="1:3" x14ac:dyDescent="0.45">
      <c r="A2075" s="31"/>
      <c r="B2075"/>
      <c r="C2075"/>
    </row>
    <row r="2076" spans="1:3" x14ac:dyDescent="0.45">
      <c r="A2076" s="31"/>
      <c r="B2076"/>
      <c r="C2076"/>
    </row>
    <row r="2077" spans="1:3" x14ac:dyDescent="0.45">
      <c r="A2077" s="31"/>
      <c r="B2077"/>
      <c r="C2077"/>
    </row>
    <row r="2078" spans="1:3" x14ac:dyDescent="0.45">
      <c r="A2078" s="31"/>
      <c r="B2078"/>
      <c r="C2078"/>
    </row>
    <row r="2079" spans="1:3" x14ac:dyDescent="0.45">
      <c r="A2079" s="31"/>
      <c r="B2079"/>
      <c r="C2079"/>
    </row>
    <row r="2080" spans="1:3" x14ac:dyDescent="0.45">
      <c r="A2080" s="31"/>
      <c r="B2080"/>
      <c r="C2080"/>
    </row>
    <row r="2081" spans="1:3" x14ac:dyDescent="0.45">
      <c r="A2081" s="31"/>
      <c r="B2081"/>
      <c r="C2081"/>
    </row>
    <row r="2082" spans="1:3" x14ac:dyDescent="0.45">
      <c r="A2082" s="31"/>
      <c r="B2082"/>
      <c r="C2082"/>
    </row>
    <row r="2083" spans="1:3" x14ac:dyDescent="0.45">
      <c r="A2083" s="31"/>
      <c r="B2083"/>
      <c r="C2083"/>
    </row>
    <row r="2084" spans="1:3" x14ac:dyDescent="0.45">
      <c r="A2084" s="31"/>
      <c r="B2084"/>
      <c r="C2084"/>
    </row>
    <row r="2085" spans="1:3" x14ac:dyDescent="0.45">
      <c r="A2085" s="31"/>
      <c r="B2085"/>
      <c r="C2085"/>
    </row>
    <row r="2086" spans="1:3" x14ac:dyDescent="0.45">
      <c r="A2086" s="31"/>
      <c r="B2086"/>
      <c r="C2086"/>
    </row>
    <row r="2087" spans="1:3" x14ac:dyDescent="0.45">
      <c r="A2087" s="31"/>
      <c r="B2087"/>
      <c r="C2087"/>
    </row>
    <row r="2088" spans="1:3" x14ac:dyDescent="0.45">
      <c r="A2088" s="31"/>
      <c r="B2088"/>
      <c r="C2088"/>
    </row>
    <row r="2089" spans="1:3" x14ac:dyDescent="0.45">
      <c r="A2089" s="31"/>
      <c r="B2089"/>
      <c r="C2089"/>
    </row>
    <row r="2090" spans="1:3" x14ac:dyDescent="0.45">
      <c r="A2090" s="31"/>
      <c r="B2090"/>
      <c r="C2090"/>
    </row>
    <row r="2091" spans="1:3" x14ac:dyDescent="0.45">
      <c r="A2091" s="31"/>
      <c r="B2091"/>
      <c r="C2091"/>
    </row>
    <row r="2092" spans="1:3" x14ac:dyDescent="0.45">
      <c r="A2092" s="31"/>
      <c r="B2092"/>
      <c r="C2092"/>
    </row>
    <row r="2093" spans="1:3" x14ac:dyDescent="0.45">
      <c r="A2093" s="31"/>
      <c r="B2093"/>
      <c r="C2093"/>
    </row>
    <row r="2094" spans="1:3" x14ac:dyDescent="0.45">
      <c r="A2094" s="31"/>
      <c r="B2094"/>
      <c r="C2094"/>
    </row>
    <row r="2095" spans="1:3" x14ac:dyDescent="0.45">
      <c r="A2095" s="31"/>
      <c r="B2095"/>
      <c r="C2095"/>
    </row>
    <row r="2096" spans="1:3" x14ac:dyDescent="0.45">
      <c r="A2096" s="31"/>
      <c r="B2096"/>
      <c r="C2096"/>
    </row>
    <row r="2097" spans="1:3" x14ac:dyDescent="0.45">
      <c r="A2097" s="31"/>
      <c r="B2097"/>
      <c r="C2097"/>
    </row>
    <row r="2098" spans="1:3" x14ac:dyDescent="0.45">
      <c r="A2098" s="31"/>
      <c r="B2098"/>
      <c r="C2098"/>
    </row>
    <row r="2099" spans="1:3" x14ac:dyDescent="0.45">
      <c r="A2099" s="31"/>
      <c r="B2099"/>
      <c r="C2099"/>
    </row>
    <row r="2100" spans="1:3" x14ac:dyDescent="0.45">
      <c r="A2100" s="31"/>
      <c r="B2100"/>
      <c r="C2100"/>
    </row>
    <row r="2101" spans="1:3" x14ac:dyDescent="0.45">
      <c r="A2101" s="31"/>
      <c r="B2101"/>
      <c r="C2101"/>
    </row>
    <row r="2102" spans="1:3" x14ac:dyDescent="0.45">
      <c r="A2102" s="31"/>
      <c r="B2102"/>
      <c r="C2102"/>
    </row>
    <row r="2103" spans="1:3" x14ac:dyDescent="0.45">
      <c r="A2103" s="31"/>
      <c r="B2103"/>
      <c r="C2103"/>
    </row>
    <row r="2104" spans="1:3" x14ac:dyDescent="0.45">
      <c r="A2104" s="31"/>
      <c r="B2104"/>
      <c r="C2104"/>
    </row>
    <row r="2105" spans="1:3" x14ac:dyDescent="0.45">
      <c r="A2105" s="31"/>
      <c r="B2105"/>
      <c r="C2105"/>
    </row>
    <row r="2106" spans="1:3" x14ac:dyDescent="0.45">
      <c r="A2106" s="31"/>
      <c r="B2106"/>
      <c r="C2106"/>
    </row>
    <row r="2107" spans="1:3" x14ac:dyDescent="0.45">
      <c r="A2107" s="31"/>
      <c r="B2107"/>
      <c r="C2107"/>
    </row>
    <row r="2108" spans="1:3" x14ac:dyDescent="0.45">
      <c r="A2108" s="31"/>
      <c r="B2108"/>
      <c r="C2108"/>
    </row>
    <row r="2109" spans="1:3" x14ac:dyDescent="0.45">
      <c r="A2109" s="31"/>
      <c r="B2109"/>
      <c r="C2109"/>
    </row>
    <row r="2110" spans="1:3" x14ac:dyDescent="0.45">
      <c r="A2110" s="31"/>
      <c r="B2110"/>
      <c r="C2110"/>
    </row>
    <row r="2111" spans="1:3" x14ac:dyDescent="0.45">
      <c r="A2111" s="31"/>
      <c r="B2111"/>
      <c r="C2111"/>
    </row>
    <row r="2112" spans="1:3" x14ac:dyDescent="0.45">
      <c r="A2112" s="31"/>
      <c r="B2112"/>
      <c r="C2112"/>
    </row>
    <row r="2113" spans="1:3" x14ac:dyDescent="0.45">
      <c r="A2113" s="31"/>
      <c r="B2113"/>
      <c r="C2113"/>
    </row>
    <row r="2114" spans="1:3" x14ac:dyDescent="0.45">
      <c r="A2114" s="31"/>
      <c r="B2114"/>
      <c r="C2114"/>
    </row>
    <row r="2115" spans="1:3" x14ac:dyDescent="0.45">
      <c r="A2115" s="31"/>
      <c r="B2115"/>
      <c r="C2115"/>
    </row>
    <row r="2116" spans="1:3" x14ac:dyDescent="0.45">
      <c r="A2116" s="31"/>
      <c r="B2116"/>
      <c r="C2116"/>
    </row>
    <row r="2117" spans="1:3" x14ac:dyDescent="0.45">
      <c r="A2117" s="31"/>
      <c r="B2117"/>
      <c r="C2117"/>
    </row>
    <row r="2118" spans="1:3" x14ac:dyDescent="0.45">
      <c r="A2118" s="31"/>
      <c r="B2118"/>
      <c r="C2118"/>
    </row>
    <row r="2119" spans="1:3" x14ac:dyDescent="0.45">
      <c r="A2119" s="31"/>
      <c r="B2119"/>
      <c r="C2119"/>
    </row>
    <row r="2120" spans="1:3" x14ac:dyDescent="0.45">
      <c r="A2120" s="31"/>
      <c r="B2120"/>
      <c r="C2120"/>
    </row>
    <row r="2121" spans="1:3" x14ac:dyDescent="0.45">
      <c r="A2121" s="31"/>
      <c r="B2121"/>
      <c r="C2121"/>
    </row>
    <row r="2122" spans="1:3" x14ac:dyDescent="0.45">
      <c r="A2122" s="31"/>
      <c r="B2122"/>
      <c r="C2122"/>
    </row>
    <row r="2123" spans="1:3" x14ac:dyDescent="0.45">
      <c r="A2123" s="31"/>
      <c r="B2123"/>
      <c r="C2123"/>
    </row>
    <row r="2124" spans="1:3" x14ac:dyDescent="0.45">
      <c r="A2124" s="31"/>
      <c r="B2124"/>
      <c r="C2124"/>
    </row>
    <row r="2125" spans="1:3" x14ac:dyDescent="0.45">
      <c r="A2125" s="31"/>
      <c r="B2125"/>
      <c r="C2125"/>
    </row>
    <row r="2126" spans="1:3" x14ac:dyDescent="0.45">
      <c r="A2126" s="31"/>
      <c r="B2126"/>
      <c r="C2126"/>
    </row>
    <row r="2127" spans="1:3" x14ac:dyDescent="0.45">
      <c r="A2127" s="31"/>
      <c r="B2127"/>
      <c r="C2127"/>
    </row>
    <row r="2128" spans="1:3" x14ac:dyDescent="0.45">
      <c r="A2128" s="31"/>
      <c r="B2128"/>
      <c r="C2128"/>
    </row>
    <row r="2129" spans="1:3" x14ac:dyDescent="0.45">
      <c r="A2129" s="31"/>
      <c r="B2129"/>
      <c r="C2129"/>
    </row>
    <row r="2130" spans="1:3" x14ac:dyDescent="0.45">
      <c r="A2130" s="31"/>
      <c r="B2130"/>
      <c r="C2130"/>
    </row>
    <row r="2131" spans="1:3" x14ac:dyDescent="0.45">
      <c r="A2131" s="31"/>
      <c r="B2131"/>
      <c r="C2131"/>
    </row>
    <row r="2132" spans="1:3" x14ac:dyDescent="0.45">
      <c r="A2132" s="31"/>
      <c r="B2132"/>
      <c r="C2132"/>
    </row>
    <row r="2133" spans="1:3" x14ac:dyDescent="0.45">
      <c r="A2133" s="31"/>
      <c r="B2133"/>
      <c r="C2133"/>
    </row>
    <row r="2134" spans="1:3" x14ac:dyDescent="0.45">
      <c r="A2134" s="31"/>
      <c r="B2134"/>
      <c r="C2134"/>
    </row>
    <row r="2135" spans="1:3" x14ac:dyDescent="0.45">
      <c r="A2135" s="31"/>
      <c r="B2135"/>
      <c r="C2135"/>
    </row>
    <row r="2136" spans="1:3" x14ac:dyDescent="0.45">
      <c r="A2136" s="31"/>
      <c r="B2136"/>
      <c r="C2136"/>
    </row>
    <row r="2137" spans="1:3" x14ac:dyDescent="0.45">
      <c r="A2137" s="31"/>
      <c r="B2137"/>
      <c r="C2137"/>
    </row>
    <row r="2138" spans="1:3" x14ac:dyDescent="0.45">
      <c r="A2138" s="31"/>
      <c r="B2138"/>
      <c r="C2138"/>
    </row>
    <row r="2139" spans="1:3" x14ac:dyDescent="0.45">
      <c r="A2139" s="31"/>
      <c r="B2139"/>
      <c r="C2139"/>
    </row>
    <row r="2140" spans="1:3" x14ac:dyDescent="0.45">
      <c r="A2140" s="31"/>
      <c r="B2140"/>
      <c r="C2140"/>
    </row>
    <row r="2141" spans="1:3" x14ac:dyDescent="0.45">
      <c r="A2141" s="31"/>
      <c r="B2141"/>
      <c r="C2141"/>
    </row>
    <row r="2142" spans="1:3" x14ac:dyDescent="0.45">
      <c r="A2142" s="31"/>
      <c r="B2142"/>
      <c r="C2142"/>
    </row>
    <row r="2143" spans="1:3" x14ac:dyDescent="0.45">
      <c r="A2143" s="31"/>
      <c r="B2143"/>
      <c r="C2143"/>
    </row>
    <row r="2144" spans="1:3" x14ac:dyDescent="0.45">
      <c r="A2144" s="31"/>
      <c r="B2144"/>
      <c r="C2144"/>
    </row>
    <row r="2145" spans="1:3" x14ac:dyDescent="0.45">
      <c r="A2145" s="31"/>
      <c r="B2145"/>
      <c r="C2145"/>
    </row>
    <row r="2146" spans="1:3" x14ac:dyDescent="0.45">
      <c r="A2146" s="31"/>
      <c r="B2146"/>
      <c r="C2146"/>
    </row>
    <row r="2147" spans="1:3" x14ac:dyDescent="0.45">
      <c r="A2147" s="31"/>
      <c r="B2147"/>
      <c r="C2147"/>
    </row>
    <row r="2148" spans="1:3" x14ac:dyDescent="0.45">
      <c r="A2148" s="31"/>
      <c r="B2148"/>
      <c r="C2148"/>
    </row>
    <row r="2149" spans="1:3" x14ac:dyDescent="0.45">
      <c r="A2149" s="31"/>
      <c r="B2149"/>
      <c r="C2149"/>
    </row>
    <row r="2150" spans="1:3" x14ac:dyDescent="0.45">
      <c r="A2150" s="31"/>
      <c r="B2150"/>
      <c r="C2150"/>
    </row>
    <row r="2151" spans="1:3" x14ac:dyDescent="0.45">
      <c r="A2151" s="31"/>
      <c r="B2151"/>
      <c r="C2151"/>
    </row>
    <row r="2152" spans="1:3" x14ac:dyDescent="0.45">
      <c r="A2152" s="31"/>
      <c r="B2152"/>
      <c r="C2152"/>
    </row>
    <row r="2153" spans="1:3" x14ac:dyDescent="0.45">
      <c r="A2153" s="31"/>
      <c r="B2153"/>
      <c r="C2153"/>
    </row>
    <row r="2154" spans="1:3" x14ac:dyDescent="0.45">
      <c r="A2154" s="31"/>
      <c r="B2154"/>
      <c r="C2154"/>
    </row>
    <row r="2155" spans="1:3" x14ac:dyDescent="0.45">
      <c r="A2155" s="31"/>
      <c r="B2155"/>
      <c r="C2155"/>
    </row>
    <row r="2156" spans="1:3" x14ac:dyDescent="0.45">
      <c r="A2156" s="31"/>
      <c r="B2156"/>
      <c r="C2156"/>
    </row>
    <row r="2157" spans="1:3" x14ac:dyDescent="0.45">
      <c r="A2157" s="31"/>
      <c r="B2157"/>
      <c r="C2157"/>
    </row>
    <row r="2158" spans="1:3" x14ac:dyDescent="0.45">
      <c r="A2158" s="31"/>
      <c r="B2158"/>
      <c r="C2158"/>
    </row>
    <row r="2159" spans="1:3" x14ac:dyDescent="0.45">
      <c r="A2159" s="31"/>
      <c r="B2159"/>
      <c r="C2159"/>
    </row>
    <row r="2160" spans="1:3" x14ac:dyDescent="0.45">
      <c r="A2160" s="31"/>
      <c r="B2160"/>
      <c r="C2160"/>
    </row>
    <row r="2161" spans="1:3" x14ac:dyDescent="0.45">
      <c r="A2161" s="31"/>
      <c r="B2161"/>
      <c r="C2161"/>
    </row>
    <row r="2162" spans="1:3" x14ac:dyDescent="0.45">
      <c r="A2162" s="31"/>
      <c r="B2162"/>
      <c r="C2162"/>
    </row>
    <row r="2163" spans="1:3" x14ac:dyDescent="0.45">
      <c r="A2163" s="31"/>
      <c r="B2163"/>
      <c r="C2163"/>
    </row>
    <row r="2164" spans="1:3" x14ac:dyDescent="0.45">
      <c r="A2164" s="31"/>
      <c r="B2164"/>
      <c r="C2164"/>
    </row>
    <row r="2165" spans="1:3" x14ac:dyDescent="0.45">
      <c r="A2165" s="31"/>
      <c r="B2165"/>
      <c r="C2165"/>
    </row>
    <row r="2166" spans="1:3" x14ac:dyDescent="0.45">
      <c r="A2166" s="31"/>
      <c r="B2166"/>
      <c r="C2166"/>
    </row>
    <row r="2167" spans="1:3" x14ac:dyDescent="0.45">
      <c r="A2167" s="31"/>
      <c r="B2167"/>
      <c r="C2167"/>
    </row>
    <row r="2168" spans="1:3" x14ac:dyDescent="0.45">
      <c r="A2168" s="31"/>
      <c r="B2168"/>
      <c r="C2168"/>
    </row>
    <row r="2169" spans="1:3" x14ac:dyDescent="0.45">
      <c r="A2169" s="31"/>
      <c r="B2169"/>
      <c r="C2169"/>
    </row>
    <row r="2170" spans="1:3" x14ac:dyDescent="0.45">
      <c r="A2170" s="31"/>
      <c r="B2170"/>
      <c r="C2170"/>
    </row>
    <row r="2171" spans="1:3" x14ac:dyDescent="0.45">
      <c r="A2171" s="31"/>
      <c r="B2171"/>
      <c r="C2171"/>
    </row>
    <row r="2172" spans="1:3" x14ac:dyDescent="0.45">
      <c r="A2172" s="31"/>
      <c r="B2172"/>
      <c r="C2172"/>
    </row>
    <row r="2173" spans="1:3" x14ac:dyDescent="0.45">
      <c r="A2173" s="31"/>
      <c r="B2173"/>
      <c r="C2173"/>
    </row>
    <row r="2174" spans="1:3" x14ac:dyDescent="0.45">
      <c r="A2174" s="31"/>
      <c r="B2174"/>
      <c r="C2174"/>
    </row>
    <row r="2175" spans="1:3" x14ac:dyDescent="0.45">
      <c r="A2175" s="31"/>
      <c r="B2175"/>
      <c r="C2175"/>
    </row>
    <row r="2176" spans="1:3" x14ac:dyDescent="0.45">
      <c r="A2176" s="31"/>
      <c r="B2176"/>
      <c r="C2176"/>
    </row>
    <row r="2177" spans="1:3" x14ac:dyDescent="0.45">
      <c r="A2177" s="31"/>
      <c r="B2177"/>
      <c r="C2177"/>
    </row>
    <row r="2178" spans="1:3" x14ac:dyDescent="0.45">
      <c r="A2178" s="31"/>
      <c r="B2178"/>
      <c r="C2178"/>
    </row>
    <row r="2179" spans="1:3" x14ac:dyDescent="0.45">
      <c r="A2179" s="31"/>
      <c r="B2179"/>
      <c r="C2179"/>
    </row>
    <row r="2180" spans="1:3" x14ac:dyDescent="0.45">
      <c r="A2180" s="31"/>
      <c r="B2180"/>
      <c r="C2180"/>
    </row>
    <row r="2181" spans="1:3" x14ac:dyDescent="0.45">
      <c r="A2181" s="31"/>
      <c r="B2181"/>
      <c r="C2181"/>
    </row>
    <row r="2182" spans="1:3" x14ac:dyDescent="0.45">
      <c r="A2182" s="31"/>
      <c r="B2182"/>
      <c r="C2182"/>
    </row>
    <row r="2183" spans="1:3" x14ac:dyDescent="0.45">
      <c r="A2183" s="31"/>
      <c r="B2183"/>
      <c r="C2183"/>
    </row>
    <row r="2184" spans="1:3" x14ac:dyDescent="0.45">
      <c r="A2184" s="31"/>
      <c r="B2184"/>
      <c r="C2184"/>
    </row>
    <row r="2185" spans="1:3" x14ac:dyDescent="0.45">
      <c r="A2185" s="31"/>
      <c r="B2185"/>
      <c r="C2185"/>
    </row>
    <row r="2186" spans="1:3" x14ac:dyDescent="0.45">
      <c r="A2186" s="31"/>
      <c r="B2186"/>
      <c r="C2186"/>
    </row>
    <row r="2187" spans="1:3" x14ac:dyDescent="0.45">
      <c r="A2187" s="31"/>
      <c r="B2187"/>
      <c r="C2187"/>
    </row>
    <row r="2188" spans="1:3" x14ac:dyDescent="0.45">
      <c r="A2188" s="31"/>
      <c r="B2188"/>
      <c r="C2188"/>
    </row>
    <row r="2189" spans="1:3" x14ac:dyDescent="0.45">
      <c r="A2189" s="31"/>
      <c r="B2189"/>
      <c r="C2189"/>
    </row>
    <row r="2190" spans="1:3" x14ac:dyDescent="0.45">
      <c r="A2190" s="31"/>
      <c r="B2190"/>
      <c r="C2190"/>
    </row>
    <row r="2191" spans="1:3" x14ac:dyDescent="0.45">
      <c r="A2191" s="31"/>
      <c r="B2191"/>
      <c r="C2191"/>
    </row>
    <row r="2192" spans="1:3" x14ac:dyDescent="0.45">
      <c r="A2192" s="31"/>
      <c r="B2192"/>
      <c r="C2192"/>
    </row>
    <row r="2193" spans="1:3" x14ac:dyDescent="0.45">
      <c r="A2193" s="31"/>
      <c r="B2193"/>
      <c r="C2193"/>
    </row>
    <row r="2194" spans="1:3" x14ac:dyDescent="0.45">
      <c r="A2194" s="31"/>
      <c r="B2194"/>
      <c r="C2194"/>
    </row>
    <row r="2195" spans="1:3" x14ac:dyDescent="0.45">
      <c r="A2195" s="31"/>
      <c r="B2195"/>
      <c r="C2195"/>
    </row>
    <row r="2196" spans="1:3" x14ac:dyDescent="0.45">
      <c r="A2196" s="31"/>
      <c r="B2196"/>
      <c r="C2196"/>
    </row>
    <row r="2197" spans="1:3" x14ac:dyDescent="0.45">
      <c r="A2197" s="31"/>
      <c r="B2197"/>
      <c r="C2197"/>
    </row>
    <row r="2198" spans="1:3" x14ac:dyDescent="0.45">
      <c r="A2198" s="31"/>
      <c r="B2198"/>
      <c r="C2198"/>
    </row>
    <row r="2199" spans="1:3" x14ac:dyDescent="0.45">
      <c r="A2199" s="31"/>
      <c r="B2199"/>
      <c r="C2199"/>
    </row>
    <row r="2200" spans="1:3" x14ac:dyDescent="0.45">
      <c r="A2200" s="31"/>
      <c r="B2200"/>
      <c r="C2200"/>
    </row>
    <row r="2201" spans="1:3" x14ac:dyDescent="0.45">
      <c r="A2201" s="31"/>
      <c r="B2201"/>
      <c r="C2201"/>
    </row>
    <row r="2202" spans="1:3" x14ac:dyDescent="0.45">
      <c r="A2202" s="31"/>
      <c r="B2202"/>
      <c r="C2202"/>
    </row>
    <row r="2203" spans="1:3" x14ac:dyDescent="0.45">
      <c r="A2203" s="31"/>
      <c r="B2203"/>
      <c r="C2203"/>
    </row>
    <row r="2204" spans="1:3" x14ac:dyDescent="0.45">
      <c r="A2204" s="31"/>
      <c r="B2204"/>
      <c r="C2204"/>
    </row>
    <row r="2205" spans="1:3" x14ac:dyDescent="0.45">
      <c r="A2205" s="31"/>
      <c r="B2205"/>
      <c r="C2205"/>
    </row>
    <row r="2206" spans="1:3" x14ac:dyDescent="0.45">
      <c r="A2206" s="31"/>
      <c r="B2206"/>
      <c r="C2206"/>
    </row>
    <row r="2207" spans="1:3" x14ac:dyDescent="0.45">
      <c r="A2207" s="31"/>
      <c r="B2207"/>
      <c r="C2207"/>
    </row>
    <row r="2208" spans="1:3" x14ac:dyDescent="0.45">
      <c r="A2208" s="31"/>
      <c r="B2208"/>
      <c r="C2208"/>
    </row>
    <row r="2209" spans="1:3" x14ac:dyDescent="0.45">
      <c r="A2209" s="31"/>
      <c r="B2209"/>
      <c r="C2209"/>
    </row>
    <row r="2210" spans="1:3" x14ac:dyDescent="0.45">
      <c r="A2210" s="31"/>
      <c r="B2210"/>
      <c r="C2210"/>
    </row>
    <row r="2211" spans="1:3" x14ac:dyDescent="0.45">
      <c r="A2211" s="31"/>
      <c r="B2211"/>
      <c r="C2211"/>
    </row>
    <row r="2212" spans="1:3" x14ac:dyDescent="0.45">
      <c r="A2212" s="31"/>
      <c r="B2212"/>
      <c r="C2212"/>
    </row>
    <row r="2213" spans="1:3" x14ac:dyDescent="0.45">
      <c r="A2213" s="31"/>
      <c r="B2213"/>
      <c r="C2213"/>
    </row>
    <row r="2214" spans="1:3" x14ac:dyDescent="0.45">
      <c r="A2214" s="31"/>
      <c r="B2214"/>
      <c r="C2214"/>
    </row>
    <row r="2215" spans="1:3" x14ac:dyDescent="0.45">
      <c r="A2215" s="31"/>
      <c r="B2215"/>
      <c r="C2215"/>
    </row>
    <row r="2216" spans="1:3" x14ac:dyDescent="0.45">
      <c r="A2216" s="31"/>
      <c r="B2216"/>
      <c r="C2216"/>
    </row>
    <row r="2217" spans="1:3" x14ac:dyDescent="0.45">
      <c r="A2217" s="31"/>
      <c r="B2217"/>
      <c r="C2217"/>
    </row>
    <row r="2218" spans="1:3" x14ac:dyDescent="0.45">
      <c r="A2218" s="31"/>
      <c r="B2218"/>
      <c r="C2218"/>
    </row>
    <row r="2219" spans="1:3" x14ac:dyDescent="0.45">
      <c r="A2219" s="31"/>
      <c r="B2219"/>
      <c r="C2219"/>
    </row>
    <row r="2220" spans="1:3" x14ac:dyDescent="0.45">
      <c r="A2220" s="31"/>
      <c r="B2220"/>
      <c r="C2220"/>
    </row>
    <row r="2221" spans="1:3" x14ac:dyDescent="0.45">
      <c r="A2221" s="31"/>
      <c r="B2221"/>
      <c r="C2221"/>
    </row>
    <row r="2222" spans="1:3" x14ac:dyDescent="0.45">
      <c r="A2222" s="31"/>
      <c r="B2222"/>
      <c r="C2222"/>
    </row>
    <row r="2223" spans="1:3" x14ac:dyDescent="0.45">
      <c r="A2223" s="31"/>
      <c r="B2223"/>
      <c r="C2223"/>
    </row>
    <row r="2224" spans="1:3" x14ac:dyDescent="0.45">
      <c r="A2224" s="31"/>
      <c r="B2224"/>
      <c r="C2224"/>
    </row>
    <row r="2225" spans="1:3" x14ac:dyDescent="0.45">
      <c r="A2225" s="31"/>
      <c r="B2225"/>
      <c r="C2225"/>
    </row>
    <row r="2226" spans="1:3" x14ac:dyDescent="0.45">
      <c r="A2226" s="31"/>
      <c r="B2226"/>
      <c r="C2226"/>
    </row>
    <row r="2227" spans="1:3" x14ac:dyDescent="0.45">
      <c r="A2227" s="31"/>
      <c r="B2227"/>
      <c r="C2227"/>
    </row>
    <row r="2228" spans="1:3" x14ac:dyDescent="0.45">
      <c r="A2228" s="31"/>
      <c r="B2228"/>
      <c r="C2228"/>
    </row>
    <row r="2229" spans="1:3" x14ac:dyDescent="0.45">
      <c r="A2229" s="31"/>
      <c r="B2229"/>
      <c r="C2229"/>
    </row>
    <row r="2230" spans="1:3" x14ac:dyDescent="0.45">
      <c r="A2230" s="31"/>
      <c r="B2230"/>
      <c r="C2230"/>
    </row>
    <row r="2231" spans="1:3" x14ac:dyDescent="0.45">
      <c r="A2231" s="31"/>
      <c r="B2231"/>
      <c r="C2231"/>
    </row>
    <row r="2232" spans="1:3" x14ac:dyDescent="0.45">
      <c r="A2232" s="31"/>
      <c r="B2232"/>
      <c r="C2232"/>
    </row>
    <row r="2233" spans="1:3" x14ac:dyDescent="0.45">
      <c r="A2233" s="31"/>
      <c r="B2233"/>
      <c r="C2233"/>
    </row>
    <row r="2234" spans="1:3" x14ac:dyDescent="0.45">
      <c r="A2234" s="31"/>
      <c r="B2234"/>
      <c r="C2234"/>
    </row>
    <row r="2235" spans="1:3" x14ac:dyDescent="0.45">
      <c r="A2235" s="31"/>
      <c r="B2235"/>
      <c r="C2235"/>
    </row>
    <row r="2236" spans="1:3" x14ac:dyDescent="0.45">
      <c r="A2236" s="31"/>
      <c r="B2236"/>
      <c r="C2236"/>
    </row>
    <row r="2237" spans="1:3" x14ac:dyDescent="0.45">
      <c r="A2237" s="31"/>
      <c r="B2237"/>
      <c r="C2237"/>
    </row>
    <row r="2238" spans="1:3" x14ac:dyDescent="0.45">
      <c r="A2238" s="31"/>
      <c r="B2238"/>
      <c r="C2238"/>
    </row>
    <row r="2239" spans="1:3" x14ac:dyDescent="0.45">
      <c r="A2239" s="31"/>
      <c r="B2239"/>
      <c r="C2239"/>
    </row>
    <row r="2240" spans="1:3" x14ac:dyDescent="0.45">
      <c r="A2240" s="31"/>
      <c r="B2240"/>
      <c r="C2240"/>
    </row>
    <row r="2241" spans="1:3" x14ac:dyDescent="0.45">
      <c r="A2241" s="31"/>
      <c r="B2241"/>
      <c r="C2241"/>
    </row>
    <row r="2242" spans="1:3" x14ac:dyDescent="0.45">
      <c r="A2242" s="31"/>
      <c r="B2242"/>
      <c r="C2242"/>
    </row>
    <row r="2243" spans="1:3" x14ac:dyDescent="0.45">
      <c r="A2243" s="31"/>
      <c r="B2243"/>
      <c r="C2243"/>
    </row>
    <row r="2244" spans="1:3" x14ac:dyDescent="0.45">
      <c r="A2244" s="31"/>
      <c r="B2244"/>
      <c r="C2244"/>
    </row>
    <row r="2245" spans="1:3" x14ac:dyDescent="0.45">
      <c r="A2245" s="31"/>
      <c r="B2245"/>
      <c r="C2245"/>
    </row>
    <row r="2246" spans="1:3" x14ac:dyDescent="0.45">
      <c r="A2246" s="31"/>
      <c r="B2246"/>
      <c r="C2246"/>
    </row>
    <row r="2247" spans="1:3" x14ac:dyDescent="0.45">
      <c r="A2247" s="31"/>
      <c r="B2247"/>
      <c r="C2247"/>
    </row>
    <row r="2248" spans="1:3" x14ac:dyDescent="0.45">
      <c r="A2248" s="31"/>
      <c r="B2248"/>
      <c r="C2248"/>
    </row>
    <row r="2249" spans="1:3" x14ac:dyDescent="0.45">
      <c r="A2249" s="31"/>
      <c r="B2249"/>
      <c r="C2249"/>
    </row>
    <row r="2250" spans="1:3" x14ac:dyDescent="0.45">
      <c r="A2250" s="31"/>
      <c r="B2250"/>
      <c r="C2250"/>
    </row>
    <row r="2251" spans="1:3" x14ac:dyDescent="0.45">
      <c r="A2251" s="31"/>
      <c r="B2251"/>
      <c r="C2251"/>
    </row>
    <row r="2252" spans="1:3" x14ac:dyDescent="0.45">
      <c r="A2252" s="31"/>
      <c r="B2252"/>
      <c r="C2252"/>
    </row>
    <row r="2253" spans="1:3" x14ac:dyDescent="0.45">
      <c r="A2253" s="31"/>
      <c r="B2253"/>
      <c r="C2253"/>
    </row>
    <row r="2254" spans="1:3" x14ac:dyDescent="0.45">
      <c r="A2254" s="31"/>
      <c r="B2254"/>
      <c r="C2254"/>
    </row>
    <row r="2255" spans="1:3" x14ac:dyDescent="0.45">
      <c r="A2255" s="31"/>
      <c r="B2255"/>
      <c r="C2255"/>
    </row>
    <row r="2256" spans="1:3" x14ac:dyDescent="0.45">
      <c r="A2256" s="31"/>
      <c r="B2256"/>
      <c r="C2256"/>
    </row>
    <row r="2257" spans="1:3" x14ac:dyDescent="0.45">
      <c r="A2257" s="31"/>
      <c r="B2257"/>
      <c r="C2257"/>
    </row>
    <row r="2258" spans="1:3" x14ac:dyDescent="0.45">
      <c r="A2258" s="31"/>
      <c r="B2258"/>
      <c r="C2258"/>
    </row>
    <row r="2259" spans="1:3" x14ac:dyDescent="0.45">
      <c r="A2259" s="31"/>
      <c r="B2259"/>
      <c r="C2259"/>
    </row>
    <row r="2260" spans="1:3" x14ac:dyDescent="0.45">
      <c r="A2260" s="31"/>
      <c r="B2260"/>
      <c r="C2260"/>
    </row>
    <row r="2261" spans="1:3" x14ac:dyDescent="0.45">
      <c r="A2261" s="31"/>
      <c r="B2261"/>
      <c r="C2261"/>
    </row>
    <row r="2262" spans="1:3" x14ac:dyDescent="0.45">
      <c r="A2262" s="31"/>
      <c r="B2262"/>
      <c r="C2262"/>
    </row>
    <row r="2263" spans="1:3" x14ac:dyDescent="0.45">
      <c r="A2263" s="31"/>
      <c r="B2263"/>
      <c r="C2263"/>
    </row>
    <row r="2264" spans="1:3" x14ac:dyDescent="0.45">
      <c r="A2264" s="31"/>
      <c r="B2264"/>
      <c r="C2264"/>
    </row>
    <row r="2265" spans="1:3" x14ac:dyDescent="0.45">
      <c r="A2265" s="31"/>
      <c r="B2265"/>
      <c r="C2265"/>
    </row>
    <row r="2266" spans="1:3" x14ac:dyDescent="0.45">
      <c r="A2266" s="31"/>
      <c r="B2266"/>
      <c r="C2266"/>
    </row>
    <row r="2267" spans="1:3" x14ac:dyDescent="0.45">
      <c r="A2267" s="31"/>
      <c r="B2267"/>
      <c r="C2267"/>
    </row>
    <row r="2268" spans="1:3" x14ac:dyDescent="0.45">
      <c r="A2268" s="31"/>
      <c r="B2268"/>
      <c r="C2268"/>
    </row>
    <row r="2269" spans="1:3" x14ac:dyDescent="0.45">
      <c r="A2269" s="31"/>
      <c r="B2269"/>
      <c r="C2269"/>
    </row>
    <row r="2270" spans="1:3" x14ac:dyDescent="0.45">
      <c r="A2270" s="31"/>
      <c r="B2270"/>
      <c r="C2270"/>
    </row>
    <row r="2271" spans="1:3" x14ac:dyDescent="0.45">
      <c r="A2271" s="31"/>
      <c r="B2271"/>
      <c r="C2271"/>
    </row>
    <row r="2272" spans="1:3" x14ac:dyDescent="0.45">
      <c r="A2272" s="31"/>
      <c r="B2272"/>
      <c r="C2272"/>
    </row>
    <row r="2273" spans="1:3" x14ac:dyDescent="0.45">
      <c r="A2273" s="31"/>
      <c r="B2273"/>
      <c r="C2273"/>
    </row>
    <row r="2274" spans="1:3" x14ac:dyDescent="0.45">
      <c r="A2274" s="31"/>
      <c r="B2274"/>
      <c r="C2274"/>
    </row>
    <row r="2275" spans="1:3" x14ac:dyDescent="0.45">
      <c r="A2275" s="31"/>
      <c r="B2275"/>
      <c r="C2275"/>
    </row>
    <row r="2276" spans="1:3" x14ac:dyDescent="0.45">
      <c r="A2276" s="31"/>
      <c r="B2276"/>
      <c r="C2276"/>
    </row>
    <row r="2277" spans="1:3" x14ac:dyDescent="0.45">
      <c r="A2277" s="31"/>
      <c r="B2277"/>
      <c r="C2277"/>
    </row>
    <row r="2278" spans="1:3" x14ac:dyDescent="0.45">
      <c r="A2278" s="31"/>
      <c r="B2278"/>
      <c r="C2278"/>
    </row>
    <row r="2279" spans="1:3" x14ac:dyDescent="0.45">
      <c r="A2279" s="31"/>
      <c r="B2279"/>
      <c r="C2279"/>
    </row>
    <row r="2280" spans="1:3" x14ac:dyDescent="0.45">
      <c r="A2280" s="31"/>
      <c r="B2280"/>
      <c r="C2280"/>
    </row>
    <row r="2281" spans="1:3" x14ac:dyDescent="0.45">
      <c r="A2281" s="31"/>
      <c r="B2281"/>
      <c r="C2281"/>
    </row>
    <row r="2282" spans="1:3" x14ac:dyDescent="0.45">
      <c r="A2282" s="31"/>
      <c r="B2282"/>
      <c r="C2282"/>
    </row>
    <row r="2283" spans="1:3" x14ac:dyDescent="0.45">
      <c r="A2283" s="31"/>
      <c r="B2283"/>
      <c r="C2283"/>
    </row>
    <row r="2284" spans="1:3" x14ac:dyDescent="0.45">
      <c r="A2284" s="31"/>
      <c r="B2284"/>
      <c r="C2284"/>
    </row>
    <row r="2285" spans="1:3" x14ac:dyDescent="0.45">
      <c r="A2285" s="31"/>
      <c r="B2285"/>
      <c r="C2285"/>
    </row>
    <row r="2286" spans="1:3" x14ac:dyDescent="0.45">
      <c r="A2286" s="31"/>
      <c r="B2286"/>
      <c r="C2286"/>
    </row>
    <row r="2287" spans="1:3" x14ac:dyDescent="0.45">
      <c r="A2287" s="31"/>
      <c r="B2287"/>
      <c r="C2287"/>
    </row>
    <row r="2288" spans="1:3" x14ac:dyDescent="0.45">
      <c r="A2288" s="31"/>
      <c r="B2288"/>
      <c r="C2288"/>
    </row>
    <row r="2289" spans="1:3" x14ac:dyDescent="0.45">
      <c r="A2289" s="31"/>
      <c r="B2289"/>
      <c r="C2289"/>
    </row>
    <row r="2290" spans="1:3" x14ac:dyDescent="0.45">
      <c r="A2290" s="31"/>
      <c r="B2290"/>
      <c r="C2290"/>
    </row>
    <row r="2291" spans="1:3" x14ac:dyDescent="0.45">
      <c r="A2291" s="31"/>
      <c r="B2291"/>
      <c r="C2291"/>
    </row>
    <row r="2292" spans="1:3" x14ac:dyDescent="0.45">
      <c r="A2292" s="31"/>
      <c r="B2292"/>
      <c r="C2292"/>
    </row>
    <row r="2293" spans="1:3" x14ac:dyDescent="0.45">
      <c r="A2293" s="31"/>
      <c r="B2293"/>
      <c r="C2293"/>
    </row>
    <row r="2294" spans="1:3" x14ac:dyDescent="0.45">
      <c r="A2294" s="31"/>
      <c r="B2294"/>
      <c r="C2294"/>
    </row>
    <row r="2295" spans="1:3" x14ac:dyDescent="0.45">
      <c r="A2295" s="31"/>
      <c r="B2295"/>
      <c r="C2295"/>
    </row>
    <row r="2296" spans="1:3" x14ac:dyDescent="0.45">
      <c r="A2296" s="31"/>
      <c r="B2296"/>
      <c r="C2296"/>
    </row>
    <row r="2297" spans="1:3" x14ac:dyDescent="0.45">
      <c r="A2297" s="31"/>
      <c r="B2297"/>
      <c r="C2297"/>
    </row>
    <row r="2298" spans="1:3" x14ac:dyDescent="0.45">
      <c r="A2298" s="31"/>
      <c r="B2298"/>
      <c r="C2298"/>
    </row>
    <row r="2299" spans="1:3" x14ac:dyDescent="0.45">
      <c r="A2299" s="31"/>
      <c r="B2299"/>
      <c r="C2299"/>
    </row>
    <row r="2300" spans="1:3" x14ac:dyDescent="0.45">
      <c r="A2300" s="31"/>
      <c r="B2300"/>
      <c r="C2300"/>
    </row>
    <row r="2301" spans="1:3" x14ac:dyDescent="0.45">
      <c r="A2301" s="31"/>
      <c r="B2301"/>
      <c r="C2301"/>
    </row>
    <row r="2302" spans="1:3" x14ac:dyDescent="0.45">
      <c r="A2302" s="31"/>
      <c r="B2302"/>
      <c r="C2302"/>
    </row>
    <row r="2303" spans="1:3" x14ac:dyDescent="0.45">
      <c r="A2303" s="31"/>
      <c r="B2303"/>
      <c r="C2303"/>
    </row>
    <row r="2304" spans="1:3" x14ac:dyDescent="0.45">
      <c r="A2304" s="31"/>
      <c r="B2304"/>
      <c r="C2304"/>
    </row>
    <row r="2305" spans="1:3" x14ac:dyDescent="0.45">
      <c r="A2305" s="31"/>
      <c r="B2305"/>
      <c r="C2305"/>
    </row>
    <row r="2306" spans="1:3" x14ac:dyDescent="0.45">
      <c r="A2306" s="31"/>
      <c r="B2306"/>
      <c r="C2306"/>
    </row>
    <row r="2307" spans="1:3" x14ac:dyDescent="0.45">
      <c r="A2307" s="31"/>
      <c r="B2307"/>
      <c r="C2307"/>
    </row>
    <row r="2308" spans="1:3" x14ac:dyDescent="0.45">
      <c r="A2308" s="31"/>
      <c r="B2308"/>
      <c r="C2308"/>
    </row>
    <row r="2309" spans="1:3" x14ac:dyDescent="0.45">
      <c r="A2309" s="31"/>
      <c r="B2309"/>
      <c r="C2309"/>
    </row>
    <row r="2310" spans="1:3" x14ac:dyDescent="0.45">
      <c r="A2310" s="31"/>
      <c r="B2310"/>
      <c r="C2310"/>
    </row>
    <row r="2311" spans="1:3" x14ac:dyDescent="0.45">
      <c r="A2311" s="31"/>
      <c r="B2311"/>
      <c r="C2311"/>
    </row>
    <row r="2312" spans="1:3" x14ac:dyDescent="0.45">
      <c r="A2312" s="31"/>
      <c r="B2312"/>
      <c r="C2312"/>
    </row>
    <row r="2313" spans="1:3" x14ac:dyDescent="0.45">
      <c r="A2313" s="31"/>
      <c r="B2313"/>
      <c r="C2313"/>
    </row>
    <row r="2314" spans="1:3" x14ac:dyDescent="0.45">
      <c r="A2314" s="31"/>
      <c r="B2314"/>
      <c r="C2314"/>
    </row>
    <row r="2315" spans="1:3" x14ac:dyDescent="0.45">
      <c r="A2315" s="31"/>
      <c r="B2315"/>
      <c r="C2315"/>
    </row>
    <row r="2316" spans="1:3" x14ac:dyDescent="0.45">
      <c r="A2316" s="31"/>
      <c r="B2316"/>
      <c r="C2316"/>
    </row>
    <row r="2317" spans="1:3" x14ac:dyDescent="0.45">
      <c r="A2317" s="31"/>
      <c r="B2317"/>
      <c r="C2317"/>
    </row>
    <row r="2318" spans="1:3" x14ac:dyDescent="0.45">
      <c r="A2318" s="31"/>
      <c r="B2318"/>
      <c r="C2318"/>
    </row>
    <row r="2319" spans="1:3" x14ac:dyDescent="0.45">
      <c r="A2319" s="31"/>
      <c r="B2319"/>
      <c r="C2319"/>
    </row>
    <row r="2320" spans="1:3" x14ac:dyDescent="0.45">
      <c r="A2320" s="31"/>
      <c r="B2320"/>
      <c r="C2320"/>
    </row>
    <row r="2321" spans="1:3" x14ac:dyDescent="0.45">
      <c r="A2321" s="31"/>
      <c r="B2321"/>
      <c r="C2321"/>
    </row>
    <row r="2322" spans="1:3" x14ac:dyDescent="0.45">
      <c r="A2322" s="31"/>
      <c r="B2322"/>
      <c r="C2322"/>
    </row>
    <row r="2323" spans="1:3" x14ac:dyDescent="0.45">
      <c r="A2323" s="31"/>
      <c r="B2323"/>
      <c r="C2323"/>
    </row>
    <row r="2324" spans="1:3" x14ac:dyDescent="0.45">
      <c r="A2324" s="31"/>
      <c r="B2324"/>
      <c r="C2324"/>
    </row>
    <row r="2325" spans="1:3" x14ac:dyDescent="0.45">
      <c r="A2325" s="31"/>
      <c r="B2325"/>
      <c r="C2325"/>
    </row>
    <row r="2326" spans="1:3" x14ac:dyDescent="0.45">
      <c r="A2326" s="31"/>
      <c r="B2326"/>
      <c r="C2326"/>
    </row>
    <row r="2327" spans="1:3" x14ac:dyDescent="0.45">
      <c r="A2327" s="31"/>
      <c r="B2327"/>
      <c r="C2327"/>
    </row>
    <row r="2328" spans="1:3" x14ac:dyDescent="0.45">
      <c r="A2328" s="31"/>
      <c r="B2328"/>
      <c r="C2328"/>
    </row>
    <row r="2329" spans="1:3" x14ac:dyDescent="0.45">
      <c r="A2329" s="31"/>
      <c r="B2329"/>
      <c r="C2329"/>
    </row>
    <row r="2330" spans="1:3" x14ac:dyDescent="0.45">
      <c r="A2330" s="31"/>
      <c r="B2330"/>
      <c r="C2330"/>
    </row>
    <row r="2331" spans="1:3" x14ac:dyDescent="0.45">
      <c r="A2331" s="31"/>
      <c r="B2331"/>
      <c r="C2331"/>
    </row>
    <row r="2332" spans="1:3" x14ac:dyDescent="0.45">
      <c r="A2332" s="31"/>
      <c r="B2332"/>
      <c r="C2332"/>
    </row>
    <row r="2333" spans="1:3" x14ac:dyDescent="0.45">
      <c r="A2333" s="31"/>
      <c r="B2333"/>
      <c r="C2333"/>
    </row>
    <row r="2334" spans="1:3" x14ac:dyDescent="0.45">
      <c r="A2334" s="31"/>
      <c r="B2334"/>
      <c r="C2334"/>
    </row>
    <row r="2335" spans="1:3" x14ac:dyDescent="0.45">
      <c r="A2335" s="31"/>
      <c r="B2335"/>
      <c r="C2335"/>
    </row>
    <row r="2336" spans="1:3" x14ac:dyDescent="0.45">
      <c r="A2336" s="31"/>
      <c r="B2336"/>
      <c r="C2336"/>
    </row>
    <row r="2337" spans="1:3" x14ac:dyDescent="0.45">
      <c r="A2337" s="31"/>
      <c r="B2337"/>
      <c r="C2337"/>
    </row>
    <row r="2338" spans="1:3" x14ac:dyDescent="0.45">
      <c r="A2338" s="31"/>
      <c r="B2338"/>
      <c r="C2338"/>
    </row>
    <row r="2339" spans="1:3" x14ac:dyDescent="0.45">
      <c r="A2339" s="31"/>
      <c r="B2339"/>
      <c r="C2339"/>
    </row>
    <row r="2340" spans="1:3" x14ac:dyDescent="0.45">
      <c r="A2340" s="31"/>
      <c r="B2340"/>
      <c r="C2340"/>
    </row>
    <row r="2341" spans="1:3" x14ac:dyDescent="0.45">
      <c r="A2341" s="31"/>
      <c r="B2341"/>
      <c r="C2341"/>
    </row>
    <row r="2342" spans="1:3" x14ac:dyDescent="0.45">
      <c r="A2342" s="31"/>
      <c r="B2342"/>
      <c r="C2342"/>
    </row>
    <row r="2343" spans="1:3" x14ac:dyDescent="0.45">
      <c r="A2343" s="31"/>
      <c r="B2343"/>
      <c r="C2343"/>
    </row>
    <row r="2344" spans="1:3" x14ac:dyDescent="0.45">
      <c r="A2344" s="31"/>
      <c r="B2344"/>
      <c r="C2344"/>
    </row>
    <row r="2345" spans="1:3" x14ac:dyDescent="0.45">
      <c r="A2345" s="31"/>
      <c r="B2345"/>
      <c r="C2345"/>
    </row>
    <row r="2346" spans="1:3" x14ac:dyDescent="0.45">
      <c r="A2346" s="31"/>
      <c r="B2346"/>
      <c r="C2346"/>
    </row>
    <row r="2347" spans="1:3" x14ac:dyDescent="0.45">
      <c r="A2347" s="31"/>
      <c r="B2347"/>
      <c r="C2347"/>
    </row>
    <row r="2348" spans="1:3" x14ac:dyDescent="0.45">
      <c r="A2348" s="31"/>
      <c r="B2348"/>
      <c r="C2348"/>
    </row>
    <row r="2349" spans="1:3" x14ac:dyDescent="0.45">
      <c r="A2349" s="31"/>
      <c r="B2349"/>
      <c r="C2349"/>
    </row>
    <row r="2350" spans="1:3" x14ac:dyDescent="0.45">
      <c r="A2350" s="31"/>
      <c r="B2350"/>
      <c r="C2350"/>
    </row>
    <row r="2351" spans="1:3" x14ac:dyDescent="0.45">
      <c r="A2351" s="31"/>
      <c r="B2351"/>
      <c r="C2351"/>
    </row>
    <row r="2352" spans="1:3" x14ac:dyDescent="0.45">
      <c r="A2352" s="31"/>
      <c r="B2352"/>
      <c r="C2352"/>
    </row>
    <row r="2353" spans="1:3" x14ac:dyDescent="0.45">
      <c r="A2353" s="31"/>
      <c r="B2353"/>
      <c r="C2353"/>
    </row>
    <row r="2354" spans="1:3" x14ac:dyDescent="0.45">
      <c r="A2354" s="31"/>
      <c r="B2354"/>
      <c r="C2354"/>
    </row>
    <row r="2355" spans="1:3" x14ac:dyDescent="0.45">
      <c r="A2355" s="31"/>
      <c r="B2355"/>
      <c r="C2355"/>
    </row>
    <row r="2356" spans="1:3" x14ac:dyDescent="0.45">
      <c r="A2356" s="31"/>
      <c r="B2356"/>
      <c r="C2356"/>
    </row>
    <row r="2357" spans="1:3" x14ac:dyDescent="0.45">
      <c r="A2357" s="31"/>
      <c r="B2357"/>
      <c r="C2357"/>
    </row>
    <row r="2358" spans="1:3" x14ac:dyDescent="0.45">
      <c r="A2358" s="31"/>
      <c r="B2358"/>
      <c r="C2358"/>
    </row>
    <row r="2359" spans="1:3" x14ac:dyDescent="0.45">
      <c r="A2359" s="31"/>
      <c r="B2359"/>
      <c r="C2359"/>
    </row>
    <row r="2360" spans="1:3" x14ac:dyDescent="0.45">
      <c r="A2360" s="31"/>
      <c r="B2360"/>
      <c r="C2360"/>
    </row>
    <row r="2361" spans="1:3" x14ac:dyDescent="0.45">
      <c r="A2361" s="31"/>
      <c r="B2361"/>
      <c r="C2361"/>
    </row>
    <row r="2362" spans="1:3" x14ac:dyDescent="0.45">
      <c r="A2362" s="31"/>
      <c r="B2362"/>
      <c r="C2362"/>
    </row>
    <row r="2363" spans="1:3" x14ac:dyDescent="0.45">
      <c r="A2363" s="31"/>
      <c r="B2363"/>
      <c r="C2363"/>
    </row>
    <row r="2364" spans="1:3" x14ac:dyDescent="0.45">
      <c r="A2364" s="31"/>
      <c r="B2364"/>
      <c r="C2364"/>
    </row>
    <row r="2365" spans="1:3" x14ac:dyDescent="0.45">
      <c r="A2365" s="31"/>
      <c r="B2365"/>
      <c r="C2365"/>
    </row>
    <row r="2366" spans="1:3" x14ac:dyDescent="0.45">
      <c r="A2366" s="31"/>
      <c r="B2366"/>
      <c r="C2366"/>
    </row>
    <row r="2367" spans="1:3" x14ac:dyDescent="0.45">
      <c r="A2367" s="31"/>
      <c r="B2367"/>
      <c r="C2367"/>
    </row>
    <row r="2368" spans="1:3" x14ac:dyDescent="0.45">
      <c r="A2368" s="31"/>
      <c r="B2368"/>
      <c r="C2368"/>
    </row>
    <row r="2369" spans="1:3" x14ac:dyDescent="0.45">
      <c r="A2369" s="31"/>
      <c r="B2369"/>
      <c r="C2369"/>
    </row>
    <row r="2370" spans="1:3" x14ac:dyDescent="0.45">
      <c r="A2370" s="31"/>
      <c r="B2370"/>
      <c r="C2370"/>
    </row>
    <row r="2371" spans="1:3" x14ac:dyDescent="0.45">
      <c r="A2371" s="31"/>
      <c r="B2371"/>
      <c r="C2371"/>
    </row>
    <row r="2372" spans="1:3" x14ac:dyDescent="0.45">
      <c r="A2372" s="31"/>
      <c r="B2372"/>
      <c r="C2372"/>
    </row>
    <row r="2373" spans="1:3" x14ac:dyDescent="0.45">
      <c r="A2373" s="31"/>
      <c r="B2373"/>
      <c r="C2373"/>
    </row>
    <row r="2374" spans="1:3" x14ac:dyDescent="0.45">
      <c r="A2374" s="31"/>
      <c r="B2374"/>
      <c r="C2374"/>
    </row>
    <row r="2375" spans="1:3" x14ac:dyDescent="0.45">
      <c r="A2375" s="31"/>
      <c r="B2375"/>
      <c r="C2375"/>
    </row>
    <row r="2376" spans="1:3" x14ac:dyDescent="0.45">
      <c r="A2376" s="31"/>
      <c r="B2376"/>
      <c r="C2376"/>
    </row>
    <row r="2377" spans="1:3" x14ac:dyDescent="0.45">
      <c r="A2377" s="31"/>
      <c r="B2377"/>
      <c r="C2377"/>
    </row>
    <row r="2378" spans="1:3" x14ac:dyDescent="0.45">
      <c r="A2378" s="31"/>
      <c r="B2378"/>
      <c r="C2378"/>
    </row>
    <row r="2379" spans="1:3" x14ac:dyDescent="0.45">
      <c r="A2379" s="31"/>
      <c r="B2379"/>
      <c r="C2379"/>
    </row>
    <row r="2380" spans="1:3" x14ac:dyDescent="0.45">
      <c r="A2380" s="31"/>
      <c r="B2380"/>
      <c r="C2380"/>
    </row>
    <row r="2381" spans="1:3" x14ac:dyDescent="0.45">
      <c r="A2381" s="31"/>
      <c r="B2381"/>
      <c r="C2381"/>
    </row>
    <row r="2382" spans="1:3" x14ac:dyDescent="0.45">
      <c r="A2382" s="31"/>
      <c r="B2382"/>
      <c r="C2382"/>
    </row>
    <row r="2383" spans="1:3" x14ac:dyDescent="0.45">
      <c r="A2383" s="31"/>
      <c r="B2383"/>
      <c r="C2383"/>
    </row>
    <row r="2384" spans="1:3" x14ac:dyDescent="0.45">
      <c r="A2384" s="31"/>
      <c r="B2384"/>
      <c r="C2384"/>
    </row>
    <row r="2385" spans="1:3" x14ac:dyDescent="0.45">
      <c r="A2385" s="31"/>
      <c r="B2385"/>
      <c r="C2385"/>
    </row>
    <row r="2386" spans="1:3" x14ac:dyDescent="0.45">
      <c r="A2386" s="31"/>
      <c r="B2386"/>
      <c r="C2386"/>
    </row>
    <row r="2387" spans="1:3" x14ac:dyDescent="0.45">
      <c r="A2387" s="31"/>
      <c r="B2387"/>
      <c r="C2387"/>
    </row>
    <row r="2388" spans="1:3" x14ac:dyDescent="0.45">
      <c r="A2388" s="31"/>
      <c r="B2388"/>
      <c r="C2388"/>
    </row>
    <row r="2389" spans="1:3" x14ac:dyDescent="0.45">
      <c r="A2389" s="31"/>
      <c r="B2389"/>
      <c r="C2389"/>
    </row>
    <row r="2390" spans="1:3" x14ac:dyDescent="0.45">
      <c r="A2390" s="31"/>
      <c r="B2390"/>
      <c r="C2390"/>
    </row>
    <row r="2391" spans="1:3" x14ac:dyDescent="0.45">
      <c r="A2391" s="31"/>
      <c r="B2391"/>
      <c r="C2391"/>
    </row>
    <row r="2392" spans="1:3" x14ac:dyDescent="0.45">
      <c r="A2392" s="31"/>
      <c r="B2392"/>
      <c r="C2392"/>
    </row>
    <row r="2393" spans="1:3" x14ac:dyDescent="0.45">
      <c r="A2393" s="31"/>
      <c r="B2393"/>
      <c r="C2393"/>
    </row>
    <row r="2394" spans="1:3" x14ac:dyDescent="0.45">
      <c r="A2394" s="31"/>
      <c r="B2394"/>
      <c r="C2394"/>
    </row>
    <row r="2395" spans="1:3" x14ac:dyDescent="0.45">
      <c r="A2395" s="31"/>
      <c r="B2395"/>
      <c r="C2395"/>
    </row>
    <row r="2396" spans="1:3" x14ac:dyDescent="0.45">
      <c r="A2396" s="31"/>
      <c r="B2396"/>
      <c r="C2396"/>
    </row>
    <row r="2397" spans="1:3" x14ac:dyDescent="0.45">
      <c r="A2397" s="31"/>
      <c r="B2397"/>
      <c r="C2397"/>
    </row>
    <row r="2398" spans="1:3" x14ac:dyDescent="0.45">
      <c r="A2398" s="31"/>
      <c r="B2398"/>
      <c r="C2398"/>
    </row>
    <row r="2399" spans="1:3" x14ac:dyDescent="0.45">
      <c r="A2399" s="31"/>
      <c r="B2399"/>
      <c r="C2399"/>
    </row>
    <row r="2400" spans="1:3" x14ac:dyDescent="0.45">
      <c r="A2400" s="31"/>
      <c r="B2400"/>
      <c r="C2400"/>
    </row>
    <row r="2401" spans="1:3" x14ac:dyDescent="0.45">
      <c r="A2401" s="31"/>
      <c r="B2401"/>
      <c r="C2401"/>
    </row>
    <row r="2402" spans="1:3" x14ac:dyDescent="0.45">
      <c r="A2402" s="31"/>
      <c r="B2402"/>
      <c r="C2402"/>
    </row>
    <row r="2403" spans="1:3" x14ac:dyDescent="0.45">
      <c r="A2403" s="31"/>
      <c r="B2403"/>
      <c r="C2403"/>
    </row>
    <row r="2404" spans="1:3" x14ac:dyDescent="0.45">
      <c r="A2404" s="31"/>
      <c r="B2404"/>
      <c r="C2404"/>
    </row>
    <row r="2405" spans="1:3" x14ac:dyDescent="0.45">
      <c r="A2405" s="31"/>
      <c r="B2405"/>
      <c r="C2405"/>
    </row>
    <row r="2406" spans="1:3" x14ac:dyDescent="0.45">
      <c r="A2406" s="31"/>
      <c r="B2406"/>
      <c r="C2406"/>
    </row>
    <row r="2407" spans="1:3" x14ac:dyDescent="0.45">
      <c r="A2407" s="31"/>
      <c r="B2407"/>
      <c r="C2407"/>
    </row>
    <row r="2408" spans="1:3" x14ac:dyDescent="0.45">
      <c r="A2408" s="31"/>
      <c r="B2408"/>
      <c r="C2408"/>
    </row>
    <row r="2409" spans="1:3" x14ac:dyDescent="0.45">
      <c r="A2409" s="31"/>
      <c r="B2409"/>
      <c r="C2409"/>
    </row>
    <row r="2410" spans="1:3" x14ac:dyDescent="0.45">
      <c r="A2410" s="31"/>
      <c r="B2410"/>
      <c r="C2410"/>
    </row>
    <row r="2411" spans="1:3" x14ac:dyDescent="0.45">
      <c r="A2411" s="31"/>
      <c r="B2411"/>
      <c r="C2411"/>
    </row>
    <row r="2412" spans="1:3" x14ac:dyDescent="0.45">
      <c r="A2412" s="31"/>
      <c r="B2412"/>
      <c r="C2412"/>
    </row>
    <row r="2413" spans="1:3" x14ac:dyDescent="0.45">
      <c r="A2413" s="31"/>
      <c r="B2413"/>
      <c r="C2413"/>
    </row>
    <row r="2414" spans="1:3" x14ac:dyDescent="0.45">
      <c r="A2414" s="31"/>
      <c r="B2414"/>
      <c r="C2414"/>
    </row>
    <row r="2415" spans="1:3" x14ac:dyDescent="0.45">
      <c r="A2415" s="31"/>
      <c r="B2415"/>
      <c r="C2415"/>
    </row>
    <row r="2416" spans="1:3" x14ac:dyDescent="0.45">
      <c r="A2416" s="31"/>
      <c r="B2416"/>
      <c r="C2416"/>
    </row>
    <row r="2417" spans="1:3" x14ac:dyDescent="0.45">
      <c r="A2417" s="31"/>
      <c r="B2417"/>
      <c r="C2417"/>
    </row>
    <row r="2418" spans="1:3" x14ac:dyDescent="0.45">
      <c r="A2418" s="31"/>
      <c r="B2418"/>
      <c r="C2418"/>
    </row>
    <row r="2419" spans="1:3" x14ac:dyDescent="0.45">
      <c r="A2419" s="31"/>
      <c r="B2419"/>
      <c r="C2419"/>
    </row>
    <row r="2420" spans="1:3" x14ac:dyDescent="0.45">
      <c r="A2420" s="31"/>
      <c r="B2420"/>
      <c r="C2420"/>
    </row>
    <row r="2421" spans="1:3" x14ac:dyDescent="0.45">
      <c r="A2421" s="31"/>
      <c r="B2421"/>
      <c r="C2421"/>
    </row>
    <row r="2422" spans="1:3" x14ac:dyDescent="0.45">
      <c r="A2422" s="31"/>
      <c r="B2422"/>
      <c r="C2422"/>
    </row>
    <row r="2423" spans="1:3" x14ac:dyDescent="0.45">
      <c r="A2423" s="31"/>
      <c r="B2423"/>
      <c r="C2423"/>
    </row>
    <row r="2424" spans="1:3" x14ac:dyDescent="0.45">
      <c r="A2424" s="31"/>
      <c r="B2424"/>
      <c r="C2424"/>
    </row>
    <row r="2425" spans="1:3" x14ac:dyDescent="0.45">
      <c r="A2425" s="31"/>
      <c r="B2425"/>
      <c r="C2425"/>
    </row>
    <row r="2426" spans="1:3" x14ac:dyDescent="0.45">
      <c r="A2426" s="31"/>
      <c r="B2426"/>
      <c r="C2426"/>
    </row>
    <row r="2427" spans="1:3" x14ac:dyDescent="0.45">
      <c r="A2427" s="31"/>
      <c r="B2427"/>
      <c r="C2427"/>
    </row>
    <row r="2428" spans="1:3" x14ac:dyDescent="0.45">
      <c r="A2428" s="31"/>
      <c r="B2428"/>
      <c r="C2428"/>
    </row>
    <row r="2429" spans="1:3" x14ac:dyDescent="0.45">
      <c r="A2429" s="31"/>
      <c r="B2429"/>
      <c r="C2429"/>
    </row>
    <row r="2430" spans="1:3" x14ac:dyDescent="0.45">
      <c r="A2430" s="31"/>
      <c r="B2430"/>
      <c r="C2430"/>
    </row>
    <row r="2431" spans="1:3" x14ac:dyDescent="0.45">
      <c r="A2431" s="31"/>
      <c r="B2431"/>
      <c r="C2431"/>
    </row>
    <row r="2432" spans="1:3" x14ac:dyDescent="0.45">
      <c r="A2432" s="31"/>
      <c r="B2432"/>
      <c r="C2432"/>
    </row>
    <row r="2433" spans="1:3" x14ac:dyDescent="0.45">
      <c r="A2433" s="31"/>
      <c r="B2433"/>
      <c r="C2433"/>
    </row>
    <row r="2434" spans="1:3" x14ac:dyDescent="0.45">
      <c r="A2434" s="31"/>
      <c r="B2434"/>
      <c r="C2434"/>
    </row>
    <row r="2435" spans="1:3" x14ac:dyDescent="0.45">
      <c r="A2435" s="31"/>
      <c r="B2435"/>
      <c r="C2435"/>
    </row>
    <row r="2436" spans="1:3" x14ac:dyDescent="0.45">
      <c r="A2436" s="31"/>
      <c r="B2436"/>
      <c r="C2436"/>
    </row>
    <row r="2437" spans="1:3" x14ac:dyDescent="0.45">
      <c r="A2437" s="31"/>
      <c r="B2437"/>
      <c r="C2437"/>
    </row>
    <row r="2438" spans="1:3" x14ac:dyDescent="0.45">
      <c r="A2438" s="31"/>
      <c r="B2438"/>
      <c r="C2438"/>
    </row>
    <row r="2439" spans="1:3" x14ac:dyDescent="0.45">
      <c r="A2439" s="31"/>
      <c r="B2439"/>
      <c r="C2439"/>
    </row>
    <row r="2440" spans="1:3" x14ac:dyDescent="0.45">
      <c r="A2440" s="31"/>
      <c r="B2440"/>
      <c r="C2440"/>
    </row>
    <row r="2441" spans="1:3" x14ac:dyDescent="0.45">
      <c r="A2441" s="31"/>
      <c r="B2441"/>
      <c r="C2441"/>
    </row>
    <row r="2442" spans="1:3" x14ac:dyDescent="0.45">
      <c r="A2442" s="31"/>
      <c r="B2442"/>
      <c r="C2442"/>
    </row>
    <row r="2443" spans="1:3" x14ac:dyDescent="0.45">
      <c r="A2443" s="31"/>
      <c r="B2443"/>
      <c r="C2443"/>
    </row>
    <row r="2444" spans="1:3" x14ac:dyDescent="0.45">
      <c r="A2444" s="31"/>
      <c r="B2444"/>
      <c r="C2444"/>
    </row>
    <row r="2445" spans="1:3" x14ac:dyDescent="0.45">
      <c r="A2445" s="31"/>
      <c r="B2445"/>
      <c r="C2445"/>
    </row>
    <row r="2446" spans="1:3" x14ac:dyDescent="0.45">
      <c r="A2446" s="31"/>
      <c r="B2446"/>
      <c r="C2446"/>
    </row>
    <row r="2447" spans="1:3" x14ac:dyDescent="0.45">
      <c r="A2447" s="31"/>
      <c r="B2447"/>
      <c r="C2447"/>
    </row>
    <row r="2448" spans="1:3" x14ac:dyDescent="0.45">
      <c r="A2448" s="31"/>
      <c r="B2448"/>
      <c r="C2448"/>
    </row>
    <row r="2449" spans="1:3" x14ac:dyDescent="0.45">
      <c r="A2449" s="31"/>
      <c r="B2449"/>
      <c r="C2449"/>
    </row>
    <row r="2450" spans="1:3" x14ac:dyDescent="0.45">
      <c r="A2450" s="31"/>
      <c r="B2450"/>
      <c r="C2450"/>
    </row>
    <row r="2451" spans="1:3" x14ac:dyDescent="0.45">
      <c r="A2451" s="31"/>
      <c r="B2451"/>
      <c r="C2451"/>
    </row>
    <row r="2452" spans="1:3" x14ac:dyDescent="0.45">
      <c r="A2452" s="31"/>
      <c r="B2452"/>
      <c r="C2452"/>
    </row>
    <row r="2453" spans="1:3" x14ac:dyDescent="0.45">
      <c r="A2453" s="31"/>
      <c r="B2453"/>
      <c r="C2453"/>
    </row>
    <row r="2454" spans="1:3" x14ac:dyDescent="0.45">
      <c r="A2454" s="31"/>
      <c r="B2454"/>
      <c r="C2454"/>
    </row>
    <row r="2455" spans="1:3" x14ac:dyDescent="0.45">
      <c r="A2455" s="31"/>
      <c r="B2455"/>
      <c r="C2455"/>
    </row>
    <row r="2456" spans="1:3" x14ac:dyDescent="0.45">
      <c r="A2456" s="31"/>
      <c r="B2456"/>
      <c r="C2456"/>
    </row>
    <row r="2457" spans="1:3" x14ac:dyDescent="0.45">
      <c r="A2457" s="31"/>
      <c r="B2457"/>
      <c r="C2457"/>
    </row>
    <row r="2458" spans="1:3" x14ac:dyDescent="0.45">
      <c r="A2458" s="31"/>
      <c r="B2458"/>
      <c r="C2458"/>
    </row>
    <row r="2459" spans="1:3" x14ac:dyDescent="0.45">
      <c r="A2459" s="31"/>
      <c r="B2459"/>
      <c r="C2459"/>
    </row>
    <row r="2460" spans="1:3" x14ac:dyDescent="0.45">
      <c r="A2460" s="31"/>
      <c r="B2460"/>
      <c r="C2460"/>
    </row>
    <row r="2461" spans="1:3" x14ac:dyDescent="0.45">
      <c r="A2461" s="31"/>
      <c r="B2461"/>
      <c r="C2461"/>
    </row>
    <row r="2462" spans="1:3" x14ac:dyDescent="0.45">
      <c r="A2462" s="31"/>
      <c r="B2462"/>
      <c r="C2462"/>
    </row>
    <row r="2463" spans="1:3" x14ac:dyDescent="0.45">
      <c r="A2463" s="31"/>
      <c r="B2463"/>
      <c r="C2463"/>
    </row>
    <row r="2464" spans="1:3" x14ac:dyDescent="0.45">
      <c r="A2464" s="31"/>
      <c r="B2464"/>
      <c r="C2464"/>
    </row>
    <row r="2465" spans="1:3" x14ac:dyDescent="0.45">
      <c r="A2465" s="31"/>
      <c r="B2465"/>
      <c r="C2465"/>
    </row>
    <row r="2466" spans="1:3" x14ac:dyDescent="0.45">
      <c r="A2466" s="31"/>
      <c r="B2466"/>
      <c r="C2466"/>
    </row>
    <row r="2467" spans="1:3" x14ac:dyDescent="0.45">
      <c r="A2467" s="31"/>
      <c r="B2467"/>
      <c r="C2467"/>
    </row>
    <row r="2468" spans="1:3" x14ac:dyDescent="0.45">
      <c r="A2468" s="31"/>
      <c r="B2468"/>
      <c r="C2468"/>
    </row>
    <row r="2469" spans="1:3" x14ac:dyDescent="0.45">
      <c r="A2469" s="31"/>
      <c r="B2469"/>
      <c r="C2469"/>
    </row>
    <row r="2470" spans="1:3" x14ac:dyDescent="0.45">
      <c r="A2470" s="31"/>
      <c r="B2470"/>
      <c r="C2470"/>
    </row>
    <row r="2471" spans="1:3" x14ac:dyDescent="0.45">
      <c r="A2471" s="31"/>
      <c r="B2471"/>
      <c r="C2471"/>
    </row>
    <row r="2472" spans="1:3" x14ac:dyDescent="0.45">
      <c r="A2472" s="31"/>
      <c r="B2472"/>
      <c r="C2472"/>
    </row>
    <row r="2473" spans="1:3" x14ac:dyDescent="0.45">
      <c r="A2473" s="31"/>
      <c r="B2473"/>
      <c r="C2473"/>
    </row>
    <row r="2474" spans="1:3" x14ac:dyDescent="0.45">
      <c r="A2474" s="31"/>
      <c r="B2474"/>
      <c r="C2474"/>
    </row>
    <row r="2475" spans="1:3" x14ac:dyDescent="0.45">
      <c r="A2475" s="31"/>
      <c r="B2475"/>
      <c r="C2475"/>
    </row>
    <row r="2476" spans="1:3" x14ac:dyDescent="0.45">
      <c r="A2476" s="31"/>
      <c r="B2476"/>
      <c r="C2476"/>
    </row>
    <row r="2477" spans="1:3" x14ac:dyDescent="0.45">
      <c r="A2477" s="31"/>
      <c r="B2477"/>
      <c r="C2477"/>
    </row>
    <row r="2478" spans="1:3" x14ac:dyDescent="0.45">
      <c r="A2478" s="31"/>
      <c r="B2478"/>
      <c r="C2478"/>
    </row>
    <row r="2479" spans="1:3" x14ac:dyDescent="0.45">
      <c r="A2479" s="31"/>
      <c r="B2479"/>
      <c r="C2479"/>
    </row>
    <row r="2480" spans="1:3" x14ac:dyDescent="0.45">
      <c r="A2480" s="31"/>
      <c r="B2480"/>
      <c r="C2480"/>
    </row>
    <row r="2481" spans="1:3" x14ac:dyDescent="0.45">
      <c r="A2481" s="31"/>
      <c r="B2481"/>
      <c r="C2481"/>
    </row>
    <row r="2482" spans="1:3" x14ac:dyDescent="0.45">
      <c r="A2482" s="31"/>
      <c r="B2482"/>
      <c r="C2482"/>
    </row>
    <row r="2483" spans="1:3" x14ac:dyDescent="0.45">
      <c r="A2483" s="31"/>
      <c r="B2483"/>
      <c r="C2483"/>
    </row>
    <row r="2484" spans="1:3" x14ac:dyDescent="0.45">
      <c r="A2484" s="31"/>
      <c r="B2484"/>
      <c r="C2484"/>
    </row>
    <row r="2485" spans="1:3" x14ac:dyDescent="0.45">
      <c r="A2485" s="31"/>
      <c r="B2485"/>
      <c r="C2485"/>
    </row>
    <row r="2486" spans="1:3" x14ac:dyDescent="0.45">
      <c r="A2486" s="31"/>
      <c r="B2486"/>
      <c r="C2486"/>
    </row>
    <row r="2487" spans="1:3" x14ac:dyDescent="0.45">
      <c r="A2487" s="31"/>
      <c r="B2487"/>
      <c r="C2487"/>
    </row>
    <row r="2488" spans="1:3" x14ac:dyDescent="0.45">
      <c r="A2488" s="31"/>
      <c r="B2488"/>
      <c r="C2488"/>
    </row>
    <row r="2489" spans="1:3" x14ac:dyDescent="0.45">
      <c r="A2489" s="31"/>
      <c r="B2489"/>
      <c r="C2489"/>
    </row>
    <row r="2490" spans="1:3" x14ac:dyDescent="0.45">
      <c r="A2490" s="31"/>
      <c r="B2490"/>
      <c r="C2490"/>
    </row>
    <row r="2491" spans="1:3" x14ac:dyDescent="0.45">
      <c r="A2491" s="31"/>
      <c r="B2491"/>
      <c r="C2491"/>
    </row>
    <row r="2492" spans="1:3" x14ac:dyDescent="0.45">
      <c r="A2492" s="31"/>
      <c r="B2492"/>
      <c r="C2492"/>
    </row>
    <row r="2493" spans="1:3" x14ac:dyDescent="0.45">
      <c r="A2493" s="31"/>
      <c r="B2493"/>
      <c r="C2493"/>
    </row>
    <row r="2494" spans="1:3" x14ac:dyDescent="0.45">
      <c r="A2494" s="31"/>
      <c r="B2494"/>
      <c r="C2494"/>
    </row>
    <row r="2495" spans="1:3" x14ac:dyDescent="0.45">
      <c r="A2495" s="31"/>
      <c r="B2495"/>
      <c r="C2495"/>
    </row>
    <row r="2496" spans="1:3" x14ac:dyDescent="0.45">
      <c r="A2496" s="31"/>
      <c r="B2496"/>
      <c r="C2496"/>
    </row>
    <row r="2497" spans="1:3" x14ac:dyDescent="0.45">
      <c r="A2497" s="31"/>
      <c r="B2497"/>
      <c r="C2497"/>
    </row>
    <row r="2498" spans="1:3" x14ac:dyDescent="0.45">
      <c r="A2498" s="31"/>
      <c r="B2498"/>
      <c r="C2498"/>
    </row>
    <row r="2499" spans="1:3" x14ac:dyDescent="0.45">
      <c r="A2499" s="31"/>
      <c r="B2499"/>
      <c r="C2499"/>
    </row>
    <row r="2500" spans="1:3" x14ac:dyDescent="0.45">
      <c r="A2500" s="31"/>
      <c r="B2500"/>
      <c r="C2500"/>
    </row>
    <row r="2501" spans="1:3" x14ac:dyDescent="0.45">
      <c r="A2501" s="31"/>
      <c r="B2501"/>
      <c r="C2501"/>
    </row>
    <row r="2502" spans="1:3" x14ac:dyDescent="0.45">
      <c r="A2502" s="31"/>
      <c r="B2502"/>
      <c r="C2502"/>
    </row>
    <row r="2503" spans="1:3" x14ac:dyDescent="0.45">
      <c r="A2503" s="31"/>
      <c r="B2503"/>
      <c r="C2503"/>
    </row>
    <row r="2504" spans="1:3" x14ac:dyDescent="0.45">
      <c r="A2504" s="31"/>
      <c r="B2504"/>
      <c r="C2504"/>
    </row>
    <row r="2505" spans="1:3" x14ac:dyDescent="0.45">
      <c r="A2505" s="31"/>
      <c r="B2505"/>
      <c r="C2505"/>
    </row>
    <row r="2506" spans="1:3" x14ac:dyDescent="0.45">
      <c r="A2506" s="31"/>
      <c r="B2506"/>
      <c r="C2506"/>
    </row>
    <row r="2507" spans="1:3" x14ac:dyDescent="0.45">
      <c r="A2507" s="31"/>
      <c r="B2507"/>
      <c r="C2507"/>
    </row>
    <row r="2508" spans="1:3" x14ac:dyDescent="0.45">
      <c r="A2508" s="31"/>
      <c r="B2508"/>
      <c r="C2508"/>
    </row>
    <row r="2509" spans="1:3" x14ac:dyDescent="0.45">
      <c r="A2509" s="31"/>
      <c r="B2509"/>
      <c r="C2509"/>
    </row>
    <row r="2510" spans="1:3" x14ac:dyDescent="0.45">
      <c r="A2510" s="31"/>
      <c r="B2510"/>
      <c r="C2510"/>
    </row>
    <row r="2511" spans="1:3" x14ac:dyDescent="0.45">
      <c r="A2511" s="31"/>
      <c r="B2511"/>
      <c r="C2511"/>
    </row>
    <row r="2512" spans="1:3" x14ac:dyDescent="0.45">
      <c r="A2512" s="31"/>
      <c r="B2512"/>
      <c r="C2512"/>
    </row>
    <row r="2513" spans="1:3" x14ac:dyDescent="0.45">
      <c r="A2513" s="31"/>
      <c r="B2513"/>
      <c r="C2513"/>
    </row>
    <row r="2514" spans="1:3" x14ac:dyDescent="0.45">
      <c r="A2514" s="31"/>
      <c r="B2514"/>
      <c r="C2514"/>
    </row>
    <row r="2515" spans="1:3" x14ac:dyDescent="0.45">
      <c r="A2515" s="31"/>
      <c r="B2515"/>
      <c r="C2515"/>
    </row>
    <row r="2516" spans="1:3" x14ac:dyDescent="0.45">
      <c r="A2516" s="31"/>
      <c r="B2516"/>
      <c r="C2516"/>
    </row>
    <row r="2517" spans="1:3" x14ac:dyDescent="0.45">
      <c r="A2517" s="31"/>
      <c r="B2517"/>
      <c r="C2517"/>
    </row>
    <row r="2518" spans="1:3" x14ac:dyDescent="0.45">
      <c r="A2518" s="31"/>
      <c r="B2518"/>
      <c r="C2518"/>
    </row>
    <row r="2519" spans="1:3" x14ac:dyDescent="0.45">
      <c r="A2519" s="31"/>
      <c r="B2519"/>
      <c r="C2519"/>
    </row>
    <row r="2520" spans="1:3" x14ac:dyDescent="0.45">
      <c r="A2520" s="31"/>
      <c r="B2520"/>
      <c r="C2520"/>
    </row>
    <row r="2521" spans="1:3" x14ac:dyDescent="0.45">
      <c r="A2521" s="31"/>
      <c r="B2521"/>
      <c r="C2521"/>
    </row>
    <row r="2522" spans="1:3" x14ac:dyDescent="0.45">
      <c r="A2522" s="31"/>
      <c r="B2522"/>
      <c r="C2522"/>
    </row>
    <row r="2523" spans="1:3" x14ac:dyDescent="0.45">
      <c r="A2523" s="31"/>
      <c r="B2523"/>
      <c r="C2523"/>
    </row>
    <row r="2524" spans="1:3" x14ac:dyDescent="0.45">
      <c r="A2524" s="31"/>
      <c r="B2524"/>
      <c r="C2524"/>
    </row>
    <row r="2525" spans="1:3" x14ac:dyDescent="0.45">
      <c r="A2525" s="31"/>
      <c r="B2525"/>
      <c r="C2525"/>
    </row>
    <row r="2526" spans="1:3" x14ac:dyDescent="0.45">
      <c r="A2526" s="31"/>
      <c r="B2526"/>
      <c r="C2526"/>
    </row>
    <row r="2527" spans="1:3" x14ac:dyDescent="0.45">
      <c r="A2527" s="31"/>
      <c r="B2527"/>
      <c r="C2527"/>
    </row>
    <row r="2528" spans="1:3" x14ac:dyDescent="0.45">
      <c r="A2528" s="31"/>
      <c r="B2528"/>
      <c r="C2528"/>
    </row>
    <row r="2529" spans="1:3" x14ac:dyDescent="0.45">
      <c r="A2529" s="31"/>
      <c r="B2529"/>
      <c r="C2529"/>
    </row>
    <row r="2530" spans="1:3" x14ac:dyDescent="0.45">
      <c r="A2530" s="31"/>
      <c r="B2530"/>
      <c r="C2530"/>
    </row>
    <row r="2531" spans="1:3" x14ac:dyDescent="0.45">
      <c r="A2531" s="31"/>
      <c r="B2531"/>
      <c r="C2531"/>
    </row>
    <row r="2532" spans="1:3" x14ac:dyDescent="0.45">
      <c r="A2532" s="31"/>
      <c r="B2532"/>
      <c r="C2532"/>
    </row>
    <row r="2533" spans="1:3" x14ac:dyDescent="0.45">
      <c r="A2533" s="31"/>
      <c r="B2533"/>
      <c r="C2533"/>
    </row>
    <row r="2534" spans="1:3" x14ac:dyDescent="0.45">
      <c r="A2534" s="31"/>
      <c r="B2534"/>
      <c r="C2534"/>
    </row>
    <row r="2535" spans="1:3" x14ac:dyDescent="0.45">
      <c r="A2535" s="31"/>
      <c r="B2535"/>
      <c r="C2535"/>
    </row>
    <row r="2536" spans="1:3" x14ac:dyDescent="0.45">
      <c r="A2536" s="31"/>
      <c r="B2536"/>
      <c r="C2536"/>
    </row>
    <row r="2537" spans="1:3" x14ac:dyDescent="0.45">
      <c r="A2537" s="31"/>
      <c r="B2537"/>
      <c r="C2537"/>
    </row>
    <row r="2538" spans="1:3" x14ac:dyDescent="0.45">
      <c r="A2538" s="31"/>
      <c r="B2538"/>
      <c r="C2538"/>
    </row>
    <row r="2539" spans="1:3" x14ac:dyDescent="0.45">
      <c r="A2539" s="31"/>
      <c r="B2539"/>
      <c r="C2539"/>
    </row>
    <row r="2540" spans="1:3" x14ac:dyDescent="0.45">
      <c r="A2540" s="31"/>
      <c r="B2540"/>
      <c r="C2540"/>
    </row>
    <row r="2541" spans="1:3" x14ac:dyDescent="0.45">
      <c r="A2541" s="31"/>
      <c r="B2541"/>
      <c r="C2541"/>
    </row>
    <row r="2542" spans="1:3" x14ac:dyDescent="0.45">
      <c r="A2542" s="31"/>
      <c r="B2542"/>
      <c r="C2542"/>
    </row>
    <row r="2543" spans="1:3" x14ac:dyDescent="0.45">
      <c r="A2543" s="31"/>
      <c r="B2543"/>
      <c r="C2543"/>
    </row>
    <row r="2544" spans="1:3" x14ac:dyDescent="0.45">
      <c r="A2544" s="31"/>
      <c r="B2544"/>
      <c r="C2544"/>
    </row>
    <row r="2545" spans="1:3" x14ac:dyDescent="0.45">
      <c r="A2545" s="31"/>
      <c r="B2545"/>
      <c r="C2545"/>
    </row>
    <row r="2546" spans="1:3" x14ac:dyDescent="0.45">
      <c r="A2546" s="31"/>
      <c r="B2546"/>
      <c r="C2546"/>
    </row>
    <row r="2547" spans="1:3" x14ac:dyDescent="0.45">
      <c r="A2547" s="31"/>
      <c r="B2547"/>
      <c r="C2547"/>
    </row>
    <row r="2548" spans="1:3" x14ac:dyDescent="0.45">
      <c r="A2548" s="31"/>
      <c r="B2548"/>
      <c r="C2548"/>
    </row>
    <row r="2549" spans="1:3" x14ac:dyDescent="0.45">
      <c r="A2549" s="31"/>
      <c r="B2549"/>
      <c r="C2549"/>
    </row>
    <row r="2550" spans="1:3" x14ac:dyDescent="0.45">
      <c r="A2550" s="31"/>
      <c r="B2550"/>
      <c r="C2550"/>
    </row>
    <row r="2551" spans="1:3" x14ac:dyDescent="0.45">
      <c r="A2551" s="31"/>
      <c r="B2551"/>
      <c r="C2551"/>
    </row>
    <row r="2552" spans="1:3" x14ac:dyDescent="0.45">
      <c r="A2552" s="31"/>
      <c r="B2552"/>
      <c r="C2552"/>
    </row>
    <row r="2553" spans="1:3" x14ac:dyDescent="0.45">
      <c r="A2553" s="31"/>
      <c r="B2553"/>
      <c r="C2553"/>
    </row>
    <row r="2554" spans="1:3" x14ac:dyDescent="0.45">
      <c r="A2554" s="31"/>
      <c r="B2554"/>
      <c r="C2554"/>
    </row>
    <row r="2555" spans="1:3" x14ac:dyDescent="0.45">
      <c r="A2555" s="31"/>
      <c r="B2555"/>
      <c r="C2555"/>
    </row>
    <row r="2556" spans="1:3" x14ac:dyDescent="0.45">
      <c r="A2556" s="31"/>
      <c r="B2556"/>
      <c r="C2556"/>
    </row>
    <row r="2557" spans="1:3" x14ac:dyDescent="0.45">
      <c r="A2557" s="31"/>
      <c r="B2557"/>
      <c r="C2557"/>
    </row>
    <row r="2558" spans="1:3" x14ac:dyDescent="0.45">
      <c r="A2558" s="31"/>
      <c r="B2558"/>
      <c r="C2558"/>
    </row>
    <row r="2559" spans="1:3" x14ac:dyDescent="0.45">
      <c r="A2559" s="31"/>
      <c r="B2559"/>
      <c r="C2559"/>
    </row>
    <row r="2560" spans="1:3" x14ac:dyDescent="0.45">
      <c r="A2560" s="31"/>
      <c r="B2560"/>
      <c r="C2560"/>
    </row>
    <row r="2561" spans="1:3" x14ac:dyDescent="0.45">
      <c r="A2561" s="31"/>
      <c r="B2561"/>
      <c r="C2561"/>
    </row>
    <row r="2562" spans="1:3" x14ac:dyDescent="0.45">
      <c r="A2562" s="31"/>
      <c r="B2562"/>
      <c r="C2562"/>
    </row>
    <row r="2563" spans="1:3" x14ac:dyDescent="0.45">
      <c r="A2563" s="31"/>
      <c r="B2563"/>
      <c r="C2563"/>
    </row>
    <row r="2564" spans="1:3" x14ac:dyDescent="0.45">
      <c r="A2564" s="31"/>
      <c r="B2564"/>
      <c r="C2564"/>
    </row>
    <row r="2565" spans="1:3" x14ac:dyDescent="0.45">
      <c r="A2565" s="31"/>
      <c r="B2565"/>
      <c r="C2565"/>
    </row>
    <row r="2566" spans="1:3" x14ac:dyDescent="0.45">
      <c r="A2566" s="31"/>
      <c r="B2566"/>
      <c r="C2566"/>
    </row>
    <row r="2567" spans="1:3" x14ac:dyDescent="0.45">
      <c r="A2567" s="31"/>
      <c r="B2567"/>
      <c r="C2567"/>
    </row>
    <row r="2568" spans="1:3" x14ac:dyDescent="0.45">
      <c r="A2568" s="31"/>
      <c r="B2568"/>
      <c r="C2568"/>
    </row>
    <row r="2569" spans="1:3" x14ac:dyDescent="0.45">
      <c r="A2569" s="31"/>
      <c r="B2569"/>
      <c r="C2569"/>
    </row>
    <row r="2570" spans="1:3" x14ac:dyDescent="0.45">
      <c r="A2570" s="31"/>
      <c r="B2570"/>
      <c r="C2570"/>
    </row>
    <row r="2571" spans="1:3" x14ac:dyDescent="0.45">
      <c r="A2571" s="31"/>
      <c r="B2571"/>
      <c r="C2571"/>
    </row>
    <row r="2572" spans="1:3" x14ac:dyDescent="0.45">
      <c r="A2572" s="31"/>
      <c r="B2572"/>
      <c r="C2572"/>
    </row>
    <row r="2573" spans="1:3" x14ac:dyDescent="0.45">
      <c r="A2573" s="31"/>
      <c r="B2573"/>
      <c r="C2573"/>
    </row>
    <row r="2574" spans="1:3" x14ac:dyDescent="0.45">
      <c r="A2574" s="31"/>
      <c r="B2574"/>
      <c r="C2574"/>
    </row>
    <row r="2575" spans="1:3" x14ac:dyDescent="0.45">
      <c r="A2575" s="31"/>
      <c r="B2575"/>
      <c r="C2575"/>
    </row>
    <row r="2576" spans="1:3" x14ac:dyDescent="0.45">
      <c r="A2576" s="31"/>
      <c r="B2576"/>
      <c r="C2576"/>
    </row>
    <row r="2577" spans="1:3" x14ac:dyDescent="0.45">
      <c r="A2577" s="31"/>
      <c r="B2577"/>
      <c r="C2577"/>
    </row>
    <row r="2578" spans="1:3" x14ac:dyDescent="0.45">
      <c r="A2578" s="31"/>
      <c r="B2578"/>
      <c r="C2578"/>
    </row>
    <row r="2579" spans="1:3" x14ac:dyDescent="0.45">
      <c r="A2579" s="31"/>
      <c r="B2579"/>
      <c r="C2579"/>
    </row>
    <row r="2580" spans="1:3" x14ac:dyDescent="0.45">
      <c r="A2580" s="31"/>
      <c r="B2580"/>
      <c r="C2580"/>
    </row>
    <row r="2581" spans="1:3" x14ac:dyDescent="0.45">
      <c r="A2581" s="31"/>
      <c r="B2581"/>
      <c r="C2581"/>
    </row>
    <row r="2582" spans="1:3" x14ac:dyDescent="0.45">
      <c r="A2582" s="31"/>
      <c r="B2582"/>
      <c r="C2582"/>
    </row>
    <row r="2583" spans="1:3" x14ac:dyDescent="0.45">
      <c r="A2583" s="31"/>
      <c r="B2583"/>
      <c r="C2583"/>
    </row>
    <row r="2584" spans="1:3" x14ac:dyDescent="0.45">
      <c r="A2584" s="31"/>
      <c r="B2584"/>
      <c r="C2584"/>
    </row>
    <row r="2585" spans="1:3" x14ac:dyDescent="0.45">
      <c r="A2585" s="31"/>
      <c r="B2585"/>
      <c r="C2585"/>
    </row>
    <row r="2586" spans="1:3" x14ac:dyDescent="0.45">
      <c r="A2586" s="31"/>
      <c r="B2586"/>
      <c r="C2586"/>
    </row>
    <row r="2587" spans="1:3" x14ac:dyDescent="0.45">
      <c r="A2587" s="31"/>
      <c r="B2587"/>
      <c r="C2587"/>
    </row>
    <row r="2588" spans="1:3" x14ac:dyDescent="0.45">
      <c r="A2588" s="31"/>
      <c r="B2588"/>
      <c r="C2588"/>
    </row>
    <row r="2589" spans="1:3" x14ac:dyDescent="0.45">
      <c r="A2589" s="31"/>
      <c r="B2589"/>
      <c r="C2589"/>
    </row>
    <row r="2590" spans="1:3" x14ac:dyDescent="0.45">
      <c r="A2590" s="31"/>
      <c r="B2590"/>
      <c r="C2590"/>
    </row>
    <row r="2591" spans="1:3" x14ac:dyDescent="0.45">
      <c r="A2591" s="31"/>
      <c r="B2591"/>
      <c r="C2591"/>
    </row>
    <row r="2592" spans="1:3" x14ac:dyDescent="0.45">
      <c r="A2592" s="31"/>
      <c r="B2592"/>
      <c r="C2592"/>
    </row>
    <row r="2593" spans="1:3" x14ac:dyDescent="0.45">
      <c r="A2593" s="31"/>
      <c r="B2593"/>
      <c r="C2593"/>
    </row>
    <row r="2594" spans="1:3" x14ac:dyDescent="0.45">
      <c r="A2594" s="31"/>
      <c r="B2594"/>
      <c r="C2594"/>
    </row>
    <row r="2595" spans="1:3" x14ac:dyDescent="0.45">
      <c r="A2595" s="31"/>
      <c r="B2595"/>
      <c r="C2595"/>
    </row>
    <row r="2596" spans="1:3" x14ac:dyDescent="0.45">
      <c r="A2596" s="31"/>
      <c r="B2596"/>
      <c r="C2596"/>
    </row>
    <row r="2597" spans="1:3" x14ac:dyDescent="0.45">
      <c r="A2597" s="31"/>
      <c r="B2597"/>
      <c r="C2597"/>
    </row>
    <row r="2598" spans="1:3" x14ac:dyDescent="0.45">
      <c r="A2598" s="31"/>
      <c r="B2598"/>
      <c r="C2598"/>
    </row>
    <row r="2599" spans="1:3" x14ac:dyDescent="0.45">
      <c r="A2599" s="31"/>
      <c r="B2599"/>
      <c r="C2599"/>
    </row>
    <row r="2600" spans="1:3" x14ac:dyDescent="0.45">
      <c r="A2600" s="31"/>
      <c r="B2600"/>
      <c r="C2600"/>
    </row>
    <row r="2601" spans="1:3" x14ac:dyDescent="0.45">
      <c r="A2601" s="31"/>
      <c r="B2601"/>
      <c r="C2601"/>
    </row>
    <row r="2602" spans="1:3" x14ac:dyDescent="0.45">
      <c r="A2602" s="31"/>
      <c r="B2602"/>
      <c r="C2602"/>
    </row>
    <row r="2603" spans="1:3" x14ac:dyDescent="0.45">
      <c r="A2603" s="31"/>
      <c r="B2603"/>
      <c r="C2603"/>
    </row>
    <row r="2604" spans="1:3" x14ac:dyDescent="0.45">
      <c r="A2604" s="31"/>
      <c r="B2604"/>
      <c r="C2604"/>
    </row>
    <row r="2605" spans="1:3" x14ac:dyDescent="0.45">
      <c r="A2605" s="31"/>
      <c r="B2605"/>
      <c r="C2605"/>
    </row>
    <row r="2606" spans="1:3" x14ac:dyDescent="0.45">
      <c r="A2606" s="31"/>
      <c r="B2606"/>
      <c r="C2606"/>
    </row>
    <row r="2607" spans="1:3" x14ac:dyDescent="0.45">
      <c r="A2607" s="31"/>
      <c r="B2607"/>
      <c r="C2607"/>
    </row>
    <row r="2608" spans="1:3" x14ac:dyDescent="0.45">
      <c r="A2608" s="31"/>
      <c r="B2608"/>
      <c r="C2608"/>
    </row>
    <row r="2609" spans="1:3" x14ac:dyDescent="0.45">
      <c r="A2609" s="31"/>
      <c r="B2609"/>
      <c r="C2609"/>
    </row>
    <row r="2610" spans="1:3" x14ac:dyDescent="0.45">
      <c r="A2610" s="31"/>
      <c r="B2610"/>
      <c r="C2610"/>
    </row>
    <row r="2611" spans="1:3" x14ac:dyDescent="0.45">
      <c r="A2611" s="31"/>
      <c r="B2611"/>
      <c r="C2611"/>
    </row>
    <row r="2612" spans="1:3" x14ac:dyDescent="0.45">
      <c r="A2612" s="31"/>
      <c r="B2612"/>
      <c r="C2612"/>
    </row>
    <row r="2613" spans="1:3" x14ac:dyDescent="0.45">
      <c r="A2613" s="31"/>
      <c r="B2613"/>
      <c r="C2613"/>
    </row>
    <row r="2614" spans="1:3" x14ac:dyDescent="0.45">
      <c r="A2614" s="31"/>
      <c r="B2614"/>
      <c r="C2614"/>
    </row>
    <row r="2615" spans="1:3" x14ac:dyDescent="0.45">
      <c r="A2615" s="31"/>
      <c r="B2615"/>
      <c r="C2615"/>
    </row>
    <row r="2616" spans="1:3" x14ac:dyDescent="0.45">
      <c r="A2616" s="31"/>
      <c r="B2616"/>
      <c r="C2616"/>
    </row>
    <row r="2617" spans="1:3" x14ac:dyDescent="0.45">
      <c r="A2617" s="31"/>
      <c r="B2617"/>
      <c r="C2617"/>
    </row>
    <row r="2618" spans="1:3" x14ac:dyDescent="0.45">
      <c r="A2618" s="31"/>
      <c r="B2618"/>
      <c r="C2618"/>
    </row>
    <row r="2619" spans="1:3" x14ac:dyDescent="0.45">
      <c r="A2619" s="31"/>
      <c r="B2619"/>
      <c r="C2619"/>
    </row>
    <row r="2620" spans="1:3" x14ac:dyDescent="0.45">
      <c r="A2620" s="31"/>
      <c r="B2620"/>
      <c r="C2620"/>
    </row>
    <row r="2621" spans="1:3" x14ac:dyDescent="0.45">
      <c r="A2621" s="31"/>
      <c r="B2621"/>
      <c r="C2621"/>
    </row>
    <row r="2622" spans="1:3" x14ac:dyDescent="0.45">
      <c r="A2622" s="31"/>
      <c r="B2622"/>
      <c r="C2622"/>
    </row>
    <row r="2623" spans="1:3" x14ac:dyDescent="0.45">
      <c r="A2623" s="31"/>
      <c r="B2623"/>
      <c r="C2623"/>
    </row>
    <row r="2624" spans="1:3" x14ac:dyDescent="0.45">
      <c r="A2624" s="31"/>
      <c r="B2624"/>
      <c r="C2624"/>
    </row>
    <row r="2625" spans="1:3" x14ac:dyDescent="0.45">
      <c r="A2625" s="31"/>
      <c r="B2625"/>
      <c r="C2625"/>
    </row>
    <row r="2626" spans="1:3" x14ac:dyDescent="0.45">
      <c r="A2626" s="31"/>
      <c r="B2626"/>
      <c r="C2626"/>
    </row>
    <row r="2627" spans="1:3" x14ac:dyDescent="0.45">
      <c r="A2627" s="31"/>
      <c r="B2627"/>
      <c r="C2627"/>
    </row>
    <row r="2628" spans="1:3" x14ac:dyDescent="0.45">
      <c r="A2628" s="31"/>
      <c r="B2628"/>
      <c r="C2628"/>
    </row>
    <row r="2629" spans="1:3" x14ac:dyDescent="0.45">
      <c r="A2629" s="31"/>
      <c r="B2629"/>
      <c r="C2629"/>
    </row>
    <row r="2630" spans="1:3" x14ac:dyDescent="0.45">
      <c r="A2630" s="31"/>
      <c r="B2630"/>
      <c r="C2630"/>
    </row>
    <row r="2631" spans="1:3" x14ac:dyDescent="0.45">
      <c r="A2631" s="31"/>
      <c r="B2631"/>
      <c r="C2631"/>
    </row>
    <row r="2632" spans="1:3" x14ac:dyDescent="0.45">
      <c r="A2632" s="31"/>
      <c r="B2632"/>
      <c r="C2632"/>
    </row>
    <row r="2633" spans="1:3" x14ac:dyDescent="0.45">
      <c r="A2633" s="31"/>
      <c r="B2633"/>
      <c r="C2633"/>
    </row>
    <row r="2634" spans="1:3" x14ac:dyDescent="0.45">
      <c r="A2634" s="31"/>
      <c r="B2634"/>
      <c r="C2634"/>
    </row>
    <row r="2635" spans="1:3" x14ac:dyDescent="0.45">
      <c r="A2635" s="31"/>
      <c r="B2635"/>
      <c r="C2635"/>
    </row>
    <row r="2636" spans="1:3" x14ac:dyDescent="0.45">
      <c r="A2636" s="31"/>
      <c r="B2636"/>
      <c r="C2636"/>
    </row>
    <row r="2637" spans="1:3" x14ac:dyDescent="0.45">
      <c r="A2637" s="31"/>
      <c r="B2637"/>
      <c r="C2637"/>
    </row>
    <row r="2638" spans="1:3" x14ac:dyDescent="0.45">
      <c r="A2638" s="31"/>
      <c r="B2638"/>
      <c r="C2638"/>
    </row>
    <row r="2639" spans="1:3" x14ac:dyDescent="0.45">
      <c r="A2639" s="31"/>
      <c r="B2639"/>
      <c r="C2639"/>
    </row>
    <row r="2640" spans="1:3" x14ac:dyDescent="0.45">
      <c r="A2640" s="31"/>
      <c r="B2640"/>
      <c r="C2640"/>
    </row>
    <row r="2641" spans="1:3" x14ac:dyDescent="0.45">
      <c r="A2641" s="31"/>
      <c r="B2641"/>
      <c r="C2641"/>
    </row>
    <row r="2642" spans="1:3" x14ac:dyDescent="0.45">
      <c r="A2642" s="31"/>
      <c r="B2642"/>
      <c r="C2642"/>
    </row>
    <row r="2643" spans="1:3" x14ac:dyDescent="0.45">
      <c r="A2643" s="31"/>
      <c r="B2643"/>
      <c r="C2643"/>
    </row>
    <row r="2644" spans="1:3" x14ac:dyDescent="0.45">
      <c r="A2644" s="31"/>
      <c r="B2644"/>
      <c r="C2644"/>
    </row>
    <row r="2645" spans="1:3" x14ac:dyDescent="0.45">
      <c r="A2645" s="31"/>
      <c r="B2645"/>
      <c r="C2645"/>
    </row>
    <row r="2646" spans="1:3" x14ac:dyDescent="0.45">
      <c r="A2646" s="31"/>
      <c r="B2646"/>
      <c r="C2646"/>
    </row>
    <row r="2647" spans="1:3" x14ac:dyDescent="0.45">
      <c r="A2647" s="31"/>
      <c r="B2647"/>
      <c r="C2647"/>
    </row>
    <row r="2648" spans="1:3" x14ac:dyDescent="0.45">
      <c r="A2648" s="31"/>
      <c r="B2648"/>
      <c r="C2648"/>
    </row>
    <row r="2649" spans="1:3" x14ac:dyDescent="0.45">
      <c r="A2649" s="31"/>
      <c r="B2649"/>
      <c r="C2649"/>
    </row>
    <row r="2650" spans="1:3" x14ac:dyDescent="0.45">
      <c r="A2650" s="31"/>
      <c r="B2650"/>
      <c r="C2650"/>
    </row>
    <row r="2651" spans="1:3" x14ac:dyDescent="0.45">
      <c r="A2651" s="31"/>
      <c r="B2651"/>
      <c r="C2651"/>
    </row>
    <row r="2652" spans="1:3" x14ac:dyDescent="0.45">
      <c r="A2652" s="31"/>
      <c r="B2652"/>
      <c r="C2652"/>
    </row>
    <row r="2653" spans="1:3" x14ac:dyDescent="0.45">
      <c r="A2653" s="31"/>
      <c r="B2653"/>
      <c r="C2653"/>
    </row>
    <row r="2654" spans="1:3" x14ac:dyDescent="0.45">
      <c r="A2654" s="31"/>
      <c r="B2654"/>
      <c r="C2654"/>
    </row>
    <row r="2655" spans="1:3" x14ac:dyDescent="0.45">
      <c r="A2655" s="31"/>
      <c r="B2655"/>
      <c r="C2655"/>
    </row>
    <row r="2656" spans="1:3" x14ac:dyDescent="0.45">
      <c r="A2656" s="31"/>
      <c r="B2656"/>
      <c r="C2656"/>
    </row>
    <row r="2657" spans="1:3" x14ac:dyDescent="0.45">
      <c r="A2657" s="31"/>
      <c r="B2657"/>
      <c r="C2657"/>
    </row>
    <row r="2658" spans="1:3" x14ac:dyDescent="0.45">
      <c r="A2658" s="31"/>
      <c r="B2658"/>
      <c r="C2658"/>
    </row>
    <row r="2659" spans="1:3" x14ac:dyDescent="0.45">
      <c r="A2659" s="31"/>
      <c r="B2659"/>
      <c r="C2659"/>
    </row>
    <row r="2660" spans="1:3" x14ac:dyDescent="0.45">
      <c r="A2660" s="31"/>
      <c r="B2660"/>
      <c r="C2660"/>
    </row>
    <row r="2661" spans="1:3" x14ac:dyDescent="0.45">
      <c r="A2661" s="31"/>
      <c r="B2661"/>
      <c r="C2661"/>
    </row>
    <row r="2662" spans="1:3" x14ac:dyDescent="0.45">
      <c r="A2662" s="31"/>
      <c r="B2662"/>
      <c r="C2662"/>
    </row>
    <row r="2663" spans="1:3" x14ac:dyDescent="0.45">
      <c r="A2663" s="31"/>
      <c r="B2663"/>
      <c r="C2663"/>
    </row>
    <row r="2664" spans="1:3" x14ac:dyDescent="0.45">
      <c r="A2664" s="31"/>
      <c r="B2664"/>
      <c r="C2664"/>
    </row>
    <row r="2665" spans="1:3" x14ac:dyDescent="0.45">
      <c r="A2665" s="31"/>
      <c r="B2665"/>
      <c r="C2665"/>
    </row>
    <row r="2666" spans="1:3" x14ac:dyDescent="0.45">
      <c r="A2666" s="31"/>
      <c r="B2666"/>
      <c r="C2666"/>
    </row>
    <row r="2667" spans="1:3" x14ac:dyDescent="0.45">
      <c r="A2667" s="31"/>
      <c r="B2667"/>
      <c r="C2667"/>
    </row>
    <row r="2668" spans="1:3" x14ac:dyDescent="0.45">
      <c r="A2668" s="31"/>
      <c r="B2668"/>
      <c r="C2668"/>
    </row>
    <row r="2669" spans="1:3" x14ac:dyDescent="0.45">
      <c r="A2669" s="31"/>
      <c r="B2669"/>
      <c r="C2669"/>
    </row>
    <row r="2670" spans="1:3" x14ac:dyDescent="0.45">
      <c r="A2670" s="31"/>
      <c r="B2670"/>
      <c r="C2670"/>
    </row>
    <row r="2671" spans="1:3" x14ac:dyDescent="0.45">
      <c r="A2671" s="31"/>
      <c r="B2671"/>
      <c r="C2671"/>
    </row>
    <row r="2672" spans="1:3" x14ac:dyDescent="0.45">
      <c r="A2672" s="31"/>
      <c r="B2672"/>
      <c r="C2672"/>
    </row>
    <row r="2673" spans="1:3" x14ac:dyDescent="0.45">
      <c r="A2673" s="31"/>
      <c r="B2673"/>
      <c r="C2673"/>
    </row>
    <row r="2674" spans="1:3" x14ac:dyDescent="0.45">
      <c r="A2674" s="31"/>
      <c r="B2674"/>
      <c r="C2674"/>
    </row>
    <row r="2675" spans="1:3" x14ac:dyDescent="0.45">
      <c r="A2675" s="31"/>
      <c r="B2675"/>
      <c r="C2675"/>
    </row>
    <row r="2676" spans="1:3" x14ac:dyDescent="0.45">
      <c r="A2676" s="31"/>
      <c r="B2676"/>
      <c r="C2676"/>
    </row>
    <row r="2677" spans="1:3" x14ac:dyDescent="0.45">
      <c r="A2677" s="31"/>
      <c r="B2677"/>
      <c r="C2677"/>
    </row>
    <row r="2678" spans="1:3" x14ac:dyDescent="0.45">
      <c r="A2678" s="31"/>
      <c r="B2678"/>
      <c r="C2678"/>
    </row>
    <row r="2679" spans="1:3" x14ac:dyDescent="0.45">
      <c r="A2679" s="31"/>
      <c r="B2679"/>
      <c r="C2679"/>
    </row>
    <row r="2680" spans="1:3" x14ac:dyDescent="0.45">
      <c r="A2680" s="31"/>
      <c r="B2680"/>
      <c r="C2680"/>
    </row>
    <row r="2681" spans="1:3" x14ac:dyDescent="0.45">
      <c r="A2681" s="31"/>
      <c r="B2681"/>
      <c r="C2681"/>
    </row>
    <row r="2682" spans="1:3" x14ac:dyDescent="0.45">
      <c r="A2682" s="31"/>
      <c r="B2682"/>
      <c r="C2682"/>
    </row>
    <row r="2683" spans="1:3" x14ac:dyDescent="0.45">
      <c r="A2683" s="31"/>
      <c r="B2683"/>
      <c r="C2683"/>
    </row>
    <row r="2684" spans="1:3" x14ac:dyDescent="0.45">
      <c r="A2684" s="31"/>
      <c r="B2684"/>
      <c r="C2684"/>
    </row>
    <row r="2685" spans="1:3" x14ac:dyDescent="0.45">
      <c r="A2685" s="31"/>
      <c r="B2685"/>
      <c r="C2685"/>
    </row>
    <row r="2686" spans="1:3" x14ac:dyDescent="0.45">
      <c r="A2686" s="31"/>
      <c r="B2686"/>
      <c r="C2686"/>
    </row>
    <row r="2687" spans="1:3" x14ac:dyDescent="0.45">
      <c r="A2687" s="31"/>
      <c r="B2687"/>
      <c r="C2687"/>
    </row>
    <row r="2688" spans="1:3" x14ac:dyDescent="0.45">
      <c r="A2688" s="31"/>
      <c r="B2688"/>
      <c r="C2688"/>
    </row>
    <row r="2689" spans="1:3" x14ac:dyDescent="0.45">
      <c r="A2689" s="31"/>
      <c r="B2689"/>
      <c r="C2689"/>
    </row>
    <row r="2690" spans="1:3" x14ac:dyDescent="0.45">
      <c r="A2690" s="31"/>
      <c r="B2690"/>
      <c r="C2690"/>
    </row>
    <row r="2691" spans="1:3" x14ac:dyDescent="0.45">
      <c r="A2691" s="31"/>
      <c r="B2691"/>
      <c r="C2691"/>
    </row>
    <row r="2692" spans="1:3" x14ac:dyDescent="0.45">
      <c r="A2692" s="31"/>
      <c r="B2692"/>
      <c r="C2692"/>
    </row>
    <row r="2693" spans="1:3" x14ac:dyDescent="0.45">
      <c r="A2693" s="31"/>
      <c r="B2693"/>
      <c r="C2693"/>
    </row>
    <row r="2694" spans="1:3" x14ac:dyDescent="0.45">
      <c r="A2694" s="31"/>
      <c r="B2694"/>
      <c r="C2694"/>
    </row>
    <row r="2695" spans="1:3" x14ac:dyDescent="0.45">
      <c r="A2695" s="31"/>
      <c r="B2695"/>
      <c r="C2695"/>
    </row>
    <row r="2696" spans="1:3" x14ac:dyDescent="0.45">
      <c r="A2696" s="31"/>
      <c r="B2696"/>
      <c r="C2696"/>
    </row>
    <row r="2697" spans="1:3" x14ac:dyDescent="0.45">
      <c r="A2697" s="31"/>
      <c r="B2697"/>
      <c r="C2697"/>
    </row>
    <row r="2698" spans="1:3" x14ac:dyDescent="0.45">
      <c r="A2698" s="31"/>
      <c r="B2698"/>
      <c r="C2698"/>
    </row>
    <row r="2699" spans="1:3" x14ac:dyDescent="0.45">
      <c r="A2699" s="31"/>
      <c r="B2699"/>
      <c r="C2699"/>
    </row>
    <row r="2700" spans="1:3" x14ac:dyDescent="0.45">
      <c r="A2700" s="31"/>
      <c r="B2700"/>
      <c r="C2700"/>
    </row>
    <row r="2701" spans="1:3" x14ac:dyDescent="0.45">
      <c r="A2701" s="31"/>
      <c r="B2701"/>
      <c r="C2701"/>
    </row>
    <row r="2702" spans="1:3" x14ac:dyDescent="0.45">
      <c r="A2702" s="31"/>
      <c r="B2702"/>
      <c r="C2702"/>
    </row>
    <row r="2703" spans="1:3" x14ac:dyDescent="0.45">
      <c r="A2703" s="31"/>
      <c r="B2703"/>
      <c r="C2703"/>
    </row>
    <row r="2704" spans="1:3" x14ac:dyDescent="0.45">
      <c r="A2704" s="31"/>
      <c r="B2704"/>
      <c r="C2704"/>
    </row>
    <row r="2705" spans="1:3" x14ac:dyDescent="0.45">
      <c r="A2705" s="31"/>
      <c r="B2705"/>
      <c r="C2705"/>
    </row>
    <row r="2706" spans="1:3" x14ac:dyDescent="0.45">
      <c r="A2706" s="31"/>
      <c r="B2706"/>
      <c r="C2706"/>
    </row>
    <row r="2707" spans="1:3" x14ac:dyDescent="0.45">
      <c r="A2707" s="31"/>
      <c r="B2707"/>
      <c r="C2707"/>
    </row>
    <row r="2708" spans="1:3" x14ac:dyDescent="0.45">
      <c r="A2708" s="31"/>
      <c r="B2708"/>
      <c r="C2708"/>
    </row>
    <row r="2709" spans="1:3" x14ac:dyDescent="0.45">
      <c r="A2709" s="31"/>
      <c r="B2709"/>
      <c r="C2709"/>
    </row>
    <row r="2710" spans="1:3" x14ac:dyDescent="0.45">
      <c r="A2710" s="31"/>
      <c r="B2710"/>
      <c r="C2710"/>
    </row>
    <row r="2711" spans="1:3" x14ac:dyDescent="0.45">
      <c r="A2711" s="31"/>
      <c r="B2711"/>
      <c r="C2711"/>
    </row>
    <row r="2712" spans="1:3" x14ac:dyDescent="0.45">
      <c r="A2712" s="31"/>
      <c r="B2712"/>
      <c r="C2712"/>
    </row>
    <row r="2713" spans="1:3" x14ac:dyDescent="0.45">
      <c r="A2713" s="31"/>
      <c r="B2713"/>
      <c r="C2713"/>
    </row>
    <row r="2714" spans="1:3" x14ac:dyDescent="0.45">
      <c r="A2714" s="31"/>
      <c r="B2714"/>
      <c r="C2714"/>
    </row>
    <row r="2715" spans="1:3" x14ac:dyDescent="0.45">
      <c r="A2715" s="31"/>
      <c r="B2715"/>
      <c r="C2715"/>
    </row>
    <row r="2716" spans="1:3" x14ac:dyDescent="0.45">
      <c r="A2716" s="31"/>
      <c r="B2716"/>
      <c r="C2716"/>
    </row>
    <row r="2717" spans="1:3" x14ac:dyDescent="0.45">
      <c r="A2717" s="31"/>
      <c r="B2717"/>
      <c r="C2717"/>
    </row>
    <row r="2718" spans="1:3" x14ac:dyDescent="0.45">
      <c r="A2718" s="31"/>
      <c r="B2718"/>
      <c r="C2718"/>
    </row>
    <row r="2719" spans="1:3" x14ac:dyDescent="0.45">
      <c r="A2719" s="31"/>
      <c r="B2719"/>
      <c r="C2719"/>
    </row>
    <row r="2720" spans="1:3" x14ac:dyDescent="0.45">
      <c r="A2720" s="31"/>
      <c r="B2720"/>
      <c r="C2720"/>
    </row>
    <row r="2721" spans="1:3" x14ac:dyDescent="0.45">
      <c r="A2721" s="31"/>
      <c r="B2721"/>
      <c r="C2721"/>
    </row>
    <row r="2722" spans="1:3" x14ac:dyDescent="0.45">
      <c r="A2722" s="31"/>
      <c r="B2722"/>
      <c r="C2722"/>
    </row>
    <row r="2723" spans="1:3" x14ac:dyDescent="0.45">
      <c r="A2723" s="31"/>
      <c r="B2723"/>
      <c r="C2723"/>
    </row>
    <row r="2724" spans="1:3" x14ac:dyDescent="0.45">
      <c r="A2724" s="31"/>
      <c r="B2724"/>
      <c r="C2724"/>
    </row>
    <row r="2725" spans="1:3" x14ac:dyDescent="0.45">
      <c r="A2725" s="31"/>
      <c r="B2725"/>
      <c r="C2725"/>
    </row>
    <row r="2726" spans="1:3" x14ac:dyDescent="0.45">
      <c r="A2726" s="31"/>
      <c r="B2726"/>
      <c r="C2726"/>
    </row>
    <row r="2727" spans="1:3" x14ac:dyDescent="0.45">
      <c r="A2727" s="31"/>
      <c r="B2727"/>
      <c r="C2727"/>
    </row>
    <row r="2728" spans="1:3" x14ac:dyDescent="0.45">
      <c r="A2728" s="31"/>
      <c r="B2728"/>
      <c r="C2728"/>
    </row>
    <row r="2729" spans="1:3" x14ac:dyDescent="0.45">
      <c r="A2729" s="31"/>
      <c r="B2729"/>
      <c r="C2729"/>
    </row>
    <row r="2730" spans="1:3" x14ac:dyDescent="0.45">
      <c r="A2730" s="31"/>
      <c r="B2730"/>
      <c r="C2730"/>
    </row>
    <row r="2731" spans="1:3" x14ac:dyDescent="0.45">
      <c r="A2731" s="31"/>
      <c r="B2731"/>
      <c r="C2731"/>
    </row>
    <row r="2732" spans="1:3" x14ac:dyDescent="0.45">
      <c r="A2732" s="31"/>
      <c r="B2732"/>
      <c r="C2732"/>
    </row>
    <row r="2733" spans="1:3" x14ac:dyDescent="0.45">
      <c r="A2733" s="31"/>
      <c r="B2733"/>
      <c r="C2733"/>
    </row>
    <row r="2734" spans="1:3" x14ac:dyDescent="0.45">
      <c r="A2734" s="31"/>
      <c r="B2734"/>
      <c r="C2734"/>
    </row>
    <row r="2735" spans="1:3" x14ac:dyDescent="0.45">
      <c r="A2735" s="31"/>
      <c r="B2735"/>
      <c r="C2735"/>
    </row>
    <row r="2736" spans="1:3" x14ac:dyDescent="0.45">
      <c r="A2736" s="31"/>
      <c r="B2736"/>
      <c r="C2736"/>
    </row>
    <row r="2737" spans="1:3" x14ac:dyDescent="0.45">
      <c r="A2737" s="31"/>
      <c r="B2737"/>
      <c r="C2737"/>
    </row>
    <row r="2738" spans="1:3" x14ac:dyDescent="0.45">
      <c r="A2738" s="31"/>
      <c r="B2738"/>
      <c r="C2738"/>
    </row>
    <row r="2739" spans="1:3" x14ac:dyDescent="0.45">
      <c r="A2739" s="31"/>
      <c r="B2739"/>
      <c r="C2739"/>
    </row>
    <row r="2740" spans="1:3" x14ac:dyDescent="0.45">
      <c r="A2740" s="31"/>
      <c r="B2740"/>
      <c r="C2740"/>
    </row>
    <row r="2741" spans="1:3" x14ac:dyDescent="0.45">
      <c r="A2741" s="31"/>
      <c r="B2741"/>
      <c r="C2741"/>
    </row>
    <row r="2742" spans="1:3" x14ac:dyDescent="0.45">
      <c r="A2742" s="31"/>
      <c r="B2742"/>
      <c r="C2742"/>
    </row>
    <row r="2743" spans="1:3" x14ac:dyDescent="0.45">
      <c r="A2743" s="31"/>
      <c r="B2743"/>
      <c r="C2743"/>
    </row>
    <row r="2744" spans="1:3" x14ac:dyDescent="0.45">
      <c r="A2744" s="31"/>
      <c r="B2744"/>
      <c r="C2744"/>
    </row>
    <row r="2745" spans="1:3" x14ac:dyDescent="0.45">
      <c r="A2745" s="31"/>
      <c r="B2745"/>
      <c r="C2745"/>
    </row>
    <row r="2746" spans="1:3" x14ac:dyDescent="0.45">
      <c r="A2746" s="31"/>
      <c r="B2746"/>
      <c r="C2746"/>
    </row>
    <row r="2747" spans="1:3" x14ac:dyDescent="0.45">
      <c r="A2747" s="31"/>
      <c r="B2747"/>
      <c r="C2747"/>
    </row>
    <row r="2748" spans="1:3" x14ac:dyDescent="0.45">
      <c r="A2748" s="31"/>
      <c r="B2748"/>
      <c r="C2748"/>
    </row>
    <row r="2749" spans="1:3" x14ac:dyDescent="0.45">
      <c r="A2749" s="31"/>
      <c r="B2749"/>
      <c r="C2749"/>
    </row>
    <row r="2750" spans="1:3" x14ac:dyDescent="0.45">
      <c r="A2750" s="31"/>
      <c r="B2750"/>
      <c r="C2750"/>
    </row>
    <row r="2751" spans="1:3" x14ac:dyDescent="0.45">
      <c r="A2751" s="31"/>
      <c r="B2751"/>
      <c r="C2751"/>
    </row>
    <row r="2752" spans="1:3" x14ac:dyDescent="0.45">
      <c r="A2752" s="31"/>
      <c r="B2752"/>
      <c r="C2752"/>
    </row>
    <row r="2753" spans="1:3" x14ac:dyDescent="0.45">
      <c r="A2753" s="31"/>
      <c r="B2753"/>
      <c r="C2753"/>
    </row>
    <row r="2754" spans="1:3" x14ac:dyDescent="0.45">
      <c r="A2754" s="31"/>
      <c r="B2754"/>
      <c r="C2754"/>
    </row>
    <row r="2755" spans="1:3" x14ac:dyDescent="0.45">
      <c r="A2755" s="31"/>
      <c r="B2755"/>
      <c r="C2755"/>
    </row>
    <row r="2756" spans="1:3" x14ac:dyDescent="0.45">
      <c r="A2756" s="31"/>
      <c r="B2756"/>
      <c r="C2756"/>
    </row>
    <row r="2757" spans="1:3" x14ac:dyDescent="0.45">
      <c r="A2757" s="31"/>
      <c r="B2757"/>
      <c r="C2757"/>
    </row>
    <row r="2758" spans="1:3" x14ac:dyDescent="0.45">
      <c r="A2758" s="31"/>
      <c r="B2758"/>
      <c r="C2758"/>
    </row>
    <row r="2759" spans="1:3" x14ac:dyDescent="0.45">
      <c r="A2759" s="31"/>
      <c r="B2759"/>
      <c r="C2759"/>
    </row>
    <row r="2760" spans="1:3" x14ac:dyDescent="0.45">
      <c r="A2760" s="31"/>
      <c r="B2760"/>
      <c r="C2760"/>
    </row>
    <row r="2761" spans="1:3" x14ac:dyDescent="0.45">
      <c r="A2761" s="31"/>
      <c r="B2761"/>
      <c r="C2761"/>
    </row>
    <row r="2762" spans="1:3" x14ac:dyDescent="0.45">
      <c r="A2762" s="31"/>
      <c r="B2762"/>
      <c r="C2762"/>
    </row>
    <row r="2763" spans="1:3" x14ac:dyDescent="0.45">
      <c r="A2763" s="31"/>
      <c r="B2763"/>
      <c r="C2763"/>
    </row>
    <row r="2764" spans="1:3" x14ac:dyDescent="0.45">
      <c r="A2764" s="31"/>
      <c r="B2764"/>
      <c r="C2764"/>
    </row>
    <row r="2765" spans="1:3" x14ac:dyDescent="0.45">
      <c r="A2765" s="31"/>
      <c r="B2765"/>
      <c r="C2765"/>
    </row>
    <row r="2766" spans="1:3" x14ac:dyDescent="0.45">
      <c r="A2766" s="31"/>
      <c r="B2766"/>
      <c r="C2766"/>
    </row>
    <row r="2767" spans="1:3" x14ac:dyDescent="0.45">
      <c r="A2767" s="31"/>
      <c r="B2767"/>
      <c r="C2767"/>
    </row>
    <row r="2768" spans="1:3" x14ac:dyDescent="0.45">
      <c r="A2768" s="31"/>
      <c r="B2768"/>
      <c r="C2768"/>
    </row>
    <row r="2769" spans="1:3" x14ac:dyDescent="0.45">
      <c r="A2769" s="31"/>
      <c r="B2769"/>
      <c r="C2769"/>
    </row>
    <row r="2770" spans="1:3" x14ac:dyDescent="0.45">
      <c r="A2770" s="31"/>
      <c r="B2770"/>
      <c r="C2770"/>
    </row>
    <row r="2771" spans="1:3" x14ac:dyDescent="0.45">
      <c r="A2771" s="31"/>
      <c r="B2771"/>
      <c r="C2771"/>
    </row>
    <row r="2772" spans="1:3" x14ac:dyDescent="0.45">
      <c r="A2772" s="31"/>
      <c r="B2772"/>
      <c r="C2772"/>
    </row>
    <row r="2773" spans="1:3" x14ac:dyDescent="0.45">
      <c r="A2773" s="31"/>
      <c r="B2773"/>
      <c r="C2773"/>
    </row>
    <row r="2774" spans="1:3" x14ac:dyDescent="0.45">
      <c r="A2774" s="31"/>
      <c r="B2774"/>
      <c r="C2774"/>
    </row>
    <row r="2775" spans="1:3" x14ac:dyDescent="0.45">
      <c r="A2775" s="31"/>
      <c r="B2775"/>
      <c r="C2775"/>
    </row>
    <row r="2776" spans="1:3" x14ac:dyDescent="0.45">
      <c r="A2776" s="31"/>
      <c r="B2776"/>
      <c r="C2776"/>
    </row>
    <row r="2777" spans="1:3" x14ac:dyDescent="0.45">
      <c r="A2777" s="31"/>
      <c r="B2777"/>
      <c r="C2777"/>
    </row>
    <row r="2778" spans="1:3" x14ac:dyDescent="0.45">
      <c r="A2778" s="31"/>
      <c r="B2778"/>
      <c r="C2778"/>
    </row>
    <row r="2779" spans="1:3" x14ac:dyDescent="0.45">
      <c r="A2779" s="31"/>
      <c r="B2779"/>
      <c r="C2779"/>
    </row>
    <row r="2780" spans="1:3" x14ac:dyDescent="0.45">
      <c r="A2780" s="31"/>
      <c r="B2780"/>
      <c r="C2780"/>
    </row>
    <row r="2781" spans="1:3" x14ac:dyDescent="0.45">
      <c r="A2781" s="31"/>
      <c r="B2781"/>
      <c r="C2781"/>
    </row>
    <row r="2782" spans="1:3" x14ac:dyDescent="0.45">
      <c r="A2782" s="31"/>
      <c r="B2782"/>
      <c r="C2782"/>
    </row>
    <row r="2783" spans="1:3" x14ac:dyDescent="0.45">
      <c r="A2783" s="31"/>
      <c r="B2783"/>
      <c r="C2783"/>
    </row>
    <row r="2784" spans="1:3" x14ac:dyDescent="0.45">
      <c r="A2784" s="31"/>
      <c r="B2784"/>
      <c r="C2784"/>
    </row>
    <row r="2785" spans="1:3" x14ac:dyDescent="0.45">
      <c r="A2785" s="31"/>
      <c r="B2785"/>
      <c r="C2785"/>
    </row>
    <row r="2786" spans="1:3" x14ac:dyDescent="0.45">
      <c r="A2786" s="31"/>
      <c r="B2786"/>
      <c r="C2786"/>
    </row>
    <row r="2787" spans="1:3" x14ac:dyDescent="0.45">
      <c r="A2787" s="31"/>
      <c r="B2787"/>
      <c r="C2787"/>
    </row>
    <row r="2788" spans="1:3" x14ac:dyDescent="0.45">
      <c r="A2788" s="31"/>
      <c r="B2788"/>
      <c r="C2788"/>
    </row>
    <row r="2789" spans="1:3" x14ac:dyDescent="0.45">
      <c r="A2789" s="31"/>
      <c r="B2789"/>
      <c r="C2789"/>
    </row>
    <row r="2790" spans="1:3" x14ac:dyDescent="0.45">
      <c r="A2790" s="31"/>
      <c r="B2790"/>
      <c r="C2790"/>
    </row>
    <row r="2791" spans="1:3" x14ac:dyDescent="0.45">
      <c r="A2791" s="31"/>
      <c r="B2791"/>
      <c r="C2791"/>
    </row>
    <row r="2792" spans="1:3" x14ac:dyDescent="0.45">
      <c r="A2792" s="31"/>
      <c r="B2792"/>
      <c r="C2792"/>
    </row>
    <row r="2793" spans="1:3" x14ac:dyDescent="0.45">
      <c r="A2793" s="31"/>
      <c r="B2793"/>
      <c r="C2793"/>
    </row>
    <row r="2794" spans="1:3" x14ac:dyDescent="0.45">
      <c r="A2794" s="31"/>
      <c r="B2794"/>
      <c r="C2794"/>
    </row>
    <row r="2795" spans="1:3" x14ac:dyDescent="0.45">
      <c r="A2795" s="31"/>
      <c r="B2795"/>
      <c r="C2795"/>
    </row>
    <row r="2796" spans="1:3" x14ac:dyDescent="0.45">
      <c r="A2796" s="31"/>
      <c r="B2796"/>
      <c r="C2796"/>
    </row>
    <row r="2797" spans="1:3" x14ac:dyDescent="0.45">
      <c r="A2797" s="31"/>
      <c r="B2797"/>
      <c r="C2797"/>
    </row>
    <row r="2798" spans="1:3" x14ac:dyDescent="0.45">
      <c r="A2798" s="31"/>
      <c r="B2798"/>
      <c r="C2798"/>
    </row>
    <row r="2799" spans="1:3" x14ac:dyDescent="0.45">
      <c r="A2799" s="31"/>
      <c r="B2799"/>
      <c r="C2799"/>
    </row>
    <row r="2800" spans="1:3" x14ac:dyDescent="0.45">
      <c r="A2800" s="31"/>
      <c r="B2800"/>
      <c r="C2800"/>
    </row>
    <row r="2801" spans="1:3" x14ac:dyDescent="0.45">
      <c r="A2801" s="31"/>
      <c r="B2801"/>
      <c r="C2801"/>
    </row>
    <row r="2802" spans="1:3" x14ac:dyDescent="0.45">
      <c r="A2802" s="31"/>
      <c r="B2802"/>
      <c r="C2802"/>
    </row>
    <row r="2803" spans="1:3" x14ac:dyDescent="0.45">
      <c r="A2803" s="31"/>
      <c r="B2803"/>
      <c r="C2803"/>
    </row>
    <row r="2804" spans="1:3" x14ac:dyDescent="0.45">
      <c r="A2804" s="31"/>
      <c r="B2804"/>
      <c r="C2804"/>
    </row>
    <row r="2805" spans="1:3" x14ac:dyDescent="0.45">
      <c r="A2805" s="31"/>
      <c r="B2805"/>
      <c r="C2805"/>
    </row>
    <row r="2806" spans="1:3" x14ac:dyDescent="0.45">
      <c r="A2806" s="31"/>
      <c r="B2806"/>
      <c r="C2806"/>
    </row>
    <row r="2807" spans="1:3" x14ac:dyDescent="0.45">
      <c r="A2807" s="31"/>
      <c r="B2807"/>
      <c r="C2807"/>
    </row>
    <row r="2808" spans="1:3" x14ac:dyDescent="0.45">
      <c r="A2808" s="31"/>
      <c r="B2808"/>
      <c r="C2808"/>
    </row>
    <row r="2809" spans="1:3" x14ac:dyDescent="0.45">
      <c r="A2809" s="31"/>
      <c r="B2809"/>
      <c r="C2809"/>
    </row>
    <row r="2810" spans="1:3" x14ac:dyDescent="0.45">
      <c r="A2810" s="31"/>
      <c r="B2810"/>
      <c r="C2810"/>
    </row>
    <row r="2811" spans="1:3" x14ac:dyDescent="0.45">
      <c r="A2811" s="31"/>
      <c r="B2811"/>
      <c r="C2811"/>
    </row>
    <row r="2812" spans="1:3" x14ac:dyDescent="0.45">
      <c r="A2812" s="31"/>
      <c r="B2812"/>
      <c r="C2812"/>
    </row>
    <row r="2813" spans="1:3" x14ac:dyDescent="0.45">
      <c r="A2813" s="31"/>
      <c r="B2813"/>
      <c r="C2813"/>
    </row>
    <row r="2814" spans="1:3" x14ac:dyDescent="0.45">
      <c r="A2814" s="31"/>
      <c r="B2814"/>
      <c r="C2814"/>
    </row>
    <row r="2815" spans="1:3" x14ac:dyDescent="0.45">
      <c r="A2815" s="31"/>
      <c r="B2815"/>
      <c r="C2815"/>
    </row>
    <row r="2816" spans="1:3" x14ac:dyDescent="0.45">
      <c r="A2816" s="31"/>
      <c r="B2816"/>
      <c r="C2816"/>
    </row>
    <row r="2817" spans="1:3" x14ac:dyDescent="0.45">
      <c r="A2817" s="31"/>
      <c r="B2817"/>
      <c r="C2817"/>
    </row>
    <row r="2818" spans="1:3" x14ac:dyDescent="0.45">
      <c r="A2818" s="31"/>
      <c r="B2818"/>
      <c r="C2818"/>
    </row>
    <row r="2819" spans="1:3" x14ac:dyDescent="0.45">
      <c r="A2819" s="31"/>
      <c r="B2819"/>
      <c r="C2819"/>
    </row>
    <row r="2820" spans="1:3" x14ac:dyDescent="0.45">
      <c r="A2820" s="31"/>
      <c r="B2820"/>
      <c r="C2820"/>
    </row>
    <row r="2821" spans="1:3" x14ac:dyDescent="0.45">
      <c r="A2821" s="31"/>
      <c r="B2821"/>
      <c r="C2821"/>
    </row>
    <row r="2822" spans="1:3" x14ac:dyDescent="0.45">
      <c r="A2822" s="31"/>
      <c r="B2822"/>
      <c r="C2822"/>
    </row>
    <row r="2823" spans="1:3" x14ac:dyDescent="0.45">
      <c r="A2823" s="31"/>
      <c r="B2823"/>
      <c r="C2823"/>
    </row>
    <row r="2824" spans="1:3" x14ac:dyDescent="0.45">
      <c r="A2824" s="31"/>
      <c r="B2824"/>
      <c r="C2824"/>
    </row>
    <row r="2825" spans="1:3" x14ac:dyDescent="0.45">
      <c r="A2825" s="31"/>
      <c r="B2825"/>
      <c r="C2825"/>
    </row>
    <row r="2826" spans="1:3" x14ac:dyDescent="0.45">
      <c r="A2826" s="31"/>
      <c r="B2826"/>
      <c r="C2826"/>
    </row>
    <row r="2827" spans="1:3" x14ac:dyDescent="0.45">
      <c r="A2827" s="31"/>
      <c r="B2827"/>
      <c r="C2827"/>
    </row>
    <row r="2828" spans="1:3" x14ac:dyDescent="0.45">
      <c r="A2828" s="31"/>
      <c r="B2828"/>
      <c r="C2828"/>
    </row>
    <row r="2829" spans="1:3" x14ac:dyDescent="0.45">
      <c r="A2829" s="31"/>
      <c r="B2829"/>
      <c r="C2829"/>
    </row>
    <row r="2830" spans="1:3" x14ac:dyDescent="0.45">
      <c r="A2830" s="31"/>
      <c r="B2830"/>
      <c r="C2830"/>
    </row>
    <row r="2831" spans="1:3" x14ac:dyDescent="0.45">
      <c r="A2831" s="31"/>
      <c r="B2831"/>
      <c r="C2831"/>
    </row>
    <row r="2832" spans="1:3" x14ac:dyDescent="0.45">
      <c r="A2832" s="31"/>
      <c r="B2832"/>
      <c r="C2832"/>
    </row>
    <row r="2833" spans="1:3" x14ac:dyDescent="0.45">
      <c r="A2833" s="31"/>
      <c r="B2833"/>
      <c r="C2833"/>
    </row>
    <row r="2834" spans="1:3" x14ac:dyDescent="0.45">
      <c r="A2834" s="31"/>
      <c r="B2834"/>
      <c r="C2834"/>
    </row>
    <row r="2835" spans="1:3" x14ac:dyDescent="0.45">
      <c r="A2835" s="31"/>
      <c r="B2835"/>
      <c r="C2835"/>
    </row>
    <row r="2836" spans="1:3" x14ac:dyDescent="0.45">
      <c r="A2836" s="31"/>
      <c r="B2836"/>
      <c r="C2836"/>
    </row>
    <row r="2837" spans="1:3" x14ac:dyDescent="0.45">
      <c r="A2837" s="31"/>
      <c r="B2837"/>
      <c r="C2837"/>
    </row>
    <row r="2838" spans="1:3" x14ac:dyDescent="0.45">
      <c r="A2838" s="31"/>
      <c r="B2838"/>
      <c r="C2838"/>
    </row>
    <row r="2839" spans="1:3" x14ac:dyDescent="0.45">
      <c r="A2839" s="31"/>
      <c r="B2839"/>
      <c r="C2839"/>
    </row>
    <row r="2840" spans="1:3" x14ac:dyDescent="0.45">
      <c r="A2840" s="31"/>
      <c r="B2840"/>
      <c r="C2840"/>
    </row>
    <row r="2841" spans="1:3" x14ac:dyDescent="0.45">
      <c r="A2841" s="31"/>
      <c r="B2841"/>
      <c r="C2841"/>
    </row>
    <row r="2842" spans="1:3" x14ac:dyDescent="0.45">
      <c r="A2842" s="31"/>
      <c r="B2842"/>
      <c r="C2842"/>
    </row>
    <row r="2843" spans="1:3" x14ac:dyDescent="0.45">
      <c r="A2843" s="31"/>
      <c r="B2843"/>
      <c r="C2843"/>
    </row>
    <row r="2844" spans="1:3" x14ac:dyDescent="0.45">
      <c r="A2844" s="31"/>
      <c r="B2844"/>
      <c r="C2844"/>
    </row>
    <row r="2845" spans="1:3" x14ac:dyDescent="0.45">
      <c r="A2845" s="31"/>
      <c r="B2845"/>
      <c r="C2845"/>
    </row>
    <row r="2846" spans="1:3" x14ac:dyDescent="0.45">
      <c r="A2846" s="31"/>
      <c r="B2846"/>
      <c r="C2846"/>
    </row>
    <row r="2847" spans="1:3" x14ac:dyDescent="0.45">
      <c r="A2847" s="31"/>
      <c r="B2847"/>
      <c r="C2847"/>
    </row>
    <row r="2848" spans="1:3" x14ac:dyDescent="0.45">
      <c r="A2848" s="31"/>
      <c r="B2848"/>
      <c r="C2848"/>
    </row>
    <row r="2849" spans="1:3" x14ac:dyDescent="0.45">
      <c r="A2849" s="31"/>
      <c r="B2849"/>
      <c r="C2849"/>
    </row>
    <row r="2850" spans="1:3" x14ac:dyDescent="0.45">
      <c r="A2850" s="31"/>
      <c r="B2850"/>
      <c r="C2850"/>
    </row>
    <row r="2851" spans="1:3" x14ac:dyDescent="0.45">
      <c r="A2851" s="31"/>
      <c r="B2851"/>
      <c r="C2851"/>
    </row>
    <row r="2852" spans="1:3" x14ac:dyDescent="0.45">
      <c r="A2852" s="31"/>
      <c r="B2852"/>
      <c r="C2852"/>
    </row>
    <row r="2853" spans="1:3" x14ac:dyDescent="0.45">
      <c r="A2853" s="31"/>
      <c r="B2853"/>
      <c r="C2853"/>
    </row>
    <row r="2854" spans="1:3" x14ac:dyDescent="0.45">
      <c r="A2854" s="31"/>
      <c r="B2854"/>
      <c r="C2854"/>
    </row>
    <row r="2855" spans="1:3" x14ac:dyDescent="0.45">
      <c r="A2855" s="31"/>
      <c r="B2855"/>
      <c r="C2855"/>
    </row>
    <row r="2856" spans="1:3" x14ac:dyDescent="0.45">
      <c r="A2856" s="31"/>
      <c r="B2856"/>
      <c r="C2856"/>
    </row>
    <row r="2857" spans="1:3" x14ac:dyDescent="0.45">
      <c r="A2857" s="31"/>
      <c r="B2857"/>
      <c r="C2857"/>
    </row>
    <row r="2858" spans="1:3" x14ac:dyDescent="0.45">
      <c r="A2858" s="31"/>
      <c r="B2858"/>
      <c r="C2858"/>
    </row>
    <row r="2859" spans="1:3" x14ac:dyDescent="0.45">
      <c r="A2859" s="31"/>
      <c r="B2859"/>
      <c r="C2859"/>
    </row>
    <row r="2860" spans="1:3" x14ac:dyDescent="0.45">
      <c r="A2860" s="31"/>
      <c r="B2860"/>
      <c r="C2860"/>
    </row>
    <row r="2861" spans="1:3" x14ac:dyDescent="0.45">
      <c r="A2861" s="31"/>
      <c r="B2861"/>
      <c r="C2861"/>
    </row>
    <row r="2862" spans="1:3" x14ac:dyDescent="0.45">
      <c r="A2862" s="31"/>
      <c r="B2862"/>
      <c r="C2862"/>
    </row>
    <row r="2863" spans="1:3" x14ac:dyDescent="0.45">
      <c r="A2863" s="31"/>
      <c r="B2863"/>
      <c r="C2863"/>
    </row>
    <row r="2864" spans="1:3" x14ac:dyDescent="0.45">
      <c r="A2864" s="31"/>
      <c r="B2864"/>
      <c r="C2864"/>
    </row>
    <row r="2865" spans="1:3" x14ac:dyDescent="0.45">
      <c r="A2865" s="31"/>
      <c r="B2865"/>
      <c r="C2865"/>
    </row>
    <row r="2866" spans="1:3" x14ac:dyDescent="0.45">
      <c r="A2866" s="31"/>
      <c r="B2866"/>
      <c r="C2866"/>
    </row>
    <row r="2867" spans="1:3" x14ac:dyDescent="0.45">
      <c r="A2867" s="31"/>
      <c r="B2867"/>
      <c r="C2867"/>
    </row>
    <row r="2868" spans="1:3" x14ac:dyDescent="0.45">
      <c r="A2868" s="31"/>
      <c r="B2868"/>
      <c r="C2868"/>
    </row>
    <row r="2869" spans="1:3" x14ac:dyDescent="0.45">
      <c r="A2869" s="31"/>
      <c r="B2869"/>
      <c r="C2869"/>
    </row>
    <row r="2870" spans="1:3" x14ac:dyDescent="0.45">
      <c r="A2870" s="31"/>
      <c r="B2870"/>
      <c r="C2870"/>
    </row>
    <row r="2871" spans="1:3" x14ac:dyDescent="0.45">
      <c r="A2871" s="31"/>
      <c r="B2871"/>
      <c r="C2871"/>
    </row>
    <row r="2872" spans="1:3" x14ac:dyDescent="0.45">
      <c r="A2872" s="31"/>
      <c r="B2872"/>
      <c r="C2872"/>
    </row>
    <row r="2873" spans="1:3" x14ac:dyDescent="0.45">
      <c r="A2873" s="31"/>
      <c r="B2873"/>
      <c r="C2873"/>
    </row>
    <row r="2874" spans="1:3" x14ac:dyDescent="0.45">
      <c r="A2874" s="31"/>
      <c r="B2874"/>
      <c r="C2874"/>
    </row>
    <row r="2875" spans="1:3" x14ac:dyDescent="0.45">
      <c r="A2875" s="31"/>
      <c r="B2875"/>
      <c r="C2875"/>
    </row>
    <row r="2876" spans="1:3" x14ac:dyDescent="0.45">
      <c r="A2876" s="31"/>
      <c r="B2876"/>
      <c r="C2876"/>
    </row>
    <row r="2877" spans="1:3" x14ac:dyDescent="0.45">
      <c r="A2877" s="31"/>
      <c r="B2877"/>
      <c r="C2877"/>
    </row>
    <row r="2878" spans="1:3" x14ac:dyDescent="0.45">
      <c r="A2878" s="31"/>
      <c r="B2878"/>
      <c r="C2878"/>
    </row>
    <row r="2879" spans="1:3" x14ac:dyDescent="0.45">
      <c r="A2879" s="31"/>
      <c r="B2879"/>
      <c r="C2879"/>
    </row>
    <row r="2880" spans="1:3" x14ac:dyDescent="0.45">
      <c r="A2880" s="31"/>
      <c r="B2880"/>
      <c r="C2880"/>
    </row>
    <row r="2881" spans="1:3" x14ac:dyDescent="0.45">
      <c r="A2881" s="31"/>
      <c r="B2881"/>
      <c r="C2881"/>
    </row>
    <row r="2882" spans="1:3" x14ac:dyDescent="0.45">
      <c r="A2882" s="31"/>
      <c r="B2882"/>
      <c r="C2882"/>
    </row>
    <row r="2883" spans="1:3" x14ac:dyDescent="0.45">
      <c r="A2883" s="31"/>
      <c r="B2883"/>
      <c r="C2883"/>
    </row>
    <row r="2884" spans="1:3" x14ac:dyDescent="0.45">
      <c r="A2884" s="31"/>
      <c r="B2884"/>
      <c r="C2884"/>
    </row>
    <row r="2885" spans="1:3" x14ac:dyDescent="0.45">
      <c r="A2885" s="31"/>
      <c r="B2885"/>
      <c r="C2885"/>
    </row>
    <row r="2886" spans="1:3" x14ac:dyDescent="0.45">
      <c r="A2886" s="31"/>
      <c r="B2886"/>
      <c r="C2886"/>
    </row>
    <row r="2887" spans="1:3" x14ac:dyDescent="0.45">
      <c r="A2887" s="31"/>
      <c r="B2887"/>
      <c r="C2887"/>
    </row>
    <row r="2888" spans="1:3" x14ac:dyDescent="0.45">
      <c r="A2888" s="31"/>
      <c r="B2888"/>
      <c r="C2888"/>
    </row>
    <row r="2889" spans="1:3" x14ac:dyDescent="0.45">
      <c r="A2889" s="31"/>
      <c r="B2889"/>
      <c r="C2889"/>
    </row>
    <row r="2890" spans="1:3" x14ac:dyDescent="0.45">
      <c r="A2890" s="31"/>
      <c r="B2890"/>
      <c r="C2890"/>
    </row>
    <row r="2891" spans="1:3" x14ac:dyDescent="0.45">
      <c r="A2891" s="31"/>
      <c r="B2891"/>
      <c r="C2891"/>
    </row>
    <row r="2892" spans="1:3" x14ac:dyDescent="0.45">
      <c r="A2892" s="31"/>
      <c r="B2892"/>
      <c r="C2892"/>
    </row>
    <row r="2893" spans="1:3" x14ac:dyDescent="0.45">
      <c r="A2893" s="31"/>
      <c r="B2893"/>
      <c r="C2893"/>
    </row>
    <row r="2894" spans="1:3" x14ac:dyDescent="0.45">
      <c r="A2894" s="31"/>
      <c r="B2894"/>
      <c r="C2894"/>
    </row>
    <row r="2895" spans="1:3" x14ac:dyDescent="0.45">
      <c r="A2895" s="31"/>
      <c r="B2895"/>
      <c r="C2895"/>
    </row>
    <row r="2896" spans="1:3" x14ac:dyDescent="0.45">
      <c r="A2896" s="31"/>
      <c r="B2896"/>
      <c r="C2896"/>
    </row>
    <row r="2897" spans="1:3" x14ac:dyDescent="0.45">
      <c r="A2897" s="31"/>
      <c r="B2897"/>
      <c r="C2897"/>
    </row>
    <row r="2898" spans="1:3" x14ac:dyDescent="0.45">
      <c r="A2898" s="31"/>
      <c r="B2898"/>
      <c r="C2898"/>
    </row>
    <row r="2899" spans="1:3" x14ac:dyDescent="0.45">
      <c r="A2899" s="31"/>
      <c r="B2899"/>
      <c r="C2899"/>
    </row>
    <row r="2900" spans="1:3" x14ac:dyDescent="0.45">
      <c r="A2900" s="31"/>
      <c r="B2900"/>
      <c r="C2900"/>
    </row>
    <row r="2901" spans="1:3" x14ac:dyDescent="0.45">
      <c r="A2901" s="31"/>
      <c r="B2901"/>
      <c r="C2901"/>
    </row>
    <row r="2902" spans="1:3" x14ac:dyDescent="0.45">
      <c r="A2902" s="31"/>
      <c r="B2902"/>
      <c r="C2902"/>
    </row>
    <row r="2903" spans="1:3" x14ac:dyDescent="0.45">
      <c r="A2903" s="31"/>
      <c r="B2903"/>
      <c r="C2903"/>
    </row>
    <row r="2904" spans="1:3" x14ac:dyDescent="0.45">
      <c r="A2904" s="31"/>
      <c r="B2904"/>
      <c r="C2904"/>
    </row>
    <row r="2905" spans="1:3" x14ac:dyDescent="0.45">
      <c r="A2905" s="31"/>
      <c r="B2905"/>
      <c r="C2905"/>
    </row>
    <row r="2906" spans="1:3" x14ac:dyDescent="0.45">
      <c r="A2906" s="31"/>
      <c r="B2906"/>
      <c r="C2906"/>
    </row>
    <row r="2907" spans="1:3" x14ac:dyDescent="0.45">
      <c r="A2907" s="31"/>
      <c r="B2907"/>
      <c r="C2907"/>
    </row>
    <row r="2908" spans="1:3" x14ac:dyDescent="0.45">
      <c r="A2908" s="31"/>
      <c r="B2908"/>
      <c r="C2908"/>
    </row>
    <row r="2909" spans="1:3" x14ac:dyDescent="0.45">
      <c r="A2909" s="31"/>
      <c r="B2909"/>
      <c r="C2909"/>
    </row>
    <row r="2910" spans="1:3" x14ac:dyDescent="0.45">
      <c r="A2910" s="31"/>
      <c r="B2910"/>
      <c r="C2910"/>
    </row>
    <row r="2911" spans="1:3" x14ac:dyDescent="0.45">
      <c r="A2911" s="31"/>
      <c r="B2911"/>
      <c r="C2911"/>
    </row>
    <row r="2912" spans="1:3" x14ac:dyDescent="0.45">
      <c r="A2912" s="31"/>
      <c r="B2912"/>
      <c r="C2912"/>
    </row>
    <row r="2913" spans="1:3" x14ac:dyDescent="0.45">
      <c r="A2913" s="31"/>
      <c r="B2913"/>
      <c r="C2913"/>
    </row>
    <row r="2914" spans="1:3" x14ac:dyDescent="0.45">
      <c r="A2914" s="31"/>
      <c r="B2914"/>
      <c r="C2914"/>
    </row>
    <row r="2915" spans="1:3" x14ac:dyDescent="0.45">
      <c r="A2915" s="31"/>
      <c r="B2915"/>
      <c r="C2915"/>
    </row>
    <row r="2916" spans="1:3" x14ac:dyDescent="0.45">
      <c r="A2916" s="31"/>
      <c r="B2916"/>
      <c r="C2916"/>
    </row>
    <row r="2917" spans="1:3" x14ac:dyDescent="0.45">
      <c r="A2917" s="31"/>
      <c r="B2917"/>
      <c r="C2917"/>
    </row>
    <row r="2918" spans="1:3" x14ac:dyDescent="0.45">
      <c r="A2918" s="31"/>
      <c r="B2918"/>
      <c r="C2918"/>
    </row>
    <row r="2919" spans="1:3" x14ac:dyDescent="0.45">
      <c r="A2919" s="31"/>
      <c r="B2919"/>
      <c r="C2919"/>
    </row>
    <row r="2920" spans="1:3" x14ac:dyDescent="0.45">
      <c r="A2920" s="31"/>
      <c r="B2920"/>
      <c r="C2920"/>
    </row>
    <row r="2921" spans="1:3" x14ac:dyDescent="0.45">
      <c r="A2921" s="31"/>
      <c r="B2921"/>
      <c r="C2921"/>
    </row>
    <row r="2922" spans="1:3" x14ac:dyDescent="0.45">
      <c r="A2922" s="31"/>
      <c r="B2922"/>
      <c r="C2922"/>
    </row>
    <row r="2923" spans="1:3" x14ac:dyDescent="0.45">
      <c r="A2923" s="31"/>
      <c r="B2923"/>
      <c r="C2923"/>
    </row>
    <row r="2924" spans="1:3" x14ac:dyDescent="0.45">
      <c r="A2924" s="31"/>
      <c r="B2924"/>
      <c r="C2924"/>
    </row>
    <row r="2925" spans="1:3" x14ac:dyDescent="0.45">
      <c r="A2925" s="31"/>
      <c r="B2925"/>
      <c r="C2925"/>
    </row>
    <row r="2926" spans="1:3" x14ac:dyDescent="0.45">
      <c r="A2926" s="31"/>
      <c r="B2926"/>
      <c r="C2926"/>
    </row>
    <row r="2927" spans="1:3" x14ac:dyDescent="0.45">
      <c r="A2927" s="31"/>
      <c r="B2927"/>
      <c r="C2927"/>
    </row>
    <row r="2928" spans="1:3" x14ac:dyDescent="0.45">
      <c r="A2928" s="31"/>
      <c r="B2928"/>
      <c r="C2928"/>
    </row>
    <row r="2929" spans="1:3" x14ac:dyDescent="0.45">
      <c r="A2929" s="31"/>
      <c r="B2929"/>
      <c r="C2929"/>
    </row>
    <row r="2930" spans="1:3" x14ac:dyDescent="0.45">
      <c r="A2930" s="31"/>
      <c r="B2930"/>
      <c r="C2930"/>
    </row>
    <row r="2931" spans="1:3" x14ac:dyDescent="0.45">
      <c r="A2931" s="31"/>
      <c r="B2931"/>
      <c r="C2931"/>
    </row>
    <row r="2932" spans="1:3" x14ac:dyDescent="0.45">
      <c r="A2932" s="31"/>
      <c r="B2932"/>
      <c r="C2932"/>
    </row>
    <row r="2933" spans="1:3" x14ac:dyDescent="0.45">
      <c r="A2933" s="31"/>
      <c r="B2933"/>
      <c r="C2933"/>
    </row>
    <row r="2934" spans="1:3" x14ac:dyDescent="0.45">
      <c r="A2934" s="31"/>
      <c r="B2934"/>
      <c r="C2934"/>
    </row>
    <row r="2935" spans="1:3" x14ac:dyDescent="0.45">
      <c r="A2935" s="31"/>
      <c r="B2935"/>
      <c r="C2935"/>
    </row>
    <row r="2936" spans="1:3" x14ac:dyDescent="0.45">
      <c r="A2936" s="31"/>
      <c r="B2936"/>
      <c r="C2936"/>
    </row>
    <row r="2937" spans="1:3" x14ac:dyDescent="0.45">
      <c r="A2937" s="31"/>
      <c r="B2937"/>
      <c r="C2937"/>
    </row>
    <row r="2938" spans="1:3" x14ac:dyDescent="0.45">
      <c r="A2938" s="31"/>
      <c r="B2938"/>
      <c r="C2938"/>
    </row>
    <row r="2939" spans="1:3" x14ac:dyDescent="0.45">
      <c r="A2939" s="31"/>
      <c r="B2939"/>
      <c r="C2939"/>
    </row>
    <row r="2940" spans="1:3" x14ac:dyDescent="0.45">
      <c r="A2940" s="31"/>
      <c r="B2940"/>
      <c r="C2940"/>
    </row>
    <row r="2941" spans="1:3" x14ac:dyDescent="0.45">
      <c r="A2941" s="31"/>
      <c r="B2941"/>
      <c r="C2941"/>
    </row>
    <row r="2942" spans="1:3" x14ac:dyDescent="0.45">
      <c r="A2942" s="31"/>
      <c r="B2942"/>
      <c r="C2942"/>
    </row>
    <row r="2943" spans="1:3" x14ac:dyDescent="0.45">
      <c r="A2943" s="31"/>
      <c r="B2943"/>
      <c r="C2943"/>
    </row>
    <row r="2944" spans="1:3" x14ac:dyDescent="0.45">
      <c r="A2944" s="31"/>
      <c r="B2944"/>
      <c r="C2944"/>
    </row>
    <row r="2945" spans="1:3" x14ac:dyDescent="0.45">
      <c r="A2945" s="31"/>
      <c r="B2945"/>
      <c r="C2945"/>
    </row>
    <row r="2946" spans="1:3" x14ac:dyDescent="0.45">
      <c r="A2946" s="31"/>
      <c r="B2946"/>
      <c r="C2946"/>
    </row>
    <row r="2947" spans="1:3" x14ac:dyDescent="0.45">
      <c r="A2947" s="31"/>
      <c r="B2947"/>
      <c r="C2947"/>
    </row>
    <row r="2948" spans="1:3" x14ac:dyDescent="0.45">
      <c r="A2948" s="31"/>
      <c r="B2948"/>
      <c r="C2948"/>
    </row>
    <row r="2949" spans="1:3" x14ac:dyDescent="0.45">
      <c r="A2949" s="31"/>
      <c r="B2949"/>
      <c r="C2949"/>
    </row>
    <row r="2950" spans="1:3" x14ac:dyDescent="0.45">
      <c r="A2950" s="31"/>
      <c r="B2950"/>
      <c r="C2950"/>
    </row>
    <row r="2951" spans="1:3" x14ac:dyDescent="0.45">
      <c r="A2951" s="31"/>
      <c r="B2951"/>
      <c r="C2951"/>
    </row>
    <row r="2952" spans="1:3" x14ac:dyDescent="0.45">
      <c r="A2952" s="31"/>
      <c r="B2952"/>
      <c r="C2952"/>
    </row>
    <row r="2953" spans="1:3" x14ac:dyDescent="0.45">
      <c r="A2953" s="31"/>
      <c r="B2953"/>
      <c r="C2953"/>
    </row>
    <row r="2954" spans="1:3" x14ac:dyDescent="0.45">
      <c r="A2954" s="31"/>
      <c r="B2954"/>
      <c r="C2954"/>
    </row>
    <row r="2955" spans="1:3" x14ac:dyDescent="0.45">
      <c r="A2955" s="31"/>
      <c r="B2955"/>
      <c r="C2955"/>
    </row>
    <row r="2956" spans="1:3" x14ac:dyDescent="0.45">
      <c r="A2956" s="31"/>
      <c r="B2956"/>
      <c r="C2956"/>
    </row>
    <row r="2957" spans="1:3" x14ac:dyDescent="0.45">
      <c r="A2957" s="31"/>
      <c r="B2957"/>
      <c r="C2957"/>
    </row>
    <row r="2958" spans="1:3" x14ac:dyDescent="0.45">
      <c r="A2958" s="31"/>
      <c r="B2958"/>
      <c r="C2958"/>
    </row>
    <row r="2959" spans="1:3" x14ac:dyDescent="0.45">
      <c r="A2959" s="31"/>
      <c r="B2959"/>
      <c r="C2959"/>
    </row>
    <row r="2960" spans="1:3" x14ac:dyDescent="0.45">
      <c r="A2960" s="31"/>
      <c r="B2960"/>
      <c r="C2960"/>
    </row>
    <row r="2961" spans="1:3" x14ac:dyDescent="0.45">
      <c r="A2961" s="31"/>
      <c r="B2961"/>
      <c r="C2961"/>
    </row>
    <row r="2962" spans="1:3" x14ac:dyDescent="0.45">
      <c r="A2962" s="31"/>
      <c r="B2962"/>
      <c r="C2962"/>
    </row>
    <row r="2963" spans="1:3" x14ac:dyDescent="0.45">
      <c r="A2963" s="31"/>
      <c r="B2963"/>
      <c r="C2963"/>
    </row>
    <row r="2964" spans="1:3" x14ac:dyDescent="0.45">
      <c r="A2964" s="31"/>
      <c r="B2964"/>
      <c r="C2964"/>
    </row>
    <row r="2965" spans="1:3" x14ac:dyDescent="0.45">
      <c r="A2965" s="31"/>
      <c r="B2965"/>
      <c r="C2965"/>
    </row>
    <row r="2966" spans="1:3" x14ac:dyDescent="0.45">
      <c r="A2966" s="31"/>
      <c r="B2966"/>
      <c r="C2966"/>
    </row>
    <row r="2967" spans="1:3" x14ac:dyDescent="0.45">
      <c r="A2967" s="31"/>
      <c r="B2967"/>
      <c r="C2967"/>
    </row>
    <row r="2968" spans="1:3" x14ac:dyDescent="0.45">
      <c r="A2968" s="31"/>
      <c r="B2968"/>
      <c r="C2968"/>
    </row>
    <row r="2969" spans="1:3" x14ac:dyDescent="0.45">
      <c r="A2969" s="31"/>
      <c r="B2969"/>
      <c r="C2969"/>
    </row>
    <row r="2970" spans="1:3" x14ac:dyDescent="0.45">
      <c r="A2970" s="31"/>
      <c r="B2970"/>
      <c r="C2970"/>
    </row>
    <row r="2971" spans="1:3" x14ac:dyDescent="0.45">
      <c r="A2971" s="31"/>
      <c r="B2971"/>
      <c r="C2971"/>
    </row>
    <row r="2972" spans="1:3" x14ac:dyDescent="0.45">
      <c r="A2972" s="31"/>
      <c r="B2972"/>
      <c r="C2972"/>
    </row>
    <row r="2973" spans="1:3" x14ac:dyDescent="0.45">
      <c r="A2973" s="31"/>
      <c r="B2973"/>
      <c r="C2973"/>
    </row>
    <row r="2974" spans="1:3" x14ac:dyDescent="0.45">
      <c r="A2974" s="31"/>
      <c r="B2974"/>
      <c r="C2974"/>
    </row>
    <row r="2975" spans="1:3" x14ac:dyDescent="0.45">
      <c r="A2975" s="31"/>
      <c r="B2975"/>
      <c r="C2975"/>
    </row>
    <row r="2976" spans="1:3" x14ac:dyDescent="0.45">
      <c r="A2976" s="31"/>
      <c r="B2976"/>
      <c r="C2976"/>
    </row>
    <row r="2977" spans="1:3" x14ac:dyDescent="0.45">
      <c r="A2977" s="31"/>
      <c r="B2977"/>
      <c r="C2977"/>
    </row>
    <row r="2978" spans="1:3" x14ac:dyDescent="0.45">
      <c r="A2978" s="31"/>
      <c r="B2978"/>
      <c r="C2978"/>
    </row>
    <row r="2979" spans="1:3" x14ac:dyDescent="0.45">
      <c r="A2979" s="31"/>
      <c r="B2979"/>
      <c r="C2979"/>
    </row>
    <row r="2980" spans="1:3" x14ac:dyDescent="0.45">
      <c r="A2980" s="31"/>
      <c r="B2980"/>
      <c r="C2980"/>
    </row>
    <row r="2981" spans="1:3" x14ac:dyDescent="0.45">
      <c r="A2981" s="31"/>
      <c r="B2981"/>
      <c r="C2981"/>
    </row>
    <row r="2982" spans="1:3" x14ac:dyDescent="0.45">
      <c r="A2982" s="31"/>
      <c r="B2982"/>
      <c r="C2982"/>
    </row>
    <row r="2983" spans="1:3" x14ac:dyDescent="0.45">
      <c r="A2983" s="31"/>
      <c r="B2983"/>
      <c r="C2983"/>
    </row>
    <row r="2984" spans="1:3" x14ac:dyDescent="0.45">
      <c r="A2984" s="31"/>
      <c r="B2984"/>
      <c r="C2984"/>
    </row>
    <row r="2985" spans="1:3" x14ac:dyDescent="0.45">
      <c r="A2985" s="31"/>
      <c r="B2985"/>
      <c r="C2985"/>
    </row>
    <row r="2986" spans="1:3" x14ac:dyDescent="0.45">
      <c r="A2986" s="31"/>
      <c r="B2986"/>
      <c r="C2986"/>
    </row>
    <row r="2987" spans="1:3" x14ac:dyDescent="0.45">
      <c r="A2987" s="31"/>
      <c r="B2987"/>
      <c r="C2987"/>
    </row>
    <row r="2988" spans="1:3" x14ac:dyDescent="0.45">
      <c r="A2988" s="31"/>
      <c r="B2988"/>
      <c r="C2988"/>
    </row>
    <row r="2989" spans="1:3" x14ac:dyDescent="0.45">
      <c r="A2989" s="31"/>
      <c r="B2989"/>
      <c r="C2989"/>
    </row>
    <row r="2990" spans="1:3" x14ac:dyDescent="0.45">
      <c r="A2990" s="31"/>
      <c r="B2990"/>
      <c r="C2990"/>
    </row>
    <row r="2991" spans="1:3" x14ac:dyDescent="0.45">
      <c r="A2991" s="31"/>
      <c r="B2991"/>
      <c r="C2991"/>
    </row>
    <row r="2992" spans="1:3" x14ac:dyDescent="0.45">
      <c r="A2992" s="31"/>
      <c r="B2992"/>
      <c r="C2992"/>
    </row>
    <row r="2993" spans="1:3" x14ac:dyDescent="0.45">
      <c r="A2993" s="31"/>
      <c r="B2993"/>
      <c r="C2993"/>
    </row>
    <row r="2994" spans="1:3" x14ac:dyDescent="0.45">
      <c r="A2994" s="31"/>
      <c r="B2994"/>
      <c r="C2994"/>
    </row>
    <row r="2995" spans="1:3" x14ac:dyDescent="0.45">
      <c r="A2995" s="31"/>
      <c r="B2995"/>
      <c r="C2995"/>
    </row>
    <row r="2996" spans="1:3" x14ac:dyDescent="0.45">
      <c r="A2996" s="31"/>
      <c r="B2996"/>
      <c r="C2996"/>
    </row>
    <row r="2997" spans="1:3" x14ac:dyDescent="0.45">
      <c r="A2997" s="31"/>
      <c r="B2997"/>
      <c r="C2997"/>
    </row>
    <row r="2998" spans="1:3" x14ac:dyDescent="0.45">
      <c r="A2998" s="31"/>
      <c r="B2998"/>
      <c r="C2998"/>
    </row>
    <row r="2999" spans="1:3" x14ac:dyDescent="0.45">
      <c r="A2999" s="31"/>
      <c r="B2999"/>
      <c r="C2999"/>
    </row>
    <row r="3000" spans="1:3" x14ac:dyDescent="0.45">
      <c r="A3000" s="31"/>
      <c r="B3000"/>
      <c r="C3000"/>
    </row>
    <row r="3001" spans="1:3" x14ac:dyDescent="0.45">
      <c r="A3001" s="31"/>
      <c r="B3001"/>
      <c r="C3001"/>
    </row>
    <row r="3002" spans="1:3" x14ac:dyDescent="0.45">
      <c r="A3002" s="31"/>
      <c r="B3002"/>
      <c r="C3002"/>
    </row>
    <row r="3003" spans="1:3" x14ac:dyDescent="0.45">
      <c r="A3003" s="31"/>
      <c r="B3003"/>
      <c r="C3003"/>
    </row>
    <row r="3004" spans="1:3" x14ac:dyDescent="0.45">
      <c r="A3004" s="31"/>
      <c r="B3004"/>
      <c r="C3004"/>
    </row>
    <row r="3005" spans="1:3" x14ac:dyDescent="0.45">
      <c r="A3005" s="31"/>
      <c r="B3005"/>
      <c r="C3005"/>
    </row>
    <row r="3006" spans="1:3" x14ac:dyDescent="0.45">
      <c r="A3006" s="31"/>
      <c r="B3006"/>
      <c r="C3006"/>
    </row>
    <row r="3007" spans="1:3" x14ac:dyDescent="0.45">
      <c r="A3007" s="31"/>
      <c r="B3007"/>
      <c r="C3007"/>
    </row>
    <row r="3008" spans="1:3" x14ac:dyDescent="0.45">
      <c r="A3008" s="31"/>
      <c r="B3008"/>
      <c r="C3008"/>
    </row>
    <row r="3009" spans="1:3" x14ac:dyDescent="0.45">
      <c r="A3009" s="31"/>
      <c r="B3009"/>
      <c r="C3009"/>
    </row>
    <row r="3010" spans="1:3" x14ac:dyDescent="0.45">
      <c r="A3010" s="31"/>
      <c r="B3010"/>
      <c r="C3010"/>
    </row>
    <row r="3011" spans="1:3" x14ac:dyDescent="0.45">
      <c r="A3011" s="31"/>
      <c r="B3011"/>
      <c r="C3011"/>
    </row>
    <row r="3012" spans="1:3" x14ac:dyDescent="0.45">
      <c r="A3012" s="31"/>
      <c r="B3012"/>
      <c r="C3012"/>
    </row>
    <row r="3013" spans="1:3" x14ac:dyDescent="0.45">
      <c r="A3013" s="31"/>
      <c r="B3013"/>
      <c r="C3013"/>
    </row>
    <row r="3014" spans="1:3" x14ac:dyDescent="0.45">
      <c r="A3014" s="31"/>
      <c r="B3014"/>
      <c r="C3014"/>
    </row>
    <row r="3015" spans="1:3" x14ac:dyDescent="0.45">
      <c r="A3015" s="31"/>
      <c r="B3015"/>
      <c r="C3015"/>
    </row>
    <row r="3016" spans="1:3" x14ac:dyDescent="0.45">
      <c r="A3016" s="31"/>
      <c r="B3016"/>
      <c r="C3016"/>
    </row>
    <row r="3017" spans="1:3" x14ac:dyDescent="0.45">
      <c r="A3017" s="31"/>
      <c r="B3017"/>
      <c r="C3017"/>
    </row>
    <row r="3018" spans="1:3" x14ac:dyDescent="0.45">
      <c r="A3018" s="31"/>
      <c r="B3018"/>
      <c r="C3018"/>
    </row>
    <row r="3019" spans="1:3" x14ac:dyDescent="0.45">
      <c r="A3019" s="31"/>
      <c r="B3019"/>
      <c r="C3019"/>
    </row>
    <row r="3020" spans="1:3" x14ac:dyDescent="0.45">
      <c r="A3020" s="31"/>
      <c r="B3020"/>
      <c r="C3020"/>
    </row>
    <row r="3021" spans="1:3" x14ac:dyDescent="0.45">
      <c r="A3021" s="31"/>
      <c r="B3021"/>
      <c r="C3021"/>
    </row>
    <row r="3022" spans="1:3" x14ac:dyDescent="0.45">
      <c r="A3022" s="31"/>
      <c r="B3022"/>
      <c r="C3022"/>
    </row>
    <row r="3023" spans="1:3" x14ac:dyDescent="0.45">
      <c r="A3023" s="31"/>
      <c r="B3023"/>
      <c r="C3023"/>
    </row>
    <row r="3024" spans="1:3" x14ac:dyDescent="0.45">
      <c r="A3024" s="31"/>
      <c r="B3024"/>
      <c r="C3024"/>
    </row>
    <row r="3025" spans="1:3" x14ac:dyDescent="0.45">
      <c r="A3025" s="31"/>
      <c r="B3025"/>
      <c r="C3025"/>
    </row>
    <row r="3026" spans="1:3" x14ac:dyDescent="0.45">
      <c r="A3026" s="31"/>
      <c r="B3026"/>
      <c r="C3026"/>
    </row>
    <row r="3027" spans="1:3" x14ac:dyDescent="0.45">
      <c r="A3027" s="31"/>
      <c r="B3027"/>
      <c r="C3027"/>
    </row>
    <row r="3028" spans="1:3" x14ac:dyDescent="0.45">
      <c r="A3028" s="31"/>
      <c r="B3028"/>
      <c r="C3028"/>
    </row>
    <row r="3029" spans="1:3" x14ac:dyDescent="0.45">
      <c r="A3029" s="31"/>
      <c r="B3029"/>
      <c r="C3029"/>
    </row>
    <row r="3030" spans="1:3" x14ac:dyDescent="0.45">
      <c r="A3030" s="31"/>
      <c r="B3030"/>
      <c r="C3030"/>
    </row>
    <row r="3031" spans="1:3" x14ac:dyDescent="0.45">
      <c r="A3031" s="31"/>
      <c r="B3031"/>
      <c r="C3031"/>
    </row>
    <row r="3032" spans="1:3" x14ac:dyDescent="0.45">
      <c r="A3032" s="31"/>
      <c r="B3032"/>
      <c r="C3032"/>
    </row>
    <row r="3033" spans="1:3" x14ac:dyDescent="0.45">
      <c r="A3033" s="31"/>
      <c r="B3033"/>
      <c r="C3033"/>
    </row>
    <row r="3034" spans="1:3" x14ac:dyDescent="0.45">
      <c r="A3034" s="31"/>
      <c r="B3034"/>
      <c r="C3034"/>
    </row>
    <row r="3035" spans="1:3" x14ac:dyDescent="0.45">
      <c r="A3035" s="31"/>
      <c r="B3035"/>
      <c r="C3035"/>
    </row>
    <row r="3036" spans="1:3" x14ac:dyDescent="0.45">
      <c r="A3036" s="31"/>
      <c r="B3036"/>
      <c r="C3036"/>
    </row>
    <row r="3037" spans="1:3" x14ac:dyDescent="0.45">
      <c r="A3037" s="31"/>
      <c r="B3037"/>
      <c r="C3037"/>
    </row>
    <row r="3038" spans="1:3" x14ac:dyDescent="0.45">
      <c r="A3038" s="31"/>
      <c r="B3038"/>
      <c r="C3038"/>
    </row>
    <row r="3039" spans="1:3" x14ac:dyDescent="0.45">
      <c r="A3039" s="31"/>
      <c r="B3039"/>
      <c r="C3039"/>
    </row>
    <row r="3040" spans="1:3" x14ac:dyDescent="0.45">
      <c r="A3040" s="31"/>
      <c r="B3040"/>
      <c r="C3040"/>
    </row>
    <row r="3041" spans="1:3" x14ac:dyDescent="0.45">
      <c r="A3041" s="31"/>
      <c r="B3041"/>
      <c r="C3041"/>
    </row>
    <row r="3042" spans="1:3" x14ac:dyDescent="0.45">
      <c r="A3042" s="31"/>
      <c r="B3042"/>
      <c r="C3042"/>
    </row>
    <row r="3043" spans="1:3" x14ac:dyDescent="0.45">
      <c r="A3043" s="31"/>
      <c r="B3043"/>
      <c r="C3043"/>
    </row>
    <row r="3044" spans="1:3" x14ac:dyDescent="0.45">
      <c r="A3044" s="31"/>
      <c r="B3044"/>
      <c r="C3044"/>
    </row>
    <row r="3045" spans="1:3" x14ac:dyDescent="0.45">
      <c r="A3045" s="31"/>
      <c r="B3045"/>
      <c r="C3045"/>
    </row>
    <row r="3046" spans="1:3" x14ac:dyDescent="0.45">
      <c r="A3046" s="31"/>
      <c r="B3046"/>
      <c r="C3046"/>
    </row>
    <row r="3047" spans="1:3" x14ac:dyDescent="0.45">
      <c r="A3047" s="31"/>
      <c r="B3047"/>
      <c r="C3047"/>
    </row>
    <row r="3048" spans="1:3" x14ac:dyDescent="0.45">
      <c r="A3048" s="31"/>
      <c r="B3048"/>
      <c r="C3048"/>
    </row>
    <row r="3049" spans="1:3" x14ac:dyDescent="0.45">
      <c r="A3049" s="31"/>
      <c r="B3049"/>
      <c r="C3049"/>
    </row>
    <row r="3050" spans="1:3" x14ac:dyDescent="0.45">
      <c r="A3050" s="31"/>
      <c r="B3050"/>
      <c r="C3050"/>
    </row>
    <row r="3051" spans="1:3" x14ac:dyDescent="0.45">
      <c r="A3051" s="31"/>
      <c r="B3051"/>
      <c r="C3051"/>
    </row>
    <row r="3052" spans="1:3" x14ac:dyDescent="0.45">
      <c r="A3052" s="31"/>
      <c r="B3052"/>
      <c r="C3052"/>
    </row>
    <row r="3053" spans="1:3" x14ac:dyDescent="0.45">
      <c r="A3053" s="31"/>
      <c r="B3053"/>
      <c r="C3053"/>
    </row>
    <row r="3054" spans="1:3" x14ac:dyDescent="0.45">
      <c r="A3054" s="31"/>
      <c r="B3054"/>
      <c r="C3054"/>
    </row>
    <row r="3055" spans="1:3" x14ac:dyDescent="0.45">
      <c r="A3055" s="31"/>
      <c r="B3055"/>
      <c r="C3055"/>
    </row>
    <row r="3056" spans="1:3" x14ac:dyDescent="0.45">
      <c r="A3056" s="31"/>
      <c r="B3056"/>
      <c r="C3056"/>
    </row>
    <row r="3057" spans="1:3" x14ac:dyDescent="0.45">
      <c r="A3057" s="31"/>
      <c r="B3057"/>
      <c r="C3057"/>
    </row>
    <row r="3058" spans="1:3" x14ac:dyDescent="0.45">
      <c r="A3058" s="31"/>
      <c r="B3058"/>
      <c r="C3058"/>
    </row>
    <row r="3059" spans="1:3" x14ac:dyDescent="0.45">
      <c r="A3059" s="31"/>
      <c r="B3059"/>
      <c r="C3059"/>
    </row>
    <row r="3060" spans="1:3" x14ac:dyDescent="0.45">
      <c r="A3060" s="31"/>
      <c r="B3060"/>
      <c r="C3060"/>
    </row>
    <row r="3061" spans="1:3" x14ac:dyDescent="0.45">
      <c r="A3061" s="31"/>
      <c r="B3061"/>
      <c r="C3061"/>
    </row>
    <row r="3062" spans="1:3" x14ac:dyDescent="0.45">
      <c r="A3062" s="31"/>
      <c r="B3062"/>
      <c r="C3062"/>
    </row>
    <row r="3063" spans="1:3" x14ac:dyDescent="0.45">
      <c r="A3063" s="31"/>
      <c r="B3063"/>
      <c r="C3063"/>
    </row>
    <row r="3064" spans="1:3" x14ac:dyDescent="0.45">
      <c r="A3064" s="31"/>
      <c r="B3064"/>
      <c r="C3064"/>
    </row>
    <row r="3065" spans="1:3" x14ac:dyDescent="0.45">
      <c r="A3065" s="31"/>
      <c r="B3065"/>
      <c r="C3065"/>
    </row>
    <row r="3066" spans="1:3" x14ac:dyDescent="0.45">
      <c r="A3066" s="31"/>
      <c r="B3066"/>
      <c r="C3066"/>
    </row>
    <row r="3067" spans="1:3" x14ac:dyDescent="0.45">
      <c r="A3067" s="31"/>
      <c r="B3067"/>
      <c r="C3067"/>
    </row>
    <row r="3068" spans="1:3" x14ac:dyDescent="0.45">
      <c r="A3068" s="31"/>
      <c r="B3068"/>
      <c r="C3068"/>
    </row>
    <row r="3069" spans="1:3" x14ac:dyDescent="0.45">
      <c r="A3069" s="31"/>
      <c r="B3069"/>
      <c r="C3069"/>
    </row>
    <row r="3070" spans="1:3" x14ac:dyDescent="0.45">
      <c r="A3070" s="31"/>
      <c r="B3070"/>
      <c r="C3070"/>
    </row>
    <row r="3071" spans="1:3" x14ac:dyDescent="0.45">
      <c r="A3071" s="31"/>
      <c r="B3071"/>
      <c r="C3071"/>
    </row>
    <row r="3072" spans="1:3" x14ac:dyDescent="0.45">
      <c r="A3072" s="31"/>
      <c r="B3072"/>
      <c r="C3072"/>
    </row>
    <row r="3073" spans="1:3" x14ac:dyDescent="0.45">
      <c r="A3073" s="31"/>
      <c r="B3073"/>
      <c r="C3073"/>
    </row>
    <row r="3074" spans="1:3" x14ac:dyDescent="0.45">
      <c r="A3074" s="31"/>
      <c r="B3074"/>
      <c r="C3074"/>
    </row>
    <row r="3075" spans="1:3" x14ac:dyDescent="0.45">
      <c r="A3075" s="31"/>
      <c r="B3075"/>
      <c r="C3075"/>
    </row>
    <row r="3076" spans="1:3" x14ac:dyDescent="0.45">
      <c r="A3076" s="31"/>
      <c r="B3076"/>
      <c r="C3076"/>
    </row>
    <row r="3077" spans="1:3" x14ac:dyDescent="0.45">
      <c r="A3077" s="31"/>
      <c r="B3077"/>
      <c r="C3077"/>
    </row>
    <row r="3078" spans="1:3" x14ac:dyDescent="0.45">
      <c r="A3078" s="31"/>
      <c r="B3078"/>
      <c r="C3078"/>
    </row>
    <row r="3079" spans="1:3" x14ac:dyDescent="0.45">
      <c r="A3079" s="31"/>
      <c r="B3079"/>
      <c r="C3079"/>
    </row>
    <row r="3080" spans="1:3" x14ac:dyDescent="0.45">
      <c r="A3080" s="31"/>
      <c r="B3080"/>
      <c r="C3080"/>
    </row>
    <row r="3081" spans="1:3" x14ac:dyDescent="0.45">
      <c r="A3081" s="31"/>
      <c r="B3081"/>
      <c r="C3081"/>
    </row>
    <row r="3082" spans="1:3" x14ac:dyDescent="0.45">
      <c r="A3082" s="31"/>
      <c r="B3082"/>
      <c r="C3082"/>
    </row>
    <row r="3083" spans="1:3" x14ac:dyDescent="0.45">
      <c r="A3083" s="31"/>
      <c r="B3083"/>
      <c r="C3083"/>
    </row>
    <row r="3084" spans="1:3" x14ac:dyDescent="0.45">
      <c r="A3084" s="31"/>
      <c r="B3084"/>
      <c r="C3084"/>
    </row>
    <row r="3085" spans="1:3" x14ac:dyDescent="0.45">
      <c r="A3085" s="31"/>
      <c r="B3085"/>
      <c r="C3085"/>
    </row>
    <row r="3086" spans="1:3" x14ac:dyDescent="0.45">
      <c r="A3086" s="31"/>
      <c r="B3086"/>
      <c r="C3086"/>
    </row>
    <row r="3087" spans="1:3" x14ac:dyDescent="0.45">
      <c r="A3087" s="31"/>
      <c r="B3087"/>
      <c r="C3087"/>
    </row>
    <row r="3088" spans="1:3" x14ac:dyDescent="0.45">
      <c r="A3088" s="31"/>
      <c r="B3088"/>
      <c r="C3088"/>
    </row>
    <row r="3089" spans="1:3" x14ac:dyDescent="0.45">
      <c r="A3089" s="31"/>
      <c r="B3089"/>
      <c r="C3089"/>
    </row>
    <row r="3090" spans="1:3" x14ac:dyDescent="0.45">
      <c r="A3090" s="31"/>
      <c r="B3090"/>
      <c r="C3090"/>
    </row>
    <row r="3091" spans="1:3" x14ac:dyDescent="0.45">
      <c r="A3091" s="31"/>
      <c r="B3091"/>
      <c r="C3091"/>
    </row>
    <row r="3092" spans="1:3" x14ac:dyDescent="0.45">
      <c r="A3092" s="31"/>
      <c r="B3092"/>
      <c r="C3092"/>
    </row>
    <row r="3093" spans="1:3" x14ac:dyDescent="0.45">
      <c r="A3093" s="31"/>
      <c r="B3093"/>
      <c r="C3093"/>
    </row>
    <row r="3094" spans="1:3" x14ac:dyDescent="0.45">
      <c r="A3094" s="31"/>
      <c r="B3094"/>
      <c r="C3094"/>
    </row>
    <row r="3095" spans="1:3" x14ac:dyDescent="0.45">
      <c r="A3095" s="31"/>
      <c r="B3095"/>
      <c r="C3095"/>
    </row>
    <row r="3096" spans="1:3" x14ac:dyDescent="0.45">
      <c r="A3096" s="31"/>
      <c r="B3096"/>
      <c r="C3096"/>
    </row>
    <row r="3097" spans="1:3" x14ac:dyDescent="0.45">
      <c r="A3097" s="31"/>
      <c r="B3097"/>
      <c r="C3097"/>
    </row>
    <row r="3098" spans="1:3" x14ac:dyDescent="0.45">
      <c r="A3098" s="31"/>
      <c r="B3098"/>
      <c r="C3098"/>
    </row>
    <row r="3099" spans="1:3" x14ac:dyDescent="0.45">
      <c r="A3099" s="31"/>
      <c r="B3099"/>
      <c r="C3099"/>
    </row>
    <row r="3100" spans="1:3" x14ac:dyDescent="0.45">
      <c r="A3100" s="31"/>
      <c r="B3100"/>
      <c r="C3100"/>
    </row>
    <row r="3101" spans="1:3" x14ac:dyDescent="0.45">
      <c r="A3101" s="31"/>
      <c r="B3101"/>
      <c r="C3101"/>
    </row>
    <row r="3102" spans="1:3" x14ac:dyDescent="0.45">
      <c r="A3102" s="31"/>
      <c r="B3102"/>
      <c r="C3102"/>
    </row>
    <row r="3103" spans="1:3" x14ac:dyDescent="0.45">
      <c r="A3103" s="31"/>
      <c r="B3103"/>
      <c r="C3103"/>
    </row>
    <row r="3104" spans="1:3" x14ac:dyDescent="0.45">
      <c r="A3104" s="31"/>
      <c r="B3104"/>
      <c r="C3104"/>
    </row>
    <row r="3105" spans="1:3" x14ac:dyDescent="0.45">
      <c r="A3105" s="31"/>
      <c r="B3105"/>
      <c r="C3105"/>
    </row>
    <row r="3106" spans="1:3" x14ac:dyDescent="0.45">
      <c r="A3106" s="31"/>
      <c r="B3106"/>
      <c r="C3106"/>
    </row>
    <row r="3107" spans="1:3" x14ac:dyDescent="0.45">
      <c r="A3107" s="31"/>
      <c r="B3107"/>
      <c r="C3107"/>
    </row>
    <row r="3108" spans="1:3" x14ac:dyDescent="0.45">
      <c r="A3108" s="31"/>
      <c r="B3108"/>
      <c r="C3108"/>
    </row>
    <row r="3109" spans="1:3" x14ac:dyDescent="0.45">
      <c r="A3109" s="31"/>
      <c r="B3109"/>
      <c r="C3109"/>
    </row>
    <row r="3110" spans="1:3" x14ac:dyDescent="0.45">
      <c r="A3110" s="31"/>
      <c r="B3110"/>
      <c r="C3110"/>
    </row>
    <row r="3111" spans="1:3" x14ac:dyDescent="0.45">
      <c r="A3111" s="31"/>
      <c r="B3111"/>
      <c r="C3111"/>
    </row>
    <row r="3112" spans="1:3" x14ac:dyDescent="0.45">
      <c r="A3112" s="31"/>
      <c r="B3112"/>
      <c r="C3112"/>
    </row>
    <row r="3113" spans="1:3" x14ac:dyDescent="0.45">
      <c r="A3113" s="31"/>
      <c r="B3113"/>
      <c r="C3113"/>
    </row>
    <row r="3114" spans="1:3" x14ac:dyDescent="0.45">
      <c r="A3114" s="31"/>
      <c r="B3114"/>
      <c r="C3114"/>
    </row>
    <row r="3115" spans="1:3" x14ac:dyDescent="0.45">
      <c r="A3115" s="31"/>
      <c r="B3115"/>
      <c r="C3115"/>
    </row>
    <row r="3116" spans="1:3" x14ac:dyDescent="0.45">
      <c r="A3116" s="31"/>
      <c r="B3116"/>
      <c r="C3116"/>
    </row>
    <row r="3117" spans="1:3" x14ac:dyDescent="0.45">
      <c r="A3117" s="31"/>
      <c r="B3117"/>
      <c r="C3117"/>
    </row>
    <row r="3118" spans="1:3" x14ac:dyDescent="0.45">
      <c r="A3118" s="31"/>
      <c r="B3118"/>
      <c r="C3118"/>
    </row>
    <row r="3119" spans="1:3" x14ac:dyDescent="0.45">
      <c r="A3119" s="31"/>
      <c r="B3119"/>
      <c r="C3119"/>
    </row>
    <row r="3120" spans="1:3" x14ac:dyDescent="0.45">
      <c r="A3120" s="31"/>
      <c r="B3120"/>
      <c r="C3120"/>
    </row>
    <row r="3121" spans="1:3" x14ac:dyDescent="0.45">
      <c r="A3121" s="31"/>
      <c r="B3121"/>
      <c r="C3121"/>
    </row>
    <row r="3122" spans="1:3" x14ac:dyDescent="0.45">
      <c r="A3122" s="31"/>
      <c r="B3122"/>
      <c r="C3122"/>
    </row>
    <row r="3123" spans="1:3" x14ac:dyDescent="0.45">
      <c r="A3123" s="31"/>
      <c r="B3123"/>
      <c r="C3123"/>
    </row>
    <row r="3124" spans="1:3" x14ac:dyDescent="0.45">
      <c r="A3124" s="31"/>
      <c r="B3124"/>
      <c r="C3124"/>
    </row>
    <row r="3125" spans="1:3" x14ac:dyDescent="0.45">
      <c r="A3125" s="31"/>
      <c r="B3125"/>
      <c r="C3125"/>
    </row>
    <row r="3126" spans="1:3" x14ac:dyDescent="0.45">
      <c r="A3126" s="31"/>
      <c r="B3126"/>
      <c r="C3126"/>
    </row>
    <row r="3127" spans="1:3" x14ac:dyDescent="0.45">
      <c r="A3127" s="31"/>
      <c r="B3127"/>
      <c r="C3127"/>
    </row>
    <row r="3128" spans="1:3" x14ac:dyDescent="0.45">
      <c r="A3128" s="31"/>
      <c r="B3128"/>
      <c r="C3128"/>
    </row>
    <row r="3129" spans="1:3" x14ac:dyDescent="0.45">
      <c r="A3129" s="31"/>
      <c r="B3129"/>
      <c r="C3129"/>
    </row>
    <row r="3130" spans="1:3" x14ac:dyDescent="0.45">
      <c r="A3130" s="31"/>
      <c r="B3130"/>
      <c r="C3130"/>
    </row>
    <row r="3131" spans="1:3" x14ac:dyDescent="0.45">
      <c r="A3131" s="31"/>
      <c r="B3131"/>
      <c r="C3131"/>
    </row>
    <row r="3132" spans="1:3" x14ac:dyDescent="0.45">
      <c r="A3132" s="31"/>
      <c r="B3132"/>
      <c r="C3132"/>
    </row>
    <row r="3133" spans="1:3" x14ac:dyDescent="0.45">
      <c r="A3133" s="31"/>
      <c r="B3133"/>
      <c r="C3133"/>
    </row>
    <row r="3134" spans="1:3" x14ac:dyDescent="0.45">
      <c r="A3134" s="31"/>
      <c r="B3134"/>
      <c r="C3134"/>
    </row>
    <row r="3135" spans="1:3" x14ac:dyDescent="0.45">
      <c r="A3135" s="31"/>
      <c r="B3135"/>
      <c r="C3135"/>
    </row>
    <row r="3136" spans="1:3" x14ac:dyDescent="0.45">
      <c r="A3136" s="31"/>
      <c r="B3136"/>
      <c r="C3136"/>
    </row>
    <row r="3137" spans="1:3" x14ac:dyDescent="0.45">
      <c r="A3137" s="31"/>
      <c r="B3137"/>
      <c r="C3137"/>
    </row>
    <row r="3138" spans="1:3" x14ac:dyDescent="0.45">
      <c r="A3138" s="31"/>
      <c r="B3138"/>
      <c r="C3138"/>
    </row>
    <row r="3139" spans="1:3" x14ac:dyDescent="0.45">
      <c r="A3139" s="31"/>
      <c r="B3139"/>
      <c r="C3139"/>
    </row>
    <row r="3140" spans="1:3" x14ac:dyDescent="0.45">
      <c r="A3140" s="31"/>
      <c r="B3140"/>
      <c r="C3140"/>
    </row>
    <row r="3141" spans="1:3" x14ac:dyDescent="0.45">
      <c r="A3141" s="31"/>
      <c r="B3141"/>
      <c r="C3141"/>
    </row>
    <row r="3142" spans="1:3" x14ac:dyDescent="0.45">
      <c r="A3142" s="31"/>
      <c r="B3142"/>
      <c r="C3142"/>
    </row>
    <row r="3143" spans="1:3" x14ac:dyDescent="0.45">
      <c r="A3143" s="31"/>
      <c r="B3143"/>
      <c r="C3143"/>
    </row>
    <row r="3144" spans="1:3" x14ac:dyDescent="0.45">
      <c r="A3144" s="31"/>
      <c r="B3144"/>
      <c r="C3144"/>
    </row>
    <row r="3145" spans="1:3" x14ac:dyDescent="0.45">
      <c r="A3145" s="31"/>
      <c r="B3145"/>
      <c r="C3145"/>
    </row>
    <row r="3146" spans="1:3" x14ac:dyDescent="0.45">
      <c r="A3146" s="31"/>
      <c r="B3146"/>
      <c r="C3146"/>
    </row>
    <row r="3147" spans="1:3" x14ac:dyDescent="0.45">
      <c r="A3147" s="31"/>
      <c r="B3147"/>
      <c r="C3147"/>
    </row>
    <row r="3148" spans="1:3" x14ac:dyDescent="0.45">
      <c r="A3148" s="31"/>
      <c r="B3148"/>
      <c r="C3148"/>
    </row>
    <row r="3149" spans="1:3" x14ac:dyDescent="0.45">
      <c r="A3149" s="31"/>
      <c r="B3149"/>
      <c r="C3149"/>
    </row>
    <row r="3150" spans="1:3" x14ac:dyDescent="0.45">
      <c r="A3150" s="31"/>
      <c r="B3150"/>
      <c r="C3150"/>
    </row>
    <row r="3151" spans="1:3" x14ac:dyDescent="0.45">
      <c r="A3151" s="31"/>
      <c r="B3151"/>
      <c r="C3151"/>
    </row>
    <row r="3152" spans="1:3" x14ac:dyDescent="0.45">
      <c r="A3152" s="31"/>
      <c r="B3152"/>
      <c r="C3152"/>
    </row>
    <row r="3153" spans="1:3" x14ac:dyDescent="0.45">
      <c r="A3153" s="31"/>
      <c r="B3153"/>
      <c r="C3153"/>
    </row>
    <row r="3154" spans="1:3" x14ac:dyDescent="0.45">
      <c r="A3154" s="31"/>
      <c r="B3154"/>
      <c r="C3154"/>
    </row>
    <row r="3155" spans="1:3" x14ac:dyDescent="0.45">
      <c r="A3155" s="31"/>
      <c r="B3155"/>
      <c r="C3155"/>
    </row>
    <row r="3156" spans="1:3" x14ac:dyDescent="0.45">
      <c r="A3156" s="31"/>
      <c r="B3156"/>
      <c r="C3156"/>
    </row>
    <row r="3157" spans="1:3" x14ac:dyDescent="0.45">
      <c r="A3157" s="31"/>
      <c r="B3157"/>
      <c r="C3157"/>
    </row>
    <row r="3158" spans="1:3" x14ac:dyDescent="0.45">
      <c r="A3158" s="31"/>
      <c r="B3158"/>
      <c r="C3158"/>
    </row>
    <row r="3159" spans="1:3" x14ac:dyDescent="0.45">
      <c r="A3159" s="31"/>
      <c r="B3159"/>
      <c r="C3159"/>
    </row>
    <row r="3160" spans="1:3" x14ac:dyDescent="0.45">
      <c r="A3160" s="31"/>
      <c r="B3160"/>
      <c r="C3160"/>
    </row>
    <row r="3161" spans="1:3" x14ac:dyDescent="0.45">
      <c r="A3161" s="31"/>
      <c r="B3161"/>
      <c r="C3161"/>
    </row>
    <row r="3162" spans="1:3" x14ac:dyDescent="0.45">
      <c r="A3162" s="31"/>
      <c r="B3162"/>
      <c r="C3162"/>
    </row>
    <row r="3163" spans="1:3" x14ac:dyDescent="0.45">
      <c r="A3163" s="31"/>
      <c r="B3163"/>
      <c r="C3163"/>
    </row>
    <row r="3164" spans="1:3" x14ac:dyDescent="0.45">
      <c r="A3164" s="31"/>
      <c r="B3164"/>
      <c r="C3164"/>
    </row>
    <row r="3165" spans="1:3" x14ac:dyDescent="0.45">
      <c r="A3165" s="31"/>
      <c r="B3165"/>
      <c r="C3165"/>
    </row>
    <row r="3166" spans="1:3" x14ac:dyDescent="0.45">
      <c r="A3166" s="31"/>
      <c r="B3166"/>
      <c r="C3166"/>
    </row>
    <row r="3167" spans="1:3" x14ac:dyDescent="0.45">
      <c r="A3167" s="31"/>
      <c r="B3167"/>
      <c r="C3167"/>
    </row>
    <row r="3168" spans="1:3" x14ac:dyDescent="0.45">
      <c r="A3168" s="31"/>
      <c r="B3168"/>
      <c r="C3168"/>
    </row>
    <row r="3169" spans="1:3" x14ac:dyDescent="0.45">
      <c r="A3169" s="31"/>
      <c r="B3169"/>
      <c r="C3169"/>
    </row>
    <row r="3170" spans="1:3" x14ac:dyDescent="0.45">
      <c r="A3170" s="31"/>
      <c r="B3170"/>
      <c r="C3170"/>
    </row>
    <row r="3171" spans="1:3" x14ac:dyDescent="0.45">
      <c r="A3171" s="31"/>
      <c r="B3171"/>
      <c r="C3171"/>
    </row>
    <row r="3172" spans="1:3" x14ac:dyDescent="0.45">
      <c r="A3172" s="31"/>
      <c r="B3172"/>
      <c r="C3172"/>
    </row>
    <row r="3173" spans="1:3" x14ac:dyDescent="0.45">
      <c r="A3173" s="31"/>
      <c r="B3173"/>
      <c r="C3173"/>
    </row>
    <row r="3174" spans="1:3" x14ac:dyDescent="0.45">
      <c r="A3174" s="31"/>
      <c r="B3174"/>
      <c r="C3174"/>
    </row>
    <row r="3175" spans="1:3" x14ac:dyDescent="0.45">
      <c r="A3175" s="31"/>
      <c r="B3175"/>
      <c r="C3175"/>
    </row>
    <row r="3176" spans="1:3" x14ac:dyDescent="0.45">
      <c r="A3176" s="31"/>
      <c r="B3176"/>
      <c r="C3176"/>
    </row>
    <row r="3177" spans="1:3" x14ac:dyDescent="0.45">
      <c r="A3177" s="31"/>
      <c r="B3177"/>
      <c r="C3177"/>
    </row>
    <row r="3178" spans="1:3" x14ac:dyDescent="0.45">
      <c r="A3178" s="31"/>
      <c r="B3178"/>
      <c r="C3178"/>
    </row>
    <row r="3179" spans="1:3" x14ac:dyDescent="0.45">
      <c r="A3179" s="31"/>
      <c r="B3179"/>
      <c r="C3179"/>
    </row>
    <row r="3180" spans="1:3" x14ac:dyDescent="0.45">
      <c r="A3180" s="31"/>
      <c r="B3180"/>
      <c r="C3180"/>
    </row>
    <row r="3181" spans="1:3" x14ac:dyDescent="0.45">
      <c r="A3181" s="31"/>
      <c r="B3181"/>
      <c r="C3181"/>
    </row>
    <row r="3182" spans="1:3" x14ac:dyDescent="0.45">
      <c r="A3182" s="31"/>
      <c r="B3182"/>
      <c r="C3182"/>
    </row>
    <row r="3183" spans="1:3" x14ac:dyDescent="0.45">
      <c r="A3183" s="31"/>
      <c r="B3183"/>
      <c r="C3183"/>
    </row>
    <row r="3184" spans="1:3" x14ac:dyDescent="0.45">
      <c r="A3184" s="31"/>
      <c r="B3184"/>
      <c r="C3184"/>
    </row>
    <row r="3185" spans="1:3" x14ac:dyDescent="0.45">
      <c r="A3185" s="31"/>
      <c r="B3185"/>
      <c r="C3185"/>
    </row>
    <row r="3186" spans="1:3" x14ac:dyDescent="0.45">
      <c r="A3186" s="31"/>
      <c r="B3186"/>
      <c r="C3186"/>
    </row>
    <row r="3187" spans="1:3" x14ac:dyDescent="0.45">
      <c r="A3187" s="31"/>
      <c r="B3187"/>
      <c r="C3187"/>
    </row>
    <row r="3188" spans="1:3" x14ac:dyDescent="0.45">
      <c r="A3188" s="31"/>
      <c r="B3188"/>
      <c r="C3188"/>
    </row>
    <row r="3189" spans="1:3" x14ac:dyDescent="0.45">
      <c r="A3189" s="31"/>
      <c r="B3189"/>
      <c r="C3189"/>
    </row>
    <row r="3190" spans="1:3" x14ac:dyDescent="0.45">
      <c r="A3190" s="31"/>
      <c r="B3190"/>
      <c r="C3190"/>
    </row>
    <row r="3191" spans="1:3" x14ac:dyDescent="0.45">
      <c r="A3191" s="31"/>
      <c r="B3191"/>
      <c r="C3191"/>
    </row>
    <row r="3192" spans="1:3" x14ac:dyDescent="0.45">
      <c r="A3192" s="31"/>
      <c r="B3192"/>
      <c r="C3192"/>
    </row>
    <row r="3193" spans="1:3" x14ac:dyDescent="0.45">
      <c r="A3193" s="31"/>
      <c r="B3193"/>
      <c r="C3193"/>
    </row>
    <row r="3194" spans="1:3" x14ac:dyDescent="0.45">
      <c r="A3194" s="31"/>
      <c r="B3194"/>
      <c r="C3194"/>
    </row>
    <row r="3195" spans="1:3" x14ac:dyDescent="0.45">
      <c r="A3195" s="31"/>
      <c r="B3195"/>
      <c r="C3195"/>
    </row>
    <row r="3196" spans="1:3" x14ac:dyDescent="0.45">
      <c r="A3196" s="31"/>
      <c r="B3196"/>
      <c r="C3196"/>
    </row>
    <row r="3197" spans="1:3" x14ac:dyDescent="0.45">
      <c r="A3197" s="31"/>
      <c r="B3197"/>
      <c r="C3197"/>
    </row>
    <row r="3198" spans="1:3" x14ac:dyDescent="0.45">
      <c r="A3198" s="31"/>
      <c r="B3198"/>
      <c r="C3198"/>
    </row>
    <row r="3199" spans="1:3" x14ac:dyDescent="0.45">
      <c r="A3199" s="31"/>
      <c r="B3199"/>
      <c r="C3199"/>
    </row>
    <row r="3200" spans="1:3" x14ac:dyDescent="0.45">
      <c r="A3200" s="31"/>
      <c r="B3200"/>
      <c r="C3200"/>
    </row>
    <row r="3201" spans="1:3" x14ac:dyDescent="0.45">
      <c r="A3201" s="31"/>
      <c r="B3201"/>
      <c r="C3201"/>
    </row>
    <row r="3202" spans="1:3" x14ac:dyDescent="0.45">
      <c r="A3202" s="31"/>
      <c r="B3202"/>
      <c r="C3202"/>
    </row>
    <row r="3203" spans="1:3" x14ac:dyDescent="0.45">
      <c r="A3203" s="31"/>
      <c r="B3203"/>
      <c r="C3203"/>
    </row>
    <row r="3204" spans="1:3" x14ac:dyDescent="0.45">
      <c r="A3204" s="31"/>
      <c r="B3204"/>
      <c r="C3204"/>
    </row>
    <row r="3205" spans="1:3" x14ac:dyDescent="0.45">
      <c r="A3205" s="31"/>
      <c r="B3205"/>
      <c r="C3205"/>
    </row>
    <row r="3206" spans="1:3" x14ac:dyDescent="0.45">
      <c r="A3206" s="31"/>
      <c r="B3206"/>
      <c r="C3206"/>
    </row>
    <row r="3207" spans="1:3" x14ac:dyDescent="0.45">
      <c r="A3207" s="31"/>
      <c r="B3207"/>
      <c r="C3207"/>
    </row>
    <row r="3208" spans="1:3" x14ac:dyDescent="0.45">
      <c r="A3208" s="31"/>
      <c r="B3208"/>
      <c r="C3208"/>
    </row>
    <row r="3209" spans="1:3" x14ac:dyDescent="0.45">
      <c r="A3209" s="31"/>
      <c r="B3209"/>
      <c r="C3209"/>
    </row>
    <row r="3210" spans="1:3" x14ac:dyDescent="0.45">
      <c r="A3210" s="31"/>
      <c r="B3210"/>
      <c r="C3210"/>
    </row>
    <row r="3211" spans="1:3" x14ac:dyDescent="0.45">
      <c r="A3211" s="31"/>
      <c r="B3211"/>
      <c r="C3211"/>
    </row>
    <row r="3212" spans="1:3" x14ac:dyDescent="0.45">
      <c r="A3212" s="31"/>
      <c r="B3212"/>
      <c r="C3212"/>
    </row>
    <row r="3213" spans="1:3" x14ac:dyDescent="0.45">
      <c r="A3213" s="31"/>
      <c r="B3213"/>
      <c r="C3213"/>
    </row>
    <row r="3214" spans="1:3" x14ac:dyDescent="0.45">
      <c r="A3214" s="31"/>
      <c r="B3214"/>
      <c r="C3214"/>
    </row>
    <row r="3215" spans="1:3" x14ac:dyDescent="0.45">
      <c r="A3215" s="31"/>
      <c r="B3215"/>
      <c r="C3215"/>
    </row>
    <row r="3216" spans="1:3" x14ac:dyDescent="0.45">
      <c r="A3216" s="31"/>
      <c r="B3216"/>
      <c r="C3216"/>
    </row>
    <row r="3217" spans="1:3" x14ac:dyDescent="0.45">
      <c r="A3217" s="31"/>
      <c r="B3217"/>
      <c r="C3217"/>
    </row>
    <row r="3218" spans="1:3" x14ac:dyDescent="0.45">
      <c r="A3218" s="31"/>
      <c r="B3218"/>
      <c r="C3218"/>
    </row>
    <row r="3219" spans="1:3" x14ac:dyDescent="0.45">
      <c r="A3219" s="31"/>
      <c r="B3219"/>
      <c r="C3219"/>
    </row>
    <row r="3220" spans="1:3" x14ac:dyDescent="0.45">
      <c r="A3220" s="31"/>
      <c r="B3220"/>
      <c r="C3220"/>
    </row>
    <row r="3221" spans="1:3" x14ac:dyDescent="0.45">
      <c r="A3221" s="31"/>
      <c r="B3221"/>
      <c r="C3221"/>
    </row>
    <row r="3222" spans="1:3" x14ac:dyDescent="0.45">
      <c r="A3222" s="31"/>
      <c r="B3222"/>
      <c r="C3222"/>
    </row>
    <row r="3223" spans="1:3" x14ac:dyDescent="0.45">
      <c r="A3223" s="31"/>
      <c r="B3223"/>
      <c r="C3223"/>
    </row>
    <row r="3224" spans="1:3" x14ac:dyDescent="0.45">
      <c r="A3224" s="31"/>
      <c r="B3224"/>
      <c r="C3224"/>
    </row>
    <row r="3225" spans="1:3" x14ac:dyDescent="0.45">
      <c r="A3225" s="31"/>
      <c r="B3225"/>
      <c r="C3225"/>
    </row>
    <row r="3226" spans="1:3" x14ac:dyDescent="0.45">
      <c r="A3226" s="31"/>
      <c r="B3226"/>
      <c r="C3226"/>
    </row>
    <row r="3227" spans="1:3" x14ac:dyDescent="0.45">
      <c r="A3227" s="31"/>
      <c r="B3227"/>
      <c r="C3227"/>
    </row>
    <row r="3228" spans="1:3" x14ac:dyDescent="0.45">
      <c r="A3228" s="31"/>
      <c r="B3228"/>
      <c r="C3228"/>
    </row>
    <row r="3229" spans="1:3" x14ac:dyDescent="0.45">
      <c r="A3229" s="31"/>
      <c r="B3229"/>
      <c r="C3229"/>
    </row>
    <row r="3230" spans="1:3" x14ac:dyDescent="0.45">
      <c r="A3230" s="31"/>
      <c r="B3230"/>
      <c r="C3230"/>
    </row>
    <row r="3231" spans="1:3" x14ac:dyDescent="0.45">
      <c r="A3231" s="31"/>
      <c r="B3231"/>
      <c r="C3231"/>
    </row>
    <row r="3232" spans="1:3" x14ac:dyDescent="0.45">
      <c r="A3232" s="31"/>
      <c r="B3232"/>
      <c r="C3232"/>
    </row>
    <row r="3233" spans="1:3" x14ac:dyDescent="0.45">
      <c r="A3233" s="31"/>
      <c r="B3233"/>
      <c r="C3233"/>
    </row>
    <row r="3234" spans="1:3" x14ac:dyDescent="0.45">
      <c r="A3234" s="31"/>
      <c r="B3234"/>
      <c r="C3234"/>
    </row>
    <row r="3235" spans="1:3" x14ac:dyDescent="0.45">
      <c r="A3235" s="31"/>
      <c r="B3235"/>
      <c r="C3235"/>
    </row>
    <row r="3236" spans="1:3" x14ac:dyDescent="0.45">
      <c r="A3236" s="31"/>
      <c r="B3236"/>
      <c r="C3236"/>
    </row>
    <row r="3237" spans="1:3" x14ac:dyDescent="0.45">
      <c r="A3237" s="31"/>
      <c r="B3237"/>
      <c r="C3237"/>
    </row>
    <row r="3238" spans="1:3" x14ac:dyDescent="0.45">
      <c r="A3238" s="31"/>
      <c r="B3238"/>
      <c r="C3238"/>
    </row>
    <row r="3239" spans="1:3" x14ac:dyDescent="0.45">
      <c r="A3239" s="31"/>
      <c r="B3239"/>
      <c r="C3239"/>
    </row>
    <row r="3240" spans="1:3" x14ac:dyDescent="0.45">
      <c r="A3240" s="31"/>
      <c r="B3240"/>
      <c r="C3240"/>
    </row>
    <row r="3241" spans="1:3" x14ac:dyDescent="0.45">
      <c r="A3241" s="31"/>
      <c r="B3241"/>
      <c r="C3241"/>
    </row>
    <row r="3242" spans="1:3" x14ac:dyDescent="0.45">
      <c r="A3242" s="31"/>
      <c r="B3242"/>
      <c r="C3242"/>
    </row>
    <row r="3243" spans="1:3" x14ac:dyDescent="0.45">
      <c r="A3243" s="31"/>
      <c r="B3243"/>
      <c r="C3243"/>
    </row>
    <row r="3244" spans="1:3" x14ac:dyDescent="0.45">
      <c r="A3244" s="31"/>
      <c r="B3244"/>
      <c r="C3244"/>
    </row>
    <row r="3245" spans="1:3" x14ac:dyDescent="0.45">
      <c r="A3245" s="31"/>
      <c r="B3245"/>
      <c r="C3245"/>
    </row>
    <row r="3246" spans="1:3" x14ac:dyDescent="0.45">
      <c r="A3246" s="31"/>
      <c r="B3246"/>
      <c r="C3246"/>
    </row>
    <row r="3247" spans="1:3" x14ac:dyDescent="0.45">
      <c r="A3247" s="31"/>
      <c r="B3247"/>
      <c r="C3247"/>
    </row>
    <row r="3248" spans="1:3" x14ac:dyDescent="0.45">
      <c r="A3248" s="31"/>
      <c r="B3248"/>
      <c r="C3248"/>
    </row>
    <row r="3249" spans="1:3" x14ac:dyDescent="0.45">
      <c r="A3249" s="31"/>
      <c r="B3249"/>
      <c r="C3249"/>
    </row>
    <row r="3250" spans="1:3" x14ac:dyDescent="0.45">
      <c r="A3250" s="31"/>
      <c r="B3250"/>
      <c r="C3250"/>
    </row>
    <row r="3251" spans="1:3" x14ac:dyDescent="0.45">
      <c r="A3251" s="31"/>
      <c r="B3251"/>
      <c r="C3251"/>
    </row>
    <row r="3252" spans="1:3" x14ac:dyDescent="0.45">
      <c r="A3252" s="31"/>
      <c r="B3252"/>
      <c r="C3252"/>
    </row>
    <row r="3253" spans="1:3" x14ac:dyDescent="0.45">
      <c r="A3253" s="31"/>
      <c r="B3253"/>
      <c r="C3253"/>
    </row>
    <row r="3254" spans="1:3" x14ac:dyDescent="0.45">
      <c r="A3254" s="31"/>
      <c r="B3254"/>
      <c r="C3254"/>
    </row>
    <row r="3255" spans="1:3" x14ac:dyDescent="0.45">
      <c r="A3255" s="31"/>
      <c r="B3255"/>
      <c r="C3255"/>
    </row>
    <row r="3256" spans="1:3" x14ac:dyDescent="0.45">
      <c r="A3256" s="31"/>
      <c r="B3256"/>
      <c r="C3256"/>
    </row>
    <row r="3257" spans="1:3" x14ac:dyDescent="0.45">
      <c r="A3257" s="31"/>
      <c r="B3257"/>
      <c r="C3257"/>
    </row>
    <row r="3258" spans="1:3" x14ac:dyDescent="0.45">
      <c r="A3258" s="31"/>
      <c r="B3258"/>
      <c r="C3258"/>
    </row>
    <row r="3259" spans="1:3" x14ac:dyDescent="0.45">
      <c r="A3259" s="31"/>
      <c r="B3259"/>
      <c r="C3259"/>
    </row>
    <row r="3260" spans="1:3" x14ac:dyDescent="0.45">
      <c r="A3260" s="31"/>
      <c r="B3260"/>
      <c r="C3260"/>
    </row>
    <row r="3261" spans="1:3" x14ac:dyDescent="0.45">
      <c r="A3261" s="31"/>
      <c r="B3261"/>
      <c r="C3261"/>
    </row>
    <row r="3262" spans="1:3" x14ac:dyDescent="0.45">
      <c r="A3262" s="31"/>
      <c r="B3262"/>
      <c r="C3262"/>
    </row>
    <row r="3263" spans="1:3" x14ac:dyDescent="0.45">
      <c r="A3263" s="31"/>
      <c r="B3263"/>
      <c r="C3263"/>
    </row>
    <row r="3264" spans="1:3" x14ac:dyDescent="0.45">
      <c r="A3264" s="31"/>
      <c r="B3264"/>
      <c r="C3264"/>
    </row>
    <row r="3265" spans="1:3" x14ac:dyDescent="0.45">
      <c r="A3265" s="31"/>
      <c r="B3265"/>
      <c r="C3265"/>
    </row>
    <row r="3266" spans="1:3" x14ac:dyDescent="0.45">
      <c r="A3266" s="31"/>
      <c r="B3266"/>
      <c r="C3266"/>
    </row>
    <row r="3267" spans="1:3" x14ac:dyDescent="0.45">
      <c r="A3267" s="31"/>
      <c r="B3267"/>
      <c r="C3267"/>
    </row>
    <row r="3268" spans="1:3" x14ac:dyDescent="0.45">
      <c r="A3268" s="31"/>
      <c r="B3268"/>
      <c r="C3268"/>
    </row>
    <row r="3269" spans="1:3" x14ac:dyDescent="0.45">
      <c r="A3269" s="31"/>
      <c r="B3269"/>
      <c r="C3269"/>
    </row>
    <row r="3270" spans="1:3" x14ac:dyDescent="0.45">
      <c r="A3270" s="31"/>
      <c r="B3270"/>
      <c r="C3270"/>
    </row>
    <row r="3271" spans="1:3" x14ac:dyDescent="0.45">
      <c r="A3271" s="31"/>
      <c r="B3271"/>
      <c r="C3271"/>
    </row>
    <row r="3272" spans="1:3" x14ac:dyDescent="0.45">
      <c r="A3272" s="31"/>
      <c r="B3272"/>
      <c r="C3272"/>
    </row>
    <row r="3273" spans="1:3" x14ac:dyDescent="0.45">
      <c r="A3273" s="31"/>
      <c r="B3273"/>
      <c r="C3273"/>
    </row>
    <row r="3274" spans="1:3" x14ac:dyDescent="0.45">
      <c r="A3274" s="31"/>
      <c r="B3274"/>
      <c r="C3274"/>
    </row>
    <row r="3275" spans="1:3" x14ac:dyDescent="0.45">
      <c r="A3275" s="31"/>
      <c r="B3275"/>
      <c r="C3275"/>
    </row>
    <row r="3276" spans="1:3" x14ac:dyDescent="0.45">
      <c r="A3276" s="31"/>
      <c r="B3276"/>
      <c r="C3276"/>
    </row>
    <row r="3277" spans="1:3" x14ac:dyDescent="0.45">
      <c r="A3277" s="31"/>
      <c r="B3277"/>
      <c r="C3277"/>
    </row>
    <row r="3278" spans="1:3" x14ac:dyDescent="0.45">
      <c r="A3278" s="31"/>
      <c r="B3278"/>
      <c r="C3278"/>
    </row>
    <row r="3279" spans="1:3" x14ac:dyDescent="0.45">
      <c r="A3279" s="31"/>
      <c r="B3279"/>
      <c r="C3279"/>
    </row>
    <row r="3280" spans="1:3" x14ac:dyDescent="0.45">
      <c r="A3280" s="31"/>
      <c r="B3280"/>
      <c r="C3280"/>
    </row>
    <row r="3281" spans="1:3" x14ac:dyDescent="0.45">
      <c r="A3281" s="31"/>
      <c r="B3281"/>
      <c r="C3281"/>
    </row>
    <row r="3282" spans="1:3" x14ac:dyDescent="0.45">
      <c r="A3282" s="31"/>
      <c r="B3282"/>
      <c r="C3282"/>
    </row>
    <row r="3283" spans="1:3" x14ac:dyDescent="0.45">
      <c r="A3283" s="31"/>
      <c r="B3283"/>
      <c r="C3283"/>
    </row>
    <row r="3284" spans="1:3" x14ac:dyDescent="0.45">
      <c r="A3284" s="31"/>
      <c r="B3284"/>
      <c r="C3284"/>
    </row>
    <row r="3285" spans="1:3" x14ac:dyDescent="0.45">
      <c r="A3285" s="31"/>
      <c r="B3285"/>
      <c r="C3285"/>
    </row>
    <row r="3286" spans="1:3" x14ac:dyDescent="0.45">
      <c r="A3286" s="31"/>
      <c r="B3286"/>
      <c r="C3286"/>
    </row>
    <row r="3287" spans="1:3" x14ac:dyDescent="0.45">
      <c r="A3287" s="31"/>
      <c r="B3287"/>
      <c r="C3287"/>
    </row>
    <row r="3288" spans="1:3" x14ac:dyDescent="0.45">
      <c r="A3288" s="31"/>
      <c r="B3288"/>
      <c r="C3288"/>
    </row>
    <row r="3289" spans="1:3" x14ac:dyDescent="0.45">
      <c r="A3289" s="31"/>
      <c r="B3289"/>
      <c r="C3289"/>
    </row>
    <row r="3290" spans="1:3" x14ac:dyDescent="0.45">
      <c r="A3290" s="31"/>
      <c r="B3290"/>
      <c r="C3290"/>
    </row>
    <row r="3291" spans="1:3" x14ac:dyDescent="0.45">
      <c r="A3291" s="31"/>
      <c r="B3291"/>
      <c r="C3291"/>
    </row>
    <row r="3292" spans="1:3" x14ac:dyDescent="0.45">
      <c r="A3292" s="31"/>
      <c r="B3292"/>
      <c r="C3292"/>
    </row>
    <row r="3293" spans="1:3" x14ac:dyDescent="0.45">
      <c r="A3293" s="31"/>
      <c r="B3293"/>
      <c r="C3293"/>
    </row>
    <row r="3294" spans="1:3" x14ac:dyDescent="0.45">
      <c r="A3294" s="31"/>
      <c r="B3294"/>
      <c r="C3294"/>
    </row>
    <row r="3295" spans="1:3" x14ac:dyDescent="0.45">
      <c r="A3295" s="31"/>
      <c r="B3295"/>
      <c r="C3295"/>
    </row>
    <row r="3296" spans="1:3" x14ac:dyDescent="0.45">
      <c r="A3296" s="31"/>
      <c r="B3296"/>
      <c r="C3296"/>
    </row>
    <row r="3297" spans="1:3" x14ac:dyDescent="0.45">
      <c r="A3297" s="31"/>
      <c r="B3297"/>
      <c r="C3297"/>
    </row>
    <row r="3298" spans="1:3" x14ac:dyDescent="0.45">
      <c r="A3298" s="31"/>
      <c r="B3298"/>
      <c r="C3298"/>
    </row>
    <row r="3299" spans="1:3" x14ac:dyDescent="0.45">
      <c r="A3299" s="31"/>
      <c r="B3299"/>
      <c r="C3299"/>
    </row>
    <row r="3300" spans="1:3" x14ac:dyDescent="0.45">
      <c r="A3300" s="31"/>
      <c r="B3300"/>
      <c r="C3300"/>
    </row>
    <row r="3301" spans="1:3" x14ac:dyDescent="0.45">
      <c r="A3301" s="31"/>
      <c r="B3301"/>
      <c r="C3301"/>
    </row>
    <row r="3302" spans="1:3" x14ac:dyDescent="0.45">
      <c r="A3302" s="31"/>
      <c r="B3302"/>
      <c r="C3302"/>
    </row>
    <row r="3303" spans="1:3" x14ac:dyDescent="0.45">
      <c r="A3303" s="31"/>
      <c r="B3303"/>
      <c r="C3303"/>
    </row>
    <row r="3304" spans="1:3" x14ac:dyDescent="0.45">
      <c r="A3304" s="31"/>
      <c r="B3304"/>
      <c r="C3304"/>
    </row>
    <row r="3305" spans="1:3" x14ac:dyDescent="0.45">
      <c r="A3305" s="31"/>
      <c r="B3305"/>
      <c r="C3305"/>
    </row>
    <row r="3306" spans="1:3" x14ac:dyDescent="0.45">
      <c r="A3306" s="31"/>
      <c r="B3306"/>
      <c r="C3306"/>
    </row>
    <row r="3307" spans="1:3" x14ac:dyDescent="0.45">
      <c r="A3307" s="31"/>
      <c r="B3307"/>
      <c r="C3307"/>
    </row>
    <row r="3308" spans="1:3" x14ac:dyDescent="0.45">
      <c r="A3308" s="31"/>
      <c r="B3308"/>
      <c r="C3308"/>
    </row>
    <row r="3309" spans="1:3" x14ac:dyDescent="0.45">
      <c r="A3309" s="31"/>
      <c r="B3309"/>
      <c r="C3309"/>
    </row>
    <row r="3310" spans="1:3" x14ac:dyDescent="0.45">
      <c r="A3310" s="31"/>
      <c r="B3310"/>
      <c r="C3310"/>
    </row>
    <row r="3311" spans="1:3" x14ac:dyDescent="0.45">
      <c r="A3311" s="31"/>
      <c r="B3311"/>
      <c r="C3311"/>
    </row>
    <row r="3312" spans="1:3" x14ac:dyDescent="0.45">
      <c r="A3312" s="31"/>
      <c r="B3312"/>
      <c r="C3312"/>
    </row>
    <row r="3313" spans="1:3" x14ac:dyDescent="0.45">
      <c r="A3313" s="31"/>
      <c r="B3313"/>
      <c r="C3313"/>
    </row>
    <row r="3314" spans="1:3" x14ac:dyDescent="0.45">
      <c r="A3314" s="31"/>
      <c r="B3314"/>
      <c r="C3314"/>
    </row>
    <row r="3315" spans="1:3" x14ac:dyDescent="0.45">
      <c r="A3315" s="31"/>
      <c r="B3315"/>
      <c r="C3315"/>
    </row>
    <row r="3316" spans="1:3" x14ac:dyDescent="0.45">
      <c r="A3316" s="31"/>
      <c r="B3316"/>
      <c r="C3316"/>
    </row>
    <row r="3317" spans="1:3" x14ac:dyDescent="0.45">
      <c r="A3317" s="31"/>
      <c r="B3317"/>
      <c r="C3317"/>
    </row>
    <row r="3318" spans="1:3" x14ac:dyDescent="0.45">
      <c r="A3318" s="31"/>
      <c r="B3318"/>
      <c r="C3318"/>
    </row>
    <row r="3319" spans="1:3" x14ac:dyDescent="0.45">
      <c r="A3319" s="31"/>
      <c r="B3319"/>
      <c r="C3319"/>
    </row>
    <row r="3320" spans="1:3" x14ac:dyDescent="0.45">
      <c r="A3320" s="31"/>
      <c r="B3320"/>
      <c r="C3320"/>
    </row>
    <row r="3321" spans="1:3" x14ac:dyDescent="0.45">
      <c r="A3321" s="31"/>
      <c r="B3321"/>
      <c r="C3321"/>
    </row>
    <row r="3322" spans="1:3" x14ac:dyDescent="0.45">
      <c r="A3322" s="31"/>
      <c r="B3322"/>
      <c r="C3322"/>
    </row>
    <row r="3323" spans="1:3" x14ac:dyDescent="0.45">
      <c r="A3323" s="31"/>
      <c r="B3323"/>
      <c r="C3323"/>
    </row>
    <row r="3324" spans="1:3" x14ac:dyDescent="0.45">
      <c r="A3324" s="31"/>
      <c r="B3324"/>
      <c r="C3324"/>
    </row>
    <row r="3325" spans="1:3" x14ac:dyDescent="0.45">
      <c r="A3325" s="31"/>
      <c r="B3325"/>
      <c r="C3325"/>
    </row>
    <row r="3326" spans="1:3" x14ac:dyDescent="0.45">
      <c r="A3326" s="31"/>
      <c r="B3326"/>
      <c r="C3326"/>
    </row>
    <row r="3327" spans="1:3" x14ac:dyDescent="0.45">
      <c r="A3327" s="31"/>
      <c r="B3327"/>
      <c r="C3327"/>
    </row>
    <row r="3328" spans="1:3" x14ac:dyDescent="0.45">
      <c r="A3328" s="31"/>
      <c r="B3328"/>
      <c r="C3328"/>
    </row>
    <row r="3329" spans="1:3" x14ac:dyDescent="0.45">
      <c r="A3329" s="31"/>
      <c r="B3329"/>
      <c r="C3329"/>
    </row>
    <row r="3330" spans="1:3" x14ac:dyDescent="0.45">
      <c r="A3330" s="31"/>
      <c r="B3330"/>
      <c r="C3330"/>
    </row>
    <row r="3331" spans="1:3" x14ac:dyDescent="0.45">
      <c r="A3331" s="31"/>
      <c r="B3331"/>
      <c r="C3331"/>
    </row>
    <row r="3332" spans="1:3" x14ac:dyDescent="0.45">
      <c r="A3332" s="31"/>
      <c r="B3332"/>
      <c r="C3332"/>
    </row>
    <row r="3333" spans="1:3" x14ac:dyDescent="0.45">
      <c r="A3333" s="31"/>
      <c r="B3333"/>
      <c r="C3333"/>
    </row>
    <row r="3334" spans="1:3" x14ac:dyDescent="0.45">
      <c r="A3334" s="31"/>
      <c r="B3334"/>
      <c r="C3334"/>
    </row>
    <row r="3335" spans="1:3" x14ac:dyDescent="0.45">
      <c r="A3335" s="31"/>
      <c r="B3335"/>
      <c r="C3335"/>
    </row>
    <row r="3336" spans="1:3" x14ac:dyDescent="0.45">
      <c r="A3336" s="31"/>
      <c r="B3336"/>
      <c r="C3336"/>
    </row>
    <row r="3337" spans="1:3" x14ac:dyDescent="0.45">
      <c r="A3337" s="31"/>
      <c r="B3337"/>
      <c r="C3337"/>
    </row>
    <row r="3338" spans="1:3" x14ac:dyDescent="0.45">
      <c r="A3338" s="31"/>
      <c r="B3338"/>
      <c r="C3338"/>
    </row>
    <row r="3339" spans="1:3" x14ac:dyDescent="0.45">
      <c r="A3339" s="31"/>
      <c r="B3339"/>
      <c r="C3339"/>
    </row>
    <row r="3340" spans="1:3" x14ac:dyDescent="0.45">
      <c r="A3340" s="31"/>
      <c r="B3340"/>
      <c r="C3340"/>
    </row>
    <row r="3341" spans="1:3" x14ac:dyDescent="0.45">
      <c r="A3341" s="31"/>
      <c r="B3341"/>
      <c r="C3341"/>
    </row>
    <row r="3342" spans="1:3" x14ac:dyDescent="0.45">
      <c r="A3342" s="31"/>
      <c r="B3342"/>
      <c r="C3342"/>
    </row>
    <row r="3343" spans="1:3" x14ac:dyDescent="0.45">
      <c r="A3343" s="31"/>
      <c r="B3343"/>
      <c r="C3343"/>
    </row>
    <row r="3344" spans="1:3" x14ac:dyDescent="0.45">
      <c r="A3344" s="31"/>
      <c r="B3344"/>
      <c r="C3344"/>
    </row>
    <row r="3345" spans="1:3" x14ac:dyDescent="0.45">
      <c r="A3345" s="31"/>
      <c r="B3345"/>
      <c r="C3345"/>
    </row>
    <row r="3346" spans="1:3" x14ac:dyDescent="0.45">
      <c r="A3346" s="31"/>
      <c r="B3346"/>
      <c r="C3346"/>
    </row>
    <row r="3347" spans="1:3" x14ac:dyDescent="0.45">
      <c r="A3347" s="31"/>
      <c r="B3347"/>
      <c r="C3347"/>
    </row>
    <row r="3348" spans="1:3" x14ac:dyDescent="0.45">
      <c r="A3348" s="31"/>
      <c r="B3348"/>
      <c r="C3348"/>
    </row>
    <row r="3349" spans="1:3" x14ac:dyDescent="0.45">
      <c r="A3349" s="31"/>
      <c r="B3349"/>
      <c r="C3349"/>
    </row>
    <row r="3350" spans="1:3" x14ac:dyDescent="0.45">
      <c r="A3350" s="31"/>
      <c r="B3350"/>
      <c r="C3350"/>
    </row>
    <row r="3351" spans="1:3" x14ac:dyDescent="0.45">
      <c r="A3351" s="31"/>
      <c r="B3351"/>
      <c r="C3351"/>
    </row>
    <row r="3352" spans="1:3" x14ac:dyDescent="0.45">
      <c r="A3352" s="31"/>
      <c r="B3352"/>
      <c r="C3352"/>
    </row>
    <row r="3353" spans="1:3" x14ac:dyDescent="0.45">
      <c r="A3353" s="31"/>
      <c r="B3353"/>
      <c r="C3353"/>
    </row>
    <row r="3354" spans="1:3" x14ac:dyDescent="0.45">
      <c r="A3354" s="31"/>
      <c r="B3354"/>
      <c r="C3354"/>
    </row>
    <row r="3355" spans="1:3" x14ac:dyDescent="0.45">
      <c r="A3355" s="31"/>
      <c r="B3355"/>
      <c r="C3355"/>
    </row>
    <row r="3356" spans="1:3" x14ac:dyDescent="0.45">
      <c r="A3356" s="31"/>
      <c r="B3356"/>
      <c r="C3356"/>
    </row>
    <row r="3357" spans="1:3" x14ac:dyDescent="0.45">
      <c r="A3357" s="31"/>
      <c r="B3357"/>
      <c r="C3357"/>
    </row>
    <row r="3358" spans="1:3" x14ac:dyDescent="0.45">
      <c r="A3358" s="31"/>
      <c r="B3358"/>
      <c r="C3358"/>
    </row>
    <row r="3359" spans="1:3" x14ac:dyDescent="0.45">
      <c r="A3359" s="31"/>
      <c r="B3359"/>
      <c r="C3359"/>
    </row>
    <row r="3360" spans="1:3" x14ac:dyDescent="0.45">
      <c r="A3360" s="31"/>
      <c r="B3360"/>
      <c r="C3360"/>
    </row>
    <row r="3361" spans="1:3" x14ac:dyDescent="0.45">
      <c r="A3361" s="31"/>
      <c r="B3361"/>
      <c r="C3361"/>
    </row>
    <row r="3362" spans="1:3" x14ac:dyDescent="0.45">
      <c r="A3362" s="31"/>
      <c r="B3362"/>
      <c r="C3362"/>
    </row>
    <row r="3363" spans="1:3" x14ac:dyDescent="0.45">
      <c r="A3363" s="31"/>
      <c r="B3363"/>
      <c r="C3363"/>
    </row>
    <row r="3364" spans="1:3" x14ac:dyDescent="0.45">
      <c r="A3364" s="31"/>
      <c r="B3364"/>
      <c r="C3364"/>
    </row>
    <row r="3365" spans="1:3" x14ac:dyDescent="0.45">
      <c r="A3365" s="31"/>
      <c r="B3365"/>
      <c r="C3365"/>
    </row>
    <row r="3366" spans="1:3" x14ac:dyDescent="0.45">
      <c r="A3366" s="31"/>
      <c r="B3366"/>
      <c r="C3366"/>
    </row>
    <row r="3367" spans="1:3" x14ac:dyDescent="0.45">
      <c r="A3367" s="31"/>
      <c r="B3367"/>
      <c r="C3367"/>
    </row>
    <row r="3368" spans="1:3" x14ac:dyDescent="0.45">
      <c r="A3368" s="31"/>
      <c r="B3368"/>
      <c r="C3368"/>
    </row>
    <row r="3369" spans="1:3" x14ac:dyDescent="0.45">
      <c r="A3369" s="31"/>
      <c r="B3369"/>
      <c r="C3369"/>
    </row>
    <row r="3370" spans="1:3" x14ac:dyDescent="0.45">
      <c r="A3370" s="31"/>
      <c r="B3370"/>
      <c r="C3370"/>
    </row>
    <row r="3371" spans="1:3" x14ac:dyDescent="0.45">
      <c r="A3371" s="31"/>
      <c r="B3371"/>
      <c r="C3371"/>
    </row>
    <row r="3372" spans="1:3" x14ac:dyDescent="0.45">
      <c r="A3372" s="31"/>
      <c r="B3372"/>
      <c r="C3372"/>
    </row>
    <row r="3373" spans="1:3" x14ac:dyDescent="0.45">
      <c r="A3373" s="31"/>
      <c r="B3373"/>
      <c r="C3373"/>
    </row>
    <row r="3374" spans="1:3" x14ac:dyDescent="0.45">
      <c r="A3374" s="31"/>
      <c r="B3374"/>
      <c r="C3374"/>
    </row>
    <row r="3375" spans="1:3" x14ac:dyDescent="0.45">
      <c r="A3375" s="31"/>
      <c r="B3375"/>
      <c r="C3375"/>
    </row>
    <row r="3376" spans="1:3" x14ac:dyDescent="0.45">
      <c r="A3376" s="31"/>
      <c r="B3376"/>
      <c r="C3376"/>
    </row>
    <row r="3377" spans="1:3" x14ac:dyDescent="0.45">
      <c r="A3377" s="31"/>
      <c r="B3377"/>
      <c r="C3377"/>
    </row>
    <row r="3378" spans="1:3" x14ac:dyDescent="0.45">
      <c r="A3378" s="31"/>
      <c r="B3378"/>
      <c r="C3378"/>
    </row>
    <row r="3379" spans="1:3" x14ac:dyDescent="0.45">
      <c r="A3379" s="31"/>
      <c r="B3379"/>
      <c r="C3379"/>
    </row>
    <row r="3380" spans="1:3" x14ac:dyDescent="0.45">
      <c r="A3380" s="31"/>
      <c r="B3380"/>
      <c r="C3380"/>
    </row>
    <row r="3381" spans="1:3" x14ac:dyDescent="0.45">
      <c r="A3381" s="31"/>
      <c r="B3381"/>
      <c r="C3381"/>
    </row>
    <row r="3382" spans="1:3" x14ac:dyDescent="0.45">
      <c r="A3382" s="31"/>
      <c r="B3382"/>
      <c r="C3382"/>
    </row>
    <row r="3383" spans="1:3" x14ac:dyDescent="0.45">
      <c r="A3383" s="31"/>
      <c r="B3383"/>
      <c r="C3383"/>
    </row>
    <row r="3384" spans="1:3" x14ac:dyDescent="0.45">
      <c r="A3384" s="31"/>
      <c r="B3384"/>
      <c r="C3384"/>
    </row>
    <row r="3385" spans="1:3" x14ac:dyDescent="0.45">
      <c r="A3385" s="31"/>
      <c r="B3385"/>
      <c r="C3385"/>
    </row>
    <row r="3386" spans="1:3" x14ac:dyDescent="0.45">
      <c r="A3386" s="31"/>
      <c r="B3386"/>
      <c r="C3386"/>
    </row>
    <row r="3387" spans="1:3" x14ac:dyDescent="0.45">
      <c r="A3387" s="31"/>
      <c r="B3387"/>
      <c r="C3387"/>
    </row>
    <row r="3388" spans="1:3" x14ac:dyDescent="0.45">
      <c r="A3388" s="31"/>
      <c r="B3388"/>
      <c r="C3388"/>
    </row>
    <row r="3389" spans="1:3" x14ac:dyDescent="0.45">
      <c r="A3389" s="31"/>
      <c r="B3389"/>
      <c r="C3389"/>
    </row>
    <row r="3390" spans="1:3" x14ac:dyDescent="0.45">
      <c r="A3390" s="31"/>
      <c r="B3390"/>
      <c r="C3390"/>
    </row>
    <row r="3391" spans="1:3" x14ac:dyDescent="0.45">
      <c r="A3391" s="31"/>
      <c r="B3391"/>
      <c r="C3391"/>
    </row>
    <row r="3392" spans="1:3" x14ac:dyDescent="0.45">
      <c r="A3392" s="31"/>
      <c r="B3392"/>
      <c r="C3392"/>
    </row>
    <row r="3393" spans="1:3" x14ac:dyDescent="0.45">
      <c r="A3393" s="31"/>
      <c r="B3393"/>
      <c r="C3393"/>
    </row>
    <row r="3394" spans="1:3" x14ac:dyDescent="0.45">
      <c r="A3394" s="31"/>
      <c r="B3394"/>
      <c r="C3394"/>
    </row>
    <row r="3395" spans="1:3" x14ac:dyDescent="0.45">
      <c r="A3395" s="31"/>
      <c r="B3395"/>
      <c r="C3395"/>
    </row>
    <row r="3396" spans="1:3" x14ac:dyDescent="0.45">
      <c r="A3396" s="31"/>
      <c r="B3396"/>
      <c r="C3396"/>
    </row>
    <row r="3397" spans="1:3" x14ac:dyDescent="0.45">
      <c r="A3397" s="31"/>
      <c r="B3397"/>
      <c r="C3397"/>
    </row>
    <row r="3398" spans="1:3" x14ac:dyDescent="0.45">
      <c r="A3398" s="31"/>
      <c r="B3398"/>
      <c r="C3398"/>
    </row>
    <row r="3399" spans="1:3" x14ac:dyDescent="0.45">
      <c r="A3399" s="31"/>
      <c r="B3399"/>
      <c r="C3399"/>
    </row>
    <row r="3400" spans="1:3" x14ac:dyDescent="0.45">
      <c r="A3400" s="31"/>
      <c r="B3400"/>
      <c r="C3400"/>
    </row>
    <row r="3401" spans="1:3" x14ac:dyDescent="0.45">
      <c r="A3401" s="31"/>
      <c r="B3401"/>
      <c r="C3401"/>
    </row>
    <row r="3402" spans="1:3" x14ac:dyDescent="0.45">
      <c r="A3402" s="31"/>
      <c r="B3402"/>
      <c r="C3402"/>
    </row>
    <row r="3403" spans="1:3" x14ac:dyDescent="0.45">
      <c r="A3403" s="31"/>
      <c r="B3403"/>
      <c r="C3403"/>
    </row>
    <row r="3404" spans="1:3" x14ac:dyDescent="0.45">
      <c r="A3404" s="31"/>
      <c r="B3404"/>
      <c r="C3404"/>
    </row>
    <row r="3405" spans="1:3" x14ac:dyDescent="0.45">
      <c r="A3405" s="31"/>
      <c r="B3405"/>
      <c r="C3405"/>
    </row>
    <row r="3406" spans="1:3" x14ac:dyDescent="0.45">
      <c r="A3406" s="31"/>
      <c r="B3406"/>
      <c r="C3406"/>
    </row>
    <row r="3407" spans="1:3" x14ac:dyDescent="0.45">
      <c r="A3407" s="31"/>
      <c r="B3407"/>
      <c r="C3407"/>
    </row>
    <row r="3408" spans="1:3" x14ac:dyDescent="0.45">
      <c r="A3408" s="31"/>
      <c r="B3408"/>
      <c r="C3408"/>
    </row>
    <row r="3409" spans="1:3" x14ac:dyDescent="0.45">
      <c r="A3409" s="31"/>
      <c r="B3409"/>
      <c r="C3409"/>
    </row>
    <row r="3410" spans="1:3" x14ac:dyDescent="0.45">
      <c r="A3410" s="31"/>
      <c r="B3410"/>
      <c r="C3410"/>
    </row>
    <row r="3411" spans="1:3" x14ac:dyDescent="0.45">
      <c r="A3411" s="31"/>
      <c r="B3411"/>
      <c r="C3411"/>
    </row>
    <row r="3412" spans="1:3" x14ac:dyDescent="0.45">
      <c r="A3412" s="31"/>
      <c r="B3412"/>
      <c r="C3412"/>
    </row>
    <row r="3413" spans="1:3" x14ac:dyDescent="0.45">
      <c r="A3413" s="31"/>
      <c r="B3413"/>
      <c r="C3413"/>
    </row>
    <row r="3414" spans="1:3" x14ac:dyDescent="0.45">
      <c r="A3414" s="31"/>
      <c r="B3414"/>
      <c r="C3414"/>
    </row>
    <row r="3415" spans="1:3" x14ac:dyDescent="0.45">
      <c r="A3415" s="31"/>
      <c r="B3415"/>
      <c r="C3415"/>
    </row>
    <row r="3416" spans="1:3" x14ac:dyDescent="0.45">
      <c r="A3416" s="31"/>
      <c r="B3416"/>
      <c r="C3416"/>
    </row>
    <row r="3417" spans="1:3" x14ac:dyDescent="0.45">
      <c r="A3417" s="31"/>
      <c r="B3417"/>
      <c r="C3417"/>
    </row>
    <row r="3418" spans="1:3" x14ac:dyDescent="0.45">
      <c r="A3418" s="31"/>
      <c r="B3418"/>
      <c r="C3418"/>
    </row>
    <row r="3419" spans="1:3" x14ac:dyDescent="0.45">
      <c r="A3419" s="31"/>
      <c r="B3419"/>
      <c r="C3419"/>
    </row>
    <row r="3420" spans="1:3" x14ac:dyDescent="0.45">
      <c r="A3420" s="31"/>
      <c r="B3420"/>
      <c r="C3420"/>
    </row>
    <row r="3421" spans="1:3" x14ac:dyDescent="0.45">
      <c r="A3421" s="31"/>
      <c r="B3421"/>
      <c r="C3421"/>
    </row>
    <row r="3422" spans="1:3" x14ac:dyDescent="0.45">
      <c r="A3422" s="31"/>
      <c r="B3422"/>
      <c r="C3422"/>
    </row>
    <row r="3423" spans="1:3" x14ac:dyDescent="0.45">
      <c r="A3423" s="31"/>
      <c r="B3423"/>
      <c r="C3423"/>
    </row>
    <row r="3424" spans="1:3" x14ac:dyDescent="0.45">
      <c r="A3424" s="31"/>
      <c r="B3424"/>
      <c r="C3424"/>
    </row>
    <row r="3425" spans="1:3" x14ac:dyDescent="0.45">
      <c r="A3425" s="31"/>
      <c r="B3425"/>
      <c r="C3425"/>
    </row>
    <row r="3426" spans="1:3" x14ac:dyDescent="0.45">
      <c r="A3426" s="31"/>
      <c r="B3426"/>
      <c r="C3426"/>
    </row>
    <row r="3427" spans="1:3" x14ac:dyDescent="0.45">
      <c r="A3427" s="31"/>
      <c r="B3427"/>
      <c r="C3427"/>
    </row>
    <row r="3428" spans="1:3" x14ac:dyDescent="0.45">
      <c r="A3428" s="31"/>
      <c r="B3428"/>
      <c r="C3428"/>
    </row>
    <row r="3429" spans="1:3" x14ac:dyDescent="0.45">
      <c r="A3429" s="31"/>
      <c r="B3429"/>
      <c r="C3429"/>
    </row>
    <row r="3430" spans="1:3" x14ac:dyDescent="0.45">
      <c r="A3430" s="31"/>
      <c r="B3430"/>
      <c r="C3430"/>
    </row>
    <row r="3431" spans="1:3" x14ac:dyDescent="0.45">
      <c r="A3431" s="31"/>
      <c r="B3431"/>
      <c r="C3431"/>
    </row>
    <row r="3432" spans="1:3" x14ac:dyDescent="0.45">
      <c r="A3432" s="31"/>
      <c r="B3432"/>
      <c r="C3432"/>
    </row>
    <row r="3433" spans="1:3" x14ac:dyDescent="0.45">
      <c r="A3433" s="31"/>
      <c r="B3433"/>
      <c r="C3433"/>
    </row>
    <row r="3434" spans="1:3" x14ac:dyDescent="0.45">
      <c r="A3434" s="31"/>
      <c r="B3434"/>
      <c r="C3434"/>
    </row>
    <row r="3435" spans="1:3" x14ac:dyDescent="0.45">
      <c r="A3435" s="31"/>
      <c r="B3435"/>
      <c r="C3435"/>
    </row>
    <row r="3436" spans="1:3" x14ac:dyDescent="0.45">
      <c r="A3436" s="31"/>
      <c r="B3436"/>
      <c r="C3436"/>
    </row>
    <row r="3437" spans="1:3" x14ac:dyDescent="0.45">
      <c r="A3437" s="31"/>
      <c r="B3437"/>
      <c r="C3437"/>
    </row>
    <row r="3438" spans="1:3" x14ac:dyDescent="0.45">
      <c r="A3438" s="31"/>
      <c r="B3438"/>
      <c r="C3438"/>
    </row>
    <row r="3439" spans="1:3" x14ac:dyDescent="0.45">
      <c r="A3439" s="31"/>
      <c r="B3439"/>
      <c r="C3439"/>
    </row>
    <row r="3440" spans="1:3" x14ac:dyDescent="0.45">
      <c r="A3440" s="31"/>
      <c r="B3440"/>
      <c r="C3440"/>
    </row>
    <row r="3441" spans="1:3" x14ac:dyDescent="0.45">
      <c r="A3441" s="31"/>
      <c r="B3441"/>
      <c r="C3441"/>
    </row>
    <row r="3442" spans="1:3" x14ac:dyDescent="0.45">
      <c r="A3442" s="31"/>
      <c r="B3442"/>
      <c r="C3442"/>
    </row>
    <row r="3443" spans="1:3" x14ac:dyDescent="0.45">
      <c r="A3443" s="31"/>
      <c r="B3443"/>
      <c r="C3443"/>
    </row>
    <row r="3444" spans="1:3" x14ac:dyDescent="0.45">
      <c r="A3444" s="31"/>
      <c r="B3444"/>
      <c r="C3444"/>
    </row>
    <row r="3445" spans="1:3" x14ac:dyDescent="0.45">
      <c r="A3445" s="31"/>
      <c r="B3445"/>
      <c r="C3445"/>
    </row>
    <row r="3446" spans="1:3" x14ac:dyDescent="0.45">
      <c r="A3446" s="31"/>
      <c r="B3446"/>
      <c r="C3446"/>
    </row>
    <row r="3447" spans="1:3" x14ac:dyDescent="0.45">
      <c r="A3447" s="31"/>
      <c r="B3447"/>
      <c r="C3447"/>
    </row>
    <row r="3448" spans="1:3" x14ac:dyDescent="0.45">
      <c r="A3448" s="31"/>
      <c r="B3448"/>
      <c r="C3448"/>
    </row>
    <row r="3449" spans="1:3" x14ac:dyDescent="0.45">
      <c r="A3449" s="31"/>
      <c r="B3449"/>
      <c r="C3449"/>
    </row>
    <row r="3450" spans="1:3" x14ac:dyDescent="0.45">
      <c r="A3450" s="31"/>
      <c r="B3450"/>
      <c r="C3450"/>
    </row>
    <row r="3451" spans="1:3" x14ac:dyDescent="0.45">
      <c r="A3451" s="31"/>
      <c r="B3451"/>
      <c r="C3451"/>
    </row>
    <row r="3452" spans="1:3" x14ac:dyDescent="0.45">
      <c r="A3452" s="31"/>
      <c r="B3452"/>
      <c r="C3452"/>
    </row>
    <row r="3453" spans="1:3" x14ac:dyDescent="0.45">
      <c r="A3453" s="31"/>
      <c r="B3453"/>
      <c r="C3453"/>
    </row>
    <row r="3454" spans="1:3" x14ac:dyDescent="0.45">
      <c r="A3454" s="31"/>
      <c r="B3454"/>
      <c r="C3454"/>
    </row>
    <row r="3455" spans="1:3" x14ac:dyDescent="0.45">
      <c r="A3455" s="31"/>
      <c r="B3455"/>
      <c r="C3455"/>
    </row>
    <row r="3456" spans="1:3" x14ac:dyDescent="0.45">
      <c r="A3456" s="31"/>
      <c r="B3456"/>
      <c r="C3456"/>
    </row>
    <row r="3457" spans="1:3" x14ac:dyDescent="0.45">
      <c r="A3457" s="31"/>
      <c r="B3457"/>
      <c r="C3457"/>
    </row>
    <row r="3458" spans="1:3" x14ac:dyDescent="0.45">
      <c r="A3458" s="31"/>
      <c r="B3458"/>
      <c r="C3458"/>
    </row>
    <row r="3459" spans="1:3" x14ac:dyDescent="0.45">
      <c r="A3459" s="31"/>
      <c r="B3459"/>
      <c r="C3459"/>
    </row>
    <row r="3460" spans="1:3" x14ac:dyDescent="0.45">
      <c r="A3460" s="31"/>
      <c r="B3460"/>
      <c r="C3460"/>
    </row>
    <row r="3461" spans="1:3" x14ac:dyDescent="0.45">
      <c r="A3461" s="31"/>
      <c r="B3461"/>
      <c r="C3461"/>
    </row>
    <row r="3462" spans="1:3" x14ac:dyDescent="0.45">
      <c r="A3462" s="31"/>
      <c r="B3462"/>
      <c r="C3462"/>
    </row>
    <row r="3463" spans="1:3" x14ac:dyDescent="0.45">
      <c r="A3463" s="31"/>
      <c r="B3463"/>
      <c r="C3463"/>
    </row>
    <row r="3464" spans="1:3" x14ac:dyDescent="0.45">
      <c r="A3464" s="31"/>
      <c r="B3464"/>
      <c r="C3464"/>
    </row>
    <row r="3465" spans="1:3" x14ac:dyDescent="0.45">
      <c r="A3465" s="31"/>
      <c r="B3465"/>
      <c r="C3465"/>
    </row>
    <row r="3466" spans="1:3" x14ac:dyDescent="0.45">
      <c r="A3466" s="31"/>
      <c r="B3466"/>
      <c r="C3466"/>
    </row>
    <row r="3467" spans="1:3" x14ac:dyDescent="0.45">
      <c r="A3467" s="31"/>
      <c r="B3467"/>
      <c r="C3467"/>
    </row>
    <row r="3468" spans="1:3" x14ac:dyDescent="0.45">
      <c r="A3468" s="31"/>
      <c r="B3468"/>
      <c r="C3468"/>
    </row>
    <row r="3469" spans="1:3" x14ac:dyDescent="0.45">
      <c r="A3469" s="31"/>
      <c r="B3469"/>
      <c r="C3469"/>
    </row>
    <row r="3470" spans="1:3" x14ac:dyDescent="0.45">
      <c r="A3470" s="31"/>
      <c r="B3470"/>
      <c r="C3470"/>
    </row>
    <row r="3471" spans="1:3" x14ac:dyDescent="0.45">
      <c r="A3471" s="31"/>
      <c r="B3471"/>
      <c r="C3471"/>
    </row>
    <row r="3472" spans="1:3" x14ac:dyDescent="0.45">
      <c r="A3472" s="31"/>
      <c r="B3472"/>
      <c r="C3472"/>
    </row>
    <row r="3473" spans="1:3" x14ac:dyDescent="0.45">
      <c r="A3473" s="31"/>
      <c r="B3473"/>
      <c r="C3473"/>
    </row>
    <row r="3474" spans="1:3" x14ac:dyDescent="0.45">
      <c r="A3474" s="31"/>
      <c r="B3474"/>
      <c r="C3474"/>
    </row>
    <row r="3475" spans="1:3" x14ac:dyDescent="0.45">
      <c r="A3475" s="31"/>
      <c r="B3475"/>
      <c r="C3475"/>
    </row>
    <row r="3476" spans="1:3" x14ac:dyDescent="0.45">
      <c r="A3476" s="31"/>
      <c r="B3476"/>
      <c r="C3476"/>
    </row>
    <row r="3477" spans="1:3" x14ac:dyDescent="0.45">
      <c r="A3477" s="31"/>
      <c r="B3477"/>
      <c r="C3477"/>
    </row>
    <row r="3478" spans="1:3" x14ac:dyDescent="0.45">
      <c r="A3478" s="31"/>
      <c r="B3478"/>
      <c r="C3478"/>
    </row>
    <row r="3479" spans="1:3" x14ac:dyDescent="0.45">
      <c r="A3479" s="31"/>
      <c r="B3479"/>
      <c r="C3479"/>
    </row>
    <row r="3480" spans="1:3" x14ac:dyDescent="0.45">
      <c r="A3480" s="31"/>
      <c r="B3480"/>
      <c r="C3480"/>
    </row>
    <row r="3481" spans="1:3" x14ac:dyDescent="0.45">
      <c r="A3481" s="31"/>
      <c r="B3481"/>
      <c r="C3481"/>
    </row>
    <row r="3482" spans="1:3" x14ac:dyDescent="0.45">
      <c r="A3482" s="31"/>
      <c r="B3482"/>
      <c r="C3482"/>
    </row>
    <row r="3483" spans="1:3" x14ac:dyDescent="0.45">
      <c r="A3483" s="31"/>
      <c r="B3483"/>
      <c r="C3483"/>
    </row>
    <row r="3484" spans="1:3" x14ac:dyDescent="0.45">
      <c r="A3484" s="31"/>
      <c r="B3484"/>
      <c r="C3484"/>
    </row>
    <row r="3485" spans="1:3" x14ac:dyDescent="0.45">
      <c r="A3485" s="31"/>
      <c r="B3485"/>
      <c r="C3485"/>
    </row>
    <row r="3486" spans="1:3" x14ac:dyDescent="0.45">
      <c r="A3486" s="31"/>
      <c r="B3486"/>
      <c r="C3486"/>
    </row>
    <row r="3487" spans="1:3" x14ac:dyDescent="0.45">
      <c r="A3487" s="31"/>
      <c r="B3487"/>
      <c r="C3487"/>
    </row>
    <row r="3488" spans="1:3" x14ac:dyDescent="0.45">
      <c r="A3488" s="31"/>
      <c r="B3488"/>
      <c r="C3488"/>
    </row>
    <row r="3489" spans="1:3" x14ac:dyDescent="0.45">
      <c r="A3489" s="31"/>
      <c r="B3489"/>
      <c r="C3489"/>
    </row>
    <row r="3490" spans="1:3" x14ac:dyDescent="0.45">
      <c r="A3490" s="31"/>
      <c r="B3490"/>
      <c r="C3490"/>
    </row>
    <row r="3491" spans="1:3" x14ac:dyDescent="0.45">
      <c r="A3491" s="31"/>
      <c r="B3491"/>
      <c r="C3491"/>
    </row>
    <row r="3492" spans="1:3" x14ac:dyDescent="0.45">
      <c r="A3492" s="31"/>
      <c r="B3492"/>
      <c r="C3492"/>
    </row>
    <row r="3493" spans="1:3" x14ac:dyDescent="0.45">
      <c r="A3493" s="31"/>
      <c r="B3493"/>
      <c r="C3493"/>
    </row>
    <row r="3494" spans="1:3" x14ac:dyDescent="0.45">
      <c r="A3494" s="31"/>
      <c r="B3494"/>
      <c r="C3494"/>
    </row>
    <row r="3495" spans="1:3" x14ac:dyDescent="0.45">
      <c r="A3495" s="31"/>
      <c r="B3495"/>
      <c r="C3495"/>
    </row>
    <row r="3496" spans="1:3" x14ac:dyDescent="0.45">
      <c r="A3496" s="31"/>
      <c r="B3496"/>
      <c r="C3496"/>
    </row>
    <row r="3497" spans="1:3" x14ac:dyDescent="0.45">
      <c r="A3497" s="31"/>
      <c r="B3497"/>
      <c r="C3497"/>
    </row>
    <row r="3498" spans="1:3" x14ac:dyDescent="0.45">
      <c r="A3498" s="31"/>
      <c r="B3498"/>
      <c r="C3498"/>
    </row>
    <row r="3499" spans="1:3" x14ac:dyDescent="0.45">
      <c r="A3499" s="31"/>
      <c r="B3499"/>
      <c r="C3499"/>
    </row>
    <row r="3500" spans="1:3" x14ac:dyDescent="0.45">
      <c r="A3500" s="31"/>
      <c r="B3500"/>
      <c r="C3500"/>
    </row>
    <row r="3501" spans="1:3" x14ac:dyDescent="0.45">
      <c r="A3501" s="31"/>
      <c r="B3501"/>
      <c r="C3501"/>
    </row>
    <row r="3502" spans="1:3" x14ac:dyDescent="0.45">
      <c r="A3502" s="31"/>
      <c r="B3502"/>
      <c r="C3502"/>
    </row>
    <row r="3503" spans="1:3" x14ac:dyDescent="0.45">
      <c r="A3503" s="31"/>
      <c r="B3503"/>
      <c r="C3503"/>
    </row>
    <row r="3504" spans="1:3" x14ac:dyDescent="0.45">
      <c r="A3504" s="31"/>
      <c r="B3504"/>
      <c r="C3504"/>
    </row>
    <row r="3505" spans="1:3" x14ac:dyDescent="0.45">
      <c r="A3505" s="31"/>
      <c r="B3505"/>
      <c r="C3505"/>
    </row>
    <row r="3506" spans="1:3" x14ac:dyDescent="0.45">
      <c r="A3506" s="31"/>
      <c r="B3506"/>
      <c r="C3506"/>
    </row>
    <row r="3507" spans="1:3" x14ac:dyDescent="0.45">
      <c r="A3507" s="31"/>
      <c r="B3507"/>
      <c r="C3507"/>
    </row>
    <row r="3508" spans="1:3" x14ac:dyDescent="0.45">
      <c r="A3508" s="31"/>
      <c r="B3508"/>
      <c r="C3508"/>
    </row>
    <row r="3509" spans="1:3" x14ac:dyDescent="0.45">
      <c r="A3509" s="31"/>
      <c r="B3509"/>
      <c r="C3509"/>
    </row>
    <row r="3510" spans="1:3" x14ac:dyDescent="0.45">
      <c r="A3510" s="31"/>
      <c r="B3510"/>
      <c r="C3510"/>
    </row>
    <row r="3511" spans="1:3" x14ac:dyDescent="0.45">
      <c r="A3511" s="31"/>
      <c r="B3511"/>
      <c r="C3511"/>
    </row>
    <row r="3512" spans="1:3" x14ac:dyDescent="0.45">
      <c r="A3512" s="31"/>
      <c r="B3512"/>
      <c r="C3512"/>
    </row>
    <row r="3513" spans="1:3" x14ac:dyDescent="0.45">
      <c r="A3513" s="31"/>
      <c r="B3513"/>
      <c r="C3513"/>
    </row>
    <row r="3514" spans="1:3" x14ac:dyDescent="0.45">
      <c r="A3514" s="31"/>
      <c r="B3514"/>
      <c r="C3514"/>
    </row>
    <row r="3515" spans="1:3" x14ac:dyDescent="0.45">
      <c r="A3515" s="31"/>
      <c r="B3515"/>
      <c r="C3515"/>
    </row>
    <row r="3516" spans="1:3" x14ac:dyDescent="0.45">
      <c r="A3516" s="31"/>
      <c r="B3516"/>
      <c r="C3516"/>
    </row>
    <row r="3517" spans="1:3" x14ac:dyDescent="0.45">
      <c r="A3517" s="31"/>
      <c r="B3517"/>
      <c r="C3517"/>
    </row>
    <row r="3518" spans="1:3" x14ac:dyDescent="0.45">
      <c r="A3518" s="31"/>
      <c r="B3518"/>
      <c r="C3518"/>
    </row>
    <row r="3519" spans="1:3" x14ac:dyDescent="0.45">
      <c r="A3519" s="31"/>
      <c r="B3519"/>
      <c r="C3519"/>
    </row>
    <row r="3520" spans="1:3" x14ac:dyDescent="0.45">
      <c r="A3520" s="31"/>
      <c r="B3520"/>
      <c r="C3520"/>
    </row>
    <row r="3521" spans="1:3" x14ac:dyDescent="0.45">
      <c r="A3521" s="31"/>
      <c r="B3521"/>
      <c r="C3521"/>
    </row>
    <row r="3522" spans="1:3" x14ac:dyDescent="0.45">
      <c r="A3522" s="31"/>
      <c r="B3522"/>
      <c r="C3522"/>
    </row>
    <row r="3523" spans="1:3" x14ac:dyDescent="0.45">
      <c r="A3523" s="31"/>
      <c r="B3523"/>
      <c r="C3523"/>
    </row>
    <row r="3524" spans="1:3" x14ac:dyDescent="0.45">
      <c r="A3524" s="31"/>
      <c r="B3524"/>
      <c r="C3524"/>
    </row>
    <row r="3525" spans="1:3" x14ac:dyDescent="0.45">
      <c r="A3525" s="31"/>
      <c r="B3525"/>
      <c r="C3525"/>
    </row>
    <row r="3526" spans="1:3" x14ac:dyDescent="0.45">
      <c r="A3526" s="31"/>
      <c r="B3526"/>
      <c r="C3526"/>
    </row>
    <row r="3527" spans="1:3" x14ac:dyDescent="0.45">
      <c r="A3527" s="31"/>
      <c r="B3527"/>
      <c r="C3527"/>
    </row>
    <row r="3528" spans="1:3" x14ac:dyDescent="0.45">
      <c r="A3528" s="31"/>
      <c r="B3528"/>
      <c r="C3528"/>
    </row>
    <row r="3529" spans="1:3" x14ac:dyDescent="0.45">
      <c r="A3529" s="31"/>
      <c r="B3529"/>
      <c r="C3529"/>
    </row>
    <row r="3530" spans="1:3" x14ac:dyDescent="0.45">
      <c r="A3530" s="31"/>
      <c r="B3530"/>
      <c r="C3530"/>
    </row>
    <row r="3531" spans="1:3" x14ac:dyDescent="0.45">
      <c r="A3531" s="31"/>
      <c r="B3531"/>
      <c r="C3531"/>
    </row>
    <row r="3532" spans="1:3" x14ac:dyDescent="0.45">
      <c r="A3532" s="31"/>
      <c r="B3532"/>
      <c r="C3532"/>
    </row>
    <row r="3533" spans="1:3" x14ac:dyDescent="0.45">
      <c r="A3533" s="31"/>
      <c r="B3533"/>
      <c r="C3533"/>
    </row>
    <row r="3534" spans="1:3" x14ac:dyDescent="0.45">
      <c r="A3534" s="31"/>
      <c r="B3534"/>
      <c r="C3534"/>
    </row>
    <row r="3535" spans="1:3" x14ac:dyDescent="0.45">
      <c r="A3535" s="31"/>
      <c r="B3535"/>
      <c r="C3535"/>
    </row>
    <row r="3536" spans="1:3" x14ac:dyDescent="0.45">
      <c r="A3536" s="31"/>
      <c r="B3536"/>
      <c r="C3536"/>
    </row>
    <row r="3537" spans="1:3" x14ac:dyDescent="0.45">
      <c r="A3537" s="31"/>
      <c r="B3537"/>
      <c r="C3537"/>
    </row>
    <row r="3538" spans="1:3" x14ac:dyDescent="0.45">
      <c r="A3538" s="31"/>
      <c r="B3538"/>
      <c r="C3538"/>
    </row>
    <row r="3539" spans="1:3" x14ac:dyDescent="0.45">
      <c r="A3539" s="31"/>
      <c r="B3539"/>
      <c r="C3539"/>
    </row>
    <row r="3540" spans="1:3" x14ac:dyDescent="0.45">
      <c r="A3540" s="31"/>
      <c r="B3540"/>
      <c r="C3540"/>
    </row>
    <row r="3541" spans="1:3" x14ac:dyDescent="0.45">
      <c r="A3541" s="31"/>
      <c r="B3541"/>
      <c r="C3541"/>
    </row>
    <row r="3542" spans="1:3" x14ac:dyDescent="0.45">
      <c r="A3542" s="31"/>
      <c r="B3542"/>
      <c r="C3542"/>
    </row>
    <row r="3543" spans="1:3" x14ac:dyDescent="0.45">
      <c r="A3543" s="31"/>
      <c r="B3543"/>
      <c r="C3543"/>
    </row>
    <row r="3544" spans="1:3" x14ac:dyDescent="0.45">
      <c r="A3544" s="31"/>
      <c r="B3544"/>
      <c r="C3544"/>
    </row>
    <row r="3545" spans="1:3" x14ac:dyDescent="0.45">
      <c r="A3545" s="31"/>
      <c r="B3545"/>
      <c r="C3545"/>
    </row>
    <row r="3546" spans="1:3" x14ac:dyDescent="0.45">
      <c r="A3546" s="31"/>
      <c r="B3546"/>
      <c r="C3546"/>
    </row>
    <row r="3547" spans="1:3" x14ac:dyDescent="0.45">
      <c r="A3547" s="31"/>
      <c r="B3547"/>
      <c r="C3547"/>
    </row>
    <row r="3548" spans="1:3" x14ac:dyDescent="0.45">
      <c r="A3548" s="31"/>
      <c r="B3548"/>
      <c r="C3548"/>
    </row>
    <row r="3549" spans="1:3" x14ac:dyDescent="0.45">
      <c r="A3549" s="31"/>
      <c r="B3549"/>
      <c r="C3549"/>
    </row>
    <row r="3550" spans="1:3" x14ac:dyDescent="0.45">
      <c r="A3550" s="31"/>
      <c r="B3550"/>
      <c r="C3550"/>
    </row>
    <row r="3551" spans="1:3" x14ac:dyDescent="0.45">
      <c r="A3551" s="31"/>
      <c r="B3551"/>
      <c r="C3551"/>
    </row>
    <row r="3552" spans="1:3" x14ac:dyDescent="0.45">
      <c r="A3552" s="31"/>
      <c r="B3552"/>
      <c r="C3552"/>
    </row>
    <row r="3553" spans="1:3" x14ac:dyDescent="0.45">
      <c r="A3553" s="31"/>
      <c r="B3553"/>
      <c r="C3553"/>
    </row>
    <row r="3554" spans="1:3" x14ac:dyDescent="0.45">
      <c r="A3554" s="31"/>
      <c r="B3554"/>
      <c r="C3554"/>
    </row>
    <row r="3555" spans="1:3" x14ac:dyDescent="0.45">
      <c r="A3555" s="31"/>
      <c r="B3555"/>
      <c r="C3555"/>
    </row>
    <row r="3556" spans="1:3" x14ac:dyDescent="0.45">
      <c r="A3556" s="31"/>
      <c r="B3556"/>
      <c r="C3556"/>
    </row>
    <row r="3557" spans="1:3" x14ac:dyDescent="0.45">
      <c r="A3557" s="31"/>
      <c r="B3557"/>
      <c r="C3557"/>
    </row>
    <row r="3558" spans="1:3" x14ac:dyDescent="0.45">
      <c r="A3558" s="31"/>
      <c r="B3558"/>
      <c r="C3558"/>
    </row>
    <row r="3559" spans="1:3" x14ac:dyDescent="0.45">
      <c r="A3559" s="31"/>
      <c r="B3559"/>
      <c r="C3559"/>
    </row>
    <row r="3560" spans="1:3" x14ac:dyDescent="0.45">
      <c r="A3560" s="31"/>
      <c r="B3560"/>
      <c r="C3560"/>
    </row>
    <row r="3561" spans="1:3" x14ac:dyDescent="0.45">
      <c r="A3561" s="31"/>
      <c r="B3561"/>
      <c r="C3561"/>
    </row>
    <row r="3562" spans="1:3" x14ac:dyDescent="0.45">
      <c r="A3562" s="31"/>
      <c r="B3562"/>
      <c r="C3562"/>
    </row>
    <row r="3563" spans="1:3" x14ac:dyDescent="0.45">
      <c r="A3563" s="31"/>
      <c r="B3563"/>
      <c r="C3563"/>
    </row>
    <row r="3564" spans="1:3" x14ac:dyDescent="0.45">
      <c r="A3564" s="31"/>
      <c r="B3564"/>
      <c r="C3564"/>
    </row>
    <row r="3565" spans="1:3" x14ac:dyDescent="0.45">
      <c r="A3565" s="31"/>
      <c r="B3565"/>
      <c r="C3565"/>
    </row>
    <row r="3566" spans="1:3" x14ac:dyDescent="0.45">
      <c r="A3566" s="31"/>
      <c r="B3566"/>
      <c r="C3566"/>
    </row>
    <row r="3567" spans="1:3" x14ac:dyDescent="0.45">
      <c r="A3567" s="31"/>
      <c r="B3567"/>
      <c r="C3567"/>
    </row>
    <row r="3568" spans="1:3" x14ac:dyDescent="0.45">
      <c r="A3568" s="31"/>
      <c r="B3568"/>
      <c r="C3568"/>
    </row>
    <row r="3569" spans="1:3" x14ac:dyDescent="0.45">
      <c r="A3569" s="31"/>
      <c r="B3569"/>
      <c r="C3569"/>
    </row>
    <row r="3570" spans="1:3" x14ac:dyDescent="0.45">
      <c r="A3570" s="31"/>
      <c r="B3570"/>
      <c r="C3570"/>
    </row>
    <row r="3571" spans="1:3" x14ac:dyDescent="0.45">
      <c r="A3571" s="31"/>
      <c r="B3571"/>
      <c r="C3571"/>
    </row>
    <row r="3572" spans="1:3" x14ac:dyDescent="0.45">
      <c r="A3572" s="31"/>
      <c r="B3572"/>
      <c r="C3572"/>
    </row>
    <row r="3573" spans="1:3" x14ac:dyDescent="0.45">
      <c r="A3573" s="31"/>
      <c r="B3573"/>
      <c r="C3573"/>
    </row>
    <row r="3574" spans="1:3" x14ac:dyDescent="0.45">
      <c r="A3574" s="31"/>
      <c r="B3574"/>
      <c r="C3574"/>
    </row>
    <row r="3575" spans="1:3" x14ac:dyDescent="0.45">
      <c r="A3575" s="31"/>
      <c r="B3575"/>
      <c r="C3575"/>
    </row>
    <row r="3576" spans="1:3" x14ac:dyDescent="0.45">
      <c r="A3576" s="31"/>
      <c r="B3576"/>
      <c r="C3576"/>
    </row>
    <row r="3577" spans="1:3" x14ac:dyDescent="0.45">
      <c r="A3577" s="31"/>
      <c r="B3577"/>
      <c r="C3577"/>
    </row>
    <row r="3578" spans="1:3" x14ac:dyDescent="0.45">
      <c r="A3578" s="31"/>
      <c r="B3578"/>
      <c r="C3578"/>
    </row>
    <row r="3579" spans="1:3" x14ac:dyDescent="0.45">
      <c r="A3579" s="31"/>
      <c r="B3579"/>
      <c r="C3579"/>
    </row>
    <row r="3580" spans="1:3" x14ac:dyDescent="0.45">
      <c r="A3580" s="31"/>
      <c r="B3580"/>
      <c r="C3580"/>
    </row>
    <row r="3581" spans="1:3" x14ac:dyDescent="0.45">
      <c r="A3581" s="31"/>
      <c r="B3581"/>
      <c r="C3581"/>
    </row>
    <row r="3582" spans="1:3" x14ac:dyDescent="0.45">
      <c r="A3582" s="31"/>
      <c r="B3582"/>
      <c r="C3582"/>
    </row>
    <row r="3583" spans="1:3" x14ac:dyDescent="0.45">
      <c r="A3583" s="31"/>
      <c r="B3583"/>
      <c r="C3583"/>
    </row>
    <row r="3584" spans="1:3" x14ac:dyDescent="0.45">
      <c r="A3584" s="31"/>
      <c r="B3584"/>
      <c r="C3584"/>
    </row>
    <row r="3585" spans="1:3" x14ac:dyDescent="0.45">
      <c r="A3585" s="31"/>
      <c r="B3585"/>
      <c r="C3585"/>
    </row>
    <row r="3586" spans="1:3" x14ac:dyDescent="0.45">
      <c r="A3586" s="31"/>
      <c r="B3586"/>
      <c r="C3586"/>
    </row>
    <row r="3587" spans="1:3" x14ac:dyDescent="0.45">
      <c r="A3587" s="31"/>
      <c r="B3587"/>
      <c r="C3587"/>
    </row>
    <row r="3588" spans="1:3" x14ac:dyDescent="0.45">
      <c r="A3588" s="31"/>
      <c r="B3588"/>
      <c r="C3588"/>
    </row>
    <row r="3589" spans="1:3" x14ac:dyDescent="0.45">
      <c r="A3589" s="31"/>
      <c r="B3589"/>
      <c r="C3589"/>
    </row>
    <row r="3590" spans="1:3" x14ac:dyDescent="0.45">
      <c r="A3590" s="31"/>
      <c r="B3590"/>
      <c r="C3590"/>
    </row>
    <row r="3591" spans="1:3" x14ac:dyDescent="0.45">
      <c r="A3591" s="31"/>
      <c r="B3591"/>
      <c r="C3591"/>
    </row>
    <row r="3592" spans="1:3" x14ac:dyDescent="0.45">
      <c r="A3592" s="31"/>
      <c r="B3592"/>
      <c r="C3592"/>
    </row>
    <row r="3593" spans="1:3" x14ac:dyDescent="0.45">
      <c r="A3593" s="31"/>
      <c r="B3593"/>
      <c r="C3593"/>
    </row>
    <row r="3594" spans="1:3" x14ac:dyDescent="0.45">
      <c r="A3594" s="31"/>
      <c r="B3594"/>
      <c r="C3594"/>
    </row>
    <row r="3595" spans="1:3" x14ac:dyDescent="0.45">
      <c r="A3595" s="31"/>
      <c r="B3595"/>
      <c r="C3595"/>
    </row>
    <row r="3596" spans="1:3" x14ac:dyDescent="0.45">
      <c r="A3596" s="31"/>
      <c r="B3596"/>
      <c r="C3596"/>
    </row>
    <row r="3597" spans="1:3" x14ac:dyDescent="0.45">
      <c r="A3597" s="31"/>
      <c r="B3597"/>
      <c r="C3597"/>
    </row>
    <row r="3598" spans="1:3" x14ac:dyDescent="0.45">
      <c r="A3598" s="31"/>
      <c r="B3598"/>
      <c r="C3598"/>
    </row>
    <row r="3599" spans="1:3" x14ac:dyDescent="0.45">
      <c r="A3599" s="31"/>
      <c r="B3599"/>
      <c r="C3599"/>
    </row>
    <row r="3600" spans="1:3" x14ac:dyDescent="0.45">
      <c r="A3600" s="31"/>
      <c r="B3600"/>
      <c r="C3600"/>
    </row>
    <row r="3601" spans="1:3" x14ac:dyDescent="0.45">
      <c r="A3601" s="31"/>
      <c r="B3601"/>
      <c r="C3601"/>
    </row>
    <row r="3602" spans="1:3" x14ac:dyDescent="0.45">
      <c r="A3602" s="31"/>
      <c r="B3602"/>
      <c r="C3602"/>
    </row>
    <row r="3603" spans="1:3" x14ac:dyDescent="0.45">
      <c r="A3603" s="31"/>
      <c r="B3603"/>
      <c r="C3603"/>
    </row>
    <row r="3604" spans="1:3" x14ac:dyDescent="0.45">
      <c r="A3604" s="31"/>
      <c r="B3604"/>
      <c r="C3604"/>
    </row>
    <row r="3605" spans="1:3" x14ac:dyDescent="0.45">
      <c r="A3605" s="31"/>
      <c r="B3605"/>
      <c r="C3605"/>
    </row>
    <row r="3606" spans="1:3" x14ac:dyDescent="0.45">
      <c r="A3606" s="31"/>
      <c r="B3606"/>
      <c r="C3606"/>
    </row>
    <row r="3607" spans="1:3" x14ac:dyDescent="0.45">
      <c r="A3607" s="31"/>
      <c r="B3607"/>
      <c r="C3607"/>
    </row>
    <row r="3608" spans="1:3" x14ac:dyDescent="0.45">
      <c r="A3608" s="31"/>
      <c r="B3608"/>
      <c r="C3608"/>
    </row>
    <row r="3609" spans="1:3" x14ac:dyDescent="0.45">
      <c r="A3609" s="31"/>
      <c r="B3609"/>
      <c r="C3609"/>
    </row>
    <row r="3610" spans="1:3" x14ac:dyDescent="0.45">
      <c r="A3610" s="31"/>
      <c r="B3610"/>
      <c r="C3610"/>
    </row>
    <row r="3611" spans="1:3" x14ac:dyDescent="0.45">
      <c r="A3611" s="31"/>
      <c r="B3611"/>
      <c r="C3611"/>
    </row>
    <row r="3612" spans="1:3" x14ac:dyDescent="0.45">
      <c r="A3612" s="31"/>
      <c r="B3612"/>
      <c r="C3612"/>
    </row>
    <row r="3613" spans="1:3" x14ac:dyDescent="0.45">
      <c r="A3613" s="31"/>
      <c r="B3613"/>
      <c r="C3613"/>
    </row>
    <row r="3614" spans="1:3" x14ac:dyDescent="0.45">
      <c r="A3614" s="31"/>
      <c r="B3614"/>
      <c r="C3614"/>
    </row>
    <row r="3615" spans="1:3" x14ac:dyDescent="0.45">
      <c r="A3615" s="31"/>
      <c r="B3615"/>
      <c r="C3615"/>
    </row>
    <row r="3616" spans="1:3" x14ac:dyDescent="0.45">
      <c r="A3616" s="31"/>
      <c r="B3616"/>
      <c r="C3616"/>
    </row>
    <row r="3617" spans="1:3" x14ac:dyDescent="0.45">
      <c r="A3617" s="31"/>
      <c r="B3617"/>
      <c r="C3617"/>
    </row>
    <row r="3618" spans="1:3" x14ac:dyDescent="0.45">
      <c r="A3618" s="31"/>
      <c r="B3618"/>
      <c r="C3618"/>
    </row>
    <row r="3619" spans="1:3" x14ac:dyDescent="0.45">
      <c r="A3619" s="31"/>
      <c r="B3619"/>
      <c r="C3619"/>
    </row>
    <row r="3620" spans="1:3" x14ac:dyDescent="0.45">
      <c r="A3620" s="31"/>
      <c r="B3620"/>
      <c r="C3620"/>
    </row>
    <row r="3621" spans="1:3" x14ac:dyDescent="0.45">
      <c r="A3621" s="31"/>
      <c r="B3621"/>
      <c r="C3621"/>
    </row>
    <row r="3622" spans="1:3" x14ac:dyDescent="0.45">
      <c r="A3622" s="31"/>
      <c r="B3622"/>
      <c r="C3622"/>
    </row>
    <row r="3623" spans="1:3" x14ac:dyDescent="0.45">
      <c r="A3623" s="31"/>
      <c r="B3623"/>
      <c r="C3623"/>
    </row>
    <row r="3624" spans="1:3" x14ac:dyDescent="0.45">
      <c r="A3624" s="31"/>
      <c r="B3624"/>
      <c r="C3624"/>
    </row>
    <row r="3625" spans="1:3" x14ac:dyDescent="0.45">
      <c r="A3625" s="31"/>
      <c r="B3625"/>
      <c r="C3625"/>
    </row>
    <row r="3626" spans="1:3" x14ac:dyDescent="0.45">
      <c r="A3626" s="31"/>
      <c r="B3626"/>
      <c r="C3626"/>
    </row>
    <row r="3627" spans="1:3" x14ac:dyDescent="0.45">
      <c r="A3627" s="31"/>
      <c r="B3627"/>
      <c r="C3627"/>
    </row>
    <row r="3628" spans="1:3" x14ac:dyDescent="0.45">
      <c r="A3628" s="31"/>
      <c r="B3628"/>
      <c r="C3628"/>
    </row>
    <row r="3629" spans="1:3" x14ac:dyDescent="0.45">
      <c r="A3629" s="31"/>
      <c r="B3629"/>
      <c r="C3629"/>
    </row>
    <row r="3630" spans="1:3" x14ac:dyDescent="0.45">
      <c r="A3630" s="31"/>
      <c r="B3630"/>
      <c r="C3630"/>
    </row>
    <row r="3631" spans="1:3" x14ac:dyDescent="0.45">
      <c r="A3631" s="31"/>
      <c r="B3631"/>
      <c r="C3631"/>
    </row>
    <row r="3632" spans="1:3" x14ac:dyDescent="0.45">
      <c r="A3632" s="31"/>
      <c r="B3632"/>
      <c r="C3632"/>
    </row>
    <row r="3633" spans="1:3" x14ac:dyDescent="0.45">
      <c r="A3633" s="31"/>
      <c r="B3633"/>
      <c r="C3633"/>
    </row>
    <row r="3634" spans="1:3" x14ac:dyDescent="0.45">
      <c r="A3634" s="31"/>
      <c r="B3634"/>
      <c r="C3634"/>
    </row>
    <row r="3635" spans="1:3" x14ac:dyDescent="0.45">
      <c r="A3635" s="31"/>
      <c r="B3635"/>
      <c r="C3635"/>
    </row>
    <row r="3636" spans="1:3" x14ac:dyDescent="0.45">
      <c r="A3636" s="31"/>
      <c r="B3636"/>
      <c r="C3636"/>
    </row>
    <row r="3637" spans="1:3" x14ac:dyDescent="0.45">
      <c r="A3637" s="31"/>
      <c r="B3637"/>
      <c r="C3637"/>
    </row>
    <row r="3638" spans="1:3" x14ac:dyDescent="0.45">
      <c r="A3638" s="31"/>
      <c r="B3638"/>
      <c r="C3638"/>
    </row>
    <row r="3639" spans="1:3" x14ac:dyDescent="0.45">
      <c r="A3639" s="31"/>
      <c r="B3639"/>
      <c r="C3639"/>
    </row>
    <row r="3640" spans="1:3" x14ac:dyDescent="0.45">
      <c r="A3640" s="31"/>
      <c r="B3640"/>
      <c r="C3640"/>
    </row>
    <row r="3641" spans="1:3" x14ac:dyDescent="0.45">
      <c r="A3641" s="31"/>
      <c r="B3641"/>
      <c r="C3641"/>
    </row>
    <row r="3642" spans="1:3" x14ac:dyDescent="0.45">
      <c r="A3642" s="31"/>
      <c r="B3642"/>
      <c r="C3642"/>
    </row>
    <row r="3643" spans="1:3" x14ac:dyDescent="0.45">
      <c r="A3643" s="31"/>
      <c r="B3643"/>
      <c r="C3643"/>
    </row>
    <row r="3644" spans="1:3" x14ac:dyDescent="0.45">
      <c r="A3644" s="31"/>
      <c r="B3644"/>
      <c r="C3644"/>
    </row>
    <row r="3645" spans="1:3" x14ac:dyDescent="0.45">
      <c r="A3645" s="31"/>
      <c r="B3645"/>
      <c r="C3645"/>
    </row>
    <row r="3646" spans="1:3" x14ac:dyDescent="0.45">
      <c r="A3646" s="31"/>
      <c r="B3646"/>
      <c r="C3646"/>
    </row>
    <row r="3647" spans="1:3" x14ac:dyDescent="0.45">
      <c r="A3647" s="31"/>
      <c r="B3647"/>
      <c r="C3647"/>
    </row>
    <row r="3648" spans="1:3" x14ac:dyDescent="0.45">
      <c r="A3648" s="31"/>
      <c r="B3648"/>
      <c r="C3648"/>
    </row>
    <row r="3649" spans="1:3" x14ac:dyDescent="0.45">
      <c r="A3649" s="31"/>
      <c r="B3649"/>
      <c r="C3649"/>
    </row>
    <row r="3650" spans="1:3" x14ac:dyDescent="0.45">
      <c r="A3650" s="31"/>
      <c r="B3650"/>
      <c r="C3650"/>
    </row>
    <row r="3651" spans="1:3" x14ac:dyDescent="0.45">
      <c r="A3651" s="31"/>
      <c r="B3651"/>
      <c r="C3651"/>
    </row>
    <row r="3652" spans="1:3" x14ac:dyDescent="0.45">
      <c r="A3652" s="31"/>
      <c r="B3652"/>
      <c r="C3652"/>
    </row>
    <row r="3653" spans="1:3" x14ac:dyDescent="0.45">
      <c r="A3653" s="31"/>
      <c r="B3653"/>
      <c r="C3653"/>
    </row>
    <row r="3654" spans="1:3" x14ac:dyDescent="0.45">
      <c r="A3654" s="31"/>
      <c r="B3654"/>
      <c r="C3654"/>
    </row>
    <row r="3655" spans="1:3" x14ac:dyDescent="0.45">
      <c r="A3655" s="31"/>
      <c r="B3655"/>
      <c r="C3655"/>
    </row>
    <row r="3656" spans="1:3" x14ac:dyDescent="0.45">
      <c r="A3656" s="31"/>
      <c r="B3656"/>
      <c r="C3656"/>
    </row>
    <row r="3657" spans="1:3" x14ac:dyDescent="0.45">
      <c r="A3657" s="31"/>
      <c r="B3657"/>
      <c r="C3657"/>
    </row>
    <row r="3658" spans="1:3" x14ac:dyDescent="0.45">
      <c r="A3658" s="31"/>
      <c r="B3658"/>
      <c r="C3658"/>
    </row>
    <row r="3659" spans="1:3" x14ac:dyDescent="0.45">
      <c r="A3659" s="31"/>
      <c r="B3659"/>
      <c r="C3659"/>
    </row>
    <row r="3660" spans="1:3" x14ac:dyDescent="0.45">
      <c r="A3660" s="31"/>
      <c r="B3660"/>
      <c r="C3660"/>
    </row>
    <row r="3661" spans="1:3" x14ac:dyDescent="0.45">
      <c r="A3661" s="31"/>
      <c r="B3661"/>
      <c r="C3661"/>
    </row>
    <row r="3662" spans="1:3" x14ac:dyDescent="0.45">
      <c r="A3662" s="31"/>
      <c r="B3662"/>
      <c r="C3662"/>
    </row>
    <row r="3663" spans="1:3" x14ac:dyDescent="0.45">
      <c r="A3663" s="31"/>
      <c r="B3663"/>
      <c r="C3663"/>
    </row>
    <row r="3664" spans="1:3" x14ac:dyDescent="0.45">
      <c r="A3664" s="31"/>
      <c r="B3664"/>
      <c r="C3664"/>
    </row>
    <row r="3665" spans="1:3" x14ac:dyDescent="0.45">
      <c r="A3665" s="31"/>
      <c r="B3665"/>
      <c r="C3665"/>
    </row>
    <row r="3666" spans="1:3" x14ac:dyDescent="0.45">
      <c r="A3666" s="31"/>
      <c r="B3666"/>
      <c r="C3666"/>
    </row>
    <row r="3667" spans="1:3" x14ac:dyDescent="0.45">
      <c r="A3667" s="31"/>
      <c r="B3667"/>
      <c r="C3667"/>
    </row>
    <row r="3668" spans="1:3" x14ac:dyDescent="0.45">
      <c r="A3668" s="31"/>
      <c r="B3668"/>
      <c r="C3668"/>
    </row>
    <row r="3669" spans="1:3" x14ac:dyDescent="0.45">
      <c r="A3669" s="31"/>
      <c r="B3669"/>
      <c r="C3669"/>
    </row>
    <row r="3670" spans="1:3" x14ac:dyDescent="0.45">
      <c r="A3670" s="31"/>
      <c r="B3670"/>
      <c r="C3670"/>
    </row>
    <row r="3671" spans="1:3" x14ac:dyDescent="0.45">
      <c r="A3671" s="31"/>
      <c r="B3671"/>
      <c r="C3671"/>
    </row>
    <row r="3672" spans="1:3" x14ac:dyDescent="0.45">
      <c r="A3672" s="31"/>
      <c r="B3672"/>
      <c r="C3672"/>
    </row>
    <row r="3673" spans="1:3" x14ac:dyDescent="0.45">
      <c r="A3673" s="31"/>
      <c r="B3673"/>
      <c r="C3673"/>
    </row>
    <row r="3674" spans="1:3" x14ac:dyDescent="0.45">
      <c r="A3674" s="31"/>
      <c r="B3674"/>
      <c r="C3674"/>
    </row>
    <row r="3675" spans="1:3" x14ac:dyDescent="0.45">
      <c r="A3675" s="31"/>
      <c r="B3675"/>
      <c r="C3675"/>
    </row>
    <row r="3676" spans="1:3" x14ac:dyDescent="0.45">
      <c r="A3676" s="31"/>
      <c r="B3676"/>
      <c r="C3676"/>
    </row>
    <row r="3677" spans="1:3" x14ac:dyDescent="0.45">
      <c r="A3677" s="31"/>
      <c r="B3677"/>
      <c r="C3677"/>
    </row>
    <row r="3678" spans="1:3" x14ac:dyDescent="0.45">
      <c r="A3678" s="31"/>
      <c r="B3678"/>
      <c r="C3678"/>
    </row>
    <row r="3679" spans="1:3" x14ac:dyDescent="0.45">
      <c r="A3679" s="31"/>
      <c r="B3679"/>
      <c r="C3679"/>
    </row>
    <row r="3680" spans="1:3" x14ac:dyDescent="0.45">
      <c r="A3680" s="31"/>
      <c r="B3680"/>
      <c r="C3680"/>
    </row>
    <row r="3681" spans="1:3" x14ac:dyDescent="0.45">
      <c r="A3681" s="31"/>
      <c r="B3681"/>
      <c r="C3681"/>
    </row>
    <row r="3682" spans="1:3" x14ac:dyDescent="0.45">
      <c r="A3682" s="31"/>
      <c r="B3682"/>
      <c r="C3682"/>
    </row>
    <row r="3683" spans="1:3" x14ac:dyDescent="0.45">
      <c r="A3683" s="31"/>
      <c r="B3683"/>
      <c r="C3683"/>
    </row>
    <row r="3684" spans="1:3" x14ac:dyDescent="0.45">
      <c r="A3684" s="31"/>
      <c r="B3684"/>
      <c r="C3684"/>
    </row>
    <row r="3685" spans="1:3" x14ac:dyDescent="0.45">
      <c r="A3685" s="31"/>
      <c r="B3685"/>
      <c r="C3685"/>
    </row>
    <row r="3686" spans="1:3" x14ac:dyDescent="0.45">
      <c r="A3686" s="31"/>
      <c r="B3686"/>
      <c r="C3686"/>
    </row>
    <row r="3687" spans="1:3" x14ac:dyDescent="0.45">
      <c r="A3687" s="31"/>
      <c r="B3687"/>
      <c r="C3687"/>
    </row>
    <row r="3688" spans="1:3" x14ac:dyDescent="0.45">
      <c r="A3688" s="31"/>
      <c r="B3688"/>
      <c r="C3688"/>
    </row>
    <row r="3689" spans="1:3" x14ac:dyDescent="0.45">
      <c r="A3689" s="31"/>
      <c r="B3689"/>
      <c r="C3689"/>
    </row>
    <row r="3690" spans="1:3" x14ac:dyDescent="0.45">
      <c r="A3690" s="31"/>
      <c r="B3690"/>
      <c r="C3690"/>
    </row>
    <row r="3691" spans="1:3" x14ac:dyDescent="0.45">
      <c r="A3691" s="31"/>
      <c r="B3691"/>
      <c r="C3691"/>
    </row>
    <row r="3692" spans="1:3" x14ac:dyDescent="0.45">
      <c r="A3692" s="31"/>
      <c r="B3692"/>
      <c r="C3692"/>
    </row>
    <row r="3693" spans="1:3" x14ac:dyDescent="0.45">
      <c r="A3693" s="31"/>
      <c r="B3693"/>
      <c r="C3693"/>
    </row>
    <row r="3694" spans="1:3" x14ac:dyDescent="0.45">
      <c r="A3694" s="31"/>
      <c r="B3694"/>
      <c r="C3694"/>
    </row>
    <row r="3695" spans="1:3" x14ac:dyDescent="0.45">
      <c r="A3695" s="31"/>
      <c r="B3695"/>
      <c r="C3695"/>
    </row>
    <row r="3696" spans="1:3" x14ac:dyDescent="0.45">
      <c r="A3696" s="31"/>
      <c r="B3696"/>
      <c r="C3696"/>
    </row>
    <row r="3697" spans="1:3" x14ac:dyDescent="0.45">
      <c r="A3697" s="31"/>
      <c r="B3697"/>
      <c r="C3697"/>
    </row>
    <row r="3698" spans="1:3" x14ac:dyDescent="0.45">
      <c r="A3698" s="31"/>
      <c r="B3698"/>
      <c r="C3698"/>
    </row>
    <row r="3699" spans="1:3" x14ac:dyDescent="0.45">
      <c r="A3699" s="31"/>
      <c r="B3699"/>
      <c r="C3699"/>
    </row>
    <row r="3700" spans="1:3" x14ac:dyDescent="0.45">
      <c r="A3700" s="31"/>
      <c r="B3700"/>
      <c r="C3700"/>
    </row>
    <row r="3701" spans="1:3" x14ac:dyDescent="0.45">
      <c r="A3701" s="31"/>
      <c r="B3701"/>
      <c r="C3701"/>
    </row>
    <row r="3702" spans="1:3" x14ac:dyDescent="0.45">
      <c r="A3702" s="31"/>
      <c r="B3702"/>
      <c r="C3702"/>
    </row>
    <row r="3703" spans="1:3" x14ac:dyDescent="0.45">
      <c r="A3703" s="31"/>
      <c r="B3703"/>
      <c r="C3703"/>
    </row>
    <row r="3704" spans="1:3" x14ac:dyDescent="0.45">
      <c r="A3704" s="31"/>
      <c r="B3704"/>
      <c r="C3704"/>
    </row>
    <row r="3705" spans="1:3" x14ac:dyDescent="0.45">
      <c r="A3705" s="31"/>
      <c r="B3705"/>
      <c r="C3705"/>
    </row>
    <row r="3706" spans="1:3" x14ac:dyDescent="0.45">
      <c r="A3706" s="31"/>
      <c r="B3706"/>
      <c r="C3706"/>
    </row>
    <row r="3707" spans="1:3" x14ac:dyDescent="0.45">
      <c r="A3707" s="31"/>
      <c r="B3707"/>
      <c r="C3707"/>
    </row>
    <row r="3708" spans="1:3" x14ac:dyDescent="0.45">
      <c r="A3708" s="31"/>
      <c r="B3708"/>
      <c r="C3708"/>
    </row>
    <row r="3709" spans="1:3" x14ac:dyDescent="0.45">
      <c r="A3709" s="31"/>
      <c r="B3709"/>
      <c r="C3709"/>
    </row>
    <row r="3710" spans="1:3" x14ac:dyDescent="0.45">
      <c r="A3710" s="31"/>
      <c r="B3710"/>
      <c r="C3710"/>
    </row>
    <row r="3711" spans="1:3" x14ac:dyDescent="0.45">
      <c r="A3711" s="31"/>
      <c r="B3711"/>
      <c r="C3711"/>
    </row>
    <row r="3712" spans="1:3" x14ac:dyDescent="0.45">
      <c r="A3712" s="31"/>
      <c r="B3712"/>
      <c r="C3712"/>
    </row>
    <row r="3713" spans="1:3" x14ac:dyDescent="0.45">
      <c r="A3713" s="31"/>
      <c r="B3713"/>
      <c r="C3713"/>
    </row>
    <row r="3714" spans="1:3" x14ac:dyDescent="0.45">
      <c r="A3714" s="31"/>
      <c r="B3714"/>
      <c r="C3714"/>
    </row>
    <row r="3715" spans="1:3" x14ac:dyDescent="0.45">
      <c r="A3715" s="31"/>
      <c r="B3715"/>
      <c r="C3715"/>
    </row>
    <row r="3716" spans="1:3" x14ac:dyDescent="0.45">
      <c r="A3716" s="31"/>
      <c r="B3716"/>
      <c r="C3716"/>
    </row>
    <row r="3717" spans="1:3" x14ac:dyDescent="0.45">
      <c r="A3717" s="31"/>
      <c r="B3717"/>
      <c r="C3717"/>
    </row>
    <row r="3718" spans="1:3" x14ac:dyDescent="0.45">
      <c r="A3718" s="31"/>
      <c r="B3718"/>
      <c r="C3718"/>
    </row>
    <row r="3719" spans="1:3" x14ac:dyDescent="0.45">
      <c r="A3719" s="31"/>
      <c r="B3719"/>
      <c r="C3719"/>
    </row>
    <row r="3720" spans="1:3" x14ac:dyDescent="0.45">
      <c r="A3720" s="31"/>
      <c r="B3720"/>
      <c r="C3720"/>
    </row>
    <row r="3721" spans="1:3" x14ac:dyDescent="0.45">
      <c r="A3721" s="31"/>
      <c r="B3721"/>
      <c r="C3721"/>
    </row>
    <row r="3722" spans="1:3" x14ac:dyDescent="0.45">
      <c r="A3722" s="31"/>
      <c r="B3722"/>
      <c r="C3722"/>
    </row>
    <row r="3723" spans="1:3" x14ac:dyDescent="0.45">
      <c r="A3723" s="31"/>
      <c r="B3723"/>
      <c r="C3723"/>
    </row>
    <row r="3724" spans="1:3" x14ac:dyDescent="0.45">
      <c r="A3724" s="31"/>
      <c r="B3724"/>
      <c r="C3724"/>
    </row>
    <row r="3725" spans="1:3" x14ac:dyDescent="0.45">
      <c r="A3725" s="31"/>
      <c r="B3725"/>
      <c r="C3725"/>
    </row>
    <row r="3726" spans="1:3" x14ac:dyDescent="0.45">
      <c r="A3726" s="31"/>
      <c r="B3726"/>
      <c r="C3726"/>
    </row>
    <row r="3727" spans="1:3" x14ac:dyDescent="0.45">
      <c r="A3727" s="31"/>
      <c r="B3727"/>
      <c r="C3727"/>
    </row>
    <row r="3728" spans="1:3" x14ac:dyDescent="0.45">
      <c r="A3728" s="31"/>
      <c r="B3728"/>
      <c r="C3728"/>
    </row>
    <row r="3729" spans="1:3" x14ac:dyDescent="0.45">
      <c r="A3729" s="31"/>
      <c r="B3729"/>
      <c r="C3729"/>
    </row>
    <row r="3730" spans="1:3" x14ac:dyDescent="0.45">
      <c r="A3730" s="31"/>
      <c r="B3730"/>
      <c r="C3730"/>
    </row>
    <row r="3731" spans="1:3" x14ac:dyDescent="0.45">
      <c r="A3731" s="31"/>
      <c r="B3731"/>
      <c r="C3731"/>
    </row>
    <row r="3732" spans="1:3" x14ac:dyDescent="0.45">
      <c r="A3732" s="31"/>
      <c r="B3732"/>
      <c r="C3732"/>
    </row>
    <row r="3733" spans="1:3" x14ac:dyDescent="0.45">
      <c r="A3733" s="31"/>
      <c r="B3733"/>
      <c r="C3733"/>
    </row>
    <row r="3734" spans="1:3" x14ac:dyDescent="0.45">
      <c r="A3734" s="31"/>
      <c r="B3734"/>
      <c r="C3734"/>
    </row>
    <row r="3735" spans="1:3" x14ac:dyDescent="0.45">
      <c r="A3735" s="31"/>
      <c r="B3735"/>
      <c r="C3735"/>
    </row>
    <row r="3736" spans="1:3" x14ac:dyDescent="0.45">
      <c r="A3736" s="31"/>
      <c r="B3736"/>
      <c r="C3736"/>
    </row>
    <row r="3737" spans="1:3" x14ac:dyDescent="0.45">
      <c r="A3737" s="31"/>
      <c r="B3737"/>
      <c r="C3737"/>
    </row>
    <row r="3738" spans="1:3" x14ac:dyDescent="0.45">
      <c r="A3738" s="31"/>
      <c r="B3738"/>
      <c r="C3738"/>
    </row>
    <row r="3739" spans="1:3" x14ac:dyDescent="0.45">
      <c r="A3739" s="31"/>
      <c r="B3739"/>
      <c r="C3739"/>
    </row>
    <row r="3740" spans="1:3" x14ac:dyDescent="0.45">
      <c r="A3740" s="31"/>
      <c r="B3740"/>
      <c r="C3740"/>
    </row>
    <row r="3741" spans="1:3" x14ac:dyDescent="0.45">
      <c r="A3741" s="31"/>
      <c r="B3741"/>
      <c r="C3741"/>
    </row>
    <row r="3742" spans="1:3" x14ac:dyDescent="0.45">
      <c r="A3742" s="31"/>
      <c r="B3742"/>
      <c r="C3742"/>
    </row>
    <row r="3743" spans="1:3" x14ac:dyDescent="0.45">
      <c r="A3743" s="31"/>
      <c r="B3743"/>
      <c r="C3743"/>
    </row>
    <row r="3744" spans="1:3" x14ac:dyDescent="0.45">
      <c r="A3744" s="31"/>
      <c r="B3744"/>
      <c r="C3744"/>
    </row>
    <row r="3745" spans="1:3" x14ac:dyDescent="0.45">
      <c r="A3745" s="31"/>
      <c r="B3745"/>
      <c r="C3745"/>
    </row>
    <row r="3746" spans="1:3" x14ac:dyDescent="0.45">
      <c r="A3746" s="31"/>
      <c r="B3746"/>
      <c r="C3746"/>
    </row>
    <row r="3747" spans="1:3" x14ac:dyDescent="0.45">
      <c r="A3747" s="31"/>
      <c r="B3747"/>
      <c r="C3747"/>
    </row>
    <row r="3748" spans="1:3" x14ac:dyDescent="0.45">
      <c r="A3748" s="31"/>
      <c r="B3748"/>
      <c r="C3748"/>
    </row>
    <row r="3749" spans="1:3" x14ac:dyDescent="0.45">
      <c r="A3749" s="31"/>
      <c r="B3749"/>
      <c r="C3749"/>
    </row>
    <row r="3750" spans="1:3" x14ac:dyDescent="0.45">
      <c r="A3750" s="31"/>
      <c r="B3750"/>
      <c r="C3750"/>
    </row>
    <row r="3751" spans="1:3" x14ac:dyDescent="0.45">
      <c r="A3751" s="31"/>
      <c r="B3751"/>
      <c r="C3751"/>
    </row>
    <row r="3752" spans="1:3" x14ac:dyDescent="0.45">
      <c r="A3752" s="31"/>
      <c r="B3752"/>
      <c r="C3752"/>
    </row>
    <row r="3753" spans="1:3" x14ac:dyDescent="0.45">
      <c r="A3753" s="31"/>
      <c r="B3753"/>
      <c r="C3753"/>
    </row>
    <row r="3754" spans="1:3" x14ac:dyDescent="0.45">
      <c r="A3754" s="31"/>
      <c r="B3754"/>
      <c r="C3754"/>
    </row>
    <row r="3755" spans="1:3" x14ac:dyDescent="0.45">
      <c r="A3755" s="31"/>
      <c r="B3755"/>
      <c r="C3755"/>
    </row>
    <row r="3756" spans="1:3" x14ac:dyDescent="0.45">
      <c r="A3756" s="31"/>
      <c r="B3756"/>
      <c r="C3756"/>
    </row>
    <row r="3757" spans="1:3" x14ac:dyDescent="0.45">
      <c r="A3757" s="31"/>
      <c r="B3757"/>
      <c r="C3757"/>
    </row>
    <row r="3758" spans="1:3" x14ac:dyDescent="0.45">
      <c r="A3758" s="31"/>
      <c r="B3758"/>
      <c r="C3758"/>
    </row>
    <row r="3759" spans="1:3" x14ac:dyDescent="0.45">
      <c r="A3759" s="31"/>
      <c r="B3759"/>
      <c r="C3759"/>
    </row>
    <row r="3760" spans="1:3" x14ac:dyDescent="0.45">
      <c r="A3760" s="31"/>
      <c r="B3760"/>
      <c r="C3760"/>
    </row>
    <row r="3761" spans="1:3" x14ac:dyDescent="0.45">
      <c r="A3761" s="31"/>
      <c r="B3761"/>
      <c r="C3761"/>
    </row>
    <row r="3762" spans="1:3" x14ac:dyDescent="0.45">
      <c r="A3762" s="31"/>
      <c r="B3762"/>
      <c r="C3762"/>
    </row>
    <row r="3763" spans="1:3" x14ac:dyDescent="0.45">
      <c r="A3763" s="31"/>
      <c r="B3763"/>
      <c r="C3763"/>
    </row>
    <row r="3764" spans="1:3" x14ac:dyDescent="0.45">
      <c r="A3764" s="31"/>
      <c r="B3764"/>
      <c r="C3764"/>
    </row>
    <row r="3765" spans="1:3" x14ac:dyDescent="0.45">
      <c r="A3765" s="31"/>
      <c r="B3765"/>
      <c r="C3765"/>
    </row>
    <row r="3766" spans="1:3" x14ac:dyDescent="0.45">
      <c r="A3766" s="31"/>
      <c r="B3766"/>
      <c r="C3766"/>
    </row>
    <row r="3767" spans="1:3" x14ac:dyDescent="0.45">
      <c r="A3767" s="31"/>
      <c r="B3767"/>
      <c r="C3767"/>
    </row>
    <row r="3768" spans="1:3" x14ac:dyDescent="0.45">
      <c r="A3768" s="31"/>
      <c r="B3768"/>
      <c r="C3768"/>
    </row>
    <row r="3769" spans="1:3" x14ac:dyDescent="0.45">
      <c r="A3769" s="31"/>
      <c r="B3769"/>
      <c r="C3769"/>
    </row>
    <row r="3770" spans="1:3" x14ac:dyDescent="0.45">
      <c r="A3770" s="31"/>
      <c r="B3770"/>
      <c r="C3770"/>
    </row>
    <row r="3771" spans="1:3" x14ac:dyDescent="0.45">
      <c r="A3771" s="31"/>
      <c r="B3771"/>
      <c r="C3771"/>
    </row>
    <row r="3772" spans="1:3" x14ac:dyDescent="0.45">
      <c r="A3772" s="31"/>
      <c r="B3772"/>
      <c r="C3772"/>
    </row>
    <row r="3773" spans="1:3" x14ac:dyDescent="0.45">
      <c r="A3773" s="31"/>
      <c r="B3773"/>
      <c r="C3773"/>
    </row>
    <row r="3774" spans="1:3" x14ac:dyDescent="0.45">
      <c r="A3774" s="31"/>
      <c r="B3774"/>
      <c r="C3774"/>
    </row>
    <row r="3775" spans="1:3" x14ac:dyDescent="0.45">
      <c r="A3775" s="31"/>
      <c r="B3775"/>
      <c r="C3775"/>
    </row>
    <row r="3776" spans="1:3" x14ac:dyDescent="0.45">
      <c r="A3776" s="31"/>
      <c r="B3776"/>
      <c r="C3776"/>
    </row>
    <row r="3777" spans="1:3" x14ac:dyDescent="0.45">
      <c r="A3777" s="31"/>
      <c r="B3777"/>
      <c r="C3777"/>
    </row>
    <row r="3778" spans="1:3" x14ac:dyDescent="0.45">
      <c r="A3778" s="31"/>
      <c r="B3778"/>
      <c r="C3778"/>
    </row>
    <row r="3779" spans="1:3" x14ac:dyDescent="0.45">
      <c r="A3779" s="31"/>
      <c r="B3779"/>
      <c r="C3779"/>
    </row>
    <row r="3780" spans="1:3" x14ac:dyDescent="0.45">
      <c r="A3780" s="31"/>
      <c r="B3780"/>
      <c r="C3780"/>
    </row>
    <row r="3781" spans="1:3" x14ac:dyDescent="0.45">
      <c r="A3781" s="31"/>
      <c r="B3781"/>
      <c r="C3781"/>
    </row>
    <row r="3782" spans="1:3" x14ac:dyDescent="0.45">
      <c r="A3782" s="31"/>
      <c r="B3782"/>
      <c r="C3782"/>
    </row>
    <row r="3783" spans="1:3" x14ac:dyDescent="0.45">
      <c r="A3783" s="31"/>
      <c r="B3783"/>
      <c r="C3783"/>
    </row>
    <row r="3784" spans="1:3" x14ac:dyDescent="0.45">
      <c r="A3784" s="31"/>
      <c r="B3784"/>
      <c r="C3784"/>
    </row>
    <row r="3785" spans="1:3" x14ac:dyDescent="0.45">
      <c r="A3785" s="31"/>
      <c r="B3785"/>
      <c r="C3785"/>
    </row>
    <row r="3786" spans="1:3" x14ac:dyDescent="0.45">
      <c r="A3786" s="31"/>
      <c r="B3786"/>
      <c r="C3786"/>
    </row>
    <row r="3787" spans="1:3" x14ac:dyDescent="0.45">
      <c r="A3787" s="31"/>
      <c r="B3787"/>
      <c r="C3787"/>
    </row>
    <row r="3788" spans="1:3" x14ac:dyDescent="0.45">
      <c r="A3788" s="31"/>
      <c r="B3788"/>
      <c r="C3788"/>
    </row>
    <row r="3789" spans="1:3" x14ac:dyDescent="0.45">
      <c r="A3789" s="31"/>
      <c r="B3789"/>
      <c r="C3789"/>
    </row>
    <row r="3790" spans="1:3" x14ac:dyDescent="0.45">
      <c r="A3790" s="31"/>
      <c r="B3790"/>
      <c r="C3790"/>
    </row>
    <row r="3791" spans="1:3" x14ac:dyDescent="0.45">
      <c r="A3791" s="31"/>
      <c r="B3791"/>
      <c r="C3791"/>
    </row>
    <row r="3792" spans="1:3" x14ac:dyDescent="0.45">
      <c r="A3792" s="31"/>
      <c r="B3792"/>
      <c r="C3792"/>
    </row>
    <row r="3793" spans="1:3" x14ac:dyDescent="0.45">
      <c r="A3793" s="31"/>
      <c r="B3793"/>
      <c r="C3793"/>
    </row>
    <row r="3794" spans="1:3" x14ac:dyDescent="0.45">
      <c r="A3794" s="31"/>
      <c r="B3794"/>
      <c r="C3794"/>
    </row>
    <row r="3795" spans="1:3" x14ac:dyDescent="0.45">
      <c r="A3795" s="31"/>
      <c r="B3795"/>
      <c r="C3795"/>
    </row>
    <row r="3796" spans="1:3" x14ac:dyDescent="0.45">
      <c r="A3796" s="31"/>
      <c r="B3796"/>
      <c r="C3796"/>
    </row>
    <row r="3797" spans="1:3" x14ac:dyDescent="0.45">
      <c r="A3797" s="31"/>
      <c r="B3797"/>
      <c r="C3797"/>
    </row>
    <row r="3798" spans="1:3" x14ac:dyDescent="0.45">
      <c r="A3798" s="31"/>
      <c r="B3798"/>
      <c r="C3798"/>
    </row>
    <row r="3799" spans="1:3" x14ac:dyDescent="0.45">
      <c r="A3799" s="31"/>
      <c r="B3799"/>
      <c r="C3799"/>
    </row>
    <row r="3800" spans="1:3" x14ac:dyDescent="0.45">
      <c r="A3800" s="31"/>
      <c r="B3800"/>
      <c r="C3800"/>
    </row>
    <row r="3801" spans="1:3" x14ac:dyDescent="0.45">
      <c r="A3801" s="31"/>
      <c r="B3801"/>
      <c r="C3801"/>
    </row>
    <row r="3802" spans="1:3" x14ac:dyDescent="0.45">
      <c r="A3802" s="31"/>
      <c r="B3802"/>
      <c r="C3802"/>
    </row>
    <row r="3803" spans="1:3" x14ac:dyDescent="0.45">
      <c r="A3803" s="31"/>
      <c r="B3803"/>
      <c r="C3803"/>
    </row>
    <row r="3804" spans="1:3" x14ac:dyDescent="0.45">
      <c r="A3804" s="31"/>
      <c r="B3804"/>
      <c r="C3804"/>
    </row>
    <row r="3805" spans="1:3" x14ac:dyDescent="0.45">
      <c r="A3805" s="31"/>
      <c r="B3805"/>
      <c r="C3805"/>
    </row>
    <row r="3806" spans="1:3" x14ac:dyDescent="0.45">
      <c r="A3806" s="31"/>
      <c r="B3806"/>
      <c r="C3806"/>
    </row>
    <row r="3807" spans="1:3" x14ac:dyDescent="0.45">
      <c r="A3807" s="31"/>
      <c r="B3807"/>
      <c r="C3807"/>
    </row>
    <row r="3808" spans="1:3" x14ac:dyDescent="0.45">
      <c r="A3808" s="31"/>
      <c r="B3808"/>
      <c r="C3808"/>
    </row>
    <row r="3809" spans="1:3" x14ac:dyDescent="0.45">
      <c r="A3809" s="31"/>
      <c r="B3809"/>
      <c r="C3809"/>
    </row>
    <row r="3810" spans="1:3" x14ac:dyDescent="0.45">
      <c r="A3810" s="31"/>
      <c r="B3810"/>
      <c r="C3810"/>
    </row>
    <row r="3811" spans="1:3" x14ac:dyDescent="0.45">
      <c r="A3811" s="31"/>
      <c r="B3811"/>
      <c r="C3811"/>
    </row>
    <row r="3812" spans="1:3" x14ac:dyDescent="0.45">
      <c r="A3812" s="31"/>
      <c r="B3812"/>
      <c r="C3812"/>
    </row>
    <row r="3813" spans="1:3" x14ac:dyDescent="0.45">
      <c r="A3813" s="31"/>
      <c r="B3813"/>
      <c r="C3813"/>
    </row>
    <row r="3814" spans="1:3" x14ac:dyDescent="0.45">
      <c r="A3814" s="31"/>
      <c r="B3814"/>
      <c r="C3814"/>
    </row>
    <row r="3815" spans="1:3" x14ac:dyDescent="0.45">
      <c r="A3815" s="31"/>
      <c r="B3815"/>
      <c r="C3815"/>
    </row>
    <row r="3816" spans="1:3" x14ac:dyDescent="0.45">
      <c r="A3816" s="31"/>
      <c r="B3816"/>
      <c r="C3816"/>
    </row>
    <row r="3817" spans="1:3" x14ac:dyDescent="0.45">
      <c r="A3817" s="31"/>
      <c r="B3817"/>
      <c r="C3817"/>
    </row>
    <row r="3818" spans="1:3" x14ac:dyDescent="0.45">
      <c r="A3818" s="31"/>
      <c r="B3818"/>
      <c r="C3818"/>
    </row>
    <row r="3819" spans="1:3" x14ac:dyDescent="0.45">
      <c r="A3819" s="31"/>
      <c r="B3819"/>
      <c r="C3819"/>
    </row>
    <row r="3820" spans="1:3" x14ac:dyDescent="0.45">
      <c r="A3820" s="31"/>
      <c r="B3820"/>
      <c r="C3820"/>
    </row>
    <row r="3821" spans="1:3" x14ac:dyDescent="0.45">
      <c r="A3821" s="31"/>
      <c r="B3821"/>
      <c r="C3821"/>
    </row>
    <row r="3822" spans="1:3" x14ac:dyDescent="0.45">
      <c r="A3822" s="31"/>
      <c r="B3822"/>
      <c r="C3822"/>
    </row>
    <row r="3823" spans="1:3" x14ac:dyDescent="0.45">
      <c r="A3823" s="31"/>
      <c r="B3823"/>
      <c r="C3823"/>
    </row>
    <row r="3824" spans="1:3" x14ac:dyDescent="0.45">
      <c r="A3824" s="31"/>
      <c r="B3824"/>
      <c r="C3824"/>
    </row>
    <row r="3825" spans="1:3" x14ac:dyDescent="0.45">
      <c r="A3825" s="31"/>
      <c r="B3825"/>
      <c r="C3825"/>
    </row>
    <row r="3826" spans="1:3" x14ac:dyDescent="0.45">
      <c r="A3826" s="31"/>
      <c r="B3826"/>
      <c r="C3826"/>
    </row>
    <row r="3827" spans="1:3" x14ac:dyDescent="0.45">
      <c r="A3827" s="31"/>
      <c r="B3827"/>
      <c r="C3827"/>
    </row>
    <row r="3828" spans="1:3" x14ac:dyDescent="0.45">
      <c r="A3828" s="31"/>
      <c r="B3828"/>
      <c r="C3828"/>
    </row>
    <row r="3829" spans="1:3" x14ac:dyDescent="0.45">
      <c r="A3829" s="31"/>
      <c r="B3829"/>
      <c r="C3829"/>
    </row>
    <row r="3830" spans="1:3" x14ac:dyDescent="0.45">
      <c r="A3830" s="31"/>
      <c r="B3830"/>
      <c r="C3830"/>
    </row>
    <row r="3831" spans="1:3" x14ac:dyDescent="0.45">
      <c r="A3831" s="31"/>
      <c r="B3831"/>
      <c r="C3831"/>
    </row>
    <row r="3832" spans="1:3" x14ac:dyDescent="0.45">
      <c r="A3832" s="31"/>
      <c r="B3832"/>
      <c r="C3832"/>
    </row>
    <row r="3833" spans="1:3" x14ac:dyDescent="0.45">
      <c r="A3833" s="31"/>
      <c r="B3833"/>
      <c r="C3833"/>
    </row>
    <row r="3834" spans="1:3" x14ac:dyDescent="0.45">
      <c r="A3834" s="31"/>
      <c r="B3834"/>
      <c r="C3834"/>
    </row>
    <row r="3835" spans="1:3" x14ac:dyDescent="0.45">
      <c r="A3835" s="31"/>
      <c r="B3835"/>
      <c r="C3835"/>
    </row>
    <row r="3836" spans="1:3" x14ac:dyDescent="0.45">
      <c r="A3836" s="31"/>
      <c r="B3836"/>
      <c r="C3836"/>
    </row>
    <row r="3837" spans="1:3" x14ac:dyDescent="0.45">
      <c r="A3837" s="31"/>
      <c r="B3837"/>
      <c r="C3837"/>
    </row>
    <row r="3838" spans="1:3" x14ac:dyDescent="0.45">
      <c r="A3838" s="31"/>
      <c r="B3838"/>
      <c r="C3838"/>
    </row>
    <row r="3839" spans="1:3" x14ac:dyDescent="0.45">
      <c r="A3839" s="31"/>
      <c r="B3839"/>
      <c r="C3839"/>
    </row>
    <row r="3840" spans="1:3" x14ac:dyDescent="0.45">
      <c r="A3840" s="31"/>
      <c r="B3840"/>
      <c r="C3840"/>
    </row>
    <row r="3841" spans="1:3" x14ac:dyDescent="0.45">
      <c r="A3841" s="31"/>
      <c r="B3841"/>
      <c r="C3841"/>
    </row>
    <row r="3842" spans="1:3" x14ac:dyDescent="0.45">
      <c r="A3842" s="31"/>
      <c r="B3842"/>
      <c r="C3842"/>
    </row>
    <row r="3843" spans="1:3" x14ac:dyDescent="0.45">
      <c r="A3843" s="31"/>
      <c r="B3843"/>
      <c r="C3843"/>
    </row>
    <row r="3844" spans="1:3" x14ac:dyDescent="0.45">
      <c r="A3844" s="31"/>
      <c r="B3844"/>
      <c r="C3844"/>
    </row>
    <row r="3845" spans="1:3" x14ac:dyDescent="0.45">
      <c r="A3845" s="31"/>
      <c r="B3845"/>
      <c r="C3845"/>
    </row>
    <row r="3846" spans="1:3" x14ac:dyDescent="0.45">
      <c r="A3846" s="31"/>
      <c r="B3846"/>
      <c r="C3846"/>
    </row>
    <row r="3847" spans="1:3" x14ac:dyDescent="0.45">
      <c r="A3847" s="31"/>
      <c r="B3847"/>
      <c r="C3847"/>
    </row>
    <row r="3848" spans="1:3" x14ac:dyDescent="0.45">
      <c r="A3848" s="31"/>
      <c r="B3848"/>
      <c r="C3848"/>
    </row>
    <row r="3849" spans="1:3" x14ac:dyDescent="0.45">
      <c r="A3849" s="31"/>
      <c r="B3849"/>
      <c r="C3849"/>
    </row>
    <row r="3850" spans="1:3" x14ac:dyDescent="0.45">
      <c r="A3850" s="31"/>
      <c r="B3850"/>
      <c r="C3850"/>
    </row>
    <row r="3851" spans="1:3" x14ac:dyDescent="0.45">
      <c r="A3851" s="31"/>
      <c r="B3851"/>
      <c r="C3851"/>
    </row>
    <row r="3852" spans="1:3" x14ac:dyDescent="0.45">
      <c r="A3852" s="31"/>
      <c r="B3852"/>
      <c r="C3852"/>
    </row>
    <row r="3853" spans="1:3" x14ac:dyDescent="0.45">
      <c r="A3853" s="31"/>
      <c r="B3853"/>
      <c r="C3853"/>
    </row>
    <row r="3854" spans="1:3" x14ac:dyDescent="0.45">
      <c r="A3854" s="31"/>
      <c r="B3854"/>
      <c r="C3854"/>
    </row>
    <row r="3855" spans="1:3" x14ac:dyDescent="0.45">
      <c r="A3855" s="31"/>
      <c r="B3855"/>
      <c r="C3855"/>
    </row>
    <row r="3856" spans="1:3" x14ac:dyDescent="0.45">
      <c r="A3856" s="31"/>
      <c r="B3856"/>
      <c r="C3856"/>
    </row>
    <row r="3857" spans="1:3" x14ac:dyDescent="0.45">
      <c r="A3857" s="31"/>
      <c r="B3857"/>
      <c r="C3857"/>
    </row>
    <row r="3858" spans="1:3" x14ac:dyDescent="0.45">
      <c r="A3858" s="31"/>
      <c r="B3858"/>
      <c r="C3858"/>
    </row>
    <row r="3859" spans="1:3" x14ac:dyDescent="0.45">
      <c r="A3859" s="31"/>
      <c r="B3859"/>
      <c r="C3859"/>
    </row>
    <row r="3860" spans="1:3" x14ac:dyDescent="0.45">
      <c r="A3860" s="31"/>
      <c r="B3860"/>
      <c r="C3860"/>
    </row>
    <row r="3861" spans="1:3" x14ac:dyDescent="0.45">
      <c r="A3861" s="31"/>
      <c r="B3861"/>
      <c r="C3861"/>
    </row>
    <row r="3862" spans="1:3" x14ac:dyDescent="0.45">
      <c r="A3862" s="31"/>
      <c r="B3862"/>
      <c r="C3862"/>
    </row>
    <row r="3863" spans="1:3" x14ac:dyDescent="0.45">
      <c r="A3863" s="31"/>
      <c r="B3863"/>
      <c r="C3863"/>
    </row>
    <row r="3864" spans="1:3" x14ac:dyDescent="0.45">
      <c r="A3864" s="31"/>
      <c r="B3864"/>
      <c r="C3864"/>
    </row>
    <row r="3865" spans="1:3" x14ac:dyDescent="0.45">
      <c r="A3865" s="31"/>
      <c r="B3865"/>
      <c r="C3865"/>
    </row>
    <row r="3866" spans="1:3" x14ac:dyDescent="0.45">
      <c r="A3866" s="31"/>
      <c r="B3866"/>
      <c r="C3866"/>
    </row>
    <row r="3867" spans="1:3" x14ac:dyDescent="0.45">
      <c r="A3867" s="31"/>
      <c r="B3867"/>
      <c r="C3867"/>
    </row>
    <row r="3868" spans="1:3" x14ac:dyDescent="0.45">
      <c r="A3868" s="31"/>
      <c r="B3868"/>
      <c r="C3868"/>
    </row>
    <row r="3869" spans="1:3" x14ac:dyDescent="0.45">
      <c r="A3869" s="31"/>
      <c r="B3869"/>
      <c r="C3869"/>
    </row>
    <row r="3870" spans="1:3" x14ac:dyDescent="0.45">
      <c r="A3870" s="31"/>
      <c r="B3870"/>
      <c r="C3870"/>
    </row>
    <row r="3871" spans="1:3" x14ac:dyDescent="0.45">
      <c r="A3871" s="31"/>
      <c r="B3871"/>
      <c r="C3871"/>
    </row>
    <row r="3872" spans="1:3" x14ac:dyDescent="0.45">
      <c r="A3872" s="31"/>
      <c r="B3872"/>
      <c r="C3872"/>
    </row>
    <row r="3873" spans="1:3" x14ac:dyDescent="0.45">
      <c r="A3873" s="31"/>
      <c r="B3873"/>
      <c r="C3873"/>
    </row>
    <row r="3874" spans="1:3" x14ac:dyDescent="0.45">
      <c r="A3874" s="31"/>
      <c r="B3874"/>
      <c r="C3874"/>
    </row>
    <row r="3875" spans="1:3" x14ac:dyDescent="0.45">
      <c r="A3875" s="31"/>
      <c r="B3875"/>
      <c r="C3875"/>
    </row>
    <row r="3876" spans="1:3" x14ac:dyDescent="0.45">
      <c r="A3876" s="31"/>
      <c r="B3876"/>
      <c r="C3876"/>
    </row>
    <row r="3877" spans="1:3" x14ac:dyDescent="0.45">
      <c r="A3877" s="31"/>
      <c r="B3877"/>
      <c r="C3877"/>
    </row>
    <row r="3878" spans="1:3" x14ac:dyDescent="0.45">
      <c r="A3878" s="31"/>
      <c r="B3878"/>
      <c r="C3878"/>
    </row>
    <row r="3879" spans="1:3" x14ac:dyDescent="0.45">
      <c r="A3879" s="31"/>
      <c r="B3879"/>
      <c r="C3879"/>
    </row>
    <row r="3880" spans="1:3" x14ac:dyDescent="0.45">
      <c r="A3880" s="31"/>
      <c r="B3880"/>
      <c r="C3880"/>
    </row>
    <row r="3881" spans="1:3" x14ac:dyDescent="0.45">
      <c r="A3881" s="31"/>
      <c r="B3881"/>
      <c r="C3881"/>
    </row>
    <row r="3882" spans="1:3" x14ac:dyDescent="0.45">
      <c r="A3882" s="31"/>
      <c r="B3882"/>
      <c r="C3882"/>
    </row>
    <row r="3883" spans="1:3" x14ac:dyDescent="0.45">
      <c r="A3883" s="31"/>
      <c r="B3883"/>
      <c r="C3883"/>
    </row>
    <row r="3884" spans="1:3" x14ac:dyDescent="0.45">
      <c r="A3884" s="31"/>
      <c r="B3884"/>
      <c r="C3884"/>
    </row>
    <row r="3885" spans="1:3" x14ac:dyDescent="0.45">
      <c r="A3885" s="31"/>
      <c r="B3885"/>
      <c r="C3885"/>
    </row>
    <row r="3886" spans="1:3" x14ac:dyDescent="0.45">
      <c r="A3886" s="31"/>
      <c r="B3886"/>
      <c r="C3886"/>
    </row>
    <row r="3887" spans="1:3" x14ac:dyDescent="0.45">
      <c r="A3887" s="31"/>
      <c r="B3887"/>
      <c r="C3887"/>
    </row>
    <row r="3888" spans="1:3" x14ac:dyDescent="0.45">
      <c r="A3888" s="31"/>
      <c r="B3888"/>
      <c r="C3888"/>
    </row>
    <row r="3889" spans="1:3" x14ac:dyDescent="0.45">
      <c r="A3889" s="31"/>
      <c r="B3889"/>
      <c r="C3889"/>
    </row>
    <row r="3890" spans="1:3" x14ac:dyDescent="0.45">
      <c r="A3890" s="31"/>
      <c r="B3890"/>
      <c r="C3890"/>
    </row>
    <row r="3891" spans="1:3" x14ac:dyDescent="0.45">
      <c r="A3891" s="31"/>
      <c r="B3891"/>
      <c r="C3891"/>
    </row>
    <row r="3892" spans="1:3" x14ac:dyDescent="0.45">
      <c r="A3892" s="31"/>
      <c r="B3892"/>
      <c r="C3892"/>
    </row>
    <row r="3893" spans="1:3" x14ac:dyDescent="0.45">
      <c r="A3893" s="31"/>
      <c r="B3893"/>
      <c r="C3893"/>
    </row>
    <row r="3894" spans="1:3" x14ac:dyDescent="0.45">
      <c r="A3894" s="31"/>
      <c r="B3894"/>
      <c r="C3894"/>
    </row>
    <row r="3895" spans="1:3" x14ac:dyDescent="0.45">
      <c r="A3895" s="31"/>
      <c r="B3895"/>
      <c r="C3895"/>
    </row>
    <row r="3896" spans="1:3" x14ac:dyDescent="0.45">
      <c r="A3896" s="31"/>
      <c r="B3896"/>
      <c r="C3896"/>
    </row>
    <row r="3897" spans="1:3" x14ac:dyDescent="0.45">
      <c r="A3897" s="31"/>
      <c r="B3897"/>
      <c r="C3897"/>
    </row>
    <row r="3898" spans="1:3" x14ac:dyDescent="0.45">
      <c r="A3898" s="31"/>
      <c r="B3898"/>
      <c r="C3898"/>
    </row>
    <row r="3899" spans="1:3" x14ac:dyDescent="0.45">
      <c r="A3899" s="31"/>
      <c r="B3899"/>
      <c r="C3899"/>
    </row>
    <row r="3900" spans="1:3" x14ac:dyDescent="0.45">
      <c r="A3900" s="31"/>
      <c r="B3900"/>
      <c r="C3900"/>
    </row>
    <row r="3901" spans="1:3" x14ac:dyDescent="0.45">
      <c r="A3901" s="31"/>
      <c r="B3901"/>
      <c r="C3901"/>
    </row>
    <row r="3902" spans="1:3" x14ac:dyDescent="0.45">
      <c r="A3902" s="31"/>
      <c r="B3902"/>
      <c r="C3902"/>
    </row>
    <row r="3903" spans="1:3" x14ac:dyDescent="0.45">
      <c r="A3903" s="31"/>
      <c r="B3903"/>
      <c r="C3903"/>
    </row>
    <row r="3904" spans="1:3" x14ac:dyDescent="0.45">
      <c r="A3904" s="31"/>
      <c r="B3904"/>
      <c r="C3904"/>
    </row>
    <row r="3905" spans="1:3" x14ac:dyDescent="0.45">
      <c r="A3905" s="31"/>
      <c r="B3905"/>
      <c r="C3905"/>
    </row>
    <row r="3906" spans="1:3" x14ac:dyDescent="0.45">
      <c r="A3906" s="31"/>
      <c r="B3906"/>
      <c r="C3906"/>
    </row>
    <row r="3907" spans="1:3" x14ac:dyDescent="0.45">
      <c r="A3907" s="31"/>
      <c r="B3907"/>
      <c r="C3907"/>
    </row>
    <row r="3908" spans="1:3" x14ac:dyDescent="0.45">
      <c r="A3908" s="31"/>
      <c r="B3908"/>
      <c r="C3908"/>
    </row>
    <row r="3909" spans="1:3" x14ac:dyDescent="0.45">
      <c r="A3909" s="31"/>
      <c r="B3909"/>
      <c r="C3909"/>
    </row>
    <row r="3910" spans="1:3" x14ac:dyDescent="0.45">
      <c r="A3910" s="31"/>
      <c r="B3910"/>
      <c r="C3910"/>
    </row>
    <row r="3911" spans="1:3" x14ac:dyDescent="0.45">
      <c r="A3911" s="31"/>
      <c r="B3911"/>
      <c r="C3911"/>
    </row>
    <row r="3912" spans="1:3" x14ac:dyDescent="0.45">
      <c r="A3912" s="31"/>
      <c r="B3912"/>
      <c r="C3912"/>
    </row>
    <row r="3913" spans="1:3" x14ac:dyDescent="0.45">
      <c r="A3913" s="31"/>
      <c r="B3913"/>
      <c r="C3913"/>
    </row>
    <row r="3914" spans="1:3" x14ac:dyDescent="0.45">
      <c r="A3914" s="31"/>
      <c r="B3914"/>
      <c r="C3914"/>
    </row>
    <row r="3915" spans="1:3" x14ac:dyDescent="0.45">
      <c r="A3915" s="31"/>
      <c r="B3915"/>
      <c r="C3915"/>
    </row>
    <row r="3916" spans="1:3" x14ac:dyDescent="0.45">
      <c r="A3916" s="31"/>
      <c r="B3916"/>
      <c r="C3916"/>
    </row>
    <row r="3917" spans="1:3" x14ac:dyDescent="0.45">
      <c r="A3917" s="31"/>
      <c r="B3917"/>
      <c r="C3917"/>
    </row>
    <row r="3918" spans="1:3" x14ac:dyDescent="0.45">
      <c r="A3918" s="31"/>
      <c r="B3918"/>
      <c r="C3918"/>
    </row>
    <row r="3919" spans="1:3" x14ac:dyDescent="0.45">
      <c r="A3919" s="31"/>
      <c r="B3919"/>
      <c r="C3919"/>
    </row>
    <row r="3920" spans="1:3" x14ac:dyDescent="0.45">
      <c r="A3920" s="31"/>
      <c r="B3920"/>
      <c r="C3920"/>
    </row>
    <row r="3921" spans="1:3" x14ac:dyDescent="0.45">
      <c r="A3921" s="31"/>
      <c r="B3921"/>
      <c r="C3921"/>
    </row>
    <row r="3922" spans="1:3" x14ac:dyDescent="0.45">
      <c r="A3922" s="31"/>
      <c r="B3922"/>
      <c r="C3922"/>
    </row>
    <row r="3923" spans="1:3" x14ac:dyDescent="0.45">
      <c r="A3923" s="31"/>
      <c r="B3923"/>
      <c r="C3923"/>
    </row>
    <row r="3924" spans="1:3" x14ac:dyDescent="0.45">
      <c r="A3924" s="31"/>
      <c r="B3924"/>
      <c r="C3924"/>
    </row>
    <row r="3925" spans="1:3" x14ac:dyDescent="0.45">
      <c r="A3925" s="31"/>
      <c r="B3925"/>
      <c r="C3925"/>
    </row>
    <row r="3926" spans="1:3" x14ac:dyDescent="0.45">
      <c r="A3926" s="31"/>
      <c r="B3926"/>
      <c r="C3926"/>
    </row>
    <row r="3927" spans="1:3" x14ac:dyDescent="0.45">
      <c r="A3927" s="31"/>
      <c r="B3927"/>
      <c r="C3927"/>
    </row>
    <row r="3928" spans="1:3" x14ac:dyDescent="0.45">
      <c r="A3928" s="31"/>
      <c r="B3928"/>
      <c r="C3928"/>
    </row>
    <row r="3929" spans="1:3" x14ac:dyDescent="0.45">
      <c r="A3929" s="31"/>
      <c r="B3929"/>
      <c r="C3929"/>
    </row>
    <row r="3930" spans="1:3" x14ac:dyDescent="0.45">
      <c r="A3930" s="31"/>
      <c r="B3930"/>
      <c r="C3930"/>
    </row>
    <row r="3931" spans="1:3" x14ac:dyDescent="0.45">
      <c r="A3931" s="31"/>
      <c r="B3931"/>
      <c r="C3931"/>
    </row>
    <row r="3932" spans="1:3" x14ac:dyDescent="0.45">
      <c r="A3932" s="31"/>
      <c r="B3932"/>
      <c r="C3932"/>
    </row>
    <row r="3933" spans="1:3" x14ac:dyDescent="0.45">
      <c r="A3933" s="31"/>
      <c r="B3933"/>
      <c r="C3933"/>
    </row>
    <row r="3934" spans="1:3" x14ac:dyDescent="0.45">
      <c r="A3934" s="31"/>
      <c r="B3934"/>
      <c r="C3934"/>
    </row>
    <row r="3935" spans="1:3" x14ac:dyDescent="0.45">
      <c r="A3935" s="31"/>
      <c r="B3935"/>
      <c r="C3935"/>
    </row>
    <row r="3936" spans="1:3" x14ac:dyDescent="0.45">
      <c r="A3936" s="31"/>
      <c r="B3936"/>
      <c r="C3936"/>
    </row>
    <row r="3937" spans="1:3" x14ac:dyDescent="0.45">
      <c r="A3937" s="31"/>
      <c r="B3937"/>
      <c r="C3937"/>
    </row>
    <row r="3938" spans="1:3" x14ac:dyDescent="0.45">
      <c r="A3938" s="31"/>
      <c r="B3938"/>
      <c r="C3938"/>
    </row>
    <row r="3939" spans="1:3" x14ac:dyDescent="0.45">
      <c r="A3939" s="31"/>
      <c r="B3939"/>
      <c r="C3939"/>
    </row>
    <row r="3940" spans="1:3" x14ac:dyDescent="0.45">
      <c r="A3940" s="31"/>
      <c r="B3940"/>
      <c r="C3940"/>
    </row>
    <row r="3941" spans="1:3" x14ac:dyDescent="0.45">
      <c r="A3941" s="31"/>
      <c r="B3941"/>
      <c r="C3941"/>
    </row>
    <row r="3942" spans="1:3" x14ac:dyDescent="0.45">
      <c r="A3942" s="31"/>
      <c r="B3942"/>
      <c r="C3942"/>
    </row>
    <row r="3943" spans="1:3" x14ac:dyDescent="0.45">
      <c r="A3943" s="31"/>
      <c r="B3943"/>
      <c r="C3943"/>
    </row>
    <row r="3944" spans="1:3" x14ac:dyDescent="0.45">
      <c r="A3944" s="31"/>
      <c r="B3944"/>
      <c r="C3944"/>
    </row>
    <row r="3945" spans="1:3" x14ac:dyDescent="0.45">
      <c r="A3945" s="31"/>
      <c r="B3945"/>
      <c r="C3945"/>
    </row>
    <row r="3946" spans="1:3" x14ac:dyDescent="0.45">
      <c r="A3946" s="31"/>
      <c r="B3946"/>
      <c r="C3946"/>
    </row>
    <row r="3947" spans="1:3" x14ac:dyDescent="0.45">
      <c r="A3947" s="31"/>
      <c r="B3947"/>
      <c r="C3947"/>
    </row>
    <row r="3948" spans="1:3" x14ac:dyDescent="0.45">
      <c r="A3948" s="31"/>
      <c r="B3948"/>
      <c r="C3948"/>
    </row>
    <row r="3949" spans="1:3" x14ac:dyDescent="0.45">
      <c r="A3949" s="31"/>
      <c r="B3949"/>
      <c r="C3949"/>
    </row>
    <row r="3950" spans="1:3" x14ac:dyDescent="0.45">
      <c r="A3950" s="31"/>
      <c r="B3950"/>
      <c r="C3950"/>
    </row>
    <row r="3951" spans="1:3" x14ac:dyDescent="0.45">
      <c r="A3951" s="31"/>
      <c r="B3951"/>
      <c r="C3951"/>
    </row>
    <row r="3952" spans="1:3" x14ac:dyDescent="0.45">
      <c r="A3952" s="31"/>
      <c r="B3952"/>
      <c r="C3952"/>
    </row>
    <row r="3953" spans="1:3" x14ac:dyDescent="0.45">
      <c r="A3953" s="31"/>
      <c r="B3953"/>
      <c r="C3953"/>
    </row>
    <row r="3954" spans="1:3" x14ac:dyDescent="0.45">
      <c r="A3954" s="31"/>
      <c r="B3954"/>
      <c r="C3954"/>
    </row>
    <row r="3955" spans="1:3" x14ac:dyDescent="0.45">
      <c r="A3955" s="31"/>
      <c r="B3955"/>
      <c r="C3955"/>
    </row>
    <row r="3956" spans="1:3" x14ac:dyDescent="0.45">
      <c r="A3956" s="31"/>
      <c r="B3956"/>
      <c r="C3956"/>
    </row>
    <row r="3957" spans="1:3" x14ac:dyDescent="0.45">
      <c r="A3957" s="31"/>
      <c r="B3957"/>
      <c r="C3957"/>
    </row>
    <row r="3958" spans="1:3" x14ac:dyDescent="0.45">
      <c r="A3958" s="31"/>
      <c r="B3958"/>
      <c r="C3958"/>
    </row>
    <row r="3959" spans="1:3" x14ac:dyDescent="0.45">
      <c r="A3959" s="31"/>
      <c r="B3959"/>
      <c r="C3959"/>
    </row>
    <row r="3960" spans="1:3" x14ac:dyDescent="0.45">
      <c r="A3960" s="31"/>
      <c r="B3960"/>
      <c r="C3960"/>
    </row>
    <row r="3961" spans="1:3" x14ac:dyDescent="0.45">
      <c r="A3961" s="31"/>
      <c r="B3961"/>
      <c r="C3961"/>
    </row>
    <row r="3962" spans="1:3" x14ac:dyDescent="0.45">
      <c r="A3962" s="31"/>
      <c r="B3962"/>
      <c r="C3962"/>
    </row>
    <row r="3963" spans="1:3" x14ac:dyDescent="0.45">
      <c r="A3963" s="31"/>
      <c r="B3963"/>
      <c r="C3963"/>
    </row>
    <row r="3964" spans="1:3" x14ac:dyDescent="0.45">
      <c r="A3964" s="31"/>
      <c r="B3964"/>
      <c r="C3964"/>
    </row>
    <row r="3965" spans="1:3" x14ac:dyDescent="0.45">
      <c r="A3965" s="31"/>
      <c r="B3965"/>
      <c r="C3965"/>
    </row>
    <row r="3966" spans="1:3" x14ac:dyDescent="0.45">
      <c r="A3966" s="31"/>
      <c r="B3966"/>
      <c r="C3966"/>
    </row>
    <row r="3967" spans="1:3" x14ac:dyDescent="0.45">
      <c r="A3967" s="31"/>
      <c r="B3967"/>
      <c r="C3967"/>
    </row>
    <row r="3968" spans="1:3" x14ac:dyDescent="0.45">
      <c r="A3968" s="31"/>
      <c r="B3968"/>
      <c r="C3968"/>
    </row>
    <row r="3969" spans="1:3" x14ac:dyDescent="0.45">
      <c r="A3969" s="31"/>
      <c r="B3969"/>
      <c r="C3969"/>
    </row>
    <row r="3970" spans="1:3" x14ac:dyDescent="0.45">
      <c r="A3970" s="31"/>
      <c r="B3970"/>
      <c r="C3970"/>
    </row>
    <row r="3971" spans="1:3" x14ac:dyDescent="0.45">
      <c r="A3971" s="31"/>
      <c r="B3971"/>
      <c r="C3971"/>
    </row>
    <row r="3972" spans="1:3" x14ac:dyDescent="0.45">
      <c r="A3972" s="31"/>
      <c r="B3972"/>
      <c r="C3972"/>
    </row>
    <row r="3973" spans="1:3" x14ac:dyDescent="0.45">
      <c r="A3973" s="31"/>
      <c r="B3973"/>
      <c r="C3973"/>
    </row>
    <row r="3974" spans="1:3" x14ac:dyDescent="0.45">
      <c r="A3974" s="31"/>
      <c r="B3974"/>
      <c r="C3974"/>
    </row>
    <row r="3975" spans="1:3" x14ac:dyDescent="0.45">
      <c r="A3975" s="31"/>
      <c r="B3975"/>
      <c r="C3975"/>
    </row>
    <row r="3976" spans="1:3" x14ac:dyDescent="0.45">
      <c r="A3976" s="31"/>
      <c r="B3976"/>
      <c r="C3976"/>
    </row>
    <row r="3977" spans="1:3" x14ac:dyDescent="0.45">
      <c r="A3977" s="31"/>
      <c r="B3977"/>
      <c r="C3977"/>
    </row>
    <row r="3978" spans="1:3" x14ac:dyDescent="0.45">
      <c r="A3978" s="31"/>
      <c r="B3978"/>
      <c r="C3978"/>
    </row>
    <row r="3979" spans="1:3" x14ac:dyDescent="0.45">
      <c r="A3979" s="31"/>
      <c r="B3979"/>
      <c r="C3979"/>
    </row>
    <row r="3980" spans="1:3" x14ac:dyDescent="0.45">
      <c r="A3980" s="31"/>
      <c r="B3980"/>
      <c r="C3980"/>
    </row>
    <row r="3981" spans="1:3" x14ac:dyDescent="0.45">
      <c r="A3981" s="31"/>
      <c r="B3981"/>
      <c r="C3981"/>
    </row>
    <row r="3982" spans="1:3" x14ac:dyDescent="0.45">
      <c r="A3982" s="31"/>
      <c r="B3982"/>
      <c r="C3982"/>
    </row>
    <row r="3983" spans="1:3" x14ac:dyDescent="0.45">
      <c r="A3983" s="31"/>
      <c r="B3983"/>
      <c r="C3983"/>
    </row>
    <row r="3984" spans="1:3" x14ac:dyDescent="0.45">
      <c r="A3984" s="31"/>
      <c r="B3984"/>
      <c r="C3984"/>
    </row>
    <row r="3985" spans="1:3" x14ac:dyDescent="0.45">
      <c r="A3985" s="31"/>
      <c r="B3985"/>
      <c r="C3985"/>
    </row>
    <row r="3986" spans="1:3" x14ac:dyDescent="0.45">
      <c r="A3986" s="31"/>
      <c r="B3986"/>
      <c r="C3986"/>
    </row>
    <row r="3987" spans="1:3" x14ac:dyDescent="0.45">
      <c r="A3987" s="31"/>
      <c r="B3987"/>
      <c r="C3987"/>
    </row>
    <row r="3988" spans="1:3" x14ac:dyDescent="0.45">
      <c r="A3988" s="31"/>
      <c r="B3988"/>
      <c r="C3988"/>
    </row>
    <row r="3989" spans="1:3" x14ac:dyDescent="0.45">
      <c r="A3989" s="31"/>
      <c r="B3989"/>
      <c r="C3989"/>
    </row>
    <row r="3990" spans="1:3" x14ac:dyDescent="0.45">
      <c r="A3990" s="31"/>
      <c r="B3990"/>
      <c r="C3990"/>
    </row>
    <row r="3991" spans="1:3" x14ac:dyDescent="0.45">
      <c r="A3991" s="31"/>
      <c r="B3991"/>
      <c r="C3991"/>
    </row>
    <row r="3992" spans="1:3" x14ac:dyDescent="0.45">
      <c r="A3992" s="31"/>
      <c r="B3992"/>
      <c r="C3992"/>
    </row>
    <row r="3993" spans="1:3" x14ac:dyDescent="0.45">
      <c r="A3993" s="31"/>
      <c r="B3993"/>
      <c r="C3993"/>
    </row>
    <row r="3994" spans="1:3" x14ac:dyDescent="0.45">
      <c r="A3994" s="31"/>
      <c r="B3994"/>
      <c r="C3994"/>
    </row>
    <row r="3995" spans="1:3" x14ac:dyDescent="0.45">
      <c r="A3995" s="31"/>
      <c r="B3995"/>
      <c r="C3995"/>
    </row>
    <row r="3996" spans="1:3" x14ac:dyDescent="0.45">
      <c r="A3996" s="31"/>
      <c r="B3996"/>
      <c r="C3996"/>
    </row>
    <row r="3997" spans="1:3" x14ac:dyDescent="0.45">
      <c r="A3997" s="31"/>
      <c r="B3997"/>
      <c r="C3997"/>
    </row>
    <row r="3998" spans="1:3" x14ac:dyDescent="0.45">
      <c r="A3998" s="31"/>
      <c r="B3998"/>
      <c r="C3998"/>
    </row>
    <row r="3999" spans="1:3" x14ac:dyDescent="0.45">
      <c r="A3999" s="31"/>
      <c r="B3999"/>
      <c r="C3999"/>
    </row>
    <row r="4000" spans="1:3" x14ac:dyDescent="0.45">
      <c r="A4000" s="31"/>
      <c r="B4000"/>
      <c r="C4000"/>
    </row>
    <row r="4001" spans="1:3" x14ac:dyDescent="0.45">
      <c r="A4001" s="31"/>
      <c r="B4001"/>
      <c r="C4001"/>
    </row>
    <row r="4002" spans="1:3" x14ac:dyDescent="0.45">
      <c r="A4002" s="31"/>
      <c r="B4002"/>
      <c r="C4002"/>
    </row>
    <row r="4003" spans="1:3" x14ac:dyDescent="0.45">
      <c r="A4003" s="31"/>
      <c r="B4003"/>
      <c r="C4003"/>
    </row>
    <row r="4004" spans="1:3" x14ac:dyDescent="0.45">
      <c r="A4004" s="31"/>
      <c r="B4004"/>
      <c r="C4004"/>
    </row>
    <row r="4005" spans="1:3" x14ac:dyDescent="0.45">
      <c r="A4005" s="31"/>
      <c r="B4005"/>
      <c r="C4005"/>
    </row>
    <row r="4006" spans="1:3" x14ac:dyDescent="0.45">
      <c r="A4006" s="31"/>
      <c r="B4006"/>
      <c r="C4006"/>
    </row>
    <row r="4007" spans="1:3" x14ac:dyDescent="0.45">
      <c r="A4007" s="31"/>
      <c r="B4007"/>
      <c r="C4007"/>
    </row>
    <row r="4008" spans="1:3" x14ac:dyDescent="0.45">
      <c r="A4008" s="31"/>
      <c r="B4008"/>
      <c r="C4008"/>
    </row>
    <row r="4009" spans="1:3" x14ac:dyDescent="0.45">
      <c r="A4009" s="31"/>
      <c r="B4009"/>
      <c r="C4009"/>
    </row>
    <row r="4010" spans="1:3" x14ac:dyDescent="0.45">
      <c r="A4010" s="31"/>
      <c r="B4010"/>
      <c r="C4010"/>
    </row>
    <row r="4011" spans="1:3" x14ac:dyDescent="0.45">
      <c r="A4011" s="31"/>
      <c r="B4011"/>
      <c r="C4011"/>
    </row>
    <row r="4012" spans="1:3" x14ac:dyDescent="0.45">
      <c r="A4012" s="31"/>
      <c r="B4012"/>
      <c r="C4012"/>
    </row>
    <row r="4013" spans="1:3" x14ac:dyDescent="0.45">
      <c r="A4013" s="31"/>
      <c r="B4013"/>
      <c r="C4013"/>
    </row>
    <row r="4014" spans="1:3" x14ac:dyDescent="0.45">
      <c r="A4014" s="31"/>
      <c r="B4014"/>
      <c r="C4014"/>
    </row>
    <row r="4015" spans="1:3" x14ac:dyDescent="0.45">
      <c r="A4015" s="31"/>
      <c r="B4015"/>
      <c r="C4015"/>
    </row>
    <row r="4016" spans="1:3" x14ac:dyDescent="0.45">
      <c r="A4016" s="31"/>
      <c r="B4016"/>
      <c r="C4016"/>
    </row>
    <row r="4017" spans="1:3" x14ac:dyDescent="0.45">
      <c r="A4017" s="31"/>
      <c r="B4017"/>
      <c r="C4017"/>
    </row>
    <row r="4018" spans="1:3" x14ac:dyDescent="0.45">
      <c r="A4018" s="31"/>
      <c r="B4018"/>
      <c r="C4018"/>
    </row>
    <row r="4019" spans="1:3" x14ac:dyDescent="0.45">
      <c r="A4019" s="31"/>
      <c r="B4019"/>
      <c r="C4019"/>
    </row>
    <row r="4020" spans="1:3" x14ac:dyDescent="0.45">
      <c r="A4020" s="31"/>
      <c r="B4020"/>
      <c r="C4020"/>
    </row>
    <row r="4021" spans="1:3" x14ac:dyDescent="0.45">
      <c r="A4021" s="31"/>
      <c r="B4021"/>
      <c r="C4021"/>
    </row>
    <row r="4022" spans="1:3" x14ac:dyDescent="0.45">
      <c r="A4022" s="31"/>
      <c r="B4022"/>
      <c r="C4022"/>
    </row>
    <row r="4023" spans="1:3" x14ac:dyDescent="0.45">
      <c r="A4023" s="31"/>
      <c r="B4023"/>
      <c r="C4023"/>
    </row>
    <row r="4024" spans="1:3" x14ac:dyDescent="0.45">
      <c r="A4024" s="31"/>
      <c r="B4024"/>
      <c r="C4024"/>
    </row>
    <row r="4025" spans="1:3" x14ac:dyDescent="0.45">
      <c r="A4025" s="31"/>
      <c r="B4025"/>
      <c r="C4025"/>
    </row>
    <row r="4026" spans="1:3" x14ac:dyDescent="0.45">
      <c r="A4026" s="31"/>
      <c r="B4026"/>
      <c r="C4026"/>
    </row>
    <row r="4027" spans="1:3" x14ac:dyDescent="0.45">
      <c r="A4027" s="31"/>
      <c r="B4027"/>
      <c r="C4027"/>
    </row>
    <row r="4028" spans="1:3" x14ac:dyDescent="0.45">
      <c r="A4028" s="31"/>
      <c r="B4028"/>
      <c r="C4028"/>
    </row>
    <row r="4029" spans="1:3" x14ac:dyDescent="0.45">
      <c r="A4029" s="31"/>
      <c r="B4029"/>
      <c r="C4029"/>
    </row>
    <row r="4030" spans="1:3" x14ac:dyDescent="0.45">
      <c r="A4030" s="31"/>
      <c r="B4030"/>
      <c r="C4030"/>
    </row>
    <row r="4031" spans="1:3" x14ac:dyDescent="0.45">
      <c r="A4031" s="31"/>
      <c r="B4031"/>
      <c r="C4031"/>
    </row>
    <row r="4032" spans="1:3" x14ac:dyDescent="0.45">
      <c r="A4032" s="31"/>
      <c r="B4032"/>
      <c r="C4032"/>
    </row>
    <row r="4033" spans="1:3" x14ac:dyDescent="0.45">
      <c r="A4033" s="31"/>
      <c r="B4033"/>
      <c r="C4033"/>
    </row>
    <row r="4034" spans="1:3" x14ac:dyDescent="0.45">
      <c r="A4034" s="31"/>
      <c r="B4034"/>
      <c r="C4034"/>
    </row>
    <row r="4035" spans="1:3" x14ac:dyDescent="0.45">
      <c r="A4035" s="31"/>
      <c r="B4035"/>
      <c r="C4035"/>
    </row>
    <row r="4036" spans="1:3" x14ac:dyDescent="0.45">
      <c r="A4036" s="31"/>
      <c r="B4036"/>
      <c r="C4036"/>
    </row>
    <row r="4037" spans="1:3" x14ac:dyDescent="0.45">
      <c r="A4037" s="31"/>
      <c r="B4037"/>
      <c r="C4037"/>
    </row>
    <row r="4038" spans="1:3" x14ac:dyDescent="0.45">
      <c r="A4038" s="31"/>
      <c r="B4038"/>
      <c r="C4038"/>
    </row>
    <row r="4039" spans="1:3" x14ac:dyDescent="0.45">
      <c r="A4039" s="31"/>
      <c r="B4039"/>
      <c r="C4039"/>
    </row>
    <row r="4040" spans="1:3" x14ac:dyDescent="0.45">
      <c r="A4040" s="31"/>
      <c r="B4040"/>
      <c r="C4040"/>
    </row>
    <row r="4041" spans="1:3" x14ac:dyDescent="0.45">
      <c r="A4041" s="31"/>
      <c r="B4041"/>
      <c r="C4041"/>
    </row>
    <row r="4042" spans="1:3" x14ac:dyDescent="0.45">
      <c r="A4042" s="31"/>
      <c r="B4042"/>
      <c r="C4042"/>
    </row>
    <row r="4043" spans="1:3" x14ac:dyDescent="0.45">
      <c r="A4043" s="31"/>
      <c r="B4043"/>
      <c r="C4043"/>
    </row>
    <row r="4044" spans="1:3" x14ac:dyDescent="0.45">
      <c r="A4044" s="31"/>
      <c r="B4044"/>
      <c r="C4044"/>
    </row>
    <row r="4045" spans="1:3" x14ac:dyDescent="0.45">
      <c r="A4045" s="31"/>
      <c r="B4045"/>
      <c r="C4045"/>
    </row>
    <row r="4046" spans="1:3" x14ac:dyDescent="0.45">
      <c r="A4046" s="31"/>
      <c r="B4046"/>
      <c r="C4046"/>
    </row>
    <row r="4047" spans="1:3" x14ac:dyDescent="0.45">
      <c r="A4047" s="31"/>
      <c r="B4047"/>
      <c r="C4047"/>
    </row>
    <row r="4048" spans="1:3" x14ac:dyDescent="0.45">
      <c r="A4048" s="31"/>
      <c r="B4048"/>
      <c r="C4048"/>
    </row>
    <row r="4049" spans="1:3" x14ac:dyDescent="0.45">
      <c r="A4049" s="31"/>
      <c r="B4049"/>
      <c r="C4049"/>
    </row>
    <row r="4050" spans="1:3" x14ac:dyDescent="0.45">
      <c r="A4050" s="31"/>
      <c r="B4050"/>
      <c r="C4050"/>
    </row>
    <row r="4051" spans="1:3" x14ac:dyDescent="0.45">
      <c r="A4051" s="31"/>
      <c r="B4051"/>
      <c r="C4051"/>
    </row>
    <row r="4052" spans="1:3" x14ac:dyDescent="0.45">
      <c r="A4052" s="31"/>
      <c r="B4052"/>
      <c r="C4052"/>
    </row>
    <row r="4053" spans="1:3" x14ac:dyDescent="0.45">
      <c r="A4053" s="31"/>
      <c r="B4053"/>
      <c r="C4053"/>
    </row>
    <row r="4054" spans="1:3" x14ac:dyDescent="0.45">
      <c r="A4054" s="31"/>
      <c r="B4054"/>
      <c r="C4054"/>
    </row>
    <row r="4055" spans="1:3" x14ac:dyDescent="0.45">
      <c r="A4055" s="31"/>
      <c r="B4055"/>
      <c r="C4055"/>
    </row>
    <row r="4056" spans="1:3" x14ac:dyDescent="0.45">
      <c r="A4056" s="31"/>
      <c r="B4056"/>
      <c r="C4056"/>
    </row>
    <row r="4057" spans="1:3" x14ac:dyDescent="0.45">
      <c r="A4057" s="31"/>
      <c r="B4057"/>
      <c r="C4057"/>
    </row>
    <row r="4058" spans="1:3" x14ac:dyDescent="0.45">
      <c r="A4058" s="31"/>
      <c r="B4058"/>
      <c r="C4058"/>
    </row>
    <row r="4059" spans="1:3" x14ac:dyDescent="0.45">
      <c r="A4059" s="31"/>
      <c r="B4059"/>
      <c r="C4059"/>
    </row>
    <row r="4060" spans="1:3" x14ac:dyDescent="0.45">
      <c r="A4060" s="31"/>
      <c r="B4060"/>
      <c r="C4060"/>
    </row>
    <row r="4061" spans="1:3" x14ac:dyDescent="0.45">
      <c r="A4061" s="31"/>
      <c r="B4061"/>
      <c r="C4061"/>
    </row>
    <row r="4062" spans="1:3" x14ac:dyDescent="0.45">
      <c r="A4062" s="31"/>
      <c r="B4062"/>
      <c r="C4062"/>
    </row>
    <row r="4063" spans="1:3" x14ac:dyDescent="0.45">
      <c r="A4063" s="31"/>
      <c r="B4063"/>
      <c r="C4063"/>
    </row>
    <row r="4064" spans="1:3" x14ac:dyDescent="0.45">
      <c r="A4064" s="31"/>
      <c r="B4064"/>
      <c r="C4064"/>
    </row>
    <row r="4065" spans="1:3" x14ac:dyDescent="0.45">
      <c r="A4065" s="31"/>
      <c r="B4065"/>
      <c r="C4065"/>
    </row>
    <row r="4066" spans="1:3" x14ac:dyDescent="0.45">
      <c r="A4066" s="31"/>
      <c r="B4066"/>
      <c r="C4066"/>
    </row>
    <row r="4067" spans="1:3" x14ac:dyDescent="0.45">
      <c r="A4067" s="31"/>
      <c r="B4067"/>
      <c r="C4067"/>
    </row>
    <row r="4068" spans="1:3" x14ac:dyDescent="0.45">
      <c r="A4068" s="31"/>
      <c r="B4068"/>
      <c r="C4068"/>
    </row>
    <row r="4069" spans="1:3" x14ac:dyDescent="0.45">
      <c r="A4069" s="31"/>
      <c r="B4069"/>
      <c r="C4069"/>
    </row>
    <row r="4070" spans="1:3" x14ac:dyDescent="0.45">
      <c r="A4070" s="31"/>
      <c r="B4070"/>
      <c r="C4070"/>
    </row>
    <row r="4071" spans="1:3" x14ac:dyDescent="0.45">
      <c r="A4071" s="31"/>
      <c r="B4071"/>
      <c r="C4071"/>
    </row>
    <row r="4072" spans="1:3" x14ac:dyDescent="0.45">
      <c r="A4072" s="31"/>
      <c r="B4072"/>
      <c r="C4072"/>
    </row>
    <row r="4073" spans="1:3" x14ac:dyDescent="0.45">
      <c r="A4073" s="31"/>
      <c r="B4073"/>
      <c r="C4073"/>
    </row>
    <row r="4074" spans="1:3" x14ac:dyDescent="0.45">
      <c r="A4074" s="31"/>
      <c r="B4074"/>
      <c r="C4074"/>
    </row>
    <row r="4075" spans="1:3" x14ac:dyDescent="0.45">
      <c r="A4075" s="31"/>
      <c r="B4075"/>
      <c r="C4075"/>
    </row>
    <row r="4076" spans="1:3" x14ac:dyDescent="0.45">
      <c r="A4076" s="31"/>
      <c r="B4076"/>
      <c r="C4076"/>
    </row>
    <row r="4077" spans="1:3" x14ac:dyDescent="0.45">
      <c r="A4077" s="31"/>
      <c r="B4077"/>
      <c r="C4077"/>
    </row>
    <row r="4078" spans="1:3" x14ac:dyDescent="0.45">
      <c r="A4078" s="31"/>
      <c r="B4078"/>
      <c r="C4078"/>
    </row>
    <row r="4079" spans="1:3" x14ac:dyDescent="0.45">
      <c r="A4079" s="31"/>
      <c r="B4079"/>
      <c r="C4079"/>
    </row>
    <row r="4080" spans="1:3" x14ac:dyDescent="0.45">
      <c r="A4080" s="31"/>
      <c r="B4080"/>
      <c r="C4080"/>
    </row>
    <row r="4081" spans="1:3" x14ac:dyDescent="0.45">
      <c r="A4081" s="31"/>
      <c r="B4081"/>
      <c r="C4081"/>
    </row>
    <row r="4082" spans="1:3" x14ac:dyDescent="0.45">
      <c r="A4082" s="31"/>
      <c r="B4082"/>
      <c r="C4082"/>
    </row>
    <row r="4083" spans="1:3" x14ac:dyDescent="0.45">
      <c r="A4083" s="31"/>
      <c r="B4083"/>
      <c r="C4083"/>
    </row>
    <row r="4084" spans="1:3" x14ac:dyDescent="0.45">
      <c r="A4084" s="31"/>
      <c r="B4084"/>
      <c r="C4084"/>
    </row>
    <row r="4085" spans="1:3" x14ac:dyDescent="0.45">
      <c r="A4085" s="31"/>
      <c r="B4085"/>
      <c r="C4085"/>
    </row>
    <row r="4086" spans="1:3" x14ac:dyDescent="0.45">
      <c r="A4086" s="31"/>
      <c r="B4086"/>
      <c r="C4086"/>
    </row>
    <row r="4087" spans="1:3" x14ac:dyDescent="0.45">
      <c r="A4087" s="31"/>
      <c r="B4087"/>
      <c r="C4087"/>
    </row>
    <row r="4088" spans="1:3" x14ac:dyDescent="0.45">
      <c r="A4088" s="31"/>
      <c r="B4088"/>
      <c r="C4088"/>
    </row>
    <row r="4089" spans="1:3" x14ac:dyDescent="0.45">
      <c r="A4089" s="31"/>
      <c r="B4089"/>
      <c r="C4089"/>
    </row>
    <row r="4090" spans="1:3" x14ac:dyDescent="0.45">
      <c r="A4090" s="31"/>
      <c r="B4090"/>
      <c r="C4090"/>
    </row>
    <row r="4091" spans="1:3" x14ac:dyDescent="0.45">
      <c r="A4091" s="31"/>
      <c r="B4091"/>
      <c r="C4091"/>
    </row>
    <row r="4092" spans="1:3" x14ac:dyDescent="0.45">
      <c r="A4092" s="31"/>
      <c r="B4092"/>
      <c r="C4092"/>
    </row>
    <row r="4093" spans="1:3" x14ac:dyDescent="0.45">
      <c r="A4093" s="31"/>
      <c r="B4093"/>
      <c r="C4093"/>
    </row>
    <row r="4094" spans="1:3" x14ac:dyDescent="0.45">
      <c r="A4094" s="31"/>
      <c r="B4094"/>
      <c r="C4094"/>
    </row>
    <row r="4095" spans="1:3" x14ac:dyDescent="0.45">
      <c r="A4095" s="31"/>
      <c r="B4095"/>
      <c r="C4095"/>
    </row>
    <row r="4096" spans="1:3" x14ac:dyDescent="0.45">
      <c r="A4096" s="31"/>
      <c r="B4096"/>
      <c r="C4096"/>
    </row>
    <row r="4097" spans="1:3" x14ac:dyDescent="0.45">
      <c r="A4097" s="31"/>
      <c r="B4097"/>
      <c r="C4097"/>
    </row>
    <row r="4098" spans="1:3" x14ac:dyDescent="0.45">
      <c r="A4098" s="31"/>
      <c r="B4098"/>
      <c r="C4098"/>
    </row>
    <row r="4099" spans="1:3" x14ac:dyDescent="0.45">
      <c r="A4099" s="31"/>
      <c r="B4099"/>
      <c r="C4099"/>
    </row>
    <row r="4100" spans="1:3" x14ac:dyDescent="0.45">
      <c r="A4100" s="31"/>
      <c r="B4100"/>
      <c r="C4100"/>
    </row>
    <row r="4101" spans="1:3" x14ac:dyDescent="0.45">
      <c r="A4101" s="31"/>
      <c r="B4101"/>
      <c r="C4101"/>
    </row>
    <row r="4102" spans="1:3" x14ac:dyDescent="0.45">
      <c r="A4102" s="31"/>
      <c r="B4102"/>
      <c r="C4102"/>
    </row>
    <row r="4103" spans="1:3" x14ac:dyDescent="0.45">
      <c r="A4103" s="31"/>
      <c r="B4103"/>
      <c r="C4103"/>
    </row>
    <row r="4104" spans="1:3" x14ac:dyDescent="0.45">
      <c r="A4104" s="31"/>
      <c r="B4104"/>
      <c r="C4104"/>
    </row>
    <row r="4105" spans="1:3" x14ac:dyDescent="0.45">
      <c r="A4105" s="31"/>
      <c r="B4105"/>
      <c r="C4105"/>
    </row>
    <row r="4106" spans="1:3" x14ac:dyDescent="0.45">
      <c r="A4106" s="31"/>
      <c r="B4106"/>
      <c r="C4106"/>
    </row>
    <row r="4107" spans="1:3" x14ac:dyDescent="0.45">
      <c r="A4107" s="31"/>
      <c r="B4107"/>
      <c r="C4107"/>
    </row>
    <row r="4108" spans="1:3" x14ac:dyDescent="0.45">
      <c r="A4108" s="31"/>
      <c r="B4108"/>
      <c r="C4108"/>
    </row>
    <row r="4109" spans="1:3" x14ac:dyDescent="0.45">
      <c r="A4109" s="31"/>
      <c r="B4109"/>
      <c r="C4109"/>
    </row>
    <row r="4110" spans="1:3" x14ac:dyDescent="0.45">
      <c r="A4110" s="31"/>
      <c r="B4110"/>
      <c r="C4110"/>
    </row>
    <row r="4111" spans="1:3" x14ac:dyDescent="0.45">
      <c r="A4111" s="31"/>
      <c r="B4111"/>
      <c r="C4111"/>
    </row>
    <row r="4112" spans="1:3" x14ac:dyDescent="0.45">
      <c r="A4112" s="31"/>
      <c r="B4112"/>
      <c r="C4112"/>
    </row>
    <row r="4113" spans="1:3" x14ac:dyDescent="0.45">
      <c r="A4113" s="31"/>
      <c r="B4113"/>
      <c r="C4113"/>
    </row>
    <row r="4114" spans="1:3" x14ac:dyDescent="0.45">
      <c r="A4114" s="31"/>
      <c r="B4114"/>
      <c r="C4114"/>
    </row>
    <row r="4115" spans="1:3" x14ac:dyDescent="0.45">
      <c r="A4115" s="31"/>
      <c r="B4115"/>
      <c r="C4115"/>
    </row>
    <row r="4116" spans="1:3" x14ac:dyDescent="0.45">
      <c r="A4116" s="31"/>
      <c r="B4116"/>
      <c r="C4116"/>
    </row>
    <row r="4117" spans="1:3" x14ac:dyDescent="0.45">
      <c r="A4117" s="31"/>
      <c r="B4117"/>
      <c r="C4117"/>
    </row>
    <row r="4118" spans="1:3" x14ac:dyDescent="0.45">
      <c r="A4118" s="31"/>
      <c r="B4118"/>
      <c r="C4118"/>
    </row>
    <row r="4119" spans="1:3" x14ac:dyDescent="0.45">
      <c r="A4119" s="31"/>
      <c r="B4119"/>
      <c r="C4119"/>
    </row>
    <row r="4120" spans="1:3" x14ac:dyDescent="0.45">
      <c r="A4120" s="31"/>
      <c r="B4120"/>
      <c r="C4120"/>
    </row>
    <row r="4121" spans="1:3" x14ac:dyDescent="0.45">
      <c r="A4121" s="31"/>
      <c r="B4121"/>
      <c r="C4121"/>
    </row>
    <row r="4122" spans="1:3" x14ac:dyDescent="0.45">
      <c r="A4122" s="31"/>
      <c r="B4122"/>
      <c r="C4122"/>
    </row>
    <row r="4123" spans="1:3" x14ac:dyDescent="0.45">
      <c r="A4123" s="31"/>
      <c r="B4123"/>
      <c r="C4123"/>
    </row>
    <row r="4124" spans="1:3" x14ac:dyDescent="0.45">
      <c r="A4124" s="31"/>
      <c r="B4124"/>
      <c r="C4124"/>
    </row>
    <row r="4125" spans="1:3" x14ac:dyDescent="0.45">
      <c r="A4125" s="31"/>
      <c r="B4125"/>
      <c r="C4125"/>
    </row>
    <row r="4126" spans="1:3" x14ac:dyDescent="0.45">
      <c r="A4126" s="31"/>
      <c r="B4126"/>
      <c r="C4126"/>
    </row>
    <row r="4127" spans="1:3" x14ac:dyDescent="0.45">
      <c r="A4127" s="31"/>
      <c r="B4127"/>
      <c r="C4127"/>
    </row>
    <row r="4128" spans="1:3" x14ac:dyDescent="0.45">
      <c r="A4128" s="31"/>
      <c r="B4128"/>
      <c r="C4128"/>
    </row>
    <row r="4129" spans="1:3" x14ac:dyDescent="0.45">
      <c r="A4129" s="31"/>
      <c r="B4129"/>
      <c r="C4129"/>
    </row>
    <row r="4130" spans="1:3" x14ac:dyDescent="0.45">
      <c r="A4130" s="31"/>
      <c r="B4130"/>
      <c r="C4130"/>
    </row>
    <row r="4131" spans="1:3" x14ac:dyDescent="0.45">
      <c r="A4131" s="31"/>
      <c r="B4131"/>
      <c r="C4131"/>
    </row>
    <row r="4132" spans="1:3" x14ac:dyDescent="0.45">
      <c r="A4132" s="31"/>
      <c r="B4132"/>
      <c r="C4132"/>
    </row>
    <row r="4133" spans="1:3" x14ac:dyDescent="0.45">
      <c r="A4133" s="31"/>
      <c r="B4133"/>
      <c r="C4133"/>
    </row>
    <row r="4134" spans="1:3" x14ac:dyDescent="0.45">
      <c r="A4134" s="31"/>
      <c r="B4134"/>
      <c r="C4134"/>
    </row>
    <row r="4135" spans="1:3" x14ac:dyDescent="0.45">
      <c r="A4135" s="31"/>
      <c r="B4135"/>
      <c r="C4135"/>
    </row>
    <row r="4136" spans="1:3" x14ac:dyDescent="0.45">
      <c r="A4136" s="31"/>
      <c r="B4136"/>
      <c r="C4136"/>
    </row>
    <row r="4137" spans="1:3" x14ac:dyDescent="0.45">
      <c r="A4137" s="31"/>
      <c r="B4137"/>
      <c r="C4137"/>
    </row>
    <row r="4138" spans="1:3" x14ac:dyDescent="0.45">
      <c r="A4138" s="31"/>
      <c r="B4138"/>
      <c r="C4138"/>
    </row>
    <row r="4139" spans="1:3" x14ac:dyDescent="0.45">
      <c r="A4139" s="31"/>
      <c r="B4139"/>
      <c r="C4139"/>
    </row>
    <row r="4140" spans="1:3" x14ac:dyDescent="0.45">
      <c r="A4140" s="31"/>
      <c r="B4140"/>
      <c r="C4140"/>
    </row>
    <row r="4141" spans="1:3" x14ac:dyDescent="0.45">
      <c r="A4141" s="31"/>
      <c r="B4141"/>
      <c r="C4141"/>
    </row>
    <row r="4142" spans="1:3" x14ac:dyDescent="0.45">
      <c r="A4142" s="31"/>
      <c r="B4142"/>
      <c r="C4142"/>
    </row>
    <row r="4143" spans="1:3" x14ac:dyDescent="0.45">
      <c r="A4143" s="31"/>
      <c r="B4143"/>
      <c r="C4143"/>
    </row>
    <row r="4144" spans="1:3" x14ac:dyDescent="0.45">
      <c r="A4144" s="31"/>
      <c r="B4144"/>
      <c r="C4144"/>
    </row>
    <row r="4145" spans="1:3" x14ac:dyDescent="0.45">
      <c r="A4145" s="31"/>
      <c r="B4145"/>
      <c r="C4145"/>
    </row>
    <row r="4146" spans="1:3" x14ac:dyDescent="0.45">
      <c r="A4146" s="31"/>
      <c r="B4146"/>
      <c r="C4146"/>
    </row>
    <row r="4147" spans="1:3" x14ac:dyDescent="0.45">
      <c r="A4147" s="31"/>
      <c r="B4147"/>
      <c r="C4147"/>
    </row>
    <row r="4148" spans="1:3" x14ac:dyDescent="0.45">
      <c r="A4148" s="31"/>
      <c r="B4148"/>
      <c r="C4148"/>
    </row>
    <row r="4149" spans="1:3" x14ac:dyDescent="0.45">
      <c r="A4149" s="31"/>
      <c r="B4149"/>
      <c r="C4149"/>
    </row>
    <row r="4150" spans="1:3" x14ac:dyDescent="0.45">
      <c r="A4150" s="31"/>
      <c r="B4150"/>
      <c r="C4150"/>
    </row>
    <row r="4151" spans="1:3" x14ac:dyDescent="0.45">
      <c r="A4151" s="31"/>
      <c r="B4151"/>
      <c r="C4151"/>
    </row>
    <row r="4152" spans="1:3" x14ac:dyDescent="0.45">
      <c r="A4152" s="31"/>
      <c r="B4152"/>
      <c r="C4152"/>
    </row>
    <row r="4153" spans="1:3" x14ac:dyDescent="0.45">
      <c r="A4153" s="31"/>
      <c r="B4153"/>
      <c r="C4153"/>
    </row>
    <row r="4154" spans="1:3" x14ac:dyDescent="0.45">
      <c r="A4154" s="31"/>
      <c r="B4154"/>
      <c r="C4154"/>
    </row>
    <row r="4155" spans="1:3" x14ac:dyDescent="0.45">
      <c r="A4155" s="31"/>
      <c r="B4155"/>
      <c r="C4155"/>
    </row>
    <row r="4156" spans="1:3" x14ac:dyDescent="0.45">
      <c r="A4156" s="31"/>
      <c r="B4156"/>
      <c r="C4156"/>
    </row>
    <row r="4157" spans="1:3" x14ac:dyDescent="0.45">
      <c r="A4157" s="31"/>
      <c r="B4157"/>
      <c r="C4157"/>
    </row>
    <row r="4158" spans="1:3" x14ac:dyDescent="0.45">
      <c r="A4158" s="31"/>
      <c r="B4158"/>
      <c r="C4158"/>
    </row>
    <row r="4159" spans="1:3" x14ac:dyDescent="0.45">
      <c r="A4159" s="31"/>
      <c r="B4159"/>
      <c r="C4159"/>
    </row>
    <row r="4160" spans="1:3" x14ac:dyDescent="0.45">
      <c r="A4160" s="31"/>
      <c r="B4160"/>
      <c r="C4160"/>
    </row>
    <row r="4161" spans="1:3" x14ac:dyDescent="0.45">
      <c r="A4161" s="31"/>
      <c r="B4161"/>
      <c r="C4161"/>
    </row>
    <row r="4162" spans="1:3" x14ac:dyDescent="0.45">
      <c r="A4162" s="31"/>
      <c r="B4162"/>
      <c r="C4162"/>
    </row>
    <row r="4163" spans="1:3" x14ac:dyDescent="0.45">
      <c r="A4163" s="31"/>
      <c r="B4163"/>
      <c r="C4163"/>
    </row>
    <row r="4164" spans="1:3" x14ac:dyDescent="0.45">
      <c r="A4164" s="31"/>
      <c r="B4164"/>
      <c r="C4164"/>
    </row>
    <row r="4165" spans="1:3" x14ac:dyDescent="0.45">
      <c r="A4165" s="31"/>
      <c r="B4165"/>
      <c r="C4165"/>
    </row>
    <row r="4166" spans="1:3" x14ac:dyDescent="0.45">
      <c r="A4166" s="31"/>
      <c r="B4166"/>
      <c r="C4166"/>
    </row>
    <row r="4167" spans="1:3" x14ac:dyDescent="0.45">
      <c r="A4167" s="31"/>
      <c r="B4167"/>
      <c r="C4167"/>
    </row>
    <row r="4168" spans="1:3" x14ac:dyDescent="0.45">
      <c r="A4168" s="31"/>
      <c r="B4168"/>
      <c r="C4168"/>
    </row>
    <row r="4169" spans="1:3" x14ac:dyDescent="0.45">
      <c r="A4169" s="31"/>
      <c r="B4169"/>
      <c r="C4169"/>
    </row>
    <row r="4170" spans="1:3" x14ac:dyDescent="0.45">
      <c r="A4170" s="31"/>
      <c r="B4170"/>
      <c r="C4170"/>
    </row>
    <row r="4171" spans="1:3" x14ac:dyDescent="0.45">
      <c r="A4171" s="31"/>
      <c r="B4171"/>
      <c r="C4171"/>
    </row>
    <row r="4172" spans="1:3" x14ac:dyDescent="0.45">
      <c r="A4172" s="31"/>
      <c r="B4172"/>
      <c r="C4172"/>
    </row>
    <row r="4173" spans="1:3" x14ac:dyDescent="0.45">
      <c r="A4173" s="31"/>
      <c r="B4173"/>
      <c r="C4173"/>
    </row>
    <row r="4174" spans="1:3" x14ac:dyDescent="0.45">
      <c r="A4174" s="31"/>
      <c r="B4174"/>
      <c r="C4174"/>
    </row>
    <row r="4175" spans="1:3" x14ac:dyDescent="0.45">
      <c r="A4175" s="31"/>
      <c r="B4175"/>
      <c r="C4175"/>
    </row>
    <row r="4176" spans="1:3" x14ac:dyDescent="0.45">
      <c r="A4176" s="31"/>
      <c r="B4176"/>
      <c r="C4176"/>
    </row>
    <row r="4177" spans="1:3" x14ac:dyDescent="0.45">
      <c r="A4177" s="31"/>
      <c r="B4177"/>
      <c r="C4177"/>
    </row>
    <row r="4178" spans="1:3" x14ac:dyDescent="0.45">
      <c r="A4178" s="31"/>
      <c r="B4178"/>
      <c r="C4178"/>
    </row>
    <row r="4179" spans="1:3" x14ac:dyDescent="0.45">
      <c r="A4179" s="31"/>
      <c r="B4179"/>
      <c r="C4179"/>
    </row>
    <row r="4180" spans="1:3" x14ac:dyDescent="0.45">
      <c r="A4180" s="31"/>
      <c r="B4180"/>
      <c r="C4180"/>
    </row>
    <row r="4181" spans="1:3" x14ac:dyDescent="0.45">
      <c r="A4181" s="31"/>
      <c r="B4181"/>
      <c r="C4181"/>
    </row>
    <row r="4182" spans="1:3" x14ac:dyDescent="0.45">
      <c r="A4182" s="31"/>
      <c r="B4182"/>
      <c r="C4182"/>
    </row>
    <row r="4183" spans="1:3" x14ac:dyDescent="0.45">
      <c r="A4183" s="31"/>
      <c r="B4183"/>
      <c r="C4183"/>
    </row>
    <row r="4184" spans="1:3" x14ac:dyDescent="0.45">
      <c r="A4184" s="31"/>
      <c r="B4184"/>
      <c r="C4184"/>
    </row>
    <row r="4185" spans="1:3" x14ac:dyDescent="0.45">
      <c r="A4185" s="31"/>
      <c r="B4185"/>
      <c r="C4185"/>
    </row>
    <row r="4186" spans="1:3" x14ac:dyDescent="0.45">
      <c r="A4186" s="31"/>
      <c r="B4186"/>
      <c r="C4186"/>
    </row>
    <row r="4187" spans="1:3" x14ac:dyDescent="0.45">
      <c r="A4187" s="31"/>
      <c r="B4187"/>
      <c r="C4187"/>
    </row>
    <row r="4188" spans="1:3" x14ac:dyDescent="0.45">
      <c r="A4188" s="31"/>
      <c r="B4188"/>
      <c r="C4188"/>
    </row>
    <row r="4189" spans="1:3" x14ac:dyDescent="0.45">
      <c r="A4189" s="31"/>
      <c r="B4189"/>
      <c r="C4189"/>
    </row>
    <row r="4190" spans="1:3" x14ac:dyDescent="0.45">
      <c r="A4190" s="31"/>
      <c r="B4190"/>
      <c r="C4190"/>
    </row>
    <row r="4191" spans="1:3" x14ac:dyDescent="0.45">
      <c r="A4191" s="31"/>
      <c r="B4191"/>
      <c r="C4191"/>
    </row>
    <row r="4192" spans="1:3" x14ac:dyDescent="0.45">
      <c r="A4192" s="31"/>
      <c r="B4192"/>
      <c r="C4192"/>
    </row>
    <row r="4193" spans="1:3" x14ac:dyDescent="0.45">
      <c r="A4193" s="31"/>
      <c r="B4193"/>
      <c r="C4193"/>
    </row>
    <row r="4194" spans="1:3" x14ac:dyDescent="0.45">
      <c r="A4194" s="31"/>
      <c r="B4194"/>
      <c r="C4194"/>
    </row>
    <row r="4195" spans="1:3" x14ac:dyDescent="0.45">
      <c r="A4195" s="31"/>
      <c r="B4195"/>
      <c r="C4195"/>
    </row>
    <row r="4196" spans="1:3" x14ac:dyDescent="0.45">
      <c r="A4196" s="31"/>
      <c r="B4196"/>
      <c r="C4196"/>
    </row>
    <row r="4197" spans="1:3" x14ac:dyDescent="0.45">
      <c r="A4197" s="31"/>
      <c r="B4197"/>
      <c r="C4197"/>
    </row>
    <row r="4198" spans="1:3" x14ac:dyDescent="0.45">
      <c r="A4198" s="31"/>
      <c r="B4198"/>
      <c r="C4198"/>
    </row>
    <row r="4199" spans="1:3" x14ac:dyDescent="0.45">
      <c r="A4199" s="31"/>
      <c r="B4199"/>
      <c r="C4199"/>
    </row>
    <row r="4200" spans="1:3" x14ac:dyDescent="0.45">
      <c r="A4200" s="31"/>
      <c r="B4200"/>
      <c r="C4200"/>
    </row>
    <row r="4201" spans="1:3" x14ac:dyDescent="0.45">
      <c r="A4201" s="31"/>
      <c r="B4201"/>
      <c r="C4201"/>
    </row>
    <row r="4202" spans="1:3" x14ac:dyDescent="0.45">
      <c r="A4202" s="31"/>
      <c r="B4202"/>
      <c r="C4202"/>
    </row>
    <row r="4203" spans="1:3" x14ac:dyDescent="0.45">
      <c r="A4203" s="31"/>
      <c r="B4203"/>
      <c r="C4203"/>
    </row>
    <row r="4204" spans="1:3" x14ac:dyDescent="0.45">
      <c r="A4204" s="31"/>
      <c r="B4204"/>
      <c r="C4204"/>
    </row>
    <row r="4205" spans="1:3" x14ac:dyDescent="0.45">
      <c r="A4205" s="31"/>
      <c r="B4205"/>
      <c r="C4205"/>
    </row>
    <row r="4206" spans="1:3" x14ac:dyDescent="0.45">
      <c r="A4206" s="31"/>
      <c r="B4206"/>
      <c r="C4206"/>
    </row>
    <row r="4207" spans="1:3" x14ac:dyDescent="0.45">
      <c r="A4207" s="31"/>
      <c r="B4207"/>
      <c r="C4207"/>
    </row>
    <row r="4208" spans="1:3" x14ac:dyDescent="0.45">
      <c r="A4208" s="31"/>
      <c r="B4208"/>
      <c r="C4208"/>
    </row>
    <row r="4209" spans="1:3" x14ac:dyDescent="0.45">
      <c r="A4209" s="31"/>
      <c r="B4209"/>
      <c r="C4209"/>
    </row>
    <row r="4210" spans="1:3" x14ac:dyDescent="0.45">
      <c r="A4210" s="31"/>
      <c r="B4210"/>
      <c r="C4210"/>
    </row>
    <row r="4211" spans="1:3" x14ac:dyDescent="0.45">
      <c r="A4211" s="31"/>
      <c r="B4211"/>
      <c r="C4211"/>
    </row>
    <row r="4212" spans="1:3" x14ac:dyDescent="0.45">
      <c r="A4212" s="31"/>
      <c r="B4212"/>
      <c r="C4212"/>
    </row>
    <row r="4213" spans="1:3" x14ac:dyDescent="0.45">
      <c r="A4213" s="31"/>
      <c r="B4213"/>
      <c r="C4213"/>
    </row>
    <row r="4214" spans="1:3" x14ac:dyDescent="0.45">
      <c r="A4214" s="31"/>
      <c r="B4214"/>
      <c r="C4214"/>
    </row>
    <row r="4215" spans="1:3" x14ac:dyDescent="0.45">
      <c r="A4215" s="31"/>
      <c r="B4215"/>
      <c r="C4215"/>
    </row>
    <row r="4216" spans="1:3" x14ac:dyDescent="0.45">
      <c r="A4216" s="31"/>
      <c r="B4216"/>
      <c r="C4216"/>
    </row>
    <row r="4217" spans="1:3" x14ac:dyDescent="0.45">
      <c r="A4217" s="31"/>
      <c r="B4217"/>
      <c r="C4217"/>
    </row>
    <row r="4218" spans="1:3" x14ac:dyDescent="0.45">
      <c r="A4218" s="31"/>
      <c r="B4218"/>
      <c r="C4218"/>
    </row>
    <row r="4219" spans="1:3" x14ac:dyDescent="0.45">
      <c r="A4219" s="31"/>
      <c r="B4219"/>
      <c r="C4219"/>
    </row>
    <row r="4220" spans="1:3" x14ac:dyDescent="0.45">
      <c r="A4220" s="31"/>
      <c r="B4220"/>
      <c r="C4220"/>
    </row>
    <row r="4221" spans="1:3" x14ac:dyDescent="0.45">
      <c r="A4221" s="31"/>
      <c r="B4221"/>
      <c r="C4221"/>
    </row>
    <row r="4222" spans="1:3" x14ac:dyDescent="0.45">
      <c r="A4222" s="31"/>
      <c r="B4222"/>
      <c r="C4222"/>
    </row>
    <row r="4223" spans="1:3" x14ac:dyDescent="0.45">
      <c r="A4223" s="31"/>
      <c r="B4223"/>
      <c r="C4223"/>
    </row>
    <row r="4224" spans="1:3" x14ac:dyDescent="0.45">
      <c r="A4224" s="31"/>
      <c r="B4224"/>
      <c r="C4224"/>
    </row>
    <row r="4225" spans="1:3" x14ac:dyDescent="0.45">
      <c r="A4225" s="31"/>
      <c r="B4225"/>
      <c r="C4225"/>
    </row>
    <row r="4226" spans="1:3" x14ac:dyDescent="0.45">
      <c r="A4226" s="31"/>
      <c r="B4226"/>
      <c r="C4226"/>
    </row>
    <row r="4227" spans="1:3" x14ac:dyDescent="0.45">
      <c r="A4227" s="31"/>
      <c r="B4227"/>
      <c r="C4227"/>
    </row>
    <row r="4228" spans="1:3" x14ac:dyDescent="0.45">
      <c r="A4228" s="31"/>
      <c r="B4228"/>
      <c r="C4228"/>
    </row>
    <row r="4229" spans="1:3" x14ac:dyDescent="0.45">
      <c r="A4229" s="31"/>
      <c r="B4229"/>
      <c r="C4229"/>
    </row>
    <row r="4230" spans="1:3" x14ac:dyDescent="0.45">
      <c r="A4230" s="31"/>
      <c r="B4230"/>
      <c r="C4230"/>
    </row>
    <row r="4231" spans="1:3" x14ac:dyDescent="0.45">
      <c r="A4231" s="31"/>
      <c r="B4231"/>
      <c r="C4231"/>
    </row>
    <row r="4232" spans="1:3" x14ac:dyDescent="0.45">
      <c r="A4232" s="31"/>
      <c r="B4232"/>
      <c r="C4232"/>
    </row>
    <row r="4233" spans="1:3" x14ac:dyDescent="0.45">
      <c r="A4233" s="31"/>
      <c r="B4233"/>
      <c r="C4233"/>
    </row>
    <row r="4234" spans="1:3" x14ac:dyDescent="0.45">
      <c r="A4234" s="31"/>
      <c r="B4234"/>
      <c r="C4234"/>
    </row>
    <row r="4235" spans="1:3" x14ac:dyDescent="0.45">
      <c r="A4235" s="31"/>
      <c r="B4235"/>
      <c r="C4235"/>
    </row>
    <row r="4236" spans="1:3" x14ac:dyDescent="0.45">
      <c r="A4236" s="31"/>
      <c r="B4236"/>
      <c r="C4236"/>
    </row>
    <row r="4237" spans="1:3" x14ac:dyDescent="0.45">
      <c r="A4237" s="31"/>
      <c r="B4237"/>
      <c r="C4237"/>
    </row>
    <row r="4238" spans="1:3" x14ac:dyDescent="0.45">
      <c r="A4238" s="31"/>
      <c r="B4238"/>
      <c r="C4238"/>
    </row>
    <row r="4239" spans="1:3" x14ac:dyDescent="0.45">
      <c r="A4239" s="31"/>
      <c r="B4239"/>
      <c r="C4239"/>
    </row>
    <row r="4240" spans="1:3" x14ac:dyDescent="0.45">
      <c r="A4240" s="31"/>
      <c r="B4240"/>
      <c r="C4240"/>
    </row>
    <row r="4241" spans="1:3" x14ac:dyDescent="0.45">
      <c r="A4241" s="31"/>
      <c r="B4241"/>
      <c r="C4241"/>
    </row>
    <row r="4242" spans="1:3" x14ac:dyDescent="0.45">
      <c r="A4242" s="31"/>
      <c r="B4242"/>
      <c r="C4242"/>
    </row>
    <row r="4243" spans="1:3" x14ac:dyDescent="0.45">
      <c r="A4243" s="31"/>
      <c r="B4243"/>
      <c r="C4243"/>
    </row>
    <row r="4244" spans="1:3" x14ac:dyDescent="0.45">
      <c r="A4244" s="31"/>
      <c r="B4244"/>
      <c r="C4244"/>
    </row>
    <row r="4245" spans="1:3" x14ac:dyDescent="0.45">
      <c r="A4245" s="31"/>
      <c r="B4245"/>
      <c r="C4245"/>
    </row>
    <row r="4246" spans="1:3" x14ac:dyDescent="0.45">
      <c r="A4246" s="31"/>
      <c r="B4246"/>
      <c r="C4246"/>
    </row>
    <row r="4247" spans="1:3" x14ac:dyDescent="0.45">
      <c r="A4247" s="31"/>
      <c r="B4247"/>
      <c r="C4247"/>
    </row>
    <row r="4248" spans="1:3" x14ac:dyDescent="0.45">
      <c r="A4248" s="31"/>
      <c r="B4248"/>
      <c r="C4248"/>
    </row>
    <row r="4249" spans="1:3" x14ac:dyDescent="0.45">
      <c r="A4249" s="31"/>
      <c r="B4249"/>
      <c r="C4249"/>
    </row>
    <row r="4250" spans="1:3" x14ac:dyDescent="0.45">
      <c r="A4250" s="31"/>
      <c r="B4250"/>
      <c r="C4250"/>
    </row>
    <row r="4251" spans="1:3" x14ac:dyDescent="0.45">
      <c r="A4251" s="31"/>
      <c r="B4251"/>
      <c r="C4251"/>
    </row>
    <row r="4252" spans="1:3" x14ac:dyDescent="0.45">
      <c r="A4252" s="31"/>
      <c r="B4252"/>
      <c r="C4252"/>
    </row>
    <row r="4253" spans="1:3" x14ac:dyDescent="0.45">
      <c r="A4253" s="31"/>
      <c r="B4253"/>
      <c r="C4253"/>
    </row>
    <row r="4254" spans="1:3" x14ac:dyDescent="0.45">
      <c r="A4254" s="31"/>
      <c r="B4254"/>
      <c r="C4254"/>
    </row>
    <row r="4255" spans="1:3" x14ac:dyDescent="0.45">
      <c r="A4255" s="31"/>
      <c r="B4255"/>
      <c r="C4255"/>
    </row>
    <row r="4256" spans="1:3" x14ac:dyDescent="0.45">
      <c r="A4256" s="31"/>
      <c r="B4256"/>
      <c r="C4256"/>
    </row>
    <row r="4257" spans="1:3" x14ac:dyDescent="0.45">
      <c r="A4257" s="31"/>
      <c r="B4257"/>
      <c r="C4257"/>
    </row>
    <row r="4258" spans="1:3" x14ac:dyDescent="0.45">
      <c r="A4258" s="31"/>
      <c r="B4258"/>
      <c r="C4258"/>
    </row>
    <row r="4259" spans="1:3" x14ac:dyDescent="0.45">
      <c r="A4259" s="31"/>
      <c r="B4259"/>
      <c r="C4259"/>
    </row>
    <row r="4260" spans="1:3" x14ac:dyDescent="0.45">
      <c r="A4260" s="31"/>
      <c r="B4260"/>
      <c r="C4260"/>
    </row>
    <row r="4261" spans="1:3" x14ac:dyDescent="0.45">
      <c r="A4261" s="31"/>
      <c r="B4261"/>
      <c r="C4261"/>
    </row>
    <row r="4262" spans="1:3" x14ac:dyDescent="0.45">
      <c r="A4262" s="31"/>
      <c r="B4262"/>
      <c r="C4262"/>
    </row>
    <row r="4263" spans="1:3" x14ac:dyDescent="0.45">
      <c r="A4263" s="31"/>
      <c r="B4263"/>
      <c r="C4263"/>
    </row>
    <row r="4264" spans="1:3" x14ac:dyDescent="0.45">
      <c r="A4264" s="31"/>
      <c r="B4264"/>
      <c r="C4264"/>
    </row>
    <row r="4265" spans="1:3" x14ac:dyDescent="0.45">
      <c r="A4265" s="31"/>
      <c r="B4265"/>
      <c r="C4265"/>
    </row>
    <row r="4266" spans="1:3" x14ac:dyDescent="0.45">
      <c r="A4266" s="31"/>
      <c r="B4266"/>
      <c r="C4266"/>
    </row>
    <row r="4267" spans="1:3" x14ac:dyDescent="0.45">
      <c r="A4267" s="31"/>
      <c r="B4267"/>
      <c r="C4267"/>
    </row>
    <row r="4268" spans="1:3" x14ac:dyDescent="0.45">
      <c r="A4268" s="31"/>
      <c r="B4268"/>
      <c r="C4268"/>
    </row>
    <row r="4269" spans="1:3" x14ac:dyDescent="0.45">
      <c r="A4269" s="31"/>
      <c r="B4269"/>
      <c r="C4269"/>
    </row>
    <row r="4270" spans="1:3" x14ac:dyDescent="0.45">
      <c r="A4270" s="31"/>
      <c r="B4270"/>
      <c r="C4270"/>
    </row>
    <row r="4271" spans="1:3" x14ac:dyDescent="0.45">
      <c r="A4271" s="31"/>
      <c r="B4271"/>
      <c r="C4271"/>
    </row>
    <row r="4272" spans="1:3" x14ac:dyDescent="0.45">
      <c r="A4272" s="31"/>
      <c r="B4272"/>
      <c r="C4272"/>
    </row>
    <row r="4273" spans="1:3" x14ac:dyDescent="0.45">
      <c r="A4273" s="31"/>
      <c r="B4273"/>
      <c r="C4273"/>
    </row>
    <row r="4274" spans="1:3" x14ac:dyDescent="0.45">
      <c r="A4274" s="31"/>
      <c r="B4274"/>
      <c r="C4274"/>
    </row>
    <row r="4275" spans="1:3" x14ac:dyDescent="0.45">
      <c r="A4275" s="31"/>
      <c r="B4275"/>
      <c r="C4275"/>
    </row>
    <row r="4276" spans="1:3" x14ac:dyDescent="0.45">
      <c r="A4276" s="31"/>
      <c r="B4276"/>
      <c r="C4276"/>
    </row>
    <row r="4277" spans="1:3" x14ac:dyDescent="0.45">
      <c r="A4277" s="31"/>
      <c r="B4277"/>
      <c r="C4277"/>
    </row>
    <row r="4278" spans="1:3" x14ac:dyDescent="0.45">
      <c r="A4278" s="31"/>
      <c r="B4278"/>
      <c r="C4278"/>
    </row>
    <row r="4279" spans="1:3" x14ac:dyDescent="0.45">
      <c r="A4279" s="31"/>
      <c r="B4279"/>
      <c r="C4279"/>
    </row>
    <row r="4280" spans="1:3" x14ac:dyDescent="0.45">
      <c r="A4280" s="31"/>
      <c r="B4280"/>
      <c r="C4280"/>
    </row>
    <row r="4281" spans="1:3" x14ac:dyDescent="0.45">
      <c r="A4281" s="31"/>
      <c r="B4281"/>
      <c r="C4281"/>
    </row>
    <row r="4282" spans="1:3" x14ac:dyDescent="0.45">
      <c r="A4282" s="31"/>
      <c r="B4282"/>
      <c r="C4282"/>
    </row>
    <row r="4283" spans="1:3" x14ac:dyDescent="0.45">
      <c r="A4283" s="31"/>
      <c r="B4283"/>
      <c r="C4283"/>
    </row>
    <row r="4284" spans="1:3" x14ac:dyDescent="0.45">
      <c r="A4284" s="31"/>
      <c r="B4284"/>
      <c r="C4284"/>
    </row>
    <row r="4285" spans="1:3" x14ac:dyDescent="0.45">
      <c r="A4285" s="31"/>
      <c r="B4285"/>
      <c r="C4285"/>
    </row>
    <row r="4286" spans="1:3" x14ac:dyDescent="0.45">
      <c r="A4286" s="31"/>
      <c r="B4286"/>
      <c r="C4286"/>
    </row>
    <row r="4287" spans="1:3" x14ac:dyDescent="0.45">
      <c r="A4287" s="31"/>
      <c r="B4287"/>
      <c r="C4287"/>
    </row>
    <row r="4288" spans="1:3" x14ac:dyDescent="0.45">
      <c r="A4288" s="31"/>
      <c r="B4288"/>
      <c r="C4288"/>
    </row>
    <row r="4289" spans="1:3" x14ac:dyDescent="0.45">
      <c r="A4289" s="31"/>
      <c r="B4289"/>
      <c r="C4289"/>
    </row>
    <row r="4290" spans="1:3" x14ac:dyDescent="0.45">
      <c r="A4290" s="31"/>
      <c r="B4290"/>
      <c r="C4290"/>
    </row>
    <row r="4291" spans="1:3" x14ac:dyDescent="0.45">
      <c r="A4291" s="31"/>
      <c r="B4291"/>
      <c r="C4291"/>
    </row>
    <row r="4292" spans="1:3" x14ac:dyDescent="0.45">
      <c r="A4292" s="31"/>
      <c r="B4292"/>
      <c r="C4292"/>
    </row>
    <row r="4293" spans="1:3" x14ac:dyDescent="0.45">
      <c r="A4293" s="31"/>
      <c r="B4293"/>
      <c r="C4293"/>
    </row>
    <row r="4294" spans="1:3" x14ac:dyDescent="0.45">
      <c r="A4294" s="31"/>
      <c r="B4294"/>
      <c r="C4294"/>
    </row>
    <row r="4295" spans="1:3" x14ac:dyDescent="0.45">
      <c r="A4295" s="31"/>
      <c r="B4295"/>
      <c r="C4295"/>
    </row>
    <row r="4296" spans="1:3" x14ac:dyDescent="0.45">
      <c r="A4296" s="31"/>
      <c r="B4296"/>
      <c r="C4296"/>
    </row>
    <row r="4297" spans="1:3" x14ac:dyDescent="0.45">
      <c r="A4297" s="31"/>
      <c r="B4297"/>
      <c r="C4297"/>
    </row>
    <row r="4298" spans="1:3" x14ac:dyDescent="0.45">
      <c r="A4298" s="31"/>
      <c r="B4298"/>
      <c r="C4298"/>
    </row>
    <row r="4299" spans="1:3" x14ac:dyDescent="0.45">
      <c r="A4299" s="31"/>
      <c r="B4299"/>
      <c r="C4299"/>
    </row>
    <row r="4300" spans="1:3" x14ac:dyDescent="0.45">
      <c r="A4300" s="31"/>
      <c r="B4300"/>
      <c r="C4300"/>
    </row>
    <row r="4301" spans="1:3" x14ac:dyDescent="0.45">
      <c r="A4301" s="31"/>
      <c r="B4301"/>
      <c r="C4301"/>
    </row>
    <row r="4302" spans="1:3" x14ac:dyDescent="0.45">
      <c r="A4302" s="31"/>
      <c r="B4302"/>
      <c r="C4302"/>
    </row>
    <row r="4303" spans="1:3" x14ac:dyDescent="0.45">
      <c r="A4303" s="31"/>
      <c r="B4303"/>
      <c r="C4303"/>
    </row>
    <row r="4304" spans="1:3" x14ac:dyDescent="0.45">
      <c r="A4304" s="31"/>
      <c r="B4304"/>
      <c r="C4304"/>
    </row>
    <row r="4305" spans="1:3" x14ac:dyDescent="0.45">
      <c r="A4305" s="31"/>
      <c r="B4305"/>
      <c r="C4305"/>
    </row>
    <row r="4306" spans="1:3" x14ac:dyDescent="0.45">
      <c r="A4306" s="31"/>
      <c r="B4306"/>
      <c r="C4306"/>
    </row>
    <row r="4307" spans="1:3" x14ac:dyDescent="0.45">
      <c r="A4307" s="31"/>
      <c r="B4307"/>
      <c r="C4307"/>
    </row>
    <row r="4308" spans="1:3" x14ac:dyDescent="0.45">
      <c r="A4308" s="31"/>
      <c r="B4308"/>
      <c r="C4308"/>
    </row>
    <row r="4309" spans="1:3" x14ac:dyDescent="0.45">
      <c r="A4309" s="31"/>
      <c r="B4309"/>
      <c r="C4309"/>
    </row>
    <row r="4310" spans="1:3" x14ac:dyDescent="0.45">
      <c r="A4310" s="31"/>
      <c r="B4310"/>
      <c r="C4310"/>
    </row>
    <row r="4311" spans="1:3" x14ac:dyDescent="0.45">
      <c r="A4311" s="31"/>
      <c r="B4311"/>
      <c r="C4311"/>
    </row>
    <row r="4312" spans="1:3" x14ac:dyDescent="0.45">
      <c r="A4312" s="31"/>
      <c r="B4312"/>
      <c r="C4312"/>
    </row>
    <row r="4313" spans="1:3" x14ac:dyDescent="0.45">
      <c r="A4313" s="31"/>
      <c r="B4313"/>
      <c r="C4313"/>
    </row>
    <row r="4314" spans="1:3" x14ac:dyDescent="0.45">
      <c r="A4314" s="31"/>
      <c r="B4314"/>
      <c r="C4314"/>
    </row>
    <row r="4315" spans="1:3" x14ac:dyDescent="0.45">
      <c r="A4315" s="31"/>
      <c r="B4315"/>
      <c r="C4315"/>
    </row>
    <row r="4316" spans="1:3" x14ac:dyDescent="0.45">
      <c r="A4316" s="31"/>
      <c r="B4316"/>
      <c r="C4316"/>
    </row>
    <row r="4317" spans="1:3" x14ac:dyDescent="0.45">
      <c r="A4317" s="31"/>
      <c r="B4317"/>
      <c r="C4317"/>
    </row>
    <row r="4318" spans="1:3" x14ac:dyDescent="0.45">
      <c r="A4318" s="31"/>
      <c r="B4318"/>
      <c r="C4318"/>
    </row>
    <row r="4319" spans="1:3" x14ac:dyDescent="0.45">
      <c r="A4319" s="31"/>
      <c r="B4319"/>
      <c r="C4319"/>
    </row>
    <row r="4320" spans="1:3" x14ac:dyDescent="0.45">
      <c r="A4320" s="31"/>
      <c r="B4320"/>
      <c r="C4320"/>
    </row>
    <row r="4321" spans="1:3" x14ac:dyDescent="0.45">
      <c r="A4321" s="31"/>
      <c r="B4321"/>
      <c r="C4321"/>
    </row>
    <row r="4322" spans="1:3" x14ac:dyDescent="0.45">
      <c r="A4322" s="31"/>
      <c r="B4322"/>
      <c r="C4322"/>
    </row>
    <row r="4323" spans="1:3" x14ac:dyDescent="0.45">
      <c r="A4323" s="31"/>
      <c r="B4323"/>
      <c r="C4323"/>
    </row>
    <row r="4324" spans="1:3" x14ac:dyDescent="0.45">
      <c r="A4324" s="31"/>
      <c r="B4324"/>
      <c r="C4324"/>
    </row>
    <row r="4325" spans="1:3" x14ac:dyDescent="0.45">
      <c r="A4325" s="31"/>
      <c r="B4325"/>
      <c r="C4325"/>
    </row>
    <row r="4326" spans="1:3" x14ac:dyDescent="0.45">
      <c r="A4326" s="31"/>
      <c r="B4326"/>
      <c r="C4326"/>
    </row>
    <row r="4327" spans="1:3" x14ac:dyDescent="0.45">
      <c r="A4327" s="31"/>
      <c r="B4327"/>
      <c r="C4327"/>
    </row>
    <row r="4328" spans="1:3" x14ac:dyDescent="0.45">
      <c r="A4328" s="31"/>
      <c r="B4328"/>
      <c r="C4328"/>
    </row>
    <row r="4329" spans="1:3" x14ac:dyDescent="0.45">
      <c r="A4329" s="31"/>
      <c r="B4329"/>
      <c r="C4329"/>
    </row>
    <row r="4330" spans="1:3" x14ac:dyDescent="0.45">
      <c r="A4330" s="31"/>
      <c r="B4330"/>
      <c r="C4330"/>
    </row>
    <row r="4331" spans="1:3" x14ac:dyDescent="0.45">
      <c r="A4331" s="31"/>
      <c r="B4331"/>
      <c r="C4331"/>
    </row>
    <row r="4332" spans="1:3" x14ac:dyDescent="0.45">
      <c r="A4332" s="31"/>
      <c r="B4332"/>
      <c r="C4332"/>
    </row>
    <row r="4333" spans="1:3" x14ac:dyDescent="0.45">
      <c r="A4333" s="31"/>
      <c r="B4333"/>
      <c r="C4333"/>
    </row>
    <row r="4334" spans="1:3" x14ac:dyDescent="0.45">
      <c r="A4334" s="31"/>
      <c r="B4334"/>
      <c r="C4334"/>
    </row>
    <row r="4335" spans="1:3" x14ac:dyDescent="0.45">
      <c r="A4335" s="31"/>
      <c r="B4335"/>
      <c r="C4335"/>
    </row>
    <row r="4336" spans="1:3" x14ac:dyDescent="0.45">
      <c r="A4336" s="31"/>
      <c r="B4336"/>
      <c r="C4336"/>
    </row>
    <row r="4337" spans="1:3" x14ac:dyDescent="0.45">
      <c r="A4337" s="31"/>
      <c r="B4337"/>
      <c r="C4337"/>
    </row>
    <row r="4338" spans="1:3" x14ac:dyDescent="0.45">
      <c r="A4338" s="31"/>
      <c r="B4338"/>
      <c r="C4338"/>
    </row>
    <row r="4339" spans="1:3" x14ac:dyDescent="0.45">
      <c r="A4339" s="31"/>
      <c r="B4339"/>
      <c r="C4339"/>
    </row>
    <row r="4340" spans="1:3" x14ac:dyDescent="0.45">
      <c r="A4340" s="31"/>
      <c r="B4340"/>
      <c r="C4340"/>
    </row>
    <row r="4341" spans="1:3" x14ac:dyDescent="0.45">
      <c r="A4341" s="31"/>
      <c r="B4341"/>
      <c r="C4341"/>
    </row>
    <row r="4342" spans="1:3" x14ac:dyDescent="0.45">
      <c r="A4342" s="31"/>
      <c r="B4342"/>
      <c r="C4342"/>
    </row>
    <row r="4343" spans="1:3" x14ac:dyDescent="0.45">
      <c r="A4343" s="31"/>
      <c r="B4343"/>
      <c r="C4343"/>
    </row>
    <row r="4344" spans="1:3" x14ac:dyDescent="0.45">
      <c r="A4344" s="31"/>
      <c r="B4344"/>
      <c r="C4344"/>
    </row>
    <row r="4345" spans="1:3" x14ac:dyDescent="0.45">
      <c r="A4345" s="31"/>
      <c r="B4345"/>
      <c r="C4345"/>
    </row>
    <row r="4346" spans="1:3" x14ac:dyDescent="0.45">
      <c r="A4346" s="31"/>
      <c r="B4346"/>
      <c r="C4346"/>
    </row>
    <row r="4347" spans="1:3" x14ac:dyDescent="0.45">
      <c r="A4347" s="31"/>
      <c r="B4347"/>
      <c r="C4347"/>
    </row>
    <row r="4348" spans="1:3" x14ac:dyDescent="0.45">
      <c r="A4348" s="31"/>
      <c r="B4348"/>
      <c r="C4348"/>
    </row>
    <row r="4349" spans="1:3" x14ac:dyDescent="0.45">
      <c r="A4349" s="31"/>
      <c r="B4349"/>
      <c r="C4349"/>
    </row>
    <row r="4350" spans="1:3" x14ac:dyDescent="0.45">
      <c r="A4350" s="31"/>
      <c r="B4350"/>
      <c r="C4350"/>
    </row>
    <row r="4351" spans="1:3" x14ac:dyDescent="0.45">
      <c r="A4351" s="31"/>
      <c r="B4351"/>
      <c r="C4351"/>
    </row>
    <row r="4352" spans="1:3" x14ac:dyDescent="0.45">
      <c r="A4352" s="31"/>
      <c r="B4352"/>
      <c r="C4352"/>
    </row>
    <row r="4353" spans="1:3" x14ac:dyDescent="0.45">
      <c r="A4353" s="31"/>
      <c r="B4353"/>
      <c r="C4353"/>
    </row>
    <row r="4354" spans="1:3" x14ac:dyDescent="0.45">
      <c r="A4354" s="31"/>
      <c r="B4354"/>
      <c r="C4354"/>
    </row>
    <row r="4355" spans="1:3" x14ac:dyDescent="0.45">
      <c r="A4355" s="31"/>
      <c r="B4355"/>
      <c r="C4355"/>
    </row>
    <row r="4356" spans="1:3" x14ac:dyDescent="0.45">
      <c r="A4356" s="31"/>
      <c r="B4356"/>
      <c r="C4356"/>
    </row>
    <row r="4357" spans="1:3" x14ac:dyDescent="0.45">
      <c r="A4357" s="31"/>
      <c r="B4357"/>
      <c r="C4357"/>
    </row>
    <row r="4358" spans="1:3" x14ac:dyDescent="0.45">
      <c r="A4358" s="31"/>
      <c r="B4358"/>
      <c r="C4358"/>
    </row>
    <row r="4359" spans="1:3" x14ac:dyDescent="0.45">
      <c r="A4359" s="31"/>
      <c r="B4359"/>
      <c r="C4359"/>
    </row>
    <row r="4360" spans="1:3" x14ac:dyDescent="0.45">
      <c r="A4360" s="31"/>
      <c r="B4360"/>
      <c r="C4360"/>
    </row>
    <row r="4361" spans="1:3" x14ac:dyDescent="0.45">
      <c r="A4361" s="31"/>
      <c r="B4361"/>
      <c r="C4361"/>
    </row>
    <row r="4362" spans="1:3" x14ac:dyDescent="0.45">
      <c r="A4362" s="31"/>
      <c r="B4362"/>
      <c r="C4362"/>
    </row>
    <row r="4363" spans="1:3" x14ac:dyDescent="0.45">
      <c r="A4363" s="31"/>
      <c r="B4363"/>
      <c r="C4363"/>
    </row>
    <row r="4364" spans="1:3" x14ac:dyDescent="0.45">
      <c r="A4364" s="31"/>
      <c r="B4364"/>
      <c r="C4364"/>
    </row>
    <row r="4365" spans="1:3" x14ac:dyDescent="0.45">
      <c r="A4365" s="31"/>
      <c r="B4365"/>
      <c r="C4365"/>
    </row>
    <row r="4366" spans="1:3" x14ac:dyDescent="0.45">
      <c r="A4366" s="31"/>
      <c r="B4366"/>
      <c r="C4366"/>
    </row>
    <row r="4367" spans="1:3" x14ac:dyDescent="0.45">
      <c r="A4367" s="31"/>
      <c r="B4367"/>
      <c r="C4367"/>
    </row>
    <row r="4368" spans="1:3" x14ac:dyDescent="0.45">
      <c r="A4368" s="31"/>
      <c r="B4368"/>
      <c r="C4368"/>
    </row>
    <row r="4369" spans="1:3" x14ac:dyDescent="0.45">
      <c r="A4369" s="31"/>
      <c r="B4369"/>
      <c r="C4369"/>
    </row>
    <row r="4370" spans="1:3" x14ac:dyDescent="0.45">
      <c r="A4370" s="31"/>
      <c r="B4370"/>
      <c r="C4370"/>
    </row>
    <row r="4371" spans="1:3" x14ac:dyDescent="0.45">
      <c r="A4371" s="31"/>
      <c r="B4371"/>
      <c r="C4371"/>
    </row>
    <row r="4372" spans="1:3" x14ac:dyDescent="0.45">
      <c r="A4372" s="31"/>
      <c r="B4372"/>
      <c r="C4372"/>
    </row>
    <row r="4373" spans="1:3" x14ac:dyDescent="0.45">
      <c r="A4373" s="31"/>
      <c r="B4373"/>
      <c r="C4373"/>
    </row>
    <row r="4374" spans="1:3" x14ac:dyDescent="0.45">
      <c r="A4374" s="31"/>
      <c r="B4374"/>
      <c r="C4374"/>
    </row>
    <row r="4375" spans="1:3" x14ac:dyDescent="0.45">
      <c r="A4375" s="31"/>
      <c r="B4375"/>
      <c r="C4375"/>
    </row>
    <row r="4376" spans="1:3" x14ac:dyDescent="0.45">
      <c r="A4376" s="31"/>
      <c r="B4376"/>
      <c r="C4376"/>
    </row>
    <row r="4377" spans="1:3" x14ac:dyDescent="0.45">
      <c r="A4377" s="31"/>
      <c r="B4377"/>
      <c r="C4377"/>
    </row>
    <row r="4378" spans="1:3" x14ac:dyDescent="0.45">
      <c r="A4378" s="31"/>
      <c r="B4378"/>
      <c r="C4378"/>
    </row>
    <row r="4379" spans="1:3" x14ac:dyDescent="0.45">
      <c r="A4379" s="31"/>
      <c r="B4379"/>
      <c r="C4379"/>
    </row>
    <row r="4380" spans="1:3" x14ac:dyDescent="0.45">
      <c r="A4380" s="31"/>
      <c r="B4380"/>
      <c r="C4380"/>
    </row>
    <row r="4381" spans="1:3" x14ac:dyDescent="0.45">
      <c r="A4381" s="31"/>
      <c r="B4381"/>
      <c r="C4381"/>
    </row>
    <row r="4382" spans="1:3" x14ac:dyDescent="0.45">
      <c r="A4382" s="31"/>
      <c r="B4382"/>
      <c r="C4382"/>
    </row>
    <row r="4383" spans="1:3" x14ac:dyDescent="0.45">
      <c r="A4383" s="31"/>
      <c r="B4383"/>
      <c r="C4383"/>
    </row>
    <row r="4384" spans="1:3" x14ac:dyDescent="0.45">
      <c r="A4384" s="31"/>
      <c r="B4384"/>
      <c r="C4384"/>
    </row>
    <row r="4385" spans="1:3" x14ac:dyDescent="0.45">
      <c r="A4385" s="31"/>
      <c r="B4385"/>
      <c r="C4385"/>
    </row>
    <row r="4386" spans="1:3" x14ac:dyDescent="0.45">
      <c r="A4386" s="31"/>
      <c r="B4386"/>
      <c r="C4386"/>
    </row>
    <row r="4387" spans="1:3" x14ac:dyDescent="0.45">
      <c r="A4387" s="31"/>
      <c r="B4387"/>
      <c r="C4387"/>
    </row>
    <row r="4388" spans="1:3" x14ac:dyDescent="0.45">
      <c r="A4388" s="31"/>
      <c r="B4388"/>
      <c r="C4388"/>
    </row>
    <row r="4389" spans="1:3" x14ac:dyDescent="0.45">
      <c r="A4389" s="31"/>
      <c r="B4389"/>
      <c r="C4389"/>
    </row>
    <row r="4390" spans="1:3" x14ac:dyDescent="0.45">
      <c r="A4390" s="31"/>
      <c r="B4390"/>
      <c r="C4390"/>
    </row>
    <row r="4391" spans="1:3" x14ac:dyDescent="0.45">
      <c r="A4391" s="31"/>
      <c r="B4391"/>
      <c r="C4391"/>
    </row>
    <row r="4392" spans="1:3" x14ac:dyDescent="0.45">
      <c r="A4392" s="31"/>
      <c r="B4392"/>
      <c r="C4392"/>
    </row>
    <row r="4393" spans="1:3" x14ac:dyDescent="0.45">
      <c r="A4393" s="31"/>
      <c r="B4393"/>
      <c r="C4393"/>
    </row>
    <row r="4394" spans="1:3" x14ac:dyDescent="0.45">
      <c r="A4394" s="31"/>
      <c r="B4394"/>
      <c r="C4394"/>
    </row>
    <row r="4395" spans="1:3" x14ac:dyDescent="0.45">
      <c r="A4395" s="31"/>
      <c r="B4395"/>
      <c r="C4395"/>
    </row>
    <row r="4396" spans="1:3" x14ac:dyDescent="0.45">
      <c r="A4396" s="31"/>
      <c r="B4396"/>
      <c r="C4396"/>
    </row>
    <row r="4397" spans="1:3" x14ac:dyDescent="0.45">
      <c r="A4397" s="31"/>
      <c r="B4397"/>
      <c r="C4397"/>
    </row>
    <row r="4398" spans="1:3" x14ac:dyDescent="0.45">
      <c r="A4398" s="31"/>
      <c r="B4398"/>
      <c r="C4398"/>
    </row>
    <row r="4399" spans="1:3" x14ac:dyDescent="0.45">
      <c r="A4399" s="31"/>
      <c r="B4399"/>
      <c r="C4399"/>
    </row>
    <row r="4400" spans="1:3" x14ac:dyDescent="0.45">
      <c r="A4400" s="31"/>
      <c r="B4400"/>
      <c r="C4400"/>
    </row>
    <row r="4401" spans="1:3" x14ac:dyDescent="0.45">
      <c r="A4401" s="31"/>
      <c r="B4401"/>
      <c r="C4401"/>
    </row>
    <row r="4402" spans="1:3" x14ac:dyDescent="0.45">
      <c r="A4402" s="31"/>
      <c r="B4402"/>
      <c r="C4402"/>
    </row>
    <row r="4403" spans="1:3" x14ac:dyDescent="0.45">
      <c r="A4403" s="31"/>
      <c r="B4403"/>
      <c r="C4403"/>
    </row>
    <row r="4404" spans="1:3" x14ac:dyDescent="0.45">
      <c r="A4404" s="31"/>
      <c r="B4404"/>
      <c r="C4404"/>
    </row>
    <row r="4405" spans="1:3" x14ac:dyDescent="0.45">
      <c r="A4405" s="31"/>
      <c r="B4405"/>
      <c r="C4405"/>
    </row>
    <row r="4406" spans="1:3" x14ac:dyDescent="0.45">
      <c r="A4406" s="31"/>
      <c r="B4406"/>
      <c r="C4406"/>
    </row>
    <row r="4407" spans="1:3" x14ac:dyDescent="0.45">
      <c r="A4407" s="31"/>
      <c r="B4407"/>
      <c r="C4407"/>
    </row>
    <row r="4408" spans="1:3" x14ac:dyDescent="0.45">
      <c r="A4408" s="31"/>
      <c r="B4408"/>
      <c r="C4408"/>
    </row>
    <row r="4409" spans="1:3" x14ac:dyDescent="0.45">
      <c r="A4409" s="31"/>
      <c r="B4409"/>
      <c r="C4409"/>
    </row>
    <row r="4410" spans="1:3" x14ac:dyDescent="0.45">
      <c r="A4410" s="31"/>
      <c r="B4410"/>
      <c r="C4410"/>
    </row>
    <row r="4411" spans="1:3" x14ac:dyDescent="0.45">
      <c r="A4411" s="31"/>
      <c r="B4411"/>
      <c r="C4411"/>
    </row>
    <row r="4412" spans="1:3" x14ac:dyDescent="0.45">
      <c r="A4412" s="31"/>
      <c r="B4412"/>
      <c r="C4412"/>
    </row>
    <row r="4413" spans="1:3" x14ac:dyDescent="0.45">
      <c r="A4413" s="31"/>
      <c r="B4413"/>
      <c r="C4413"/>
    </row>
    <row r="4414" spans="1:3" x14ac:dyDescent="0.45">
      <c r="A4414" s="31"/>
      <c r="B4414"/>
      <c r="C4414"/>
    </row>
    <row r="4415" spans="1:3" x14ac:dyDescent="0.45">
      <c r="A4415" s="31"/>
      <c r="B4415"/>
      <c r="C4415"/>
    </row>
    <row r="4416" spans="1:3" x14ac:dyDescent="0.45">
      <c r="A4416" s="31"/>
      <c r="B4416"/>
      <c r="C4416"/>
    </row>
    <row r="4417" spans="1:3" x14ac:dyDescent="0.45">
      <c r="A4417" s="31"/>
      <c r="B4417"/>
      <c r="C4417"/>
    </row>
    <row r="4418" spans="1:3" x14ac:dyDescent="0.45">
      <c r="A4418" s="31"/>
      <c r="B4418"/>
      <c r="C4418"/>
    </row>
    <row r="4419" spans="1:3" x14ac:dyDescent="0.45">
      <c r="A4419" s="31"/>
      <c r="B4419"/>
      <c r="C4419"/>
    </row>
    <row r="4420" spans="1:3" x14ac:dyDescent="0.45">
      <c r="A4420" s="31"/>
      <c r="B4420"/>
      <c r="C4420"/>
    </row>
    <row r="4421" spans="1:3" x14ac:dyDescent="0.45">
      <c r="A4421" s="31"/>
      <c r="B4421"/>
      <c r="C4421"/>
    </row>
    <row r="4422" spans="1:3" x14ac:dyDescent="0.45">
      <c r="A4422" s="31"/>
      <c r="B4422"/>
      <c r="C4422"/>
    </row>
    <row r="4423" spans="1:3" x14ac:dyDescent="0.45">
      <c r="A4423" s="31"/>
      <c r="B4423"/>
      <c r="C4423"/>
    </row>
    <row r="4424" spans="1:3" x14ac:dyDescent="0.45">
      <c r="A4424" s="31"/>
      <c r="B4424"/>
      <c r="C4424"/>
    </row>
    <row r="4425" spans="1:3" x14ac:dyDescent="0.45">
      <c r="A4425" s="31"/>
      <c r="B4425"/>
      <c r="C4425"/>
    </row>
    <row r="4426" spans="1:3" x14ac:dyDescent="0.45">
      <c r="A4426" s="31"/>
      <c r="B4426"/>
      <c r="C4426"/>
    </row>
    <row r="4427" spans="1:3" x14ac:dyDescent="0.45">
      <c r="A4427" s="31"/>
      <c r="B4427"/>
      <c r="C4427"/>
    </row>
    <row r="4428" spans="1:3" x14ac:dyDescent="0.45">
      <c r="A4428" s="31"/>
      <c r="B4428"/>
      <c r="C4428"/>
    </row>
    <row r="4429" spans="1:3" x14ac:dyDescent="0.45">
      <c r="A4429" s="31"/>
      <c r="B4429"/>
      <c r="C4429"/>
    </row>
    <row r="4430" spans="1:3" x14ac:dyDescent="0.45">
      <c r="A4430" s="31"/>
      <c r="B4430"/>
      <c r="C4430"/>
    </row>
    <row r="4431" spans="1:3" x14ac:dyDescent="0.45">
      <c r="A4431" s="31"/>
      <c r="B4431"/>
      <c r="C4431"/>
    </row>
    <row r="4432" spans="1:3" x14ac:dyDescent="0.45">
      <c r="A4432" s="31"/>
      <c r="B4432"/>
      <c r="C4432"/>
    </row>
    <row r="4433" spans="1:3" x14ac:dyDescent="0.45">
      <c r="A4433" s="31"/>
      <c r="B4433"/>
      <c r="C4433"/>
    </row>
    <row r="4434" spans="1:3" x14ac:dyDescent="0.45">
      <c r="A4434" s="31"/>
      <c r="B4434"/>
      <c r="C4434"/>
    </row>
    <row r="4435" spans="1:3" x14ac:dyDescent="0.45">
      <c r="A4435" s="31"/>
      <c r="B4435"/>
      <c r="C4435"/>
    </row>
    <row r="4436" spans="1:3" x14ac:dyDescent="0.45">
      <c r="A4436" s="31"/>
      <c r="B4436"/>
      <c r="C4436"/>
    </row>
    <row r="4437" spans="1:3" x14ac:dyDescent="0.45">
      <c r="A4437" s="31"/>
      <c r="B4437"/>
      <c r="C4437"/>
    </row>
    <row r="4438" spans="1:3" x14ac:dyDescent="0.45">
      <c r="A4438" s="31"/>
      <c r="B4438"/>
      <c r="C4438"/>
    </row>
    <row r="4439" spans="1:3" x14ac:dyDescent="0.45">
      <c r="A4439" s="31"/>
      <c r="B4439"/>
      <c r="C4439"/>
    </row>
    <row r="4440" spans="1:3" x14ac:dyDescent="0.45">
      <c r="A4440" s="31"/>
      <c r="B4440"/>
      <c r="C4440"/>
    </row>
    <row r="4441" spans="1:3" x14ac:dyDescent="0.45">
      <c r="A4441" s="31"/>
      <c r="B4441"/>
      <c r="C4441"/>
    </row>
    <row r="4442" spans="1:3" x14ac:dyDescent="0.45">
      <c r="A4442" s="31"/>
      <c r="B4442"/>
      <c r="C4442"/>
    </row>
    <row r="4443" spans="1:3" x14ac:dyDescent="0.45">
      <c r="A4443" s="31"/>
      <c r="B4443"/>
      <c r="C4443"/>
    </row>
    <row r="4444" spans="1:3" x14ac:dyDescent="0.45">
      <c r="A4444" s="31"/>
      <c r="B4444"/>
      <c r="C4444"/>
    </row>
    <row r="4445" spans="1:3" x14ac:dyDescent="0.45">
      <c r="A4445" s="31"/>
      <c r="B4445"/>
      <c r="C4445"/>
    </row>
    <row r="4446" spans="1:3" x14ac:dyDescent="0.45">
      <c r="A4446" s="31"/>
      <c r="B4446"/>
      <c r="C4446"/>
    </row>
    <row r="4447" spans="1:3" x14ac:dyDescent="0.45">
      <c r="A4447" s="31"/>
      <c r="B4447"/>
      <c r="C4447"/>
    </row>
    <row r="4448" spans="1:3" x14ac:dyDescent="0.45">
      <c r="A4448" s="31"/>
      <c r="B4448"/>
      <c r="C4448"/>
    </row>
    <row r="4449" spans="1:3" x14ac:dyDescent="0.45">
      <c r="A4449" s="31"/>
      <c r="B4449"/>
      <c r="C4449"/>
    </row>
    <row r="4450" spans="1:3" x14ac:dyDescent="0.45">
      <c r="A4450" s="31"/>
      <c r="B4450"/>
      <c r="C4450"/>
    </row>
    <row r="4451" spans="1:3" x14ac:dyDescent="0.45">
      <c r="A4451" s="31"/>
      <c r="B4451"/>
      <c r="C4451"/>
    </row>
    <row r="4452" spans="1:3" x14ac:dyDescent="0.45">
      <c r="A4452" s="31"/>
      <c r="B4452"/>
      <c r="C4452"/>
    </row>
    <row r="4453" spans="1:3" x14ac:dyDescent="0.45">
      <c r="A4453" s="31"/>
      <c r="B4453"/>
      <c r="C4453"/>
    </row>
    <row r="4454" spans="1:3" x14ac:dyDescent="0.45">
      <c r="A4454" s="31"/>
      <c r="B4454"/>
      <c r="C4454"/>
    </row>
    <row r="4455" spans="1:3" x14ac:dyDescent="0.45">
      <c r="A4455" s="31"/>
      <c r="B4455"/>
      <c r="C4455"/>
    </row>
    <row r="4456" spans="1:3" x14ac:dyDescent="0.45">
      <c r="A4456" s="31"/>
      <c r="B4456"/>
      <c r="C4456"/>
    </row>
    <row r="4457" spans="1:3" x14ac:dyDescent="0.45">
      <c r="A4457" s="31"/>
      <c r="B4457"/>
      <c r="C4457"/>
    </row>
    <row r="4458" spans="1:3" x14ac:dyDescent="0.45">
      <c r="A4458" s="31"/>
      <c r="B4458"/>
      <c r="C4458"/>
    </row>
    <row r="4459" spans="1:3" x14ac:dyDescent="0.45">
      <c r="A4459" s="31"/>
      <c r="B4459"/>
      <c r="C4459"/>
    </row>
    <row r="4460" spans="1:3" x14ac:dyDescent="0.45">
      <c r="A4460" s="31"/>
      <c r="B4460"/>
      <c r="C4460"/>
    </row>
    <row r="4461" spans="1:3" x14ac:dyDescent="0.45">
      <c r="A4461" s="31"/>
      <c r="B4461"/>
      <c r="C4461"/>
    </row>
    <row r="4462" spans="1:3" x14ac:dyDescent="0.45">
      <c r="A4462" s="31"/>
      <c r="B4462"/>
      <c r="C4462"/>
    </row>
    <row r="4463" spans="1:3" x14ac:dyDescent="0.45">
      <c r="A4463" s="31"/>
      <c r="B4463"/>
      <c r="C4463"/>
    </row>
    <row r="4464" spans="1:3" x14ac:dyDescent="0.45">
      <c r="A4464" s="31"/>
      <c r="B4464"/>
      <c r="C4464"/>
    </row>
    <row r="4465" spans="1:3" x14ac:dyDescent="0.45">
      <c r="A4465" s="31"/>
      <c r="B4465"/>
      <c r="C4465"/>
    </row>
    <row r="4466" spans="1:3" x14ac:dyDescent="0.45">
      <c r="A4466" s="31"/>
      <c r="B4466"/>
      <c r="C4466"/>
    </row>
    <row r="4467" spans="1:3" x14ac:dyDescent="0.45">
      <c r="A4467" s="31"/>
      <c r="B4467"/>
      <c r="C4467"/>
    </row>
    <row r="4468" spans="1:3" x14ac:dyDescent="0.45">
      <c r="A4468" s="31"/>
      <c r="B4468"/>
      <c r="C4468"/>
    </row>
    <row r="4469" spans="1:3" x14ac:dyDescent="0.45">
      <c r="A4469" s="31"/>
      <c r="B4469"/>
      <c r="C4469"/>
    </row>
    <row r="4470" spans="1:3" x14ac:dyDescent="0.45">
      <c r="A4470" s="31"/>
      <c r="B4470"/>
      <c r="C4470"/>
    </row>
    <row r="4471" spans="1:3" x14ac:dyDescent="0.45">
      <c r="A4471" s="31"/>
      <c r="B4471"/>
      <c r="C4471"/>
    </row>
    <row r="4472" spans="1:3" x14ac:dyDescent="0.45">
      <c r="A4472" s="31"/>
      <c r="B4472"/>
      <c r="C4472"/>
    </row>
    <row r="4473" spans="1:3" x14ac:dyDescent="0.45">
      <c r="A4473" s="31"/>
      <c r="B4473"/>
      <c r="C4473"/>
    </row>
    <row r="4474" spans="1:3" x14ac:dyDescent="0.45">
      <c r="A4474" s="31"/>
      <c r="B4474"/>
      <c r="C4474"/>
    </row>
    <row r="4475" spans="1:3" x14ac:dyDescent="0.45">
      <c r="A4475" s="31"/>
      <c r="B4475"/>
      <c r="C4475"/>
    </row>
    <row r="4476" spans="1:3" x14ac:dyDescent="0.45">
      <c r="A4476" s="31"/>
      <c r="B4476"/>
      <c r="C4476"/>
    </row>
    <row r="4477" spans="1:3" x14ac:dyDescent="0.45">
      <c r="A4477" s="31"/>
      <c r="B4477"/>
      <c r="C4477"/>
    </row>
    <row r="4478" spans="1:3" x14ac:dyDescent="0.45">
      <c r="A4478" s="31"/>
      <c r="B4478"/>
      <c r="C4478"/>
    </row>
    <row r="4479" spans="1:3" x14ac:dyDescent="0.45">
      <c r="A4479" s="31"/>
      <c r="B4479"/>
      <c r="C4479"/>
    </row>
    <row r="4480" spans="1:3" x14ac:dyDescent="0.45">
      <c r="A4480" s="31"/>
      <c r="B4480"/>
      <c r="C4480"/>
    </row>
    <row r="4481" spans="1:3" x14ac:dyDescent="0.45">
      <c r="A4481" s="31"/>
      <c r="B4481"/>
      <c r="C4481"/>
    </row>
    <row r="4482" spans="1:3" x14ac:dyDescent="0.45">
      <c r="A4482" s="31"/>
      <c r="B4482"/>
      <c r="C4482"/>
    </row>
    <row r="4483" spans="1:3" x14ac:dyDescent="0.45">
      <c r="A4483" s="31"/>
      <c r="B4483"/>
      <c r="C4483"/>
    </row>
    <row r="4484" spans="1:3" x14ac:dyDescent="0.45">
      <c r="A4484" s="31"/>
      <c r="B4484"/>
      <c r="C4484"/>
    </row>
    <row r="4485" spans="1:3" x14ac:dyDescent="0.45">
      <c r="A4485" s="31"/>
      <c r="B4485"/>
      <c r="C4485"/>
    </row>
    <row r="4486" spans="1:3" x14ac:dyDescent="0.45">
      <c r="A4486" s="31"/>
      <c r="B4486"/>
      <c r="C4486"/>
    </row>
    <row r="4487" spans="1:3" x14ac:dyDescent="0.45">
      <c r="A4487" s="31"/>
      <c r="B4487"/>
      <c r="C4487"/>
    </row>
    <row r="4488" spans="1:3" x14ac:dyDescent="0.45">
      <c r="A4488" s="31"/>
      <c r="B4488"/>
      <c r="C4488"/>
    </row>
    <row r="4489" spans="1:3" x14ac:dyDescent="0.45">
      <c r="A4489" s="31"/>
      <c r="B4489"/>
      <c r="C4489"/>
    </row>
    <row r="4490" spans="1:3" x14ac:dyDescent="0.45">
      <c r="A4490" s="31"/>
      <c r="B4490"/>
      <c r="C4490"/>
    </row>
    <row r="4491" spans="1:3" x14ac:dyDescent="0.45">
      <c r="A4491" s="31"/>
      <c r="B4491"/>
      <c r="C4491"/>
    </row>
    <row r="4492" spans="1:3" x14ac:dyDescent="0.45">
      <c r="A4492" s="31"/>
      <c r="B4492"/>
      <c r="C4492"/>
    </row>
    <row r="4493" spans="1:3" x14ac:dyDescent="0.45">
      <c r="A4493" s="31"/>
      <c r="B4493"/>
      <c r="C4493"/>
    </row>
    <row r="4494" spans="1:3" x14ac:dyDescent="0.45">
      <c r="A4494" s="31"/>
      <c r="B4494"/>
      <c r="C4494"/>
    </row>
    <row r="4495" spans="1:3" x14ac:dyDescent="0.45">
      <c r="A4495" s="31"/>
      <c r="B4495"/>
      <c r="C4495"/>
    </row>
    <row r="4496" spans="1:3" x14ac:dyDescent="0.45">
      <c r="A4496" s="31"/>
      <c r="B4496"/>
      <c r="C4496"/>
    </row>
    <row r="4497" spans="1:3" x14ac:dyDescent="0.45">
      <c r="A4497" s="31"/>
      <c r="B4497"/>
      <c r="C4497"/>
    </row>
    <row r="4498" spans="1:3" x14ac:dyDescent="0.45">
      <c r="A4498" s="31"/>
      <c r="B4498"/>
      <c r="C4498"/>
    </row>
    <row r="4499" spans="1:3" x14ac:dyDescent="0.45">
      <c r="A4499" s="31"/>
      <c r="B4499"/>
      <c r="C4499"/>
    </row>
    <row r="4500" spans="1:3" x14ac:dyDescent="0.45">
      <c r="A4500" s="31"/>
      <c r="B4500"/>
      <c r="C4500"/>
    </row>
    <row r="4501" spans="1:3" x14ac:dyDescent="0.45">
      <c r="A4501" s="31"/>
      <c r="B4501"/>
      <c r="C4501"/>
    </row>
    <row r="4502" spans="1:3" x14ac:dyDescent="0.45">
      <c r="A4502" s="31"/>
      <c r="B4502"/>
      <c r="C4502"/>
    </row>
    <row r="4503" spans="1:3" x14ac:dyDescent="0.45">
      <c r="A4503" s="31"/>
      <c r="B4503"/>
      <c r="C4503"/>
    </row>
    <row r="4504" spans="1:3" x14ac:dyDescent="0.45">
      <c r="A4504" s="31"/>
      <c r="B4504"/>
      <c r="C4504"/>
    </row>
    <row r="4505" spans="1:3" x14ac:dyDescent="0.45">
      <c r="A4505" s="31"/>
      <c r="B4505"/>
      <c r="C4505"/>
    </row>
    <row r="4506" spans="1:3" x14ac:dyDescent="0.45">
      <c r="A4506" s="31"/>
      <c r="B4506"/>
      <c r="C4506"/>
    </row>
    <row r="4507" spans="1:3" x14ac:dyDescent="0.45">
      <c r="A4507" s="31"/>
      <c r="B4507"/>
      <c r="C4507"/>
    </row>
    <row r="4508" spans="1:3" x14ac:dyDescent="0.45">
      <c r="A4508" s="31"/>
      <c r="B4508"/>
      <c r="C4508"/>
    </row>
    <row r="4509" spans="1:3" x14ac:dyDescent="0.45">
      <c r="A4509" s="31"/>
      <c r="B4509"/>
      <c r="C4509"/>
    </row>
    <row r="4510" spans="1:3" x14ac:dyDescent="0.45">
      <c r="A4510" s="31"/>
      <c r="B4510"/>
      <c r="C4510"/>
    </row>
    <row r="4511" spans="1:3" x14ac:dyDescent="0.45">
      <c r="A4511" s="31"/>
      <c r="B4511"/>
      <c r="C4511"/>
    </row>
    <row r="4512" spans="1:3" x14ac:dyDescent="0.45">
      <c r="A4512" s="31"/>
      <c r="B4512"/>
      <c r="C4512"/>
    </row>
    <row r="4513" spans="1:3" x14ac:dyDescent="0.45">
      <c r="A4513" s="31"/>
      <c r="B4513"/>
      <c r="C4513"/>
    </row>
    <row r="4514" spans="1:3" x14ac:dyDescent="0.45">
      <c r="A4514" s="31"/>
      <c r="B4514"/>
      <c r="C4514"/>
    </row>
    <row r="4515" spans="1:3" x14ac:dyDescent="0.45">
      <c r="A4515" s="31"/>
      <c r="B4515"/>
      <c r="C4515"/>
    </row>
    <row r="4516" spans="1:3" x14ac:dyDescent="0.45">
      <c r="A4516" s="31"/>
      <c r="B4516"/>
      <c r="C4516"/>
    </row>
    <row r="4517" spans="1:3" x14ac:dyDescent="0.45">
      <c r="A4517" s="31"/>
      <c r="B4517"/>
      <c r="C4517"/>
    </row>
    <row r="4518" spans="1:3" x14ac:dyDescent="0.45">
      <c r="A4518" s="31"/>
      <c r="B4518"/>
      <c r="C4518"/>
    </row>
    <row r="4519" spans="1:3" x14ac:dyDescent="0.45">
      <c r="A4519" s="31"/>
      <c r="B4519"/>
      <c r="C4519"/>
    </row>
    <row r="4520" spans="1:3" x14ac:dyDescent="0.45">
      <c r="A4520" s="31"/>
      <c r="B4520"/>
      <c r="C4520"/>
    </row>
    <row r="4521" spans="1:3" x14ac:dyDescent="0.45">
      <c r="A4521" s="31"/>
      <c r="B4521"/>
      <c r="C4521"/>
    </row>
    <row r="4522" spans="1:3" x14ac:dyDescent="0.45">
      <c r="A4522" s="31"/>
      <c r="B4522"/>
      <c r="C4522"/>
    </row>
    <row r="4523" spans="1:3" x14ac:dyDescent="0.45">
      <c r="A4523" s="31"/>
      <c r="B4523"/>
      <c r="C4523"/>
    </row>
    <row r="4524" spans="1:3" x14ac:dyDescent="0.45">
      <c r="A4524" s="31"/>
      <c r="B4524"/>
      <c r="C4524"/>
    </row>
    <row r="4525" spans="1:3" x14ac:dyDescent="0.45">
      <c r="A4525" s="31"/>
      <c r="B4525"/>
      <c r="C4525"/>
    </row>
    <row r="4526" spans="1:3" x14ac:dyDescent="0.45">
      <c r="A4526" s="31"/>
      <c r="B4526"/>
      <c r="C4526"/>
    </row>
    <row r="4527" spans="1:3" x14ac:dyDescent="0.45">
      <c r="A4527" s="31"/>
      <c r="B4527"/>
      <c r="C4527"/>
    </row>
    <row r="4528" spans="1:3" x14ac:dyDescent="0.45">
      <c r="A4528" s="31"/>
      <c r="B4528"/>
      <c r="C4528"/>
    </row>
    <row r="4529" spans="1:3" x14ac:dyDescent="0.45">
      <c r="A4529" s="31"/>
      <c r="B4529"/>
      <c r="C4529"/>
    </row>
    <row r="4530" spans="1:3" x14ac:dyDescent="0.45">
      <c r="A4530" s="31"/>
      <c r="B4530"/>
      <c r="C4530"/>
    </row>
    <row r="4531" spans="1:3" x14ac:dyDescent="0.45">
      <c r="A4531" s="31"/>
      <c r="B4531"/>
      <c r="C4531"/>
    </row>
    <row r="4532" spans="1:3" x14ac:dyDescent="0.45">
      <c r="A4532" s="31"/>
      <c r="B4532"/>
      <c r="C4532"/>
    </row>
    <row r="4533" spans="1:3" x14ac:dyDescent="0.45">
      <c r="A4533" s="31"/>
      <c r="B4533"/>
      <c r="C4533"/>
    </row>
    <row r="4534" spans="1:3" x14ac:dyDescent="0.45">
      <c r="A4534" s="31"/>
      <c r="B4534"/>
      <c r="C4534"/>
    </row>
    <row r="4535" spans="1:3" x14ac:dyDescent="0.45">
      <c r="A4535" s="31"/>
      <c r="B4535"/>
      <c r="C4535"/>
    </row>
    <row r="4536" spans="1:3" x14ac:dyDescent="0.45">
      <c r="A4536" s="31"/>
      <c r="B4536"/>
      <c r="C4536"/>
    </row>
    <row r="4537" spans="1:3" x14ac:dyDescent="0.45">
      <c r="A4537" s="31"/>
      <c r="B4537"/>
      <c r="C4537"/>
    </row>
    <row r="4538" spans="1:3" x14ac:dyDescent="0.45">
      <c r="A4538" s="31"/>
      <c r="B4538"/>
      <c r="C4538"/>
    </row>
    <row r="4539" spans="1:3" x14ac:dyDescent="0.45">
      <c r="A4539" s="31"/>
      <c r="B4539"/>
      <c r="C4539"/>
    </row>
    <row r="4540" spans="1:3" x14ac:dyDescent="0.45">
      <c r="A4540" s="31"/>
      <c r="B4540"/>
      <c r="C4540"/>
    </row>
    <row r="4541" spans="1:3" x14ac:dyDescent="0.45">
      <c r="A4541" s="31"/>
      <c r="B4541"/>
      <c r="C4541"/>
    </row>
    <row r="4542" spans="1:3" x14ac:dyDescent="0.45">
      <c r="A4542" s="31"/>
      <c r="B4542"/>
      <c r="C4542"/>
    </row>
    <row r="4543" spans="1:3" x14ac:dyDescent="0.45">
      <c r="A4543" s="31"/>
      <c r="B4543"/>
      <c r="C4543"/>
    </row>
    <row r="4544" spans="1:3" x14ac:dyDescent="0.45">
      <c r="A4544" s="31"/>
      <c r="B4544"/>
      <c r="C4544"/>
    </row>
    <row r="4545" spans="1:3" x14ac:dyDescent="0.45">
      <c r="A4545" s="31"/>
      <c r="B4545"/>
      <c r="C4545"/>
    </row>
    <row r="4546" spans="1:3" x14ac:dyDescent="0.45">
      <c r="A4546" s="31"/>
      <c r="B4546"/>
      <c r="C4546"/>
    </row>
    <row r="4547" spans="1:3" x14ac:dyDescent="0.45">
      <c r="A4547" s="31"/>
      <c r="B4547"/>
      <c r="C4547"/>
    </row>
    <row r="4548" spans="1:3" x14ac:dyDescent="0.45">
      <c r="A4548" s="31"/>
      <c r="B4548"/>
      <c r="C4548"/>
    </row>
    <row r="4549" spans="1:3" x14ac:dyDescent="0.45">
      <c r="A4549" s="31"/>
      <c r="B4549"/>
      <c r="C4549"/>
    </row>
    <row r="4550" spans="1:3" x14ac:dyDescent="0.45">
      <c r="A4550" s="31"/>
      <c r="B4550"/>
      <c r="C4550"/>
    </row>
    <row r="4551" spans="1:3" x14ac:dyDescent="0.45">
      <c r="A4551" s="31"/>
      <c r="B4551"/>
      <c r="C4551"/>
    </row>
    <row r="4552" spans="1:3" x14ac:dyDescent="0.45">
      <c r="A4552" s="31"/>
      <c r="B4552"/>
      <c r="C4552"/>
    </row>
    <row r="4553" spans="1:3" x14ac:dyDescent="0.45">
      <c r="A4553" s="31"/>
      <c r="B4553"/>
      <c r="C4553"/>
    </row>
    <row r="4554" spans="1:3" x14ac:dyDescent="0.45">
      <c r="A4554" s="31"/>
      <c r="B4554"/>
      <c r="C4554"/>
    </row>
    <row r="4555" spans="1:3" x14ac:dyDescent="0.45">
      <c r="A4555" s="31"/>
      <c r="B4555"/>
      <c r="C4555"/>
    </row>
    <row r="4556" spans="1:3" x14ac:dyDescent="0.45">
      <c r="A4556" s="31"/>
      <c r="B4556"/>
      <c r="C4556"/>
    </row>
    <row r="4557" spans="1:3" x14ac:dyDescent="0.45">
      <c r="A4557" s="31"/>
      <c r="B4557"/>
      <c r="C4557"/>
    </row>
    <row r="4558" spans="1:3" x14ac:dyDescent="0.45">
      <c r="A4558" s="31"/>
      <c r="B4558"/>
      <c r="C4558"/>
    </row>
    <row r="4559" spans="1:3" x14ac:dyDescent="0.45">
      <c r="A4559" s="31"/>
      <c r="B4559"/>
      <c r="C4559"/>
    </row>
    <row r="4560" spans="1:3" x14ac:dyDescent="0.45">
      <c r="A4560" s="31"/>
      <c r="B4560"/>
      <c r="C4560"/>
    </row>
    <row r="4561" spans="1:3" x14ac:dyDescent="0.45">
      <c r="A4561" s="31"/>
      <c r="B4561"/>
      <c r="C4561"/>
    </row>
    <row r="4562" spans="1:3" x14ac:dyDescent="0.45">
      <c r="A4562" s="31"/>
      <c r="B4562"/>
      <c r="C4562"/>
    </row>
    <row r="4563" spans="1:3" x14ac:dyDescent="0.45">
      <c r="A4563" s="31"/>
      <c r="B4563"/>
      <c r="C4563"/>
    </row>
    <row r="4564" spans="1:3" x14ac:dyDescent="0.45">
      <c r="A4564" s="31"/>
      <c r="B4564"/>
      <c r="C4564"/>
    </row>
    <row r="4565" spans="1:3" x14ac:dyDescent="0.45">
      <c r="A4565" s="31"/>
      <c r="B4565"/>
      <c r="C4565"/>
    </row>
    <row r="4566" spans="1:3" x14ac:dyDescent="0.45">
      <c r="A4566" s="31"/>
      <c r="B4566"/>
      <c r="C4566"/>
    </row>
    <row r="4567" spans="1:3" x14ac:dyDescent="0.45">
      <c r="A4567" s="31"/>
      <c r="B4567"/>
      <c r="C4567"/>
    </row>
    <row r="4568" spans="1:3" x14ac:dyDescent="0.45">
      <c r="A4568" s="31"/>
      <c r="B4568"/>
      <c r="C4568"/>
    </row>
    <row r="4569" spans="1:3" x14ac:dyDescent="0.45">
      <c r="A4569" s="31"/>
      <c r="B4569"/>
      <c r="C4569"/>
    </row>
    <row r="4570" spans="1:3" x14ac:dyDescent="0.45">
      <c r="A4570" s="31"/>
      <c r="B4570"/>
      <c r="C4570"/>
    </row>
    <row r="4571" spans="1:3" x14ac:dyDescent="0.45">
      <c r="A4571" s="31"/>
      <c r="B4571"/>
      <c r="C4571"/>
    </row>
    <row r="4572" spans="1:3" x14ac:dyDescent="0.45">
      <c r="A4572" s="31"/>
      <c r="B4572"/>
      <c r="C4572"/>
    </row>
    <row r="4573" spans="1:3" x14ac:dyDescent="0.45">
      <c r="A4573" s="31"/>
      <c r="B4573"/>
      <c r="C4573"/>
    </row>
    <row r="4574" spans="1:3" x14ac:dyDescent="0.45">
      <c r="A4574" s="31"/>
      <c r="B4574"/>
      <c r="C4574"/>
    </row>
    <row r="4575" spans="1:3" x14ac:dyDescent="0.45">
      <c r="A4575" s="31"/>
      <c r="B4575"/>
      <c r="C4575"/>
    </row>
    <row r="4576" spans="1:3" x14ac:dyDescent="0.45">
      <c r="A4576" s="31"/>
      <c r="B4576"/>
      <c r="C4576"/>
    </row>
    <row r="4577" spans="1:3" x14ac:dyDescent="0.45">
      <c r="A4577" s="31"/>
      <c r="B4577"/>
      <c r="C4577"/>
    </row>
    <row r="4578" spans="1:3" x14ac:dyDescent="0.45">
      <c r="A4578" s="31"/>
      <c r="B4578"/>
      <c r="C4578"/>
    </row>
    <row r="4579" spans="1:3" x14ac:dyDescent="0.45">
      <c r="A4579" s="31"/>
      <c r="B4579"/>
      <c r="C4579"/>
    </row>
    <row r="4580" spans="1:3" x14ac:dyDescent="0.45">
      <c r="A4580" s="31"/>
      <c r="B4580"/>
      <c r="C4580"/>
    </row>
    <row r="4581" spans="1:3" x14ac:dyDescent="0.45">
      <c r="A4581" s="31"/>
      <c r="B4581"/>
      <c r="C4581"/>
    </row>
    <row r="4582" spans="1:3" x14ac:dyDescent="0.45">
      <c r="A4582" s="31"/>
      <c r="B4582"/>
      <c r="C4582"/>
    </row>
    <row r="4583" spans="1:3" x14ac:dyDescent="0.45">
      <c r="A4583" s="31"/>
      <c r="B4583"/>
      <c r="C4583"/>
    </row>
    <row r="4584" spans="1:3" x14ac:dyDescent="0.45">
      <c r="A4584" s="31"/>
      <c r="B4584"/>
      <c r="C4584"/>
    </row>
    <row r="4585" spans="1:3" x14ac:dyDescent="0.45">
      <c r="A4585" s="31"/>
      <c r="B4585"/>
      <c r="C4585"/>
    </row>
    <row r="4586" spans="1:3" x14ac:dyDescent="0.45">
      <c r="A4586" s="31"/>
      <c r="B4586"/>
      <c r="C4586"/>
    </row>
    <row r="4587" spans="1:3" x14ac:dyDescent="0.45">
      <c r="A4587" s="31"/>
      <c r="B4587"/>
      <c r="C4587"/>
    </row>
    <row r="4588" spans="1:3" x14ac:dyDescent="0.45">
      <c r="A4588" s="31"/>
      <c r="B4588"/>
      <c r="C4588"/>
    </row>
    <row r="4589" spans="1:3" x14ac:dyDescent="0.45">
      <c r="A4589" s="31"/>
      <c r="B4589"/>
      <c r="C4589"/>
    </row>
    <row r="4590" spans="1:3" x14ac:dyDescent="0.45">
      <c r="A4590" s="31"/>
      <c r="B4590"/>
      <c r="C4590"/>
    </row>
    <row r="4591" spans="1:3" x14ac:dyDescent="0.45">
      <c r="A4591" s="31"/>
      <c r="B4591"/>
      <c r="C4591"/>
    </row>
    <row r="4592" spans="1:3" x14ac:dyDescent="0.45">
      <c r="A4592" s="31"/>
      <c r="B4592"/>
      <c r="C4592"/>
    </row>
    <row r="4593" spans="1:3" x14ac:dyDescent="0.45">
      <c r="A4593" s="31"/>
      <c r="B4593"/>
      <c r="C4593"/>
    </row>
    <row r="4594" spans="1:3" x14ac:dyDescent="0.45">
      <c r="A4594" s="31"/>
      <c r="B4594"/>
      <c r="C4594"/>
    </row>
    <row r="4595" spans="1:3" x14ac:dyDescent="0.45">
      <c r="A4595" s="31"/>
      <c r="B4595"/>
      <c r="C4595"/>
    </row>
    <row r="4596" spans="1:3" x14ac:dyDescent="0.45">
      <c r="A4596" s="31"/>
      <c r="B4596"/>
      <c r="C4596"/>
    </row>
    <row r="4597" spans="1:3" x14ac:dyDescent="0.45">
      <c r="A4597" s="31"/>
      <c r="B4597"/>
      <c r="C4597"/>
    </row>
    <row r="4598" spans="1:3" x14ac:dyDescent="0.45">
      <c r="A4598" s="31"/>
      <c r="B4598"/>
      <c r="C4598"/>
    </row>
    <row r="4599" spans="1:3" x14ac:dyDescent="0.45">
      <c r="A4599" s="31"/>
      <c r="B4599"/>
      <c r="C4599"/>
    </row>
    <row r="4600" spans="1:3" x14ac:dyDescent="0.45">
      <c r="A4600" s="31"/>
      <c r="B4600"/>
      <c r="C4600"/>
    </row>
    <row r="4601" spans="1:3" x14ac:dyDescent="0.45">
      <c r="A4601" s="31"/>
      <c r="B4601"/>
      <c r="C4601"/>
    </row>
    <row r="4602" spans="1:3" x14ac:dyDescent="0.45">
      <c r="A4602" s="31"/>
      <c r="B4602"/>
      <c r="C4602"/>
    </row>
    <row r="4603" spans="1:3" x14ac:dyDescent="0.45">
      <c r="A4603" s="31"/>
      <c r="B4603"/>
      <c r="C4603"/>
    </row>
    <row r="4604" spans="1:3" x14ac:dyDescent="0.45">
      <c r="A4604" s="31"/>
      <c r="B4604"/>
      <c r="C4604"/>
    </row>
    <row r="4605" spans="1:3" x14ac:dyDescent="0.45">
      <c r="A4605" s="31"/>
      <c r="B4605"/>
      <c r="C4605"/>
    </row>
    <row r="4606" spans="1:3" x14ac:dyDescent="0.45">
      <c r="A4606" s="31"/>
      <c r="B4606"/>
      <c r="C4606"/>
    </row>
    <row r="4607" spans="1:3" x14ac:dyDescent="0.45">
      <c r="A4607" s="31"/>
      <c r="B4607"/>
      <c r="C4607"/>
    </row>
    <row r="4608" spans="1:3" x14ac:dyDescent="0.45">
      <c r="A4608" s="31"/>
      <c r="B4608"/>
      <c r="C4608"/>
    </row>
    <row r="4609" spans="1:3" x14ac:dyDescent="0.45">
      <c r="A4609" s="31"/>
      <c r="B4609"/>
      <c r="C4609"/>
    </row>
    <row r="4610" spans="1:3" x14ac:dyDescent="0.45">
      <c r="A4610" s="31"/>
      <c r="B4610"/>
      <c r="C4610"/>
    </row>
    <row r="4611" spans="1:3" x14ac:dyDescent="0.45">
      <c r="A4611" s="31"/>
      <c r="B4611"/>
      <c r="C4611"/>
    </row>
    <row r="4612" spans="1:3" x14ac:dyDescent="0.45">
      <c r="A4612" s="31"/>
      <c r="B4612"/>
      <c r="C4612"/>
    </row>
    <row r="4613" spans="1:3" x14ac:dyDescent="0.45">
      <c r="A4613" s="31"/>
      <c r="B4613"/>
      <c r="C4613"/>
    </row>
    <row r="4614" spans="1:3" x14ac:dyDescent="0.45">
      <c r="A4614" s="31"/>
      <c r="B4614"/>
      <c r="C4614"/>
    </row>
    <row r="4615" spans="1:3" x14ac:dyDescent="0.45">
      <c r="A4615" s="31"/>
      <c r="B4615"/>
      <c r="C4615"/>
    </row>
    <row r="4616" spans="1:3" x14ac:dyDescent="0.45">
      <c r="A4616" s="31"/>
      <c r="B4616"/>
      <c r="C4616"/>
    </row>
    <row r="4617" spans="1:3" x14ac:dyDescent="0.45">
      <c r="A4617" s="31"/>
      <c r="B4617"/>
      <c r="C4617"/>
    </row>
    <row r="4618" spans="1:3" x14ac:dyDescent="0.45">
      <c r="A4618" s="31"/>
      <c r="B4618"/>
      <c r="C4618"/>
    </row>
    <row r="4619" spans="1:3" x14ac:dyDescent="0.45">
      <c r="A4619" s="31"/>
      <c r="B4619"/>
      <c r="C4619"/>
    </row>
    <row r="4620" spans="1:3" x14ac:dyDescent="0.45">
      <c r="A4620" s="31"/>
      <c r="B4620"/>
      <c r="C4620"/>
    </row>
    <row r="4621" spans="1:3" x14ac:dyDescent="0.45">
      <c r="A4621" s="31"/>
      <c r="B4621"/>
      <c r="C4621"/>
    </row>
    <row r="4622" spans="1:3" x14ac:dyDescent="0.45">
      <c r="A4622" s="31"/>
      <c r="B4622"/>
      <c r="C4622"/>
    </row>
    <row r="4623" spans="1:3" x14ac:dyDescent="0.45">
      <c r="A4623" s="31"/>
      <c r="B4623"/>
      <c r="C4623"/>
    </row>
    <row r="4624" spans="1:3" x14ac:dyDescent="0.45">
      <c r="A4624" s="31"/>
      <c r="B4624"/>
      <c r="C4624"/>
    </row>
    <row r="4625" spans="1:3" x14ac:dyDescent="0.45">
      <c r="A4625" s="31"/>
      <c r="B4625"/>
      <c r="C4625"/>
    </row>
    <row r="4626" spans="1:3" x14ac:dyDescent="0.45">
      <c r="A4626" s="31"/>
      <c r="B4626"/>
      <c r="C4626"/>
    </row>
    <row r="4627" spans="1:3" x14ac:dyDescent="0.45">
      <c r="A4627" s="31"/>
      <c r="B4627"/>
      <c r="C4627"/>
    </row>
    <row r="4628" spans="1:3" x14ac:dyDescent="0.45">
      <c r="A4628" s="31"/>
      <c r="B4628"/>
      <c r="C4628"/>
    </row>
    <row r="4629" spans="1:3" x14ac:dyDescent="0.45">
      <c r="A4629" s="31"/>
      <c r="B4629"/>
      <c r="C4629"/>
    </row>
    <row r="4630" spans="1:3" x14ac:dyDescent="0.45">
      <c r="A4630" s="31"/>
      <c r="B4630"/>
      <c r="C4630"/>
    </row>
    <row r="4631" spans="1:3" x14ac:dyDescent="0.45">
      <c r="A4631" s="31"/>
      <c r="B4631"/>
      <c r="C4631"/>
    </row>
    <row r="4632" spans="1:3" x14ac:dyDescent="0.45">
      <c r="A4632" s="31"/>
      <c r="B4632"/>
      <c r="C4632"/>
    </row>
    <row r="4633" spans="1:3" x14ac:dyDescent="0.45">
      <c r="A4633" s="31"/>
      <c r="B4633"/>
      <c r="C4633"/>
    </row>
    <row r="4634" spans="1:3" x14ac:dyDescent="0.45">
      <c r="A4634" s="31"/>
      <c r="B4634"/>
      <c r="C4634"/>
    </row>
    <row r="4635" spans="1:3" x14ac:dyDescent="0.45">
      <c r="A4635" s="31"/>
      <c r="B4635"/>
      <c r="C4635"/>
    </row>
    <row r="4636" spans="1:3" x14ac:dyDescent="0.45">
      <c r="A4636" s="31"/>
      <c r="B4636"/>
      <c r="C4636"/>
    </row>
    <row r="4637" spans="1:3" x14ac:dyDescent="0.45">
      <c r="A4637" s="31"/>
      <c r="B4637"/>
      <c r="C4637"/>
    </row>
    <row r="4638" spans="1:3" x14ac:dyDescent="0.45">
      <c r="A4638" s="31"/>
      <c r="B4638"/>
      <c r="C4638"/>
    </row>
    <row r="4639" spans="1:3" x14ac:dyDescent="0.45">
      <c r="A4639" s="31"/>
      <c r="B4639"/>
      <c r="C4639"/>
    </row>
    <row r="4640" spans="1:3" x14ac:dyDescent="0.45">
      <c r="A4640" s="31"/>
      <c r="B4640"/>
      <c r="C4640"/>
    </row>
    <row r="4641" spans="1:3" x14ac:dyDescent="0.45">
      <c r="A4641" s="31"/>
      <c r="B4641"/>
      <c r="C4641"/>
    </row>
    <row r="4642" spans="1:3" x14ac:dyDescent="0.45">
      <c r="A4642" s="31"/>
      <c r="B4642"/>
      <c r="C4642"/>
    </row>
    <row r="4643" spans="1:3" x14ac:dyDescent="0.45">
      <c r="A4643" s="31"/>
      <c r="B4643"/>
      <c r="C4643"/>
    </row>
    <row r="4644" spans="1:3" x14ac:dyDescent="0.45">
      <c r="A4644" s="31"/>
      <c r="B4644"/>
      <c r="C4644"/>
    </row>
    <row r="4645" spans="1:3" x14ac:dyDescent="0.45">
      <c r="A4645" s="31"/>
      <c r="B4645"/>
      <c r="C4645"/>
    </row>
    <row r="4646" spans="1:3" x14ac:dyDescent="0.45">
      <c r="A4646" s="31"/>
      <c r="B4646"/>
      <c r="C4646"/>
    </row>
    <row r="4647" spans="1:3" x14ac:dyDescent="0.45">
      <c r="A4647" s="31"/>
      <c r="B4647"/>
      <c r="C4647"/>
    </row>
    <row r="4648" spans="1:3" x14ac:dyDescent="0.45">
      <c r="A4648" s="31"/>
      <c r="B4648"/>
      <c r="C4648"/>
    </row>
    <row r="4649" spans="1:3" x14ac:dyDescent="0.45">
      <c r="A4649" s="31"/>
      <c r="B4649"/>
      <c r="C4649"/>
    </row>
    <row r="4650" spans="1:3" x14ac:dyDescent="0.45">
      <c r="A4650" s="31"/>
      <c r="B4650"/>
      <c r="C4650"/>
    </row>
    <row r="4651" spans="1:3" x14ac:dyDescent="0.45">
      <c r="A4651" s="31"/>
      <c r="B4651"/>
      <c r="C4651"/>
    </row>
    <row r="4652" spans="1:3" x14ac:dyDescent="0.45">
      <c r="A4652" s="31"/>
      <c r="B4652"/>
      <c r="C4652"/>
    </row>
    <row r="4653" spans="1:3" x14ac:dyDescent="0.45">
      <c r="A4653" s="31"/>
      <c r="B4653"/>
      <c r="C4653"/>
    </row>
    <row r="4654" spans="1:3" x14ac:dyDescent="0.45">
      <c r="A4654" s="31"/>
      <c r="B4654"/>
      <c r="C4654"/>
    </row>
    <row r="4655" spans="1:3" x14ac:dyDescent="0.45">
      <c r="A4655" s="31"/>
      <c r="B4655"/>
      <c r="C4655"/>
    </row>
    <row r="4656" spans="1:3" x14ac:dyDescent="0.45">
      <c r="A4656" s="31"/>
      <c r="B4656"/>
      <c r="C4656"/>
    </row>
    <row r="4657" spans="1:3" x14ac:dyDescent="0.45">
      <c r="A4657" s="31"/>
      <c r="B4657"/>
      <c r="C4657"/>
    </row>
    <row r="4658" spans="1:3" x14ac:dyDescent="0.45">
      <c r="A4658" s="31"/>
      <c r="B4658"/>
      <c r="C4658"/>
    </row>
    <row r="4659" spans="1:3" x14ac:dyDescent="0.45">
      <c r="A4659" s="31"/>
      <c r="B4659"/>
      <c r="C4659"/>
    </row>
    <row r="4660" spans="1:3" x14ac:dyDescent="0.45">
      <c r="A4660" s="31"/>
      <c r="B4660"/>
      <c r="C4660"/>
    </row>
    <row r="4661" spans="1:3" x14ac:dyDescent="0.45">
      <c r="A4661" s="31"/>
      <c r="B4661"/>
      <c r="C4661"/>
    </row>
    <row r="4662" spans="1:3" x14ac:dyDescent="0.45">
      <c r="A4662" s="31"/>
      <c r="B4662"/>
      <c r="C4662"/>
    </row>
    <row r="4663" spans="1:3" x14ac:dyDescent="0.45">
      <c r="A4663" s="31"/>
      <c r="B4663"/>
      <c r="C4663"/>
    </row>
    <row r="4664" spans="1:3" x14ac:dyDescent="0.45">
      <c r="A4664" s="31"/>
      <c r="B4664"/>
      <c r="C4664"/>
    </row>
    <row r="4665" spans="1:3" x14ac:dyDescent="0.45">
      <c r="A4665" s="31"/>
      <c r="B4665"/>
      <c r="C4665"/>
    </row>
    <row r="4666" spans="1:3" x14ac:dyDescent="0.45">
      <c r="A4666" s="31"/>
      <c r="B4666"/>
      <c r="C4666"/>
    </row>
    <row r="4667" spans="1:3" x14ac:dyDescent="0.45">
      <c r="A4667" s="31"/>
      <c r="B4667"/>
      <c r="C4667"/>
    </row>
    <row r="4668" spans="1:3" x14ac:dyDescent="0.45">
      <c r="A4668" s="31"/>
      <c r="B4668"/>
      <c r="C4668"/>
    </row>
    <row r="4669" spans="1:3" x14ac:dyDescent="0.45">
      <c r="A4669" s="31"/>
      <c r="B4669"/>
      <c r="C4669"/>
    </row>
    <row r="4670" spans="1:3" x14ac:dyDescent="0.45">
      <c r="A4670" s="31"/>
      <c r="B4670"/>
      <c r="C4670"/>
    </row>
    <row r="4671" spans="1:3" x14ac:dyDescent="0.45">
      <c r="A4671" s="31"/>
      <c r="B4671"/>
      <c r="C4671"/>
    </row>
    <row r="4672" spans="1:3" x14ac:dyDescent="0.45">
      <c r="A4672" s="31"/>
      <c r="B4672"/>
      <c r="C4672"/>
    </row>
    <row r="4673" spans="1:3" x14ac:dyDescent="0.45">
      <c r="A4673" s="31"/>
      <c r="B4673"/>
      <c r="C4673"/>
    </row>
    <row r="4674" spans="1:3" x14ac:dyDescent="0.45">
      <c r="A4674" s="31"/>
      <c r="B4674"/>
      <c r="C4674"/>
    </row>
    <row r="4675" spans="1:3" x14ac:dyDescent="0.45">
      <c r="A4675" s="31"/>
      <c r="B4675"/>
      <c r="C4675"/>
    </row>
    <row r="4676" spans="1:3" x14ac:dyDescent="0.45">
      <c r="A4676" s="31"/>
      <c r="B4676"/>
      <c r="C4676"/>
    </row>
    <row r="4677" spans="1:3" x14ac:dyDescent="0.45">
      <c r="A4677" s="31"/>
      <c r="B4677"/>
      <c r="C4677"/>
    </row>
    <row r="4678" spans="1:3" x14ac:dyDescent="0.45">
      <c r="A4678" s="31"/>
      <c r="B4678"/>
      <c r="C4678"/>
    </row>
    <row r="4679" spans="1:3" x14ac:dyDescent="0.45">
      <c r="A4679" s="31"/>
      <c r="B4679"/>
      <c r="C4679"/>
    </row>
    <row r="4680" spans="1:3" x14ac:dyDescent="0.45">
      <c r="A4680" s="31"/>
      <c r="B4680"/>
      <c r="C4680"/>
    </row>
    <row r="4681" spans="1:3" x14ac:dyDescent="0.45">
      <c r="A4681" s="31"/>
      <c r="B4681"/>
      <c r="C4681"/>
    </row>
    <row r="4682" spans="1:3" x14ac:dyDescent="0.45">
      <c r="A4682" s="31"/>
      <c r="B4682"/>
      <c r="C4682"/>
    </row>
    <row r="4683" spans="1:3" x14ac:dyDescent="0.45">
      <c r="A4683" s="31"/>
      <c r="B4683"/>
      <c r="C4683"/>
    </row>
    <row r="4684" spans="1:3" x14ac:dyDescent="0.45">
      <c r="A4684" s="31"/>
      <c r="B4684"/>
      <c r="C4684"/>
    </row>
    <row r="4685" spans="1:3" x14ac:dyDescent="0.45">
      <c r="A4685" s="31"/>
      <c r="B4685"/>
      <c r="C4685"/>
    </row>
    <row r="4686" spans="1:3" x14ac:dyDescent="0.45">
      <c r="A4686" s="31"/>
      <c r="B4686"/>
      <c r="C4686"/>
    </row>
    <row r="4687" spans="1:3" x14ac:dyDescent="0.45">
      <c r="A4687" s="31"/>
      <c r="B4687"/>
      <c r="C4687"/>
    </row>
    <row r="4688" spans="1:3" x14ac:dyDescent="0.45">
      <c r="A4688" s="31"/>
      <c r="B4688"/>
      <c r="C4688"/>
    </row>
    <row r="4689" spans="1:3" x14ac:dyDescent="0.45">
      <c r="A4689" s="31"/>
      <c r="B4689"/>
      <c r="C4689"/>
    </row>
    <row r="4690" spans="1:3" x14ac:dyDescent="0.45">
      <c r="A4690" s="31"/>
      <c r="B4690"/>
      <c r="C4690"/>
    </row>
    <row r="4691" spans="1:3" x14ac:dyDescent="0.45">
      <c r="A4691" s="31"/>
      <c r="B4691"/>
      <c r="C4691"/>
    </row>
    <row r="4692" spans="1:3" x14ac:dyDescent="0.45">
      <c r="A4692" s="31"/>
      <c r="B4692"/>
      <c r="C4692"/>
    </row>
    <row r="4693" spans="1:3" x14ac:dyDescent="0.45">
      <c r="A4693" s="31"/>
      <c r="B4693"/>
      <c r="C4693"/>
    </row>
    <row r="4694" spans="1:3" x14ac:dyDescent="0.45">
      <c r="A4694" s="31"/>
      <c r="B4694"/>
      <c r="C4694"/>
    </row>
    <row r="4695" spans="1:3" x14ac:dyDescent="0.45">
      <c r="A4695" s="31"/>
      <c r="B4695"/>
      <c r="C4695"/>
    </row>
    <row r="4696" spans="1:3" x14ac:dyDescent="0.45">
      <c r="A4696" s="31"/>
      <c r="B4696"/>
      <c r="C4696"/>
    </row>
    <row r="4697" spans="1:3" x14ac:dyDescent="0.45">
      <c r="A4697" s="31"/>
      <c r="B4697"/>
      <c r="C4697"/>
    </row>
    <row r="4698" spans="1:3" x14ac:dyDescent="0.45">
      <c r="A4698" s="31"/>
      <c r="B4698"/>
      <c r="C4698"/>
    </row>
    <row r="4699" spans="1:3" x14ac:dyDescent="0.45">
      <c r="A4699" s="31"/>
      <c r="B4699"/>
      <c r="C4699"/>
    </row>
    <row r="4700" spans="1:3" x14ac:dyDescent="0.45">
      <c r="A4700" s="31"/>
      <c r="B4700"/>
      <c r="C4700"/>
    </row>
    <row r="4701" spans="1:3" x14ac:dyDescent="0.45">
      <c r="A4701" s="31"/>
      <c r="B4701"/>
      <c r="C4701"/>
    </row>
    <row r="4702" spans="1:3" x14ac:dyDescent="0.45">
      <c r="A4702" s="31"/>
      <c r="B4702"/>
      <c r="C4702"/>
    </row>
    <row r="4703" spans="1:3" x14ac:dyDescent="0.45">
      <c r="A4703" s="31"/>
      <c r="B4703"/>
      <c r="C4703"/>
    </row>
    <row r="4704" spans="1:3" x14ac:dyDescent="0.45">
      <c r="A4704" s="31"/>
      <c r="B4704"/>
      <c r="C4704"/>
    </row>
    <row r="4705" spans="1:3" x14ac:dyDescent="0.45">
      <c r="A4705" s="31"/>
      <c r="B4705"/>
      <c r="C4705"/>
    </row>
    <row r="4706" spans="1:3" x14ac:dyDescent="0.45">
      <c r="A4706" s="31"/>
      <c r="B4706"/>
      <c r="C4706"/>
    </row>
    <row r="4707" spans="1:3" x14ac:dyDescent="0.45">
      <c r="A4707" s="31"/>
      <c r="B4707"/>
      <c r="C4707"/>
    </row>
    <row r="4708" spans="1:3" x14ac:dyDescent="0.45">
      <c r="A4708" s="31"/>
      <c r="B4708"/>
      <c r="C4708"/>
    </row>
    <row r="4709" spans="1:3" x14ac:dyDescent="0.45">
      <c r="A4709" s="31"/>
      <c r="B4709"/>
      <c r="C4709"/>
    </row>
    <row r="4710" spans="1:3" x14ac:dyDescent="0.45">
      <c r="A4710" s="31"/>
      <c r="B4710"/>
      <c r="C4710"/>
    </row>
    <row r="4711" spans="1:3" x14ac:dyDescent="0.45">
      <c r="A4711" s="31"/>
      <c r="B4711"/>
      <c r="C4711"/>
    </row>
    <row r="4712" spans="1:3" x14ac:dyDescent="0.45">
      <c r="A4712" s="31"/>
      <c r="B4712"/>
      <c r="C4712"/>
    </row>
    <row r="4713" spans="1:3" x14ac:dyDescent="0.45">
      <c r="A4713" s="31"/>
      <c r="B4713"/>
      <c r="C4713"/>
    </row>
    <row r="4714" spans="1:3" x14ac:dyDescent="0.45">
      <c r="A4714" s="31"/>
      <c r="B4714"/>
      <c r="C4714"/>
    </row>
    <row r="4715" spans="1:3" x14ac:dyDescent="0.45">
      <c r="A4715" s="31"/>
      <c r="B4715"/>
      <c r="C4715"/>
    </row>
    <row r="4716" spans="1:3" x14ac:dyDescent="0.45">
      <c r="A4716" s="31"/>
      <c r="B4716"/>
      <c r="C4716"/>
    </row>
    <row r="4717" spans="1:3" x14ac:dyDescent="0.45">
      <c r="A4717" s="31"/>
      <c r="B4717"/>
      <c r="C4717"/>
    </row>
    <row r="4718" spans="1:3" x14ac:dyDescent="0.45">
      <c r="A4718" s="31"/>
      <c r="B4718"/>
      <c r="C4718"/>
    </row>
    <row r="4719" spans="1:3" x14ac:dyDescent="0.45">
      <c r="A4719" s="31"/>
      <c r="B4719"/>
      <c r="C4719"/>
    </row>
    <row r="4720" spans="1:3" x14ac:dyDescent="0.45">
      <c r="A4720" s="31"/>
      <c r="B4720"/>
      <c r="C4720"/>
    </row>
    <row r="4721" spans="1:3" x14ac:dyDescent="0.45">
      <c r="A4721" s="31"/>
      <c r="B4721"/>
      <c r="C4721"/>
    </row>
    <row r="4722" spans="1:3" x14ac:dyDescent="0.45">
      <c r="A4722" s="31"/>
      <c r="B4722"/>
      <c r="C4722"/>
    </row>
    <row r="4723" spans="1:3" x14ac:dyDescent="0.45">
      <c r="A4723" s="31"/>
      <c r="B4723"/>
      <c r="C4723"/>
    </row>
    <row r="4724" spans="1:3" x14ac:dyDescent="0.45">
      <c r="A4724" s="31"/>
      <c r="B4724"/>
      <c r="C4724"/>
    </row>
    <row r="4725" spans="1:3" x14ac:dyDescent="0.45">
      <c r="A4725" s="31"/>
      <c r="B4725"/>
      <c r="C4725"/>
    </row>
    <row r="4726" spans="1:3" x14ac:dyDescent="0.45">
      <c r="A4726" s="31"/>
      <c r="B4726"/>
      <c r="C4726"/>
    </row>
    <row r="4727" spans="1:3" x14ac:dyDescent="0.45">
      <c r="A4727" s="31"/>
      <c r="B4727"/>
      <c r="C4727"/>
    </row>
    <row r="4728" spans="1:3" x14ac:dyDescent="0.45">
      <c r="A4728" s="31"/>
      <c r="B4728"/>
      <c r="C4728"/>
    </row>
    <row r="4729" spans="1:3" x14ac:dyDescent="0.45">
      <c r="A4729" s="31"/>
      <c r="B4729"/>
      <c r="C4729"/>
    </row>
    <row r="4730" spans="1:3" x14ac:dyDescent="0.45">
      <c r="A4730" s="31"/>
      <c r="B4730"/>
      <c r="C4730"/>
    </row>
    <row r="4731" spans="1:3" x14ac:dyDescent="0.45">
      <c r="A4731" s="31"/>
      <c r="B4731"/>
      <c r="C4731"/>
    </row>
    <row r="4732" spans="1:3" x14ac:dyDescent="0.45">
      <c r="A4732" s="31"/>
      <c r="B4732"/>
      <c r="C4732"/>
    </row>
    <row r="4733" spans="1:3" x14ac:dyDescent="0.45">
      <c r="A4733" s="31"/>
      <c r="B4733"/>
      <c r="C4733"/>
    </row>
    <row r="4734" spans="1:3" x14ac:dyDescent="0.45">
      <c r="A4734" s="31"/>
      <c r="B4734"/>
      <c r="C4734"/>
    </row>
    <row r="4735" spans="1:3" x14ac:dyDescent="0.45">
      <c r="A4735" s="31"/>
      <c r="B4735"/>
      <c r="C4735"/>
    </row>
    <row r="4736" spans="1:3" x14ac:dyDescent="0.45">
      <c r="A4736" s="31"/>
      <c r="B4736"/>
      <c r="C4736"/>
    </row>
    <row r="4737" spans="1:3" x14ac:dyDescent="0.45">
      <c r="A4737" s="31"/>
      <c r="B4737"/>
      <c r="C4737"/>
    </row>
    <row r="4738" spans="1:3" x14ac:dyDescent="0.45">
      <c r="A4738" s="31"/>
      <c r="B4738"/>
      <c r="C4738"/>
    </row>
    <row r="4739" spans="1:3" x14ac:dyDescent="0.45">
      <c r="A4739" s="31"/>
      <c r="B4739"/>
      <c r="C4739"/>
    </row>
    <row r="4740" spans="1:3" x14ac:dyDescent="0.45">
      <c r="A4740" s="31"/>
      <c r="B4740"/>
      <c r="C4740"/>
    </row>
    <row r="4741" spans="1:3" x14ac:dyDescent="0.45">
      <c r="A4741" s="31"/>
      <c r="B4741"/>
      <c r="C4741"/>
    </row>
    <row r="4742" spans="1:3" x14ac:dyDescent="0.45">
      <c r="A4742" s="31"/>
      <c r="B4742"/>
      <c r="C4742"/>
    </row>
    <row r="4743" spans="1:3" x14ac:dyDescent="0.45">
      <c r="A4743" s="31"/>
      <c r="B4743"/>
      <c r="C4743"/>
    </row>
    <row r="4744" spans="1:3" x14ac:dyDescent="0.45">
      <c r="A4744" s="31"/>
      <c r="B4744"/>
      <c r="C4744"/>
    </row>
    <row r="4745" spans="1:3" x14ac:dyDescent="0.45">
      <c r="A4745" s="31"/>
      <c r="B4745"/>
      <c r="C4745"/>
    </row>
    <row r="4746" spans="1:3" x14ac:dyDescent="0.45">
      <c r="A4746" s="31"/>
      <c r="B4746"/>
      <c r="C4746"/>
    </row>
    <row r="4747" spans="1:3" x14ac:dyDescent="0.45">
      <c r="A4747" s="31"/>
      <c r="B4747"/>
      <c r="C4747"/>
    </row>
    <row r="4748" spans="1:3" x14ac:dyDescent="0.45">
      <c r="A4748" s="31"/>
      <c r="B4748"/>
      <c r="C4748"/>
    </row>
    <row r="4749" spans="1:3" x14ac:dyDescent="0.45">
      <c r="A4749" s="31"/>
      <c r="B4749"/>
      <c r="C4749"/>
    </row>
    <row r="4750" spans="1:3" x14ac:dyDescent="0.45">
      <c r="A4750" s="31"/>
      <c r="B4750"/>
      <c r="C4750"/>
    </row>
    <row r="4751" spans="1:3" x14ac:dyDescent="0.45">
      <c r="A4751" s="31"/>
      <c r="B4751"/>
      <c r="C4751"/>
    </row>
    <row r="4752" spans="1:3" x14ac:dyDescent="0.45">
      <c r="A4752" s="31"/>
      <c r="B4752"/>
      <c r="C4752"/>
    </row>
    <row r="4753" spans="1:3" x14ac:dyDescent="0.45">
      <c r="A4753" s="31"/>
      <c r="B4753"/>
      <c r="C4753"/>
    </row>
    <row r="4754" spans="1:3" x14ac:dyDescent="0.45">
      <c r="A4754" s="31"/>
      <c r="B4754"/>
      <c r="C4754"/>
    </row>
    <row r="4755" spans="1:3" x14ac:dyDescent="0.45">
      <c r="A4755" s="31"/>
      <c r="B4755"/>
      <c r="C4755"/>
    </row>
    <row r="4756" spans="1:3" x14ac:dyDescent="0.45">
      <c r="A4756" s="31"/>
      <c r="B4756"/>
      <c r="C4756"/>
    </row>
    <row r="4757" spans="1:3" x14ac:dyDescent="0.45">
      <c r="A4757" s="31"/>
      <c r="B4757"/>
      <c r="C4757"/>
    </row>
    <row r="4758" spans="1:3" x14ac:dyDescent="0.45">
      <c r="A4758" s="31"/>
      <c r="B4758"/>
      <c r="C4758"/>
    </row>
    <row r="4759" spans="1:3" x14ac:dyDescent="0.45">
      <c r="A4759" s="31"/>
      <c r="B4759"/>
      <c r="C4759"/>
    </row>
    <row r="4760" spans="1:3" x14ac:dyDescent="0.45">
      <c r="A4760" s="31"/>
      <c r="B4760"/>
      <c r="C4760"/>
    </row>
    <row r="4761" spans="1:3" x14ac:dyDescent="0.45">
      <c r="A4761" s="31"/>
      <c r="B4761"/>
      <c r="C4761"/>
    </row>
    <row r="4762" spans="1:3" x14ac:dyDescent="0.45">
      <c r="A4762" s="31"/>
      <c r="B4762"/>
      <c r="C4762"/>
    </row>
    <row r="4763" spans="1:3" x14ac:dyDescent="0.45">
      <c r="A4763" s="31"/>
      <c r="B4763"/>
      <c r="C4763"/>
    </row>
    <row r="4764" spans="1:3" x14ac:dyDescent="0.45">
      <c r="A4764" s="31"/>
      <c r="B4764"/>
      <c r="C4764"/>
    </row>
    <row r="4765" spans="1:3" x14ac:dyDescent="0.45">
      <c r="A4765" s="31"/>
      <c r="B4765"/>
      <c r="C4765"/>
    </row>
    <row r="4766" spans="1:3" x14ac:dyDescent="0.45">
      <c r="A4766" s="31"/>
      <c r="B4766"/>
      <c r="C4766"/>
    </row>
    <row r="4767" spans="1:3" x14ac:dyDescent="0.45">
      <c r="A4767" s="31"/>
      <c r="B4767"/>
      <c r="C4767"/>
    </row>
    <row r="4768" spans="1:3" x14ac:dyDescent="0.45">
      <c r="A4768" s="31"/>
      <c r="B4768"/>
      <c r="C4768"/>
    </row>
    <row r="4769" spans="1:3" x14ac:dyDescent="0.45">
      <c r="A4769" s="31"/>
      <c r="B4769"/>
      <c r="C4769"/>
    </row>
    <row r="4770" spans="1:3" x14ac:dyDescent="0.45">
      <c r="A4770" s="31"/>
      <c r="B4770"/>
      <c r="C4770"/>
    </row>
    <row r="4771" spans="1:3" x14ac:dyDescent="0.45">
      <c r="A4771" s="31"/>
      <c r="B4771"/>
      <c r="C4771"/>
    </row>
    <row r="4772" spans="1:3" x14ac:dyDescent="0.45">
      <c r="A4772" s="31"/>
      <c r="B4772"/>
      <c r="C4772"/>
    </row>
    <row r="4773" spans="1:3" x14ac:dyDescent="0.45">
      <c r="A4773" s="31"/>
      <c r="B4773"/>
      <c r="C4773"/>
    </row>
    <row r="4774" spans="1:3" x14ac:dyDescent="0.45">
      <c r="A4774" s="31"/>
      <c r="B4774"/>
      <c r="C4774"/>
    </row>
    <row r="4775" spans="1:3" x14ac:dyDescent="0.45">
      <c r="A4775" s="31"/>
      <c r="B4775"/>
      <c r="C4775"/>
    </row>
    <row r="4776" spans="1:3" x14ac:dyDescent="0.45">
      <c r="A4776" s="31"/>
      <c r="B4776"/>
      <c r="C4776"/>
    </row>
    <row r="4777" spans="1:3" x14ac:dyDescent="0.45">
      <c r="A4777" s="31"/>
      <c r="B4777"/>
      <c r="C4777"/>
    </row>
    <row r="4778" spans="1:3" x14ac:dyDescent="0.45">
      <c r="A4778" s="31"/>
      <c r="B4778"/>
      <c r="C4778"/>
    </row>
    <row r="4779" spans="1:3" x14ac:dyDescent="0.45">
      <c r="A4779" s="31"/>
      <c r="B4779"/>
      <c r="C4779"/>
    </row>
    <row r="4780" spans="1:3" x14ac:dyDescent="0.45">
      <c r="A4780" s="31"/>
      <c r="B4780"/>
      <c r="C4780"/>
    </row>
    <row r="4781" spans="1:3" x14ac:dyDescent="0.45">
      <c r="A4781" s="31"/>
      <c r="B4781"/>
      <c r="C4781"/>
    </row>
    <row r="4782" spans="1:3" x14ac:dyDescent="0.45">
      <c r="A4782" s="31"/>
      <c r="B4782"/>
      <c r="C4782"/>
    </row>
    <row r="4783" spans="1:3" x14ac:dyDescent="0.45">
      <c r="A4783" s="31"/>
      <c r="B4783"/>
      <c r="C4783"/>
    </row>
    <row r="4784" spans="1:3" x14ac:dyDescent="0.45">
      <c r="A4784" s="31"/>
      <c r="B4784"/>
      <c r="C4784"/>
    </row>
    <row r="4785" spans="1:3" x14ac:dyDescent="0.45">
      <c r="A4785" s="31"/>
      <c r="B4785"/>
      <c r="C4785"/>
    </row>
    <row r="4786" spans="1:3" x14ac:dyDescent="0.45">
      <c r="A4786" s="31"/>
      <c r="B4786"/>
      <c r="C4786"/>
    </row>
    <row r="4787" spans="1:3" x14ac:dyDescent="0.45">
      <c r="A4787" s="31"/>
      <c r="B4787"/>
      <c r="C4787"/>
    </row>
    <row r="4788" spans="1:3" x14ac:dyDescent="0.45">
      <c r="A4788" s="31"/>
      <c r="B4788"/>
      <c r="C4788"/>
    </row>
    <row r="4789" spans="1:3" x14ac:dyDescent="0.45">
      <c r="A4789" s="31"/>
      <c r="B4789"/>
      <c r="C4789"/>
    </row>
    <row r="4790" spans="1:3" x14ac:dyDescent="0.45">
      <c r="A4790" s="31"/>
      <c r="B4790"/>
      <c r="C4790"/>
    </row>
    <row r="4791" spans="1:3" x14ac:dyDescent="0.45">
      <c r="A4791" s="31"/>
      <c r="B4791"/>
      <c r="C4791"/>
    </row>
    <row r="4792" spans="1:3" x14ac:dyDescent="0.45">
      <c r="A4792" s="31"/>
      <c r="B4792"/>
      <c r="C4792"/>
    </row>
    <row r="4793" spans="1:3" x14ac:dyDescent="0.45">
      <c r="A4793" s="31"/>
      <c r="B4793"/>
      <c r="C4793"/>
    </row>
    <row r="4794" spans="1:3" x14ac:dyDescent="0.45">
      <c r="A4794" s="31"/>
      <c r="B4794"/>
      <c r="C4794"/>
    </row>
    <row r="4795" spans="1:3" x14ac:dyDescent="0.45">
      <c r="A4795" s="31"/>
      <c r="B4795"/>
      <c r="C4795"/>
    </row>
    <row r="4796" spans="1:3" x14ac:dyDescent="0.45">
      <c r="A4796" s="31"/>
      <c r="B4796"/>
      <c r="C4796"/>
    </row>
    <row r="4797" spans="1:3" x14ac:dyDescent="0.45">
      <c r="A4797" s="31"/>
      <c r="B4797"/>
      <c r="C4797"/>
    </row>
    <row r="4798" spans="1:3" x14ac:dyDescent="0.45">
      <c r="A4798" s="31"/>
      <c r="B4798"/>
      <c r="C4798"/>
    </row>
    <row r="4799" spans="1:3" x14ac:dyDescent="0.45">
      <c r="A4799" s="31"/>
      <c r="B4799"/>
      <c r="C4799"/>
    </row>
    <row r="4800" spans="1:3" x14ac:dyDescent="0.45">
      <c r="A4800" s="31"/>
      <c r="B4800"/>
      <c r="C4800"/>
    </row>
    <row r="4801" spans="1:3" x14ac:dyDescent="0.45">
      <c r="A4801" s="31"/>
      <c r="B4801"/>
      <c r="C4801"/>
    </row>
    <row r="4802" spans="1:3" x14ac:dyDescent="0.45">
      <c r="A4802" s="31"/>
      <c r="B4802"/>
      <c r="C4802"/>
    </row>
    <row r="4803" spans="1:3" x14ac:dyDescent="0.45">
      <c r="A4803" s="31"/>
      <c r="B4803"/>
      <c r="C4803"/>
    </row>
    <row r="4804" spans="1:3" x14ac:dyDescent="0.45">
      <c r="A4804" s="31"/>
      <c r="B4804"/>
      <c r="C4804"/>
    </row>
    <row r="4805" spans="1:3" x14ac:dyDescent="0.45">
      <c r="A4805" s="31"/>
      <c r="B4805"/>
      <c r="C4805"/>
    </row>
    <row r="4806" spans="1:3" x14ac:dyDescent="0.45">
      <c r="A4806" s="31"/>
      <c r="B4806"/>
      <c r="C4806"/>
    </row>
    <row r="4807" spans="1:3" x14ac:dyDescent="0.45">
      <c r="A4807" s="31"/>
      <c r="B4807"/>
      <c r="C4807"/>
    </row>
    <row r="4808" spans="1:3" x14ac:dyDescent="0.45">
      <c r="A4808" s="31"/>
      <c r="B4808"/>
      <c r="C4808"/>
    </row>
    <row r="4809" spans="1:3" x14ac:dyDescent="0.45">
      <c r="A4809" s="31"/>
      <c r="B4809"/>
      <c r="C4809"/>
    </row>
    <row r="4810" spans="1:3" x14ac:dyDescent="0.45">
      <c r="A4810" s="31"/>
      <c r="B4810"/>
      <c r="C4810"/>
    </row>
    <row r="4811" spans="1:3" x14ac:dyDescent="0.45">
      <c r="A4811" s="31"/>
      <c r="B4811"/>
      <c r="C4811"/>
    </row>
    <row r="4812" spans="1:3" x14ac:dyDescent="0.45">
      <c r="A4812" s="31"/>
      <c r="B4812"/>
      <c r="C4812"/>
    </row>
    <row r="4813" spans="1:3" x14ac:dyDescent="0.45">
      <c r="A4813" s="31"/>
      <c r="B4813"/>
      <c r="C4813"/>
    </row>
    <row r="4814" spans="1:3" x14ac:dyDescent="0.45">
      <c r="A4814" s="31"/>
      <c r="B4814"/>
      <c r="C4814"/>
    </row>
    <row r="4815" spans="1:3" x14ac:dyDescent="0.45">
      <c r="A4815" s="31"/>
      <c r="B4815"/>
      <c r="C4815"/>
    </row>
    <row r="4816" spans="1:3" x14ac:dyDescent="0.45">
      <c r="A4816" s="31"/>
      <c r="B4816"/>
      <c r="C4816"/>
    </row>
    <row r="4817" spans="1:3" x14ac:dyDescent="0.45">
      <c r="A4817" s="31"/>
      <c r="B4817"/>
      <c r="C4817"/>
    </row>
    <row r="4818" spans="1:3" x14ac:dyDescent="0.45">
      <c r="A4818" s="31"/>
      <c r="B4818"/>
      <c r="C4818"/>
    </row>
    <row r="4819" spans="1:3" x14ac:dyDescent="0.45">
      <c r="A4819" s="31"/>
      <c r="B4819"/>
      <c r="C4819"/>
    </row>
    <row r="4820" spans="1:3" x14ac:dyDescent="0.45">
      <c r="A4820" s="31"/>
      <c r="B4820"/>
      <c r="C4820"/>
    </row>
    <row r="4821" spans="1:3" x14ac:dyDescent="0.45">
      <c r="A4821" s="31"/>
      <c r="B4821"/>
      <c r="C4821"/>
    </row>
    <row r="4822" spans="1:3" x14ac:dyDescent="0.45">
      <c r="A4822" s="31"/>
      <c r="B4822"/>
      <c r="C4822"/>
    </row>
    <row r="4823" spans="1:3" x14ac:dyDescent="0.45">
      <c r="A4823" s="31"/>
      <c r="B4823"/>
      <c r="C4823"/>
    </row>
    <row r="4824" spans="1:3" x14ac:dyDescent="0.45">
      <c r="A4824" s="31"/>
      <c r="B4824"/>
      <c r="C4824"/>
    </row>
    <row r="4825" spans="1:3" x14ac:dyDescent="0.45">
      <c r="A4825" s="31"/>
      <c r="B4825"/>
      <c r="C4825"/>
    </row>
    <row r="4826" spans="1:3" x14ac:dyDescent="0.45">
      <c r="A4826" s="31"/>
      <c r="B4826"/>
      <c r="C4826"/>
    </row>
    <row r="4827" spans="1:3" x14ac:dyDescent="0.45">
      <c r="A4827" s="31"/>
      <c r="B4827"/>
      <c r="C4827"/>
    </row>
    <row r="4828" spans="1:3" x14ac:dyDescent="0.45">
      <c r="A4828" s="31"/>
      <c r="B4828"/>
      <c r="C4828"/>
    </row>
    <row r="4829" spans="1:3" x14ac:dyDescent="0.45">
      <c r="A4829" s="31"/>
      <c r="B4829"/>
      <c r="C4829"/>
    </row>
    <row r="4830" spans="1:3" x14ac:dyDescent="0.45">
      <c r="A4830" s="31"/>
      <c r="B4830"/>
      <c r="C4830"/>
    </row>
    <row r="4831" spans="1:3" x14ac:dyDescent="0.45">
      <c r="A4831" s="31"/>
      <c r="B4831"/>
      <c r="C4831"/>
    </row>
    <row r="4832" spans="1:3" x14ac:dyDescent="0.45">
      <c r="A4832" s="31"/>
      <c r="B4832"/>
      <c r="C4832"/>
    </row>
    <row r="4833" spans="1:3" x14ac:dyDescent="0.45">
      <c r="A4833" s="31"/>
      <c r="B4833"/>
      <c r="C4833"/>
    </row>
    <row r="4834" spans="1:3" x14ac:dyDescent="0.45">
      <c r="A4834" s="31"/>
      <c r="B4834"/>
      <c r="C4834"/>
    </row>
    <row r="4835" spans="1:3" x14ac:dyDescent="0.45">
      <c r="A4835" s="31"/>
      <c r="B4835"/>
      <c r="C4835"/>
    </row>
    <row r="4836" spans="1:3" x14ac:dyDescent="0.45">
      <c r="A4836" s="31"/>
      <c r="B4836"/>
      <c r="C4836"/>
    </row>
    <row r="4837" spans="1:3" x14ac:dyDescent="0.45">
      <c r="A4837" s="31"/>
      <c r="B4837"/>
      <c r="C4837"/>
    </row>
    <row r="4838" spans="1:3" x14ac:dyDescent="0.45">
      <c r="A4838" s="31"/>
      <c r="B4838"/>
      <c r="C4838"/>
    </row>
    <row r="4839" spans="1:3" x14ac:dyDescent="0.45">
      <c r="A4839" s="31"/>
      <c r="B4839"/>
      <c r="C4839"/>
    </row>
    <row r="4840" spans="1:3" x14ac:dyDescent="0.45">
      <c r="A4840" s="31"/>
      <c r="B4840"/>
      <c r="C4840"/>
    </row>
    <row r="4841" spans="1:3" x14ac:dyDescent="0.45">
      <c r="A4841" s="31"/>
      <c r="B4841"/>
      <c r="C4841"/>
    </row>
    <row r="4842" spans="1:3" x14ac:dyDescent="0.45">
      <c r="A4842" s="31"/>
      <c r="B4842"/>
      <c r="C4842"/>
    </row>
    <row r="4843" spans="1:3" x14ac:dyDescent="0.45">
      <c r="A4843" s="31"/>
      <c r="B4843"/>
      <c r="C4843"/>
    </row>
    <row r="4844" spans="1:3" x14ac:dyDescent="0.45">
      <c r="A4844" s="31"/>
      <c r="B4844"/>
      <c r="C4844"/>
    </row>
    <row r="4845" spans="1:3" x14ac:dyDescent="0.45">
      <c r="A4845" s="31"/>
      <c r="B4845"/>
      <c r="C4845"/>
    </row>
    <row r="4846" spans="1:3" x14ac:dyDescent="0.45">
      <c r="A4846" s="31"/>
      <c r="B4846"/>
      <c r="C4846"/>
    </row>
    <row r="4847" spans="1:3" x14ac:dyDescent="0.45">
      <c r="A4847" s="31"/>
      <c r="B4847"/>
      <c r="C4847"/>
    </row>
    <row r="4848" spans="1:3" x14ac:dyDescent="0.45">
      <c r="A4848" s="31"/>
      <c r="B4848"/>
      <c r="C4848"/>
    </row>
    <row r="4849" spans="1:3" x14ac:dyDescent="0.45">
      <c r="A4849" s="31"/>
      <c r="B4849"/>
      <c r="C4849"/>
    </row>
    <row r="4850" spans="1:3" x14ac:dyDescent="0.45">
      <c r="A4850" s="31"/>
      <c r="B4850"/>
      <c r="C4850"/>
    </row>
    <row r="4851" spans="1:3" x14ac:dyDescent="0.45">
      <c r="A4851" s="31"/>
      <c r="B4851"/>
      <c r="C4851"/>
    </row>
    <row r="4852" spans="1:3" x14ac:dyDescent="0.45">
      <c r="A4852" s="31"/>
      <c r="B4852"/>
      <c r="C4852"/>
    </row>
    <row r="4853" spans="1:3" x14ac:dyDescent="0.45">
      <c r="A4853" s="31"/>
      <c r="B4853"/>
      <c r="C4853"/>
    </row>
    <row r="4854" spans="1:3" x14ac:dyDescent="0.45">
      <c r="A4854" s="31"/>
      <c r="B4854"/>
      <c r="C4854"/>
    </row>
    <row r="4855" spans="1:3" x14ac:dyDescent="0.45">
      <c r="A4855" s="31"/>
      <c r="B4855"/>
      <c r="C4855"/>
    </row>
    <row r="4856" spans="1:3" x14ac:dyDescent="0.45">
      <c r="A4856" s="31"/>
      <c r="B4856"/>
      <c r="C4856"/>
    </row>
    <row r="4857" spans="1:3" x14ac:dyDescent="0.45">
      <c r="A4857" s="31"/>
      <c r="B4857"/>
      <c r="C4857"/>
    </row>
    <row r="4858" spans="1:3" x14ac:dyDescent="0.45">
      <c r="A4858" s="31"/>
      <c r="B4858"/>
      <c r="C4858"/>
    </row>
    <row r="4859" spans="1:3" x14ac:dyDescent="0.45">
      <c r="A4859" s="31"/>
      <c r="B4859"/>
      <c r="C4859"/>
    </row>
    <row r="4860" spans="1:3" x14ac:dyDescent="0.45">
      <c r="A4860" s="31"/>
      <c r="B4860"/>
      <c r="C4860"/>
    </row>
    <row r="4861" spans="1:3" x14ac:dyDescent="0.45">
      <c r="A4861" s="31"/>
      <c r="B4861"/>
      <c r="C4861"/>
    </row>
    <row r="4862" spans="1:3" x14ac:dyDescent="0.45">
      <c r="A4862" s="31"/>
      <c r="B4862"/>
      <c r="C4862"/>
    </row>
    <row r="4863" spans="1:3" x14ac:dyDescent="0.45">
      <c r="A4863" s="31"/>
      <c r="B4863"/>
      <c r="C4863"/>
    </row>
    <row r="4864" spans="1:3" x14ac:dyDescent="0.45">
      <c r="A4864" s="31"/>
      <c r="B4864"/>
      <c r="C4864"/>
    </row>
    <row r="4865" spans="1:3" x14ac:dyDescent="0.45">
      <c r="A4865" s="31"/>
      <c r="B4865"/>
      <c r="C4865"/>
    </row>
    <row r="4866" spans="1:3" x14ac:dyDescent="0.45">
      <c r="A4866" s="31"/>
      <c r="B4866"/>
      <c r="C4866"/>
    </row>
    <row r="4867" spans="1:3" x14ac:dyDescent="0.45">
      <c r="A4867" s="31"/>
      <c r="B4867"/>
      <c r="C4867"/>
    </row>
    <row r="4868" spans="1:3" x14ac:dyDescent="0.45">
      <c r="A4868" s="31"/>
      <c r="B4868"/>
      <c r="C4868"/>
    </row>
    <row r="4869" spans="1:3" x14ac:dyDescent="0.45">
      <c r="A4869" s="31"/>
      <c r="B4869"/>
      <c r="C4869"/>
    </row>
    <row r="4870" spans="1:3" x14ac:dyDescent="0.45">
      <c r="A4870" s="31"/>
      <c r="B4870"/>
      <c r="C4870"/>
    </row>
    <row r="4871" spans="1:3" x14ac:dyDescent="0.45">
      <c r="A4871" s="31"/>
      <c r="B4871"/>
      <c r="C4871"/>
    </row>
    <row r="4872" spans="1:3" x14ac:dyDescent="0.45">
      <c r="A4872" s="31"/>
      <c r="B4872"/>
      <c r="C4872"/>
    </row>
    <row r="4873" spans="1:3" x14ac:dyDescent="0.45">
      <c r="A4873" s="31"/>
      <c r="B4873"/>
      <c r="C4873"/>
    </row>
    <row r="4874" spans="1:3" x14ac:dyDescent="0.45">
      <c r="A4874" s="31"/>
      <c r="B4874"/>
      <c r="C4874"/>
    </row>
    <row r="4875" spans="1:3" x14ac:dyDescent="0.45">
      <c r="A4875" s="31"/>
      <c r="B4875"/>
      <c r="C4875"/>
    </row>
    <row r="4876" spans="1:3" x14ac:dyDescent="0.45">
      <c r="A4876" s="31"/>
      <c r="B4876"/>
      <c r="C4876"/>
    </row>
    <row r="4877" spans="1:3" x14ac:dyDescent="0.45">
      <c r="A4877" s="31"/>
      <c r="B4877"/>
      <c r="C4877"/>
    </row>
    <row r="4878" spans="1:3" x14ac:dyDescent="0.45">
      <c r="A4878" s="31"/>
      <c r="B4878"/>
      <c r="C4878"/>
    </row>
    <row r="4879" spans="1:3" x14ac:dyDescent="0.45">
      <c r="A4879" s="31"/>
      <c r="B4879"/>
      <c r="C4879"/>
    </row>
    <row r="4880" spans="1:3" x14ac:dyDescent="0.45">
      <c r="A4880" s="31"/>
      <c r="B4880"/>
      <c r="C4880"/>
    </row>
    <row r="4881" spans="1:3" x14ac:dyDescent="0.45">
      <c r="A4881" s="31"/>
      <c r="B4881"/>
      <c r="C4881"/>
    </row>
    <row r="4882" spans="1:3" x14ac:dyDescent="0.45">
      <c r="A4882" s="31"/>
      <c r="B4882"/>
      <c r="C4882"/>
    </row>
    <row r="4883" spans="1:3" x14ac:dyDescent="0.45">
      <c r="A4883" s="31"/>
      <c r="B4883"/>
      <c r="C4883"/>
    </row>
    <row r="4884" spans="1:3" x14ac:dyDescent="0.45">
      <c r="A4884" s="31"/>
      <c r="B4884"/>
      <c r="C4884"/>
    </row>
    <row r="4885" spans="1:3" x14ac:dyDescent="0.45">
      <c r="A4885" s="31"/>
      <c r="B4885"/>
      <c r="C4885"/>
    </row>
    <row r="4886" spans="1:3" x14ac:dyDescent="0.45">
      <c r="A4886" s="31"/>
      <c r="B4886"/>
      <c r="C4886"/>
    </row>
    <row r="4887" spans="1:3" x14ac:dyDescent="0.45">
      <c r="A4887" s="31"/>
      <c r="B4887"/>
      <c r="C4887"/>
    </row>
    <row r="4888" spans="1:3" x14ac:dyDescent="0.45">
      <c r="A4888" s="31"/>
      <c r="B4888"/>
      <c r="C4888"/>
    </row>
    <row r="4889" spans="1:3" x14ac:dyDescent="0.45">
      <c r="A4889" s="31"/>
      <c r="B4889"/>
      <c r="C4889"/>
    </row>
    <row r="4890" spans="1:3" x14ac:dyDescent="0.45">
      <c r="A4890" s="31"/>
      <c r="B4890"/>
      <c r="C4890"/>
    </row>
    <row r="4891" spans="1:3" x14ac:dyDescent="0.45">
      <c r="A4891" s="31"/>
      <c r="B4891"/>
      <c r="C4891"/>
    </row>
    <row r="4892" spans="1:3" x14ac:dyDescent="0.45">
      <c r="A4892" s="31"/>
      <c r="B4892"/>
      <c r="C4892"/>
    </row>
    <row r="4893" spans="1:3" x14ac:dyDescent="0.45">
      <c r="A4893" s="31"/>
      <c r="B4893"/>
      <c r="C4893"/>
    </row>
    <row r="4894" spans="1:3" x14ac:dyDescent="0.45">
      <c r="A4894" s="31"/>
      <c r="B4894"/>
      <c r="C4894"/>
    </row>
    <row r="4895" spans="1:3" x14ac:dyDescent="0.45">
      <c r="A4895" s="31"/>
      <c r="B4895"/>
      <c r="C4895"/>
    </row>
    <row r="4896" spans="1:3" x14ac:dyDescent="0.45">
      <c r="A4896" s="31"/>
      <c r="B4896"/>
      <c r="C4896"/>
    </row>
    <row r="4897" spans="1:3" x14ac:dyDescent="0.45">
      <c r="A4897" s="31"/>
      <c r="B4897"/>
      <c r="C4897"/>
    </row>
    <row r="4898" spans="1:3" x14ac:dyDescent="0.45">
      <c r="A4898" s="31"/>
      <c r="B4898"/>
      <c r="C4898"/>
    </row>
    <row r="4899" spans="1:3" x14ac:dyDescent="0.45">
      <c r="A4899" s="31"/>
      <c r="B4899"/>
      <c r="C4899"/>
    </row>
    <row r="4900" spans="1:3" x14ac:dyDescent="0.45">
      <c r="A4900" s="31"/>
      <c r="B4900"/>
      <c r="C4900"/>
    </row>
    <row r="4901" spans="1:3" x14ac:dyDescent="0.45">
      <c r="A4901" s="31"/>
      <c r="B4901"/>
      <c r="C4901"/>
    </row>
    <row r="4902" spans="1:3" x14ac:dyDescent="0.45">
      <c r="A4902" s="31"/>
      <c r="B4902"/>
      <c r="C4902"/>
    </row>
    <row r="4903" spans="1:3" x14ac:dyDescent="0.45">
      <c r="A4903" s="31"/>
      <c r="B4903"/>
      <c r="C4903"/>
    </row>
    <row r="4904" spans="1:3" x14ac:dyDescent="0.45">
      <c r="A4904" s="31"/>
      <c r="B4904"/>
      <c r="C4904"/>
    </row>
    <row r="4905" spans="1:3" x14ac:dyDescent="0.45">
      <c r="A4905" s="31"/>
      <c r="B4905"/>
      <c r="C4905"/>
    </row>
    <row r="4906" spans="1:3" x14ac:dyDescent="0.45">
      <c r="A4906" s="31"/>
      <c r="B4906"/>
      <c r="C4906"/>
    </row>
    <row r="4907" spans="1:3" x14ac:dyDescent="0.45">
      <c r="A4907" s="31"/>
      <c r="B4907"/>
      <c r="C4907"/>
    </row>
    <row r="4908" spans="1:3" x14ac:dyDescent="0.45">
      <c r="A4908" s="31"/>
      <c r="B4908"/>
      <c r="C4908"/>
    </row>
    <row r="4909" spans="1:3" x14ac:dyDescent="0.45">
      <c r="A4909" s="31"/>
      <c r="B4909"/>
      <c r="C4909"/>
    </row>
    <row r="4910" spans="1:3" x14ac:dyDescent="0.45">
      <c r="A4910" s="31"/>
      <c r="B4910"/>
      <c r="C4910"/>
    </row>
    <row r="4911" spans="1:3" x14ac:dyDescent="0.45">
      <c r="A4911" s="31"/>
      <c r="B4911"/>
      <c r="C4911"/>
    </row>
    <row r="4912" spans="1:3" x14ac:dyDescent="0.45">
      <c r="A4912" s="31"/>
      <c r="B4912"/>
      <c r="C4912"/>
    </row>
    <row r="4913" spans="1:3" x14ac:dyDescent="0.45">
      <c r="A4913" s="31"/>
      <c r="B4913"/>
      <c r="C4913"/>
    </row>
    <row r="4914" spans="1:3" x14ac:dyDescent="0.45">
      <c r="A4914" s="31"/>
      <c r="B4914"/>
      <c r="C4914"/>
    </row>
    <row r="4915" spans="1:3" x14ac:dyDescent="0.45">
      <c r="A4915" s="31"/>
      <c r="B4915"/>
      <c r="C4915"/>
    </row>
    <row r="4916" spans="1:3" x14ac:dyDescent="0.45">
      <c r="A4916" s="31"/>
      <c r="B4916"/>
      <c r="C4916"/>
    </row>
    <row r="4917" spans="1:3" x14ac:dyDescent="0.45">
      <c r="A4917" s="31"/>
      <c r="B4917"/>
      <c r="C4917"/>
    </row>
    <row r="4918" spans="1:3" x14ac:dyDescent="0.45">
      <c r="A4918" s="31"/>
      <c r="B4918"/>
      <c r="C4918"/>
    </row>
    <row r="4919" spans="1:3" x14ac:dyDescent="0.45">
      <c r="A4919" s="31"/>
      <c r="B4919"/>
      <c r="C4919"/>
    </row>
    <row r="4920" spans="1:3" x14ac:dyDescent="0.45">
      <c r="A4920" s="31"/>
      <c r="B4920"/>
      <c r="C4920"/>
    </row>
    <row r="4921" spans="1:3" x14ac:dyDescent="0.45">
      <c r="A4921" s="31"/>
      <c r="B4921"/>
      <c r="C4921"/>
    </row>
    <row r="4922" spans="1:3" x14ac:dyDescent="0.45">
      <c r="A4922" s="31"/>
      <c r="B4922"/>
      <c r="C4922"/>
    </row>
    <row r="4923" spans="1:3" x14ac:dyDescent="0.45">
      <c r="A4923" s="31"/>
      <c r="B4923"/>
      <c r="C4923"/>
    </row>
    <row r="4924" spans="1:3" x14ac:dyDescent="0.45">
      <c r="A4924" s="31"/>
      <c r="B4924"/>
      <c r="C4924"/>
    </row>
    <row r="4925" spans="1:3" x14ac:dyDescent="0.45">
      <c r="A4925" s="31"/>
      <c r="B4925"/>
      <c r="C4925"/>
    </row>
    <row r="4926" spans="1:3" x14ac:dyDescent="0.45">
      <c r="A4926" s="31"/>
      <c r="B4926"/>
      <c r="C4926"/>
    </row>
    <row r="4927" spans="1:3" x14ac:dyDescent="0.45">
      <c r="A4927" s="31"/>
      <c r="B4927"/>
      <c r="C4927"/>
    </row>
    <row r="4928" spans="1:3" x14ac:dyDescent="0.45">
      <c r="A4928" s="31"/>
      <c r="B4928"/>
      <c r="C4928"/>
    </row>
    <row r="4929" spans="1:3" x14ac:dyDescent="0.45">
      <c r="A4929" s="31"/>
      <c r="B4929"/>
      <c r="C4929"/>
    </row>
    <row r="4930" spans="1:3" x14ac:dyDescent="0.45">
      <c r="A4930" s="31"/>
      <c r="B4930"/>
      <c r="C4930"/>
    </row>
    <row r="4931" spans="1:3" x14ac:dyDescent="0.45">
      <c r="A4931" s="31"/>
      <c r="B4931"/>
      <c r="C4931"/>
    </row>
    <row r="4932" spans="1:3" x14ac:dyDescent="0.45">
      <c r="A4932" s="31"/>
      <c r="B4932"/>
      <c r="C4932"/>
    </row>
    <row r="4933" spans="1:3" x14ac:dyDescent="0.45">
      <c r="A4933" s="31"/>
      <c r="B4933"/>
      <c r="C4933"/>
    </row>
    <row r="4934" spans="1:3" x14ac:dyDescent="0.45">
      <c r="A4934" s="31"/>
      <c r="B4934"/>
      <c r="C4934"/>
    </row>
    <row r="4935" spans="1:3" x14ac:dyDescent="0.45">
      <c r="A4935" s="31"/>
      <c r="B4935"/>
      <c r="C4935"/>
    </row>
    <row r="4936" spans="1:3" x14ac:dyDescent="0.45">
      <c r="A4936" s="31"/>
      <c r="B4936"/>
      <c r="C4936"/>
    </row>
    <row r="4937" spans="1:3" x14ac:dyDescent="0.45">
      <c r="A4937" s="31"/>
      <c r="B4937"/>
      <c r="C4937"/>
    </row>
    <row r="4938" spans="1:3" x14ac:dyDescent="0.45">
      <c r="A4938" s="31"/>
      <c r="B4938"/>
      <c r="C4938"/>
    </row>
    <row r="4939" spans="1:3" x14ac:dyDescent="0.45">
      <c r="A4939" s="31"/>
      <c r="B4939"/>
      <c r="C4939"/>
    </row>
    <row r="4940" spans="1:3" x14ac:dyDescent="0.45">
      <c r="A4940" s="31"/>
      <c r="B4940"/>
      <c r="C4940"/>
    </row>
    <row r="4941" spans="1:3" x14ac:dyDescent="0.45">
      <c r="A4941" s="31"/>
      <c r="B4941"/>
      <c r="C4941"/>
    </row>
    <row r="4942" spans="1:3" x14ac:dyDescent="0.45">
      <c r="A4942" s="31"/>
      <c r="B4942"/>
      <c r="C4942"/>
    </row>
    <row r="4943" spans="1:3" x14ac:dyDescent="0.45">
      <c r="A4943" s="31"/>
      <c r="B4943"/>
      <c r="C4943"/>
    </row>
    <row r="4944" spans="1:3" x14ac:dyDescent="0.45">
      <c r="A4944" s="31"/>
      <c r="B4944"/>
      <c r="C4944"/>
    </row>
    <row r="4945" spans="1:3" x14ac:dyDescent="0.45">
      <c r="A4945" s="31"/>
      <c r="B4945"/>
      <c r="C4945"/>
    </row>
    <row r="4946" spans="1:3" x14ac:dyDescent="0.45">
      <c r="A4946" s="31"/>
      <c r="B4946"/>
      <c r="C4946"/>
    </row>
    <row r="4947" spans="1:3" x14ac:dyDescent="0.45">
      <c r="A4947" s="31"/>
      <c r="B4947"/>
      <c r="C4947"/>
    </row>
    <row r="4948" spans="1:3" x14ac:dyDescent="0.45">
      <c r="A4948" s="31"/>
      <c r="B4948"/>
      <c r="C4948"/>
    </row>
    <row r="4949" spans="1:3" x14ac:dyDescent="0.45">
      <c r="A4949" s="31"/>
      <c r="B4949"/>
      <c r="C4949"/>
    </row>
    <row r="4950" spans="1:3" x14ac:dyDescent="0.45">
      <c r="A4950" s="31"/>
      <c r="B4950"/>
      <c r="C4950"/>
    </row>
    <row r="4951" spans="1:3" x14ac:dyDescent="0.45">
      <c r="A4951" s="31"/>
      <c r="B4951"/>
      <c r="C4951"/>
    </row>
    <row r="4952" spans="1:3" x14ac:dyDescent="0.45">
      <c r="A4952" s="31"/>
      <c r="B4952"/>
      <c r="C4952"/>
    </row>
    <row r="4953" spans="1:3" x14ac:dyDescent="0.45">
      <c r="A4953" s="31"/>
      <c r="B4953"/>
      <c r="C4953"/>
    </row>
    <row r="4954" spans="1:3" x14ac:dyDescent="0.45">
      <c r="A4954" s="31"/>
      <c r="B4954"/>
      <c r="C4954"/>
    </row>
    <row r="4955" spans="1:3" x14ac:dyDescent="0.45">
      <c r="A4955" s="31"/>
      <c r="B4955"/>
      <c r="C4955"/>
    </row>
    <row r="4956" spans="1:3" x14ac:dyDescent="0.45">
      <c r="A4956" s="31"/>
      <c r="B4956"/>
      <c r="C4956"/>
    </row>
    <row r="4957" spans="1:3" x14ac:dyDescent="0.45">
      <c r="A4957" s="31"/>
      <c r="B4957"/>
      <c r="C4957"/>
    </row>
    <row r="4958" spans="1:3" x14ac:dyDescent="0.45">
      <c r="A4958" s="31"/>
      <c r="B4958"/>
      <c r="C4958"/>
    </row>
    <row r="4959" spans="1:3" x14ac:dyDescent="0.45">
      <c r="A4959" s="31"/>
      <c r="B4959"/>
      <c r="C4959"/>
    </row>
    <row r="4960" spans="1:3" x14ac:dyDescent="0.45">
      <c r="A4960" s="31"/>
      <c r="B4960"/>
      <c r="C4960"/>
    </row>
    <row r="4961" spans="1:3" x14ac:dyDescent="0.45">
      <c r="A4961" s="31"/>
      <c r="B4961"/>
      <c r="C4961"/>
    </row>
    <row r="4962" spans="1:3" x14ac:dyDescent="0.45">
      <c r="A4962" s="31"/>
      <c r="B4962"/>
      <c r="C4962"/>
    </row>
    <row r="4963" spans="1:3" x14ac:dyDescent="0.45">
      <c r="A4963" s="31"/>
      <c r="B4963"/>
      <c r="C4963"/>
    </row>
    <row r="4964" spans="1:3" x14ac:dyDescent="0.45">
      <c r="A4964" s="31"/>
      <c r="B4964"/>
      <c r="C4964"/>
    </row>
    <row r="4965" spans="1:3" x14ac:dyDescent="0.45">
      <c r="A4965" s="31"/>
      <c r="B4965"/>
      <c r="C4965"/>
    </row>
    <row r="4966" spans="1:3" x14ac:dyDescent="0.45">
      <c r="A4966" s="31"/>
      <c r="B4966"/>
      <c r="C4966"/>
    </row>
    <row r="4967" spans="1:3" x14ac:dyDescent="0.45">
      <c r="A4967" s="31"/>
      <c r="B4967"/>
      <c r="C4967"/>
    </row>
    <row r="4968" spans="1:3" x14ac:dyDescent="0.45">
      <c r="A4968" s="31"/>
      <c r="B4968"/>
      <c r="C4968"/>
    </row>
    <row r="4969" spans="1:3" x14ac:dyDescent="0.45">
      <c r="A4969" s="31"/>
      <c r="B4969"/>
      <c r="C4969"/>
    </row>
    <row r="4970" spans="1:3" x14ac:dyDescent="0.45">
      <c r="A4970" s="31"/>
      <c r="B4970"/>
      <c r="C4970"/>
    </row>
    <row r="4971" spans="1:3" x14ac:dyDescent="0.45">
      <c r="A4971" s="31"/>
      <c r="B4971"/>
      <c r="C4971"/>
    </row>
    <row r="4972" spans="1:3" x14ac:dyDescent="0.45">
      <c r="A4972" s="31"/>
      <c r="B4972"/>
      <c r="C4972"/>
    </row>
    <row r="4973" spans="1:3" x14ac:dyDescent="0.45">
      <c r="A4973" s="31"/>
      <c r="B4973"/>
      <c r="C4973"/>
    </row>
    <row r="4974" spans="1:3" x14ac:dyDescent="0.45">
      <c r="A4974" s="31"/>
      <c r="B4974"/>
      <c r="C4974"/>
    </row>
    <row r="4975" spans="1:3" x14ac:dyDescent="0.45">
      <c r="A4975" s="31"/>
      <c r="B4975"/>
      <c r="C4975"/>
    </row>
    <row r="4976" spans="1:3" x14ac:dyDescent="0.45">
      <c r="A4976" s="31"/>
      <c r="B4976"/>
      <c r="C4976"/>
    </row>
    <row r="4977" spans="1:3" x14ac:dyDescent="0.45">
      <c r="A4977" s="31"/>
      <c r="B4977"/>
      <c r="C4977"/>
    </row>
    <row r="4978" spans="1:3" x14ac:dyDescent="0.45">
      <c r="A4978" s="31"/>
      <c r="B4978"/>
      <c r="C4978"/>
    </row>
    <row r="4979" spans="1:3" x14ac:dyDescent="0.45">
      <c r="A4979" s="31"/>
      <c r="B4979"/>
      <c r="C4979"/>
    </row>
    <row r="4980" spans="1:3" x14ac:dyDescent="0.45">
      <c r="A4980" s="31"/>
      <c r="B4980"/>
      <c r="C4980"/>
    </row>
    <row r="4981" spans="1:3" x14ac:dyDescent="0.45">
      <c r="A4981" s="31"/>
      <c r="B4981"/>
      <c r="C4981"/>
    </row>
    <row r="4982" spans="1:3" x14ac:dyDescent="0.45">
      <c r="A4982" s="31"/>
      <c r="B4982"/>
      <c r="C4982"/>
    </row>
    <row r="4983" spans="1:3" x14ac:dyDescent="0.45">
      <c r="A4983" s="31"/>
      <c r="B4983"/>
      <c r="C4983"/>
    </row>
    <row r="4984" spans="1:3" x14ac:dyDescent="0.45">
      <c r="A4984" s="31"/>
      <c r="B4984"/>
      <c r="C4984"/>
    </row>
    <row r="4985" spans="1:3" x14ac:dyDescent="0.45">
      <c r="A4985" s="31"/>
      <c r="B4985"/>
      <c r="C4985"/>
    </row>
    <row r="4986" spans="1:3" x14ac:dyDescent="0.45">
      <c r="A4986" s="31"/>
      <c r="B4986"/>
      <c r="C4986"/>
    </row>
    <row r="4987" spans="1:3" x14ac:dyDescent="0.45">
      <c r="A4987" s="31"/>
      <c r="B4987"/>
      <c r="C4987"/>
    </row>
    <row r="4988" spans="1:3" x14ac:dyDescent="0.45">
      <c r="A4988" s="31"/>
      <c r="B4988"/>
      <c r="C4988"/>
    </row>
    <row r="4989" spans="1:3" x14ac:dyDescent="0.45">
      <c r="A4989" s="31"/>
      <c r="B4989"/>
      <c r="C4989"/>
    </row>
    <row r="4990" spans="1:3" x14ac:dyDescent="0.45">
      <c r="A4990" s="31"/>
      <c r="B4990"/>
      <c r="C4990"/>
    </row>
    <row r="4991" spans="1:3" x14ac:dyDescent="0.45">
      <c r="A4991" s="31"/>
      <c r="B4991"/>
      <c r="C4991"/>
    </row>
    <row r="4992" spans="1:3" x14ac:dyDescent="0.45">
      <c r="A4992" s="31"/>
      <c r="B4992"/>
      <c r="C4992"/>
    </row>
    <row r="4993" spans="1:3" x14ac:dyDescent="0.45">
      <c r="A4993" s="31"/>
      <c r="B4993"/>
      <c r="C4993"/>
    </row>
    <row r="4994" spans="1:3" x14ac:dyDescent="0.45">
      <c r="A4994" s="31"/>
      <c r="B4994"/>
      <c r="C4994"/>
    </row>
    <row r="4995" spans="1:3" x14ac:dyDescent="0.45">
      <c r="A4995" s="31"/>
      <c r="B4995"/>
      <c r="C4995"/>
    </row>
    <row r="4996" spans="1:3" x14ac:dyDescent="0.45">
      <c r="A4996" s="31"/>
      <c r="B4996"/>
      <c r="C4996"/>
    </row>
    <row r="4997" spans="1:3" x14ac:dyDescent="0.45">
      <c r="A4997" s="31"/>
      <c r="B4997"/>
      <c r="C4997"/>
    </row>
    <row r="4998" spans="1:3" x14ac:dyDescent="0.45">
      <c r="A4998" s="31"/>
      <c r="B4998"/>
      <c r="C4998"/>
    </row>
    <row r="4999" spans="1:3" x14ac:dyDescent="0.45">
      <c r="A4999" s="31"/>
      <c r="B4999"/>
      <c r="C4999"/>
    </row>
    <row r="5000" spans="1:3" x14ac:dyDescent="0.45">
      <c r="A5000" s="31"/>
      <c r="B5000"/>
      <c r="C5000"/>
    </row>
    <row r="5001" spans="1:3" x14ac:dyDescent="0.45">
      <c r="A5001" s="31"/>
      <c r="B5001"/>
      <c r="C5001"/>
    </row>
    <row r="5002" spans="1:3" x14ac:dyDescent="0.45">
      <c r="A5002" s="31"/>
      <c r="B5002"/>
      <c r="C5002"/>
    </row>
    <row r="5003" spans="1:3" x14ac:dyDescent="0.45">
      <c r="A5003" s="31"/>
      <c r="B5003"/>
      <c r="C5003"/>
    </row>
    <row r="5004" spans="1:3" x14ac:dyDescent="0.45">
      <c r="A5004" s="31"/>
      <c r="B5004"/>
      <c r="C5004"/>
    </row>
    <row r="5005" spans="1:3" x14ac:dyDescent="0.45">
      <c r="A5005" s="31"/>
      <c r="B5005"/>
      <c r="C5005"/>
    </row>
    <row r="5006" spans="1:3" x14ac:dyDescent="0.45">
      <c r="A5006" s="31"/>
      <c r="B5006"/>
      <c r="C5006"/>
    </row>
    <row r="5007" spans="1:3" x14ac:dyDescent="0.45">
      <c r="A5007" s="31"/>
      <c r="B5007"/>
      <c r="C5007"/>
    </row>
    <row r="5008" spans="1:3" x14ac:dyDescent="0.45">
      <c r="A5008" s="31"/>
      <c r="B5008"/>
      <c r="C5008"/>
    </row>
    <row r="5009" spans="1:3" x14ac:dyDescent="0.45">
      <c r="A5009" s="31"/>
      <c r="B5009"/>
      <c r="C5009"/>
    </row>
    <row r="5010" spans="1:3" x14ac:dyDescent="0.45">
      <c r="A5010" s="31"/>
      <c r="B5010"/>
      <c r="C5010"/>
    </row>
    <row r="5011" spans="1:3" x14ac:dyDescent="0.45">
      <c r="A5011" s="31"/>
      <c r="B5011"/>
      <c r="C5011"/>
    </row>
    <row r="5012" spans="1:3" x14ac:dyDescent="0.45">
      <c r="A5012" s="31"/>
      <c r="B5012"/>
      <c r="C5012"/>
    </row>
    <row r="5013" spans="1:3" x14ac:dyDescent="0.45">
      <c r="A5013" s="31"/>
      <c r="B5013"/>
      <c r="C5013"/>
    </row>
    <row r="5014" spans="1:3" x14ac:dyDescent="0.45">
      <c r="A5014" s="31"/>
      <c r="B5014"/>
      <c r="C5014"/>
    </row>
    <row r="5015" spans="1:3" x14ac:dyDescent="0.45">
      <c r="A5015" s="31"/>
      <c r="B5015"/>
      <c r="C5015"/>
    </row>
    <row r="5016" spans="1:3" x14ac:dyDescent="0.45">
      <c r="A5016" s="31"/>
      <c r="B5016"/>
      <c r="C5016"/>
    </row>
    <row r="5017" spans="1:3" x14ac:dyDescent="0.45">
      <c r="A5017" s="31"/>
      <c r="B5017"/>
      <c r="C5017"/>
    </row>
    <row r="5018" spans="1:3" x14ac:dyDescent="0.45">
      <c r="A5018" s="31"/>
      <c r="B5018"/>
      <c r="C5018"/>
    </row>
    <row r="5019" spans="1:3" x14ac:dyDescent="0.45">
      <c r="A5019" s="31"/>
      <c r="B5019"/>
      <c r="C5019"/>
    </row>
    <row r="5020" spans="1:3" x14ac:dyDescent="0.45">
      <c r="A5020" s="31"/>
      <c r="B5020"/>
      <c r="C5020"/>
    </row>
    <row r="5021" spans="1:3" x14ac:dyDescent="0.45">
      <c r="A5021" s="31"/>
      <c r="B5021"/>
      <c r="C5021"/>
    </row>
    <row r="5022" spans="1:3" x14ac:dyDescent="0.45">
      <c r="A5022" s="31"/>
      <c r="B5022"/>
      <c r="C5022"/>
    </row>
    <row r="5023" spans="1:3" x14ac:dyDescent="0.45">
      <c r="A5023" s="31"/>
      <c r="B5023"/>
      <c r="C5023"/>
    </row>
    <row r="5024" spans="1:3" x14ac:dyDescent="0.45">
      <c r="A5024" s="31"/>
      <c r="B5024"/>
      <c r="C5024"/>
    </row>
    <row r="5025" spans="1:3" x14ac:dyDescent="0.45">
      <c r="A5025" s="31"/>
      <c r="B5025"/>
      <c r="C5025"/>
    </row>
    <row r="5026" spans="1:3" x14ac:dyDescent="0.45">
      <c r="A5026" s="31"/>
      <c r="B5026"/>
      <c r="C5026"/>
    </row>
    <row r="5027" spans="1:3" x14ac:dyDescent="0.45">
      <c r="A5027" s="31"/>
      <c r="B5027"/>
      <c r="C5027"/>
    </row>
    <row r="5028" spans="1:3" x14ac:dyDescent="0.45">
      <c r="A5028" s="31"/>
      <c r="B5028"/>
      <c r="C5028"/>
    </row>
    <row r="5029" spans="1:3" x14ac:dyDescent="0.45">
      <c r="A5029" s="31"/>
      <c r="B5029"/>
      <c r="C5029"/>
    </row>
    <row r="5030" spans="1:3" x14ac:dyDescent="0.45">
      <c r="A5030" s="31"/>
      <c r="B5030"/>
      <c r="C5030"/>
    </row>
    <row r="5031" spans="1:3" x14ac:dyDescent="0.45">
      <c r="A5031" s="31"/>
      <c r="B5031"/>
      <c r="C5031"/>
    </row>
    <row r="5032" spans="1:3" x14ac:dyDescent="0.45">
      <c r="A5032" s="31"/>
      <c r="B5032"/>
      <c r="C5032"/>
    </row>
    <row r="5033" spans="1:3" x14ac:dyDescent="0.45">
      <c r="A5033" s="31"/>
      <c r="B5033"/>
      <c r="C5033"/>
    </row>
    <row r="5034" spans="1:3" x14ac:dyDescent="0.45">
      <c r="A5034" s="31"/>
      <c r="B5034"/>
      <c r="C5034"/>
    </row>
    <row r="5035" spans="1:3" x14ac:dyDescent="0.45">
      <c r="A5035" s="31"/>
      <c r="B5035"/>
      <c r="C5035"/>
    </row>
    <row r="5036" spans="1:3" x14ac:dyDescent="0.45">
      <c r="A5036" s="31"/>
      <c r="B5036"/>
      <c r="C5036"/>
    </row>
    <row r="5037" spans="1:3" x14ac:dyDescent="0.45">
      <c r="A5037" s="31"/>
      <c r="B5037"/>
      <c r="C5037"/>
    </row>
    <row r="5038" spans="1:3" x14ac:dyDescent="0.45">
      <c r="A5038" s="31"/>
      <c r="B5038"/>
      <c r="C5038"/>
    </row>
    <row r="5039" spans="1:3" x14ac:dyDescent="0.45">
      <c r="A5039" s="31"/>
      <c r="B5039"/>
      <c r="C5039"/>
    </row>
    <row r="5040" spans="1:3" x14ac:dyDescent="0.45">
      <c r="A5040" s="31"/>
      <c r="B5040"/>
      <c r="C5040"/>
    </row>
    <row r="5041" spans="1:3" x14ac:dyDescent="0.45">
      <c r="A5041" s="31"/>
      <c r="B5041"/>
      <c r="C5041"/>
    </row>
    <row r="5042" spans="1:3" x14ac:dyDescent="0.45">
      <c r="A5042" s="31"/>
      <c r="B5042"/>
      <c r="C5042"/>
    </row>
    <row r="5043" spans="1:3" x14ac:dyDescent="0.45">
      <c r="A5043" s="31"/>
      <c r="B5043"/>
      <c r="C5043"/>
    </row>
    <row r="5044" spans="1:3" x14ac:dyDescent="0.45">
      <c r="A5044" s="31"/>
      <c r="B5044"/>
      <c r="C5044"/>
    </row>
    <row r="5045" spans="1:3" x14ac:dyDescent="0.45">
      <c r="A5045" s="31"/>
      <c r="B5045"/>
      <c r="C5045"/>
    </row>
    <row r="5046" spans="1:3" x14ac:dyDescent="0.45">
      <c r="A5046" s="31"/>
      <c r="B5046"/>
      <c r="C5046"/>
    </row>
    <row r="5047" spans="1:3" x14ac:dyDescent="0.45">
      <c r="A5047" s="31"/>
      <c r="B5047"/>
      <c r="C5047"/>
    </row>
    <row r="5048" spans="1:3" x14ac:dyDescent="0.45">
      <c r="A5048" s="31"/>
      <c r="B5048"/>
      <c r="C5048"/>
    </row>
    <row r="5049" spans="1:3" x14ac:dyDescent="0.45">
      <c r="A5049" s="31"/>
      <c r="B5049"/>
      <c r="C5049"/>
    </row>
    <row r="5050" spans="1:3" x14ac:dyDescent="0.45">
      <c r="A5050" s="31"/>
      <c r="B5050"/>
      <c r="C5050"/>
    </row>
    <row r="5051" spans="1:3" x14ac:dyDescent="0.45">
      <c r="A5051" s="31"/>
      <c r="B5051"/>
      <c r="C5051"/>
    </row>
    <row r="5052" spans="1:3" x14ac:dyDescent="0.45">
      <c r="A5052" s="31"/>
      <c r="B5052"/>
      <c r="C5052"/>
    </row>
    <row r="5053" spans="1:3" x14ac:dyDescent="0.45">
      <c r="A5053" s="31"/>
      <c r="B5053"/>
      <c r="C5053"/>
    </row>
    <row r="5054" spans="1:3" x14ac:dyDescent="0.45">
      <c r="A5054" s="31"/>
      <c r="B5054"/>
      <c r="C5054"/>
    </row>
    <row r="5055" spans="1:3" x14ac:dyDescent="0.45">
      <c r="A5055" s="31"/>
      <c r="B5055"/>
      <c r="C5055"/>
    </row>
    <row r="5056" spans="1:3" x14ac:dyDescent="0.45">
      <c r="A5056" s="31"/>
      <c r="B5056"/>
      <c r="C5056"/>
    </row>
    <row r="5057" spans="1:3" x14ac:dyDescent="0.45">
      <c r="A5057" s="31"/>
      <c r="B5057"/>
      <c r="C5057"/>
    </row>
    <row r="5058" spans="1:3" x14ac:dyDescent="0.45">
      <c r="A5058" s="31"/>
      <c r="B5058"/>
      <c r="C5058"/>
    </row>
    <row r="5059" spans="1:3" x14ac:dyDescent="0.45">
      <c r="A5059" s="31"/>
      <c r="B5059"/>
      <c r="C5059"/>
    </row>
    <row r="5060" spans="1:3" x14ac:dyDescent="0.45">
      <c r="A5060" s="31"/>
      <c r="B5060"/>
      <c r="C5060"/>
    </row>
    <row r="5061" spans="1:3" x14ac:dyDescent="0.45">
      <c r="A5061" s="31"/>
      <c r="B5061"/>
      <c r="C5061"/>
    </row>
    <row r="5062" spans="1:3" x14ac:dyDescent="0.45">
      <c r="A5062" s="31"/>
      <c r="B5062"/>
      <c r="C5062"/>
    </row>
    <row r="5063" spans="1:3" x14ac:dyDescent="0.45">
      <c r="A5063" s="31"/>
      <c r="B5063"/>
      <c r="C5063"/>
    </row>
    <row r="5064" spans="1:3" x14ac:dyDescent="0.45">
      <c r="A5064" s="31"/>
      <c r="B5064"/>
      <c r="C5064"/>
    </row>
    <row r="5065" spans="1:3" x14ac:dyDescent="0.45">
      <c r="A5065" s="31"/>
      <c r="B5065"/>
      <c r="C5065"/>
    </row>
    <row r="5066" spans="1:3" x14ac:dyDescent="0.45">
      <c r="A5066" s="31"/>
      <c r="B5066"/>
      <c r="C5066"/>
    </row>
    <row r="5067" spans="1:3" x14ac:dyDescent="0.45">
      <c r="A5067" s="31"/>
      <c r="B5067"/>
      <c r="C5067"/>
    </row>
    <row r="5068" spans="1:3" x14ac:dyDescent="0.45">
      <c r="A5068" s="31"/>
      <c r="B5068"/>
      <c r="C5068"/>
    </row>
    <row r="5069" spans="1:3" x14ac:dyDescent="0.45">
      <c r="A5069" s="31"/>
      <c r="B5069"/>
      <c r="C5069"/>
    </row>
    <row r="5070" spans="1:3" x14ac:dyDescent="0.45">
      <c r="A5070" s="31"/>
      <c r="B5070"/>
      <c r="C5070"/>
    </row>
    <row r="5071" spans="1:3" x14ac:dyDescent="0.45">
      <c r="A5071" s="31"/>
      <c r="B5071"/>
      <c r="C5071"/>
    </row>
    <row r="5072" spans="1:3" x14ac:dyDescent="0.45">
      <c r="A5072" s="31"/>
      <c r="B5072"/>
      <c r="C5072"/>
    </row>
    <row r="5073" spans="1:3" x14ac:dyDescent="0.45">
      <c r="A5073" s="31"/>
      <c r="B5073"/>
      <c r="C5073"/>
    </row>
    <row r="5074" spans="1:3" x14ac:dyDescent="0.45">
      <c r="A5074" s="31"/>
      <c r="B5074"/>
      <c r="C5074"/>
    </row>
    <row r="5075" spans="1:3" x14ac:dyDescent="0.45">
      <c r="A5075" s="31"/>
      <c r="B5075"/>
      <c r="C5075"/>
    </row>
    <row r="5076" spans="1:3" x14ac:dyDescent="0.45">
      <c r="A5076" s="31"/>
      <c r="B5076"/>
      <c r="C5076"/>
    </row>
    <row r="5077" spans="1:3" x14ac:dyDescent="0.45">
      <c r="A5077" s="31"/>
      <c r="B5077"/>
      <c r="C5077"/>
    </row>
    <row r="5078" spans="1:3" x14ac:dyDescent="0.45">
      <c r="A5078" s="31"/>
      <c r="B5078"/>
      <c r="C5078"/>
    </row>
    <row r="5079" spans="1:3" x14ac:dyDescent="0.45">
      <c r="A5079" s="31"/>
      <c r="B5079"/>
      <c r="C5079"/>
    </row>
    <row r="5080" spans="1:3" x14ac:dyDescent="0.45">
      <c r="A5080" s="31"/>
      <c r="B5080"/>
      <c r="C5080"/>
    </row>
    <row r="5081" spans="1:3" x14ac:dyDescent="0.45">
      <c r="A5081" s="31"/>
      <c r="B5081"/>
      <c r="C5081"/>
    </row>
    <row r="5082" spans="1:3" x14ac:dyDescent="0.45">
      <c r="A5082" s="31"/>
      <c r="B5082"/>
      <c r="C5082"/>
    </row>
    <row r="5083" spans="1:3" x14ac:dyDescent="0.45">
      <c r="A5083" s="31"/>
      <c r="B5083"/>
      <c r="C5083"/>
    </row>
    <row r="5084" spans="1:3" x14ac:dyDescent="0.45">
      <c r="A5084" s="31"/>
      <c r="B5084"/>
      <c r="C5084"/>
    </row>
    <row r="5085" spans="1:3" x14ac:dyDescent="0.45">
      <c r="A5085" s="31"/>
      <c r="B5085"/>
      <c r="C5085"/>
    </row>
    <row r="5086" spans="1:3" x14ac:dyDescent="0.45">
      <c r="A5086" s="31"/>
      <c r="B5086"/>
      <c r="C5086"/>
    </row>
    <row r="5087" spans="1:3" x14ac:dyDescent="0.45">
      <c r="A5087" s="31"/>
      <c r="B5087"/>
      <c r="C5087"/>
    </row>
    <row r="5088" spans="1:3" x14ac:dyDescent="0.45">
      <c r="A5088" s="31"/>
      <c r="B5088"/>
      <c r="C5088"/>
    </row>
    <row r="5089" spans="1:3" x14ac:dyDescent="0.45">
      <c r="A5089" s="31"/>
      <c r="B5089"/>
      <c r="C5089"/>
    </row>
    <row r="5090" spans="1:3" x14ac:dyDescent="0.45">
      <c r="A5090" s="31"/>
      <c r="B5090"/>
      <c r="C5090"/>
    </row>
    <row r="5091" spans="1:3" x14ac:dyDescent="0.45">
      <c r="A5091" s="31"/>
      <c r="B5091"/>
      <c r="C5091"/>
    </row>
    <row r="5092" spans="1:3" x14ac:dyDescent="0.45">
      <c r="A5092" s="31"/>
      <c r="B5092"/>
      <c r="C5092"/>
    </row>
    <row r="5093" spans="1:3" x14ac:dyDescent="0.45">
      <c r="A5093" s="31"/>
      <c r="B5093"/>
      <c r="C5093"/>
    </row>
    <row r="5094" spans="1:3" x14ac:dyDescent="0.45">
      <c r="A5094" s="31"/>
      <c r="B5094"/>
      <c r="C5094"/>
    </row>
    <row r="5095" spans="1:3" x14ac:dyDescent="0.45">
      <c r="A5095" s="31"/>
      <c r="B5095"/>
      <c r="C5095"/>
    </row>
    <row r="5096" spans="1:3" x14ac:dyDescent="0.45">
      <c r="A5096" s="31"/>
      <c r="B5096"/>
      <c r="C5096"/>
    </row>
    <row r="5097" spans="1:3" x14ac:dyDescent="0.45">
      <c r="A5097" s="31"/>
      <c r="B5097"/>
      <c r="C5097"/>
    </row>
    <row r="5098" spans="1:3" x14ac:dyDescent="0.45">
      <c r="A5098" s="31"/>
      <c r="B5098"/>
      <c r="C5098"/>
    </row>
    <row r="5099" spans="1:3" x14ac:dyDescent="0.45">
      <c r="A5099" s="31"/>
      <c r="B5099"/>
      <c r="C5099"/>
    </row>
    <row r="5100" spans="1:3" x14ac:dyDescent="0.45">
      <c r="A5100" s="31"/>
      <c r="B5100"/>
      <c r="C5100"/>
    </row>
    <row r="5101" spans="1:3" x14ac:dyDescent="0.45">
      <c r="A5101" s="31"/>
      <c r="B5101"/>
      <c r="C5101"/>
    </row>
    <row r="5102" spans="1:3" x14ac:dyDescent="0.45">
      <c r="A5102" s="31"/>
      <c r="B5102"/>
      <c r="C5102"/>
    </row>
    <row r="5103" spans="1:3" x14ac:dyDescent="0.45">
      <c r="A5103" s="31"/>
      <c r="B5103"/>
      <c r="C5103"/>
    </row>
    <row r="5104" spans="1:3" x14ac:dyDescent="0.45">
      <c r="A5104" s="31"/>
      <c r="B5104"/>
      <c r="C5104"/>
    </row>
    <row r="5105" spans="1:3" x14ac:dyDescent="0.45">
      <c r="A5105" s="31"/>
      <c r="B5105"/>
      <c r="C5105"/>
    </row>
    <row r="5106" spans="1:3" x14ac:dyDescent="0.45">
      <c r="A5106" s="31"/>
      <c r="B5106"/>
      <c r="C5106"/>
    </row>
    <row r="5107" spans="1:3" x14ac:dyDescent="0.45">
      <c r="A5107" s="31"/>
      <c r="B5107"/>
      <c r="C5107"/>
    </row>
    <row r="5108" spans="1:3" x14ac:dyDescent="0.45">
      <c r="A5108" s="31"/>
      <c r="B5108"/>
      <c r="C5108"/>
    </row>
    <row r="5109" spans="1:3" x14ac:dyDescent="0.45">
      <c r="A5109" s="31"/>
      <c r="B5109"/>
      <c r="C5109"/>
    </row>
    <row r="5110" spans="1:3" x14ac:dyDescent="0.45">
      <c r="A5110" s="31"/>
      <c r="B5110"/>
      <c r="C5110"/>
    </row>
    <row r="5111" spans="1:3" x14ac:dyDescent="0.45">
      <c r="A5111" s="31"/>
      <c r="B5111"/>
      <c r="C5111"/>
    </row>
    <row r="5112" spans="1:3" x14ac:dyDescent="0.45">
      <c r="A5112" s="31"/>
      <c r="B5112"/>
      <c r="C5112"/>
    </row>
    <row r="5113" spans="1:3" x14ac:dyDescent="0.45">
      <c r="A5113" s="31"/>
      <c r="B5113"/>
      <c r="C5113"/>
    </row>
    <row r="5114" spans="1:3" x14ac:dyDescent="0.45">
      <c r="A5114" s="31"/>
      <c r="B5114"/>
      <c r="C5114"/>
    </row>
    <row r="5115" spans="1:3" x14ac:dyDescent="0.45">
      <c r="A5115" s="31"/>
      <c r="B5115"/>
      <c r="C5115"/>
    </row>
    <row r="5116" spans="1:3" x14ac:dyDescent="0.45">
      <c r="A5116" s="31"/>
      <c r="B5116"/>
      <c r="C5116"/>
    </row>
    <row r="5117" spans="1:3" x14ac:dyDescent="0.45">
      <c r="A5117" s="31"/>
      <c r="B5117"/>
      <c r="C5117"/>
    </row>
    <row r="5118" spans="1:3" x14ac:dyDescent="0.45">
      <c r="A5118" s="31"/>
      <c r="B5118"/>
      <c r="C5118"/>
    </row>
    <row r="5119" spans="1:3" x14ac:dyDescent="0.45">
      <c r="A5119" s="31"/>
      <c r="B5119"/>
      <c r="C5119"/>
    </row>
    <row r="5120" spans="1:3" x14ac:dyDescent="0.45">
      <c r="A5120" s="31"/>
      <c r="B5120"/>
      <c r="C5120"/>
    </row>
    <row r="5121" spans="1:3" x14ac:dyDescent="0.45">
      <c r="A5121" s="31"/>
      <c r="B5121"/>
      <c r="C5121"/>
    </row>
    <row r="5122" spans="1:3" x14ac:dyDescent="0.45">
      <c r="A5122" s="31"/>
      <c r="B5122"/>
      <c r="C5122"/>
    </row>
    <row r="5123" spans="1:3" x14ac:dyDescent="0.45">
      <c r="A5123" s="31"/>
      <c r="B5123"/>
      <c r="C5123"/>
    </row>
    <row r="5124" spans="1:3" x14ac:dyDescent="0.45">
      <c r="A5124" s="31"/>
      <c r="B5124"/>
      <c r="C5124"/>
    </row>
    <row r="5125" spans="1:3" x14ac:dyDescent="0.45">
      <c r="A5125" s="31"/>
      <c r="B5125"/>
      <c r="C5125"/>
    </row>
    <row r="5126" spans="1:3" x14ac:dyDescent="0.45">
      <c r="A5126" s="31"/>
      <c r="B5126"/>
      <c r="C5126"/>
    </row>
    <row r="5127" spans="1:3" x14ac:dyDescent="0.45">
      <c r="A5127" s="31"/>
      <c r="B5127"/>
      <c r="C5127"/>
    </row>
    <row r="5128" spans="1:3" x14ac:dyDescent="0.45">
      <c r="A5128" s="31"/>
      <c r="B5128"/>
      <c r="C5128"/>
    </row>
    <row r="5129" spans="1:3" x14ac:dyDescent="0.45">
      <c r="A5129" s="31"/>
      <c r="B5129"/>
      <c r="C5129"/>
    </row>
    <row r="5130" spans="1:3" x14ac:dyDescent="0.45">
      <c r="A5130" s="31"/>
      <c r="B5130"/>
      <c r="C5130"/>
    </row>
    <row r="5131" spans="1:3" x14ac:dyDescent="0.45">
      <c r="A5131" s="31"/>
      <c r="B5131"/>
      <c r="C5131"/>
    </row>
    <row r="5132" spans="1:3" x14ac:dyDescent="0.45">
      <c r="A5132" s="31"/>
      <c r="B5132"/>
      <c r="C5132"/>
    </row>
    <row r="5133" spans="1:3" x14ac:dyDescent="0.45">
      <c r="A5133" s="31"/>
      <c r="B5133"/>
      <c r="C5133"/>
    </row>
    <row r="5134" spans="1:3" x14ac:dyDescent="0.45">
      <c r="A5134" s="31"/>
      <c r="B5134"/>
      <c r="C5134"/>
    </row>
    <row r="5135" spans="1:3" x14ac:dyDescent="0.45">
      <c r="A5135" s="31"/>
      <c r="B5135"/>
      <c r="C5135"/>
    </row>
    <row r="5136" spans="1:3" x14ac:dyDescent="0.45">
      <c r="A5136" s="31"/>
      <c r="B5136"/>
      <c r="C5136"/>
    </row>
    <row r="5137" spans="1:3" x14ac:dyDescent="0.45">
      <c r="A5137" s="31"/>
      <c r="B5137"/>
      <c r="C5137"/>
    </row>
    <row r="5138" spans="1:3" x14ac:dyDescent="0.45">
      <c r="A5138" s="31"/>
      <c r="B5138"/>
      <c r="C5138"/>
    </row>
    <row r="5139" spans="1:3" x14ac:dyDescent="0.45">
      <c r="A5139" s="31"/>
      <c r="B5139"/>
      <c r="C5139"/>
    </row>
    <row r="5140" spans="1:3" x14ac:dyDescent="0.45">
      <c r="A5140" s="31"/>
      <c r="B5140"/>
      <c r="C5140"/>
    </row>
    <row r="5141" spans="1:3" x14ac:dyDescent="0.45">
      <c r="A5141" s="31"/>
      <c r="B5141"/>
      <c r="C5141"/>
    </row>
    <row r="5142" spans="1:3" x14ac:dyDescent="0.45">
      <c r="A5142" s="31"/>
      <c r="B5142"/>
      <c r="C5142"/>
    </row>
    <row r="5143" spans="1:3" x14ac:dyDescent="0.45">
      <c r="A5143" s="31"/>
      <c r="B5143"/>
      <c r="C5143"/>
    </row>
    <row r="5144" spans="1:3" x14ac:dyDescent="0.45">
      <c r="A5144" s="31"/>
      <c r="B5144"/>
      <c r="C5144"/>
    </row>
    <row r="5145" spans="1:3" x14ac:dyDescent="0.45">
      <c r="A5145" s="31"/>
      <c r="B5145"/>
      <c r="C5145"/>
    </row>
    <row r="5146" spans="1:3" x14ac:dyDescent="0.45">
      <c r="A5146" s="31"/>
      <c r="B5146"/>
      <c r="C5146"/>
    </row>
    <row r="5147" spans="1:3" x14ac:dyDescent="0.45">
      <c r="A5147" s="31"/>
      <c r="B5147"/>
      <c r="C5147"/>
    </row>
    <row r="5148" spans="1:3" x14ac:dyDescent="0.45">
      <c r="A5148" s="31"/>
      <c r="B5148"/>
      <c r="C5148"/>
    </row>
    <row r="5149" spans="1:3" x14ac:dyDescent="0.45">
      <c r="A5149" s="31"/>
      <c r="B5149"/>
      <c r="C5149"/>
    </row>
    <row r="5150" spans="1:3" x14ac:dyDescent="0.45">
      <c r="A5150" s="31"/>
      <c r="B5150"/>
      <c r="C5150"/>
    </row>
    <row r="5151" spans="1:3" x14ac:dyDescent="0.45">
      <c r="A5151" s="31"/>
      <c r="B5151"/>
      <c r="C5151"/>
    </row>
    <row r="5152" spans="1:3" x14ac:dyDescent="0.45">
      <c r="A5152" s="31"/>
      <c r="B5152"/>
      <c r="C5152"/>
    </row>
    <row r="5153" spans="1:3" x14ac:dyDescent="0.45">
      <c r="A5153" s="31"/>
      <c r="B5153"/>
      <c r="C5153"/>
    </row>
    <row r="5154" spans="1:3" x14ac:dyDescent="0.45">
      <c r="A5154" s="31"/>
      <c r="B5154"/>
      <c r="C5154"/>
    </row>
    <row r="5155" spans="1:3" x14ac:dyDescent="0.45">
      <c r="A5155" s="31"/>
      <c r="B5155"/>
      <c r="C5155"/>
    </row>
    <row r="5156" spans="1:3" x14ac:dyDescent="0.45">
      <c r="A5156" s="31"/>
      <c r="B5156"/>
      <c r="C5156"/>
    </row>
    <row r="5157" spans="1:3" x14ac:dyDescent="0.45">
      <c r="A5157" s="31"/>
      <c r="B5157"/>
      <c r="C5157"/>
    </row>
    <row r="5158" spans="1:3" x14ac:dyDescent="0.45">
      <c r="A5158" s="31"/>
      <c r="B5158"/>
      <c r="C5158"/>
    </row>
    <row r="5159" spans="1:3" x14ac:dyDescent="0.45">
      <c r="A5159" s="31"/>
      <c r="B5159"/>
      <c r="C5159"/>
    </row>
    <row r="5160" spans="1:3" x14ac:dyDescent="0.45">
      <c r="A5160" s="31"/>
      <c r="B5160"/>
      <c r="C5160"/>
    </row>
    <row r="5161" spans="1:3" x14ac:dyDescent="0.45">
      <c r="A5161" s="31"/>
      <c r="B5161"/>
      <c r="C5161"/>
    </row>
    <row r="5162" spans="1:3" x14ac:dyDescent="0.45">
      <c r="A5162" s="31"/>
      <c r="B5162"/>
      <c r="C5162"/>
    </row>
    <row r="5163" spans="1:3" x14ac:dyDescent="0.45">
      <c r="A5163" s="31"/>
      <c r="B5163"/>
      <c r="C5163"/>
    </row>
    <row r="5164" spans="1:3" x14ac:dyDescent="0.45">
      <c r="A5164" s="31"/>
      <c r="B5164"/>
      <c r="C5164"/>
    </row>
    <row r="5165" spans="1:3" x14ac:dyDescent="0.45">
      <c r="A5165" s="31"/>
      <c r="B5165"/>
      <c r="C5165"/>
    </row>
    <row r="5166" spans="1:3" x14ac:dyDescent="0.45">
      <c r="A5166" s="31"/>
      <c r="B5166"/>
      <c r="C5166"/>
    </row>
    <row r="5167" spans="1:3" x14ac:dyDescent="0.45">
      <c r="A5167" s="31"/>
      <c r="B5167"/>
      <c r="C5167"/>
    </row>
    <row r="5168" spans="1:3" x14ac:dyDescent="0.45">
      <c r="A5168" s="31"/>
      <c r="B5168"/>
      <c r="C5168"/>
    </row>
    <row r="5169" spans="1:3" x14ac:dyDescent="0.45">
      <c r="A5169" s="31"/>
      <c r="B5169"/>
      <c r="C5169"/>
    </row>
    <row r="5170" spans="1:3" x14ac:dyDescent="0.45">
      <c r="A5170" s="31"/>
      <c r="B5170"/>
      <c r="C5170"/>
    </row>
    <row r="5171" spans="1:3" x14ac:dyDescent="0.45">
      <c r="A5171" s="31"/>
      <c r="B5171"/>
      <c r="C5171"/>
    </row>
    <row r="5172" spans="1:3" x14ac:dyDescent="0.45">
      <c r="A5172" s="31"/>
      <c r="B5172"/>
      <c r="C5172"/>
    </row>
    <row r="5173" spans="1:3" x14ac:dyDescent="0.45">
      <c r="A5173" s="31"/>
      <c r="B5173"/>
      <c r="C5173"/>
    </row>
    <row r="5174" spans="1:3" x14ac:dyDescent="0.45">
      <c r="A5174" s="31"/>
      <c r="B5174"/>
      <c r="C5174"/>
    </row>
    <row r="5175" spans="1:3" x14ac:dyDescent="0.45">
      <c r="A5175" s="31"/>
      <c r="B5175"/>
      <c r="C5175"/>
    </row>
    <row r="5176" spans="1:3" x14ac:dyDescent="0.45">
      <c r="A5176" s="31"/>
      <c r="B5176"/>
      <c r="C5176"/>
    </row>
    <row r="5177" spans="1:3" x14ac:dyDescent="0.45">
      <c r="A5177" s="31"/>
      <c r="B5177"/>
      <c r="C5177"/>
    </row>
    <row r="5178" spans="1:3" x14ac:dyDescent="0.45">
      <c r="A5178" s="31"/>
      <c r="B5178"/>
      <c r="C5178"/>
    </row>
    <row r="5179" spans="1:3" x14ac:dyDescent="0.45">
      <c r="A5179" s="31"/>
      <c r="B5179"/>
      <c r="C5179"/>
    </row>
    <row r="5180" spans="1:3" x14ac:dyDescent="0.45">
      <c r="A5180" s="31"/>
      <c r="B5180"/>
      <c r="C5180"/>
    </row>
    <row r="5181" spans="1:3" x14ac:dyDescent="0.45">
      <c r="A5181" s="31"/>
      <c r="B5181"/>
      <c r="C5181"/>
    </row>
    <row r="5182" spans="1:3" x14ac:dyDescent="0.45">
      <c r="A5182" s="31"/>
      <c r="B5182"/>
      <c r="C5182"/>
    </row>
    <row r="5183" spans="1:3" x14ac:dyDescent="0.45">
      <c r="A5183" s="31"/>
      <c r="B5183"/>
      <c r="C5183"/>
    </row>
    <row r="5184" spans="1:3" x14ac:dyDescent="0.45">
      <c r="A5184" s="31"/>
      <c r="B5184"/>
      <c r="C5184"/>
    </row>
    <row r="5185" spans="1:3" x14ac:dyDescent="0.45">
      <c r="A5185" s="31"/>
      <c r="B5185"/>
      <c r="C5185"/>
    </row>
    <row r="5186" spans="1:3" x14ac:dyDescent="0.45">
      <c r="A5186" s="31"/>
      <c r="B5186"/>
      <c r="C5186"/>
    </row>
    <row r="5187" spans="1:3" x14ac:dyDescent="0.45">
      <c r="A5187" s="31"/>
      <c r="B5187"/>
      <c r="C5187"/>
    </row>
    <row r="5188" spans="1:3" x14ac:dyDescent="0.45">
      <c r="A5188" s="31"/>
      <c r="B5188"/>
      <c r="C5188"/>
    </row>
    <row r="5189" spans="1:3" x14ac:dyDescent="0.45">
      <c r="A5189" s="31"/>
      <c r="B5189"/>
      <c r="C5189"/>
    </row>
    <row r="5190" spans="1:3" x14ac:dyDescent="0.45">
      <c r="A5190" s="31"/>
      <c r="B5190"/>
      <c r="C5190"/>
    </row>
    <row r="5191" spans="1:3" x14ac:dyDescent="0.45">
      <c r="A5191" s="31"/>
      <c r="B5191"/>
      <c r="C5191"/>
    </row>
    <row r="5192" spans="1:3" x14ac:dyDescent="0.45">
      <c r="A5192" s="31"/>
      <c r="B5192"/>
      <c r="C5192"/>
    </row>
    <row r="5193" spans="1:3" x14ac:dyDescent="0.45">
      <c r="A5193" s="31"/>
      <c r="B5193"/>
      <c r="C5193"/>
    </row>
    <row r="5194" spans="1:3" x14ac:dyDescent="0.45">
      <c r="A5194" s="31"/>
      <c r="B5194"/>
      <c r="C5194"/>
    </row>
    <row r="5195" spans="1:3" x14ac:dyDescent="0.45">
      <c r="A5195" s="31"/>
      <c r="B5195"/>
      <c r="C5195"/>
    </row>
    <row r="5196" spans="1:3" x14ac:dyDescent="0.45">
      <c r="A5196" s="31"/>
      <c r="B5196"/>
      <c r="C5196"/>
    </row>
    <row r="5197" spans="1:3" x14ac:dyDescent="0.45">
      <c r="A5197" s="31"/>
      <c r="B5197"/>
      <c r="C5197"/>
    </row>
    <row r="5198" spans="1:3" x14ac:dyDescent="0.45">
      <c r="A5198" s="31"/>
      <c r="B5198"/>
      <c r="C5198"/>
    </row>
    <row r="5199" spans="1:3" x14ac:dyDescent="0.45">
      <c r="A5199" s="31"/>
      <c r="B5199"/>
      <c r="C5199"/>
    </row>
    <row r="5200" spans="1:3" x14ac:dyDescent="0.45">
      <c r="A5200" s="31"/>
      <c r="B5200"/>
      <c r="C5200"/>
    </row>
    <row r="5201" spans="1:3" x14ac:dyDescent="0.45">
      <c r="A5201" s="31"/>
      <c r="B5201"/>
      <c r="C5201"/>
    </row>
    <row r="5202" spans="1:3" x14ac:dyDescent="0.45">
      <c r="A5202" s="31"/>
      <c r="B5202"/>
      <c r="C5202"/>
    </row>
    <row r="5203" spans="1:3" x14ac:dyDescent="0.45">
      <c r="A5203" s="31"/>
      <c r="B5203"/>
      <c r="C5203"/>
    </row>
    <row r="5204" spans="1:3" x14ac:dyDescent="0.45">
      <c r="A5204" s="31"/>
      <c r="B5204"/>
      <c r="C5204"/>
    </row>
    <row r="5205" spans="1:3" x14ac:dyDescent="0.45">
      <c r="A5205" s="31"/>
      <c r="B5205"/>
      <c r="C5205"/>
    </row>
    <row r="5206" spans="1:3" x14ac:dyDescent="0.45">
      <c r="A5206" s="31"/>
      <c r="B5206"/>
      <c r="C5206"/>
    </row>
    <row r="5207" spans="1:3" x14ac:dyDescent="0.45">
      <c r="A5207" s="31"/>
      <c r="B5207"/>
      <c r="C5207"/>
    </row>
    <row r="5208" spans="1:3" x14ac:dyDescent="0.45">
      <c r="A5208" s="31"/>
      <c r="B5208"/>
      <c r="C5208"/>
    </row>
    <row r="5209" spans="1:3" x14ac:dyDescent="0.45">
      <c r="A5209" s="31"/>
      <c r="B5209"/>
      <c r="C5209"/>
    </row>
    <row r="5210" spans="1:3" x14ac:dyDescent="0.45">
      <c r="A5210" s="31"/>
      <c r="B5210"/>
      <c r="C5210"/>
    </row>
    <row r="5211" spans="1:3" x14ac:dyDescent="0.45">
      <c r="A5211" s="31"/>
      <c r="B5211"/>
      <c r="C5211"/>
    </row>
    <row r="5212" spans="1:3" x14ac:dyDescent="0.45">
      <c r="A5212" s="31"/>
      <c r="B5212"/>
      <c r="C5212"/>
    </row>
    <row r="5213" spans="1:3" x14ac:dyDescent="0.45">
      <c r="A5213" s="31"/>
      <c r="B5213"/>
      <c r="C5213"/>
    </row>
    <row r="5214" spans="1:3" x14ac:dyDescent="0.45">
      <c r="A5214" s="31"/>
      <c r="B5214"/>
      <c r="C5214"/>
    </row>
    <row r="5215" spans="1:3" x14ac:dyDescent="0.45">
      <c r="A5215" s="31"/>
      <c r="B5215"/>
      <c r="C5215"/>
    </row>
    <row r="5216" spans="1:3" x14ac:dyDescent="0.45">
      <c r="A5216" s="31"/>
      <c r="B5216"/>
      <c r="C5216"/>
    </row>
    <row r="5217" spans="1:3" x14ac:dyDescent="0.45">
      <c r="A5217" s="31"/>
      <c r="B5217"/>
      <c r="C5217"/>
    </row>
    <row r="5218" spans="1:3" x14ac:dyDescent="0.45">
      <c r="A5218" s="31"/>
      <c r="B5218"/>
      <c r="C5218"/>
    </row>
    <row r="5219" spans="1:3" x14ac:dyDescent="0.45">
      <c r="A5219" s="31"/>
      <c r="B5219"/>
      <c r="C5219"/>
    </row>
    <row r="5220" spans="1:3" x14ac:dyDescent="0.45">
      <c r="A5220" s="31"/>
      <c r="B5220"/>
      <c r="C5220"/>
    </row>
    <row r="5221" spans="1:3" x14ac:dyDescent="0.45">
      <c r="A5221" s="31"/>
      <c r="B5221"/>
      <c r="C5221"/>
    </row>
    <row r="5222" spans="1:3" x14ac:dyDescent="0.45">
      <c r="A5222" s="31"/>
      <c r="B5222"/>
      <c r="C5222"/>
    </row>
    <row r="5223" spans="1:3" x14ac:dyDescent="0.45">
      <c r="A5223" s="31"/>
      <c r="B5223"/>
      <c r="C5223"/>
    </row>
    <row r="5224" spans="1:3" x14ac:dyDescent="0.45">
      <c r="A5224" s="31"/>
      <c r="B5224"/>
      <c r="C5224"/>
    </row>
    <row r="5225" spans="1:3" x14ac:dyDescent="0.45">
      <c r="A5225" s="31"/>
      <c r="B5225"/>
      <c r="C5225"/>
    </row>
    <row r="5226" spans="1:3" x14ac:dyDescent="0.45">
      <c r="A5226" s="31"/>
      <c r="B5226"/>
      <c r="C5226"/>
    </row>
    <row r="5227" spans="1:3" x14ac:dyDescent="0.45">
      <c r="A5227" s="31"/>
      <c r="B5227"/>
      <c r="C5227"/>
    </row>
    <row r="5228" spans="1:3" x14ac:dyDescent="0.45">
      <c r="A5228" s="31"/>
      <c r="B5228"/>
      <c r="C5228"/>
    </row>
    <row r="5229" spans="1:3" x14ac:dyDescent="0.45">
      <c r="A5229" s="31"/>
      <c r="B5229"/>
      <c r="C5229"/>
    </row>
    <row r="5230" spans="1:3" x14ac:dyDescent="0.45">
      <c r="A5230" s="31"/>
      <c r="B5230"/>
      <c r="C5230"/>
    </row>
    <row r="5231" spans="1:3" x14ac:dyDescent="0.45">
      <c r="A5231" s="31"/>
      <c r="B5231"/>
      <c r="C5231"/>
    </row>
    <row r="5232" spans="1:3" x14ac:dyDescent="0.45">
      <c r="A5232" s="31"/>
      <c r="B5232"/>
      <c r="C5232"/>
    </row>
    <row r="5233" spans="1:3" x14ac:dyDescent="0.45">
      <c r="A5233" s="31"/>
      <c r="B5233"/>
      <c r="C5233"/>
    </row>
    <row r="5234" spans="1:3" x14ac:dyDescent="0.45">
      <c r="A5234" s="31"/>
      <c r="B5234"/>
      <c r="C5234"/>
    </row>
    <row r="5235" spans="1:3" x14ac:dyDescent="0.45">
      <c r="A5235" s="31"/>
      <c r="B5235"/>
      <c r="C5235"/>
    </row>
    <row r="5236" spans="1:3" x14ac:dyDescent="0.45">
      <c r="A5236" s="31"/>
      <c r="B5236"/>
      <c r="C5236"/>
    </row>
    <row r="5237" spans="1:3" x14ac:dyDescent="0.45">
      <c r="A5237" s="31"/>
      <c r="B5237"/>
      <c r="C5237"/>
    </row>
    <row r="5238" spans="1:3" x14ac:dyDescent="0.45">
      <c r="A5238" s="31"/>
      <c r="B5238"/>
      <c r="C5238"/>
    </row>
    <row r="5239" spans="1:3" x14ac:dyDescent="0.45">
      <c r="A5239" s="31"/>
      <c r="B5239"/>
      <c r="C5239"/>
    </row>
    <row r="5240" spans="1:3" x14ac:dyDescent="0.45">
      <c r="A5240" s="31"/>
      <c r="B5240"/>
      <c r="C5240"/>
    </row>
    <row r="5241" spans="1:3" x14ac:dyDescent="0.45">
      <c r="A5241" s="31"/>
      <c r="B5241"/>
      <c r="C5241"/>
    </row>
    <row r="5242" spans="1:3" x14ac:dyDescent="0.45">
      <c r="A5242" s="31"/>
      <c r="B5242"/>
      <c r="C5242"/>
    </row>
    <row r="5243" spans="1:3" x14ac:dyDescent="0.45">
      <c r="A5243" s="31"/>
      <c r="B5243"/>
      <c r="C5243"/>
    </row>
    <row r="5244" spans="1:3" x14ac:dyDescent="0.45">
      <c r="A5244" s="31"/>
      <c r="B5244"/>
      <c r="C5244"/>
    </row>
    <row r="5245" spans="1:3" x14ac:dyDescent="0.45">
      <c r="A5245" s="31"/>
      <c r="B5245"/>
      <c r="C5245"/>
    </row>
    <row r="5246" spans="1:3" x14ac:dyDescent="0.45">
      <c r="A5246" s="31"/>
      <c r="B5246"/>
      <c r="C5246"/>
    </row>
    <row r="5247" spans="1:3" x14ac:dyDescent="0.45">
      <c r="A5247" s="31"/>
      <c r="B5247"/>
      <c r="C5247"/>
    </row>
    <row r="5248" spans="1:3" x14ac:dyDescent="0.45">
      <c r="A5248" s="31"/>
      <c r="B5248"/>
      <c r="C5248"/>
    </row>
    <row r="5249" spans="1:3" x14ac:dyDescent="0.45">
      <c r="A5249" s="31"/>
      <c r="B5249"/>
      <c r="C5249"/>
    </row>
    <row r="5250" spans="1:3" x14ac:dyDescent="0.45">
      <c r="A5250" s="31"/>
      <c r="B5250"/>
      <c r="C5250"/>
    </row>
    <row r="5251" spans="1:3" x14ac:dyDescent="0.45">
      <c r="A5251" s="31"/>
      <c r="B5251"/>
      <c r="C5251"/>
    </row>
    <row r="5252" spans="1:3" x14ac:dyDescent="0.45">
      <c r="A5252" s="31"/>
      <c r="B5252"/>
      <c r="C5252"/>
    </row>
    <row r="5253" spans="1:3" x14ac:dyDescent="0.45">
      <c r="A5253" s="31"/>
      <c r="B5253"/>
      <c r="C5253"/>
    </row>
    <row r="5254" spans="1:3" x14ac:dyDescent="0.45">
      <c r="A5254" s="31"/>
      <c r="B5254"/>
      <c r="C5254"/>
    </row>
    <row r="5255" spans="1:3" x14ac:dyDescent="0.45">
      <c r="A5255" s="31"/>
      <c r="B5255"/>
      <c r="C5255"/>
    </row>
    <row r="5256" spans="1:3" x14ac:dyDescent="0.45">
      <c r="A5256" s="31"/>
      <c r="B5256"/>
      <c r="C5256"/>
    </row>
    <row r="5257" spans="1:3" x14ac:dyDescent="0.45">
      <c r="A5257" s="31"/>
      <c r="B5257"/>
      <c r="C5257"/>
    </row>
    <row r="5258" spans="1:3" x14ac:dyDescent="0.45">
      <c r="A5258" s="31"/>
      <c r="B5258"/>
      <c r="C5258"/>
    </row>
    <row r="5259" spans="1:3" x14ac:dyDescent="0.45">
      <c r="A5259" s="31"/>
      <c r="B5259"/>
      <c r="C5259"/>
    </row>
    <row r="5260" spans="1:3" x14ac:dyDescent="0.45">
      <c r="A5260" s="31"/>
      <c r="B5260"/>
      <c r="C5260"/>
    </row>
    <row r="5261" spans="1:3" x14ac:dyDescent="0.45">
      <c r="A5261" s="31"/>
      <c r="B5261"/>
      <c r="C5261"/>
    </row>
    <row r="5262" spans="1:3" x14ac:dyDescent="0.45">
      <c r="A5262" s="31"/>
      <c r="B5262"/>
      <c r="C5262"/>
    </row>
    <row r="5263" spans="1:3" x14ac:dyDescent="0.45">
      <c r="A5263" s="31"/>
      <c r="B5263"/>
      <c r="C5263"/>
    </row>
    <row r="5264" spans="1:3" x14ac:dyDescent="0.45">
      <c r="A5264" s="31"/>
      <c r="B5264"/>
      <c r="C5264"/>
    </row>
    <row r="5265" spans="1:3" x14ac:dyDescent="0.45">
      <c r="A5265" s="31"/>
      <c r="B5265"/>
      <c r="C5265"/>
    </row>
    <row r="5266" spans="1:3" x14ac:dyDescent="0.45">
      <c r="A5266" s="31"/>
      <c r="B5266"/>
      <c r="C5266"/>
    </row>
    <row r="5267" spans="1:3" x14ac:dyDescent="0.45">
      <c r="A5267" s="31"/>
      <c r="B5267"/>
      <c r="C5267"/>
    </row>
    <row r="5268" spans="1:3" x14ac:dyDescent="0.45">
      <c r="A5268" s="31"/>
      <c r="B5268"/>
      <c r="C5268"/>
    </row>
    <row r="5269" spans="1:3" x14ac:dyDescent="0.45">
      <c r="A5269" s="31"/>
      <c r="B5269"/>
      <c r="C5269"/>
    </row>
    <row r="5270" spans="1:3" x14ac:dyDescent="0.45">
      <c r="A5270" s="31"/>
      <c r="B5270"/>
      <c r="C5270"/>
    </row>
    <row r="5271" spans="1:3" x14ac:dyDescent="0.45">
      <c r="A5271" s="31"/>
      <c r="B5271"/>
      <c r="C5271"/>
    </row>
    <row r="5272" spans="1:3" x14ac:dyDescent="0.45">
      <c r="A5272" s="31"/>
      <c r="B5272"/>
      <c r="C5272"/>
    </row>
    <row r="5273" spans="1:3" x14ac:dyDescent="0.45">
      <c r="A5273" s="31"/>
      <c r="B5273"/>
      <c r="C5273"/>
    </row>
    <row r="5274" spans="1:3" x14ac:dyDescent="0.45">
      <c r="A5274" s="31"/>
      <c r="B5274"/>
      <c r="C5274"/>
    </row>
    <row r="5275" spans="1:3" x14ac:dyDescent="0.45">
      <c r="A5275" s="31"/>
      <c r="B5275"/>
      <c r="C5275"/>
    </row>
    <row r="5276" spans="1:3" x14ac:dyDescent="0.45">
      <c r="A5276" s="31"/>
      <c r="B5276"/>
      <c r="C5276"/>
    </row>
    <row r="5277" spans="1:3" x14ac:dyDescent="0.45">
      <c r="A5277" s="31"/>
      <c r="B5277"/>
      <c r="C5277"/>
    </row>
    <row r="5278" spans="1:3" x14ac:dyDescent="0.45">
      <c r="A5278" s="31"/>
      <c r="B5278"/>
      <c r="C5278"/>
    </row>
    <row r="5279" spans="1:3" x14ac:dyDescent="0.45">
      <c r="A5279" s="31"/>
      <c r="B5279"/>
      <c r="C5279"/>
    </row>
    <row r="5280" spans="1:3" x14ac:dyDescent="0.45">
      <c r="A5280" s="31"/>
      <c r="B5280"/>
      <c r="C5280"/>
    </row>
    <row r="5281" spans="1:3" x14ac:dyDescent="0.45">
      <c r="A5281" s="31"/>
      <c r="B5281"/>
      <c r="C5281"/>
    </row>
    <row r="5282" spans="1:3" x14ac:dyDescent="0.45">
      <c r="A5282" s="31"/>
      <c r="B5282"/>
      <c r="C5282"/>
    </row>
    <row r="5283" spans="1:3" x14ac:dyDescent="0.45">
      <c r="A5283" s="31"/>
      <c r="B5283"/>
      <c r="C5283"/>
    </row>
    <row r="5284" spans="1:3" x14ac:dyDescent="0.45">
      <c r="A5284" s="31"/>
      <c r="B5284"/>
      <c r="C5284"/>
    </row>
    <row r="5285" spans="1:3" x14ac:dyDescent="0.45">
      <c r="A5285" s="31"/>
      <c r="B5285"/>
      <c r="C5285"/>
    </row>
    <row r="5286" spans="1:3" x14ac:dyDescent="0.45">
      <c r="A5286" s="31"/>
      <c r="B5286"/>
      <c r="C5286"/>
    </row>
    <row r="5287" spans="1:3" x14ac:dyDescent="0.45">
      <c r="A5287" s="31"/>
      <c r="B5287"/>
      <c r="C5287"/>
    </row>
    <row r="5288" spans="1:3" x14ac:dyDescent="0.45">
      <c r="A5288" s="31"/>
      <c r="B5288"/>
      <c r="C5288"/>
    </row>
    <row r="5289" spans="1:3" x14ac:dyDescent="0.45">
      <c r="A5289" s="31"/>
      <c r="B5289"/>
      <c r="C5289"/>
    </row>
    <row r="5290" spans="1:3" x14ac:dyDescent="0.45">
      <c r="A5290" s="31"/>
      <c r="B5290"/>
      <c r="C5290"/>
    </row>
    <row r="5291" spans="1:3" x14ac:dyDescent="0.45">
      <c r="A5291" s="31"/>
      <c r="B5291"/>
      <c r="C5291"/>
    </row>
    <row r="5292" spans="1:3" x14ac:dyDescent="0.45">
      <c r="A5292" s="31"/>
      <c r="B5292"/>
      <c r="C5292"/>
    </row>
    <row r="5293" spans="1:3" x14ac:dyDescent="0.45">
      <c r="A5293" s="31"/>
      <c r="B5293"/>
      <c r="C5293"/>
    </row>
    <row r="5294" spans="1:3" x14ac:dyDescent="0.45">
      <c r="A5294" s="31"/>
      <c r="B5294"/>
      <c r="C5294"/>
    </row>
    <row r="5295" spans="1:3" x14ac:dyDescent="0.45">
      <c r="A5295" s="31"/>
      <c r="B5295"/>
      <c r="C5295"/>
    </row>
    <row r="5296" spans="1:3" x14ac:dyDescent="0.45">
      <c r="A5296" s="31"/>
      <c r="B5296"/>
      <c r="C5296"/>
    </row>
    <row r="5297" spans="1:3" x14ac:dyDescent="0.45">
      <c r="A5297" s="31"/>
      <c r="B5297"/>
      <c r="C5297"/>
    </row>
    <row r="5298" spans="1:3" x14ac:dyDescent="0.45">
      <c r="A5298" s="31"/>
      <c r="B5298"/>
      <c r="C5298"/>
    </row>
    <row r="5299" spans="1:3" x14ac:dyDescent="0.45">
      <c r="A5299" s="31"/>
      <c r="B5299"/>
      <c r="C5299"/>
    </row>
    <row r="5300" spans="1:3" x14ac:dyDescent="0.45">
      <c r="A5300" s="31"/>
      <c r="B5300"/>
      <c r="C5300"/>
    </row>
    <row r="5301" spans="1:3" x14ac:dyDescent="0.45">
      <c r="A5301" s="31"/>
      <c r="B5301"/>
      <c r="C5301"/>
    </row>
    <row r="5302" spans="1:3" x14ac:dyDescent="0.45">
      <c r="A5302" s="31"/>
      <c r="B5302"/>
      <c r="C5302"/>
    </row>
    <row r="5303" spans="1:3" x14ac:dyDescent="0.45">
      <c r="A5303" s="31"/>
      <c r="B5303"/>
      <c r="C5303"/>
    </row>
    <row r="5304" spans="1:3" x14ac:dyDescent="0.45">
      <c r="A5304" s="31"/>
      <c r="B5304"/>
      <c r="C5304"/>
    </row>
    <row r="5305" spans="1:3" x14ac:dyDescent="0.45">
      <c r="A5305" s="31"/>
      <c r="B5305"/>
      <c r="C5305"/>
    </row>
    <row r="5306" spans="1:3" x14ac:dyDescent="0.45">
      <c r="A5306" s="31"/>
      <c r="B5306"/>
      <c r="C5306"/>
    </row>
    <row r="5307" spans="1:3" x14ac:dyDescent="0.45">
      <c r="A5307" s="31"/>
      <c r="B5307"/>
      <c r="C5307"/>
    </row>
    <row r="5308" spans="1:3" x14ac:dyDescent="0.45">
      <c r="A5308" s="31"/>
      <c r="B5308"/>
      <c r="C5308"/>
    </row>
    <row r="5309" spans="1:3" x14ac:dyDescent="0.45">
      <c r="A5309" s="31"/>
      <c r="B5309"/>
      <c r="C5309"/>
    </row>
    <row r="5310" spans="1:3" x14ac:dyDescent="0.45">
      <c r="A5310" s="31"/>
      <c r="B5310"/>
      <c r="C5310"/>
    </row>
    <row r="5311" spans="1:3" x14ac:dyDescent="0.45">
      <c r="A5311" s="31"/>
      <c r="B5311"/>
      <c r="C5311"/>
    </row>
    <row r="5312" spans="1:3" x14ac:dyDescent="0.45">
      <c r="A5312" s="31"/>
      <c r="B5312"/>
      <c r="C5312"/>
    </row>
    <row r="5313" spans="1:3" x14ac:dyDescent="0.45">
      <c r="A5313" s="31"/>
      <c r="B5313"/>
      <c r="C5313"/>
    </row>
    <row r="5314" spans="1:3" x14ac:dyDescent="0.45">
      <c r="A5314" s="31"/>
      <c r="B5314"/>
      <c r="C5314"/>
    </row>
    <row r="5315" spans="1:3" x14ac:dyDescent="0.45">
      <c r="A5315" s="31"/>
      <c r="B5315"/>
      <c r="C5315"/>
    </row>
    <row r="5316" spans="1:3" x14ac:dyDescent="0.45">
      <c r="A5316" s="31"/>
      <c r="B5316"/>
      <c r="C5316"/>
    </row>
    <row r="5317" spans="1:3" x14ac:dyDescent="0.45">
      <c r="A5317" s="31"/>
      <c r="B5317"/>
      <c r="C5317"/>
    </row>
    <row r="5318" spans="1:3" x14ac:dyDescent="0.45">
      <c r="A5318" s="31"/>
      <c r="B5318"/>
      <c r="C5318"/>
    </row>
    <row r="5319" spans="1:3" x14ac:dyDescent="0.45">
      <c r="A5319" s="31"/>
      <c r="B5319"/>
      <c r="C5319"/>
    </row>
    <row r="5320" spans="1:3" x14ac:dyDescent="0.45">
      <c r="A5320" s="31"/>
      <c r="B5320"/>
      <c r="C5320"/>
    </row>
    <row r="5321" spans="1:3" x14ac:dyDescent="0.45">
      <c r="A5321" s="31"/>
      <c r="B5321"/>
      <c r="C5321"/>
    </row>
    <row r="5322" spans="1:3" x14ac:dyDescent="0.45">
      <c r="A5322" s="31"/>
      <c r="B5322"/>
      <c r="C5322"/>
    </row>
    <row r="5323" spans="1:3" x14ac:dyDescent="0.45">
      <c r="A5323" s="31"/>
      <c r="B5323"/>
      <c r="C5323"/>
    </row>
    <row r="5324" spans="1:3" x14ac:dyDescent="0.45">
      <c r="A5324" s="31"/>
      <c r="B5324"/>
      <c r="C5324"/>
    </row>
    <row r="5325" spans="1:3" x14ac:dyDescent="0.45">
      <c r="A5325" s="31"/>
      <c r="B5325"/>
      <c r="C5325"/>
    </row>
    <row r="5326" spans="1:3" x14ac:dyDescent="0.45">
      <c r="A5326" s="31"/>
      <c r="B5326"/>
      <c r="C5326"/>
    </row>
    <row r="5327" spans="1:3" x14ac:dyDescent="0.45">
      <c r="A5327" s="31"/>
      <c r="B5327"/>
      <c r="C5327"/>
    </row>
    <row r="5328" spans="1:3" x14ac:dyDescent="0.45">
      <c r="A5328" s="31"/>
      <c r="B5328"/>
      <c r="C5328"/>
    </row>
    <row r="5329" spans="1:3" x14ac:dyDescent="0.45">
      <c r="A5329" s="31"/>
      <c r="B5329"/>
      <c r="C5329"/>
    </row>
    <row r="5330" spans="1:3" x14ac:dyDescent="0.45">
      <c r="A5330" s="31"/>
      <c r="B5330"/>
      <c r="C5330"/>
    </row>
    <row r="5331" spans="1:3" x14ac:dyDescent="0.45">
      <c r="A5331" s="31"/>
      <c r="B5331"/>
      <c r="C5331"/>
    </row>
    <row r="5332" spans="1:3" x14ac:dyDescent="0.45">
      <c r="A5332" s="31"/>
      <c r="B5332"/>
      <c r="C5332"/>
    </row>
    <row r="5333" spans="1:3" x14ac:dyDescent="0.45">
      <c r="A5333" s="31"/>
      <c r="B5333"/>
      <c r="C5333"/>
    </row>
    <row r="5334" spans="1:3" x14ac:dyDescent="0.45">
      <c r="A5334" s="31"/>
      <c r="B5334"/>
      <c r="C5334"/>
    </row>
    <row r="5335" spans="1:3" x14ac:dyDescent="0.45">
      <c r="A5335" s="31"/>
      <c r="B5335"/>
      <c r="C5335"/>
    </row>
    <row r="5336" spans="1:3" x14ac:dyDescent="0.45">
      <c r="A5336" s="31"/>
      <c r="B5336"/>
      <c r="C5336"/>
    </row>
    <row r="5337" spans="1:3" x14ac:dyDescent="0.45">
      <c r="A5337" s="31"/>
      <c r="B5337"/>
      <c r="C5337"/>
    </row>
    <row r="5338" spans="1:3" x14ac:dyDescent="0.45">
      <c r="A5338" s="31"/>
      <c r="B5338"/>
      <c r="C5338"/>
    </row>
    <row r="5339" spans="1:3" x14ac:dyDescent="0.45">
      <c r="A5339" s="31"/>
      <c r="B5339"/>
      <c r="C5339"/>
    </row>
    <row r="5340" spans="1:3" x14ac:dyDescent="0.45">
      <c r="A5340" s="31"/>
      <c r="B5340"/>
      <c r="C5340"/>
    </row>
    <row r="5341" spans="1:3" x14ac:dyDescent="0.45">
      <c r="A5341" s="31"/>
      <c r="B5341"/>
      <c r="C5341"/>
    </row>
    <row r="5342" spans="1:3" x14ac:dyDescent="0.45">
      <c r="A5342" s="31"/>
      <c r="B5342"/>
      <c r="C5342"/>
    </row>
    <row r="5343" spans="1:3" x14ac:dyDescent="0.45">
      <c r="A5343" s="31"/>
      <c r="B5343"/>
      <c r="C5343"/>
    </row>
    <row r="5344" spans="1:3" x14ac:dyDescent="0.45">
      <c r="A5344" s="31"/>
      <c r="B5344"/>
      <c r="C5344"/>
    </row>
    <row r="5345" spans="1:3" x14ac:dyDescent="0.45">
      <c r="A5345" s="31"/>
      <c r="B5345"/>
      <c r="C5345"/>
    </row>
    <row r="5346" spans="1:3" x14ac:dyDescent="0.45">
      <c r="A5346" s="31"/>
      <c r="B5346"/>
      <c r="C5346"/>
    </row>
    <row r="5347" spans="1:3" x14ac:dyDescent="0.45">
      <c r="A5347" s="31"/>
      <c r="B5347"/>
      <c r="C5347"/>
    </row>
    <row r="5348" spans="1:3" x14ac:dyDescent="0.45">
      <c r="A5348" s="31"/>
      <c r="B5348"/>
      <c r="C5348"/>
    </row>
    <row r="5349" spans="1:3" x14ac:dyDescent="0.45">
      <c r="A5349" s="31"/>
      <c r="B5349"/>
      <c r="C5349"/>
    </row>
    <row r="5350" spans="1:3" x14ac:dyDescent="0.45">
      <c r="A5350" s="31"/>
      <c r="B5350"/>
      <c r="C5350"/>
    </row>
    <row r="5351" spans="1:3" x14ac:dyDescent="0.45">
      <c r="A5351" s="31"/>
      <c r="B5351"/>
      <c r="C5351"/>
    </row>
    <row r="5352" spans="1:3" x14ac:dyDescent="0.45">
      <c r="A5352" s="31"/>
      <c r="B5352"/>
      <c r="C5352"/>
    </row>
    <row r="5353" spans="1:3" x14ac:dyDescent="0.45">
      <c r="A5353" s="31"/>
      <c r="B5353"/>
      <c r="C5353"/>
    </row>
    <row r="5354" spans="1:3" x14ac:dyDescent="0.45">
      <c r="A5354" s="31"/>
      <c r="B5354"/>
      <c r="C5354"/>
    </row>
    <row r="5355" spans="1:3" x14ac:dyDescent="0.45">
      <c r="A5355" s="31"/>
      <c r="B5355"/>
      <c r="C5355"/>
    </row>
    <row r="5356" spans="1:3" x14ac:dyDescent="0.45">
      <c r="A5356" s="31"/>
      <c r="B5356"/>
      <c r="C5356"/>
    </row>
    <row r="5357" spans="1:3" x14ac:dyDescent="0.45">
      <c r="A5357" s="31"/>
      <c r="B5357"/>
      <c r="C5357"/>
    </row>
    <row r="5358" spans="1:3" x14ac:dyDescent="0.45">
      <c r="A5358" s="31"/>
      <c r="B5358"/>
      <c r="C5358"/>
    </row>
    <row r="5359" spans="1:3" x14ac:dyDescent="0.45">
      <c r="A5359" s="31"/>
      <c r="B5359"/>
      <c r="C5359"/>
    </row>
    <row r="5360" spans="1:3" x14ac:dyDescent="0.45">
      <c r="A5360" s="31"/>
      <c r="B5360"/>
      <c r="C5360"/>
    </row>
    <row r="5361" spans="1:3" x14ac:dyDescent="0.45">
      <c r="A5361" s="31"/>
      <c r="B5361"/>
      <c r="C5361"/>
    </row>
    <row r="5362" spans="1:3" x14ac:dyDescent="0.45">
      <c r="A5362" s="31"/>
      <c r="B5362"/>
      <c r="C5362"/>
    </row>
    <row r="5363" spans="1:3" x14ac:dyDescent="0.45">
      <c r="A5363" s="31"/>
      <c r="B5363"/>
      <c r="C5363"/>
    </row>
    <row r="5364" spans="1:3" x14ac:dyDescent="0.45">
      <c r="A5364" s="31"/>
      <c r="B5364"/>
      <c r="C5364"/>
    </row>
    <row r="5365" spans="1:3" x14ac:dyDescent="0.45">
      <c r="A5365" s="31"/>
      <c r="B5365"/>
      <c r="C5365"/>
    </row>
    <row r="5366" spans="1:3" x14ac:dyDescent="0.45">
      <c r="A5366" s="31"/>
      <c r="B5366"/>
      <c r="C5366"/>
    </row>
    <row r="5367" spans="1:3" x14ac:dyDescent="0.45">
      <c r="A5367" s="31"/>
      <c r="B5367"/>
      <c r="C5367"/>
    </row>
    <row r="5368" spans="1:3" x14ac:dyDescent="0.45">
      <c r="A5368" s="31"/>
      <c r="B5368"/>
      <c r="C5368"/>
    </row>
    <row r="5369" spans="1:3" x14ac:dyDescent="0.45">
      <c r="A5369" s="31"/>
      <c r="B5369"/>
      <c r="C5369"/>
    </row>
    <row r="5370" spans="1:3" x14ac:dyDescent="0.45">
      <c r="A5370" s="31"/>
      <c r="B5370"/>
      <c r="C5370"/>
    </row>
    <row r="5371" spans="1:3" x14ac:dyDescent="0.45">
      <c r="A5371" s="31"/>
      <c r="B5371"/>
      <c r="C5371"/>
    </row>
    <row r="5372" spans="1:3" x14ac:dyDescent="0.45">
      <c r="A5372" s="31"/>
      <c r="B5372"/>
      <c r="C5372"/>
    </row>
    <row r="5373" spans="1:3" x14ac:dyDescent="0.45">
      <c r="A5373" s="31"/>
      <c r="B5373"/>
      <c r="C5373"/>
    </row>
    <row r="5374" spans="1:3" x14ac:dyDescent="0.45">
      <c r="A5374" s="31"/>
      <c r="B5374"/>
      <c r="C5374"/>
    </row>
    <row r="5375" spans="1:3" x14ac:dyDescent="0.45">
      <c r="A5375" s="31"/>
      <c r="B5375"/>
      <c r="C5375"/>
    </row>
    <row r="5376" spans="1:3" x14ac:dyDescent="0.45">
      <c r="A5376" s="31"/>
      <c r="B5376"/>
      <c r="C5376"/>
    </row>
    <row r="5377" spans="1:3" x14ac:dyDescent="0.45">
      <c r="A5377" s="31"/>
      <c r="B5377"/>
      <c r="C5377"/>
    </row>
    <row r="5378" spans="1:3" x14ac:dyDescent="0.45">
      <c r="A5378" s="31"/>
      <c r="B5378"/>
      <c r="C5378"/>
    </row>
    <row r="5379" spans="1:3" x14ac:dyDescent="0.45">
      <c r="A5379" s="31"/>
      <c r="B5379"/>
      <c r="C5379"/>
    </row>
    <row r="5380" spans="1:3" x14ac:dyDescent="0.45">
      <c r="A5380" s="31"/>
      <c r="B5380"/>
      <c r="C5380"/>
    </row>
    <row r="5381" spans="1:3" x14ac:dyDescent="0.45">
      <c r="A5381" s="31"/>
      <c r="B5381"/>
      <c r="C5381"/>
    </row>
    <row r="5382" spans="1:3" x14ac:dyDescent="0.45">
      <c r="A5382" s="31"/>
      <c r="B5382"/>
      <c r="C5382"/>
    </row>
    <row r="5383" spans="1:3" x14ac:dyDescent="0.45">
      <c r="A5383" s="31"/>
      <c r="B5383"/>
      <c r="C5383"/>
    </row>
    <row r="5384" spans="1:3" x14ac:dyDescent="0.45">
      <c r="A5384" s="31"/>
      <c r="B5384"/>
      <c r="C5384"/>
    </row>
    <row r="5385" spans="1:3" x14ac:dyDescent="0.45">
      <c r="A5385" s="31"/>
      <c r="B5385"/>
      <c r="C5385"/>
    </row>
    <row r="5386" spans="1:3" x14ac:dyDescent="0.45">
      <c r="A5386" s="31"/>
      <c r="B5386"/>
      <c r="C5386"/>
    </row>
    <row r="5387" spans="1:3" x14ac:dyDescent="0.45">
      <c r="A5387" s="31"/>
      <c r="B5387"/>
      <c r="C5387"/>
    </row>
    <row r="5388" spans="1:3" x14ac:dyDescent="0.45">
      <c r="A5388" s="31"/>
      <c r="B5388"/>
      <c r="C5388"/>
    </row>
    <row r="5389" spans="1:3" x14ac:dyDescent="0.45">
      <c r="A5389" s="31"/>
      <c r="B5389"/>
      <c r="C5389"/>
    </row>
    <row r="5390" spans="1:3" x14ac:dyDescent="0.45">
      <c r="A5390" s="31"/>
      <c r="B5390"/>
      <c r="C5390"/>
    </row>
    <row r="5391" spans="1:3" x14ac:dyDescent="0.45">
      <c r="A5391" s="31"/>
      <c r="B5391"/>
      <c r="C5391"/>
    </row>
    <row r="5392" spans="1:3" x14ac:dyDescent="0.45">
      <c r="A5392" s="31"/>
      <c r="B5392"/>
      <c r="C5392"/>
    </row>
    <row r="5393" spans="1:3" x14ac:dyDescent="0.45">
      <c r="A5393" s="31"/>
      <c r="B5393"/>
      <c r="C5393"/>
    </row>
    <row r="5394" spans="1:3" x14ac:dyDescent="0.45">
      <c r="A5394" s="31"/>
      <c r="B5394"/>
      <c r="C5394"/>
    </row>
    <row r="5395" spans="1:3" x14ac:dyDescent="0.45">
      <c r="A5395" s="31"/>
      <c r="B5395"/>
      <c r="C5395"/>
    </row>
    <row r="5396" spans="1:3" x14ac:dyDescent="0.45">
      <c r="A5396" s="31"/>
      <c r="B5396"/>
      <c r="C5396"/>
    </row>
    <row r="5397" spans="1:3" x14ac:dyDescent="0.45">
      <c r="A5397" s="31"/>
      <c r="B5397"/>
      <c r="C5397"/>
    </row>
    <row r="5398" spans="1:3" x14ac:dyDescent="0.45">
      <c r="A5398" s="31"/>
      <c r="B5398"/>
      <c r="C5398"/>
    </row>
    <row r="5399" spans="1:3" x14ac:dyDescent="0.45">
      <c r="A5399" s="31"/>
      <c r="B5399"/>
      <c r="C5399"/>
    </row>
    <row r="5400" spans="1:3" x14ac:dyDescent="0.45">
      <c r="A5400" s="31"/>
      <c r="B5400"/>
      <c r="C5400"/>
    </row>
    <row r="5401" spans="1:3" x14ac:dyDescent="0.45">
      <c r="A5401" s="31"/>
      <c r="B5401"/>
      <c r="C5401"/>
    </row>
    <row r="5402" spans="1:3" x14ac:dyDescent="0.45">
      <c r="A5402" s="31"/>
      <c r="B5402"/>
      <c r="C5402"/>
    </row>
    <row r="5403" spans="1:3" x14ac:dyDescent="0.45">
      <c r="A5403" s="31"/>
      <c r="B5403"/>
      <c r="C5403"/>
    </row>
    <row r="5404" spans="1:3" x14ac:dyDescent="0.45">
      <c r="A5404" s="31"/>
      <c r="B5404"/>
      <c r="C5404"/>
    </row>
    <row r="5405" spans="1:3" x14ac:dyDescent="0.45">
      <c r="A5405" s="31"/>
      <c r="B5405"/>
      <c r="C5405"/>
    </row>
    <row r="5406" spans="1:3" x14ac:dyDescent="0.45">
      <c r="A5406" s="31"/>
      <c r="B5406"/>
      <c r="C5406"/>
    </row>
    <row r="5407" spans="1:3" x14ac:dyDescent="0.45">
      <c r="A5407" s="31"/>
      <c r="B5407"/>
      <c r="C5407"/>
    </row>
    <row r="5408" spans="1:3" x14ac:dyDescent="0.45">
      <c r="A5408" s="31"/>
      <c r="B5408"/>
      <c r="C5408"/>
    </row>
    <row r="5409" spans="1:3" x14ac:dyDescent="0.45">
      <c r="A5409" s="31"/>
      <c r="B5409"/>
      <c r="C5409"/>
    </row>
    <row r="5410" spans="1:3" x14ac:dyDescent="0.45">
      <c r="A5410" s="31"/>
      <c r="B5410"/>
      <c r="C5410"/>
    </row>
    <row r="5411" spans="1:3" x14ac:dyDescent="0.45">
      <c r="A5411" s="31"/>
      <c r="B5411"/>
      <c r="C5411"/>
    </row>
    <row r="5412" spans="1:3" x14ac:dyDescent="0.45">
      <c r="A5412" s="31"/>
      <c r="B5412"/>
      <c r="C5412"/>
    </row>
    <row r="5413" spans="1:3" x14ac:dyDescent="0.45">
      <c r="A5413" s="31"/>
      <c r="B5413"/>
      <c r="C5413"/>
    </row>
    <row r="5414" spans="1:3" x14ac:dyDescent="0.45">
      <c r="A5414" s="31"/>
      <c r="B5414"/>
      <c r="C5414"/>
    </row>
    <row r="5415" spans="1:3" x14ac:dyDescent="0.45">
      <c r="A5415" s="31"/>
      <c r="B5415"/>
      <c r="C5415"/>
    </row>
    <row r="5416" spans="1:3" x14ac:dyDescent="0.45">
      <c r="A5416" s="31"/>
      <c r="B5416"/>
      <c r="C5416"/>
    </row>
    <row r="5417" spans="1:3" x14ac:dyDescent="0.45">
      <c r="A5417" s="31"/>
      <c r="B5417"/>
      <c r="C5417"/>
    </row>
    <row r="5418" spans="1:3" x14ac:dyDescent="0.45">
      <c r="A5418" s="31"/>
      <c r="B5418"/>
      <c r="C5418"/>
    </row>
    <row r="5419" spans="1:3" x14ac:dyDescent="0.45">
      <c r="A5419" s="31"/>
      <c r="B5419"/>
      <c r="C5419"/>
    </row>
    <row r="5420" spans="1:3" x14ac:dyDescent="0.45">
      <c r="A5420" s="31"/>
      <c r="B5420"/>
      <c r="C5420"/>
    </row>
    <row r="5421" spans="1:3" x14ac:dyDescent="0.45">
      <c r="A5421" s="31"/>
      <c r="B5421"/>
      <c r="C5421"/>
    </row>
    <row r="5422" spans="1:3" x14ac:dyDescent="0.45">
      <c r="A5422" s="31"/>
      <c r="B5422"/>
      <c r="C5422"/>
    </row>
    <row r="5423" spans="1:3" x14ac:dyDescent="0.45">
      <c r="A5423" s="31"/>
      <c r="B5423"/>
      <c r="C5423"/>
    </row>
    <row r="5424" spans="1:3" x14ac:dyDescent="0.45">
      <c r="A5424" s="31"/>
      <c r="B5424"/>
      <c r="C5424"/>
    </row>
    <row r="5425" spans="1:3" x14ac:dyDescent="0.45">
      <c r="A5425" s="31"/>
      <c r="B5425"/>
      <c r="C5425"/>
    </row>
    <row r="5426" spans="1:3" x14ac:dyDescent="0.45">
      <c r="A5426" s="31"/>
      <c r="B5426"/>
      <c r="C5426"/>
    </row>
    <row r="5427" spans="1:3" x14ac:dyDescent="0.45">
      <c r="A5427" s="31"/>
      <c r="B5427"/>
      <c r="C5427"/>
    </row>
    <row r="5428" spans="1:3" x14ac:dyDescent="0.45">
      <c r="A5428" s="31"/>
      <c r="B5428"/>
      <c r="C5428"/>
    </row>
    <row r="5429" spans="1:3" x14ac:dyDescent="0.45">
      <c r="A5429" s="31"/>
      <c r="B5429"/>
      <c r="C5429"/>
    </row>
    <row r="5430" spans="1:3" x14ac:dyDescent="0.45">
      <c r="A5430" s="31"/>
      <c r="B5430"/>
      <c r="C5430"/>
    </row>
    <row r="5431" spans="1:3" x14ac:dyDescent="0.45">
      <c r="A5431" s="31"/>
      <c r="B5431"/>
      <c r="C5431"/>
    </row>
    <row r="5432" spans="1:3" x14ac:dyDescent="0.45">
      <c r="A5432" s="31"/>
      <c r="B5432"/>
      <c r="C5432"/>
    </row>
    <row r="5433" spans="1:3" x14ac:dyDescent="0.45">
      <c r="A5433" s="31"/>
      <c r="B5433"/>
      <c r="C5433"/>
    </row>
    <row r="5434" spans="1:3" x14ac:dyDescent="0.45">
      <c r="A5434" s="31"/>
      <c r="B5434"/>
      <c r="C5434"/>
    </row>
    <row r="5435" spans="1:3" x14ac:dyDescent="0.45">
      <c r="A5435" s="31"/>
      <c r="B5435"/>
      <c r="C5435"/>
    </row>
    <row r="5436" spans="1:3" x14ac:dyDescent="0.45">
      <c r="A5436" s="31"/>
      <c r="B5436"/>
      <c r="C5436"/>
    </row>
    <row r="5437" spans="1:3" x14ac:dyDescent="0.45">
      <c r="A5437" s="31"/>
      <c r="B5437"/>
      <c r="C5437"/>
    </row>
    <row r="5438" spans="1:3" x14ac:dyDescent="0.45">
      <c r="A5438" s="31"/>
      <c r="B5438"/>
      <c r="C5438"/>
    </row>
    <row r="5439" spans="1:3" x14ac:dyDescent="0.45">
      <c r="A5439" s="31"/>
      <c r="B5439"/>
      <c r="C5439"/>
    </row>
    <row r="5440" spans="1:3" x14ac:dyDescent="0.45">
      <c r="A5440" s="31"/>
      <c r="B5440"/>
      <c r="C5440"/>
    </row>
    <row r="5441" spans="1:3" x14ac:dyDescent="0.45">
      <c r="A5441" s="31"/>
      <c r="B5441"/>
      <c r="C5441"/>
    </row>
    <row r="5442" spans="1:3" x14ac:dyDescent="0.45">
      <c r="A5442" s="31"/>
      <c r="B5442"/>
      <c r="C5442"/>
    </row>
    <row r="5443" spans="1:3" x14ac:dyDescent="0.45">
      <c r="A5443" s="31"/>
      <c r="B5443"/>
      <c r="C5443"/>
    </row>
    <row r="5444" spans="1:3" x14ac:dyDescent="0.45">
      <c r="A5444" s="31"/>
      <c r="B5444"/>
      <c r="C5444"/>
    </row>
    <row r="5445" spans="1:3" x14ac:dyDescent="0.45">
      <c r="A5445" s="31"/>
      <c r="B5445"/>
      <c r="C5445"/>
    </row>
    <row r="5446" spans="1:3" x14ac:dyDescent="0.45">
      <c r="A5446" s="31"/>
      <c r="B5446"/>
      <c r="C5446"/>
    </row>
    <row r="5447" spans="1:3" x14ac:dyDescent="0.45">
      <c r="A5447" s="31"/>
      <c r="B5447"/>
      <c r="C5447"/>
    </row>
    <row r="5448" spans="1:3" x14ac:dyDescent="0.45">
      <c r="A5448" s="31"/>
      <c r="B5448"/>
      <c r="C5448"/>
    </row>
    <row r="5449" spans="1:3" x14ac:dyDescent="0.45">
      <c r="A5449" s="31"/>
      <c r="B5449"/>
      <c r="C5449"/>
    </row>
    <row r="5450" spans="1:3" x14ac:dyDescent="0.45">
      <c r="A5450" s="31"/>
      <c r="B5450"/>
      <c r="C5450"/>
    </row>
    <row r="5451" spans="1:3" x14ac:dyDescent="0.45">
      <c r="A5451" s="31"/>
      <c r="B5451"/>
      <c r="C5451"/>
    </row>
    <row r="5452" spans="1:3" x14ac:dyDescent="0.45">
      <c r="A5452" s="31"/>
      <c r="B5452"/>
      <c r="C5452"/>
    </row>
    <row r="5453" spans="1:3" x14ac:dyDescent="0.45">
      <c r="A5453" s="31"/>
      <c r="B5453"/>
      <c r="C5453"/>
    </row>
    <row r="5454" spans="1:3" x14ac:dyDescent="0.45">
      <c r="A5454" s="31"/>
      <c r="B5454"/>
      <c r="C5454"/>
    </row>
    <row r="5455" spans="1:3" x14ac:dyDescent="0.45">
      <c r="A5455" s="31"/>
      <c r="B5455"/>
      <c r="C5455"/>
    </row>
    <row r="5456" spans="1:3" x14ac:dyDescent="0.45">
      <c r="A5456" s="31"/>
      <c r="B5456"/>
      <c r="C5456"/>
    </row>
    <row r="5457" spans="1:3" x14ac:dyDescent="0.45">
      <c r="A5457" s="31"/>
      <c r="B5457"/>
      <c r="C5457"/>
    </row>
    <row r="5458" spans="1:3" x14ac:dyDescent="0.45">
      <c r="A5458" s="31"/>
      <c r="B5458"/>
      <c r="C5458"/>
    </row>
    <row r="5459" spans="1:3" x14ac:dyDescent="0.45">
      <c r="A5459" s="31"/>
      <c r="B5459"/>
      <c r="C5459"/>
    </row>
    <row r="5460" spans="1:3" x14ac:dyDescent="0.45">
      <c r="A5460" s="31"/>
      <c r="B5460"/>
      <c r="C5460"/>
    </row>
    <row r="5461" spans="1:3" x14ac:dyDescent="0.45">
      <c r="A5461" s="31"/>
      <c r="B5461"/>
      <c r="C5461"/>
    </row>
    <row r="5462" spans="1:3" x14ac:dyDescent="0.45">
      <c r="A5462" s="31"/>
      <c r="B5462"/>
      <c r="C5462"/>
    </row>
    <row r="5463" spans="1:3" x14ac:dyDescent="0.45">
      <c r="A5463" s="31"/>
      <c r="B5463"/>
      <c r="C5463"/>
    </row>
    <row r="5464" spans="1:3" x14ac:dyDescent="0.45">
      <c r="A5464" s="31"/>
      <c r="B5464"/>
      <c r="C5464"/>
    </row>
    <row r="5465" spans="1:3" x14ac:dyDescent="0.45">
      <c r="A5465" s="31"/>
      <c r="B5465"/>
      <c r="C5465"/>
    </row>
    <row r="5466" spans="1:3" x14ac:dyDescent="0.45">
      <c r="A5466" s="31"/>
      <c r="B5466"/>
      <c r="C5466"/>
    </row>
    <row r="5467" spans="1:3" x14ac:dyDescent="0.45">
      <c r="A5467" s="31"/>
      <c r="B5467"/>
      <c r="C5467"/>
    </row>
    <row r="5468" spans="1:3" x14ac:dyDescent="0.45">
      <c r="A5468" s="31"/>
      <c r="B5468"/>
      <c r="C5468"/>
    </row>
    <row r="5469" spans="1:3" x14ac:dyDescent="0.45">
      <c r="A5469" s="31"/>
      <c r="B5469"/>
      <c r="C5469"/>
    </row>
    <row r="5470" spans="1:3" x14ac:dyDescent="0.45">
      <c r="A5470" s="31"/>
      <c r="B5470"/>
      <c r="C5470"/>
    </row>
    <row r="5471" spans="1:3" x14ac:dyDescent="0.45">
      <c r="A5471" s="31"/>
      <c r="B5471"/>
      <c r="C5471"/>
    </row>
    <row r="5472" spans="1:3" x14ac:dyDescent="0.45">
      <c r="A5472" s="31"/>
      <c r="B5472"/>
      <c r="C5472"/>
    </row>
    <row r="5473" spans="1:3" x14ac:dyDescent="0.45">
      <c r="A5473" s="31"/>
      <c r="B5473"/>
      <c r="C5473"/>
    </row>
    <row r="5474" spans="1:3" x14ac:dyDescent="0.45">
      <c r="A5474" s="31"/>
      <c r="B5474"/>
      <c r="C5474"/>
    </row>
    <row r="5475" spans="1:3" x14ac:dyDescent="0.45">
      <c r="A5475" s="31"/>
      <c r="B5475"/>
      <c r="C5475"/>
    </row>
    <row r="5476" spans="1:3" x14ac:dyDescent="0.45">
      <c r="A5476" s="31"/>
      <c r="B5476"/>
      <c r="C5476"/>
    </row>
    <row r="5477" spans="1:3" x14ac:dyDescent="0.45">
      <c r="A5477" s="31"/>
      <c r="B5477"/>
      <c r="C5477"/>
    </row>
    <row r="5478" spans="1:3" x14ac:dyDescent="0.45">
      <c r="A5478" s="31"/>
      <c r="B5478"/>
      <c r="C5478"/>
    </row>
    <row r="5479" spans="1:3" x14ac:dyDescent="0.45">
      <c r="A5479" s="31"/>
      <c r="B5479"/>
      <c r="C5479"/>
    </row>
    <row r="5480" spans="1:3" x14ac:dyDescent="0.45">
      <c r="A5480" s="31"/>
      <c r="B5480"/>
      <c r="C5480"/>
    </row>
    <row r="5481" spans="1:3" x14ac:dyDescent="0.45">
      <c r="A5481" s="31"/>
      <c r="B5481"/>
      <c r="C5481"/>
    </row>
    <row r="5482" spans="1:3" x14ac:dyDescent="0.45">
      <c r="A5482" s="31"/>
      <c r="B5482"/>
      <c r="C5482"/>
    </row>
    <row r="5483" spans="1:3" x14ac:dyDescent="0.45">
      <c r="A5483" s="31"/>
      <c r="B5483"/>
      <c r="C5483"/>
    </row>
    <row r="5484" spans="1:3" x14ac:dyDescent="0.45">
      <c r="A5484" s="31"/>
      <c r="B5484"/>
      <c r="C5484"/>
    </row>
    <row r="5485" spans="1:3" x14ac:dyDescent="0.45">
      <c r="A5485" s="31"/>
      <c r="B5485"/>
      <c r="C5485"/>
    </row>
    <row r="5486" spans="1:3" x14ac:dyDescent="0.45">
      <c r="A5486" s="31"/>
      <c r="B5486"/>
      <c r="C5486"/>
    </row>
    <row r="5487" spans="1:3" x14ac:dyDescent="0.45">
      <c r="A5487" s="31"/>
      <c r="B5487"/>
      <c r="C5487"/>
    </row>
    <row r="5488" spans="1:3" x14ac:dyDescent="0.45">
      <c r="A5488" s="31"/>
      <c r="B5488"/>
      <c r="C5488"/>
    </row>
    <row r="5489" spans="1:3" x14ac:dyDescent="0.45">
      <c r="A5489" s="31"/>
      <c r="B5489"/>
      <c r="C5489"/>
    </row>
    <row r="5490" spans="1:3" x14ac:dyDescent="0.45">
      <c r="A5490" s="31"/>
      <c r="B5490"/>
      <c r="C5490"/>
    </row>
    <row r="5491" spans="1:3" x14ac:dyDescent="0.45">
      <c r="A5491" s="31"/>
      <c r="B5491"/>
      <c r="C5491"/>
    </row>
    <row r="5492" spans="1:3" x14ac:dyDescent="0.45">
      <c r="A5492" s="31"/>
      <c r="B5492"/>
      <c r="C5492"/>
    </row>
    <row r="5493" spans="1:3" x14ac:dyDescent="0.45">
      <c r="A5493" s="31"/>
      <c r="B5493"/>
      <c r="C5493"/>
    </row>
    <row r="5494" spans="1:3" x14ac:dyDescent="0.45">
      <c r="A5494" s="31"/>
      <c r="B5494"/>
      <c r="C5494"/>
    </row>
    <row r="5495" spans="1:3" x14ac:dyDescent="0.45">
      <c r="A5495" s="31"/>
      <c r="B5495"/>
      <c r="C5495"/>
    </row>
    <row r="5496" spans="1:3" x14ac:dyDescent="0.45">
      <c r="A5496" s="31"/>
      <c r="B5496"/>
      <c r="C5496"/>
    </row>
    <row r="5497" spans="1:3" x14ac:dyDescent="0.45">
      <c r="A5497" s="31"/>
      <c r="B5497"/>
      <c r="C5497"/>
    </row>
    <row r="5498" spans="1:3" x14ac:dyDescent="0.45">
      <c r="A5498" s="31"/>
      <c r="B5498"/>
      <c r="C5498"/>
    </row>
    <row r="5499" spans="1:3" x14ac:dyDescent="0.45">
      <c r="A5499" s="31"/>
      <c r="B5499"/>
      <c r="C5499"/>
    </row>
    <row r="5500" spans="1:3" x14ac:dyDescent="0.45">
      <c r="A5500" s="31"/>
      <c r="B5500"/>
      <c r="C5500"/>
    </row>
    <row r="5501" spans="1:3" x14ac:dyDescent="0.45">
      <c r="A5501" s="31"/>
      <c r="B5501"/>
      <c r="C5501"/>
    </row>
    <row r="5502" spans="1:3" x14ac:dyDescent="0.45">
      <c r="A5502" s="31"/>
      <c r="B5502"/>
      <c r="C5502"/>
    </row>
    <row r="5503" spans="1:3" x14ac:dyDescent="0.45">
      <c r="A5503" s="31"/>
      <c r="B5503"/>
      <c r="C5503"/>
    </row>
    <row r="5504" spans="1:3" x14ac:dyDescent="0.45">
      <c r="A5504" s="31"/>
      <c r="B5504"/>
      <c r="C5504"/>
    </row>
    <row r="5505" spans="1:3" x14ac:dyDescent="0.45">
      <c r="A5505" s="31"/>
      <c r="B5505"/>
      <c r="C5505"/>
    </row>
    <row r="5506" spans="1:3" x14ac:dyDescent="0.45">
      <c r="A5506" s="31"/>
      <c r="B5506"/>
      <c r="C5506"/>
    </row>
    <row r="5507" spans="1:3" x14ac:dyDescent="0.45">
      <c r="A5507" s="31"/>
      <c r="B5507"/>
      <c r="C5507"/>
    </row>
    <row r="5508" spans="1:3" x14ac:dyDescent="0.45">
      <c r="A5508" s="31"/>
      <c r="B5508"/>
      <c r="C5508"/>
    </row>
    <row r="5509" spans="1:3" x14ac:dyDescent="0.45">
      <c r="A5509" s="31"/>
      <c r="B5509"/>
      <c r="C5509"/>
    </row>
    <row r="5510" spans="1:3" x14ac:dyDescent="0.45">
      <c r="A5510" s="31"/>
      <c r="B5510"/>
      <c r="C5510"/>
    </row>
    <row r="5511" spans="1:3" x14ac:dyDescent="0.45">
      <c r="A5511" s="31"/>
      <c r="B5511"/>
      <c r="C5511"/>
    </row>
    <row r="5512" spans="1:3" x14ac:dyDescent="0.45">
      <c r="A5512" s="31"/>
      <c r="B5512"/>
      <c r="C5512"/>
    </row>
    <row r="5513" spans="1:3" x14ac:dyDescent="0.45">
      <c r="A5513" s="31"/>
      <c r="B5513"/>
      <c r="C5513"/>
    </row>
    <row r="5514" spans="1:3" x14ac:dyDescent="0.45">
      <c r="A5514" s="31"/>
      <c r="B5514"/>
      <c r="C5514"/>
    </row>
    <row r="5515" spans="1:3" x14ac:dyDescent="0.45">
      <c r="A5515" s="31"/>
      <c r="B5515"/>
      <c r="C5515"/>
    </row>
    <row r="5516" spans="1:3" x14ac:dyDescent="0.45">
      <c r="A5516" s="31"/>
      <c r="B5516"/>
      <c r="C5516"/>
    </row>
    <row r="5517" spans="1:3" x14ac:dyDescent="0.45">
      <c r="A5517" s="31"/>
      <c r="B5517"/>
      <c r="C5517"/>
    </row>
    <row r="5518" spans="1:3" x14ac:dyDescent="0.45">
      <c r="A5518" s="31"/>
      <c r="B5518"/>
      <c r="C5518"/>
    </row>
    <row r="5519" spans="1:3" x14ac:dyDescent="0.45">
      <c r="A5519" s="31"/>
      <c r="B5519"/>
      <c r="C5519"/>
    </row>
    <row r="5520" spans="1:3" x14ac:dyDescent="0.45">
      <c r="A5520" s="31"/>
      <c r="B5520"/>
      <c r="C5520"/>
    </row>
    <row r="5521" spans="1:3" x14ac:dyDescent="0.45">
      <c r="A5521" s="31"/>
      <c r="B5521"/>
      <c r="C5521"/>
    </row>
    <row r="5522" spans="1:3" x14ac:dyDescent="0.45">
      <c r="A5522" s="31"/>
      <c r="B5522"/>
      <c r="C5522"/>
    </row>
    <row r="5523" spans="1:3" x14ac:dyDescent="0.45">
      <c r="A5523" s="31"/>
      <c r="B5523"/>
      <c r="C5523"/>
    </row>
    <row r="5524" spans="1:3" x14ac:dyDescent="0.45">
      <c r="A5524" s="31"/>
      <c r="B5524"/>
      <c r="C5524"/>
    </row>
    <row r="5525" spans="1:3" x14ac:dyDescent="0.45">
      <c r="A5525" s="31"/>
      <c r="B5525"/>
      <c r="C5525"/>
    </row>
    <row r="5526" spans="1:3" x14ac:dyDescent="0.45">
      <c r="A5526" s="31"/>
      <c r="B5526"/>
      <c r="C5526"/>
    </row>
    <row r="5527" spans="1:3" x14ac:dyDescent="0.45">
      <c r="A5527" s="31"/>
      <c r="B5527"/>
      <c r="C5527"/>
    </row>
    <row r="5528" spans="1:3" x14ac:dyDescent="0.45">
      <c r="A5528" s="31"/>
      <c r="B5528"/>
      <c r="C5528"/>
    </row>
    <row r="5529" spans="1:3" x14ac:dyDescent="0.45">
      <c r="A5529" s="31"/>
      <c r="B5529"/>
      <c r="C5529"/>
    </row>
    <row r="5530" spans="1:3" x14ac:dyDescent="0.45">
      <c r="A5530" s="31"/>
      <c r="B5530"/>
      <c r="C5530"/>
    </row>
    <row r="5531" spans="1:3" x14ac:dyDescent="0.45">
      <c r="A5531" s="31"/>
      <c r="B5531"/>
      <c r="C5531"/>
    </row>
    <row r="5532" spans="1:3" x14ac:dyDescent="0.45">
      <c r="A5532" s="31"/>
      <c r="B5532"/>
      <c r="C5532"/>
    </row>
    <row r="5533" spans="1:3" x14ac:dyDescent="0.45">
      <c r="A5533" s="31"/>
      <c r="B5533"/>
      <c r="C5533"/>
    </row>
    <row r="5534" spans="1:3" x14ac:dyDescent="0.45">
      <c r="A5534" s="31"/>
      <c r="B5534"/>
      <c r="C5534"/>
    </row>
    <row r="5535" spans="1:3" x14ac:dyDescent="0.45">
      <c r="A5535" s="31"/>
      <c r="B5535"/>
      <c r="C5535"/>
    </row>
    <row r="5536" spans="1:3" x14ac:dyDescent="0.45">
      <c r="A5536" s="31"/>
      <c r="B5536"/>
      <c r="C5536"/>
    </row>
    <row r="5537" spans="1:3" x14ac:dyDescent="0.45">
      <c r="A5537" s="31"/>
      <c r="B5537"/>
      <c r="C5537"/>
    </row>
    <row r="5538" spans="1:3" x14ac:dyDescent="0.45">
      <c r="A5538" s="31"/>
      <c r="B5538"/>
      <c r="C5538"/>
    </row>
    <row r="5539" spans="1:3" x14ac:dyDescent="0.45">
      <c r="A5539" s="31"/>
      <c r="B5539"/>
      <c r="C5539"/>
    </row>
    <row r="5540" spans="1:3" x14ac:dyDescent="0.45">
      <c r="A5540" s="31"/>
      <c r="B5540"/>
      <c r="C5540"/>
    </row>
    <row r="5541" spans="1:3" x14ac:dyDescent="0.45">
      <c r="A5541" s="31"/>
      <c r="B5541"/>
      <c r="C5541"/>
    </row>
    <row r="5542" spans="1:3" x14ac:dyDescent="0.45">
      <c r="A5542" s="31"/>
      <c r="B5542"/>
      <c r="C5542"/>
    </row>
    <row r="5543" spans="1:3" x14ac:dyDescent="0.45">
      <c r="A5543" s="31"/>
      <c r="B5543"/>
      <c r="C5543"/>
    </row>
    <row r="5544" spans="1:3" x14ac:dyDescent="0.45">
      <c r="A5544" s="31"/>
      <c r="B5544"/>
      <c r="C5544"/>
    </row>
    <row r="5545" spans="1:3" x14ac:dyDescent="0.45">
      <c r="A5545" s="31"/>
      <c r="B5545"/>
      <c r="C5545"/>
    </row>
    <row r="5546" spans="1:3" x14ac:dyDescent="0.45">
      <c r="A5546" s="31"/>
      <c r="B5546"/>
      <c r="C5546"/>
    </row>
    <row r="5547" spans="1:3" x14ac:dyDescent="0.45">
      <c r="A5547" s="31"/>
      <c r="B5547"/>
      <c r="C5547"/>
    </row>
    <row r="5548" spans="1:3" x14ac:dyDescent="0.45">
      <c r="A5548" s="31"/>
      <c r="B5548"/>
      <c r="C5548"/>
    </row>
    <row r="5549" spans="1:3" x14ac:dyDescent="0.45">
      <c r="A5549" s="31"/>
      <c r="B5549"/>
      <c r="C5549"/>
    </row>
    <row r="5550" spans="1:3" x14ac:dyDescent="0.45">
      <c r="A5550" s="31"/>
      <c r="B5550"/>
      <c r="C5550"/>
    </row>
    <row r="5551" spans="1:3" x14ac:dyDescent="0.45">
      <c r="A5551" s="31"/>
      <c r="B5551"/>
      <c r="C5551"/>
    </row>
    <row r="5552" spans="1:3" x14ac:dyDescent="0.45">
      <c r="A5552" s="31"/>
      <c r="B5552"/>
      <c r="C5552"/>
    </row>
    <row r="5553" spans="1:3" x14ac:dyDescent="0.45">
      <c r="A5553" s="31"/>
      <c r="B5553"/>
      <c r="C5553"/>
    </row>
    <row r="5554" spans="1:3" x14ac:dyDescent="0.45">
      <c r="A5554" s="31"/>
      <c r="B5554"/>
      <c r="C5554"/>
    </row>
    <row r="5555" spans="1:3" x14ac:dyDescent="0.45">
      <c r="A5555" s="31"/>
      <c r="B5555"/>
      <c r="C5555"/>
    </row>
    <row r="5556" spans="1:3" x14ac:dyDescent="0.45">
      <c r="A5556" s="31"/>
      <c r="B5556"/>
      <c r="C5556"/>
    </row>
    <row r="5557" spans="1:3" x14ac:dyDescent="0.45">
      <c r="A5557" s="31"/>
      <c r="B5557"/>
      <c r="C5557"/>
    </row>
    <row r="5558" spans="1:3" x14ac:dyDescent="0.45">
      <c r="A5558" s="31"/>
      <c r="B5558"/>
      <c r="C5558"/>
    </row>
    <row r="5559" spans="1:3" x14ac:dyDescent="0.45">
      <c r="A5559" s="31"/>
      <c r="B5559"/>
      <c r="C5559"/>
    </row>
    <row r="5560" spans="1:3" x14ac:dyDescent="0.45">
      <c r="A5560" s="31"/>
      <c r="B5560"/>
      <c r="C5560"/>
    </row>
    <row r="5561" spans="1:3" x14ac:dyDescent="0.45">
      <c r="A5561" s="31"/>
      <c r="B5561"/>
      <c r="C5561"/>
    </row>
    <row r="5562" spans="1:3" x14ac:dyDescent="0.45">
      <c r="A5562" s="31"/>
      <c r="B5562"/>
      <c r="C5562"/>
    </row>
    <row r="5563" spans="1:3" x14ac:dyDescent="0.45">
      <c r="A5563" s="31"/>
      <c r="B5563"/>
      <c r="C5563"/>
    </row>
    <row r="5564" spans="1:3" x14ac:dyDescent="0.45">
      <c r="A5564" s="31"/>
      <c r="B5564"/>
      <c r="C5564"/>
    </row>
    <row r="5565" spans="1:3" x14ac:dyDescent="0.45">
      <c r="A5565" s="31"/>
      <c r="B5565"/>
      <c r="C5565"/>
    </row>
    <row r="5566" spans="1:3" x14ac:dyDescent="0.45">
      <c r="A5566" s="31"/>
      <c r="B5566"/>
      <c r="C5566"/>
    </row>
    <row r="5567" spans="1:3" x14ac:dyDescent="0.45">
      <c r="A5567" s="31"/>
      <c r="B5567"/>
      <c r="C5567"/>
    </row>
    <row r="5568" spans="1:3" x14ac:dyDescent="0.45">
      <c r="A5568" s="31"/>
      <c r="B5568"/>
      <c r="C5568"/>
    </row>
    <row r="5569" spans="1:3" x14ac:dyDescent="0.45">
      <c r="A5569" s="31"/>
      <c r="B5569"/>
      <c r="C5569"/>
    </row>
    <row r="5570" spans="1:3" x14ac:dyDescent="0.45">
      <c r="A5570" s="31"/>
      <c r="B5570"/>
      <c r="C5570"/>
    </row>
    <row r="5571" spans="1:3" x14ac:dyDescent="0.45">
      <c r="A5571" s="31"/>
      <c r="B5571"/>
      <c r="C5571"/>
    </row>
    <row r="5572" spans="1:3" x14ac:dyDescent="0.45">
      <c r="A5572" s="31"/>
      <c r="B5572"/>
      <c r="C5572"/>
    </row>
    <row r="5573" spans="1:3" x14ac:dyDescent="0.45">
      <c r="A5573" s="31"/>
      <c r="B5573"/>
      <c r="C5573"/>
    </row>
    <row r="5574" spans="1:3" x14ac:dyDescent="0.45">
      <c r="A5574" s="31"/>
      <c r="B5574"/>
      <c r="C5574"/>
    </row>
    <row r="5575" spans="1:3" x14ac:dyDescent="0.45">
      <c r="A5575" s="31"/>
      <c r="B5575"/>
      <c r="C5575"/>
    </row>
    <row r="5576" spans="1:3" x14ac:dyDescent="0.45">
      <c r="A5576" s="31"/>
      <c r="B5576"/>
      <c r="C5576"/>
    </row>
    <row r="5577" spans="1:3" x14ac:dyDescent="0.45">
      <c r="A5577" s="31"/>
      <c r="B5577"/>
      <c r="C5577"/>
    </row>
    <row r="5578" spans="1:3" x14ac:dyDescent="0.45">
      <c r="A5578" s="31"/>
      <c r="B5578"/>
      <c r="C5578"/>
    </row>
    <row r="5579" spans="1:3" x14ac:dyDescent="0.45">
      <c r="A5579" s="31"/>
      <c r="B5579"/>
      <c r="C5579"/>
    </row>
    <row r="5580" spans="1:3" x14ac:dyDescent="0.45">
      <c r="A5580" s="31"/>
      <c r="B5580"/>
      <c r="C5580"/>
    </row>
    <row r="5581" spans="1:3" x14ac:dyDescent="0.45">
      <c r="A5581" s="31"/>
      <c r="B5581"/>
      <c r="C5581"/>
    </row>
    <row r="5582" spans="1:3" x14ac:dyDescent="0.45">
      <c r="A5582" s="31"/>
      <c r="B5582"/>
      <c r="C5582"/>
    </row>
    <row r="5583" spans="1:3" x14ac:dyDescent="0.45">
      <c r="A5583" s="31"/>
      <c r="B5583"/>
      <c r="C5583"/>
    </row>
    <row r="5584" spans="1:3" x14ac:dyDescent="0.45">
      <c r="A5584" s="31"/>
      <c r="B5584"/>
      <c r="C5584"/>
    </row>
    <row r="5585" spans="1:3" x14ac:dyDescent="0.45">
      <c r="A5585" s="31"/>
      <c r="B5585"/>
      <c r="C5585"/>
    </row>
    <row r="5586" spans="1:3" x14ac:dyDescent="0.45">
      <c r="A5586" s="31"/>
      <c r="B5586"/>
      <c r="C5586"/>
    </row>
    <row r="5587" spans="1:3" x14ac:dyDescent="0.45">
      <c r="A5587" s="31"/>
      <c r="B5587"/>
      <c r="C5587"/>
    </row>
    <row r="5588" spans="1:3" x14ac:dyDescent="0.45">
      <c r="A5588" s="31"/>
      <c r="B5588"/>
      <c r="C5588"/>
    </row>
    <row r="5589" spans="1:3" x14ac:dyDescent="0.45">
      <c r="A5589" s="31"/>
      <c r="B5589"/>
      <c r="C5589"/>
    </row>
    <row r="5590" spans="1:3" x14ac:dyDescent="0.45">
      <c r="A5590" s="31"/>
      <c r="B5590"/>
      <c r="C5590"/>
    </row>
    <row r="5591" spans="1:3" x14ac:dyDescent="0.45">
      <c r="A5591" s="31"/>
      <c r="B5591"/>
      <c r="C5591"/>
    </row>
    <row r="5592" spans="1:3" x14ac:dyDescent="0.45">
      <c r="A5592" s="31"/>
      <c r="B5592"/>
      <c r="C5592"/>
    </row>
    <row r="5593" spans="1:3" x14ac:dyDescent="0.45">
      <c r="A5593" s="31"/>
      <c r="B5593"/>
      <c r="C5593"/>
    </row>
    <row r="5594" spans="1:3" x14ac:dyDescent="0.45">
      <c r="A5594" s="31"/>
      <c r="B5594"/>
      <c r="C5594"/>
    </row>
    <row r="5595" spans="1:3" x14ac:dyDescent="0.45">
      <c r="A5595" s="31"/>
      <c r="B5595"/>
      <c r="C5595"/>
    </row>
    <row r="5596" spans="1:3" x14ac:dyDescent="0.45">
      <c r="A5596" s="31"/>
      <c r="B5596"/>
      <c r="C5596"/>
    </row>
    <row r="5597" spans="1:3" x14ac:dyDescent="0.45">
      <c r="A5597" s="31"/>
      <c r="B5597"/>
      <c r="C5597"/>
    </row>
    <row r="5598" spans="1:3" x14ac:dyDescent="0.45">
      <c r="A5598" s="31"/>
      <c r="B5598"/>
      <c r="C5598"/>
    </row>
    <row r="5599" spans="1:3" x14ac:dyDescent="0.45">
      <c r="A5599" s="31"/>
      <c r="B5599"/>
      <c r="C5599"/>
    </row>
    <row r="5600" spans="1:3" x14ac:dyDescent="0.45">
      <c r="A5600" s="31"/>
      <c r="B5600"/>
      <c r="C5600"/>
    </row>
    <row r="5601" spans="1:3" x14ac:dyDescent="0.45">
      <c r="A5601" s="31"/>
      <c r="B5601"/>
      <c r="C5601"/>
    </row>
    <row r="5602" spans="1:3" x14ac:dyDescent="0.45">
      <c r="A5602" s="31"/>
      <c r="B5602"/>
      <c r="C5602"/>
    </row>
    <row r="5603" spans="1:3" x14ac:dyDescent="0.45">
      <c r="A5603" s="31"/>
      <c r="B5603"/>
      <c r="C5603"/>
    </row>
    <row r="5604" spans="1:3" x14ac:dyDescent="0.45">
      <c r="A5604" s="31"/>
      <c r="B5604"/>
      <c r="C5604"/>
    </row>
    <row r="5605" spans="1:3" x14ac:dyDescent="0.45">
      <c r="A5605" s="31"/>
      <c r="B5605"/>
      <c r="C5605"/>
    </row>
    <row r="5606" spans="1:3" x14ac:dyDescent="0.45">
      <c r="A5606" s="31"/>
      <c r="B5606"/>
      <c r="C5606"/>
    </row>
    <row r="5607" spans="1:3" x14ac:dyDescent="0.45">
      <c r="A5607" s="31"/>
      <c r="B5607"/>
      <c r="C5607"/>
    </row>
    <row r="5608" spans="1:3" x14ac:dyDescent="0.45">
      <c r="A5608" s="31"/>
      <c r="B5608"/>
      <c r="C5608"/>
    </row>
    <row r="5609" spans="1:3" x14ac:dyDescent="0.45">
      <c r="A5609" s="31"/>
      <c r="B5609"/>
      <c r="C5609"/>
    </row>
    <row r="5610" spans="1:3" x14ac:dyDescent="0.45">
      <c r="A5610" s="31"/>
      <c r="B5610"/>
      <c r="C5610"/>
    </row>
    <row r="5611" spans="1:3" x14ac:dyDescent="0.45">
      <c r="A5611" s="31"/>
      <c r="B5611"/>
      <c r="C5611"/>
    </row>
    <row r="5612" spans="1:3" x14ac:dyDescent="0.45">
      <c r="A5612" s="31"/>
      <c r="B5612"/>
      <c r="C5612"/>
    </row>
    <row r="5613" spans="1:3" x14ac:dyDescent="0.45">
      <c r="A5613" s="31"/>
      <c r="B5613"/>
      <c r="C5613"/>
    </row>
    <row r="5614" spans="1:3" x14ac:dyDescent="0.45">
      <c r="A5614" s="31"/>
      <c r="B5614"/>
      <c r="C5614"/>
    </row>
    <row r="5615" spans="1:3" x14ac:dyDescent="0.45">
      <c r="A5615" s="31"/>
      <c r="B5615"/>
      <c r="C5615"/>
    </row>
    <row r="5616" spans="1:3" x14ac:dyDescent="0.45">
      <c r="A5616" s="31"/>
      <c r="B5616"/>
      <c r="C5616"/>
    </row>
    <row r="5617" spans="1:3" x14ac:dyDescent="0.45">
      <c r="A5617" s="31"/>
      <c r="B5617"/>
      <c r="C5617"/>
    </row>
    <row r="5618" spans="1:3" x14ac:dyDescent="0.45">
      <c r="A5618" s="31"/>
      <c r="B5618"/>
      <c r="C5618"/>
    </row>
    <row r="5619" spans="1:3" x14ac:dyDescent="0.45">
      <c r="A5619" s="31"/>
      <c r="B5619"/>
      <c r="C5619"/>
    </row>
    <row r="5620" spans="1:3" x14ac:dyDescent="0.45">
      <c r="A5620" s="31"/>
      <c r="B5620"/>
      <c r="C5620"/>
    </row>
    <row r="5621" spans="1:3" x14ac:dyDescent="0.45">
      <c r="A5621" s="31"/>
      <c r="B5621"/>
      <c r="C5621"/>
    </row>
    <row r="5622" spans="1:3" x14ac:dyDescent="0.45">
      <c r="A5622" s="31"/>
      <c r="B5622"/>
      <c r="C5622"/>
    </row>
    <row r="5623" spans="1:3" x14ac:dyDescent="0.45">
      <c r="A5623" s="31"/>
      <c r="B5623"/>
      <c r="C5623"/>
    </row>
    <row r="5624" spans="1:3" x14ac:dyDescent="0.45">
      <c r="A5624" s="31"/>
      <c r="B5624"/>
      <c r="C5624"/>
    </row>
    <row r="5625" spans="1:3" x14ac:dyDescent="0.45">
      <c r="A5625" s="31"/>
      <c r="B5625"/>
      <c r="C5625"/>
    </row>
    <row r="5626" spans="1:3" x14ac:dyDescent="0.45">
      <c r="A5626" s="31"/>
      <c r="B5626"/>
      <c r="C5626"/>
    </row>
    <row r="5627" spans="1:3" x14ac:dyDescent="0.45">
      <c r="A5627" s="31"/>
      <c r="B5627"/>
      <c r="C5627"/>
    </row>
    <row r="5628" spans="1:3" x14ac:dyDescent="0.45">
      <c r="A5628" s="31"/>
      <c r="B5628"/>
      <c r="C5628"/>
    </row>
    <row r="5629" spans="1:3" x14ac:dyDescent="0.45">
      <c r="A5629" s="31"/>
      <c r="B5629"/>
      <c r="C5629"/>
    </row>
    <row r="5630" spans="1:3" x14ac:dyDescent="0.45">
      <c r="A5630" s="31"/>
      <c r="B5630"/>
      <c r="C5630"/>
    </row>
    <row r="5631" spans="1:3" x14ac:dyDescent="0.45">
      <c r="A5631" s="31"/>
      <c r="B5631"/>
      <c r="C5631"/>
    </row>
    <row r="5632" spans="1:3" x14ac:dyDescent="0.45">
      <c r="A5632" s="31"/>
      <c r="B5632"/>
      <c r="C5632"/>
    </row>
    <row r="5633" spans="1:3" x14ac:dyDescent="0.45">
      <c r="A5633" s="31"/>
      <c r="B5633"/>
      <c r="C5633"/>
    </row>
    <row r="5634" spans="1:3" x14ac:dyDescent="0.45">
      <c r="A5634" s="31"/>
      <c r="B5634"/>
      <c r="C5634"/>
    </row>
    <row r="5635" spans="1:3" x14ac:dyDescent="0.45">
      <c r="A5635" s="31"/>
      <c r="B5635"/>
      <c r="C5635"/>
    </row>
    <row r="5636" spans="1:3" x14ac:dyDescent="0.45">
      <c r="A5636" s="31"/>
      <c r="B5636"/>
      <c r="C5636"/>
    </row>
    <row r="5637" spans="1:3" x14ac:dyDescent="0.45">
      <c r="A5637" s="31"/>
      <c r="B5637"/>
      <c r="C5637"/>
    </row>
    <row r="5638" spans="1:3" x14ac:dyDescent="0.45">
      <c r="A5638" s="31"/>
      <c r="B5638"/>
      <c r="C5638"/>
    </row>
    <row r="5639" spans="1:3" x14ac:dyDescent="0.45">
      <c r="A5639" s="31"/>
      <c r="B5639"/>
      <c r="C5639"/>
    </row>
    <row r="5640" spans="1:3" x14ac:dyDescent="0.45">
      <c r="A5640" s="31"/>
      <c r="B5640"/>
      <c r="C5640"/>
    </row>
    <row r="5641" spans="1:3" x14ac:dyDescent="0.45">
      <c r="A5641" s="31"/>
      <c r="B5641"/>
      <c r="C5641"/>
    </row>
    <row r="5642" spans="1:3" x14ac:dyDescent="0.45">
      <c r="A5642" s="31"/>
      <c r="B5642"/>
      <c r="C5642"/>
    </row>
    <row r="5643" spans="1:3" x14ac:dyDescent="0.45">
      <c r="A5643" s="31"/>
      <c r="B5643"/>
      <c r="C5643"/>
    </row>
    <row r="5644" spans="1:3" x14ac:dyDescent="0.45">
      <c r="A5644" s="31"/>
      <c r="B5644"/>
      <c r="C5644"/>
    </row>
    <row r="5645" spans="1:3" x14ac:dyDescent="0.45">
      <c r="A5645" s="31"/>
      <c r="B5645"/>
      <c r="C5645"/>
    </row>
    <row r="5646" spans="1:3" x14ac:dyDescent="0.45">
      <c r="A5646" s="31"/>
      <c r="B5646"/>
      <c r="C5646"/>
    </row>
    <row r="5647" spans="1:3" x14ac:dyDescent="0.45">
      <c r="A5647" s="31"/>
      <c r="B5647"/>
      <c r="C5647"/>
    </row>
    <row r="5648" spans="1:3" x14ac:dyDescent="0.45">
      <c r="A5648" s="31"/>
      <c r="B5648"/>
      <c r="C5648"/>
    </row>
    <row r="5649" spans="1:3" x14ac:dyDescent="0.45">
      <c r="A5649" s="31"/>
      <c r="B5649"/>
      <c r="C5649"/>
    </row>
    <row r="5650" spans="1:3" x14ac:dyDescent="0.45">
      <c r="A5650" s="31"/>
      <c r="B5650"/>
      <c r="C5650"/>
    </row>
    <row r="5651" spans="1:3" x14ac:dyDescent="0.45">
      <c r="A5651" s="31"/>
      <c r="B5651"/>
      <c r="C5651"/>
    </row>
    <row r="5652" spans="1:3" x14ac:dyDescent="0.45">
      <c r="A5652" s="31"/>
      <c r="B5652"/>
      <c r="C5652"/>
    </row>
    <row r="5653" spans="1:3" x14ac:dyDescent="0.45">
      <c r="A5653" s="31"/>
      <c r="B5653"/>
      <c r="C5653"/>
    </row>
    <row r="5654" spans="1:3" x14ac:dyDescent="0.45">
      <c r="A5654" s="31"/>
      <c r="B5654"/>
      <c r="C5654"/>
    </row>
    <row r="5655" spans="1:3" x14ac:dyDescent="0.45">
      <c r="A5655" s="31"/>
      <c r="B5655"/>
      <c r="C5655"/>
    </row>
    <row r="5656" spans="1:3" x14ac:dyDescent="0.45">
      <c r="A5656" s="31"/>
      <c r="B5656"/>
      <c r="C5656"/>
    </row>
    <row r="5657" spans="1:3" x14ac:dyDescent="0.45">
      <c r="A5657" s="31"/>
      <c r="B5657"/>
      <c r="C5657"/>
    </row>
    <row r="5658" spans="1:3" x14ac:dyDescent="0.45">
      <c r="A5658" s="31"/>
      <c r="B5658"/>
      <c r="C5658"/>
    </row>
    <row r="5659" spans="1:3" x14ac:dyDescent="0.45">
      <c r="A5659" s="31"/>
      <c r="B5659"/>
      <c r="C5659"/>
    </row>
    <row r="5660" spans="1:3" x14ac:dyDescent="0.45">
      <c r="A5660" s="31"/>
      <c r="B5660"/>
      <c r="C5660"/>
    </row>
    <row r="5661" spans="1:3" x14ac:dyDescent="0.45">
      <c r="A5661" s="31"/>
      <c r="B5661"/>
      <c r="C5661"/>
    </row>
    <row r="5662" spans="1:3" x14ac:dyDescent="0.45">
      <c r="A5662" s="31"/>
      <c r="B5662"/>
      <c r="C5662"/>
    </row>
    <row r="5663" spans="1:3" x14ac:dyDescent="0.45">
      <c r="A5663" s="31"/>
      <c r="B5663"/>
      <c r="C5663"/>
    </row>
    <row r="5664" spans="1:3" x14ac:dyDescent="0.45">
      <c r="A5664" s="31"/>
      <c r="B5664"/>
      <c r="C5664"/>
    </row>
    <row r="5665" spans="1:3" x14ac:dyDescent="0.45">
      <c r="A5665" s="31"/>
      <c r="B5665"/>
      <c r="C5665"/>
    </row>
    <row r="5666" spans="1:3" x14ac:dyDescent="0.45">
      <c r="A5666" s="31"/>
      <c r="B5666"/>
      <c r="C5666"/>
    </row>
    <row r="5667" spans="1:3" x14ac:dyDescent="0.45">
      <c r="A5667" s="31"/>
      <c r="B5667"/>
      <c r="C5667"/>
    </row>
    <row r="5668" spans="1:3" x14ac:dyDescent="0.45">
      <c r="A5668" s="31"/>
      <c r="B5668"/>
      <c r="C5668"/>
    </row>
    <row r="5669" spans="1:3" x14ac:dyDescent="0.45">
      <c r="A5669" s="31"/>
      <c r="B5669"/>
      <c r="C5669"/>
    </row>
    <row r="5670" spans="1:3" x14ac:dyDescent="0.45">
      <c r="A5670" s="31"/>
      <c r="B5670"/>
      <c r="C5670"/>
    </row>
    <row r="5671" spans="1:3" x14ac:dyDescent="0.45">
      <c r="A5671" s="31"/>
      <c r="B5671"/>
      <c r="C5671"/>
    </row>
    <row r="5672" spans="1:3" x14ac:dyDescent="0.45">
      <c r="A5672" s="31"/>
      <c r="B5672"/>
      <c r="C5672"/>
    </row>
    <row r="5673" spans="1:3" x14ac:dyDescent="0.45">
      <c r="A5673" s="31"/>
      <c r="B5673"/>
      <c r="C5673"/>
    </row>
    <row r="5674" spans="1:3" x14ac:dyDescent="0.45">
      <c r="A5674" s="31"/>
      <c r="B5674"/>
      <c r="C5674"/>
    </row>
    <row r="5675" spans="1:3" x14ac:dyDescent="0.45">
      <c r="A5675" s="31"/>
      <c r="B5675"/>
      <c r="C5675"/>
    </row>
    <row r="5676" spans="1:3" x14ac:dyDescent="0.45">
      <c r="A5676" s="31"/>
      <c r="B5676"/>
      <c r="C5676"/>
    </row>
    <row r="5677" spans="1:3" x14ac:dyDescent="0.45">
      <c r="A5677" s="31"/>
      <c r="B5677"/>
      <c r="C5677"/>
    </row>
    <row r="5678" spans="1:3" x14ac:dyDescent="0.45">
      <c r="A5678" s="31"/>
      <c r="B5678"/>
      <c r="C5678"/>
    </row>
    <row r="5679" spans="1:3" x14ac:dyDescent="0.45">
      <c r="A5679" s="31"/>
      <c r="B5679"/>
      <c r="C5679"/>
    </row>
    <row r="5680" spans="1:3" x14ac:dyDescent="0.45">
      <c r="A5680" s="31"/>
      <c r="B5680"/>
      <c r="C5680"/>
    </row>
    <row r="5681" spans="1:3" x14ac:dyDescent="0.45">
      <c r="A5681" s="31"/>
      <c r="B5681"/>
      <c r="C5681"/>
    </row>
    <row r="5682" spans="1:3" x14ac:dyDescent="0.45">
      <c r="A5682" s="31"/>
      <c r="B5682"/>
      <c r="C5682"/>
    </row>
    <row r="5683" spans="1:3" x14ac:dyDescent="0.45">
      <c r="A5683" s="31"/>
      <c r="B5683"/>
      <c r="C5683"/>
    </row>
    <row r="5684" spans="1:3" x14ac:dyDescent="0.45">
      <c r="A5684" s="31"/>
      <c r="B5684"/>
      <c r="C5684"/>
    </row>
    <row r="5685" spans="1:3" x14ac:dyDescent="0.45">
      <c r="A5685" s="31"/>
      <c r="B5685"/>
      <c r="C5685"/>
    </row>
    <row r="5686" spans="1:3" x14ac:dyDescent="0.45">
      <c r="A5686" s="31"/>
      <c r="B5686"/>
      <c r="C5686"/>
    </row>
    <row r="5687" spans="1:3" x14ac:dyDescent="0.45">
      <c r="A5687" s="31"/>
      <c r="B5687"/>
      <c r="C5687"/>
    </row>
    <row r="5688" spans="1:3" x14ac:dyDescent="0.45">
      <c r="A5688" s="31"/>
      <c r="B5688"/>
      <c r="C5688"/>
    </row>
    <row r="5689" spans="1:3" x14ac:dyDescent="0.45">
      <c r="A5689" s="31"/>
      <c r="B5689"/>
      <c r="C5689"/>
    </row>
    <row r="5690" spans="1:3" x14ac:dyDescent="0.45">
      <c r="A5690" s="31"/>
      <c r="B5690"/>
      <c r="C5690"/>
    </row>
    <row r="5691" spans="1:3" x14ac:dyDescent="0.45">
      <c r="A5691" s="31"/>
      <c r="B5691"/>
      <c r="C5691"/>
    </row>
    <row r="5692" spans="1:3" x14ac:dyDescent="0.45">
      <c r="A5692" s="31"/>
      <c r="B5692"/>
      <c r="C5692"/>
    </row>
    <row r="5693" spans="1:3" x14ac:dyDescent="0.45">
      <c r="A5693" s="31"/>
      <c r="B5693"/>
      <c r="C5693"/>
    </row>
    <row r="5694" spans="1:3" x14ac:dyDescent="0.45">
      <c r="A5694" s="31"/>
      <c r="B5694"/>
      <c r="C5694"/>
    </row>
    <row r="5695" spans="1:3" x14ac:dyDescent="0.45">
      <c r="A5695" s="31"/>
      <c r="B5695"/>
      <c r="C5695"/>
    </row>
    <row r="5696" spans="1:3" x14ac:dyDescent="0.45">
      <c r="A5696" s="31"/>
      <c r="B5696"/>
      <c r="C5696"/>
    </row>
    <row r="5697" spans="1:3" x14ac:dyDescent="0.45">
      <c r="A5697" s="31"/>
      <c r="B5697"/>
      <c r="C5697"/>
    </row>
    <row r="5698" spans="1:3" x14ac:dyDescent="0.45">
      <c r="A5698" s="31"/>
      <c r="B5698"/>
      <c r="C5698"/>
    </row>
    <row r="5699" spans="1:3" x14ac:dyDescent="0.45">
      <c r="A5699" s="31"/>
      <c r="B5699"/>
      <c r="C5699"/>
    </row>
    <row r="5700" spans="1:3" x14ac:dyDescent="0.45">
      <c r="A5700" s="31"/>
      <c r="B5700"/>
      <c r="C5700"/>
    </row>
    <row r="5701" spans="1:3" x14ac:dyDescent="0.45">
      <c r="A5701" s="31"/>
      <c r="B5701"/>
      <c r="C5701"/>
    </row>
    <row r="5702" spans="1:3" x14ac:dyDescent="0.45">
      <c r="A5702" s="31"/>
      <c r="B5702"/>
      <c r="C5702"/>
    </row>
    <row r="5703" spans="1:3" x14ac:dyDescent="0.45">
      <c r="A5703" s="31"/>
      <c r="B5703"/>
      <c r="C5703"/>
    </row>
    <row r="5704" spans="1:3" x14ac:dyDescent="0.45">
      <c r="A5704" s="31"/>
      <c r="B5704"/>
      <c r="C5704"/>
    </row>
    <row r="5705" spans="1:3" x14ac:dyDescent="0.45">
      <c r="A5705" s="31"/>
      <c r="B5705"/>
      <c r="C5705"/>
    </row>
    <row r="5706" spans="1:3" x14ac:dyDescent="0.45">
      <c r="A5706" s="31"/>
      <c r="B5706"/>
      <c r="C5706"/>
    </row>
    <row r="5707" spans="1:3" x14ac:dyDescent="0.45">
      <c r="A5707" s="31"/>
      <c r="B5707"/>
      <c r="C5707"/>
    </row>
    <row r="5708" spans="1:3" x14ac:dyDescent="0.45">
      <c r="A5708" s="31"/>
      <c r="B5708"/>
      <c r="C5708"/>
    </row>
    <row r="5709" spans="1:3" x14ac:dyDescent="0.45">
      <c r="A5709" s="31"/>
      <c r="B5709"/>
      <c r="C5709"/>
    </row>
    <row r="5710" spans="1:3" x14ac:dyDescent="0.45">
      <c r="A5710" s="31"/>
      <c r="B5710"/>
      <c r="C5710"/>
    </row>
    <row r="5711" spans="1:3" x14ac:dyDescent="0.45">
      <c r="A5711" s="31"/>
      <c r="B5711"/>
      <c r="C5711"/>
    </row>
    <row r="5712" spans="1:3" x14ac:dyDescent="0.45">
      <c r="A5712" s="31"/>
      <c r="B5712"/>
      <c r="C5712"/>
    </row>
    <row r="5713" spans="1:3" x14ac:dyDescent="0.45">
      <c r="A5713" s="31"/>
      <c r="B5713"/>
      <c r="C5713"/>
    </row>
    <row r="5714" spans="1:3" x14ac:dyDescent="0.45">
      <c r="A5714" s="31"/>
      <c r="B5714"/>
      <c r="C5714"/>
    </row>
    <row r="5715" spans="1:3" x14ac:dyDescent="0.45">
      <c r="A5715" s="31"/>
      <c r="B5715"/>
      <c r="C5715"/>
    </row>
    <row r="5716" spans="1:3" x14ac:dyDescent="0.45">
      <c r="A5716" s="31"/>
      <c r="B5716"/>
      <c r="C5716"/>
    </row>
    <row r="5717" spans="1:3" x14ac:dyDescent="0.45">
      <c r="A5717" s="31"/>
      <c r="B5717"/>
      <c r="C5717"/>
    </row>
    <row r="5718" spans="1:3" x14ac:dyDescent="0.45">
      <c r="A5718" s="31"/>
      <c r="B5718"/>
      <c r="C5718"/>
    </row>
    <row r="5719" spans="1:3" x14ac:dyDescent="0.45">
      <c r="A5719" s="31"/>
      <c r="B5719"/>
      <c r="C5719"/>
    </row>
    <row r="5720" spans="1:3" x14ac:dyDescent="0.45">
      <c r="A5720" s="31"/>
      <c r="B5720"/>
      <c r="C5720"/>
    </row>
    <row r="5721" spans="1:3" x14ac:dyDescent="0.45">
      <c r="A5721" s="31"/>
      <c r="B5721"/>
      <c r="C5721"/>
    </row>
    <row r="5722" spans="1:3" x14ac:dyDescent="0.45">
      <c r="A5722" s="31"/>
      <c r="B5722"/>
      <c r="C5722"/>
    </row>
    <row r="5723" spans="1:3" x14ac:dyDescent="0.45">
      <c r="A5723" s="31"/>
      <c r="B5723"/>
      <c r="C5723"/>
    </row>
    <row r="5724" spans="1:3" x14ac:dyDescent="0.45">
      <c r="A5724" s="31"/>
      <c r="B5724"/>
      <c r="C5724"/>
    </row>
    <row r="5725" spans="1:3" x14ac:dyDescent="0.45">
      <c r="A5725" s="31"/>
      <c r="B5725"/>
      <c r="C5725"/>
    </row>
    <row r="5726" spans="1:3" x14ac:dyDescent="0.45">
      <c r="A5726" s="31"/>
      <c r="B5726"/>
      <c r="C5726"/>
    </row>
    <row r="5727" spans="1:3" x14ac:dyDescent="0.45">
      <c r="A5727" s="31"/>
      <c r="B5727"/>
      <c r="C5727"/>
    </row>
    <row r="5728" spans="1:3" x14ac:dyDescent="0.45">
      <c r="A5728" s="31"/>
      <c r="B5728"/>
      <c r="C5728"/>
    </row>
    <row r="5729" spans="1:3" x14ac:dyDescent="0.45">
      <c r="A5729" s="31"/>
      <c r="B5729"/>
      <c r="C5729"/>
    </row>
    <row r="5730" spans="1:3" x14ac:dyDescent="0.45">
      <c r="A5730" s="31"/>
      <c r="B5730"/>
      <c r="C5730"/>
    </row>
    <row r="5731" spans="1:3" x14ac:dyDescent="0.45">
      <c r="A5731" s="31"/>
      <c r="B5731"/>
      <c r="C5731"/>
    </row>
    <row r="5732" spans="1:3" x14ac:dyDescent="0.45">
      <c r="A5732" s="31"/>
      <c r="B5732"/>
      <c r="C5732"/>
    </row>
    <row r="5733" spans="1:3" x14ac:dyDescent="0.45">
      <c r="A5733" s="31"/>
      <c r="B5733"/>
      <c r="C5733"/>
    </row>
    <row r="5734" spans="1:3" x14ac:dyDescent="0.45">
      <c r="A5734" s="31"/>
      <c r="B5734"/>
      <c r="C5734"/>
    </row>
    <row r="5735" spans="1:3" x14ac:dyDescent="0.45">
      <c r="A5735" s="31"/>
      <c r="B5735"/>
      <c r="C5735"/>
    </row>
    <row r="5736" spans="1:3" x14ac:dyDescent="0.45">
      <c r="A5736" s="31"/>
      <c r="B5736"/>
      <c r="C5736"/>
    </row>
    <row r="5737" spans="1:3" x14ac:dyDescent="0.45">
      <c r="A5737" s="31"/>
      <c r="B5737"/>
      <c r="C5737"/>
    </row>
    <row r="5738" spans="1:3" x14ac:dyDescent="0.45">
      <c r="A5738" s="31"/>
      <c r="B5738"/>
      <c r="C5738"/>
    </row>
    <row r="5739" spans="1:3" x14ac:dyDescent="0.45">
      <c r="A5739" s="31"/>
      <c r="B5739"/>
      <c r="C5739"/>
    </row>
    <row r="5740" spans="1:3" x14ac:dyDescent="0.45">
      <c r="A5740" s="31"/>
      <c r="B5740"/>
      <c r="C5740"/>
    </row>
    <row r="5741" spans="1:3" x14ac:dyDescent="0.45">
      <c r="A5741" s="31"/>
      <c r="B5741"/>
      <c r="C5741"/>
    </row>
    <row r="5742" spans="1:3" x14ac:dyDescent="0.45">
      <c r="A5742" s="31"/>
      <c r="B5742"/>
      <c r="C5742"/>
    </row>
    <row r="5743" spans="1:3" x14ac:dyDescent="0.45">
      <c r="A5743" s="31"/>
      <c r="B5743"/>
      <c r="C5743"/>
    </row>
    <row r="5744" spans="1:3" x14ac:dyDescent="0.45">
      <c r="A5744" s="31"/>
      <c r="B5744"/>
      <c r="C5744"/>
    </row>
    <row r="5745" spans="1:3" x14ac:dyDescent="0.45">
      <c r="A5745" s="31"/>
      <c r="B5745"/>
      <c r="C5745"/>
    </row>
    <row r="5746" spans="1:3" x14ac:dyDescent="0.45">
      <c r="A5746" s="31"/>
      <c r="B5746"/>
      <c r="C5746"/>
    </row>
    <row r="5747" spans="1:3" x14ac:dyDescent="0.45">
      <c r="A5747" s="31"/>
      <c r="B5747"/>
      <c r="C5747"/>
    </row>
    <row r="5748" spans="1:3" x14ac:dyDescent="0.45">
      <c r="A5748" s="31"/>
      <c r="B5748"/>
      <c r="C5748"/>
    </row>
    <row r="5749" spans="1:3" x14ac:dyDescent="0.45">
      <c r="A5749" s="31"/>
      <c r="B5749"/>
      <c r="C5749"/>
    </row>
    <row r="5750" spans="1:3" x14ac:dyDescent="0.45">
      <c r="A5750" s="31"/>
      <c r="B5750"/>
      <c r="C5750"/>
    </row>
    <row r="5751" spans="1:3" x14ac:dyDescent="0.45">
      <c r="A5751" s="31"/>
      <c r="B5751"/>
      <c r="C5751"/>
    </row>
    <row r="5752" spans="1:3" x14ac:dyDescent="0.45">
      <c r="A5752" s="31"/>
      <c r="B5752"/>
      <c r="C5752"/>
    </row>
    <row r="5753" spans="1:3" x14ac:dyDescent="0.45">
      <c r="A5753" s="31"/>
      <c r="B5753"/>
      <c r="C5753"/>
    </row>
    <row r="5754" spans="1:3" x14ac:dyDescent="0.45">
      <c r="A5754" s="31"/>
      <c r="B5754"/>
      <c r="C5754"/>
    </row>
    <row r="5755" spans="1:3" x14ac:dyDescent="0.45">
      <c r="A5755" s="31"/>
      <c r="B5755"/>
      <c r="C5755"/>
    </row>
    <row r="5756" spans="1:3" x14ac:dyDescent="0.45">
      <c r="A5756" s="31"/>
      <c r="B5756"/>
      <c r="C5756"/>
    </row>
    <row r="5757" spans="1:3" x14ac:dyDescent="0.45">
      <c r="A5757" s="31"/>
      <c r="B5757"/>
      <c r="C5757"/>
    </row>
    <row r="5758" spans="1:3" x14ac:dyDescent="0.45">
      <c r="A5758" s="31"/>
      <c r="B5758"/>
      <c r="C5758"/>
    </row>
    <row r="5759" spans="1:3" x14ac:dyDescent="0.45">
      <c r="A5759" s="31"/>
      <c r="B5759"/>
      <c r="C5759"/>
    </row>
    <row r="5760" spans="1:3" x14ac:dyDescent="0.45">
      <c r="A5760" s="31"/>
      <c r="B5760"/>
      <c r="C5760"/>
    </row>
    <row r="5761" spans="1:3" x14ac:dyDescent="0.45">
      <c r="A5761" s="31"/>
      <c r="B5761"/>
      <c r="C5761"/>
    </row>
    <row r="5762" spans="1:3" x14ac:dyDescent="0.45">
      <c r="A5762" s="31"/>
      <c r="B5762"/>
      <c r="C5762"/>
    </row>
    <row r="5763" spans="1:3" x14ac:dyDescent="0.45">
      <c r="A5763" s="31"/>
      <c r="B5763"/>
      <c r="C5763"/>
    </row>
    <row r="5764" spans="1:3" x14ac:dyDescent="0.45">
      <c r="A5764" s="31"/>
      <c r="B5764"/>
      <c r="C5764"/>
    </row>
    <row r="5765" spans="1:3" x14ac:dyDescent="0.45">
      <c r="A5765" s="31"/>
      <c r="B5765"/>
      <c r="C5765"/>
    </row>
    <row r="5766" spans="1:3" x14ac:dyDescent="0.45">
      <c r="A5766" s="31"/>
      <c r="B5766"/>
      <c r="C5766"/>
    </row>
    <row r="5767" spans="1:3" x14ac:dyDescent="0.45">
      <c r="A5767" s="31"/>
      <c r="B5767"/>
      <c r="C5767"/>
    </row>
    <row r="5768" spans="1:3" x14ac:dyDescent="0.45">
      <c r="A5768" s="31"/>
      <c r="B5768"/>
      <c r="C5768"/>
    </row>
    <row r="5769" spans="1:3" x14ac:dyDescent="0.45">
      <c r="A5769" s="31"/>
      <c r="B5769"/>
      <c r="C5769"/>
    </row>
    <row r="5770" spans="1:3" x14ac:dyDescent="0.45">
      <c r="A5770" s="31"/>
      <c r="B5770"/>
      <c r="C5770"/>
    </row>
    <row r="5771" spans="1:3" x14ac:dyDescent="0.45">
      <c r="A5771" s="31"/>
      <c r="B5771"/>
      <c r="C5771"/>
    </row>
    <row r="5772" spans="1:3" x14ac:dyDescent="0.45">
      <c r="A5772" s="31"/>
      <c r="B5772"/>
      <c r="C5772"/>
    </row>
    <row r="5773" spans="1:3" x14ac:dyDescent="0.45">
      <c r="A5773" s="31"/>
      <c r="B5773"/>
      <c r="C5773"/>
    </row>
    <row r="5774" spans="1:3" x14ac:dyDescent="0.45">
      <c r="A5774" s="31"/>
      <c r="B5774"/>
      <c r="C5774"/>
    </row>
    <row r="5775" spans="1:3" x14ac:dyDescent="0.45">
      <c r="A5775" s="31"/>
      <c r="B5775"/>
      <c r="C5775"/>
    </row>
    <row r="5776" spans="1:3" x14ac:dyDescent="0.45">
      <c r="A5776" s="31"/>
      <c r="B5776"/>
      <c r="C5776"/>
    </row>
    <row r="5777" spans="1:3" x14ac:dyDescent="0.45">
      <c r="A5777" s="31"/>
      <c r="B5777"/>
      <c r="C5777"/>
    </row>
    <row r="5778" spans="1:3" x14ac:dyDescent="0.45">
      <c r="A5778" s="31"/>
      <c r="B5778"/>
      <c r="C5778"/>
    </row>
    <row r="5779" spans="1:3" x14ac:dyDescent="0.45">
      <c r="A5779" s="31"/>
      <c r="B5779"/>
      <c r="C5779"/>
    </row>
    <row r="5780" spans="1:3" x14ac:dyDescent="0.45">
      <c r="A5780" s="31"/>
      <c r="B5780"/>
      <c r="C5780"/>
    </row>
    <row r="5781" spans="1:3" x14ac:dyDescent="0.45">
      <c r="A5781" s="31"/>
      <c r="B5781"/>
      <c r="C5781"/>
    </row>
    <row r="5782" spans="1:3" x14ac:dyDescent="0.45">
      <c r="A5782" s="31"/>
      <c r="B5782"/>
      <c r="C5782"/>
    </row>
    <row r="5783" spans="1:3" x14ac:dyDescent="0.45">
      <c r="A5783" s="31"/>
      <c r="B5783"/>
      <c r="C5783"/>
    </row>
    <row r="5784" spans="1:3" x14ac:dyDescent="0.45">
      <c r="A5784" s="31"/>
      <c r="B5784"/>
      <c r="C5784"/>
    </row>
    <row r="5785" spans="1:3" x14ac:dyDescent="0.45">
      <c r="A5785" s="31"/>
      <c r="B5785"/>
      <c r="C5785"/>
    </row>
    <row r="5786" spans="1:3" x14ac:dyDescent="0.45">
      <c r="A5786" s="31"/>
      <c r="B5786"/>
      <c r="C5786"/>
    </row>
    <row r="5787" spans="1:3" x14ac:dyDescent="0.45">
      <c r="A5787" s="31"/>
      <c r="B5787"/>
      <c r="C5787"/>
    </row>
    <row r="5788" spans="1:3" x14ac:dyDescent="0.45">
      <c r="A5788" s="31"/>
      <c r="B5788"/>
      <c r="C5788"/>
    </row>
    <row r="5789" spans="1:3" x14ac:dyDescent="0.45">
      <c r="A5789" s="31"/>
      <c r="B5789"/>
      <c r="C5789"/>
    </row>
    <row r="5790" spans="1:3" x14ac:dyDescent="0.45">
      <c r="A5790" s="31"/>
      <c r="B5790"/>
      <c r="C5790"/>
    </row>
    <row r="5791" spans="1:3" x14ac:dyDescent="0.45">
      <c r="A5791" s="31"/>
      <c r="B5791"/>
      <c r="C5791"/>
    </row>
    <row r="5792" spans="1:3" x14ac:dyDescent="0.45">
      <c r="A5792" s="31"/>
      <c r="B5792"/>
      <c r="C5792"/>
    </row>
    <row r="5793" spans="1:3" x14ac:dyDescent="0.45">
      <c r="A5793" s="31"/>
      <c r="B5793"/>
      <c r="C5793"/>
    </row>
    <row r="5794" spans="1:3" x14ac:dyDescent="0.45">
      <c r="A5794" s="31"/>
      <c r="B5794"/>
      <c r="C5794"/>
    </row>
    <row r="5795" spans="1:3" x14ac:dyDescent="0.45">
      <c r="A5795" s="31"/>
      <c r="B5795"/>
      <c r="C5795"/>
    </row>
    <row r="5796" spans="1:3" x14ac:dyDescent="0.45">
      <c r="A5796" s="31"/>
      <c r="B5796"/>
      <c r="C5796"/>
    </row>
    <row r="5797" spans="1:3" x14ac:dyDescent="0.45">
      <c r="A5797" s="31"/>
      <c r="B5797"/>
      <c r="C5797"/>
    </row>
    <row r="5798" spans="1:3" x14ac:dyDescent="0.45">
      <c r="A5798" s="31"/>
      <c r="B5798"/>
      <c r="C5798"/>
    </row>
    <row r="5799" spans="1:3" x14ac:dyDescent="0.45">
      <c r="A5799" s="31"/>
      <c r="B5799"/>
      <c r="C5799"/>
    </row>
    <row r="5800" spans="1:3" x14ac:dyDescent="0.45">
      <c r="A5800" s="31"/>
      <c r="B5800"/>
      <c r="C5800"/>
    </row>
    <row r="5801" spans="1:3" x14ac:dyDescent="0.45">
      <c r="A5801" s="31"/>
      <c r="B5801"/>
      <c r="C5801"/>
    </row>
    <row r="5802" spans="1:3" x14ac:dyDescent="0.45">
      <c r="A5802" s="31"/>
      <c r="B5802"/>
      <c r="C5802"/>
    </row>
    <row r="5803" spans="1:3" x14ac:dyDescent="0.45">
      <c r="A5803" s="31"/>
      <c r="B5803"/>
      <c r="C5803"/>
    </row>
    <row r="5804" spans="1:3" x14ac:dyDescent="0.45">
      <c r="A5804" s="31"/>
      <c r="B5804"/>
      <c r="C5804"/>
    </row>
    <row r="5805" spans="1:3" x14ac:dyDescent="0.45">
      <c r="A5805" s="31"/>
      <c r="B5805"/>
      <c r="C5805"/>
    </row>
    <row r="5806" spans="1:3" x14ac:dyDescent="0.45">
      <c r="A5806" s="31"/>
      <c r="B5806"/>
      <c r="C5806"/>
    </row>
    <row r="5807" spans="1:3" x14ac:dyDescent="0.45">
      <c r="A5807" s="31"/>
      <c r="B5807"/>
      <c r="C5807"/>
    </row>
    <row r="5808" spans="1:3" x14ac:dyDescent="0.45">
      <c r="A5808" s="31"/>
      <c r="B5808"/>
      <c r="C5808"/>
    </row>
    <row r="5809" spans="1:3" x14ac:dyDescent="0.45">
      <c r="A5809" s="31"/>
      <c r="B5809"/>
      <c r="C5809"/>
    </row>
    <row r="5810" spans="1:3" x14ac:dyDescent="0.45">
      <c r="A5810" s="31"/>
      <c r="B5810"/>
      <c r="C5810"/>
    </row>
    <row r="5811" spans="1:3" x14ac:dyDescent="0.45">
      <c r="A5811" s="31"/>
      <c r="B5811"/>
      <c r="C5811"/>
    </row>
    <row r="5812" spans="1:3" x14ac:dyDescent="0.45">
      <c r="A5812" s="31"/>
      <c r="B5812"/>
      <c r="C5812"/>
    </row>
    <row r="5813" spans="1:3" x14ac:dyDescent="0.45">
      <c r="A5813" s="31"/>
      <c r="B5813"/>
      <c r="C5813"/>
    </row>
    <row r="5814" spans="1:3" x14ac:dyDescent="0.45">
      <c r="A5814" s="31"/>
      <c r="B5814"/>
      <c r="C5814"/>
    </row>
    <row r="5815" spans="1:3" x14ac:dyDescent="0.45">
      <c r="A5815" s="31"/>
      <c r="B5815"/>
      <c r="C5815"/>
    </row>
    <row r="5816" spans="1:3" x14ac:dyDescent="0.45">
      <c r="A5816" s="31"/>
      <c r="B5816"/>
      <c r="C5816"/>
    </row>
    <row r="5817" spans="1:3" x14ac:dyDescent="0.45">
      <c r="A5817" s="31"/>
      <c r="B5817"/>
      <c r="C5817"/>
    </row>
    <row r="5818" spans="1:3" x14ac:dyDescent="0.45">
      <c r="A5818" s="31"/>
      <c r="B5818"/>
      <c r="C5818"/>
    </row>
    <row r="5819" spans="1:3" x14ac:dyDescent="0.45">
      <c r="A5819" s="31"/>
      <c r="B5819"/>
      <c r="C5819"/>
    </row>
    <row r="5820" spans="1:3" x14ac:dyDescent="0.45">
      <c r="A5820" s="31"/>
      <c r="B5820"/>
      <c r="C5820"/>
    </row>
    <row r="5821" spans="1:3" x14ac:dyDescent="0.45">
      <c r="A5821" s="31"/>
      <c r="B5821"/>
      <c r="C5821"/>
    </row>
    <row r="5822" spans="1:3" x14ac:dyDescent="0.45">
      <c r="A5822" s="31"/>
      <c r="B5822"/>
      <c r="C5822"/>
    </row>
    <row r="5823" spans="1:3" x14ac:dyDescent="0.45">
      <c r="A5823" s="31"/>
      <c r="B5823"/>
      <c r="C5823"/>
    </row>
    <row r="5824" spans="1:3" x14ac:dyDescent="0.45">
      <c r="A5824" s="31"/>
      <c r="B5824"/>
      <c r="C5824"/>
    </row>
    <row r="5825" spans="1:3" x14ac:dyDescent="0.45">
      <c r="A5825" s="31"/>
      <c r="B5825"/>
      <c r="C5825"/>
    </row>
    <row r="5826" spans="1:3" x14ac:dyDescent="0.45">
      <c r="A5826" s="31"/>
      <c r="B5826"/>
      <c r="C5826"/>
    </row>
    <row r="5827" spans="1:3" x14ac:dyDescent="0.45">
      <c r="A5827" s="31"/>
      <c r="B5827"/>
      <c r="C5827"/>
    </row>
    <row r="5828" spans="1:3" x14ac:dyDescent="0.45">
      <c r="A5828" s="31"/>
      <c r="B5828"/>
      <c r="C5828"/>
    </row>
    <row r="5829" spans="1:3" x14ac:dyDescent="0.45">
      <c r="A5829" s="31"/>
      <c r="B5829"/>
      <c r="C5829"/>
    </row>
    <row r="5830" spans="1:3" x14ac:dyDescent="0.45">
      <c r="A5830" s="31"/>
      <c r="B5830"/>
      <c r="C5830"/>
    </row>
    <row r="5831" spans="1:3" x14ac:dyDescent="0.45">
      <c r="A5831" s="31"/>
      <c r="B5831"/>
      <c r="C5831"/>
    </row>
    <row r="5832" spans="1:3" x14ac:dyDescent="0.45">
      <c r="A5832" s="31"/>
      <c r="B5832"/>
      <c r="C5832"/>
    </row>
    <row r="5833" spans="1:3" x14ac:dyDescent="0.45">
      <c r="A5833" s="31"/>
      <c r="B5833"/>
      <c r="C5833"/>
    </row>
    <row r="5834" spans="1:3" x14ac:dyDescent="0.45">
      <c r="A5834" s="31"/>
      <c r="B5834"/>
      <c r="C5834"/>
    </row>
    <row r="5835" spans="1:3" x14ac:dyDescent="0.45">
      <c r="A5835" s="31"/>
      <c r="B5835"/>
      <c r="C5835"/>
    </row>
    <row r="5836" spans="1:3" x14ac:dyDescent="0.45">
      <c r="A5836" s="31"/>
      <c r="B5836"/>
      <c r="C5836"/>
    </row>
    <row r="5837" spans="1:3" x14ac:dyDescent="0.45">
      <c r="A5837" s="31"/>
      <c r="B5837"/>
      <c r="C5837"/>
    </row>
    <row r="5838" spans="1:3" x14ac:dyDescent="0.45">
      <c r="A5838" s="31"/>
      <c r="B5838"/>
      <c r="C5838"/>
    </row>
    <row r="5839" spans="1:3" x14ac:dyDescent="0.45">
      <c r="A5839" s="31"/>
      <c r="B5839"/>
      <c r="C5839"/>
    </row>
    <row r="5840" spans="1:3" x14ac:dyDescent="0.45">
      <c r="A5840" s="31"/>
      <c r="B5840"/>
      <c r="C5840"/>
    </row>
    <row r="5841" spans="1:3" x14ac:dyDescent="0.45">
      <c r="A5841" s="31"/>
      <c r="B5841"/>
      <c r="C5841"/>
    </row>
    <row r="5842" spans="1:3" x14ac:dyDescent="0.45">
      <c r="A5842" s="31"/>
      <c r="B5842"/>
      <c r="C5842"/>
    </row>
    <row r="5843" spans="1:3" x14ac:dyDescent="0.45">
      <c r="A5843" s="31"/>
      <c r="B5843"/>
      <c r="C5843"/>
    </row>
    <row r="5844" spans="1:3" x14ac:dyDescent="0.45">
      <c r="A5844" s="31"/>
      <c r="B5844"/>
      <c r="C5844"/>
    </row>
    <row r="5845" spans="1:3" x14ac:dyDescent="0.45">
      <c r="A5845" s="31"/>
      <c r="B5845"/>
      <c r="C5845"/>
    </row>
    <row r="5846" spans="1:3" x14ac:dyDescent="0.45">
      <c r="A5846" s="31"/>
      <c r="B5846"/>
      <c r="C5846"/>
    </row>
    <row r="5847" spans="1:3" x14ac:dyDescent="0.45">
      <c r="A5847" s="31"/>
      <c r="B5847"/>
      <c r="C5847"/>
    </row>
    <row r="5848" spans="1:3" x14ac:dyDescent="0.45">
      <c r="A5848" s="31"/>
      <c r="B5848"/>
      <c r="C5848"/>
    </row>
    <row r="5849" spans="1:3" x14ac:dyDescent="0.45">
      <c r="A5849" s="31"/>
      <c r="B5849"/>
      <c r="C5849"/>
    </row>
    <row r="5850" spans="1:3" x14ac:dyDescent="0.45">
      <c r="A5850" s="31"/>
      <c r="B5850"/>
      <c r="C5850"/>
    </row>
    <row r="5851" spans="1:3" x14ac:dyDescent="0.45">
      <c r="A5851" s="31"/>
      <c r="B5851"/>
      <c r="C5851"/>
    </row>
    <row r="5852" spans="1:3" x14ac:dyDescent="0.45">
      <c r="A5852" s="31"/>
      <c r="B5852"/>
      <c r="C5852"/>
    </row>
    <row r="5853" spans="1:3" x14ac:dyDescent="0.45">
      <c r="A5853" s="31"/>
      <c r="B5853"/>
      <c r="C5853"/>
    </row>
    <row r="5854" spans="1:3" x14ac:dyDescent="0.45">
      <c r="A5854" s="31"/>
      <c r="B5854"/>
      <c r="C5854"/>
    </row>
    <row r="5855" spans="1:3" x14ac:dyDescent="0.45">
      <c r="A5855" s="31"/>
      <c r="B5855"/>
      <c r="C5855"/>
    </row>
    <row r="5856" spans="1:3" x14ac:dyDescent="0.45">
      <c r="A5856" s="31"/>
      <c r="B5856"/>
      <c r="C5856"/>
    </row>
    <row r="5857" spans="1:3" x14ac:dyDescent="0.45">
      <c r="A5857" s="31"/>
      <c r="B5857"/>
      <c r="C5857"/>
    </row>
    <row r="5858" spans="1:3" x14ac:dyDescent="0.45">
      <c r="A5858" s="31"/>
      <c r="B5858"/>
      <c r="C5858"/>
    </row>
    <row r="5859" spans="1:3" x14ac:dyDescent="0.45">
      <c r="A5859" s="31"/>
      <c r="B5859"/>
      <c r="C5859"/>
    </row>
    <row r="5860" spans="1:3" x14ac:dyDescent="0.45">
      <c r="A5860" s="31"/>
      <c r="B5860"/>
      <c r="C5860"/>
    </row>
    <row r="5861" spans="1:3" x14ac:dyDescent="0.45">
      <c r="A5861" s="31"/>
      <c r="B5861"/>
      <c r="C5861"/>
    </row>
    <row r="5862" spans="1:3" x14ac:dyDescent="0.45">
      <c r="A5862" s="31"/>
      <c r="B5862"/>
      <c r="C5862"/>
    </row>
    <row r="5863" spans="1:3" x14ac:dyDescent="0.45">
      <c r="A5863" s="31"/>
      <c r="B5863"/>
      <c r="C5863"/>
    </row>
    <row r="5864" spans="1:3" x14ac:dyDescent="0.45">
      <c r="A5864" s="31"/>
      <c r="B5864"/>
      <c r="C5864"/>
    </row>
    <row r="5865" spans="1:3" x14ac:dyDescent="0.45">
      <c r="A5865" s="31"/>
      <c r="B5865"/>
      <c r="C5865"/>
    </row>
    <row r="5866" spans="1:3" x14ac:dyDescent="0.45">
      <c r="A5866" s="31"/>
      <c r="B5866"/>
      <c r="C5866"/>
    </row>
    <row r="5867" spans="1:3" x14ac:dyDescent="0.45">
      <c r="A5867" s="31"/>
      <c r="B5867"/>
      <c r="C5867"/>
    </row>
    <row r="5868" spans="1:3" x14ac:dyDescent="0.45">
      <c r="A5868" s="31"/>
      <c r="B5868"/>
      <c r="C5868"/>
    </row>
    <row r="5869" spans="1:3" x14ac:dyDescent="0.45">
      <c r="A5869" s="31"/>
      <c r="B5869"/>
      <c r="C5869"/>
    </row>
    <row r="5870" spans="1:3" x14ac:dyDescent="0.45">
      <c r="A5870" s="31"/>
      <c r="B5870"/>
      <c r="C5870"/>
    </row>
    <row r="5871" spans="1:3" x14ac:dyDescent="0.45">
      <c r="A5871" s="31"/>
      <c r="B5871"/>
      <c r="C5871"/>
    </row>
    <row r="5872" spans="1:3" x14ac:dyDescent="0.45">
      <c r="A5872" s="31"/>
      <c r="B5872"/>
      <c r="C5872"/>
    </row>
    <row r="5873" spans="1:3" x14ac:dyDescent="0.45">
      <c r="A5873" s="31"/>
      <c r="B5873"/>
      <c r="C5873"/>
    </row>
    <row r="5874" spans="1:3" x14ac:dyDescent="0.45">
      <c r="A5874" s="31"/>
      <c r="B5874"/>
      <c r="C5874"/>
    </row>
    <row r="5875" spans="1:3" x14ac:dyDescent="0.45">
      <c r="A5875" s="31"/>
      <c r="B5875"/>
      <c r="C5875"/>
    </row>
    <row r="5876" spans="1:3" x14ac:dyDescent="0.45">
      <c r="A5876" s="31"/>
      <c r="B5876"/>
      <c r="C5876"/>
    </row>
    <row r="5877" spans="1:3" x14ac:dyDescent="0.45">
      <c r="A5877" s="31"/>
      <c r="B5877"/>
      <c r="C5877"/>
    </row>
    <row r="5878" spans="1:3" x14ac:dyDescent="0.45">
      <c r="A5878" s="31"/>
      <c r="B5878"/>
      <c r="C5878"/>
    </row>
    <row r="5879" spans="1:3" x14ac:dyDescent="0.45">
      <c r="A5879" s="31"/>
      <c r="B5879"/>
      <c r="C5879"/>
    </row>
    <row r="5880" spans="1:3" x14ac:dyDescent="0.45">
      <c r="A5880" s="31"/>
      <c r="B5880"/>
      <c r="C5880"/>
    </row>
    <row r="5881" spans="1:3" x14ac:dyDescent="0.45">
      <c r="A5881" s="31"/>
      <c r="B5881"/>
      <c r="C5881"/>
    </row>
    <row r="5882" spans="1:3" x14ac:dyDescent="0.45">
      <c r="A5882" s="31"/>
      <c r="B5882"/>
      <c r="C5882"/>
    </row>
    <row r="5883" spans="1:3" x14ac:dyDescent="0.45">
      <c r="A5883" s="31"/>
      <c r="B5883"/>
      <c r="C5883"/>
    </row>
    <row r="5884" spans="1:3" x14ac:dyDescent="0.45">
      <c r="A5884" s="31"/>
      <c r="B5884"/>
      <c r="C5884"/>
    </row>
    <row r="5885" spans="1:3" x14ac:dyDescent="0.45">
      <c r="A5885" s="31"/>
      <c r="B5885"/>
      <c r="C5885"/>
    </row>
    <row r="5886" spans="1:3" x14ac:dyDescent="0.45">
      <c r="A5886" s="31"/>
      <c r="B5886"/>
      <c r="C5886"/>
    </row>
    <row r="5887" spans="1:3" x14ac:dyDescent="0.45">
      <c r="A5887" s="31"/>
      <c r="B5887"/>
      <c r="C5887"/>
    </row>
    <row r="5888" spans="1:3" x14ac:dyDescent="0.45">
      <c r="A5888" s="31"/>
      <c r="B5888"/>
      <c r="C5888"/>
    </row>
    <row r="5889" spans="1:3" x14ac:dyDescent="0.45">
      <c r="A5889" s="31"/>
      <c r="B5889"/>
      <c r="C5889"/>
    </row>
    <row r="5890" spans="1:3" x14ac:dyDescent="0.45">
      <c r="A5890" s="31"/>
      <c r="B5890"/>
      <c r="C5890"/>
    </row>
    <row r="5891" spans="1:3" x14ac:dyDescent="0.45">
      <c r="A5891" s="31"/>
      <c r="B5891"/>
      <c r="C5891"/>
    </row>
    <row r="5892" spans="1:3" x14ac:dyDescent="0.45">
      <c r="A5892" s="31"/>
      <c r="B5892"/>
      <c r="C5892"/>
    </row>
    <row r="5893" spans="1:3" x14ac:dyDescent="0.45">
      <c r="A5893" s="31"/>
      <c r="B5893"/>
      <c r="C5893"/>
    </row>
    <row r="5894" spans="1:3" x14ac:dyDescent="0.45">
      <c r="A5894" s="31"/>
      <c r="B5894"/>
      <c r="C5894"/>
    </row>
    <row r="5895" spans="1:3" x14ac:dyDescent="0.45">
      <c r="A5895" s="31"/>
      <c r="B5895"/>
      <c r="C5895"/>
    </row>
    <row r="5896" spans="1:3" x14ac:dyDescent="0.45">
      <c r="A5896" s="31"/>
      <c r="B5896"/>
      <c r="C5896"/>
    </row>
    <row r="5897" spans="1:3" x14ac:dyDescent="0.45">
      <c r="A5897" s="31"/>
      <c r="B5897"/>
      <c r="C5897"/>
    </row>
    <row r="5898" spans="1:3" x14ac:dyDescent="0.45">
      <c r="A5898" s="31"/>
      <c r="B5898"/>
      <c r="C5898"/>
    </row>
    <row r="5899" spans="1:3" x14ac:dyDescent="0.45">
      <c r="A5899" s="31"/>
      <c r="B5899"/>
      <c r="C5899"/>
    </row>
    <row r="5900" spans="1:3" x14ac:dyDescent="0.45">
      <c r="A5900" s="31"/>
      <c r="B5900"/>
      <c r="C5900"/>
    </row>
    <row r="5901" spans="1:3" x14ac:dyDescent="0.45">
      <c r="A5901" s="31"/>
      <c r="B5901"/>
      <c r="C5901"/>
    </row>
    <row r="5902" spans="1:3" x14ac:dyDescent="0.45">
      <c r="A5902" s="31"/>
      <c r="B5902"/>
      <c r="C5902"/>
    </row>
    <row r="5903" spans="1:3" x14ac:dyDescent="0.45">
      <c r="A5903" s="31"/>
      <c r="B5903"/>
      <c r="C5903"/>
    </row>
    <row r="5904" spans="1:3" x14ac:dyDescent="0.45">
      <c r="A5904" s="31"/>
      <c r="B5904"/>
      <c r="C5904"/>
    </row>
    <row r="5905" spans="1:3" x14ac:dyDescent="0.45">
      <c r="A5905" s="31"/>
      <c r="B5905"/>
      <c r="C5905"/>
    </row>
    <row r="5906" spans="1:3" x14ac:dyDescent="0.45">
      <c r="A5906" s="31"/>
      <c r="B5906"/>
      <c r="C5906"/>
    </row>
    <row r="5907" spans="1:3" x14ac:dyDescent="0.45">
      <c r="A5907" s="31"/>
      <c r="B5907"/>
      <c r="C5907"/>
    </row>
    <row r="5908" spans="1:3" x14ac:dyDescent="0.45">
      <c r="A5908" s="31"/>
      <c r="B5908"/>
      <c r="C5908"/>
    </row>
    <row r="5909" spans="1:3" x14ac:dyDescent="0.45">
      <c r="A5909" s="31"/>
      <c r="B5909"/>
      <c r="C5909"/>
    </row>
    <row r="5910" spans="1:3" x14ac:dyDescent="0.45">
      <c r="A5910" s="31"/>
      <c r="B5910"/>
      <c r="C5910"/>
    </row>
    <row r="5911" spans="1:3" x14ac:dyDescent="0.45">
      <c r="A5911" s="31"/>
      <c r="B5911"/>
      <c r="C5911"/>
    </row>
    <row r="5912" spans="1:3" x14ac:dyDescent="0.45">
      <c r="A5912" s="31"/>
      <c r="B5912"/>
      <c r="C5912"/>
    </row>
    <row r="5913" spans="1:3" x14ac:dyDescent="0.45">
      <c r="A5913" s="31"/>
      <c r="B5913"/>
      <c r="C5913"/>
    </row>
    <row r="5914" spans="1:3" x14ac:dyDescent="0.45">
      <c r="A5914" s="31"/>
      <c r="B5914"/>
      <c r="C5914"/>
    </row>
    <row r="5915" spans="1:3" x14ac:dyDescent="0.45">
      <c r="A5915" s="31"/>
      <c r="B5915"/>
      <c r="C5915"/>
    </row>
    <row r="5916" spans="1:3" x14ac:dyDescent="0.45">
      <c r="A5916" s="31"/>
      <c r="B5916"/>
      <c r="C5916"/>
    </row>
    <row r="5917" spans="1:3" x14ac:dyDescent="0.45">
      <c r="A5917" s="31"/>
      <c r="B5917"/>
      <c r="C5917"/>
    </row>
    <row r="5918" spans="1:3" x14ac:dyDescent="0.45">
      <c r="A5918" s="31"/>
      <c r="B5918"/>
      <c r="C5918"/>
    </row>
    <row r="5919" spans="1:3" x14ac:dyDescent="0.45">
      <c r="A5919" s="31"/>
      <c r="B5919"/>
      <c r="C5919"/>
    </row>
    <row r="5920" spans="1:3" x14ac:dyDescent="0.45">
      <c r="A5920" s="31"/>
      <c r="B5920"/>
      <c r="C5920"/>
    </row>
    <row r="5921" spans="1:3" x14ac:dyDescent="0.45">
      <c r="A5921" s="31"/>
      <c r="B5921"/>
      <c r="C5921"/>
    </row>
    <row r="5922" spans="1:3" x14ac:dyDescent="0.45">
      <c r="A5922" s="31"/>
      <c r="B5922"/>
      <c r="C5922"/>
    </row>
    <row r="5923" spans="1:3" x14ac:dyDescent="0.45">
      <c r="A5923" s="31"/>
      <c r="B5923"/>
      <c r="C5923"/>
    </row>
    <row r="5924" spans="1:3" x14ac:dyDescent="0.45">
      <c r="A5924" s="31"/>
      <c r="B5924"/>
      <c r="C5924"/>
    </row>
    <row r="5925" spans="1:3" x14ac:dyDescent="0.45">
      <c r="A5925" s="31"/>
      <c r="B5925"/>
      <c r="C5925"/>
    </row>
    <row r="5926" spans="1:3" x14ac:dyDescent="0.45">
      <c r="A5926" s="31"/>
      <c r="B5926"/>
      <c r="C5926"/>
    </row>
    <row r="5927" spans="1:3" x14ac:dyDescent="0.45">
      <c r="A5927" s="31"/>
      <c r="B5927"/>
      <c r="C5927"/>
    </row>
    <row r="5928" spans="1:3" x14ac:dyDescent="0.45">
      <c r="A5928" s="31"/>
      <c r="B5928"/>
      <c r="C5928"/>
    </row>
    <row r="5929" spans="1:3" x14ac:dyDescent="0.45">
      <c r="A5929" s="31"/>
      <c r="B5929"/>
      <c r="C5929"/>
    </row>
    <row r="5930" spans="1:3" x14ac:dyDescent="0.45">
      <c r="A5930" s="31"/>
      <c r="B5930"/>
      <c r="C5930"/>
    </row>
    <row r="5931" spans="1:3" x14ac:dyDescent="0.45">
      <c r="A5931" s="31"/>
      <c r="B5931"/>
      <c r="C5931"/>
    </row>
    <row r="5932" spans="1:3" x14ac:dyDescent="0.45">
      <c r="A5932" s="31"/>
      <c r="B5932"/>
      <c r="C5932"/>
    </row>
    <row r="5933" spans="1:3" x14ac:dyDescent="0.45">
      <c r="A5933" s="31"/>
      <c r="B5933"/>
      <c r="C5933"/>
    </row>
    <row r="5934" spans="1:3" x14ac:dyDescent="0.45">
      <c r="A5934" s="31"/>
      <c r="B5934"/>
      <c r="C5934"/>
    </row>
    <row r="5935" spans="1:3" x14ac:dyDescent="0.45">
      <c r="A5935" s="31"/>
      <c r="B5935"/>
      <c r="C5935"/>
    </row>
    <row r="5936" spans="1:3" x14ac:dyDescent="0.45">
      <c r="A5936" s="31"/>
      <c r="B5936"/>
      <c r="C5936"/>
    </row>
    <row r="5937" spans="1:3" x14ac:dyDescent="0.45">
      <c r="A5937" s="31"/>
      <c r="B5937"/>
      <c r="C5937"/>
    </row>
    <row r="5938" spans="1:3" x14ac:dyDescent="0.45">
      <c r="A5938" s="31"/>
      <c r="B5938"/>
      <c r="C5938"/>
    </row>
    <row r="5939" spans="1:3" x14ac:dyDescent="0.45">
      <c r="A5939" s="31"/>
      <c r="B5939"/>
      <c r="C5939"/>
    </row>
    <row r="5940" spans="1:3" x14ac:dyDescent="0.45">
      <c r="A5940" s="31"/>
      <c r="B5940"/>
      <c r="C5940"/>
    </row>
    <row r="5941" spans="1:3" x14ac:dyDescent="0.45">
      <c r="A5941" s="31"/>
      <c r="B5941"/>
      <c r="C5941"/>
    </row>
    <row r="5942" spans="1:3" x14ac:dyDescent="0.45">
      <c r="A5942" s="31"/>
      <c r="B5942"/>
      <c r="C5942"/>
    </row>
    <row r="5943" spans="1:3" x14ac:dyDescent="0.45">
      <c r="A5943" s="31"/>
      <c r="B5943"/>
      <c r="C5943"/>
    </row>
    <row r="5944" spans="1:3" x14ac:dyDescent="0.45">
      <c r="A5944" s="31"/>
      <c r="B5944"/>
      <c r="C5944"/>
    </row>
    <row r="5945" spans="1:3" x14ac:dyDescent="0.45">
      <c r="A5945" s="31"/>
      <c r="B5945"/>
      <c r="C5945"/>
    </row>
    <row r="5946" spans="1:3" x14ac:dyDescent="0.45">
      <c r="A5946" s="31"/>
      <c r="B5946"/>
      <c r="C5946"/>
    </row>
    <row r="5947" spans="1:3" x14ac:dyDescent="0.45">
      <c r="A5947" s="31"/>
      <c r="B5947"/>
      <c r="C5947"/>
    </row>
    <row r="5948" spans="1:3" x14ac:dyDescent="0.45">
      <c r="A5948" s="31"/>
      <c r="B5948"/>
      <c r="C5948"/>
    </row>
    <row r="5949" spans="1:3" x14ac:dyDescent="0.45">
      <c r="A5949" s="31"/>
      <c r="B5949"/>
      <c r="C5949"/>
    </row>
    <row r="5950" spans="1:3" x14ac:dyDescent="0.45">
      <c r="A5950" s="31"/>
      <c r="B5950"/>
      <c r="C5950"/>
    </row>
    <row r="5951" spans="1:3" x14ac:dyDescent="0.45">
      <c r="A5951" s="31"/>
      <c r="B5951"/>
      <c r="C5951"/>
    </row>
    <row r="5952" spans="1:3" x14ac:dyDescent="0.45">
      <c r="A5952" s="31"/>
      <c r="B5952"/>
      <c r="C5952"/>
    </row>
    <row r="5953" spans="1:3" x14ac:dyDescent="0.45">
      <c r="A5953" s="31"/>
      <c r="B5953"/>
      <c r="C5953"/>
    </row>
    <row r="5954" spans="1:3" x14ac:dyDescent="0.45">
      <c r="A5954" s="31"/>
      <c r="B5954"/>
      <c r="C5954"/>
    </row>
    <row r="5955" spans="1:3" x14ac:dyDescent="0.45">
      <c r="A5955" s="31"/>
      <c r="B5955"/>
      <c r="C5955"/>
    </row>
    <row r="5956" spans="1:3" x14ac:dyDescent="0.45">
      <c r="A5956" s="31"/>
      <c r="B5956"/>
      <c r="C5956"/>
    </row>
    <row r="5957" spans="1:3" x14ac:dyDescent="0.45">
      <c r="A5957" s="31"/>
      <c r="B5957"/>
      <c r="C5957"/>
    </row>
    <row r="5958" spans="1:3" x14ac:dyDescent="0.45">
      <c r="A5958" s="31"/>
      <c r="B5958"/>
      <c r="C5958"/>
    </row>
    <row r="5959" spans="1:3" x14ac:dyDescent="0.45">
      <c r="A5959" s="31"/>
      <c r="B5959"/>
      <c r="C5959"/>
    </row>
    <row r="5960" spans="1:3" x14ac:dyDescent="0.45">
      <c r="A5960" s="31"/>
      <c r="B5960"/>
      <c r="C5960"/>
    </row>
    <row r="5961" spans="1:3" x14ac:dyDescent="0.45">
      <c r="A5961" s="31"/>
      <c r="B5961"/>
      <c r="C5961"/>
    </row>
    <row r="5962" spans="1:3" x14ac:dyDescent="0.45">
      <c r="A5962" s="31"/>
      <c r="B5962"/>
      <c r="C5962"/>
    </row>
    <row r="5963" spans="1:3" x14ac:dyDescent="0.45">
      <c r="A5963" s="31"/>
      <c r="B5963"/>
      <c r="C5963"/>
    </row>
    <row r="5964" spans="1:3" x14ac:dyDescent="0.45">
      <c r="A5964" s="31"/>
      <c r="B5964"/>
      <c r="C5964"/>
    </row>
    <row r="5965" spans="1:3" x14ac:dyDescent="0.45">
      <c r="A5965" s="31"/>
      <c r="B5965"/>
      <c r="C5965"/>
    </row>
    <row r="5966" spans="1:3" x14ac:dyDescent="0.45">
      <c r="A5966" s="31"/>
      <c r="B5966"/>
      <c r="C5966"/>
    </row>
    <row r="5967" spans="1:3" x14ac:dyDescent="0.45">
      <c r="A5967" s="31"/>
      <c r="B5967"/>
      <c r="C5967"/>
    </row>
    <row r="5968" spans="1:3" x14ac:dyDescent="0.45">
      <c r="A5968" s="31"/>
      <c r="B5968"/>
      <c r="C5968"/>
    </row>
    <row r="5969" spans="1:3" x14ac:dyDescent="0.45">
      <c r="A5969" s="31"/>
      <c r="B5969"/>
      <c r="C5969"/>
    </row>
    <row r="5970" spans="1:3" x14ac:dyDescent="0.45">
      <c r="A5970" s="31"/>
      <c r="B5970"/>
      <c r="C5970"/>
    </row>
    <row r="5971" spans="1:3" x14ac:dyDescent="0.45">
      <c r="A5971" s="31"/>
      <c r="B5971"/>
      <c r="C5971"/>
    </row>
    <row r="5972" spans="1:3" x14ac:dyDescent="0.45">
      <c r="A5972" s="31"/>
      <c r="B5972"/>
      <c r="C5972"/>
    </row>
    <row r="5973" spans="1:3" x14ac:dyDescent="0.45">
      <c r="A5973" s="31"/>
      <c r="B5973"/>
      <c r="C5973"/>
    </row>
    <row r="5974" spans="1:3" x14ac:dyDescent="0.45">
      <c r="A5974" s="31"/>
      <c r="B5974"/>
      <c r="C5974"/>
    </row>
    <row r="5975" spans="1:3" x14ac:dyDescent="0.45">
      <c r="A5975" s="31"/>
      <c r="B5975"/>
      <c r="C5975"/>
    </row>
    <row r="5976" spans="1:3" x14ac:dyDescent="0.45">
      <c r="A5976" s="31"/>
      <c r="B5976"/>
      <c r="C5976"/>
    </row>
    <row r="5977" spans="1:3" x14ac:dyDescent="0.45">
      <c r="A5977" s="31"/>
      <c r="B5977"/>
      <c r="C5977"/>
    </row>
    <row r="5978" spans="1:3" x14ac:dyDescent="0.45">
      <c r="A5978" s="31"/>
      <c r="B5978"/>
      <c r="C5978"/>
    </row>
    <row r="5979" spans="1:3" x14ac:dyDescent="0.45">
      <c r="A5979" s="31"/>
      <c r="B5979"/>
      <c r="C5979"/>
    </row>
    <row r="5980" spans="1:3" x14ac:dyDescent="0.45">
      <c r="A5980" s="31"/>
      <c r="B5980"/>
      <c r="C5980"/>
    </row>
    <row r="5981" spans="1:3" x14ac:dyDescent="0.45">
      <c r="A5981" s="31"/>
      <c r="B5981"/>
      <c r="C5981"/>
    </row>
    <row r="5982" spans="1:3" x14ac:dyDescent="0.45">
      <c r="A5982" s="31"/>
      <c r="B5982"/>
      <c r="C5982"/>
    </row>
    <row r="5983" spans="1:3" x14ac:dyDescent="0.45">
      <c r="A5983" s="31"/>
      <c r="B5983"/>
      <c r="C5983"/>
    </row>
    <row r="5984" spans="1:3" x14ac:dyDescent="0.45">
      <c r="A5984" s="31"/>
      <c r="B5984"/>
      <c r="C5984"/>
    </row>
    <row r="5985" spans="1:3" x14ac:dyDescent="0.45">
      <c r="A5985" s="31"/>
      <c r="B5985"/>
      <c r="C5985"/>
    </row>
    <row r="5986" spans="1:3" x14ac:dyDescent="0.45">
      <c r="A5986" s="31"/>
      <c r="B5986"/>
      <c r="C5986"/>
    </row>
    <row r="5987" spans="1:3" x14ac:dyDescent="0.45">
      <c r="A5987" s="31"/>
      <c r="B5987"/>
      <c r="C5987"/>
    </row>
    <row r="5988" spans="1:3" x14ac:dyDescent="0.45">
      <c r="A5988" s="31"/>
      <c r="B5988"/>
      <c r="C5988"/>
    </row>
    <row r="5989" spans="1:3" x14ac:dyDescent="0.45">
      <c r="A5989" s="31"/>
      <c r="B5989"/>
      <c r="C5989"/>
    </row>
    <row r="5990" spans="1:3" x14ac:dyDescent="0.45">
      <c r="A5990" s="31"/>
      <c r="B5990"/>
      <c r="C5990"/>
    </row>
    <row r="5991" spans="1:3" x14ac:dyDescent="0.45">
      <c r="A5991" s="31"/>
      <c r="B5991"/>
      <c r="C5991"/>
    </row>
    <row r="5992" spans="1:3" x14ac:dyDescent="0.45">
      <c r="A5992" s="31"/>
      <c r="B5992"/>
      <c r="C5992"/>
    </row>
    <row r="5993" spans="1:3" x14ac:dyDescent="0.45">
      <c r="A5993" s="31"/>
      <c r="B5993"/>
      <c r="C5993"/>
    </row>
    <row r="5994" spans="1:3" x14ac:dyDescent="0.45">
      <c r="A5994" s="31"/>
      <c r="B5994"/>
      <c r="C5994"/>
    </row>
    <row r="5995" spans="1:3" x14ac:dyDescent="0.45">
      <c r="A5995" s="31"/>
      <c r="B5995"/>
      <c r="C5995"/>
    </row>
    <row r="5996" spans="1:3" x14ac:dyDescent="0.45">
      <c r="A5996" s="31"/>
      <c r="B5996"/>
      <c r="C5996"/>
    </row>
    <row r="5997" spans="1:3" x14ac:dyDescent="0.45">
      <c r="A5997" s="31"/>
      <c r="B5997"/>
      <c r="C5997"/>
    </row>
    <row r="5998" spans="1:3" x14ac:dyDescent="0.45">
      <c r="A5998" s="31"/>
      <c r="B5998"/>
      <c r="C5998"/>
    </row>
    <row r="5999" spans="1:3" x14ac:dyDescent="0.45">
      <c r="A5999" s="31"/>
      <c r="B5999"/>
      <c r="C5999"/>
    </row>
    <row r="6000" spans="1:3" x14ac:dyDescent="0.45">
      <c r="A6000" s="31"/>
      <c r="B6000"/>
      <c r="C6000"/>
    </row>
    <row r="6001" spans="1:3" x14ac:dyDescent="0.45">
      <c r="A6001" s="31"/>
      <c r="B6001"/>
      <c r="C6001"/>
    </row>
    <row r="6002" spans="1:3" x14ac:dyDescent="0.45">
      <c r="A6002" s="31"/>
      <c r="B6002"/>
      <c r="C6002"/>
    </row>
    <row r="6003" spans="1:3" x14ac:dyDescent="0.45">
      <c r="A6003" s="31"/>
      <c r="B6003"/>
      <c r="C6003"/>
    </row>
    <row r="6004" spans="1:3" x14ac:dyDescent="0.45">
      <c r="A6004" s="31"/>
      <c r="B6004"/>
      <c r="C6004"/>
    </row>
    <row r="6005" spans="1:3" x14ac:dyDescent="0.45">
      <c r="A6005" s="31"/>
      <c r="B6005"/>
      <c r="C6005"/>
    </row>
    <row r="6006" spans="1:3" x14ac:dyDescent="0.45">
      <c r="A6006" s="31"/>
      <c r="B6006"/>
      <c r="C6006"/>
    </row>
    <row r="6007" spans="1:3" x14ac:dyDescent="0.45">
      <c r="A6007" s="31"/>
      <c r="B6007"/>
      <c r="C6007"/>
    </row>
    <row r="6008" spans="1:3" x14ac:dyDescent="0.45">
      <c r="A6008" s="31"/>
      <c r="B6008"/>
      <c r="C6008"/>
    </row>
    <row r="6009" spans="1:3" x14ac:dyDescent="0.45">
      <c r="A6009" s="31"/>
      <c r="B6009"/>
      <c r="C6009"/>
    </row>
    <row r="6010" spans="1:3" x14ac:dyDescent="0.45">
      <c r="A6010" s="31"/>
      <c r="B6010"/>
      <c r="C6010"/>
    </row>
    <row r="6011" spans="1:3" x14ac:dyDescent="0.45">
      <c r="A6011" s="31"/>
      <c r="B6011"/>
      <c r="C6011"/>
    </row>
    <row r="6012" spans="1:3" x14ac:dyDescent="0.45">
      <c r="A6012" s="31"/>
      <c r="B6012"/>
      <c r="C6012"/>
    </row>
    <row r="6013" spans="1:3" x14ac:dyDescent="0.45">
      <c r="A6013" s="31"/>
      <c r="B6013"/>
      <c r="C6013"/>
    </row>
    <row r="6014" spans="1:3" x14ac:dyDescent="0.45">
      <c r="A6014" s="31"/>
      <c r="B6014"/>
      <c r="C6014"/>
    </row>
    <row r="6015" spans="1:3" x14ac:dyDescent="0.45">
      <c r="A6015" s="31"/>
      <c r="B6015"/>
      <c r="C6015"/>
    </row>
    <row r="6016" spans="1:3" x14ac:dyDescent="0.45">
      <c r="A6016" s="31"/>
      <c r="B6016"/>
      <c r="C6016"/>
    </row>
    <row r="6017" spans="1:3" x14ac:dyDescent="0.45">
      <c r="A6017" s="31"/>
      <c r="B6017"/>
      <c r="C6017"/>
    </row>
    <row r="6018" spans="1:3" x14ac:dyDescent="0.45">
      <c r="A6018" s="31"/>
      <c r="B6018"/>
      <c r="C6018"/>
    </row>
    <row r="6019" spans="1:3" x14ac:dyDescent="0.45">
      <c r="A6019" s="31"/>
      <c r="B6019"/>
      <c r="C6019"/>
    </row>
    <row r="6020" spans="1:3" x14ac:dyDescent="0.45">
      <c r="A6020" s="31"/>
      <c r="B6020"/>
      <c r="C6020"/>
    </row>
    <row r="6021" spans="1:3" x14ac:dyDescent="0.45">
      <c r="A6021" s="31"/>
      <c r="B6021"/>
      <c r="C6021"/>
    </row>
    <row r="6022" spans="1:3" x14ac:dyDescent="0.45">
      <c r="A6022" s="31"/>
      <c r="B6022"/>
      <c r="C6022"/>
    </row>
    <row r="6023" spans="1:3" x14ac:dyDescent="0.45">
      <c r="A6023" s="31"/>
      <c r="B6023"/>
      <c r="C6023"/>
    </row>
    <row r="6024" spans="1:3" x14ac:dyDescent="0.45">
      <c r="A6024" s="31"/>
      <c r="B6024"/>
      <c r="C6024"/>
    </row>
    <row r="6025" spans="1:3" x14ac:dyDescent="0.45">
      <c r="A6025" s="31"/>
      <c r="B6025"/>
      <c r="C6025"/>
    </row>
    <row r="6026" spans="1:3" x14ac:dyDescent="0.45">
      <c r="A6026" s="31"/>
      <c r="B6026"/>
      <c r="C6026"/>
    </row>
    <row r="6027" spans="1:3" x14ac:dyDescent="0.45">
      <c r="A6027" s="31"/>
      <c r="B6027"/>
      <c r="C6027"/>
    </row>
    <row r="6028" spans="1:3" x14ac:dyDescent="0.45">
      <c r="A6028" s="31"/>
      <c r="B6028"/>
      <c r="C6028"/>
    </row>
    <row r="6029" spans="1:3" x14ac:dyDescent="0.45">
      <c r="A6029" s="31"/>
      <c r="B6029"/>
      <c r="C6029"/>
    </row>
    <row r="6030" spans="1:3" x14ac:dyDescent="0.45">
      <c r="A6030" s="31"/>
      <c r="B6030"/>
      <c r="C6030"/>
    </row>
    <row r="6031" spans="1:3" x14ac:dyDescent="0.45">
      <c r="A6031" s="31"/>
      <c r="B6031"/>
      <c r="C6031"/>
    </row>
    <row r="6032" spans="1:3" x14ac:dyDescent="0.45">
      <c r="A6032" s="31"/>
      <c r="B6032"/>
      <c r="C6032"/>
    </row>
    <row r="6033" spans="1:3" x14ac:dyDescent="0.45">
      <c r="A6033" s="31"/>
      <c r="B6033"/>
      <c r="C6033"/>
    </row>
    <row r="6034" spans="1:3" x14ac:dyDescent="0.45">
      <c r="A6034" s="31"/>
      <c r="B6034"/>
      <c r="C6034"/>
    </row>
    <row r="6035" spans="1:3" x14ac:dyDescent="0.45">
      <c r="A6035" s="31"/>
      <c r="B6035"/>
      <c r="C6035"/>
    </row>
    <row r="6036" spans="1:3" x14ac:dyDescent="0.45">
      <c r="A6036" s="31"/>
      <c r="B6036"/>
      <c r="C6036"/>
    </row>
    <row r="6037" spans="1:3" x14ac:dyDescent="0.45">
      <c r="A6037" s="31"/>
      <c r="B6037"/>
      <c r="C6037"/>
    </row>
    <row r="6038" spans="1:3" x14ac:dyDescent="0.45">
      <c r="A6038" s="31"/>
      <c r="B6038"/>
      <c r="C6038"/>
    </row>
    <row r="6039" spans="1:3" x14ac:dyDescent="0.45">
      <c r="A6039" s="31"/>
      <c r="B6039"/>
      <c r="C6039"/>
    </row>
    <row r="6040" spans="1:3" x14ac:dyDescent="0.45">
      <c r="A6040" s="31"/>
      <c r="B6040"/>
      <c r="C6040"/>
    </row>
    <row r="6041" spans="1:3" x14ac:dyDescent="0.45">
      <c r="A6041" s="31"/>
      <c r="B6041"/>
      <c r="C6041"/>
    </row>
    <row r="6042" spans="1:3" x14ac:dyDescent="0.45">
      <c r="A6042" s="31"/>
      <c r="B6042"/>
      <c r="C6042"/>
    </row>
    <row r="6043" spans="1:3" x14ac:dyDescent="0.45">
      <c r="A6043" s="31"/>
      <c r="B6043"/>
      <c r="C6043"/>
    </row>
    <row r="6044" spans="1:3" x14ac:dyDescent="0.45">
      <c r="A6044" s="31"/>
      <c r="B6044"/>
      <c r="C6044"/>
    </row>
    <row r="6045" spans="1:3" x14ac:dyDescent="0.45">
      <c r="A6045" s="31"/>
      <c r="B6045"/>
      <c r="C6045"/>
    </row>
    <row r="6046" spans="1:3" x14ac:dyDescent="0.45">
      <c r="A6046" s="31"/>
      <c r="B6046"/>
      <c r="C6046"/>
    </row>
    <row r="6047" spans="1:3" x14ac:dyDescent="0.45">
      <c r="A6047" s="31"/>
      <c r="B6047"/>
      <c r="C6047"/>
    </row>
    <row r="6048" spans="1:3" x14ac:dyDescent="0.45">
      <c r="A6048" s="31"/>
      <c r="B6048"/>
      <c r="C6048"/>
    </row>
    <row r="6049" spans="1:3" x14ac:dyDescent="0.45">
      <c r="A6049" s="31"/>
      <c r="B6049"/>
      <c r="C6049"/>
    </row>
    <row r="6050" spans="1:3" x14ac:dyDescent="0.45">
      <c r="A6050" s="31"/>
      <c r="B6050"/>
      <c r="C6050"/>
    </row>
    <row r="6051" spans="1:3" x14ac:dyDescent="0.45">
      <c r="A6051" s="31"/>
      <c r="B6051"/>
      <c r="C6051"/>
    </row>
    <row r="6052" spans="1:3" x14ac:dyDescent="0.45">
      <c r="A6052" s="31"/>
      <c r="B6052"/>
      <c r="C6052"/>
    </row>
    <row r="6053" spans="1:3" x14ac:dyDescent="0.45">
      <c r="A6053" s="31"/>
      <c r="B6053"/>
      <c r="C6053"/>
    </row>
    <row r="6054" spans="1:3" x14ac:dyDescent="0.45">
      <c r="A6054" s="31"/>
      <c r="B6054"/>
      <c r="C6054"/>
    </row>
    <row r="6055" spans="1:3" x14ac:dyDescent="0.45">
      <c r="A6055" s="31"/>
      <c r="B6055"/>
      <c r="C6055"/>
    </row>
    <row r="6056" spans="1:3" x14ac:dyDescent="0.45">
      <c r="A6056" s="31"/>
      <c r="B6056"/>
      <c r="C6056"/>
    </row>
    <row r="6057" spans="1:3" x14ac:dyDescent="0.45">
      <c r="A6057" s="31"/>
      <c r="B6057"/>
      <c r="C6057"/>
    </row>
    <row r="6058" spans="1:3" x14ac:dyDescent="0.45">
      <c r="A6058" s="31"/>
      <c r="B6058"/>
      <c r="C6058"/>
    </row>
    <row r="6059" spans="1:3" x14ac:dyDescent="0.45">
      <c r="A6059" s="31"/>
      <c r="B6059"/>
      <c r="C6059"/>
    </row>
    <row r="6060" spans="1:3" x14ac:dyDescent="0.45">
      <c r="A6060" s="31"/>
      <c r="B6060"/>
      <c r="C6060"/>
    </row>
    <row r="6061" spans="1:3" x14ac:dyDescent="0.45">
      <c r="A6061" s="31"/>
      <c r="B6061"/>
      <c r="C6061"/>
    </row>
    <row r="6062" spans="1:3" x14ac:dyDescent="0.45">
      <c r="A6062" s="31"/>
      <c r="B6062"/>
      <c r="C6062"/>
    </row>
    <row r="6063" spans="1:3" x14ac:dyDescent="0.45">
      <c r="A6063" s="31"/>
      <c r="B6063"/>
      <c r="C6063"/>
    </row>
    <row r="6064" spans="1:3" x14ac:dyDescent="0.45">
      <c r="A6064" s="31"/>
      <c r="B6064"/>
      <c r="C6064"/>
    </row>
    <row r="6065" spans="1:3" x14ac:dyDescent="0.45">
      <c r="A6065" s="31"/>
      <c r="B6065"/>
      <c r="C6065"/>
    </row>
    <row r="6066" spans="1:3" x14ac:dyDescent="0.45">
      <c r="A6066" s="31"/>
      <c r="B6066"/>
      <c r="C6066"/>
    </row>
    <row r="6067" spans="1:3" x14ac:dyDescent="0.45">
      <c r="A6067" s="31"/>
      <c r="B6067"/>
      <c r="C6067"/>
    </row>
    <row r="6068" spans="1:3" x14ac:dyDescent="0.45">
      <c r="A6068" s="31"/>
      <c r="B6068"/>
      <c r="C6068"/>
    </row>
    <row r="6069" spans="1:3" x14ac:dyDescent="0.45">
      <c r="A6069" s="31"/>
      <c r="B6069"/>
      <c r="C6069"/>
    </row>
    <row r="6070" spans="1:3" x14ac:dyDescent="0.45">
      <c r="A6070" s="31"/>
      <c r="B6070"/>
      <c r="C6070"/>
    </row>
    <row r="6071" spans="1:3" x14ac:dyDescent="0.45">
      <c r="A6071" s="31"/>
      <c r="B6071"/>
      <c r="C6071"/>
    </row>
    <row r="6072" spans="1:3" x14ac:dyDescent="0.45">
      <c r="A6072" s="31"/>
      <c r="B6072"/>
      <c r="C6072"/>
    </row>
    <row r="6073" spans="1:3" x14ac:dyDescent="0.45">
      <c r="A6073" s="31"/>
      <c r="B6073"/>
      <c r="C6073"/>
    </row>
    <row r="6074" spans="1:3" x14ac:dyDescent="0.45">
      <c r="A6074" s="31"/>
      <c r="B6074"/>
      <c r="C6074"/>
    </row>
    <row r="6075" spans="1:3" x14ac:dyDescent="0.45">
      <c r="A6075" s="31"/>
      <c r="B6075"/>
      <c r="C6075"/>
    </row>
    <row r="6076" spans="1:3" x14ac:dyDescent="0.45">
      <c r="A6076" s="31"/>
      <c r="B6076"/>
      <c r="C6076"/>
    </row>
    <row r="6077" spans="1:3" x14ac:dyDescent="0.45">
      <c r="A6077" s="31"/>
      <c r="B6077"/>
      <c r="C6077"/>
    </row>
    <row r="6078" spans="1:3" x14ac:dyDescent="0.45">
      <c r="A6078" s="31"/>
      <c r="B6078"/>
      <c r="C6078"/>
    </row>
    <row r="6079" spans="1:3" x14ac:dyDescent="0.45">
      <c r="A6079" s="31"/>
      <c r="B6079"/>
      <c r="C6079"/>
    </row>
    <row r="6080" spans="1:3" x14ac:dyDescent="0.45">
      <c r="A6080" s="31"/>
      <c r="B6080"/>
      <c r="C6080"/>
    </row>
    <row r="6081" spans="1:3" x14ac:dyDescent="0.45">
      <c r="A6081" s="31"/>
      <c r="B6081"/>
      <c r="C6081"/>
    </row>
    <row r="6082" spans="1:3" x14ac:dyDescent="0.45">
      <c r="A6082" s="31"/>
      <c r="B6082"/>
      <c r="C6082"/>
    </row>
    <row r="6083" spans="1:3" x14ac:dyDescent="0.45">
      <c r="A6083" s="31"/>
      <c r="B6083"/>
      <c r="C6083"/>
    </row>
    <row r="6084" spans="1:3" x14ac:dyDescent="0.45">
      <c r="A6084" s="31"/>
      <c r="B6084"/>
      <c r="C6084"/>
    </row>
    <row r="6085" spans="1:3" x14ac:dyDescent="0.45">
      <c r="A6085" s="31"/>
      <c r="B6085"/>
      <c r="C6085"/>
    </row>
    <row r="6086" spans="1:3" x14ac:dyDescent="0.45">
      <c r="A6086" s="31"/>
      <c r="B6086"/>
      <c r="C6086"/>
    </row>
    <row r="6087" spans="1:3" x14ac:dyDescent="0.45">
      <c r="A6087" s="31"/>
      <c r="B6087"/>
      <c r="C6087"/>
    </row>
    <row r="6088" spans="1:3" x14ac:dyDescent="0.45">
      <c r="A6088" s="31"/>
      <c r="B6088"/>
      <c r="C6088"/>
    </row>
    <row r="6089" spans="1:3" x14ac:dyDescent="0.45">
      <c r="A6089" s="31"/>
      <c r="B6089"/>
      <c r="C6089"/>
    </row>
    <row r="6090" spans="1:3" x14ac:dyDescent="0.45">
      <c r="A6090" s="31"/>
      <c r="B6090"/>
      <c r="C6090"/>
    </row>
    <row r="6091" spans="1:3" x14ac:dyDescent="0.45">
      <c r="A6091" s="31"/>
      <c r="B6091"/>
      <c r="C6091"/>
    </row>
    <row r="6092" spans="1:3" x14ac:dyDescent="0.45">
      <c r="A6092" s="31"/>
      <c r="B6092"/>
      <c r="C6092"/>
    </row>
    <row r="6093" spans="1:3" x14ac:dyDescent="0.45">
      <c r="A6093" s="31"/>
      <c r="B6093"/>
      <c r="C6093"/>
    </row>
    <row r="6094" spans="1:3" x14ac:dyDescent="0.45">
      <c r="A6094" s="31"/>
      <c r="B6094"/>
      <c r="C6094"/>
    </row>
    <row r="6095" spans="1:3" x14ac:dyDescent="0.45">
      <c r="A6095" s="31"/>
      <c r="B6095"/>
      <c r="C6095"/>
    </row>
    <row r="6096" spans="1:3" x14ac:dyDescent="0.45">
      <c r="A6096" s="31"/>
      <c r="B6096"/>
      <c r="C6096"/>
    </row>
    <row r="6097" spans="1:3" x14ac:dyDescent="0.45">
      <c r="A6097" s="31"/>
      <c r="B6097"/>
      <c r="C6097"/>
    </row>
    <row r="6098" spans="1:3" x14ac:dyDescent="0.45">
      <c r="A6098" s="31"/>
      <c r="B6098"/>
      <c r="C6098"/>
    </row>
    <row r="6099" spans="1:3" x14ac:dyDescent="0.45">
      <c r="A6099" s="31"/>
      <c r="B6099"/>
      <c r="C6099"/>
    </row>
    <row r="6100" spans="1:3" x14ac:dyDescent="0.45">
      <c r="A6100" s="31"/>
      <c r="B6100"/>
      <c r="C6100"/>
    </row>
    <row r="6101" spans="1:3" x14ac:dyDescent="0.45">
      <c r="A6101" s="31"/>
      <c r="B6101"/>
      <c r="C6101"/>
    </row>
    <row r="6102" spans="1:3" x14ac:dyDescent="0.45">
      <c r="A6102" s="31"/>
      <c r="B6102"/>
      <c r="C6102"/>
    </row>
    <row r="6103" spans="1:3" x14ac:dyDescent="0.45">
      <c r="A6103" s="31"/>
      <c r="B6103"/>
      <c r="C6103"/>
    </row>
    <row r="6104" spans="1:3" x14ac:dyDescent="0.45">
      <c r="A6104" s="31"/>
      <c r="B6104"/>
      <c r="C6104"/>
    </row>
    <row r="6105" spans="1:3" x14ac:dyDescent="0.45">
      <c r="A6105" s="31"/>
      <c r="B6105"/>
      <c r="C6105"/>
    </row>
    <row r="6106" spans="1:3" x14ac:dyDescent="0.45">
      <c r="A6106" s="31"/>
      <c r="B6106"/>
      <c r="C6106"/>
    </row>
    <row r="6107" spans="1:3" x14ac:dyDescent="0.45">
      <c r="A6107" s="31"/>
      <c r="B6107"/>
      <c r="C6107"/>
    </row>
    <row r="6108" spans="1:3" x14ac:dyDescent="0.45">
      <c r="A6108" s="31"/>
      <c r="B6108"/>
      <c r="C6108"/>
    </row>
    <row r="6109" spans="1:3" x14ac:dyDescent="0.45">
      <c r="A6109" s="31"/>
      <c r="B6109"/>
      <c r="C6109"/>
    </row>
    <row r="6110" spans="1:3" x14ac:dyDescent="0.45">
      <c r="A6110" s="31"/>
      <c r="B6110"/>
      <c r="C6110"/>
    </row>
    <row r="6111" spans="1:3" x14ac:dyDescent="0.45">
      <c r="A6111" s="31"/>
      <c r="B6111"/>
      <c r="C6111"/>
    </row>
    <row r="6112" spans="1:3" x14ac:dyDescent="0.45">
      <c r="A6112" s="31"/>
      <c r="B6112"/>
      <c r="C6112"/>
    </row>
    <row r="6113" spans="1:3" x14ac:dyDescent="0.45">
      <c r="A6113" s="31"/>
      <c r="B6113"/>
      <c r="C6113"/>
    </row>
    <row r="6114" spans="1:3" x14ac:dyDescent="0.45">
      <c r="A6114" s="31"/>
      <c r="B6114"/>
      <c r="C6114"/>
    </row>
    <row r="6115" spans="1:3" x14ac:dyDescent="0.45">
      <c r="A6115" s="31"/>
      <c r="B6115"/>
      <c r="C6115"/>
    </row>
    <row r="6116" spans="1:3" x14ac:dyDescent="0.45">
      <c r="A6116" s="31"/>
      <c r="B6116"/>
      <c r="C6116"/>
    </row>
    <row r="6117" spans="1:3" x14ac:dyDescent="0.45">
      <c r="A6117" s="31"/>
      <c r="B6117"/>
      <c r="C6117"/>
    </row>
    <row r="6118" spans="1:3" x14ac:dyDescent="0.45">
      <c r="A6118" s="31"/>
      <c r="B6118"/>
      <c r="C6118"/>
    </row>
    <row r="6119" spans="1:3" x14ac:dyDescent="0.45">
      <c r="A6119" s="31"/>
      <c r="B6119"/>
      <c r="C6119"/>
    </row>
    <row r="6120" spans="1:3" x14ac:dyDescent="0.45">
      <c r="A6120" s="31"/>
      <c r="B6120"/>
      <c r="C6120"/>
    </row>
    <row r="6121" spans="1:3" x14ac:dyDescent="0.45">
      <c r="A6121" s="31"/>
      <c r="B6121"/>
      <c r="C6121"/>
    </row>
    <row r="6122" spans="1:3" x14ac:dyDescent="0.45">
      <c r="A6122" s="31"/>
      <c r="B6122"/>
      <c r="C6122"/>
    </row>
    <row r="6123" spans="1:3" x14ac:dyDescent="0.45">
      <c r="A6123" s="31"/>
      <c r="B6123"/>
      <c r="C6123"/>
    </row>
    <row r="6124" spans="1:3" x14ac:dyDescent="0.45">
      <c r="A6124" s="31"/>
      <c r="B6124"/>
      <c r="C6124"/>
    </row>
    <row r="6125" spans="1:3" x14ac:dyDescent="0.45">
      <c r="A6125" s="31"/>
      <c r="B6125"/>
      <c r="C6125"/>
    </row>
    <row r="6126" spans="1:3" x14ac:dyDescent="0.45">
      <c r="A6126" s="31"/>
      <c r="B6126"/>
      <c r="C6126"/>
    </row>
    <row r="6127" spans="1:3" x14ac:dyDescent="0.45">
      <c r="A6127" s="31"/>
      <c r="B6127"/>
      <c r="C6127"/>
    </row>
    <row r="6128" spans="1:3" x14ac:dyDescent="0.45">
      <c r="A6128" s="31"/>
      <c r="B6128"/>
      <c r="C6128"/>
    </row>
    <row r="6129" spans="1:3" x14ac:dyDescent="0.45">
      <c r="A6129" s="31"/>
      <c r="B6129"/>
      <c r="C6129"/>
    </row>
    <row r="6130" spans="1:3" x14ac:dyDescent="0.45">
      <c r="A6130" s="31"/>
      <c r="B6130"/>
      <c r="C6130"/>
    </row>
    <row r="6131" spans="1:3" x14ac:dyDescent="0.45">
      <c r="A6131" s="31"/>
      <c r="B6131"/>
      <c r="C6131"/>
    </row>
    <row r="6132" spans="1:3" x14ac:dyDescent="0.45">
      <c r="A6132" s="31"/>
      <c r="B6132"/>
      <c r="C6132"/>
    </row>
    <row r="6133" spans="1:3" x14ac:dyDescent="0.45">
      <c r="A6133" s="31"/>
      <c r="B6133"/>
      <c r="C6133"/>
    </row>
    <row r="6134" spans="1:3" x14ac:dyDescent="0.45">
      <c r="A6134" s="31"/>
      <c r="B6134"/>
      <c r="C6134"/>
    </row>
    <row r="6135" spans="1:3" x14ac:dyDescent="0.45">
      <c r="A6135" s="31"/>
      <c r="B6135"/>
      <c r="C6135"/>
    </row>
    <row r="6136" spans="1:3" x14ac:dyDescent="0.45">
      <c r="A6136" s="31"/>
      <c r="B6136"/>
      <c r="C6136"/>
    </row>
    <row r="6137" spans="1:3" x14ac:dyDescent="0.45">
      <c r="A6137" s="31"/>
      <c r="B6137"/>
      <c r="C6137"/>
    </row>
    <row r="6138" spans="1:3" x14ac:dyDescent="0.45">
      <c r="A6138" s="31"/>
      <c r="B6138"/>
      <c r="C6138"/>
    </row>
    <row r="6139" spans="1:3" x14ac:dyDescent="0.45">
      <c r="A6139" s="31"/>
      <c r="B6139"/>
      <c r="C6139"/>
    </row>
    <row r="6140" spans="1:3" x14ac:dyDescent="0.45">
      <c r="A6140" s="31"/>
      <c r="B6140"/>
      <c r="C6140"/>
    </row>
    <row r="6141" spans="1:3" x14ac:dyDescent="0.45">
      <c r="A6141" s="31"/>
      <c r="B6141"/>
      <c r="C6141"/>
    </row>
    <row r="6142" spans="1:3" x14ac:dyDescent="0.45">
      <c r="A6142" s="31"/>
      <c r="B6142"/>
      <c r="C6142"/>
    </row>
    <row r="6143" spans="1:3" x14ac:dyDescent="0.45">
      <c r="A6143" s="31"/>
      <c r="B6143"/>
      <c r="C6143"/>
    </row>
    <row r="6144" spans="1:3" x14ac:dyDescent="0.45">
      <c r="A6144" s="31"/>
      <c r="B6144"/>
      <c r="C6144"/>
    </row>
    <row r="6145" spans="1:3" x14ac:dyDescent="0.45">
      <c r="A6145" s="31"/>
      <c r="B6145"/>
      <c r="C6145"/>
    </row>
    <row r="6146" spans="1:3" x14ac:dyDescent="0.45">
      <c r="A6146" s="31"/>
      <c r="B6146"/>
      <c r="C6146"/>
    </row>
    <row r="6147" spans="1:3" x14ac:dyDescent="0.45">
      <c r="A6147" s="31"/>
      <c r="B6147"/>
      <c r="C6147"/>
    </row>
    <row r="6148" spans="1:3" x14ac:dyDescent="0.45">
      <c r="A6148" s="31"/>
      <c r="B6148"/>
      <c r="C6148"/>
    </row>
    <row r="6149" spans="1:3" x14ac:dyDescent="0.45">
      <c r="A6149" s="31"/>
      <c r="B6149"/>
      <c r="C6149"/>
    </row>
    <row r="6150" spans="1:3" x14ac:dyDescent="0.45">
      <c r="A6150" s="31"/>
      <c r="B6150"/>
      <c r="C6150"/>
    </row>
    <row r="6151" spans="1:3" x14ac:dyDescent="0.45">
      <c r="A6151" s="31"/>
      <c r="B6151"/>
      <c r="C6151"/>
    </row>
    <row r="6152" spans="1:3" x14ac:dyDescent="0.45">
      <c r="A6152" s="31"/>
      <c r="B6152"/>
      <c r="C6152"/>
    </row>
    <row r="6153" spans="1:3" x14ac:dyDescent="0.45">
      <c r="A6153" s="31"/>
      <c r="B6153"/>
      <c r="C6153"/>
    </row>
    <row r="6154" spans="1:3" x14ac:dyDescent="0.45">
      <c r="A6154" s="31"/>
      <c r="B6154"/>
      <c r="C6154"/>
    </row>
    <row r="6155" spans="1:3" x14ac:dyDescent="0.45">
      <c r="A6155" s="31"/>
      <c r="B6155"/>
      <c r="C6155"/>
    </row>
    <row r="6156" spans="1:3" x14ac:dyDescent="0.45">
      <c r="A6156" s="31"/>
      <c r="B6156"/>
      <c r="C6156"/>
    </row>
    <row r="6157" spans="1:3" x14ac:dyDescent="0.45">
      <c r="A6157" s="31"/>
      <c r="B6157"/>
      <c r="C6157"/>
    </row>
    <row r="6158" spans="1:3" x14ac:dyDescent="0.45">
      <c r="A6158" s="31"/>
      <c r="B6158"/>
      <c r="C6158"/>
    </row>
    <row r="6159" spans="1:3" x14ac:dyDescent="0.45">
      <c r="A6159" s="31"/>
      <c r="B6159"/>
      <c r="C6159"/>
    </row>
    <row r="6160" spans="1:3" x14ac:dyDescent="0.45">
      <c r="A6160" s="31"/>
      <c r="B6160"/>
      <c r="C6160"/>
    </row>
    <row r="6161" spans="1:3" x14ac:dyDescent="0.45">
      <c r="A6161" s="31"/>
      <c r="B6161"/>
      <c r="C6161"/>
    </row>
    <row r="6162" spans="1:3" x14ac:dyDescent="0.45">
      <c r="A6162" s="31"/>
      <c r="B6162"/>
      <c r="C6162"/>
    </row>
    <row r="6163" spans="1:3" x14ac:dyDescent="0.45">
      <c r="A6163" s="31"/>
      <c r="B6163"/>
      <c r="C6163"/>
    </row>
    <row r="6164" spans="1:3" x14ac:dyDescent="0.45">
      <c r="A6164" s="31"/>
      <c r="B6164"/>
      <c r="C6164"/>
    </row>
    <row r="6165" spans="1:3" x14ac:dyDescent="0.45">
      <c r="A6165" s="31"/>
      <c r="B6165"/>
      <c r="C6165"/>
    </row>
    <row r="6166" spans="1:3" x14ac:dyDescent="0.45">
      <c r="A6166" s="31"/>
      <c r="B6166"/>
      <c r="C6166"/>
    </row>
    <row r="6167" spans="1:3" x14ac:dyDescent="0.45">
      <c r="A6167" s="31"/>
      <c r="B6167"/>
      <c r="C6167"/>
    </row>
    <row r="6168" spans="1:3" x14ac:dyDescent="0.45">
      <c r="A6168" s="31"/>
      <c r="B6168"/>
      <c r="C6168"/>
    </row>
    <row r="6169" spans="1:3" x14ac:dyDescent="0.45">
      <c r="A6169" s="31"/>
      <c r="B6169"/>
      <c r="C6169"/>
    </row>
    <row r="6170" spans="1:3" x14ac:dyDescent="0.45">
      <c r="A6170" s="31"/>
      <c r="B6170"/>
      <c r="C6170"/>
    </row>
    <row r="6171" spans="1:3" x14ac:dyDescent="0.45">
      <c r="A6171" s="31"/>
      <c r="B6171"/>
      <c r="C6171"/>
    </row>
    <row r="6172" spans="1:3" x14ac:dyDescent="0.45">
      <c r="A6172" s="31"/>
      <c r="B6172"/>
      <c r="C6172"/>
    </row>
    <row r="6173" spans="1:3" x14ac:dyDescent="0.45">
      <c r="A6173" s="31"/>
      <c r="B6173"/>
      <c r="C6173"/>
    </row>
    <row r="6174" spans="1:3" x14ac:dyDescent="0.45">
      <c r="A6174" s="31"/>
      <c r="B6174"/>
      <c r="C6174"/>
    </row>
    <row r="6175" spans="1:3" x14ac:dyDescent="0.45">
      <c r="A6175" s="31"/>
      <c r="B6175"/>
      <c r="C6175"/>
    </row>
    <row r="6176" spans="1:3" x14ac:dyDescent="0.45">
      <c r="A6176" s="31"/>
      <c r="B6176"/>
      <c r="C6176"/>
    </row>
    <row r="6177" spans="1:3" x14ac:dyDescent="0.45">
      <c r="A6177" s="31"/>
      <c r="B6177"/>
      <c r="C6177"/>
    </row>
    <row r="6178" spans="1:3" x14ac:dyDescent="0.45">
      <c r="A6178" s="31"/>
      <c r="B6178"/>
      <c r="C6178"/>
    </row>
    <row r="6179" spans="1:3" x14ac:dyDescent="0.45">
      <c r="A6179" s="31"/>
      <c r="B6179"/>
      <c r="C6179"/>
    </row>
    <row r="6180" spans="1:3" x14ac:dyDescent="0.45">
      <c r="A6180" s="31"/>
      <c r="B6180"/>
      <c r="C6180"/>
    </row>
    <row r="6181" spans="1:3" x14ac:dyDescent="0.45">
      <c r="A6181" s="31"/>
      <c r="B6181"/>
      <c r="C6181"/>
    </row>
    <row r="6182" spans="1:3" x14ac:dyDescent="0.45">
      <c r="A6182" s="31"/>
      <c r="B6182"/>
      <c r="C6182"/>
    </row>
    <row r="6183" spans="1:3" x14ac:dyDescent="0.45">
      <c r="A6183" s="31"/>
      <c r="B6183"/>
      <c r="C6183"/>
    </row>
    <row r="6184" spans="1:3" x14ac:dyDescent="0.45">
      <c r="A6184" s="31"/>
      <c r="B6184"/>
      <c r="C6184"/>
    </row>
    <row r="6185" spans="1:3" x14ac:dyDescent="0.45">
      <c r="A6185" s="31"/>
      <c r="B6185"/>
      <c r="C6185"/>
    </row>
    <row r="6186" spans="1:3" x14ac:dyDescent="0.45">
      <c r="A6186" s="31"/>
      <c r="B6186"/>
      <c r="C6186"/>
    </row>
    <row r="6187" spans="1:3" x14ac:dyDescent="0.45">
      <c r="A6187" s="31"/>
      <c r="B6187"/>
      <c r="C6187"/>
    </row>
    <row r="6188" spans="1:3" x14ac:dyDescent="0.45">
      <c r="A6188" s="31"/>
      <c r="B6188"/>
      <c r="C6188"/>
    </row>
    <row r="6189" spans="1:3" x14ac:dyDescent="0.45">
      <c r="A6189" s="31"/>
      <c r="B6189"/>
      <c r="C6189"/>
    </row>
    <row r="6190" spans="1:3" x14ac:dyDescent="0.45">
      <c r="A6190" s="31"/>
      <c r="B6190"/>
      <c r="C6190"/>
    </row>
    <row r="6191" spans="1:3" x14ac:dyDescent="0.45">
      <c r="A6191" s="31"/>
      <c r="B6191"/>
      <c r="C6191"/>
    </row>
    <row r="6192" spans="1:3" x14ac:dyDescent="0.45">
      <c r="A6192" s="31"/>
      <c r="B6192"/>
      <c r="C6192"/>
    </row>
    <row r="6193" spans="1:3" x14ac:dyDescent="0.45">
      <c r="A6193" s="31"/>
      <c r="B6193"/>
      <c r="C6193"/>
    </row>
    <row r="6194" spans="1:3" x14ac:dyDescent="0.45">
      <c r="A6194" s="31"/>
      <c r="B6194"/>
      <c r="C6194"/>
    </row>
    <row r="6195" spans="1:3" x14ac:dyDescent="0.45">
      <c r="A6195" s="31"/>
      <c r="B6195"/>
      <c r="C6195"/>
    </row>
    <row r="6196" spans="1:3" x14ac:dyDescent="0.45">
      <c r="A6196" s="31"/>
      <c r="B6196"/>
      <c r="C6196"/>
    </row>
    <row r="6197" spans="1:3" x14ac:dyDescent="0.45">
      <c r="A6197" s="31"/>
      <c r="B6197"/>
      <c r="C6197"/>
    </row>
    <row r="6198" spans="1:3" x14ac:dyDescent="0.45">
      <c r="A6198" s="31"/>
      <c r="B6198"/>
      <c r="C6198"/>
    </row>
    <row r="6199" spans="1:3" x14ac:dyDescent="0.45">
      <c r="A6199" s="31"/>
      <c r="B6199"/>
      <c r="C6199"/>
    </row>
    <row r="6200" spans="1:3" x14ac:dyDescent="0.45">
      <c r="A6200" s="31"/>
      <c r="B6200"/>
      <c r="C6200"/>
    </row>
    <row r="6201" spans="1:3" x14ac:dyDescent="0.45">
      <c r="A6201" s="31"/>
      <c r="B6201"/>
      <c r="C6201"/>
    </row>
    <row r="6202" spans="1:3" x14ac:dyDescent="0.45">
      <c r="A6202" s="31"/>
      <c r="B6202"/>
      <c r="C6202"/>
    </row>
    <row r="6203" spans="1:3" x14ac:dyDescent="0.45">
      <c r="A6203" s="31"/>
      <c r="B6203"/>
      <c r="C6203"/>
    </row>
    <row r="6204" spans="1:3" x14ac:dyDescent="0.45">
      <c r="A6204" s="31"/>
      <c r="B6204"/>
      <c r="C6204"/>
    </row>
    <row r="6205" spans="1:3" x14ac:dyDescent="0.45">
      <c r="A6205" s="31"/>
      <c r="B6205"/>
      <c r="C6205"/>
    </row>
    <row r="6206" spans="1:3" x14ac:dyDescent="0.45">
      <c r="A6206" s="31"/>
      <c r="B6206"/>
      <c r="C6206"/>
    </row>
    <row r="6207" spans="1:3" x14ac:dyDescent="0.45">
      <c r="A6207" s="31"/>
      <c r="B6207"/>
      <c r="C6207"/>
    </row>
    <row r="6208" spans="1:3" x14ac:dyDescent="0.45">
      <c r="A6208" s="31"/>
      <c r="B6208"/>
      <c r="C6208"/>
    </row>
    <row r="6209" spans="1:3" x14ac:dyDescent="0.45">
      <c r="A6209" s="31"/>
      <c r="B6209"/>
      <c r="C6209"/>
    </row>
    <row r="6210" spans="1:3" x14ac:dyDescent="0.45">
      <c r="A6210" s="31"/>
      <c r="B6210"/>
      <c r="C6210"/>
    </row>
    <row r="6211" spans="1:3" x14ac:dyDescent="0.45">
      <c r="A6211" s="31"/>
      <c r="B6211"/>
      <c r="C6211"/>
    </row>
    <row r="6212" spans="1:3" x14ac:dyDescent="0.45">
      <c r="A6212" s="31"/>
      <c r="B6212"/>
      <c r="C6212"/>
    </row>
    <row r="6213" spans="1:3" x14ac:dyDescent="0.45">
      <c r="A6213" s="31"/>
      <c r="B6213"/>
      <c r="C6213"/>
    </row>
    <row r="6214" spans="1:3" x14ac:dyDescent="0.45">
      <c r="A6214" s="31"/>
      <c r="B6214"/>
      <c r="C6214"/>
    </row>
    <row r="6215" spans="1:3" x14ac:dyDescent="0.45">
      <c r="A6215" s="31"/>
      <c r="B6215"/>
      <c r="C6215"/>
    </row>
    <row r="6216" spans="1:3" x14ac:dyDescent="0.45">
      <c r="A6216" s="31"/>
      <c r="B6216"/>
      <c r="C6216"/>
    </row>
    <row r="6217" spans="1:3" x14ac:dyDescent="0.45">
      <c r="A6217" s="31"/>
      <c r="B6217"/>
      <c r="C6217"/>
    </row>
    <row r="6218" spans="1:3" x14ac:dyDescent="0.45">
      <c r="A6218" s="31"/>
      <c r="B6218"/>
      <c r="C6218"/>
    </row>
    <row r="6219" spans="1:3" x14ac:dyDescent="0.45">
      <c r="A6219" s="31"/>
      <c r="B6219"/>
      <c r="C6219"/>
    </row>
    <row r="6220" spans="1:3" x14ac:dyDescent="0.45">
      <c r="A6220" s="31"/>
      <c r="B6220"/>
      <c r="C6220"/>
    </row>
    <row r="6221" spans="1:3" x14ac:dyDescent="0.45">
      <c r="A6221" s="31"/>
      <c r="B6221"/>
      <c r="C6221"/>
    </row>
    <row r="6222" spans="1:3" x14ac:dyDescent="0.45">
      <c r="A6222" s="31"/>
      <c r="B6222"/>
      <c r="C6222"/>
    </row>
    <row r="6223" spans="1:3" x14ac:dyDescent="0.45">
      <c r="A6223" s="31"/>
      <c r="B6223"/>
      <c r="C6223"/>
    </row>
    <row r="6224" spans="1:3" x14ac:dyDescent="0.45">
      <c r="A6224" s="31"/>
      <c r="B6224"/>
      <c r="C6224"/>
    </row>
    <row r="6225" spans="1:3" x14ac:dyDescent="0.45">
      <c r="A6225" s="31"/>
      <c r="B6225"/>
      <c r="C6225"/>
    </row>
    <row r="6226" spans="1:3" x14ac:dyDescent="0.45">
      <c r="A6226" s="31"/>
      <c r="B6226"/>
      <c r="C6226"/>
    </row>
    <row r="6227" spans="1:3" x14ac:dyDescent="0.45">
      <c r="A6227" s="31"/>
      <c r="B6227"/>
      <c r="C6227"/>
    </row>
    <row r="6228" spans="1:3" x14ac:dyDescent="0.45">
      <c r="A6228" s="31"/>
      <c r="B6228"/>
      <c r="C6228"/>
    </row>
    <row r="6229" spans="1:3" x14ac:dyDescent="0.45">
      <c r="A6229" s="31"/>
      <c r="B6229"/>
      <c r="C6229"/>
    </row>
    <row r="6230" spans="1:3" x14ac:dyDescent="0.45">
      <c r="A6230" s="31"/>
      <c r="B6230"/>
      <c r="C6230"/>
    </row>
    <row r="6231" spans="1:3" x14ac:dyDescent="0.45">
      <c r="A6231" s="31"/>
      <c r="B6231"/>
      <c r="C6231"/>
    </row>
    <row r="6232" spans="1:3" x14ac:dyDescent="0.45">
      <c r="A6232" s="31"/>
      <c r="B6232"/>
      <c r="C6232"/>
    </row>
    <row r="6233" spans="1:3" x14ac:dyDescent="0.45">
      <c r="A6233" s="31"/>
      <c r="B6233"/>
      <c r="C6233"/>
    </row>
    <row r="6234" spans="1:3" x14ac:dyDescent="0.45">
      <c r="A6234" s="31"/>
      <c r="B6234"/>
      <c r="C6234"/>
    </row>
    <row r="6235" spans="1:3" x14ac:dyDescent="0.45">
      <c r="A6235" s="31"/>
      <c r="B6235"/>
      <c r="C6235"/>
    </row>
    <row r="6236" spans="1:3" x14ac:dyDescent="0.45">
      <c r="A6236" s="31"/>
      <c r="B6236"/>
      <c r="C6236"/>
    </row>
    <row r="6237" spans="1:3" x14ac:dyDescent="0.45">
      <c r="A6237" s="31"/>
      <c r="B6237"/>
      <c r="C6237"/>
    </row>
    <row r="6238" spans="1:3" x14ac:dyDescent="0.45">
      <c r="A6238" s="31"/>
      <c r="B6238"/>
      <c r="C6238"/>
    </row>
    <row r="6239" spans="1:3" x14ac:dyDescent="0.45">
      <c r="A6239" s="31"/>
      <c r="B6239"/>
      <c r="C6239"/>
    </row>
    <row r="6240" spans="1:3" x14ac:dyDescent="0.45">
      <c r="A6240" s="31"/>
      <c r="B6240"/>
      <c r="C6240"/>
    </row>
    <row r="6241" spans="1:3" x14ac:dyDescent="0.45">
      <c r="A6241" s="31"/>
      <c r="B6241"/>
      <c r="C6241"/>
    </row>
    <row r="6242" spans="1:3" x14ac:dyDescent="0.45">
      <c r="A6242" s="31"/>
      <c r="B6242"/>
      <c r="C6242"/>
    </row>
    <row r="6243" spans="1:3" x14ac:dyDescent="0.45">
      <c r="A6243" s="31"/>
      <c r="B6243"/>
      <c r="C6243"/>
    </row>
    <row r="6244" spans="1:3" x14ac:dyDescent="0.45">
      <c r="A6244" s="31"/>
      <c r="B6244"/>
      <c r="C6244"/>
    </row>
    <row r="6245" spans="1:3" x14ac:dyDescent="0.45">
      <c r="A6245" s="31"/>
      <c r="B6245"/>
      <c r="C6245"/>
    </row>
    <row r="6246" spans="1:3" x14ac:dyDescent="0.45">
      <c r="A6246" s="31"/>
      <c r="B6246"/>
      <c r="C6246"/>
    </row>
    <row r="6247" spans="1:3" x14ac:dyDescent="0.45">
      <c r="A6247" s="31"/>
      <c r="B6247"/>
      <c r="C6247"/>
    </row>
    <row r="6248" spans="1:3" x14ac:dyDescent="0.45">
      <c r="A6248" s="31"/>
      <c r="B6248"/>
      <c r="C6248"/>
    </row>
    <row r="6249" spans="1:3" x14ac:dyDescent="0.45">
      <c r="A6249" s="31"/>
      <c r="B6249"/>
      <c r="C6249"/>
    </row>
    <row r="6250" spans="1:3" x14ac:dyDescent="0.45">
      <c r="A6250" s="31"/>
      <c r="B6250"/>
      <c r="C6250"/>
    </row>
    <row r="6251" spans="1:3" x14ac:dyDescent="0.45">
      <c r="A6251" s="31"/>
      <c r="B6251"/>
      <c r="C6251"/>
    </row>
    <row r="6252" spans="1:3" x14ac:dyDescent="0.45">
      <c r="A6252" s="31"/>
      <c r="B6252"/>
      <c r="C6252"/>
    </row>
    <row r="6253" spans="1:3" x14ac:dyDescent="0.45">
      <c r="A6253" s="31"/>
      <c r="B6253"/>
      <c r="C6253"/>
    </row>
    <row r="6254" spans="1:3" x14ac:dyDescent="0.45">
      <c r="A6254" s="31"/>
      <c r="B6254"/>
      <c r="C6254"/>
    </row>
    <row r="6255" spans="1:3" x14ac:dyDescent="0.45">
      <c r="A6255" s="31"/>
      <c r="B6255"/>
      <c r="C6255"/>
    </row>
    <row r="6256" spans="1:3" x14ac:dyDescent="0.45">
      <c r="A6256" s="31"/>
      <c r="B6256"/>
      <c r="C6256"/>
    </row>
    <row r="6257" spans="1:3" x14ac:dyDescent="0.45">
      <c r="A6257" s="31"/>
      <c r="B6257"/>
      <c r="C6257"/>
    </row>
    <row r="6258" spans="1:3" x14ac:dyDescent="0.45">
      <c r="A6258" s="31"/>
      <c r="B6258"/>
      <c r="C6258"/>
    </row>
    <row r="6259" spans="1:3" x14ac:dyDescent="0.45">
      <c r="A6259" s="31"/>
      <c r="B6259"/>
      <c r="C6259"/>
    </row>
    <row r="6260" spans="1:3" x14ac:dyDescent="0.45">
      <c r="A6260" s="31"/>
      <c r="B6260"/>
      <c r="C6260"/>
    </row>
    <row r="6261" spans="1:3" x14ac:dyDescent="0.45">
      <c r="A6261" s="31"/>
      <c r="B6261"/>
      <c r="C6261"/>
    </row>
    <row r="6262" spans="1:3" x14ac:dyDescent="0.45">
      <c r="A6262" s="31"/>
      <c r="B6262"/>
      <c r="C6262"/>
    </row>
    <row r="6263" spans="1:3" x14ac:dyDescent="0.45">
      <c r="A6263" s="31"/>
      <c r="B6263"/>
      <c r="C6263"/>
    </row>
    <row r="6264" spans="1:3" x14ac:dyDescent="0.45">
      <c r="A6264" s="31"/>
      <c r="B6264"/>
      <c r="C6264"/>
    </row>
    <row r="6265" spans="1:3" x14ac:dyDescent="0.45">
      <c r="A6265" s="31"/>
      <c r="B6265"/>
      <c r="C6265"/>
    </row>
    <row r="6266" spans="1:3" x14ac:dyDescent="0.45">
      <c r="A6266" s="31"/>
      <c r="B6266"/>
      <c r="C6266"/>
    </row>
    <row r="6267" spans="1:3" x14ac:dyDescent="0.45">
      <c r="A6267" s="31"/>
      <c r="B6267"/>
      <c r="C6267"/>
    </row>
    <row r="6268" spans="1:3" x14ac:dyDescent="0.45">
      <c r="A6268" s="31"/>
      <c r="B6268"/>
      <c r="C6268"/>
    </row>
    <row r="6269" spans="1:3" x14ac:dyDescent="0.45">
      <c r="A6269" s="31"/>
      <c r="B6269"/>
      <c r="C6269"/>
    </row>
    <row r="6270" spans="1:3" x14ac:dyDescent="0.45">
      <c r="A6270" s="31"/>
      <c r="B6270"/>
      <c r="C6270"/>
    </row>
    <row r="6271" spans="1:3" x14ac:dyDescent="0.45">
      <c r="A6271" s="31"/>
      <c r="B6271"/>
      <c r="C6271"/>
    </row>
    <row r="6272" spans="1:3" x14ac:dyDescent="0.45">
      <c r="A6272" s="31"/>
      <c r="B6272"/>
      <c r="C6272"/>
    </row>
    <row r="6273" spans="1:3" x14ac:dyDescent="0.45">
      <c r="A6273" s="31"/>
      <c r="B6273"/>
      <c r="C6273"/>
    </row>
    <row r="6274" spans="1:3" x14ac:dyDescent="0.45">
      <c r="A6274" s="31"/>
      <c r="B6274"/>
      <c r="C6274"/>
    </row>
    <row r="6275" spans="1:3" x14ac:dyDescent="0.45">
      <c r="A6275" s="31"/>
      <c r="B6275"/>
      <c r="C6275"/>
    </row>
    <row r="6276" spans="1:3" x14ac:dyDescent="0.45">
      <c r="A6276" s="31"/>
      <c r="B6276"/>
      <c r="C6276"/>
    </row>
    <row r="6277" spans="1:3" x14ac:dyDescent="0.45">
      <c r="A6277" s="31"/>
      <c r="B6277"/>
      <c r="C6277"/>
    </row>
    <row r="6278" spans="1:3" x14ac:dyDescent="0.45">
      <c r="A6278" s="31"/>
      <c r="B6278"/>
      <c r="C6278"/>
    </row>
    <row r="6279" spans="1:3" x14ac:dyDescent="0.45">
      <c r="A6279" s="31"/>
      <c r="B6279"/>
      <c r="C6279"/>
    </row>
    <row r="6280" spans="1:3" x14ac:dyDescent="0.45">
      <c r="A6280" s="31"/>
      <c r="B6280"/>
      <c r="C6280"/>
    </row>
    <row r="6281" spans="1:3" x14ac:dyDescent="0.45">
      <c r="A6281" s="31"/>
      <c r="B6281"/>
      <c r="C6281"/>
    </row>
    <row r="6282" spans="1:3" x14ac:dyDescent="0.45">
      <c r="A6282" s="31"/>
      <c r="B6282"/>
      <c r="C6282"/>
    </row>
    <row r="6283" spans="1:3" x14ac:dyDescent="0.45">
      <c r="A6283" s="31"/>
      <c r="B6283"/>
      <c r="C6283"/>
    </row>
    <row r="6284" spans="1:3" x14ac:dyDescent="0.45">
      <c r="A6284" s="31"/>
      <c r="B6284"/>
      <c r="C6284"/>
    </row>
    <row r="6285" spans="1:3" x14ac:dyDescent="0.45">
      <c r="A6285" s="31"/>
      <c r="B6285"/>
      <c r="C6285"/>
    </row>
    <row r="6286" spans="1:3" x14ac:dyDescent="0.45">
      <c r="A6286" s="31"/>
      <c r="B6286"/>
      <c r="C6286"/>
    </row>
    <row r="6287" spans="1:3" x14ac:dyDescent="0.45">
      <c r="A6287" s="31"/>
      <c r="B6287"/>
      <c r="C6287"/>
    </row>
    <row r="6288" spans="1:3" x14ac:dyDescent="0.45">
      <c r="A6288" s="31"/>
      <c r="B6288"/>
      <c r="C6288"/>
    </row>
    <row r="6289" spans="1:3" x14ac:dyDescent="0.45">
      <c r="A6289" s="31"/>
      <c r="B6289"/>
      <c r="C6289"/>
    </row>
    <row r="6290" spans="1:3" x14ac:dyDescent="0.45">
      <c r="A6290" s="31"/>
      <c r="B6290"/>
      <c r="C6290"/>
    </row>
    <row r="6291" spans="1:3" x14ac:dyDescent="0.45">
      <c r="A6291" s="31"/>
      <c r="B6291"/>
      <c r="C6291"/>
    </row>
    <row r="6292" spans="1:3" x14ac:dyDescent="0.45">
      <c r="A6292" s="31"/>
      <c r="B6292"/>
      <c r="C6292"/>
    </row>
    <row r="6293" spans="1:3" x14ac:dyDescent="0.45">
      <c r="A6293" s="31"/>
      <c r="B6293"/>
      <c r="C6293"/>
    </row>
    <row r="6294" spans="1:3" x14ac:dyDescent="0.45">
      <c r="A6294" s="31"/>
      <c r="B6294"/>
      <c r="C6294"/>
    </row>
    <row r="6295" spans="1:3" x14ac:dyDescent="0.45">
      <c r="A6295" s="31"/>
      <c r="B6295"/>
      <c r="C6295"/>
    </row>
    <row r="6296" spans="1:3" x14ac:dyDescent="0.45">
      <c r="A6296" s="31"/>
      <c r="B6296"/>
      <c r="C6296"/>
    </row>
    <row r="6297" spans="1:3" x14ac:dyDescent="0.45">
      <c r="A6297" s="31"/>
      <c r="B6297"/>
      <c r="C6297"/>
    </row>
    <row r="6298" spans="1:3" x14ac:dyDescent="0.45">
      <c r="A6298" s="31"/>
      <c r="B6298"/>
      <c r="C6298"/>
    </row>
    <row r="6299" spans="1:3" x14ac:dyDescent="0.45">
      <c r="A6299" s="31"/>
      <c r="B6299"/>
      <c r="C6299"/>
    </row>
    <row r="6300" spans="1:3" x14ac:dyDescent="0.45">
      <c r="A6300" s="31"/>
      <c r="B6300"/>
      <c r="C6300"/>
    </row>
    <row r="6301" spans="1:3" x14ac:dyDescent="0.45">
      <c r="A6301" s="31"/>
      <c r="B6301"/>
      <c r="C6301"/>
    </row>
    <row r="6302" spans="1:3" x14ac:dyDescent="0.45">
      <c r="A6302" s="31"/>
      <c r="B6302"/>
      <c r="C6302"/>
    </row>
    <row r="6303" spans="1:3" x14ac:dyDescent="0.45">
      <c r="A6303" s="31"/>
      <c r="B6303"/>
      <c r="C6303"/>
    </row>
    <row r="6304" spans="1:3" x14ac:dyDescent="0.45">
      <c r="A6304" s="31"/>
      <c r="B6304"/>
      <c r="C6304"/>
    </row>
    <row r="6305" spans="1:3" x14ac:dyDescent="0.45">
      <c r="A6305" s="31"/>
      <c r="B6305"/>
      <c r="C6305"/>
    </row>
    <row r="6306" spans="1:3" x14ac:dyDescent="0.45">
      <c r="A6306" s="31"/>
      <c r="B6306"/>
      <c r="C6306"/>
    </row>
    <row r="6307" spans="1:3" x14ac:dyDescent="0.45">
      <c r="A6307" s="31"/>
      <c r="B6307"/>
      <c r="C6307"/>
    </row>
    <row r="6308" spans="1:3" x14ac:dyDescent="0.45">
      <c r="A6308" s="31"/>
      <c r="B6308"/>
      <c r="C6308"/>
    </row>
    <row r="6309" spans="1:3" x14ac:dyDescent="0.45">
      <c r="A6309" s="31"/>
      <c r="B6309"/>
      <c r="C6309"/>
    </row>
    <row r="6310" spans="1:3" x14ac:dyDescent="0.45">
      <c r="A6310" s="31"/>
      <c r="B6310"/>
      <c r="C6310"/>
    </row>
    <row r="6311" spans="1:3" x14ac:dyDescent="0.45">
      <c r="A6311" s="31"/>
      <c r="B6311"/>
      <c r="C6311"/>
    </row>
    <row r="6312" spans="1:3" x14ac:dyDescent="0.45">
      <c r="A6312" s="31"/>
      <c r="B6312"/>
      <c r="C6312"/>
    </row>
    <row r="6313" spans="1:3" x14ac:dyDescent="0.45">
      <c r="A6313" s="31"/>
      <c r="B6313"/>
      <c r="C6313"/>
    </row>
    <row r="6314" spans="1:3" x14ac:dyDescent="0.45">
      <c r="A6314" s="31"/>
      <c r="B6314"/>
      <c r="C6314"/>
    </row>
    <row r="6315" spans="1:3" x14ac:dyDescent="0.45">
      <c r="A6315" s="31"/>
      <c r="B6315"/>
      <c r="C6315"/>
    </row>
    <row r="6316" spans="1:3" x14ac:dyDescent="0.45">
      <c r="A6316" s="31"/>
      <c r="B6316"/>
      <c r="C6316"/>
    </row>
    <row r="6317" spans="1:3" x14ac:dyDescent="0.45">
      <c r="A6317" s="31"/>
      <c r="B6317"/>
      <c r="C6317"/>
    </row>
    <row r="6318" spans="1:3" x14ac:dyDescent="0.45">
      <c r="A6318" s="31"/>
      <c r="B6318"/>
      <c r="C6318"/>
    </row>
    <row r="6319" spans="1:3" x14ac:dyDescent="0.45">
      <c r="A6319" s="31"/>
      <c r="B6319"/>
      <c r="C6319"/>
    </row>
    <row r="6320" spans="1:3" x14ac:dyDescent="0.45">
      <c r="A6320" s="31"/>
      <c r="B6320"/>
      <c r="C6320"/>
    </row>
    <row r="6321" spans="1:3" x14ac:dyDescent="0.45">
      <c r="A6321" s="31"/>
      <c r="B6321"/>
      <c r="C6321"/>
    </row>
    <row r="6322" spans="1:3" x14ac:dyDescent="0.45">
      <c r="A6322" s="31"/>
      <c r="B6322"/>
      <c r="C6322"/>
    </row>
    <row r="6323" spans="1:3" x14ac:dyDescent="0.45">
      <c r="A6323" s="31"/>
      <c r="B6323"/>
      <c r="C6323"/>
    </row>
    <row r="6324" spans="1:3" x14ac:dyDescent="0.45">
      <c r="A6324" s="31"/>
      <c r="B6324"/>
      <c r="C6324"/>
    </row>
    <row r="6325" spans="1:3" x14ac:dyDescent="0.45">
      <c r="A6325" s="31"/>
      <c r="B6325"/>
      <c r="C6325"/>
    </row>
    <row r="6326" spans="1:3" x14ac:dyDescent="0.45">
      <c r="A6326" s="31"/>
      <c r="B6326"/>
      <c r="C6326"/>
    </row>
    <row r="6327" spans="1:3" x14ac:dyDescent="0.45">
      <c r="A6327" s="31"/>
      <c r="B6327"/>
      <c r="C6327"/>
    </row>
    <row r="6328" spans="1:3" x14ac:dyDescent="0.45">
      <c r="A6328" s="31"/>
      <c r="B6328"/>
      <c r="C6328"/>
    </row>
    <row r="6329" spans="1:3" x14ac:dyDescent="0.45">
      <c r="A6329" s="31"/>
      <c r="B6329"/>
      <c r="C6329"/>
    </row>
    <row r="6330" spans="1:3" x14ac:dyDescent="0.45">
      <c r="A6330" s="31"/>
      <c r="B6330"/>
      <c r="C6330"/>
    </row>
    <row r="6331" spans="1:3" x14ac:dyDescent="0.45">
      <c r="A6331" s="31"/>
      <c r="B6331"/>
      <c r="C6331"/>
    </row>
    <row r="6332" spans="1:3" x14ac:dyDescent="0.45">
      <c r="A6332" s="31"/>
      <c r="B6332"/>
      <c r="C6332"/>
    </row>
    <row r="6333" spans="1:3" x14ac:dyDescent="0.45">
      <c r="A6333" s="31"/>
      <c r="B6333"/>
      <c r="C6333"/>
    </row>
    <row r="6334" spans="1:3" x14ac:dyDescent="0.45">
      <c r="A6334" s="31"/>
      <c r="B6334"/>
      <c r="C6334"/>
    </row>
    <row r="6335" spans="1:3" x14ac:dyDescent="0.45">
      <c r="A6335" s="31"/>
      <c r="B6335"/>
      <c r="C6335"/>
    </row>
    <row r="6336" spans="1:3" x14ac:dyDescent="0.45">
      <c r="A6336" s="31"/>
      <c r="B6336"/>
      <c r="C6336"/>
    </row>
    <row r="6337" spans="1:3" x14ac:dyDescent="0.45">
      <c r="A6337" s="31"/>
      <c r="B6337"/>
      <c r="C6337"/>
    </row>
    <row r="6338" spans="1:3" x14ac:dyDescent="0.45">
      <c r="A6338" s="31"/>
      <c r="B6338"/>
      <c r="C6338"/>
    </row>
    <row r="6339" spans="1:3" x14ac:dyDescent="0.45">
      <c r="A6339" s="31"/>
      <c r="B6339"/>
      <c r="C6339"/>
    </row>
    <row r="6340" spans="1:3" x14ac:dyDescent="0.45">
      <c r="A6340" s="31"/>
      <c r="B6340"/>
      <c r="C6340"/>
    </row>
    <row r="6341" spans="1:3" x14ac:dyDescent="0.45">
      <c r="A6341" s="31"/>
      <c r="B6341"/>
      <c r="C6341"/>
    </row>
    <row r="6342" spans="1:3" x14ac:dyDescent="0.45">
      <c r="A6342" s="31"/>
      <c r="B6342"/>
      <c r="C6342"/>
    </row>
    <row r="6343" spans="1:3" x14ac:dyDescent="0.45">
      <c r="A6343" s="31"/>
      <c r="B6343"/>
      <c r="C6343"/>
    </row>
    <row r="6344" spans="1:3" x14ac:dyDescent="0.45">
      <c r="A6344" s="31"/>
      <c r="B6344"/>
      <c r="C6344"/>
    </row>
    <row r="6345" spans="1:3" x14ac:dyDescent="0.45">
      <c r="A6345" s="31"/>
      <c r="B6345"/>
      <c r="C6345"/>
    </row>
    <row r="6346" spans="1:3" x14ac:dyDescent="0.45">
      <c r="A6346" s="31"/>
      <c r="B6346"/>
      <c r="C6346"/>
    </row>
    <row r="6347" spans="1:3" x14ac:dyDescent="0.45">
      <c r="A6347" s="31"/>
      <c r="B6347"/>
      <c r="C6347"/>
    </row>
    <row r="6348" spans="1:3" x14ac:dyDescent="0.45">
      <c r="A6348" s="31"/>
      <c r="B6348"/>
      <c r="C6348"/>
    </row>
    <row r="6349" spans="1:3" x14ac:dyDescent="0.45">
      <c r="A6349" s="31"/>
      <c r="B6349"/>
      <c r="C6349"/>
    </row>
    <row r="6350" spans="1:3" x14ac:dyDescent="0.45">
      <c r="A6350" s="31"/>
      <c r="B6350"/>
      <c r="C6350"/>
    </row>
    <row r="6351" spans="1:3" x14ac:dyDescent="0.45">
      <c r="A6351" s="31"/>
      <c r="B6351"/>
      <c r="C6351"/>
    </row>
    <row r="6352" spans="1:3" x14ac:dyDescent="0.45">
      <c r="A6352" s="31"/>
      <c r="B6352"/>
      <c r="C6352"/>
    </row>
    <row r="6353" spans="1:3" x14ac:dyDescent="0.45">
      <c r="A6353" s="31"/>
      <c r="B6353"/>
      <c r="C6353"/>
    </row>
    <row r="6354" spans="1:3" x14ac:dyDescent="0.45">
      <c r="A6354" s="31"/>
      <c r="B6354"/>
      <c r="C6354"/>
    </row>
    <row r="6355" spans="1:3" x14ac:dyDescent="0.45">
      <c r="A6355" s="31"/>
      <c r="B6355"/>
      <c r="C6355"/>
    </row>
    <row r="6356" spans="1:3" x14ac:dyDescent="0.45">
      <c r="A6356" s="31"/>
      <c r="B6356"/>
      <c r="C6356"/>
    </row>
    <row r="6357" spans="1:3" x14ac:dyDescent="0.45">
      <c r="A6357" s="31"/>
      <c r="B6357"/>
      <c r="C6357"/>
    </row>
    <row r="6358" spans="1:3" x14ac:dyDescent="0.45">
      <c r="A6358" s="31"/>
      <c r="B6358"/>
      <c r="C6358"/>
    </row>
    <row r="6359" spans="1:3" x14ac:dyDescent="0.45">
      <c r="A6359" s="31"/>
      <c r="B6359"/>
      <c r="C6359"/>
    </row>
    <row r="6360" spans="1:3" x14ac:dyDescent="0.45">
      <c r="A6360" s="31"/>
      <c r="B6360"/>
      <c r="C6360"/>
    </row>
    <row r="6361" spans="1:3" x14ac:dyDescent="0.45">
      <c r="A6361" s="31"/>
      <c r="B6361"/>
      <c r="C6361"/>
    </row>
    <row r="6362" spans="1:3" x14ac:dyDescent="0.45">
      <c r="A6362" s="31"/>
      <c r="B6362"/>
      <c r="C6362"/>
    </row>
    <row r="6363" spans="1:3" x14ac:dyDescent="0.45">
      <c r="A6363" s="31"/>
      <c r="B6363"/>
      <c r="C6363"/>
    </row>
    <row r="6364" spans="1:3" x14ac:dyDescent="0.45">
      <c r="A6364" s="31"/>
      <c r="B6364"/>
      <c r="C6364"/>
    </row>
    <row r="6365" spans="1:3" x14ac:dyDescent="0.45">
      <c r="A6365" s="31"/>
      <c r="B6365"/>
      <c r="C6365"/>
    </row>
    <row r="6366" spans="1:3" x14ac:dyDescent="0.45">
      <c r="A6366" s="31"/>
      <c r="B6366"/>
      <c r="C6366"/>
    </row>
    <row r="6367" spans="1:3" x14ac:dyDescent="0.45">
      <c r="A6367" s="31"/>
      <c r="B6367"/>
      <c r="C6367"/>
    </row>
    <row r="6368" spans="1:3" x14ac:dyDescent="0.45">
      <c r="A6368" s="31"/>
      <c r="B6368"/>
      <c r="C6368"/>
    </row>
    <row r="6369" spans="1:3" x14ac:dyDescent="0.45">
      <c r="A6369" s="31"/>
      <c r="B6369"/>
      <c r="C6369"/>
    </row>
    <row r="6370" spans="1:3" x14ac:dyDescent="0.45">
      <c r="A6370" s="31"/>
      <c r="B6370"/>
      <c r="C6370"/>
    </row>
    <row r="6371" spans="1:3" x14ac:dyDescent="0.45">
      <c r="A6371" s="31"/>
      <c r="B6371"/>
      <c r="C6371"/>
    </row>
    <row r="6372" spans="1:3" x14ac:dyDescent="0.45">
      <c r="A6372" s="31"/>
      <c r="B6372"/>
      <c r="C6372"/>
    </row>
    <row r="6373" spans="1:3" x14ac:dyDescent="0.45">
      <c r="A6373" s="31"/>
      <c r="B6373"/>
      <c r="C6373"/>
    </row>
    <row r="6374" spans="1:3" x14ac:dyDescent="0.45">
      <c r="A6374" s="31"/>
      <c r="B6374"/>
      <c r="C6374"/>
    </row>
    <row r="6375" spans="1:3" x14ac:dyDescent="0.45">
      <c r="A6375" s="31"/>
      <c r="B6375"/>
      <c r="C6375"/>
    </row>
    <row r="6376" spans="1:3" x14ac:dyDescent="0.45">
      <c r="A6376" s="31"/>
      <c r="B6376"/>
      <c r="C6376"/>
    </row>
    <row r="6377" spans="1:3" x14ac:dyDescent="0.45">
      <c r="A6377" s="31"/>
      <c r="B6377"/>
      <c r="C6377"/>
    </row>
    <row r="6378" spans="1:3" x14ac:dyDescent="0.45">
      <c r="A6378" s="31"/>
      <c r="B6378"/>
      <c r="C6378"/>
    </row>
    <row r="6379" spans="1:3" x14ac:dyDescent="0.45">
      <c r="A6379" s="31"/>
      <c r="B6379"/>
      <c r="C6379"/>
    </row>
    <row r="6380" spans="1:3" x14ac:dyDescent="0.45">
      <c r="A6380" s="31"/>
      <c r="B6380"/>
      <c r="C6380"/>
    </row>
    <row r="6381" spans="1:3" x14ac:dyDescent="0.45">
      <c r="A6381" s="31"/>
      <c r="B6381"/>
      <c r="C6381"/>
    </row>
    <row r="6382" spans="1:3" x14ac:dyDescent="0.45">
      <c r="A6382" s="31"/>
      <c r="B6382"/>
      <c r="C6382"/>
    </row>
    <row r="6383" spans="1:3" x14ac:dyDescent="0.45">
      <c r="A6383" s="31"/>
      <c r="B6383"/>
      <c r="C6383"/>
    </row>
    <row r="6384" spans="1:3" x14ac:dyDescent="0.45">
      <c r="A6384" s="31"/>
      <c r="B6384"/>
      <c r="C6384"/>
    </row>
    <row r="6385" spans="1:3" x14ac:dyDescent="0.45">
      <c r="A6385" s="31"/>
      <c r="B6385"/>
      <c r="C6385"/>
    </row>
    <row r="6386" spans="1:3" x14ac:dyDescent="0.45">
      <c r="A6386" s="31"/>
      <c r="B6386"/>
      <c r="C6386"/>
    </row>
    <row r="6387" spans="1:3" x14ac:dyDescent="0.45">
      <c r="A6387" s="31"/>
      <c r="B6387"/>
      <c r="C6387"/>
    </row>
    <row r="6388" spans="1:3" x14ac:dyDescent="0.45">
      <c r="A6388" s="31"/>
      <c r="B6388"/>
      <c r="C6388"/>
    </row>
    <row r="6389" spans="1:3" x14ac:dyDescent="0.45">
      <c r="A6389" s="31"/>
      <c r="B6389"/>
      <c r="C6389"/>
    </row>
    <row r="6390" spans="1:3" x14ac:dyDescent="0.45">
      <c r="A6390" s="31"/>
      <c r="B6390"/>
      <c r="C6390"/>
    </row>
    <row r="6391" spans="1:3" x14ac:dyDescent="0.45">
      <c r="A6391" s="31"/>
      <c r="B6391"/>
      <c r="C6391"/>
    </row>
    <row r="6392" spans="1:3" x14ac:dyDescent="0.45">
      <c r="A6392" s="31"/>
      <c r="B6392"/>
      <c r="C6392"/>
    </row>
    <row r="6393" spans="1:3" x14ac:dyDescent="0.45">
      <c r="A6393" s="31"/>
      <c r="B6393"/>
      <c r="C6393"/>
    </row>
    <row r="6394" spans="1:3" x14ac:dyDescent="0.45">
      <c r="A6394" s="31"/>
      <c r="B6394"/>
      <c r="C6394"/>
    </row>
    <row r="6395" spans="1:3" x14ac:dyDescent="0.45">
      <c r="A6395" s="31"/>
      <c r="B6395"/>
      <c r="C6395"/>
    </row>
    <row r="6396" spans="1:3" x14ac:dyDescent="0.45">
      <c r="A6396" s="31"/>
      <c r="B6396"/>
      <c r="C6396"/>
    </row>
    <row r="6397" spans="1:3" x14ac:dyDescent="0.45">
      <c r="A6397" s="31"/>
      <c r="B6397"/>
      <c r="C6397"/>
    </row>
    <row r="6398" spans="1:3" x14ac:dyDescent="0.45">
      <c r="A6398" s="31"/>
      <c r="B6398"/>
      <c r="C6398"/>
    </row>
    <row r="6399" spans="1:3" x14ac:dyDescent="0.45">
      <c r="A6399" s="31"/>
      <c r="B6399"/>
      <c r="C6399"/>
    </row>
    <row r="6400" spans="1:3" x14ac:dyDescent="0.45">
      <c r="A6400" s="31"/>
      <c r="B6400"/>
      <c r="C6400"/>
    </row>
    <row r="6401" spans="1:3" x14ac:dyDescent="0.45">
      <c r="A6401" s="31"/>
      <c r="B6401"/>
      <c r="C6401"/>
    </row>
    <row r="6402" spans="1:3" x14ac:dyDescent="0.45">
      <c r="A6402" s="31"/>
      <c r="B6402"/>
      <c r="C6402"/>
    </row>
    <row r="6403" spans="1:3" x14ac:dyDescent="0.45">
      <c r="A6403" s="31"/>
      <c r="B6403"/>
      <c r="C6403"/>
    </row>
    <row r="6404" spans="1:3" x14ac:dyDescent="0.45">
      <c r="A6404" s="31"/>
      <c r="B6404"/>
      <c r="C6404"/>
    </row>
    <row r="6405" spans="1:3" x14ac:dyDescent="0.45">
      <c r="A6405" s="31"/>
      <c r="B6405"/>
      <c r="C6405"/>
    </row>
    <row r="6406" spans="1:3" x14ac:dyDescent="0.45">
      <c r="A6406" s="31"/>
      <c r="B6406"/>
      <c r="C6406"/>
    </row>
    <row r="6407" spans="1:3" x14ac:dyDescent="0.45">
      <c r="A6407" s="31"/>
      <c r="B6407"/>
      <c r="C6407"/>
    </row>
    <row r="6408" spans="1:3" x14ac:dyDescent="0.45">
      <c r="A6408" s="31"/>
      <c r="B6408"/>
      <c r="C6408"/>
    </row>
    <row r="6409" spans="1:3" x14ac:dyDescent="0.45">
      <c r="A6409" s="31"/>
      <c r="B6409"/>
      <c r="C6409"/>
    </row>
    <row r="6410" spans="1:3" x14ac:dyDescent="0.45">
      <c r="A6410" s="31"/>
      <c r="B6410"/>
      <c r="C6410"/>
    </row>
    <row r="6411" spans="1:3" x14ac:dyDescent="0.45">
      <c r="A6411" s="31"/>
      <c r="B6411"/>
      <c r="C6411"/>
    </row>
    <row r="6412" spans="1:3" x14ac:dyDescent="0.45">
      <c r="A6412" s="31"/>
      <c r="B6412"/>
      <c r="C6412"/>
    </row>
    <row r="6413" spans="1:3" x14ac:dyDescent="0.45">
      <c r="A6413" s="31"/>
      <c r="B6413"/>
      <c r="C6413"/>
    </row>
    <row r="6414" spans="1:3" x14ac:dyDescent="0.45">
      <c r="A6414" s="31"/>
      <c r="B6414"/>
      <c r="C6414"/>
    </row>
    <row r="6415" spans="1:3" x14ac:dyDescent="0.45">
      <c r="A6415" s="31"/>
      <c r="B6415"/>
      <c r="C6415"/>
    </row>
    <row r="6416" spans="1:3" x14ac:dyDescent="0.45">
      <c r="A6416" s="31"/>
      <c r="B6416"/>
      <c r="C6416"/>
    </row>
    <row r="6417" spans="1:3" x14ac:dyDescent="0.45">
      <c r="A6417" s="31"/>
      <c r="B6417"/>
      <c r="C6417"/>
    </row>
    <row r="6418" spans="1:3" x14ac:dyDescent="0.45">
      <c r="A6418" s="31"/>
      <c r="B6418"/>
      <c r="C6418"/>
    </row>
    <row r="6419" spans="1:3" x14ac:dyDescent="0.45">
      <c r="A6419" s="31"/>
      <c r="B6419"/>
      <c r="C6419"/>
    </row>
    <row r="6420" spans="1:3" x14ac:dyDescent="0.45">
      <c r="A6420" s="31"/>
      <c r="B6420"/>
      <c r="C6420"/>
    </row>
    <row r="6421" spans="1:3" x14ac:dyDescent="0.45">
      <c r="A6421" s="31"/>
      <c r="B6421"/>
      <c r="C6421"/>
    </row>
    <row r="6422" spans="1:3" x14ac:dyDescent="0.45">
      <c r="A6422" s="31"/>
      <c r="B6422"/>
      <c r="C6422"/>
    </row>
    <row r="6423" spans="1:3" x14ac:dyDescent="0.45">
      <c r="A6423" s="31"/>
      <c r="B6423"/>
      <c r="C6423"/>
    </row>
    <row r="6424" spans="1:3" x14ac:dyDescent="0.45">
      <c r="A6424" s="31"/>
      <c r="B6424"/>
      <c r="C6424"/>
    </row>
    <row r="6425" spans="1:3" x14ac:dyDescent="0.45">
      <c r="A6425" s="31"/>
      <c r="B6425"/>
      <c r="C6425"/>
    </row>
    <row r="6426" spans="1:3" x14ac:dyDescent="0.45">
      <c r="A6426" s="31"/>
      <c r="B6426"/>
      <c r="C6426"/>
    </row>
    <row r="6427" spans="1:3" x14ac:dyDescent="0.45">
      <c r="A6427" s="31"/>
      <c r="B6427"/>
      <c r="C6427"/>
    </row>
    <row r="6428" spans="1:3" x14ac:dyDescent="0.45">
      <c r="A6428" s="31"/>
      <c r="B6428"/>
      <c r="C6428"/>
    </row>
    <row r="6429" spans="1:3" x14ac:dyDescent="0.45">
      <c r="A6429" s="31"/>
      <c r="B6429"/>
      <c r="C6429"/>
    </row>
    <row r="6430" spans="1:3" x14ac:dyDescent="0.45">
      <c r="A6430" s="31"/>
      <c r="B6430"/>
      <c r="C6430"/>
    </row>
    <row r="6431" spans="1:3" x14ac:dyDescent="0.45">
      <c r="A6431" s="31"/>
      <c r="B6431"/>
      <c r="C6431"/>
    </row>
    <row r="6432" spans="1:3" x14ac:dyDescent="0.45">
      <c r="A6432" s="31"/>
      <c r="B6432"/>
      <c r="C6432"/>
    </row>
    <row r="6433" spans="1:3" x14ac:dyDescent="0.45">
      <c r="A6433" s="31"/>
      <c r="B6433"/>
      <c r="C6433"/>
    </row>
    <row r="6434" spans="1:3" x14ac:dyDescent="0.45">
      <c r="A6434" s="31"/>
      <c r="B6434"/>
      <c r="C6434"/>
    </row>
    <row r="6435" spans="1:3" x14ac:dyDescent="0.45">
      <c r="A6435" s="31"/>
      <c r="B6435"/>
      <c r="C6435"/>
    </row>
    <row r="6436" spans="1:3" x14ac:dyDescent="0.45">
      <c r="A6436" s="31"/>
      <c r="B6436"/>
      <c r="C6436"/>
    </row>
    <row r="6437" spans="1:3" x14ac:dyDescent="0.45">
      <c r="A6437" s="31"/>
      <c r="B6437"/>
      <c r="C6437"/>
    </row>
    <row r="6438" spans="1:3" x14ac:dyDescent="0.45">
      <c r="A6438" s="31"/>
      <c r="B6438"/>
      <c r="C6438"/>
    </row>
    <row r="6439" spans="1:3" x14ac:dyDescent="0.45">
      <c r="A6439" s="31"/>
      <c r="B6439"/>
      <c r="C6439"/>
    </row>
    <row r="6440" spans="1:3" x14ac:dyDescent="0.45">
      <c r="A6440" s="31"/>
      <c r="B6440"/>
      <c r="C6440"/>
    </row>
    <row r="6441" spans="1:3" x14ac:dyDescent="0.45">
      <c r="A6441" s="31"/>
      <c r="B6441"/>
      <c r="C6441"/>
    </row>
    <row r="6442" spans="1:3" x14ac:dyDescent="0.45">
      <c r="A6442" s="31"/>
      <c r="B6442"/>
      <c r="C6442"/>
    </row>
    <row r="6443" spans="1:3" x14ac:dyDescent="0.45">
      <c r="A6443" s="31"/>
      <c r="B6443"/>
      <c r="C6443"/>
    </row>
    <row r="6444" spans="1:3" x14ac:dyDescent="0.45">
      <c r="A6444" s="31"/>
      <c r="B6444"/>
      <c r="C6444"/>
    </row>
    <row r="6445" spans="1:3" x14ac:dyDescent="0.45">
      <c r="A6445" s="31"/>
      <c r="B6445"/>
      <c r="C6445"/>
    </row>
    <row r="6446" spans="1:3" x14ac:dyDescent="0.45">
      <c r="A6446" s="31"/>
      <c r="B6446"/>
      <c r="C6446"/>
    </row>
    <row r="6447" spans="1:3" x14ac:dyDescent="0.45">
      <c r="A6447" s="31"/>
      <c r="B6447"/>
      <c r="C6447"/>
    </row>
    <row r="6448" spans="1:3" x14ac:dyDescent="0.45">
      <c r="A6448" s="31"/>
      <c r="B6448"/>
      <c r="C6448"/>
    </row>
    <row r="6449" spans="1:3" x14ac:dyDescent="0.45">
      <c r="A6449" s="31"/>
      <c r="B6449"/>
      <c r="C6449"/>
    </row>
    <row r="6450" spans="1:3" x14ac:dyDescent="0.45">
      <c r="A6450" s="31"/>
      <c r="B6450"/>
      <c r="C6450"/>
    </row>
    <row r="6451" spans="1:3" x14ac:dyDescent="0.45">
      <c r="A6451" s="31"/>
      <c r="B6451"/>
      <c r="C6451"/>
    </row>
    <row r="6452" spans="1:3" x14ac:dyDescent="0.45">
      <c r="A6452" s="31"/>
      <c r="B6452"/>
      <c r="C6452"/>
    </row>
    <row r="6453" spans="1:3" x14ac:dyDescent="0.45">
      <c r="A6453" s="31"/>
      <c r="B6453"/>
      <c r="C6453"/>
    </row>
    <row r="6454" spans="1:3" x14ac:dyDescent="0.45">
      <c r="A6454" s="31"/>
      <c r="B6454"/>
      <c r="C6454"/>
    </row>
    <row r="6455" spans="1:3" x14ac:dyDescent="0.45">
      <c r="A6455" s="31"/>
      <c r="B6455"/>
      <c r="C6455"/>
    </row>
    <row r="6456" spans="1:3" x14ac:dyDescent="0.45">
      <c r="A6456" s="31"/>
      <c r="B6456"/>
      <c r="C6456"/>
    </row>
    <row r="6457" spans="1:3" x14ac:dyDescent="0.45">
      <c r="A6457" s="31"/>
      <c r="B6457"/>
      <c r="C6457"/>
    </row>
    <row r="6458" spans="1:3" x14ac:dyDescent="0.45">
      <c r="A6458" s="31"/>
      <c r="B6458"/>
      <c r="C6458"/>
    </row>
    <row r="6459" spans="1:3" x14ac:dyDescent="0.45">
      <c r="A6459" s="31"/>
      <c r="B6459"/>
      <c r="C6459"/>
    </row>
    <row r="6460" spans="1:3" x14ac:dyDescent="0.45">
      <c r="A6460" s="31"/>
      <c r="B6460"/>
      <c r="C6460"/>
    </row>
    <row r="6461" spans="1:3" x14ac:dyDescent="0.45">
      <c r="A6461" s="31"/>
      <c r="B6461"/>
      <c r="C6461"/>
    </row>
    <row r="6462" spans="1:3" x14ac:dyDescent="0.45">
      <c r="A6462" s="31"/>
      <c r="B6462"/>
      <c r="C6462"/>
    </row>
    <row r="6463" spans="1:3" x14ac:dyDescent="0.45">
      <c r="A6463" s="31"/>
      <c r="B6463"/>
      <c r="C6463"/>
    </row>
    <row r="6464" spans="1:3" x14ac:dyDescent="0.45">
      <c r="A6464" s="31"/>
      <c r="B6464"/>
      <c r="C6464"/>
    </row>
    <row r="6465" spans="1:3" x14ac:dyDescent="0.45">
      <c r="A6465" s="31"/>
      <c r="B6465"/>
      <c r="C6465"/>
    </row>
    <row r="6466" spans="1:3" x14ac:dyDescent="0.45">
      <c r="A6466" s="31"/>
      <c r="B6466"/>
      <c r="C6466"/>
    </row>
    <row r="6467" spans="1:3" x14ac:dyDescent="0.45">
      <c r="A6467" s="31"/>
      <c r="B6467"/>
      <c r="C6467"/>
    </row>
    <row r="6468" spans="1:3" x14ac:dyDescent="0.45">
      <c r="A6468" s="31"/>
      <c r="B6468"/>
      <c r="C6468"/>
    </row>
    <row r="6469" spans="1:3" x14ac:dyDescent="0.45">
      <c r="A6469" s="31"/>
      <c r="B6469"/>
      <c r="C6469"/>
    </row>
    <row r="6470" spans="1:3" x14ac:dyDescent="0.45">
      <c r="A6470" s="31"/>
      <c r="B6470"/>
      <c r="C6470"/>
    </row>
    <row r="6471" spans="1:3" x14ac:dyDescent="0.45">
      <c r="A6471" s="31"/>
      <c r="B6471"/>
      <c r="C6471"/>
    </row>
    <row r="6472" spans="1:3" x14ac:dyDescent="0.45">
      <c r="A6472" s="31"/>
      <c r="B6472"/>
      <c r="C6472"/>
    </row>
    <row r="6473" spans="1:3" x14ac:dyDescent="0.45">
      <c r="A6473" s="31"/>
      <c r="B6473"/>
      <c r="C6473"/>
    </row>
    <row r="6474" spans="1:3" x14ac:dyDescent="0.45">
      <c r="A6474" s="31"/>
      <c r="B6474"/>
      <c r="C6474"/>
    </row>
    <row r="6475" spans="1:3" x14ac:dyDescent="0.45">
      <c r="A6475" s="31"/>
      <c r="B6475"/>
      <c r="C6475"/>
    </row>
    <row r="6476" spans="1:3" x14ac:dyDescent="0.45">
      <c r="A6476" s="31"/>
      <c r="B6476"/>
      <c r="C6476"/>
    </row>
    <row r="6477" spans="1:3" x14ac:dyDescent="0.45">
      <c r="A6477" s="31"/>
      <c r="B6477"/>
      <c r="C6477"/>
    </row>
    <row r="6478" spans="1:3" x14ac:dyDescent="0.45">
      <c r="A6478" s="31"/>
      <c r="B6478"/>
      <c r="C6478"/>
    </row>
    <row r="6479" spans="1:3" x14ac:dyDescent="0.45">
      <c r="A6479" s="31"/>
      <c r="B6479"/>
      <c r="C6479"/>
    </row>
    <row r="6480" spans="1:3" x14ac:dyDescent="0.45">
      <c r="A6480" s="31"/>
      <c r="B6480"/>
      <c r="C6480"/>
    </row>
    <row r="6481" spans="1:3" x14ac:dyDescent="0.45">
      <c r="A6481" s="31"/>
      <c r="B6481"/>
      <c r="C6481"/>
    </row>
    <row r="6482" spans="1:3" x14ac:dyDescent="0.45">
      <c r="A6482" s="31"/>
      <c r="B6482"/>
      <c r="C6482"/>
    </row>
    <row r="6483" spans="1:3" x14ac:dyDescent="0.45">
      <c r="A6483" s="31"/>
      <c r="B6483"/>
      <c r="C6483"/>
    </row>
    <row r="6484" spans="1:3" x14ac:dyDescent="0.45">
      <c r="A6484" s="31"/>
      <c r="B6484"/>
      <c r="C6484"/>
    </row>
    <row r="6485" spans="1:3" x14ac:dyDescent="0.45">
      <c r="A6485" s="31"/>
      <c r="B6485"/>
      <c r="C6485"/>
    </row>
    <row r="6486" spans="1:3" x14ac:dyDescent="0.45">
      <c r="A6486" s="31"/>
      <c r="B6486"/>
      <c r="C6486"/>
    </row>
    <row r="6487" spans="1:3" x14ac:dyDescent="0.45">
      <c r="A6487" s="31"/>
      <c r="B6487"/>
      <c r="C6487"/>
    </row>
    <row r="6488" spans="1:3" x14ac:dyDescent="0.45">
      <c r="A6488" s="31"/>
      <c r="B6488"/>
      <c r="C6488"/>
    </row>
    <row r="6489" spans="1:3" x14ac:dyDescent="0.45">
      <c r="A6489" s="31"/>
      <c r="B6489"/>
      <c r="C6489"/>
    </row>
    <row r="6490" spans="1:3" x14ac:dyDescent="0.45">
      <c r="A6490" s="31"/>
      <c r="B6490"/>
      <c r="C6490"/>
    </row>
    <row r="6491" spans="1:3" x14ac:dyDescent="0.45">
      <c r="A6491" s="31"/>
      <c r="B6491"/>
      <c r="C6491"/>
    </row>
    <row r="6492" spans="1:3" x14ac:dyDescent="0.45">
      <c r="A6492" s="31"/>
      <c r="B6492"/>
      <c r="C6492"/>
    </row>
    <row r="6493" spans="1:3" x14ac:dyDescent="0.45">
      <c r="A6493" s="31"/>
      <c r="B6493"/>
      <c r="C6493"/>
    </row>
    <row r="6494" spans="1:3" x14ac:dyDescent="0.45">
      <c r="A6494" s="31"/>
      <c r="B6494"/>
      <c r="C6494"/>
    </row>
    <row r="6495" spans="1:3" x14ac:dyDescent="0.45">
      <c r="A6495" s="31"/>
      <c r="B6495"/>
      <c r="C6495"/>
    </row>
    <row r="6496" spans="1:3" x14ac:dyDescent="0.45">
      <c r="A6496" s="31"/>
      <c r="B6496"/>
      <c r="C6496"/>
    </row>
    <row r="6497" spans="1:3" x14ac:dyDescent="0.45">
      <c r="A6497" s="31"/>
      <c r="B6497"/>
      <c r="C6497"/>
    </row>
    <row r="6498" spans="1:3" x14ac:dyDescent="0.45">
      <c r="A6498" s="31"/>
      <c r="B6498"/>
      <c r="C6498"/>
    </row>
    <row r="6499" spans="1:3" x14ac:dyDescent="0.45">
      <c r="A6499" s="31"/>
      <c r="B6499"/>
      <c r="C6499"/>
    </row>
    <row r="6500" spans="1:3" x14ac:dyDescent="0.45">
      <c r="A6500" s="31"/>
      <c r="B6500"/>
      <c r="C6500"/>
    </row>
    <row r="6501" spans="1:3" x14ac:dyDescent="0.45">
      <c r="A6501" s="31"/>
      <c r="B6501"/>
      <c r="C6501"/>
    </row>
    <row r="6502" spans="1:3" x14ac:dyDescent="0.45">
      <c r="A6502" s="31"/>
      <c r="B6502"/>
      <c r="C6502"/>
    </row>
    <row r="6503" spans="1:3" x14ac:dyDescent="0.45">
      <c r="A6503" s="31"/>
      <c r="B6503"/>
      <c r="C6503"/>
    </row>
    <row r="6504" spans="1:3" x14ac:dyDescent="0.45">
      <c r="A6504" s="31"/>
      <c r="B6504"/>
      <c r="C6504"/>
    </row>
    <row r="6505" spans="1:3" x14ac:dyDescent="0.45">
      <c r="A6505" s="31"/>
      <c r="B6505"/>
      <c r="C6505"/>
    </row>
    <row r="6506" spans="1:3" x14ac:dyDescent="0.45">
      <c r="A6506" s="31"/>
      <c r="B6506"/>
      <c r="C6506"/>
    </row>
    <row r="6507" spans="1:3" x14ac:dyDescent="0.45">
      <c r="A6507" s="31"/>
      <c r="B6507"/>
      <c r="C6507"/>
    </row>
    <row r="6508" spans="1:3" x14ac:dyDescent="0.45">
      <c r="A6508" s="31"/>
      <c r="B6508"/>
      <c r="C6508"/>
    </row>
    <row r="6509" spans="1:3" x14ac:dyDescent="0.45">
      <c r="A6509" s="31"/>
      <c r="B6509"/>
      <c r="C6509"/>
    </row>
    <row r="6510" spans="1:3" x14ac:dyDescent="0.45">
      <c r="A6510" s="31"/>
      <c r="B6510"/>
      <c r="C6510"/>
    </row>
    <row r="6511" spans="1:3" x14ac:dyDescent="0.45">
      <c r="A6511" s="31"/>
      <c r="B6511"/>
      <c r="C6511"/>
    </row>
    <row r="6512" spans="1:3" x14ac:dyDescent="0.45">
      <c r="A6512" s="31"/>
      <c r="B6512"/>
      <c r="C6512"/>
    </row>
    <row r="6513" spans="1:3" x14ac:dyDescent="0.45">
      <c r="A6513" s="31"/>
      <c r="B6513"/>
      <c r="C6513"/>
    </row>
    <row r="6514" spans="1:3" x14ac:dyDescent="0.45">
      <c r="A6514" s="31"/>
      <c r="B6514"/>
      <c r="C6514"/>
    </row>
    <row r="6515" spans="1:3" x14ac:dyDescent="0.45">
      <c r="A6515" s="31"/>
      <c r="B6515"/>
      <c r="C6515"/>
    </row>
    <row r="6516" spans="1:3" x14ac:dyDescent="0.45">
      <c r="A6516" s="31"/>
      <c r="B6516"/>
      <c r="C6516"/>
    </row>
    <row r="6517" spans="1:3" x14ac:dyDescent="0.45">
      <c r="A6517" s="31"/>
      <c r="B6517"/>
      <c r="C6517"/>
    </row>
    <row r="6518" spans="1:3" x14ac:dyDescent="0.45">
      <c r="A6518" s="31"/>
      <c r="B6518"/>
      <c r="C6518"/>
    </row>
    <row r="6519" spans="1:3" x14ac:dyDescent="0.45">
      <c r="A6519" s="31"/>
      <c r="B6519"/>
      <c r="C6519"/>
    </row>
    <row r="6520" spans="1:3" x14ac:dyDescent="0.45">
      <c r="A6520" s="31"/>
      <c r="B6520"/>
      <c r="C6520"/>
    </row>
    <row r="6521" spans="1:3" x14ac:dyDescent="0.45">
      <c r="A6521" s="31"/>
      <c r="B6521"/>
      <c r="C6521"/>
    </row>
    <row r="6522" spans="1:3" x14ac:dyDescent="0.45">
      <c r="A6522" s="31"/>
      <c r="B6522"/>
      <c r="C6522"/>
    </row>
    <row r="6523" spans="1:3" x14ac:dyDescent="0.45">
      <c r="A6523" s="31"/>
      <c r="B6523"/>
      <c r="C6523"/>
    </row>
    <row r="6524" spans="1:3" x14ac:dyDescent="0.45">
      <c r="A6524" s="31"/>
      <c r="B6524"/>
      <c r="C6524"/>
    </row>
    <row r="6525" spans="1:3" x14ac:dyDescent="0.45">
      <c r="A6525" s="31"/>
      <c r="B6525"/>
      <c r="C6525"/>
    </row>
    <row r="6526" spans="1:3" x14ac:dyDescent="0.45">
      <c r="A6526" s="31"/>
      <c r="B6526"/>
      <c r="C6526"/>
    </row>
    <row r="6527" spans="1:3" x14ac:dyDescent="0.45">
      <c r="A6527" s="31"/>
      <c r="B6527"/>
      <c r="C6527"/>
    </row>
    <row r="6528" spans="1:3" x14ac:dyDescent="0.45">
      <c r="A6528" s="31"/>
      <c r="B6528"/>
      <c r="C6528"/>
    </row>
    <row r="6529" spans="1:3" x14ac:dyDescent="0.45">
      <c r="A6529" s="31"/>
      <c r="B6529"/>
      <c r="C6529"/>
    </row>
    <row r="6530" spans="1:3" x14ac:dyDescent="0.45">
      <c r="A6530" s="31"/>
      <c r="B6530"/>
      <c r="C6530"/>
    </row>
    <row r="6531" spans="1:3" x14ac:dyDescent="0.45">
      <c r="A6531" s="31"/>
      <c r="B6531"/>
      <c r="C6531"/>
    </row>
    <row r="6532" spans="1:3" x14ac:dyDescent="0.45">
      <c r="A6532" s="31"/>
      <c r="B6532"/>
      <c r="C6532"/>
    </row>
    <row r="6533" spans="1:3" x14ac:dyDescent="0.45">
      <c r="A6533" s="31"/>
      <c r="B6533"/>
      <c r="C6533"/>
    </row>
    <row r="6534" spans="1:3" x14ac:dyDescent="0.45">
      <c r="A6534" s="31"/>
      <c r="B6534"/>
      <c r="C6534"/>
    </row>
    <row r="6535" spans="1:3" x14ac:dyDescent="0.45">
      <c r="A6535" s="31"/>
      <c r="B6535"/>
      <c r="C6535"/>
    </row>
    <row r="6536" spans="1:3" x14ac:dyDescent="0.45">
      <c r="A6536" s="31"/>
      <c r="B6536"/>
      <c r="C6536"/>
    </row>
    <row r="6537" spans="1:3" x14ac:dyDescent="0.45">
      <c r="A6537" s="31"/>
      <c r="B6537"/>
      <c r="C6537"/>
    </row>
    <row r="6538" spans="1:3" x14ac:dyDescent="0.45">
      <c r="A6538" s="31"/>
      <c r="B6538"/>
      <c r="C6538"/>
    </row>
    <row r="6539" spans="1:3" x14ac:dyDescent="0.45">
      <c r="A6539" s="31"/>
      <c r="B6539"/>
      <c r="C6539"/>
    </row>
    <row r="6540" spans="1:3" x14ac:dyDescent="0.45">
      <c r="A6540" s="31"/>
      <c r="B6540"/>
      <c r="C6540"/>
    </row>
    <row r="6541" spans="1:3" x14ac:dyDescent="0.45">
      <c r="A6541" s="31"/>
      <c r="B6541"/>
      <c r="C6541"/>
    </row>
    <row r="6542" spans="1:3" x14ac:dyDescent="0.45">
      <c r="A6542" s="31"/>
      <c r="B6542"/>
      <c r="C6542"/>
    </row>
    <row r="6543" spans="1:3" x14ac:dyDescent="0.45">
      <c r="A6543" s="31"/>
      <c r="B6543"/>
      <c r="C6543"/>
    </row>
    <row r="6544" spans="1:3" x14ac:dyDescent="0.45">
      <c r="A6544" s="31"/>
      <c r="B6544"/>
      <c r="C6544"/>
    </row>
    <row r="6545" spans="1:3" x14ac:dyDescent="0.45">
      <c r="A6545" s="31"/>
      <c r="B6545"/>
      <c r="C6545"/>
    </row>
    <row r="6546" spans="1:3" x14ac:dyDescent="0.45">
      <c r="A6546" s="31"/>
      <c r="B6546"/>
      <c r="C6546"/>
    </row>
    <row r="6547" spans="1:3" x14ac:dyDescent="0.45">
      <c r="A6547" s="31"/>
      <c r="B6547"/>
      <c r="C6547"/>
    </row>
    <row r="6548" spans="1:3" x14ac:dyDescent="0.45">
      <c r="A6548" s="31"/>
      <c r="B6548"/>
      <c r="C6548"/>
    </row>
    <row r="6549" spans="1:3" x14ac:dyDescent="0.45">
      <c r="A6549" s="31"/>
      <c r="B6549"/>
      <c r="C6549"/>
    </row>
    <row r="6550" spans="1:3" x14ac:dyDescent="0.45">
      <c r="A6550" s="31"/>
      <c r="B6550"/>
      <c r="C6550"/>
    </row>
    <row r="6551" spans="1:3" x14ac:dyDescent="0.45">
      <c r="A6551" s="31"/>
      <c r="B6551"/>
      <c r="C6551"/>
    </row>
    <row r="6552" spans="1:3" x14ac:dyDescent="0.45">
      <c r="A6552" s="31"/>
      <c r="B6552"/>
      <c r="C6552"/>
    </row>
    <row r="6553" spans="1:3" x14ac:dyDescent="0.45">
      <c r="A6553" s="31"/>
      <c r="B6553"/>
      <c r="C6553"/>
    </row>
    <row r="6554" spans="1:3" x14ac:dyDescent="0.45">
      <c r="A6554" s="31"/>
      <c r="B6554"/>
      <c r="C6554"/>
    </row>
    <row r="6555" spans="1:3" x14ac:dyDescent="0.45">
      <c r="A6555" s="31"/>
      <c r="B6555"/>
      <c r="C6555"/>
    </row>
    <row r="6556" spans="1:3" x14ac:dyDescent="0.45">
      <c r="A6556" s="31"/>
      <c r="B6556"/>
      <c r="C6556"/>
    </row>
    <row r="6557" spans="1:3" x14ac:dyDescent="0.45">
      <c r="A6557" s="31"/>
      <c r="B6557"/>
      <c r="C6557"/>
    </row>
    <row r="6558" spans="1:3" x14ac:dyDescent="0.45">
      <c r="A6558" s="31"/>
      <c r="B6558"/>
      <c r="C6558"/>
    </row>
    <row r="6559" spans="1:3" x14ac:dyDescent="0.45">
      <c r="A6559" s="31"/>
      <c r="B6559"/>
      <c r="C6559"/>
    </row>
    <row r="6560" spans="1:3" x14ac:dyDescent="0.45">
      <c r="A6560" s="31"/>
      <c r="B6560"/>
      <c r="C6560"/>
    </row>
    <row r="6561" spans="1:3" x14ac:dyDescent="0.45">
      <c r="A6561" s="31"/>
      <c r="B6561"/>
      <c r="C6561"/>
    </row>
    <row r="6562" spans="1:3" x14ac:dyDescent="0.45">
      <c r="A6562" s="31"/>
      <c r="B6562"/>
      <c r="C6562"/>
    </row>
    <row r="6563" spans="1:3" x14ac:dyDescent="0.45">
      <c r="A6563" s="31"/>
      <c r="B6563"/>
      <c r="C6563"/>
    </row>
    <row r="6564" spans="1:3" x14ac:dyDescent="0.45">
      <c r="A6564" s="31"/>
      <c r="B6564"/>
      <c r="C6564"/>
    </row>
    <row r="6565" spans="1:3" x14ac:dyDescent="0.45">
      <c r="A6565" s="31"/>
      <c r="B6565"/>
      <c r="C6565"/>
    </row>
    <row r="6566" spans="1:3" x14ac:dyDescent="0.45">
      <c r="A6566" s="31"/>
      <c r="B6566"/>
      <c r="C6566"/>
    </row>
    <row r="6567" spans="1:3" x14ac:dyDescent="0.45">
      <c r="A6567" s="31"/>
      <c r="B6567"/>
      <c r="C6567"/>
    </row>
    <row r="6568" spans="1:3" x14ac:dyDescent="0.45">
      <c r="A6568" s="31"/>
      <c r="B6568"/>
      <c r="C6568"/>
    </row>
    <row r="6569" spans="1:3" x14ac:dyDescent="0.45">
      <c r="A6569" s="31"/>
      <c r="B6569"/>
      <c r="C6569"/>
    </row>
    <row r="6570" spans="1:3" x14ac:dyDescent="0.45">
      <c r="A6570" s="31"/>
      <c r="B6570"/>
      <c r="C6570"/>
    </row>
    <row r="6571" spans="1:3" x14ac:dyDescent="0.45">
      <c r="A6571" s="31"/>
      <c r="B6571"/>
      <c r="C6571"/>
    </row>
    <row r="6572" spans="1:3" x14ac:dyDescent="0.45">
      <c r="A6572" s="31"/>
      <c r="B6572"/>
      <c r="C6572"/>
    </row>
    <row r="6573" spans="1:3" x14ac:dyDescent="0.45">
      <c r="A6573" s="31"/>
      <c r="B6573"/>
      <c r="C6573"/>
    </row>
    <row r="6574" spans="1:3" x14ac:dyDescent="0.45">
      <c r="A6574" s="31"/>
      <c r="B6574"/>
      <c r="C6574"/>
    </row>
    <row r="6575" spans="1:3" x14ac:dyDescent="0.45">
      <c r="A6575" s="31"/>
      <c r="B6575"/>
      <c r="C6575"/>
    </row>
    <row r="6576" spans="1:3" x14ac:dyDescent="0.45">
      <c r="A6576" s="31"/>
      <c r="B6576"/>
      <c r="C6576"/>
    </row>
    <row r="6577" spans="1:3" x14ac:dyDescent="0.45">
      <c r="A6577" s="31"/>
      <c r="B6577"/>
      <c r="C6577"/>
    </row>
    <row r="6578" spans="1:3" x14ac:dyDescent="0.45">
      <c r="A6578" s="31"/>
      <c r="B6578"/>
      <c r="C6578"/>
    </row>
    <row r="6579" spans="1:3" x14ac:dyDescent="0.45">
      <c r="A6579" s="31"/>
      <c r="B6579"/>
      <c r="C6579"/>
    </row>
    <row r="6580" spans="1:3" x14ac:dyDescent="0.45">
      <c r="A6580" s="31"/>
      <c r="B6580"/>
      <c r="C6580"/>
    </row>
    <row r="6581" spans="1:3" x14ac:dyDescent="0.45">
      <c r="A6581" s="31"/>
      <c r="B6581"/>
      <c r="C6581"/>
    </row>
    <row r="6582" spans="1:3" x14ac:dyDescent="0.45">
      <c r="A6582" s="31"/>
      <c r="B6582"/>
      <c r="C6582"/>
    </row>
    <row r="6583" spans="1:3" x14ac:dyDescent="0.45">
      <c r="A6583" s="31"/>
      <c r="B6583"/>
      <c r="C6583"/>
    </row>
    <row r="6584" spans="1:3" x14ac:dyDescent="0.45">
      <c r="A6584" s="31"/>
      <c r="B6584"/>
      <c r="C6584"/>
    </row>
    <row r="6585" spans="1:3" x14ac:dyDescent="0.45">
      <c r="A6585" s="31"/>
      <c r="B6585"/>
      <c r="C6585"/>
    </row>
    <row r="6586" spans="1:3" x14ac:dyDescent="0.45">
      <c r="A6586" s="31"/>
      <c r="B6586"/>
      <c r="C6586"/>
    </row>
    <row r="6587" spans="1:3" x14ac:dyDescent="0.45">
      <c r="A6587" s="31"/>
      <c r="B6587"/>
      <c r="C6587"/>
    </row>
    <row r="6588" spans="1:3" x14ac:dyDescent="0.45">
      <c r="A6588" s="31"/>
      <c r="B6588"/>
      <c r="C6588"/>
    </row>
    <row r="6589" spans="1:3" x14ac:dyDescent="0.45">
      <c r="A6589" s="31"/>
      <c r="B6589"/>
      <c r="C6589"/>
    </row>
    <row r="6590" spans="1:3" x14ac:dyDescent="0.45">
      <c r="A6590" s="31"/>
      <c r="B6590"/>
      <c r="C6590"/>
    </row>
    <row r="6591" spans="1:3" x14ac:dyDescent="0.45">
      <c r="A6591" s="31"/>
      <c r="B6591"/>
      <c r="C6591"/>
    </row>
    <row r="6592" spans="1:3" x14ac:dyDescent="0.45">
      <c r="A6592" s="31"/>
      <c r="B6592"/>
      <c r="C6592"/>
    </row>
    <row r="6593" spans="1:3" x14ac:dyDescent="0.45">
      <c r="A6593" s="31"/>
      <c r="B6593"/>
      <c r="C6593"/>
    </row>
    <row r="6594" spans="1:3" x14ac:dyDescent="0.45">
      <c r="A6594" s="31"/>
      <c r="B6594"/>
      <c r="C6594"/>
    </row>
    <row r="6595" spans="1:3" x14ac:dyDescent="0.45">
      <c r="A6595" s="31"/>
      <c r="B6595"/>
      <c r="C6595"/>
    </row>
    <row r="6596" spans="1:3" x14ac:dyDescent="0.45">
      <c r="A6596" s="31"/>
      <c r="B6596"/>
      <c r="C6596"/>
    </row>
    <row r="6597" spans="1:3" x14ac:dyDescent="0.45">
      <c r="A6597" s="31"/>
      <c r="B6597"/>
      <c r="C6597"/>
    </row>
    <row r="6598" spans="1:3" x14ac:dyDescent="0.45">
      <c r="A6598" s="31"/>
      <c r="B6598"/>
      <c r="C6598"/>
    </row>
    <row r="6599" spans="1:3" x14ac:dyDescent="0.45">
      <c r="A6599" s="31"/>
      <c r="B6599"/>
      <c r="C6599"/>
    </row>
    <row r="6600" spans="1:3" x14ac:dyDescent="0.45">
      <c r="A6600" s="31"/>
      <c r="B6600"/>
      <c r="C6600"/>
    </row>
    <row r="6601" spans="1:3" x14ac:dyDescent="0.45">
      <c r="A6601" s="31"/>
      <c r="B6601"/>
      <c r="C6601"/>
    </row>
    <row r="6602" spans="1:3" x14ac:dyDescent="0.45">
      <c r="A6602" s="31"/>
      <c r="B6602"/>
      <c r="C6602"/>
    </row>
    <row r="6603" spans="1:3" x14ac:dyDescent="0.45">
      <c r="A6603" s="31"/>
      <c r="B6603"/>
      <c r="C6603"/>
    </row>
    <row r="6604" spans="1:3" x14ac:dyDescent="0.45">
      <c r="A6604" s="31"/>
      <c r="B6604"/>
      <c r="C6604"/>
    </row>
    <row r="6605" spans="1:3" x14ac:dyDescent="0.45">
      <c r="A6605" s="31"/>
      <c r="B6605"/>
      <c r="C6605"/>
    </row>
    <row r="6606" spans="1:3" x14ac:dyDescent="0.45">
      <c r="A6606" s="31"/>
      <c r="B6606"/>
      <c r="C6606"/>
    </row>
    <row r="6607" spans="1:3" x14ac:dyDescent="0.45">
      <c r="A6607" s="31"/>
      <c r="B6607"/>
      <c r="C6607"/>
    </row>
    <row r="6608" spans="1:3" x14ac:dyDescent="0.45">
      <c r="A6608" s="31"/>
      <c r="B6608"/>
      <c r="C6608"/>
    </row>
    <row r="6609" spans="1:3" x14ac:dyDescent="0.45">
      <c r="A6609" s="31"/>
      <c r="B6609"/>
      <c r="C6609"/>
    </row>
    <row r="6610" spans="1:3" x14ac:dyDescent="0.45">
      <c r="A6610" s="31"/>
      <c r="B6610"/>
      <c r="C6610"/>
    </row>
    <row r="6611" spans="1:3" x14ac:dyDescent="0.45">
      <c r="A6611" s="31"/>
      <c r="B6611"/>
      <c r="C6611"/>
    </row>
    <row r="6612" spans="1:3" x14ac:dyDescent="0.45">
      <c r="A6612" s="31"/>
      <c r="B6612"/>
      <c r="C6612"/>
    </row>
    <row r="6613" spans="1:3" x14ac:dyDescent="0.45">
      <c r="A6613" s="31"/>
      <c r="B6613"/>
      <c r="C6613"/>
    </row>
    <row r="6614" spans="1:3" x14ac:dyDescent="0.45">
      <c r="A6614" s="31"/>
      <c r="B6614"/>
      <c r="C6614"/>
    </row>
    <row r="6615" spans="1:3" x14ac:dyDescent="0.45">
      <c r="A6615" s="31"/>
      <c r="B6615"/>
      <c r="C6615"/>
    </row>
    <row r="6616" spans="1:3" x14ac:dyDescent="0.45">
      <c r="A6616" s="31"/>
      <c r="B6616"/>
      <c r="C6616"/>
    </row>
    <row r="6617" spans="1:3" x14ac:dyDescent="0.45">
      <c r="A6617" s="31"/>
      <c r="B6617"/>
      <c r="C6617"/>
    </row>
    <row r="6618" spans="1:3" x14ac:dyDescent="0.45">
      <c r="A6618" s="31"/>
      <c r="B6618"/>
      <c r="C6618"/>
    </row>
    <row r="6619" spans="1:3" x14ac:dyDescent="0.45">
      <c r="A6619" s="31"/>
      <c r="B6619"/>
      <c r="C6619"/>
    </row>
    <row r="6620" spans="1:3" x14ac:dyDescent="0.45">
      <c r="A6620" s="31"/>
      <c r="B6620"/>
      <c r="C6620"/>
    </row>
    <row r="6621" spans="1:3" x14ac:dyDescent="0.45">
      <c r="A6621" s="31"/>
      <c r="B6621"/>
      <c r="C6621"/>
    </row>
    <row r="6622" spans="1:3" x14ac:dyDescent="0.45">
      <c r="A6622" s="31"/>
      <c r="B6622"/>
      <c r="C6622"/>
    </row>
    <row r="6623" spans="1:3" x14ac:dyDescent="0.45">
      <c r="A6623" s="31"/>
      <c r="B6623"/>
      <c r="C6623"/>
    </row>
    <row r="6624" spans="1:3" x14ac:dyDescent="0.45">
      <c r="A6624" s="31"/>
      <c r="B6624"/>
      <c r="C6624"/>
    </row>
    <row r="6625" spans="1:3" x14ac:dyDescent="0.45">
      <c r="A6625" s="31"/>
      <c r="B6625"/>
      <c r="C6625"/>
    </row>
    <row r="6626" spans="1:3" x14ac:dyDescent="0.45">
      <c r="A6626" s="31"/>
      <c r="B6626"/>
      <c r="C6626"/>
    </row>
    <row r="6627" spans="1:3" x14ac:dyDescent="0.45">
      <c r="A6627" s="31"/>
      <c r="B6627"/>
      <c r="C6627"/>
    </row>
    <row r="6628" spans="1:3" x14ac:dyDescent="0.45">
      <c r="A6628" s="31"/>
      <c r="B6628"/>
      <c r="C6628"/>
    </row>
    <row r="6629" spans="1:3" x14ac:dyDescent="0.45">
      <c r="A6629" s="31"/>
      <c r="B6629"/>
      <c r="C6629"/>
    </row>
    <row r="6630" spans="1:3" x14ac:dyDescent="0.45">
      <c r="A6630" s="31"/>
      <c r="B6630"/>
      <c r="C6630"/>
    </row>
    <row r="6631" spans="1:3" x14ac:dyDescent="0.45">
      <c r="A6631" s="31"/>
      <c r="B6631"/>
      <c r="C6631"/>
    </row>
    <row r="6632" spans="1:3" x14ac:dyDescent="0.45">
      <c r="A6632" s="31"/>
      <c r="B6632"/>
      <c r="C6632"/>
    </row>
    <row r="6633" spans="1:3" x14ac:dyDescent="0.45">
      <c r="A6633" s="31"/>
      <c r="B6633"/>
      <c r="C6633"/>
    </row>
    <row r="6634" spans="1:3" x14ac:dyDescent="0.45">
      <c r="A6634" s="31"/>
      <c r="B6634"/>
      <c r="C6634"/>
    </row>
    <row r="6635" spans="1:3" x14ac:dyDescent="0.45">
      <c r="A6635" s="31"/>
      <c r="B6635"/>
      <c r="C6635"/>
    </row>
    <row r="6636" spans="1:3" x14ac:dyDescent="0.45">
      <c r="A6636" s="31"/>
      <c r="B6636"/>
      <c r="C6636"/>
    </row>
    <row r="6637" spans="1:3" x14ac:dyDescent="0.45">
      <c r="A6637" s="31"/>
      <c r="B6637"/>
      <c r="C6637"/>
    </row>
    <row r="6638" spans="1:3" x14ac:dyDescent="0.45">
      <c r="A6638" s="31"/>
      <c r="B6638"/>
      <c r="C6638"/>
    </row>
    <row r="6639" spans="1:3" x14ac:dyDescent="0.45">
      <c r="A6639" s="31"/>
      <c r="B6639"/>
      <c r="C6639"/>
    </row>
    <row r="6640" spans="1:3" x14ac:dyDescent="0.45">
      <c r="A6640" s="31"/>
      <c r="B6640"/>
      <c r="C6640"/>
    </row>
    <row r="6641" spans="1:3" x14ac:dyDescent="0.45">
      <c r="A6641" s="31"/>
      <c r="B6641"/>
      <c r="C6641"/>
    </row>
    <row r="6642" spans="1:3" x14ac:dyDescent="0.45">
      <c r="A6642" s="31"/>
      <c r="B6642"/>
      <c r="C6642"/>
    </row>
    <row r="6643" spans="1:3" x14ac:dyDescent="0.45">
      <c r="A6643" s="31"/>
      <c r="B6643"/>
      <c r="C6643"/>
    </row>
    <row r="6644" spans="1:3" x14ac:dyDescent="0.45">
      <c r="A6644" s="31"/>
      <c r="B6644"/>
      <c r="C6644"/>
    </row>
    <row r="6645" spans="1:3" x14ac:dyDescent="0.45">
      <c r="A6645" s="31"/>
      <c r="B6645"/>
      <c r="C6645"/>
    </row>
    <row r="6646" spans="1:3" x14ac:dyDescent="0.45">
      <c r="A6646" s="31"/>
      <c r="B6646"/>
      <c r="C6646"/>
    </row>
    <row r="6647" spans="1:3" x14ac:dyDescent="0.45">
      <c r="A6647" s="31"/>
      <c r="B6647"/>
      <c r="C6647"/>
    </row>
    <row r="6648" spans="1:3" x14ac:dyDescent="0.45">
      <c r="A6648" s="31"/>
      <c r="B6648"/>
      <c r="C6648"/>
    </row>
    <row r="6649" spans="1:3" x14ac:dyDescent="0.45">
      <c r="A6649" s="31"/>
      <c r="B6649"/>
      <c r="C6649"/>
    </row>
    <row r="6650" spans="1:3" x14ac:dyDescent="0.45">
      <c r="A6650" s="31"/>
      <c r="B6650"/>
      <c r="C6650"/>
    </row>
    <row r="6651" spans="1:3" x14ac:dyDescent="0.45">
      <c r="A6651" s="31"/>
      <c r="B6651"/>
      <c r="C6651"/>
    </row>
    <row r="6652" spans="1:3" x14ac:dyDescent="0.45">
      <c r="A6652" s="31"/>
      <c r="B6652"/>
      <c r="C6652"/>
    </row>
    <row r="6653" spans="1:3" x14ac:dyDescent="0.45">
      <c r="A6653" s="31"/>
      <c r="B6653"/>
      <c r="C6653"/>
    </row>
    <row r="6654" spans="1:3" x14ac:dyDescent="0.45">
      <c r="A6654" s="31"/>
      <c r="B6654"/>
      <c r="C6654"/>
    </row>
    <row r="6655" spans="1:3" x14ac:dyDescent="0.45">
      <c r="A6655" s="31"/>
      <c r="B6655"/>
      <c r="C6655"/>
    </row>
    <row r="6656" spans="1:3" x14ac:dyDescent="0.45">
      <c r="A6656" s="31"/>
      <c r="B6656"/>
      <c r="C6656"/>
    </row>
    <row r="6657" spans="1:3" x14ac:dyDescent="0.45">
      <c r="A6657" s="31"/>
      <c r="B6657"/>
      <c r="C6657"/>
    </row>
    <row r="6658" spans="1:3" x14ac:dyDescent="0.45">
      <c r="A6658" s="31"/>
      <c r="B6658"/>
      <c r="C6658"/>
    </row>
    <row r="6659" spans="1:3" x14ac:dyDescent="0.45">
      <c r="A6659" s="31"/>
      <c r="B6659"/>
      <c r="C6659"/>
    </row>
    <row r="6660" spans="1:3" x14ac:dyDescent="0.45">
      <c r="A6660" s="31"/>
      <c r="B6660"/>
      <c r="C6660"/>
    </row>
    <row r="6661" spans="1:3" x14ac:dyDescent="0.45">
      <c r="A6661" s="31"/>
      <c r="B6661"/>
      <c r="C6661"/>
    </row>
    <row r="6662" spans="1:3" x14ac:dyDescent="0.45">
      <c r="A6662" s="31"/>
      <c r="B6662"/>
      <c r="C6662"/>
    </row>
    <row r="6663" spans="1:3" x14ac:dyDescent="0.45">
      <c r="A6663" s="31"/>
      <c r="B6663"/>
      <c r="C6663"/>
    </row>
    <row r="6664" spans="1:3" x14ac:dyDescent="0.45">
      <c r="A6664" s="31"/>
      <c r="B6664"/>
      <c r="C6664"/>
    </row>
    <row r="6665" spans="1:3" x14ac:dyDescent="0.45">
      <c r="A6665" s="31"/>
      <c r="B6665"/>
      <c r="C6665"/>
    </row>
    <row r="6666" spans="1:3" x14ac:dyDescent="0.45">
      <c r="A6666" s="31"/>
      <c r="B6666"/>
      <c r="C6666"/>
    </row>
    <row r="6667" spans="1:3" x14ac:dyDescent="0.45">
      <c r="A6667" s="31"/>
      <c r="B6667"/>
      <c r="C6667"/>
    </row>
    <row r="6668" spans="1:3" x14ac:dyDescent="0.45">
      <c r="A6668" s="31"/>
      <c r="B6668"/>
      <c r="C6668"/>
    </row>
    <row r="6669" spans="1:3" x14ac:dyDescent="0.45">
      <c r="A6669" s="31"/>
      <c r="B6669"/>
      <c r="C6669"/>
    </row>
    <row r="6670" spans="1:3" x14ac:dyDescent="0.45">
      <c r="A6670" s="31"/>
      <c r="B6670"/>
      <c r="C6670"/>
    </row>
    <row r="6671" spans="1:3" x14ac:dyDescent="0.45">
      <c r="A6671" s="31"/>
      <c r="B6671"/>
      <c r="C6671"/>
    </row>
    <row r="6672" spans="1:3" x14ac:dyDescent="0.45">
      <c r="A6672" s="31"/>
      <c r="B6672"/>
      <c r="C6672"/>
    </row>
    <row r="6673" spans="1:3" x14ac:dyDescent="0.45">
      <c r="A6673" s="31"/>
      <c r="B6673"/>
      <c r="C6673"/>
    </row>
    <row r="6674" spans="1:3" x14ac:dyDescent="0.45">
      <c r="A6674" s="31"/>
      <c r="B6674"/>
      <c r="C6674"/>
    </row>
    <row r="6675" spans="1:3" x14ac:dyDescent="0.45">
      <c r="A6675" s="31"/>
      <c r="B6675"/>
      <c r="C6675"/>
    </row>
    <row r="6676" spans="1:3" x14ac:dyDescent="0.45">
      <c r="A6676" s="31"/>
      <c r="B6676"/>
      <c r="C6676"/>
    </row>
    <row r="6677" spans="1:3" x14ac:dyDescent="0.45">
      <c r="A6677" s="31"/>
      <c r="B6677"/>
      <c r="C6677"/>
    </row>
    <row r="6678" spans="1:3" x14ac:dyDescent="0.45">
      <c r="A6678" s="31"/>
      <c r="B6678"/>
      <c r="C6678"/>
    </row>
    <row r="6679" spans="1:3" x14ac:dyDescent="0.45">
      <c r="A6679" s="31"/>
      <c r="B6679"/>
      <c r="C6679"/>
    </row>
    <row r="6680" spans="1:3" x14ac:dyDescent="0.45">
      <c r="A6680" s="31"/>
      <c r="B6680"/>
      <c r="C6680"/>
    </row>
    <row r="6681" spans="1:3" x14ac:dyDescent="0.45">
      <c r="A6681" s="31"/>
      <c r="B6681"/>
      <c r="C6681"/>
    </row>
    <row r="6682" spans="1:3" x14ac:dyDescent="0.45">
      <c r="A6682" s="31"/>
      <c r="B6682"/>
      <c r="C6682"/>
    </row>
    <row r="6683" spans="1:3" x14ac:dyDescent="0.45">
      <c r="A6683" s="31"/>
      <c r="B6683"/>
      <c r="C6683"/>
    </row>
    <row r="6684" spans="1:3" x14ac:dyDescent="0.45">
      <c r="A6684" s="31"/>
      <c r="B6684"/>
      <c r="C6684"/>
    </row>
    <row r="6685" spans="1:3" x14ac:dyDescent="0.45">
      <c r="A6685" s="31"/>
      <c r="B6685"/>
      <c r="C6685"/>
    </row>
    <row r="6686" spans="1:3" x14ac:dyDescent="0.45">
      <c r="A6686" s="31"/>
      <c r="B6686"/>
      <c r="C6686"/>
    </row>
    <row r="6687" spans="1:3" x14ac:dyDescent="0.45">
      <c r="A6687" s="31"/>
      <c r="B6687"/>
      <c r="C6687"/>
    </row>
    <row r="6688" spans="1:3" x14ac:dyDescent="0.45">
      <c r="A6688" s="31"/>
      <c r="B6688"/>
      <c r="C6688"/>
    </row>
    <row r="6689" spans="1:3" x14ac:dyDescent="0.45">
      <c r="A6689" s="31"/>
      <c r="B6689"/>
      <c r="C6689"/>
    </row>
    <row r="6690" spans="1:3" x14ac:dyDescent="0.45">
      <c r="A6690" s="31"/>
      <c r="B6690"/>
      <c r="C6690"/>
    </row>
    <row r="6691" spans="1:3" x14ac:dyDescent="0.45">
      <c r="A6691" s="31"/>
      <c r="B6691"/>
      <c r="C6691"/>
    </row>
    <row r="6692" spans="1:3" x14ac:dyDescent="0.45">
      <c r="A6692" s="31"/>
      <c r="B6692"/>
      <c r="C6692"/>
    </row>
    <row r="6693" spans="1:3" x14ac:dyDescent="0.45">
      <c r="A6693" s="31"/>
      <c r="B6693"/>
      <c r="C6693"/>
    </row>
    <row r="6694" spans="1:3" x14ac:dyDescent="0.45">
      <c r="A6694" s="31"/>
      <c r="B6694"/>
      <c r="C6694"/>
    </row>
    <row r="6695" spans="1:3" x14ac:dyDescent="0.45">
      <c r="A6695" s="31"/>
      <c r="B6695"/>
      <c r="C6695"/>
    </row>
    <row r="6696" spans="1:3" x14ac:dyDescent="0.45">
      <c r="A6696" s="31"/>
      <c r="B6696"/>
      <c r="C6696"/>
    </row>
    <row r="6697" spans="1:3" x14ac:dyDescent="0.45">
      <c r="A6697" s="31"/>
      <c r="B6697"/>
      <c r="C6697"/>
    </row>
    <row r="6698" spans="1:3" x14ac:dyDescent="0.45">
      <c r="A6698" s="31"/>
      <c r="B6698"/>
      <c r="C6698"/>
    </row>
    <row r="6699" spans="1:3" x14ac:dyDescent="0.45">
      <c r="A6699" s="31"/>
      <c r="B6699"/>
      <c r="C6699"/>
    </row>
    <row r="6700" spans="1:3" x14ac:dyDescent="0.45">
      <c r="A6700" s="31"/>
      <c r="B6700"/>
      <c r="C6700"/>
    </row>
    <row r="6701" spans="1:3" x14ac:dyDescent="0.45">
      <c r="A6701" s="31"/>
      <c r="B6701"/>
      <c r="C6701"/>
    </row>
    <row r="6702" spans="1:3" x14ac:dyDescent="0.45">
      <c r="A6702" s="31"/>
      <c r="B6702"/>
      <c r="C6702"/>
    </row>
    <row r="6703" spans="1:3" x14ac:dyDescent="0.45">
      <c r="A6703" s="31"/>
      <c r="B6703"/>
      <c r="C6703"/>
    </row>
    <row r="6704" spans="1:3" x14ac:dyDescent="0.45">
      <c r="A6704" s="31"/>
      <c r="B6704"/>
      <c r="C6704"/>
    </row>
    <row r="6705" spans="1:3" x14ac:dyDescent="0.45">
      <c r="A6705" s="31"/>
      <c r="B6705"/>
      <c r="C6705"/>
    </row>
    <row r="6706" spans="1:3" x14ac:dyDescent="0.45">
      <c r="A6706" s="31"/>
      <c r="B6706"/>
      <c r="C6706"/>
    </row>
    <row r="6707" spans="1:3" x14ac:dyDescent="0.45">
      <c r="A6707" s="31"/>
      <c r="B6707"/>
      <c r="C6707"/>
    </row>
    <row r="6708" spans="1:3" x14ac:dyDescent="0.45">
      <c r="A6708" s="31"/>
      <c r="B6708"/>
      <c r="C6708"/>
    </row>
    <row r="6709" spans="1:3" x14ac:dyDescent="0.45">
      <c r="A6709" s="31"/>
      <c r="B6709"/>
      <c r="C6709"/>
    </row>
    <row r="6710" spans="1:3" x14ac:dyDescent="0.45">
      <c r="A6710" s="31"/>
      <c r="B6710"/>
      <c r="C6710"/>
    </row>
    <row r="6711" spans="1:3" x14ac:dyDescent="0.45">
      <c r="A6711" s="31"/>
      <c r="B6711"/>
      <c r="C6711"/>
    </row>
    <row r="6712" spans="1:3" x14ac:dyDescent="0.45">
      <c r="A6712" s="31"/>
      <c r="B6712"/>
      <c r="C6712"/>
    </row>
    <row r="6713" spans="1:3" x14ac:dyDescent="0.45">
      <c r="A6713" s="31"/>
      <c r="B6713"/>
      <c r="C6713"/>
    </row>
    <row r="6714" spans="1:3" x14ac:dyDescent="0.45">
      <c r="A6714" s="31"/>
      <c r="B6714"/>
      <c r="C6714"/>
    </row>
    <row r="6715" spans="1:3" x14ac:dyDescent="0.45">
      <c r="A6715" s="31"/>
      <c r="B6715"/>
      <c r="C6715"/>
    </row>
    <row r="6716" spans="1:3" x14ac:dyDescent="0.45">
      <c r="A6716" s="31"/>
      <c r="B6716"/>
      <c r="C6716"/>
    </row>
    <row r="6717" spans="1:3" x14ac:dyDescent="0.45">
      <c r="A6717" s="31"/>
      <c r="B6717"/>
      <c r="C6717"/>
    </row>
    <row r="6718" spans="1:3" x14ac:dyDescent="0.45">
      <c r="A6718" s="31"/>
      <c r="B6718"/>
      <c r="C6718"/>
    </row>
    <row r="6719" spans="1:3" x14ac:dyDescent="0.45">
      <c r="A6719" s="31"/>
      <c r="B6719"/>
      <c r="C6719"/>
    </row>
    <row r="6720" spans="1:3" x14ac:dyDescent="0.45">
      <c r="A6720" s="31"/>
      <c r="B6720"/>
      <c r="C6720"/>
    </row>
    <row r="6721" spans="1:3" x14ac:dyDescent="0.45">
      <c r="A6721" s="31"/>
      <c r="B6721"/>
      <c r="C6721"/>
    </row>
    <row r="6722" spans="1:3" x14ac:dyDescent="0.45">
      <c r="A6722" s="31"/>
      <c r="B6722"/>
      <c r="C6722"/>
    </row>
    <row r="6723" spans="1:3" x14ac:dyDescent="0.45">
      <c r="A6723" s="31"/>
      <c r="B6723"/>
      <c r="C6723"/>
    </row>
    <row r="6724" spans="1:3" x14ac:dyDescent="0.45">
      <c r="A6724" s="31"/>
      <c r="B6724"/>
      <c r="C6724"/>
    </row>
    <row r="6725" spans="1:3" x14ac:dyDescent="0.45">
      <c r="A6725" s="31"/>
      <c r="B6725"/>
      <c r="C6725"/>
    </row>
    <row r="6726" spans="1:3" x14ac:dyDescent="0.45">
      <c r="A6726" s="31"/>
      <c r="B6726"/>
      <c r="C6726"/>
    </row>
    <row r="6727" spans="1:3" x14ac:dyDescent="0.45">
      <c r="A6727" s="31"/>
      <c r="B6727"/>
      <c r="C6727"/>
    </row>
    <row r="6728" spans="1:3" x14ac:dyDescent="0.45">
      <c r="A6728" s="31"/>
      <c r="B6728"/>
      <c r="C6728"/>
    </row>
    <row r="6729" spans="1:3" x14ac:dyDescent="0.45">
      <c r="A6729" s="31"/>
      <c r="B6729"/>
      <c r="C6729"/>
    </row>
    <row r="6730" spans="1:3" x14ac:dyDescent="0.45">
      <c r="A6730" s="31"/>
      <c r="B6730"/>
      <c r="C6730"/>
    </row>
    <row r="6731" spans="1:3" x14ac:dyDescent="0.45">
      <c r="A6731" s="31"/>
      <c r="B6731"/>
      <c r="C6731"/>
    </row>
    <row r="6732" spans="1:3" x14ac:dyDescent="0.45">
      <c r="A6732" s="31"/>
      <c r="B6732"/>
      <c r="C6732"/>
    </row>
    <row r="6733" spans="1:3" x14ac:dyDescent="0.45">
      <c r="A6733" s="31"/>
      <c r="B6733"/>
      <c r="C6733"/>
    </row>
    <row r="6734" spans="1:3" x14ac:dyDescent="0.45">
      <c r="A6734" s="31"/>
      <c r="B6734"/>
      <c r="C6734"/>
    </row>
    <row r="6735" spans="1:3" x14ac:dyDescent="0.45">
      <c r="A6735" s="31"/>
      <c r="B6735"/>
      <c r="C6735"/>
    </row>
    <row r="6736" spans="1:3" x14ac:dyDescent="0.45">
      <c r="A6736" s="31"/>
      <c r="B6736"/>
      <c r="C6736"/>
    </row>
    <row r="6737" spans="1:3" x14ac:dyDescent="0.45">
      <c r="A6737" s="31"/>
      <c r="B6737"/>
      <c r="C6737"/>
    </row>
    <row r="6738" spans="1:3" x14ac:dyDescent="0.45">
      <c r="A6738" s="31"/>
      <c r="B6738"/>
      <c r="C6738"/>
    </row>
    <row r="6739" spans="1:3" x14ac:dyDescent="0.45">
      <c r="A6739" s="31"/>
      <c r="B6739"/>
      <c r="C6739"/>
    </row>
    <row r="6740" spans="1:3" x14ac:dyDescent="0.45">
      <c r="A6740" s="31"/>
      <c r="B6740"/>
      <c r="C6740"/>
    </row>
    <row r="6741" spans="1:3" x14ac:dyDescent="0.45">
      <c r="A6741" s="31"/>
      <c r="B6741"/>
      <c r="C6741"/>
    </row>
    <row r="6742" spans="1:3" x14ac:dyDescent="0.45">
      <c r="A6742" s="31"/>
      <c r="B6742"/>
      <c r="C6742"/>
    </row>
    <row r="6743" spans="1:3" x14ac:dyDescent="0.45">
      <c r="A6743" s="31"/>
      <c r="B6743"/>
      <c r="C6743"/>
    </row>
    <row r="6744" spans="1:3" x14ac:dyDescent="0.45">
      <c r="A6744" s="31"/>
      <c r="B6744"/>
      <c r="C6744"/>
    </row>
    <row r="6745" spans="1:3" x14ac:dyDescent="0.45">
      <c r="A6745" s="31"/>
      <c r="B6745"/>
      <c r="C6745"/>
    </row>
    <row r="6746" spans="1:3" x14ac:dyDescent="0.45">
      <c r="A6746" s="31"/>
      <c r="B6746"/>
      <c r="C6746"/>
    </row>
    <row r="6747" spans="1:3" x14ac:dyDescent="0.45">
      <c r="A6747" s="31"/>
      <c r="B6747"/>
      <c r="C6747"/>
    </row>
    <row r="6748" spans="1:3" x14ac:dyDescent="0.45">
      <c r="A6748" s="31"/>
      <c r="B6748"/>
      <c r="C6748"/>
    </row>
    <row r="6749" spans="1:3" x14ac:dyDescent="0.45">
      <c r="A6749" s="31"/>
      <c r="B6749"/>
      <c r="C6749"/>
    </row>
    <row r="6750" spans="1:3" x14ac:dyDescent="0.45">
      <c r="A6750" s="31"/>
      <c r="B6750"/>
      <c r="C6750"/>
    </row>
    <row r="6751" spans="1:3" x14ac:dyDescent="0.45">
      <c r="A6751" s="31"/>
      <c r="B6751"/>
      <c r="C6751"/>
    </row>
    <row r="6752" spans="1:3" x14ac:dyDescent="0.45">
      <c r="A6752" s="31"/>
      <c r="B6752"/>
      <c r="C6752"/>
    </row>
    <row r="6753" spans="1:3" x14ac:dyDescent="0.45">
      <c r="A6753" s="31"/>
      <c r="B6753"/>
      <c r="C6753"/>
    </row>
    <row r="6754" spans="1:3" x14ac:dyDescent="0.45">
      <c r="A6754" s="31"/>
      <c r="B6754"/>
      <c r="C6754"/>
    </row>
    <row r="6755" spans="1:3" x14ac:dyDescent="0.45">
      <c r="A6755" s="31"/>
      <c r="B6755"/>
      <c r="C6755"/>
    </row>
    <row r="6756" spans="1:3" x14ac:dyDescent="0.45">
      <c r="A6756" s="31"/>
      <c r="B6756"/>
      <c r="C6756"/>
    </row>
    <row r="6757" spans="1:3" x14ac:dyDescent="0.45">
      <c r="A6757" s="31"/>
      <c r="B6757"/>
      <c r="C6757"/>
    </row>
    <row r="6758" spans="1:3" x14ac:dyDescent="0.45">
      <c r="A6758" s="31"/>
      <c r="B6758"/>
      <c r="C6758"/>
    </row>
    <row r="6759" spans="1:3" x14ac:dyDescent="0.45">
      <c r="A6759" s="31"/>
      <c r="B6759"/>
      <c r="C6759"/>
    </row>
    <row r="6760" spans="1:3" x14ac:dyDescent="0.45">
      <c r="A6760" s="31"/>
      <c r="B6760"/>
      <c r="C6760"/>
    </row>
    <row r="6761" spans="1:3" x14ac:dyDescent="0.45">
      <c r="A6761" s="31"/>
      <c r="B6761"/>
      <c r="C6761"/>
    </row>
    <row r="6762" spans="1:3" x14ac:dyDescent="0.45">
      <c r="A6762" s="31"/>
      <c r="B6762"/>
      <c r="C6762"/>
    </row>
    <row r="6763" spans="1:3" x14ac:dyDescent="0.45">
      <c r="A6763" s="31"/>
      <c r="B6763"/>
      <c r="C6763"/>
    </row>
    <row r="6764" spans="1:3" x14ac:dyDescent="0.45">
      <c r="A6764" s="31"/>
      <c r="B6764"/>
      <c r="C6764"/>
    </row>
    <row r="6765" spans="1:3" x14ac:dyDescent="0.45">
      <c r="A6765" s="31"/>
      <c r="B6765"/>
      <c r="C6765"/>
    </row>
    <row r="6766" spans="1:3" x14ac:dyDescent="0.45">
      <c r="A6766" s="31"/>
      <c r="B6766"/>
      <c r="C6766"/>
    </row>
    <row r="6767" spans="1:3" x14ac:dyDescent="0.45">
      <c r="A6767" s="31"/>
      <c r="B6767"/>
      <c r="C6767"/>
    </row>
    <row r="6768" spans="1:3" x14ac:dyDescent="0.45">
      <c r="A6768" s="31"/>
      <c r="B6768"/>
      <c r="C6768"/>
    </row>
    <row r="6769" spans="1:3" x14ac:dyDescent="0.45">
      <c r="A6769" s="31"/>
      <c r="B6769"/>
      <c r="C6769"/>
    </row>
    <row r="6770" spans="1:3" x14ac:dyDescent="0.45">
      <c r="A6770" s="31"/>
      <c r="B6770"/>
      <c r="C6770"/>
    </row>
    <row r="6771" spans="1:3" x14ac:dyDescent="0.45">
      <c r="A6771" s="31"/>
      <c r="B6771"/>
      <c r="C6771"/>
    </row>
    <row r="6772" spans="1:3" x14ac:dyDescent="0.45">
      <c r="A6772" s="31"/>
      <c r="B6772"/>
      <c r="C6772"/>
    </row>
    <row r="6773" spans="1:3" x14ac:dyDescent="0.45">
      <c r="A6773" s="31"/>
      <c r="B6773"/>
      <c r="C6773"/>
    </row>
    <row r="6774" spans="1:3" x14ac:dyDescent="0.45">
      <c r="A6774" s="31"/>
      <c r="B6774"/>
      <c r="C6774"/>
    </row>
    <row r="6775" spans="1:3" x14ac:dyDescent="0.45">
      <c r="A6775" s="31"/>
      <c r="B6775"/>
      <c r="C6775"/>
    </row>
    <row r="6776" spans="1:3" x14ac:dyDescent="0.45">
      <c r="A6776" s="31"/>
      <c r="B6776"/>
      <c r="C6776"/>
    </row>
    <row r="6777" spans="1:3" x14ac:dyDescent="0.45">
      <c r="A6777" s="31"/>
      <c r="B6777"/>
      <c r="C6777"/>
    </row>
    <row r="6778" spans="1:3" x14ac:dyDescent="0.45">
      <c r="A6778" s="31"/>
      <c r="B6778"/>
      <c r="C6778"/>
    </row>
    <row r="6779" spans="1:3" x14ac:dyDescent="0.45">
      <c r="A6779" s="31"/>
      <c r="B6779"/>
      <c r="C6779"/>
    </row>
    <row r="6780" spans="1:3" x14ac:dyDescent="0.45">
      <c r="A6780" s="31"/>
      <c r="B6780"/>
      <c r="C6780"/>
    </row>
    <row r="6781" spans="1:3" x14ac:dyDescent="0.45">
      <c r="A6781" s="31"/>
      <c r="B6781"/>
      <c r="C6781"/>
    </row>
    <row r="6782" spans="1:3" x14ac:dyDescent="0.45">
      <c r="A6782" s="31"/>
      <c r="B6782"/>
      <c r="C6782"/>
    </row>
    <row r="6783" spans="1:3" x14ac:dyDescent="0.45">
      <c r="A6783" s="31"/>
      <c r="B6783"/>
      <c r="C6783"/>
    </row>
    <row r="6784" spans="1:3" x14ac:dyDescent="0.45">
      <c r="A6784" s="31"/>
      <c r="B6784"/>
      <c r="C6784"/>
    </row>
    <row r="6785" spans="1:3" x14ac:dyDescent="0.45">
      <c r="A6785" s="31"/>
      <c r="B6785"/>
      <c r="C6785"/>
    </row>
    <row r="6786" spans="1:3" x14ac:dyDescent="0.45">
      <c r="A6786" s="31"/>
      <c r="B6786"/>
      <c r="C6786"/>
    </row>
    <row r="6787" spans="1:3" x14ac:dyDescent="0.45">
      <c r="A6787" s="31"/>
      <c r="B6787"/>
      <c r="C6787"/>
    </row>
    <row r="6788" spans="1:3" x14ac:dyDescent="0.45">
      <c r="A6788" s="31"/>
      <c r="B6788"/>
      <c r="C6788"/>
    </row>
    <row r="6789" spans="1:3" x14ac:dyDescent="0.45">
      <c r="A6789" s="31"/>
      <c r="B6789"/>
      <c r="C6789"/>
    </row>
    <row r="6790" spans="1:3" x14ac:dyDescent="0.45">
      <c r="A6790" s="31"/>
      <c r="B6790"/>
      <c r="C6790"/>
    </row>
    <row r="6791" spans="1:3" x14ac:dyDescent="0.45">
      <c r="A6791" s="31"/>
      <c r="B6791"/>
      <c r="C6791"/>
    </row>
    <row r="6792" spans="1:3" x14ac:dyDescent="0.45">
      <c r="A6792" s="31"/>
      <c r="B6792"/>
      <c r="C6792"/>
    </row>
    <row r="6793" spans="1:3" x14ac:dyDescent="0.45">
      <c r="A6793" s="31"/>
      <c r="B6793"/>
      <c r="C6793"/>
    </row>
    <row r="6794" spans="1:3" x14ac:dyDescent="0.45">
      <c r="A6794" s="31"/>
      <c r="B6794"/>
      <c r="C6794"/>
    </row>
    <row r="6795" spans="1:3" x14ac:dyDescent="0.45">
      <c r="A6795" s="31"/>
      <c r="B6795"/>
      <c r="C6795"/>
    </row>
    <row r="6796" spans="1:3" x14ac:dyDescent="0.45">
      <c r="A6796" s="31"/>
      <c r="B6796"/>
      <c r="C6796"/>
    </row>
    <row r="6797" spans="1:3" x14ac:dyDescent="0.45">
      <c r="A6797" s="31"/>
      <c r="B6797"/>
      <c r="C6797"/>
    </row>
    <row r="6798" spans="1:3" x14ac:dyDescent="0.45">
      <c r="A6798" s="31"/>
      <c r="B6798"/>
      <c r="C6798"/>
    </row>
    <row r="6799" spans="1:3" x14ac:dyDescent="0.45">
      <c r="A6799" s="31"/>
      <c r="B6799"/>
      <c r="C6799"/>
    </row>
    <row r="6800" spans="1:3" x14ac:dyDescent="0.45">
      <c r="A6800" s="31"/>
      <c r="B6800"/>
      <c r="C6800"/>
    </row>
    <row r="6801" spans="1:3" x14ac:dyDescent="0.45">
      <c r="A6801" s="31"/>
      <c r="B6801"/>
      <c r="C6801"/>
    </row>
    <row r="6802" spans="1:3" x14ac:dyDescent="0.45">
      <c r="A6802" s="31"/>
      <c r="B6802"/>
      <c r="C6802"/>
    </row>
    <row r="6803" spans="1:3" x14ac:dyDescent="0.45">
      <c r="A6803" s="31"/>
      <c r="B6803"/>
      <c r="C6803"/>
    </row>
    <row r="6804" spans="1:3" x14ac:dyDescent="0.45">
      <c r="A6804" s="31"/>
      <c r="B6804"/>
      <c r="C6804"/>
    </row>
    <row r="6805" spans="1:3" x14ac:dyDescent="0.45">
      <c r="A6805" s="31"/>
      <c r="B6805"/>
      <c r="C6805"/>
    </row>
    <row r="6806" spans="1:3" x14ac:dyDescent="0.45">
      <c r="A6806" s="31"/>
      <c r="B6806"/>
      <c r="C6806"/>
    </row>
    <row r="6807" spans="1:3" x14ac:dyDescent="0.45">
      <c r="A6807" s="31"/>
      <c r="B6807"/>
      <c r="C6807"/>
    </row>
    <row r="6808" spans="1:3" x14ac:dyDescent="0.45">
      <c r="A6808" s="31"/>
      <c r="B6808"/>
      <c r="C6808"/>
    </row>
    <row r="6809" spans="1:3" x14ac:dyDescent="0.45">
      <c r="A6809" s="31"/>
      <c r="B6809"/>
      <c r="C6809"/>
    </row>
    <row r="6810" spans="1:3" x14ac:dyDescent="0.45">
      <c r="A6810" s="31"/>
      <c r="B6810"/>
      <c r="C6810"/>
    </row>
    <row r="6811" spans="1:3" x14ac:dyDescent="0.45">
      <c r="A6811" s="31"/>
      <c r="B6811"/>
      <c r="C6811"/>
    </row>
    <row r="6812" spans="1:3" x14ac:dyDescent="0.45">
      <c r="A6812" s="31"/>
      <c r="B6812"/>
      <c r="C6812"/>
    </row>
    <row r="6813" spans="1:3" x14ac:dyDescent="0.45">
      <c r="A6813" s="31"/>
      <c r="B6813"/>
      <c r="C6813"/>
    </row>
    <row r="6814" spans="1:3" x14ac:dyDescent="0.45">
      <c r="A6814" s="31"/>
      <c r="B6814"/>
      <c r="C6814"/>
    </row>
    <row r="6815" spans="1:3" x14ac:dyDescent="0.45">
      <c r="A6815" s="31"/>
      <c r="B6815"/>
      <c r="C6815"/>
    </row>
    <row r="6816" spans="1:3" x14ac:dyDescent="0.45">
      <c r="A6816" s="31"/>
      <c r="B6816"/>
      <c r="C6816"/>
    </row>
    <row r="6817" spans="1:3" x14ac:dyDescent="0.45">
      <c r="A6817" s="31"/>
      <c r="B6817"/>
      <c r="C6817"/>
    </row>
    <row r="6818" spans="1:3" x14ac:dyDescent="0.45">
      <c r="A6818" s="31"/>
      <c r="B6818"/>
      <c r="C6818"/>
    </row>
    <row r="6819" spans="1:3" x14ac:dyDescent="0.45">
      <c r="A6819" s="31"/>
      <c r="B6819"/>
      <c r="C6819"/>
    </row>
    <row r="6820" spans="1:3" x14ac:dyDescent="0.45">
      <c r="A6820" s="31"/>
      <c r="B6820"/>
      <c r="C6820"/>
    </row>
    <row r="6821" spans="1:3" x14ac:dyDescent="0.45">
      <c r="A6821" s="31"/>
      <c r="B6821"/>
      <c r="C6821"/>
    </row>
    <row r="6822" spans="1:3" x14ac:dyDescent="0.45">
      <c r="A6822" s="31"/>
      <c r="B6822"/>
      <c r="C6822"/>
    </row>
    <row r="6823" spans="1:3" x14ac:dyDescent="0.45">
      <c r="A6823" s="31"/>
      <c r="B6823"/>
      <c r="C6823"/>
    </row>
    <row r="6824" spans="1:3" x14ac:dyDescent="0.45">
      <c r="A6824" s="31"/>
      <c r="B6824"/>
      <c r="C6824"/>
    </row>
    <row r="6825" spans="1:3" x14ac:dyDescent="0.45">
      <c r="A6825" s="31"/>
      <c r="B6825"/>
      <c r="C6825"/>
    </row>
    <row r="6826" spans="1:3" x14ac:dyDescent="0.45">
      <c r="A6826" s="31"/>
      <c r="B6826"/>
      <c r="C6826"/>
    </row>
    <row r="6827" spans="1:3" x14ac:dyDescent="0.45">
      <c r="A6827" s="31"/>
      <c r="B6827"/>
      <c r="C6827"/>
    </row>
    <row r="6828" spans="1:3" x14ac:dyDescent="0.45">
      <c r="A6828" s="31"/>
      <c r="B6828"/>
      <c r="C6828"/>
    </row>
    <row r="6829" spans="1:3" x14ac:dyDescent="0.45">
      <c r="A6829" s="31"/>
      <c r="B6829"/>
      <c r="C6829"/>
    </row>
    <row r="6830" spans="1:3" x14ac:dyDescent="0.45">
      <c r="A6830" s="31"/>
      <c r="B6830"/>
      <c r="C6830"/>
    </row>
    <row r="6831" spans="1:3" x14ac:dyDescent="0.45">
      <c r="A6831" s="31"/>
      <c r="B6831"/>
      <c r="C6831"/>
    </row>
    <row r="6832" spans="1:3" x14ac:dyDescent="0.45">
      <c r="A6832" s="31"/>
      <c r="B6832"/>
      <c r="C6832"/>
    </row>
    <row r="6833" spans="1:3" x14ac:dyDescent="0.45">
      <c r="A6833" s="31"/>
      <c r="B6833"/>
      <c r="C6833"/>
    </row>
    <row r="6834" spans="1:3" x14ac:dyDescent="0.45">
      <c r="A6834" s="31"/>
      <c r="B6834"/>
      <c r="C6834"/>
    </row>
    <row r="6835" spans="1:3" x14ac:dyDescent="0.45">
      <c r="A6835" s="31"/>
      <c r="B6835"/>
      <c r="C6835"/>
    </row>
    <row r="6836" spans="1:3" x14ac:dyDescent="0.45">
      <c r="A6836" s="31"/>
      <c r="B6836"/>
      <c r="C6836"/>
    </row>
    <row r="6837" spans="1:3" x14ac:dyDescent="0.45">
      <c r="A6837" s="31"/>
      <c r="B6837"/>
      <c r="C6837"/>
    </row>
    <row r="6838" spans="1:3" x14ac:dyDescent="0.45">
      <c r="A6838" s="31"/>
      <c r="B6838"/>
      <c r="C6838"/>
    </row>
    <row r="6839" spans="1:3" x14ac:dyDescent="0.45">
      <c r="A6839" s="31"/>
      <c r="B6839"/>
      <c r="C6839"/>
    </row>
    <row r="6840" spans="1:3" x14ac:dyDescent="0.45">
      <c r="A6840" s="31"/>
      <c r="B6840"/>
      <c r="C6840"/>
    </row>
    <row r="6841" spans="1:3" x14ac:dyDescent="0.45">
      <c r="A6841" s="31"/>
      <c r="B6841"/>
      <c r="C6841"/>
    </row>
    <row r="6842" spans="1:3" x14ac:dyDescent="0.45">
      <c r="A6842" s="31"/>
      <c r="B6842"/>
      <c r="C6842"/>
    </row>
    <row r="6843" spans="1:3" x14ac:dyDescent="0.45">
      <c r="A6843" s="31"/>
      <c r="B6843"/>
      <c r="C6843"/>
    </row>
    <row r="6844" spans="1:3" x14ac:dyDescent="0.45">
      <c r="A6844" s="31"/>
      <c r="B6844"/>
      <c r="C6844"/>
    </row>
    <row r="6845" spans="1:3" x14ac:dyDescent="0.45">
      <c r="A6845" s="31"/>
      <c r="B6845"/>
      <c r="C6845"/>
    </row>
    <row r="6846" spans="1:3" x14ac:dyDescent="0.45">
      <c r="A6846" s="31"/>
      <c r="B6846"/>
      <c r="C6846"/>
    </row>
    <row r="6847" spans="1:3" x14ac:dyDescent="0.45">
      <c r="A6847" s="31"/>
      <c r="B6847"/>
      <c r="C6847"/>
    </row>
    <row r="6848" spans="1:3" x14ac:dyDescent="0.45">
      <c r="A6848" s="31"/>
      <c r="B6848"/>
      <c r="C6848"/>
    </row>
    <row r="6849" spans="1:3" x14ac:dyDescent="0.45">
      <c r="A6849" s="31"/>
      <c r="B6849"/>
      <c r="C6849"/>
    </row>
    <row r="6850" spans="1:3" x14ac:dyDescent="0.45">
      <c r="A6850" s="31"/>
      <c r="B6850"/>
      <c r="C6850"/>
    </row>
    <row r="6851" spans="1:3" x14ac:dyDescent="0.45">
      <c r="A6851" s="31"/>
      <c r="B6851"/>
      <c r="C6851"/>
    </row>
    <row r="6852" spans="1:3" x14ac:dyDescent="0.45">
      <c r="A6852" s="31"/>
      <c r="B6852"/>
      <c r="C6852"/>
    </row>
    <row r="6853" spans="1:3" x14ac:dyDescent="0.45">
      <c r="A6853" s="31"/>
      <c r="B6853"/>
      <c r="C6853"/>
    </row>
    <row r="6854" spans="1:3" x14ac:dyDescent="0.45">
      <c r="A6854" s="31"/>
      <c r="B6854"/>
      <c r="C6854"/>
    </row>
    <row r="6855" spans="1:3" x14ac:dyDescent="0.45">
      <c r="A6855" s="31"/>
      <c r="B6855"/>
      <c r="C6855"/>
    </row>
    <row r="6856" spans="1:3" x14ac:dyDescent="0.45">
      <c r="A6856" s="31"/>
      <c r="B6856"/>
      <c r="C6856"/>
    </row>
    <row r="6857" spans="1:3" x14ac:dyDescent="0.45">
      <c r="A6857" s="31"/>
      <c r="B6857"/>
      <c r="C6857"/>
    </row>
    <row r="6858" spans="1:3" x14ac:dyDescent="0.45">
      <c r="A6858" s="31"/>
      <c r="B6858"/>
      <c r="C6858"/>
    </row>
    <row r="6859" spans="1:3" x14ac:dyDescent="0.45">
      <c r="A6859" s="31"/>
      <c r="B6859"/>
      <c r="C6859"/>
    </row>
    <row r="6860" spans="1:3" x14ac:dyDescent="0.45">
      <c r="A6860" s="31"/>
      <c r="B6860"/>
      <c r="C6860"/>
    </row>
    <row r="6861" spans="1:3" x14ac:dyDescent="0.45">
      <c r="A6861" s="31"/>
      <c r="B6861"/>
      <c r="C6861"/>
    </row>
    <row r="6862" spans="1:3" x14ac:dyDescent="0.45">
      <c r="A6862" s="31"/>
      <c r="B6862"/>
      <c r="C6862"/>
    </row>
    <row r="6863" spans="1:3" x14ac:dyDescent="0.45">
      <c r="A6863" s="31"/>
      <c r="B6863"/>
      <c r="C6863"/>
    </row>
    <row r="6864" spans="1:3" x14ac:dyDescent="0.45">
      <c r="A6864" s="31"/>
      <c r="B6864"/>
      <c r="C6864"/>
    </row>
    <row r="6865" spans="1:3" x14ac:dyDescent="0.45">
      <c r="A6865" s="31"/>
      <c r="B6865"/>
      <c r="C6865"/>
    </row>
    <row r="6866" spans="1:3" x14ac:dyDescent="0.45">
      <c r="A6866" s="31"/>
      <c r="B6866"/>
      <c r="C6866"/>
    </row>
    <row r="6867" spans="1:3" x14ac:dyDescent="0.45">
      <c r="A6867" s="31"/>
      <c r="B6867"/>
      <c r="C6867"/>
    </row>
    <row r="6868" spans="1:3" x14ac:dyDescent="0.45">
      <c r="A6868" s="31"/>
      <c r="B6868"/>
      <c r="C6868"/>
    </row>
    <row r="6869" spans="1:3" x14ac:dyDescent="0.45">
      <c r="A6869" s="31"/>
      <c r="B6869"/>
      <c r="C6869"/>
    </row>
    <row r="6870" spans="1:3" x14ac:dyDescent="0.45">
      <c r="A6870" s="31"/>
      <c r="B6870"/>
      <c r="C6870"/>
    </row>
    <row r="6871" spans="1:3" x14ac:dyDescent="0.45">
      <c r="A6871" s="31"/>
      <c r="B6871"/>
      <c r="C6871"/>
    </row>
    <row r="6872" spans="1:3" x14ac:dyDescent="0.45">
      <c r="A6872" s="31"/>
      <c r="B6872"/>
      <c r="C6872"/>
    </row>
    <row r="6873" spans="1:3" x14ac:dyDescent="0.45">
      <c r="A6873" s="31"/>
      <c r="B6873"/>
      <c r="C6873"/>
    </row>
    <row r="6874" spans="1:3" x14ac:dyDescent="0.45">
      <c r="A6874" s="31"/>
      <c r="B6874"/>
      <c r="C6874"/>
    </row>
    <row r="6875" spans="1:3" x14ac:dyDescent="0.45">
      <c r="A6875" s="31"/>
      <c r="B6875"/>
      <c r="C6875"/>
    </row>
    <row r="6876" spans="1:3" x14ac:dyDescent="0.45">
      <c r="A6876" s="31"/>
      <c r="B6876"/>
      <c r="C6876"/>
    </row>
    <row r="6877" spans="1:3" x14ac:dyDescent="0.45">
      <c r="A6877" s="31"/>
      <c r="B6877"/>
      <c r="C6877"/>
    </row>
    <row r="6878" spans="1:3" x14ac:dyDescent="0.45">
      <c r="A6878" s="31"/>
      <c r="B6878"/>
      <c r="C6878"/>
    </row>
    <row r="6879" spans="1:3" x14ac:dyDescent="0.45">
      <c r="A6879" s="31"/>
      <c r="B6879"/>
      <c r="C6879"/>
    </row>
    <row r="6880" spans="1:3" x14ac:dyDescent="0.45">
      <c r="A6880" s="31"/>
      <c r="B6880"/>
      <c r="C6880"/>
    </row>
    <row r="6881" spans="1:3" x14ac:dyDescent="0.45">
      <c r="A6881" s="31"/>
      <c r="B6881"/>
      <c r="C6881"/>
    </row>
    <row r="6882" spans="1:3" x14ac:dyDescent="0.45">
      <c r="A6882" s="31"/>
      <c r="B6882"/>
      <c r="C6882"/>
    </row>
    <row r="6883" spans="1:3" x14ac:dyDescent="0.45">
      <c r="A6883" s="31"/>
      <c r="B6883"/>
      <c r="C6883"/>
    </row>
    <row r="6884" spans="1:3" x14ac:dyDescent="0.45">
      <c r="A6884" s="31"/>
      <c r="B6884"/>
      <c r="C6884"/>
    </row>
    <row r="6885" spans="1:3" x14ac:dyDescent="0.45">
      <c r="A6885" s="31"/>
      <c r="B6885"/>
      <c r="C6885"/>
    </row>
    <row r="6886" spans="1:3" x14ac:dyDescent="0.45">
      <c r="A6886" s="31"/>
      <c r="B6886"/>
      <c r="C6886"/>
    </row>
    <row r="6887" spans="1:3" x14ac:dyDescent="0.45">
      <c r="A6887" s="31"/>
      <c r="B6887"/>
      <c r="C6887"/>
    </row>
    <row r="6888" spans="1:3" x14ac:dyDescent="0.45">
      <c r="A6888" s="31"/>
      <c r="B6888"/>
      <c r="C6888"/>
    </row>
    <row r="6889" spans="1:3" x14ac:dyDescent="0.45">
      <c r="A6889" s="31"/>
      <c r="B6889"/>
      <c r="C6889"/>
    </row>
    <row r="6890" spans="1:3" x14ac:dyDescent="0.45">
      <c r="A6890" s="31"/>
      <c r="B6890"/>
      <c r="C6890"/>
    </row>
    <row r="6891" spans="1:3" x14ac:dyDescent="0.45">
      <c r="A6891" s="31"/>
      <c r="B6891"/>
      <c r="C6891"/>
    </row>
    <row r="6892" spans="1:3" x14ac:dyDescent="0.45">
      <c r="A6892" s="31"/>
      <c r="B6892"/>
      <c r="C6892"/>
    </row>
    <row r="6893" spans="1:3" x14ac:dyDescent="0.45">
      <c r="A6893" s="31"/>
      <c r="B6893"/>
      <c r="C6893"/>
    </row>
    <row r="6894" spans="1:3" x14ac:dyDescent="0.45">
      <c r="A6894" s="31"/>
      <c r="B6894"/>
      <c r="C6894"/>
    </row>
    <row r="6895" spans="1:3" x14ac:dyDescent="0.45">
      <c r="A6895" s="31"/>
      <c r="B6895"/>
      <c r="C6895"/>
    </row>
    <row r="6896" spans="1:3" x14ac:dyDescent="0.45">
      <c r="A6896" s="31"/>
      <c r="B6896"/>
      <c r="C6896"/>
    </row>
    <row r="6897" spans="1:3" x14ac:dyDescent="0.45">
      <c r="A6897" s="31"/>
      <c r="B6897"/>
      <c r="C6897"/>
    </row>
    <row r="6898" spans="1:3" x14ac:dyDescent="0.45">
      <c r="A6898" s="31"/>
      <c r="B6898"/>
      <c r="C6898"/>
    </row>
    <row r="6899" spans="1:3" x14ac:dyDescent="0.45">
      <c r="A6899" s="31"/>
      <c r="B6899"/>
      <c r="C6899"/>
    </row>
    <row r="6900" spans="1:3" x14ac:dyDescent="0.45">
      <c r="A6900" s="31"/>
      <c r="B6900"/>
      <c r="C6900"/>
    </row>
    <row r="6901" spans="1:3" x14ac:dyDescent="0.45">
      <c r="A6901" s="31"/>
      <c r="B6901"/>
      <c r="C6901"/>
    </row>
    <row r="6902" spans="1:3" x14ac:dyDescent="0.45">
      <c r="A6902" s="31"/>
      <c r="B6902"/>
      <c r="C6902"/>
    </row>
    <row r="6903" spans="1:3" x14ac:dyDescent="0.45">
      <c r="A6903" s="31"/>
      <c r="B6903"/>
      <c r="C6903"/>
    </row>
    <row r="6904" spans="1:3" x14ac:dyDescent="0.45">
      <c r="A6904" s="31"/>
      <c r="B6904"/>
      <c r="C6904"/>
    </row>
    <row r="6905" spans="1:3" x14ac:dyDescent="0.45">
      <c r="A6905" s="31"/>
      <c r="B6905"/>
      <c r="C6905"/>
    </row>
    <row r="6906" spans="1:3" x14ac:dyDescent="0.45">
      <c r="A6906" s="31"/>
      <c r="B6906"/>
      <c r="C6906"/>
    </row>
    <row r="6907" spans="1:3" x14ac:dyDescent="0.45">
      <c r="A6907" s="31"/>
      <c r="B6907"/>
      <c r="C6907"/>
    </row>
    <row r="6908" spans="1:3" x14ac:dyDescent="0.45">
      <c r="A6908" s="31"/>
      <c r="B6908"/>
      <c r="C6908"/>
    </row>
    <row r="6909" spans="1:3" x14ac:dyDescent="0.45">
      <c r="A6909" s="31"/>
      <c r="B6909"/>
      <c r="C6909"/>
    </row>
    <row r="6910" spans="1:3" x14ac:dyDescent="0.45">
      <c r="A6910" s="31"/>
      <c r="B6910"/>
      <c r="C6910"/>
    </row>
    <row r="6911" spans="1:3" x14ac:dyDescent="0.45">
      <c r="A6911" s="31"/>
      <c r="B6911"/>
      <c r="C6911"/>
    </row>
    <row r="6912" spans="1:3" x14ac:dyDescent="0.45">
      <c r="A6912" s="31"/>
      <c r="B6912"/>
      <c r="C6912"/>
    </row>
    <row r="6913" spans="1:3" x14ac:dyDescent="0.45">
      <c r="A6913" s="31"/>
      <c r="B6913"/>
      <c r="C6913"/>
    </row>
    <row r="6914" spans="1:3" x14ac:dyDescent="0.45">
      <c r="A6914" s="31"/>
      <c r="B6914"/>
      <c r="C6914"/>
    </row>
    <row r="6915" spans="1:3" x14ac:dyDescent="0.45">
      <c r="A6915" s="31"/>
      <c r="B6915"/>
      <c r="C6915"/>
    </row>
    <row r="6916" spans="1:3" x14ac:dyDescent="0.45">
      <c r="A6916" s="31"/>
      <c r="B6916"/>
      <c r="C6916"/>
    </row>
    <row r="6917" spans="1:3" x14ac:dyDescent="0.45">
      <c r="A6917" s="31"/>
      <c r="B6917"/>
      <c r="C6917"/>
    </row>
    <row r="6918" spans="1:3" x14ac:dyDescent="0.45">
      <c r="A6918" s="31"/>
      <c r="B6918"/>
      <c r="C6918"/>
    </row>
    <row r="6919" spans="1:3" x14ac:dyDescent="0.45">
      <c r="A6919" s="31"/>
      <c r="B6919"/>
      <c r="C6919"/>
    </row>
    <row r="6920" spans="1:3" x14ac:dyDescent="0.45">
      <c r="A6920" s="31"/>
      <c r="B6920"/>
      <c r="C6920"/>
    </row>
    <row r="6921" spans="1:3" x14ac:dyDescent="0.45">
      <c r="A6921" s="31"/>
      <c r="B6921"/>
      <c r="C6921"/>
    </row>
    <row r="6922" spans="1:3" x14ac:dyDescent="0.45">
      <c r="A6922" s="31"/>
      <c r="B6922"/>
      <c r="C6922"/>
    </row>
    <row r="6923" spans="1:3" x14ac:dyDescent="0.45">
      <c r="A6923" s="31"/>
      <c r="B6923"/>
      <c r="C6923"/>
    </row>
    <row r="6924" spans="1:3" x14ac:dyDescent="0.45">
      <c r="A6924" s="31"/>
      <c r="B6924"/>
      <c r="C6924"/>
    </row>
    <row r="6925" spans="1:3" x14ac:dyDescent="0.45">
      <c r="A6925" s="31"/>
      <c r="B6925"/>
      <c r="C6925"/>
    </row>
    <row r="6926" spans="1:3" x14ac:dyDescent="0.45">
      <c r="A6926" s="31"/>
      <c r="B6926"/>
      <c r="C6926"/>
    </row>
    <row r="6927" spans="1:3" x14ac:dyDescent="0.45">
      <c r="A6927" s="31"/>
      <c r="B6927"/>
      <c r="C6927"/>
    </row>
    <row r="6928" spans="1:3" x14ac:dyDescent="0.45">
      <c r="A6928" s="31"/>
      <c r="B6928"/>
      <c r="C6928"/>
    </row>
    <row r="6929" spans="1:3" x14ac:dyDescent="0.45">
      <c r="A6929" s="31"/>
      <c r="B6929"/>
      <c r="C6929"/>
    </row>
    <row r="6930" spans="1:3" x14ac:dyDescent="0.45">
      <c r="A6930" s="31"/>
      <c r="B6930"/>
      <c r="C6930"/>
    </row>
    <row r="6931" spans="1:3" x14ac:dyDescent="0.45">
      <c r="A6931" s="31"/>
      <c r="B6931"/>
      <c r="C6931"/>
    </row>
    <row r="6932" spans="1:3" x14ac:dyDescent="0.45">
      <c r="A6932" s="31"/>
      <c r="B6932"/>
      <c r="C6932"/>
    </row>
    <row r="6933" spans="1:3" x14ac:dyDescent="0.45">
      <c r="A6933" s="31"/>
      <c r="B6933"/>
      <c r="C6933"/>
    </row>
    <row r="6934" spans="1:3" x14ac:dyDescent="0.45">
      <c r="A6934" s="31"/>
      <c r="B6934"/>
      <c r="C6934"/>
    </row>
    <row r="6935" spans="1:3" x14ac:dyDescent="0.45">
      <c r="A6935" s="31"/>
      <c r="B6935"/>
      <c r="C6935"/>
    </row>
    <row r="6936" spans="1:3" x14ac:dyDescent="0.45">
      <c r="A6936" s="31"/>
      <c r="B6936"/>
      <c r="C6936"/>
    </row>
    <row r="6937" spans="1:3" x14ac:dyDescent="0.45">
      <c r="A6937" s="31"/>
      <c r="B6937"/>
      <c r="C6937"/>
    </row>
    <row r="6938" spans="1:3" x14ac:dyDescent="0.45">
      <c r="A6938" s="31"/>
      <c r="B6938"/>
      <c r="C6938"/>
    </row>
    <row r="6939" spans="1:3" x14ac:dyDescent="0.45">
      <c r="A6939" s="31"/>
      <c r="B6939"/>
      <c r="C6939"/>
    </row>
    <row r="6940" spans="1:3" x14ac:dyDescent="0.45">
      <c r="A6940" s="31"/>
      <c r="B6940"/>
      <c r="C6940"/>
    </row>
    <row r="6941" spans="1:3" x14ac:dyDescent="0.45">
      <c r="A6941" s="31"/>
      <c r="B6941"/>
      <c r="C6941"/>
    </row>
    <row r="6942" spans="1:3" x14ac:dyDescent="0.45">
      <c r="A6942" s="31"/>
      <c r="B6942"/>
      <c r="C6942"/>
    </row>
    <row r="6943" spans="1:3" x14ac:dyDescent="0.45">
      <c r="A6943" s="31"/>
      <c r="B6943"/>
      <c r="C6943"/>
    </row>
    <row r="6944" spans="1:3" x14ac:dyDescent="0.45">
      <c r="A6944" s="31"/>
      <c r="B6944"/>
      <c r="C6944"/>
    </row>
    <row r="6945" spans="1:3" x14ac:dyDescent="0.45">
      <c r="A6945" s="31"/>
      <c r="B6945"/>
      <c r="C6945"/>
    </row>
    <row r="6946" spans="1:3" x14ac:dyDescent="0.45">
      <c r="A6946" s="31"/>
      <c r="B6946"/>
      <c r="C6946"/>
    </row>
    <row r="6947" spans="1:3" x14ac:dyDescent="0.45">
      <c r="A6947" s="31"/>
      <c r="B6947"/>
      <c r="C6947"/>
    </row>
    <row r="6948" spans="1:3" x14ac:dyDescent="0.45">
      <c r="A6948" s="31"/>
      <c r="B6948"/>
      <c r="C6948"/>
    </row>
    <row r="6949" spans="1:3" x14ac:dyDescent="0.45">
      <c r="A6949" s="31"/>
      <c r="B6949"/>
      <c r="C6949"/>
    </row>
    <row r="6950" spans="1:3" x14ac:dyDescent="0.45">
      <c r="A6950" s="31"/>
      <c r="B6950"/>
      <c r="C6950"/>
    </row>
    <row r="6951" spans="1:3" x14ac:dyDescent="0.45">
      <c r="A6951" s="31"/>
      <c r="B6951"/>
      <c r="C6951"/>
    </row>
    <row r="6952" spans="1:3" x14ac:dyDescent="0.45">
      <c r="A6952" s="31"/>
      <c r="B6952"/>
      <c r="C6952"/>
    </row>
    <row r="6953" spans="1:3" x14ac:dyDescent="0.45">
      <c r="A6953" s="31"/>
      <c r="B6953"/>
      <c r="C6953"/>
    </row>
    <row r="6954" spans="1:3" x14ac:dyDescent="0.45">
      <c r="A6954" s="31"/>
      <c r="B6954"/>
      <c r="C6954"/>
    </row>
    <row r="6955" spans="1:3" x14ac:dyDescent="0.45">
      <c r="A6955" s="31"/>
      <c r="B6955"/>
      <c r="C6955"/>
    </row>
    <row r="6956" spans="1:3" x14ac:dyDescent="0.45">
      <c r="A6956" s="31"/>
      <c r="B6956"/>
      <c r="C6956"/>
    </row>
    <row r="6957" spans="1:3" x14ac:dyDescent="0.45">
      <c r="A6957" s="31"/>
      <c r="B6957"/>
      <c r="C6957"/>
    </row>
    <row r="6958" spans="1:3" x14ac:dyDescent="0.45">
      <c r="A6958" s="31"/>
      <c r="B6958"/>
      <c r="C6958"/>
    </row>
    <row r="6959" spans="1:3" x14ac:dyDescent="0.45">
      <c r="A6959" s="31"/>
      <c r="B6959"/>
      <c r="C6959"/>
    </row>
    <row r="6960" spans="1:3" x14ac:dyDescent="0.45">
      <c r="A6960" s="31"/>
      <c r="B6960"/>
      <c r="C6960"/>
    </row>
    <row r="6961" spans="1:3" x14ac:dyDescent="0.45">
      <c r="A6961" s="31"/>
      <c r="B6961"/>
      <c r="C6961"/>
    </row>
    <row r="6962" spans="1:3" x14ac:dyDescent="0.45">
      <c r="A6962" s="31"/>
      <c r="B6962"/>
      <c r="C6962"/>
    </row>
    <row r="6963" spans="1:3" x14ac:dyDescent="0.45">
      <c r="A6963" s="31"/>
      <c r="B6963"/>
      <c r="C6963"/>
    </row>
    <row r="6964" spans="1:3" x14ac:dyDescent="0.45">
      <c r="A6964" s="31"/>
      <c r="B6964"/>
      <c r="C6964"/>
    </row>
    <row r="6965" spans="1:3" x14ac:dyDescent="0.45">
      <c r="A6965" s="31"/>
      <c r="B6965"/>
      <c r="C6965"/>
    </row>
    <row r="6966" spans="1:3" x14ac:dyDescent="0.45">
      <c r="A6966" s="31"/>
      <c r="B6966"/>
      <c r="C6966"/>
    </row>
    <row r="6967" spans="1:3" x14ac:dyDescent="0.45">
      <c r="A6967" s="31"/>
      <c r="B6967"/>
      <c r="C6967"/>
    </row>
    <row r="6968" spans="1:3" x14ac:dyDescent="0.45">
      <c r="A6968" s="31"/>
      <c r="B6968"/>
      <c r="C6968"/>
    </row>
    <row r="6969" spans="1:3" x14ac:dyDescent="0.45">
      <c r="A6969" s="31"/>
      <c r="B6969"/>
      <c r="C6969"/>
    </row>
    <row r="6970" spans="1:3" x14ac:dyDescent="0.45">
      <c r="A6970" s="31"/>
      <c r="B6970"/>
      <c r="C6970"/>
    </row>
    <row r="6971" spans="1:3" x14ac:dyDescent="0.45">
      <c r="A6971" s="31"/>
      <c r="B6971"/>
      <c r="C6971"/>
    </row>
    <row r="6972" spans="1:3" x14ac:dyDescent="0.45">
      <c r="A6972" s="31"/>
      <c r="B6972"/>
      <c r="C6972"/>
    </row>
    <row r="6973" spans="1:3" x14ac:dyDescent="0.45">
      <c r="A6973" s="31"/>
      <c r="B6973"/>
      <c r="C6973"/>
    </row>
    <row r="6974" spans="1:3" x14ac:dyDescent="0.45">
      <c r="A6974" s="31"/>
      <c r="B6974"/>
      <c r="C6974"/>
    </row>
    <row r="6975" spans="1:3" x14ac:dyDescent="0.45">
      <c r="A6975" s="31"/>
      <c r="B6975"/>
      <c r="C6975"/>
    </row>
    <row r="6976" spans="1:3" x14ac:dyDescent="0.45">
      <c r="A6976" s="31"/>
      <c r="B6976"/>
      <c r="C6976"/>
    </row>
    <row r="6977" spans="1:3" x14ac:dyDescent="0.45">
      <c r="A6977" s="31"/>
      <c r="B6977"/>
      <c r="C6977"/>
    </row>
    <row r="6978" spans="1:3" x14ac:dyDescent="0.45">
      <c r="A6978" s="31"/>
      <c r="B6978"/>
      <c r="C6978"/>
    </row>
    <row r="6979" spans="1:3" x14ac:dyDescent="0.45">
      <c r="A6979" s="31"/>
      <c r="B6979"/>
      <c r="C6979"/>
    </row>
    <row r="6980" spans="1:3" x14ac:dyDescent="0.45">
      <c r="A6980" s="31"/>
      <c r="B6980"/>
      <c r="C6980"/>
    </row>
    <row r="6981" spans="1:3" x14ac:dyDescent="0.45">
      <c r="A6981" s="31"/>
      <c r="B6981"/>
      <c r="C6981"/>
    </row>
    <row r="6982" spans="1:3" x14ac:dyDescent="0.45">
      <c r="A6982" s="31"/>
      <c r="B6982"/>
      <c r="C6982"/>
    </row>
    <row r="6983" spans="1:3" x14ac:dyDescent="0.45">
      <c r="A6983" s="31"/>
      <c r="B6983"/>
      <c r="C6983"/>
    </row>
    <row r="6984" spans="1:3" x14ac:dyDescent="0.45">
      <c r="A6984" s="31"/>
      <c r="B6984"/>
      <c r="C6984"/>
    </row>
    <row r="6985" spans="1:3" x14ac:dyDescent="0.45">
      <c r="A6985" s="31"/>
      <c r="B6985"/>
      <c r="C6985"/>
    </row>
    <row r="6986" spans="1:3" x14ac:dyDescent="0.45">
      <c r="A6986" s="31"/>
      <c r="B6986"/>
      <c r="C6986"/>
    </row>
    <row r="6987" spans="1:3" x14ac:dyDescent="0.45">
      <c r="A6987" s="31"/>
      <c r="B6987"/>
      <c r="C6987"/>
    </row>
    <row r="6988" spans="1:3" x14ac:dyDescent="0.45">
      <c r="A6988" s="31"/>
      <c r="B6988"/>
      <c r="C6988"/>
    </row>
    <row r="6989" spans="1:3" x14ac:dyDescent="0.45">
      <c r="A6989" s="31"/>
      <c r="B6989"/>
      <c r="C6989"/>
    </row>
    <row r="6990" spans="1:3" x14ac:dyDescent="0.45">
      <c r="A6990" s="31"/>
      <c r="B6990"/>
      <c r="C6990"/>
    </row>
    <row r="6991" spans="1:3" x14ac:dyDescent="0.45">
      <c r="A6991" s="31"/>
      <c r="B6991"/>
      <c r="C6991"/>
    </row>
    <row r="6992" spans="1:3" x14ac:dyDescent="0.45">
      <c r="A6992" s="31"/>
      <c r="B6992"/>
      <c r="C6992"/>
    </row>
    <row r="6993" spans="1:3" x14ac:dyDescent="0.45">
      <c r="A6993" s="31"/>
      <c r="B6993"/>
      <c r="C6993"/>
    </row>
    <row r="6994" spans="1:3" x14ac:dyDescent="0.45">
      <c r="A6994" s="31"/>
      <c r="B6994"/>
      <c r="C6994"/>
    </row>
    <row r="6995" spans="1:3" x14ac:dyDescent="0.45">
      <c r="A6995" s="31"/>
      <c r="B6995"/>
      <c r="C6995"/>
    </row>
    <row r="6996" spans="1:3" x14ac:dyDescent="0.45">
      <c r="A6996" s="31"/>
      <c r="B6996"/>
      <c r="C6996"/>
    </row>
    <row r="6997" spans="1:3" x14ac:dyDescent="0.45">
      <c r="A6997" s="31"/>
      <c r="B6997"/>
      <c r="C6997"/>
    </row>
    <row r="6998" spans="1:3" x14ac:dyDescent="0.45">
      <c r="A6998" s="31"/>
      <c r="B6998"/>
      <c r="C6998"/>
    </row>
    <row r="6999" spans="1:3" x14ac:dyDescent="0.45">
      <c r="A6999" s="31"/>
      <c r="B6999"/>
      <c r="C6999"/>
    </row>
    <row r="7000" spans="1:3" x14ac:dyDescent="0.45">
      <c r="A7000" s="31"/>
      <c r="B7000"/>
      <c r="C7000"/>
    </row>
    <row r="7001" spans="1:3" x14ac:dyDescent="0.45">
      <c r="A7001" s="31"/>
      <c r="B7001"/>
      <c r="C7001"/>
    </row>
    <row r="7002" spans="1:3" x14ac:dyDescent="0.45">
      <c r="A7002" s="31"/>
      <c r="B7002"/>
      <c r="C7002"/>
    </row>
    <row r="7003" spans="1:3" x14ac:dyDescent="0.45">
      <c r="A7003" s="31"/>
      <c r="B7003"/>
      <c r="C7003"/>
    </row>
    <row r="7004" spans="1:3" x14ac:dyDescent="0.45">
      <c r="A7004" s="31"/>
      <c r="B7004"/>
      <c r="C7004"/>
    </row>
    <row r="7005" spans="1:3" x14ac:dyDescent="0.45">
      <c r="A7005" s="31"/>
      <c r="B7005"/>
      <c r="C7005"/>
    </row>
    <row r="7006" spans="1:3" x14ac:dyDescent="0.45">
      <c r="A7006" s="31"/>
      <c r="B7006"/>
      <c r="C7006"/>
    </row>
    <row r="7007" spans="1:3" x14ac:dyDescent="0.45">
      <c r="A7007" s="31"/>
      <c r="B7007"/>
      <c r="C7007"/>
    </row>
    <row r="7008" spans="1:3" x14ac:dyDescent="0.45">
      <c r="A7008" s="31"/>
      <c r="B7008"/>
      <c r="C7008"/>
    </row>
    <row r="7009" spans="1:3" x14ac:dyDescent="0.45">
      <c r="A7009" s="31"/>
      <c r="B7009"/>
      <c r="C7009"/>
    </row>
    <row r="7010" spans="1:3" x14ac:dyDescent="0.45">
      <c r="A7010" s="31"/>
      <c r="B7010"/>
      <c r="C7010"/>
    </row>
    <row r="7011" spans="1:3" x14ac:dyDescent="0.45">
      <c r="A7011" s="31"/>
      <c r="B7011"/>
      <c r="C7011"/>
    </row>
    <row r="7012" spans="1:3" x14ac:dyDescent="0.45">
      <c r="A7012" s="31"/>
      <c r="B7012"/>
      <c r="C7012"/>
    </row>
    <row r="7013" spans="1:3" x14ac:dyDescent="0.45">
      <c r="A7013" s="31"/>
      <c r="B7013"/>
      <c r="C7013"/>
    </row>
    <row r="7014" spans="1:3" x14ac:dyDescent="0.45">
      <c r="A7014" s="31"/>
      <c r="B7014"/>
      <c r="C7014"/>
    </row>
    <row r="7015" spans="1:3" x14ac:dyDescent="0.45">
      <c r="A7015" s="31"/>
      <c r="B7015"/>
      <c r="C7015"/>
    </row>
    <row r="7016" spans="1:3" x14ac:dyDescent="0.45">
      <c r="A7016" s="31"/>
      <c r="B7016"/>
      <c r="C7016"/>
    </row>
    <row r="7017" spans="1:3" x14ac:dyDescent="0.45">
      <c r="A7017" s="31"/>
      <c r="B7017"/>
      <c r="C7017"/>
    </row>
    <row r="7018" spans="1:3" x14ac:dyDescent="0.45">
      <c r="A7018" s="31"/>
      <c r="B7018"/>
      <c r="C7018"/>
    </row>
    <row r="7019" spans="1:3" x14ac:dyDescent="0.45">
      <c r="A7019" s="31"/>
      <c r="B7019"/>
      <c r="C7019"/>
    </row>
    <row r="7020" spans="1:3" x14ac:dyDescent="0.45">
      <c r="A7020" s="31"/>
      <c r="B7020"/>
      <c r="C7020"/>
    </row>
    <row r="7021" spans="1:3" x14ac:dyDescent="0.45">
      <c r="A7021" s="31"/>
      <c r="B7021"/>
      <c r="C7021"/>
    </row>
    <row r="7022" spans="1:3" x14ac:dyDescent="0.45">
      <c r="A7022" s="31"/>
      <c r="B7022"/>
      <c r="C7022"/>
    </row>
    <row r="7023" spans="1:3" x14ac:dyDescent="0.45">
      <c r="A7023" s="31"/>
      <c r="B7023"/>
      <c r="C7023"/>
    </row>
    <row r="7024" spans="1:3" x14ac:dyDescent="0.45">
      <c r="A7024" s="31"/>
      <c r="B7024"/>
      <c r="C7024"/>
    </row>
    <row r="7025" spans="1:3" x14ac:dyDescent="0.45">
      <c r="A7025" s="31"/>
      <c r="B7025"/>
      <c r="C7025"/>
    </row>
    <row r="7026" spans="1:3" x14ac:dyDescent="0.45">
      <c r="A7026" s="31"/>
      <c r="B7026"/>
      <c r="C7026"/>
    </row>
    <row r="7027" spans="1:3" x14ac:dyDescent="0.45">
      <c r="A7027" s="31"/>
      <c r="B7027"/>
      <c r="C7027"/>
    </row>
    <row r="7028" spans="1:3" x14ac:dyDescent="0.45">
      <c r="A7028" s="31"/>
      <c r="B7028"/>
      <c r="C7028"/>
    </row>
    <row r="7029" spans="1:3" x14ac:dyDescent="0.45">
      <c r="A7029" s="31"/>
      <c r="B7029"/>
      <c r="C7029"/>
    </row>
    <row r="7030" spans="1:3" x14ac:dyDescent="0.45">
      <c r="A7030" s="31"/>
      <c r="B7030"/>
      <c r="C7030"/>
    </row>
    <row r="7031" spans="1:3" x14ac:dyDescent="0.45">
      <c r="A7031" s="31"/>
      <c r="B7031"/>
      <c r="C7031"/>
    </row>
    <row r="7032" spans="1:3" x14ac:dyDescent="0.45">
      <c r="A7032" s="31"/>
      <c r="B7032"/>
      <c r="C7032"/>
    </row>
    <row r="7033" spans="1:3" x14ac:dyDescent="0.45">
      <c r="A7033" s="31"/>
      <c r="B7033"/>
      <c r="C7033"/>
    </row>
    <row r="7034" spans="1:3" x14ac:dyDescent="0.45">
      <c r="A7034" s="31"/>
      <c r="B7034"/>
      <c r="C7034"/>
    </row>
    <row r="7035" spans="1:3" x14ac:dyDescent="0.45">
      <c r="A7035" s="31"/>
      <c r="B7035"/>
      <c r="C7035"/>
    </row>
    <row r="7036" spans="1:3" x14ac:dyDescent="0.45">
      <c r="A7036" s="31"/>
      <c r="B7036"/>
      <c r="C7036"/>
    </row>
    <row r="7037" spans="1:3" x14ac:dyDescent="0.45">
      <c r="A7037" s="31"/>
      <c r="B7037"/>
      <c r="C7037"/>
    </row>
    <row r="7038" spans="1:3" x14ac:dyDescent="0.45">
      <c r="A7038" s="31"/>
      <c r="B7038"/>
      <c r="C7038"/>
    </row>
    <row r="7039" spans="1:3" x14ac:dyDescent="0.45">
      <c r="A7039" s="31"/>
      <c r="B7039"/>
      <c r="C7039"/>
    </row>
    <row r="7040" spans="1:3" x14ac:dyDescent="0.45">
      <c r="A7040" s="31"/>
      <c r="B7040"/>
      <c r="C7040"/>
    </row>
    <row r="7041" spans="1:3" x14ac:dyDescent="0.45">
      <c r="A7041" s="31"/>
      <c r="B7041"/>
      <c r="C7041"/>
    </row>
    <row r="7042" spans="1:3" x14ac:dyDescent="0.45">
      <c r="A7042" s="31"/>
      <c r="B7042"/>
      <c r="C7042"/>
    </row>
    <row r="7043" spans="1:3" x14ac:dyDescent="0.45">
      <c r="A7043" s="31"/>
      <c r="B7043"/>
      <c r="C7043"/>
    </row>
    <row r="7044" spans="1:3" x14ac:dyDescent="0.45">
      <c r="A7044" s="31"/>
      <c r="B7044"/>
      <c r="C7044"/>
    </row>
    <row r="7045" spans="1:3" x14ac:dyDescent="0.45">
      <c r="A7045" s="31"/>
      <c r="B7045"/>
      <c r="C7045"/>
    </row>
    <row r="7046" spans="1:3" x14ac:dyDescent="0.45">
      <c r="A7046" s="31"/>
      <c r="B7046"/>
      <c r="C7046"/>
    </row>
    <row r="7047" spans="1:3" x14ac:dyDescent="0.45">
      <c r="A7047" s="31"/>
      <c r="B7047"/>
      <c r="C7047"/>
    </row>
    <row r="7048" spans="1:3" x14ac:dyDescent="0.45">
      <c r="A7048" s="31"/>
      <c r="B7048"/>
      <c r="C7048"/>
    </row>
    <row r="7049" spans="1:3" x14ac:dyDescent="0.45">
      <c r="A7049" s="31"/>
      <c r="B7049"/>
      <c r="C7049"/>
    </row>
    <row r="7050" spans="1:3" x14ac:dyDescent="0.45">
      <c r="A7050" s="31"/>
      <c r="B7050"/>
      <c r="C7050"/>
    </row>
    <row r="7051" spans="1:3" x14ac:dyDescent="0.45">
      <c r="A7051" s="31"/>
      <c r="B7051"/>
      <c r="C7051"/>
    </row>
    <row r="7052" spans="1:3" x14ac:dyDescent="0.45">
      <c r="A7052" s="31"/>
      <c r="B7052"/>
      <c r="C7052"/>
    </row>
    <row r="7053" spans="1:3" x14ac:dyDescent="0.45">
      <c r="A7053" s="31"/>
      <c r="B7053"/>
      <c r="C7053"/>
    </row>
    <row r="7054" spans="1:3" x14ac:dyDescent="0.45">
      <c r="A7054" s="31"/>
      <c r="B7054"/>
      <c r="C7054"/>
    </row>
    <row r="7055" spans="1:3" x14ac:dyDescent="0.45">
      <c r="A7055" s="31"/>
      <c r="B7055"/>
      <c r="C7055"/>
    </row>
    <row r="7056" spans="1:3" x14ac:dyDescent="0.45">
      <c r="A7056" s="31"/>
      <c r="B7056"/>
      <c r="C7056"/>
    </row>
    <row r="7057" spans="1:3" x14ac:dyDescent="0.45">
      <c r="A7057" s="31"/>
      <c r="B7057"/>
      <c r="C7057"/>
    </row>
    <row r="7058" spans="1:3" x14ac:dyDescent="0.45">
      <c r="A7058" s="31"/>
      <c r="B7058"/>
      <c r="C7058"/>
    </row>
    <row r="7059" spans="1:3" x14ac:dyDescent="0.45">
      <c r="A7059" s="31"/>
      <c r="B7059"/>
      <c r="C7059"/>
    </row>
    <row r="7060" spans="1:3" x14ac:dyDescent="0.45">
      <c r="A7060" s="31"/>
      <c r="B7060"/>
      <c r="C7060"/>
    </row>
    <row r="7061" spans="1:3" x14ac:dyDescent="0.45">
      <c r="A7061" s="31"/>
      <c r="B7061"/>
      <c r="C7061"/>
    </row>
    <row r="7062" spans="1:3" x14ac:dyDescent="0.45">
      <c r="A7062" s="31"/>
      <c r="B7062"/>
      <c r="C7062"/>
    </row>
    <row r="7063" spans="1:3" x14ac:dyDescent="0.45">
      <c r="A7063" s="31"/>
      <c r="B7063"/>
      <c r="C7063"/>
    </row>
    <row r="7064" spans="1:3" x14ac:dyDescent="0.45">
      <c r="A7064" s="31"/>
      <c r="B7064"/>
      <c r="C7064"/>
    </row>
    <row r="7065" spans="1:3" x14ac:dyDescent="0.45">
      <c r="A7065" s="31"/>
      <c r="B7065"/>
      <c r="C7065"/>
    </row>
    <row r="7066" spans="1:3" x14ac:dyDescent="0.45">
      <c r="A7066" s="31"/>
      <c r="B7066"/>
      <c r="C7066"/>
    </row>
    <row r="7067" spans="1:3" x14ac:dyDescent="0.45">
      <c r="A7067" s="31"/>
      <c r="B7067"/>
      <c r="C7067"/>
    </row>
    <row r="7068" spans="1:3" x14ac:dyDescent="0.45">
      <c r="A7068" s="31"/>
      <c r="B7068"/>
      <c r="C7068"/>
    </row>
    <row r="7069" spans="1:3" x14ac:dyDescent="0.45">
      <c r="A7069" s="31"/>
      <c r="B7069"/>
      <c r="C7069"/>
    </row>
    <row r="7070" spans="1:3" x14ac:dyDescent="0.45">
      <c r="A7070" s="31"/>
      <c r="B7070"/>
      <c r="C7070"/>
    </row>
    <row r="7071" spans="1:3" x14ac:dyDescent="0.45">
      <c r="A7071" s="31"/>
      <c r="B7071"/>
      <c r="C7071"/>
    </row>
    <row r="7072" spans="1:3" x14ac:dyDescent="0.45">
      <c r="A7072" s="31"/>
      <c r="B7072"/>
      <c r="C7072"/>
    </row>
    <row r="7073" spans="1:3" x14ac:dyDescent="0.45">
      <c r="A7073" s="31"/>
      <c r="B7073"/>
      <c r="C7073"/>
    </row>
    <row r="7074" spans="1:3" x14ac:dyDescent="0.45">
      <c r="A7074" s="31"/>
      <c r="B7074"/>
      <c r="C7074"/>
    </row>
    <row r="7075" spans="1:3" x14ac:dyDescent="0.45">
      <c r="A7075" s="31"/>
      <c r="B7075"/>
      <c r="C7075"/>
    </row>
    <row r="7076" spans="1:3" x14ac:dyDescent="0.45">
      <c r="A7076" s="31"/>
      <c r="B7076"/>
      <c r="C7076"/>
    </row>
    <row r="7077" spans="1:3" x14ac:dyDescent="0.45">
      <c r="A7077" s="31"/>
      <c r="B7077"/>
      <c r="C7077"/>
    </row>
    <row r="7078" spans="1:3" x14ac:dyDescent="0.45">
      <c r="A7078" s="31"/>
      <c r="B7078"/>
      <c r="C7078"/>
    </row>
    <row r="7079" spans="1:3" x14ac:dyDescent="0.45">
      <c r="A7079" s="31"/>
      <c r="B7079"/>
      <c r="C7079"/>
    </row>
    <row r="7080" spans="1:3" x14ac:dyDescent="0.45">
      <c r="A7080" s="31"/>
      <c r="B7080"/>
      <c r="C7080"/>
    </row>
    <row r="7081" spans="1:3" x14ac:dyDescent="0.45">
      <c r="A7081" s="31"/>
      <c r="B7081"/>
      <c r="C7081"/>
    </row>
    <row r="7082" spans="1:3" x14ac:dyDescent="0.45">
      <c r="A7082" s="31"/>
      <c r="B7082"/>
      <c r="C7082"/>
    </row>
    <row r="7083" spans="1:3" x14ac:dyDescent="0.45">
      <c r="A7083" s="31"/>
      <c r="B7083"/>
      <c r="C7083"/>
    </row>
    <row r="7084" spans="1:3" x14ac:dyDescent="0.45">
      <c r="A7084" s="31"/>
      <c r="B7084"/>
      <c r="C7084"/>
    </row>
    <row r="7085" spans="1:3" x14ac:dyDescent="0.45">
      <c r="A7085" s="31"/>
      <c r="B7085"/>
      <c r="C7085"/>
    </row>
    <row r="7086" spans="1:3" x14ac:dyDescent="0.45">
      <c r="A7086" s="31"/>
      <c r="B7086"/>
      <c r="C7086"/>
    </row>
    <row r="7087" spans="1:3" x14ac:dyDescent="0.45">
      <c r="A7087" s="31"/>
      <c r="B7087"/>
      <c r="C7087"/>
    </row>
    <row r="7088" spans="1:3" x14ac:dyDescent="0.45">
      <c r="A7088" s="31"/>
      <c r="B7088"/>
      <c r="C7088"/>
    </row>
    <row r="7089" spans="1:3" x14ac:dyDescent="0.45">
      <c r="A7089" s="31"/>
      <c r="B7089"/>
      <c r="C7089"/>
    </row>
    <row r="7090" spans="1:3" x14ac:dyDescent="0.45">
      <c r="A7090" s="31"/>
      <c r="B7090"/>
      <c r="C7090"/>
    </row>
    <row r="7091" spans="1:3" x14ac:dyDescent="0.45">
      <c r="A7091" s="31"/>
      <c r="B7091"/>
      <c r="C7091"/>
    </row>
    <row r="7092" spans="1:3" x14ac:dyDescent="0.45">
      <c r="A7092" s="31"/>
      <c r="B7092"/>
      <c r="C7092"/>
    </row>
    <row r="7093" spans="1:3" x14ac:dyDescent="0.45">
      <c r="A7093" s="31"/>
      <c r="B7093"/>
      <c r="C7093"/>
    </row>
    <row r="7094" spans="1:3" x14ac:dyDescent="0.45">
      <c r="A7094" s="31"/>
      <c r="B7094"/>
      <c r="C7094"/>
    </row>
    <row r="7095" spans="1:3" x14ac:dyDescent="0.45">
      <c r="A7095" s="31"/>
      <c r="B7095"/>
      <c r="C7095"/>
    </row>
    <row r="7096" spans="1:3" x14ac:dyDescent="0.45">
      <c r="A7096" s="31"/>
      <c r="B7096"/>
      <c r="C7096"/>
    </row>
    <row r="7097" spans="1:3" x14ac:dyDescent="0.45">
      <c r="A7097" s="31"/>
      <c r="B7097"/>
      <c r="C7097"/>
    </row>
    <row r="7098" spans="1:3" x14ac:dyDescent="0.45">
      <c r="A7098" s="31"/>
      <c r="B7098"/>
      <c r="C7098"/>
    </row>
    <row r="7099" spans="1:3" x14ac:dyDescent="0.45">
      <c r="A7099" s="31"/>
      <c r="B7099"/>
      <c r="C7099"/>
    </row>
    <row r="7100" spans="1:3" x14ac:dyDescent="0.45">
      <c r="A7100" s="31"/>
      <c r="B7100"/>
      <c r="C7100"/>
    </row>
    <row r="7101" spans="1:3" x14ac:dyDescent="0.45">
      <c r="A7101" s="31"/>
      <c r="B7101"/>
      <c r="C7101"/>
    </row>
    <row r="7102" spans="1:3" x14ac:dyDescent="0.45">
      <c r="A7102" s="31"/>
      <c r="B7102"/>
      <c r="C7102"/>
    </row>
    <row r="7103" spans="1:3" x14ac:dyDescent="0.45">
      <c r="A7103" s="31"/>
      <c r="B7103"/>
      <c r="C7103"/>
    </row>
    <row r="7104" spans="1:3" x14ac:dyDescent="0.45">
      <c r="A7104" s="31"/>
      <c r="B7104"/>
      <c r="C7104"/>
    </row>
    <row r="7105" spans="1:3" x14ac:dyDescent="0.45">
      <c r="A7105" s="31"/>
      <c r="B7105"/>
      <c r="C7105"/>
    </row>
    <row r="7106" spans="1:3" x14ac:dyDescent="0.45">
      <c r="A7106" s="31"/>
      <c r="B7106"/>
      <c r="C7106"/>
    </row>
    <row r="7107" spans="1:3" x14ac:dyDescent="0.45">
      <c r="A7107" s="31"/>
      <c r="B7107"/>
      <c r="C7107"/>
    </row>
    <row r="7108" spans="1:3" x14ac:dyDescent="0.45">
      <c r="A7108" s="31"/>
      <c r="B7108"/>
      <c r="C7108"/>
    </row>
    <row r="7109" spans="1:3" x14ac:dyDescent="0.45">
      <c r="A7109" s="31"/>
      <c r="B7109"/>
      <c r="C7109"/>
    </row>
    <row r="7110" spans="1:3" x14ac:dyDescent="0.45">
      <c r="A7110" s="31"/>
      <c r="B7110"/>
      <c r="C7110"/>
    </row>
    <row r="7111" spans="1:3" x14ac:dyDescent="0.45">
      <c r="A7111" s="31"/>
      <c r="B7111"/>
      <c r="C7111"/>
    </row>
    <row r="7112" spans="1:3" x14ac:dyDescent="0.45">
      <c r="A7112" s="31"/>
      <c r="B7112"/>
      <c r="C7112"/>
    </row>
    <row r="7113" spans="1:3" x14ac:dyDescent="0.45">
      <c r="A7113" s="31"/>
      <c r="B7113"/>
      <c r="C7113"/>
    </row>
    <row r="7114" spans="1:3" x14ac:dyDescent="0.45">
      <c r="A7114" s="31"/>
      <c r="B7114"/>
      <c r="C7114"/>
    </row>
    <row r="7115" spans="1:3" x14ac:dyDescent="0.45">
      <c r="A7115" s="31"/>
      <c r="B7115"/>
      <c r="C7115"/>
    </row>
    <row r="7116" spans="1:3" x14ac:dyDescent="0.45">
      <c r="A7116" s="31"/>
      <c r="B7116"/>
      <c r="C7116"/>
    </row>
    <row r="7117" spans="1:3" x14ac:dyDescent="0.45">
      <c r="A7117" s="31"/>
      <c r="B7117"/>
      <c r="C7117"/>
    </row>
    <row r="7118" spans="1:3" x14ac:dyDescent="0.45">
      <c r="A7118" s="31"/>
      <c r="B7118"/>
      <c r="C7118"/>
    </row>
    <row r="7119" spans="1:3" x14ac:dyDescent="0.45">
      <c r="A7119" s="31"/>
      <c r="B7119"/>
      <c r="C7119"/>
    </row>
    <row r="7120" spans="1:3" x14ac:dyDescent="0.45">
      <c r="A7120" s="31"/>
      <c r="B7120"/>
      <c r="C7120"/>
    </row>
    <row r="7121" spans="1:3" x14ac:dyDescent="0.45">
      <c r="A7121" s="31"/>
      <c r="B7121"/>
      <c r="C7121"/>
    </row>
    <row r="7122" spans="1:3" x14ac:dyDescent="0.45">
      <c r="A7122" s="31"/>
      <c r="B7122"/>
      <c r="C7122"/>
    </row>
    <row r="7123" spans="1:3" x14ac:dyDescent="0.45">
      <c r="A7123" s="31"/>
      <c r="B7123"/>
      <c r="C7123"/>
    </row>
    <row r="7124" spans="1:3" x14ac:dyDescent="0.45">
      <c r="A7124" s="31"/>
      <c r="B7124"/>
      <c r="C7124"/>
    </row>
    <row r="7125" spans="1:3" x14ac:dyDescent="0.45">
      <c r="A7125" s="31"/>
      <c r="B7125"/>
      <c r="C7125"/>
    </row>
    <row r="7126" spans="1:3" x14ac:dyDescent="0.45">
      <c r="A7126" s="31"/>
      <c r="B7126"/>
      <c r="C7126"/>
    </row>
    <row r="7127" spans="1:3" x14ac:dyDescent="0.45">
      <c r="A7127" s="31"/>
      <c r="B7127"/>
      <c r="C7127"/>
    </row>
    <row r="7128" spans="1:3" x14ac:dyDescent="0.45">
      <c r="A7128" s="31"/>
      <c r="B7128"/>
      <c r="C7128"/>
    </row>
    <row r="7129" spans="1:3" x14ac:dyDescent="0.45">
      <c r="A7129" s="31"/>
      <c r="B7129"/>
      <c r="C7129"/>
    </row>
    <row r="7130" spans="1:3" x14ac:dyDescent="0.45">
      <c r="A7130" s="31"/>
      <c r="B7130"/>
      <c r="C7130"/>
    </row>
    <row r="7131" spans="1:3" x14ac:dyDescent="0.45">
      <c r="A7131" s="31"/>
      <c r="B7131"/>
      <c r="C7131"/>
    </row>
    <row r="7132" spans="1:3" x14ac:dyDescent="0.45">
      <c r="A7132" s="31"/>
      <c r="B7132"/>
      <c r="C7132"/>
    </row>
    <row r="7133" spans="1:3" x14ac:dyDescent="0.45">
      <c r="A7133" s="31"/>
      <c r="B7133"/>
      <c r="C7133"/>
    </row>
    <row r="7134" spans="1:3" x14ac:dyDescent="0.45">
      <c r="A7134" s="31"/>
      <c r="B7134"/>
      <c r="C7134"/>
    </row>
    <row r="7135" spans="1:3" x14ac:dyDescent="0.45">
      <c r="A7135" s="31"/>
      <c r="B7135"/>
      <c r="C7135"/>
    </row>
    <row r="7136" spans="1:3" x14ac:dyDescent="0.45">
      <c r="A7136" s="31"/>
      <c r="B7136"/>
      <c r="C7136"/>
    </row>
    <row r="7137" spans="1:3" x14ac:dyDescent="0.45">
      <c r="A7137" s="31"/>
      <c r="B7137"/>
      <c r="C7137"/>
    </row>
    <row r="7138" spans="1:3" x14ac:dyDescent="0.45">
      <c r="A7138" s="31"/>
      <c r="B7138"/>
      <c r="C7138"/>
    </row>
    <row r="7139" spans="1:3" x14ac:dyDescent="0.45">
      <c r="A7139" s="31"/>
      <c r="B7139"/>
      <c r="C7139"/>
    </row>
    <row r="7140" spans="1:3" x14ac:dyDescent="0.45">
      <c r="A7140" s="31"/>
      <c r="B7140"/>
      <c r="C7140"/>
    </row>
    <row r="7141" spans="1:3" x14ac:dyDescent="0.45">
      <c r="A7141" s="31"/>
      <c r="B7141"/>
      <c r="C7141"/>
    </row>
    <row r="7142" spans="1:3" x14ac:dyDescent="0.45">
      <c r="A7142" s="31"/>
      <c r="B7142"/>
      <c r="C7142"/>
    </row>
    <row r="7143" spans="1:3" x14ac:dyDescent="0.45">
      <c r="A7143" s="31"/>
      <c r="B7143"/>
      <c r="C7143"/>
    </row>
    <row r="7144" spans="1:3" x14ac:dyDescent="0.45">
      <c r="A7144" s="31"/>
      <c r="B7144"/>
      <c r="C7144"/>
    </row>
    <row r="7145" spans="1:3" x14ac:dyDescent="0.45">
      <c r="A7145" s="31"/>
      <c r="B7145"/>
      <c r="C7145"/>
    </row>
    <row r="7146" spans="1:3" x14ac:dyDescent="0.45">
      <c r="A7146" s="31"/>
      <c r="B7146"/>
      <c r="C7146"/>
    </row>
    <row r="7147" spans="1:3" x14ac:dyDescent="0.45">
      <c r="A7147" s="31"/>
      <c r="B7147"/>
      <c r="C7147"/>
    </row>
    <row r="7148" spans="1:3" x14ac:dyDescent="0.45">
      <c r="A7148" s="31"/>
      <c r="B7148"/>
      <c r="C7148"/>
    </row>
    <row r="7149" spans="1:3" x14ac:dyDescent="0.45">
      <c r="A7149" s="31"/>
      <c r="B7149"/>
      <c r="C7149"/>
    </row>
    <row r="7150" spans="1:3" x14ac:dyDescent="0.45">
      <c r="A7150" s="31"/>
      <c r="B7150"/>
      <c r="C7150"/>
    </row>
    <row r="7151" spans="1:3" x14ac:dyDescent="0.45">
      <c r="A7151" s="31"/>
      <c r="B7151"/>
      <c r="C7151"/>
    </row>
    <row r="7152" spans="1:3" x14ac:dyDescent="0.45">
      <c r="A7152" s="31"/>
      <c r="B7152"/>
      <c r="C7152"/>
    </row>
    <row r="7153" spans="1:3" x14ac:dyDescent="0.45">
      <c r="A7153" s="31"/>
      <c r="B7153"/>
      <c r="C7153"/>
    </row>
    <row r="7154" spans="1:3" x14ac:dyDescent="0.45">
      <c r="A7154" s="31"/>
      <c r="B7154"/>
      <c r="C7154"/>
    </row>
    <row r="7155" spans="1:3" x14ac:dyDescent="0.45">
      <c r="A7155" s="31"/>
      <c r="B7155"/>
      <c r="C7155"/>
    </row>
    <row r="7156" spans="1:3" x14ac:dyDescent="0.45">
      <c r="A7156" s="31"/>
      <c r="B7156"/>
      <c r="C7156"/>
    </row>
    <row r="7157" spans="1:3" x14ac:dyDescent="0.45">
      <c r="A7157" s="31"/>
      <c r="B7157"/>
      <c r="C7157"/>
    </row>
    <row r="7158" spans="1:3" x14ac:dyDescent="0.45">
      <c r="A7158" s="31"/>
      <c r="B7158"/>
      <c r="C7158"/>
    </row>
    <row r="7159" spans="1:3" x14ac:dyDescent="0.45">
      <c r="A7159" s="31"/>
      <c r="B7159"/>
      <c r="C7159"/>
    </row>
    <row r="7160" spans="1:3" x14ac:dyDescent="0.45">
      <c r="A7160" s="31"/>
      <c r="B7160"/>
      <c r="C7160"/>
    </row>
    <row r="7161" spans="1:3" x14ac:dyDescent="0.45">
      <c r="A7161" s="31"/>
      <c r="B7161"/>
      <c r="C7161"/>
    </row>
    <row r="7162" spans="1:3" x14ac:dyDescent="0.45">
      <c r="A7162" s="31"/>
      <c r="B7162"/>
      <c r="C7162"/>
    </row>
    <row r="7163" spans="1:3" x14ac:dyDescent="0.45">
      <c r="A7163" s="31"/>
      <c r="B7163"/>
      <c r="C7163"/>
    </row>
    <row r="7164" spans="1:3" x14ac:dyDescent="0.45">
      <c r="A7164" s="31"/>
      <c r="B7164"/>
      <c r="C7164"/>
    </row>
    <row r="7165" spans="1:3" x14ac:dyDescent="0.45">
      <c r="A7165" s="31"/>
      <c r="B7165"/>
      <c r="C7165"/>
    </row>
    <row r="7166" spans="1:3" x14ac:dyDescent="0.45">
      <c r="A7166" s="31"/>
      <c r="B7166"/>
      <c r="C7166"/>
    </row>
    <row r="7167" spans="1:3" x14ac:dyDescent="0.45">
      <c r="A7167" s="31"/>
      <c r="B7167"/>
      <c r="C7167"/>
    </row>
    <row r="7168" spans="1:3" x14ac:dyDescent="0.45">
      <c r="A7168" s="31"/>
      <c r="B7168"/>
      <c r="C7168"/>
    </row>
    <row r="7169" spans="1:3" x14ac:dyDescent="0.45">
      <c r="A7169" s="31"/>
      <c r="B7169"/>
      <c r="C7169"/>
    </row>
    <row r="7170" spans="1:3" x14ac:dyDescent="0.45">
      <c r="A7170" s="31"/>
      <c r="B7170"/>
      <c r="C7170"/>
    </row>
    <row r="7171" spans="1:3" x14ac:dyDescent="0.45">
      <c r="A7171" s="31"/>
      <c r="B7171"/>
      <c r="C7171"/>
    </row>
    <row r="7172" spans="1:3" x14ac:dyDescent="0.45">
      <c r="A7172" s="31"/>
      <c r="B7172"/>
      <c r="C7172"/>
    </row>
    <row r="7173" spans="1:3" x14ac:dyDescent="0.45">
      <c r="A7173" s="31"/>
      <c r="B7173"/>
      <c r="C7173"/>
    </row>
    <row r="7174" spans="1:3" x14ac:dyDescent="0.45">
      <c r="A7174" s="31"/>
      <c r="B7174"/>
      <c r="C7174"/>
    </row>
    <row r="7175" spans="1:3" x14ac:dyDescent="0.45">
      <c r="A7175" s="31"/>
      <c r="B7175"/>
      <c r="C7175"/>
    </row>
    <row r="7176" spans="1:3" x14ac:dyDescent="0.45">
      <c r="A7176" s="31"/>
      <c r="B7176"/>
      <c r="C7176"/>
    </row>
    <row r="7177" spans="1:3" x14ac:dyDescent="0.45">
      <c r="A7177" s="31"/>
      <c r="B7177"/>
      <c r="C7177"/>
    </row>
    <row r="7178" spans="1:3" x14ac:dyDescent="0.45">
      <c r="A7178" s="31"/>
      <c r="B7178"/>
      <c r="C7178"/>
    </row>
    <row r="7179" spans="1:3" x14ac:dyDescent="0.45">
      <c r="A7179" s="31"/>
      <c r="B7179"/>
      <c r="C7179"/>
    </row>
    <row r="7180" spans="1:3" x14ac:dyDescent="0.45">
      <c r="A7180" s="31"/>
      <c r="B7180"/>
      <c r="C7180"/>
    </row>
    <row r="7181" spans="1:3" x14ac:dyDescent="0.45">
      <c r="A7181" s="31"/>
      <c r="B7181"/>
      <c r="C7181"/>
    </row>
    <row r="7182" spans="1:3" x14ac:dyDescent="0.45">
      <c r="A7182" s="31"/>
      <c r="B7182"/>
      <c r="C7182"/>
    </row>
    <row r="7183" spans="1:3" x14ac:dyDescent="0.45">
      <c r="A7183" s="31"/>
      <c r="B7183"/>
      <c r="C7183"/>
    </row>
    <row r="7184" spans="1:3" x14ac:dyDescent="0.45">
      <c r="A7184" s="31"/>
      <c r="B7184"/>
      <c r="C7184"/>
    </row>
    <row r="7185" spans="1:3" x14ac:dyDescent="0.45">
      <c r="A7185" s="31"/>
      <c r="B7185"/>
      <c r="C7185"/>
    </row>
    <row r="7186" spans="1:3" x14ac:dyDescent="0.45">
      <c r="A7186" s="31"/>
      <c r="B7186"/>
      <c r="C7186"/>
    </row>
    <row r="7187" spans="1:3" x14ac:dyDescent="0.45">
      <c r="A7187" s="31"/>
      <c r="B7187"/>
      <c r="C7187"/>
    </row>
    <row r="7188" spans="1:3" x14ac:dyDescent="0.45">
      <c r="A7188" s="31"/>
      <c r="B7188"/>
      <c r="C7188"/>
    </row>
    <row r="7189" spans="1:3" x14ac:dyDescent="0.45">
      <c r="A7189" s="31"/>
      <c r="B7189"/>
      <c r="C7189"/>
    </row>
    <row r="7190" spans="1:3" x14ac:dyDescent="0.45">
      <c r="A7190" s="31"/>
      <c r="B7190"/>
      <c r="C7190"/>
    </row>
    <row r="7191" spans="1:3" x14ac:dyDescent="0.45">
      <c r="A7191" s="31"/>
      <c r="B7191"/>
      <c r="C7191"/>
    </row>
    <row r="7192" spans="1:3" x14ac:dyDescent="0.45">
      <c r="A7192" s="31"/>
      <c r="B7192"/>
      <c r="C7192"/>
    </row>
    <row r="7193" spans="1:3" x14ac:dyDescent="0.45">
      <c r="A7193" s="31"/>
      <c r="B7193"/>
      <c r="C7193"/>
    </row>
    <row r="7194" spans="1:3" x14ac:dyDescent="0.45">
      <c r="A7194" s="31"/>
      <c r="B7194"/>
      <c r="C7194"/>
    </row>
    <row r="7195" spans="1:3" x14ac:dyDescent="0.45">
      <c r="A7195" s="31"/>
      <c r="B7195"/>
      <c r="C7195"/>
    </row>
    <row r="7196" spans="1:3" x14ac:dyDescent="0.45">
      <c r="A7196" s="31"/>
      <c r="B7196"/>
      <c r="C7196"/>
    </row>
    <row r="7197" spans="1:3" x14ac:dyDescent="0.45">
      <c r="A7197" s="31"/>
      <c r="B7197"/>
      <c r="C7197"/>
    </row>
    <row r="7198" spans="1:3" x14ac:dyDescent="0.45">
      <c r="A7198" s="31"/>
      <c r="B7198"/>
      <c r="C7198"/>
    </row>
    <row r="7199" spans="1:3" x14ac:dyDescent="0.45">
      <c r="A7199" s="31"/>
      <c r="B7199"/>
      <c r="C7199"/>
    </row>
    <row r="7200" spans="1:3" x14ac:dyDescent="0.45">
      <c r="A7200" s="31"/>
      <c r="B7200"/>
      <c r="C7200"/>
    </row>
    <row r="7201" spans="1:3" x14ac:dyDescent="0.45">
      <c r="A7201" s="31"/>
      <c r="B7201"/>
      <c r="C7201"/>
    </row>
    <row r="7202" spans="1:3" x14ac:dyDescent="0.45">
      <c r="A7202" s="31"/>
      <c r="B7202"/>
      <c r="C7202"/>
    </row>
    <row r="7203" spans="1:3" x14ac:dyDescent="0.45">
      <c r="A7203" s="31"/>
      <c r="B7203"/>
      <c r="C7203"/>
    </row>
    <row r="7204" spans="1:3" x14ac:dyDescent="0.45">
      <c r="A7204" s="31"/>
      <c r="B7204"/>
      <c r="C7204"/>
    </row>
    <row r="7205" spans="1:3" x14ac:dyDescent="0.45">
      <c r="A7205" s="31"/>
      <c r="B7205"/>
      <c r="C7205"/>
    </row>
    <row r="7206" spans="1:3" x14ac:dyDescent="0.45">
      <c r="A7206" s="31"/>
      <c r="B7206"/>
      <c r="C7206"/>
    </row>
    <row r="7207" spans="1:3" x14ac:dyDescent="0.45">
      <c r="A7207" s="31"/>
      <c r="B7207"/>
      <c r="C7207"/>
    </row>
    <row r="7208" spans="1:3" x14ac:dyDescent="0.45">
      <c r="A7208" s="31"/>
      <c r="B7208"/>
      <c r="C7208"/>
    </row>
    <row r="7209" spans="1:3" x14ac:dyDescent="0.45">
      <c r="A7209" s="31"/>
      <c r="B7209"/>
      <c r="C7209"/>
    </row>
    <row r="7210" spans="1:3" x14ac:dyDescent="0.45">
      <c r="A7210" s="31"/>
      <c r="B7210"/>
      <c r="C7210"/>
    </row>
    <row r="7211" spans="1:3" x14ac:dyDescent="0.45">
      <c r="A7211" s="31"/>
      <c r="B7211"/>
      <c r="C7211"/>
    </row>
    <row r="7212" spans="1:3" x14ac:dyDescent="0.45">
      <c r="A7212" s="31"/>
      <c r="B7212"/>
      <c r="C7212"/>
    </row>
    <row r="7213" spans="1:3" x14ac:dyDescent="0.45">
      <c r="A7213" s="31"/>
      <c r="B7213"/>
      <c r="C7213"/>
    </row>
    <row r="7214" spans="1:3" x14ac:dyDescent="0.45">
      <c r="A7214" s="31"/>
      <c r="B7214"/>
      <c r="C7214"/>
    </row>
    <row r="7215" spans="1:3" x14ac:dyDescent="0.45">
      <c r="A7215" s="31"/>
      <c r="B7215"/>
      <c r="C7215"/>
    </row>
    <row r="7216" spans="1:3" x14ac:dyDescent="0.45">
      <c r="A7216" s="31"/>
      <c r="B7216"/>
      <c r="C7216"/>
    </row>
    <row r="7217" spans="1:3" x14ac:dyDescent="0.45">
      <c r="A7217" s="31"/>
      <c r="B7217"/>
      <c r="C7217"/>
    </row>
    <row r="7218" spans="1:3" x14ac:dyDescent="0.45">
      <c r="A7218" s="31"/>
      <c r="B7218"/>
      <c r="C7218"/>
    </row>
    <row r="7219" spans="1:3" x14ac:dyDescent="0.45">
      <c r="A7219" s="31"/>
      <c r="B7219"/>
      <c r="C7219"/>
    </row>
    <row r="7220" spans="1:3" x14ac:dyDescent="0.45">
      <c r="A7220" s="31"/>
      <c r="B7220"/>
      <c r="C7220"/>
    </row>
    <row r="7221" spans="1:3" x14ac:dyDescent="0.45">
      <c r="A7221" s="31"/>
      <c r="B7221"/>
      <c r="C7221"/>
    </row>
    <row r="7222" spans="1:3" x14ac:dyDescent="0.45">
      <c r="A7222" s="31"/>
      <c r="B7222"/>
      <c r="C7222"/>
    </row>
    <row r="7223" spans="1:3" x14ac:dyDescent="0.45">
      <c r="A7223" s="31"/>
      <c r="B7223"/>
      <c r="C7223"/>
    </row>
    <row r="7224" spans="1:3" x14ac:dyDescent="0.45">
      <c r="A7224" s="31"/>
      <c r="B7224"/>
      <c r="C7224"/>
    </row>
    <row r="7225" spans="1:3" x14ac:dyDescent="0.45">
      <c r="A7225" s="31"/>
      <c r="B7225"/>
      <c r="C7225"/>
    </row>
    <row r="7226" spans="1:3" x14ac:dyDescent="0.45">
      <c r="A7226" s="31"/>
      <c r="B7226"/>
      <c r="C7226"/>
    </row>
    <row r="7227" spans="1:3" x14ac:dyDescent="0.45">
      <c r="A7227" s="31"/>
      <c r="B7227"/>
      <c r="C7227"/>
    </row>
    <row r="7228" spans="1:3" x14ac:dyDescent="0.45">
      <c r="A7228" s="31"/>
      <c r="B7228"/>
      <c r="C7228"/>
    </row>
    <row r="7229" spans="1:3" x14ac:dyDescent="0.45">
      <c r="A7229" s="31"/>
      <c r="B7229"/>
      <c r="C7229"/>
    </row>
    <row r="7230" spans="1:3" x14ac:dyDescent="0.45">
      <c r="A7230" s="31"/>
      <c r="B7230"/>
      <c r="C7230"/>
    </row>
    <row r="7231" spans="1:3" x14ac:dyDescent="0.45">
      <c r="A7231" s="31"/>
      <c r="B7231"/>
      <c r="C7231"/>
    </row>
    <row r="7232" spans="1:3" x14ac:dyDescent="0.45">
      <c r="A7232" s="31"/>
      <c r="B7232"/>
      <c r="C7232"/>
    </row>
    <row r="7233" spans="1:3" x14ac:dyDescent="0.45">
      <c r="A7233" s="31"/>
      <c r="B7233"/>
      <c r="C7233"/>
    </row>
    <row r="7234" spans="1:3" x14ac:dyDescent="0.45">
      <c r="A7234" s="31"/>
      <c r="B7234"/>
      <c r="C7234"/>
    </row>
    <row r="7235" spans="1:3" x14ac:dyDescent="0.45">
      <c r="A7235" s="31"/>
      <c r="B7235"/>
      <c r="C7235"/>
    </row>
    <row r="7236" spans="1:3" x14ac:dyDescent="0.45">
      <c r="A7236" s="31"/>
      <c r="B7236"/>
      <c r="C7236"/>
    </row>
    <row r="7237" spans="1:3" x14ac:dyDescent="0.45">
      <c r="A7237" s="31"/>
      <c r="B7237"/>
      <c r="C7237"/>
    </row>
    <row r="7238" spans="1:3" x14ac:dyDescent="0.45">
      <c r="A7238" s="31"/>
      <c r="B7238"/>
      <c r="C7238"/>
    </row>
    <row r="7239" spans="1:3" x14ac:dyDescent="0.45">
      <c r="A7239" s="31"/>
      <c r="B7239"/>
      <c r="C7239"/>
    </row>
    <row r="7240" spans="1:3" x14ac:dyDescent="0.45">
      <c r="A7240" s="31"/>
      <c r="B7240"/>
      <c r="C7240"/>
    </row>
    <row r="7241" spans="1:3" x14ac:dyDescent="0.45">
      <c r="A7241" s="31"/>
      <c r="B7241"/>
      <c r="C7241"/>
    </row>
    <row r="7242" spans="1:3" x14ac:dyDescent="0.45">
      <c r="A7242" s="31"/>
      <c r="B7242"/>
      <c r="C7242"/>
    </row>
    <row r="7243" spans="1:3" x14ac:dyDescent="0.45">
      <c r="A7243" s="31"/>
      <c r="B7243"/>
      <c r="C7243"/>
    </row>
    <row r="7244" spans="1:3" x14ac:dyDescent="0.45">
      <c r="A7244" s="31"/>
      <c r="B7244"/>
      <c r="C7244"/>
    </row>
    <row r="7245" spans="1:3" x14ac:dyDescent="0.45">
      <c r="A7245" s="31"/>
      <c r="B7245"/>
      <c r="C7245"/>
    </row>
    <row r="7246" spans="1:3" x14ac:dyDescent="0.45">
      <c r="A7246" s="31"/>
      <c r="B7246"/>
      <c r="C7246"/>
    </row>
    <row r="7247" spans="1:3" x14ac:dyDescent="0.45">
      <c r="A7247" s="31"/>
      <c r="B7247"/>
      <c r="C7247"/>
    </row>
    <row r="7248" spans="1:3" x14ac:dyDescent="0.45">
      <c r="A7248" s="31"/>
      <c r="B7248"/>
      <c r="C7248"/>
    </row>
    <row r="7249" spans="1:3" x14ac:dyDescent="0.45">
      <c r="A7249" s="31"/>
      <c r="B7249"/>
      <c r="C7249"/>
    </row>
    <row r="7250" spans="1:3" x14ac:dyDescent="0.45">
      <c r="A7250" s="31"/>
      <c r="B7250"/>
      <c r="C7250"/>
    </row>
    <row r="7251" spans="1:3" x14ac:dyDescent="0.45">
      <c r="A7251" s="31"/>
      <c r="B7251"/>
      <c r="C7251"/>
    </row>
    <row r="7252" spans="1:3" x14ac:dyDescent="0.45">
      <c r="A7252" s="31"/>
      <c r="B7252"/>
      <c r="C7252"/>
    </row>
    <row r="7253" spans="1:3" x14ac:dyDescent="0.45">
      <c r="A7253" s="31"/>
      <c r="B7253"/>
      <c r="C7253"/>
    </row>
    <row r="7254" spans="1:3" x14ac:dyDescent="0.45">
      <c r="A7254" s="31"/>
      <c r="B7254"/>
      <c r="C7254"/>
    </row>
    <row r="7255" spans="1:3" x14ac:dyDescent="0.45">
      <c r="A7255" s="31"/>
      <c r="B7255"/>
      <c r="C7255"/>
    </row>
    <row r="7256" spans="1:3" x14ac:dyDescent="0.45">
      <c r="A7256" s="31"/>
      <c r="B7256"/>
      <c r="C7256"/>
    </row>
    <row r="7257" spans="1:3" x14ac:dyDescent="0.45">
      <c r="A7257" s="31"/>
      <c r="B7257"/>
      <c r="C7257"/>
    </row>
    <row r="7258" spans="1:3" x14ac:dyDescent="0.45">
      <c r="A7258" s="31"/>
      <c r="B7258"/>
      <c r="C7258"/>
    </row>
    <row r="7259" spans="1:3" x14ac:dyDescent="0.45">
      <c r="A7259" s="31"/>
      <c r="B7259"/>
      <c r="C7259"/>
    </row>
    <row r="7260" spans="1:3" x14ac:dyDescent="0.45">
      <c r="A7260" s="31"/>
      <c r="B7260"/>
      <c r="C7260"/>
    </row>
    <row r="7261" spans="1:3" x14ac:dyDescent="0.45">
      <c r="A7261" s="31"/>
      <c r="B7261"/>
      <c r="C7261"/>
    </row>
    <row r="7262" spans="1:3" x14ac:dyDescent="0.45">
      <c r="A7262" s="31"/>
      <c r="B7262"/>
      <c r="C7262"/>
    </row>
    <row r="7263" spans="1:3" x14ac:dyDescent="0.45">
      <c r="A7263" s="31"/>
      <c r="B7263"/>
      <c r="C7263"/>
    </row>
    <row r="7264" spans="1:3" x14ac:dyDescent="0.45">
      <c r="A7264" s="31"/>
      <c r="B7264"/>
      <c r="C7264"/>
    </row>
    <row r="7265" spans="1:3" x14ac:dyDescent="0.45">
      <c r="A7265" s="31"/>
      <c r="B7265"/>
      <c r="C7265"/>
    </row>
    <row r="7266" spans="1:3" x14ac:dyDescent="0.45">
      <c r="A7266" s="31"/>
      <c r="B7266"/>
      <c r="C7266"/>
    </row>
    <row r="7267" spans="1:3" x14ac:dyDescent="0.45">
      <c r="A7267" s="31"/>
      <c r="B7267"/>
      <c r="C7267"/>
    </row>
    <row r="7268" spans="1:3" x14ac:dyDescent="0.45">
      <c r="A7268" s="31"/>
      <c r="B7268"/>
      <c r="C7268"/>
    </row>
    <row r="7269" spans="1:3" x14ac:dyDescent="0.45">
      <c r="A7269" s="31"/>
      <c r="B7269"/>
      <c r="C7269"/>
    </row>
    <row r="7270" spans="1:3" x14ac:dyDescent="0.45">
      <c r="A7270" s="31"/>
      <c r="B7270"/>
      <c r="C7270"/>
    </row>
    <row r="7271" spans="1:3" x14ac:dyDescent="0.45">
      <c r="A7271" s="31"/>
      <c r="B7271"/>
      <c r="C7271"/>
    </row>
    <row r="7272" spans="1:3" x14ac:dyDescent="0.45">
      <c r="A7272" s="31"/>
      <c r="B7272"/>
      <c r="C7272"/>
    </row>
    <row r="7273" spans="1:3" x14ac:dyDescent="0.45">
      <c r="A7273" s="31"/>
      <c r="B7273"/>
      <c r="C7273"/>
    </row>
    <row r="7274" spans="1:3" x14ac:dyDescent="0.45">
      <c r="A7274" s="31"/>
      <c r="B7274"/>
      <c r="C7274"/>
    </row>
    <row r="7275" spans="1:3" x14ac:dyDescent="0.45">
      <c r="A7275" s="31"/>
      <c r="B7275"/>
      <c r="C7275"/>
    </row>
    <row r="7276" spans="1:3" x14ac:dyDescent="0.45">
      <c r="A7276" s="31"/>
      <c r="B7276"/>
      <c r="C7276"/>
    </row>
    <row r="7277" spans="1:3" x14ac:dyDescent="0.45">
      <c r="A7277" s="31"/>
      <c r="B7277"/>
      <c r="C7277"/>
    </row>
    <row r="7278" spans="1:3" x14ac:dyDescent="0.45">
      <c r="A7278" s="31"/>
      <c r="B7278"/>
      <c r="C7278"/>
    </row>
    <row r="7279" spans="1:3" x14ac:dyDescent="0.45">
      <c r="A7279" s="31"/>
      <c r="B7279"/>
      <c r="C7279"/>
    </row>
    <row r="7280" spans="1:3" x14ac:dyDescent="0.45">
      <c r="A7280" s="31"/>
      <c r="B7280"/>
      <c r="C7280"/>
    </row>
    <row r="7281" spans="1:3" x14ac:dyDescent="0.45">
      <c r="A7281" s="31"/>
      <c r="B7281"/>
      <c r="C7281"/>
    </row>
    <row r="7282" spans="1:3" x14ac:dyDescent="0.45">
      <c r="A7282" s="31"/>
      <c r="B7282"/>
      <c r="C7282"/>
    </row>
    <row r="7283" spans="1:3" x14ac:dyDescent="0.45">
      <c r="A7283" s="31"/>
      <c r="B7283"/>
      <c r="C7283"/>
    </row>
    <row r="7284" spans="1:3" x14ac:dyDescent="0.45">
      <c r="A7284" s="31"/>
      <c r="B7284"/>
      <c r="C7284"/>
    </row>
    <row r="7285" spans="1:3" x14ac:dyDescent="0.45">
      <c r="A7285" s="31"/>
      <c r="B7285"/>
      <c r="C7285"/>
    </row>
    <row r="7286" spans="1:3" x14ac:dyDescent="0.45">
      <c r="A7286" s="31"/>
      <c r="B7286"/>
      <c r="C7286"/>
    </row>
    <row r="7287" spans="1:3" x14ac:dyDescent="0.45">
      <c r="A7287" s="31"/>
      <c r="B7287"/>
      <c r="C7287"/>
    </row>
    <row r="7288" spans="1:3" x14ac:dyDescent="0.45">
      <c r="A7288" s="31"/>
      <c r="B7288"/>
      <c r="C7288"/>
    </row>
    <row r="7289" spans="1:3" x14ac:dyDescent="0.45">
      <c r="A7289" s="31"/>
      <c r="B7289"/>
      <c r="C7289"/>
    </row>
    <row r="7290" spans="1:3" x14ac:dyDescent="0.45">
      <c r="A7290" s="31"/>
      <c r="B7290"/>
      <c r="C7290"/>
    </row>
    <row r="7291" spans="1:3" x14ac:dyDescent="0.45">
      <c r="A7291" s="31"/>
      <c r="B7291"/>
      <c r="C7291"/>
    </row>
    <row r="7292" spans="1:3" x14ac:dyDescent="0.45">
      <c r="A7292" s="31"/>
      <c r="B7292"/>
      <c r="C7292"/>
    </row>
    <row r="7293" spans="1:3" x14ac:dyDescent="0.45">
      <c r="A7293" s="31"/>
      <c r="B7293"/>
      <c r="C7293"/>
    </row>
    <row r="7294" spans="1:3" x14ac:dyDescent="0.45">
      <c r="A7294" s="31"/>
      <c r="B7294"/>
      <c r="C7294"/>
    </row>
    <row r="7295" spans="1:3" x14ac:dyDescent="0.45">
      <c r="A7295" s="31"/>
      <c r="B7295"/>
      <c r="C7295"/>
    </row>
    <row r="7296" spans="1:3" x14ac:dyDescent="0.45">
      <c r="A7296" s="31"/>
      <c r="B7296"/>
      <c r="C7296"/>
    </row>
    <row r="7297" spans="1:3" x14ac:dyDescent="0.45">
      <c r="A7297" s="31"/>
      <c r="B7297"/>
      <c r="C7297"/>
    </row>
    <row r="7298" spans="1:3" x14ac:dyDescent="0.45">
      <c r="A7298" s="31"/>
      <c r="B7298"/>
      <c r="C7298"/>
    </row>
    <row r="7299" spans="1:3" x14ac:dyDescent="0.45">
      <c r="A7299" s="31"/>
      <c r="B7299"/>
      <c r="C7299"/>
    </row>
    <row r="7300" spans="1:3" x14ac:dyDescent="0.45">
      <c r="A7300" s="31"/>
      <c r="B7300"/>
      <c r="C7300"/>
    </row>
    <row r="7301" spans="1:3" x14ac:dyDescent="0.45">
      <c r="A7301" s="31"/>
      <c r="B7301"/>
      <c r="C7301"/>
    </row>
    <row r="7302" spans="1:3" x14ac:dyDescent="0.45">
      <c r="A7302" s="31"/>
      <c r="B7302"/>
      <c r="C7302"/>
    </row>
    <row r="7303" spans="1:3" x14ac:dyDescent="0.45">
      <c r="A7303" s="31"/>
      <c r="B7303"/>
      <c r="C7303"/>
    </row>
    <row r="7304" spans="1:3" x14ac:dyDescent="0.45">
      <c r="A7304" s="31"/>
      <c r="B7304"/>
      <c r="C7304"/>
    </row>
    <row r="7305" spans="1:3" x14ac:dyDescent="0.45">
      <c r="A7305" s="31"/>
      <c r="B7305"/>
      <c r="C7305"/>
    </row>
    <row r="7306" spans="1:3" x14ac:dyDescent="0.45">
      <c r="A7306" s="31"/>
      <c r="B7306"/>
      <c r="C7306"/>
    </row>
    <row r="7307" spans="1:3" x14ac:dyDescent="0.45">
      <c r="A7307" s="31"/>
      <c r="B7307"/>
      <c r="C7307"/>
    </row>
    <row r="7308" spans="1:3" x14ac:dyDescent="0.45">
      <c r="A7308" s="31"/>
      <c r="B7308"/>
      <c r="C7308"/>
    </row>
    <row r="7309" spans="1:3" x14ac:dyDescent="0.45">
      <c r="A7309" s="31"/>
      <c r="B7309"/>
      <c r="C7309"/>
    </row>
    <row r="7310" spans="1:3" x14ac:dyDescent="0.45">
      <c r="A7310" s="31"/>
      <c r="B7310"/>
      <c r="C7310"/>
    </row>
    <row r="7311" spans="1:3" x14ac:dyDescent="0.45">
      <c r="A7311" s="31"/>
      <c r="B7311"/>
      <c r="C7311"/>
    </row>
    <row r="7312" spans="1:3" x14ac:dyDescent="0.45">
      <c r="A7312" s="31"/>
      <c r="B7312"/>
      <c r="C7312"/>
    </row>
    <row r="7313" spans="1:3" x14ac:dyDescent="0.45">
      <c r="A7313" s="31"/>
      <c r="B7313"/>
      <c r="C7313"/>
    </row>
    <row r="7314" spans="1:3" x14ac:dyDescent="0.45">
      <c r="A7314" s="31"/>
      <c r="B7314"/>
      <c r="C7314"/>
    </row>
    <row r="7315" spans="1:3" x14ac:dyDescent="0.45">
      <c r="A7315" s="31"/>
      <c r="B7315"/>
      <c r="C7315"/>
    </row>
    <row r="7316" spans="1:3" x14ac:dyDescent="0.45">
      <c r="A7316" s="31"/>
      <c r="B7316"/>
      <c r="C7316"/>
    </row>
    <row r="7317" spans="1:3" x14ac:dyDescent="0.45">
      <c r="A7317" s="31"/>
      <c r="B7317"/>
      <c r="C7317"/>
    </row>
    <row r="7318" spans="1:3" x14ac:dyDescent="0.45">
      <c r="A7318" s="31"/>
      <c r="B7318"/>
      <c r="C7318"/>
    </row>
    <row r="7319" spans="1:3" x14ac:dyDescent="0.45">
      <c r="A7319" s="31"/>
      <c r="B7319"/>
      <c r="C7319"/>
    </row>
    <row r="7320" spans="1:3" x14ac:dyDescent="0.45">
      <c r="A7320" s="31"/>
      <c r="B7320"/>
      <c r="C7320"/>
    </row>
    <row r="7321" spans="1:3" x14ac:dyDescent="0.45">
      <c r="A7321" s="31"/>
      <c r="B7321"/>
      <c r="C7321"/>
    </row>
    <row r="7322" spans="1:3" x14ac:dyDescent="0.45">
      <c r="A7322" s="31"/>
      <c r="B7322"/>
      <c r="C7322"/>
    </row>
    <row r="7323" spans="1:3" x14ac:dyDescent="0.45">
      <c r="A7323" s="31"/>
      <c r="B7323"/>
      <c r="C7323"/>
    </row>
    <row r="7324" spans="1:3" x14ac:dyDescent="0.45">
      <c r="A7324" s="31"/>
      <c r="B7324"/>
      <c r="C7324"/>
    </row>
    <row r="7325" spans="1:3" x14ac:dyDescent="0.45">
      <c r="A7325" s="31"/>
      <c r="B7325"/>
      <c r="C7325"/>
    </row>
    <row r="7326" spans="1:3" x14ac:dyDescent="0.45">
      <c r="A7326" s="31"/>
      <c r="B7326"/>
      <c r="C7326"/>
    </row>
    <row r="7327" spans="1:3" x14ac:dyDescent="0.45">
      <c r="A7327" s="31"/>
      <c r="B7327"/>
      <c r="C7327"/>
    </row>
    <row r="7328" spans="1:3" x14ac:dyDescent="0.45">
      <c r="A7328" s="31"/>
      <c r="B7328"/>
      <c r="C7328"/>
    </row>
    <row r="7329" spans="1:3" x14ac:dyDescent="0.45">
      <c r="A7329" s="31"/>
      <c r="B7329"/>
      <c r="C7329"/>
    </row>
    <row r="7330" spans="1:3" x14ac:dyDescent="0.45">
      <c r="A7330" s="31"/>
      <c r="B7330"/>
      <c r="C7330"/>
    </row>
    <row r="7331" spans="1:3" x14ac:dyDescent="0.45">
      <c r="A7331" s="31"/>
      <c r="B7331"/>
      <c r="C7331"/>
    </row>
    <row r="7332" spans="1:3" x14ac:dyDescent="0.45">
      <c r="A7332" s="31"/>
      <c r="B7332"/>
      <c r="C7332"/>
    </row>
    <row r="7333" spans="1:3" x14ac:dyDescent="0.45">
      <c r="A7333" s="31"/>
      <c r="B7333"/>
      <c r="C7333"/>
    </row>
    <row r="7334" spans="1:3" x14ac:dyDescent="0.45">
      <c r="A7334" s="31"/>
      <c r="B7334"/>
      <c r="C7334"/>
    </row>
    <row r="7335" spans="1:3" x14ac:dyDescent="0.45">
      <c r="A7335" s="31"/>
      <c r="B7335"/>
      <c r="C7335"/>
    </row>
    <row r="7336" spans="1:3" x14ac:dyDescent="0.45">
      <c r="A7336" s="31"/>
      <c r="B7336"/>
      <c r="C7336"/>
    </row>
    <row r="7337" spans="1:3" x14ac:dyDescent="0.45">
      <c r="A7337" s="31"/>
      <c r="B7337"/>
      <c r="C7337"/>
    </row>
    <row r="7338" spans="1:3" x14ac:dyDescent="0.45">
      <c r="A7338" s="31"/>
      <c r="B7338"/>
      <c r="C7338"/>
    </row>
    <row r="7339" spans="1:3" x14ac:dyDescent="0.45">
      <c r="A7339" s="31"/>
      <c r="B7339"/>
      <c r="C7339"/>
    </row>
    <row r="7340" spans="1:3" x14ac:dyDescent="0.45">
      <c r="A7340" s="31"/>
      <c r="B7340"/>
      <c r="C7340"/>
    </row>
    <row r="7341" spans="1:3" x14ac:dyDescent="0.45">
      <c r="A7341" s="31"/>
      <c r="B7341"/>
      <c r="C7341"/>
    </row>
    <row r="7342" spans="1:3" x14ac:dyDescent="0.45">
      <c r="A7342" s="31"/>
      <c r="B7342"/>
      <c r="C7342"/>
    </row>
    <row r="7343" spans="1:3" x14ac:dyDescent="0.45">
      <c r="A7343" s="31"/>
      <c r="B7343"/>
      <c r="C7343"/>
    </row>
    <row r="7344" spans="1:3" x14ac:dyDescent="0.45">
      <c r="A7344" s="31"/>
      <c r="B7344"/>
      <c r="C7344"/>
    </row>
    <row r="7345" spans="1:3" x14ac:dyDescent="0.45">
      <c r="A7345" s="31"/>
      <c r="B7345"/>
      <c r="C7345"/>
    </row>
    <row r="7346" spans="1:3" x14ac:dyDescent="0.45">
      <c r="A7346" s="31"/>
      <c r="B7346"/>
      <c r="C7346"/>
    </row>
    <row r="7347" spans="1:3" x14ac:dyDescent="0.45">
      <c r="A7347" s="31"/>
      <c r="B7347"/>
      <c r="C7347"/>
    </row>
    <row r="7348" spans="1:3" x14ac:dyDescent="0.45">
      <c r="A7348" s="31"/>
      <c r="B7348"/>
      <c r="C7348"/>
    </row>
    <row r="7349" spans="1:3" x14ac:dyDescent="0.45">
      <c r="A7349" s="31"/>
      <c r="B7349"/>
      <c r="C7349"/>
    </row>
    <row r="7350" spans="1:3" x14ac:dyDescent="0.45">
      <c r="A7350" s="31"/>
      <c r="B7350"/>
      <c r="C7350"/>
    </row>
    <row r="7351" spans="1:3" x14ac:dyDescent="0.45">
      <c r="A7351" s="31"/>
      <c r="B7351"/>
      <c r="C7351"/>
    </row>
    <row r="7352" spans="1:3" x14ac:dyDescent="0.45">
      <c r="A7352" s="31"/>
      <c r="B7352"/>
      <c r="C7352"/>
    </row>
    <row r="7353" spans="1:3" x14ac:dyDescent="0.45">
      <c r="A7353" s="31"/>
      <c r="B7353"/>
      <c r="C7353"/>
    </row>
    <row r="7354" spans="1:3" x14ac:dyDescent="0.45">
      <c r="A7354" s="31"/>
      <c r="B7354"/>
      <c r="C7354"/>
    </row>
    <row r="7355" spans="1:3" x14ac:dyDescent="0.45">
      <c r="A7355" s="31"/>
      <c r="B7355"/>
      <c r="C7355"/>
    </row>
    <row r="7356" spans="1:3" x14ac:dyDescent="0.45">
      <c r="A7356" s="31"/>
      <c r="B7356"/>
      <c r="C7356"/>
    </row>
    <row r="7357" spans="1:3" x14ac:dyDescent="0.45">
      <c r="A7357" s="31"/>
      <c r="B7357"/>
      <c r="C7357"/>
    </row>
    <row r="7358" spans="1:3" x14ac:dyDescent="0.45">
      <c r="A7358" s="31"/>
      <c r="B7358"/>
      <c r="C7358"/>
    </row>
    <row r="7359" spans="1:3" x14ac:dyDescent="0.45">
      <c r="A7359" s="31"/>
      <c r="B7359"/>
      <c r="C7359"/>
    </row>
    <row r="7360" spans="1:3" x14ac:dyDescent="0.45">
      <c r="A7360" s="31"/>
      <c r="B7360"/>
      <c r="C7360"/>
    </row>
    <row r="7361" spans="1:3" x14ac:dyDescent="0.45">
      <c r="A7361" s="31"/>
      <c r="B7361"/>
      <c r="C7361"/>
    </row>
    <row r="7362" spans="1:3" x14ac:dyDescent="0.45">
      <c r="A7362" s="31"/>
      <c r="B7362"/>
      <c r="C7362"/>
    </row>
    <row r="7363" spans="1:3" x14ac:dyDescent="0.45">
      <c r="A7363" s="31"/>
      <c r="B7363"/>
      <c r="C7363"/>
    </row>
    <row r="7364" spans="1:3" x14ac:dyDescent="0.45">
      <c r="A7364" s="31"/>
      <c r="B7364"/>
      <c r="C7364"/>
    </row>
    <row r="7365" spans="1:3" x14ac:dyDescent="0.45">
      <c r="A7365" s="31"/>
      <c r="B7365"/>
      <c r="C7365"/>
    </row>
    <row r="7366" spans="1:3" x14ac:dyDescent="0.45">
      <c r="A7366" s="31"/>
      <c r="B7366"/>
      <c r="C7366"/>
    </row>
    <row r="7367" spans="1:3" x14ac:dyDescent="0.45">
      <c r="A7367" s="31"/>
      <c r="B7367"/>
      <c r="C7367"/>
    </row>
    <row r="7368" spans="1:3" x14ac:dyDescent="0.45">
      <c r="A7368" s="31"/>
      <c r="B7368"/>
      <c r="C7368"/>
    </row>
    <row r="7369" spans="1:3" x14ac:dyDescent="0.45">
      <c r="A7369" s="31"/>
      <c r="B7369"/>
      <c r="C7369"/>
    </row>
    <row r="7370" spans="1:3" x14ac:dyDescent="0.45">
      <c r="A7370" s="31"/>
      <c r="B7370"/>
      <c r="C7370"/>
    </row>
    <row r="7371" spans="1:3" x14ac:dyDescent="0.45">
      <c r="A7371" s="31"/>
      <c r="B7371"/>
      <c r="C7371"/>
    </row>
    <row r="7372" spans="1:3" x14ac:dyDescent="0.45">
      <c r="A7372" s="31"/>
      <c r="B7372"/>
      <c r="C7372"/>
    </row>
    <row r="7373" spans="1:3" x14ac:dyDescent="0.45">
      <c r="A7373" s="31"/>
      <c r="B7373"/>
      <c r="C7373"/>
    </row>
    <row r="7374" spans="1:3" x14ac:dyDescent="0.45">
      <c r="A7374" s="31"/>
      <c r="B7374"/>
      <c r="C7374"/>
    </row>
    <row r="7375" spans="1:3" x14ac:dyDescent="0.45">
      <c r="A7375" s="31"/>
      <c r="B7375"/>
      <c r="C7375"/>
    </row>
    <row r="7376" spans="1:3" x14ac:dyDescent="0.45">
      <c r="A7376" s="31"/>
      <c r="B7376"/>
      <c r="C7376"/>
    </row>
    <row r="7377" spans="1:3" x14ac:dyDescent="0.45">
      <c r="A7377" s="31"/>
      <c r="B7377"/>
      <c r="C7377"/>
    </row>
    <row r="7378" spans="1:3" x14ac:dyDescent="0.45">
      <c r="A7378" s="31"/>
      <c r="B7378"/>
      <c r="C7378"/>
    </row>
    <row r="7379" spans="1:3" x14ac:dyDescent="0.45">
      <c r="A7379" s="31"/>
      <c r="B7379"/>
      <c r="C7379"/>
    </row>
    <row r="7380" spans="1:3" x14ac:dyDescent="0.45">
      <c r="A7380" s="31"/>
      <c r="B7380"/>
      <c r="C7380"/>
    </row>
    <row r="7381" spans="1:3" x14ac:dyDescent="0.45">
      <c r="A7381" s="31"/>
      <c r="B7381"/>
      <c r="C7381"/>
    </row>
    <row r="7382" spans="1:3" x14ac:dyDescent="0.45">
      <c r="A7382" s="31"/>
      <c r="B7382"/>
      <c r="C7382"/>
    </row>
    <row r="7383" spans="1:3" x14ac:dyDescent="0.45">
      <c r="A7383" s="31"/>
      <c r="B7383"/>
      <c r="C7383"/>
    </row>
    <row r="7384" spans="1:3" x14ac:dyDescent="0.45">
      <c r="A7384" s="31"/>
      <c r="B7384"/>
      <c r="C7384"/>
    </row>
    <row r="7385" spans="1:3" x14ac:dyDescent="0.45">
      <c r="A7385" s="31"/>
      <c r="B7385"/>
      <c r="C7385"/>
    </row>
    <row r="7386" spans="1:3" x14ac:dyDescent="0.45">
      <c r="A7386" s="31"/>
      <c r="B7386"/>
      <c r="C7386"/>
    </row>
    <row r="7387" spans="1:3" x14ac:dyDescent="0.45">
      <c r="A7387" s="31"/>
      <c r="B7387"/>
      <c r="C7387"/>
    </row>
    <row r="7388" spans="1:3" x14ac:dyDescent="0.45">
      <c r="A7388" s="31"/>
      <c r="B7388"/>
      <c r="C7388"/>
    </row>
    <row r="7389" spans="1:3" x14ac:dyDescent="0.45">
      <c r="A7389" s="31"/>
      <c r="B7389"/>
      <c r="C7389"/>
    </row>
    <row r="7390" spans="1:3" x14ac:dyDescent="0.45">
      <c r="A7390" s="31"/>
      <c r="B7390"/>
      <c r="C7390"/>
    </row>
    <row r="7391" spans="1:3" x14ac:dyDescent="0.45">
      <c r="A7391" s="31"/>
      <c r="B7391"/>
      <c r="C7391"/>
    </row>
    <row r="7392" spans="1:3" x14ac:dyDescent="0.45">
      <c r="A7392" s="31"/>
      <c r="B7392"/>
      <c r="C7392"/>
    </row>
    <row r="7393" spans="1:3" x14ac:dyDescent="0.45">
      <c r="A7393" s="31"/>
      <c r="B7393"/>
      <c r="C7393"/>
    </row>
    <row r="7394" spans="1:3" x14ac:dyDescent="0.45">
      <c r="A7394" s="31"/>
      <c r="B7394"/>
      <c r="C7394"/>
    </row>
    <row r="7395" spans="1:3" x14ac:dyDescent="0.45">
      <c r="A7395" s="31"/>
      <c r="B7395"/>
      <c r="C7395"/>
    </row>
    <row r="7396" spans="1:3" x14ac:dyDescent="0.45">
      <c r="A7396" s="31"/>
      <c r="B7396"/>
      <c r="C7396"/>
    </row>
    <row r="7397" spans="1:3" x14ac:dyDescent="0.45">
      <c r="A7397" s="31"/>
      <c r="B7397"/>
      <c r="C7397"/>
    </row>
    <row r="7398" spans="1:3" x14ac:dyDescent="0.45">
      <c r="A7398" s="31"/>
      <c r="B7398"/>
      <c r="C7398"/>
    </row>
    <row r="7399" spans="1:3" x14ac:dyDescent="0.45">
      <c r="A7399" s="31"/>
      <c r="B7399"/>
      <c r="C7399"/>
    </row>
    <row r="7400" spans="1:3" x14ac:dyDescent="0.45">
      <c r="A7400" s="31"/>
      <c r="B7400"/>
      <c r="C7400"/>
    </row>
    <row r="7401" spans="1:3" x14ac:dyDescent="0.45">
      <c r="A7401" s="31"/>
      <c r="B7401"/>
      <c r="C7401"/>
    </row>
    <row r="7402" spans="1:3" x14ac:dyDescent="0.45">
      <c r="A7402" s="31"/>
      <c r="B7402"/>
      <c r="C7402"/>
    </row>
    <row r="7403" spans="1:3" x14ac:dyDescent="0.45">
      <c r="A7403" s="31"/>
      <c r="B7403"/>
      <c r="C7403"/>
    </row>
    <row r="7404" spans="1:3" x14ac:dyDescent="0.45">
      <c r="A7404" s="31"/>
      <c r="B7404"/>
      <c r="C7404"/>
    </row>
    <row r="7405" spans="1:3" x14ac:dyDescent="0.45">
      <c r="A7405" s="31"/>
      <c r="B7405"/>
      <c r="C7405"/>
    </row>
    <row r="7406" spans="1:3" x14ac:dyDescent="0.45">
      <c r="A7406" s="31"/>
      <c r="B7406"/>
      <c r="C7406"/>
    </row>
    <row r="7407" spans="1:3" x14ac:dyDescent="0.45">
      <c r="A7407" s="31"/>
      <c r="B7407"/>
      <c r="C7407"/>
    </row>
    <row r="7408" spans="1:3" x14ac:dyDescent="0.45">
      <c r="A7408" s="31"/>
      <c r="B7408"/>
      <c r="C7408"/>
    </row>
    <row r="7409" spans="1:3" x14ac:dyDescent="0.45">
      <c r="A7409" s="31"/>
      <c r="B7409"/>
      <c r="C7409"/>
    </row>
    <row r="7410" spans="1:3" x14ac:dyDescent="0.45">
      <c r="A7410" s="31"/>
      <c r="B7410"/>
      <c r="C7410"/>
    </row>
    <row r="7411" spans="1:3" x14ac:dyDescent="0.45">
      <c r="A7411" s="31"/>
      <c r="B7411"/>
      <c r="C7411"/>
    </row>
    <row r="7412" spans="1:3" x14ac:dyDescent="0.45">
      <c r="A7412" s="31"/>
      <c r="B7412"/>
      <c r="C7412"/>
    </row>
    <row r="7413" spans="1:3" x14ac:dyDescent="0.45">
      <c r="A7413" s="31"/>
      <c r="B7413"/>
      <c r="C7413"/>
    </row>
    <row r="7414" spans="1:3" x14ac:dyDescent="0.45">
      <c r="A7414" s="31"/>
      <c r="B7414"/>
      <c r="C7414"/>
    </row>
    <row r="7415" spans="1:3" x14ac:dyDescent="0.45">
      <c r="A7415" s="31"/>
      <c r="B7415"/>
      <c r="C7415"/>
    </row>
    <row r="7416" spans="1:3" x14ac:dyDescent="0.45">
      <c r="A7416" s="31"/>
      <c r="B7416"/>
      <c r="C7416"/>
    </row>
    <row r="7417" spans="1:3" x14ac:dyDescent="0.45">
      <c r="A7417" s="31"/>
      <c r="B7417"/>
      <c r="C7417"/>
    </row>
    <row r="7418" spans="1:3" x14ac:dyDescent="0.45">
      <c r="A7418" s="31"/>
      <c r="B7418"/>
      <c r="C7418"/>
    </row>
    <row r="7419" spans="1:3" x14ac:dyDescent="0.45">
      <c r="A7419" s="31"/>
      <c r="B7419"/>
      <c r="C7419"/>
    </row>
    <row r="7420" spans="1:3" x14ac:dyDescent="0.45">
      <c r="A7420" s="31"/>
      <c r="B7420"/>
      <c r="C7420"/>
    </row>
    <row r="7421" spans="1:3" x14ac:dyDescent="0.45">
      <c r="A7421" s="31"/>
      <c r="B7421"/>
      <c r="C7421"/>
    </row>
    <row r="7422" spans="1:3" x14ac:dyDescent="0.45">
      <c r="A7422" s="31"/>
      <c r="B7422"/>
      <c r="C7422"/>
    </row>
    <row r="7423" spans="1:3" x14ac:dyDescent="0.45">
      <c r="A7423" s="31"/>
      <c r="B7423"/>
      <c r="C7423"/>
    </row>
    <row r="7424" spans="1:3" x14ac:dyDescent="0.45">
      <c r="A7424" s="31"/>
      <c r="B7424"/>
      <c r="C7424"/>
    </row>
    <row r="7425" spans="1:3" x14ac:dyDescent="0.45">
      <c r="A7425" s="31"/>
      <c r="B7425"/>
      <c r="C7425"/>
    </row>
    <row r="7426" spans="1:3" x14ac:dyDescent="0.45">
      <c r="A7426" s="31"/>
      <c r="B7426"/>
      <c r="C7426"/>
    </row>
    <row r="7427" spans="1:3" x14ac:dyDescent="0.45">
      <c r="A7427" s="31"/>
      <c r="B7427"/>
      <c r="C7427"/>
    </row>
    <row r="7428" spans="1:3" x14ac:dyDescent="0.45">
      <c r="A7428" s="31"/>
      <c r="B7428"/>
      <c r="C7428"/>
    </row>
    <row r="7429" spans="1:3" x14ac:dyDescent="0.45">
      <c r="A7429" s="31"/>
      <c r="B7429"/>
      <c r="C7429"/>
    </row>
    <row r="7430" spans="1:3" x14ac:dyDescent="0.45">
      <c r="A7430" s="31"/>
      <c r="B7430"/>
      <c r="C7430"/>
    </row>
    <row r="7431" spans="1:3" x14ac:dyDescent="0.45">
      <c r="A7431" s="31"/>
      <c r="B7431"/>
      <c r="C7431"/>
    </row>
    <row r="7432" spans="1:3" x14ac:dyDescent="0.45">
      <c r="A7432" s="31"/>
      <c r="B7432"/>
      <c r="C7432"/>
    </row>
    <row r="7433" spans="1:3" x14ac:dyDescent="0.45">
      <c r="A7433" s="31"/>
      <c r="B7433"/>
      <c r="C7433"/>
    </row>
    <row r="7434" spans="1:3" x14ac:dyDescent="0.45">
      <c r="A7434" s="31"/>
      <c r="B7434"/>
      <c r="C7434"/>
    </row>
    <row r="7435" spans="1:3" x14ac:dyDescent="0.45">
      <c r="A7435" s="31"/>
      <c r="B7435"/>
      <c r="C7435"/>
    </row>
    <row r="7436" spans="1:3" x14ac:dyDescent="0.45">
      <c r="A7436" s="31"/>
      <c r="B7436"/>
      <c r="C7436"/>
    </row>
    <row r="7437" spans="1:3" x14ac:dyDescent="0.45">
      <c r="A7437" s="31"/>
      <c r="B7437"/>
      <c r="C7437"/>
    </row>
    <row r="7438" spans="1:3" x14ac:dyDescent="0.45">
      <c r="A7438" s="31"/>
      <c r="B7438"/>
      <c r="C7438"/>
    </row>
    <row r="7439" spans="1:3" x14ac:dyDescent="0.45">
      <c r="A7439" s="31"/>
      <c r="B7439"/>
      <c r="C7439"/>
    </row>
    <row r="7440" spans="1:3" x14ac:dyDescent="0.45">
      <c r="A7440" s="31"/>
      <c r="B7440"/>
      <c r="C7440"/>
    </row>
    <row r="7441" spans="1:3" x14ac:dyDescent="0.45">
      <c r="A7441" s="31"/>
      <c r="B7441"/>
      <c r="C7441"/>
    </row>
    <row r="7442" spans="1:3" x14ac:dyDescent="0.45">
      <c r="A7442" s="31"/>
      <c r="B7442"/>
      <c r="C7442"/>
    </row>
    <row r="7443" spans="1:3" x14ac:dyDescent="0.45">
      <c r="A7443" s="31"/>
      <c r="B7443"/>
      <c r="C7443"/>
    </row>
    <row r="7444" spans="1:3" x14ac:dyDescent="0.45">
      <c r="A7444" s="31"/>
      <c r="B7444"/>
      <c r="C7444"/>
    </row>
    <row r="7445" spans="1:3" x14ac:dyDescent="0.45">
      <c r="A7445" s="31"/>
      <c r="B7445"/>
      <c r="C7445"/>
    </row>
    <row r="7446" spans="1:3" x14ac:dyDescent="0.45">
      <c r="A7446" s="31"/>
      <c r="B7446"/>
      <c r="C7446"/>
    </row>
    <row r="7447" spans="1:3" x14ac:dyDescent="0.45">
      <c r="A7447" s="31"/>
      <c r="B7447"/>
      <c r="C7447"/>
    </row>
    <row r="7448" spans="1:3" x14ac:dyDescent="0.45">
      <c r="A7448" s="31"/>
      <c r="B7448"/>
      <c r="C7448"/>
    </row>
    <row r="7449" spans="1:3" x14ac:dyDescent="0.45">
      <c r="A7449" s="31"/>
      <c r="B7449"/>
      <c r="C7449"/>
    </row>
    <row r="7450" spans="1:3" x14ac:dyDescent="0.45">
      <c r="A7450" s="31"/>
      <c r="B7450"/>
      <c r="C7450"/>
    </row>
    <row r="7451" spans="1:3" x14ac:dyDescent="0.45">
      <c r="A7451" s="31"/>
      <c r="B7451"/>
      <c r="C7451"/>
    </row>
    <row r="7452" spans="1:3" x14ac:dyDescent="0.45">
      <c r="A7452" s="31"/>
      <c r="B7452"/>
      <c r="C7452"/>
    </row>
    <row r="7453" spans="1:3" x14ac:dyDescent="0.45">
      <c r="A7453" s="31"/>
      <c r="B7453"/>
      <c r="C7453"/>
    </row>
    <row r="7454" spans="1:3" x14ac:dyDescent="0.45">
      <c r="A7454" s="31"/>
      <c r="B7454"/>
      <c r="C7454"/>
    </row>
    <row r="7455" spans="1:3" x14ac:dyDescent="0.45">
      <c r="A7455" s="31"/>
      <c r="B7455"/>
      <c r="C7455"/>
    </row>
    <row r="7456" spans="1:3" x14ac:dyDescent="0.45">
      <c r="A7456" s="31"/>
      <c r="B7456"/>
      <c r="C7456"/>
    </row>
    <row r="7457" spans="1:3" x14ac:dyDescent="0.45">
      <c r="A7457" s="31"/>
      <c r="B7457"/>
      <c r="C7457"/>
    </row>
    <row r="7458" spans="1:3" x14ac:dyDescent="0.45">
      <c r="A7458" s="31"/>
      <c r="B7458"/>
      <c r="C7458"/>
    </row>
    <row r="7459" spans="1:3" x14ac:dyDescent="0.45">
      <c r="A7459" s="31"/>
      <c r="B7459"/>
      <c r="C7459"/>
    </row>
    <row r="7460" spans="1:3" x14ac:dyDescent="0.45">
      <c r="A7460" s="31"/>
      <c r="B7460"/>
      <c r="C7460"/>
    </row>
    <row r="7461" spans="1:3" x14ac:dyDescent="0.45">
      <c r="A7461" s="31"/>
      <c r="B7461"/>
      <c r="C7461"/>
    </row>
    <row r="7462" spans="1:3" x14ac:dyDescent="0.45">
      <c r="A7462" s="31"/>
      <c r="B7462"/>
      <c r="C7462"/>
    </row>
    <row r="7463" spans="1:3" x14ac:dyDescent="0.45">
      <c r="A7463" s="31"/>
      <c r="B7463"/>
      <c r="C7463"/>
    </row>
    <row r="7464" spans="1:3" x14ac:dyDescent="0.45">
      <c r="A7464" s="31"/>
      <c r="B7464"/>
      <c r="C7464"/>
    </row>
    <row r="7465" spans="1:3" x14ac:dyDescent="0.45">
      <c r="A7465" s="31"/>
      <c r="B7465"/>
      <c r="C7465"/>
    </row>
    <row r="7466" spans="1:3" x14ac:dyDescent="0.45">
      <c r="A7466" s="31"/>
      <c r="B7466"/>
      <c r="C7466"/>
    </row>
    <row r="7467" spans="1:3" x14ac:dyDescent="0.45">
      <c r="A7467" s="31"/>
      <c r="B7467"/>
      <c r="C7467"/>
    </row>
    <row r="7468" spans="1:3" x14ac:dyDescent="0.45">
      <c r="A7468" s="31"/>
      <c r="B7468"/>
      <c r="C7468"/>
    </row>
    <row r="7469" spans="1:3" x14ac:dyDescent="0.45">
      <c r="A7469" s="31"/>
      <c r="B7469"/>
      <c r="C7469"/>
    </row>
    <row r="7470" spans="1:3" x14ac:dyDescent="0.45">
      <c r="A7470" s="31"/>
      <c r="B7470"/>
      <c r="C7470"/>
    </row>
    <row r="7471" spans="1:3" x14ac:dyDescent="0.45">
      <c r="A7471" s="31"/>
      <c r="B7471"/>
      <c r="C7471"/>
    </row>
    <row r="7472" spans="1:3" x14ac:dyDescent="0.45">
      <c r="A7472" s="31"/>
      <c r="B7472"/>
      <c r="C7472"/>
    </row>
    <row r="7473" spans="1:3" x14ac:dyDescent="0.45">
      <c r="A7473" s="31"/>
      <c r="B7473"/>
      <c r="C7473"/>
    </row>
    <row r="7474" spans="1:3" x14ac:dyDescent="0.45">
      <c r="A7474" s="31"/>
      <c r="B7474"/>
      <c r="C7474"/>
    </row>
    <row r="7475" spans="1:3" x14ac:dyDescent="0.45">
      <c r="A7475" s="31"/>
      <c r="B7475"/>
      <c r="C7475"/>
    </row>
    <row r="7476" spans="1:3" x14ac:dyDescent="0.45">
      <c r="A7476" s="31"/>
      <c r="B7476"/>
      <c r="C7476"/>
    </row>
    <row r="7477" spans="1:3" x14ac:dyDescent="0.45">
      <c r="A7477" s="31"/>
      <c r="B7477"/>
      <c r="C7477"/>
    </row>
    <row r="7478" spans="1:3" x14ac:dyDescent="0.45">
      <c r="A7478" s="31"/>
      <c r="B7478"/>
      <c r="C7478"/>
    </row>
    <row r="7479" spans="1:3" x14ac:dyDescent="0.45">
      <c r="A7479" s="31"/>
      <c r="B7479"/>
      <c r="C7479"/>
    </row>
    <row r="7480" spans="1:3" x14ac:dyDescent="0.45">
      <c r="A7480" s="31"/>
      <c r="B7480"/>
      <c r="C7480"/>
    </row>
    <row r="7481" spans="1:3" x14ac:dyDescent="0.45">
      <c r="A7481" s="31"/>
      <c r="B7481"/>
      <c r="C7481"/>
    </row>
    <row r="7482" spans="1:3" x14ac:dyDescent="0.45">
      <c r="A7482" s="31"/>
      <c r="B7482"/>
      <c r="C7482"/>
    </row>
    <row r="7483" spans="1:3" x14ac:dyDescent="0.45">
      <c r="A7483" s="31"/>
      <c r="B7483"/>
      <c r="C7483"/>
    </row>
    <row r="7484" spans="1:3" x14ac:dyDescent="0.45">
      <c r="A7484" s="31"/>
      <c r="B7484"/>
      <c r="C7484"/>
    </row>
    <row r="7485" spans="1:3" x14ac:dyDescent="0.45">
      <c r="A7485" s="31"/>
      <c r="B7485"/>
      <c r="C7485"/>
    </row>
    <row r="7486" spans="1:3" x14ac:dyDescent="0.45">
      <c r="A7486" s="31"/>
      <c r="B7486"/>
      <c r="C7486"/>
    </row>
    <row r="7487" spans="1:3" x14ac:dyDescent="0.45">
      <c r="A7487" s="31"/>
      <c r="B7487"/>
      <c r="C7487"/>
    </row>
    <row r="7488" spans="1:3" x14ac:dyDescent="0.45">
      <c r="A7488" s="31"/>
      <c r="B7488"/>
      <c r="C7488"/>
    </row>
    <row r="7489" spans="1:3" x14ac:dyDescent="0.45">
      <c r="A7489" s="31"/>
      <c r="B7489"/>
      <c r="C7489"/>
    </row>
    <row r="7490" spans="1:3" x14ac:dyDescent="0.45">
      <c r="A7490" s="31"/>
      <c r="B7490"/>
      <c r="C7490"/>
    </row>
    <row r="7491" spans="1:3" x14ac:dyDescent="0.45">
      <c r="A7491" s="31"/>
      <c r="B7491"/>
      <c r="C7491"/>
    </row>
    <row r="7492" spans="1:3" x14ac:dyDescent="0.45">
      <c r="A7492" s="31"/>
      <c r="B7492"/>
      <c r="C7492"/>
    </row>
    <row r="7493" spans="1:3" x14ac:dyDescent="0.45">
      <c r="A7493" s="31"/>
      <c r="B7493"/>
      <c r="C7493"/>
    </row>
    <row r="7494" spans="1:3" x14ac:dyDescent="0.45">
      <c r="A7494" s="31"/>
      <c r="B7494"/>
      <c r="C7494"/>
    </row>
    <row r="7495" spans="1:3" x14ac:dyDescent="0.45">
      <c r="A7495" s="31"/>
      <c r="B7495"/>
      <c r="C7495"/>
    </row>
    <row r="7496" spans="1:3" x14ac:dyDescent="0.45">
      <c r="A7496" s="31"/>
      <c r="B7496"/>
      <c r="C7496"/>
    </row>
    <row r="7497" spans="1:3" x14ac:dyDescent="0.45">
      <c r="A7497" s="31"/>
      <c r="B7497"/>
      <c r="C7497"/>
    </row>
    <row r="7498" spans="1:3" x14ac:dyDescent="0.45">
      <c r="A7498" s="31"/>
      <c r="B7498"/>
      <c r="C7498"/>
    </row>
    <row r="7499" spans="1:3" x14ac:dyDescent="0.45">
      <c r="A7499" s="31"/>
      <c r="B7499"/>
      <c r="C7499"/>
    </row>
    <row r="7500" spans="1:3" x14ac:dyDescent="0.45">
      <c r="A7500" s="31"/>
      <c r="B7500"/>
      <c r="C7500"/>
    </row>
    <row r="7501" spans="1:3" x14ac:dyDescent="0.45">
      <c r="A7501" s="31"/>
      <c r="B7501"/>
      <c r="C7501"/>
    </row>
    <row r="7502" spans="1:3" x14ac:dyDescent="0.45">
      <c r="A7502" s="31"/>
      <c r="B7502"/>
      <c r="C7502"/>
    </row>
    <row r="7503" spans="1:3" x14ac:dyDescent="0.45">
      <c r="A7503" s="31"/>
      <c r="B7503"/>
      <c r="C7503"/>
    </row>
    <row r="7504" spans="1:3" x14ac:dyDescent="0.45">
      <c r="A7504" s="31"/>
      <c r="B7504"/>
      <c r="C7504"/>
    </row>
    <row r="7505" spans="1:3" x14ac:dyDescent="0.45">
      <c r="A7505" s="31"/>
      <c r="B7505"/>
      <c r="C7505"/>
    </row>
    <row r="7506" spans="1:3" x14ac:dyDescent="0.45">
      <c r="A7506" s="31"/>
      <c r="B7506"/>
      <c r="C7506"/>
    </row>
    <row r="7507" spans="1:3" x14ac:dyDescent="0.45">
      <c r="A7507" s="31"/>
      <c r="B7507"/>
      <c r="C7507"/>
    </row>
    <row r="7508" spans="1:3" x14ac:dyDescent="0.45">
      <c r="A7508" s="31"/>
      <c r="B7508"/>
      <c r="C7508"/>
    </row>
    <row r="7509" spans="1:3" x14ac:dyDescent="0.45">
      <c r="A7509" s="31"/>
      <c r="B7509"/>
      <c r="C7509"/>
    </row>
    <row r="7510" spans="1:3" x14ac:dyDescent="0.45">
      <c r="A7510" s="31"/>
      <c r="B7510"/>
      <c r="C7510"/>
    </row>
    <row r="7511" spans="1:3" x14ac:dyDescent="0.45">
      <c r="A7511" s="31"/>
      <c r="B7511"/>
      <c r="C7511"/>
    </row>
    <row r="7512" spans="1:3" x14ac:dyDescent="0.45">
      <c r="A7512" s="31"/>
      <c r="B7512"/>
      <c r="C7512"/>
    </row>
    <row r="7513" spans="1:3" x14ac:dyDescent="0.45">
      <c r="A7513" s="31"/>
      <c r="B7513"/>
      <c r="C7513"/>
    </row>
    <row r="7514" spans="1:3" x14ac:dyDescent="0.45">
      <c r="A7514" s="31"/>
      <c r="B7514"/>
      <c r="C7514"/>
    </row>
    <row r="7515" spans="1:3" x14ac:dyDescent="0.45">
      <c r="A7515" s="31"/>
      <c r="B7515"/>
      <c r="C7515"/>
    </row>
    <row r="7516" spans="1:3" x14ac:dyDescent="0.45">
      <c r="A7516" s="31"/>
      <c r="B7516"/>
      <c r="C7516"/>
    </row>
    <row r="7517" spans="1:3" x14ac:dyDescent="0.45">
      <c r="A7517" s="31"/>
      <c r="B7517"/>
      <c r="C7517"/>
    </row>
    <row r="7518" spans="1:3" x14ac:dyDescent="0.45">
      <c r="A7518" s="31"/>
      <c r="B7518"/>
      <c r="C7518"/>
    </row>
    <row r="7519" spans="1:3" x14ac:dyDescent="0.45">
      <c r="A7519" s="31"/>
      <c r="B7519"/>
      <c r="C7519"/>
    </row>
    <row r="7520" spans="1:3" x14ac:dyDescent="0.45">
      <c r="A7520" s="31"/>
      <c r="B7520"/>
      <c r="C7520"/>
    </row>
    <row r="7521" spans="1:3" x14ac:dyDescent="0.45">
      <c r="A7521" s="31"/>
      <c r="B7521"/>
      <c r="C7521"/>
    </row>
    <row r="7522" spans="1:3" x14ac:dyDescent="0.45">
      <c r="A7522" s="31"/>
      <c r="B7522"/>
      <c r="C7522"/>
    </row>
    <row r="7523" spans="1:3" x14ac:dyDescent="0.45">
      <c r="A7523" s="31"/>
      <c r="B7523"/>
      <c r="C7523"/>
    </row>
    <row r="7524" spans="1:3" x14ac:dyDescent="0.45">
      <c r="A7524" s="31"/>
      <c r="B7524"/>
      <c r="C7524"/>
    </row>
    <row r="7525" spans="1:3" x14ac:dyDescent="0.45">
      <c r="A7525" s="31"/>
      <c r="B7525"/>
      <c r="C7525"/>
    </row>
    <row r="7526" spans="1:3" x14ac:dyDescent="0.45">
      <c r="A7526" s="31"/>
      <c r="B7526"/>
      <c r="C7526"/>
    </row>
    <row r="7527" spans="1:3" x14ac:dyDescent="0.45">
      <c r="A7527" s="31"/>
      <c r="B7527"/>
      <c r="C7527"/>
    </row>
    <row r="7528" spans="1:3" x14ac:dyDescent="0.45">
      <c r="A7528" s="31"/>
      <c r="B7528"/>
      <c r="C7528"/>
    </row>
    <row r="7529" spans="1:3" x14ac:dyDescent="0.45">
      <c r="A7529" s="31"/>
      <c r="B7529"/>
      <c r="C7529"/>
    </row>
    <row r="7530" spans="1:3" x14ac:dyDescent="0.45">
      <c r="A7530" s="31"/>
      <c r="B7530"/>
      <c r="C7530"/>
    </row>
    <row r="7531" spans="1:3" x14ac:dyDescent="0.45">
      <c r="A7531" s="31"/>
      <c r="B7531"/>
      <c r="C7531"/>
    </row>
    <row r="7532" spans="1:3" x14ac:dyDescent="0.45">
      <c r="A7532" s="31"/>
      <c r="B7532"/>
      <c r="C7532"/>
    </row>
    <row r="7533" spans="1:3" x14ac:dyDescent="0.45">
      <c r="A7533" s="31"/>
      <c r="B7533"/>
      <c r="C7533"/>
    </row>
    <row r="7534" spans="1:3" x14ac:dyDescent="0.45">
      <c r="A7534" s="31"/>
      <c r="B7534"/>
      <c r="C7534"/>
    </row>
    <row r="7535" spans="1:3" x14ac:dyDescent="0.45">
      <c r="A7535" s="31"/>
      <c r="B7535"/>
      <c r="C7535"/>
    </row>
    <row r="7536" spans="1:3" x14ac:dyDescent="0.45">
      <c r="A7536" s="31"/>
      <c r="B7536"/>
      <c r="C7536"/>
    </row>
    <row r="7537" spans="1:3" x14ac:dyDescent="0.45">
      <c r="A7537" s="31"/>
      <c r="B7537"/>
      <c r="C7537"/>
    </row>
    <row r="7538" spans="1:3" x14ac:dyDescent="0.45">
      <c r="A7538" s="31"/>
      <c r="B7538"/>
      <c r="C7538"/>
    </row>
    <row r="7539" spans="1:3" x14ac:dyDescent="0.45">
      <c r="A7539" s="31"/>
      <c r="B7539"/>
      <c r="C7539"/>
    </row>
    <row r="7540" spans="1:3" x14ac:dyDescent="0.45">
      <c r="A7540" s="31"/>
      <c r="B7540"/>
      <c r="C7540"/>
    </row>
    <row r="7541" spans="1:3" x14ac:dyDescent="0.45">
      <c r="A7541" s="31"/>
      <c r="B7541"/>
      <c r="C7541"/>
    </row>
    <row r="7542" spans="1:3" x14ac:dyDescent="0.45">
      <c r="A7542" s="31"/>
      <c r="B7542"/>
      <c r="C7542"/>
    </row>
    <row r="7543" spans="1:3" x14ac:dyDescent="0.45">
      <c r="A7543" s="31"/>
      <c r="B7543"/>
      <c r="C7543"/>
    </row>
    <row r="7544" spans="1:3" x14ac:dyDescent="0.45">
      <c r="A7544" s="31"/>
      <c r="B7544"/>
      <c r="C7544"/>
    </row>
    <row r="7545" spans="1:3" x14ac:dyDescent="0.45">
      <c r="A7545" s="31"/>
      <c r="B7545"/>
      <c r="C7545"/>
    </row>
    <row r="7546" spans="1:3" x14ac:dyDescent="0.45">
      <c r="A7546" s="31"/>
      <c r="B7546"/>
      <c r="C7546"/>
    </row>
    <row r="7547" spans="1:3" x14ac:dyDescent="0.45">
      <c r="A7547" s="31"/>
      <c r="B7547"/>
      <c r="C7547"/>
    </row>
    <row r="7548" spans="1:3" x14ac:dyDescent="0.45">
      <c r="A7548" s="31"/>
      <c r="B7548"/>
      <c r="C7548"/>
    </row>
    <row r="7549" spans="1:3" x14ac:dyDescent="0.45">
      <c r="A7549" s="31"/>
      <c r="B7549"/>
      <c r="C7549"/>
    </row>
    <row r="7550" spans="1:3" x14ac:dyDescent="0.45">
      <c r="A7550" s="31"/>
      <c r="B7550"/>
      <c r="C7550"/>
    </row>
    <row r="7551" spans="1:3" x14ac:dyDescent="0.45">
      <c r="A7551" s="31"/>
      <c r="B7551"/>
      <c r="C7551"/>
    </row>
    <row r="7552" spans="1:3" x14ac:dyDescent="0.45">
      <c r="A7552" s="31"/>
      <c r="B7552"/>
      <c r="C7552"/>
    </row>
    <row r="7553" spans="1:3" x14ac:dyDescent="0.45">
      <c r="A7553" s="31"/>
      <c r="B7553"/>
      <c r="C7553"/>
    </row>
    <row r="7554" spans="1:3" x14ac:dyDescent="0.45">
      <c r="A7554" s="31"/>
      <c r="B7554"/>
      <c r="C7554"/>
    </row>
    <row r="7555" spans="1:3" x14ac:dyDescent="0.45">
      <c r="A7555" s="31"/>
      <c r="B7555"/>
      <c r="C7555"/>
    </row>
    <row r="7556" spans="1:3" x14ac:dyDescent="0.45">
      <c r="A7556" s="31"/>
      <c r="B7556"/>
      <c r="C7556"/>
    </row>
    <row r="7557" spans="1:3" x14ac:dyDescent="0.45">
      <c r="A7557" s="31"/>
      <c r="B7557"/>
      <c r="C7557"/>
    </row>
    <row r="7558" spans="1:3" x14ac:dyDescent="0.45">
      <c r="A7558" s="31"/>
      <c r="B7558"/>
      <c r="C7558"/>
    </row>
    <row r="7559" spans="1:3" x14ac:dyDescent="0.45">
      <c r="A7559" s="31"/>
      <c r="B7559"/>
      <c r="C7559"/>
    </row>
    <row r="7560" spans="1:3" x14ac:dyDescent="0.45">
      <c r="A7560" s="31"/>
      <c r="B7560"/>
      <c r="C7560"/>
    </row>
    <row r="7561" spans="1:3" x14ac:dyDescent="0.45">
      <c r="A7561" s="31"/>
      <c r="B7561"/>
      <c r="C7561"/>
    </row>
    <row r="7562" spans="1:3" x14ac:dyDescent="0.45">
      <c r="A7562" s="31"/>
      <c r="B7562"/>
      <c r="C7562"/>
    </row>
    <row r="7563" spans="1:3" x14ac:dyDescent="0.45">
      <c r="A7563" s="31"/>
      <c r="B7563"/>
      <c r="C7563"/>
    </row>
    <row r="7564" spans="1:3" x14ac:dyDescent="0.45">
      <c r="A7564" s="31"/>
      <c r="B7564"/>
      <c r="C7564"/>
    </row>
    <row r="7565" spans="1:3" x14ac:dyDescent="0.45">
      <c r="A7565" s="31"/>
      <c r="B7565"/>
      <c r="C7565"/>
    </row>
    <row r="7566" spans="1:3" x14ac:dyDescent="0.45">
      <c r="A7566" s="31"/>
      <c r="B7566"/>
      <c r="C7566"/>
    </row>
    <row r="7567" spans="1:3" x14ac:dyDescent="0.45">
      <c r="A7567" s="31"/>
      <c r="B7567"/>
      <c r="C7567"/>
    </row>
    <row r="7568" spans="1:3" x14ac:dyDescent="0.45">
      <c r="A7568" s="31"/>
      <c r="B7568"/>
      <c r="C7568"/>
    </row>
    <row r="7569" spans="1:3" x14ac:dyDescent="0.45">
      <c r="A7569" s="31"/>
      <c r="B7569"/>
      <c r="C7569"/>
    </row>
    <row r="7570" spans="1:3" x14ac:dyDescent="0.45">
      <c r="A7570" s="31"/>
      <c r="B7570"/>
      <c r="C7570"/>
    </row>
    <row r="7571" spans="1:3" x14ac:dyDescent="0.45">
      <c r="A7571" s="31"/>
      <c r="B7571"/>
      <c r="C7571"/>
    </row>
    <row r="7572" spans="1:3" x14ac:dyDescent="0.45">
      <c r="A7572" s="31"/>
      <c r="B7572"/>
      <c r="C7572"/>
    </row>
    <row r="7573" spans="1:3" x14ac:dyDescent="0.45">
      <c r="A7573" s="31"/>
      <c r="B7573"/>
      <c r="C7573"/>
    </row>
    <row r="7574" spans="1:3" x14ac:dyDescent="0.45">
      <c r="A7574" s="31"/>
      <c r="B7574"/>
      <c r="C7574"/>
    </row>
    <row r="7575" spans="1:3" x14ac:dyDescent="0.45">
      <c r="A7575" s="31"/>
      <c r="B7575"/>
      <c r="C7575"/>
    </row>
    <row r="7576" spans="1:3" x14ac:dyDescent="0.45">
      <c r="A7576" s="31"/>
      <c r="B7576"/>
      <c r="C7576"/>
    </row>
    <row r="7577" spans="1:3" x14ac:dyDescent="0.45">
      <c r="A7577" s="31"/>
      <c r="B7577"/>
      <c r="C7577"/>
    </row>
    <row r="7578" spans="1:3" x14ac:dyDescent="0.45">
      <c r="A7578" s="31"/>
      <c r="B7578"/>
      <c r="C7578"/>
    </row>
    <row r="7579" spans="1:3" x14ac:dyDescent="0.45">
      <c r="A7579" s="31"/>
      <c r="B7579"/>
      <c r="C7579"/>
    </row>
    <row r="7580" spans="1:3" x14ac:dyDescent="0.45">
      <c r="A7580" s="31"/>
      <c r="B7580"/>
      <c r="C7580"/>
    </row>
    <row r="7581" spans="1:3" x14ac:dyDescent="0.45">
      <c r="A7581" s="31"/>
      <c r="B7581"/>
      <c r="C7581"/>
    </row>
    <row r="7582" spans="1:3" x14ac:dyDescent="0.45">
      <c r="A7582" s="31"/>
      <c r="B7582"/>
      <c r="C7582"/>
    </row>
    <row r="7583" spans="1:3" x14ac:dyDescent="0.45">
      <c r="A7583" s="31"/>
      <c r="B7583"/>
      <c r="C7583"/>
    </row>
    <row r="7584" spans="1:3" x14ac:dyDescent="0.45">
      <c r="A7584" s="31"/>
      <c r="B7584"/>
      <c r="C7584"/>
    </row>
    <row r="7585" spans="1:3" x14ac:dyDescent="0.45">
      <c r="A7585" s="31"/>
      <c r="B7585"/>
      <c r="C7585"/>
    </row>
    <row r="7586" spans="1:3" x14ac:dyDescent="0.45">
      <c r="A7586" s="31"/>
      <c r="B7586"/>
      <c r="C7586"/>
    </row>
    <row r="7587" spans="1:3" x14ac:dyDescent="0.45">
      <c r="A7587" s="31"/>
      <c r="B7587"/>
      <c r="C7587"/>
    </row>
    <row r="7588" spans="1:3" x14ac:dyDescent="0.45">
      <c r="A7588" s="31"/>
      <c r="B7588"/>
      <c r="C7588"/>
    </row>
    <row r="7589" spans="1:3" x14ac:dyDescent="0.45">
      <c r="A7589" s="31"/>
      <c r="B7589"/>
      <c r="C7589"/>
    </row>
    <row r="7590" spans="1:3" x14ac:dyDescent="0.45">
      <c r="A7590" s="31"/>
      <c r="B7590"/>
      <c r="C7590"/>
    </row>
    <row r="7591" spans="1:3" x14ac:dyDescent="0.45">
      <c r="A7591" s="31"/>
      <c r="B7591"/>
      <c r="C7591"/>
    </row>
    <row r="7592" spans="1:3" x14ac:dyDescent="0.45">
      <c r="A7592" s="31"/>
      <c r="B7592"/>
      <c r="C7592"/>
    </row>
    <row r="7593" spans="1:3" x14ac:dyDescent="0.45">
      <c r="A7593" s="31"/>
      <c r="B7593"/>
      <c r="C7593"/>
    </row>
    <row r="7594" spans="1:3" x14ac:dyDescent="0.45">
      <c r="A7594" s="31"/>
      <c r="B7594"/>
      <c r="C7594"/>
    </row>
    <row r="7595" spans="1:3" x14ac:dyDescent="0.45">
      <c r="A7595" s="31"/>
      <c r="B7595"/>
      <c r="C7595"/>
    </row>
    <row r="7596" spans="1:3" x14ac:dyDescent="0.45">
      <c r="A7596" s="31"/>
      <c r="B7596"/>
      <c r="C7596"/>
    </row>
    <row r="7597" spans="1:3" x14ac:dyDescent="0.45">
      <c r="A7597" s="31"/>
      <c r="B7597"/>
      <c r="C7597"/>
    </row>
    <row r="7598" spans="1:3" x14ac:dyDescent="0.45">
      <c r="A7598" s="31"/>
      <c r="B7598"/>
      <c r="C7598"/>
    </row>
    <row r="7599" spans="1:3" x14ac:dyDescent="0.45">
      <c r="A7599" s="31"/>
      <c r="B7599"/>
      <c r="C7599"/>
    </row>
    <row r="7600" spans="1:3" x14ac:dyDescent="0.45">
      <c r="A7600" s="31"/>
      <c r="B7600"/>
      <c r="C7600"/>
    </row>
    <row r="7601" spans="1:3" x14ac:dyDescent="0.45">
      <c r="A7601" s="31"/>
      <c r="B7601"/>
      <c r="C7601"/>
    </row>
    <row r="7602" spans="1:3" x14ac:dyDescent="0.45">
      <c r="A7602" s="31"/>
      <c r="B7602"/>
      <c r="C7602"/>
    </row>
    <row r="7603" spans="1:3" x14ac:dyDescent="0.45">
      <c r="A7603" s="31"/>
      <c r="B7603"/>
      <c r="C7603"/>
    </row>
    <row r="7604" spans="1:3" x14ac:dyDescent="0.45">
      <c r="A7604" s="31"/>
      <c r="B7604"/>
      <c r="C7604"/>
    </row>
    <row r="7605" spans="1:3" x14ac:dyDescent="0.45">
      <c r="A7605" s="31"/>
      <c r="B7605"/>
      <c r="C7605"/>
    </row>
    <row r="7606" spans="1:3" x14ac:dyDescent="0.45">
      <c r="A7606" s="31"/>
      <c r="B7606"/>
      <c r="C7606"/>
    </row>
    <row r="7607" spans="1:3" x14ac:dyDescent="0.45">
      <c r="A7607" s="31"/>
      <c r="B7607"/>
      <c r="C7607"/>
    </row>
    <row r="7608" spans="1:3" x14ac:dyDescent="0.45">
      <c r="A7608" s="31"/>
      <c r="B7608"/>
      <c r="C7608"/>
    </row>
    <row r="7609" spans="1:3" x14ac:dyDescent="0.45">
      <c r="A7609" s="31"/>
      <c r="B7609"/>
      <c r="C7609"/>
    </row>
    <row r="7610" spans="1:3" x14ac:dyDescent="0.45">
      <c r="A7610" s="31"/>
      <c r="B7610"/>
      <c r="C7610"/>
    </row>
    <row r="7611" spans="1:3" x14ac:dyDescent="0.45">
      <c r="A7611" s="31"/>
      <c r="B7611"/>
      <c r="C7611"/>
    </row>
    <row r="7612" spans="1:3" x14ac:dyDescent="0.45">
      <c r="A7612" s="31"/>
      <c r="B7612"/>
      <c r="C7612"/>
    </row>
    <row r="7613" spans="1:3" x14ac:dyDescent="0.45">
      <c r="A7613" s="31"/>
      <c r="B7613"/>
      <c r="C7613"/>
    </row>
    <row r="7614" spans="1:3" x14ac:dyDescent="0.45">
      <c r="A7614" s="31"/>
      <c r="B7614"/>
      <c r="C7614"/>
    </row>
    <row r="7615" spans="1:3" x14ac:dyDescent="0.45">
      <c r="A7615" s="31"/>
      <c r="B7615"/>
      <c r="C7615"/>
    </row>
    <row r="7616" spans="1:3" x14ac:dyDescent="0.45">
      <c r="A7616" s="31"/>
      <c r="B7616"/>
      <c r="C7616"/>
    </row>
    <row r="7617" spans="1:3" x14ac:dyDescent="0.45">
      <c r="A7617" s="31"/>
      <c r="B7617"/>
      <c r="C7617"/>
    </row>
    <row r="7618" spans="1:3" x14ac:dyDescent="0.45">
      <c r="A7618" s="31"/>
      <c r="B7618"/>
      <c r="C7618"/>
    </row>
    <row r="7619" spans="1:3" x14ac:dyDescent="0.45">
      <c r="A7619" s="31"/>
      <c r="B7619"/>
      <c r="C7619"/>
    </row>
    <row r="7620" spans="1:3" x14ac:dyDescent="0.45">
      <c r="A7620" s="31"/>
      <c r="B7620"/>
      <c r="C7620"/>
    </row>
    <row r="7621" spans="1:3" x14ac:dyDescent="0.45">
      <c r="A7621" s="31"/>
      <c r="B7621"/>
      <c r="C7621"/>
    </row>
    <row r="7622" spans="1:3" x14ac:dyDescent="0.45">
      <c r="A7622" s="31"/>
      <c r="B7622"/>
      <c r="C7622"/>
    </row>
    <row r="7623" spans="1:3" x14ac:dyDescent="0.45">
      <c r="A7623" s="31"/>
      <c r="B7623"/>
      <c r="C7623"/>
    </row>
    <row r="7624" spans="1:3" x14ac:dyDescent="0.45">
      <c r="A7624" s="31"/>
      <c r="B7624"/>
      <c r="C7624"/>
    </row>
    <row r="7625" spans="1:3" x14ac:dyDescent="0.45">
      <c r="A7625" s="31"/>
      <c r="B7625"/>
      <c r="C7625"/>
    </row>
    <row r="7626" spans="1:3" x14ac:dyDescent="0.45">
      <c r="A7626" s="31"/>
      <c r="B7626"/>
      <c r="C7626"/>
    </row>
    <row r="7627" spans="1:3" x14ac:dyDescent="0.45">
      <c r="A7627" s="31"/>
      <c r="B7627"/>
      <c r="C7627"/>
    </row>
    <row r="7628" spans="1:3" x14ac:dyDescent="0.45">
      <c r="A7628" s="31"/>
      <c r="B7628"/>
      <c r="C7628"/>
    </row>
    <row r="7629" spans="1:3" x14ac:dyDescent="0.45">
      <c r="A7629" s="31"/>
      <c r="B7629"/>
      <c r="C7629"/>
    </row>
    <row r="7630" spans="1:3" x14ac:dyDescent="0.45">
      <c r="A7630" s="31"/>
      <c r="B7630"/>
      <c r="C7630"/>
    </row>
    <row r="7631" spans="1:3" x14ac:dyDescent="0.45">
      <c r="A7631" s="31"/>
      <c r="B7631"/>
      <c r="C7631"/>
    </row>
    <row r="7632" spans="1:3" x14ac:dyDescent="0.45">
      <c r="A7632" s="31"/>
      <c r="B7632"/>
      <c r="C7632"/>
    </row>
    <row r="7633" spans="1:3" x14ac:dyDescent="0.45">
      <c r="A7633" s="31"/>
      <c r="B7633"/>
      <c r="C7633"/>
    </row>
    <row r="7634" spans="1:3" x14ac:dyDescent="0.45">
      <c r="A7634" s="31"/>
      <c r="B7634"/>
      <c r="C7634"/>
    </row>
    <row r="7635" spans="1:3" x14ac:dyDescent="0.45">
      <c r="A7635" s="31"/>
      <c r="B7635"/>
      <c r="C7635"/>
    </row>
    <row r="7636" spans="1:3" x14ac:dyDescent="0.45">
      <c r="A7636" s="31"/>
      <c r="B7636"/>
      <c r="C7636"/>
    </row>
    <row r="7637" spans="1:3" x14ac:dyDescent="0.45">
      <c r="A7637" s="31"/>
      <c r="B7637"/>
      <c r="C7637"/>
    </row>
    <row r="7638" spans="1:3" x14ac:dyDescent="0.45">
      <c r="A7638" s="31"/>
      <c r="B7638"/>
      <c r="C7638"/>
    </row>
    <row r="7639" spans="1:3" x14ac:dyDescent="0.45">
      <c r="A7639" s="31"/>
      <c r="B7639"/>
      <c r="C7639"/>
    </row>
    <row r="7640" spans="1:3" x14ac:dyDescent="0.45">
      <c r="A7640" s="31"/>
      <c r="B7640"/>
      <c r="C7640"/>
    </row>
    <row r="7641" spans="1:3" x14ac:dyDescent="0.45">
      <c r="A7641" s="31"/>
      <c r="B7641"/>
      <c r="C7641"/>
    </row>
    <row r="7642" spans="1:3" x14ac:dyDescent="0.45">
      <c r="A7642" s="31"/>
      <c r="B7642"/>
      <c r="C7642"/>
    </row>
    <row r="7643" spans="1:3" x14ac:dyDescent="0.45">
      <c r="A7643" s="31"/>
      <c r="B7643"/>
      <c r="C7643"/>
    </row>
    <row r="7644" spans="1:3" x14ac:dyDescent="0.45">
      <c r="A7644" s="31"/>
      <c r="B7644"/>
      <c r="C7644"/>
    </row>
    <row r="7645" spans="1:3" x14ac:dyDescent="0.45">
      <c r="A7645" s="31"/>
      <c r="B7645"/>
      <c r="C7645"/>
    </row>
    <row r="7646" spans="1:3" x14ac:dyDescent="0.45">
      <c r="A7646" s="31"/>
      <c r="B7646"/>
      <c r="C7646"/>
    </row>
    <row r="7647" spans="1:3" x14ac:dyDescent="0.45">
      <c r="A7647" s="31"/>
      <c r="B7647"/>
      <c r="C7647"/>
    </row>
    <row r="7648" spans="1:3" x14ac:dyDescent="0.45">
      <c r="A7648" s="31"/>
      <c r="B7648"/>
      <c r="C7648"/>
    </row>
    <row r="7649" spans="1:3" x14ac:dyDescent="0.45">
      <c r="A7649" s="31"/>
      <c r="B7649"/>
      <c r="C7649"/>
    </row>
    <row r="7650" spans="1:3" x14ac:dyDescent="0.45">
      <c r="A7650" s="31"/>
      <c r="B7650"/>
      <c r="C7650"/>
    </row>
    <row r="7651" spans="1:3" x14ac:dyDescent="0.45">
      <c r="A7651" s="31"/>
      <c r="B7651"/>
      <c r="C7651"/>
    </row>
    <row r="7652" spans="1:3" x14ac:dyDescent="0.45">
      <c r="A7652" s="31"/>
      <c r="B7652"/>
      <c r="C7652"/>
    </row>
    <row r="7653" spans="1:3" x14ac:dyDescent="0.45">
      <c r="A7653" s="31"/>
      <c r="B7653"/>
      <c r="C7653"/>
    </row>
    <row r="7654" spans="1:3" x14ac:dyDescent="0.45">
      <c r="A7654" s="31"/>
      <c r="B7654"/>
      <c r="C7654"/>
    </row>
    <row r="7655" spans="1:3" x14ac:dyDescent="0.45">
      <c r="A7655" s="31"/>
      <c r="B7655"/>
      <c r="C7655"/>
    </row>
    <row r="7656" spans="1:3" x14ac:dyDescent="0.45">
      <c r="A7656" s="31"/>
      <c r="B7656"/>
      <c r="C7656"/>
    </row>
    <row r="7657" spans="1:3" x14ac:dyDescent="0.45">
      <c r="A7657" s="31"/>
      <c r="B7657"/>
      <c r="C7657"/>
    </row>
    <row r="7658" spans="1:3" x14ac:dyDescent="0.45">
      <c r="A7658" s="31"/>
      <c r="B7658"/>
      <c r="C7658"/>
    </row>
    <row r="7659" spans="1:3" x14ac:dyDescent="0.45">
      <c r="A7659" s="31"/>
      <c r="B7659"/>
      <c r="C7659"/>
    </row>
    <row r="7660" spans="1:3" x14ac:dyDescent="0.45">
      <c r="A7660" s="31"/>
      <c r="B7660"/>
      <c r="C7660"/>
    </row>
    <row r="7661" spans="1:3" x14ac:dyDescent="0.45">
      <c r="A7661" s="31"/>
      <c r="B7661"/>
      <c r="C7661"/>
    </row>
    <row r="7662" spans="1:3" x14ac:dyDescent="0.45">
      <c r="A7662" s="31"/>
      <c r="B7662"/>
      <c r="C7662"/>
    </row>
    <row r="7663" spans="1:3" x14ac:dyDescent="0.45">
      <c r="A7663" s="31"/>
      <c r="B7663"/>
      <c r="C7663"/>
    </row>
    <row r="7664" spans="1:3" x14ac:dyDescent="0.45">
      <c r="A7664" s="31"/>
      <c r="B7664"/>
      <c r="C7664"/>
    </row>
    <row r="7665" spans="1:3" x14ac:dyDescent="0.45">
      <c r="A7665" s="31"/>
      <c r="B7665"/>
      <c r="C7665"/>
    </row>
    <row r="7666" spans="1:3" x14ac:dyDescent="0.45">
      <c r="A7666" s="31"/>
      <c r="B7666"/>
      <c r="C7666"/>
    </row>
    <row r="7667" spans="1:3" x14ac:dyDescent="0.45">
      <c r="A7667" s="31"/>
      <c r="B7667"/>
      <c r="C7667"/>
    </row>
    <row r="7668" spans="1:3" x14ac:dyDescent="0.45">
      <c r="A7668" s="31"/>
      <c r="B7668"/>
      <c r="C7668"/>
    </row>
    <row r="7669" spans="1:3" x14ac:dyDescent="0.45">
      <c r="A7669" s="31"/>
      <c r="B7669"/>
      <c r="C7669"/>
    </row>
    <row r="7670" spans="1:3" x14ac:dyDescent="0.45">
      <c r="A7670" s="31"/>
      <c r="B7670"/>
      <c r="C7670"/>
    </row>
    <row r="7671" spans="1:3" x14ac:dyDescent="0.45">
      <c r="A7671" s="31"/>
      <c r="B7671"/>
      <c r="C7671"/>
    </row>
    <row r="7672" spans="1:3" x14ac:dyDescent="0.45">
      <c r="A7672" s="31"/>
      <c r="B7672"/>
      <c r="C7672"/>
    </row>
    <row r="7673" spans="1:3" x14ac:dyDescent="0.45">
      <c r="A7673" s="31"/>
      <c r="B7673"/>
      <c r="C7673"/>
    </row>
    <row r="7674" spans="1:3" x14ac:dyDescent="0.45">
      <c r="A7674" s="31"/>
      <c r="B7674"/>
      <c r="C7674"/>
    </row>
    <row r="7675" spans="1:3" x14ac:dyDescent="0.45">
      <c r="A7675" s="31"/>
      <c r="B7675"/>
      <c r="C7675"/>
    </row>
    <row r="7676" spans="1:3" x14ac:dyDescent="0.45">
      <c r="A7676" s="31"/>
      <c r="B7676"/>
      <c r="C7676"/>
    </row>
    <row r="7677" spans="1:3" x14ac:dyDescent="0.45">
      <c r="A7677" s="31"/>
      <c r="B7677"/>
      <c r="C7677"/>
    </row>
    <row r="7678" spans="1:3" x14ac:dyDescent="0.45">
      <c r="A7678" s="31"/>
      <c r="B7678"/>
      <c r="C7678"/>
    </row>
    <row r="7679" spans="1:3" x14ac:dyDescent="0.45">
      <c r="A7679" s="31"/>
      <c r="B7679"/>
      <c r="C7679"/>
    </row>
    <row r="7680" spans="1:3" x14ac:dyDescent="0.45">
      <c r="A7680" s="31"/>
      <c r="B7680"/>
      <c r="C7680"/>
    </row>
    <row r="7681" spans="1:3" x14ac:dyDescent="0.45">
      <c r="A7681" s="31"/>
      <c r="B7681"/>
      <c r="C7681"/>
    </row>
    <row r="7682" spans="1:3" x14ac:dyDescent="0.45">
      <c r="A7682" s="31"/>
      <c r="B7682"/>
      <c r="C7682"/>
    </row>
    <row r="7683" spans="1:3" x14ac:dyDescent="0.45">
      <c r="A7683" s="31"/>
      <c r="B7683"/>
      <c r="C7683"/>
    </row>
    <row r="7684" spans="1:3" x14ac:dyDescent="0.45">
      <c r="A7684" s="31"/>
      <c r="B7684"/>
      <c r="C7684"/>
    </row>
    <row r="7685" spans="1:3" x14ac:dyDescent="0.45">
      <c r="A7685" s="31"/>
      <c r="B7685"/>
      <c r="C7685"/>
    </row>
    <row r="7686" spans="1:3" x14ac:dyDescent="0.45">
      <c r="A7686" s="31"/>
      <c r="B7686"/>
      <c r="C7686"/>
    </row>
    <row r="7687" spans="1:3" x14ac:dyDescent="0.45">
      <c r="A7687" s="31"/>
      <c r="B7687"/>
      <c r="C7687"/>
    </row>
    <row r="7688" spans="1:3" x14ac:dyDescent="0.45">
      <c r="A7688" s="31"/>
      <c r="B7688"/>
      <c r="C7688"/>
    </row>
    <row r="7689" spans="1:3" x14ac:dyDescent="0.45">
      <c r="A7689" s="31"/>
      <c r="B7689"/>
      <c r="C7689"/>
    </row>
    <row r="7690" spans="1:3" x14ac:dyDescent="0.45">
      <c r="A7690" s="31"/>
      <c r="B7690"/>
      <c r="C7690"/>
    </row>
    <row r="7691" spans="1:3" x14ac:dyDescent="0.45">
      <c r="A7691" s="31"/>
      <c r="B7691"/>
      <c r="C7691"/>
    </row>
    <row r="7692" spans="1:3" x14ac:dyDescent="0.45">
      <c r="A7692" s="31"/>
      <c r="B7692"/>
      <c r="C7692"/>
    </row>
    <row r="7693" spans="1:3" x14ac:dyDescent="0.45">
      <c r="A7693" s="31"/>
      <c r="B7693"/>
      <c r="C7693"/>
    </row>
    <row r="7694" spans="1:3" x14ac:dyDescent="0.45">
      <c r="A7694" s="31"/>
      <c r="B7694"/>
      <c r="C7694"/>
    </row>
    <row r="7695" spans="1:3" x14ac:dyDescent="0.45">
      <c r="A7695" s="31"/>
      <c r="B7695"/>
      <c r="C7695"/>
    </row>
    <row r="7696" spans="1:3" x14ac:dyDescent="0.45">
      <c r="A7696" s="31"/>
      <c r="B7696"/>
      <c r="C7696"/>
    </row>
    <row r="7697" spans="1:3" x14ac:dyDescent="0.45">
      <c r="A7697" s="31"/>
      <c r="B7697"/>
      <c r="C7697"/>
    </row>
    <row r="7698" spans="1:3" x14ac:dyDescent="0.45">
      <c r="A7698" s="31"/>
      <c r="B7698"/>
      <c r="C7698"/>
    </row>
    <row r="7699" spans="1:3" x14ac:dyDescent="0.45">
      <c r="A7699" s="31"/>
      <c r="B7699"/>
      <c r="C7699"/>
    </row>
    <row r="7700" spans="1:3" x14ac:dyDescent="0.45">
      <c r="A7700" s="31"/>
      <c r="B7700"/>
      <c r="C7700"/>
    </row>
    <row r="7701" spans="1:3" x14ac:dyDescent="0.45">
      <c r="A7701" s="31"/>
      <c r="B7701"/>
      <c r="C7701"/>
    </row>
    <row r="7702" spans="1:3" x14ac:dyDescent="0.45">
      <c r="A7702" s="31"/>
      <c r="B7702"/>
      <c r="C7702"/>
    </row>
    <row r="7703" spans="1:3" x14ac:dyDescent="0.45">
      <c r="A7703" s="31"/>
      <c r="B7703"/>
      <c r="C7703"/>
    </row>
    <row r="7704" spans="1:3" x14ac:dyDescent="0.45">
      <c r="A7704" s="31"/>
      <c r="B7704"/>
      <c r="C7704"/>
    </row>
    <row r="7705" spans="1:3" x14ac:dyDescent="0.45">
      <c r="A7705" s="31"/>
      <c r="B7705"/>
      <c r="C7705"/>
    </row>
    <row r="7706" spans="1:3" x14ac:dyDescent="0.45">
      <c r="A7706" s="31"/>
      <c r="B7706"/>
      <c r="C7706"/>
    </row>
    <row r="7707" spans="1:3" x14ac:dyDescent="0.45">
      <c r="A7707" s="31"/>
      <c r="B7707"/>
      <c r="C7707"/>
    </row>
    <row r="7708" spans="1:3" x14ac:dyDescent="0.45">
      <c r="A7708" s="31"/>
      <c r="B7708"/>
      <c r="C7708"/>
    </row>
    <row r="7709" spans="1:3" x14ac:dyDescent="0.45">
      <c r="A7709" s="31"/>
      <c r="B7709"/>
      <c r="C7709"/>
    </row>
    <row r="7710" spans="1:3" x14ac:dyDescent="0.45">
      <c r="A7710" s="31"/>
      <c r="B7710"/>
      <c r="C7710"/>
    </row>
    <row r="7711" spans="1:3" x14ac:dyDescent="0.45">
      <c r="A7711" s="31"/>
      <c r="B7711"/>
      <c r="C7711"/>
    </row>
    <row r="7712" spans="1:3" x14ac:dyDescent="0.45">
      <c r="A7712" s="31"/>
      <c r="B7712"/>
      <c r="C7712"/>
    </row>
    <row r="7713" spans="1:3" x14ac:dyDescent="0.45">
      <c r="A7713" s="31"/>
      <c r="B7713"/>
      <c r="C7713"/>
    </row>
    <row r="7714" spans="1:3" x14ac:dyDescent="0.45">
      <c r="A7714" s="31"/>
      <c r="B7714"/>
      <c r="C7714"/>
    </row>
    <row r="7715" spans="1:3" x14ac:dyDescent="0.45">
      <c r="A7715" s="31"/>
      <c r="B7715"/>
      <c r="C7715"/>
    </row>
    <row r="7716" spans="1:3" x14ac:dyDescent="0.45">
      <c r="A7716" s="31"/>
      <c r="B7716"/>
      <c r="C7716"/>
    </row>
    <row r="7717" spans="1:3" x14ac:dyDescent="0.45">
      <c r="A7717" s="31"/>
      <c r="B7717"/>
      <c r="C7717"/>
    </row>
    <row r="7718" spans="1:3" x14ac:dyDescent="0.45">
      <c r="A7718" s="31"/>
      <c r="B7718"/>
      <c r="C7718"/>
    </row>
    <row r="7719" spans="1:3" x14ac:dyDescent="0.45">
      <c r="A7719" s="31"/>
      <c r="B7719"/>
      <c r="C7719"/>
    </row>
    <row r="7720" spans="1:3" x14ac:dyDescent="0.45">
      <c r="A7720" s="31"/>
      <c r="B7720"/>
      <c r="C7720"/>
    </row>
    <row r="7721" spans="1:3" x14ac:dyDescent="0.45">
      <c r="A7721" s="31"/>
      <c r="B7721"/>
      <c r="C7721"/>
    </row>
    <row r="7722" spans="1:3" x14ac:dyDescent="0.45">
      <c r="A7722" s="31"/>
      <c r="B7722"/>
      <c r="C7722"/>
    </row>
    <row r="7723" spans="1:3" x14ac:dyDescent="0.45">
      <c r="A7723" s="31"/>
      <c r="B7723"/>
      <c r="C7723"/>
    </row>
    <row r="7724" spans="1:3" x14ac:dyDescent="0.45">
      <c r="A7724" s="31"/>
      <c r="B7724"/>
      <c r="C7724"/>
    </row>
    <row r="7725" spans="1:3" x14ac:dyDescent="0.45">
      <c r="A7725" s="31"/>
      <c r="B7725"/>
      <c r="C7725"/>
    </row>
    <row r="7726" spans="1:3" x14ac:dyDescent="0.45">
      <c r="A7726" s="31"/>
      <c r="B7726"/>
      <c r="C7726"/>
    </row>
    <row r="7727" spans="1:3" x14ac:dyDescent="0.45">
      <c r="A7727" s="31"/>
      <c r="B7727"/>
      <c r="C7727"/>
    </row>
    <row r="7728" spans="1:3" x14ac:dyDescent="0.45">
      <c r="A7728" s="31"/>
      <c r="B7728"/>
      <c r="C7728"/>
    </row>
    <row r="7729" spans="1:3" x14ac:dyDescent="0.45">
      <c r="A7729" s="31"/>
      <c r="B7729"/>
      <c r="C7729"/>
    </row>
    <row r="7730" spans="1:3" x14ac:dyDescent="0.45">
      <c r="A7730" s="31"/>
      <c r="B7730"/>
      <c r="C7730"/>
    </row>
    <row r="7731" spans="1:3" x14ac:dyDescent="0.45">
      <c r="A7731" s="31"/>
      <c r="B7731"/>
      <c r="C7731"/>
    </row>
    <row r="7732" spans="1:3" x14ac:dyDescent="0.45">
      <c r="A7732" s="31"/>
      <c r="B7732"/>
      <c r="C7732"/>
    </row>
    <row r="7733" spans="1:3" x14ac:dyDescent="0.45">
      <c r="A7733" s="31"/>
      <c r="B7733"/>
      <c r="C7733"/>
    </row>
    <row r="7734" spans="1:3" x14ac:dyDescent="0.45">
      <c r="A7734" s="31"/>
      <c r="B7734"/>
      <c r="C7734"/>
    </row>
    <row r="7735" spans="1:3" x14ac:dyDescent="0.45">
      <c r="A7735" s="31"/>
      <c r="B7735"/>
      <c r="C7735"/>
    </row>
    <row r="7736" spans="1:3" x14ac:dyDescent="0.45">
      <c r="A7736" s="31"/>
      <c r="B7736"/>
      <c r="C7736"/>
    </row>
    <row r="7737" spans="1:3" x14ac:dyDescent="0.45">
      <c r="A7737" s="31"/>
      <c r="B7737"/>
      <c r="C7737"/>
    </row>
    <row r="7738" spans="1:3" x14ac:dyDescent="0.45">
      <c r="A7738" s="31"/>
      <c r="B7738"/>
      <c r="C7738"/>
    </row>
    <row r="7739" spans="1:3" x14ac:dyDescent="0.45">
      <c r="A7739" s="31"/>
      <c r="B7739"/>
      <c r="C7739"/>
    </row>
    <row r="7740" spans="1:3" x14ac:dyDescent="0.45">
      <c r="A7740" s="31"/>
      <c r="B7740"/>
      <c r="C7740"/>
    </row>
    <row r="7741" spans="1:3" x14ac:dyDescent="0.45">
      <c r="A7741" s="31"/>
      <c r="B7741"/>
      <c r="C7741"/>
    </row>
    <row r="7742" spans="1:3" x14ac:dyDescent="0.45">
      <c r="A7742" s="31"/>
      <c r="B7742"/>
      <c r="C7742"/>
    </row>
    <row r="7743" spans="1:3" x14ac:dyDescent="0.45">
      <c r="A7743" s="31"/>
      <c r="B7743"/>
      <c r="C7743"/>
    </row>
    <row r="7744" spans="1:3" x14ac:dyDescent="0.45">
      <c r="A7744" s="31"/>
      <c r="B7744"/>
      <c r="C7744"/>
    </row>
    <row r="7745" spans="1:3" x14ac:dyDescent="0.45">
      <c r="A7745" s="31"/>
      <c r="B7745"/>
      <c r="C7745"/>
    </row>
    <row r="7746" spans="1:3" x14ac:dyDescent="0.45">
      <c r="A7746" s="31"/>
      <c r="B7746"/>
      <c r="C7746"/>
    </row>
    <row r="7747" spans="1:3" x14ac:dyDescent="0.45">
      <c r="A7747" s="31"/>
      <c r="B7747"/>
      <c r="C7747"/>
    </row>
    <row r="7748" spans="1:3" x14ac:dyDescent="0.45">
      <c r="A7748" s="31"/>
      <c r="B7748"/>
      <c r="C7748"/>
    </row>
    <row r="7749" spans="1:3" x14ac:dyDescent="0.45">
      <c r="A7749" s="31"/>
      <c r="B7749"/>
      <c r="C7749"/>
    </row>
    <row r="7750" spans="1:3" x14ac:dyDescent="0.45">
      <c r="A7750" s="31"/>
      <c r="B7750"/>
      <c r="C7750"/>
    </row>
    <row r="7751" spans="1:3" x14ac:dyDescent="0.45">
      <c r="A7751" s="31"/>
      <c r="B7751"/>
      <c r="C7751"/>
    </row>
    <row r="7752" spans="1:3" x14ac:dyDescent="0.45">
      <c r="A7752" s="31"/>
      <c r="B7752"/>
      <c r="C7752"/>
    </row>
    <row r="7753" spans="1:3" x14ac:dyDescent="0.45">
      <c r="A7753" s="31"/>
      <c r="B7753"/>
      <c r="C7753"/>
    </row>
    <row r="7754" spans="1:3" x14ac:dyDescent="0.45">
      <c r="A7754" s="31"/>
      <c r="B7754"/>
      <c r="C7754"/>
    </row>
    <row r="7755" spans="1:3" x14ac:dyDescent="0.45">
      <c r="A7755" s="31"/>
      <c r="B7755"/>
      <c r="C7755"/>
    </row>
    <row r="7756" spans="1:3" x14ac:dyDescent="0.45">
      <c r="A7756" s="31"/>
      <c r="B7756"/>
      <c r="C7756"/>
    </row>
    <row r="7757" spans="1:3" x14ac:dyDescent="0.45">
      <c r="A7757" s="31"/>
      <c r="B7757"/>
      <c r="C7757"/>
    </row>
    <row r="7758" spans="1:3" x14ac:dyDescent="0.45">
      <c r="A7758" s="31"/>
      <c r="B7758"/>
      <c r="C7758"/>
    </row>
    <row r="7759" spans="1:3" x14ac:dyDescent="0.45">
      <c r="A7759" s="31"/>
      <c r="B7759"/>
      <c r="C7759"/>
    </row>
    <row r="7760" spans="1:3" x14ac:dyDescent="0.45">
      <c r="A7760" s="31"/>
      <c r="B7760"/>
      <c r="C7760"/>
    </row>
    <row r="7761" spans="1:3" x14ac:dyDescent="0.45">
      <c r="A7761" s="31"/>
      <c r="B7761"/>
      <c r="C7761"/>
    </row>
    <row r="7762" spans="1:3" x14ac:dyDescent="0.45">
      <c r="A7762" s="31"/>
      <c r="B7762"/>
      <c r="C7762"/>
    </row>
    <row r="7763" spans="1:3" x14ac:dyDescent="0.45">
      <c r="A7763" s="31"/>
      <c r="B7763"/>
      <c r="C7763"/>
    </row>
    <row r="7764" spans="1:3" x14ac:dyDescent="0.45">
      <c r="A7764" s="31"/>
      <c r="B7764"/>
      <c r="C7764"/>
    </row>
    <row r="7765" spans="1:3" x14ac:dyDescent="0.45">
      <c r="A7765" s="31"/>
      <c r="B7765"/>
      <c r="C7765"/>
    </row>
    <row r="7766" spans="1:3" x14ac:dyDescent="0.45">
      <c r="A7766" s="31"/>
      <c r="B7766"/>
      <c r="C7766"/>
    </row>
    <row r="7767" spans="1:3" x14ac:dyDescent="0.45">
      <c r="A7767" s="31"/>
      <c r="B7767"/>
      <c r="C7767"/>
    </row>
    <row r="7768" spans="1:3" x14ac:dyDescent="0.45">
      <c r="A7768" s="31"/>
      <c r="B7768"/>
      <c r="C7768"/>
    </row>
    <row r="7769" spans="1:3" x14ac:dyDescent="0.45">
      <c r="A7769" s="31"/>
      <c r="B7769"/>
      <c r="C7769"/>
    </row>
    <row r="7770" spans="1:3" x14ac:dyDescent="0.45">
      <c r="A7770" s="31"/>
      <c r="B7770"/>
      <c r="C7770"/>
    </row>
    <row r="7771" spans="1:3" x14ac:dyDescent="0.45">
      <c r="A7771" s="31"/>
      <c r="B7771"/>
      <c r="C7771"/>
    </row>
    <row r="7772" spans="1:3" x14ac:dyDescent="0.45">
      <c r="A7772" s="31"/>
      <c r="B7772"/>
      <c r="C7772"/>
    </row>
    <row r="7773" spans="1:3" x14ac:dyDescent="0.45">
      <c r="A7773" s="31"/>
      <c r="B7773"/>
      <c r="C7773"/>
    </row>
    <row r="7774" spans="1:3" x14ac:dyDescent="0.45">
      <c r="A7774" s="31"/>
      <c r="B7774"/>
      <c r="C7774"/>
    </row>
    <row r="7775" spans="1:3" x14ac:dyDescent="0.45">
      <c r="A7775" s="31"/>
      <c r="B7775"/>
      <c r="C7775"/>
    </row>
    <row r="7776" spans="1:3" x14ac:dyDescent="0.45">
      <c r="A7776" s="31"/>
      <c r="B7776"/>
      <c r="C7776"/>
    </row>
    <row r="7777" spans="1:3" x14ac:dyDescent="0.45">
      <c r="A7777" s="31"/>
      <c r="B7777"/>
      <c r="C7777"/>
    </row>
    <row r="7778" spans="1:3" x14ac:dyDescent="0.45">
      <c r="A7778" s="31"/>
      <c r="B7778"/>
      <c r="C7778"/>
    </row>
    <row r="7779" spans="1:3" x14ac:dyDescent="0.45">
      <c r="A7779" s="31"/>
      <c r="B7779"/>
      <c r="C7779"/>
    </row>
    <row r="7780" spans="1:3" x14ac:dyDescent="0.45">
      <c r="A7780" s="31"/>
      <c r="B7780"/>
      <c r="C7780"/>
    </row>
    <row r="7781" spans="1:3" x14ac:dyDescent="0.45">
      <c r="A7781" s="31"/>
      <c r="B7781"/>
      <c r="C7781"/>
    </row>
    <row r="7782" spans="1:3" x14ac:dyDescent="0.45">
      <c r="A7782" s="31"/>
      <c r="B7782"/>
      <c r="C7782"/>
    </row>
    <row r="7783" spans="1:3" x14ac:dyDescent="0.45">
      <c r="A7783" s="31"/>
      <c r="B7783"/>
      <c r="C7783"/>
    </row>
    <row r="7784" spans="1:3" x14ac:dyDescent="0.45">
      <c r="A7784" s="31"/>
      <c r="B7784"/>
      <c r="C7784"/>
    </row>
    <row r="7785" spans="1:3" x14ac:dyDescent="0.45">
      <c r="A7785" s="31"/>
      <c r="B7785"/>
      <c r="C7785"/>
    </row>
    <row r="7786" spans="1:3" x14ac:dyDescent="0.45">
      <c r="A7786" s="31"/>
      <c r="B7786"/>
      <c r="C7786"/>
    </row>
    <row r="7787" spans="1:3" x14ac:dyDescent="0.45">
      <c r="A7787" s="31"/>
      <c r="B7787"/>
      <c r="C7787"/>
    </row>
    <row r="7788" spans="1:3" x14ac:dyDescent="0.45">
      <c r="A7788" s="31"/>
      <c r="B7788"/>
      <c r="C7788"/>
    </row>
    <row r="7789" spans="1:3" x14ac:dyDescent="0.45">
      <c r="A7789" s="31"/>
      <c r="B7789"/>
      <c r="C7789"/>
    </row>
    <row r="7790" spans="1:3" x14ac:dyDescent="0.45">
      <c r="A7790" s="31"/>
      <c r="B7790"/>
      <c r="C7790"/>
    </row>
    <row r="7791" spans="1:3" x14ac:dyDescent="0.45">
      <c r="A7791" s="31"/>
      <c r="B7791"/>
      <c r="C7791"/>
    </row>
    <row r="7792" spans="1:3" x14ac:dyDescent="0.45">
      <c r="A7792" s="31"/>
      <c r="B7792"/>
      <c r="C7792"/>
    </row>
    <row r="7793" spans="1:3" x14ac:dyDescent="0.45">
      <c r="A7793" s="31"/>
      <c r="B7793"/>
      <c r="C7793"/>
    </row>
    <row r="7794" spans="1:3" x14ac:dyDescent="0.45">
      <c r="A7794" s="31"/>
      <c r="B7794"/>
      <c r="C7794"/>
    </row>
    <row r="7795" spans="1:3" x14ac:dyDescent="0.45">
      <c r="A7795" s="31"/>
      <c r="B7795"/>
      <c r="C7795"/>
    </row>
    <row r="7796" spans="1:3" x14ac:dyDescent="0.45">
      <c r="A7796" s="31"/>
      <c r="B7796"/>
      <c r="C7796"/>
    </row>
    <row r="7797" spans="1:3" x14ac:dyDescent="0.45">
      <c r="A7797" s="31"/>
      <c r="B7797"/>
      <c r="C7797"/>
    </row>
    <row r="7798" spans="1:3" x14ac:dyDescent="0.45">
      <c r="A7798" s="31"/>
      <c r="B7798"/>
      <c r="C7798"/>
    </row>
    <row r="7799" spans="1:3" x14ac:dyDescent="0.45">
      <c r="A7799" s="31"/>
      <c r="B7799"/>
      <c r="C7799"/>
    </row>
    <row r="7800" spans="1:3" x14ac:dyDescent="0.45">
      <c r="A7800" s="31"/>
      <c r="B7800"/>
      <c r="C7800"/>
    </row>
    <row r="7801" spans="1:3" x14ac:dyDescent="0.45">
      <c r="A7801" s="31"/>
      <c r="B7801"/>
      <c r="C7801"/>
    </row>
    <row r="7802" spans="1:3" x14ac:dyDescent="0.45">
      <c r="A7802" s="31"/>
      <c r="B7802"/>
      <c r="C7802"/>
    </row>
    <row r="7803" spans="1:3" x14ac:dyDescent="0.45">
      <c r="A7803" s="31"/>
      <c r="B7803"/>
      <c r="C7803"/>
    </row>
    <row r="7804" spans="1:3" x14ac:dyDescent="0.45">
      <c r="A7804" s="31"/>
      <c r="B7804"/>
      <c r="C7804"/>
    </row>
    <row r="7805" spans="1:3" x14ac:dyDescent="0.45">
      <c r="A7805" s="31"/>
      <c r="B7805"/>
      <c r="C7805"/>
    </row>
    <row r="7806" spans="1:3" x14ac:dyDescent="0.45">
      <c r="A7806" s="31"/>
      <c r="B7806"/>
      <c r="C7806"/>
    </row>
    <row r="7807" spans="1:3" x14ac:dyDescent="0.45">
      <c r="A7807" s="31"/>
      <c r="B7807"/>
      <c r="C7807"/>
    </row>
    <row r="7808" spans="1:3" x14ac:dyDescent="0.45">
      <c r="A7808" s="31"/>
      <c r="B7808"/>
      <c r="C7808"/>
    </row>
    <row r="7809" spans="1:3" x14ac:dyDescent="0.45">
      <c r="A7809" s="31"/>
      <c r="B7809"/>
      <c r="C7809"/>
    </row>
    <row r="7810" spans="1:3" x14ac:dyDescent="0.45">
      <c r="A7810" s="31"/>
      <c r="B7810"/>
      <c r="C7810"/>
    </row>
    <row r="7811" spans="1:3" x14ac:dyDescent="0.45">
      <c r="A7811" s="31"/>
      <c r="B7811"/>
      <c r="C7811"/>
    </row>
    <row r="7812" spans="1:3" x14ac:dyDescent="0.45">
      <c r="A7812" s="31"/>
      <c r="B7812"/>
      <c r="C7812"/>
    </row>
    <row r="7813" spans="1:3" x14ac:dyDescent="0.45">
      <c r="A7813" s="31"/>
      <c r="B7813"/>
      <c r="C7813"/>
    </row>
    <row r="7814" spans="1:3" x14ac:dyDescent="0.45">
      <c r="A7814" s="31"/>
      <c r="B7814"/>
      <c r="C7814"/>
    </row>
    <row r="7815" spans="1:3" x14ac:dyDescent="0.45">
      <c r="A7815" s="31"/>
      <c r="B7815"/>
      <c r="C7815"/>
    </row>
    <row r="7816" spans="1:3" x14ac:dyDescent="0.45">
      <c r="A7816" s="31"/>
      <c r="B7816"/>
      <c r="C7816"/>
    </row>
    <row r="7817" spans="1:3" x14ac:dyDescent="0.45">
      <c r="A7817" s="31"/>
      <c r="B7817"/>
      <c r="C7817"/>
    </row>
    <row r="7818" spans="1:3" x14ac:dyDescent="0.45">
      <c r="A7818" s="31"/>
      <c r="B7818"/>
      <c r="C7818"/>
    </row>
    <row r="7819" spans="1:3" x14ac:dyDescent="0.45">
      <c r="A7819" s="31"/>
      <c r="B7819"/>
      <c r="C7819"/>
    </row>
    <row r="7820" spans="1:3" x14ac:dyDescent="0.45">
      <c r="A7820" s="31"/>
      <c r="B7820"/>
      <c r="C7820"/>
    </row>
    <row r="7821" spans="1:3" x14ac:dyDescent="0.45">
      <c r="A7821" s="31"/>
      <c r="B7821"/>
      <c r="C7821"/>
    </row>
    <row r="7822" spans="1:3" x14ac:dyDescent="0.45">
      <c r="A7822" s="31"/>
      <c r="B7822"/>
      <c r="C7822"/>
    </row>
    <row r="7823" spans="1:3" x14ac:dyDescent="0.45">
      <c r="A7823" s="31"/>
      <c r="B7823"/>
      <c r="C7823"/>
    </row>
    <row r="7824" spans="1:3" x14ac:dyDescent="0.45">
      <c r="A7824" s="31"/>
      <c r="B7824"/>
      <c r="C7824"/>
    </row>
    <row r="7825" spans="1:3" x14ac:dyDescent="0.45">
      <c r="A7825" s="31"/>
      <c r="B7825"/>
      <c r="C7825"/>
    </row>
    <row r="7826" spans="1:3" x14ac:dyDescent="0.45">
      <c r="A7826" s="31"/>
      <c r="B7826"/>
      <c r="C7826"/>
    </row>
    <row r="7827" spans="1:3" x14ac:dyDescent="0.45">
      <c r="A7827" s="31"/>
      <c r="B7827"/>
      <c r="C7827"/>
    </row>
    <row r="7828" spans="1:3" x14ac:dyDescent="0.45">
      <c r="A7828" s="31"/>
      <c r="B7828"/>
      <c r="C7828"/>
    </row>
    <row r="7829" spans="1:3" x14ac:dyDescent="0.45">
      <c r="A7829" s="31"/>
      <c r="B7829"/>
      <c r="C7829"/>
    </row>
    <row r="7830" spans="1:3" x14ac:dyDescent="0.45">
      <c r="A7830" s="31"/>
      <c r="B7830"/>
      <c r="C7830"/>
    </row>
    <row r="7831" spans="1:3" x14ac:dyDescent="0.45">
      <c r="A7831" s="31"/>
      <c r="B7831"/>
      <c r="C7831"/>
    </row>
    <row r="7832" spans="1:3" x14ac:dyDescent="0.45">
      <c r="A7832" s="31"/>
      <c r="B7832"/>
      <c r="C7832"/>
    </row>
    <row r="7833" spans="1:3" x14ac:dyDescent="0.45">
      <c r="A7833" s="31"/>
      <c r="B7833"/>
      <c r="C7833"/>
    </row>
    <row r="7834" spans="1:3" x14ac:dyDescent="0.45">
      <c r="A7834" s="31"/>
      <c r="B7834"/>
      <c r="C7834"/>
    </row>
    <row r="7835" spans="1:3" x14ac:dyDescent="0.45">
      <c r="A7835" s="31"/>
      <c r="B7835"/>
      <c r="C7835"/>
    </row>
    <row r="7836" spans="1:3" x14ac:dyDescent="0.45">
      <c r="A7836" s="31"/>
      <c r="B7836"/>
      <c r="C7836"/>
    </row>
    <row r="7837" spans="1:3" x14ac:dyDescent="0.45">
      <c r="A7837" s="31"/>
      <c r="B7837"/>
      <c r="C7837"/>
    </row>
    <row r="7838" spans="1:3" x14ac:dyDescent="0.45">
      <c r="A7838" s="31"/>
      <c r="B7838"/>
      <c r="C7838"/>
    </row>
    <row r="7839" spans="1:3" x14ac:dyDescent="0.45">
      <c r="A7839" s="31"/>
      <c r="B7839"/>
      <c r="C7839"/>
    </row>
    <row r="7840" spans="1:3" x14ac:dyDescent="0.45">
      <c r="A7840" s="31"/>
      <c r="B7840"/>
      <c r="C7840"/>
    </row>
    <row r="7841" spans="1:3" x14ac:dyDescent="0.45">
      <c r="A7841" s="31"/>
      <c r="B7841"/>
      <c r="C7841"/>
    </row>
    <row r="7842" spans="1:3" x14ac:dyDescent="0.45">
      <c r="A7842" s="31"/>
      <c r="B7842"/>
      <c r="C7842"/>
    </row>
    <row r="7843" spans="1:3" x14ac:dyDescent="0.45">
      <c r="A7843" s="31"/>
      <c r="B7843"/>
      <c r="C7843"/>
    </row>
    <row r="7844" spans="1:3" x14ac:dyDescent="0.45">
      <c r="A7844" s="31"/>
      <c r="B7844"/>
      <c r="C7844"/>
    </row>
    <row r="7845" spans="1:3" x14ac:dyDescent="0.45">
      <c r="A7845" s="31"/>
      <c r="B7845"/>
      <c r="C7845"/>
    </row>
    <row r="7846" spans="1:3" x14ac:dyDescent="0.45">
      <c r="A7846" s="31"/>
      <c r="B7846"/>
      <c r="C7846"/>
    </row>
    <row r="7847" spans="1:3" x14ac:dyDescent="0.45">
      <c r="A7847" s="31"/>
      <c r="B7847"/>
      <c r="C7847"/>
    </row>
    <row r="7848" spans="1:3" x14ac:dyDescent="0.45">
      <c r="A7848" s="31"/>
      <c r="B7848"/>
      <c r="C7848"/>
    </row>
    <row r="7849" spans="1:3" x14ac:dyDescent="0.45">
      <c r="A7849" s="31"/>
      <c r="B7849"/>
      <c r="C7849"/>
    </row>
    <row r="7850" spans="1:3" x14ac:dyDescent="0.45">
      <c r="A7850" s="31"/>
      <c r="B7850"/>
      <c r="C7850"/>
    </row>
    <row r="7851" spans="1:3" x14ac:dyDescent="0.45">
      <c r="A7851" s="31"/>
      <c r="B7851"/>
      <c r="C7851"/>
    </row>
    <row r="7852" spans="1:3" x14ac:dyDescent="0.45">
      <c r="A7852" s="31"/>
      <c r="B7852"/>
      <c r="C7852"/>
    </row>
    <row r="7853" spans="1:3" x14ac:dyDescent="0.45">
      <c r="A7853" s="31"/>
      <c r="B7853"/>
      <c r="C7853"/>
    </row>
    <row r="7854" spans="1:3" x14ac:dyDescent="0.45">
      <c r="A7854" s="31"/>
      <c r="B7854"/>
      <c r="C7854"/>
    </row>
    <row r="7855" spans="1:3" x14ac:dyDescent="0.45">
      <c r="A7855" s="31"/>
      <c r="B7855"/>
      <c r="C7855"/>
    </row>
    <row r="7856" spans="1:3" x14ac:dyDescent="0.45">
      <c r="A7856" s="31"/>
      <c r="B7856"/>
      <c r="C7856"/>
    </row>
    <row r="7857" spans="1:3" x14ac:dyDescent="0.45">
      <c r="A7857" s="31"/>
      <c r="B7857"/>
      <c r="C7857"/>
    </row>
    <row r="7858" spans="1:3" x14ac:dyDescent="0.45">
      <c r="A7858" s="31"/>
      <c r="B7858"/>
      <c r="C7858"/>
    </row>
    <row r="7859" spans="1:3" x14ac:dyDescent="0.45">
      <c r="A7859" s="31"/>
      <c r="B7859"/>
      <c r="C7859"/>
    </row>
    <row r="7860" spans="1:3" x14ac:dyDescent="0.45">
      <c r="A7860" s="31"/>
      <c r="B7860"/>
      <c r="C7860"/>
    </row>
    <row r="7861" spans="1:3" x14ac:dyDescent="0.45">
      <c r="A7861" s="31"/>
      <c r="B7861"/>
      <c r="C7861"/>
    </row>
    <row r="7862" spans="1:3" x14ac:dyDescent="0.45">
      <c r="A7862" s="31"/>
      <c r="B7862"/>
      <c r="C7862"/>
    </row>
    <row r="7863" spans="1:3" x14ac:dyDescent="0.45">
      <c r="A7863" s="31"/>
      <c r="B7863"/>
      <c r="C7863"/>
    </row>
    <row r="7864" spans="1:3" x14ac:dyDescent="0.45">
      <c r="A7864" s="31"/>
      <c r="B7864"/>
      <c r="C7864"/>
    </row>
    <row r="7865" spans="1:3" x14ac:dyDescent="0.45">
      <c r="A7865" s="31"/>
      <c r="B7865"/>
      <c r="C7865"/>
    </row>
    <row r="7866" spans="1:3" x14ac:dyDescent="0.45">
      <c r="A7866" s="31"/>
      <c r="B7866"/>
      <c r="C7866"/>
    </row>
    <row r="7867" spans="1:3" x14ac:dyDescent="0.45">
      <c r="A7867" s="31"/>
      <c r="B7867"/>
      <c r="C7867"/>
    </row>
    <row r="7868" spans="1:3" x14ac:dyDescent="0.45">
      <c r="A7868" s="31"/>
      <c r="B7868"/>
      <c r="C7868"/>
    </row>
    <row r="7869" spans="1:3" x14ac:dyDescent="0.45">
      <c r="A7869" s="31"/>
      <c r="B7869"/>
      <c r="C7869"/>
    </row>
    <row r="7870" spans="1:3" x14ac:dyDescent="0.45">
      <c r="A7870" s="31"/>
      <c r="B7870"/>
      <c r="C7870"/>
    </row>
    <row r="7871" spans="1:3" x14ac:dyDescent="0.45">
      <c r="A7871" s="31"/>
      <c r="B7871"/>
      <c r="C7871"/>
    </row>
    <row r="7872" spans="1:3" x14ac:dyDescent="0.45">
      <c r="A7872" s="31"/>
      <c r="B7872"/>
      <c r="C7872"/>
    </row>
    <row r="7873" spans="1:3" x14ac:dyDescent="0.45">
      <c r="A7873" s="31"/>
      <c r="B7873"/>
      <c r="C7873"/>
    </row>
    <row r="7874" spans="1:3" x14ac:dyDescent="0.45">
      <c r="A7874" s="31"/>
      <c r="B7874"/>
      <c r="C7874"/>
    </row>
    <row r="7875" spans="1:3" x14ac:dyDescent="0.45">
      <c r="A7875" s="31"/>
      <c r="B7875"/>
      <c r="C7875"/>
    </row>
    <row r="7876" spans="1:3" x14ac:dyDescent="0.45">
      <c r="A7876" s="31"/>
      <c r="B7876"/>
      <c r="C7876"/>
    </row>
    <row r="7877" spans="1:3" x14ac:dyDescent="0.45">
      <c r="A7877" s="31"/>
      <c r="B7877"/>
      <c r="C7877"/>
    </row>
    <row r="7878" spans="1:3" x14ac:dyDescent="0.45">
      <c r="A7878" s="31"/>
      <c r="B7878"/>
      <c r="C7878"/>
    </row>
    <row r="7879" spans="1:3" x14ac:dyDescent="0.45">
      <c r="A7879" s="31"/>
      <c r="B7879"/>
      <c r="C7879"/>
    </row>
    <row r="7880" spans="1:3" x14ac:dyDescent="0.45">
      <c r="A7880" s="31"/>
      <c r="B7880"/>
      <c r="C7880"/>
    </row>
    <row r="7881" spans="1:3" x14ac:dyDescent="0.45">
      <c r="A7881" s="31"/>
      <c r="B7881"/>
      <c r="C7881"/>
    </row>
    <row r="7882" spans="1:3" x14ac:dyDescent="0.45">
      <c r="A7882" s="31"/>
      <c r="B7882"/>
      <c r="C7882"/>
    </row>
    <row r="7883" spans="1:3" x14ac:dyDescent="0.45">
      <c r="A7883" s="31"/>
      <c r="B7883"/>
      <c r="C7883"/>
    </row>
    <row r="7884" spans="1:3" x14ac:dyDescent="0.45">
      <c r="A7884" s="31"/>
      <c r="B7884"/>
      <c r="C7884"/>
    </row>
    <row r="7885" spans="1:3" x14ac:dyDescent="0.45">
      <c r="A7885" s="31"/>
      <c r="B7885"/>
      <c r="C7885"/>
    </row>
    <row r="7886" spans="1:3" x14ac:dyDescent="0.45">
      <c r="A7886" s="31"/>
      <c r="B7886"/>
      <c r="C7886"/>
    </row>
    <row r="7887" spans="1:3" x14ac:dyDescent="0.45">
      <c r="A7887" s="31"/>
      <c r="B7887"/>
      <c r="C7887"/>
    </row>
    <row r="7888" spans="1:3" x14ac:dyDescent="0.45">
      <c r="A7888" s="31"/>
      <c r="B7888"/>
    </row>
    <row r="7889" spans="1:2" x14ac:dyDescent="0.45">
      <c r="A7889" s="31"/>
      <c r="B7889"/>
    </row>
    <row r="7890" spans="1:2" x14ac:dyDescent="0.45">
      <c r="A7890" s="31"/>
      <c r="B7890"/>
    </row>
    <row r="7891" spans="1:2" x14ac:dyDescent="0.45">
      <c r="A7891" s="31"/>
      <c r="B7891"/>
    </row>
    <row r="7892" spans="1:2" x14ac:dyDescent="0.45">
      <c r="A7892" s="31"/>
      <c r="B7892"/>
    </row>
    <row r="7893" spans="1:2" x14ac:dyDescent="0.45">
      <c r="A7893" s="31"/>
      <c r="B7893"/>
    </row>
    <row r="7894" spans="1:2" x14ac:dyDescent="0.45">
      <c r="A7894" s="31"/>
      <c r="B7894"/>
    </row>
    <row r="7895" spans="1:2" x14ac:dyDescent="0.45">
      <c r="A7895" s="31"/>
      <c r="B7895"/>
    </row>
    <row r="7896" spans="1:2" x14ac:dyDescent="0.45">
      <c r="A7896" s="31"/>
      <c r="B7896"/>
    </row>
    <row r="7897" spans="1:2" x14ac:dyDescent="0.45">
      <c r="A7897" s="31"/>
      <c r="B7897"/>
    </row>
    <row r="7898" spans="1:2" x14ac:dyDescent="0.45">
      <c r="A7898" s="31"/>
      <c r="B7898"/>
    </row>
    <row r="7899" spans="1:2" x14ac:dyDescent="0.45">
      <c r="A7899" s="31"/>
      <c r="B7899"/>
    </row>
    <row r="7900" spans="1:2" x14ac:dyDescent="0.45">
      <c r="A7900" s="31"/>
      <c r="B7900"/>
    </row>
    <row r="7901" spans="1:2" x14ac:dyDescent="0.45">
      <c r="A7901" s="31"/>
      <c r="B7901"/>
    </row>
    <row r="7902" spans="1:2" x14ac:dyDescent="0.45">
      <c r="A7902" s="31"/>
      <c r="B7902"/>
    </row>
    <row r="7903" spans="1:2" x14ac:dyDescent="0.45">
      <c r="A7903" s="31"/>
      <c r="B7903"/>
    </row>
    <row r="7904" spans="1:2" x14ac:dyDescent="0.45">
      <c r="A7904" s="31"/>
      <c r="B7904"/>
    </row>
    <row r="7905" spans="1:2" x14ac:dyDescent="0.45">
      <c r="A7905" s="31"/>
      <c r="B7905"/>
    </row>
    <row r="7906" spans="1:2" x14ac:dyDescent="0.45">
      <c r="A7906" s="31"/>
      <c r="B7906"/>
    </row>
    <row r="7907" spans="1:2" x14ac:dyDescent="0.45">
      <c r="A7907" s="31"/>
      <c r="B7907"/>
    </row>
    <row r="7908" spans="1:2" x14ac:dyDescent="0.45">
      <c r="A7908" s="31"/>
      <c r="B7908"/>
    </row>
    <row r="7909" spans="1:2" x14ac:dyDescent="0.45">
      <c r="A7909" s="31"/>
      <c r="B7909"/>
    </row>
    <row r="7910" spans="1:2" x14ac:dyDescent="0.45">
      <c r="A7910" s="31"/>
      <c r="B7910"/>
    </row>
    <row r="7911" spans="1:2" x14ac:dyDescent="0.45">
      <c r="A7911" s="31"/>
      <c r="B7911"/>
    </row>
    <row r="7912" spans="1:2" x14ac:dyDescent="0.45">
      <c r="A7912" s="31"/>
      <c r="B7912"/>
    </row>
    <row r="7913" spans="1:2" x14ac:dyDescent="0.45">
      <c r="A7913" s="31"/>
      <c r="B7913"/>
    </row>
    <row r="7914" spans="1:2" x14ac:dyDescent="0.45">
      <c r="A7914" s="31"/>
      <c r="B7914"/>
    </row>
    <row r="7915" spans="1:2" x14ac:dyDescent="0.45">
      <c r="A7915" s="31"/>
      <c r="B7915"/>
    </row>
    <row r="7916" spans="1:2" x14ac:dyDescent="0.45">
      <c r="A7916" s="31"/>
      <c r="B7916"/>
    </row>
    <row r="7917" spans="1:2" x14ac:dyDescent="0.45">
      <c r="A7917" s="31"/>
      <c r="B7917"/>
    </row>
    <row r="7918" spans="1:2" x14ac:dyDescent="0.45">
      <c r="A7918" s="31"/>
      <c r="B7918"/>
    </row>
    <row r="7919" spans="1:2" x14ac:dyDescent="0.45">
      <c r="A7919" s="31"/>
      <c r="B7919"/>
    </row>
    <row r="7920" spans="1:2" x14ac:dyDescent="0.45">
      <c r="A7920" s="31"/>
      <c r="B7920"/>
    </row>
    <row r="7921" spans="1:2" x14ac:dyDescent="0.45">
      <c r="A7921" s="31"/>
      <c r="B7921"/>
    </row>
    <row r="7922" spans="1:2" x14ac:dyDescent="0.45">
      <c r="A7922" s="31"/>
      <c r="B7922"/>
    </row>
    <row r="7923" spans="1:2" x14ac:dyDescent="0.45">
      <c r="A7923" s="31"/>
      <c r="B7923"/>
    </row>
    <row r="7924" spans="1:2" x14ac:dyDescent="0.45">
      <c r="A7924" s="31"/>
      <c r="B7924"/>
    </row>
    <row r="7925" spans="1:2" x14ac:dyDescent="0.45">
      <c r="A7925" s="31"/>
      <c r="B7925"/>
    </row>
    <row r="7926" spans="1:2" x14ac:dyDescent="0.45">
      <c r="A7926" s="31"/>
      <c r="B7926"/>
    </row>
    <row r="7927" spans="1:2" x14ac:dyDescent="0.45">
      <c r="A7927" s="31"/>
      <c r="B7927"/>
    </row>
    <row r="7928" spans="1:2" x14ac:dyDescent="0.45">
      <c r="A7928" s="31"/>
      <c r="B7928"/>
    </row>
    <row r="7929" spans="1:2" x14ac:dyDescent="0.45">
      <c r="A7929" s="31"/>
      <c r="B7929"/>
    </row>
    <row r="7930" spans="1:2" x14ac:dyDescent="0.45">
      <c r="A7930" s="31"/>
      <c r="B7930"/>
    </row>
    <row r="7931" spans="1:2" x14ac:dyDescent="0.45">
      <c r="A7931" s="31"/>
      <c r="B7931"/>
    </row>
    <row r="7932" spans="1:2" x14ac:dyDescent="0.45">
      <c r="A7932" s="31"/>
      <c r="B7932"/>
    </row>
    <row r="7933" spans="1:2" x14ac:dyDescent="0.45">
      <c r="A7933" s="31"/>
      <c r="B7933"/>
    </row>
    <row r="7934" spans="1:2" x14ac:dyDescent="0.45">
      <c r="A7934" s="31"/>
      <c r="B7934"/>
    </row>
    <row r="7935" spans="1:2" x14ac:dyDescent="0.45">
      <c r="A7935" s="31"/>
      <c r="B7935"/>
    </row>
    <row r="7936" spans="1:2" x14ac:dyDescent="0.45">
      <c r="A7936" s="31"/>
      <c r="B7936"/>
    </row>
    <row r="7937" spans="1:2" x14ac:dyDescent="0.45">
      <c r="A7937" s="31"/>
      <c r="B7937"/>
    </row>
    <row r="7938" spans="1:2" x14ac:dyDescent="0.45">
      <c r="A7938" s="31"/>
      <c r="B7938"/>
    </row>
    <row r="7939" spans="1:2" x14ac:dyDescent="0.45">
      <c r="A7939" s="31"/>
      <c r="B7939"/>
    </row>
    <row r="7940" spans="1:2" x14ac:dyDescent="0.45">
      <c r="A7940" s="31"/>
      <c r="B7940"/>
    </row>
    <row r="7941" spans="1:2" x14ac:dyDescent="0.45">
      <c r="A7941" s="31"/>
      <c r="B7941"/>
    </row>
    <row r="7942" spans="1:2" x14ac:dyDescent="0.45">
      <c r="A7942" s="31"/>
      <c r="B7942"/>
    </row>
    <row r="7943" spans="1:2" x14ac:dyDescent="0.45">
      <c r="A7943" s="31"/>
      <c r="B7943"/>
    </row>
    <row r="7944" spans="1:2" x14ac:dyDescent="0.45">
      <c r="A7944" s="31"/>
      <c r="B7944"/>
    </row>
    <row r="7945" spans="1:2" x14ac:dyDescent="0.45">
      <c r="A7945" s="31"/>
      <c r="B7945"/>
    </row>
    <row r="7946" spans="1:2" x14ac:dyDescent="0.45">
      <c r="A7946" s="31"/>
      <c r="B7946"/>
    </row>
    <row r="7947" spans="1:2" x14ac:dyDescent="0.45">
      <c r="A7947" s="31"/>
      <c r="B7947"/>
    </row>
    <row r="7948" spans="1:2" x14ac:dyDescent="0.45">
      <c r="A7948" s="31"/>
      <c r="B7948"/>
    </row>
    <row r="7949" spans="1:2" x14ac:dyDescent="0.45">
      <c r="A7949" s="31"/>
      <c r="B7949"/>
    </row>
    <row r="7950" spans="1:2" x14ac:dyDescent="0.45">
      <c r="A7950" s="31"/>
      <c r="B7950"/>
    </row>
    <row r="7951" spans="1:2" x14ac:dyDescent="0.45">
      <c r="A7951" s="31"/>
      <c r="B7951"/>
    </row>
    <row r="7952" spans="1:2" x14ac:dyDescent="0.45">
      <c r="A7952" s="31"/>
      <c r="B7952"/>
    </row>
    <row r="7953" spans="1:2" x14ac:dyDescent="0.45">
      <c r="A7953" s="31"/>
      <c r="B7953"/>
    </row>
    <row r="7954" spans="1:2" x14ac:dyDescent="0.45">
      <c r="A7954" s="31"/>
      <c r="B7954"/>
    </row>
    <row r="7955" spans="1:2" x14ac:dyDescent="0.45">
      <c r="A7955" s="31"/>
      <c r="B7955"/>
    </row>
    <row r="7956" spans="1:2" x14ac:dyDescent="0.45">
      <c r="A7956" s="31"/>
      <c r="B7956"/>
    </row>
    <row r="7957" spans="1:2" x14ac:dyDescent="0.45">
      <c r="A7957" s="31"/>
      <c r="B7957"/>
    </row>
    <row r="7958" spans="1:2" x14ac:dyDescent="0.45">
      <c r="A7958" s="31"/>
      <c r="B7958"/>
    </row>
    <row r="7959" spans="1:2" x14ac:dyDescent="0.45">
      <c r="A7959" s="31"/>
      <c r="B7959"/>
    </row>
    <row r="7960" spans="1:2" x14ac:dyDescent="0.45">
      <c r="A7960" s="31"/>
      <c r="B7960"/>
    </row>
    <row r="7961" spans="1:2" x14ac:dyDescent="0.45">
      <c r="A7961" s="31"/>
      <c r="B7961"/>
    </row>
    <row r="7962" spans="1:2" x14ac:dyDescent="0.45">
      <c r="A7962" s="31"/>
      <c r="B7962"/>
    </row>
    <row r="7963" spans="1:2" x14ac:dyDescent="0.45">
      <c r="A7963" s="31"/>
      <c r="B7963"/>
    </row>
    <row r="7964" spans="1:2" x14ac:dyDescent="0.45">
      <c r="A7964" s="31"/>
      <c r="B7964"/>
    </row>
    <row r="7965" spans="1:2" x14ac:dyDescent="0.45">
      <c r="A7965" s="31"/>
      <c r="B7965"/>
    </row>
    <row r="7966" spans="1:2" x14ac:dyDescent="0.45">
      <c r="A7966" s="31"/>
      <c r="B7966"/>
    </row>
    <row r="7967" spans="1:2" x14ac:dyDescent="0.45">
      <c r="A7967" s="31"/>
      <c r="B7967"/>
    </row>
    <row r="7968" spans="1:2" x14ac:dyDescent="0.45">
      <c r="A7968" s="31"/>
      <c r="B7968"/>
    </row>
    <row r="7969" spans="1:2" x14ac:dyDescent="0.45">
      <c r="A7969" s="31"/>
      <c r="B7969"/>
    </row>
    <row r="7970" spans="1:2" x14ac:dyDescent="0.45">
      <c r="A7970" s="31"/>
      <c r="B7970"/>
    </row>
    <row r="7971" spans="1:2" x14ac:dyDescent="0.45">
      <c r="A7971" s="31"/>
      <c r="B7971"/>
    </row>
    <row r="7972" spans="1:2" x14ac:dyDescent="0.45">
      <c r="A7972" s="31"/>
      <c r="B7972"/>
    </row>
    <row r="7973" spans="1:2" x14ac:dyDescent="0.45">
      <c r="A7973" s="31"/>
      <c r="B7973"/>
    </row>
    <row r="7974" spans="1:2" x14ac:dyDescent="0.45">
      <c r="A7974" s="31"/>
      <c r="B7974"/>
    </row>
    <row r="7975" spans="1:2" x14ac:dyDescent="0.45">
      <c r="A7975" s="31"/>
      <c r="B7975"/>
    </row>
    <row r="7976" spans="1:2" x14ac:dyDescent="0.45">
      <c r="A7976" s="31"/>
      <c r="B7976"/>
    </row>
    <row r="7977" spans="1:2" x14ac:dyDescent="0.45">
      <c r="A7977" s="31"/>
      <c r="B7977"/>
    </row>
    <row r="7978" spans="1:2" x14ac:dyDescent="0.45">
      <c r="A7978" s="31"/>
      <c r="B7978"/>
    </row>
    <row r="7979" spans="1:2" x14ac:dyDescent="0.45">
      <c r="A7979" s="31"/>
      <c r="B7979"/>
    </row>
    <row r="7980" spans="1:2" x14ac:dyDescent="0.45">
      <c r="A7980" s="31"/>
      <c r="B7980"/>
    </row>
    <row r="7981" spans="1:2" x14ac:dyDescent="0.45">
      <c r="A7981" s="31"/>
      <c r="B7981"/>
    </row>
    <row r="7982" spans="1:2" x14ac:dyDescent="0.45">
      <c r="A7982" s="31"/>
      <c r="B7982"/>
    </row>
    <row r="7983" spans="1:2" x14ac:dyDescent="0.45">
      <c r="A7983" s="31"/>
      <c r="B7983"/>
    </row>
    <row r="7984" spans="1:2" x14ac:dyDescent="0.45">
      <c r="A7984" s="31"/>
      <c r="B7984"/>
    </row>
    <row r="7985" spans="1:2" x14ac:dyDescent="0.45">
      <c r="A7985" s="31"/>
      <c r="B7985"/>
    </row>
    <row r="7986" spans="1:2" x14ac:dyDescent="0.45">
      <c r="A7986" s="31"/>
      <c r="B7986"/>
    </row>
    <row r="7987" spans="1:2" x14ac:dyDescent="0.45">
      <c r="A7987" s="31"/>
      <c r="B7987"/>
    </row>
    <row r="7988" spans="1:2" x14ac:dyDescent="0.45">
      <c r="A7988" s="31"/>
      <c r="B7988"/>
    </row>
    <row r="7989" spans="1:2" x14ac:dyDescent="0.45">
      <c r="A7989" s="31"/>
      <c r="B7989"/>
    </row>
    <row r="7990" spans="1:2" x14ac:dyDescent="0.45">
      <c r="A7990" s="31"/>
      <c r="B7990"/>
    </row>
    <row r="7991" spans="1:2" x14ac:dyDescent="0.45">
      <c r="A7991" s="31"/>
      <c r="B7991"/>
    </row>
    <row r="7992" spans="1:2" x14ac:dyDescent="0.45">
      <c r="A7992" s="31"/>
      <c r="B7992"/>
    </row>
    <row r="7993" spans="1:2" x14ac:dyDescent="0.45">
      <c r="A7993" s="31"/>
      <c r="B7993"/>
    </row>
    <row r="7994" spans="1:2" x14ac:dyDescent="0.45">
      <c r="A7994" s="31"/>
      <c r="B7994"/>
    </row>
    <row r="7995" spans="1:2" x14ac:dyDescent="0.45">
      <c r="A7995" s="31"/>
      <c r="B7995"/>
    </row>
    <row r="7996" spans="1:2" x14ac:dyDescent="0.45">
      <c r="A7996" s="31"/>
      <c r="B7996"/>
    </row>
    <row r="7997" spans="1:2" x14ac:dyDescent="0.45">
      <c r="A7997" s="31"/>
      <c r="B7997"/>
    </row>
    <row r="7998" spans="1:2" x14ac:dyDescent="0.45">
      <c r="A7998" s="31"/>
      <c r="B7998"/>
    </row>
    <row r="7999" spans="1:2" x14ac:dyDescent="0.45">
      <c r="A7999" s="31"/>
      <c r="B7999"/>
    </row>
    <row r="8000" spans="1:2" x14ac:dyDescent="0.45">
      <c r="A8000" s="31"/>
      <c r="B8000"/>
    </row>
    <row r="8001" spans="1:2" x14ac:dyDescent="0.45">
      <c r="A8001" s="31"/>
      <c r="B8001"/>
    </row>
    <row r="8002" spans="1:2" x14ac:dyDescent="0.45">
      <c r="A8002" s="31"/>
      <c r="B8002"/>
    </row>
    <row r="8003" spans="1:2" x14ac:dyDescent="0.45">
      <c r="A8003" s="31"/>
      <c r="B8003"/>
    </row>
    <row r="8004" spans="1:2" x14ac:dyDescent="0.45">
      <c r="A8004" s="31"/>
      <c r="B8004"/>
    </row>
    <row r="8005" spans="1:2" x14ac:dyDescent="0.45">
      <c r="A8005" s="31"/>
      <c r="B8005"/>
    </row>
    <row r="8006" spans="1:2" x14ac:dyDescent="0.45">
      <c r="A8006" s="31"/>
      <c r="B8006"/>
    </row>
    <row r="8007" spans="1:2" x14ac:dyDescent="0.45">
      <c r="A8007" s="31"/>
      <c r="B8007"/>
    </row>
    <row r="8008" spans="1:2" x14ac:dyDescent="0.45">
      <c r="A8008" s="31"/>
      <c r="B8008"/>
    </row>
    <row r="8009" spans="1:2" x14ac:dyDescent="0.45">
      <c r="A8009" s="31"/>
      <c r="B8009"/>
    </row>
    <row r="8010" spans="1:2" x14ac:dyDescent="0.45">
      <c r="A8010" s="31"/>
      <c r="B8010"/>
    </row>
    <row r="8011" spans="1:2" x14ac:dyDescent="0.45">
      <c r="A8011" s="31"/>
      <c r="B8011"/>
    </row>
    <row r="8012" spans="1:2" x14ac:dyDescent="0.45">
      <c r="A8012" s="31"/>
      <c r="B8012"/>
    </row>
    <row r="8013" spans="1:2" x14ac:dyDescent="0.45">
      <c r="A8013" s="31"/>
      <c r="B8013"/>
    </row>
    <row r="8014" spans="1:2" x14ac:dyDescent="0.45">
      <c r="A8014" s="31"/>
      <c r="B8014"/>
    </row>
    <row r="8015" spans="1:2" x14ac:dyDescent="0.45">
      <c r="A8015" s="31"/>
      <c r="B8015"/>
    </row>
    <row r="8016" spans="1:2" x14ac:dyDescent="0.45">
      <c r="A8016" s="31"/>
      <c r="B8016"/>
    </row>
    <row r="8017" spans="1:2" x14ac:dyDescent="0.45">
      <c r="A8017" s="31"/>
      <c r="B8017"/>
    </row>
    <row r="8018" spans="1:2" x14ac:dyDescent="0.45">
      <c r="A8018" s="31"/>
      <c r="B8018"/>
    </row>
    <row r="8019" spans="1:2" x14ac:dyDescent="0.45">
      <c r="A8019" s="31"/>
      <c r="B8019"/>
    </row>
    <row r="8020" spans="1:2" x14ac:dyDescent="0.45">
      <c r="A8020" s="31"/>
      <c r="B8020"/>
    </row>
    <row r="8021" spans="1:2" x14ac:dyDescent="0.45">
      <c r="A8021" s="31"/>
      <c r="B8021"/>
    </row>
    <row r="8022" spans="1:2" x14ac:dyDescent="0.45">
      <c r="A8022" s="31"/>
      <c r="B8022"/>
    </row>
    <row r="8023" spans="1:2" x14ac:dyDescent="0.45">
      <c r="A8023" s="31"/>
      <c r="B8023"/>
    </row>
    <row r="8024" spans="1:2" x14ac:dyDescent="0.45">
      <c r="A8024" s="31"/>
      <c r="B8024"/>
    </row>
    <row r="8025" spans="1:2" x14ac:dyDescent="0.45">
      <c r="A8025" s="31"/>
      <c r="B8025"/>
    </row>
    <row r="8026" spans="1:2" x14ac:dyDescent="0.45">
      <c r="A8026" s="31"/>
      <c r="B8026"/>
    </row>
    <row r="8027" spans="1:2" x14ac:dyDescent="0.45">
      <c r="A8027" s="31"/>
      <c r="B8027"/>
    </row>
    <row r="8028" spans="1:2" x14ac:dyDescent="0.45">
      <c r="A8028" s="31"/>
      <c r="B8028"/>
    </row>
    <row r="8029" spans="1:2" x14ac:dyDescent="0.45">
      <c r="A8029" s="31"/>
      <c r="B8029"/>
    </row>
    <row r="8030" spans="1:2" x14ac:dyDescent="0.45">
      <c r="A8030" s="31"/>
      <c r="B8030"/>
    </row>
    <row r="8031" spans="1:2" x14ac:dyDescent="0.45">
      <c r="A8031" s="31"/>
      <c r="B8031"/>
    </row>
    <row r="8032" spans="1:2" x14ac:dyDescent="0.45">
      <c r="A8032" s="31"/>
      <c r="B8032"/>
    </row>
    <row r="8033" spans="1:2" x14ac:dyDescent="0.45">
      <c r="A8033" s="31"/>
      <c r="B8033"/>
    </row>
    <row r="8034" spans="1:2" x14ac:dyDescent="0.45">
      <c r="A8034" s="31"/>
      <c r="B8034"/>
    </row>
    <row r="8035" spans="1:2" x14ac:dyDescent="0.45">
      <c r="A8035" s="31"/>
      <c r="B8035"/>
    </row>
    <row r="8036" spans="1:2" x14ac:dyDescent="0.45">
      <c r="A8036" s="31"/>
      <c r="B8036"/>
    </row>
    <row r="8037" spans="1:2" x14ac:dyDescent="0.45">
      <c r="A8037" s="31"/>
      <c r="B8037"/>
    </row>
    <row r="8038" spans="1:2" x14ac:dyDescent="0.45">
      <c r="A8038" s="31"/>
      <c r="B8038"/>
    </row>
    <row r="8039" spans="1:2" x14ac:dyDescent="0.45">
      <c r="A8039" s="31"/>
      <c r="B8039"/>
    </row>
    <row r="8040" spans="1:2" x14ac:dyDescent="0.45">
      <c r="A8040" s="31"/>
      <c r="B8040"/>
    </row>
    <row r="8041" spans="1:2" x14ac:dyDescent="0.45">
      <c r="A8041" s="31"/>
      <c r="B8041"/>
    </row>
    <row r="8042" spans="1:2" x14ac:dyDescent="0.45">
      <c r="A8042" s="31"/>
      <c r="B8042"/>
    </row>
    <row r="8043" spans="1:2" x14ac:dyDescent="0.45">
      <c r="A8043" s="31"/>
      <c r="B8043"/>
    </row>
    <row r="8044" spans="1:2" x14ac:dyDescent="0.45">
      <c r="A8044" s="31"/>
      <c r="B8044"/>
    </row>
    <row r="8045" spans="1:2" x14ac:dyDescent="0.45">
      <c r="A8045" s="31"/>
      <c r="B8045"/>
    </row>
    <row r="8046" spans="1:2" x14ac:dyDescent="0.45">
      <c r="A8046" s="31"/>
      <c r="B8046"/>
    </row>
    <row r="8047" spans="1:2" x14ac:dyDescent="0.45">
      <c r="A8047" s="31"/>
      <c r="B8047"/>
    </row>
    <row r="8048" spans="1:2" x14ac:dyDescent="0.45">
      <c r="A8048" s="31"/>
      <c r="B8048"/>
    </row>
    <row r="8049" spans="1:2" x14ac:dyDescent="0.45">
      <c r="A8049" s="31"/>
      <c r="B8049"/>
    </row>
    <row r="8050" spans="1:2" x14ac:dyDescent="0.45">
      <c r="A8050" s="31"/>
      <c r="B8050"/>
    </row>
    <row r="8051" spans="1:2" x14ac:dyDescent="0.45">
      <c r="A8051" s="31"/>
      <c r="B8051"/>
    </row>
    <row r="8052" spans="1:2" x14ac:dyDescent="0.45">
      <c r="A8052" s="31"/>
      <c r="B8052"/>
    </row>
    <row r="8053" spans="1:2" x14ac:dyDescent="0.45">
      <c r="A8053" s="31"/>
      <c r="B8053"/>
    </row>
    <row r="8054" spans="1:2" x14ac:dyDescent="0.45">
      <c r="A8054" s="31"/>
      <c r="B8054"/>
    </row>
    <row r="8055" spans="1:2" x14ac:dyDescent="0.45">
      <c r="A8055" s="31"/>
      <c r="B8055"/>
    </row>
    <row r="8056" spans="1:2" x14ac:dyDescent="0.45">
      <c r="A8056" s="31"/>
      <c r="B8056"/>
    </row>
    <row r="8057" spans="1:2" x14ac:dyDescent="0.45">
      <c r="A8057" s="31"/>
      <c r="B8057"/>
    </row>
    <row r="8058" spans="1:2" x14ac:dyDescent="0.45">
      <c r="A8058" s="31"/>
      <c r="B8058"/>
    </row>
    <row r="8059" spans="1:2" x14ac:dyDescent="0.45">
      <c r="A8059" s="31"/>
      <c r="B8059"/>
    </row>
    <row r="8060" spans="1:2" x14ac:dyDescent="0.45">
      <c r="A8060" s="31"/>
      <c r="B8060"/>
    </row>
    <row r="8061" spans="1:2" x14ac:dyDescent="0.45">
      <c r="A8061" s="31"/>
      <c r="B8061"/>
    </row>
    <row r="8062" spans="1:2" x14ac:dyDescent="0.45">
      <c r="A8062" s="31"/>
      <c r="B8062"/>
    </row>
    <row r="8063" spans="1:2" x14ac:dyDescent="0.45">
      <c r="A8063" s="31"/>
      <c r="B8063"/>
    </row>
    <row r="8064" spans="1:2" x14ac:dyDescent="0.45">
      <c r="A8064" s="31"/>
      <c r="B8064"/>
    </row>
    <row r="8065" spans="1:2" x14ac:dyDescent="0.45">
      <c r="A8065" s="31"/>
      <c r="B8065"/>
    </row>
    <row r="8066" spans="1:2" x14ac:dyDescent="0.45">
      <c r="A8066" s="31"/>
      <c r="B8066"/>
    </row>
    <row r="8067" spans="1:2" x14ac:dyDescent="0.45">
      <c r="A8067" s="31"/>
      <c r="B8067"/>
    </row>
    <row r="8068" spans="1:2" x14ac:dyDescent="0.45">
      <c r="A8068" s="31"/>
      <c r="B8068"/>
    </row>
    <row r="8069" spans="1:2" x14ac:dyDescent="0.45">
      <c r="A8069" s="31"/>
      <c r="B8069"/>
    </row>
    <row r="8070" spans="1:2" x14ac:dyDescent="0.45">
      <c r="A8070" s="31"/>
      <c r="B8070"/>
    </row>
    <row r="8071" spans="1:2" x14ac:dyDescent="0.45">
      <c r="A8071" s="31"/>
      <c r="B8071"/>
    </row>
    <row r="8072" spans="1:2" x14ac:dyDescent="0.45">
      <c r="A8072" s="31"/>
      <c r="B8072"/>
    </row>
    <row r="8073" spans="1:2" x14ac:dyDescent="0.45">
      <c r="A8073" s="31"/>
      <c r="B8073"/>
    </row>
    <row r="8074" spans="1:2" x14ac:dyDescent="0.45">
      <c r="A8074" s="31"/>
      <c r="B8074"/>
    </row>
    <row r="8075" spans="1:2" x14ac:dyDescent="0.45">
      <c r="A8075" s="31"/>
      <c r="B8075"/>
    </row>
    <row r="8076" spans="1:2" x14ac:dyDescent="0.45">
      <c r="A8076" s="31"/>
      <c r="B8076"/>
    </row>
    <row r="8077" spans="1:2" x14ac:dyDescent="0.45">
      <c r="A8077" s="31"/>
      <c r="B8077"/>
    </row>
    <row r="8078" spans="1:2" x14ac:dyDescent="0.45">
      <c r="A8078" s="31"/>
      <c r="B8078"/>
    </row>
    <row r="8079" spans="1:2" x14ac:dyDescent="0.45">
      <c r="A8079" s="31"/>
      <c r="B8079"/>
    </row>
    <row r="8080" spans="1:2" x14ac:dyDescent="0.45">
      <c r="A8080" s="31"/>
      <c r="B8080"/>
    </row>
    <row r="8081" spans="1:2" x14ac:dyDescent="0.45">
      <c r="A8081" s="31"/>
      <c r="B8081"/>
    </row>
    <row r="8082" spans="1:2" x14ac:dyDescent="0.45">
      <c r="A8082" s="31"/>
      <c r="B8082"/>
    </row>
    <row r="8083" spans="1:2" x14ac:dyDescent="0.45">
      <c r="A8083" s="31"/>
      <c r="B8083"/>
    </row>
    <row r="8084" spans="1:2" x14ac:dyDescent="0.45">
      <c r="A8084" s="31"/>
      <c r="B8084"/>
    </row>
    <row r="8085" spans="1:2" x14ac:dyDescent="0.45">
      <c r="A8085" s="31"/>
      <c r="B8085"/>
    </row>
    <row r="8086" spans="1:2" x14ac:dyDescent="0.45">
      <c r="A8086" s="31"/>
      <c r="B8086"/>
    </row>
    <row r="8087" spans="1:2" x14ac:dyDescent="0.45">
      <c r="A8087" s="31"/>
      <c r="B8087"/>
    </row>
    <row r="8088" spans="1:2" x14ac:dyDescent="0.45">
      <c r="A8088" s="31"/>
      <c r="B8088"/>
    </row>
    <row r="8089" spans="1:2" x14ac:dyDescent="0.45">
      <c r="A8089" s="31"/>
      <c r="B8089"/>
    </row>
    <row r="8090" spans="1:2" x14ac:dyDescent="0.45">
      <c r="A8090" s="31"/>
      <c r="B8090"/>
    </row>
    <row r="8091" spans="1:2" x14ac:dyDescent="0.45">
      <c r="A8091" s="31"/>
      <c r="B8091"/>
    </row>
    <row r="8092" spans="1:2" x14ac:dyDescent="0.45">
      <c r="A8092" s="31"/>
      <c r="B8092"/>
    </row>
    <row r="8093" spans="1:2" x14ac:dyDescent="0.45">
      <c r="A8093" s="31"/>
      <c r="B8093"/>
    </row>
    <row r="8094" spans="1:2" x14ac:dyDescent="0.45">
      <c r="A8094" s="31"/>
      <c r="B8094"/>
    </row>
    <row r="8095" spans="1:2" x14ac:dyDescent="0.45">
      <c r="A8095" s="31"/>
      <c r="B8095"/>
    </row>
    <row r="8096" spans="1:2" x14ac:dyDescent="0.45">
      <c r="A8096" s="31"/>
      <c r="B8096"/>
    </row>
    <row r="8097" spans="1:2" x14ac:dyDescent="0.45">
      <c r="A8097" s="31"/>
      <c r="B8097"/>
    </row>
    <row r="8098" spans="1:2" x14ac:dyDescent="0.45">
      <c r="A8098" s="31"/>
      <c r="B8098"/>
    </row>
    <row r="8099" spans="1:2" x14ac:dyDescent="0.45">
      <c r="A8099" s="31"/>
      <c r="B8099"/>
    </row>
    <row r="8100" spans="1:2" x14ac:dyDescent="0.45">
      <c r="A8100" s="31"/>
      <c r="B8100"/>
    </row>
    <row r="8101" spans="1:2" x14ac:dyDescent="0.45">
      <c r="A8101" s="31"/>
      <c r="B8101"/>
    </row>
    <row r="8102" spans="1:2" x14ac:dyDescent="0.45">
      <c r="A8102" s="31"/>
      <c r="B8102"/>
    </row>
    <row r="8103" spans="1:2" x14ac:dyDescent="0.45">
      <c r="A8103" s="31"/>
      <c r="B8103"/>
    </row>
    <row r="8104" spans="1:2" x14ac:dyDescent="0.45">
      <c r="A8104" s="31"/>
      <c r="B8104"/>
    </row>
    <row r="8105" spans="1:2" x14ac:dyDescent="0.45">
      <c r="A8105" s="31"/>
      <c r="B8105"/>
    </row>
    <row r="8106" spans="1:2" x14ac:dyDescent="0.45">
      <c r="A8106" s="31"/>
      <c r="B8106"/>
    </row>
    <row r="8107" spans="1:2" x14ac:dyDescent="0.45">
      <c r="A8107" s="31"/>
      <c r="B8107"/>
    </row>
    <row r="8108" spans="1:2" x14ac:dyDescent="0.45">
      <c r="A8108" s="31"/>
      <c r="B8108"/>
    </row>
    <row r="8109" spans="1:2" x14ac:dyDescent="0.45">
      <c r="A8109" s="31"/>
      <c r="B8109"/>
    </row>
    <row r="8110" spans="1:2" x14ac:dyDescent="0.45">
      <c r="A8110" s="31"/>
      <c r="B8110"/>
    </row>
    <row r="8111" spans="1:2" x14ac:dyDescent="0.45">
      <c r="A8111" s="31"/>
      <c r="B8111"/>
    </row>
    <row r="8112" spans="1:2" x14ac:dyDescent="0.45">
      <c r="A8112" s="31"/>
      <c r="B8112"/>
    </row>
    <row r="8113" spans="1:2" x14ac:dyDescent="0.45">
      <c r="A8113" s="31"/>
      <c r="B8113"/>
    </row>
    <row r="8114" spans="1:2" x14ac:dyDescent="0.45">
      <c r="A8114" s="31"/>
      <c r="B8114"/>
    </row>
    <row r="8115" spans="1:2" x14ac:dyDescent="0.45">
      <c r="A8115" s="31"/>
      <c r="B8115"/>
    </row>
    <row r="8116" spans="1:2" x14ac:dyDescent="0.45">
      <c r="A8116" s="31"/>
      <c r="B8116"/>
    </row>
    <row r="8117" spans="1:2" x14ac:dyDescent="0.45">
      <c r="A8117" s="31"/>
      <c r="B8117"/>
    </row>
    <row r="8118" spans="1:2" x14ac:dyDescent="0.45">
      <c r="A8118" s="31"/>
      <c r="B8118"/>
    </row>
    <row r="8119" spans="1:2" x14ac:dyDescent="0.45">
      <c r="A8119" s="31"/>
      <c r="B8119"/>
    </row>
    <row r="8120" spans="1:2" x14ac:dyDescent="0.45">
      <c r="A8120" s="31"/>
      <c r="B8120"/>
    </row>
    <row r="8121" spans="1:2" x14ac:dyDescent="0.45">
      <c r="A8121" s="31"/>
      <c r="B8121"/>
    </row>
    <row r="8122" spans="1:2" x14ac:dyDescent="0.45">
      <c r="A8122" s="31"/>
      <c r="B8122"/>
    </row>
    <row r="8123" spans="1:2" x14ac:dyDescent="0.45">
      <c r="A8123" s="31"/>
      <c r="B8123"/>
    </row>
    <row r="8124" spans="1:2" x14ac:dyDescent="0.45">
      <c r="A8124" s="31"/>
      <c r="B8124"/>
    </row>
    <row r="8125" spans="1:2" x14ac:dyDescent="0.45">
      <c r="A8125" s="31"/>
      <c r="B8125"/>
    </row>
    <row r="8126" spans="1:2" x14ac:dyDescent="0.45">
      <c r="A8126" s="31"/>
      <c r="B8126"/>
    </row>
    <row r="8127" spans="1:2" x14ac:dyDescent="0.45">
      <c r="A8127" s="31"/>
      <c r="B8127"/>
    </row>
    <row r="8128" spans="1:2" x14ac:dyDescent="0.45">
      <c r="A8128" s="31"/>
      <c r="B8128"/>
    </row>
    <row r="8129" spans="1:2" x14ac:dyDescent="0.45">
      <c r="A8129" s="31"/>
      <c r="B8129"/>
    </row>
    <row r="8130" spans="1:2" x14ac:dyDescent="0.45">
      <c r="A8130" s="31"/>
      <c r="B8130"/>
    </row>
    <row r="8131" spans="1:2" x14ac:dyDescent="0.45">
      <c r="A8131" s="31"/>
      <c r="B8131"/>
    </row>
    <row r="8132" spans="1:2" x14ac:dyDescent="0.45">
      <c r="A8132" s="31"/>
      <c r="B8132"/>
    </row>
    <row r="8133" spans="1:2" x14ac:dyDescent="0.45">
      <c r="A8133" s="31"/>
      <c r="B8133"/>
    </row>
    <row r="8134" spans="1:2" x14ac:dyDescent="0.45">
      <c r="A8134" s="31"/>
      <c r="B8134"/>
    </row>
    <row r="8135" spans="1:2" x14ac:dyDescent="0.45">
      <c r="A8135" s="31"/>
      <c r="B8135"/>
    </row>
    <row r="8136" spans="1:2" x14ac:dyDescent="0.45">
      <c r="A8136" s="31"/>
      <c r="B8136"/>
    </row>
    <row r="8137" spans="1:2" x14ac:dyDescent="0.45">
      <c r="A8137" s="31"/>
      <c r="B8137"/>
    </row>
    <row r="8138" spans="1:2" x14ac:dyDescent="0.45">
      <c r="A8138" s="31"/>
      <c r="B8138"/>
    </row>
    <row r="8139" spans="1:2" x14ac:dyDescent="0.45">
      <c r="A8139" s="31"/>
      <c r="B8139"/>
    </row>
    <row r="8140" spans="1:2" x14ac:dyDescent="0.45">
      <c r="A8140" s="31"/>
      <c r="B8140"/>
    </row>
    <row r="8141" spans="1:2" x14ac:dyDescent="0.45">
      <c r="A8141" s="31"/>
      <c r="B8141"/>
    </row>
    <row r="8142" spans="1:2" x14ac:dyDescent="0.45">
      <c r="A8142" s="31"/>
      <c r="B8142"/>
    </row>
    <row r="8143" spans="1:2" x14ac:dyDescent="0.45">
      <c r="A8143" s="31"/>
      <c r="B8143"/>
    </row>
    <row r="8144" spans="1:2" x14ac:dyDescent="0.45">
      <c r="A8144" s="31"/>
      <c r="B8144"/>
    </row>
    <row r="8145" spans="1:2" x14ac:dyDescent="0.45">
      <c r="A8145" s="31"/>
      <c r="B8145"/>
    </row>
    <row r="8146" spans="1:2" x14ac:dyDescent="0.45">
      <c r="A8146" s="31"/>
      <c r="B8146"/>
    </row>
    <row r="8147" spans="1:2" x14ac:dyDescent="0.45">
      <c r="A8147" s="31"/>
      <c r="B8147"/>
    </row>
    <row r="8148" spans="1:2" x14ac:dyDescent="0.45">
      <c r="A8148" s="31"/>
      <c r="B8148"/>
    </row>
    <row r="8149" spans="1:2" x14ac:dyDescent="0.45">
      <c r="A8149" s="31"/>
      <c r="B8149"/>
    </row>
    <row r="8150" spans="1:2" x14ac:dyDescent="0.45">
      <c r="A8150" s="31"/>
      <c r="B8150"/>
    </row>
    <row r="8151" spans="1:2" x14ac:dyDescent="0.45">
      <c r="A8151" s="31"/>
      <c r="B8151"/>
    </row>
    <row r="8152" spans="1:2" x14ac:dyDescent="0.45">
      <c r="A8152" s="31"/>
      <c r="B8152"/>
    </row>
    <row r="8153" spans="1:2" x14ac:dyDescent="0.45">
      <c r="A8153" s="31"/>
      <c r="B8153"/>
    </row>
    <row r="8154" spans="1:2" x14ac:dyDescent="0.45">
      <c r="A8154" s="31"/>
      <c r="B8154"/>
    </row>
    <row r="8155" spans="1:2" x14ac:dyDescent="0.45">
      <c r="A8155" s="31"/>
      <c r="B8155"/>
    </row>
    <row r="8156" spans="1:2" x14ac:dyDescent="0.45">
      <c r="A8156" s="31"/>
      <c r="B8156"/>
    </row>
    <row r="8157" spans="1:2" x14ac:dyDescent="0.45">
      <c r="A8157" s="31"/>
      <c r="B8157"/>
    </row>
    <row r="8158" spans="1:2" x14ac:dyDescent="0.45">
      <c r="A8158" s="31"/>
      <c r="B8158"/>
    </row>
    <row r="8159" spans="1:2" x14ac:dyDescent="0.45">
      <c r="A8159" s="31"/>
      <c r="B8159"/>
    </row>
    <row r="8160" spans="1:2" x14ac:dyDescent="0.45">
      <c r="A8160" s="31"/>
      <c r="B8160"/>
    </row>
    <row r="8161" spans="1:2" x14ac:dyDescent="0.45">
      <c r="A8161" s="31"/>
      <c r="B8161"/>
    </row>
    <row r="8162" spans="1:2" x14ac:dyDescent="0.45">
      <c r="A8162" s="31"/>
      <c r="B8162"/>
    </row>
    <row r="8163" spans="1:2" x14ac:dyDescent="0.45">
      <c r="A8163" s="31"/>
      <c r="B8163"/>
    </row>
    <row r="8164" spans="1:2" x14ac:dyDescent="0.45">
      <c r="A8164" s="31"/>
      <c r="B8164"/>
    </row>
    <row r="8165" spans="1:2" x14ac:dyDescent="0.45">
      <c r="A8165" s="31"/>
      <c r="B8165"/>
    </row>
    <row r="8166" spans="1:2" x14ac:dyDescent="0.45">
      <c r="A8166" s="31"/>
      <c r="B8166"/>
    </row>
    <row r="8167" spans="1:2" x14ac:dyDescent="0.45">
      <c r="A8167" s="31"/>
      <c r="B8167"/>
    </row>
    <row r="8168" spans="1:2" x14ac:dyDescent="0.45">
      <c r="A8168" s="31"/>
      <c r="B8168"/>
    </row>
    <row r="8169" spans="1:2" x14ac:dyDescent="0.45">
      <c r="A8169" s="31"/>
      <c r="B8169"/>
    </row>
    <row r="8170" spans="1:2" x14ac:dyDescent="0.45">
      <c r="A8170" s="31"/>
      <c r="B8170"/>
    </row>
    <row r="8171" spans="1:2" x14ac:dyDescent="0.45">
      <c r="A8171" s="31"/>
      <c r="B8171"/>
    </row>
    <row r="8172" spans="1:2" x14ac:dyDescent="0.45">
      <c r="A8172" s="31"/>
      <c r="B8172"/>
    </row>
    <row r="8173" spans="1:2" x14ac:dyDescent="0.45">
      <c r="A8173" s="31"/>
      <c r="B8173"/>
    </row>
    <row r="8174" spans="1:2" x14ac:dyDescent="0.45">
      <c r="A8174" s="31"/>
      <c r="B8174"/>
    </row>
    <row r="8175" spans="1:2" x14ac:dyDescent="0.45">
      <c r="A8175" s="31"/>
      <c r="B8175"/>
    </row>
    <row r="8176" spans="1:2" x14ac:dyDescent="0.45">
      <c r="A8176" s="31"/>
      <c r="B8176"/>
    </row>
    <row r="8177" spans="1:2" x14ac:dyDescent="0.45">
      <c r="A8177" s="31"/>
      <c r="B8177"/>
    </row>
    <row r="8178" spans="1:2" x14ac:dyDescent="0.45">
      <c r="A8178" s="31"/>
      <c r="B8178"/>
    </row>
    <row r="8179" spans="1:2" x14ac:dyDescent="0.45">
      <c r="A8179" s="31"/>
      <c r="B8179"/>
    </row>
    <row r="8180" spans="1:2" x14ac:dyDescent="0.45">
      <c r="A8180" s="31"/>
      <c r="B8180"/>
    </row>
    <row r="8181" spans="1:2" x14ac:dyDescent="0.45">
      <c r="A8181" s="31"/>
      <c r="B8181"/>
    </row>
    <row r="8182" spans="1:2" x14ac:dyDescent="0.45">
      <c r="A8182" s="31"/>
      <c r="B8182"/>
    </row>
    <row r="8183" spans="1:2" x14ac:dyDescent="0.45">
      <c r="A8183" s="31"/>
      <c r="B8183"/>
    </row>
    <row r="8184" spans="1:2" x14ac:dyDescent="0.45">
      <c r="A8184" s="31"/>
      <c r="B8184"/>
    </row>
    <row r="8185" spans="1:2" x14ac:dyDescent="0.45">
      <c r="A8185" s="31"/>
      <c r="B8185"/>
    </row>
    <row r="8186" spans="1:2" x14ac:dyDescent="0.45">
      <c r="A8186" s="31"/>
      <c r="B8186"/>
    </row>
    <row r="8187" spans="1:2" x14ac:dyDescent="0.45">
      <c r="A8187" s="31"/>
      <c r="B8187"/>
    </row>
    <row r="8188" spans="1:2" x14ac:dyDescent="0.45">
      <c r="A8188" s="31"/>
      <c r="B8188"/>
    </row>
    <row r="8189" spans="1:2" x14ac:dyDescent="0.45">
      <c r="A8189" s="31"/>
      <c r="B8189"/>
    </row>
    <row r="8190" spans="1:2" x14ac:dyDescent="0.45">
      <c r="A8190" s="31"/>
      <c r="B8190"/>
    </row>
    <row r="8191" spans="1:2" x14ac:dyDescent="0.45">
      <c r="A8191" s="31"/>
      <c r="B8191"/>
    </row>
    <row r="8192" spans="1:2" x14ac:dyDescent="0.45">
      <c r="A8192" s="31"/>
      <c r="B8192"/>
    </row>
    <row r="8193" spans="1:2" x14ac:dyDescent="0.45">
      <c r="A8193" s="31"/>
      <c r="B8193"/>
    </row>
    <row r="8194" spans="1:2" x14ac:dyDescent="0.45">
      <c r="A8194" s="31"/>
      <c r="B8194"/>
    </row>
    <row r="8195" spans="1:2" x14ac:dyDescent="0.45">
      <c r="A8195" s="31"/>
      <c r="B8195"/>
    </row>
    <row r="8196" spans="1:2" x14ac:dyDescent="0.45">
      <c r="A8196" s="31"/>
      <c r="B8196"/>
    </row>
    <row r="8197" spans="1:2" x14ac:dyDescent="0.45">
      <c r="A8197" s="31"/>
      <c r="B8197"/>
    </row>
    <row r="8198" spans="1:2" x14ac:dyDescent="0.45">
      <c r="A8198" s="31"/>
      <c r="B8198"/>
    </row>
    <row r="8199" spans="1:2" x14ac:dyDescent="0.45">
      <c r="A8199" s="31"/>
      <c r="B8199"/>
    </row>
    <row r="8200" spans="1:2" x14ac:dyDescent="0.45">
      <c r="A8200" s="31"/>
      <c r="B8200"/>
    </row>
    <row r="8201" spans="1:2" x14ac:dyDescent="0.45">
      <c r="A8201" s="31"/>
      <c r="B8201"/>
    </row>
    <row r="8202" spans="1:2" x14ac:dyDescent="0.45">
      <c r="A8202" s="31"/>
      <c r="B8202"/>
    </row>
    <row r="8203" spans="1:2" x14ac:dyDescent="0.45">
      <c r="A8203" s="31"/>
      <c r="B8203"/>
    </row>
    <row r="8204" spans="1:2" x14ac:dyDescent="0.45">
      <c r="A8204" s="31"/>
      <c r="B8204"/>
    </row>
    <row r="8205" spans="1:2" x14ac:dyDescent="0.45">
      <c r="A8205" s="31"/>
      <c r="B8205"/>
    </row>
    <row r="8206" spans="1:2" x14ac:dyDescent="0.45">
      <c r="A8206" s="31"/>
      <c r="B8206"/>
    </row>
    <row r="8207" spans="1:2" x14ac:dyDescent="0.45">
      <c r="A8207" s="31"/>
      <c r="B8207"/>
    </row>
    <row r="8208" spans="1:2" x14ac:dyDescent="0.45">
      <c r="A8208" s="31"/>
      <c r="B8208"/>
    </row>
    <row r="8209" spans="1:2" x14ac:dyDescent="0.45">
      <c r="A8209" s="31"/>
      <c r="B8209"/>
    </row>
    <row r="8210" spans="1:2" x14ac:dyDescent="0.45">
      <c r="A8210" s="31"/>
      <c r="B8210"/>
    </row>
    <row r="8211" spans="1:2" x14ac:dyDescent="0.45">
      <c r="A8211" s="31"/>
      <c r="B8211"/>
    </row>
    <row r="8212" spans="1:2" x14ac:dyDescent="0.45">
      <c r="A8212" s="31"/>
      <c r="B8212"/>
    </row>
    <row r="8213" spans="1:2" x14ac:dyDescent="0.45">
      <c r="A8213" s="31"/>
      <c r="B8213"/>
    </row>
    <row r="8214" spans="1:2" x14ac:dyDescent="0.45">
      <c r="A8214" s="31"/>
      <c r="B8214"/>
    </row>
    <row r="8215" spans="1:2" x14ac:dyDescent="0.45">
      <c r="A8215" s="31"/>
      <c r="B8215"/>
    </row>
    <row r="8216" spans="1:2" x14ac:dyDescent="0.45">
      <c r="A8216" s="31"/>
      <c r="B8216"/>
    </row>
    <row r="8217" spans="1:2" x14ac:dyDescent="0.45">
      <c r="A8217" s="31"/>
      <c r="B8217"/>
    </row>
    <row r="8218" spans="1:2" x14ac:dyDescent="0.45">
      <c r="A8218" s="31"/>
      <c r="B8218"/>
    </row>
    <row r="8219" spans="1:2" x14ac:dyDescent="0.45">
      <c r="A8219" s="31"/>
      <c r="B8219"/>
    </row>
    <row r="8220" spans="1:2" x14ac:dyDescent="0.45">
      <c r="A8220" s="31"/>
      <c r="B8220"/>
    </row>
    <row r="8221" spans="1:2" x14ac:dyDescent="0.45">
      <c r="A8221" s="31"/>
      <c r="B8221"/>
    </row>
    <row r="8222" spans="1:2" x14ac:dyDescent="0.45">
      <c r="A8222" s="31"/>
      <c r="B8222"/>
    </row>
    <row r="8223" spans="1:2" x14ac:dyDescent="0.45">
      <c r="A8223" s="31"/>
      <c r="B8223"/>
    </row>
    <row r="8224" spans="1:2" x14ac:dyDescent="0.45">
      <c r="A8224" s="31"/>
      <c r="B8224"/>
    </row>
    <row r="8225" spans="1:2" x14ac:dyDescent="0.45">
      <c r="A8225" s="31"/>
      <c r="B8225"/>
    </row>
    <row r="8226" spans="1:2" x14ac:dyDescent="0.45">
      <c r="A8226" s="31"/>
      <c r="B8226"/>
    </row>
    <row r="8227" spans="1:2" x14ac:dyDescent="0.45">
      <c r="A8227" s="31"/>
      <c r="B8227"/>
    </row>
    <row r="8228" spans="1:2" x14ac:dyDescent="0.45">
      <c r="A8228" s="31"/>
      <c r="B8228"/>
    </row>
    <row r="8229" spans="1:2" x14ac:dyDescent="0.45">
      <c r="A8229" s="31"/>
      <c r="B8229"/>
    </row>
    <row r="8230" spans="1:2" x14ac:dyDescent="0.45">
      <c r="A8230" s="31"/>
      <c r="B8230"/>
    </row>
    <row r="8231" spans="1:2" x14ac:dyDescent="0.45">
      <c r="A8231" s="31"/>
      <c r="B8231"/>
    </row>
    <row r="8232" spans="1:2" x14ac:dyDescent="0.45">
      <c r="A8232" s="31"/>
      <c r="B8232"/>
    </row>
    <row r="8233" spans="1:2" x14ac:dyDescent="0.45">
      <c r="A8233" s="31"/>
      <c r="B8233"/>
    </row>
    <row r="8234" spans="1:2" x14ac:dyDescent="0.45">
      <c r="A8234" s="31"/>
      <c r="B8234"/>
    </row>
    <row r="8235" spans="1:2" x14ac:dyDescent="0.45">
      <c r="A8235" s="31"/>
      <c r="B8235"/>
    </row>
    <row r="8236" spans="1:2" x14ac:dyDescent="0.45">
      <c r="A8236" s="31"/>
      <c r="B8236"/>
    </row>
    <row r="8237" spans="1:2" x14ac:dyDescent="0.45">
      <c r="A8237" s="31"/>
      <c r="B8237"/>
    </row>
    <row r="8238" spans="1:2" x14ac:dyDescent="0.45">
      <c r="A8238" s="31"/>
      <c r="B8238"/>
    </row>
    <row r="8239" spans="1:2" x14ac:dyDescent="0.45">
      <c r="A8239" s="31"/>
      <c r="B8239"/>
    </row>
    <row r="8240" spans="1:2" x14ac:dyDescent="0.45">
      <c r="A8240" s="31"/>
      <c r="B8240"/>
    </row>
    <row r="8241" spans="1:2" x14ac:dyDescent="0.45">
      <c r="A8241" s="31"/>
      <c r="B8241"/>
    </row>
    <row r="8242" spans="1:2" x14ac:dyDescent="0.45">
      <c r="A8242" s="31"/>
      <c r="B8242"/>
    </row>
    <row r="8243" spans="1:2" x14ac:dyDescent="0.45">
      <c r="A8243" s="31"/>
      <c r="B8243"/>
    </row>
    <row r="8244" spans="1:2" x14ac:dyDescent="0.45">
      <c r="A8244" s="31"/>
      <c r="B8244"/>
    </row>
    <row r="8245" spans="1:2" x14ac:dyDescent="0.45">
      <c r="A8245" s="31"/>
      <c r="B8245"/>
    </row>
    <row r="8246" spans="1:2" x14ac:dyDescent="0.45">
      <c r="A8246" s="31"/>
      <c r="B8246"/>
    </row>
    <row r="8247" spans="1:2" x14ac:dyDescent="0.45">
      <c r="A8247" s="31"/>
      <c r="B8247"/>
    </row>
    <row r="8248" spans="1:2" x14ac:dyDescent="0.45">
      <c r="A8248" s="31"/>
      <c r="B8248"/>
    </row>
    <row r="8249" spans="1:2" x14ac:dyDescent="0.45">
      <c r="A8249" s="31"/>
      <c r="B8249"/>
    </row>
    <row r="8250" spans="1:2" x14ac:dyDescent="0.45">
      <c r="A8250" s="31"/>
      <c r="B8250"/>
    </row>
    <row r="8251" spans="1:2" x14ac:dyDescent="0.45">
      <c r="A8251" s="31"/>
      <c r="B8251"/>
    </row>
    <row r="8252" spans="1:2" x14ac:dyDescent="0.45">
      <c r="A8252" s="31"/>
      <c r="B8252"/>
    </row>
    <row r="8253" spans="1:2" x14ac:dyDescent="0.45">
      <c r="A8253" s="31"/>
      <c r="B8253"/>
    </row>
    <row r="8254" spans="1:2" x14ac:dyDescent="0.45">
      <c r="A8254" s="31"/>
      <c r="B8254"/>
    </row>
    <row r="8255" spans="1:2" x14ac:dyDescent="0.45">
      <c r="A8255" s="31"/>
      <c r="B8255"/>
    </row>
    <row r="8256" spans="1:2" x14ac:dyDescent="0.45">
      <c r="A8256" s="31"/>
      <c r="B8256"/>
    </row>
    <row r="8257" spans="1:2" x14ac:dyDescent="0.45">
      <c r="A8257" s="31"/>
      <c r="B8257"/>
    </row>
    <row r="8258" spans="1:2" x14ac:dyDescent="0.45">
      <c r="A8258" s="31"/>
      <c r="B8258"/>
    </row>
    <row r="8259" spans="1:2" x14ac:dyDescent="0.45">
      <c r="A8259" s="31"/>
      <c r="B8259"/>
    </row>
    <row r="8260" spans="1:2" x14ac:dyDescent="0.45">
      <c r="A8260" s="31"/>
      <c r="B8260"/>
    </row>
    <row r="8261" spans="1:2" x14ac:dyDescent="0.45">
      <c r="A8261" s="31"/>
      <c r="B8261"/>
    </row>
    <row r="8262" spans="1:2" x14ac:dyDescent="0.45">
      <c r="A8262" s="31"/>
      <c r="B8262"/>
    </row>
    <row r="8263" spans="1:2" x14ac:dyDescent="0.45">
      <c r="A8263" s="31"/>
      <c r="B8263"/>
    </row>
    <row r="8264" spans="1:2" x14ac:dyDescent="0.45">
      <c r="A8264" s="31"/>
      <c r="B8264"/>
    </row>
    <row r="8265" spans="1:2" x14ac:dyDescent="0.45">
      <c r="A8265" s="31"/>
      <c r="B8265"/>
    </row>
    <row r="8266" spans="1:2" x14ac:dyDescent="0.45">
      <c r="A8266" s="31"/>
      <c r="B8266"/>
    </row>
    <row r="8267" spans="1:2" x14ac:dyDescent="0.45">
      <c r="A8267" s="31"/>
      <c r="B8267"/>
    </row>
    <row r="8268" spans="1:2" x14ac:dyDescent="0.45">
      <c r="A8268" s="31"/>
      <c r="B8268"/>
    </row>
    <row r="8269" spans="1:2" x14ac:dyDescent="0.45">
      <c r="A8269" s="31"/>
      <c r="B8269"/>
    </row>
    <row r="8270" spans="1:2" x14ac:dyDescent="0.45">
      <c r="A8270" s="31"/>
      <c r="B8270"/>
    </row>
    <row r="8271" spans="1:2" x14ac:dyDescent="0.45">
      <c r="A8271" s="31"/>
      <c r="B8271"/>
    </row>
    <row r="8272" spans="1:2" x14ac:dyDescent="0.45">
      <c r="A8272" s="31"/>
      <c r="B8272"/>
    </row>
    <row r="8273" spans="1:2" x14ac:dyDescent="0.45">
      <c r="A8273" s="31"/>
      <c r="B8273"/>
    </row>
    <row r="8274" spans="1:2" x14ac:dyDescent="0.45">
      <c r="A8274" s="31"/>
      <c r="B8274"/>
    </row>
    <row r="8275" spans="1:2" x14ac:dyDescent="0.45">
      <c r="A8275" s="31"/>
      <c r="B8275"/>
    </row>
    <row r="8276" spans="1:2" x14ac:dyDescent="0.45">
      <c r="A8276" s="31"/>
      <c r="B8276"/>
    </row>
    <row r="8277" spans="1:2" x14ac:dyDescent="0.45">
      <c r="A8277" s="31"/>
      <c r="B8277"/>
    </row>
    <row r="8278" spans="1:2" x14ac:dyDescent="0.45">
      <c r="A8278" s="31"/>
      <c r="B8278"/>
    </row>
    <row r="8279" spans="1:2" x14ac:dyDescent="0.45">
      <c r="A8279" s="31"/>
      <c r="B8279"/>
    </row>
    <row r="8280" spans="1:2" x14ac:dyDescent="0.45">
      <c r="A8280" s="31"/>
      <c r="B8280"/>
    </row>
    <row r="8281" spans="1:2" x14ac:dyDescent="0.45">
      <c r="A8281" s="31"/>
      <c r="B8281"/>
    </row>
    <row r="8282" spans="1:2" x14ac:dyDescent="0.45">
      <c r="A8282" s="31"/>
      <c r="B8282"/>
    </row>
    <row r="8283" spans="1:2" x14ac:dyDescent="0.45">
      <c r="A8283" s="31"/>
      <c r="B8283"/>
    </row>
    <row r="8284" spans="1:2" x14ac:dyDescent="0.45">
      <c r="A8284" s="31"/>
      <c r="B8284"/>
    </row>
    <row r="8285" spans="1:2" x14ac:dyDescent="0.45">
      <c r="A8285" s="31"/>
      <c r="B8285"/>
    </row>
    <row r="8286" spans="1:2" x14ac:dyDescent="0.45">
      <c r="A8286" s="31"/>
      <c r="B8286"/>
    </row>
    <row r="8287" spans="1:2" x14ac:dyDescent="0.45">
      <c r="A8287" s="31"/>
      <c r="B8287"/>
    </row>
    <row r="8288" spans="1:2" x14ac:dyDescent="0.45">
      <c r="A8288" s="31"/>
      <c r="B8288"/>
    </row>
    <row r="8289" spans="1:2" x14ac:dyDescent="0.45">
      <c r="A8289" s="31"/>
      <c r="B8289"/>
    </row>
    <row r="8290" spans="1:2" x14ac:dyDescent="0.45">
      <c r="A8290" s="31"/>
      <c r="B8290"/>
    </row>
    <row r="8291" spans="1:2" x14ac:dyDescent="0.45">
      <c r="A8291" s="31"/>
      <c r="B8291"/>
    </row>
    <row r="8292" spans="1:2" x14ac:dyDescent="0.45">
      <c r="A8292" s="31"/>
      <c r="B8292"/>
    </row>
    <row r="8293" spans="1:2" x14ac:dyDescent="0.45">
      <c r="A8293" s="31"/>
      <c r="B8293"/>
    </row>
    <row r="8294" spans="1:2" x14ac:dyDescent="0.45">
      <c r="A8294" s="31"/>
      <c r="B8294"/>
    </row>
    <row r="8295" spans="1:2" x14ac:dyDescent="0.45">
      <c r="A8295" s="31"/>
      <c r="B8295"/>
    </row>
    <row r="8296" spans="1:2" x14ac:dyDescent="0.45">
      <c r="A8296" s="31"/>
      <c r="B8296"/>
    </row>
    <row r="8297" spans="1:2" x14ac:dyDescent="0.45">
      <c r="A8297" s="31"/>
      <c r="B8297"/>
    </row>
    <row r="8298" spans="1:2" x14ac:dyDescent="0.45">
      <c r="A8298" s="31"/>
      <c r="B8298"/>
    </row>
    <row r="8299" spans="1:2" x14ac:dyDescent="0.45">
      <c r="A8299" s="31"/>
      <c r="B8299"/>
    </row>
    <row r="8300" spans="1:2" x14ac:dyDescent="0.45">
      <c r="A8300" s="31"/>
      <c r="B8300"/>
    </row>
    <row r="8301" spans="1:2" x14ac:dyDescent="0.45">
      <c r="A8301" s="31"/>
      <c r="B8301"/>
    </row>
    <row r="8302" spans="1:2" x14ac:dyDescent="0.45">
      <c r="A8302" s="31"/>
      <c r="B8302"/>
    </row>
    <row r="8303" spans="1:2" x14ac:dyDescent="0.45">
      <c r="A8303" s="31"/>
      <c r="B8303"/>
    </row>
    <row r="8304" spans="1:2" x14ac:dyDescent="0.45">
      <c r="A8304" s="31"/>
      <c r="B8304"/>
    </row>
    <row r="8305" spans="1:2" x14ac:dyDescent="0.45">
      <c r="A8305" s="31"/>
      <c r="B8305"/>
    </row>
    <row r="8306" spans="1:2" x14ac:dyDescent="0.45">
      <c r="A8306" s="31"/>
      <c r="B8306"/>
    </row>
    <row r="8307" spans="1:2" x14ac:dyDescent="0.45">
      <c r="A8307" s="31"/>
      <c r="B8307"/>
    </row>
    <row r="8308" spans="1:2" x14ac:dyDescent="0.45">
      <c r="A8308" s="31"/>
      <c r="B8308"/>
    </row>
    <row r="8309" spans="1:2" x14ac:dyDescent="0.45">
      <c r="A8309" s="31"/>
      <c r="B8309"/>
    </row>
    <row r="8310" spans="1:2" x14ac:dyDescent="0.45">
      <c r="A8310" s="31"/>
      <c r="B8310"/>
    </row>
    <row r="8311" spans="1:2" x14ac:dyDescent="0.45">
      <c r="A8311" s="31"/>
      <c r="B8311"/>
    </row>
    <row r="8312" spans="1:2" x14ac:dyDescent="0.45">
      <c r="A8312" s="31"/>
      <c r="B8312"/>
    </row>
    <row r="8313" spans="1:2" x14ac:dyDescent="0.45">
      <c r="A8313" s="31"/>
      <c r="B8313"/>
    </row>
    <row r="8314" spans="1:2" x14ac:dyDescent="0.45">
      <c r="A8314" s="31"/>
      <c r="B8314"/>
    </row>
    <row r="8315" spans="1:2" x14ac:dyDescent="0.45">
      <c r="A8315" s="31"/>
      <c r="B8315"/>
    </row>
    <row r="8316" spans="1:2" x14ac:dyDescent="0.45">
      <c r="A8316" s="31"/>
      <c r="B8316"/>
    </row>
    <row r="8317" spans="1:2" x14ac:dyDescent="0.45">
      <c r="A8317" s="31"/>
      <c r="B8317"/>
    </row>
    <row r="8318" spans="1:2" x14ac:dyDescent="0.45">
      <c r="A8318" s="31"/>
      <c r="B8318"/>
    </row>
    <row r="8319" spans="1:2" x14ac:dyDescent="0.45">
      <c r="A8319" s="31"/>
      <c r="B8319"/>
    </row>
    <row r="8320" spans="1:2" x14ac:dyDescent="0.45">
      <c r="A8320" s="31"/>
      <c r="B8320"/>
    </row>
    <row r="8321" spans="1:2" x14ac:dyDescent="0.45">
      <c r="A8321" s="31"/>
      <c r="B8321"/>
    </row>
    <row r="8322" spans="1:2" x14ac:dyDescent="0.45">
      <c r="A8322" s="31"/>
      <c r="B8322"/>
    </row>
    <row r="8323" spans="1:2" x14ac:dyDescent="0.45">
      <c r="A8323" s="31"/>
      <c r="B8323"/>
    </row>
    <row r="8324" spans="1:2" x14ac:dyDescent="0.45">
      <c r="A8324" s="31"/>
      <c r="B8324"/>
    </row>
    <row r="8325" spans="1:2" x14ac:dyDescent="0.45">
      <c r="A8325" s="31"/>
      <c r="B8325"/>
    </row>
    <row r="8326" spans="1:2" x14ac:dyDescent="0.45">
      <c r="A8326" s="31"/>
      <c r="B8326"/>
    </row>
    <row r="8327" spans="1:2" x14ac:dyDescent="0.45">
      <c r="A8327" s="31"/>
      <c r="B8327"/>
    </row>
    <row r="8328" spans="1:2" x14ac:dyDescent="0.45">
      <c r="A8328" s="31"/>
      <c r="B8328"/>
    </row>
    <row r="8329" spans="1:2" x14ac:dyDescent="0.45">
      <c r="A8329" s="31"/>
      <c r="B8329"/>
    </row>
    <row r="8330" spans="1:2" x14ac:dyDescent="0.45">
      <c r="A8330" s="31"/>
      <c r="B8330"/>
    </row>
    <row r="8331" spans="1:2" x14ac:dyDescent="0.45">
      <c r="A8331" s="31"/>
      <c r="B8331"/>
    </row>
    <row r="8332" spans="1:2" x14ac:dyDescent="0.45">
      <c r="A8332" s="31"/>
      <c r="B8332"/>
    </row>
    <row r="8333" spans="1:2" x14ac:dyDescent="0.45">
      <c r="A8333" s="31"/>
      <c r="B8333"/>
    </row>
    <row r="8334" spans="1:2" x14ac:dyDescent="0.45">
      <c r="A8334" s="31"/>
      <c r="B8334"/>
    </row>
    <row r="8335" spans="1:2" x14ac:dyDescent="0.45">
      <c r="A8335" s="31"/>
      <c r="B8335"/>
    </row>
    <row r="8336" spans="1:2" x14ac:dyDescent="0.45">
      <c r="A8336" s="31"/>
      <c r="B8336"/>
    </row>
    <row r="8337" spans="1:2" x14ac:dyDescent="0.45">
      <c r="A8337" s="31"/>
      <c r="B8337"/>
    </row>
    <row r="8338" spans="1:2" x14ac:dyDescent="0.45">
      <c r="A8338" s="31"/>
      <c r="B8338"/>
    </row>
    <row r="8339" spans="1:2" x14ac:dyDescent="0.45">
      <c r="A8339" s="31"/>
      <c r="B8339"/>
    </row>
    <row r="8340" spans="1:2" x14ac:dyDescent="0.45">
      <c r="A8340" s="31"/>
      <c r="B8340"/>
    </row>
    <row r="8341" spans="1:2" x14ac:dyDescent="0.45">
      <c r="A8341" s="31"/>
      <c r="B8341"/>
    </row>
    <row r="8342" spans="1:2" x14ac:dyDescent="0.45">
      <c r="A8342" s="31"/>
      <c r="B8342"/>
    </row>
    <row r="8343" spans="1:2" x14ac:dyDescent="0.45">
      <c r="A8343" s="31"/>
      <c r="B8343"/>
    </row>
    <row r="8344" spans="1:2" x14ac:dyDescent="0.45">
      <c r="A8344" s="31"/>
      <c r="B8344"/>
    </row>
    <row r="8345" spans="1:2" x14ac:dyDescent="0.45">
      <c r="A8345" s="31"/>
      <c r="B8345"/>
    </row>
    <row r="8346" spans="1:2" x14ac:dyDescent="0.45">
      <c r="A8346" s="31"/>
      <c r="B8346"/>
    </row>
    <row r="8347" spans="1:2" x14ac:dyDescent="0.45">
      <c r="A8347" s="31"/>
      <c r="B8347"/>
    </row>
    <row r="8348" spans="1:2" x14ac:dyDescent="0.45">
      <c r="A8348" s="31"/>
      <c r="B8348"/>
    </row>
    <row r="8349" spans="1:2" x14ac:dyDescent="0.45">
      <c r="A8349" s="31"/>
      <c r="B8349"/>
    </row>
    <row r="8350" spans="1:2" x14ac:dyDescent="0.45">
      <c r="A8350" s="31"/>
      <c r="B8350"/>
    </row>
    <row r="8351" spans="1:2" x14ac:dyDescent="0.45">
      <c r="A8351" s="31"/>
      <c r="B8351"/>
    </row>
    <row r="8352" spans="1:2" x14ac:dyDescent="0.45">
      <c r="A8352" s="31"/>
      <c r="B8352"/>
    </row>
    <row r="8353" spans="1:2" x14ac:dyDescent="0.45">
      <c r="A8353" s="31"/>
      <c r="B8353"/>
    </row>
    <row r="8354" spans="1:2" x14ac:dyDescent="0.45">
      <c r="A8354" s="31"/>
      <c r="B8354"/>
    </row>
    <row r="8355" spans="1:2" x14ac:dyDescent="0.45">
      <c r="A8355" s="31"/>
      <c r="B8355"/>
    </row>
    <row r="8356" spans="1:2" x14ac:dyDescent="0.45">
      <c r="A8356" s="31"/>
      <c r="B8356"/>
    </row>
    <row r="8357" spans="1:2" x14ac:dyDescent="0.45">
      <c r="A8357" s="31"/>
      <c r="B8357"/>
    </row>
    <row r="8358" spans="1:2" x14ac:dyDescent="0.45">
      <c r="A8358" s="31"/>
      <c r="B8358"/>
    </row>
    <row r="8359" spans="1:2" x14ac:dyDescent="0.45">
      <c r="A8359" s="31"/>
      <c r="B8359"/>
    </row>
    <row r="8360" spans="1:2" x14ac:dyDescent="0.45">
      <c r="A8360" s="31"/>
      <c r="B8360"/>
    </row>
    <row r="8361" spans="1:2" x14ac:dyDescent="0.45">
      <c r="A8361" s="31"/>
      <c r="B8361"/>
    </row>
    <row r="8362" spans="1:2" x14ac:dyDescent="0.45">
      <c r="A8362" s="31"/>
      <c r="B8362"/>
    </row>
    <row r="8363" spans="1:2" x14ac:dyDescent="0.45">
      <c r="A8363" s="31"/>
      <c r="B8363"/>
    </row>
    <row r="8364" spans="1:2" x14ac:dyDescent="0.45">
      <c r="A8364" s="31"/>
      <c r="B8364"/>
    </row>
    <row r="8365" spans="1:2" x14ac:dyDescent="0.45">
      <c r="A8365" s="31"/>
      <c r="B8365"/>
    </row>
    <row r="8366" spans="1:2" x14ac:dyDescent="0.45">
      <c r="A8366" s="31"/>
      <c r="B8366"/>
    </row>
    <row r="8367" spans="1:2" x14ac:dyDescent="0.45">
      <c r="A8367" s="31"/>
      <c r="B8367"/>
    </row>
    <row r="8368" spans="1:2" x14ac:dyDescent="0.45">
      <c r="A8368" s="31"/>
      <c r="B8368"/>
    </row>
    <row r="8369" spans="1:2" x14ac:dyDescent="0.45">
      <c r="A8369" s="31"/>
      <c r="B8369"/>
    </row>
    <row r="8370" spans="1:2" x14ac:dyDescent="0.45">
      <c r="A8370" s="31"/>
      <c r="B8370"/>
    </row>
    <row r="8371" spans="1:2" x14ac:dyDescent="0.45">
      <c r="A8371" s="31"/>
      <c r="B8371"/>
    </row>
    <row r="8372" spans="1:2" x14ac:dyDescent="0.45">
      <c r="A8372" s="31"/>
      <c r="B8372"/>
    </row>
    <row r="8373" spans="1:2" x14ac:dyDescent="0.45">
      <c r="A8373" s="31"/>
      <c r="B8373"/>
    </row>
    <row r="8374" spans="1:2" x14ac:dyDescent="0.45">
      <c r="A8374" s="31"/>
      <c r="B8374"/>
    </row>
    <row r="8375" spans="1:2" x14ac:dyDescent="0.45">
      <c r="A8375" s="31"/>
      <c r="B8375"/>
    </row>
    <row r="8376" spans="1:2" x14ac:dyDescent="0.45">
      <c r="A8376" s="31"/>
      <c r="B8376"/>
    </row>
    <row r="8377" spans="1:2" x14ac:dyDescent="0.45">
      <c r="A8377" s="31"/>
      <c r="B8377"/>
    </row>
    <row r="8378" spans="1:2" x14ac:dyDescent="0.45">
      <c r="A8378" s="31"/>
      <c r="B8378"/>
    </row>
    <row r="8379" spans="1:2" x14ac:dyDescent="0.45">
      <c r="A8379" s="31"/>
      <c r="B8379"/>
    </row>
    <row r="8380" spans="1:2" x14ac:dyDescent="0.45">
      <c r="A8380" s="31"/>
      <c r="B8380"/>
    </row>
    <row r="8381" spans="1:2" x14ac:dyDescent="0.45">
      <c r="A8381" s="31"/>
      <c r="B8381"/>
    </row>
    <row r="8382" spans="1:2" x14ac:dyDescent="0.45">
      <c r="A8382" s="31"/>
      <c r="B8382"/>
    </row>
    <row r="8383" spans="1:2" x14ac:dyDescent="0.45">
      <c r="A8383" s="31"/>
      <c r="B8383"/>
    </row>
    <row r="8384" spans="1:2" x14ac:dyDescent="0.45">
      <c r="A8384" s="31"/>
      <c r="B8384"/>
    </row>
    <row r="8385" spans="1:2" x14ac:dyDescent="0.45">
      <c r="A8385" s="31"/>
      <c r="B8385"/>
    </row>
    <row r="8386" spans="1:2" x14ac:dyDescent="0.45">
      <c r="A8386" s="31"/>
      <c r="B8386"/>
    </row>
    <row r="8387" spans="1:2" x14ac:dyDescent="0.45">
      <c r="A8387" s="31"/>
      <c r="B8387"/>
    </row>
    <row r="8388" spans="1:2" x14ac:dyDescent="0.45">
      <c r="A8388" s="31"/>
      <c r="B8388"/>
    </row>
    <row r="8389" spans="1:2" x14ac:dyDescent="0.45">
      <c r="A8389" s="31"/>
      <c r="B8389"/>
    </row>
    <row r="8390" spans="1:2" x14ac:dyDescent="0.45">
      <c r="A8390" s="31"/>
      <c r="B8390"/>
    </row>
    <row r="8391" spans="1:2" x14ac:dyDescent="0.45">
      <c r="A8391" s="31"/>
      <c r="B8391"/>
    </row>
    <row r="8392" spans="1:2" x14ac:dyDescent="0.45">
      <c r="A8392" s="31"/>
      <c r="B8392"/>
    </row>
    <row r="8393" spans="1:2" x14ac:dyDescent="0.45">
      <c r="A8393" s="31"/>
      <c r="B8393"/>
    </row>
    <row r="8394" spans="1:2" x14ac:dyDescent="0.45">
      <c r="A8394" s="31"/>
      <c r="B8394"/>
    </row>
    <row r="8395" spans="1:2" x14ac:dyDescent="0.45">
      <c r="A8395" s="31"/>
      <c r="B8395"/>
    </row>
    <row r="8396" spans="1:2" x14ac:dyDescent="0.45">
      <c r="A8396" s="31"/>
      <c r="B8396"/>
    </row>
    <row r="8397" spans="1:2" x14ac:dyDescent="0.45">
      <c r="A8397" s="31"/>
      <c r="B8397"/>
    </row>
    <row r="8398" spans="1:2" x14ac:dyDescent="0.45">
      <c r="A8398" s="31"/>
      <c r="B8398"/>
    </row>
    <row r="8399" spans="1:2" x14ac:dyDescent="0.45">
      <c r="A8399" s="31"/>
      <c r="B8399"/>
    </row>
    <row r="8400" spans="1:2" x14ac:dyDescent="0.45">
      <c r="A8400" s="31"/>
      <c r="B8400"/>
    </row>
    <row r="8401" spans="1:2" x14ac:dyDescent="0.45">
      <c r="A8401" s="31"/>
      <c r="B8401"/>
    </row>
    <row r="8402" spans="1:2" x14ac:dyDescent="0.45">
      <c r="A8402" s="31"/>
      <c r="B8402"/>
    </row>
    <row r="8403" spans="1:2" x14ac:dyDescent="0.45">
      <c r="A8403" s="31"/>
      <c r="B8403"/>
    </row>
    <row r="8404" spans="1:2" x14ac:dyDescent="0.45">
      <c r="A8404" s="31"/>
      <c r="B8404"/>
    </row>
    <row r="8405" spans="1:2" x14ac:dyDescent="0.45">
      <c r="A8405" s="31"/>
      <c r="B8405"/>
    </row>
    <row r="8406" spans="1:2" x14ac:dyDescent="0.45">
      <c r="A8406" s="31"/>
      <c r="B8406"/>
    </row>
    <row r="8407" spans="1:2" x14ac:dyDescent="0.45">
      <c r="A8407" s="31"/>
      <c r="B8407"/>
    </row>
    <row r="8408" spans="1:2" x14ac:dyDescent="0.45">
      <c r="A8408" s="31"/>
      <c r="B8408"/>
    </row>
    <row r="8409" spans="1:2" x14ac:dyDescent="0.45">
      <c r="A8409" s="31"/>
      <c r="B8409"/>
    </row>
    <row r="8410" spans="1:2" x14ac:dyDescent="0.45">
      <c r="A8410" s="31"/>
      <c r="B8410"/>
    </row>
    <row r="8411" spans="1:2" x14ac:dyDescent="0.45">
      <c r="A8411" s="31"/>
      <c r="B8411"/>
    </row>
    <row r="8412" spans="1:2" x14ac:dyDescent="0.45">
      <c r="A8412" s="31"/>
      <c r="B8412"/>
    </row>
    <row r="8413" spans="1:2" x14ac:dyDescent="0.45">
      <c r="A8413" s="31"/>
      <c r="B8413"/>
    </row>
    <row r="8414" spans="1:2" x14ac:dyDescent="0.45">
      <c r="A8414" s="31"/>
      <c r="B8414"/>
    </row>
    <row r="8415" spans="1:2" x14ac:dyDescent="0.45">
      <c r="A8415" s="31"/>
      <c r="B8415"/>
    </row>
    <row r="8416" spans="1:2" x14ac:dyDescent="0.45">
      <c r="A8416" s="31"/>
      <c r="B8416"/>
    </row>
    <row r="8417" spans="1:2" x14ac:dyDescent="0.45">
      <c r="A8417" s="31"/>
      <c r="B8417"/>
    </row>
    <row r="8418" spans="1:2" x14ac:dyDescent="0.45">
      <c r="A8418" s="31"/>
      <c r="B8418"/>
    </row>
    <row r="8419" spans="1:2" x14ac:dyDescent="0.45">
      <c r="A8419" s="31"/>
      <c r="B8419"/>
    </row>
    <row r="8420" spans="1:2" x14ac:dyDescent="0.45">
      <c r="A8420" s="31"/>
      <c r="B8420"/>
    </row>
    <row r="8421" spans="1:2" x14ac:dyDescent="0.45">
      <c r="A8421" s="31"/>
      <c r="B8421"/>
    </row>
    <row r="8422" spans="1:2" x14ac:dyDescent="0.45">
      <c r="A8422" s="31"/>
      <c r="B8422"/>
    </row>
    <row r="8423" spans="1:2" x14ac:dyDescent="0.45">
      <c r="A8423" s="31"/>
      <c r="B8423"/>
    </row>
    <row r="8424" spans="1:2" x14ac:dyDescent="0.45">
      <c r="A8424" s="31"/>
      <c r="B8424"/>
    </row>
    <row r="8425" spans="1:2" x14ac:dyDescent="0.45">
      <c r="A8425" s="31"/>
      <c r="B8425"/>
    </row>
    <row r="8426" spans="1:2" x14ac:dyDescent="0.45">
      <c r="A8426" s="31"/>
      <c r="B8426"/>
    </row>
    <row r="8427" spans="1:2" x14ac:dyDescent="0.45">
      <c r="A8427" s="31"/>
      <c r="B8427"/>
    </row>
    <row r="8428" spans="1:2" x14ac:dyDescent="0.45">
      <c r="A8428" s="31"/>
      <c r="B8428"/>
    </row>
    <row r="8429" spans="1:2" x14ac:dyDescent="0.45">
      <c r="A8429" s="31"/>
      <c r="B8429"/>
    </row>
    <row r="8430" spans="1:2" x14ac:dyDescent="0.45">
      <c r="A8430" s="31"/>
      <c r="B8430"/>
    </row>
    <row r="8431" spans="1:2" x14ac:dyDescent="0.45">
      <c r="A8431" s="31"/>
      <c r="B8431"/>
    </row>
    <row r="8432" spans="1:2" x14ac:dyDescent="0.45">
      <c r="A8432" s="31"/>
      <c r="B8432"/>
    </row>
    <row r="8433" spans="1:2" x14ac:dyDescent="0.45">
      <c r="A8433" s="31"/>
      <c r="B8433"/>
    </row>
    <row r="8434" spans="1:2" x14ac:dyDescent="0.45">
      <c r="A8434" s="31"/>
      <c r="B8434"/>
    </row>
    <row r="8435" spans="1:2" x14ac:dyDescent="0.45">
      <c r="A8435" s="31"/>
      <c r="B8435"/>
    </row>
    <row r="8436" spans="1:2" x14ac:dyDescent="0.45">
      <c r="A8436" s="31"/>
      <c r="B8436"/>
    </row>
    <row r="8437" spans="1:2" x14ac:dyDescent="0.45">
      <c r="A8437" s="31"/>
      <c r="B8437"/>
    </row>
    <row r="8438" spans="1:2" x14ac:dyDescent="0.45">
      <c r="A8438" s="31"/>
      <c r="B8438"/>
    </row>
    <row r="8439" spans="1:2" x14ac:dyDescent="0.45">
      <c r="A8439" s="31"/>
      <c r="B8439"/>
    </row>
    <row r="8440" spans="1:2" x14ac:dyDescent="0.45">
      <c r="A8440" s="31"/>
      <c r="B8440"/>
    </row>
    <row r="8441" spans="1:2" x14ac:dyDescent="0.45">
      <c r="A8441" s="31"/>
      <c r="B8441"/>
    </row>
    <row r="8442" spans="1:2" x14ac:dyDescent="0.45">
      <c r="A8442" s="31"/>
      <c r="B8442"/>
    </row>
    <row r="8443" spans="1:2" x14ac:dyDescent="0.45">
      <c r="A8443" s="31"/>
      <c r="B8443"/>
    </row>
    <row r="8444" spans="1:2" x14ac:dyDescent="0.45">
      <c r="A8444" s="31"/>
      <c r="B8444"/>
    </row>
    <row r="8445" spans="1:2" x14ac:dyDescent="0.45">
      <c r="A8445" s="31"/>
      <c r="B8445"/>
    </row>
    <row r="8446" spans="1:2" x14ac:dyDescent="0.45">
      <c r="A8446" s="31"/>
      <c r="B8446"/>
    </row>
    <row r="8447" spans="1:2" x14ac:dyDescent="0.45">
      <c r="A8447" s="31"/>
      <c r="B8447"/>
    </row>
    <row r="8448" spans="1:2" x14ac:dyDescent="0.45">
      <c r="A8448" s="31"/>
      <c r="B8448"/>
    </row>
    <row r="8449" spans="1:2" x14ac:dyDescent="0.45">
      <c r="A8449" s="31"/>
      <c r="B8449"/>
    </row>
    <row r="8450" spans="1:2" x14ac:dyDescent="0.45">
      <c r="A8450" s="31"/>
      <c r="B8450"/>
    </row>
    <row r="8451" spans="1:2" x14ac:dyDescent="0.45">
      <c r="A8451" s="31"/>
      <c r="B8451"/>
    </row>
    <row r="8452" spans="1:2" x14ac:dyDescent="0.45">
      <c r="A8452" s="31"/>
      <c r="B8452"/>
    </row>
    <row r="8453" spans="1:2" x14ac:dyDescent="0.45">
      <c r="A8453" s="31"/>
      <c r="B8453"/>
    </row>
    <row r="8454" spans="1:2" x14ac:dyDescent="0.45">
      <c r="A8454" s="31"/>
      <c r="B8454"/>
    </row>
    <row r="8455" spans="1:2" x14ac:dyDescent="0.45">
      <c r="A8455" s="31"/>
      <c r="B8455"/>
    </row>
    <row r="8456" spans="1:2" x14ac:dyDescent="0.45">
      <c r="A8456" s="31"/>
      <c r="B8456"/>
    </row>
    <row r="8457" spans="1:2" x14ac:dyDescent="0.45">
      <c r="A8457" s="31"/>
      <c r="B8457"/>
    </row>
    <row r="8458" spans="1:2" x14ac:dyDescent="0.45">
      <c r="A8458" s="31"/>
      <c r="B8458"/>
    </row>
    <row r="8459" spans="1:2" x14ac:dyDescent="0.45">
      <c r="A8459" s="31"/>
      <c r="B8459"/>
    </row>
    <row r="8460" spans="1:2" x14ac:dyDescent="0.45">
      <c r="A8460" s="31"/>
      <c r="B8460"/>
    </row>
    <row r="8461" spans="1:2" x14ac:dyDescent="0.45">
      <c r="A8461" s="31"/>
      <c r="B8461"/>
    </row>
    <row r="8462" spans="1:2" x14ac:dyDescent="0.45">
      <c r="A8462" s="31"/>
      <c r="B8462"/>
    </row>
    <row r="8463" spans="1:2" x14ac:dyDescent="0.45">
      <c r="A8463" s="31"/>
      <c r="B8463"/>
    </row>
    <row r="8464" spans="1:2" x14ac:dyDescent="0.45">
      <c r="A8464" s="31"/>
      <c r="B8464"/>
    </row>
    <row r="8465" spans="1:2" x14ac:dyDescent="0.45">
      <c r="A8465" s="31"/>
      <c r="B8465"/>
    </row>
    <row r="8466" spans="1:2" x14ac:dyDescent="0.45">
      <c r="A8466" s="31"/>
      <c r="B8466"/>
    </row>
    <row r="8467" spans="1:2" x14ac:dyDescent="0.45">
      <c r="A8467" s="31"/>
      <c r="B8467"/>
    </row>
    <row r="8468" spans="1:2" x14ac:dyDescent="0.45">
      <c r="A8468" s="31"/>
      <c r="B8468"/>
    </row>
    <row r="8469" spans="1:2" x14ac:dyDescent="0.45">
      <c r="A8469" s="31"/>
      <c r="B8469"/>
    </row>
    <row r="8470" spans="1:2" x14ac:dyDescent="0.45">
      <c r="A8470" s="31"/>
      <c r="B8470"/>
    </row>
    <row r="8471" spans="1:2" x14ac:dyDescent="0.45">
      <c r="A8471" s="31"/>
      <c r="B8471"/>
    </row>
    <row r="8472" spans="1:2" x14ac:dyDescent="0.45">
      <c r="A8472" s="31"/>
      <c r="B8472"/>
    </row>
    <row r="8473" spans="1:2" x14ac:dyDescent="0.45">
      <c r="A8473" s="31"/>
      <c r="B8473"/>
    </row>
    <row r="8474" spans="1:2" x14ac:dyDescent="0.45">
      <c r="A8474" s="31"/>
      <c r="B8474"/>
    </row>
    <row r="8475" spans="1:2" x14ac:dyDescent="0.45">
      <c r="A8475" s="31"/>
      <c r="B8475"/>
    </row>
    <row r="8476" spans="1:2" x14ac:dyDescent="0.45">
      <c r="A8476" s="31"/>
      <c r="B8476"/>
    </row>
    <row r="8477" spans="1:2" x14ac:dyDescent="0.45">
      <c r="A8477" s="31"/>
      <c r="B8477"/>
    </row>
    <row r="8478" spans="1:2" x14ac:dyDescent="0.45">
      <c r="A8478" s="31"/>
      <c r="B8478"/>
    </row>
    <row r="8479" spans="1:2" x14ac:dyDescent="0.45">
      <c r="A8479" s="31"/>
      <c r="B8479"/>
    </row>
    <row r="8480" spans="1:2" x14ac:dyDescent="0.45">
      <c r="A8480" s="31"/>
      <c r="B8480"/>
    </row>
    <row r="8481" spans="1:2" x14ac:dyDescent="0.45">
      <c r="A8481" s="31"/>
      <c r="B8481"/>
    </row>
    <row r="8482" spans="1:2" x14ac:dyDescent="0.45">
      <c r="A8482" s="31"/>
      <c r="B8482"/>
    </row>
    <row r="8483" spans="1:2" x14ac:dyDescent="0.45">
      <c r="A8483" s="31"/>
      <c r="B8483"/>
    </row>
    <row r="8484" spans="1:2" x14ac:dyDescent="0.45">
      <c r="A8484" s="31"/>
      <c r="B8484"/>
    </row>
    <row r="8485" spans="1:2" x14ac:dyDescent="0.45">
      <c r="A8485" s="31"/>
      <c r="B8485"/>
    </row>
    <row r="8486" spans="1:2" x14ac:dyDescent="0.45">
      <c r="A8486" s="31"/>
      <c r="B8486"/>
    </row>
    <row r="8487" spans="1:2" x14ac:dyDescent="0.45">
      <c r="A8487" s="31"/>
      <c r="B8487"/>
    </row>
    <row r="8488" spans="1:2" x14ac:dyDescent="0.45">
      <c r="A8488" s="31"/>
      <c r="B8488"/>
    </row>
    <row r="8489" spans="1:2" x14ac:dyDescent="0.45">
      <c r="A8489" s="31"/>
      <c r="B8489"/>
    </row>
    <row r="8490" spans="1:2" x14ac:dyDescent="0.45">
      <c r="A8490" s="31"/>
      <c r="B8490"/>
    </row>
    <row r="8491" spans="1:2" x14ac:dyDescent="0.45">
      <c r="A8491" s="31"/>
      <c r="B8491"/>
    </row>
    <row r="8492" spans="1:2" x14ac:dyDescent="0.45">
      <c r="A8492" s="31"/>
      <c r="B8492"/>
    </row>
    <row r="8493" spans="1:2" x14ac:dyDescent="0.45">
      <c r="A8493" s="31"/>
      <c r="B8493"/>
    </row>
    <row r="8494" spans="1:2" x14ac:dyDescent="0.45">
      <c r="A8494" s="31"/>
      <c r="B8494"/>
    </row>
    <row r="8495" spans="1:2" x14ac:dyDescent="0.45">
      <c r="A8495" s="31"/>
      <c r="B8495"/>
    </row>
    <row r="8496" spans="1:2" x14ac:dyDescent="0.45">
      <c r="A8496" s="31"/>
      <c r="B8496"/>
    </row>
    <row r="8497" spans="1:2" x14ac:dyDescent="0.45">
      <c r="A8497" s="31"/>
      <c r="B8497"/>
    </row>
    <row r="8498" spans="1:2" x14ac:dyDescent="0.45">
      <c r="A8498" s="31"/>
      <c r="B8498"/>
    </row>
    <row r="8499" spans="1:2" x14ac:dyDescent="0.45">
      <c r="A8499" s="31"/>
      <c r="B8499"/>
    </row>
    <row r="8500" spans="1:2" x14ac:dyDescent="0.45">
      <c r="A8500" s="31"/>
      <c r="B8500"/>
    </row>
    <row r="8501" spans="1:2" x14ac:dyDescent="0.45">
      <c r="A8501" s="31"/>
      <c r="B8501"/>
    </row>
    <row r="8502" spans="1:2" x14ac:dyDescent="0.45">
      <c r="A8502" s="31"/>
      <c r="B8502"/>
    </row>
    <row r="8503" spans="1:2" x14ac:dyDescent="0.45">
      <c r="A8503" s="31"/>
      <c r="B8503"/>
    </row>
    <row r="8504" spans="1:2" x14ac:dyDescent="0.45">
      <c r="A8504" s="31"/>
      <c r="B8504"/>
    </row>
    <row r="8505" spans="1:2" x14ac:dyDescent="0.45">
      <c r="A8505" s="31"/>
      <c r="B8505"/>
    </row>
    <row r="8506" spans="1:2" x14ac:dyDescent="0.45">
      <c r="A8506" s="31"/>
      <c r="B8506"/>
    </row>
    <row r="8507" spans="1:2" x14ac:dyDescent="0.45">
      <c r="A8507" s="31"/>
      <c r="B8507"/>
    </row>
    <row r="8508" spans="1:2" x14ac:dyDescent="0.45">
      <c r="A8508" s="31"/>
      <c r="B8508"/>
    </row>
    <row r="8509" spans="1:2" x14ac:dyDescent="0.45">
      <c r="A8509" s="31"/>
      <c r="B8509"/>
    </row>
    <row r="8510" spans="1:2" x14ac:dyDescent="0.45">
      <c r="A8510" s="31"/>
      <c r="B8510"/>
    </row>
    <row r="8511" spans="1:2" x14ac:dyDescent="0.45">
      <c r="A8511" s="31"/>
      <c r="B8511"/>
    </row>
    <row r="8512" spans="1:2" x14ac:dyDescent="0.45">
      <c r="A8512" s="31"/>
      <c r="B8512"/>
    </row>
    <row r="8513" spans="1:2" x14ac:dyDescent="0.45">
      <c r="A8513" s="31"/>
      <c r="B8513"/>
    </row>
    <row r="8514" spans="1:2" x14ac:dyDescent="0.45">
      <c r="A8514" s="31"/>
      <c r="B8514"/>
    </row>
    <row r="8515" spans="1:2" x14ac:dyDescent="0.45">
      <c r="A8515" s="31"/>
      <c r="B8515"/>
    </row>
    <row r="8516" spans="1:2" x14ac:dyDescent="0.45">
      <c r="A8516" s="31"/>
      <c r="B8516"/>
    </row>
    <row r="8517" spans="1:2" x14ac:dyDescent="0.45">
      <c r="A8517" s="31"/>
      <c r="B8517"/>
    </row>
    <row r="8518" spans="1:2" x14ac:dyDescent="0.45">
      <c r="A8518" s="31"/>
      <c r="B8518"/>
    </row>
    <row r="8519" spans="1:2" x14ac:dyDescent="0.45">
      <c r="A8519" s="31"/>
      <c r="B8519"/>
    </row>
    <row r="8520" spans="1:2" x14ac:dyDescent="0.45">
      <c r="A8520" s="31"/>
      <c r="B8520"/>
    </row>
    <row r="8521" spans="1:2" x14ac:dyDescent="0.45">
      <c r="A8521" s="31"/>
      <c r="B8521"/>
    </row>
    <row r="8522" spans="1:2" x14ac:dyDescent="0.45">
      <c r="A8522" s="31"/>
      <c r="B8522"/>
    </row>
    <row r="8523" spans="1:2" x14ac:dyDescent="0.45">
      <c r="A8523" s="31"/>
      <c r="B8523"/>
    </row>
    <row r="8524" spans="1:2" x14ac:dyDescent="0.45">
      <c r="A8524" s="31"/>
      <c r="B8524"/>
    </row>
    <row r="8525" spans="1:2" x14ac:dyDescent="0.45">
      <c r="A8525" s="31"/>
      <c r="B8525"/>
    </row>
    <row r="8526" spans="1:2" x14ac:dyDescent="0.45">
      <c r="A8526" s="31"/>
      <c r="B8526"/>
    </row>
    <row r="8527" spans="1:2" x14ac:dyDescent="0.45">
      <c r="A8527" s="31"/>
      <c r="B8527"/>
    </row>
    <row r="8528" spans="1:2" x14ac:dyDescent="0.45">
      <c r="A8528" s="31"/>
      <c r="B8528"/>
    </row>
    <row r="8529" spans="1:2" x14ac:dyDescent="0.45">
      <c r="A8529" s="31"/>
      <c r="B8529"/>
    </row>
    <row r="8530" spans="1:2" x14ac:dyDescent="0.45">
      <c r="A8530" s="31"/>
      <c r="B8530"/>
    </row>
    <row r="8531" spans="1:2" x14ac:dyDescent="0.45">
      <c r="A8531" s="31"/>
      <c r="B8531"/>
    </row>
    <row r="8532" spans="1:2" x14ac:dyDescent="0.45">
      <c r="A8532" s="31"/>
      <c r="B8532"/>
    </row>
    <row r="8533" spans="1:2" x14ac:dyDescent="0.45">
      <c r="A8533" s="31"/>
      <c r="B8533"/>
    </row>
    <row r="8534" spans="1:2" x14ac:dyDescent="0.45">
      <c r="A8534" s="31"/>
      <c r="B8534"/>
    </row>
    <row r="8535" spans="1:2" x14ac:dyDescent="0.45">
      <c r="A8535" s="31"/>
      <c r="B8535"/>
    </row>
    <row r="8536" spans="1:2" x14ac:dyDescent="0.45">
      <c r="A8536" s="31"/>
      <c r="B8536"/>
    </row>
    <row r="8537" spans="1:2" x14ac:dyDescent="0.45">
      <c r="A8537" s="31"/>
      <c r="B8537"/>
    </row>
    <row r="8538" spans="1:2" x14ac:dyDescent="0.45">
      <c r="A8538" s="31"/>
      <c r="B8538"/>
    </row>
    <row r="8539" spans="1:2" x14ac:dyDescent="0.45">
      <c r="A8539" s="31"/>
      <c r="B8539"/>
    </row>
    <row r="8540" spans="1:2" x14ac:dyDescent="0.45">
      <c r="A8540" s="31"/>
      <c r="B8540"/>
    </row>
    <row r="8541" spans="1:2" x14ac:dyDescent="0.45">
      <c r="A8541" s="31"/>
      <c r="B8541"/>
    </row>
    <row r="8542" spans="1:2" x14ac:dyDescent="0.45">
      <c r="A8542" s="31"/>
      <c r="B8542"/>
    </row>
    <row r="8543" spans="1:2" x14ac:dyDescent="0.45">
      <c r="A8543" s="31"/>
      <c r="B8543"/>
    </row>
    <row r="8544" spans="1:2" x14ac:dyDescent="0.45">
      <c r="A8544" s="31"/>
      <c r="B8544"/>
    </row>
    <row r="8545" spans="1:2" x14ac:dyDescent="0.45">
      <c r="A8545" s="31"/>
      <c r="B8545"/>
    </row>
    <row r="8546" spans="1:2" x14ac:dyDescent="0.45">
      <c r="A8546" s="31"/>
      <c r="B8546"/>
    </row>
    <row r="8547" spans="1:2" x14ac:dyDescent="0.45">
      <c r="A8547" s="31"/>
      <c r="B8547"/>
    </row>
    <row r="8548" spans="1:2" x14ac:dyDescent="0.45">
      <c r="A8548" s="31"/>
      <c r="B8548"/>
    </row>
    <row r="8549" spans="1:2" x14ac:dyDescent="0.45">
      <c r="A8549" s="31"/>
      <c r="B8549"/>
    </row>
    <row r="8550" spans="1:2" x14ac:dyDescent="0.45">
      <c r="A8550" s="31"/>
      <c r="B8550"/>
    </row>
    <row r="8551" spans="1:2" x14ac:dyDescent="0.45">
      <c r="A8551" s="31"/>
      <c r="B8551"/>
    </row>
    <row r="8552" spans="1:2" x14ac:dyDescent="0.45">
      <c r="A8552" s="31"/>
      <c r="B8552"/>
    </row>
    <row r="8553" spans="1:2" x14ac:dyDescent="0.45">
      <c r="A8553" s="31"/>
      <c r="B8553"/>
    </row>
    <row r="8554" spans="1:2" x14ac:dyDescent="0.45">
      <c r="A8554" s="31"/>
      <c r="B8554"/>
    </row>
    <row r="8555" spans="1:2" x14ac:dyDescent="0.45">
      <c r="A8555" s="31"/>
      <c r="B8555"/>
    </row>
    <row r="8556" spans="1:2" x14ac:dyDescent="0.45">
      <c r="A8556" s="31"/>
      <c r="B8556"/>
    </row>
    <row r="8557" spans="1:2" x14ac:dyDescent="0.45">
      <c r="A8557" s="31"/>
      <c r="B8557"/>
    </row>
    <row r="8558" spans="1:2" x14ac:dyDescent="0.45">
      <c r="A8558" s="31"/>
      <c r="B8558"/>
    </row>
    <row r="8559" spans="1:2" x14ac:dyDescent="0.45">
      <c r="A8559" s="31"/>
      <c r="B8559"/>
    </row>
    <row r="8560" spans="1:2" x14ac:dyDescent="0.45">
      <c r="A8560" s="31"/>
      <c r="B8560"/>
    </row>
    <row r="8561" spans="1:2" x14ac:dyDescent="0.45">
      <c r="A8561" s="31"/>
      <c r="B8561"/>
    </row>
    <row r="8562" spans="1:2" x14ac:dyDescent="0.45">
      <c r="A8562" s="31"/>
      <c r="B8562"/>
    </row>
    <row r="8563" spans="1:2" x14ac:dyDescent="0.45">
      <c r="A8563" s="31"/>
      <c r="B8563"/>
    </row>
    <row r="8564" spans="1:2" x14ac:dyDescent="0.45">
      <c r="A8564" s="31"/>
      <c r="B8564"/>
    </row>
    <row r="8565" spans="1:2" x14ac:dyDescent="0.45">
      <c r="A8565" s="31"/>
      <c r="B8565"/>
    </row>
    <row r="8566" spans="1:2" x14ac:dyDescent="0.45">
      <c r="A8566" s="31"/>
      <c r="B8566"/>
    </row>
    <row r="8567" spans="1:2" x14ac:dyDescent="0.45">
      <c r="A8567" s="31"/>
      <c r="B8567"/>
    </row>
    <row r="8568" spans="1:2" x14ac:dyDescent="0.45">
      <c r="A8568" s="31"/>
      <c r="B8568"/>
    </row>
    <row r="8569" spans="1:2" x14ac:dyDescent="0.45">
      <c r="A8569" s="31"/>
      <c r="B8569"/>
    </row>
    <row r="8570" spans="1:2" x14ac:dyDescent="0.45">
      <c r="A8570" s="31"/>
      <c r="B8570"/>
    </row>
    <row r="8571" spans="1:2" x14ac:dyDescent="0.45">
      <c r="A8571" s="31"/>
      <c r="B8571"/>
    </row>
    <row r="8572" spans="1:2" x14ac:dyDescent="0.45">
      <c r="A8572" s="31"/>
      <c r="B8572"/>
    </row>
    <row r="8573" spans="1:2" x14ac:dyDescent="0.45">
      <c r="A8573" s="31"/>
      <c r="B8573"/>
    </row>
    <row r="8574" spans="1:2" x14ac:dyDescent="0.45">
      <c r="A8574" s="31"/>
      <c r="B8574"/>
    </row>
    <row r="8575" spans="1:2" x14ac:dyDescent="0.45">
      <c r="A8575" s="31"/>
      <c r="B8575"/>
    </row>
    <row r="8576" spans="1:2" x14ac:dyDescent="0.45">
      <c r="A8576" s="31"/>
      <c r="B8576"/>
    </row>
    <row r="8577" spans="1:2" x14ac:dyDescent="0.45">
      <c r="A8577" s="31"/>
      <c r="B8577"/>
    </row>
    <row r="8578" spans="1:2" x14ac:dyDescent="0.45">
      <c r="A8578" s="31"/>
      <c r="B8578"/>
    </row>
    <row r="8579" spans="1:2" x14ac:dyDescent="0.45">
      <c r="A8579" s="31"/>
      <c r="B8579"/>
    </row>
    <row r="8580" spans="1:2" x14ac:dyDescent="0.45">
      <c r="A8580" s="31"/>
      <c r="B8580"/>
    </row>
    <row r="8581" spans="1:2" x14ac:dyDescent="0.45">
      <c r="A8581" s="31"/>
      <c r="B8581"/>
    </row>
    <row r="8582" spans="1:2" x14ac:dyDescent="0.45">
      <c r="A8582" s="31"/>
      <c r="B8582"/>
    </row>
    <row r="8583" spans="1:2" x14ac:dyDescent="0.45">
      <c r="A8583" s="31"/>
      <c r="B8583"/>
    </row>
    <row r="8584" spans="1:2" x14ac:dyDescent="0.45">
      <c r="A8584" s="31"/>
      <c r="B8584"/>
    </row>
    <row r="8585" spans="1:2" x14ac:dyDescent="0.45">
      <c r="A8585" s="31"/>
      <c r="B8585"/>
    </row>
    <row r="8586" spans="1:2" x14ac:dyDescent="0.45">
      <c r="A8586" s="31"/>
      <c r="B8586"/>
    </row>
    <row r="8587" spans="1:2" x14ac:dyDescent="0.45">
      <c r="A8587" s="31"/>
      <c r="B8587"/>
    </row>
    <row r="8588" spans="1:2" x14ac:dyDescent="0.45">
      <c r="A8588" s="31"/>
      <c r="B8588"/>
    </row>
    <row r="8589" spans="1:2" x14ac:dyDescent="0.45">
      <c r="A8589" s="31"/>
      <c r="B8589"/>
    </row>
    <row r="8590" spans="1:2" x14ac:dyDescent="0.45">
      <c r="A8590" s="31"/>
      <c r="B8590"/>
    </row>
    <row r="8591" spans="1:2" x14ac:dyDescent="0.45">
      <c r="A8591" s="31"/>
      <c r="B8591"/>
    </row>
    <row r="8592" spans="1:2" x14ac:dyDescent="0.45">
      <c r="A8592" s="31"/>
      <c r="B8592"/>
    </row>
    <row r="8593" spans="1:2" x14ac:dyDescent="0.45">
      <c r="A8593" s="31"/>
      <c r="B8593"/>
    </row>
    <row r="8594" spans="1:2" x14ac:dyDescent="0.45">
      <c r="A8594" s="31"/>
      <c r="B8594"/>
    </row>
    <row r="8595" spans="1:2" x14ac:dyDescent="0.45">
      <c r="A8595" s="31"/>
      <c r="B8595"/>
    </row>
    <row r="8596" spans="1:2" x14ac:dyDescent="0.45">
      <c r="A8596" s="31"/>
      <c r="B8596"/>
    </row>
    <row r="8597" spans="1:2" x14ac:dyDescent="0.45">
      <c r="A8597" s="31"/>
      <c r="B8597"/>
    </row>
    <row r="8598" spans="1:2" x14ac:dyDescent="0.45">
      <c r="A8598" s="31"/>
      <c r="B8598"/>
    </row>
    <row r="8599" spans="1:2" x14ac:dyDescent="0.45">
      <c r="A8599" s="31"/>
      <c r="B8599"/>
    </row>
    <row r="8600" spans="1:2" x14ac:dyDescent="0.45">
      <c r="A8600" s="31"/>
      <c r="B8600"/>
    </row>
    <row r="8601" spans="1:2" x14ac:dyDescent="0.45">
      <c r="A8601" s="31"/>
      <c r="B8601"/>
    </row>
    <row r="8602" spans="1:2" x14ac:dyDescent="0.45">
      <c r="A8602" s="31"/>
      <c r="B8602"/>
    </row>
    <row r="8603" spans="1:2" x14ac:dyDescent="0.45">
      <c r="A8603" s="31"/>
      <c r="B8603"/>
    </row>
    <row r="8604" spans="1:2" x14ac:dyDescent="0.45">
      <c r="A8604" s="31"/>
      <c r="B8604"/>
    </row>
    <row r="8605" spans="1:2" x14ac:dyDescent="0.45">
      <c r="A8605" s="31"/>
      <c r="B8605"/>
    </row>
    <row r="8606" spans="1:2" x14ac:dyDescent="0.45">
      <c r="A8606" s="31"/>
      <c r="B8606"/>
    </row>
    <row r="8607" spans="1:2" x14ac:dyDescent="0.45">
      <c r="A8607" s="31"/>
      <c r="B8607"/>
    </row>
    <row r="8608" spans="1:2" x14ac:dyDescent="0.45">
      <c r="A8608" s="31"/>
      <c r="B8608"/>
    </row>
    <row r="8609" spans="1:2" x14ac:dyDescent="0.45">
      <c r="A8609" s="31"/>
      <c r="B8609"/>
    </row>
    <row r="8610" spans="1:2" x14ac:dyDescent="0.45">
      <c r="A8610" s="31"/>
      <c r="B8610"/>
    </row>
    <row r="8611" spans="1:2" x14ac:dyDescent="0.45">
      <c r="A8611" s="31"/>
      <c r="B8611"/>
    </row>
    <row r="8612" spans="1:2" x14ac:dyDescent="0.45">
      <c r="A8612" s="31"/>
      <c r="B8612"/>
    </row>
    <row r="8613" spans="1:2" x14ac:dyDescent="0.45">
      <c r="A8613" s="31"/>
      <c r="B8613"/>
    </row>
    <row r="8614" spans="1:2" x14ac:dyDescent="0.45">
      <c r="A8614" s="31"/>
      <c r="B8614"/>
    </row>
    <row r="8615" spans="1:2" x14ac:dyDescent="0.45">
      <c r="A8615" s="31"/>
      <c r="B8615"/>
    </row>
    <row r="8616" spans="1:2" x14ac:dyDescent="0.45">
      <c r="A8616" s="31"/>
      <c r="B8616"/>
    </row>
    <row r="8617" spans="1:2" x14ac:dyDescent="0.45">
      <c r="A8617" s="31"/>
      <c r="B8617"/>
    </row>
    <row r="8618" spans="1:2" x14ac:dyDescent="0.45">
      <c r="A8618" s="31"/>
      <c r="B8618"/>
    </row>
    <row r="8619" spans="1:2" x14ac:dyDescent="0.45">
      <c r="A8619" s="31"/>
      <c r="B8619"/>
    </row>
    <row r="8620" spans="1:2" x14ac:dyDescent="0.45">
      <c r="A8620" s="31"/>
      <c r="B8620"/>
    </row>
    <row r="8621" spans="1:2" x14ac:dyDescent="0.45">
      <c r="A8621" s="31"/>
      <c r="B8621"/>
    </row>
    <row r="8622" spans="1:2" x14ac:dyDescent="0.45">
      <c r="A8622" s="31"/>
      <c r="B8622"/>
    </row>
    <row r="8623" spans="1:2" x14ac:dyDescent="0.45">
      <c r="A8623" s="31"/>
      <c r="B8623"/>
    </row>
    <row r="8624" spans="1:2" x14ac:dyDescent="0.45">
      <c r="A8624" s="31"/>
      <c r="B8624"/>
    </row>
    <row r="8625" spans="1:2" x14ac:dyDescent="0.45">
      <c r="A8625" s="31"/>
      <c r="B8625"/>
    </row>
    <row r="8626" spans="1:2" x14ac:dyDescent="0.45">
      <c r="A8626" s="31"/>
      <c r="B8626"/>
    </row>
    <row r="8627" spans="1:2" x14ac:dyDescent="0.45">
      <c r="A8627" s="31"/>
      <c r="B8627"/>
    </row>
    <row r="8628" spans="1:2" x14ac:dyDescent="0.45">
      <c r="A8628" s="31"/>
      <c r="B8628"/>
    </row>
    <row r="8629" spans="1:2" x14ac:dyDescent="0.45">
      <c r="A8629" s="31"/>
      <c r="B8629"/>
    </row>
    <row r="8630" spans="1:2" x14ac:dyDescent="0.45">
      <c r="A8630" s="31"/>
      <c r="B8630"/>
    </row>
    <row r="8631" spans="1:2" x14ac:dyDescent="0.45">
      <c r="A8631" s="31"/>
      <c r="B8631"/>
    </row>
    <row r="8632" spans="1:2" x14ac:dyDescent="0.45">
      <c r="A8632" s="31"/>
      <c r="B8632"/>
    </row>
    <row r="8633" spans="1:2" x14ac:dyDescent="0.45">
      <c r="A8633" s="31"/>
      <c r="B8633"/>
    </row>
    <row r="8634" spans="1:2" x14ac:dyDescent="0.45">
      <c r="A8634" s="31"/>
      <c r="B8634"/>
    </row>
    <row r="8635" spans="1:2" x14ac:dyDescent="0.45">
      <c r="A8635" s="31"/>
      <c r="B8635"/>
    </row>
    <row r="8636" spans="1:2" x14ac:dyDescent="0.45">
      <c r="A8636" s="31"/>
      <c r="B8636"/>
    </row>
    <row r="8637" spans="1:2" x14ac:dyDescent="0.45">
      <c r="A8637" s="31"/>
      <c r="B8637"/>
    </row>
    <row r="8638" spans="1:2" x14ac:dyDescent="0.45">
      <c r="A8638" s="31"/>
      <c r="B8638"/>
    </row>
    <row r="8639" spans="1:2" x14ac:dyDescent="0.45">
      <c r="A8639" s="31"/>
      <c r="B8639"/>
    </row>
    <row r="8640" spans="1:2" x14ac:dyDescent="0.45">
      <c r="A8640" s="31"/>
      <c r="B8640"/>
    </row>
    <row r="8641" spans="1:2" x14ac:dyDescent="0.45">
      <c r="A8641" s="31"/>
      <c r="B8641"/>
    </row>
    <row r="8642" spans="1:2" x14ac:dyDescent="0.45">
      <c r="A8642" s="31"/>
      <c r="B8642"/>
    </row>
    <row r="8643" spans="1:2" x14ac:dyDescent="0.45">
      <c r="A8643" s="31"/>
      <c r="B8643"/>
    </row>
    <row r="8644" spans="1:2" x14ac:dyDescent="0.45">
      <c r="A8644" s="31"/>
      <c r="B8644"/>
    </row>
    <row r="8645" spans="1:2" x14ac:dyDescent="0.45">
      <c r="A8645" s="31"/>
      <c r="B8645"/>
    </row>
    <row r="8646" spans="1:2" x14ac:dyDescent="0.45">
      <c r="A8646" s="31"/>
      <c r="B8646"/>
    </row>
    <row r="8647" spans="1:2" x14ac:dyDescent="0.45">
      <c r="A8647" s="31"/>
      <c r="B8647"/>
    </row>
    <row r="8648" spans="1:2" x14ac:dyDescent="0.45">
      <c r="A8648" s="31"/>
      <c r="B8648"/>
    </row>
    <row r="8649" spans="1:2" x14ac:dyDescent="0.45">
      <c r="A8649" s="31"/>
      <c r="B8649"/>
    </row>
    <row r="8650" spans="1:2" x14ac:dyDescent="0.45">
      <c r="A8650" s="31"/>
      <c r="B8650"/>
    </row>
    <row r="8651" spans="1:2" x14ac:dyDescent="0.45">
      <c r="A8651" s="31"/>
      <c r="B8651"/>
    </row>
    <row r="8652" spans="1:2" x14ac:dyDescent="0.45">
      <c r="A8652" s="31"/>
      <c r="B8652"/>
    </row>
    <row r="8653" spans="1:2" x14ac:dyDescent="0.45">
      <c r="A8653" s="31"/>
      <c r="B8653"/>
    </row>
    <row r="8654" spans="1:2" x14ac:dyDescent="0.45">
      <c r="A8654" s="31"/>
      <c r="B8654"/>
    </row>
    <row r="8655" spans="1:2" x14ac:dyDescent="0.45">
      <c r="A8655" s="31"/>
      <c r="B8655"/>
    </row>
    <row r="8656" spans="1:2" x14ac:dyDescent="0.45">
      <c r="A8656" s="31"/>
      <c r="B8656"/>
    </row>
    <row r="8657" spans="1:2" x14ac:dyDescent="0.45">
      <c r="A8657" s="31"/>
      <c r="B8657"/>
    </row>
    <row r="8658" spans="1:2" x14ac:dyDescent="0.45">
      <c r="A8658" s="31"/>
      <c r="B8658"/>
    </row>
    <row r="8659" spans="1:2" x14ac:dyDescent="0.45">
      <c r="A8659" s="31"/>
      <c r="B8659"/>
    </row>
    <row r="8660" spans="1:2" x14ac:dyDescent="0.45">
      <c r="A8660" s="31"/>
      <c r="B8660"/>
    </row>
    <row r="8661" spans="1:2" x14ac:dyDescent="0.45">
      <c r="A8661" s="31"/>
      <c r="B8661"/>
    </row>
    <row r="8662" spans="1:2" x14ac:dyDescent="0.45">
      <c r="A8662" s="31"/>
      <c r="B8662"/>
    </row>
    <row r="8663" spans="1:2" x14ac:dyDescent="0.45">
      <c r="A8663" s="31"/>
      <c r="B8663"/>
    </row>
    <row r="8664" spans="1:2" x14ac:dyDescent="0.45">
      <c r="A8664" s="31"/>
      <c r="B8664"/>
    </row>
    <row r="8665" spans="1:2" x14ac:dyDescent="0.45">
      <c r="A8665" s="31"/>
      <c r="B8665"/>
    </row>
    <row r="8666" spans="1:2" x14ac:dyDescent="0.45">
      <c r="A8666" s="31"/>
      <c r="B8666"/>
    </row>
    <row r="8667" spans="1:2" x14ac:dyDescent="0.45">
      <c r="A8667" s="31"/>
      <c r="B8667"/>
    </row>
    <row r="8668" spans="1:2" x14ac:dyDescent="0.45">
      <c r="A8668" s="31"/>
      <c r="B8668"/>
    </row>
    <row r="8669" spans="1:2" x14ac:dyDescent="0.45">
      <c r="A8669" s="31"/>
      <c r="B8669"/>
    </row>
    <row r="8670" spans="1:2" x14ac:dyDescent="0.45">
      <c r="A8670" s="31"/>
      <c r="B8670"/>
    </row>
    <row r="8671" spans="1:2" x14ac:dyDescent="0.45">
      <c r="A8671" s="31"/>
      <c r="B8671"/>
    </row>
    <row r="8672" spans="1:2" x14ac:dyDescent="0.45">
      <c r="A8672" s="31"/>
      <c r="B8672"/>
    </row>
    <row r="8673" spans="1:2" x14ac:dyDescent="0.45">
      <c r="A8673" s="31"/>
      <c r="B8673"/>
    </row>
    <row r="8674" spans="1:2" x14ac:dyDescent="0.45">
      <c r="A8674" s="31"/>
      <c r="B8674"/>
    </row>
    <row r="8675" spans="1:2" x14ac:dyDescent="0.45">
      <c r="A8675" s="31"/>
      <c r="B8675"/>
    </row>
    <row r="8676" spans="1:2" x14ac:dyDescent="0.45">
      <c r="A8676" s="31"/>
      <c r="B8676"/>
    </row>
    <row r="8677" spans="1:2" x14ac:dyDescent="0.45">
      <c r="A8677" s="31"/>
      <c r="B8677"/>
    </row>
    <row r="8678" spans="1:2" x14ac:dyDescent="0.45">
      <c r="A8678" s="31"/>
      <c r="B8678"/>
    </row>
    <row r="8679" spans="1:2" x14ac:dyDescent="0.45">
      <c r="A8679" s="31"/>
      <c r="B8679"/>
    </row>
    <row r="8680" spans="1:2" x14ac:dyDescent="0.45">
      <c r="A8680" s="31"/>
      <c r="B8680"/>
    </row>
    <row r="8681" spans="1:2" x14ac:dyDescent="0.45">
      <c r="A8681" s="31"/>
      <c r="B8681"/>
    </row>
    <row r="8682" spans="1:2" x14ac:dyDescent="0.45">
      <c r="A8682" s="31"/>
      <c r="B8682"/>
    </row>
    <row r="8683" spans="1:2" x14ac:dyDescent="0.45">
      <c r="A8683" s="31"/>
      <c r="B8683"/>
    </row>
    <row r="8684" spans="1:2" x14ac:dyDescent="0.45">
      <c r="A8684" s="31"/>
      <c r="B8684"/>
    </row>
    <row r="8685" spans="1:2" x14ac:dyDescent="0.45">
      <c r="A8685" s="31"/>
      <c r="B8685"/>
    </row>
    <row r="8686" spans="1:2" x14ac:dyDescent="0.45">
      <c r="A8686" s="31"/>
      <c r="B8686"/>
    </row>
    <row r="8687" spans="1:2" x14ac:dyDescent="0.45">
      <c r="A8687" s="31"/>
      <c r="B8687"/>
    </row>
    <row r="8688" spans="1:2" x14ac:dyDescent="0.45">
      <c r="A8688" s="31"/>
      <c r="B8688"/>
    </row>
    <row r="8689" spans="1:2" x14ac:dyDescent="0.45">
      <c r="A8689" s="31"/>
      <c r="B8689"/>
    </row>
    <row r="8690" spans="1:2" x14ac:dyDescent="0.45">
      <c r="A8690" s="31"/>
      <c r="B8690"/>
    </row>
    <row r="8691" spans="1:2" x14ac:dyDescent="0.45">
      <c r="A8691" s="31"/>
      <c r="B8691"/>
    </row>
    <row r="8692" spans="1:2" x14ac:dyDescent="0.45">
      <c r="A8692" s="31"/>
      <c r="B8692"/>
    </row>
    <row r="8693" spans="1:2" x14ac:dyDescent="0.45">
      <c r="A8693" s="31"/>
      <c r="B8693"/>
    </row>
    <row r="8694" spans="1:2" x14ac:dyDescent="0.45">
      <c r="A8694" s="31"/>
      <c r="B8694"/>
    </row>
    <row r="8695" spans="1:2" x14ac:dyDescent="0.45">
      <c r="A8695" s="31"/>
      <c r="B8695"/>
    </row>
    <row r="8696" spans="1:2" x14ac:dyDescent="0.45">
      <c r="A8696" s="31"/>
      <c r="B8696"/>
    </row>
    <row r="8697" spans="1:2" x14ac:dyDescent="0.45">
      <c r="A8697" s="31"/>
      <c r="B8697"/>
    </row>
    <row r="8698" spans="1:2" x14ac:dyDescent="0.45">
      <c r="A8698" s="31"/>
      <c r="B8698"/>
    </row>
    <row r="8699" spans="1:2" x14ac:dyDescent="0.45">
      <c r="A8699" s="31"/>
      <c r="B8699"/>
    </row>
    <row r="8700" spans="1:2" x14ac:dyDescent="0.45">
      <c r="A8700" s="31"/>
      <c r="B8700"/>
    </row>
    <row r="8701" spans="1:2" x14ac:dyDescent="0.45">
      <c r="A8701" s="31"/>
      <c r="B8701"/>
    </row>
    <row r="8702" spans="1:2" x14ac:dyDescent="0.45">
      <c r="A8702" s="31"/>
      <c r="B8702"/>
    </row>
    <row r="8703" spans="1:2" x14ac:dyDescent="0.45">
      <c r="A8703" s="31"/>
      <c r="B8703"/>
    </row>
    <row r="8704" spans="1:2" x14ac:dyDescent="0.45">
      <c r="A8704" s="31"/>
      <c r="B8704"/>
    </row>
    <row r="8705" spans="1:2" x14ac:dyDescent="0.45">
      <c r="A8705" s="31"/>
      <c r="B8705"/>
    </row>
    <row r="8706" spans="1:2" x14ac:dyDescent="0.45">
      <c r="A8706" s="31"/>
      <c r="B8706"/>
    </row>
    <row r="8707" spans="1:2" x14ac:dyDescent="0.45">
      <c r="A8707" s="31"/>
      <c r="B8707"/>
    </row>
    <row r="8708" spans="1:2" x14ac:dyDescent="0.45">
      <c r="A8708" s="31"/>
      <c r="B8708"/>
    </row>
    <row r="8709" spans="1:2" x14ac:dyDescent="0.45">
      <c r="A8709" s="31"/>
      <c r="B8709"/>
    </row>
    <row r="8710" spans="1:2" x14ac:dyDescent="0.45">
      <c r="A8710" s="31"/>
      <c r="B8710"/>
    </row>
    <row r="8711" spans="1:2" x14ac:dyDescent="0.45">
      <c r="A8711" s="31"/>
      <c r="B8711"/>
    </row>
    <row r="8712" spans="1:2" x14ac:dyDescent="0.45">
      <c r="A8712" s="31"/>
      <c r="B8712"/>
    </row>
    <row r="8713" spans="1:2" x14ac:dyDescent="0.45">
      <c r="A8713" s="31"/>
      <c r="B8713"/>
    </row>
    <row r="8714" spans="1:2" x14ac:dyDescent="0.45">
      <c r="A8714" s="31"/>
      <c r="B8714"/>
    </row>
    <row r="8715" spans="1:2" x14ac:dyDescent="0.45">
      <c r="A8715" s="31"/>
      <c r="B8715"/>
    </row>
    <row r="8716" spans="1:2" x14ac:dyDescent="0.45">
      <c r="A8716" s="31"/>
      <c r="B8716"/>
    </row>
    <row r="8717" spans="1:2" x14ac:dyDescent="0.45">
      <c r="A8717" s="31"/>
      <c r="B8717"/>
    </row>
    <row r="8718" spans="1:2" x14ac:dyDescent="0.45">
      <c r="A8718" s="31"/>
      <c r="B8718"/>
    </row>
    <row r="8719" spans="1:2" x14ac:dyDescent="0.45">
      <c r="A8719" s="31"/>
      <c r="B8719"/>
    </row>
    <row r="8720" spans="1:2" x14ac:dyDescent="0.45">
      <c r="A8720" s="31"/>
      <c r="B8720"/>
    </row>
    <row r="8721" spans="1:2" x14ac:dyDescent="0.45">
      <c r="A8721" s="31"/>
      <c r="B8721"/>
    </row>
    <row r="8722" spans="1:2" x14ac:dyDescent="0.45">
      <c r="A8722" s="31"/>
      <c r="B8722"/>
    </row>
    <row r="8723" spans="1:2" x14ac:dyDescent="0.45">
      <c r="A8723" s="31"/>
      <c r="B8723"/>
    </row>
    <row r="8724" spans="1:2" x14ac:dyDescent="0.45">
      <c r="A8724" s="31"/>
      <c r="B8724"/>
    </row>
    <row r="8725" spans="1:2" x14ac:dyDescent="0.45">
      <c r="A8725" s="31"/>
      <c r="B8725"/>
    </row>
    <row r="8726" spans="1:2" x14ac:dyDescent="0.45">
      <c r="A8726" s="31"/>
      <c r="B8726"/>
    </row>
    <row r="8727" spans="1:2" x14ac:dyDescent="0.45">
      <c r="A8727" s="31"/>
      <c r="B8727"/>
    </row>
    <row r="8728" spans="1:2" x14ac:dyDescent="0.45">
      <c r="A8728" s="31"/>
      <c r="B8728"/>
    </row>
    <row r="8729" spans="1:2" x14ac:dyDescent="0.45">
      <c r="A8729" s="31"/>
      <c r="B8729"/>
    </row>
    <row r="8730" spans="1:2" x14ac:dyDescent="0.45">
      <c r="A8730" s="31"/>
      <c r="B8730"/>
    </row>
    <row r="8731" spans="1:2" x14ac:dyDescent="0.45">
      <c r="A8731" s="31"/>
      <c r="B8731"/>
    </row>
    <row r="8732" spans="1:2" x14ac:dyDescent="0.45">
      <c r="A8732" s="31"/>
      <c r="B8732"/>
    </row>
    <row r="8733" spans="1:2" x14ac:dyDescent="0.45">
      <c r="A8733" s="31"/>
      <c r="B8733"/>
    </row>
    <row r="8734" spans="1:2" x14ac:dyDescent="0.45">
      <c r="A8734" s="31"/>
      <c r="B8734"/>
    </row>
    <row r="8735" spans="1:2" x14ac:dyDescent="0.45">
      <c r="A8735" s="31"/>
      <c r="B8735"/>
    </row>
    <row r="8736" spans="1:2" x14ac:dyDescent="0.45">
      <c r="A8736" s="31"/>
      <c r="B8736"/>
    </row>
    <row r="8737" spans="1:2" x14ac:dyDescent="0.45">
      <c r="A8737" s="31"/>
      <c r="B8737"/>
    </row>
    <row r="8738" spans="1:2" x14ac:dyDescent="0.45">
      <c r="A8738" s="31"/>
      <c r="B8738"/>
    </row>
    <row r="8739" spans="1:2" x14ac:dyDescent="0.45">
      <c r="A8739" s="31"/>
      <c r="B8739"/>
    </row>
    <row r="8740" spans="1:2" x14ac:dyDescent="0.45">
      <c r="A8740" s="31"/>
      <c r="B8740"/>
    </row>
    <row r="8741" spans="1:2" x14ac:dyDescent="0.45">
      <c r="A8741" s="31"/>
      <c r="B8741"/>
    </row>
    <row r="8742" spans="1:2" x14ac:dyDescent="0.45">
      <c r="A8742" s="31"/>
      <c r="B8742"/>
    </row>
    <row r="8743" spans="1:2" x14ac:dyDescent="0.45">
      <c r="A8743" s="31"/>
      <c r="B8743"/>
    </row>
    <row r="8744" spans="1:2" x14ac:dyDescent="0.45">
      <c r="A8744" s="31"/>
      <c r="B8744"/>
    </row>
    <row r="8745" spans="1:2" x14ac:dyDescent="0.45">
      <c r="A8745" s="31"/>
      <c r="B8745"/>
    </row>
    <row r="8746" spans="1:2" x14ac:dyDescent="0.45">
      <c r="A8746" s="31"/>
      <c r="B8746"/>
    </row>
    <row r="8747" spans="1:2" x14ac:dyDescent="0.45">
      <c r="A8747" s="31"/>
      <c r="B8747"/>
    </row>
    <row r="8748" spans="1:2" x14ac:dyDescent="0.45">
      <c r="A8748" s="31"/>
      <c r="B8748"/>
    </row>
    <row r="8749" spans="1:2" x14ac:dyDescent="0.45">
      <c r="A8749" s="31"/>
      <c r="B8749"/>
    </row>
    <row r="8750" spans="1:2" x14ac:dyDescent="0.45">
      <c r="A8750" s="31"/>
      <c r="B8750"/>
    </row>
    <row r="8751" spans="1:2" x14ac:dyDescent="0.45">
      <c r="A8751" s="31"/>
      <c r="B8751"/>
    </row>
    <row r="8752" spans="1:2" x14ac:dyDescent="0.45">
      <c r="A8752" s="31"/>
      <c r="B8752"/>
    </row>
    <row r="8753" spans="1:2" x14ac:dyDescent="0.45">
      <c r="A8753" s="31"/>
      <c r="B8753"/>
    </row>
    <row r="8754" spans="1:2" x14ac:dyDescent="0.45">
      <c r="A8754" s="31"/>
      <c r="B8754"/>
    </row>
    <row r="8755" spans="1:2" x14ac:dyDescent="0.45">
      <c r="A8755" s="31"/>
      <c r="B8755"/>
    </row>
    <row r="8756" spans="1:2" x14ac:dyDescent="0.45">
      <c r="A8756" s="31"/>
      <c r="B8756"/>
    </row>
    <row r="8757" spans="1:2" x14ac:dyDescent="0.45">
      <c r="A8757" s="31"/>
      <c r="B8757"/>
    </row>
    <row r="8758" spans="1:2" x14ac:dyDescent="0.45">
      <c r="A8758" s="31"/>
      <c r="B8758"/>
    </row>
    <row r="8759" spans="1:2" x14ac:dyDescent="0.45">
      <c r="A8759" s="31"/>
      <c r="B8759"/>
    </row>
    <row r="8760" spans="1:2" x14ac:dyDescent="0.45">
      <c r="A8760" s="31"/>
      <c r="B8760"/>
    </row>
    <row r="8761" spans="1:2" x14ac:dyDescent="0.45">
      <c r="A8761" s="31"/>
      <c r="B8761"/>
    </row>
    <row r="8762" spans="1:2" x14ac:dyDescent="0.45">
      <c r="A8762" s="31"/>
      <c r="B8762"/>
    </row>
    <row r="8763" spans="1:2" x14ac:dyDescent="0.45">
      <c r="A8763" s="31"/>
      <c r="B8763"/>
    </row>
    <row r="8764" spans="1:2" x14ac:dyDescent="0.45">
      <c r="A8764" s="31"/>
      <c r="B8764"/>
    </row>
    <row r="8765" spans="1:2" x14ac:dyDescent="0.45">
      <c r="A8765" s="31"/>
      <c r="B8765"/>
    </row>
    <row r="8766" spans="1:2" x14ac:dyDescent="0.45">
      <c r="A8766" s="31"/>
      <c r="B8766"/>
    </row>
    <row r="8767" spans="1:2" x14ac:dyDescent="0.45">
      <c r="A8767" s="31"/>
      <c r="B8767"/>
    </row>
    <row r="8768" spans="1:2" x14ac:dyDescent="0.45">
      <c r="A8768" s="31"/>
      <c r="B8768"/>
    </row>
    <row r="8769" spans="1:2" x14ac:dyDescent="0.45">
      <c r="A8769" s="31"/>
      <c r="B8769"/>
    </row>
    <row r="8770" spans="1:2" x14ac:dyDescent="0.45">
      <c r="A8770" s="31"/>
      <c r="B8770"/>
    </row>
    <row r="8771" spans="1:2" x14ac:dyDescent="0.45">
      <c r="A8771" s="31"/>
      <c r="B8771"/>
    </row>
    <row r="8772" spans="1:2" x14ac:dyDescent="0.45">
      <c r="A8772" s="31"/>
      <c r="B8772"/>
    </row>
    <row r="8773" spans="1:2" x14ac:dyDescent="0.45">
      <c r="A8773" s="31"/>
      <c r="B8773"/>
    </row>
    <row r="8774" spans="1:2" x14ac:dyDescent="0.45">
      <c r="A8774" s="31"/>
      <c r="B8774"/>
    </row>
    <row r="8775" spans="1:2" x14ac:dyDescent="0.45">
      <c r="A8775" s="31"/>
      <c r="B8775"/>
    </row>
    <row r="8776" spans="1:2" x14ac:dyDescent="0.45">
      <c r="A8776" s="31"/>
      <c r="B8776"/>
    </row>
    <row r="8777" spans="1:2" x14ac:dyDescent="0.45">
      <c r="A8777" s="31"/>
      <c r="B8777"/>
    </row>
    <row r="8778" spans="1:2" x14ac:dyDescent="0.45">
      <c r="A8778" s="31"/>
      <c r="B8778"/>
    </row>
    <row r="8779" spans="1:2" x14ac:dyDescent="0.45">
      <c r="A8779" s="31"/>
      <c r="B8779"/>
    </row>
    <row r="8780" spans="1:2" x14ac:dyDescent="0.45">
      <c r="A8780" s="31"/>
      <c r="B8780"/>
    </row>
    <row r="8781" spans="1:2" x14ac:dyDescent="0.45">
      <c r="A8781" s="31"/>
      <c r="B8781"/>
    </row>
    <row r="8782" spans="1:2" x14ac:dyDescent="0.45">
      <c r="A8782" s="31"/>
      <c r="B8782"/>
    </row>
    <row r="8783" spans="1:2" x14ac:dyDescent="0.45">
      <c r="A8783" s="31"/>
      <c r="B8783"/>
    </row>
    <row r="8784" spans="1:2" x14ac:dyDescent="0.45">
      <c r="A8784" s="31"/>
      <c r="B8784"/>
    </row>
    <row r="8785" spans="1:2" x14ac:dyDescent="0.45">
      <c r="A8785" s="31"/>
      <c r="B8785"/>
    </row>
    <row r="8786" spans="1:2" x14ac:dyDescent="0.45">
      <c r="A8786" s="31"/>
      <c r="B8786"/>
    </row>
    <row r="8787" spans="1:2" x14ac:dyDescent="0.45">
      <c r="A8787" s="31"/>
      <c r="B8787"/>
    </row>
    <row r="8788" spans="1:2" x14ac:dyDescent="0.45">
      <c r="A8788" s="31"/>
      <c r="B8788"/>
    </row>
    <row r="8789" spans="1:2" x14ac:dyDescent="0.45">
      <c r="A8789" s="31"/>
      <c r="B8789"/>
    </row>
    <row r="8790" spans="1:2" x14ac:dyDescent="0.45">
      <c r="A8790" s="31"/>
      <c r="B8790"/>
    </row>
    <row r="8791" spans="1:2" x14ac:dyDescent="0.45">
      <c r="A8791" s="31"/>
      <c r="B8791"/>
    </row>
    <row r="8792" spans="1:2" x14ac:dyDescent="0.45">
      <c r="A8792" s="31"/>
      <c r="B8792"/>
    </row>
    <row r="8793" spans="1:2" x14ac:dyDescent="0.45">
      <c r="A8793" s="31"/>
      <c r="B8793"/>
    </row>
    <row r="8794" spans="1:2" x14ac:dyDescent="0.45">
      <c r="A8794" s="31"/>
      <c r="B8794"/>
    </row>
    <row r="8795" spans="1:2" x14ac:dyDescent="0.45">
      <c r="A8795" s="31"/>
      <c r="B8795"/>
    </row>
    <row r="8796" spans="1:2" x14ac:dyDescent="0.45">
      <c r="A8796" s="31"/>
      <c r="B8796"/>
    </row>
    <row r="8797" spans="1:2" x14ac:dyDescent="0.45">
      <c r="A8797" s="31"/>
      <c r="B8797"/>
    </row>
    <row r="8798" spans="1:2" x14ac:dyDescent="0.45">
      <c r="A8798" s="31"/>
      <c r="B8798"/>
    </row>
    <row r="8799" spans="1:2" x14ac:dyDescent="0.45">
      <c r="A8799" s="31"/>
      <c r="B8799"/>
    </row>
    <row r="8800" spans="1:2" x14ac:dyDescent="0.45">
      <c r="A8800" s="31"/>
      <c r="B8800"/>
    </row>
    <row r="8801" spans="1:2" x14ac:dyDescent="0.45">
      <c r="A8801" s="31"/>
      <c r="B8801"/>
    </row>
    <row r="8802" spans="1:2" x14ac:dyDescent="0.45">
      <c r="A8802" s="31"/>
      <c r="B8802"/>
    </row>
    <row r="8803" spans="1:2" x14ac:dyDescent="0.45">
      <c r="A8803" s="31"/>
      <c r="B8803"/>
    </row>
    <row r="8804" spans="1:2" x14ac:dyDescent="0.45">
      <c r="A8804" s="31"/>
      <c r="B8804"/>
    </row>
    <row r="8805" spans="1:2" x14ac:dyDescent="0.45">
      <c r="A8805" s="31"/>
      <c r="B8805"/>
    </row>
    <row r="8806" spans="1:2" x14ac:dyDescent="0.45">
      <c r="A8806" s="31"/>
      <c r="B8806"/>
    </row>
    <row r="8807" spans="1:2" x14ac:dyDescent="0.45">
      <c r="A8807" s="31"/>
      <c r="B8807"/>
    </row>
    <row r="8808" spans="1:2" x14ac:dyDescent="0.45">
      <c r="A8808" s="31"/>
      <c r="B8808"/>
    </row>
    <row r="8809" spans="1:2" x14ac:dyDescent="0.45">
      <c r="A8809" s="31"/>
      <c r="B8809"/>
    </row>
    <row r="8810" spans="1:2" x14ac:dyDescent="0.45">
      <c r="A8810" s="31"/>
      <c r="B8810"/>
    </row>
    <row r="8811" spans="1:2" x14ac:dyDescent="0.45">
      <c r="A8811" s="31"/>
      <c r="B8811"/>
    </row>
    <row r="8812" spans="1:2" x14ac:dyDescent="0.45">
      <c r="A8812" s="31"/>
      <c r="B8812"/>
    </row>
    <row r="8813" spans="1:2" x14ac:dyDescent="0.45">
      <c r="A8813" s="31"/>
      <c r="B8813"/>
    </row>
    <row r="8814" spans="1:2" x14ac:dyDescent="0.45">
      <c r="A8814" s="31"/>
      <c r="B8814"/>
    </row>
    <row r="8815" spans="1:2" x14ac:dyDescent="0.45">
      <c r="A8815" s="31"/>
      <c r="B8815"/>
    </row>
    <row r="8816" spans="1:2" x14ac:dyDescent="0.45">
      <c r="A8816" s="31"/>
      <c r="B8816"/>
    </row>
    <row r="8817" spans="1:2" x14ac:dyDescent="0.45">
      <c r="A8817" s="31"/>
      <c r="B8817"/>
    </row>
    <row r="8818" spans="1:2" x14ac:dyDescent="0.45">
      <c r="A8818" s="31"/>
      <c r="B8818"/>
    </row>
    <row r="8819" spans="1:2" x14ac:dyDescent="0.45">
      <c r="A8819" s="31"/>
      <c r="B8819"/>
    </row>
    <row r="8820" spans="1:2" x14ac:dyDescent="0.45">
      <c r="A8820" s="31"/>
      <c r="B8820"/>
    </row>
    <row r="8821" spans="1:2" x14ac:dyDescent="0.45">
      <c r="A8821" s="31"/>
      <c r="B8821"/>
    </row>
    <row r="8822" spans="1:2" x14ac:dyDescent="0.45">
      <c r="A8822" s="31"/>
      <c r="B8822"/>
    </row>
    <row r="8823" spans="1:2" x14ac:dyDescent="0.45">
      <c r="A8823" s="31"/>
      <c r="B8823"/>
    </row>
    <row r="8824" spans="1:2" x14ac:dyDescent="0.45">
      <c r="A8824" s="31"/>
      <c r="B8824"/>
    </row>
    <row r="8825" spans="1:2" x14ac:dyDescent="0.45">
      <c r="A8825" s="31"/>
      <c r="B8825"/>
    </row>
    <row r="8826" spans="1:2" x14ac:dyDescent="0.45">
      <c r="A8826" s="31"/>
      <c r="B8826"/>
    </row>
    <row r="8827" spans="1:2" x14ac:dyDescent="0.45">
      <c r="A8827" s="31"/>
      <c r="B8827"/>
    </row>
    <row r="8828" spans="1:2" x14ac:dyDescent="0.45">
      <c r="A8828" s="31"/>
      <c r="B8828"/>
    </row>
    <row r="8829" spans="1:2" x14ac:dyDescent="0.45">
      <c r="A8829" s="31"/>
      <c r="B8829"/>
    </row>
    <row r="8830" spans="1:2" x14ac:dyDescent="0.45">
      <c r="A8830" s="31"/>
      <c r="B8830"/>
    </row>
    <row r="8831" spans="1:2" x14ac:dyDescent="0.45">
      <c r="A8831" s="31"/>
      <c r="B8831"/>
    </row>
    <row r="8832" spans="1:2" x14ac:dyDescent="0.45">
      <c r="A8832" s="31"/>
      <c r="B8832"/>
    </row>
    <row r="8833" spans="1:2" x14ac:dyDescent="0.45">
      <c r="A8833" s="31"/>
      <c r="B8833"/>
    </row>
    <row r="8834" spans="1:2" x14ac:dyDescent="0.45">
      <c r="A8834" s="31"/>
      <c r="B8834"/>
    </row>
    <row r="8835" spans="1:2" x14ac:dyDescent="0.45">
      <c r="A8835" s="31"/>
      <c r="B8835"/>
    </row>
    <row r="8836" spans="1:2" x14ac:dyDescent="0.45">
      <c r="A8836" s="31"/>
      <c r="B8836"/>
    </row>
    <row r="8837" spans="1:2" x14ac:dyDescent="0.45">
      <c r="A8837" s="31"/>
      <c r="B8837"/>
    </row>
    <row r="8838" spans="1:2" x14ac:dyDescent="0.45">
      <c r="A8838" s="31"/>
      <c r="B8838"/>
    </row>
    <row r="8839" spans="1:2" x14ac:dyDescent="0.45">
      <c r="A8839" s="31"/>
      <c r="B8839"/>
    </row>
    <row r="8840" spans="1:2" x14ac:dyDescent="0.45">
      <c r="A8840" s="31"/>
      <c r="B8840"/>
    </row>
    <row r="8841" spans="1:2" x14ac:dyDescent="0.45">
      <c r="A8841" s="31"/>
      <c r="B8841"/>
    </row>
    <row r="8842" spans="1:2" x14ac:dyDescent="0.45">
      <c r="A8842" s="31"/>
      <c r="B8842"/>
    </row>
    <row r="8843" spans="1:2" x14ac:dyDescent="0.45">
      <c r="A8843" s="31"/>
      <c r="B8843"/>
    </row>
    <row r="8844" spans="1:2" x14ac:dyDescent="0.45">
      <c r="A8844" s="31"/>
      <c r="B8844"/>
    </row>
    <row r="8845" spans="1:2" x14ac:dyDescent="0.45">
      <c r="A8845" s="31"/>
      <c r="B8845"/>
    </row>
    <row r="8846" spans="1:2" x14ac:dyDescent="0.45">
      <c r="A8846" s="31"/>
      <c r="B8846"/>
    </row>
    <row r="8847" spans="1:2" x14ac:dyDescent="0.45">
      <c r="A8847" s="31"/>
      <c r="B8847"/>
    </row>
    <row r="8848" spans="1:2" x14ac:dyDescent="0.45">
      <c r="A8848" s="31"/>
      <c r="B8848"/>
    </row>
    <row r="8849" spans="1:2" x14ac:dyDescent="0.45">
      <c r="A8849" s="31"/>
      <c r="B8849"/>
    </row>
    <row r="8850" spans="1:2" x14ac:dyDescent="0.45">
      <c r="A8850" s="31"/>
      <c r="B8850"/>
    </row>
    <row r="8851" spans="1:2" x14ac:dyDescent="0.45">
      <c r="A8851" s="31"/>
      <c r="B8851"/>
    </row>
    <row r="8852" spans="1:2" x14ac:dyDescent="0.45">
      <c r="A8852" s="31"/>
      <c r="B8852"/>
    </row>
    <row r="8853" spans="1:2" x14ac:dyDescent="0.45">
      <c r="A8853" s="31"/>
      <c r="B8853"/>
    </row>
    <row r="8854" spans="1:2" x14ac:dyDescent="0.45">
      <c r="A8854" s="31"/>
      <c r="B8854"/>
    </row>
    <row r="8855" spans="1:2" x14ac:dyDescent="0.45">
      <c r="A8855" s="31"/>
      <c r="B8855"/>
    </row>
    <row r="8856" spans="1:2" x14ac:dyDescent="0.45">
      <c r="A8856" s="31"/>
      <c r="B8856"/>
    </row>
    <row r="8857" spans="1:2" x14ac:dyDescent="0.45">
      <c r="A8857" s="31"/>
      <c r="B8857"/>
    </row>
    <row r="8858" spans="1:2" x14ac:dyDescent="0.45">
      <c r="A8858" s="31"/>
      <c r="B8858"/>
    </row>
    <row r="8859" spans="1:2" x14ac:dyDescent="0.45">
      <c r="A8859" s="31"/>
      <c r="B8859"/>
    </row>
    <row r="8860" spans="1:2" x14ac:dyDescent="0.45">
      <c r="A8860" s="31"/>
      <c r="B8860"/>
    </row>
    <row r="8861" spans="1:2" x14ac:dyDescent="0.45">
      <c r="A8861" s="31"/>
      <c r="B8861"/>
    </row>
    <row r="8862" spans="1:2" x14ac:dyDescent="0.45">
      <c r="A8862" s="31"/>
      <c r="B8862"/>
    </row>
    <row r="8863" spans="1:2" x14ac:dyDescent="0.45">
      <c r="A8863" s="31"/>
      <c r="B8863"/>
    </row>
    <row r="8864" spans="1:2" x14ac:dyDescent="0.45">
      <c r="A8864" s="31"/>
      <c r="B8864"/>
    </row>
    <row r="8865" spans="1:2" x14ac:dyDescent="0.45">
      <c r="A8865" s="31"/>
      <c r="B8865"/>
    </row>
    <row r="8866" spans="1:2" x14ac:dyDescent="0.45">
      <c r="A8866" s="31"/>
      <c r="B8866"/>
    </row>
    <row r="8867" spans="1:2" x14ac:dyDescent="0.45">
      <c r="A8867" s="31"/>
      <c r="B8867"/>
    </row>
    <row r="8868" spans="1:2" x14ac:dyDescent="0.45">
      <c r="A8868" s="31"/>
      <c r="B8868"/>
    </row>
    <row r="8869" spans="1:2" x14ac:dyDescent="0.45">
      <c r="A8869" s="31"/>
      <c r="B8869"/>
    </row>
    <row r="8870" spans="1:2" x14ac:dyDescent="0.45">
      <c r="A8870" s="31"/>
      <c r="B8870"/>
    </row>
    <row r="8871" spans="1:2" x14ac:dyDescent="0.45">
      <c r="A8871" s="31"/>
      <c r="B8871"/>
    </row>
    <row r="8872" spans="1:2" x14ac:dyDescent="0.45">
      <c r="A8872" s="31"/>
      <c r="B8872"/>
    </row>
    <row r="8873" spans="1:2" x14ac:dyDescent="0.45">
      <c r="A8873" s="31"/>
      <c r="B8873"/>
    </row>
    <row r="8874" spans="1:2" x14ac:dyDescent="0.45">
      <c r="A8874" s="31"/>
      <c r="B8874"/>
    </row>
    <row r="8875" spans="1:2" x14ac:dyDescent="0.45">
      <c r="A8875" s="31"/>
      <c r="B8875"/>
    </row>
    <row r="8876" spans="1:2" x14ac:dyDescent="0.45">
      <c r="A8876" s="31"/>
      <c r="B8876"/>
    </row>
    <row r="8877" spans="1:2" x14ac:dyDescent="0.45">
      <c r="A8877" s="31"/>
      <c r="B8877"/>
    </row>
    <row r="8878" spans="1:2" x14ac:dyDescent="0.45">
      <c r="A8878" s="31"/>
      <c r="B8878"/>
    </row>
    <row r="8879" spans="1:2" x14ac:dyDescent="0.45">
      <c r="A8879" s="31"/>
      <c r="B8879"/>
    </row>
    <row r="8880" spans="1:2" x14ac:dyDescent="0.45">
      <c r="A8880" s="31"/>
      <c r="B8880"/>
    </row>
    <row r="8881" spans="1:2" x14ac:dyDescent="0.45">
      <c r="A8881" s="31"/>
      <c r="B8881"/>
    </row>
    <row r="8882" spans="1:2" x14ac:dyDescent="0.45">
      <c r="A8882" s="31"/>
      <c r="B8882"/>
    </row>
    <row r="8883" spans="1:2" x14ac:dyDescent="0.45">
      <c r="A8883" s="31"/>
      <c r="B8883"/>
    </row>
    <row r="8884" spans="1:2" x14ac:dyDescent="0.45">
      <c r="A8884" s="31"/>
      <c r="B8884"/>
    </row>
    <row r="8885" spans="1:2" x14ac:dyDescent="0.45">
      <c r="A8885" s="31"/>
      <c r="B8885"/>
    </row>
    <row r="8886" spans="1:2" x14ac:dyDescent="0.45">
      <c r="A8886" s="31"/>
      <c r="B8886"/>
    </row>
    <row r="8887" spans="1:2" x14ac:dyDescent="0.45">
      <c r="A8887" s="31"/>
      <c r="B8887"/>
    </row>
    <row r="8888" spans="1:2" x14ac:dyDescent="0.45">
      <c r="A8888" s="31"/>
      <c r="B8888"/>
    </row>
    <row r="8889" spans="1:2" x14ac:dyDescent="0.45">
      <c r="A8889" s="31"/>
      <c r="B8889"/>
    </row>
    <row r="8890" spans="1:2" x14ac:dyDescent="0.45">
      <c r="A8890" s="31"/>
      <c r="B8890"/>
    </row>
    <row r="8891" spans="1:2" x14ac:dyDescent="0.45">
      <c r="A8891" s="31"/>
      <c r="B8891"/>
    </row>
    <row r="8892" spans="1:2" x14ac:dyDescent="0.45">
      <c r="A8892" s="31"/>
      <c r="B8892"/>
    </row>
    <row r="8893" spans="1:2" x14ac:dyDescent="0.45">
      <c r="A8893" s="31"/>
      <c r="B8893"/>
    </row>
    <row r="8894" spans="1:2" x14ac:dyDescent="0.45">
      <c r="A8894" s="31"/>
      <c r="B8894"/>
    </row>
    <row r="8895" spans="1:2" x14ac:dyDescent="0.45">
      <c r="A8895" s="31"/>
      <c r="B8895"/>
    </row>
    <row r="8896" spans="1:2" x14ac:dyDescent="0.45">
      <c r="A8896" s="31"/>
      <c r="B8896"/>
    </row>
    <row r="8897" spans="1:2" x14ac:dyDescent="0.45">
      <c r="A8897" s="31"/>
      <c r="B8897"/>
    </row>
    <row r="8898" spans="1:2" x14ac:dyDescent="0.45">
      <c r="A8898" s="31"/>
      <c r="B8898"/>
    </row>
    <row r="8899" spans="1:2" x14ac:dyDescent="0.45">
      <c r="A8899" s="31"/>
      <c r="B8899"/>
    </row>
    <row r="8900" spans="1:2" x14ac:dyDescent="0.45">
      <c r="A8900" s="31"/>
      <c r="B8900"/>
    </row>
    <row r="8901" spans="1:2" x14ac:dyDescent="0.45">
      <c r="A8901" s="31"/>
      <c r="B8901"/>
    </row>
    <row r="8902" spans="1:2" x14ac:dyDescent="0.45">
      <c r="A8902" s="31"/>
      <c r="B8902"/>
    </row>
    <row r="8903" spans="1:2" x14ac:dyDescent="0.45">
      <c r="A8903" s="31"/>
      <c r="B8903"/>
    </row>
    <row r="8904" spans="1:2" x14ac:dyDescent="0.45">
      <c r="A8904" s="31"/>
      <c r="B8904"/>
    </row>
    <row r="8905" spans="1:2" x14ac:dyDescent="0.45">
      <c r="A8905" s="31"/>
      <c r="B8905"/>
    </row>
    <row r="8906" spans="1:2" x14ac:dyDescent="0.45">
      <c r="A8906" s="31"/>
      <c r="B8906"/>
    </row>
    <row r="8907" spans="1:2" x14ac:dyDescent="0.45">
      <c r="A8907" s="31"/>
      <c r="B8907"/>
    </row>
    <row r="8908" spans="1:2" x14ac:dyDescent="0.45">
      <c r="A8908" s="31"/>
      <c r="B8908"/>
    </row>
    <row r="8909" spans="1:2" x14ac:dyDescent="0.45">
      <c r="A8909" s="31"/>
      <c r="B8909"/>
    </row>
    <row r="8910" spans="1:2" x14ac:dyDescent="0.45">
      <c r="A8910" s="31"/>
      <c r="B8910"/>
    </row>
    <row r="8911" spans="1:2" x14ac:dyDescent="0.45">
      <c r="A8911" s="31"/>
      <c r="B8911"/>
    </row>
    <row r="8912" spans="1:2" x14ac:dyDescent="0.45">
      <c r="A8912" s="31"/>
      <c r="B8912"/>
    </row>
    <row r="8913" spans="1:2" x14ac:dyDescent="0.45">
      <c r="A8913" s="31"/>
      <c r="B8913"/>
    </row>
    <row r="8914" spans="1:2" x14ac:dyDescent="0.45">
      <c r="A8914" s="31"/>
      <c r="B8914"/>
    </row>
    <row r="8915" spans="1:2" x14ac:dyDescent="0.45">
      <c r="A8915" s="31"/>
      <c r="B8915"/>
    </row>
    <row r="8916" spans="1:2" x14ac:dyDescent="0.45">
      <c r="A8916" s="31"/>
      <c r="B8916"/>
    </row>
    <row r="8917" spans="1:2" x14ac:dyDescent="0.45">
      <c r="A8917" s="31"/>
      <c r="B8917"/>
    </row>
    <row r="8918" spans="1:2" x14ac:dyDescent="0.45">
      <c r="A8918" s="31"/>
      <c r="B8918"/>
    </row>
    <row r="8919" spans="1:2" x14ac:dyDescent="0.45">
      <c r="A8919" s="31"/>
      <c r="B8919"/>
    </row>
    <row r="8920" spans="1:2" x14ac:dyDescent="0.45">
      <c r="A8920" s="31"/>
      <c r="B8920"/>
    </row>
    <row r="8921" spans="1:2" x14ac:dyDescent="0.45">
      <c r="A8921" s="31"/>
      <c r="B8921"/>
    </row>
    <row r="8922" spans="1:2" x14ac:dyDescent="0.45">
      <c r="A8922" s="31"/>
      <c r="B8922"/>
    </row>
    <row r="8923" spans="1:2" x14ac:dyDescent="0.45">
      <c r="A8923" s="31"/>
      <c r="B8923"/>
    </row>
    <row r="8924" spans="1:2" x14ac:dyDescent="0.45">
      <c r="A8924" s="31"/>
      <c r="B8924"/>
    </row>
    <row r="8925" spans="1:2" x14ac:dyDescent="0.45">
      <c r="A8925" s="31"/>
      <c r="B8925"/>
    </row>
    <row r="8926" spans="1:2" x14ac:dyDescent="0.45">
      <c r="A8926" s="31"/>
      <c r="B8926"/>
    </row>
    <row r="8927" spans="1:2" x14ac:dyDescent="0.45">
      <c r="A8927" s="31"/>
      <c r="B8927"/>
    </row>
    <row r="8928" spans="1:2" x14ac:dyDescent="0.45">
      <c r="A8928" s="31"/>
      <c r="B8928"/>
    </row>
    <row r="8929" spans="1:2" x14ac:dyDescent="0.45">
      <c r="A8929" s="31"/>
      <c r="B8929"/>
    </row>
    <row r="8930" spans="1:2" x14ac:dyDescent="0.45">
      <c r="A8930" s="31"/>
      <c r="B8930"/>
    </row>
    <row r="8931" spans="1:2" x14ac:dyDescent="0.45">
      <c r="A8931" s="31"/>
      <c r="B8931"/>
    </row>
    <row r="8932" spans="1:2" x14ac:dyDescent="0.45">
      <c r="A8932" s="31"/>
      <c r="B8932"/>
    </row>
    <row r="8933" spans="1:2" x14ac:dyDescent="0.45">
      <c r="A8933" s="31"/>
      <c r="B8933"/>
    </row>
    <row r="8934" spans="1:2" x14ac:dyDescent="0.45">
      <c r="A8934" s="31"/>
      <c r="B8934"/>
    </row>
    <row r="8935" spans="1:2" x14ac:dyDescent="0.45">
      <c r="A8935" s="31"/>
      <c r="B8935"/>
    </row>
    <row r="8936" spans="1:2" x14ac:dyDescent="0.45">
      <c r="A8936" s="31"/>
      <c r="B8936"/>
    </row>
    <row r="8937" spans="1:2" x14ac:dyDescent="0.45">
      <c r="A8937" s="31"/>
      <c r="B8937"/>
    </row>
    <row r="8938" spans="1:2" x14ac:dyDescent="0.45">
      <c r="A8938" s="31"/>
      <c r="B8938"/>
    </row>
    <row r="8939" spans="1:2" x14ac:dyDescent="0.45">
      <c r="A8939" s="31"/>
      <c r="B8939"/>
    </row>
    <row r="8940" spans="1:2" x14ac:dyDescent="0.45">
      <c r="A8940" s="31"/>
      <c r="B8940"/>
    </row>
    <row r="8941" spans="1:2" x14ac:dyDescent="0.45">
      <c r="A8941" s="31"/>
      <c r="B8941"/>
    </row>
    <row r="8942" spans="1:2" x14ac:dyDescent="0.45">
      <c r="A8942" s="31"/>
      <c r="B8942"/>
    </row>
    <row r="8943" spans="1:2" x14ac:dyDescent="0.45">
      <c r="A8943" s="31"/>
      <c r="B8943"/>
    </row>
    <row r="8944" spans="1:2" x14ac:dyDescent="0.45">
      <c r="A8944" s="31"/>
      <c r="B8944"/>
    </row>
    <row r="8945" spans="1:2" x14ac:dyDescent="0.45">
      <c r="A8945" s="31"/>
      <c r="B8945"/>
    </row>
    <row r="8946" spans="1:2" x14ac:dyDescent="0.45">
      <c r="A8946" s="31"/>
      <c r="B8946"/>
    </row>
    <row r="8947" spans="1:2" x14ac:dyDescent="0.45">
      <c r="A8947" s="31"/>
      <c r="B8947"/>
    </row>
    <row r="8948" spans="1:2" x14ac:dyDescent="0.45">
      <c r="A8948" s="31"/>
      <c r="B8948"/>
    </row>
    <row r="8949" spans="1:2" x14ac:dyDescent="0.45">
      <c r="A8949" s="31"/>
      <c r="B8949"/>
    </row>
    <row r="8950" spans="1:2" x14ac:dyDescent="0.45">
      <c r="A8950" s="31"/>
      <c r="B8950"/>
    </row>
    <row r="8951" spans="1:2" x14ac:dyDescent="0.45">
      <c r="A8951" s="31"/>
      <c r="B8951"/>
    </row>
    <row r="8952" spans="1:2" x14ac:dyDescent="0.45">
      <c r="A8952" s="31"/>
      <c r="B8952"/>
    </row>
    <row r="8953" spans="1:2" x14ac:dyDescent="0.45">
      <c r="A8953" s="31"/>
      <c r="B8953"/>
    </row>
    <row r="8954" spans="1:2" x14ac:dyDescent="0.45">
      <c r="A8954" s="31"/>
      <c r="B8954"/>
    </row>
    <row r="8955" spans="1:2" x14ac:dyDescent="0.45">
      <c r="A8955" s="31"/>
      <c r="B8955"/>
    </row>
    <row r="8956" spans="1:2" x14ac:dyDescent="0.45">
      <c r="A8956" s="31"/>
      <c r="B8956"/>
    </row>
    <row r="8957" spans="1:2" x14ac:dyDescent="0.45">
      <c r="A8957" s="31"/>
      <c r="B8957"/>
    </row>
    <row r="8958" spans="1:2" x14ac:dyDescent="0.45">
      <c r="A8958" s="31"/>
      <c r="B8958"/>
    </row>
    <row r="8959" spans="1:2" x14ac:dyDescent="0.45">
      <c r="A8959" s="31"/>
      <c r="B8959"/>
    </row>
    <row r="8960" spans="1:2" x14ac:dyDescent="0.45">
      <c r="A8960" s="31"/>
      <c r="B8960"/>
    </row>
    <row r="8961" spans="1:2" x14ac:dyDescent="0.45">
      <c r="A8961" s="31"/>
      <c r="B8961"/>
    </row>
    <row r="8962" spans="1:2" x14ac:dyDescent="0.45">
      <c r="A8962" s="31"/>
      <c r="B8962"/>
    </row>
    <row r="8963" spans="1:2" x14ac:dyDescent="0.45">
      <c r="A8963" s="31"/>
      <c r="B8963"/>
    </row>
    <row r="8964" spans="1:2" x14ac:dyDescent="0.45">
      <c r="A8964" s="31"/>
      <c r="B8964"/>
    </row>
    <row r="8965" spans="1:2" x14ac:dyDescent="0.45">
      <c r="A8965" s="31"/>
      <c r="B8965"/>
    </row>
    <row r="8966" spans="1:2" x14ac:dyDescent="0.45">
      <c r="A8966" s="31"/>
      <c r="B8966"/>
    </row>
    <row r="8967" spans="1:2" x14ac:dyDescent="0.45">
      <c r="A8967" s="31"/>
      <c r="B8967"/>
    </row>
    <row r="8968" spans="1:2" x14ac:dyDescent="0.45">
      <c r="A8968" s="31"/>
      <c r="B8968"/>
    </row>
    <row r="8969" spans="1:2" x14ac:dyDescent="0.45">
      <c r="A8969" s="31"/>
      <c r="B8969"/>
    </row>
    <row r="8970" spans="1:2" x14ac:dyDescent="0.45">
      <c r="A8970" s="31"/>
      <c r="B8970"/>
    </row>
    <row r="8971" spans="1:2" x14ac:dyDescent="0.45">
      <c r="A8971" s="31"/>
      <c r="B8971"/>
    </row>
    <row r="8972" spans="1:2" x14ac:dyDescent="0.45">
      <c r="A8972" s="31"/>
      <c r="B8972"/>
    </row>
    <row r="8973" spans="1:2" x14ac:dyDescent="0.45">
      <c r="A8973" s="31"/>
      <c r="B8973"/>
    </row>
    <row r="8974" spans="1:2" x14ac:dyDescent="0.45">
      <c r="A8974" s="31"/>
      <c r="B8974"/>
    </row>
    <row r="8975" spans="1:2" x14ac:dyDescent="0.45">
      <c r="A8975" s="31"/>
      <c r="B8975"/>
    </row>
    <row r="8976" spans="1:2" x14ac:dyDescent="0.45">
      <c r="A8976" s="31"/>
      <c r="B8976"/>
    </row>
    <row r="8977" spans="1:2" x14ac:dyDescent="0.45">
      <c r="A8977" s="31"/>
      <c r="B8977"/>
    </row>
    <row r="8978" spans="1:2" x14ac:dyDescent="0.45">
      <c r="A8978" s="31"/>
      <c r="B8978"/>
    </row>
    <row r="8979" spans="1:2" x14ac:dyDescent="0.45">
      <c r="A8979" s="31"/>
      <c r="B8979"/>
    </row>
    <row r="8980" spans="1:2" x14ac:dyDescent="0.45">
      <c r="A8980" s="31"/>
      <c r="B8980"/>
    </row>
    <row r="8981" spans="1:2" x14ac:dyDescent="0.45">
      <c r="A8981" s="31"/>
      <c r="B8981"/>
    </row>
    <row r="8982" spans="1:2" x14ac:dyDescent="0.45">
      <c r="A8982" s="31"/>
      <c r="B8982"/>
    </row>
    <row r="8983" spans="1:2" x14ac:dyDescent="0.45">
      <c r="A8983" s="31"/>
      <c r="B8983"/>
    </row>
    <row r="8984" spans="1:2" x14ac:dyDescent="0.45">
      <c r="A8984" s="31"/>
      <c r="B8984"/>
    </row>
    <row r="8985" spans="1:2" x14ac:dyDescent="0.45">
      <c r="A8985" s="31"/>
      <c r="B8985"/>
    </row>
    <row r="8986" spans="1:2" x14ac:dyDescent="0.45">
      <c r="A8986" s="31"/>
      <c r="B8986"/>
    </row>
    <row r="8987" spans="1:2" x14ac:dyDescent="0.45">
      <c r="A8987" s="31"/>
      <c r="B8987"/>
    </row>
    <row r="8988" spans="1:2" x14ac:dyDescent="0.45">
      <c r="A8988" s="31"/>
      <c r="B8988"/>
    </row>
    <row r="8989" spans="1:2" x14ac:dyDescent="0.45">
      <c r="A8989" s="31"/>
      <c r="B8989"/>
    </row>
    <row r="8990" spans="1:2" x14ac:dyDescent="0.45">
      <c r="A8990" s="31"/>
      <c r="B8990"/>
    </row>
    <row r="8991" spans="1:2" x14ac:dyDescent="0.45">
      <c r="A8991" s="31"/>
      <c r="B8991"/>
    </row>
    <row r="8992" spans="1:2" x14ac:dyDescent="0.45">
      <c r="A8992" s="31"/>
      <c r="B8992"/>
    </row>
    <row r="8993" spans="1:2" x14ac:dyDescent="0.45">
      <c r="A8993" s="31"/>
      <c r="B8993"/>
    </row>
    <row r="8994" spans="1:2" x14ac:dyDescent="0.45">
      <c r="A8994" s="31"/>
      <c r="B8994"/>
    </row>
    <row r="8995" spans="1:2" x14ac:dyDescent="0.45">
      <c r="A8995" s="31"/>
      <c r="B8995"/>
    </row>
    <row r="8996" spans="1:2" x14ac:dyDescent="0.45">
      <c r="A8996" s="31"/>
      <c r="B8996"/>
    </row>
    <row r="8997" spans="1:2" x14ac:dyDescent="0.45">
      <c r="A8997" s="31"/>
      <c r="B8997"/>
    </row>
    <row r="8998" spans="1:2" x14ac:dyDescent="0.45">
      <c r="A8998" s="31"/>
      <c r="B8998"/>
    </row>
    <row r="8999" spans="1:2" x14ac:dyDescent="0.45">
      <c r="A8999" s="31"/>
      <c r="B8999"/>
    </row>
    <row r="9000" spans="1:2" x14ac:dyDescent="0.45">
      <c r="A9000" s="31"/>
      <c r="B9000"/>
    </row>
    <row r="9001" spans="1:2" x14ac:dyDescent="0.45">
      <c r="A9001" s="31"/>
      <c r="B9001"/>
    </row>
    <row r="9002" spans="1:2" x14ac:dyDescent="0.45">
      <c r="A9002" s="31"/>
      <c r="B9002"/>
    </row>
    <row r="9003" spans="1:2" x14ac:dyDescent="0.45">
      <c r="A9003" s="31"/>
      <c r="B9003"/>
    </row>
    <row r="9004" spans="1:2" x14ac:dyDescent="0.45">
      <c r="A9004" s="31"/>
      <c r="B9004"/>
    </row>
    <row r="9005" spans="1:2" x14ac:dyDescent="0.45">
      <c r="A9005" s="31"/>
      <c r="B9005"/>
    </row>
    <row r="9006" spans="1:2" x14ac:dyDescent="0.45">
      <c r="A9006" s="31"/>
      <c r="B9006"/>
    </row>
    <row r="9007" spans="1:2" x14ac:dyDescent="0.45">
      <c r="A9007" s="31"/>
      <c r="B9007"/>
    </row>
    <row r="9008" spans="1:2" x14ac:dyDescent="0.45">
      <c r="A9008" s="31"/>
      <c r="B9008"/>
    </row>
    <row r="9009" spans="1:2" x14ac:dyDescent="0.45">
      <c r="A9009" s="31"/>
      <c r="B9009"/>
    </row>
    <row r="9010" spans="1:2" x14ac:dyDescent="0.45">
      <c r="A9010" s="31"/>
      <c r="B9010"/>
    </row>
    <row r="9011" spans="1:2" x14ac:dyDescent="0.45">
      <c r="A9011" s="31"/>
      <c r="B9011"/>
    </row>
    <row r="9012" spans="1:2" x14ac:dyDescent="0.45">
      <c r="A9012" s="31"/>
      <c r="B9012"/>
    </row>
    <row r="9013" spans="1:2" x14ac:dyDescent="0.45">
      <c r="A9013" s="31"/>
      <c r="B9013"/>
    </row>
    <row r="9014" spans="1:2" x14ac:dyDescent="0.45">
      <c r="A9014" s="31"/>
      <c r="B9014"/>
    </row>
    <row r="9015" spans="1:2" x14ac:dyDescent="0.45">
      <c r="A9015" s="31"/>
      <c r="B9015"/>
    </row>
    <row r="9016" spans="1:2" x14ac:dyDescent="0.45">
      <c r="A9016" s="31"/>
      <c r="B9016"/>
    </row>
    <row r="9017" spans="1:2" x14ac:dyDescent="0.45">
      <c r="A9017" s="31"/>
      <c r="B9017"/>
    </row>
    <row r="9018" spans="1:2" x14ac:dyDescent="0.45">
      <c r="A9018" s="31"/>
      <c r="B9018"/>
    </row>
    <row r="9019" spans="1:2" x14ac:dyDescent="0.45">
      <c r="A9019" s="31"/>
      <c r="B9019"/>
    </row>
    <row r="9020" spans="1:2" x14ac:dyDescent="0.45">
      <c r="A9020" s="31"/>
      <c r="B9020"/>
    </row>
    <row r="9021" spans="1:2" x14ac:dyDescent="0.45">
      <c r="A9021" s="31"/>
      <c r="B9021"/>
    </row>
    <row r="9022" spans="1:2" x14ac:dyDescent="0.45">
      <c r="A9022" s="31"/>
      <c r="B9022"/>
    </row>
    <row r="9023" spans="1:2" x14ac:dyDescent="0.45">
      <c r="A9023" s="31"/>
      <c r="B9023"/>
    </row>
    <row r="9024" spans="1:2" x14ac:dyDescent="0.45">
      <c r="A9024" s="31"/>
      <c r="B9024"/>
    </row>
    <row r="9025" spans="1:2" x14ac:dyDescent="0.45">
      <c r="A9025" s="31"/>
      <c r="B9025"/>
    </row>
    <row r="9026" spans="1:2" x14ac:dyDescent="0.45">
      <c r="A9026" s="31"/>
      <c r="B9026"/>
    </row>
    <row r="9027" spans="1:2" x14ac:dyDescent="0.45">
      <c r="A9027" s="31"/>
      <c r="B9027"/>
    </row>
    <row r="9028" spans="1:2" x14ac:dyDescent="0.45">
      <c r="A9028" s="31"/>
      <c r="B9028"/>
    </row>
    <row r="9029" spans="1:2" x14ac:dyDescent="0.45">
      <c r="A9029" s="31"/>
      <c r="B9029"/>
    </row>
    <row r="9030" spans="1:2" x14ac:dyDescent="0.45">
      <c r="A9030" s="31"/>
      <c r="B9030"/>
    </row>
    <row r="9031" spans="1:2" x14ac:dyDescent="0.45">
      <c r="A9031" s="31"/>
      <c r="B9031"/>
    </row>
    <row r="9032" spans="1:2" x14ac:dyDescent="0.45">
      <c r="A9032" s="31"/>
      <c r="B9032"/>
    </row>
    <row r="9033" spans="1:2" x14ac:dyDescent="0.45">
      <c r="A9033" s="31"/>
      <c r="B9033"/>
    </row>
    <row r="9034" spans="1:2" x14ac:dyDescent="0.45">
      <c r="A9034" s="31"/>
      <c r="B9034"/>
    </row>
    <row r="9035" spans="1:2" x14ac:dyDescent="0.45">
      <c r="A9035" s="31"/>
      <c r="B9035"/>
    </row>
    <row r="9036" spans="1:2" x14ac:dyDescent="0.45">
      <c r="A9036" s="31"/>
      <c r="B9036"/>
    </row>
    <row r="9037" spans="1:2" x14ac:dyDescent="0.45">
      <c r="A9037" s="31"/>
      <c r="B9037"/>
    </row>
    <row r="9038" spans="1:2" x14ac:dyDescent="0.45">
      <c r="A9038" s="31"/>
      <c r="B9038"/>
    </row>
    <row r="9039" spans="1:2" x14ac:dyDescent="0.45">
      <c r="A9039" s="31"/>
      <c r="B9039"/>
    </row>
    <row r="9040" spans="1:2" x14ac:dyDescent="0.45">
      <c r="A9040" s="31"/>
      <c r="B9040"/>
    </row>
    <row r="9041" spans="1:2" x14ac:dyDescent="0.45">
      <c r="A9041" s="31"/>
      <c r="B9041"/>
    </row>
    <row r="9042" spans="1:2" x14ac:dyDescent="0.45">
      <c r="A9042" s="31"/>
      <c r="B9042"/>
    </row>
    <row r="9043" spans="1:2" x14ac:dyDescent="0.45">
      <c r="A9043" s="31"/>
      <c r="B9043"/>
    </row>
    <row r="9044" spans="1:2" x14ac:dyDescent="0.45">
      <c r="A9044" s="31"/>
      <c r="B9044"/>
    </row>
    <row r="9045" spans="1:2" x14ac:dyDescent="0.45">
      <c r="A9045" s="31"/>
      <c r="B9045"/>
    </row>
    <row r="9046" spans="1:2" x14ac:dyDescent="0.45">
      <c r="A9046" s="31"/>
      <c r="B9046"/>
    </row>
    <row r="9047" spans="1:2" x14ac:dyDescent="0.45">
      <c r="A9047" s="31"/>
      <c r="B9047"/>
    </row>
    <row r="9048" spans="1:2" x14ac:dyDescent="0.45">
      <c r="A9048" s="31"/>
      <c r="B9048"/>
    </row>
    <row r="9049" spans="1:2" x14ac:dyDescent="0.45">
      <c r="A9049" s="31"/>
      <c r="B9049"/>
    </row>
    <row r="9050" spans="1:2" x14ac:dyDescent="0.45">
      <c r="A9050" s="31"/>
      <c r="B9050"/>
    </row>
    <row r="9051" spans="1:2" x14ac:dyDescent="0.45">
      <c r="A9051" s="31"/>
      <c r="B9051"/>
    </row>
    <row r="9052" spans="1:2" x14ac:dyDescent="0.45">
      <c r="A9052" s="31"/>
      <c r="B9052"/>
    </row>
    <row r="9053" spans="1:2" x14ac:dyDescent="0.45">
      <c r="A9053" s="31"/>
      <c r="B9053"/>
    </row>
    <row r="9054" spans="1:2" x14ac:dyDescent="0.45">
      <c r="A9054" s="31"/>
      <c r="B9054"/>
    </row>
    <row r="9055" spans="1:2" x14ac:dyDescent="0.45">
      <c r="A9055" s="31"/>
      <c r="B9055"/>
    </row>
    <row r="9056" spans="1:2" x14ac:dyDescent="0.45">
      <c r="A9056" s="31"/>
      <c r="B9056"/>
    </row>
    <row r="9057" spans="1:2" x14ac:dyDescent="0.45">
      <c r="A9057" s="31"/>
      <c r="B9057"/>
    </row>
    <row r="9058" spans="1:2" x14ac:dyDescent="0.45">
      <c r="A9058" s="31"/>
      <c r="B9058"/>
    </row>
    <row r="9059" spans="1:2" x14ac:dyDescent="0.45">
      <c r="A9059" s="31"/>
      <c r="B9059"/>
    </row>
    <row r="9060" spans="1:2" x14ac:dyDescent="0.45">
      <c r="A9060" s="31"/>
      <c r="B9060"/>
    </row>
    <row r="9061" spans="1:2" x14ac:dyDescent="0.45">
      <c r="A9061" s="31"/>
      <c r="B9061"/>
    </row>
    <row r="9062" spans="1:2" x14ac:dyDescent="0.45">
      <c r="A9062" s="31"/>
      <c r="B9062"/>
    </row>
    <row r="9063" spans="1:2" x14ac:dyDescent="0.45">
      <c r="A9063" s="31"/>
      <c r="B9063"/>
    </row>
    <row r="9064" spans="1:2" x14ac:dyDescent="0.45">
      <c r="A9064" s="31"/>
      <c r="B9064"/>
    </row>
    <row r="9065" spans="1:2" x14ac:dyDescent="0.45">
      <c r="A9065" s="31"/>
      <c r="B9065"/>
    </row>
    <row r="9066" spans="1:2" x14ac:dyDescent="0.45">
      <c r="A9066" s="31"/>
      <c r="B9066"/>
    </row>
    <row r="9067" spans="1:2" x14ac:dyDescent="0.45">
      <c r="A9067" s="31"/>
      <c r="B9067"/>
    </row>
    <row r="9068" spans="1:2" x14ac:dyDescent="0.45">
      <c r="A9068" s="31"/>
      <c r="B9068"/>
    </row>
    <row r="9069" spans="1:2" x14ac:dyDescent="0.45">
      <c r="A9069" s="31"/>
      <c r="B9069"/>
    </row>
    <row r="9070" spans="1:2" x14ac:dyDescent="0.45">
      <c r="A9070" s="31"/>
      <c r="B9070"/>
    </row>
    <row r="9071" spans="1:2" x14ac:dyDescent="0.45">
      <c r="A9071" s="31"/>
      <c r="B9071"/>
    </row>
    <row r="9072" spans="1:2" x14ac:dyDescent="0.45">
      <c r="A9072" s="31"/>
      <c r="B9072"/>
    </row>
    <row r="9073" spans="1:2" x14ac:dyDescent="0.45">
      <c r="A9073" s="31"/>
      <c r="B9073"/>
    </row>
    <row r="9074" spans="1:2" x14ac:dyDescent="0.45">
      <c r="A9074" s="31"/>
      <c r="B9074"/>
    </row>
    <row r="9075" spans="1:2" x14ac:dyDescent="0.45">
      <c r="A9075" s="31"/>
      <c r="B9075"/>
    </row>
    <row r="9076" spans="1:2" x14ac:dyDescent="0.45">
      <c r="A9076" s="31"/>
      <c r="B9076"/>
    </row>
    <row r="9077" spans="1:2" x14ac:dyDescent="0.45">
      <c r="A9077" s="31"/>
      <c r="B9077"/>
    </row>
    <row r="9078" spans="1:2" x14ac:dyDescent="0.45">
      <c r="A9078" s="31"/>
      <c r="B9078"/>
    </row>
    <row r="9079" spans="1:2" x14ac:dyDescent="0.45">
      <c r="A9079" s="31"/>
      <c r="B9079"/>
    </row>
    <row r="9080" spans="1:2" x14ac:dyDescent="0.45">
      <c r="A9080" s="31"/>
      <c r="B9080"/>
    </row>
    <row r="9081" spans="1:2" x14ac:dyDescent="0.45">
      <c r="A9081" s="31"/>
      <c r="B9081"/>
    </row>
    <row r="9082" spans="1:2" x14ac:dyDescent="0.45">
      <c r="A9082" s="31"/>
      <c r="B9082"/>
    </row>
    <row r="9083" spans="1:2" x14ac:dyDescent="0.45">
      <c r="A9083" s="31"/>
      <c r="B9083"/>
    </row>
    <row r="9084" spans="1:2" x14ac:dyDescent="0.45">
      <c r="A9084" s="31"/>
      <c r="B9084"/>
    </row>
    <row r="9085" spans="1:2" x14ac:dyDescent="0.45">
      <c r="A9085" s="31"/>
      <c r="B9085"/>
    </row>
    <row r="9086" spans="1:2" x14ac:dyDescent="0.45">
      <c r="A9086" s="31"/>
      <c r="B9086"/>
    </row>
    <row r="9087" spans="1:2" x14ac:dyDescent="0.45">
      <c r="A9087" s="31"/>
      <c r="B9087"/>
    </row>
    <row r="9088" spans="1:2" x14ac:dyDescent="0.45">
      <c r="A9088" s="31"/>
      <c r="B9088"/>
    </row>
    <row r="9089" spans="1:2" x14ac:dyDescent="0.45">
      <c r="A9089" s="31"/>
      <c r="B9089"/>
    </row>
    <row r="9090" spans="1:2" x14ac:dyDescent="0.45">
      <c r="A9090" s="31"/>
      <c r="B9090"/>
    </row>
    <row r="9091" spans="1:2" x14ac:dyDescent="0.45">
      <c r="A9091" s="31"/>
      <c r="B9091"/>
    </row>
    <row r="9092" spans="1:2" x14ac:dyDescent="0.45">
      <c r="A9092" s="31"/>
      <c r="B9092"/>
    </row>
    <row r="9093" spans="1:2" x14ac:dyDescent="0.45">
      <c r="A9093" s="31"/>
      <c r="B9093"/>
    </row>
    <row r="9094" spans="1:2" x14ac:dyDescent="0.45">
      <c r="A9094" s="31"/>
      <c r="B9094"/>
    </row>
    <row r="9095" spans="1:2" x14ac:dyDescent="0.45">
      <c r="A9095" s="31"/>
      <c r="B9095"/>
    </row>
    <row r="9096" spans="1:2" x14ac:dyDescent="0.45">
      <c r="A9096" s="31"/>
      <c r="B9096"/>
    </row>
    <row r="9097" spans="1:2" x14ac:dyDescent="0.45">
      <c r="A9097" s="31"/>
      <c r="B9097"/>
    </row>
    <row r="9098" spans="1:2" x14ac:dyDescent="0.45">
      <c r="A9098" s="31"/>
      <c r="B9098"/>
    </row>
    <row r="9099" spans="1:2" x14ac:dyDescent="0.45">
      <c r="A9099" s="31"/>
      <c r="B9099"/>
    </row>
    <row r="9100" spans="1:2" x14ac:dyDescent="0.45">
      <c r="A9100" s="31"/>
      <c r="B9100"/>
    </row>
    <row r="9101" spans="1:2" x14ac:dyDescent="0.45">
      <c r="A9101" s="31"/>
      <c r="B9101"/>
    </row>
    <row r="9102" spans="1:2" x14ac:dyDescent="0.45">
      <c r="A9102" s="31"/>
      <c r="B9102"/>
    </row>
    <row r="9103" spans="1:2" x14ac:dyDescent="0.45">
      <c r="A9103" s="31"/>
      <c r="B9103"/>
    </row>
    <row r="9104" spans="1:2" x14ac:dyDescent="0.45">
      <c r="A9104" s="31"/>
      <c r="B9104"/>
    </row>
    <row r="9105" spans="1:2" x14ac:dyDescent="0.45">
      <c r="A9105" s="31"/>
      <c r="B9105"/>
    </row>
    <row r="9106" spans="1:2" x14ac:dyDescent="0.45">
      <c r="A9106" s="31"/>
      <c r="B9106"/>
    </row>
    <row r="9107" spans="1:2" x14ac:dyDescent="0.45">
      <c r="A9107" s="31"/>
      <c r="B9107"/>
    </row>
    <row r="9108" spans="1:2" x14ac:dyDescent="0.45">
      <c r="A9108" s="31"/>
      <c r="B9108"/>
    </row>
    <row r="9109" spans="1:2" x14ac:dyDescent="0.45">
      <c r="A9109" s="31"/>
      <c r="B9109"/>
    </row>
    <row r="9110" spans="1:2" x14ac:dyDescent="0.45">
      <c r="A9110" s="31"/>
      <c r="B9110"/>
    </row>
    <row r="9111" spans="1:2" x14ac:dyDescent="0.45">
      <c r="A9111" s="31"/>
      <c r="B9111"/>
    </row>
    <row r="9112" spans="1:2" x14ac:dyDescent="0.45">
      <c r="A9112" s="31"/>
      <c r="B9112"/>
    </row>
    <row r="9113" spans="1:2" x14ac:dyDescent="0.45">
      <c r="A9113" s="31"/>
      <c r="B9113"/>
    </row>
    <row r="9114" spans="1:2" x14ac:dyDescent="0.45">
      <c r="A9114" s="31"/>
      <c r="B9114"/>
    </row>
    <row r="9115" spans="1:2" x14ac:dyDescent="0.45">
      <c r="A9115" s="31"/>
      <c r="B9115"/>
    </row>
    <row r="9116" spans="1:2" x14ac:dyDescent="0.45">
      <c r="A9116" s="31"/>
      <c r="B9116"/>
    </row>
    <row r="9117" spans="1:2" x14ac:dyDescent="0.45">
      <c r="A9117" s="31"/>
      <c r="B9117"/>
    </row>
    <row r="9118" spans="1:2" x14ac:dyDescent="0.45">
      <c r="A9118" s="31"/>
      <c r="B9118"/>
    </row>
    <row r="9119" spans="1:2" x14ac:dyDescent="0.45">
      <c r="A9119" s="31"/>
      <c r="B9119"/>
    </row>
    <row r="9120" spans="1:2" x14ac:dyDescent="0.45">
      <c r="A9120" s="31"/>
      <c r="B9120"/>
    </row>
    <row r="9121" spans="1:2" x14ac:dyDescent="0.45">
      <c r="A9121" s="31"/>
      <c r="B9121"/>
    </row>
    <row r="9122" spans="1:2" x14ac:dyDescent="0.45">
      <c r="A9122" s="31"/>
      <c r="B9122"/>
    </row>
    <row r="9123" spans="1:2" x14ac:dyDescent="0.45">
      <c r="A9123" s="31"/>
      <c r="B9123"/>
    </row>
    <row r="9124" spans="1:2" x14ac:dyDescent="0.45">
      <c r="A9124" s="31"/>
      <c r="B9124"/>
    </row>
    <row r="9125" spans="1:2" x14ac:dyDescent="0.45">
      <c r="A9125" s="31"/>
      <c r="B9125"/>
    </row>
    <row r="9126" spans="1:2" x14ac:dyDescent="0.45">
      <c r="A9126" s="31"/>
      <c r="B9126"/>
    </row>
    <row r="9127" spans="1:2" x14ac:dyDescent="0.45">
      <c r="A9127" s="31"/>
      <c r="B9127"/>
    </row>
    <row r="9128" spans="1:2" x14ac:dyDescent="0.45">
      <c r="A9128" s="31"/>
      <c r="B9128"/>
    </row>
    <row r="9129" spans="1:2" x14ac:dyDescent="0.45">
      <c r="A9129" s="31"/>
      <c r="B9129"/>
    </row>
    <row r="9130" spans="1:2" x14ac:dyDescent="0.45">
      <c r="A9130" s="31"/>
      <c r="B9130"/>
    </row>
    <row r="9131" spans="1:2" x14ac:dyDescent="0.45">
      <c r="A9131" s="31"/>
      <c r="B9131"/>
    </row>
    <row r="9132" spans="1:2" x14ac:dyDescent="0.45">
      <c r="A9132" s="31"/>
      <c r="B9132"/>
    </row>
    <row r="9133" spans="1:2" x14ac:dyDescent="0.45">
      <c r="A9133" s="31"/>
      <c r="B9133"/>
    </row>
    <row r="9134" spans="1:2" x14ac:dyDescent="0.45">
      <c r="A9134" s="31"/>
      <c r="B9134"/>
    </row>
    <row r="9135" spans="1:2" x14ac:dyDescent="0.45">
      <c r="A9135" s="31"/>
      <c r="B9135"/>
    </row>
    <row r="9136" spans="1:2" x14ac:dyDescent="0.45">
      <c r="A9136" s="31"/>
      <c r="B9136"/>
    </row>
    <row r="9137" spans="1:2" x14ac:dyDescent="0.45">
      <c r="A9137" s="31"/>
      <c r="B9137"/>
    </row>
    <row r="9138" spans="1:2" x14ac:dyDescent="0.45">
      <c r="A9138" s="31"/>
      <c r="B9138"/>
    </row>
    <row r="9139" spans="1:2" x14ac:dyDescent="0.45">
      <c r="A9139" s="31"/>
      <c r="B9139"/>
    </row>
    <row r="9140" spans="1:2" x14ac:dyDescent="0.45">
      <c r="A9140" s="31"/>
      <c r="B9140"/>
    </row>
    <row r="9141" spans="1:2" x14ac:dyDescent="0.45">
      <c r="A9141" s="31"/>
      <c r="B9141"/>
    </row>
    <row r="9142" spans="1:2" x14ac:dyDescent="0.45">
      <c r="A9142" s="31"/>
      <c r="B9142"/>
    </row>
    <row r="9143" spans="1:2" x14ac:dyDescent="0.45">
      <c r="A9143" s="31"/>
      <c r="B9143"/>
    </row>
    <row r="9144" spans="1:2" x14ac:dyDescent="0.45">
      <c r="A9144" s="31"/>
      <c r="B9144"/>
    </row>
    <row r="9145" spans="1:2" x14ac:dyDescent="0.45">
      <c r="A9145" s="31"/>
      <c r="B9145"/>
    </row>
    <row r="9146" spans="1:2" x14ac:dyDescent="0.45">
      <c r="A9146" s="31"/>
      <c r="B9146"/>
    </row>
    <row r="9147" spans="1:2" x14ac:dyDescent="0.45">
      <c r="A9147" s="31"/>
      <c r="B9147"/>
    </row>
    <row r="9148" spans="1:2" x14ac:dyDescent="0.45">
      <c r="A9148" s="31"/>
      <c r="B9148"/>
    </row>
    <row r="9149" spans="1:2" x14ac:dyDescent="0.45">
      <c r="A9149" s="31"/>
      <c r="B9149"/>
    </row>
    <row r="9150" spans="1:2" x14ac:dyDescent="0.45">
      <c r="A9150" s="31"/>
      <c r="B9150"/>
    </row>
    <row r="9151" spans="1:2" x14ac:dyDescent="0.45">
      <c r="A9151" s="31"/>
      <c r="B9151"/>
    </row>
    <row r="9152" spans="1:2" x14ac:dyDescent="0.45">
      <c r="A9152" s="31"/>
      <c r="B9152"/>
    </row>
    <row r="9153" spans="1:2" x14ac:dyDescent="0.45">
      <c r="A9153" s="31"/>
      <c r="B9153"/>
    </row>
    <row r="9154" spans="1:2" x14ac:dyDescent="0.45">
      <c r="A9154" s="31"/>
      <c r="B9154"/>
    </row>
    <row r="9155" spans="1:2" x14ac:dyDescent="0.45">
      <c r="A9155" s="31"/>
      <c r="B9155"/>
    </row>
    <row r="9156" spans="1:2" x14ac:dyDescent="0.45">
      <c r="A9156" s="31"/>
      <c r="B9156"/>
    </row>
    <row r="9157" spans="1:2" x14ac:dyDescent="0.45">
      <c r="A9157" s="31"/>
      <c r="B9157"/>
    </row>
    <row r="9158" spans="1:2" x14ac:dyDescent="0.45">
      <c r="A9158" s="31"/>
      <c r="B9158"/>
    </row>
    <row r="9159" spans="1:2" x14ac:dyDescent="0.45">
      <c r="A9159" s="31"/>
      <c r="B9159"/>
    </row>
    <row r="9160" spans="1:2" x14ac:dyDescent="0.45">
      <c r="A9160" s="31"/>
      <c r="B9160"/>
    </row>
    <row r="9161" spans="1:2" x14ac:dyDescent="0.45">
      <c r="A9161" s="31"/>
      <c r="B9161"/>
    </row>
    <row r="9162" spans="1:2" x14ac:dyDescent="0.45">
      <c r="A9162" s="31"/>
      <c r="B9162"/>
    </row>
    <row r="9163" spans="1:2" x14ac:dyDescent="0.45">
      <c r="A9163" s="31"/>
      <c r="B9163"/>
    </row>
    <row r="9164" spans="1:2" x14ac:dyDescent="0.45">
      <c r="A9164" s="31"/>
      <c r="B9164"/>
    </row>
    <row r="9165" spans="1:2" x14ac:dyDescent="0.45">
      <c r="A9165" s="31"/>
      <c r="B9165"/>
    </row>
    <row r="9166" spans="1:2" x14ac:dyDescent="0.45">
      <c r="A9166" s="31"/>
      <c r="B9166"/>
    </row>
    <row r="9167" spans="1:2" x14ac:dyDescent="0.45">
      <c r="A9167" s="31"/>
      <c r="B9167"/>
    </row>
    <row r="9168" spans="1:2" x14ac:dyDescent="0.45">
      <c r="A9168" s="31"/>
      <c r="B9168"/>
    </row>
    <row r="9169" spans="1:2" x14ac:dyDescent="0.45">
      <c r="A9169" s="31"/>
      <c r="B9169"/>
    </row>
    <row r="9170" spans="1:2" x14ac:dyDescent="0.45">
      <c r="A9170" s="31"/>
      <c r="B9170"/>
    </row>
    <row r="9171" spans="1:2" x14ac:dyDescent="0.45">
      <c r="A9171" s="31"/>
      <c r="B9171"/>
    </row>
    <row r="9172" spans="1:2" x14ac:dyDescent="0.45">
      <c r="A9172" s="31"/>
      <c r="B9172"/>
    </row>
    <row r="9173" spans="1:2" x14ac:dyDescent="0.45">
      <c r="A9173" s="31"/>
      <c r="B9173"/>
    </row>
    <row r="9174" spans="1:2" x14ac:dyDescent="0.45">
      <c r="A9174" s="31"/>
      <c r="B9174"/>
    </row>
    <row r="9175" spans="1:2" x14ac:dyDescent="0.45">
      <c r="A9175" s="31"/>
      <c r="B9175"/>
    </row>
    <row r="9176" spans="1:2" x14ac:dyDescent="0.45">
      <c r="A9176" s="31"/>
      <c r="B9176"/>
    </row>
    <row r="9177" spans="1:2" x14ac:dyDescent="0.45">
      <c r="A9177" s="31"/>
      <c r="B9177"/>
    </row>
    <row r="9178" spans="1:2" x14ac:dyDescent="0.45">
      <c r="A9178" s="31"/>
      <c r="B9178"/>
    </row>
    <row r="9179" spans="1:2" x14ac:dyDescent="0.45">
      <c r="A9179" s="31"/>
      <c r="B9179"/>
    </row>
    <row r="9180" spans="1:2" x14ac:dyDescent="0.45">
      <c r="A9180" s="31"/>
      <c r="B9180"/>
    </row>
    <row r="9181" spans="1:2" x14ac:dyDescent="0.45">
      <c r="A9181" s="31"/>
      <c r="B9181"/>
    </row>
    <row r="9182" spans="1:2" x14ac:dyDescent="0.45">
      <c r="A9182" s="31"/>
      <c r="B9182"/>
    </row>
    <row r="9183" spans="1:2" x14ac:dyDescent="0.45">
      <c r="A9183" s="31"/>
      <c r="B9183"/>
    </row>
    <row r="9184" spans="1:2" x14ac:dyDescent="0.45">
      <c r="A9184" s="31"/>
      <c r="B9184"/>
    </row>
    <row r="9185" spans="1:2" x14ac:dyDescent="0.45">
      <c r="A9185" s="31"/>
      <c r="B9185"/>
    </row>
    <row r="9186" spans="1:2" x14ac:dyDescent="0.45">
      <c r="A9186" s="31"/>
      <c r="B9186"/>
    </row>
    <row r="9187" spans="1:2" x14ac:dyDescent="0.45">
      <c r="A9187" s="31"/>
      <c r="B9187"/>
    </row>
    <row r="9188" spans="1:2" x14ac:dyDescent="0.45">
      <c r="A9188" s="31"/>
      <c r="B9188"/>
    </row>
    <row r="9189" spans="1:2" x14ac:dyDescent="0.45">
      <c r="A9189" s="31"/>
      <c r="B9189"/>
    </row>
    <row r="9190" spans="1:2" x14ac:dyDescent="0.45">
      <c r="A9190" s="31"/>
      <c r="B9190"/>
    </row>
    <row r="9191" spans="1:2" x14ac:dyDescent="0.45">
      <c r="A9191" s="31"/>
      <c r="B9191"/>
    </row>
    <row r="9192" spans="1:2" x14ac:dyDescent="0.45">
      <c r="A9192" s="31"/>
      <c r="B9192"/>
    </row>
    <row r="9193" spans="1:2" x14ac:dyDescent="0.45">
      <c r="A9193" s="31"/>
      <c r="B9193"/>
    </row>
    <row r="9194" spans="1:2" x14ac:dyDescent="0.45">
      <c r="A9194" s="31"/>
      <c r="B9194"/>
    </row>
    <row r="9195" spans="1:2" x14ac:dyDescent="0.45">
      <c r="A9195" s="31"/>
      <c r="B9195"/>
    </row>
    <row r="9196" spans="1:2" x14ac:dyDescent="0.45">
      <c r="A9196" s="31"/>
      <c r="B9196"/>
    </row>
    <row r="9197" spans="1:2" x14ac:dyDescent="0.45">
      <c r="A9197" s="31"/>
      <c r="B9197"/>
    </row>
    <row r="9198" spans="1:2" x14ac:dyDescent="0.45">
      <c r="A9198" s="31"/>
      <c r="B9198"/>
    </row>
    <row r="9199" spans="1:2" x14ac:dyDescent="0.45">
      <c r="A9199" s="31"/>
      <c r="B9199"/>
    </row>
    <row r="9200" spans="1:2" x14ac:dyDescent="0.45">
      <c r="A9200" s="31"/>
      <c r="B9200"/>
    </row>
    <row r="9201" spans="1:2" x14ac:dyDescent="0.45">
      <c r="A9201" s="31"/>
      <c r="B9201"/>
    </row>
    <row r="9202" spans="1:2" x14ac:dyDescent="0.45">
      <c r="A9202" s="31"/>
      <c r="B9202"/>
    </row>
    <row r="9203" spans="1:2" x14ac:dyDescent="0.45">
      <c r="A9203" s="31"/>
      <c r="B9203"/>
    </row>
    <row r="9204" spans="1:2" x14ac:dyDescent="0.45">
      <c r="A9204" s="31"/>
      <c r="B9204"/>
    </row>
    <row r="9205" spans="1:2" x14ac:dyDescent="0.45">
      <c r="A9205" s="31"/>
      <c r="B9205"/>
    </row>
    <row r="9206" spans="1:2" x14ac:dyDescent="0.45">
      <c r="A9206" s="31"/>
      <c r="B9206"/>
    </row>
    <row r="9207" spans="1:2" x14ac:dyDescent="0.45">
      <c r="A9207" s="31"/>
      <c r="B9207"/>
    </row>
    <row r="9208" spans="1:2" x14ac:dyDescent="0.45">
      <c r="A9208" s="31"/>
      <c r="B9208"/>
    </row>
    <row r="9209" spans="1:2" x14ac:dyDescent="0.45">
      <c r="A9209" s="31"/>
      <c r="B9209"/>
    </row>
    <row r="9210" spans="1:2" x14ac:dyDescent="0.45">
      <c r="A9210" s="31"/>
      <c r="B9210"/>
    </row>
    <row r="9211" spans="1:2" x14ac:dyDescent="0.45">
      <c r="A9211" s="31"/>
      <c r="B9211"/>
    </row>
    <row r="9212" spans="1:2" x14ac:dyDescent="0.45">
      <c r="A9212" s="31"/>
      <c r="B9212"/>
    </row>
    <row r="9213" spans="1:2" x14ac:dyDescent="0.45">
      <c r="A9213" s="31"/>
      <c r="B9213"/>
    </row>
    <row r="9214" spans="1:2" x14ac:dyDescent="0.45">
      <c r="A9214" s="31"/>
      <c r="B9214"/>
    </row>
    <row r="9215" spans="1:2" x14ac:dyDescent="0.45">
      <c r="A9215" s="31"/>
      <c r="B9215"/>
    </row>
    <row r="9216" spans="1:2" x14ac:dyDescent="0.45">
      <c r="A9216" s="31"/>
      <c r="B9216"/>
    </row>
    <row r="9217" spans="1:2" x14ac:dyDescent="0.45">
      <c r="A9217" s="31"/>
      <c r="B9217"/>
    </row>
    <row r="9218" spans="1:2" x14ac:dyDescent="0.45">
      <c r="A9218" s="31"/>
      <c r="B9218"/>
    </row>
    <row r="9219" spans="1:2" x14ac:dyDescent="0.45">
      <c r="A9219" s="31"/>
      <c r="B9219"/>
    </row>
    <row r="9220" spans="1:2" x14ac:dyDescent="0.45">
      <c r="A9220" s="31"/>
      <c r="B9220"/>
    </row>
    <row r="9221" spans="1:2" x14ac:dyDescent="0.45">
      <c r="A9221" s="31"/>
      <c r="B9221"/>
    </row>
    <row r="9222" spans="1:2" x14ac:dyDescent="0.45">
      <c r="A9222" s="31"/>
      <c r="B9222"/>
    </row>
    <row r="9223" spans="1:2" x14ac:dyDescent="0.45">
      <c r="A9223" s="31"/>
      <c r="B9223"/>
    </row>
    <row r="9224" spans="1:2" x14ac:dyDescent="0.45">
      <c r="A9224" s="31"/>
      <c r="B9224"/>
    </row>
    <row r="9225" spans="1:2" x14ac:dyDescent="0.45">
      <c r="A9225" s="31"/>
      <c r="B9225"/>
    </row>
    <row r="9226" spans="1:2" x14ac:dyDescent="0.45">
      <c r="A9226" s="31"/>
      <c r="B9226"/>
    </row>
    <row r="9227" spans="1:2" x14ac:dyDescent="0.45">
      <c r="A9227" s="31"/>
      <c r="B9227"/>
    </row>
    <row r="9228" spans="1:2" x14ac:dyDescent="0.45">
      <c r="A9228" s="31"/>
      <c r="B9228"/>
    </row>
    <row r="9229" spans="1:2" x14ac:dyDescent="0.45">
      <c r="A9229" s="31"/>
      <c r="B9229"/>
    </row>
    <row r="9230" spans="1:2" x14ac:dyDescent="0.45">
      <c r="A9230" s="31"/>
      <c r="B9230"/>
    </row>
    <row r="9231" spans="1:2" x14ac:dyDescent="0.45">
      <c r="A9231" s="31"/>
      <c r="B9231"/>
    </row>
    <row r="9232" spans="1:2" x14ac:dyDescent="0.45">
      <c r="A9232" s="31"/>
      <c r="B9232"/>
    </row>
    <row r="9233" spans="1:2" x14ac:dyDescent="0.45">
      <c r="A9233" s="31"/>
      <c r="B9233"/>
    </row>
    <row r="9234" spans="1:2" x14ac:dyDescent="0.45">
      <c r="A9234" s="31"/>
      <c r="B9234"/>
    </row>
    <row r="9235" spans="1:2" x14ac:dyDescent="0.45">
      <c r="A9235" s="31"/>
      <c r="B9235"/>
    </row>
    <row r="9236" spans="1:2" x14ac:dyDescent="0.45">
      <c r="A9236" s="31"/>
      <c r="B9236"/>
    </row>
    <row r="9237" spans="1:2" x14ac:dyDescent="0.45">
      <c r="A9237" s="31"/>
      <c r="B9237"/>
    </row>
    <row r="9238" spans="1:2" x14ac:dyDescent="0.45">
      <c r="A9238" s="31"/>
      <c r="B9238"/>
    </row>
    <row r="9239" spans="1:2" x14ac:dyDescent="0.45">
      <c r="A9239" s="31"/>
      <c r="B9239"/>
    </row>
    <row r="9240" spans="1:2" x14ac:dyDescent="0.45">
      <c r="A9240" s="31"/>
      <c r="B9240"/>
    </row>
    <row r="9241" spans="1:2" x14ac:dyDescent="0.45">
      <c r="A9241" s="31"/>
      <c r="B9241"/>
    </row>
    <row r="9242" spans="1:2" x14ac:dyDescent="0.45">
      <c r="A9242" s="31"/>
      <c r="B9242"/>
    </row>
    <row r="9243" spans="1:2" x14ac:dyDescent="0.45">
      <c r="A9243" s="31"/>
      <c r="B9243"/>
    </row>
    <row r="9244" spans="1:2" x14ac:dyDescent="0.45">
      <c r="A9244" s="31"/>
      <c r="B9244"/>
    </row>
    <row r="9245" spans="1:2" x14ac:dyDescent="0.45">
      <c r="A9245" s="31"/>
      <c r="B9245"/>
    </row>
    <row r="9246" spans="1:2" x14ac:dyDescent="0.45">
      <c r="A9246" s="31"/>
      <c r="B9246"/>
    </row>
    <row r="9247" spans="1:2" x14ac:dyDescent="0.45">
      <c r="A9247" s="31"/>
      <c r="B9247"/>
    </row>
    <row r="9248" spans="1:2" x14ac:dyDescent="0.45">
      <c r="A9248" s="31"/>
      <c r="B9248"/>
    </row>
    <row r="9249" spans="1:2" x14ac:dyDescent="0.45">
      <c r="A9249" s="31"/>
      <c r="B9249"/>
    </row>
    <row r="9250" spans="1:2" x14ac:dyDescent="0.45">
      <c r="A9250" s="31"/>
      <c r="B9250"/>
    </row>
    <row r="9251" spans="1:2" x14ac:dyDescent="0.45">
      <c r="A9251" s="31"/>
      <c r="B9251"/>
    </row>
    <row r="9252" spans="1:2" x14ac:dyDescent="0.45">
      <c r="A9252" s="31"/>
      <c r="B9252"/>
    </row>
    <row r="9253" spans="1:2" x14ac:dyDescent="0.45">
      <c r="A9253" s="31"/>
      <c r="B9253"/>
    </row>
    <row r="9254" spans="1:2" x14ac:dyDescent="0.45">
      <c r="A9254" s="31"/>
      <c r="B9254"/>
    </row>
    <row r="9255" spans="1:2" x14ac:dyDescent="0.45">
      <c r="A9255" s="31"/>
      <c r="B9255"/>
    </row>
    <row r="9256" spans="1:2" x14ac:dyDescent="0.45">
      <c r="A9256" s="31"/>
      <c r="B9256"/>
    </row>
    <row r="9257" spans="1:2" x14ac:dyDescent="0.45">
      <c r="A9257" s="31"/>
      <c r="B9257"/>
    </row>
    <row r="9258" spans="1:2" x14ac:dyDescent="0.45">
      <c r="A9258" s="31"/>
      <c r="B9258"/>
    </row>
    <row r="9259" spans="1:2" x14ac:dyDescent="0.45">
      <c r="A9259" s="31"/>
      <c r="B9259"/>
    </row>
    <row r="9260" spans="1:2" x14ac:dyDescent="0.45">
      <c r="A9260" s="31"/>
      <c r="B9260"/>
    </row>
    <row r="9261" spans="1:2" x14ac:dyDescent="0.45">
      <c r="A9261" s="31"/>
      <c r="B9261"/>
    </row>
    <row r="9262" spans="1:2" x14ac:dyDescent="0.45">
      <c r="A9262" s="31"/>
      <c r="B9262"/>
    </row>
    <row r="9263" spans="1:2" x14ac:dyDescent="0.45">
      <c r="A9263" s="31"/>
      <c r="B9263"/>
    </row>
    <row r="9264" spans="1:2" x14ac:dyDescent="0.45">
      <c r="A9264" s="31"/>
      <c r="B9264"/>
    </row>
    <row r="9265" spans="1:2" x14ac:dyDescent="0.45">
      <c r="A9265" s="31"/>
      <c r="B9265"/>
    </row>
    <row r="9266" spans="1:2" x14ac:dyDescent="0.45">
      <c r="A9266" s="31"/>
      <c r="B9266"/>
    </row>
    <row r="9267" spans="1:2" x14ac:dyDescent="0.45">
      <c r="A9267" s="31"/>
      <c r="B9267"/>
    </row>
    <row r="9268" spans="1:2" x14ac:dyDescent="0.45">
      <c r="A9268" s="31"/>
      <c r="B9268"/>
    </row>
    <row r="9269" spans="1:2" x14ac:dyDescent="0.45">
      <c r="A9269" s="31"/>
      <c r="B9269"/>
    </row>
    <row r="9270" spans="1:2" x14ac:dyDescent="0.45">
      <c r="A9270" s="31"/>
      <c r="B9270"/>
    </row>
    <row r="9271" spans="1:2" x14ac:dyDescent="0.45">
      <c r="A9271" s="31"/>
      <c r="B9271"/>
    </row>
    <row r="9272" spans="1:2" x14ac:dyDescent="0.45">
      <c r="A9272" s="31"/>
      <c r="B9272"/>
    </row>
    <row r="9273" spans="1:2" x14ac:dyDescent="0.45">
      <c r="A9273" s="31"/>
      <c r="B9273"/>
    </row>
    <row r="9274" spans="1:2" x14ac:dyDescent="0.45">
      <c r="A9274" s="31"/>
      <c r="B9274"/>
    </row>
    <row r="9275" spans="1:2" x14ac:dyDescent="0.45">
      <c r="A9275" s="31"/>
      <c r="B9275"/>
    </row>
    <row r="9276" spans="1:2" x14ac:dyDescent="0.45">
      <c r="A9276" s="31"/>
      <c r="B9276"/>
    </row>
    <row r="9277" spans="1:2" x14ac:dyDescent="0.45">
      <c r="A9277" s="31"/>
      <c r="B9277"/>
    </row>
    <row r="9278" spans="1:2" x14ac:dyDescent="0.45">
      <c r="A9278" s="31"/>
      <c r="B9278"/>
    </row>
    <row r="9279" spans="1:2" x14ac:dyDescent="0.45">
      <c r="A9279" s="31"/>
      <c r="B9279"/>
    </row>
    <row r="9280" spans="1:2" x14ac:dyDescent="0.45">
      <c r="A9280" s="31"/>
      <c r="B9280"/>
    </row>
    <row r="9281" spans="1:2" x14ac:dyDescent="0.45">
      <c r="A9281" s="31"/>
      <c r="B9281"/>
    </row>
    <row r="9282" spans="1:2" x14ac:dyDescent="0.45">
      <c r="A9282" s="31"/>
      <c r="B9282"/>
    </row>
    <row r="9283" spans="1:2" x14ac:dyDescent="0.45">
      <c r="A9283" s="31"/>
      <c r="B9283"/>
    </row>
    <row r="9284" spans="1:2" x14ac:dyDescent="0.45">
      <c r="A9284" s="31"/>
      <c r="B9284"/>
    </row>
    <row r="9285" spans="1:2" x14ac:dyDescent="0.45">
      <c r="A9285" s="31"/>
      <c r="B9285"/>
    </row>
    <row r="9286" spans="1:2" x14ac:dyDescent="0.45">
      <c r="A9286" s="31"/>
      <c r="B9286"/>
    </row>
    <row r="9287" spans="1:2" x14ac:dyDescent="0.45">
      <c r="A9287" s="31"/>
      <c r="B9287"/>
    </row>
    <row r="9288" spans="1:2" x14ac:dyDescent="0.45">
      <c r="A9288" s="31"/>
      <c r="B9288"/>
    </row>
    <row r="9289" spans="1:2" x14ac:dyDescent="0.45">
      <c r="A9289" s="31"/>
      <c r="B9289"/>
    </row>
    <row r="9290" spans="1:2" x14ac:dyDescent="0.45">
      <c r="A9290" s="31"/>
      <c r="B9290"/>
    </row>
    <row r="9291" spans="1:2" x14ac:dyDescent="0.45">
      <c r="A9291" s="31"/>
      <c r="B9291"/>
    </row>
    <row r="9292" spans="1:2" x14ac:dyDescent="0.45">
      <c r="A9292" s="31"/>
      <c r="B9292"/>
    </row>
    <row r="9293" spans="1:2" x14ac:dyDescent="0.45">
      <c r="A9293" s="31"/>
      <c r="B9293"/>
    </row>
    <row r="9294" spans="1:2" x14ac:dyDescent="0.45">
      <c r="A9294" s="31"/>
      <c r="B9294"/>
    </row>
    <row r="9295" spans="1:2" x14ac:dyDescent="0.45">
      <c r="A9295" s="31"/>
      <c r="B9295"/>
    </row>
    <row r="9296" spans="1:2" x14ac:dyDescent="0.45">
      <c r="A9296" s="31"/>
      <c r="B9296"/>
    </row>
    <row r="9297" spans="1:2" x14ac:dyDescent="0.45">
      <c r="A9297" s="31"/>
      <c r="B9297"/>
    </row>
    <row r="9298" spans="1:2" x14ac:dyDescent="0.45">
      <c r="A9298" s="31"/>
      <c r="B9298"/>
    </row>
    <row r="9299" spans="1:2" x14ac:dyDescent="0.45">
      <c r="A9299" s="31"/>
      <c r="B9299"/>
    </row>
    <row r="9300" spans="1:2" x14ac:dyDescent="0.45">
      <c r="A9300" s="31"/>
      <c r="B9300"/>
    </row>
    <row r="9301" spans="1:2" x14ac:dyDescent="0.45">
      <c r="A9301" s="31"/>
      <c r="B9301"/>
    </row>
    <row r="9302" spans="1:2" x14ac:dyDescent="0.45">
      <c r="A9302" s="31"/>
      <c r="B9302"/>
    </row>
    <row r="9303" spans="1:2" x14ac:dyDescent="0.45">
      <c r="A9303" s="31"/>
      <c r="B9303"/>
    </row>
    <row r="9304" spans="1:2" x14ac:dyDescent="0.45">
      <c r="A9304" s="31"/>
      <c r="B9304"/>
    </row>
    <row r="9305" spans="1:2" x14ac:dyDescent="0.45">
      <c r="A9305" s="31"/>
      <c r="B9305"/>
    </row>
    <row r="9306" spans="1:2" x14ac:dyDescent="0.45">
      <c r="A9306" s="31"/>
      <c r="B9306"/>
    </row>
    <row r="9307" spans="1:2" x14ac:dyDescent="0.45">
      <c r="A9307" s="31"/>
      <c r="B9307"/>
    </row>
    <row r="9308" spans="1:2" x14ac:dyDescent="0.45">
      <c r="A9308" s="31"/>
      <c r="B9308"/>
    </row>
    <row r="9309" spans="1:2" x14ac:dyDescent="0.45">
      <c r="A9309" s="31"/>
      <c r="B9309"/>
    </row>
    <row r="9310" spans="1:2" x14ac:dyDescent="0.45">
      <c r="A9310" s="31"/>
      <c r="B9310"/>
    </row>
    <row r="9311" spans="1:2" x14ac:dyDescent="0.45">
      <c r="A9311" s="31"/>
      <c r="B9311"/>
    </row>
    <row r="9312" spans="1:2" x14ac:dyDescent="0.45">
      <c r="A9312" s="31"/>
      <c r="B9312"/>
    </row>
    <row r="9313" spans="1:2" x14ac:dyDescent="0.45">
      <c r="A9313" s="31"/>
      <c r="B9313"/>
    </row>
    <row r="9314" spans="1:2" x14ac:dyDescent="0.45">
      <c r="A9314" s="31"/>
      <c r="B9314"/>
    </row>
    <row r="9315" spans="1:2" x14ac:dyDescent="0.45">
      <c r="A9315" s="31"/>
      <c r="B9315"/>
    </row>
    <row r="9316" spans="1:2" x14ac:dyDescent="0.45">
      <c r="A9316" s="31"/>
      <c r="B9316"/>
    </row>
    <row r="9317" spans="1:2" x14ac:dyDescent="0.45">
      <c r="A9317" s="31"/>
      <c r="B9317"/>
    </row>
    <row r="9318" spans="1:2" x14ac:dyDescent="0.45">
      <c r="A9318" s="31"/>
      <c r="B9318"/>
    </row>
    <row r="9319" spans="1:2" x14ac:dyDescent="0.45">
      <c r="A9319" s="31"/>
      <c r="B9319"/>
    </row>
    <row r="9320" spans="1:2" x14ac:dyDescent="0.45">
      <c r="A9320" s="31"/>
      <c r="B9320"/>
    </row>
    <row r="9321" spans="1:2" x14ac:dyDescent="0.45">
      <c r="A9321" s="31"/>
      <c r="B9321"/>
    </row>
    <row r="9322" spans="1:2" x14ac:dyDescent="0.45">
      <c r="A9322" s="31"/>
      <c r="B9322"/>
    </row>
    <row r="9323" spans="1:2" x14ac:dyDescent="0.45">
      <c r="A9323" s="31"/>
      <c r="B9323"/>
    </row>
    <row r="9324" spans="1:2" x14ac:dyDescent="0.45">
      <c r="A9324" s="31"/>
      <c r="B9324"/>
    </row>
    <row r="9325" spans="1:2" x14ac:dyDescent="0.45">
      <c r="A9325" s="31"/>
      <c r="B9325"/>
    </row>
    <row r="9326" spans="1:2" x14ac:dyDescent="0.45">
      <c r="A9326" s="31"/>
      <c r="B9326"/>
    </row>
    <row r="9327" spans="1:2" x14ac:dyDescent="0.45">
      <c r="A9327" s="31"/>
      <c r="B9327"/>
    </row>
    <row r="9328" spans="1:2" x14ac:dyDescent="0.45">
      <c r="A9328" s="31"/>
      <c r="B9328"/>
    </row>
    <row r="9329" spans="1:2" x14ac:dyDescent="0.45">
      <c r="A9329" s="31"/>
      <c r="B9329"/>
    </row>
    <row r="9330" spans="1:2" x14ac:dyDescent="0.45">
      <c r="A9330" s="31"/>
      <c r="B9330"/>
    </row>
    <row r="9331" spans="1:2" x14ac:dyDescent="0.45">
      <c r="A9331" s="31"/>
      <c r="B9331"/>
    </row>
    <row r="9332" spans="1:2" x14ac:dyDescent="0.45">
      <c r="A9332" s="31"/>
      <c r="B9332"/>
    </row>
    <row r="9333" spans="1:2" x14ac:dyDescent="0.45">
      <c r="A9333" s="31"/>
      <c r="B9333"/>
    </row>
    <row r="9334" spans="1:2" x14ac:dyDescent="0.45">
      <c r="A9334" s="31"/>
      <c r="B9334"/>
    </row>
    <row r="9335" spans="1:2" x14ac:dyDescent="0.45">
      <c r="A9335" s="31"/>
      <c r="B9335"/>
    </row>
    <row r="9336" spans="1:2" x14ac:dyDescent="0.45">
      <c r="A9336" s="31"/>
      <c r="B9336"/>
    </row>
    <row r="9337" spans="1:2" x14ac:dyDescent="0.45">
      <c r="A9337" s="31"/>
      <c r="B9337"/>
    </row>
    <row r="9338" spans="1:2" x14ac:dyDescent="0.45">
      <c r="A9338" s="31"/>
      <c r="B9338"/>
    </row>
    <row r="9339" spans="1:2" x14ac:dyDescent="0.45">
      <c r="A9339" s="31"/>
      <c r="B9339"/>
    </row>
    <row r="9340" spans="1:2" x14ac:dyDescent="0.45">
      <c r="A9340" s="31"/>
      <c r="B9340"/>
    </row>
    <row r="9341" spans="1:2" x14ac:dyDescent="0.45">
      <c r="A9341" s="31"/>
      <c r="B9341"/>
    </row>
    <row r="9342" spans="1:2" x14ac:dyDescent="0.45">
      <c r="A9342" s="31"/>
      <c r="B9342"/>
    </row>
    <row r="9343" spans="1:2" x14ac:dyDescent="0.45">
      <c r="A9343" s="31"/>
      <c r="B9343"/>
    </row>
    <row r="9344" spans="1:2" x14ac:dyDescent="0.45">
      <c r="A9344" s="31"/>
      <c r="B9344"/>
    </row>
    <row r="9345" spans="1:2" x14ac:dyDescent="0.45">
      <c r="A9345" s="31"/>
      <c r="B9345"/>
    </row>
    <row r="9346" spans="1:2" x14ac:dyDescent="0.45">
      <c r="A9346" s="31"/>
      <c r="B9346"/>
    </row>
    <row r="9347" spans="1:2" x14ac:dyDescent="0.45">
      <c r="A9347" s="31"/>
      <c r="B9347"/>
    </row>
    <row r="9348" spans="1:2" x14ac:dyDescent="0.45">
      <c r="A9348" s="31"/>
      <c r="B9348"/>
    </row>
    <row r="9349" spans="1:2" x14ac:dyDescent="0.45">
      <c r="A9349" s="31"/>
      <c r="B9349"/>
    </row>
    <row r="9350" spans="1:2" x14ac:dyDescent="0.45">
      <c r="A9350" s="31"/>
      <c r="B9350"/>
    </row>
    <row r="9351" spans="1:2" x14ac:dyDescent="0.45">
      <c r="A9351" s="31"/>
      <c r="B9351"/>
    </row>
    <row r="9352" spans="1:2" x14ac:dyDescent="0.45">
      <c r="A9352" s="31"/>
      <c r="B9352"/>
    </row>
    <row r="9353" spans="1:2" x14ac:dyDescent="0.45">
      <c r="A9353" s="31"/>
      <c r="B9353"/>
    </row>
    <row r="9354" spans="1:2" x14ac:dyDescent="0.45">
      <c r="A9354" s="31"/>
      <c r="B9354"/>
    </row>
    <row r="9355" spans="1:2" x14ac:dyDescent="0.45">
      <c r="A9355" s="31"/>
      <c r="B9355"/>
    </row>
    <row r="9356" spans="1:2" x14ac:dyDescent="0.45">
      <c r="A9356" s="31"/>
      <c r="B9356"/>
    </row>
    <row r="9357" spans="1:2" x14ac:dyDescent="0.45">
      <c r="A9357" s="31"/>
      <c r="B9357"/>
    </row>
    <row r="9358" spans="1:2" x14ac:dyDescent="0.45">
      <c r="A9358" s="31"/>
      <c r="B9358"/>
    </row>
    <row r="9359" spans="1:2" x14ac:dyDescent="0.45">
      <c r="A9359" s="31"/>
      <c r="B9359"/>
    </row>
    <row r="9360" spans="1:2" x14ac:dyDescent="0.45">
      <c r="A9360" s="31"/>
      <c r="B9360"/>
    </row>
    <row r="9361" spans="1:2" x14ac:dyDescent="0.45">
      <c r="A9361" s="31"/>
      <c r="B9361"/>
    </row>
    <row r="9362" spans="1:2" x14ac:dyDescent="0.45">
      <c r="A9362" s="31"/>
      <c r="B9362"/>
    </row>
    <row r="9363" spans="1:2" x14ac:dyDescent="0.45">
      <c r="A9363" s="31"/>
      <c r="B9363"/>
    </row>
    <row r="9364" spans="1:2" x14ac:dyDescent="0.45">
      <c r="A9364" s="31"/>
      <c r="B9364"/>
    </row>
    <row r="9365" spans="1:2" x14ac:dyDescent="0.45">
      <c r="A9365" s="31"/>
      <c r="B9365"/>
    </row>
    <row r="9366" spans="1:2" x14ac:dyDescent="0.45">
      <c r="A9366" s="31"/>
      <c r="B9366"/>
    </row>
    <row r="9367" spans="1:2" x14ac:dyDescent="0.45">
      <c r="A9367" s="31"/>
      <c r="B9367"/>
    </row>
    <row r="9368" spans="1:2" x14ac:dyDescent="0.45">
      <c r="A9368" s="31"/>
      <c r="B9368"/>
    </row>
    <row r="9369" spans="1:2" x14ac:dyDescent="0.45">
      <c r="A9369" s="31"/>
      <c r="B9369"/>
    </row>
    <row r="9370" spans="1:2" x14ac:dyDescent="0.45">
      <c r="A9370" s="31"/>
      <c r="B9370"/>
    </row>
    <row r="9371" spans="1:2" x14ac:dyDescent="0.45">
      <c r="A9371" s="31"/>
      <c r="B9371"/>
    </row>
    <row r="9372" spans="1:2" x14ac:dyDescent="0.45">
      <c r="A9372" s="31"/>
      <c r="B9372"/>
    </row>
    <row r="9373" spans="1:2" x14ac:dyDescent="0.45">
      <c r="A9373" s="31"/>
      <c r="B9373"/>
    </row>
    <row r="9374" spans="1:2" x14ac:dyDescent="0.45">
      <c r="A9374" s="31"/>
      <c r="B9374"/>
    </row>
    <row r="9375" spans="1:2" x14ac:dyDescent="0.45">
      <c r="A9375" s="31"/>
      <c r="B9375"/>
    </row>
    <row r="9376" spans="1:2" x14ac:dyDescent="0.45">
      <c r="A9376" s="31"/>
      <c r="B9376"/>
    </row>
    <row r="9377" spans="1:2" x14ac:dyDescent="0.45">
      <c r="A9377" s="31"/>
      <c r="B9377"/>
    </row>
    <row r="9378" spans="1:2" x14ac:dyDescent="0.45">
      <c r="A9378" s="31"/>
      <c r="B9378"/>
    </row>
    <row r="9379" spans="1:2" x14ac:dyDescent="0.45">
      <c r="A9379" s="31"/>
      <c r="B9379"/>
    </row>
    <row r="9380" spans="1:2" x14ac:dyDescent="0.45">
      <c r="A9380" s="31"/>
      <c r="B9380"/>
    </row>
    <row r="9381" spans="1:2" x14ac:dyDescent="0.45">
      <c r="A9381" s="31"/>
      <c r="B9381"/>
    </row>
    <row r="9382" spans="1:2" x14ac:dyDescent="0.45">
      <c r="A9382" s="31"/>
      <c r="B9382"/>
    </row>
    <row r="9383" spans="1:2" x14ac:dyDescent="0.45">
      <c r="A9383" s="31"/>
      <c r="B9383"/>
    </row>
    <row r="9384" spans="1:2" x14ac:dyDescent="0.45">
      <c r="A9384" s="31"/>
      <c r="B9384"/>
    </row>
    <row r="9385" spans="1:2" x14ac:dyDescent="0.45">
      <c r="A9385" s="31"/>
      <c r="B9385"/>
    </row>
    <row r="9386" spans="1:2" x14ac:dyDescent="0.45">
      <c r="A9386" s="31"/>
      <c r="B9386"/>
    </row>
    <row r="9387" spans="1:2" x14ac:dyDescent="0.45">
      <c r="A9387" s="31"/>
      <c r="B9387"/>
    </row>
    <row r="9388" spans="1:2" x14ac:dyDescent="0.45">
      <c r="A9388" s="31"/>
      <c r="B9388"/>
    </row>
    <row r="9389" spans="1:2" x14ac:dyDescent="0.45">
      <c r="A9389" s="31"/>
      <c r="B9389"/>
    </row>
    <row r="9390" spans="1:2" x14ac:dyDescent="0.45">
      <c r="A9390" s="31"/>
      <c r="B9390"/>
    </row>
    <row r="9391" spans="1:2" x14ac:dyDescent="0.45">
      <c r="A9391" s="31"/>
      <c r="B9391"/>
    </row>
    <row r="9392" spans="1:2" x14ac:dyDescent="0.45">
      <c r="A9392" s="31"/>
      <c r="B9392"/>
    </row>
    <row r="9393" spans="1:2" x14ac:dyDescent="0.45">
      <c r="A9393" s="31"/>
      <c r="B9393"/>
    </row>
    <row r="9394" spans="1:2" x14ac:dyDescent="0.45">
      <c r="A9394" s="31"/>
      <c r="B9394"/>
    </row>
    <row r="9395" spans="1:2" x14ac:dyDescent="0.45">
      <c r="A9395" s="31"/>
      <c r="B9395"/>
    </row>
    <row r="9396" spans="1:2" x14ac:dyDescent="0.45">
      <c r="A9396" s="31"/>
      <c r="B9396"/>
    </row>
    <row r="9397" spans="1:2" x14ac:dyDescent="0.45">
      <c r="A9397" s="31"/>
      <c r="B9397"/>
    </row>
    <row r="9398" spans="1:2" x14ac:dyDescent="0.45">
      <c r="A9398" s="31"/>
      <c r="B9398"/>
    </row>
    <row r="9399" spans="1:2" x14ac:dyDescent="0.45">
      <c r="A9399" s="31"/>
      <c r="B9399"/>
    </row>
    <row r="9400" spans="1:2" x14ac:dyDescent="0.45">
      <c r="A9400" s="31"/>
      <c r="B9400"/>
    </row>
    <row r="9401" spans="1:2" x14ac:dyDescent="0.45">
      <c r="A9401" s="31"/>
      <c r="B9401"/>
    </row>
    <row r="9402" spans="1:2" x14ac:dyDescent="0.45">
      <c r="A9402" s="31"/>
      <c r="B9402"/>
    </row>
    <row r="9403" spans="1:2" x14ac:dyDescent="0.45">
      <c r="A9403" s="31"/>
      <c r="B9403"/>
    </row>
    <row r="9404" spans="1:2" x14ac:dyDescent="0.45">
      <c r="A9404" s="31"/>
      <c r="B9404"/>
    </row>
    <row r="9405" spans="1:2" x14ac:dyDescent="0.45">
      <c r="A9405" s="31"/>
      <c r="B9405"/>
    </row>
    <row r="9406" spans="1:2" x14ac:dyDescent="0.45">
      <c r="A9406" s="31"/>
      <c r="B9406"/>
    </row>
    <row r="9407" spans="1:2" x14ac:dyDescent="0.45">
      <c r="A9407" s="31"/>
      <c r="B9407"/>
    </row>
    <row r="9408" spans="1:2" x14ac:dyDescent="0.45">
      <c r="A9408" s="31"/>
      <c r="B9408"/>
    </row>
    <row r="9409" spans="1:2" x14ac:dyDescent="0.45">
      <c r="A9409" s="31"/>
      <c r="B9409"/>
    </row>
    <row r="9410" spans="1:2" x14ac:dyDescent="0.45">
      <c r="A9410" s="31"/>
      <c r="B9410"/>
    </row>
    <row r="9411" spans="1:2" x14ac:dyDescent="0.45">
      <c r="A9411" s="31"/>
      <c r="B9411"/>
    </row>
    <row r="9412" spans="1:2" x14ac:dyDescent="0.45">
      <c r="A9412" s="31"/>
      <c r="B9412"/>
    </row>
    <row r="9413" spans="1:2" x14ac:dyDescent="0.45">
      <c r="A9413" s="31"/>
      <c r="B9413"/>
    </row>
    <row r="9414" spans="1:2" x14ac:dyDescent="0.45">
      <c r="A9414" s="31"/>
      <c r="B9414"/>
    </row>
    <row r="9415" spans="1:2" x14ac:dyDescent="0.45">
      <c r="A9415" s="31"/>
      <c r="B9415"/>
    </row>
    <row r="9416" spans="1:2" x14ac:dyDescent="0.45">
      <c r="A9416" s="31"/>
      <c r="B9416"/>
    </row>
    <row r="9417" spans="1:2" x14ac:dyDescent="0.45">
      <c r="A9417" s="31"/>
      <c r="B9417"/>
    </row>
    <row r="9418" spans="1:2" x14ac:dyDescent="0.45">
      <c r="A9418" s="31"/>
      <c r="B9418"/>
    </row>
    <row r="9419" spans="1:2" x14ac:dyDescent="0.45">
      <c r="A9419" s="31"/>
      <c r="B9419"/>
    </row>
    <row r="9420" spans="1:2" x14ac:dyDescent="0.45">
      <c r="A9420" s="31"/>
      <c r="B9420"/>
    </row>
    <row r="9421" spans="1:2" x14ac:dyDescent="0.45">
      <c r="A9421" s="31"/>
      <c r="B9421"/>
    </row>
    <row r="9422" spans="1:2" x14ac:dyDescent="0.45">
      <c r="A9422" s="31"/>
      <c r="B9422"/>
    </row>
    <row r="9423" spans="1:2" x14ac:dyDescent="0.45">
      <c r="A9423" s="31"/>
      <c r="B9423"/>
    </row>
    <row r="9424" spans="1:2" x14ac:dyDescent="0.45">
      <c r="A9424" s="31"/>
      <c r="B9424"/>
    </row>
    <row r="9425" spans="1:2" x14ac:dyDescent="0.45">
      <c r="A9425" s="31"/>
      <c r="B9425"/>
    </row>
    <row r="9426" spans="1:2" x14ac:dyDescent="0.45">
      <c r="A9426" s="31"/>
      <c r="B9426"/>
    </row>
    <row r="9427" spans="1:2" x14ac:dyDescent="0.45">
      <c r="A9427" s="31"/>
      <c r="B9427"/>
    </row>
    <row r="9428" spans="1:2" x14ac:dyDescent="0.45">
      <c r="A9428" s="31"/>
      <c r="B9428"/>
    </row>
    <row r="9429" spans="1:2" x14ac:dyDescent="0.45">
      <c r="A9429" s="31"/>
      <c r="B9429"/>
    </row>
    <row r="9430" spans="1:2" x14ac:dyDescent="0.45">
      <c r="A9430" s="31"/>
      <c r="B9430"/>
    </row>
    <row r="9431" spans="1:2" x14ac:dyDescent="0.45">
      <c r="A9431" s="31"/>
      <c r="B9431"/>
    </row>
    <row r="9432" spans="1:2" x14ac:dyDescent="0.45">
      <c r="A9432" s="31"/>
      <c r="B9432"/>
    </row>
    <row r="9433" spans="1:2" x14ac:dyDescent="0.45">
      <c r="A9433" s="31"/>
      <c r="B9433"/>
    </row>
    <row r="9434" spans="1:2" x14ac:dyDescent="0.45">
      <c r="A9434" s="31"/>
      <c r="B9434"/>
    </row>
    <row r="9435" spans="1:2" x14ac:dyDescent="0.45">
      <c r="A9435" s="31"/>
      <c r="B9435"/>
    </row>
    <row r="9436" spans="1:2" x14ac:dyDescent="0.45">
      <c r="A9436" s="31"/>
      <c r="B9436"/>
    </row>
    <row r="9437" spans="1:2" x14ac:dyDescent="0.45">
      <c r="A9437" s="31"/>
      <c r="B9437"/>
    </row>
    <row r="9438" spans="1:2" x14ac:dyDescent="0.45">
      <c r="A9438" s="31"/>
      <c r="B9438"/>
    </row>
    <row r="9439" spans="1:2" x14ac:dyDescent="0.45">
      <c r="A9439" s="31"/>
      <c r="B9439"/>
    </row>
    <row r="9440" spans="1:2" x14ac:dyDescent="0.45">
      <c r="A9440" s="31"/>
      <c r="B9440"/>
    </row>
    <row r="9441" spans="1:2" x14ac:dyDescent="0.45">
      <c r="A9441" s="31"/>
      <c r="B9441"/>
    </row>
    <row r="9442" spans="1:2" x14ac:dyDescent="0.45">
      <c r="A9442" s="31"/>
      <c r="B9442"/>
    </row>
    <row r="9443" spans="1:2" x14ac:dyDescent="0.45">
      <c r="A9443" s="31"/>
      <c r="B9443"/>
    </row>
    <row r="9444" spans="1:2" x14ac:dyDescent="0.45">
      <c r="A9444" s="31"/>
      <c r="B9444"/>
    </row>
    <row r="9445" spans="1:2" x14ac:dyDescent="0.45">
      <c r="A9445" s="31"/>
      <c r="B9445"/>
    </row>
    <row r="9446" spans="1:2" x14ac:dyDescent="0.45">
      <c r="A9446" s="31"/>
      <c r="B9446"/>
    </row>
    <row r="9447" spans="1:2" x14ac:dyDescent="0.45">
      <c r="A9447" s="31"/>
      <c r="B9447"/>
    </row>
    <row r="9448" spans="1:2" x14ac:dyDescent="0.45">
      <c r="A9448" s="31"/>
      <c r="B9448"/>
    </row>
    <row r="9449" spans="1:2" x14ac:dyDescent="0.45">
      <c r="A9449" s="31"/>
      <c r="B9449"/>
    </row>
    <row r="9450" spans="1:2" x14ac:dyDescent="0.45">
      <c r="A9450" s="31"/>
      <c r="B9450"/>
    </row>
    <row r="9451" spans="1:2" x14ac:dyDescent="0.45">
      <c r="A9451" s="31"/>
      <c r="B9451"/>
    </row>
    <row r="9452" spans="1:2" x14ac:dyDescent="0.45">
      <c r="A9452" s="31"/>
      <c r="B9452"/>
    </row>
    <row r="9453" spans="1:2" x14ac:dyDescent="0.45">
      <c r="A9453" s="31"/>
      <c r="B9453"/>
    </row>
    <row r="9454" spans="1:2" x14ac:dyDescent="0.45">
      <c r="A9454" s="31"/>
      <c r="B9454"/>
    </row>
    <row r="9455" spans="1:2" x14ac:dyDescent="0.45">
      <c r="A9455" s="31"/>
      <c r="B9455"/>
    </row>
    <row r="9456" spans="1:2" x14ac:dyDescent="0.45">
      <c r="A9456" s="31"/>
      <c r="B9456"/>
    </row>
    <row r="9457" spans="1:2" x14ac:dyDescent="0.45">
      <c r="A9457" s="31"/>
      <c r="B9457"/>
    </row>
    <row r="9458" spans="1:2" x14ac:dyDescent="0.45">
      <c r="A9458" s="31"/>
      <c r="B9458"/>
    </row>
    <row r="9459" spans="1:2" x14ac:dyDescent="0.45">
      <c r="A9459" s="31"/>
      <c r="B9459"/>
    </row>
    <row r="9460" spans="1:2" x14ac:dyDescent="0.45">
      <c r="A9460" s="31"/>
      <c r="B9460"/>
    </row>
    <row r="9461" spans="1:2" x14ac:dyDescent="0.45">
      <c r="A9461" s="31"/>
      <c r="B9461"/>
    </row>
    <row r="9462" spans="1:2" x14ac:dyDescent="0.45">
      <c r="A9462" s="31"/>
      <c r="B9462"/>
    </row>
    <row r="9463" spans="1:2" x14ac:dyDescent="0.45">
      <c r="A9463" s="31"/>
      <c r="B9463"/>
    </row>
    <row r="9464" spans="1:2" x14ac:dyDescent="0.45">
      <c r="A9464" s="31"/>
      <c r="B9464"/>
    </row>
    <row r="9465" spans="1:2" x14ac:dyDescent="0.45">
      <c r="A9465" s="31"/>
      <c r="B9465"/>
    </row>
    <row r="9466" spans="1:2" x14ac:dyDescent="0.45">
      <c r="A9466" s="31"/>
      <c r="B9466"/>
    </row>
    <row r="9467" spans="1:2" x14ac:dyDescent="0.45">
      <c r="A9467" s="31"/>
      <c r="B9467"/>
    </row>
    <row r="9468" spans="1:2" x14ac:dyDescent="0.45">
      <c r="A9468" s="31"/>
      <c r="B9468"/>
    </row>
    <row r="9469" spans="1:2" x14ac:dyDescent="0.45">
      <c r="A9469" s="31"/>
      <c r="B9469"/>
    </row>
    <row r="9470" spans="1:2" x14ac:dyDescent="0.45">
      <c r="A9470" s="31"/>
      <c r="B9470"/>
    </row>
    <row r="9471" spans="1:2" x14ac:dyDescent="0.45">
      <c r="A9471" s="31"/>
      <c r="B9471"/>
    </row>
    <row r="9472" spans="1:2" x14ac:dyDescent="0.45">
      <c r="A9472" s="31"/>
      <c r="B9472"/>
    </row>
    <row r="9473" spans="1:2" x14ac:dyDescent="0.45">
      <c r="A9473" s="31"/>
      <c r="B9473"/>
    </row>
    <row r="9474" spans="1:2" x14ac:dyDescent="0.45">
      <c r="A9474" s="31"/>
      <c r="B9474"/>
    </row>
    <row r="9475" spans="1:2" x14ac:dyDescent="0.45">
      <c r="A9475" s="31"/>
      <c r="B9475"/>
    </row>
    <row r="9476" spans="1:2" x14ac:dyDescent="0.45">
      <c r="A9476" s="31"/>
      <c r="B9476"/>
    </row>
    <row r="9477" spans="1:2" x14ac:dyDescent="0.45">
      <c r="A9477" s="31"/>
      <c r="B9477"/>
    </row>
    <row r="9478" spans="1:2" x14ac:dyDescent="0.45">
      <c r="A9478" s="31"/>
      <c r="B9478"/>
    </row>
    <row r="9479" spans="1:2" x14ac:dyDescent="0.45">
      <c r="A9479" s="31"/>
      <c r="B9479"/>
    </row>
    <row r="9480" spans="1:2" x14ac:dyDescent="0.45">
      <c r="A9480" s="31"/>
      <c r="B9480"/>
    </row>
    <row r="9481" spans="1:2" x14ac:dyDescent="0.45">
      <c r="A9481" s="31"/>
      <c r="B9481"/>
    </row>
    <row r="9482" spans="1:2" x14ac:dyDescent="0.45">
      <c r="A9482" s="31"/>
      <c r="B9482"/>
    </row>
    <row r="9483" spans="1:2" x14ac:dyDescent="0.45">
      <c r="A9483" s="31"/>
      <c r="B9483"/>
    </row>
    <row r="9484" spans="1:2" x14ac:dyDescent="0.45">
      <c r="A9484" s="31"/>
      <c r="B9484"/>
    </row>
    <row r="9485" spans="1:2" x14ac:dyDescent="0.45">
      <c r="A9485" s="31"/>
      <c r="B9485"/>
    </row>
    <row r="9486" spans="1:2" x14ac:dyDescent="0.45">
      <c r="A9486" s="31"/>
      <c r="B9486"/>
    </row>
    <row r="9487" spans="1:2" x14ac:dyDescent="0.45">
      <c r="A9487" s="31"/>
      <c r="B9487"/>
    </row>
    <row r="9488" spans="1:2" x14ac:dyDescent="0.45">
      <c r="A9488" s="31"/>
      <c r="B9488"/>
    </row>
    <row r="9489" spans="1:2" x14ac:dyDescent="0.45">
      <c r="A9489" s="31"/>
      <c r="B9489"/>
    </row>
    <row r="9490" spans="1:2" x14ac:dyDescent="0.45">
      <c r="A9490" s="31"/>
      <c r="B9490"/>
    </row>
    <row r="9491" spans="1:2" x14ac:dyDescent="0.45">
      <c r="A9491" s="31"/>
      <c r="B9491"/>
    </row>
    <row r="9492" spans="1:2" x14ac:dyDescent="0.45">
      <c r="A9492" s="31"/>
      <c r="B9492"/>
    </row>
    <row r="9493" spans="1:2" x14ac:dyDescent="0.45">
      <c r="A9493" s="31"/>
      <c r="B9493"/>
    </row>
    <row r="9494" spans="1:2" x14ac:dyDescent="0.45">
      <c r="A9494" s="31"/>
      <c r="B9494"/>
    </row>
    <row r="9495" spans="1:2" x14ac:dyDescent="0.45">
      <c r="A9495" s="31"/>
      <c r="B9495"/>
    </row>
    <row r="9496" spans="1:2" x14ac:dyDescent="0.45">
      <c r="A9496" s="31"/>
      <c r="B9496"/>
    </row>
    <row r="9497" spans="1:2" x14ac:dyDescent="0.45">
      <c r="A9497" s="31"/>
      <c r="B9497"/>
    </row>
    <row r="9498" spans="1:2" x14ac:dyDescent="0.45">
      <c r="A9498" s="31"/>
      <c r="B9498"/>
    </row>
    <row r="9499" spans="1:2" x14ac:dyDescent="0.45">
      <c r="A9499" s="31"/>
      <c r="B9499"/>
    </row>
    <row r="9500" spans="1:2" x14ac:dyDescent="0.45">
      <c r="A9500" s="31"/>
      <c r="B9500"/>
    </row>
    <row r="9501" spans="1:2" x14ac:dyDescent="0.45">
      <c r="A9501" s="31"/>
      <c r="B9501"/>
    </row>
    <row r="9502" spans="1:2" x14ac:dyDescent="0.45">
      <c r="A9502" s="31"/>
      <c r="B9502"/>
    </row>
    <row r="9503" spans="1:2" x14ac:dyDescent="0.45">
      <c r="A9503" s="31"/>
      <c r="B9503"/>
    </row>
    <row r="9504" spans="1:2" x14ac:dyDescent="0.45">
      <c r="A9504" s="31"/>
      <c r="B9504"/>
    </row>
    <row r="9505" spans="1:2" x14ac:dyDescent="0.45">
      <c r="A9505" s="31"/>
      <c r="B9505"/>
    </row>
    <row r="9506" spans="1:2" x14ac:dyDescent="0.45">
      <c r="A9506" s="31"/>
      <c r="B9506"/>
    </row>
    <row r="9507" spans="1:2" x14ac:dyDescent="0.45">
      <c r="A9507" s="31"/>
      <c r="B9507"/>
    </row>
    <row r="9508" spans="1:2" x14ac:dyDescent="0.45">
      <c r="A9508" s="31"/>
      <c r="B9508"/>
    </row>
    <row r="9509" spans="1:2" x14ac:dyDescent="0.45">
      <c r="A9509" s="31"/>
      <c r="B9509"/>
    </row>
    <row r="9510" spans="1:2" x14ac:dyDescent="0.45">
      <c r="A9510" s="31"/>
      <c r="B9510"/>
    </row>
    <row r="9511" spans="1:2" x14ac:dyDescent="0.45">
      <c r="A9511" s="31"/>
      <c r="B9511"/>
    </row>
    <row r="9512" spans="1:2" x14ac:dyDescent="0.45">
      <c r="A9512" s="31"/>
      <c r="B9512"/>
    </row>
    <row r="9513" spans="1:2" x14ac:dyDescent="0.45">
      <c r="A9513" s="31"/>
      <c r="B9513"/>
    </row>
    <row r="9514" spans="1:2" x14ac:dyDescent="0.45">
      <c r="A9514" s="31"/>
      <c r="B9514"/>
    </row>
    <row r="9515" spans="1:2" x14ac:dyDescent="0.45">
      <c r="A9515" s="31"/>
      <c r="B9515"/>
    </row>
    <row r="9516" spans="1:2" x14ac:dyDescent="0.45">
      <c r="A9516" s="31"/>
      <c r="B9516"/>
    </row>
    <row r="9517" spans="1:2" x14ac:dyDescent="0.45">
      <c r="A9517" s="31"/>
      <c r="B9517"/>
    </row>
    <row r="9518" spans="1:2" x14ac:dyDescent="0.45">
      <c r="A9518" s="31"/>
      <c r="B9518"/>
    </row>
    <row r="9519" spans="1:2" x14ac:dyDescent="0.45">
      <c r="A9519" s="31"/>
      <c r="B9519"/>
    </row>
    <row r="9520" spans="1:2" x14ac:dyDescent="0.45">
      <c r="A9520" s="31"/>
      <c r="B9520"/>
    </row>
    <row r="9521" spans="1:2" x14ac:dyDescent="0.45">
      <c r="A9521" s="31"/>
      <c r="B9521"/>
    </row>
    <row r="9522" spans="1:2" x14ac:dyDescent="0.45">
      <c r="A9522" s="31"/>
      <c r="B9522"/>
    </row>
    <row r="9523" spans="1:2" x14ac:dyDescent="0.45">
      <c r="A9523" s="31"/>
      <c r="B9523"/>
    </row>
    <row r="9524" spans="1:2" x14ac:dyDescent="0.45">
      <c r="A9524" s="31"/>
      <c r="B9524"/>
    </row>
    <row r="9525" spans="1:2" x14ac:dyDescent="0.45">
      <c r="A9525" s="31"/>
      <c r="B9525"/>
    </row>
    <row r="9526" spans="1:2" x14ac:dyDescent="0.45">
      <c r="A9526" s="31"/>
      <c r="B9526"/>
    </row>
    <row r="9527" spans="1:2" x14ac:dyDescent="0.45">
      <c r="A9527" s="31"/>
      <c r="B9527"/>
    </row>
    <row r="9528" spans="1:2" x14ac:dyDescent="0.45">
      <c r="A9528" s="31"/>
      <c r="B9528"/>
    </row>
    <row r="9529" spans="1:2" x14ac:dyDescent="0.45">
      <c r="A9529" s="31"/>
      <c r="B9529"/>
    </row>
    <row r="9530" spans="1:2" x14ac:dyDescent="0.45">
      <c r="A9530" s="31"/>
      <c r="B9530"/>
    </row>
    <row r="9531" spans="1:2" x14ac:dyDescent="0.45">
      <c r="A9531" s="31"/>
      <c r="B9531"/>
    </row>
    <row r="9532" spans="1:2" x14ac:dyDescent="0.45">
      <c r="A9532" s="31"/>
      <c r="B9532"/>
    </row>
    <row r="9533" spans="1:2" x14ac:dyDescent="0.45">
      <c r="A9533" s="31"/>
      <c r="B9533"/>
    </row>
    <row r="9534" spans="1:2" x14ac:dyDescent="0.45">
      <c r="A9534" s="31"/>
      <c r="B9534"/>
    </row>
    <row r="9535" spans="1:2" x14ac:dyDescent="0.45">
      <c r="A9535" s="31"/>
      <c r="B9535"/>
    </row>
    <row r="9536" spans="1:2" x14ac:dyDescent="0.45">
      <c r="A9536" s="31"/>
      <c r="B9536"/>
    </row>
    <row r="9537" spans="1:2" x14ac:dyDescent="0.45">
      <c r="A9537" s="31"/>
      <c r="B9537"/>
    </row>
    <row r="9538" spans="1:2" x14ac:dyDescent="0.45">
      <c r="A9538" s="31"/>
      <c r="B9538"/>
    </row>
    <row r="9539" spans="1:2" x14ac:dyDescent="0.45">
      <c r="A9539" s="31"/>
      <c r="B9539"/>
    </row>
    <row r="9540" spans="1:2" x14ac:dyDescent="0.45">
      <c r="A9540" s="31"/>
      <c r="B9540"/>
    </row>
    <row r="9541" spans="1:2" x14ac:dyDescent="0.45">
      <c r="A9541" s="31"/>
      <c r="B9541"/>
    </row>
    <row r="9542" spans="1:2" x14ac:dyDescent="0.45">
      <c r="A9542" s="31"/>
      <c r="B9542"/>
    </row>
    <row r="9543" spans="1:2" x14ac:dyDescent="0.45">
      <c r="A9543" s="31"/>
      <c r="B9543"/>
    </row>
    <row r="9544" spans="1:2" x14ac:dyDescent="0.45">
      <c r="A9544" s="31"/>
      <c r="B9544"/>
    </row>
    <row r="9545" spans="1:2" x14ac:dyDescent="0.45">
      <c r="A9545" s="31"/>
      <c r="B9545"/>
    </row>
    <row r="9546" spans="1:2" x14ac:dyDescent="0.45">
      <c r="A9546" s="31"/>
      <c r="B9546"/>
    </row>
    <row r="9547" spans="1:2" x14ac:dyDescent="0.45">
      <c r="A9547" s="31"/>
      <c r="B9547"/>
    </row>
    <row r="9548" spans="1:2" x14ac:dyDescent="0.45">
      <c r="A9548" s="31"/>
      <c r="B9548"/>
    </row>
    <row r="9549" spans="1:2" x14ac:dyDescent="0.45">
      <c r="A9549" s="31"/>
      <c r="B9549"/>
    </row>
    <row r="9550" spans="1:2" x14ac:dyDescent="0.45">
      <c r="A9550" s="31"/>
      <c r="B9550"/>
    </row>
    <row r="9551" spans="1:2" x14ac:dyDescent="0.45">
      <c r="A9551" s="31"/>
      <c r="B9551"/>
    </row>
    <row r="9552" spans="1:2" x14ac:dyDescent="0.45">
      <c r="A9552" s="31"/>
      <c r="B9552"/>
    </row>
    <row r="9553" spans="1:2" x14ac:dyDescent="0.45">
      <c r="A9553" s="31"/>
      <c r="B9553"/>
    </row>
    <row r="9554" spans="1:2" x14ac:dyDescent="0.45">
      <c r="A9554" s="31"/>
      <c r="B9554"/>
    </row>
    <row r="9555" spans="1:2" x14ac:dyDescent="0.45">
      <c r="A9555" s="31"/>
      <c r="B9555"/>
    </row>
    <row r="9556" spans="1:2" x14ac:dyDescent="0.45">
      <c r="A9556" s="31"/>
      <c r="B9556"/>
    </row>
    <row r="9557" spans="1:2" x14ac:dyDescent="0.45">
      <c r="A9557" s="31"/>
      <c r="B9557"/>
    </row>
    <row r="9558" spans="1:2" x14ac:dyDescent="0.45">
      <c r="A9558" s="31"/>
      <c r="B9558"/>
    </row>
    <row r="9559" spans="1:2" x14ac:dyDescent="0.45">
      <c r="A9559" s="31"/>
      <c r="B9559"/>
    </row>
    <row r="9560" spans="1:2" x14ac:dyDescent="0.45">
      <c r="A9560" s="31"/>
      <c r="B9560"/>
    </row>
    <row r="9561" spans="1:2" x14ac:dyDescent="0.45">
      <c r="A9561" s="31"/>
      <c r="B9561"/>
    </row>
    <row r="9562" spans="1:2" x14ac:dyDescent="0.45">
      <c r="A9562" s="31"/>
      <c r="B9562"/>
    </row>
    <row r="9563" spans="1:2" x14ac:dyDescent="0.45">
      <c r="A9563" s="31"/>
      <c r="B9563"/>
    </row>
    <row r="9564" spans="1:2" x14ac:dyDescent="0.45">
      <c r="A9564" s="31"/>
      <c r="B9564"/>
    </row>
    <row r="9565" spans="1:2" x14ac:dyDescent="0.45">
      <c r="A9565" s="31"/>
      <c r="B9565"/>
    </row>
    <row r="9566" spans="1:2" x14ac:dyDescent="0.45">
      <c r="A9566" s="31"/>
      <c r="B9566"/>
    </row>
    <row r="9567" spans="1:2" x14ac:dyDescent="0.45">
      <c r="A9567" s="31"/>
      <c r="B9567"/>
    </row>
    <row r="9568" spans="1:2" x14ac:dyDescent="0.45">
      <c r="A9568" s="31"/>
      <c r="B9568"/>
    </row>
    <row r="9569" spans="1:2" x14ac:dyDescent="0.45">
      <c r="A9569" s="31"/>
      <c r="B9569"/>
    </row>
    <row r="9570" spans="1:2" x14ac:dyDescent="0.45">
      <c r="A9570" s="31"/>
      <c r="B9570"/>
    </row>
    <row r="9571" spans="1:2" x14ac:dyDescent="0.45">
      <c r="A9571" s="31"/>
      <c r="B9571"/>
    </row>
    <row r="9572" spans="1:2" x14ac:dyDescent="0.45">
      <c r="A9572" s="31"/>
      <c r="B9572"/>
    </row>
    <row r="9573" spans="1:2" x14ac:dyDescent="0.45">
      <c r="A9573" s="31"/>
      <c r="B9573"/>
    </row>
    <row r="9574" spans="1:2" x14ac:dyDescent="0.45">
      <c r="A9574" s="31"/>
      <c r="B9574"/>
    </row>
    <row r="9575" spans="1:2" x14ac:dyDescent="0.45">
      <c r="A9575" s="31"/>
      <c r="B9575"/>
    </row>
    <row r="9576" spans="1:2" x14ac:dyDescent="0.45">
      <c r="A9576" s="31"/>
      <c r="B9576"/>
    </row>
    <row r="9577" spans="1:2" x14ac:dyDescent="0.45">
      <c r="A9577" s="31"/>
      <c r="B9577"/>
    </row>
    <row r="9578" spans="1:2" x14ac:dyDescent="0.45">
      <c r="A9578" s="31"/>
      <c r="B9578"/>
    </row>
    <row r="9579" spans="1:2" x14ac:dyDescent="0.45">
      <c r="A9579" s="31"/>
      <c r="B9579"/>
    </row>
    <row r="9580" spans="1:2" x14ac:dyDescent="0.45">
      <c r="A9580" s="31"/>
      <c r="B9580"/>
    </row>
    <row r="9581" spans="1:2" x14ac:dyDescent="0.45">
      <c r="A9581" s="31"/>
      <c r="B9581"/>
    </row>
    <row r="9582" spans="1:2" x14ac:dyDescent="0.45">
      <c r="A9582" s="31"/>
      <c r="B9582"/>
    </row>
    <row r="9583" spans="1:2" x14ac:dyDescent="0.45">
      <c r="A9583" s="31"/>
      <c r="B9583"/>
    </row>
    <row r="9584" spans="1:2" x14ac:dyDescent="0.45">
      <c r="A9584" s="31"/>
      <c r="B9584"/>
    </row>
    <row r="9585" spans="1:2" x14ac:dyDescent="0.45">
      <c r="A9585" s="31"/>
      <c r="B9585"/>
    </row>
    <row r="9586" spans="1:2" x14ac:dyDescent="0.45">
      <c r="A9586" s="31"/>
      <c r="B9586"/>
    </row>
    <row r="9587" spans="1:2" x14ac:dyDescent="0.45">
      <c r="A9587" s="31"/>
      <c r="B9587"/>
    </row>
    <row r="9588" spans="1:2" x14ac:dyDescent="0.45">
      <c r="A9588" s="31"/>
      <c r="B9588"/>
    </row>
    <row r="9589" spans="1:2" x14ac:dyDescent="0.45">
      <c r="A9589" s="31"/>
      <c r="B9589"/>
    </row>
    <row r="9590" spans="1:2" x14ac:dyDescent="0.45">
      <c r="A9590" s="31"/>
      <c r="B9590"/>
    </row>
    <row r="9591" spans="1:2" x14ac:dyDescent="0.45">
      <c r="A9591" s="31"/>
      <c r="B9591"/>
    </row>
    <row r="9592" spans="1:2" x14ac:dyDescent="0.45">
      <c r="A9592" s="31"/>
      <c r="B9592"/>
    </row>
    <row r="9593" spans="1:2" x14ac:dyDescent="0.45">
      <c r="A9593" s="31"/>
      <c r="B9593"/>
    </row>
    <row r="9594" spans="1:2" x14ac:dyDescent="0.45">
      <c r="A9594" s="31"/>
      <c r="B9594"/>
    </row>
    <row r="9595" spans="1:2" x14ac:dyDescent="0.45">
      <c r="A9595" s="31"/>
      <c r="B9595"/>
    </row>
    <row r="9596" spans="1:2" x14ac:dyDescent="0.45">
      <c r="A9596" s="31"/>
      <c r="B9596"/>
    </row>
    <row r="9597" spans="1:2" x14ac:dyDescent="0.45">
      <c r="A9597" s="31"/>
      <c r="B9597"/>
    </row>
    <row r="9598" spans="1:2" x14ac:dyDescent="0.45">
      <c r="A9598" s="31"/>
      <c r="B9598"/>
    </row>
    <row r="9599" spans="1:2" x14ac:dyDescent="0.45">
      <c r="A9599" s="31"/>
      <c r="B9599"/>
    </row>
    <row r="9600" spans="1:2" x14ac:dyDescent="0.45">
      <c r="A9600" s="31"/>
      <c r="B9600"/>
    </row>
    <row r="9601" spans="1:2" x14ac:dyDescent="0.45">
      <c r="A9601" s="31"/>
      <c r="B9601"/>
    </row>
    <row r="9602" spans="1:2" x14ac:dyDescent="0.45">
      <c r="A9602" s="31"/>
      <c r="B9602"/>
    </row>
    <row r="9603" spans="1:2" x14ac:dyDescent="0.45">
      <c r="A9603" s="31"/>
      <c r="B9603"/>
    </row>
    <row r="9604" spans="1:2" x14ac:dyDescent="0.45">
      <c r="A9604" s="31"/>
      <c r="B9604"/>
    </row>
    <row r="9605" spans="1:2" x14ac:dyDescent="0.45">
      <c r="A9605" s="31"/>
      <c r="B9605"/>
    </row>
    <row r="9606" spans="1:2" x14ac:dyDescent="0.45">
      <c r="A9606" s="31"/>
      <c r="B9606"/>
    </row>
    <row r="9607" spans="1:2" x14ac:dyDescent="0.45">
      <c r="A9607" s="31"/>
      <c r="B9607"/>
    </row>
    <row r="9608" spans="1:2" x14ac:dyDescent="0.45">
      <c r="A9608" s="31"/>
      <c r="B9608"/>
    </row>
    <row r="9609" spans="1:2" x14ac:dyDescent="0.45">
      <c r="A9609" s="31"/>
      <c r="B9609"/>
    </row>
    <row r="9610" spans="1:2" x14ac:dyDescent="0.45">
      <c r="A9610" s="31"/>
      <c r="B9610"/>
    </row>
    <row r="9611" spans="1:2" x14ac:dyDescent="0.45">
      <c r="A9611" s="31"/>
      <c r="B9611"/>
    </row>
    <row r="9612" spans="1:2" x14ac:dyDescent="0.45">
      <c r="A9612" s="31"/>
      <c r="B9612"/>
    </row>
    <row r="9613" spans="1:2" x14ac:dyDescent="0.45">
      <c r="A9613" s="31"/>
      <c r="B9613"/>
    </row>
    <row r="9614" spans="1:2" x14ac:dyDescent="0.45">
      <c r="A9614" s="31"/>
      <c r="B9614"/>
    </row>
    <row r="9615" spans="1:2" x14ac:dyDescent="0.45">
      <c r="A9615" s="31"/>
      <c r="B9615"/>
    </row>
    <row r="9616" spans="1:2" x14ac:dyDescent="0.45">
      <c r="A9616" s="31"/>
      <c r="B9616"/>
    </row>
    <row r="9617" spans="1:2" x14ac:dyDescent="0.45">
      <c r="A9617" s="31"/>
      <c r="B9617"/>
    </row>
    <row r="9618" spans="1:2" x14ac:dyDescent="0.45">
      <c r="A9618" s="31"/>
      <c r="B9618"/>
    </row>
    <row r="9619" spans="1:2" x14ac:dyDescent="0.45">
      <c r="A9619" s="31"/>
      <c r="B9619"/>
    </row>
    <row r="9620" spans="1:2" x14ac:dyDescent="0.45">
      <c r="A9620" s="31"/>
      <c r="B9620"/>
    </row>
    <row r="9621" spans="1:2" x14ac:dyDescent="0.45">
      <c r="A9621" s="31"/>
      <c r="B9621"/>
    </row>
    <row r="9622" spans="1:2" x14ac:dyDescent="0.45">
      <c r="A9622" s="31"/>
      <c r="B9622"/>
    </row>
    <row r="9623" spans="1:2" x14ac:dyDescent="0.45">
      <c r="A9623" s="31"/>
      <c r="B9623"/>
    </row>
    <row r="9624" spans="1:2" x14ac:dyDescent="0.45">
      <c r="A9624" s="31"/>
      <c r="B9624"/>
    </row>
    <row r="9625" spans="1:2" x14ac:dyDescent="0.45">
      <c r="A9625" s="31"/>
      <c r="B9625"/>
    </row>
    <row r="9626" spans="1:2" x14ac:dyDescent="0.45">
      <c r="A9626" s="31"/>
      <c r="B9626"/>
    </row>
    <row r="9627" spans="1:2" x14ac:dyDescent="0.45">
      <c r="A9627" s="31"/>
      <c r="B9627"/>
    </row>
    <row r="9628" spans="1:2" x14ac:dyDescent="0.45">
      <c r="A9628" s="31"/>
      <c r="B9628"/>
    </row>
    <row r="9629" spans="1:2" x14ac:dyDescent="0.45">
      <c r="A9629" s="31"/>
      <c r="B9629"/>
    </row>
    <row r="9630" spans="1:2" x14ac:dyDescent="0.45">
      <c r="A9630" s="31"/>
      <c r="B9630"/>
    </row>
    <row r="9631" spans="1:2" x14ac:dyDescent="0.45">
      <c r="A9631" s="31"/>
      <c r="B9631"/>
    </row>
    <row r="9632" spans="1:2" x14ac:dyDescent="0.45">
      <c r="A9632" s="31"/>
      <c r="B9632"/>
    </row>
    <row r="9633" spans="1:2" x14ac:dyDescent="0.45">
      <c r="A9633" s="31"/>
      <c r="B9633"/>
    </row>
    <row r="9634" spans="1:2" x14ac:dyDescent="0.45">
      <c r="A9634" s="31"/>
      <c r="B9634"/>
    </row>
    <row r="9635" spans="1:2" x14ac:dyDescent="0.45">
      <c r="A9635" s="31"/>
      <c r="B9635"/>
    </row>
    <row r="9636" spans="1:2" x14ac:dyDescent="0.45">
      <c r="A9636" s="31"/>
      <c r="B9636"/>
    </row>
    <row r="9637" spans="1:2" x14ac:dyDescent="0.45">
      <c r="A9637" s="31"/>
      <c r="B9637"/>
    </row>
    <row r="9638" spans="1:2" x14ac:dyDescent="0.45">
      <c r="A9638" s="31"/>
      <c r="B9638"/>
    </row>
    <row r="9639" spans="1:2" x14ac:dyDescent="0.45">
      <c r="A9639" s="31"/>
      <c r="B9639"/>
    </row>
    <row r="9640" spans="1:2" x14ac:dyDescent="0.45">
      <c r="A9640" s="31"/>
      <c r="B9640"/>
    </row>
    <row r="9641" spans="1:2" x14ac:dyDescent="0.45">
      <c r="A9641" s="31"/>
      <c r="B9641"/>
    </row>
    <row r="9642" spans="1:2" x14ac:dyDescent="0.45">
      <c r="A9642" s="31"/>
      <c r="B9642"/>
    </row>
    <row r="9643" spans="1:2" x14ac:dyDescent="0.45">
      <c r="A9643" s="31"/>
      <c r="B9643"/>
    </row>
    <row r="9644" spans="1:2" x14ac:dyDescent="0.45">
      <c r="A9644" s="31"/>
      <c r="B9644"/>
    </row>
    <row r="9645" spans="1:2" x14ac:dyDescent="0.45">
      <c r="A9645" s="31"/>
      <c r="B9645"/>
    </row>
    <row r="9646" spans="1:2" x14ac:dyDescent="0.45">
      <c r="A9646" s="31"/>
      <c r="B9646"/>
    </row>
    <row r="9647" spans="1:2" x14ac:dyDescent="0.45">
      <c r="A9647" s="31"/>
      <c r="B9647"/>
    </row>
    <row r="9648" spans="1:2" x14ac:dyDescent="0.45">
      <c r="A9648" s="31"/>
      <c r="B9648"/>
    </row>
    <row r="9649" spans="1:2" x14ac:dyDescent="0.45">
      <c r="A9649" s="31"/>
      <c r="B9649"/>
    </row>
    <row r="9650" spans="1:2" x14ac:dyDescent="0.45">
      <c r="A9650" s="31"/>
      <c r="B9650"/>
    </row>
    <row r="9651" spans="1:2" x14ac:dyDescent="0.45">
      <c r="A9651" s="31"/>
      <c r="B9651"/>
    </row>
    <row r="9652" spans="1:2" x14ac:dyDescent="0.45">
      <c r="A9652" s="31"/>
      <c r="B9652"/>
    </row>
    <row r="9653" spans="1:2" x14ac:dyDescent="0.45">
      <c r="A9653" s="31"/>
      <c r="B9653"/>
    </row>
    <row r="9654" spans="1:2" x14ac:dyDescent="0.45">
      <c r="A9654" s="31"/>
      <c r="B9654"/>
    </row>
    <row r="9655" spans="1:2" x14ac:dyDescent="0.45">
      <c r="A9655" s="31"/>
      <c r="B9655"/>
    </row>
    <row r="9656" spans="1:2" x14ac:dyDescent="0.45">
      <c r="A9656" s="31"/>
      <c r="B9656"/>
    </row>
    <row r="9657" spans="1:2" x14ac:dyDescent="0.45">
      <c r="A9657" s="31"/>
      <c r="B9657"/>
    </row>
    <row r="9658" spans="1:2" x14ac:dyDescent="0.45">
      <c r="A9658" s="31"/>
      <c r="B9658"/>
    </row>
    <row r="9659" spans="1:2" x14ac:dyDescent="0.45">
      <c r="A9659" s="31"/>
      <c r="B9659"/>
    </row>
    <row r="9660" spans="1:2" x14ac:dyDescent="0.45">
      <c r="A9660" s="31"/>
      <c r="B9660"/>
    </row>
    <row r="9661" spans="1:2" x14ac:dyDescent="0.45">
      <c r="A9661" s="31"/>
      <c r="B9661"/>
    </row>
    <row r="9662" spans="1:2" x14ac:dyDescent="0.45">
      <c r="A9662" s="31"/>
      <c r="B9662"/>
    </row>
    <row r="9663" spans="1:2" x14ac:dyDescent="0.45">
      <c r="A9663" s="31"/>
      <c r="B9663"/>
    </row>
    <row r="9664" spans="1:2" x14ac:dyDescent="0.45">
      <c r="A9664" s="31"/>
      <c r="B9664"/>
    </row>
    <row r="9665" spans="1:2" x14ac:dyDescent="0.45">
      <c r="A9665" s="31"/>
      <c r="B9665"/>
    </row>
    <row r="9666" spans="1:2" x14ac:dyDescent="0.45">
      <c r="A9666" s="31"/>
      <c r="B9666"/>
    </row>
    <row r="9667" spans="1:2" x14ac:dyDescent="0.45">
      <c r="A9667" s="31"/>
      <c r="B9667"/>
    </row>
    <row r="9668" spans="1:2" x14ac:dyDescent="0.45">
      <c r="A9668" s="31"/>
      <c r="B9668"/>
    </row>
    <row r="9669" spans="1:2" x14ac:dyDescent="0.45">
      <c r="A9669" s="31"/>
      <c r="B9669"/>
    </row>
    <row r="9670" spans="1:2" x14ac:dyDescent="0.45">
      <c r="A9670" s="31"/>
      <c r="B9670"/>
    </row>
    <row r="9671" spans="1:2" x14ac:dyDescent="0.45">
      <c r="A9671" s="31"/>
      <c r="B9671"/>
    </row>
    <row r="9672" spans="1:2" x14ac:dyDescent="0.45">
      <c r="A9672" s="31"/>
      <c r="B9672"/>
    </row>
    <row r="9673" spans="1:2" x14ac:dyDescent="0.45">
      <c r="A9673" s="31"/>
      <c r="B9673"/>
    </row>
    <row r="9674" spans="1:2" x14ac:dyDescent="0.45">
      <c r="A9674" s="31"/>
      <c r="B9674"/>
    </row>
    <row r="9675" spans="1:2" x14ac:dyDescent="0.45">
      <c r="A9675" s="31"/>
      <c r="B9675"/>
    </row>
    <row r="9676" spans="1:2" x14ac:dyDescent="0.45">
      <c r="A9676" s="31"/>
      <c r="B9676"/>
    </row>
    <row r="9677" spans="1:2" x14ac:dyDescent="0.45">
      <c r="A9677" s="31"/>
      <c r="B9677"/>
    </row>
    <row r="9678" spans="1:2" x14ac:dyDescent="0.45">
      <c r="A9678" s="31"/>
      <c r="B9678"/>
    </row>
    <row r="9679" spans="1:2" x14ac:dyDescent="0.45">
      <c r="A9679" s="31"/>
      <c r="B9679"/>
    </row>
    <row r="9680" spans="1:2" x14ac:dyDescent="0.45">
      <c r="A9680" s="31"/>
      <c r="B9680"/>
    </row>
    <row r="9681" spans="1:2" x14ac:dyDescent="0.45">
      <c r="A9681" s="31"/>
      <c r="B9681"/>
    </row>
    <row r="9682" spans="1:2" x14ac:dyDescent="0.45">
      <c r="A9682" s="31"/>
      <c r="B9682"/>
    </row>
    <row r="9683" spans="1:2" x14ac:dyDescent="0.45">
      <c r="A9683" s="31"/>
      <c r="B9683"/>
    </row>
    <row r="9684" spans="1:2" x14ac:dyDescent="0.45">
      <c r="A9684" s="31"/>
      <c r="B9684"/>
    </row>
    <row r="9685" spans="1:2" x14ac:dyDescent="0.45">
      <c r="A9685" s="31"/>
      <c r="B9685"/>
    </row>
    <row r="9686" spans="1:2" x14ac:dyDescent="0.45">
      <c r="A9686" s="31"/>
      <c r="B9686"/>
    </row>
    <row r="9687" spans="1:2" x14ac:dyDescent="0.45">
      <c r="A9687" s="31"/>
      <c r="B9687"/>
    </row>
    <row r="9688" spans="1:2" x14ac:dyDescent="0.45">
      <c r="A9688" s="31"/>
      <c r="B9688"/>
    </row>
    <row r="9689" spans="1:2" x14ac:dyDescent="0.45">
      <c r="A9689" s="31"/>
      <c r="B9689"/>
    </row>
    <row r="9690" spans="1:2" x14ac:dyDescent="0.45">
      <c r="A9690" s="31"/>
      <c r="B9690"/>
    </row>
    <row r="9691" spans="1:2" x14ac:dyDescent="0.45">
      <c r="A9691" s="31"/>
      <c r="B9691"/>
    </row>
    <row r="9692" spans="1:2" x14ac:dyDescent="0.45">
      <c r="A9692" s="31"/>
      <c r="B9692"/>
    </row>
    <row r="9693" spans="1:2" x14ac:dyDescent="0.45">
      <c r="A9693" s="31"/>
      <c r="B9693"/>
    </row>
    <row r="9694" spans="1:2" x14ac:dyDescent="0.45">
      <c r="A9694" s="31"/>
      <c r="B9694"/>
    </row>
    <row r="9695" spans="1:2" x14ac:dyDescent="0.45">
      <c r="A9695" s="31"/>
      <c r="B9695"/>
    </row>
    <row r="9696" spans="1:2" x14ac:dyDescent="0.45">
      <c r="A9696" s="31"/>
      <c r="B9696"/>
    </row>
    <row r="9697" spans="1:2" x14ac:dyDescent="0.45">
      <c r="A9697" s="31"/>
      <c r="B9697"/>
    </row>
    <row r="9698" spans="1:2" x14ac:dyDescent="0.45">
      <c r="A9698" s="31"/>
      <c r="B9698"/>
    </row>
    <row r="9699" spans="1:2" x14ac:dyDescent="0.45">
      <c r="A9699" s="31"/>
      <c r="B9699"/>
    </row>
    <row r="9700" spans="1:2" x14ac:dyDescent="0.45">
      <c r="A9700" s="31"/>
      <c r="B9700"/>
    </row>
    <row r="9701" spans="1:2" x14ac:dyDescent="0.45">
      <c r="A9701" s="31"/>
      <c r="B9701"/>
    </row>
    <row r="9702" spans="1:2" x14ac:dyDescent="0.45">
      <c r="A9702" s="31"/>
      <c r="B9702"/>
    </row>
    <row r="9703" spans="1:2" x14ac:dyDescent="0.45">
      <c r="A9703" s="31"/>
      <c r="B9703"/>
    </row>
    <row r="9704" spans="1:2" x14ac:dyDescent="0.45">
      <c r="A9704" s="31"/>
      <c r="B9704"/>
    </row>
    <row r="9705" spans="1:2" x14ac:dyDescent="0.45">
      <c r="A9705" s="31"/>
      <c r="B9705"/>
    </row>
    <row r="9706" spans="1:2" x14ac:dyDescent="0.45">
      <c r="A9706" s="31"/>
      <c r="B9706"/>
    </row>
    <row r="9707" spans="1:2" x14ac:dyDescent="0.45">
      <c r="A9707" s="31"/>
      <c r="B9707"/>
    </row>
    <row r="9708" spans="1:2" x14ac:dyDescent="0.45">
      <c r="A9708" s="31"/>
      <c r="B9708"/>
    </row>
    <row r="9709" spans="1:2" x14ac:dyDescent="0.45">
      <c r="A9709" s="31"/>
      <c r="B9709"/>
    </row>
    <row r="9710" spans="1:2" x14ac:dyDescent="0.45">
      <c r="A9710" s="31"/>
      <c r="B9710"/>
    </row>
    <row r="9711" spans="1:2" x14ac:dyDescent="0.45">
      <c r="A9711" s="31"/>
      <c r="B9711"/>
    </row>
    <row r="9712" spans="1:2" x14ac:dyDescent="0.45">
      <c r="A9712" s="31"/>
      <c r="B9712"/>
    </row>
    <row r="9713" spans="1:2" x14ac:dyDescent="0.45">
      <c r="A9713" s="31"/>
      <c r="B9713"/>
    </row>
    <row r="9714" spans="1:2" x14ac:dyDescent="0.45">
      <c r="A9714" s="31"/>
      <c r="B9714"/>
    </row>
    <row r="9715" spans="1:2" x14ac:dyDescent="0.45">
      <c r="A9715" s="31"/>
      <c r="B9715"/>
    </row>
    <row r="9716" spans="1:2" x14ac:dyDescent="0.45">
      <c r="A9716" s="31"/>
      <c r="B9716"/>
    </row>
    <row r="9717" spans="1:2" x14ac:dyDescent="0.45">
      <c r="A9717" s="31"/>
      <c r="B9717"/>
    </row>
    <row r="9718" spans="1:2" x14ac:dyDescent="0.45">
      <c r="A9718" s="31"/>
      <c r="B9718"/>
    </row>
    <row r="9719" spans="1:2" x14ac:dyDescent="0.45">
      <c r="A9719" s="31"/>
      <c r="B9719"/>
    </row>
    <row r="9720" spans="1:2" x14ac:dyDescent="0.45">
      <c r="A9720" s="31"/>
      <c r="B9720"/>
    </row>
    <row r="9721" spans="1:2" x14ac:dyDescent="0.45">
      <c r="A9721" s="31"/>
      <c r="B9721"/>
    </row>
    <row r="9722" spans="1:2" x14ac:dyDescent="0.45">
      <c r="A9722" s="31"/>
      <c r="B9722"/>
    </row>
    <row r="9723" spans="1:2" x14ac:dyDescent="0.45">
      <c r="A9723" s="31"/>
      <c r="B9723"/>
    </row>
    <row r="9724" spans="1:2" x14ac:dyDescent="0.45">
      <c r="A9724" s="31"/>
      <c r="B9724"/>
    </row>
    <row r="9725" spans="1:2" x14ac:dyDescent="0.45">
      <c r="A9725" s="31"/>
      <c r="B9725"/>
    </row>
    <row r="9726" spans="1:2" x14ac:dyDescent="0.45">
      <c r="A9726" s="31"/>
      <c r="B9726"/>
    </row>
    <row r="9727" spans="1:2" x14ac:dyDescent="0.45">
      <c r="A9727" s="31"/>
      <c r="B9727"/>
    </row>
    <row r="9728" spans="1:2" x14ac:dyDescent="0.45">
      <c r="A9728" s="31"/>
      <c r="B9728"/>
    </row>
    <row r="9729" spans="1:2" x14ac:dyDescent="0.45">
      <c r="A9729" s="31"/>
      <c r="B9729"/>
    </row>
    <row r="9730" spans="1:2" x14ac:dyDescent="0.45">
      <c r="A9730" s="31"/>
      <c r="B9730"/>
    </row>
    <row r="9731" spans="1:2" x14ac:dyDescent="0.45">
      <c r="A9731" s="31"/>
      <c r="B9731"/>
    </row>
    <row r="9732" spans="1:2" x14ac:dyDescent="0.45">
      <c r="A9732" s="31"/>
      <c r="B9732"/>
    </row>
    <row r="9733" spans="1:2" x14ac:dyDescent="0.45">
      <c r="A9733" s="31"/>
      <c r="B9733"/>
    </row>
    <row r="9734" spans="1:2" x14ac:dyDescent="0.45">
      <c r="A9734" s="31"/>
      <c r="B9734"/>
    </row>
    <row r="9735" spans="1:2" x14ac:dyDescent="0.45">
      <c r="A9735" s="31"/>
      <c r="B9735"/>
    </row>
    <row r="9736" spans="1:2" x14ac:dyDescent="0.45">
      <c r="A9736" s="31"/>
      <c r="B9736"/>
    </row>
    <row r="9737" spans="1:2" x14ac:dyDescent="0.45">
      <c r="A9737" s="31"/>
      <c r="B9737"/>
    </row>
    <row r="9738" spans="1:2" x14ac:dyDescent="0.45">
      <c r="A9738" s="31"/>
      <c r="B9738"/>
    </row>
    <row r="9739" spans="1:2" x14ac:dyDescent="0.45">
      <c r="A9739" s="31"/>
      <c r="B9739"/>
    </row>
    <row r="9740" spans="1:2" x14ac:dyDescent="0.45">
      <c r="A9740" s="31"/>
      <c r="B9740"/>
    </row>
    <row r="9741" spans="1:2" x14ac:dyDescent="0.45">
      <c r="A9741" s="31"/>
      <c r="B9741"/>
    </row>
    <row r="9742" spans="1:2" x14ac:dyDescent="0.45">
      <c r="A9742" s="31"/>
      <c r="B9742"/>
    </row>
    <row r="9743" spans="1:2" x14ac:dyDescent="0.45">
      <c r="A9743" s="31"/>
      <c r="B9743"/>
    </row>
    <row r="9744" spans="1:2" x14ac:dyDescent="0.45">
      <c r="A9744" s="31"/>
      <c r="B9744"/>
    </row>
    <row r="9745" spans="1:2" x14ac:dyDescent="0.45">
      <c r="A9745" s="31"/>
      <c r="B9745"/>
    </row>
    <row r="9746" spans="1:2" x14ac:dyDescent="0.45">
      <c r="A9746" s="31"/>
      <c r="B9746"/>
    </row>
    <row r="9747" spans="1:2" x14ac:dyDescent="0.45">
      <c r="A9747" s="31"/>
      <c r="B9747"/>
    </row>
    <row r="9748" spans="1:2" x14ac:dyDescent="0.45">
      <c r="A9748" s="31"/>
      <c r="B9748"/>
    </row>
    <row r="9749" spans="1:2" x14ac:dyDescent="0.45">
      <c r="A9749" s="31"/>
      <c r="B9749"/>
    </row>
    <row r="9750" spans="1:2" x14ac:dyDescent="0.45">
      <c r="A9750" s="31"/>
      <c r="B9750"/>
    </row>
    <row r="9751" spans="1:2" x14ac:dyDescent="0.45">
      <c r="A9751" s="31"/>
      <c r="B9751"/>
    </row>
    <row r="9752" spans="1:2" x14ac:dyDescent="0.45">
      <c r="A9752" s="31"/>
      <c r="B9752"/>
    </row>
    <row r="9753" spans="1:2" x14ac:dyDescent="0.45">
      <c r="A9753" s="31"/>
      <c r="B9753"/>
    </row>
    <row r="9754" spans="1:2" x14ac:dyDescent="0.45">
      <c r="A9754" s="31"/>
      <c r="B9754"/>
    </row>
    <row r="9755" spans="1:2" x14ac:dyDescent="0.45">
      <c r="A9755" s="31"/>
      <c r="B9755"/>
    </row>
    <row r="9756" spans="1:2" x14ac:dyDescent="0.45">
      <c r="A9756" s="31"/>
      <c r="B9756"/>
    </row>
    <row r="9757" spans="1:2" x14ac:dyDescent="0.45">
      <c r="A9757" s="31"/>
      <c r="B9757"/>
    </row>
    <row r="9758" spans="1:2" x14ac:dyDescent="0.45">
      <c r="A9758" s="31"/>
      <c r="B9758"/>
    </row>
    <row r="9759" spans="1:2" x14ac:dyDescent="0.45">
      <c r="A9759" s="31"/>
      <c r="B9759"/>
    </row>
    <row r="9760" spans="1:2" x14ac:dyDescent="0.45">
      <c r="A9760" s="31"/>
      <c r="B9760"/>
    </row>
    <row r="9761" spans="1:2" x14ac:dyDescent="0.45">
      <c r="A9761" s="31"/>
      <c r="B9761"/>
    </row>
    <row r="9762" spans="1:2" x14ac:dyDescent="0.45">
      <c r="A9762" s="31"/>
      <c r="B9762"/>
    </row>
    <row r="9763" spans="1:2" x14ac:dyDescent="0.45">
      <c r="A9763" s="31"/>
      <c r="B9763"/>
    </row>
    <row r="9764" spans="1:2" x14ac:dyDescent="0.45">
      <c r="A9764" s="31"/>
      <c r="B9764"/>
    </row>
    <row r="9765" spans="1:2" x14ac:dyDescent="0.45">
      <c r="A9765" s="31"/>
      <c r="B9765"/>
    </row>
    <row r="9766" spans="1:2" x14ac:dyDescent="0.45">
      <c r="A9766" s="31"/>
      <c r="B9766"/>
    </row>
    <row r="9767" spans="1:2" x14ac:dyDescent="0.45">
      <c r="A9767" s="31"/>
      <c r="B9767"/>
    </row>
    <row r="9768" spans="1:2" x14ac:dyDescent="0.45">
      <c r="A9768" s="31"/>
      <c r="B9768"/>
    </row>
    <row r="9769" spans="1:2" x14ac:dyDescent="0.45">
      <c r="A9769" s="31"/>
      <c r="B9769"/>
    </row>
    <row r="9770" spans="1:2" x14ac:dyDescent="0.45">
      <c r="A9770" s="31"/>
      <c r="B9770"/>
    </row>
    <row r="9771" spans="1:2" x14ac:dyDescent="0.45">
      <c r="A9771" s="31"/>
      <c r="B9771"/>
    </row>
    <row r="9772" spans="1:2" x14ac:dyDescent="0.45">
      <c r="A9772" s="31"/>
      <c r="B9772"/>
    </row>
    <row r="9773" spans="1:2" x14ac:dyDescent="0.45">
      <c r="A9773" s="31"/>
      <c r="B9773"/>
    </row>
    <row r="9774" spans="1:2" x14ac:dyDescent="0.45">
      <c r="A9774" s="31"/>
      <c r="B9774"/>
    </row>
    <row r="9775" spans="1:2" x14ac:dyDescent="0.45">
      <c r="A9775" s="31"/>
      <c r="B9775"/>
    </row>
    <row r="9776" spans="1:2" x14ac:dyDescent="0.45">
      <c r="A9776" s="31"/>
      <c r="B9776"/>
    </row>
    <row r="9777" spans="1:2" x14ac:dyDescent="0.45">
      <c r="A9777" s="31"/>
      <c r="B9777"/>
    </row>
    <row r="9778" spans="1:2" x14ac:dyDescent="0.45">
      <c r="A9778" s="31"/>
      <c r="B9778"/>
    </row>
    <row r="9779" spans="1:2" x14ac:dyDescent="0.45">
      <c r="A9779" s="31"/>
      <c r="B9779"/>
    </row>
    <row r="9780" spans="1:2" x14ac:dyDescent="0.45">
      <c r="A9780" s="31"/>
      <c r="B9780"/>
    </row>
    <row r="9781" spans="1:2" x14ac:dyDescent="0.45">
      <c r="A9781" s="31"/>
      <c r="B9781"/>
    </row>
    <row r="9782" spans="1:2" x14ac:dyDescent="0.45">
      <c r="A9782" s="31"/>
      <c r="B9782"/>
    </row>
    <row r="9783" spans="1:2" x14ac:dyDescent="0.45">
      <c r="A9783" s="31"/>
      <c r="B9783"/>
    </row>
    <row r="9784" spans="1:2" x14ac:dyDescent="0.45">
      <c r="A9784" s="31"/>
      <c r="B9784"/>
    </row>
    <row r="9785" spans="1:2" x14ac:dyDescent="0.45">
      <c r="A9785" s="31"/>
      <c r="B9785"/>
    </row>
    <row r="9786" spans="1:2" x14ac:dyDescent="0.45">
      <c r="A9786" s="31"/>
      <c r="B9786"/>
    </row>
    <row r="9787" spans="1:2" x14ac:dyDescent="0.45">
      <c r="A9787" s="31"/>
      <c r="B9787"/>
    </row>
    <row r="9788" spans="1:2" x14ac:dyDescent="0.45">
      <c r="A9788" s="31"/>
      <c r="B9788"/>
    </row>
    <row r="9789" spans="1:2" x14ac:dyDescent="0.45">
      <c r="A9789" s="31"/>
      <c r="B9789"/>
    </row>
    <row r="9790" spans="1:2" x14ac:dyDescent="0.45">
      <c r="A9790" s="31"/>
      <c r="B9790"/>
    </row>
    <row r="9791" spans="1:2" x14ac:dyDescent="0.45">
      <c r="A9791" s="31"/>
      <c r="B9791"/>
    </row>
    <row r="9792" spans="1:2" x14ac:dyDescent="0.45">
      <c r="A9792" s="31"/>
      <c r="B9792"/>
    </row>
    <row r="9793" spans="1:2" x14ac:dyDescent="0.45">
      <c r="A9793" s="31"/>
      <c r="B9793"/>
    </row>
    <row r="9794" spans="1:2" x14ac:dyDescent="0.45">
      <c r="A9794" s="31"/>
      <c r="B9794"/>
    </row>
    <row r="9795" spans="1:2" x14ac:dyDescent="0.45">
      <c r="A9795" s="31"/>
      <c r="B9795"/>
    </row>
    <row r="9796" spans="1:2" x14ac:dyDescent="0.45">
      <c r="A9796" s="31"/>
      <c r="B9796"/>
    </row>
    <row r="9797" spans="1:2" x14ac:dyDescent="0.45">
      <c r="A9797" s="31"/>
      <c r="B9797"/>
    </row>
    <row r="9798" spans="1:2" x14ac:dyDescent="0.45">
      <c r="A9798" s="31"/>
      <c r="B9798"/>
    </row>
    <row r="9799" spans="1:2" x14ac:dyDescent="0.45">
      <c r="A9799" s="31"/>
      <c r="B9799"/>
    </row>
    <row r="9800" spans="1:2" x14ac:dyDescent="0.45">
      <c r="A9800" s="31"/>
      <c r="B9800"/>
    </row>
    <row r="9801" spans="1:2" x14ac:dyDescent="0.45">
      <c r="A9801" s="31"/>
      <c r="B9801"/>
    </row>
    <row r="9802" spans="1:2" x14ac:dyDescent="0.45">
      <c r="A9802" s="31"/>
      <c r="B9802"/>
    </row>
    <row r="9803" spans="1:2" x14ac:dyDescent="0.45">
      <c r="A9803" s="31"/>
      <c r="B9803"/>
    </row>
    <row r="9804" spans="1:2" x14ac:dyDescent="0.45">
      <c r="A9804" s="31"/>
      <c r="B9804"/>
    </row>
    <row r="9805" spans="1:2" x14ac:dyDescent="0.45">
      <c r="A9805" s="31"/>
      <c r="B9805"/>
    </row>
    <row r="9806" spans="1:2" x14ac:dyDescent="0.45">
      <c r="A9806" s="31"/>
      <c r="B9806"/>
    </row>
    <row r="9807" spans="1:2" x14ac:dyDescent="0.45">
      <c r="A9807" s="31"/>
      <c r="B9807"/>
    </row>
    <row r="9808" spans="1:2" x14ac:dyDescent="0.45">
      <c r="A9808" s="31"/>
      <c r="B9808"/>
    </row>
    <row r="9809" spans="1:2" x14ac:dyDescent="0.45">
      <c r="A9809" s="31"/>
      <c r="B9809"/>
    </row>
    <row r="9810" spans="1:2" x14ac:dyDescent="0.45">
      <c r="A9810" s="31"/>
      <c r="B9810"/>
    </row>
    <row r="9811" spans="1:2" x14ac:dyDescent="0.45">
      <c r="A9811" s="31"/>
      <c r="B9811"/>
    </row>
    <row r="9812" spans="1:2" x14ac:dyDescent="0.45">
      <c r="A9812" s="31"/>
      <c r="B9812"/>
    </row>
    <row r="9813" spans="1:2" x14ac:dyDescent="0.45">
      <c r="A9813" s="31"/>
      <c r="B9813"/>
    </row>
    <row r="9814" spans="1:2" x14ac:dyDescent="0.45">
      <c r="A9814" s="31"/>
      <c r="B9814"/>
    </row>
    <row r="9815" spans="1:2" x14ac:dyDescent="0.45">
      <c r="A9815" s="31"/>
      <c r="B9815"/>
    </row>
    <row r="9816" spans="1:2" x14ac:dyDescent="0.45">
      <c r="A9816" s="31"/>
      <c r="B9816"/>
    </row>
    <row r="9817" spans="1:2" x14ac:dyDescent="0.45">
      <c r="A9817" s="31"/>
      <c r="B9817"/>
    </row>
    <row r="9818" spans="1:2" x14ac:dyDescent="0.45">
      <c r="A9818" s="31"/>
      <c r="B9818"/>
    </row>
    <row r="9819" spans="1:2" x14ac:dyDescent="0.45">
      <c r="A9819" s="31"/>
      <c r="B9819"/>
    </row>
    <row r="9820" spans="1:2" x14ac:dyDescent="0.45">
      <c r="A9820" s="31"/>
      <c r="B9820"/>
    </row>
    <row r="9821" spans="1:2" x14ac:dyDescent="0.45">
      <c r="A9821" s="31"/>
      <c r="B9821"/>
    </row>
    <row r="9822" spans="1:2" x14ac:dyDescent="0.45">
      <c r="A9822" s="31"/>
      <c r="B9822"/>
    </row>
    <row r="9823" spans="1:2" x14ac:dyDescent="0.45">
      <c r="A9823" s="31"/>
      <c r="B9823"/>
    </row>
    <row r="9824" spans="1:2" x14ac:dyDescent="0.45">
      <c r="A9824" s="31"/>
      <c r="B9824"/>
    </row>
    <row r="9825" spans="1:2" x14ac:dyDescent="0.45">
      <c r="A9825" s="31"/>
      <c r="B9825"/>
    </row>
    <row r="9826" spans="1:2" x14ac:dyDescent="0.45">
      <c r="A9826" s="31"/>
      <c r="B9826"/>
    </row>
    <row r="9827" spans="1:2" x14ac:dyDescent="0.45">
      <c r="A9827" s="31"/>
      <c r="B9827"/>
    </row>
    <row r="9828" spans="1:2" x14ac:dyDescent="0.45">
      <c r="A9828" s="31"/>
      <c r="B9828"/>
    </row>
    <row r="9829" spans="1:2" x14ac:dyDescent="0.45">
      <c r="A9829" s="31"/>
      <c r="B9829"/>
    </row>
    <row r="9830" spans="1:2" x14ac:dyDescent="0.45">
      <c r="A9830" s="31"/>
      <c r="B9830"/>
    </row>
    <row r="9831" spans="1:2" x14ac:dyDescent="0.45">
      <c r="A9831" s="31"/>
      <c r="B9831"/>
    </row>
    <row r="9832" spans="1:2" x14ac:dyDescent="0.45">
      <c r="A9832" s="31"/>
      <c r="B9832"/>
    </row>
    <row r="9833" spans="1:2" x14ac:dyDescent="0.45">
      <c r="A9833" s="31"/>
      <c r="B9833"/>
    </row>
    <row r="9834" spans="1:2" x14ac:dyDescent="0.45">
      <c r="A9834" s="31"/>
      <c r="B9834"/>
    </row>
    <row r="9835" spans="1:2" x14ac:dyDescent="0.45">
      <c r="A9835" s="31"/>
      <c r="B9835"/>
    </row>
    <row r="9836" spans="1:2" x14ac:dyDescent="0.45">
      <c r="A9836" s="31"/>
      <c r="B9836"/>
    </row>
    <row r="9837" spans="1:2" x14ac:dyDescent="0.45">
      <c r="A9837" s="31"/>
      <c r="B9837"/>
    </row>
    <row r="9838" spans="1:2" x14ac:dyDescent="0.45">
      <c r="A9838" s="31"/>
      <c r="B9838"/>
    </row>
    <row r="9839" spans="1:2" x14ac:dyDescent="0.45">
      <c r="A9839" s="31"/>
      <c r="B9839"/>
    </row>
    <row r="9840" spans="1:2" x14ac:dyDescent="0.45">
      <c r="A9840" s="31"/>
      <c r="B9840"/>
    </row>
    <row r="9841" spans="1:2" x14ac:dyDescent="0.45">
      <c r="A9841" s="31"/>
      <c r="B9841"/>
    </row>
    <row r="9842" spans="1:2" x14ac:dyDescent="0.45">
      <c r="A9842" s="31"/>
      <c r="B9842"/>
    </row>
    <row r="9843" spans="1:2" x14ac:dyDescent="0.45">
      <c r="A9843" s="31"/>
      <c r="B9843"/>
    </row>
    <row r="9844" spans="1:2" x14ac:dyDescent="0.45">
      <c r="A9844" s="31"/>
      <c r="B9844"/>
    </row>
    <row r="9845" spans="1:2" x14ac:dyDescent="0.45">
      <c r="A9845" s="31"/>
      <c r="B9845"/>
    </row>
    <row r="9846" spans="1:2" x14ac:dyDescent="0.45">
      <c r="A9846" s="31"/>
      <c r="B9846"/>
    </row>
    <row r="9847" spans="1:2" x14ac:dyDescent="0.45">
      <c r="A9847" s="31"/>
      <c r="B9847"/>
    </row>
    <row r="9848" spans="1:2" x14ac:dyDescent="0.45">
      <c r="A9848" s="31"/>
      <c r="B9848"/>
    </row>
    <row r="9849" spans="1:2" x14ac:dyDescent="0.45">
      <c r="A9849" s="31"/>
      <c r="B9849"/>
    </row>
    <row r="9850" spans="1:2" x14ac:dyDescent="0.45">
      <c r="A9850" s="31"/>
      <c r="B9850"/>
    </row>
    <row r="9851" spans="1:2" x14ac:dyDescent="0.45">
      <c r="A9851" s="31"/>
      <c r="B9851"/>
    </row>
    <row r="9852" spans="1:2" x14ac:dyDescent="0.45">
      <c r="A9852" s="31"/>
      <c r="B9852"/>
    </row>
    <row r="9853" spans="1:2" x14ac:dyDescent="0.45">
      <c r="A9853" s="31"/>
      <c r="B9853"/>
    </row>
    <row r="9854" spans="1:2" x14ac:dyDescent="0.45">
      <c r="A9854" s="31"/>
      <c r="B9854"/>
    </row>
    <row r="9855" spans="1:2" x14ac:dyDescent="0.45">
      <c r="A9855" s="31"/>
      <c r="B9855"/>
    </row>
    <row r="9856" spans="1:2" x14ac:dyDescent="0.45">
      <c r="A9856" s="31"/>
      <c r="B9856"/>
    </row>
    <row r="9857" spans="1:2" x14ac:dyDescent="0.45">
      <c r="A9857" s="31"/>
      <c r="B9857"/>
    </row>
    <row r="9858" spans="1:2" x14ac:dyDescent="0.45">
      <c r="A9858" s="31"/>
      <c r="B9858"/>
    </row>
    <row r="9859" spans="1:2" x14ac:dyDescent="0.45">
      <c r="A9859" s="31"/>
      <c r="B9859"/>
    </row>
    <row r="9860" spans="1:2" x14ac:dyDescent="0.45">
      <c r="A9860" s="31"/>
      <c r="B9860"/>
    </row>
    <row r="9861" spans="1:2" x14ac:dyDescent="0.45">
      <c r="A9861" s="31"/>
      <c r="B9861"/>
    </row>
    <row r="9862" spans="1:2" x14ac:dyDescent="0.45">
      <c r="A9862" s="31"/>
      <c r="B9862"/>
    </row>
    <row r="9863" spans="1:2" x14ac:dyDescent="0.45">
      <c r="A9863" s="31"/>
      <c r="B9863"/>
    </row>
    <row r="9864" spans="1:2" x14ac:dyDescent="0.45">
      <c r="A9864" s="31"/>
      <c r="B9864"/>
    </row>
    <row r="9865" spans="1:2" x14ac:dyDescent="0.45">
      <c r="A9865" s="31"/>
      <c r="B9865"/>
    </row>
    <row r="9866" spans="1:2" x14ac:dyDescent="0.45">
      <c r="A9866" s="31"/>
      <c r="B9866"/>
    </row>
    <row r="9867" spans="1:2" x14ac:dyDescent="0.45">
      <c r="A9867" s="31"/>
      <c r="B9867"/>
    </row>
    <row r="9868" spans="1:2" x14ac:dyDescent="0.45">
      <c r="A9868" s="31"/>
      <c r="B9868"/>
    </row>
    <row r="9869" spans="1:2" x14ac:dyDescent="0.45">
      <c r="A9869" s="31"/>
      <c r="B9869"/>
    </row>
    <row r="9870" spans="1:2" x14ac:dyDescent="0.45">
      <c r="A9870" s="31"/>
      <c r="B9870"/>
    </row>
    <row r="9871" spans="1:2" x14ac:dyDescent="0.45">
      <c r="A9871" s="31"/>
      <c r="B9871"/>
    </row>
    <row r="9872" spans="1:2" x14ac:dyDescent="0.45">
      <c r="A9872" s="31"/>
      <c r="B9872"/>
    </row>
    <row r="9873" spans="1:2" x14ac:dyDescent="0.45">
      <c r="A9873" s="31"/>
      <c r="B9873"/>
    </row>
    <row r="9874" spans="1:2" x14ac:dyDescent="0.45">
      <c r="A9874" s="31"/>
      <c r="B9874"/>
    </row>
    <row r="9875" spans="1:2" x14ac:dyDescent="0.45">
      <c r="A9875" s="31"/>
      <c r="B9875"/>
    </row>
    <row r="9876" spans="1:2" x14ac:dyDescent="0.45">
      <c r="A9876" s="31"/>
      <c r="B9876"/>
    </row>
    <row r="9877" spans="1:2" x14ac:dyDescent="0.45">
      <c r="A9877" s="31"/>
      <c r="B9877"/>
    </row>
    <row r="9878" spans="1:2" x14ac:dyDescent="0.45">
      <c r="A9878" s="31"/>
      <c r="B9878"/>
    </row>
    <row r="9879" spans="1:2" x14ac:dyDescent="0.45">
      <c r="A9879" s="31"/>
      <c r="B9879"/>
    </row>
    <row r="9880" spans="1:2" x14ac:dyDescent="0.45">
      <c r="A9880" s="31"/>
      <c r="B9880"/>
    </row>
    <row r="9881" spans="1:2" x14ac:dyDescent="0.45">
      <c r="A9881" s="31"/>
      <c r="B9881"/>
    </row>
    <row r="9882" spans="1:2" x14ac:dyDescent="0.45">
      <c r="A9882" s="31"/>
      <c r="B9882"/>
    </row>
    <row r="9883" spans="1:2" x14ac:dyDescent="0.45">
      <c r="A9883" s="31"/>
      <c r="B9883"/>
    </row>
    <row r="9884" spans="1:2" x14ac:dyDescent="0.45">
      <c r="A9884" s="31"/>
      <c r="B9884"/>
    </row>
    <row r="9885" spans="1:2" x14ac:dyDescent="0.45">
      <c r="A9885" s="31"/>
      <c r="B9885"/>
    </row>
    <row r="9886" spans="1:2" x14ac:dyDescent="0.45">
      <c r="A9886" s="31"/>
      <c r="B9886"/>
    </row>
    <row r="9887" spans="1:2" x14ac:dyDescent="0.45">
      <c r="A9887" s="31"/>
      <c r="B9887"/>
    </row>
    <row r="9888" spans="1:2" x14ac:dyDescent="0.45">
      <c r="A9888" s="31"/>
      <c r="B9888"/>
    </row>
    <row r="9889" spans="1:2" x14ac:dyDescent="0.45">
      <c r="A9889" s="31"/>
      <c r="B9889"/>
    </row>
    <row r="9890" spans="1:2" x14ac:dyDescent="0.45">
      <c r="A9890" s="31"/>
      <c r="B9890"/>
    </row>
    <row r="9891" spans="1:2" x14ac:dyDescent="0.45">
      <c r="A9891" s="31"/>
      <c r="B9891"/>
    </row>
    <row r="9892" spans="1:2" x14ac:dyDescent="0.45">
      <c r="A9892" s="31"/>
      <c r="B9892"/>
    </row>
    <row r="9893" spans="1:2" x14ac:dyDescent="0.45">
      <c r="A9893" s="31"/>
      <c r="B9893"/>
    </row>
    <row r="9894" spans="1:2" x14ac:dyDescent="0.45">
      <c r="A9894" s="31"/>
      <c r="B9894"/>
    </row>
    <row r="9895" spans="1:2" x14ac:dyDescent="0.45">
      <c r="A9895" s="31"/>
      <c r="B9895"/>
    </row>
    <row r="9896" spans="1:2" x14ac:dyDescent="0.45">
      <c r="A9896" s="31"/>
      <c r="B9896"/>
    </row>
    <row r="9897" spans="1:2" x14ac:dyDescent="0.45">
      <c r="A9897" s="31"/>
      <c r="B9897"/>
    </row>
    <row r="9898" spans="1:2" x14ac:dyDescent="0.45">
      <c r="A9898" s="31"/>
      <c r="B9898"/>
    </row>
    <row r="9899" spans="1:2" x14ac:dyDescent="0.45">
      <c r="A9899" s="31"/>
      <c r="B9899"/>
    </row>
    <row r="9900" spans="1:2" x14ac:dyDescent="0.45">
      <c r="A9900" s="31"/>
      <c r="B9900"/>
    </row>
    <row r="9901" spans="1:2" x14ac:dyDescent="0.45">
      <c r="A9901" s="31"/>
      <c r="B9901"/>
    </row>
    <row r="9902" spans="1:2" x14ac:dyDescent="0.45">
      <c r="A9902" s="31"/>
      <c r="B9902"/>
    </row>
    <row r="9903" spans="1:2" x14ac:dyDescent="0.45">
      <c r="A9903" s="31"/>
      <c r="B9903"/>
    </row>
    <row r="9904" spans="1:2" x14ac:dyDescent="0.45">
      <c r="A9904" s="31"/>
      <c r="B9904"/>
    </row>
    <row r="9905" spans="1:2" x14ac:dyDescent="0.45">
      <c r="A9905" s="31"/>
      <c r="B9905"/>
    </row>
    <row r="9906" spans="1:2" x14ac:dyDescent="0.45">
      <c r="A9906" s="31"/>
      <c r="B9906"/>
    </row>
    <row r="9907" spans="1:2" x14ac:dyDescent="0.45">
      <c r="A9907" s="31"/>
      <c r="B9907"/>
    </row>
    <row r="9908" spans="1:2" x14ac:dyDescent="0.45">
      <c r="A9908" s="31"/>
      <c r="B9908"/>
    </row>
    <row r="9909" spans="1:2" x14ac:dyDescent="0.45">
      <c r="A9909" s="31"/>
      <c r="B9909"/>
    </row>
    <row r="9910" spans="1:2" x14ac:dyDescent="0.45">
      <c r="A9910" s="31"/>
      <c r="B9910"/>
    </row>
    <row r="9911" spans="1:2" x14ac:dyDescent="0.45">
      <c r="A9911" s="31"/>
      <c r="B9911"/>
    </row>
    <row r="9912" spans="1:2" x14ac:dyDescent="0.45">
      <c r="A9912" s="31"/>
      <c r="B9912"/>
    </row>
    <row r="9913" spans="1:2" x14ac:dyDescent="0.45">
      <c r="A9913" s="31"/>
      <c r="B9913"/>
    </row>
    <row r="9914" spans="1:2" x14ac:dyDescent="0.45">
      <c r="A9914" s="31"/>
      <c r="B9914"/>
    </row>
    <row r="9915" spans="1:2" x14ac:dyDescent="0.45">
      <c r="A9915" s="31"/>
      <c r="B9915"/>
    </row>
    <row r="9916" spans="1:2" x14ac:dyDescent="0.45">
      <c r="A9916" s="31"/>
      <c r="B9916"/>
    </row>
    <row r="9917" spans="1:2" x14ac:dyDescent="0.45">
      <c r="A9917" s="31"/>
      <c r="B9917"/>
    </row>
    <row r="9918" spans="1:2" x14ac:dyDescent="0.45">
      <c r="A9918" s="31"/>
      <c r="B9918"/>
    </row>
    <row r="9919" spans="1:2" x14ac:dyDescent="0.45">
      <c r="A9919" s="31"/>
      <c r="B9919"/>
    </row>
    <row r="9920" spans="1:2" x14ac:dyDescent="0.45">
      <c r="A9920" s="31"/>
      <c r="B9920"/>
    </row>
    <row r="9921" spans="1:2" x14ac:dyDescent="0.45">
      <c r="A9921" s="31"/>
      <c r="B9921"/>
    </row>
  </sheetData>
  <autoFilter ref="A5:D5" xr:uid="{BA21FE74-BE4C-4AFB-85A3-26611B20E42D}"/>
  <sortState xmlns:xlrd2="http://schemas.microsoft.com/office/spreadsheetml/2017/richdata2" ref="A6:D1279">
    <sortCondition descending="1" ref="A5"/>
  </sortState>
  <mergeCells count="2">
    <mergeCell ref="P39:V39"/>
    <mergeCell ref="Y39:AE39"/>
  </mergeCells>
  <conditionalFormatting sqref="R54:V54">
    <cfRule type="colorScale" priority="19">
      <colorScale>
        <cfvo type="min"/>
        <cfvo type="percentile" val="50"/>
        <cfvo type="max"/>
        <color rgb="FFF8696B"/>
        <color rgb="FFFFEB84"/>
        <color rgb="FF63BE7B"/>
      </colorScale>
    </cfRule>
    <cfRule type="colorScale" priority="20">
      <colorScale>
        <cfvo type="min"/>
        <cfvo type="max"/>
        <color rgb="FFFCFCFF"/>
        <color rgb="FF63BE7B"/>
      </colorScale>
    </cfRule>
  </conditionalFormatting>
  <conditionalFormatting sqref="R64:V64">
    <cfRule type="colorScale" priority="17">
      <colorScale>
        <cfvo type="min"/>
        <cfvo type="percentile" val="50"/>
        <cfvo type="max"/>
        <color rgb="FFF8696B"/>
        <color rgb="FFFFEB84"/>
        <color rgb="FF63BE7B"/>
      </colorScale>
    </cfRule>
    <cfRule type="colorScale" priority="18">
      <colorScale>
        <cfvo type="min"/>
        <cfvo type="max"/>
        <color rgb="FFFCFCFF"/>
        <color rgb="FF63BE7B"/>
      </colorScale>
    </cfRule>
  </conditionalFormatting>
  <conditionalFormatting sqref="AA54:AE54">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4:AE64">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4:AD180">
    <cfRule type="cellIs" dxfId="27" priority="7" operator="lessThan">
      <formula>0</formula>
    </cfRule>
    <cfRule type="cellIs" dxfId="26" priority="8" operator="greaterThan">
      <formula>0</formula>
    </cfRule>
  </conditionalFormatting>
  <conditionalFormatting sqref="AD181">
    <cfRule type="cellIs" dxfId="25" priority="5" operator="lessThan">
      <formula>0</formula>
    </cfRule>
    <cfRule type="cellIs" dxfId="24" priority="6" operator="greaterThan">
      <formula>0</formula>
    </cfRule>
  </conditionalFormatting>
  <conditionalFormatting sqref="U174:U180">
    <cfRule type="cellIs" dxfId="23" priority="3" operator="lessThan">
      <formula>0</formula>
    </cfRule>
    <cfRule type="cellIs" dxfId="22" priority="4" operator="greaterThan">
      <formula>0</formula>
    </cfRule>
  </conditionalFormatting>
  <conditionalFormatting sqref="U181">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5011-30DF-4A2D-BF6D-445DB1B6D8B6}">
  <sheetPr codeName="Sheet4"/>
  <dimension ref="A1:AO2523"/>
  <sheetViews>
    <sheetView topLeftCell="A349" zoomScale="85" zoomScaleNormal="85" workbookViewId="0">
      <selection activeCell="C387" sqref="C387"/>
    </sheetView>
  </sheetViews>
  <sheetFormatPr defaultColWidth="9.1328125" defaultRowHeight="14.25" x14ac:dyDescent="0.45"/>
  <cols>
    <col min="1" max="1" width="14" style="4" customWidth="1"/>
    <col min="2" max="3" width="9.1328125" style="4"/>
    <col min="4" max="4" width="13.1328125" style="4" customWidth="1"/>
    <col min="5" max="15" width="9.1328125" style="1"/>
    <col min="16" max="16" width="21.3984375" style="1" customWidth="1"/>
    <col min="17" max="22" width="13.73046875" style="1" customWidth="1"/>
    <col min="23" max="24" width="9.1328125" style="1"/>
    <col min="25" max="25" width="21" style="1" customWidth="1"/>
    <col min="26" max="31" width="13.59765625" style="1" customWidth="1"/>
    <col min="32" max="40" width="9.1328125" style="1"/>
    <col min="41" max="41" width="13.73046875" style="1" customWidth="1"/>
    <col min="42" max="16384" width="9.1328125" style="1"/>
  </cols>
  <sheetData>
    <row r="1" spans="1:41" ht="14.65" thickBot="1" x14ac:dyDescent="0.5"/>
    <row r="2" spans="1:41" ht="18" x14ac:dyDescent="0.55000000000000004">
      <c r="A2" s="199" t="s">
        <v>0</v>
      </c>
      <c r="B2" s="200" t="s">
        <v>317</v>
      </c>
      <c r="C2" s="201" t="s">
        <v>69</v>
      </c>
      <c r="D2" s="201" t="str">
        <f>B2&amp;" / "&amp;B3</f>
        <v>JPM / C</v>
      </c>
      <c r="F2" s="45">
        <v>43707</v>
      </c>
      <c r="G2" s="1">
        <f>VLOOKUP(F2,A:B,2,)</f>
        <v>109.860001</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8" x14ac:dyDescent="0.55000000000000004">
      <c r="A3" s="202" t="s">
        <v>1</v>
      </c>
      <c r="B3" s="203" t="s">
        <v>316</v>
      </c>
      <c r="D3" s="1"/>
      <c r="G3" s="2">
        <f>VLOOKUP(F2,A:C,3,)</f>
        <v>64.349997999999999</v>
      </c>
      <c r="P3" s="59" t="s">
        <v>318</v>
      </c>
      <c r="Q3" s="60" t="s">
        <v>317</v>
      </c>
      <c r="R3" s="61" t="s">
        <v>39</v>
      </c>
      <c r="S3" s="61" t="s">
        <v>80</v>
      </c>
      <c r="T3" s="61" t="s">
        <v>319</v>
      </c>
      <c r="U3" s="61">
        <v>12</v>
      </c>
      <c r="V3" s="62">
        <v>347534.66</v>
      </c>
      <c r="W3" s="63">
        <v>9.2799999999999994</v>
      </c>
      <c r="X3" s="63">
        <v>9.93</v>
      </c>
      <c r="Y3" s="63">
        <v>10.47</v>
      </c>
      <c r="Z3" s="64">
        <v>11.37</v>
      </c>
      <c r="AA3" s="64">
        <v>10.95</v>
      </c>
      <c r="AB3" s="64">
        <v>10.38</v>
      </c>
      <c r="AC3" s="65">
        <v>7.0043103448275912E-2</v>
      </c>
      <c r="AD3" s="65">
        <v>5.4380664652568071E-2</v>
      </c>
      <c r="AE3" s="66">
        <v>1.56</v>
      </c>
      <c r="AF3" s="67">
        <v>1.5633230769230757</v>
      </c>
      <c r="AG3" s="67">
        <v>1.9087666666666634</v>
      </c>
      <c r="AH3" s="68">
        <v>14.4</v>
      </c>
      <c r="AI3" s="69">
        <v>113463</v>
      </c>
      <c r="AJ3" s="70">
        <v>9.24</v>
      </c>
      <c r="AK3" s="71">
        <v>-0.13658569993607889</v>
      </c>
      <c r="AL3" s="72">
        <v>3.6</v>
      </c>
      <c r="AM3" s="72">
        <v>2.94</v>
      </c>
      <c r="AN3" s="72">
        <v>131412</v>
      </c>
      <c r="AO3" s="73">
        <v>20191011</v>
      </c>
    </row>
    <row r="4" spans="1:41" ht="14.65" thickBot="1" x14ac:dyDescent="0.5">
      <c r="P4" s="74" t="s">
        <v>320</v>
      </c>
      <c r="Q4" s="75" t="s">
        <v>316</v>
      </c>
      <c r="R4" s="76" t="s">
        <v>39</v>
      </c>
      <c r="S4" s="76" t="s">
        <v>80</v>
      </c>
      <c r="T4" s="76" t="s">
        <v>319</v>
      </c>
      <c r="U4" s="76">
        <v>12</v>
      </c>
      <c r="V4" s="77">
        <v>145279.91</v>
      </c>
      <c r="W4" s="78">
        <v>6.61</v>
      </c>
      <c r="X4" s="78">
        <v>7.62</v>
      </c>
      <c r="Y4" s="78">
        <v>8.61</v>
      </c>
      <c r="Z4" s="79">
        <v>9.1199999999999992</v>
      </c>
      <c r="AA4" s="79">
        <v>8.44</v>
      </c>
      <c r="AB4" s="79">
        <v>7.47</v>
      </c>
      <c r="AC4" s="80">
        <v>0.1527987897125567</v>
      </c>
      <c r="AD4" s="80">
        <v>0.12992125984251959</v>
      </c>
      <c r="AE4" s="81">
        <v>0.69</v>
      </c>
      <c r="AF4" s="82">
        <v>0.55236039603960407</v>
      </c>
      <c r="AG4" s="82">
        <v>0.57496363636363679</v>
      </c>
      <c r="AH4" s="83">
        <v>10.1</v>
      </c>
      <c r="AI4" s="84">
        <v>74003.609370000006</v>
      </c>
      <c r="AJ4" s="85">
        <v>2.0299999999999998</v>
      </c>
      <c r="AK4" s="86">
        <v>-0.23801884915568364</v>
      </c>
      <c r="AL4" s="87">
        <v>2.81</v>
      </c>
      <c r="AM4" s="87">
        <v>3.17</v>
      </c>
      <c r="AN4" s="87">
        <v>97120</v>
      </c>
      <c r="AO4" s="88">
        <v>20191011</v>
      </c>
    </row>
    <row r="5" spans="1:41" ht="18" x14ac:dyDescent="0.45">
      <c r="A5" s="216" t="s">
        <v>18</v>
      </c>
      <c r="B5" s="217" t="str">
        <f>B2</f>
        <v>JPM</v>
      </c>
      <c r="C5" s="218" t="str">
        <f>B3</f>
        <v>C</v>
      </c>
      <c r="D5" s="219" t="s">
        <v>69</v>
      </c>
      <c r="E5" s="44" t="s">
        <v>169</v>
      </c>
    </row>
    <row r="6" spans="1:41" x14ac:dyDescent="0.45">
      <c r="A6" s="212">
        <v>43707</v>
      </c>
      <c r="B6" s="89">
        <v>109.860001</v>
      </c>
      <c r="C6" s="89">
        <v>64.349997999999999</v>
      </c>
      <c r="D6" s="89">
        <f t="shared" ref="D6:D69" si="0">B6/C6</f>
        <v>1.7072261758267653</v>
      </c>
      <c r="E6" s="182">
        <f>(D6-D11)/D11</f>
        <v>-2.4272185209146266E-3</v>
      </c>
    </row>
    <row r="7" spans="1:41" x14ac:dyDescent="0.45">
      <c r="A7" s="212">
        <v>43706</v>
      </c>
      <c r="B7" s="89">
        <v>109.220001</v>
      </c>
      <c r="C7" s="89">
        <v>63.900002000000001</v>
      </c>
      <c r="D7" s="89">
        <f t="shared" si="0"/>
        <v>1.7092331389911379</v>
      </c>
      <c r="P7" s="89"/>
      <c r="Q7" s="89" t="str">
        <f>B5</f>
        <v>JPM</v>
      </c>
      <c r="R7" s="89" t="str">
        <f>C5</f>
        <v>C</v>
      </c>
    </row>
    <row r="8" spans="1:41" x14ac:dyDescent="0.45">
      <c r="A8" s="212">
        <v>43705</v>
      </c>
      <c r="B8" s="89">
        <v>106.800003</v>
      </c>
      <c r="C8" s="89">
        <v>62.360000999999997</v>
      </c>
      <c r="D8" s="89">
        <f t="shared" si="0"/>
        <v>1.7126363259679873</v>
      </c>
      <c r="P8" s="89" t="s">
        <v>71</v>
      </c>
      <c r="Q8" s="89">
        <v>1.1499999999999999</v>
      </c>
      <c r="R8" s="89">
        <v>1.82</v>
      </c>
    </row>
    <row r="9" spans="1:41" x14ac:dyDescent="0.45">
      <c r="A9" s="212">
        <v>43704</v>
      </c>
      <c r="B9" s="89">
        <v>105.739998</v>
      </c>
      <c r="C9" s="89">
        <v>61.66</v>
      </c>
      <c r="D9" s="89">
        <f t="shared" si="0"/>
        <v>1.7148880635744406</v>
      </c>
      <c r="P9" s="89" t="s">
        <v>69</v>
      </c>
      <c r="Q9" s="179">
        <f>Q8/R8</f>
        <v>0.63186813186813184</v>
      </c>
      <c r="R9" s="89"/>
    </row>
    <row r="10" spans="1:41" x14ac:dyDescent="0.45">
      <c r="A10" s="212">
        <v>43703</v>
      </c>
      <c r="B10" s="89">
        <v>106.870003</v>
      </c>
      <c r="C10" s="89">
        <v>62.720001000000003</v>
      </c>
      <c r="D10" s="89">
        <f t="shared" si="0"/>
        <v>1.7039222145420563</v>
      </c>
    </row>
    <row r="11" spans="1:41" x14ac:dyDescent="0.45">
      <c r="A11" s="212">
        <v>43700</v>
      </c>
      <c r="B11" s="89">
        <v>106.019997</v>
      </c>
      <c r="C11" s="89">
        <v>61.950001</v>
      </c>
      <c r="D11" s="89">
        <f t="shared" si="0"/>
        <v>1.7113800692271175</v>
      </c>
      <c r="E11" s="182">
        <f>(D11-D16)/D16</f>
        <v>8.5258613628997251E-3</v>
      </c>
      <c r="Q11" s="90" t="s">
        <v>70</v>
      </c>
      <c r="R11" s="90" t="s">
        <v>71</v>
      </c>
      <c r="S11" s="90" t="s">
        <v>87</v>
      </c>
      <c r="T11" s="90" t="s">
        <v>88</v>
      </c>
      <c r="U11" s="90" t="s">
        <v>72</v>
      </c>
    </row>
    <row r="12" spans="1:41" x14ac:dyDescent="0.45">
      <c r="A12" s="212">
        <v>43699</v>
      </c>
      <c r="B12" s="89">
        <v>108.720001</v>
      </c>
      <c r="C12" s="89">
        <v>63.91</v>
      </c>
      <c r="D12" s="89">
        <f t="shared" si="0"/>
        <v>1.7011422469097168</v>
      </c>
      <c r="Q12" s="97"/>
      <c r="R12" s="98"/>
      <c r="S12" s="98"/>
      <c r="T12" s="98"/>
      <c r="U12" s="98"/>
    </row>
    <row r="13" spans="1:41" x14ac:dyDescent="0.45">
      <c r="A13" s="212">
        <v>43698</v>
      </c>
      <c r="B13" s="89">
        <v>107.610001</v>
      </c>
      <c r="C13" s="89">
        <v>63.25</v>
      </c>
      <c r="D13" s="89">
        <f t="shared" si="0"/>
        <v>1.7013438893280632</v>
      </c>
      <c r="P13" s="91" t="s">
        <v>0</v>
      </c>
      <c r="Q13" s="91" t="str">
        <f>B5</f>
        <v>JPM</v>
      </c>
      <c r="R13" s="92">
        <f>Q8</f>
        <v>1.1499999999999999</v>
      </c>
      <c r="S13" s="168">
        <f>(10000/(1+Q9))</f>
        <v>6127.9461279461284</v>
      </c>
      <c r="T13" s="180">
        <f>B6</f>
        <v>109.860001</v>
      </c>
      <c r="U13" s="93">
        <f>S13/T13</f>
        <v>55.779592865160531</v>
      </c>
    </row>
    <row r="14" spans="1:41" x14ac:dyDescent="0.45">
      <c r="A14" s="212">
        <v>43697</v>
      </c>
      <c r="B14" s="89">
        <v>107.30999799999999</v>
      </c>
      <c r="C14" s="89">
        <v>63.419998</v>
      </c>
      <c r="D14" s="89">
        <f t="shared" si="0"/>
        <v>1.6920530019568905</v>
      </c>
      <c r="P14" s="94" t="s">
        <v>1</v>
      </c>
      <c r="Q14" s="94" t="str">
        <f>C5</f>
        <v>C</v>
      </c>
      <c r="R14" s="95">
        <f>R8</f>
        <v>1.82</v>
      </c>
      <c r="S14" s="169">
        <f>S13*Q9</f>
        <v>3872.0538720538721</v>
      </c>
      <c r="T14" s="181">
        <f>C6</f>
        <v>64.349997999999999</v>
      </c>
      <c r="U14" s="96">
        <f>S14/T14</f>
        <v>60.171779213635283</v>
      </c>
    </row>
    <row r="15" spans="1:41" x14ac:dyDescent="0.45">
      <c r="A15" s="212">
        <v>43696</v>
      </c>
      <c r="B15" s="89">
        <v>108.69000200000001</v>
      </c>
      <c r="C15" s="89">
        <v>64.309997999999993</v>
      </c>
      <c r="D15" s="89">
        <f t="shared" si="0"/>
        <v>1.6900949367157501</v>
      </c>
      <c r="S15" s="101">
        <f ca="1">SUM(S13:S34)</f>
        <v>10000</v>
      </c>
    </row>
    <row r="16" spans="1:41" x14ac:dyDescent="0.45">
      <c r="A16" s="212">
        <v>43693</v>
      </c>
      <c r="B16" s="89">
        <v>107.720001</v>
      </c>
      <c r="C16" s="89">
        <v>63.48</v>
      </c>
      <c r="D16" s="89">
        <f t="shared" si="0"/>
        <v>1.6969124291115312</v>
      </c>
      <c r="E16" s="182">
        <f>(D16-D21)/D21</f>
        <v>2.1332905742844292E-2</v>
      </c>
    </row>
    <row r="17" spans="1:22" x14ac:dyDescent="0.45">
      <c r="A17" s="212">
        <v>43692</v>
      </c>
      <c r="B17" s="89">
        <v>105.199997</v>
      </c>
      <c r="C17" s="89">
        <v>61.32</v>
      </c>
      <c r="D17" s="89">
        <f t="shared" si="0"/>
        <v>1.7155902968036529</v>
      </c>
    </row>
    <row r="18" spans="1:22" x14ac:dyDescent="0.45">
      <c r="A18" s="212">
        <v>43691</v>
      </c>
      <c r="B18" s="89">
        <v>104.800003</v>
      </c>
      <c r="C18" s="89">
        <v>61.41</v>
      </c>
      <c r="D18" s="89">
        <f t="shared" si="0"/>
        <v>1.7065624979645011</v>
      </c>
    </row>
    <row r="19" spans="1:22" x14ac:dyDescent="0.45">
      <c r="A19" s="212">
        <v>43690</v>
      </c>
      <c r="B19" s="89">
        <v>109.339996</v>
      </c>
      <c r="C19" s="89">
        <v>64.830001999999993</v>
      </c>
      <c r="D19" s="89">
        <f t="shared" si="0"/>
        <v>1.6865647482164201</v>
      </c>
    </row>
    <row r="20" spans="1:22" x14ac:dyDescent="0.45">
      <c r="A20" s="212">
        <v>43689</v>
      </c>
      <c r="B20" s="89">
        <v>107.68</v>
      </c>
      <c r="C20" s="89">
        <v>64.239998</v>
      </c>
      <c r="D20" s="89">
        <f t="shared" si="0"/>
        <v>1.67621424894814</v>
      </c>
    </row>
    <row r="21" spans="1:22" ht="14.65" thickBot="1" x14ac:dyDescent="0.5">
      <c r="A21" s="212">
        <v>43686</v>
      </c>
      <c r="B21" s="89">
        <v>109.739998</v>
      </c>
      <c r="C21" s="89">
        <v>66.050003000000004</v>
      </c>
      <c r="D21" s="89">
        <f t="shared" si="0"/>
        <v>1.6614684786615377</v>
      </c>
      <c r="E21" s="182">
        <f>(D21-D26)/D26</f>
        <v>-5.2963295512704093E-3</v>
      </c>
    </row>
    <row r="22" spans="1:22" ht="27" customHeight="1" x14ac:dyDescent="0.5">
      <c r="A22" s="212">
        <v>43685</v>
      </c>
      <c r="B22" s="89">
        <v>109.860001</v>
      </c>
      <c r="C22" s="89">
        <v>66.739998</v>
      </c>
      <c r="D22" s="89">
        <f t="shared" si="0"/>
        <v>1.6460893660799929</v>
      </c>
      <c r="P22" s="224" t="s">
        <v>88</v>
      </c>
      <c r="Q22" s="225">
        <f>VLOOKUP(F2,A:D,4,)</f>
        <v>1.7072261758267653</v>
      </c>
      <c r="S22" s="226" t="str">
        <f>"ATR monthly "&amp;B2</f>
        <v>ATR monthly JPM</v>
      </c>
      <c r="T22" s="226" t="str">
        <f>"ATR quarterly "&amp;B2</f>
        <v>ATR quarterly JPM</v>
      </c>
      <c r="U22" s="226" t="str">
        <f>"ATR monthly "&amp;B3</f>
        <v>ATR monthly C</v>
      </c>
      <c r="V22" s="226" t="str">
        <f>"ATR quarterly "&amp;B3</f>
        <v>ATR quarterly C</v>
      </c>
    </row>
    <row r="23" spans="1:22" ht="15.75" x14ac:dyDescent="0.5">
      <c r="A23" s="212">
        <v>43684</v>
      </c>
      <c r="B23" s="89">
        <v>108.029999</v>
      </c>
      <c r="C23" s="89">
        <v>65.139999000000003</v>
      </c>
      <c r="D23" s="89">
        <f t="shared" si="0"/>
        <v>1.6584280113360148</v>
      </c>
      <c r="P23" s="227" t="s">
        <v>5</v>
      </c>
      <c r="Q23" s="228"/>
      <c r="S23" s="4"/>
      <c r="T23" s="4"/>
      <c r="U23" s="4"/>
      <c r="V23" s="4"/>
    </row>
    <row r="24" spans="1:22" ht="15.75" x14ac:dyDescent="0.5">
      <c r="A24" s="212">
        <v>43683</v>
      </c>
      <c r="B24" s="89">
        <v>110.43</v>
      </c>
      <c r="C24" s="89">
        <v>66.25</v>
      </c>
      <c r="D24" s="89">
        <f t="shared" si="0"/>
        <v>1.666867924528302</v>
      </c>
      <c r="P24" s="227" t="s">
        <v>2771</v>
      </c>
      <c r="Q24" s="228"/>
      <c r="S24" s="229">
        <v>9.4866678693075746E-2</v>
      </c>
      <c r="T24" s="229">
        <v>0.15744042444714776</v>
      </c>
      <c r="U24" s="229">
        <v>6.6835089738835923E-2</v>
      </c>
      <c r="V24" s="229">
        <v>0.21621653906249996</v>
      </c>
    </row>
    <row r="25" spans="1:22" ht="15.75" x14ac:dyDescent="0.5">
      <c r="A25" s="212">
        <v>43682</v>
      </c>
      <c r="B25" s="89">
        <v>109.57</v>
      </c>
      <c r="C25" s="89">
        <v>65.180000000000007</v>
      </c>
      <c r="D25" s="89">
        <f t="shared" si="0"/>
        <v>1.6810371279533596</v>
      </c>
      <c r="P25" s="227"/>
      <c r="Q25" s="230">
        <v>-0.08</v>
      </c>
      <c r="S25" s="229">
        <v>9.3024982593613692E-2</v>
      </c>
      <c r="T25" s="229">
        <v>0.15030781842872079</v>
      </c>
      <c r="U25" s="229">
        <v>7.3509015256588067E-2</v>
      </c>
      <c r="V25" s="229">
        <v>0.19233260161445834</v>
      </c>
    </row>
    <row r="26" spans="1:22" ht="15.75" x14ac:dyDescent="0.5">
      <c r="A26" s="212">
        <v>43679</v>
      </c>
      <c r="B26" s="89">
        <v>112.93</v>
      </c>
      <c r="C26" s="89">
        <v>67.610000999999997</v>
      </c>
      <c r="D26" s="89">
        <f t="shared" si="0"/>
        <v>1.6703150174483803</v>
      </c>
      <c r="E26" s="182">
        <f>(D26-D31)/D31</f>
        <v>2.934597828381064E-2</v>
      </c>
      <c r="P26" s="227" t="s">
        <v>2772</v>
      </c>
      <c r="Q26" s="228">
        <f>Q23-(Q23*0.1)</f>
        <v>0</v>
      </c>
      <c r="S26" s="229">
        <v>9.24414227157494E-2</v>
      </c>
      <c r="T26" s="229">
        <v>0.15255296210795705</v>
      </c>
      <c r="U26" s="229">
        <v>7.7400087442097268E-2</v>
      </c>
      <c r="V26" s="229">
        <v>0.18842992254544277</v>
      </c>
    </row>
    <row r="27" spans="1:22" ht="15.75" x14ac:dyDescent="0.5">
      <c r="A27" s="212">
        <v>43678</v>
      </c>
      <c r="B27" s="89">
        <v>112.94000200000001</v>
      </c>
      <c r="C27" s="89">
        <v>67.839995999999999</v>
      </c>
      <c r="D27" s="89">
        <f t="shared" si="0"/>
        <v>1.664799655943376</v>
      </c>
      <c r="P27" s="227" t="s">
        <v>2773</v>
      </c>
      <c r="Q27" s="228">
        <v>2</v>
      </c>
      <c r="S27" s="229">
        <v>0.10185660324198129</v>
      </c>
      <c r="T27" s="229">
        <v>0.16420470233824103</v>
      </c>
      <c r="U27" s="229">
        <v>7.8707898746944116E-2</v>
      </c>
      <c r="V27" s="229">
        <v>0.21522892572625937</v>
      </c>
    </row>
    <row r="28" spans="1:22" ht="15.75" x14ac:dyDescent="0.5">
      <c r="A28" s="212">
        <v>43677</v>
      </c>
      <c r="B28" s="89">
        <v>116</v>
      </c>
      <c r="C28" s="89">
        <v>70.629035999999999</v>
      </c>
      <c r="D28" s="89">
        <f t="shared" si="0"/>
        <v>1.642384018946542</v>
      </c>
      <c r="P28" s="227" t="s">
        <v>2774</v>
      </c>
      <c r="Q28" s="228">
        <f>((ABS(Q25)*3)+1)*Q23</f>
        <v>0</v>
      </c>
      <c r="S28" s="229">
        <v>9.4322506715399837E-2</v>
      </c>
      <c r="T28" s="229">
        <v>0.1497703865878319</v>
      </c>
      <c r="U28" s="229">
        <v>7.8616326221327359E-2</v>
      </c>
      <c r="V28" s="229">
        <v>0.19181018978898856</v>
      </c>
    </row>
    <row r="29" spans="1:22" ht="16.149999999999999" thickBot="1" x14ac:dyDescent="0.55000000000000004">
      <c r="A29" s="212">
        <v>43676</v>
      </c>
      <c r="B29" s="89">
        <v>115.589996</v>
      </c>
      <c r="C29" s="89">
        <v>71.174926999999997</v>
      </c>
      <c r="D29" s="89">
        <f t="shared" si="0"/>
        <v>1.6240268992478208</v>
      </c>
      <c r="P29" s="231" t="s">
        <v>2775</v>
      </c>
      <c r="Q29" s="232" t="s">
        <v>2777</v>
      </c>
      <c r="S29" s="229">
        <v>0.10681071184483608</v>
      </c>
      <c r="T29" s="229">
        <v>0.16706523762126663</v>
      </c>
      <c r="U29" s="229">
        <v>7.8391716732157765E-2</v>
      </c>
      <c r="V29" s="229">
        <v>0.21719515749683418</v>
      </c>
    </row>
    <row r="30" spans="1:22" x14ac:dyDescent="0.45">
      <c r="A30" s="212">
        <v>43675</v>
      </c>
      <c r="B30" s="89">
        <v>115.849998</v>
      </c>
      <c r="C30" s="89">
        <v>71.224556000000007</v>
      </c>
      <c r="D30" s="89">
        <f t="shared" si="0"/>
        <v>1.6265457379614974</v>
      </c>
      <c r="S30" s="229">
        <v>0.1034185149488368</v>
      </c>
      <c r="T30" s="229">
        <v>0.16105749796765664</v>
      </c>
      <c r="U30" s="229">
        <v>8.3482138554216878E-2</v>
      </c>
      <c r="V30" s="229">
        <v>0.20830945388384017</v>
      </c>
    </row>
    <row r="31" spans="1:22" x14ac:dyDescent="0.45">
      <c r="A31" s="212">
        <v>43672</v>
      </c>
      <c r="B31" s="89">
        <v>116.220001</v>
      </c>
      <c r="C31" s="89">
        <v>71.621573999999995</v>
      </c>
      <c r="D31" s="89">
        <f t="shared" si="0"/>
        <v>1.6226954325242839</v>
      </c>
      <c r="E31" s="182">
        <f>(D31-D36)/D36</f>
        <v>6.0143206597761505E-3</v>
      </c>
      <c r="S31" s="229">
        <v>0.10467032554945058</v>
      </c>
      <c r="T31" s="229">
        <v>0.16890109821428573</v>
      </c>
      <c r="U31" s="229">
        <v>8.9450545213822313E-2</v>
      </c>
      <c r="V31" s="229">
        <v>0.20393552306837129</v>
      </c>
    </row>
    <row r="32" spans="1:22" x14ac:dyDescent="0.45">
      <c r="A32" s="212">
        <v>43671</v>
      </c>
      <c r="B32" s="89">
        <v>115.709999</v>
      </c>
      <c r="C32" s="89">
        <v>70.857315</v>
      </c>
      <c r="D32" s="89">
        <f t="shared" si="0"/>
        <v>1.6330000508768925</v>
      </c>
      <c r="S32" s="229">
        <v>0.11274473441173144</v>
      </c>
      <c r="T32" s="229">
        <v>0.17690762184926684</v>
      </c>
      <c r="U32" s="229">
        <v>9.2093428160079677E-2</v>
      </c>
      <c r="V32" s="229">
        <v>0.24424963778329006</v>
      </c>
    </row>
    <row r="33" spans="1:31" x14ac:dyDescent="0.45">
      <c r="A33" s="212">
        <v>43670</v>
      </c>
      <c r="B33" s="89">
        <v>116.83000199999999</v>
      </c>
      <c r="C33" s="89">
        <v>72.465232999999998</v>
      </c>
      <c r="D33" s="89">
        <f t="shared" si="0"/>
        <v>1.6122214358987847</v>
      </c>
      <c r="S33" s="229">
        <v>9.7157610708959202E-2</v>
      </c>
      <c r="T33" s="229">
        <v>0.14898431994593692</v>
      </c>
      <c r="U33" s="229">
        <v>8.922864401818606E-2</v>
      </c>
      <c r="V33" s="229">
        <v>0.1772951409512287</v>
      </c>
    </row>
    <row r="34" spans="1:31" x14ac:dyDescent="0.45">
      <c r="A34" s="212">
        <v>43669</v>
      </c>
      <c r="B34" s="89">
        <v>116.360001</v>
      </c>
      <c r="C34" s="89">
        <v>71.452834999999993</v>
      </c>
      <c r="D34" s="89">
        <f t="shared" si="0"/>
        <v>1.6284868333075939</v>
      </c>
      <c r="S34" s="229">
        <v>9.027289415939381E-2</v>
      </c>
      <c r="T34" s="229">
        <v>0.14533322705450291</v>
      </c>
      <c r="U34" s="229">
        <v>8.9650131722224163E-2</v>
      </c>
      <c r="V34" s="229">
        <v>0.16083046819975594</v>
      </c>
    </row>
    <row r="35" spans="1:31" x14ac:dyDescent="0.45">
      <c r="A35" s="212">
        <v>43668</v>
      </c>
      <c r="B35" s="89">
        <v>114.269997</v>
      </c>
      <c r="C35" s="89">
        <v>70.579407000000003</v>
      </c>
      <c r="D35" s="89">
        <f t="shared" si="0"/>
        <v>1.6190274452150044</v>
      </c>
      <c r="S35" s="229">
        <v>8.7822429284301715E-2</v>
      </c>
      <c r="T35" s="229">
        <v>0.13503824224624419</v>
      </c>
      <c r="U35" s="229">
        <v>8.1232483997615096E-2</v>
      </c>
      <c r="V35" s="229">
        <v>0.14113668817416866</v>
      </c>
    </row>
    <row r="36" spans="1:31" x14ac:dyDescent="0.45">
      <c r="A36" s="212">
        <v>43665</v>
      </c>
      <c r="B36" s="89">
        <v>113.540001</v>
      </c>
      <c r="C36" s="89">
        <v>70.390822999999997</v>
      </c>
      <c r="D36" s="89">
        <f t="shared" si="0"/>
        <v>1.6129943671776648</v>
      </c>
      <c r="E36" s="182">
        <f>(D36-D41)/D41</f>
        <v>-3.4622522007756039E-3</v>
      </c>
    </row>
    <row r="37" spans="1:31" ht="14.65" thickBot="1" x14ac:dyDescent="0.5">
      <c r="A37" s="212">
        <v>43664</v>
      </c>
      <c r="B37" s="89">
        <v>114.66999800000001</v>
      </c>
      <c r="C37" s="89">
        <v>71.254333000000003</v>
      </c>
      <c r="D37" s="89">
        <f t="shared" si="0"/>
        <v>1.609305612333779</v>
      </c>
    </row>
    <row r="38" spans="1:31" ht="14.65" thickBot="1" x14ac:dyDescent="0.5">
      <c r="A38" s="212">
        <v>43663</v>
      </c>
      <c r="B38" s="89">
        <v>113.989998</v>
      </c>
      <c r="C38" s="89">
        <v>70.291565000000006</v>
      </c>
      <c r="D38" s="89">
        <f t="shared" si="0"/>
        <v>1.6216739234643587</v>
      </c>
      <c r="P38" s="273" t="str">
        <f>P3</f>
        <v>JPMorgan Chase &amp; Co.</v>
      </c>
      <c r="Q38" s="274"/>
      <c r="R38" s="274"/>
      <c r="S38" s="274"/>
      <c r="T38" s="274"/>
      <c r="U38" s="274"/>
      <c r="V38" s="275"/>
      <c r="Y38" s="276" t="str">
        <f>P4</f>
        <v>Citigroup Inc.</v>
      </c>
      <c r="Z38" s="277"/>
      <c r="AA38" s="277"/>
      <c r="AB38" s="277"/>
      <c r="AC38" s="277"/>
      <c r="AD38" s="277"/>
      <c r="AE38" s="278"/>
    </row>
    <row r="39" spans="1:31" ht="14.65" thickBot="1" x14ac:dyDescent="0.5">
      <c r="A39" s="212">
        <v>43662</v>
      </c>
      <c r="B39" s="89">
        <v>115.120003</v>
      </c>
      <c r="C39" s="89">
        <v>70.787834000000004</v>
      </c>
      <c r="D39" s="89">
        <f t="shared" si="0"/>
        <v>1.626268194616606</v>
      </c>
    </row>
    <row r="40" spans="1:31" x14ac:dyDescent="0.45">
      <c r="A40" s="212">
        <v>43661</v>
      </c>
      <c r="B40" s="89">
        <v>113.900002</v>
      </c>
      <c r="C40" s="89">
        <v>71.174926999999997</v>
      </c>
      <c r="D40" s="89">
        <f t="shared" si="0"/>
        <v>1.6002826669565815</v>
      </c>
      <c r="P40" s="102" t="s">
        <v>88</v>
      </c>
      <c r="Q40" s="103">
        <v>22</v>
      </c>
      <c r="R40" s="104"/>
      <c r="S40" s="105"/>
      <c r="T40" s="105"/>
      <c r="U40" s="105"/>
      <c r="V40" s="106"/>
      <c r="Y40" s="102" t="s">
        <v>88</v>
      </c>
      <c r="Z40" s="103">
        <v>220.54</v>
      </c>
      <c r="AA40" s="104"/>
      <c r="AB40" s="105"/>
      <c r="AC40" s="105"/>
      <c r="AD40" s="105"/>
      <c r="AE40" s="106"/>
    </row>
    <row r="41" spans="1:31" x14ac:dyDescent="0.45">
      <c r="A41" s="212">
        <v>43658</v>
      </c>
      <c r="B41" s="89">
        <v>115.300003</v>
      </c>
      <c r="C41" s="89">
        <v>71.234474000000006</v>
      </c>
      <c r="D41" s="89">
        <f t="shared" si="0"/>
        <v>1.6185983629218628</v>
      </c>
      <c r="E41" s="182">
        <f>(D41-D43)/D43</f>
        <v>1.1076226555816223E-2</v>
      </c>
      <c r="P41" s="107"/>
      <c r="Q41" s="4"/>
      <c r="R41" s="4"/>
      <c r="V41" s="108"/>
      <c r="Y41" s="107"/>
      <c r="Z41" s="4"/>
      <c r="AA41" s="4"/>
      <c r="AE41" s="108"/>
    </row>
    <row r="42" spans="1:31" x14ac:dyDescent="0.45">
      <c r="A42" s="212">
        <v>43657</v>
      </c>
      <c r="B42" s="89">
        <v>114.099998</v>
      </c>
      <c r="C42" s="89">
        <v>71.075676000000001</v>
      </c>
      <c r="D42" s="89">
        <f t="shared" si="0"/>
        <v>1.6053311684295481</v>
      </c>
      <c r="P42" s="109" t="s">
        <v>91</v>
      </c>
      <c r="Q42" s="99">
        <v>22.200000762939453</v>
      </c>
      <c r="R42" s="110">
        <v>-9.0090430660404834E-3</v>
      </c>
      <c r="S42" s="111" t="s">
        <v>92</v>
      </c>
      <c r="T42" s="112" t="s">
        <v>274</v>
      </c>
      <c r="U42" s="111" t="s">
        <v>93</v>
      </c>
      <c r="V42" s="113">
        <v>9.1286307053941904</v>
      </c>
      <c r="Y42" s="109" t="s">
        <v>91</v>
      </c>
      <c r="Z42" s="99">
        <v>221.92999267578125</v>
      </c>
      <c r="AA42" s="110">
        <v>-6.2632033598627023E-3</v>
      </c>
      <c r="AB42" s="111" t="s">
        <v>92</v>
      </c>
      <c r="AC42" s="112" t="s">
        <v>294</v>
      </c>
      <c r="AD42" s="111" t="s">
        <v>93</v>
      </c>
      <c r="AE42" s="113">
        <v>-20.233027522935778</v>
      </c>
    </row>
    <row r="43" spans="1:31" ht="28.5" x14ac:dyDescent="0.45">
      <c r="A43" s="212">
        <v>43656</v>
      </c>
      <c r="B43" s="89">
        <v>113.019997</v>
      </c>
      <c r="C43" s="89">
        <v>70.599250999999995</v>
      </c>
      <c r="D43" s="89">
        <f t="shared" si="0"/>
        <v>1.6008667995642052</v>
      </c>
      <c r="P43" s="109" t="s">
        <v>94</v>
      </c>
      <c r="Q43" s="99">
        <v>14.960000038146973</v>
      </c>
      <c r="R43" s="110">
        <v>0.47058823154421864</v>
      </c>
      <c r="S43" s="111" t="s">
        <v>95</v>
      </c>
      <c r="T43" s="4" t="s">
        <v>275</v>
      </c>
      <c r="U43" s="111" t="s">
        <v>67</v>
      </c>
      <c r="V43" s="114">
        <v>0.249</v>
      </c>
      <c r="Y43" s="109" t="s">
        <v>94</v>
      </c>
      <c r="Z43" s="99">
        <v>156.55999755859375</v>
      </c>
      <c r="AA43" s="110">
        <v>0.40866123811391381</v>
      </c>
      <c r="AB43" s="111" t="s">
        <v>95</v>
      </c>
      <c r="AC43" s="4" t="s">
        <v>295</v>
      </c>
      <c r="AD43" s="111" t="s">
        <v>67</v>
      </c>
      <c r="AE43" s="114" t="s">
        <v>289</v>
      </c>
    </row>
    <row r="44" spans="1:31" x14ac:dyDescent="0.45">
      <c r="A44" s="212">
        <v>43655</v>
      </c>
      <c r="B44" s="89">
        <v>113.349998</v>
      </c>
      <c r="C44" s="89">
        <v>71.026047000000005</v>
      </c>
      <c r="D44" s="89">
        <f t="shared" si="0"/>
        <v>1.5958933769747876</v>
      </c>
      <c r="P44" s="109" t="s">
        <v>96</v>
      </c>
      <c r="Q44" s="115">
        <v>0.40939999999999999</v>
      </c>
      <c r="R44" s="116"/>
      <c r="S44" s="111" t="s">
        <v>97</v>
      </c>
      <c r="T44" s="4"/>
      <c r="U44" s="111" t="s">
        <v>20</v>
      </c>
      <c r="V44" s="108" t="s">
        <v>276</v>
      </c>
      <c r="Y44" s="109" t="s">
        <v>96</v>
      </c>
      <c r="Z44" s="115">
        <v>0.22750000000000001</v>
      </c>
      <c r="AA44" s="116"/>
      <c r="AB44" s="111" t="s">
        <v>97</v>
      </c>
      <c r="AC44" s="4"/>
      <c r="AD44" s="111" t="s">
        <v>20</v>
      </c>
      <c r="AE44" s="108" t="s">
        <v>149</v>
      </c>
    </row>
    <row r="45" spans="1:31" x14ac:dyDescent="0.45">
      <c r="A45" s="212">
        <v>43654</v>
      </c>
      <c r="B45" s="89">
        <v>112.870003</v>
      </c>
      <c r="C45" s="89">
        <v>70.599250999999995</v>
      </c>
      <c r="D45" s="89">
        <f t="shared" si="0"/>
        <v>1.5987422161178453</v>
      </c>
      <c r="P45" s="109" t="s">
        <v>98</v>
      </c>
      <c r="Q45" s="117">
        <v>5073</v>
      </c>
      <c r="R45" s="4"/>
      <c r="S45" s="111" t="s">
        <v>99</v>
      </c>
      <c r="T45" s="4">
        <v>0.43</v>
      </c>
      <c r="U45" s="111" t="s">
        <v>22</v>
      </c>
      <c r="V45" s="108" t="s">
        <v>150</v>
      </c>
      <c r="Y45" s="109" t="s">
        <v>98</v>
      </c>
      <c r="Z45" s="117">
        <v>165536</v>
      </c>
      <c r="AA45" s="4"/>
      <c r="AB45" s="111" t="s">
        <v>99</v>
      </c>
      <c r="AC45" s="4">
        <v>4.95</v>
      </c>
      <c r="AD45" s="111" t="s">
        <v>22</v>
      </c>
      <c r="AE45" s="108" t="s">
        <v>150</v>
      </c>
    </row>
    <row r="46" spans="1:31" x14ac:dyDescent="0.45">
      <c r="A46" s="212">
        <v>43651</v>
      </c>
      <c r="B46" s="89">
        <v>113.489998</v>
      </c>
      <c r="C46" s="89">
        <v>70.867241000000007</v>
      </c>
      <c r="D46" s="89">
        <f t="shared" si="0"/>
        <v>1.6014451303388542</v>
      </c>
      <c r="P46" s="109" t="s">
        <v>62</v>
      </c>
      <c r="Q46" s="117">
        <v>7438</v>
      </c>
      <c r="R46" s="118">
        <v>2365</v>
      </c>
      <c r="S46" s="111" t="s">
        <v>100</v>
      </c>
      <c r="T46" s="116">
        <v>1.9545454545454546E-2</v>
      </c>
      <c r="U46" s="111" t="s">
        <v>21</v>
      </c>
      <c r="V46" s="108" t="s">
        <v>277</v>
      </c>
      <c r="Y46" s="109" t="s">
        <v>62</v>
      </c>
      <c r="Z46" s="117">
        <v>199709</v>
      </c>
      <c r="AA46" s="118">
        <v>34173</v>
      </c>
      <c r="AB46" s="111" t="s">
        <v>100</v>
      </c>
      <c r="AC46" s="116">
        <v>2.2444907953205768E-2</v>
      </c>
      <c r="AD46" s="111" t="s">
        <v>21</v>
      </c>
      <c r="AE46" s="108" t="s">
        <v>277</v>
      </c>
    </row>
    <row r="47" spans="1:31" x14ac:dyDescent="0.45">
      <c r="A47" s="212">
        <v>43649</v>
      </c>
      <c r="B47" s="89">
        <v>112.82</v>
      </c>
      <c r="C47" s="89">
        <v>70.321342000000001</v>
      </c>
      <c r="D47" s="89">
        <f t="shared" si="0"/>
        <v>1.6043493595443612</v>
      </c>
      <c r="P47" s="109" t="s">
        <v>101</v>
      </c>
      <c r="Q47" s="99">
        <v>5.6254826940784834</v>
      </c>
      <c r="R47" s="4"/>
      <c r="S47" s="111" t="s">
        <v>71</v>
      </c>
      <c r="T47" s="99">
        <v>0.62000000476837158</v>
      </c>
      <c r="U47" s="111" t="s">
        <v>102</v>
      </c>
      <c r="V47" s="119"/>
      <c r="Y47" s="109" t="s">
        <v>101</v>
      </c>
      <c r="Z47" s="99">
        <v>2.1271477232460154</v>
      </c>
      <c r="AA47" s="4"/>
      <c r="AB47" s="111" t="s">
        <v>71</v>
      </c>
      <c r="AC47" s="99">
        <v>0.34999999403953552</v>
      </c>
      <c r="AD47" s="111" t="s">
        <v>102</v>
      </c>
      <c r="AE47" s="119" t="s">
        <v>290</v>
      </c>
    </row>
    <row r="48" spans="1:31" ht="43.15" thickBot="1" x14ac:dyDescent="0.5">
      <c r="A48" s="212">
        <v>43648</v>
      </c>
      <c r="B48" s="89">
        <v>113</v>
      </c>
      <c r="C48" s="89">
        <v>69.914406</v>
      </c>
      <c r="D48" s="89">
        <f t="shared" si="0"/>
        <v>1.6162620333211442</v>
      </c>
      <c r="P48" s="120" t="s">
        <v>40</v>
      </c>
      <c r="Q48" s="121" t="s">
        <v>278</v>
      </c>
      <c r="R48" s="122"/>
      <c r="S48" s="123"/>
      <c r="T48" s="123"/>
      <c r="U48" s="123"/>
      <c r="V48" s="124"/>
      <c r="Y48" s="120" t="s">
        <v>40</v>
      </c>
      <c r="Z48" s="121" t="s">
        <v>291</v>
      </c>
      <c r="AA48" s="122"/>
      <c r="AB48" s="123"/>
      <c r="AC48" s="123"/>
      <c r="AD48" s="123"/>
      <c r="AE48" s="124"/>
    </row>
    <row r="49" spans="1:31" ht="14.65" thickBot="1" x14ac:dyDescent="0.5">
      <c r="A49" s="212">
        <v>43647</v>
      </c>
      <c r="B49" s="89">
        <v>112.880844</v>
      </c>
      <c r="C49" s="89">
        <v>70.212165999999996</v>
      </c>
      <c r="D49" s="89">
        <f t="shared" si="0"/>
        <v>1.6077106067344511</v>
      </c>
      <c r="R49" s="2"/>
      <c r="AA49" s="2"/>
    </row>
    <row r="50" spans="1:31" ht="14.65" thickBot="1" x14ac:dyDescent="0.5">
      <c r="A50" s="212">
        <v>43644</v>
      </c>
      <c r="B50" s="89">
        <v>111.014061</v>
      </c>
      <c r="C50" s="89">
        <v>69.507462000000004</v>
      </c>
      <c r="D50" s="89">
        <f t="shared" si="0"/>
        <v>1.5971531373135159</v>
      </c>
      <c r="U50" s="125" t="s">
        <v>105</v>
      </c>
      <c r="V50" s="126" t="s">
        <v>106</v>
      </c>
      <c r="AD50" s="125" t="s">
        <v>105</v>
      </c>
      <c r="AE50" s="126" t="s">
        <v>106</v>
      </c>
    </row>
    <row r="51" spans="1:31" x14ac:dyDescent="0.45">
      <c r="A51" s="212">
        <v>43643</v>
      </c>
      <c r="B51" s="89">
        <v>108.07486</v>
      </c>
      <c r="C51" s="89">
        <v>67.641495000000006</v>
      </c>
      <c r="D51" s="89">
        <f t="shared" si="0"/>
        <v>1.5977597774856986</v>
      </c>
      <c r="P51" s="102"/>
      <c r="Q51" s="127">
        <v>2016</v>
      </c>
      <c r="R51" s="127">
        <v>2017</v>
      </c>
      <c r="S51" s="127">
        <v>2018</v>
      </c>
      <c r="T51" s="127" t="s">
        <v>107</v>
      </c>
      <c r="U51" s="127" t="s">
        <v>108</v>
      </c>
      <c r="V51" s="128" t="s">
        <v>109</v>
      </c>
      <c r="Y51" s="102"/>
      <c r="Z51" s="127">
        <v>2016</v>
      </c>
      <c r="AA51" s="127">
        <v>2017</v>
      </c>
      <c r="AB51" s="127">
        <v>2018</v>
      </c>
      <c r="AC51" s="127" t="s">
        <v>107</v>
      </c>
      <c r="AD51" s="127" t="s">
        <v>108</v>
      </c>
      <c r="AE51" s="128" t="s">
        <v>109</v>
      </c>
    </row>
    <row r="52" spans="1:31" x14ac:dyDescent="0.45">
      <c r="A52" s="212">
        <v>43642</v>
      </c>
      <c r="B52" s="89">
        <v>107.7174</v>
      </c>
      <c r="C52" s="89">
        <v>66.718429999999998</v>
      </c>
      <c r="D52" s="89">
        <f t="shared" si="0"/>
        <v>1.6145074157170665</v>
      </c>
      <c r="P52" s="109" t="s">
        <v>74</v>
      </c>
      <c r="Q52" s="118">
        <v>1435</v>
      </c>
      <c r="R52" s="118">
        <v>1223</v>
      </c>
      <c r="S52" s="118">
        <v>1590</v>
      </c>
      <c r="T52" s="118">
        <v>1696</v>
      </c>
      <c r="U52" s="118">
        <v>1777</v>
      </c>
      <c r="V52" s="129">
        <v>1819</v>
      </c>
      <c r="Y52" s="109" t="s">
        <v>74</v>
      </c>
      <c r="Z52" s="118">
        <v>24622</v>
      </c>
      <c r="AA52" s="118">
        <v>22820</v>
      </c>
      <c r="AB52" s="118">
        <v>21025</v>
      </c>
      <c r="AC52" s="118">
        <v>21105</v>
      </c>
      <c r="AD52" s="118">
        <v>21711</v>
      </c>
      <c r="AE52" s="129">
        <v>22485</v>
      </c>
    </row>
    <row r="53" spans="1:31" x14ac:dyDescent="0.45">
      <c r="A53" s="212">
        <v>43641</v>
      </c>
      <c r="B53" s="89">
        <v>107.002464</v>
      </c>
      <c r="C53" s="89">
        <v>66.043503000000001</v>
      </c>
      <c r="D53" s="89">
        <f t="shared" si="0"/>
        <v>1.6201815339807157</v>
      </c>
      <c r="P53" s="109" t="s">
        <v>110</v>
      </c>
      <c r="Q53" s="4"/>
      <c r="R53" s="116">
        <v>-0.14773519163763066</v>
      </c>
      <c r="S53" s="116">
        <v>0.30008176614881438</v>
      </c>
      <c r="T53" s="116">
        <v>6.6666666666666666E-2</v>
      </c>
      <c r="U53" s="116">
        <v>4.7759433962264154E-2</v>
      </c>
      <c r="V53" s="130">
        <v>2.3635340461451885E-2</v>
      </c>
      <c r="Y53" s="109" t="s">
        <v>110</v>
      </c>
      <c r="Z53" s="4"/>
      <c r="AA53" s="116">
        <v>-7.3186581106327669E-2</v>
      </c>
      <c r="AB53" s="116">
        <v>-7.8659070990359334E-2</v>
      </c>
      <c r="AC53" s="116">
        <v>3.8049940546967895E-3</v>
      </c>
      <c r="AD53" s="116">
        <v>2.8713574982231697E-2</v>
      </c>
      <c r="AE53" s="130">
        <v>3.5650131269863203E-2</v>
      </c>
    </row>
    <row r="54" spans="1:31" x14ac:dyDescent="0.45">
      <c r="A54" s="212">
        <v>43640</v>
      </c>
      <c r="B54" s="89">
        <v>107.89613300000001</v>
      </c>
      <c r="C54" s="89">
        <v>66.907013000000006</v>
      </c>
      <c r="D54" s="89">
        <f t="shared" si="0"/>
        <v>1.6126281560350033</v>
      </c>
      <c r="P54" s="109" t="s">
        <v>75</v>
      </c>
      <c r="Q54" s="118">
        <v>392</v>
      </c>
      <c r="R54" s="118">
        <v>406</v>
      </c>
      <c r="S54" s="118">
        <v>415</v>
      </c>
      <c r="T54" s="118">
        <v>434</v>
      </c>
      <c r="U54" s="118">
        <v>472</v>
      </c>
      <c r="V54" s="129">
        <v>486</v>
      </c>
      <c r="Y54" s="109" t="s">
        <v>75</v>
      </c>
      <c r="Z54" s="118">
        <v>9603</v>
      </c>
      <c r="AA54" s="118">
        <v>10177</v>
      </c>
      <c r="AB54" s="118">
        <v>10539</v>
      </c>
      <c r="AC54" s="118">
        <v>10820</v>
      </c>
      <c r="AD54" s="118">
        <v>11462</v>
      </c>
      <c r="AE54" s="129">
        <v>12019</v>
      </c>
    </row>
    <row r="55" spans="1:31" x14ac:dyDescent="0.45">
      <c r="A55" s="212">
        <v>43637</v>
      </c>
      <c r="B55" s="89">
        <v>108.670654</v>
      </c>
      <c r="C55" s="89">
        <v>67.462836999999993</v>
      </c>
      <c r="D55" s="89">
        <f t="shared" si="0"/>
        <v>1.6108224740089125</v>
      </c>
      <c r="P55" s="109" t="s">
        <v>111</v>
      </c>
      <c r="Q55" s="131">
        <v>0.27317073170731709</v>
      </c>
      <c r="R55" s="131">
        <v>0.33197056418642684</v>
      </c>
      <c r="S55" s="131">
        <v>0.2610062893081761</v>
      </c>
      <c r="T55" s="131">
        <v>0.25589622641509435</v>
      </c>
      <c r="U55" s="131">
        <v>0.26561620709060213</v>
      </c>
      <c r="V55" s="132">
        <v>0.26717976910390323</v>
      </c>
      <c r="Y55" s="109" t="s">
        <v>111</v>
      </c>
      <c r="Z55" s="131">
        <v>0.39001705791568514</v>
      </c>
      <c r="AA55" s="131">
        <v>0.44596844872918495</v>
      </c>
      <c r="AB55" s="131">
        <v>0.50126040428061835</v>
      </c>
      <c r="AC55" s="131">
        <v>0.51267472162994554</v>
      </c>
      <c r="AD55" s="131">
        <v>0.52793514808161757</v>
      </c>
      <c r="AE55" s="132">
        <v>0.53453413386702242</v>
      </c>
    </row>
    <row r="56" spans="1:31" x14ac:dyDescent="0.45">
      <c r="A56" s="212">
        <v>43636</v>
      </c>
      <c r="B56" s="89">
        <v>109.41538199999999</v>
      </c>
      <c r="C56" s="89">
        <v>67.591865999999996</v>
      </c>
      <c r="D56" s="89">
        <f t="shared" si="0"/>
        <v>1.6187655183243499</v>
      </c>
      <c r="P56" s="109" t="s">
        <v>112</v>
      </c>
      <c r="Q56" s="118">
        <v>269</v>
      </c>
      <c r="R56" s="118">
        <v>281</v>
      </c>
      <c r="S56" s="118">
        <v>287</v>
      </c>
      <c r="T56" s="118">
        <v>302</v>
      </c>
      <c r="U56" s="118">
        <v>339</v>
      </c>
      <c r="V56" s="129">
        <v>351</v>
      </c>
      <c r="Y56" s="109" t="s">
        <v>112</v>
      </c>
      <c r="Z56" s="118">
        <v>8087</v>
      </c>
      <c r="AA56" s="118">
        <v>8814</v>
      </c>
      <c r="AB56" s="118">
        <v>9057</v>
      </c>
      <c r="AC56" s="118">
        <v>9240</v>
      </c>
      <c r="AD56" s="118">
        <v>9849</v>
      </c>
      <c r="AE56" s="129">
        <v>10443</v>
      </c>
    </row>
    <row r="57" spans="1:31" x14ac:dyDescent="0.45">
      <c r="A57" s="212">
        <v>43635</v>
      </c>
      <c r="B57" s="89">
        <v>109.13735200000001</v>
      </c>
      <c r="C57" s="89">
        <v>67.085662999999997</v>
      </c>
      <c r="D57" s="89">
        <f t="shared" si="0"/>
        <v>1.6268357070571102</v>
      </c>
      <c r="P57" s="109" t="s">
        <v>113</v>
      </c>
      <c r="Q57" s="131">
        <v>0.18745644599303135</v>
      </c>
      <c r="R57" s="131">
        <v>0.22976287816843827</v>
      </c>
      <c r="S57" s="131">
        <v>0.18050314465408804</v>
      </c>
      <c r="T57" s="131">
        <v>0.17806603773584906</v>
      </c>
      <c r="U57" s="131">
        <v>0.19077096229600451</v>
      </c>
      <c r="V57" s="132">
        <v>0.19296316657504123</v>
      </c>
      <c r="Y57" s="109" t="s">
        <v>113</v>
      </c>
      <c r="Z57" s="131">
        <v>0.32844610510925187</v>
      </c>
      <c r="AA57" s="131">
        <v>0.38624014022787029</v>
      </c>
      <c r="AB57" s="131">
        <v>0.43077288941736031</v>
      </c>
      <c r="AC57" s="131">
        <v>0.43781094527363185</v>
      </c>
      <c r="AD57" s="131">
        <v>0.45364101146884067</v>
      </c>
      <c r="AE57" s="132">
        <v>0.46444296197464979</v>
      </c>
    </row>
    <row r="58" spans="1:31" x14ac:dyDescent="0.45">
      <c r="A58" s="212">
        <v>43634</v>
      </c>
      <c r="B58" s="89">
        <v>109.93171700000001</v>
      </c>
      <c r="C58" s="89">
        <v>67.472763</v>
      </c>
      <c r="D58" s="89">
        <f t="shared" si="0"/>
        <v>1.6292754603809541</v>
      </c>
      <c r="P58" s="109" t="s">
        <v>77</v>
      </c>
      <c r="Q58" s="118">
        <v>130</v>
      </c>
      <c r="R58" s="118">
        <v>194</v>
      </c>
      <c r="S58" s="118">
        <v>460</v>
      </c>
      <c r="T58" s="118">
        <v>138</v>
      </c>
      <c r="U58" s="118">
        <v>173</v>
      </c>
      <c r="V58" s="129">
        <v>183</v>
      </c>
      <c r="Y58" s="109" t="s">
        <v>77</v>
      </c>
      <c r="Z58" s="118">
        <v>4687</v>
      </c>
      <c r="AA58" s="118">
        <v>5192</v>
      </c>
      <c r="AB58" s="118">
        <v>5924</v>
      </c>
      <c r="AC58" s="118">
        <v>6112</v>
      </c>
      <c r="AD58" s="118">
        <v>6533</v>
      </c>
      <c r="AE58" s="129">
        <v>6890</v>
      </c>
    </row>
    <row r="59" spans="1:31" x14ac:dyDescent="0.45">
      <c r="A59" s="212">
        <v>43633</v>
      </c>
      <c r="B59" s="89">
        <v>108.45219400000001</v>
      </c>
      <c r="C59" s="89">
        <v>66.043503000000001</v>
      </c>
      <c r="D59" s="89">
        <f t="shared" si="0"/>
        <v>1.6421326712485254</v>
      </c>
      <c r="P59" s="109" t="s">
        <v>114</v>
      </c>
      <c r="Q59" s="131">
        <v>9.0592334494773524E-2</v>
      </c>
      <c r="R59" s="131">
        <v>0.15862632869991825</v>
      </c>
      <c r="S59" s="131">
        <v>0.28930817610062892</v>
      </c>
      <c r="T59" s="131">
        <v>8.1367924528301883E-2</v>
      </c>
      <c r="U59" s="131">
        <v>9.7355092853123243E-2</v>
      </c>
      <c r="V59" s="132">
        <v>0.10060472787245739</v>
      </c>
      <c r="Y59" s="109" t="s">
        <v>114</v>
      </c>
      <c r="Z59" s="131">
        <v>0.19035821622938834</v>
      </c>
      <c r="AA59" s="131">
        <v>0.22751971954425942</v>
      </c>
      <c r="AB59" s="131">
        <v>0.28175980975029724</v>
      </c>
      <c r="AC59" s="131">
        <v>0.28959962094290453</v>
      </c>
      <c r="AD59" s="131">
        <v>0.30090737414213992</v>
      </c>
      <c r="AE59" s="132">
        <v>0.30642650655992887</v>
      </c>
    </row>
    <row r="60" spans="1:31" x14ac:dyDescent="0.45">
      <c r="A60" s="212">
        <v>43630</v>
      </c>
      <c r="B60" s="89">
        <v>109.047974</v>
      </c>
      <c r="C60" s="89">
        <v>66.976494000000002</v>
      </c>
      <c r="D60" s="89">
        <f t="shared" si="0"/>
        <v>1.6281529158573154</v>
      </c>
      <c r="P60" s="109"/>
      <c r="Q60" s="4"/>
      <c r="R60" s="133">
        <v>0.49230769230769234</v>
      </c>
      <c r="S60" s="133">
        <v>1.3711340206185567</v>
      </c>
      <c r="T60" s="133">
        <v>-0.7</v>
      </c>
      <c r="U60" s="133">
        <v>0.25362318840579712</v>
      </c>
      <c r="V60" s="134">
        <v>5.7803468208092484E-2</v>
      </c>
      <c r="Y60" s="109"/>
      <c r="Z60" s="4"/>
      <c r="AA60" s="133">
        <v>0.10774482611478557</v>
      </c>
      <c r="AB60" s="133">
        <v>0.14098613251155623</v>
      </c>
      <c r="AC60" s="133">
        <v>3.1735313977042538E-2</v>
      </c>
      <c r="AD60" s="133">
        <v>6.8880890052356022E-2</v>
      </c>
      <c r="AE60" s="134">
        <v>5.4645645185978878E-2</v>
      </c>
    </row>
    <row r="61" spans="1:31" x14ac:dyDescent="0.45">
      <c r="A61" s="212">
        <v>43629</v>
      </c>
      <c r="B61" s="89">
        <v>108.769943</v>
      </c>
      <c r="C61" s="89">
        <v>66.579475000000002</v>
      </c>
      <c r="D61" s="89">
        <f t="shared" si="0"/>
        <v>1.6336858018180527</v>
      </c>
      <c r="P61" s="109" t="s">
        <v>78</v>
      </c>
      <c r="Q61" s="135" t="s">
        <v>279</v>
      </c>
      <c r="R61" s="135" t="s">
        <v>280</v>
      </c>
      <c r="S61" s="136" t="s">
        <v>274</v>
      </c>
      <c r="T61" s="135" t="s">
        <v>275</v>
      </c>
      <c r="U61" s="135" t="s">
        <v>281</v>
      </c>
      <c r="V61" s="137" t="s">
        <v>282</v>
      </c>
      <c r="Y61" s="109" t="s">
        <v>78</v>
      </c>
      <c r="Z61" s="135" t="s">
        <v>292</v>
      </c>
      <c r="AA61" s="135" t="s">
        <v>293</v>
      </c>
      <c r="AB61" s="136" t="s">
        <v>294</v>
      </c>
      <c r="AC61" s="135" t="s">
        <v>295</v>
      </c>
      <c r="AD61" s="135" t="s">
        <v>296</v>
      </c>
      <c r="AE61" s="137" t="s">
        <v>297</v>
      </c>
    </row>
    <row r="62" spans="1:31" x14ac:dyDescent="0.45">
      <c r="A62" s="212">
        <v>43628</v>
      </c>
      <c r="B62" s="89">
        <v>108.501839</v>
      </c>
      <c r="C62" s="89">
        <v>66.311485000000005</v>
      </c>
      <c r="D62" s="89">
        <f t="shared" si="0"/>
        <v>1.6362450486518285</v>
      </c>
      <c r="P62" s="109" t="s">
        <v>121</v>
      </c>
      <c r="Q62" s="135">
        <v>0.49</v>
      </c>
      <c r="R62" s="135">
        <v>0.77</v>
      </c>
      <c r="S62" s="138">
        <v>1.88</v>
      </c>
      <c r="T62" s="135">
        <v>0.59</v>
      </c>
      <c r="U62" s="135">
        <v>0.77</v>
      </c>
      <c r="V62" s="137">
        <v>0.84</v>
      </c>
      <c r="Y62" s="109" t="s">
        <v>121</v>
      </c>
      <c r="Z62" s="135">
        <v>5.44</v>
      </c>
      <c r="AA62" s="135">
        <v>6.37</v>
      </c>
      <c r="AB62" s="138">
        <v>7.54</v>
      </c>
      <c r="AC62" s="135">
        <v>7.99</v>
      </c>
      <c r="AD62" s="135">
        <v>8.76</v>
      </c>
      <c r="AE62" s="137">
        <v>9.3699999999999992</v>
      </c>
    </row>
    <row r="63" spans="1:31" x14ac:dyDescent="0.45">
      <c r="A63" s="212">
        <v>43627</v>
      </c>
      <c r="B63" s="89">
        <v>109.901932</v>
      </c>
      <c r="C63" s="89">
        <v>67.373504999999994</v>
      </c>
      <c r="D63" s="89">
        <f t="shared" si="0"/>
        <v>1.6312337023285342</v>
      </c>
      <c r="P63" s="109" t="s">
        <v>110</v>
      </c>
      <c r="Q63" s="4"/>
      <c r="R63" s="116">
        <v>0.57142857142857151</v>
      </c>
      <c r="S63" s="116">
        <v>1.4415584415584413</v>
      </c>
      <c r="T63" s="116">
        <v>-0.68617021276595747</v>
      </c>
      <c r="U63" s="116">
        <v>0.30508474576271194</v>
      </c>
      <c r="V63" s="130">
        <v>9.0909090909090842E-2</v>
      </c>
      <c r="Y63" s="109" t="s">
        <v>110</v>
      </c>
      <c r="Z63" s="4"/>
      <c r="AA63" s="116">
        <v>0.17095588235294112</v>
      </c>
      <c r="AB63" s="116">
        <v>0.18367346938775508</v>
      </c>
      <c r="AC63" s="116">
        <v>5.9681697612732121E-2</v>
      </c>
      <c r="AD63" s="116">
        <v>9.6370463078848501E-2</v>
      </c>
      <c r="AE63" s="130">
        <v>6.9634703196346973E-2</v>
      </c>
    </row>
    <row r="64" spans="1:31" x14ac:dyDescent="0.45">
      <c r="A64" s="212">
        <v>43626</v>
      </c>
      <c r="B64" s="89">
        <v>109.56431600000001</v>
      </c>
      <c r="C64" s="89">
        <v>66.619179000000003</v>
      </c>
      <c r="D64" s="89">
        <f t="shared" si="0"/>
        <v>1.6446362390626279</v>
      </c>
      <c r="P64" s="109" t="s">
        <v>122</v>
      </c>
      <c r="Q64" s="139">
        <v>18.974489795918366</v>
      </c>
      <c r="R64" s="139">
        <v>18.320197044334975</v>
      </c>
      <c r="S64" s="139">
        <v>17.922891566265061</v>
      </c>
      <c r="T64" s="139">
        <v>17.138248847926267</v>
      </c>
      <c r="U64" s="139">
        <v>15.758474576271187</v>
      </c>
      <c r="V64" s="140">
        <v>15.304526748971194</v>
      </c>
      <c r="Y64" s="109" t="s">
        <v>122</v>
      </c>
      <c r="Z64" s="139">
        <v>20.796521920233261</v>
      </c>
      <c r="AA64" s="139">
        <v>19.623562936032229</v>
      </c>
      <c r="AB64" s="139">
        <v>18.949520827402978</v>
      </c>
      <c r="AC64" s="139">
        <v>18.457393715341958</v>
      </c>
      <c r="AD64" s="139">
        <v>17.42357354737393</v>
      </c>
      <c r="AE64" s="140">
        <v>16.616107829270323</v>
      </c>
    </row>
    <row r="65" spans="1:31" x14ac:dyDescent="0.45">
      <c r="A65" s="212">
        <v>43623</v>
      </c>
      <c r="B65" s="89">
        <v>108.392624</v>
      </c>
      <c r="C65" s="89">
        <v>65.199852000000007</v>
      </c>
      <c r="D65" s="89">
        <f t="shared" si="0"/>
        <v>1.6624673319810601</v>
      </c>
      <c r="P65" s="109" t="s">
        <v>123</v>
      </c>
      <c r="Q65" s="139">
        <v>27.650557620817843</v>
      </c>
      <c r="R65" s="139">
        <v>26.469750889679716</v>
      </c>
      <c r="S65" s="139">
        <v>25.916376306620208</v>
      </c>
      <c r="T65" s="139">
        <v>24.629139072847682</v>
      </c>
      <c r="U65" s="139">
        <v>21.941002949852507</v>
      </c>
      <c r="V65" s="140">
        <v>21.190883190883191</v>
      </c>
      <c r="Y65" s="109" t="s">
        <v>123</v>
      </c>
      <c r="Z65" s="139">
        <v>24.695066155558305</v>
      </c>
      <c r="AA65" s="139">
        <v>22.658157476741547</v>
      </c>
      <c r="AB65" s="139">
        <v>22.050237385447719</v>
      </c>
      <c r="AC65" s="139">
        <v>21.613528138528139</v>
      </c>
      <c r="AD65" s="139">
        <v>20.277083967915523</v>
      </c>
      <c r="AE65" s="140">
        <v>19.123719237766924</v>
      </c>
    </row>
    <row r="66" spans="1:31" ht="14.65" thickBot="1" x14ac:dyDescent="0.5">
      <c r="A66" s="212">
        <v>43622</v>
      </c>
      <c r="B66" s="89">
        <v>109.594116</v>
      </c>
      <c r="C66" s="89">
        <v>65.974029999999999</v>
      </c>
      <c r="D66" s="89">
        <f t="shared" si="0"/>
        <v>1.6611705545348678</v>
      </c>
      <c r="P66" s="120" t="s">
        <v>124</v>
      </c>
      <c r="Q66" s="141">
        <v>5.1832752613240416</v>
      </c>
      <c r="R66" s="141">
        <v>6.081766148814391</v>
      </c>
      <c r="S66" s="141">
        <v>4.6779874213836479</v>
      </c>
      <c r="T66" s="141">
        <v>4.3856132075471699</v>
      </c>
      <c r="U66" s="141">
        <v>4.1857062464828365</v>
      </c>
      <c r="V66" s="142">
        <v>4.0890599230346343</v>
      </c>
      <c r="Y66" s="120" t="s">
        <v>124</v>
      </c>
      <c r="Z66" s="141">
        <v>8.1109982942084322</v>
      </c>
      <c r="AA66" s="141">
        <v>8.7514899211218236</v>
      </c>
      <c r="AB66" s="141">
        <v>9.4986444708680136</v>
      </c>
      <c r="AC66" s="141">
        <v>9.4626391850272444</v>
      </c>
      <c r="AD66" s="141">
        <v>9.1985168808438118</v>
      </c>
      <c r="AE66" s="142">
        <v>8.8818768067600615</v>
      </c>
    </row>
    <row r="67" spans="1:31" ht="14.65" thickBot="1" x14ac:dyDescent="0.5">
      <c r="A67" s="212">
        <v>43621</v>
      </c>
      <c r="B67" s="89">
        <v>109.355797</v>
      </c>
      <c r="C67" s="89">
        <v>65.289176999999995</v>
      </c>
      <c r="D67" s="89">
        <f t="shared" si="0"/>
        <v>1.6749452516456136</v>
      </c>
    </row>
    <row r="68" spans="1:31" x14ac:dyDescent="0.45">
      <c r="A68" s="212">
        <v>43620</v>
      </c>
      <c r="B68" s="89">
        <v>108.968536</v>
      </c>
      <c r="C68" s="89">
        <v>65.388428000000005</v>
      </c>
      <c r="D68" s="89">
        <f t="shared" si="0"/>
        <v>1.6664804359572614</v>
      </c>
      <c r="P68" s="102" t="s">
        <v>79</v>
      </c>
      <c r="Q68" s="143">
        <v>2314</v>
      </c>
      <c r="R68" s="144">
        <v>2583</v>
      </c>
      <c r="S68" s="144">
        <v>2353</v>
      </c>
      <c r="T68" s="144">
        <v>2028</v>
      </c>
      <c r="U68" s="144">
        <v>2364</v>
      </c>
      <c r="V68" s="145">
        <v>2411</v>
      </c>
      <c r="Y68" s="102" t="s">
        <v>79</v>
      </c>
      <c r="Z68" s="143">
        <v>24732</v>
      </c>
      <c r="AA68" s="144">
        <v>27073</v>
      </c>
      <c r="AB68" s="144">
        <v>30209</v>
      </c>
      <c r="AC68" s="144">
        <v>32944</v>
      </c>
      <c r="AD68" s="144">
        <v>34173</v>
      </c>
      <c r="AE68" s="145">
        <v>36415</v>
      </c>
    </row>
    <row r="69" spans="1:31" x14ac:dyDescent="0.45">
      <c r="A69" s="212">
        <v>43619</v>
      </c>
      <c r="B69" s="89">
        <v>105.71159400000001</v>
      </c>
      <c r="C69" s="89">
        <v>62.142829999999996</v>
      </c>
      <c r="D69" s="89">
        <f t="shared" si="0"/>
        <v>1.7011068533570166</v>
      </c>
      <c r="P69" s="109" t="s">
        <v>75</v>
      </c>
      <c r="Q69" s="118">
        <v>81</v>
      </c>
      <c r="R69" s="118">
        <v>149</v>
      </c>
      <c r="S69" s="118">
        <v>415</v>
      </c>
      <c r="T69" s="118">
        <v>434</v>
      </c>
      <c r="U69" s="118">
        <v>472</v>
      </c>
      <c r="V69" s="129">
        <v>486</v>
      </c>
      <c r="Y69" s="109" t="s">
        <v>75</v>
      </c>
      <c r="Z69" s="118">
        <v>81</v>
      </c>
      <c r="AA69" s="118">
        <v>149</v>
      </c>
      <c r="AB69" s="118">
        <v>10539</v>
      </c>
      <c r="AC69" s="118">
        <v>10820</v>
      </c>
      <c r="AD69" s="118">
        <v>11462</v>
      </c>
      <c r="AE69" s="129">
        <v>12019</v>
      </c>
    </row>
    <row r="70" spans="1:31" x14ac:dyDescent="0.45">
      <c r="A70" s="212">
        <v>43616</v>
      </c>
      <c r="B70" s="89">
        <v>105.21511099999999</v>
      </c>
      <c r="C70" s="89">
        <v>61.686264000000001</v>
      </c>
      <c r="D70" s="89">
        <f t="shared" ref="D70:D133" si="1">B70/C70</f>
        <v>1.7056489431747721</v>
      </c>
      <c r="P70" s="109" t="s">
        <v>125</v>
      </c>
      <c r="Q70" s="99">
        <v>28.567901234567902</v>
      </c>
      <c r="R70" s="99">
        <v>17.335570469798657</v>
      </c>
      <c r="S70" s="99">
        <v>5.669879518072289</v>
      </c>
      <c r="T70" s="99">
        <v>4.6728110599078345</v>
      </c>
      <c r="U70" s="99">
        <v>5.0084745762711869</v>
      </c>
      <c r="V70" s="113">
        <v>4.9609053497942384</v>
      </c>
      <c r="Y70" s="109" t="s">
        <v>125</v>
      </c>
      <c r="Z70" s="99">
        <v>305.33333333333331</v>
      </c>
      <c r="AA70" s="99">
        <v>181.69798657718121</v>
      </c>
      <c r="AB70" s="99">
        <v>2.8664009868108931</v>
      </c>
      <c r="AC70" s="99">
        <v>3.044731977818854</v>
      </c>
      <c r="AD70" s="99">
        <v>2.9814168556970859</v>
      </c>
      <c r="AE70" s="113">
        <v>3.0297861718945005</v>
      </c>
    </row>
    <row r="71" spans="1:31" x14ac:dyDescent="0.45">
      <c r="A71" s="212">
        <v>43615</v>
      </c>
      <c r="B71" s="89">
        <v>106.30738100000001</v>
      </c>
      <c r="C71" s="89">
        <v>63.135368</v>
      </c>
      <c r="D71" s="89">
        <f t="shared" si="1"/>
        <v>1.6838007659985448</v>
      </c>
      <c r="P71" s="109" t="s">
        <v>126</v>
      </c>
      <c r="Q71" s="135">
        <v>0.68</v>
      </c>
      <c r="R71" s="135">
        <v>1</v>
      </c>
      <c r="S71" s="135">
        <v>0.92</v>
      </c>
      <c r="T71" s="135">
        <v>1.18</v>
      </c>
      <c r="U71" s="135">
        <v>1.49</v>
      </c>
      <c r="V71" s="137">
        <v>1.62</v>
      </c>
      <c r="Y71" s="109" t="s">
        <v>126</v>
      </c>
      <c r="Z71" s="135">
        <v>10.8</v>
      </c>
      <c r="AA71" s="135">
        <v>6.81</v>
      </c>
      <c r="AB71" s="135">
        <v>8.8699999999999992</v>
      </c>
      <c r="AC71" s="135">
        <v>9.73</v>
      </c>
      <c r="AD71" s="135">
        <v>11</v>
      </c>
      <c r="AE71" s="137">
        <v>11.8</v>
      </c>
    </row>
    <row r="72" spans="1:31" ht="14.65" thickBot="1" x14ac:dyDescent="0.5">
      <c r="A72" s="212">
        <v>43614</v>
      </c>
      <c r="B72" s="89">
        <v>107.45922899999999</v>
      </c>
      <c r="C72" s="89">
        <v>63.234619000000002</v>
      </c>
      <c r="D72" s="89">
        <f t="shared" si="1"/>
        <v>1.6993733922869052</v>
      </c>
      <c r="P72" s="120" t="s">
        <v>127</v>
      </c>
      <c r="Q72" s="146">
        <v>2.14</v>
      </c>
      <c r="R72" s="146">
        <v>2.38</v>
      </c>
      <c r="S72" s="146">
        <v>2.8</v>
      </c>
      <c r="T72" s="146">
        <v>2.41</v>
      </c>
      <c r="U72" s="146">
        <v>2.29</v>
      </c>
      <c r="V72" s="147">
        <v>2.09</v>
      </c>
      <c r="Y72" s="120" t="s">
        <v>127</v>
      </c>
      <c r="Z72" s="146">
        <v>-2.69</v>
      </c>
      <c r="AA72" s="146">
        <v>-4.12</v>
      </c>
      <c r="AB72" s="146">
        <v>-8.16</v>
      </c>
      <c r="AC72" s="146">
        <v>-10.9</v>
      </c>
      <c r="AD72" s="146">
        <v>-10.8</v>
      </c>
      <c r="AE72" s="147">
        <v>-13.9</v>
      </c>
    </row>
    <row r="73" spans="1:31" ht="14.65" thickBot="1" x14ac:dyDescent="0.5">
      <c r="A73" s="212">
        <v>43613</v>
      </c>
      <c r="B73" s="89">
        <v>107.75711099999999</v>
      </c>
      <c r="C73" s="89">
        <v>63.314025999999998</v>
      </c>
      <c r="D73" s="89">
        <f t="shared" si="1"/>
        <v>1.7019469114158055</v>
      </c>
    </row>
    <row r="74" spans="1:31" x14ac:dyDescent="0.45">
      <c r="A74" s="212">
        <v>43609</v>
      </c>
      <c r="B74" s="89">
        <v>108.938751</v>
      </c>
      <c r="C74" s="89">
        <v>63.909545999999999</v>
      </c>
      <c r="D74" s="89">
        <f t="shared" si="1"/>
        <v>1.7045771378191295</v>
      </c>
      <c r="P74" s="102" t="s">
        <v>128</v>
      </c>
      <c r="Q74" s="148">
        <v>1972394</v>
      </c>
      <c r="T74" s="102" t="s">
        <v>129</v>
      </c>
      <c r="U74" s="149">
        <v>19.670000000000002</v>
      </c>
      <c r="V74" s="150">
        <v>0.11845449923741729</v>
      </c>
      <c r="Y74" s="102" t="s">
        <v>128</v>
      </c>
      <c r="Z74" s="148">
        <v>2734180</v>
      </c>
      <c r="AC74" s="102" t="s">
        <v>129</v>
      </c>
      <c r="AD74" s="149">
        <v>215.99</v>
      </c>
      <c r="AE74" s="150">
        <v>2.1065790082874129E-2</v>
      </c>
    </row>
    <row r="75" spans="1:31" ht="14.65" thickBot="1" x14ac:dyDescent="0.5">
      <c r="A75" s="212">
        <v>43608</v>
      </c>
      <c r="B75" s="89">
        <v>107.876274</v>
      </c>
      <c r="C75" s="89">
        <v>63.423206</v>
      </c>
      <c r="D75" s="89">
        <f t="shared" si="1"/>
        <v>1.7008959465089166</v>
      </c>
      <c r="P75" s="109" t="s">
        <v>130</v>
      </c>
      <c r="Q75" s="129" t="s">
        <v>283</v>
      </c>
      <c r="T75" s="120" t="s">
        <v>132</v>
      </c>
      <c r="U75" s="151">
        <v>18.7</v>
      </c>
      <c r="V75" s="152">
        <v>0.17647058823529416</v>
      </c>
      <c r="Y75" s="109" t="s">
        <v>130</v>
      </c>
      <c r="Z75" s="129" t="s">
        <v>298</v>
      </c>
      <c r="AC75" s="120" t="s">
        <v>132</v>
      </c>
      <c r="AD75" s="151">
        <v>199.98</v>
      </c>
      <c r="AE75" s="152">
        <v>0.10281028102810283</v>
      </c>
    </row>
    <row r="76" spans="1:31" ht="14.65" thickBot="1" x14ac:dyDescent="0.5">
      <c r="A76" s="212">
        <v>43607</v>
      </c>
      <c r="B76" s="89">
        <v>110.040947</v>
      </c>
      <c r="C76" s="89">
        <v>64.177536000000003</v>
      </c>
      <c r="D76" s="89">
        <f t="shared" si="1"/>
        <v>1.7146334038128233</v>
      </c>
      <c r="P76" s="120" t="s">
        <v>133</v>
      </c>
      <c r="Q76" s="153" t="s">
        <v>284</v>
      </c>
      <c r="Y76" s="120" t="s">
        <v>133</v>
      </c>
      <c r="Z76" s="153" t="s">
        <v>299</v>
      </c>
    </row>
    <row r="77" spans="1:31" x14ac:dyDescent="0.45">
      <c r="A77" s="212">
        <v>43606</v>
      </c>
      <c r="B77" s="89">
        <v>110.944557</v>
      </c>
      <c r="C77" s="89">
        <v>65.586937000000006</v>
      </c>
      <c r="D77" s="89">
        <f t="shared" si="1"/>
        <v>1.6915648462132025</v>
      </c>
      <c r="T77" s="102" t="s">
        <v>135</v>
      </c>
      <c r="U77" s="105"/>
      <c r="V77" s="154" t="s">
        <v>136</v>
      </c>
      <c r="AC77" s="102" t="s">
        <v>135</v>
      </c>
      <c r="AD77" s="105"/>
      <c r="AE77" s="154" t="s">
        <v>136</v>
      </c>
    </row>
    <row r="78" spans="1:31" ht="14.65" thickBot="1" x14ac:dyDescent="0.5">
      <c r="A78" s="212">
        <v>43605</v>
      </c>
      <c r="B78" s="89">
        <v>110.567223</v>
      </c>
      <c r="C78" s="89">
        <v>64.475296</v>
      </c>
      <c r="D78" s="89">
        <f t="shared" si="1"/>
        <v>1.7148773229362142</v>
      </c>
      <c r="T78" s="120" t="s">
        <v>137</v>
      </c>
      <c r="U78" s="123"/>
      <c r="V78" s="124" t="s">
        <v>138</v>
      </c>
      <c r="AC78" s="120" t="s">
        <v>137</v>
      </c>
      <c r="AD78" s="123"/>
      <c r="AE78" s="124" t="s">
        <v>138</v>
      </c>
    </row>
    <row r="79" spans="1:31" ht="14.65" thickBot="1" x14ac:dyDescent="0.5">
      <c r="A79" s="212">
        <v>43602</v>
      </c>
      <c r="B79" s="89">
        <v>109.99129499999999</v>
      </c>
      <c r="C79" s="89">
        <v>64.584473000000003</v>
      </c>
      <c r="D79" s="89">
        <f t="shared" si="1"/>
        <v>1.7030609663719016</v>
      </c>
    </row>
    <row r="80" spans="1:31" x14ac:dyDescent="0.45">
      <c r="A80" s="212">
        <v>43601</v>
      </c>
      <c r="B80" s="89">
        <v>110.52750399999999</v>
      </c>
      <c r="C80" s="89">
        <v>65.487685999999997</v>
      </c>
      <c r="D80" s="89">
        <f t="shared" si="1"/>
        <v>1.6877601080606208</v>
      </c>
      <c r="P80" s="102" t="s">
        <v>139</v>
      </c>
      <c r="Q80" s="155" t="s">
        <v>73</v>
      </c>
      <c r="R80" s="156">
        <v>0.95699999999999996</v>
      </c>
      <c r="T80" s="102" t="s">
        <v>140</v>
      </c>
      <c r="U80" s="155" t="s">
        <v>74</v>
      </c>
      <c r="V80" s="156">
        <v>0.64100000000000001</v>
      </c>
      <c r="Y80" s="102" t="s">
        <v>139</v>
      </c>
      <c r="Z80" s="155" t="s">
        <v>73</v>
      </c>
      <c r="AA80" s="156">
        <v>0.33500000000000002</v>
      </c>
      <c r="AC80" s="102" t="s">
        <v>140</v>
      </c>
      <c r="AD80" s="155" t="s">
        <v>300</v>
      </c>
      <c r="AE80" s="156">
        <v>0.621</v>
      </c>
    </row>
    <row r="81" spans="1:31" x14ac:dyDescent="0.45">
      <c r="A81" s="212">
        <v>43600</v>
      </c>
      <c r="B81" s="89">
        <v>109.127419</v>
      </c>
      <c r="C81" s="89">
        <v>64.385970999999998</v>
      </c>
      <c r="D81" s="89">
        <f t="shared" si="1"/>
        <v>1.6948943582756562</v>
      </c>
      <c r="P81" s="157"/>
      <c r="Q81" s="158" t="s">
        <v>145</v>
      </c>
      <c r="R81" s="159">
        <v>3.2000000000000001E-2</v>
      </c>
      <c r="T81" s="157"/>
      <c r="U81" s="158" t="s">
        <v>285</v>
      </c>
      <c r="V81" s="159">
        <v>0.35899999999999999</v>
      </c>
      <c r="Y81" s="157"/>
      <c r="Z81" s="158" t="s">
        <v>301</v>
      </c>
      <c r="AA81" s="159">
        <v>0.29299999999999998</v>
      </c>
      <c r="AC81" s="157"/>
      <c r="AD81" s="158" t="s">
        <v>302</v>
      </c>
      <c r="AE81" s="159">
        <v>0.379</v>
      </c>
    </row>
    <row r="82" spans="1:31" ht="28.5" x14ac:dyDescent="0.45">
      <c r="A82" s="212">
        <v>43599</v>
      </c>
      <c r="B82" s="89">
        <v>109.544464</v>
      </c>
      <c r="C82" s="89">
        <v>64.773055999999997</v>
      </c>
      <c r="D82" s="89">
        <f t="shared" si="1"/>
        <v>1.6912041945342213</v>
      </c>
      <c r="P82" s="157"/>
      <c r="Q82" s="160" t="s">
        <v>286</v>
      </c>
      <c r="R82" s="159">
        <v>1.0999999999999999E-2</v>
      </c>
      <c r="T82" s="157"/>
      <c r="U82" s="160"/>
      <c r="V82" s="159" t="s">
        <v>146</v>
      </c>
      <c r="Y82" s="157"/>
      <c r="Z82" s="160" t="s">
        <v>303</v>
      </c>
      <c r="AA82" s="159">
        <v>0.25</v>
      </c>
      <c r="AC82" s="157"/>
      <c r="AD82" s="160"/>
      <c r="AE82" s="159" t="s">
        <v>146</v>
      </c>
    </row>
    <row r="83" spans="1:31" ht="42.75" x14ac:dyDescent="0.45">
      <c r="A83" s="212">
        <v>43598</v>
      </c>
      <c r="B83" s="89">
        <v>108.680573</v>
      </c>
      <c r="C83" s="89">
        <v>63.899619999999999</v>
      </c>
      <c r="D83" s="89">
        <f t="shared" si="1"/>
        <v>1.7008015540624497</v>
      </c>
      <c r="P83" s="157"/>
      <c r="Q83" s="160"/>
      <c r="R83" s="159" t="s">
        <v>146</v>
      </c>
      <c r="T83" s="157"/>
      <c r="U83" s="160"/>
      <c r="V83" s="159" t="s">
        <v>148</v>
      </c>
      <c r="Y83" s="157"/>
      <c r="Z83" s="160" t="s">
        <v>304</v>
      </c>
      <c r="AA83" s="159">
        <v>0.121</v>
      </c>
      <c r="AC83" s="157"/>
      <c r="AD83" s="160"/>
      <c r="AE83" s="159" t="s">
        <v>148</v>
      </c>
    </row>
    <row r="84" spans="1:31" ht="28.5" x14ac:dyDescent="0.45">
      <c r="A84" s="212">
        <v>43595</v>
      </c>
      <c r="B84" s="89">
        <v>111.71907</v>
      </c>
      <c r="C84" s="89">
        <v>67.393355999999997</v>
      </c>
      <c r="D84" s="89">
        <f t="shared" si="1"/>
        <v>1.6577163778577819</v>
      </c>
      <c r="P84" s="157"/>
      <c r="Q84" s="160"/>
      <c r="R84" s="159" t="s">
        <v>148</v>
      </c>
      <c r="T84" s="157"/>
      <c r="U84" s="160"/>
      <c r="V84" s="159"/>
      <c r="Y84" s="157"/>
      <c r="Z84" s="160"/>
      <c r="AA84" s="159" t="s">
        <v>146</v>
      </c>
      <c r="AC84" s="157"/>
      <c r="AD84" s="160"/>
      <c r="AE84" s="159"/>
    </row>
    <row r="85" spans="1:31" ht="28.9" thickBot="1" x14ac:dyDescent="0.5">
      <c r="A85" s="212">
        <v>43594</v>
      </c>
      <c r="B85" s="89">
        <v>111.728996</v>
      </c>
      <c r="C85" s="89">
        <v>67.125366</v>
      </c>
      <c r="D85" s="89">
        <f t="shared" si="1"/>
        <v>1.6644824849074193</v>
      </c>
      <c r="P85" s="161"/>
      <c r="Q85" s="162" t="s">
        <v>287</v>
      </c>
      <c r="R85" s="163">
        <v>2013</v>
      </c>
      <c r="T85" s="161"/>
      <c r="U85" s="164"/>
      <c r="V85" s="163" t="s">
        <v>288</v>
      </c>
      <c r="Y85" s="161"/>
      <c r="Z85" s="162"/>
      <c r="AA85" s="163" t="s">
        <v>148</v>
      </c>
      <c r="AC85" s="161"/>
      <c r="AD85" s="164"/>
      <c r="AE85" s="163"/>
    </row>
    <row r="86" spans="1:31" x14ac:dyDescent="0.45">
      <c r="A86" s="212">
        <v>43593</v>
      </c>
      <c r="B86" s="89">
        <v>111.81836699999999</v>
      </c>
      <c r="C86" s="89">
        <v>67.710967999999994</v>
      </c>
      <c r="D86" s="89">
        <f t="shared" si="1"/>
        <v>1.6514070069120856</v>
      </c>
    </row>
    <row r="87" spans="1:31" x14ac:dyDescent="0.45">
      <c r="A87" s="212">
        <v>43592</v>
      </c>
      <c r="B87" s="89">
        <v>112.414146</v>
      </c>
      <c r="C87" s="89">
        <v>67.651420999999999</v>
      </c>
      <c r="D87" s="89">
        <f t="shared" si="1"/>
        <v>1.6616671806494649</v>
      </c>
    </row>
    <row r="88" spans="1:31" x14ac:dyDescent="0.45">
      <c r="A88" s="212">
        <v>43591</v>
      </c>
      <c r="B88" s="89">
        <v>114.28093</v>
      </c>
      <c r="C88" s="89">
        <v>69.884628000000006</v>
      </c>
      <c r="D88" s="89">
        <f t="shared" si="1"/>
        <v>1.6352799359538694</v>
      </c>
    </row>
    <row r="89" spans="1:31" x14ac:dyDescent="0.45">
      <c r="A89" s="212">
        <v>43588</v>
      </c>
      <c r="B89" s="89">
        <v>115.30368799999999</v>
      </c>
      <c r="C89" s="89">
        <v>70.142685</v>
      </c>
      <c r="D89" s="89">
        <f t="shared" si="1"/>
        <v>1.6438448000671773</v>
      </c>
      <c r="P89" s="1" t="s">
        <v>174</v>
      </c>
      <c r="Y89" s="1" t="s">
        <v>172</v>
      </c>
    </row>
    <row r="90" spans="1:31" x14ac:dyDescent="0.45">
      <c r="A90" s="212">
        <v>43587</v>
      </c>
      <c r="B90" s="89">
        <v>114.598686</v>
      </c>
      <c r="C90" s="89">
        <v>69.388351</v>
      </c>
      <c r="D90" s="89">
        <f t="shared" si="1"/>
        <v>1.6515551147771188</v>
      </c>
      <c r="P90" s="1" t="s">
        <v>177</v>
      </c>
      <c r="Q90" s="1" t="s">
        <v>178</v>
      </c>
      <c r="Y90" s="1" t="s">
        <v>177</v>
      </c>
      <c r="Z90" s="1" t="s">
        <v>196</v>
      </c>
    </row>
    <row r="91" spans="1:31" x14ac:dyDescent="0.45">
      <c r="A91" s="212">
        <v>43586</v>
      </c>
      <c r="B91" s="89">
        <v>114.350441</v>
      </c>
      <c r="C91" s="89">
        <v>68.993881000000002</v>
      </c>
      <c r="D91" s="89">
        <f t="shared" si="1"/>
        <v>1.6573997482472396</v>
      </c>
      <c r="P91" s="1" t="s">
        <v>179</v>
      </c>
      <c r="Q91" s="1" t="s">
        <v>180</v>
      </c>
      <c r="Y91" s="1" t="s">
        <v>179</v>
      </c>
      <c r="Z91" s="1" t="s">
        <v>197</v>
      </c>
    </row>
    <row r="92" spans="1:31" x14ac:dyDescent="0.45">
      <c r="A92" s="212">
        <v>43585</v>
      </c>
      <c r="B92" s="89">
        <v>115.234184</v>
      </c>
      <c r="C92" s="89">
        <v>69.723656000000005</v>
      </c>
      <c r="D92" s="89">
        <f t="shared" si="1"/>
        <v>1.6527272178613237</v>
      </c>
      <c r="P92" s="1" t="s">
        <v>181</v>
      </c>
      <c r="Q92" s="1" t="s">
        <v>182</v>
      </c>
      <c r="Y92" s="1" t="s">
        <v>181</v>
      </c>
      <c r="Z92" s="1" t="s">
        <v>198</v>
      </c>
    </row>
    <row r="93" spans="1:31" x14ac:dyDescent="0.45">
      <c r="A93" s="212">
        <v>43584</v>
      </c>
      <c r="B93" s="89">
        <v>115.30368799999999</v>
      </c>
      <c r="C93" s="89">
        <v>70.049103000000002</v>
      </c>
      <c r="D93" s="89">
        <f t="shared" si="1"/>
        <v>1.6460408922010035</v>
      </c>
      <c r="P93" s="1" t="s">
        <v>183</v>
      </c>
      <c r="Q93" s="1" t="s">
        <v>184</v>
      </c>
      <c r="Y93" s="1" t="s">
        <v>183</v>
      </c>
      <c r="Z93" s="1" t="s">
        <v>199</v>
      </c>
    </row>
    <row r="94" spans="1:31" x14ac:dyDescent="0.45">
      <c r="A94" s="212">
        <v>43581</v>
      </c>
      <c r="B94" s="89">
        <v>113.665291</v>
      </c>
      <c r="C94" s="89">
        <v>68.550094999999999</v>
      </c>
      <c r="D94" s="89">
        <f t="shared" si="1"/>
        <v>1.6581346969686912</v>
      </c>
      <c r="P94" s="1" t="s">
        <v>185</v>
      </c>
      <c r="Q94" s="1" t="s">
        <v>186</v>
      </c>
      <c r="Y94" s="1" t="s">
        <v>185</v>
      </c>
      <c r="Z94" s="1" t="s">
        <v>200</v>
      </c>
    </row>
    <row r="95" spans="1:31" x14ac:dyDescent="0.45">
      <c r="A95" s="212">
        <v>43580</v>
      </c>
      <c r="B95" s="89">
        <v>112.811333</v>
      </c>
      <c r="C95" s="89">
        <v>67.780868999999996</v>
      </c>
      <c r="D95" s="89">
        <f t="shared" si="1"/>
        <v>1.664353595112509</v>
      </c>
      <c r="P95" s="1" t="s">
        <v>79</v>
      </c>
      <c r="Q95" s="1" t="s">
        <v>187</v>
      </c>
      <c r="Y95" s="1" t="s">
        <v>79</v>
      </c>
      <c r="Z95" s="1" t="s">
        <v>201</v>
      </c>
    </row>
    <row r="96" spans="1:31" x14ac:dyDescent="0.45">
      <c r="A96" s="212">
        <v>43579</v>
      </c>
      <c r="B96" s="89">
        <v>112.751762</v>
      </c>
      <c r="C96" s="89">
        <v>67.879486</v>
      </c>
      <c r="D96" s="89">
        <f t="shared" si="1"/>
        <v>1.6610579814938493</v>
      </c>
      <c r="P96" s="1" t="s">
        <v>188</v>
      </c>
      <c r="Q96" s="1" t="s">
        <v>189</v>
      </c>
      <c r="Y96" s="1" t="s">
        <v>188</v>
      </c>
      <c r="Z96" s="1" t="s">
        <v>202</v>
      </c>
    </row>
    <row r="97" spans="1:26" x14ac:dyDescent="0.45">
      <c r="A97" s="212">
        <v>43578</v>
      </c>
      <c r="B97" s="89">
        <v>112.940414</v>
      </c>
      <c r="C97" s="89">
        <v>68.244377</v>
      </c>
      <c r="D97" s="89">
        <f t="shared" si="1"/>
        <v>1.6549409484681794</v>
      </c>
      <c r="P97" s="1" t="s">
        <v>190</v>
      </c>
      <c r="Q97" s="1" t="s">
        <v>191</v>
      </c>
      <c r="Y97" s="1" t="s">
        <v>190</v>
      </c>
      <c r="Z97" s="1" t="s">
        <v>203</v>
      </c>
    </row>
    <row r="98" spans="1:26" x14ac:dyDescent="0.45">
      <c r="A98" s="212">
        <v>43577</v>
      </c>
      <c r="B98" s="89">
        <v>112.801399</v>
      </c>
      <c r="C98" s="89">
        <v>68.135895000000005</v>
      </c>
      <c r="D98" s="89">
        <f t="shared" si="1"/>
        <v>1.65553558810668</v>
      </c>
      <c r="P98" s="1" t="s">
        <v>192</v>
      </c>
      <c r="Q98" s="1" t="s">
        <v>193</v>
      </c>
      <c r="Y98" s="1" t="s">
        <v>192</v>
      </c>
      <c r="Z98" s="1" t="s">
        <v>204</v>
      </c>
    </row>
    <row r="99" spans="1:26" x14ac:dyDescent="0.45">
      <c r="A99" s="212">
        <v>43573</v>
      </c>
      <c r="B99" s="89">
        <v>112.662384</v>
      </c>
      <c r="C99" s="89">
        <v>68.707886000000002</v>
      </c>
      <c r="D99" s="89">
        <f t="shared" si="1"/>
        <v>1.639730030407281</v>
      </c>
      <c r="P99" s="1" t="s">
        <v>194</v>
      </c>
      <c r="Q99" s="1">
        <v>12100</v>
      </c>
      <c r="Y99" s="1" t="s">
        <v>194</v>
      </c>
    </row>
    <row r="100" spans="1:26" x14ac:dyDescent="0.45">
      <c r="A100" s="212">
        <v>43572</v>
      </c>
      <c r="B100" s="89">
        <v>113.496483</v>
      </c>
      <c r="C100" s="89">
        <v>69.378494000000003</v>
      </c>
      <c r="D100" s="89">
        <f t="shared" si="1"/>
        <v>1.6359029499833189</v>
      </c>
      <c r="P100" s="1" t="s">
        <v>195</v>
      </c>
      <c r="Q100" s="1">
        <v>0.68</v>
      </c>
      <c r="Y100" s="1" t="s">
        <v>195</v>
      </c>
      <c r="Z100" s="1">
        <v>0.33</v>
      </c>
    </row>
    <row r="101" spans="1:26" x14ac:dyDescent="0.45">
      <c r="A101" s="212">
        <v>43571</v>
      </c>
      <c r="B101" s="89">
        <v>110.318977</v>
      </c>
      <c r="C101" s="89">
        <v>68.352858999999995</v>
      </c>
      <c r="D101" s="89">
        <f t="shared" si="1"/>
        <v>1.6139628775440105</v>
      </c>
    </row>
    <row r="102" spans="1:26" x14ac:dyDescent="0.45">
      <c r="A102" s="212">
        <v>43570</v>
      </c>
      <c r="B102" s="89">
        <v>109.167137</v>
      </c>
      <c r="C102" s="89">
        <v>66.449509000000006</v>
      </c>
      <c r="D102" s="89">
        <f t="shared" si="1"/>
        <v>1.6428584445973857</v>
      </c>
    </row>
    <row r="103" spans="1:26" x14ac:dyDescent="0.45">
      <c r="A103" s="212">
        <v>43567</v>
      </c>
      <c r="B103" s="89">
        <v>110.428207</v>
      </c>
      <c r="C103" s="89">
        <v>66.488952999999995</v>
      </c>
      <c r="D103" s="89">
        <f t="shared" si="1"/>
        <v>1.660850442328367</v>
      </c>
      <c r="P103" s="1" t="s">
        <v>205</v>
      </c>
    </row>
    <row r="104" spans="1:26" x14ac:dyDescent="0.45">
      <c r="A104" s="212">
        <v>43566</v>
      </c>
      <c r="B104" s="89">
        <v>105.483215</v>
      </c>
      <c r="C104" s="89">
        <v>64.999816999999993</v>
      </c>
      <c r="D104" s="89">
        <f t="shared" si="1"/>
        <v>1.6228232611793356</v>
      </c>
      <c r="P104" s="1" t="s">
        <v>206</v>
      </c>
    </row>
    <row r="105" spans="1:26" x14ac:dyDescent="0.45">
      <c r="A105" s="212">
        <v>43565</v>
      </c>
      <c r="B105" s="89">
        <v>104.599464</v>
      </c>
      <c r="C105" s="89">
        <v>64.615195999999997</v>
      </c>
      <c r="D105" s="89">
        <f t="shared" si="1"/>
        <v>1.6188059539430941</v>
      </c>
      <c r="P105" s="1" t="s">
        <v>207</v>
      </c>
    </row>
    <row r="106" spans="1:26" x14ac:dyDescent="0.45">
      <c r="A106" s="212">
        <v>43564</v>
      </c>
      <c r="B106" s="89">
        <v>104.132774</v>
      </c>
      <c r="C106" s="89">
        <v>64.299614000000005</v>
      </c>
      <c r="D106" s="89">
        <f t="shared" si="1"/>
        <v>1.6194929879361326</v>
      </c>
      <c r="P106" s="1" t="s">
        <v>208</v>
      </c>
    </row>
    <row r="107" spans="1:26" x14ac:dyDescent="0.45">
      <c r="A107" s="212">
        <v>43563</v>
      </c>
      <c r="B107" s="89">
        <v>104.907295</v>
      </c>
      <c r="C107" s="89">
        <v>65.157600000000002</v>
      </c>
      <c r="D107" s="89">
        <f t="shared" si="1"/>
        <v>1.6100546214102422</v>
      </c>
    </row>
    <row r="108" spans="1:26" x14ac:dyDescent="0.45">
      <c r="A108" s="212">
        <v>43560</v>
      </c>
      <c r="B108" s="89">
        <v>104.56967899999999</v>
      </c>
      <c r="C108" s="89">
        <v>64.644790999999998</v>
      </c>
      <c r="D108" s="89">
        <f t="shared" si="1"/>
        <v>1.6176041005376596</v>
      </c>
    </row>
    <row r="109" spans="1:26" x14ac:dyDescent="0.45">
      <c r="A109" s="212">
        <v>43559</v>
      </c>
      <c r="B109" s="89">
        <v>104.817924</v>
      </c>
      <c r="C109" s="89">
        <v>64.911049000000006</v>
      </c>
      <c r="D109" s="89">
        <f t="shared" si="1"/>
        <v>1.614793253456742</v>
      </c>
    </row>
    <row r="110" spans="1:26" x14ac:dyDescent="0.45">
      <c r="A110" s="212">
        <v>43558</v>
      </c>
      <c r="B110" s="89">
        <v>103.81501799999999</v>
      </c>
      <c r="C110" s="89">
        <v>64.161545000000004</v>
      </c>
      <c r="D110" s="89">
        <f t="shared" si="1"/>
        <v>1.6180255322717056</v>
      </c>
      <c r="P110" s="1" t="s">
        <v>209</v>
      </c>
    </row>
    <row r="111" spans="1:26" x14ac:dyDescent="0.45">
      <c r="A111" s="212">
        <v>43557</v>
      </c>
      <c r="B111" s="89">
        <v>103.60807800000001</v>
      </c>
      <c r="C111" s="89">
        <v>63.530383999999998</v>
      </c>
      <c r="D111" s="89">
        <f t="shared" si="1"/>
        <v>1.6308429365073569</v>
      </c>
      <c r="P111" s="1" t="s">
        <v>174</v>
      </c>
      <c r="Y111" s="1" t="s">
        <v>172</v>
      </c>
    </row>
    <row r="112" spans="1:26" x14ac:dyDescent="0.45">
      <c r="A112" s="212">
        <v>43556</v>
      </c>
      <c r="B112" s="89">
        <v>103.11537199999999</v>
      </c>
      <c r="C112" s="89">
        <v>63.471214000000003</v>
      </c>
      <c r="D112" s="89">
        <f t="shared" si="1"/>
        <v>1.6246005945309316</v>
      </c>
      <c r="P112" s="1" t="s">
        <v>210</v>
      </c>
      <c r="Y112" s="1" t="s">
        <v>210</v>
      </c>
    </row>
    <row r="113" spans="1:25" x14ac:dyDescent="0.45">
      <c r="A113" s="212">
        <v>43553</v>
      </c>
      <c r="B113" s="89">
        <v>99.755058000000005</v>
      </c>
      <c r="C113" s="89">
        <v>61.360767000000003</v>
      </c>
      <c r="D113" s="89">
        <f t="shared" si="1"/>
        <v>1.6257140006088908</v>
      </c>
      <c r="P113" s="1" t="s">
        <v>211</v>
      </c>
      <c r="Y113" s="1" t="s">
        <v>249</v>
      </c>
    </row>
    <row r="114" spans="1:25" x14ac:dyDescent="0.45">
      <c r="A114" s="212">
        <v>43552</v>
      </c>
      <c r="B114" s="89">
        <v>99.242630000000005</v>
      </c>
      <c r="C114" s="89">
        <v>61.124084000000003</v>
      </c>
      <c r="D114" s="89">
        <f t="shared" si="1"/>
        <v>1.6236256399359703</v>
      </c>
      <c r="P114" s="1" t="s">
        <v>212</v>
      </c>
      <c r="Y114" s="1" t="s">
        <v>250</v>
      </c>
    </row>
    <row r="115" spans="1:25" x14ac:dyDescent="0.45">
      <c r="A115" s="212">
        <v>43551</v>
      </c>
      <c r="B115" s="89">
        <v>98.129097000000002</v>
      </c>
      <c r="C115" s="89">
        <v>59.891342000000002</v>
      </c>
      <c r="D115" s="89">
        <f t="shared" si="1"/>
        <v>1.6384521321963366</v>
      </c>
      <c r="P115" s="1" t="s">
        <v>213</v>
      </c>
    </row>
    <row r="116" spans="1:25" x14ac:dyDescent="0.45">
      <c r="A116" s="212">
        <v>43550</v>
      </c>
      <c r="B116" s="89">
        <v>98.464141999999995</v>
      </c>
      <c r="C116" s="89">
        <v>60.374580000000002</v>
      </c>
      <c r="D116" s="89">
        <f t="shared" si="1"/>
        <v>1.6308874032746894</v>
      </c>
      <c r="P116" s="1" t="s">
        <v>214</v>
      </c>
    </row>
    <row r="117" spans="1:25" x14ac:dyDescent="0.45">
      <c r="A117" s="212">
        <v>43549</v>
      </c>
      <c r="B117" s="89">
        <v>97.488563999999997</v>
      </c>
      <c r="C117" s="89">
        <v>59.496867999999999</v>
      </c>
      <c r="D117" s="89">
        <f t="shared" si="1"/>
        <v>1.6385495115473978</v>
      </c>
      <c r="P117" s="1" t="s">
        <v>215</v>
      </c>
    </row>
    <row r="118" spans="1:25" x14ac:dyDescent="0.45">
      <c r="A118" s="212">
        <v>43546</v>
      </c>
      <c r="B118" s="89">
        <v>98.306472999999997</v>
      </c>
      <c r="C118" s="89">
        <v>60.137889999999999</v>
      </c>
      <c r="D118" s="89">
        <f t="shared" si="1"/>
        <v>1.6346844393775704</v>
      </c>
    </row>
    <row r="119" spans="1:25" x14ac:dyDescent="0.45">
      <c r="A119" s="212">
        <v>43545</v>
      </c>
      <c r="B119" s="89">
        <v>101.371162</v>
      </c>
      <c r="C119" s="89">
        <v>63.027431</v>
      </c>
      <c r="D119" s="89">
        <f t="shared" si="1"/>
        <v>1.608365760616199</v>
      </c>
    </row>
    <row r="120" spans="1:25" x14ac:dyDescent="0.45">
      <c r="A120" s="212">
        <v>43544</v>
      </c>
      <c r="B120" s="89">
        <v>102.997108</v>
      </c>
      <c r="C120" s="89">
        <v>63.412047999999999</v>
      </c>
      <c r="D120" s="89">
        <f t="shared" si="1"/>
        <v>1.6242514040864915</v>
      </c>
    </row>
    <row r="121" spans="1:25" x14ac:dyDescent="0.45">
      <c r="A121" s="212">
        <v>43543</v>
      </c>
      <c r="B121" s="89">
        <v>105.24389600000001</v>
      </c>
      <c r="C121" s="89">
        <v>64.723679000000004</v>
      </c>
      <c r="D121" s="89">
        <f t="shared" si="1"/>
        <v>1.6260493474111692</v>
      </c>
    </row>
    <row r="122" spans="1:25" x14ac:dyDescent="0.45">
      <c r="A122" s="212">
        <v>43542</v>
      </c>
      <c r="B122" s="89">
        <v>105.62822</v>
      </c>
      <c r="C122" s="89">
        <v>65.019531000000001</v>
      </c>
      <c r="D122" s="89">
        <f t="shared" si="1"/>
        <v>1.6245613952521436</v>
      </c>
    </row>
    <row r="123" spans="1:25" x14ac:dyDescent="0.45">
      <c r="A123" s="212">
        <v>43539</v>
      </c>
      <c r="B123" s="89">
        <v>104.99754299999999</v>
      </c>
      <c r="C123" s="89">
        <v>64.289749</v>
      </c>
      <c r="D123" s="89">
        <f t="shared" si="1"/>
        <v>1.633192610535779</v>
      </c>
      <c r="P123" s="1" t="s">
        <v>216</v>
      </c>
      <c r="Y123" s="1" t="s">
        <v>216</v>
      </c>
    </row>
    <row r="124" spans="1:25" x14ac:dyDescent="0.45">
      <c r="A124" s="212">
        <v>43538</v>
      </c>
      <c r="B124" s="89">
        <v>103.805161</v>
      </c>
      <c r="C124" s="89">
        <v>63.224670000000003</v>
      </c>
      <c r="D124" s="89">
        <f t="shared" si="1"/>
        <v>1.6418458332799521</v>
      </c>
      <c r="P124" s="1" t="s">
        <v>217</v>
      </c>
      <c r="Y124" s="1" t="s">
        <v>251</v>
      </c>
    </row>
    <row r="125" spans="1:25" x14ac:dyDescent="0.45">
      <c r="A125" s="212">
        <v>43537</v>
      </c>
      <c r="B125" s="89">
        <v>102.869011</v>
      </c>
      <c r="C125" s="89">
        <v>62.771023</v>
      </c>
      <c r="D125" s="89">
        <f t="shared" si="1"/>
        <v>1.6387977458962235</v>
      </c>
      <c r="P125" s="1" t="s">
        <v>218</v>
      </c>
      <c r="Y125" s="1" t="s">
        <v>252</v>
      </c>
    </row>
    <row r="126" spans="1:25" x14ac:dyDescent="0.45">
      <c r="A126" s="212">
        <v>43536</v>
      </c>
      <c r="B126" s="89">
        <v>102.524109</v>
      </c>
      <c r="C126" s="89">
        <v>61.942619000000001</v>
      </c>
      <c r="D126" s="89">
        <f t="shared" si="1"/>
        <v>1.6551464993754945</v>
      </c>
      <c r="P126" s="1" t="s">
        <v>219</v>
      </c>
      <c r="Y126" s="1" t="s">
        <v>253</v>
      </c>
    </row>
    <row r="127" spans="1:25" x14ac:dyDescent="0.45">
      <c r="A127" s="212">
        <v>43535</v>
      </c>
      <c r="B127" s="89">
        <v>102.82959700000001</v>
      </c>
      <c r="C127" s="89">
        <v>61.449523999999997</v>
      </c>
      <c r="D127" s="89">
        <f t="shared" si="1"/>
        <v>1.6733994066414577</v>
      </c>
      <c r="P127" s="1" t="s">
        <v>220</v>
      </c>
      <c r="Y127" s="1" t="s">
        <v>254</v>
      </c>
    </row>
    <row r="128" spans="1:25" x14ac:dyDescent="0.45">
      <c r="A128" s="212">
        <v>43532</v>
      </c>
      <c r="B128" s="89">
        <v>101.509117</v>
      </c>
      <c r="C128" s="89">
        <v>61.202979999999997</v>
      </c>
      <c r="D128" s="89">
        <f t="shared" si="1"/>
        <v>1.6585649424260063</v>
      </c>
      <c r="P128" s="1" t="s">
        <v>221</v>
      </c>
      <c r="Y128" s="1" t="s">
        <v>255</v>
      </c>
    </row>
    <row r="129" spans="1:25" x14ac:dyDescent="0.45">
      <c r="A129" s="212">
        <v>43531</v>
      </c>
      <c r="B129" s="89">
        <v>101.46970399999999</v>
      </c>
      <c r="C129" s="89">
        <v>61.045189000000001</v>
      </c>
      <c r="D129" s="89">
        <f t="shared" si="1"/>
        <v>1.6622064025389451</v>
      </c>
      <c r="P129" s="1" t="s">
        <v>222</v>
      </c>
      <c r="Y129" s="1" t="s">
        <v>256</v>
      </c>
    </row>
    <row r="130" spans="1:25" x14ac:dyDescent="0.45">
      <c r="A130" s="212">
        <v>43530</v>
      </c>
      <c r="B130" s="89">
        <v>102.208778</v>
      </c>
      <c r="C130" s="89">
        <v>61.646759000000003</v>
      </c>
      <c r="D130" s="89">
        <f t="shared" si="1"/>
        <v>1.6579748823453961</v>
      </c>
      <c r="P130" s="1" t="s">
        <v>223</v>
      </c>
      <c r="Y130" s="1" t="s">
        <v>257</v>
      </c>
    </row>
    <row r="131" spans="1:25" x14ac:dyDescent="0.45">
      <c r="A131" s="212">
        <v>43529</v>
      </c>
      <c r="B131" s="89">
        <v>102.593086</v>
      </c>
      <c r="C131" s="89">
        <v>62.060963000000001</v>
      </c>
      <c r="D131" s="89">
        <f t="shared" si="1"/>
        <v>1.6531017412668894</v>
      </c>
      <c r="P131" s="1" t="s">
        <v>224</v>
      </c>
      <c r="Y131" s="1" t="s">
        <v>258</v>
      </c>
    </row>
    <row r="132" spans="1:25" x14ac:dyDescent="0.45">
      <c r="A132" s="212">
        <v>43528</v>
      </c>
      <c r="B132" s="89">
        <v>102.67192799999999</v>
      </c>
      <c r="C132" s="89">
        <v>62.869639999999997</v>
      </c>
      <c r="D132" s="89">
        <f t="shared" si="1"/>
        <v>1.6330923479122832</v>
      </c>
      <c r="P132" s="1" t="s">
        <v>225</v>
      </c>
      <c r="Y132" s="1" t="s">
        <v>259</v>
      </c>
    </row>
    <row r="133" spans="1:25" x14ac:dyDescent="0.45">
      <c r="A133" s="212">
        <v>43525</v>
      </c>
      <c r="B133" s="89">
        <v>102.908432</v>
      </c>
      <c r="C133" s="89">
        <v>63.579697000000003</v>
      </c>
      <c r="D133" s="89">
        <f t="shared" si="1"/>
        <v>1.6185738035209574</v>
      </c>
      <c r="P133" s="1" t="s">
        <v>226</v>
      </c>
      <c r="Y133" s="1" t="s">
        <v>226</v>
      </c>
    </row>
    <row r="134" spans="1:25" x14ac:dyDescent="0.45">
      <c r="A134" s="212">
        <v>43524</v>
      </c>
      <c r="B134" s="89">
        <v>102.839455</v>
      </c>
      <c r="C134" s="89">
        <v>63.096465999999999</v>
      </c>
      <c r="D134" s="89">
        <f t="shared" ref="D134:D197" si="2">B134/C134</f>
        <v>1.6298766241519771</v>
      </c>
      <c r="Y134" s="1" t="s">
        <v>260</v>
      </c>
    </row>
    <row r="135" spans="1:25" x14ac:dyDescent="0.45">
      <c r="A135" s="212">
        <v>43523</v>
      </c>
      <c r="B135" s="89">
        <v>103.627792</v>
      </c>
      <c r="C135" s="89">
        <v>63.510662000000004</v>
      </c>
      <c r="D135" s="89">
        <f t="shared" si="2"/>
        <v>1.6316597676150817</v>
      </c>
    </row>
    <row r="136" spans="1:25" x14ac:dyDescent="0.45">
      <c r="A136" s="212">
        <v>43522</v>
      </c>
      <c r="B136" s="89">
        <v>103.755898</v>
      </c>
      <c r="C136" s="89">
        <v>63.234530999999997</v>
      </c>
      <c r="D136" s="89">
        <f t="shared" si="2"/>
        <v>1.6408107462677315</v>
      </c>
      <c r="P136" s="1" t="s">
        <v>227</v>
      </c>
      <c r="Y136" s="1" t="s">
        <v>227</v>
      </c>
    </row>
    <row r="137" spans="1:25" x14ac:dyDescent="0.45">
      <c r="A137" s="212">
        <v>43521</v>
      </c>
      <c r="B137" s="89">
        <v>104.55410000000001</v>
      </c>
      <c r="C137" s="89">
        <v>63.638869999999997</v>
      </c>
      <c r="D137" s="89">
        <f t="shared" si="2"/>
        <v>1.6429282920956958</v>
      </c>
      <c r="P137" s="1" t="s">
        <v>228</v>
      </c>
      <c r="Y137" s="1" t="s">
        <v>261</v>
      </c>
    </row>
    <row r="138" spans="1:25" x14ac:dyDescent="0.45">
      <c r="A138" s="212">
        <v>43518</v>
      </c>
      <c r="B138" s="89">
        <v>103.470123</v>
      </c>
      <c r="C138" s="89">
        <v>63.254252999999999</v>
      </c>
      <c r="D138" s="89">
        <f t="shared" si="2"/>
        <v>1.6357812809835885</v>
      </c>
      <c r="P138" s="1" t="s">
        <v>229</v>
      </c>
      <c r="Y138" s="1" t="s">
        <v>262</v>
      </c>
    </row>
    <row r="139" spans="1:25" x14ac:dyDescent="0.45">
      <c r="A139" s="212">
        <v>43517</v>
      </c>
      <c r="B139" s="89">
        <v>103.93328099999999</v>
      </c>
      <c r="C139" s="89">
        <v>63.431767000000001</v>
      </c>
      <c r="D139" s="89">
        <f t="shared" si="2"/>
        <v>1.638505214587511</v>
      </c>
      <c r="P139" s="1" t="s">
        <v>230</v>
      </c>
      <c r="Y139" s="1" t="s">
        <v>263</v>
      </c>
    </row>
    <row r="140" spans="1:25" x14ac:dyDescent="0.45">
      <c r="A140" s="212">
        <v>43516</v>
      </c>
      <c r="B140" s="89">
        <v>104.15007</v>
      </c>
      <c r="C140" s="89">
        <v>63.747345000000003</v>
      </c>
      <c r="D140" s="89">
        <f t="shared" si="2"/>
        <v>1.6337946309763958</v>
      </c>
    </row>
    <row r="141" spans="1:25" x14ac:dyDescent="0.45">
      <c r="A141" s="212">
        <v>43515</v>
      </c>
      <c r="B141" s="89">
        <v>103.647499</v>
      </c>
      <c r="C141" s="89">
        <v>63.490935999999998</v>
      </c>
      <c r="D141" s="89">
        <f t="shared" si="2"/>
        <v>1.6324770987783201</v>
      </c>
    </row>
    <row r="142" spans="1:25" x14ac:dyDescent="0.45">
      <c r="A142" s="212">
        <v>43511</v>
      </c>
      <c r="B142" s="89">
        <v>104.012108</v>
      </c>
      <c r="C142" s="89">
        <v>63.382454000000003</v>
      </c>
      <c r="D142" s="89">
        <f t="shared" si="2"/>
        <v>1.6410236814118935</v>
      </c>
      <c r="P142" s="1" t="s">
        <v>231</v>
      </c>
      <c r="Y142" s="1" t="s">
        <v>231</v>
      </c>
    </row>
    <row r="143" spans="1:25" x14ac:dyDescent="0.45">
      <c r="A143" s="212">
        <v>43510</v>
      </c>
      <c r="B143" s="89">
        <v>100.927711</v>
      </c>
      <c r="C143" s="89">
        <v>61.558002000000002</v>
      </c>
      <c r="D143" s="89">
        <f t="shared" si="2"/>
        <v>1.6395546918498103</v>
      </c>
      <c r="P143" s="1" t="s">
        <v>232</v>
      </c>
      <c r="Y143" s="1" t="s">
        <v>264</v>
      </c>
    </row>
    <row r="144" spans="1:25" x14ac:dyDescent="0.45">
      <c r="A144" s="212">
        <v>43509</v>
      </c>
      <c r="B144" s="89">
        <v>101.587952</v>
      </c>
      <c r="C144" s="89">
        <v>62.169445000000003</v>
      </c>
      <c r="D144" s="89">
        <f t="shared" si="2"/>
        <v>1.6340495238456769</v>
      </c>
      <c r="P144" s="1" t="s">
        <v>233</v>
      </c>
    </row>
    <row r="145" spans="1:25" x14ac:dyDescent="0.45">
      <c r="A145" s="212">
        <v>43508</v>
      </c>
      <c r="B145" s="89">
        <v>101.105087</v>
      </c>
      <c r="C145" s="89">
        <v>61.804554000000003</v>
      </c>
      <c r="D145" s="89">
        <f t="shared" si="2"/>
        <v>1.6358840968256156</v>
      </c>
      <c r="P145" s="1" t="s">
        <v>234</v>
      </c>
    </row>
    <row r="146" spans="1:25" x14ac:dyDescent="0.45">
      <c r="A146" s="212">
        <v>43507</v>
      </c>
      <c r="B146" s="89">
        <v>99.410149000000004</v>
      </c>
      <c r="C146" s="89">
        <v>60.759193000000003</v>
      </c>
      <c r="D146" s="89">
        <f t="shared" si="2"/>
        <v>1.6361334654329593</v>
      </c>
    </row>
    <row r="147" spans="1:25" x14ac:dyDescent="0.45">
      <c r="A147" s="212">
        <v>43504</v>
      </c>
      <c r="B147" s="89">
        <v>99.883162999999996</v>
      </c>
      <c r="C147" s="89">
        <v>61.153663999999999</v>
      </c>
      <c r="D147" s="89">
        <f t="shared" si="2"/>
        <v>1.6333144486649238</v>
      </c>
      <c r="P147" s="1" t="s">
        <v>235</v>
      </c>
    </row>
    <row r="148" spans="1:25" x14ac:dyDescent="0.45">
      <c r="A148" s="212">
        <v>43503</v>
      </c>
      <c r="B148" s="89">
        <v>100.88829</v>
      </c>
      <c r="C148" s="89">
        <v>61.942619000000001</v>
      </c>
      <c r="D148" s="89">
        <f t="shared" si="2"/>
        <v>1.6287378807796293</v>
      </c>
      <c r="P148" s="1" t="s">
        <v>236</v>
      </c>
      <c r="Y148" s="1" t="s">
        <v>235</v>
      </c>
    </row>
    <row r="149" spans="1:25" x14ac:dyDescent="0.45">
      <c r="A149" s="212">
        <v>43502</v>
      </c>
      <c r="B149" s="89">
        <v>102.22848500000001</v>
      </c>
      <c r="C149" s="89">
        <v>63.007702000000002</v>
      </c>
      <c r="D149" s="89">
        <f t="shared" si="2"/>
        <v>1.6224760109486298</v>
      </c>
      <c r="P149" s="1" t="s">
        <v>237</v>
      </c>
      <c r="Y149" s="1" t="s">
        <v>265</v>
      </c>
    </row>
    <row r="150" spans="1:25" x14ac:dyDescent="0.45">
      <c r="A150" s="212">
        <v>43501</v>
      </c>
      <c r="B150" s="89">
        <v>102.277756</v>
      </c>
      <c r="C150" s="89">
        <v>62.928814000000003</v>
      </c>
      <c r="D150" s="89">
        <f t="shared" si="2"/>
        <v>1.6252929222533892</v>
      </c>
      <c r="Y150" s="1" t="s">
        <v>266</v>
      </c>
    </row>
    <row r="151" spans="1:25" x14ac:dyDescent="0.45">
      <c r="A151" s="212">
        <v>43500</v>
      </c>
      <c r="B151" s="89">
        <v>102.731049</v>
      </c>
      <c r="C151" s="89">
        <v>63.175353999999999</v>
      </c>
      <c r="D151" s="89">
        <f t="shared" si="2"/>
        <v>1.6261254190993533</v>
      </c>
    </row>
    <row r="152" spans="1:25" x14ac:dyDescent="0.45">
      <c r="A152" s="212">
        <v>43497</v>
      </c>
      <c r="B152" s="89">
        <v>102.36644</v>
      </c>
      <c r="C152" s="89">
        <v>62.790740999999997</v>
      </c>
      <c r="D152" s="89">
        <f t="shared" si="2"/>
        <v>1.6302792158480819</v>
      </c>
      <c r="P152" s="1" t="s">
        <v>238</v>
      </c>
      <c r="Y152" s="1" t="s">
        <v>238</v>
      </c>
    </row>
    <row r="153" spans="1:25" x14ac:dyDescent="0.45">
      <c r="A153" s="212">
        <v>43496</v>
      </c>
      <c r="B153" s="89">
        <v>101.99198199999999</v>
      </c>
      <c r="C153" s="89">
        <v>63.126044999999998</v>
      </c>
      <c r="D153" s="89">
        <f t="shared" si="2"/>
        <v>1.6156878195046118</v>
      </c>
      <c r="P153" s="1" t="s">
        <v>239</v>
      </c>
      <c r="Y153" s="1" t="s">
        <v>267</v>
      </c>
    </row>
    <row r="154" spans="1:25" x14ac:dyDescent="0.45">
      <c r="A154" s="212">
        <v>43495</v>
      </c>
      <c r="B154" s="89">
        <v>102.88872499999999</v>
      </c>
      <c r="C154" s="89">
        <v>62.891013999999998</v>
      </c>
      <c r="D154" s="89">
        <f t="shared" si="2"/>
        <v>1.6359845144172742</v>
      </c>
      <c r="P154" s="1" t="s">
        <v>240</v>
      </c>
    </row>
    <row r="155" spans="1:25" x14ac:dyDescent="0.45">
      <c r="A155" s="212">
        <v>43494</v>
      </c>
      <c r="B155" s="89">
        <v>102.652214</v>
      </c>
      <c r="C155" s="89">
        <v>61.901916999999997</v>
      </c>
      <c r="D155" s="89">
        <f t="shared" si="2"/>
        <v>1.6583042815943811</v>
      </c>
    </row>
    <row r="156" spans="1:25" x14ac:dyDescent="0.45">
      <c r="A156" s="212">
        <v>43493</v>
      </c>
      <c r="B156" s="89">
        <v>102.36644</v>
      </c>
      <c r="C156" s="89">
        <v>62.528666999999999</v>
      </c>
      <c r="D156" s="89">
        <f t="shared" si="2"/>
        <v>1.6371121424993755</v>
      </c>
    </row>
    <row r="157" spans="1:25" x14ac:dyDescent="0.45">
      <c r="A157" s="212">
        <v>43490</v>
      </c>
      <c r="B157" s="89">
        <v>101.883583</v>
      </c>
      <c r="C157" s="89">
        <v>62.695148000000003</v>
      </c>
      <c r="D157" s="89">
        <f t="shared" si="2"/>
        <v>1.625063282409031</v>
      </c>
      <c r="P157" s="1" t="s">
        <v>241</v>
      </c>
      <c r="Y157" s="1" t="s">
        <v>241</v>
      </c>
    </row>
    <row r="158" spans="1:25" x14ac:dyDescent="0.45">
      <c r="A158" s="212">
        <v>43489</v>
      </c>
      <c r="B158" s="89">
        <v>101.24305</v>
      </c>
      <c r="C158" s="89">
        <v>61.412266000000002</v>
      </c>
      <c r="D158" s="89">
        <f t="shared" si="2"/>
        <v>1.6485802689645093</v>
      </c>
      <c r="P158" s="1" t="s">
        <v>242</v>
      </c>
      <c r="Y158" s="1" t="s">
        <v>268</v>
      </c>
    </row>
    <row r="159" spans="1:25" x14ac:dyDescent="0.45">
      <c r="A159" s="212">
        <v>43488</v>
      </c>
      <c r="B159" s="89">
        <v>101.18392900000001</v>
      </c>
      <c r="C159" s="89">
        <v>60.844265</v>
      </c>
      <c r="D159" s="89">
        <f t="shared" si="2"/>
        <v>1.6629986244389674</v>
      </c>
      <c r="P159" s="1" t="s">
        <v>243</v>
      </c>
      <c r="Y159" s="1" t="s">
        <v>269</v>
      </c>
    </row>
    <row r="160" spans="1:25" x14ac:dyDescent="0.45">
      <c r="A160" s="212">
        <v>43487</v>
      </c>
      <c r="B160" s="89">
        <v>101.44014</v>
      </c>
      <c r="C160" s="89">
        <v>60.570061000000003</v>
      </c>
      <c r="D160" s="89">
        <f t="shared" si="2"/>
        <v>1.6747571048343504</v>
      </c>
      <c r="P160" s="1" t="s">
        <v>244</v>
      </c>
      <c r="Y160" s="1" t="s">
        <v>270</v>
      </c>
    </row>
    <row r="161" spans="1:30" x14ac:dyDescent="0.45">
      <c r="A161" s="212">
        <v>43483</v>
      </c>
      <c r="B161" s="89">
        <v>103.066093</v>
      </c>
      <c r="C161" s="89">
        <v>61.813777999999999</v>
      </c>
      <c r="D161" s="89">
        <f t="shared" si="2"/>
        <v>1.6673644021564253</v>
      </c>
      <c r="P161" s="1" t="s">
        <v>245</v>
      </c>
      <c r="Y161" s="1" t="s">
        <v>271</v>
      </c>
    </row>
    <row r="162" spans="1:30" x14ac:dyDescent="0.45">
      <c r="A162" s="212">
        <v>43482</v>
      </c>
      <c r="B162" s="89">
        <v>101.42042499999999</v>
      </c>
      <c r="C162" s="89">
        <v>61.177230999999999</v>
      </c>
      <c r="D162" s="89">
        <f t="shared" si="2"/>
        <v>1.6578132638922476</v>
      </c>
      <c r="P162" s="1" t="s">
        <v>246</v>
      </c>
    </row>
    <row r="163" spans="1:30" x14ac:dyDescent="0.45">
      <c r="A163" s="212">
        <v>43481</v>
      </c>
      <c r="B163" s="89">
        <v>101.006546</v>
      </c>
      <c r="C163" s="89">
        <v>60.903022999999997</v>
      </c>
      <c r="D163" s="89">
        <f t="shared" si="2"/>
        <v>1.6584816487680751</v>
      </c>
    </row>
    <row r="164" spans="1:30" x14ac:dyDescent="0.45">
      <c r="A164" s="212">
        <v>43480</v>
      </c>
      <c r="B164" s="89">
        <v>100.198494</v>
      </c>
      <c r="C164" s="89">
        <v>60.109791000000001</v>
      </c>
      <c r="D164" s="89">
        <f t="shared" si="2"/>
        <v>1.6669246778781845</v>
      </c>
    </row>
    <row r="165" spans="1:30" x14ac:dyDescent="0.45">
      <c r="A165" s="212">
        <v>43479</v>
      </c>
      <c r="B165" s="89">
        <v>99.469284000000002</v>
      </c>
      <c r="C165" s="89">
        <v>57.710487000000001</v>
      </c>
      <c r="D165" s="89">
        <f t="shared" si="2"/>
        <v>1.7235911386434843</v>
      </c>
    </row>
    <row r="166" spans="1:30" x14ac:dyDescent="0.45">
      <c r="A166" s="212">
        <v>43476</v>
      </c>
      <c r="B166" s="89">
        <v>98.454291999999995</v>
      </c>
      <c r="C166" s="89">
        <v>55.516841999999997</v>
      </c>
      <c r="D166" s="89">
        <f t="shared" si="2"/>
        <v>1.7734130482421893</v>
      </c>
      <c r="P166" s="1" t="s">
        <v>247</v>
      </c>
      <c r="Y166" s="1" t="s">
        <v>247</v>
      </c>
    </row>
    <row r="167" spans="1:30" x14ac:dyDescent="0.45">
      <c r="A167" s="212">
        <v>43475</v>
      </c>
      <c r="B167" s="89">
        <v>98.927291999999994</v>
      </c>
      <c r="C167" s="89">
        <v>55.272018000000003</v>
      </c>
      <c r="D167" s="89">
        <f t="shared" si="2"/>
        <v>1.7898259477336251</v>
      </c>
      <c r="P167" s="1" t="s">
        <v>248</v>
      </c>
      <c r="Y167" s="1" t="s">
        <v>272</v>
      </c>
    </row>
    <row r="168" spans="1:30" x14ac:dyDescent="0.45">
      <c r="A168" s="212">
        <v>43474</v>
      </c>
      <c r="B168" s="89">
        <v>98.937149000000005</v>
      </c>
      <c r="C168" s="89">
        <v>55.213261000000003</v>
      </c>
      <c r="D168" s="89">
        <f t="shared" si="2"/>
        <v>1.7919091755873648</v>
      </c>
      <c r="Y168" s="1" t="s">
        <v>273</v>
      </c>
    </row>
    <row r="169" spans="1:30" x14ac:dyDescent="0.45">
      <c r="A169" s="212">
        <v>43473</v>
      </c>
      <c r="B169" s="89">
        <v>99.104668000000004</v>
      </c>
      <c r="C169" s="89">
        <v>54.312294000000001</v>
      </c>
      <c r="D169" s="89">
        <f t="shared" si="2"/>
        <v>1.8247188748830974</v>
      </c>
    </row>
    <row r="170" spans="1:30" x14ac:dyDescent="0.45">
      <c r="A170" s="212">
        <v>43472</v>
      </c>
      <c r="B170" s="89">
        <v>99.291908000000006</v>
      </c>
      <c r="C170" s="89">
        <v>54.459193999999997</v>
      </c>
      <c r="D170" s="89">
        <f t="shared" si="2"/>
        <v>1.8232349894858895</v>
      </c>
    </row>
    <row r="171" spans="1:30" ht="14.65" thickBot="1" x14ac:dyDescent="0.5">
      <c r="A171" s="212">
        <v>43469</v>
      </c>
      <c r="B171" s="89">
        <v>99.222922999999994</v>
      </c>
      <c r="C171" s="89">
        <v>53.989128000000001</v>
      </c>
      <c r="D171" s="89">
        <f t="shared" si="2"/>
        <v>1.8378315537898666</v>
      </c>
      <c r="P171" s="44" t="s">
        <v>305</v>
      </c>
      <c r="Y171" s="44" t="s">
        <v>305</v>
      </c>
    </row>
    <row r="172" spans="1:30" x14ac:dyDescent="0.45">
      <c r="A172" s="212">
        <v>43468</v>
      </c>
      <c r="B172" s="89">
        <v>95.695083999999994</v>
      </c>
      <c r="C172" s="89">
        <v>51.472309000000003</v>
      </c>
      <c r="D172" s="89">
        <f t="shared" si="2"/>
        <v>1.8591566195330385</v>
      </c>
      <c r="P172" s="170"/>
      <c r="Q172" s="50"/>
      <c r="R172" s="127" t="s">
        <v>306</v>
      </c>
      <c r="S172" s="127" t="s">
        <v>307</v>
      </c>
      <c r="T172" s="127" t="s">
        <v>308</v>
      </c>
      <c r="U172" s="171" t="s">
        <v>309</v>
      </c>
      <c r="Y172" s="170"/>
      <c r="Z172" s="50"/>
      <c r="AA172" s="127" t="s">
        <v>306</v>
      </c>
      <c r="AB172" s="127" t="s">
        <v>307</v>
      </c>
      <c r="AC172" s="127" t="s">
        <v>308</v>
      </c>
      <c r="AD172" s="171" t="s">
        <v>309</v>
      </c>
    </row>
    <row r="173" spans="1:30" x14ac:dyDescent="0.45">
      <c r="A173" s="212">
        <v>43467</v>
      </c>
      <c r="B173" s="89">
        <v>97.074684000000005</v>
      </c>
      <c r="C173" s="89">
        <v>52.422234000000003</v>
      </c>
      <c r="D173" s="89">
        <f t="shared" si="2"/>
        <v>1.8517845691200416</v>
      </c>
      <c r="P173" s="109" t="s">
        <v>310</v>
      </c>
      <c r="Q173" s="111" t="s">
        <v>74</v>
      </c>
      <c r="R173" s="117">
        <v>399.75</v>
      </c>
      <c r="S173" s="117">
        <v>408.58</v>
      </c>
      <c r="T173" s="118">
        <v>8.83</v>
      </c>
      <c r="U173" s="172">
        <f t="shared" ref="U173:U180" si="3">(S173-R173)/R173</f>
        <v>2.2088805503439609E-2</v>
      </c>
      <c r="Y173" s="109" t="s">
        <v>310</v>
      </c>
      <c r="Z173" s="111" t="s">
        <v>74</v>
      </c>
      <c r="AA173" s="117">
        <v>5327.92</v>
      </c>
      <c r="AB173" s="117">
        <v>5341.3</v>
      </c>
      <c r="AC173" s="118">
        <v>13.38</v>
      </c>
      <c r="AD173" s="172">
        <f t="shared" ref="AD173:AD180" si="4">(AB173-AA173)/AA173</f>
        <v>2.5112989684530004E-3</v>
      </c>
    </row>
    <row r="174" spans="1:30" x14ac:dyDescent="0.45">
      <c r="A174" s="212">
        <v>43465</v>
      </c>
      <c r="B174" s="89">
        <v>95.422729000000004</v>
      </c>
      <c r="C174" s="89">
        <v>50.982658000000001</v>
      </c>
      <c r="D174" s="89">
        <f t="shared" si="2"/>
        <v>1.8716703432763353</v>
      </c>
      <c r="P174" s="109"/>
      <c r="Q174" s="111" t="s">
        <v>311</v>
      </c>
      <c r="R174" s="4">
        <v>0.11</v>
      </c>
      <c r="S174" s="4">
        <v>0.14000000000000001</v>
      </c>
      <c r="T174" s="4">
        <v>0.03</v>
      </c>
      <c r="U174" s="172">
        <f t="shared" si="3"/>
        <v>0.27272727272727282</v>
      </c>
      <c r="Y174" s="109"/>
      <c r="Z174" s="111" t="s">
        <v>311</v>
      </c>
      <c r="AA174" s="4">
        <v>2.0499999999999998</v>
      </c>
      <c r="AB174" s="4">
        <v>2.0499999999999998</v>
      </c>
      <c r="AC174" s="4">
        <v>0</v>
      </c>
      <c r="AD174" s="172">
        <f t="shared" si="4"/>
        <v>0</v>
      </c>
    </row>
    <row r="175" spans="1:30" x14ac:dyDescent="0.45">
      <c r="A175" s="212">
        <v>43462</v>
      </c>
      <c r="B175" s="89">
        <v>94.650513000000004</v>
      </c>
      <c r="C175" s="89">
        <v>50.757420000000003</v>
      </c>
      <c r="D175" s="89">
        <f t="shared" si="2"/>
        <v>1.864762097837124</v>
      </c>
      <c r="P175" s="109" t="s">
        <v>312</v>
      </c>
      <c r="Q175" s="111" t="s">
        <v>74</v>
      </c>
      <c r="R175" s="117">
        <v>399.97</v>
      </c>
      <c r="S175" s="117">
        <v>397.82</v>
      </c>
      <c r="T175" s="118">
        <v>2.15</v>
      </c>
      <c r="U175" s="172">
        <f t="shared" si="3"/>
        <v>-5.3754031552367279E-3</v>
      </c>
      <c r="Y175" s="109" t="s">
        <v>312</v>
      </c>
      <c r="Z175" s="111" t="s">
        <v>74</v>
      </c>
      <c r="AA175" s="117">
        <v>4932.92</v>
      </c>
      <c r="AB175" s="117">
        <v>4955.6000000000004</v>
      </c>
      <c r="AC175" s="118">
        <v>22.68</v>
      </c>
      <c r="AD175" s="172">
        <f t="shared" si="4"/>
        <v>4.5976825085345579E-3</v>
      </c>
    </row>
    <row r="176" spans="1:30" x14ac:dyDescent="0.45">
      <c r="A176" s="212">
        <v>43461</v>
      </c>
      <c r="B176" s="89">
        <v>94.855773999999997</v>
      </c>
      <c r="C176" s="89">
        <v>50.698661999999999</v>
      </c>
      <c r="D176" s="89">
        <f t="shared" si="2"/>
        <v>1.8709719400484375</v>
      </c>
      <c r="P176" s="109"/>
      <c r="Q176" s="111" t="s">
        <v>311</v>
      </c>
      <c r="R176" s="4">
        <v>0.15</v>
      </c>
      <c r="S176" s="4">
        <v>0.16</v>
      </c>
      <c r="T176" s="4">
        <v>0.01</v>
      </c>
      <c r="U176" s="172">
        <f t="shared" si="3"/>
        <v>6.6666666666666735E-2</v>
      </c>
      <c r="Y176" s="109"/>
      <c r="Z176" s="111" t="s">
        <v>311</v>
      </c>
      <c r="AA176" s="4">
        <v>1.75</v>
      </c>
      <c r="AB176" s="4">
        <v>1.78</v>
      </c>
      <c r="AC176" s="4">
        <v>0.03</v>
      </c>
      <c r="AD176" s="172">
        <f t="shared" si="4"/>
        <v>1.7142857142857158E-2</v>
      </c>
    </row>
    <row r="177" spans="1:30" x14ac:dyDescent="0.45">
      <c r="A177" s="212">
        <v>43460</v>
      </c>
      <c r="B177" s="89">
        <v>93.800094999999999</v>
      </c>
      <c r="C177" s="89">
        <v>50.375484</v>
      </c>
      <c r="D177" s="89">
        <f t="shared" si="2"/>
        <v>1.8620187351450559</v>
      </c>
      <c r="P177" s="109" t="s">
        <v>313</v>
      </c>
      <c r="Q177" s="111" t="s">
        <v>74</v>
      </c>
      <c r="R177" s="117">
        <v>405.36</v>
      </c>
      <c r="S177" s="117">
        <v>400.55</v>
      </c>
      <c r="T177" s="118">
        <v>4.8099999999999996</v>
      </c>
      <c r="U177" s="172">
        <f t="shared" si="3"/>
        <v>-1.1865995658180388E-2</v>
      </c>
      <c r="Y177" s="109" t="s">
        <v>313</v>
      </c>
      <c r="Z177" s="111" t="s">
        <v>74</v>
      </c>
      <c r="AA177" s="117">
        <v>5162.18</v>
      </c>
      <c r="AB177" s="117">
        <v>5163</v>
      </c>
      <c r="AC177" s="118">
        <v>0.82</v>
      </c>
      <c r="AD177" s="172">
        <f t="shared" si="4"/>
        <v>1.5884761864168025E-4</v>
      </c>
    </row>
    <row r="178" spans="1:30" x14ac:dyDescent="0.45">
      <c r="A178" s="212">
        <v>43458</v>
      </c>
      <c r="B178" s="89">
        <v>90.066070999999994</v>
      </c>
      <c r="C178" s="89">
        <v>48.240600999999998</v>
      </c>
      <c r="D178" s="89">
        <f t="shared" si="2"/>
        <v>1.8670180124828875</v>
      </c>
      <c r="P178" s="109"/>
      <c r="Q178" s="111" t="s">
        <v>311</v>
      </c>
      <c r="R178" s="4">
        <v>0.15</v>
      </c>
      <c r="S178" s="4">
        <v>0.17</v>
      </c>
      <c r="T178" s="4">
        <v>0.02</v>
      </c>
      <c r="U178" s="172">
        <f t="shared" si="3"/>
        <v>0.13333333333333347</v>
      </c>
      <c r="Y178" s="109"/>
      <c r="Z178" s="111" t="s">
        <v>311</v>
      </c>
      <c r="AA178" s="4">
        <v>1.89</v>
      </c>
      <c r="AB178" s="4">
        <v>1.97</v>
      </c>
      <c r="AC178" s="4">
        <v>0.08</v>
      </c>
      <c r="AD178" s="172">
        <f t="shared" si="4"/>
        <v>4.2328042328042367E-2</v>
      </c>
    </row>
    <row r="179" spans="1:30" x14ac:dyDescent="0.45">
      <c r="A179" s="212">
        <v>43455</v>
      </c>
      <c r="B179" s="89">
        <v>92.050376999999997</v>
      </c>
      <c r="C179" s="89">
        <v>49.200321000000002</v>
      </c>
      <c r="D179" s="89">
        <f t="shared" si="2"/>
        <v>1.8709304152710708</v>
      </c>
      <c r="P179" s="109" t="s">
        <v>314</v>
      </c>
      <c r="Q179" s="111" t="s">
        <v>74</v>
      </c>
      <c r="R179" s="117">
        <v>407.69</v>
      </c>
      <c r="S179" s="117">
        <v>411</v>
      </c>
      <c r="T179" s="118">
        <v>3.31</v>
      </c>
      <c r="U179" s="172">
        <f t="shared" si="3"/>
        <v>8.118913880644613E-3</v>
      </c>
      <c r="Y179" s="109" t="s">
        <v>314</v>
      </c>
      <c r="Z179" s="111" t="s">
        <v>74</v>
      </c>
      <c r="AA179" s="117">
        <v>5317.41</v>
      </c>
      <c r="AB179" s="117">
        <v>5369.4</v>
      </c>
      <c r="AC179" s="118">
        <v>51.99</v>
      </c>
      <c r="AD179" s="172">
        <f t="shared" si="4"/>
        <v>9.777316400277538E-3</v>
      </c>
    </row>
    <row r="180" spans="1:30" ht="14.65" thickBot="1" x14ac:dyDescent="0.5">
      <c r="A180" s="212">
        <v>43454</v>
      </c>
      <c r="B180" s="89">
        <v>94.279053000000005</v>
      </c>
      <c r="C180" s="89">
        <v>51.188308999999997</v>
      </c>
      <c r="D180" s="89">
        <f t="shared" si="2"/>
        <v>1.841808312128459</v>
      </c>
      <c r="P180" s="120"/>
      <c r="Q180" s="173" t="s">
        <v>311</v>
      </c>
      <c r="R180" s="174">
        <v>0.16</v>
      </c>
      <c r="S180" s="174">
        <v>0.14000000000000001</v>
      </c>
      <c r="T180" s="174">
        <v>0.02</v>
      </c>
      <c r="U180" s="175">
        <f t="shared" si="3"/>
        <v>-0.12499999999999993</v>
      </c>
      <c r="Y180" s="120"/>
      <c r="Z180" s="173" t="s">
        <v>311</v>
      </c>
      <c r="AA180" s="174">
        <v>1.99</v>
      </c>
      <c r="AB180" s="174">
        <v>2.1</v>
      </c>
      <c r="AC180" s="174">
        <v>0.11</v>
      </c>
      <c r="AD180" s="175">
        <f t="shared" si="4"/>
        <v>5.5276381909547791E-2</v>
      </c>
    </row>
    <row r="181" spans="1:30" x14ac:dyDescent="0.45">
      <c r="A181" s="212">
        <v>43453</v>
      </c>
      <c r="B181" s="89">
        <v>95.100150999999997</v>
      </c>
      <c r="C181" s="89">
        <v>51.726928999999998</v>
      </c>
      <c r="D181" s="89">
        <f t="shared" si="2"/>
        <v>1.8385037124473405</v>
      </c>
    </row>
    <row r="182" spans="1:30" x14ac:dyDescent="0.45">
      <c r="A182" s="212">
        <v>43452</v>
      </c>
      <c r="B182" s="89">
        <v>96.322013999999996</v>
      </c>
      <c r="C182" s="89">
        <v>52.813960999999999</v>
      </c>
      <c r="D182" s="89">
        <f t="shared" si="2"/>
        <v>1.8237983324144158</v>
      </c>
    </row>
    <row r="183" spans="1:30" x14ac:dyDescent="0.45">
      <c r="A183" s="212">
        <v>43451</v>
      </c>
      <c r="B183" s="89">
        <v>96.781433000000007</v>
      </c>
      <c r="C183" s="89">
        <v>53.127338000000002</v>
      </c>
      <c r="D183" s="89">
        <f t="shared" si="2"/>
        <v>1.8216879791718532</v>
      </c>
    </row>
    <row r="184" spans="1:30" x14ac:dyDescent="0.45">
      <c r="A184" s="212">
        <v>43448</v>
      </c>
      <c r="B184" s="89">
        <v>98.032630999999995</v>
      </c>
      <c r="C184" s="89">
        <v>53.881400999999997</v>
      </c>
      <c r="D184" s="89">
        <f t="shared" si="2"/>
        <v>1.8194150333990016</v>
      </c>
    </row>
    <row r="185" spans="1:30" x14ac:dyDescent="0.45">
      <c r="A185" s="212">
        <v>43447</v>
      </c>
      <c r="B185" s="89">
        <v>98.843941000000001</v>
      </c>
      <c r="C185" s="89">
        <v>54.615882999999997</v>
      </c>
      <c r="D185" s="89">
        <f t="shared" si="2"/>
        <v>1.8098021229465431</v>
      </c>
    </row>
    <row r="186" spans="1:30" x14ac:dyDescent="0.45">
      <c r="A186" s="212">
        <v>43446</v>
      </c>
      <c r="B186" s="89">
        <v>98.746193000000005</v>
      </c>
      <c r="C186" s="89">
        <v>54.821536999999999</v>
      </c>
      <c r="D186" s="89">
        <f t="shared" si="2"/>
        <v>1.8012299253849815</v>
      </c>
    </row>
    <row r="187" spans="1:30" x14ac:dyDescent="0.45">
      <c r="A187" s="212">
        <v>43445</v>
      </c>
      <c r="B187" s="89">
        <v>98.110832000000002</v>
      </c>
      <c r="C187" s="89">
        <v>55.056572000000003</v>
      </c>
      <c r="D187" s="89">
        <f t="shared" si="2"/>
        <v>1.7820003759042609</v>
      </c>
    </row>
    <row r="188" spans="1:30" x14ac:dyDescent="0.45">
      <c r="A188" s="212">
        <v>43444</v>
      </c>
      <c r="B188" s="89">
        <v>99.078545000000005</v>
      </c>
      <c r="C188" s="89">
        <v>55.888981000000001</v>
      </c>
      <c r="D188" s="89">
        <f t="shared" si="2"/>
        <v>1.7727742253880063</v>
      </c>
    </row>
    <row r="189" spans="1:30" x14ac:dyDescent="0.45">
      <c r="A189" s="212">
        <v>43441</v>
      </c>
      <c r="B189" s="89">
        <v>100.965103</v>
      </c>
      <c r="C189" s="89">
        <v>57.142487000000003</v>
      </c>
      <c r="D189" s="89">
        <f t="shared" si="2"/>
        <v>1.7669007475995924</v>
      </c>
    </row>
    <row r="190" spans="1:30" x14ac:dyDescent="0.45">
      <c r="A190" s="212">
        <v>43440</v>
      </c>
      <c r="B190" s="89">
        <v>102.82234200000001</v>
      </c>
      <c r="C190" s="89">
        <v>58.817104</v>
      </c>
      <c r="D190" s="89">
        <f t="shared" si="2"/>
        <v>1.7481707701895695</v>
      </c>
    </row>
    <row r="191" spans="1:30" x14ac:dyDescent="0.45">
      <c r="A191" s="212">
        <v>43438</v>
      </c>
      <c r="B191" s="89">
        <v>104.816422</v>
      </c>
      <c r="C191" s="89">
        <v>60.971572999999999</v>
      </c>
      <c r="D191" s="89">
        <f t="shared" si="2"/>
        <v>1.7191031302407107</v>
      </c>
    </row>
    <row r="192" spans="1:30" x14ac:dyDescent="0.45">
      <c r="A192" s="212">
        <v>43437</v>
      </c>
      <c r="B192" s="89">
        <v>109.713646</v>
      </c>
      <c r="C192" s="89">
        <v>63.811573000000003</v>
      </c>
      <c r="D192" s="89">
        <f t="shared" si="2"/>
        <v>1.7193377445812219</v>
      </c>
    </row>
    <row r="193" spans="1:4" x14ac:dyDescent="0.45">
      <c r="A193" s="212">
        <v>43434</v>
      </c>
      <c r="B193" s="89">
        <v>108.687286</v>
      </c>
      <c r="C193" s="89">
        <v>63.449223000000003</v>
      </c>
      <c r="D193" s="89">
        <f t="shared" si="2"/>
        <v>1.7129805671536749</v>
      </c>
    </row>
    <row r="194" spans="1:4" x14ac:dyDescent="0.45">
      <c r="A194" s="212">
        <v>43433</v>
      </c>
      <c r="B194" s="89">
        <v>107.582718</v>
      </c>
      <c r="C194" s="89">
        <v>63.556946000000003</v>
      </c>
      <c r="D194" s="89">
        <f t="shared" si="2"/>
        <v>1.6926980412180281</v>
      </c>
    </row>
    <row r="195" spans="1:4" x14ac:dyDescent="0.45">
      <c r="A195" s="212">
        <v>43432</v>
      </c>
      <c r="B195" s="89">
        <v>108.44291699999999</v>
      </c>
      <c r="C195" s="89">
        <v>64.222862000000006</v>
      </c>
      <c r="D195" s="89">
        <f t="shared" si="2"/>
        <v>1.6885407100044838</v>
      </c>
    </row>
    <row r="196" spans="1:4" x14ac:dyDescent="0.45">
      <c r="A196" s="212">
        <v>43431</v>
      </c>
      <c r="B196" s="89">
        <v>107.25037399999999</v>
      </c>
      <c r="C196" s="89">
        <v>62.146740000000001</v>
      </c>
      <c r="D196" s="89">
        <f t="shared" si="2"/>
        <v>1.7257602570947406</v>
      </c>
    </row>
    <row r="197" spans="1:4" x14ac:dyDescent="0.45">
      <c r="A197" s="212">
        <v>43430</v>
      </c>
      <c r="B197" s="89">
        <v>106.80072800000001</v>
      </c>
      <c r="C197" s="89">
        <v>62.411155999999998</v>
      </c>
      <c r="D197" s="89">
        <f t="shared" si="2"/>
        <v>1.7112441884588712</v>
      </c>
    </row>
    <row r="198" spans="1:4" x14ac:dyDescent="0.45">
      <c r="A198" s="212">
        <v>43427</v>
      </c>
      <c r="B198" s="89">
        <v>104.24947400000001</v>
      </c>
      <c r="C198" s="89">
        <v>60.47213</v>
      </c>
      <c r="D198" s="89">
        <f t="shared" ref="D198:D261" si="5">B198/C198</f>
        <v>1.7239259473744353</v>
      </c>
    </row>
    <row r="199" spans="1:4" x14ac:dyDescent="0.45">
      <c r="A199" s="212">
        <v>43425</v>
      </c>
      <c r="B199" s="89">
        <v>105.217186</v>
      </c>
      <c r="C199" s="89">
        <v>61.568953999999998</v>
      </c>
      <c r="D199" s="89">
        <f t="shared" si="5"/>
        <v>1.7089324921777946</v>
      </c>
    </row>
    <row r="200" spans="1:4" x14ac:dyDescent="0.45">
      <c r="A200" s="212">
        <v>43424</v>
      </c>
      <c r="B200" s="89">
        <v>106.008949</v>
      </c>
      <c r="C200" s="89">
        <v>61.235988999999996</v>
      </c>
      <c r="D200" s="89">
        <f t="shared" si="5"/>
        <v>1.7311543543454488</v>
      </c>
    </row>
    <row r="201" spans="1:4" x14ac:dyDescent="0.45">
      <c r="A201" s="212">
        <v>43423</v>
      </c>
      <c r="B201" s="89">
        <v>108.33538799999999</v>
      </c>
      <c r="C201" s="89">
        <v>63.282738000000002</v>
      </c>
      <c r="D201" s="89">
        <f t="shared" si="5"/>
        <v>1.7119263708216921</v>
      </c>
    </row>
    <row r="202" spans="1:4" x14ac:dyDescent="0.45">
      <c r="A202" s="212">
        <v>43420</v>
      </c>
      <c r="B202" s="89">
        <v>107.514297</v>
      </c>
      <c r="C202" s="89">
        <v>63.605910999999999</v>
      </c>
      <c r="D202" s="89">
        <f t="shared" si="5"/>
        <v>1.6903192692264088</v>
      </c>
    </row>
    <row r="203" spans="1:4" x14ac:dyDescent="0.45">
      <c r="A203" s="212">
        <v>43419</v>
      </c>
      <c r="B203" s="89">
        <v>107.592499</v>
      </c>
      <c r="C203" s="89">
        <v>63.263153000000003</v>
      </c>
      <c r="D203" s="89">
        <f t="shared" si="5"/>
        <v>1.7007135101217608</v>
      </c>
    </row>
    <row r="204" spans="1:4" x14ac:dyDescent="0.45">
      <c r="A204" s="212">
        <v>43418</v>
      </c>
      <c r="B204" s="89">
        <v>104.914169</v>
      </c>
      <c r="C204" s="89">
        <v>62.185912999999999</v>
      </c>
      <c r="D204" s="89">
        <f t="shared" si="5"/>
        <v>1.6871050683134619</v>
      </c>
    </row>
    <row r="205" spans="1:4" x14ac:dyDescent="0.45">
      <c r="A205" s="212">
        <v>43417</v>
      </c>
      <c r="B205" s="89">
        <v>107.12329099999999</v>
      </c>
      <c r="C205" s="89">
        <v>63.439425999999997</v>
      </c>
      <c r="D205" s="89">
        <f t="shared" si="5"/>
        <v>1.6885917441939025</v>
      </c>
    </row>
    <row r="206" spans="1:4" x14ac:dyDescent="0.45">
      <c r="A206" s="212">
        <v>43416</v>
      </c>
      <c r="B206" s="89">
        <v>106.497704</v>
      </c>
      <c r="C206" s="89">
        <v>62.881222000000001</v>
      </c>
      <c r="D206" s="89">
        <f t="shared" si="5"/>
        <v>1.693632862287568</v>
      </c>
    </row>
    <row r="207" spans="1:4" x14ac:dyDescent="0.45">
      <c r="A207" s="212">
        <v>43413</v>
      </c>
      <c r="B207" s="89">
        <v>108.785027</v>
      </c>
      <c r="C207" s="89">
        <v>64.399154999999993</v>
      </c>
      <c r="D207" s="89">
        <f t="shared" si="5"/>
        <v>1.6892306583836389</v>
      </c>
    </row>
    <row r="208" spans="1:4" x14ac:dyDescent="0.45">
      <c r="A208" s="212">
        <v>43412</v>
      </c>
      <c r="B208" s="89">
        <v>109.85050200000001</v>
      </c>
      <c r="C208" s="89">
        <v>66.377341999999999</v>
      </c>
      <c r="D208" s="89">
        <f t="shared" si="5"/>
        <v>1.6549397533875341</v>
      </c>
    </row>
    <row r="209" spans="1:4" x14ac:dyDescent="0.45">
      <c r="A209" s="212">
        <v>43411</v>
      </c>
      <c r="B209" s="89">
        <v>108.970764</v>
      </c>
      <c r="C209" s="89">
        <v>66.847412000000006</v>
      </c>
      <c r="D209" s="89">
        <f t="shared" si="5"/>
        <v>1.6301418520136575</v>
      </c>
    </row>
    <row r="210" spans="1:4" x14ac:dyDescent="0.45">
      <c r="A210" s="212">
        <v>43410</v>
      </c>
      <c r="B210" s="89">
        <v>107.133072</v>
      </c>
      <c r="C210" s="89">
        <v>65.300110000000004</v>
      </c>
      <c r="D210" s="89">
        <f t="shared" si="5"/>
        <v>1.6406262102774405</v>
      </c>
    </row>
    <row r="211" spans="1:4" x14ac:dyDescent="0.45">
      <c r="A211" s="212">
        <v>43409</v>
      </c>
      <c r="B211" s="89">
        <v>106.63454400000001</v>
      </c>
      <c r="C211" s="89">
        <v>65.90728</v>
      </c>
      <c r="D211" s="89">
        <f t="shared" si="5"/>
        <v>1.6179478807197021</v>
      </c>
    </row>
    <row r="212" spans="1:4" x14ac:dyDescent="0.45">
      <c r="A212" s="212">
        <v>43406</v>
      </c>
      <c r="B212" s="89">
        <v>105.940529</v>
      </c>
      <c r="C212" s="89">
        <v>64.555831999999995</v>
      </c>
      <c r="D212" s="89">
        <f t="shared" si="5"/>
        <v>1.6410682926369844</v>
      </c>
    </row>
    <row r="213" spans="1:4" x14ac:dyDescent="0.45">
      <c r="A213" s="212">
        <v>43405</v>
      </c>
      <c r="B213" s="89">
        <v>106.52703099999999</v>
      </c>
      <c r="C213" s="89">
        <v>64.027016000000003</v>
      </c>
      <c r="D213" s="89">
        <f t="shared" si="5"/>
        <v>1.6637825351723401</v>
      </c>
    </row>
    <row r="214" spans="1:4" x14ac:dyDescent="0.45">
      <c r="A214" s="212">
        <v>43404</v>
      </c>
      <c r="B214" s="89">
        <v>106.56611599999999</v>
      </c>
      <c r="C214" s="89">
        <v>63.667141000000001</v>
      </c>
      <c r="D214" s="89">
        <f t="shared" si="5"/>
        <v>1.6738008700594862</v>
      </c>
    </row>
    <row r="215" spans="1:4" x14ac:dyDescent="0.45">
      <c r="A215" s="212">
        <v>43403</v>
      </c>
      <c r="B215" s="89">
        <v>104.29834700000001</v>
      </c>
      <c r="C215" s="89">
        <v>62.762614999999997</v>
      </c>
      <c r="D215" s="89">
        <f t="shared" si="5"/>
        <v>1.661790972221282</v>
      </c>
    </row>
    <row r="216" spans="1:4" x14ac:dyDescent="0.45">
      <c r="A216" s="212">
        <v>43402</v>
      </c>
      <c r="B216" s="89">
        <v>102.48999000000001</v>
      </c>
      <c r="C216" s="89">
        <v>62.587539999999997</v>
      </c>
      <c r="D216" s="89">
        <f t="shared" si="5"/>
        <v>1.6375462272522616</v>
      </c>
    </row>
    <row r="217" spans="1:4" x14ac:dyDescent="0.45">
      <c r="A217" s="212">
        <v>43399</v>
      </c>
      <c r="B217" s="89">
        <v>101.09217099999999</v>
      </c>
      <c r="C217" s="89">
        <v>62.451382000000002</v>
      </c>
      <c r="D217" s="89">
        <f t="shared" si="5"/>
        <v>1.6187339296991057</v>
      </c>
    </row>
    <row r="218" spans="1:4" x14ac:dyDescent="0.45">
      <c r="A218" s="212">
        <v>43398</v>
      </c>
      <c r="B218" s="89">
        <v>102.499771</v>
      </c>
      <c r="C218" s="89">
        <v>63.190562999999997</v>
      </c>
      <c r="D218" s="89">
        <f t="shared" si="5"/>
        <v>1.6220740270980019</v>
      </c>
    </row>
    <row r="219" spans="1:4" x14ac:dyDescent="0.45">
      <c r="A219" s="212">
        <v>43397</v>
      </c>
      <c r="B219" s="89">
        <v>100.965103</v>
      </c>
      <c r="C219" s="89">
        <v>62.052601000000003</v>
      </c>
      <c r="D219" s="89">
        <f t="shared" si="5"/>
        <v>1.6270889756901568</v>
      </c>
    </row>
    <row r="220" spans="1:4" x14ac:dyDescent="0.45">
      <c r="A220" s="212">
        <v>43396</v>
      </c>
      <c r="B220" s="89">
        <v>102.880989</v>
      </c>
      <c r="C220" s="89">
        <v>63.929752000000001</v>
      </c>
      <c r="D220" s="89">
        <f t="shared" si="5"/>
        <v>1.6092818411058438</v>
      </c>
    </row>
    <row r="221" spans="1:4" x14ac:dyDescent="0.45">
      <c r="A221" s="212">
        <v>43395</v>
      </c>
      <c r="B221" s="89">
        <v>103.966003</v>
      </c>
      <c r="C221" s="89">
        <v>64.766189999999995</v>
      </c>
      <c r="D221" s="89">
        <f t="shared" si="5"/>
        <v>1.6052511812104435</v>
      </c>
    </row>
    <row r="222" spans="1:4" x14ac:dyDescent="0.45">
      <c r="A222" s="212">
        <v>43392</v>
      </c>
      <c r="B222" s="89">
        <v>105.48111</v>
      </c>
      <c r="C222" s="89">
        <v>66.974022000000005</v>
      </c>
      <c r="D222" s="89">
        <f t="shared" si="5"/>
        <v>1.574955585017725</v>
      </c>
    </row>
    <row r="223" spans="1:4" x14ac:dyDescent="0.45">
      <c r="A223" s="212">
        <v>43391</v>
      </c>
      <c r="B223" s="89">
        <v>105.657059</v>
      </c>
      <c r="C223" s="89">
        <v>66.740593000000004</v>
      </c>
      <c r="D223" s="89">
        <f t="shared" si="5"/>
        <v>1.5831003928898264</v>
      </c>
    </row>
    <row r="224" spans="1:4" x14ac:dyDescent="0.45">
      <c r="A224" s="212">
        <v>43390</v>
      </c>
      <c r="B224" s="89">
        <v>107.35790299999999</v>
      </c>
      <c r="C224" s="89">
        <v>67.927177</v>
      </c>
      <c r="D224" s="89">
        <f t="shared" si="5"/>
        <v>1.5804852746935147</v>
      </c>
    </row>
    <row r="225" spans="1:4" x14ac:dyDescent="0.45">
      <c r="A225" s="212">
        <v>43389</v>
      </c>
      <c r="B225" s="89">
        <v>106.175133</v>
      </c>
      <c r="C225" s="89">
        <v>67.800735000000003</v>
      </c>
      <c r="D225" s="89">
        <f t="shared" si="5"/>
        <v>1.5659879350865444</v>
      </c>
    </row>
    <row r="226" spans="1:4" x14ac:dyDescent="0.45">
      <c r="A226" s="212">
        <v>43388</v>
      </c>
      <c r="B226" s="89">
        <v>103.946442</v>
      </c>
      <c r="C226" s="89">
        <v>67.314430000000002</v>
      </c>
      <c r="D226" s="89">
        <f t="shared" si="5"/>
        <v>1.5441925601984596</v>
      </c>
    </row>
    <row r="227" spans="1:4" x14ac:dyDescent="0.45">
      <c r="A227" s="212">
        <v>43385</v>
      </c>
      <c r="B227" s="89">
        <v>104.542717</v>
      </c>
      <c r="C227" s="89">
        <v>67.927177</v>
      </c>
      <c r="D227" s="89">
        <f t="shared" si="5"/>
        <v>1.5390410969088262</v>
      </c>
    </row>
    <row r="228" spans="1:4" x14ac:dyDescent="0.45">
      <c r="A228" s="212">
        <v>43384</v>
      </c>
      <c r="B228" s="89">
        <v>105.69615899999999</v>
      </c>
      <c r="C228" s="89">
        <v>66.507171999999997</v>
      </c>
      <c r="D228" s="89">
        <f t="shared" si="5"/>
        <v>1.5892445253874274</v>
      </c>
    </row>
    <row r="229" spans="1:4" x14ac:dyDescent="0.45">
      <c r="A229" s="212">
        <v>43383</v>
      </c>
      <c r="B229" s="89">
        <v>108.960983</v>
      </c>
      <c r="C229" s="89">
        <v>68.034164000000004</v>
      </c>
      <c r="D229" s="89">
        <f t="shared" si="5"/>
        <v>1.6015627530897565</v>
      </c>
    </row>
    <row r="230" spans="1:4" x14ac:dyDescent="0.45">
      <c r="A230" s="212">
        <v>43382</v>
      </c>
      <c r="B230" s="89">
        <v>111.942329</v>
      </c>
      <c r="C230" s="89">
        <v>69.921036000000001</v>
      </c>
      <c r="D230" s="89">
        <f t="shared" si="5"/>
        <v>1.6009821278963887</v>
      </c>
    </row>
    <row r="231" spans="1:4" x14ac:dyDescent="0.45">
      <c r="A231" s="212">
        <v>43381</v>
      </c>
      <c r="B231" s="89">
        <v>112.72431899999999</v>
      </c>
      <c r="C231" s="89">
        <v>70.601851999999994</v>
      </c>
      <c r="D231" s="89">
        <f t="shared" si="5"/>
        <v>1.5966198592070928</v>
      </c>
    </row>
    <row r="232" spans="1:4" x14ac:dyDescent="0.45">
      <c r="A232" s="212">
        <v>43378</v>
      </c>
      <c r="B232" s="89">
        <v>112.040085</v>
      </c>
      <c r="C232" s="89">
        <v>70.436522999999994</v>
      </c>
      <c r="D232" s="89">
        <f t="shared" si="5"/>
        <v>1.5906532609509987</v>
      </c>
    </row>
    <row r="233" spans="1:4" x14ac:dyDescent="0.45">
      <c r="A233" s="212">
        <v>43377</v>
      </c>
      <c r="B233" s="89">
        <v>112.67544599999999</v>
      </c>
      <c r="C233" s="89">
        <v>70.631041999999994</v>
      </c>
      <c r="D233" s="89">
        <f t="shared" si="5"/>
        <v>1.5952680692435488</v>
      </c>
    </row>
    <row r="234" spans="1:4" x14ac:dyDescent="0.45">
      <c r="A234" s="212">
        <v>43376</v>
      </c>
      <c r="B234" s="89">
        <v>111.66864</v>
      </c>
      <c r="C234" s="89">
        <v>70.378165999999993</v>
      </c>
      <c r="D234" s="89">
        <f t="shared" si="5"/>
        <v>1.5866943733657397</v>
      </c>
    </row>
    <row r="235" spans="1:4" x14ac:dyDescent="0.45">
      <c r="A235" s="212">
        <v>43375</v>
      </c>
      <c r="B235" s="89">
        <v>110.62999000000001</v>
      </c>
      <c r="C235" s="89">
        <v>69.833495999999997</v>
      </c>
      <c r="D235" s="89">
        <f t="shared" si="5"/>
        <v>1.5841966439715407</v>
      </c>
    </row>
    <row r="236" spans="1:4" x14ac:dyDescent="0.45">
      <c r="A236" s="212">
        <v>43374</v>
      </c>
      <c r="B236" s="89">
        <v>110.173767</v>
      </c>
      <c r="C236" s="89">
        <v>69.959937999999994</v>
      </c>
      <c r="D236" s="89">
        <f t="shared" si="5"/>
        <v>1.5748122446878099</v>
      </c>
    </row>
    <row r="237" spans="1:4" x14ac:dyDescent="0.45">
      <c r="A237" s="212">
        <v>43371</v>
      </c>
      <c r="B237" s="89">
        <v>109.53310399999999</v>
      </c>
      <c r="C237" s="89">
        <v>69.775138999999996</v>
      </c>
      <c r="D237" s="89">
        <f t="shared" si="5"/>
        <v>1.5698013012915675</v>
      </c>
    </row>
    <row r="238" spans="1:4" x14ac:dyDescent="0.45">
      <c r="A238" s="212">
        <v>43370</v>
      </c>
      <c r="B238" s="89">
        <v>111.163872</v>
      </c>
      <c r="C238" s="89">
        <v>70.952003000000005</v>
      </c>
      <c r="D238" s="89">
        <f t="shared" si="5"/>
        <v>1.566747481392456</v>
      </c>
    </row>
    <row r="239" spans="1:4" x14ac:dyDescent="0.45">
      <c r="A239" s="212">
        <v>43369</v>
      </c>
      <c r="B239" s="89">
        <v>111.64922300000001</v>
      </c>
      <c r="C239" s="89">
        <v>70.465691000000007</v>
      </c>
      <c r="D239" s="89">
        <f t="shared" si="5"/>
        <v>1.5844479975368437</v>
      </c>
    </row>
    <row r="240" spans="1:4" x14ac:dyDescent="0.45">
      <c r="A240" s="212">
        <v>43368</v>
      </c>
      <c r="B240" s="89">
        <v>112.97908</v>
      </c>
      <c r="C240" s="89">
        <v>71.496666000000005</v>
      </c>
      <c r="D240" s="89">
        <f t="shared" si="5"/>
        <v>1.5802006767700187</v>
      </c>
    </row>
    <row r="241" spans="1:4" x14ac:dyDescent="0.45">
      <c r="A241" s="212">
        <v>43367</v>
      </c>
      <c r="B241" s="89">
        <v>113.29940000000001</v>
      </c>
      <c r="C241" s="89">
        <v>71.817618999999993</v>
      </c>
      <c r="D241" s="89">
        <f t="shared" si="5"/>
        <v>1.5775989454621158</v>
      </c>
    </row>
    <row r="242" spans="1:4" x14ac:dyDescent="0.45">
      <c r="A242" s="212">
        <v>43364</v>
      </c>
      <c r="B242" s="89">
        <v>114.396286</v>
      </c>
      <c r="C242" s="89">
        <v>72.119133000000005</v>
      </c>
      <c r="D242" s="89">
        <f t="shared" si="5"/>
        <v>1.586212718336478</v>
      </c>
    </row>
    <row r="243" spans="1:4" x14ac:dyDescent="0.45">
      <c r="A243" s="212">
        <v>43363</v>
      </c>
      <c r="B243" s="89">
        <v>115.153419</v>
      </c>
      <c r="C243" s="89">
        <v>72.741614999999996</v>
      </c>
      <c r="D243" s="89">
        <f t="shared" si="5"/>
        <v>1.5830473244235779</v>
      </c>
    </row>
    <row r="244" spans="1:4" x14ac:dyDescent="0.45">
      <c r="A244" s="212">
        <v>43362</v>
      </c>
      <c r="B244" s="89">
        <v>114.173035</v>
      </c>
      <c r="C244" s="89">
        <v>71.700912000000002</v>
      </c>
      <c r="D244" s="89">
        <f t="shared" si="5"/>
        <v>1.5923512242075804</v>
      </c>
    </row>
    <row r="245" spans="1:4" x14ac:dyDescent="0.45">
      <c r="A245" s="212">
        <v>43361</v>
      </c>
      <c r="B245" s="89">
        <v>110.950317</v>
      </c>
      <c r="C245" s="89">
        <v>69.405556000000004</v>
      </c>
      <c r="D245" s="89">
        <f t="shared" si="5"/>
        <v>1.5985797592342605</v>
      </c>
    </row>
    <row r="246" spans="1:4" x14ac:dyDescent="0.45">
      <c r="A246" s="212">
        <v>43360</v>
      </c>
      <c r="B246" s="89">
        <v>110.50380699999999</v>
      </c>
      <c r="C246" s="89">
        <v>68.938698000000002</v>
      </c>
      <c r="D246" s="89">
        <f t="shared" si="5"/>
        <v>1.6029285467503316</v>
      </c>
    </row>
    <row r="247" spans="1:4" x14ac:dyDescent="0.45">
      <c r="A247" s="212">
        <v>43357</v>
      </c>
      <c r="B247" s="89">
        <v>110.173767</v>
      </c>
      <c r="C247" s="89">
        <v>68.608017000000004</v>
      </c>
      <c r="D247" s="89">
        <f t="shared" si="5"/>
        <v>1.6058439205435713</v>
      </c>
    </row>
    <row r="248" spans="1:4" x14ac:dyDescent="0.45">
      <c r="A248" s="212">
        <v>43356</v>
      </c>
      <c r="B248" s="89">
        <v>110.193184</v>
      </c>
      <c r="C248" s="89">
        <v>68.228690999999998</v>
      </c>
      <c r="D248" s="89">
        <f t="shared" si="5"/>
        <v>1.615056399074108</v>
      </c>
    </row>
    <row r="249" spans="1:4" x14ac:dyDescent="0.45">
      <c r="A249" s="212">
        <v>43355</v>
      </c>
      <c r="B249" s="89">
        <v>109.766075</v>
      </c>
      <c r="C249" s="89">
        <v>68.578841999999995</v>
      </c>
      <c r="D249" s="89">
        <f t="shared" si="5"/>
        <v>1.6005822174716804</v>
      </c>
    </row>
    <row r="250" spans="1:4" x14ac:dyDescent="0.45">
      <c r="A250" s="212">
        <v>43354</v>
      </c>
      <c r="B250" s="89">
        <v>111.076515</v>
      </c>
      <c r="C250" s="89">
        <v>67.528412000000003</v>
      </c>
      <c r="D250" s="89">
        <f t="shared" si="5"/>
        <v>1.644885637174468</v>
      </c>
    </row>
    <row r="251" spans="1:4" x14ac:dyDescent="0.45">
      <c r="A251" s="212">
        <v>43353</v>
      </c>
      <c r="B251" s="89">
        <v>110.377617</v>
      </c>
      <c r="C251" s="89">
        <v>67.722922999999994</v>
      </c>
      <c r="D251" s="89">
        <f t="shared" si="5"/>
        <v>1.6298413020359444</v>
      </c>
    </row>
    <row r="252" spans="1:4" x14ac:dyDescent="0.45">
      <c r="A252" s="212">
        <v>43350</v>
      </c>
      <c r="B252" s="89">
        <v>110.969734</v>
      </c>
      <c r="C252" s="89">
        <v>67.732651000000004</v>
      </c>
      <c r="D252" s="89">
        <f t="shared" si="5"/>
        <v>1.6383491914409196</v>
      </c>
    </row>
    <row r="253" spans="1:4" x14ac:dyDescent="0.45">
      <c r="A253" s="212">
        <v>43349</v>
      </c>
      <c r="B253" s="89">
        <v>110.75618</v>
      </c>
      <c r="C253" s="89">
        <v>68.189780999999996</v>
      </c>
      <c r="D253" s="89">
        <f t="shared" si="5"/>
        <v>1.6242342822599769</v>
      </c>
    </row>
    <row r="254" spans="1:4" x14ac:dyDescent="0.45">
      <c r="A254" s="212">
        <v>43348</v>
      </c>
      <c r="B254" s="89">
        <v>111.231819</v>
      </c>
      <c r="C254" s="89">
        <v>69.220741000000004</v>
      </c>
      <c r="D254" s="89">
        <f t="shared" si="5"/>
        <v>1.6069145951500288</v>
      </c>
    </row>
    <row r="255" spans="1:4" x14ac:dyDescent="0.45">
      <c r="A255" s="212">
        <v>43347</v>
      </c>
      <c r="B255" s="89">
        <v>111.77542099999999</v>
      </c>
      <c r="C255" s="89">
        <v>69.444457999999997</v>
      </c>
      <c r="D255" s="89">
        <f t="shared" si="5"/>
        <v>1.6095657482127659</v>
      </c>
    </row>
    <row r="256" spans="1:4" x14ac:dyDescent="0.45">
      <c r="A256" s="212">
        <v>43343</v>
      </c>
      <c r="B256" s="89">
        <v>111.222122</v>
      </c>
      <c r="C256" s="89">
        <v>69.288833999999994</v>
      </c>
      <c r="D256" s="89">
        <f t="shared" si="5"/>
        <v>1.6051954633844756</v>
      </c>
    </row>
    <row r="257" spans="1:4" x14ac:dyDescent="0.45">
      <c r="A257" s="212">
        <v>43342</v>
      </c>
      <c r="B257" s="89">
        <v>111.81424699999999</v>
      </c>
      <c r="C257" s="89">
        <v>69.502808000000002</v>
      </c>
      <c r="D257" s="89">
        <f t="shared" si="5"/>
        <v>1.6087730872686465</v>
      </c>
    </row>
    <row r="258" spans="1:4" x14ac:dyDescent="0.45">
      <c r="A258" s="212">
        <v>43341</v>
      </c>
      <c r="B258" s="89">
        <v>112.367538</v>
      </c>
      <c r="C258" s="89">
        <v>70.543503000000001</v>
      </c>
      <c r="D258" s="89">
        <f t="shared" si="5"/>
        <v>1.592882876825666</v>
      </c>
    </row>
    <row r="259" spans="1:4" x14ac:dyDescent="0.45">
      <c r="A259" s="212">
        <v>43340</v>
      </c>
      <c r="B259" s="89">
        <v>112.736397</v>
      </c>
      <c r="C259" s="89">
        <v>70.397614000000004</v>
      </c>
      <c r="D259" s="89">
        <f t="shared" si="5"/>
        <v>1.6014235510879671</v>
      </c>
    </row>
    <row r="260" spans="1:4" x14ac:dyDescent="0.45">
      <c r="A260" s="212">
        <v>43339</v>
      </c>
      <c r="B260" s="89">
        <v>113.28969600000001</v>
      </c>
      <c r="C260" s="89">
        <v>70.407341000000002</v>
      </c>
      <c r="D260" s="89">
        <f t="shared" si="5"/>
        <v>1.6090608506291979</v>
      </c>
    </row>
    <row r="261" spans="1:4" x14ac:dyDescent="0.45">
      <c r="A261" s="212">
        <v>43336</v>
      </c>
      <c r="B261" s="89">
        <v>111.319183</v>
      </c>
      <c r="C261" s="89">
        <v>68.734443999999996</v>
      </c>
      <c r="D261" s="89">
        <f t="shared" si="5"/>
        <v>1.6195545715042083</v>
      </c>
    </row>
    <row r="262" spans="1:4" x14ac:dyDescent="0.45">
      <c r="A262" s="212">
        <v>43335</v>
      </c>
      <c r="B262" s="89">
        <v>111.367729</v>
      </c>
      <c r="C262" s="89">
        <v>68.870604999999998</v>
      </c>
      <c r="D262" s="89">
        <f t="shared" ref="D262:D277" si="6">B262/C262</f>
        <v>1.6170575095136743</v>
      </c>
    </row>
    <row r="263" spans="1:4" x14ac:dyDescent="0.45">
      <c r="A263" s="212">
        <v>43334</v>
      </c>
      <c r="B263" s="89">
        <v>111.60069300000001</v>
      </c>
      <c r="C263" s="89">
        <v>69.172127000000003</v>
      </c>
      <c r="D263" s="89">
        <f t="shared" si="6"/>
        <v>1.6133766278431774</v>
      </c>
    </row>
    <row r="264" spans="1:4" x14ac:dyDescent="0.45">
      <c r="A264" s="212">
        <v>43333</v>
      </c>
      <c r="B264" s="89">
        <v>111.940422</v>
      </c>
      <c r="C264" s="89">
        <v>69.288833999999994</v>
      </c>
      <c r="D264" s="89">
        <f t="shared" si="6"/>
        <v>1.6155622130977123</v>
      </c>
    </row>
    <row r="265" spans="1:4" x14ac:dyDescent="0.45">
      <c r="A265" s="212">
        <v>43332</v>
      </c>
      <c r="B265" s="89">
        <v>111.260948</v>
      </c>
      <c r="C265" s="89">
        <v>68.598281999999998</v>
      </c>
      <c r="D265" s="89">
        <f t="shared" si="6"/>
        <v>1.6219203273924558</v>
      </c>
    </row>
    <row r="266" spans="1:4" x14ac:dyDescent="0.45">
      <c r="A266" s="212">
        <v>43329</v>
      </c>
      <c r="B266" s="89">
        <v>111.406548</v>
      </c>
      <c r="C266" s="89">
        <v>67.761832999999996</v>
      </c>
      <c r="D266" s="89">
        <f t="shared" si="6"/>
        <v>1.6440899407192837</v>
      </c>
    </row>
    <row r="267" spans="1:4" x14ac:dyDescent="0.45">
      <c r="A267" s="212">
        <v>43328</v>
      </c>
      <c r="B267" s="89">
        <v>111.406548</v>
      </c>
      <c r="C267" s="89">
        <v>67.654846000000006</v>
      </c>
      <c r="D267" s="89">
        <f t="shared" si="6"/>
        <v>1.6466898468736444</v>
      </c>
    </row>
    <row r="268" spans="1:4" x14ac:dyDescent="0.45">
      <c r="A268" s="212">
        <v>43327</v>
      </c>
      <c r="B268" s="89">
        <v>110.367912</v>
      </c>
      <c r="C268" s="89">
        <v>66.769774999999996</v>
      </c>
      <c r="D268" s="89">
        <f t="shared" si="6"/>
        <v>1.6529621673878638</v>
      </c>
    </row>
    <row r="269" spans="1:4" x14ac:dyDescent="0.45">
      <c r="A269" s="212">
        <v>43326</v>
      </c>
      <c r="B269" s="89">
        <v>111.29007</v>
      </c>
      <c r="C269" s="89">
        <v>68.092528999999999</v>
      </c>
      <c r="D269" s="89">
        <f t="shared" si="6"/>
        <v>1.6343947219231643</v>
      </c>
    </row>
    <row r="270" spans="1:4" x14ac:dyDescent="0.45">
      <c r="A270" s="212">
        <v>43325</v>
      </c>
      <c r="B270" s="89">
        <v>110.55233</v>
      </c>
      <c r="C270" s="89">
        <v>67.265808000000007</v>
      </c>
      <c r="D270" s="89">
        <f t="shared" si="6"/>
        <v>1.6435144880739407</v>
      </c>
    </row>
    <row r="271" spans="1:4" x14ac:dyDescent="0.45">
      <c r="A271" s="212">
        <v>43322</v>
      </c>
      <c r="B271" s="89">
        <v>112.33841700000001</v>
      </c>
      <c r="C271" s="89">
        <v>68.335678000000001</v>
      </c>
      <c r="D271" s="89">
        <f t="shared" si="6"/>
        <v>1.6439204276278638</v>
      </c>
    </row>
    <row r="272" spans="1:4" x14ac:dyDescent="0.45">
      <c r="A272" s="212">
        <v>43321</v>
      </c>
      <c r="B272" s="89">
        <v>113.45470400000001</v>
      </c>
      <c r="C272" s="89">
        <v>70.008567999999997</v>
      </c>
      <c r="D272" s="89">
        <f t="shared" si="6"/>
        <v>1.620583126339622</v>
      </c>
    </row>
    <row r="273" spans="1:4" x14ac:dyDescent="0.45">
      <c r="A273" s="212">
        <v>43320</v>
      </c>
      <c r="B273" s="89">
        <v>114.33805099999999</v>
      </c>
      <c r="C273" s="89">
        <v>70.893653999999998</v>
      </c>
      <c r="D273" s="89">
        <f t="shared" si="6"/>
        <v>1.612810802501448</v>
      </c>
    </row>
    <row r="274" spans="1:4" x14ac:dyDescent="0.45">
      <c r="A274" s="212">
        <v>43319</v>
      </c>
      <c r="B274" s="89">
        <v>114.105087</v>
      </c>
      <c r="C274" s="89">
        <v>70.426795999999996</v>
      </c>
      <c r="D274" s="89">
        <f t="shared" si="6"/>
        <v>1.6201942084657663</v>
      </c>
    </row>
    <row r="275" spans="1:4" x14ac:dyDescent="0.45">
      <c r="A275" s="212">
        <v>43318</v>
      </c>
      <c r="B275" s="89">
        <v>113.68768300000001</v>
      </c>
      <c r="C275" s="89">
        <v>70.417068</v>
      </c>
      <c r="D275" s="89">
        <f t="shared" si="6"/>
        <v>1.6144904385965062</v>
      </c>
    </row>
    <row r="276" spans="1:4" x14ac:dyDescent="0.45">
      <c r="A276" s="212">
        <v>43315</v>
      </c>
      <c r="B276" s="89">
        <v>113.658554</v>
      </c>
      <c r="C276" s="89">
        <v>70.407341000000002</v>
      </c>
      <c r="D276" s="89">
        <f t="shared" si="6"/>
        <v>1.6142997645657431</v>
      </c>
    </row>
    <row r="277" spans="1:4" x14ac:dyDescent="0.45">
      <c r="A277" s="212">
        <v>43314</v>
      </c>
      <c r="B277" s="89">
        <v>112.746109</v>
      </c>
      <c r="C277" s="89">
        <v>69.434723000000005</v>
      </c>
      <c r="D277" s="89">
        <f t="shared" si="6"/>
        <v>1.6237712793928767</v>
      </c>
    </row>
    <row r="278" spans="1:4" x14ac:dyDescent="0.45">
      <c r="A278" s="212">
        <v>43313</v>
      </c>
      <c r="B278" s="89">
        <v>112.27047</v>
      </c>
      <c r="C278" s="89">
        <v>69.521713000000005</v>
      </c>
      <c r="D278" s="89"/>
    </row>
    <row r="279" spans="1:4" x14ac:dyDescent="0.45">
      <c r="A279" s="212">
        <v>43312</v>
      </c>
      <c r="B279" s="89">
        <v>111.581276</v>
      </c>
      <c r="C279" s="89">
        <v>69.483054999999993</v>
      </c>
      <c r="D279" s="89">
        <f t="shared" ref="D279:D342" si="7">B279/C279</f>
        <v>1.6058775193462638</v>
      </c>
    </row>
    <row r="280" spans="1:4" x14ac:dyDescent="0.45">
      <c r="A280" s="212">
        <v>43311</v>
      </c>
      <c r="B280" s="89">
        <v>113.309113</v>
      </c>
      <c r="C280" s="89">
        <v>69.869667000000007</v>
      </c>
      <c r="D280" s="89">
        <f t="shared" si="7"/>
        <v>1.6217210967958382</v>
      </c>
    </row>
    <row r="281" spans="1:4" x14ac:dyDescent="0.45">
      <c r="A281" s="212">
        <v>43308</v>
      </c>
      <c r="B281" s="89">
        <v>112.629623</v>
      </c>
      <c r="C281" s="89">
        <v>69.289749</v>
      </c>
      <c r="D281" s="89">
        <f t="shared" si="7"/>
        <v>1.6254875306302523</v>
      </c>
    </row>
    <row r="282" spans="1:4" x14ac:dyDescent="0.45">
      <c r="A282" s="212">
        <v>43307</v>
      </c>
      <c r="B282" s="89">
        <v>111.484207</v>
      </c>
      <c r="C282" s="89">
        <v>68.951462000000006</v>
      </c>
      <c r="D282" s="89">
        <f t="shared" si="7"/>
        <v>1.6168505172522663</v>
      </c>
    </row>
    <row r="283" spans="1:4" x14ac:dyDescent="0.45">
      <c r="A283" s="212">
        <v>43306</v>
      </c>
      <c r="B283" s="89">
        <v>111.804543</v>
      </c>
      <c r="C283" s="89">
        <v>69.318741000000003</v>
      </c>
      <c r="D283" s="89">
        <f t="shared" si="7"/>
        <v>1.6129049862576124</v>
      </c>
    </row>
    <row r="284" spans="1:4" x14ac:dyDescent="0.45">
      <c r="A284" s="212">
        <v>43305</v>
      </c>
      <c r="B284" s="89">
        <v>110.804726</v>
      </c>
      <c r="C284" s="89">
        <v>68.690513999999993</v>
      </c>
      <c r="D284" s="89">
        <f t="shared" si="7"/>
        <v>1.6131008424249091</v>
      </c>
    </row>
    <row r="285" spans="1:4" x14ac:dyDescent="0.45">
      <c r="A285" s="212">
        <v>43304</v>
      </c>
      <c r="B285" s="89">
        <v>110.02816</v>
      </c>
      <c r="C285" s="89">
        <v>67.859306000000004</v>
      </c>
      <c r="D285" s="89">
        <f t="shared" si="7"/>
        <v>1.6214159337261715</v>
      </c>
    </row>
    <row r="286" spans="1:4" x14ac:dyDescent="0.45">
      <c r="A286" s="212">
        <v>43301</v>
      </c>
      <c r="B286" s="89">
        <v>108.018822</v>
      </c>
      <c r="C286" s="89">
        <v>66.902443000000005</v>
      </c>
      <c r="D286" s="89">
        <f t="shared" si="7"/>
        <v>1.6145721614381106</v>
      </c>
    </row>
    <row r="287" spans="1:4" x14ac:dyDescent="0.45">
      <c r="A287" s="212">
        <v>43300</v>
      </c>
      <c r="B287" s="89">
        <v>106.669556</v>
      </c>
      <c r="C287" s="89">
        <v>66.680153000000004</v>
      </c>
      <c r="D287" s="89">
        <f t="shared" si="7"/>
        <v>1.5997197246982922</v>
      </c>
    </row>
    <row r="288" spans="1:4" x14ac:dyDescent="0.45">
      <c r="A288" s="212">
        <v>43299</v>
      </c>
      <c r="B288" s="89">
        <v>108.26149700000001</v>
      </c>
      <c r="C288" s="89">
        <v>67.511353</v>
      </c>
      <c r="D288" s="89">
        <f t="shared" si="7"/>
        <v>1.6036043152623531</v>
      </c>
    </row>
    <row r="289" spans="1:4" x14ac:dyDescent="0.45">
      <c r="A289" s="212">
        <v>43298</v>
      </c>
      <c r="B289" s="89">
        <v>107.26168800000001</v>
      </c>
      <c r="C289" s="89">
        <v>67.028098999999997</v>
      </c>
      <c r="D289" s="89">
        <f t="shared" si="7"/>
        <v>1.6002495908469672</v>
      </c>
    </row>
    <row r="290" spans="1:4" x14ac:dyDescent="0.45">
      <c r="A290" s="212">
        <v>43297</v>
      </c>
      <c r="B290" s="89">
        <v>107.33934000000001</v>
      </c>
      <c r="C290" s="89">
        <v>67.134415000000004</v>
      </c>
      <c r="D290" s="89">
        <f t="shared" si="7"/>
        <v>1.5988720539234609</v>
      </c>
    </row>
    <row r="291" spans="1:4" x14ac:dyDescent="0.45">
      <c r="A291" s="212">
        <v>43294</v>
      </c>
      <c r="B291" s="89">
        <v>103.243019</v>
      </c>
      <c r="C291" s="89">
        <v>64.756775000000005</v>
      </c>
      <c r="D291" s="89">
        <f t="shared" si="7"/>
        <v>1.5943199611160377</v>
      </c>
    </row>
    <row r="292" spans="1:4" x14ac:dyDescent="0.45">
      <c r="A292" s="212">
        <v>43293</v>
      </c>
      <c r="B292" s="89">
        <v>103.71865099999999</v>
      </c>
      <c r="C292" s="89">
        <v>66.216224999999994</v>
      </c>
      <c r="D292" s="89">
        <f t="shared" si="7"/>
        <v>1.5663630930334673</v>
      </c>
    </row>
    <row r="293" spans="1:4" x14ac:dyDescent="0.45">
      <c r="A293" s="212">
        <v>43292</v>
      </c>
      <c r="B293" s="89">
        <v>103.272133</v>
      </c>
      <c r="C293" s="89">
        <v>65.636307000000002</v>
      </c>
      <c r="D293" s="89">
        <f t="shared" si="7"/>
        <v>1.5733995058558061</v>
      </c>
    </row>
    <row r="294" spans="1:4" x14ac:dyDescent="0.45">
      <c r="A294" s="212">
        <v>43291</v>
      </c>
      <c r="B294" s="89">
        <v>103.495392</v>
      </c>
      <c r="C294" s="89">
        <v>65.945594999999997</v>
      </c>
      <c r="D294" s="89">
        <f t="shared" si="7"/>
        <v>1.5694056896446229</v>
      </c>
    </row>
    <row r="295" spans="1:4" x14ac:dyDescent="0.45">
      <c r="A295" s="212">
        <v>43290</v>
      </c>
      <c r="B295" s="89">
        <v>104.13603999999999</v>
      </c>
      <c r="C295" s="89">
        <v>66.631827999999999</v>
      </c>
      <c r="D295" s="89">
        <f t="shared" si="7"/>
        <v>1.5628573179772285</v>
      </c>
    </row>
    <row r="296" spans="1:4" x14ac:dyDescent="0.45">
      <c r="A296" s="212">
        <v>43287</v>
      </c>
      <c r="B296" s="89">
        <v>101.010414</v>
      </c>
      <c r="C296" s="89">
        <v>64.892089999999996</v>
      </c>
      <c r="D296" s="89">
        <f t="shared" si="7"/>
        <v>1.5565905490176075</v>
      </c>
    </row>
    <row r="297" spans="1:4" x14ac:dyDescent="0.45">
      <c r="A297" s="212">
        <v>43286</v>
      </c>
      <c r="B297" s="89">
        <v>100.68038199999999</v>
      </c>
      <c r="C297" s="89">
        <v>64.331505000000007</v>
      </c>
      <c r="D297" s="89">
        <f t="shared" si="7"/>
        <v>1.565024508598081</v>
      </c>
    </row>
    <row r="298" spans="1:4" x14ac:dyDescent="0.45">
      <c r="A298" s="212">
        <v>43284</v>
      </c>
      <c r="B298" s="89">
        <v>100.030022</v>
      </c>
      <c r="C298" s="89">
        <v>63.848247999999998</v>
      </c>
      <c r="D298" s="89">
        <f t="shared" si="7"/>
        <v>1.5666838971055244</v>
      </c>
    </row>
    <row r="299" spans="1:4" x14ac:dyDescent="0.45">
      <c r="A299" s="212">
        <v>43283</v>
      </c>
      <c r="B299" s="89">
        <v>101.449226</v>
      </c>
      <c r="C299" s="89">
        <v>64.911422999999999</v>
      </c>
      <c r="D299" s="89">
        <f t="shared" si="7"/>
        <v>1.5628871054020799</v>
      </c>
    </row>
    <row r="300" spans="1:4" x14ac:dyDescent="0.45">
      <c r="A300" s="212">
        <v>43280</v>
      </c>
      <c r="B300" s="89">
        <v>100.59961699999999</v>
      </c>
      <c r="C300" s="89">
        <v>64.679451</v>
      </c>
      <c r="D300" s="89">
        <f t="shared" si="7"/>
        <v>1.5553566928080449</v>
      </c>
    </row>
    <row r="301" spans="1:4" x14ac:dyDescent="0.45">
      <c r="A301" s="212">
        <v>43279</v>
      </c>
      <c r="B301" s="89">
        <v>101.304405</v>
      </c>
      <c r="C301" s="89">
        <v>64.640784999999994</v>
      </c>
      <c r="D301" s="89">
        <f t="shared" si="7"/>
        <v>1.5671902035224357</v>
      </c>
    </row>
    <row r="302" spans="1:4" x14ac:dyDescent="0.45">
      <c r="A302" s="212">
        <v>43278</v>
      </c>
      <c r="B302" s="89">
        <v>99.672798</v>
      </c>
      <c r="C302" s="89">
        <v>63.268337000000002</v>
      </c>
      <c r="D302" s="89">
        <f t="shared" si="7"/>
        <v>1.5753977854673182</v>
      </c>
    </row>
    <row r="303" spans="1:4" x14ac:dyDescent="0.45">
      <c r="A303" s="212">
        <v>43277</v>
      </c>
      <c r="B303" s="89">
        <v>101.236824</v>
      </c>
      <c r="C303" s="89">
        <v>64.089882000000003</v>
      </c>
      <c r="D303" s="89">
        <f t="shared" si="7"/>
        <v>1.5796069651056619</v>
      </c>
    </row>
    <row r="304" spans="1:4" x14ac:dyDescent="0.45">
      <c r="A304" s="212">
        <v>43276</v>
      </c>
      <c r="B304" s="89">
        <v>101.16924299999999</v>
      </c>
      <c r="C304" s="89">
        <v>63.548625999999999</v>
      </c>
      <c r="D304" s="89">
        <f t="shared" si="7"/>
        <v>1.5919973313034337</v>
      </c>
    </row>
    <row r="305" spans="1:4" x14ac:dyDescent="0.45">
      <c r="A305" s="212">
        <v>43273</v>
      </c>
      <c r="B305" s="89">
        <v>102.096069</v>
      </c>
      <c r="C305" s="89">
        <v>64.950066000000007</v>
      </c>
      <c r="D305" s="89">
        <f t="shared" si="7"/>
        <v>1.5719163241496936</v>
      </c>
    </row>
    <row r="306" spans="1:4" x14ac:dyDescent="0.45">
      <c r="A306" s="212">
        <v>43272</v>
      </c>
      <c r="B306" s="89">
        <v>103.795265</v>
      </c>
      <c r="C306" s="89">
        <v>65.365668999999997</v>
      </c>
      <c r="D306" s="89">
        <f t="shared" si="7"/>
        <v>1.5879171220598998</v>
      </c>
    </row>
    <row r="307" spans="1:4" x14ac:dyDescent="0.45">
      <c r="A307" s="212">
        <v>43271</v>
      </c>
      <c r="B307" s="89">
        <v>103.824226</v>
      </c>
      <c r="C307" s="89">
        <v>65.124046000000007</v>
      </c>
      <c r="D307" s="89">
        <f t="shared" si="7"/>
        <v>1.5942533115955355</v>
      </c>
    </row>
    <row r="308" spans="1:4" x14ac:dyDescent="0.45">
      <c r="A308" s="212">
        <v>43270</v>
      </c>
      <c r="B308" s="89">
        <v>103.833885</v>
      </c>
      <c r="C308" s="89">
        <v>64.544135999999995</v>
      </c>
      <c r="D308" s="89">
        <f t="shared" si="7"/>
        <v>1.6087268563018646</v>
      </c>
    </row>
    <row r="309" spans="1:4" x14ac:dyDescent="0.45">
      <c r="A309" s="212">
        <v>43269</v>
      </c>
      <c r="B309" s="89">
        <v>104.44210099999999</v>
      </c>
      <c r="C309" s="89">
        <v>64.515152</v>
      </c>
      <c r="D309" s="89">
        <f t="shared" si="7"/>
        <v>1.6188770817745264</v>
      </c>
    </row>
    <row r="310" spans="1:4" x14ac:dyDescent="0.45">
      <c r="A310" s="212">
        <v>43266</v>
      </c>
      <c r="B310" s="89">
        <v>104.171783</v>
      </c>
      <c r="C310" s="89">
        <v>64.118865999999997</v>
      </c>
      <c r="D310" s="89">
        <f t="shared" si="7"/>
        <v>1.6246666464750017</v>
      </c>
    </row>
    <row r="311" spans="1:4" x14ac:dyDescent="0.45">
      <c r="A311" s="212">
        <v>43265</v>
      </c>
      <c r="B311" s="89">
        <v>104.29729500000001</v>
      </c>
      <c r="C311" s="89">
        <v>63.944896999999997</v>
      </c>
      <c r="D311" s="89">
        <f t="shared" si="7"/>
        <v>1.6310495425459832</v>
      </c>
    </row>
    <row r="312" spans="1:4" x14ac:dyDescent="0.45">
      <c r="A312" s="212">
        <v>43264</v>
      </c>
      <c r="B312" s="89">
        <v>106.170265</v>
      </c>
      <c r="C312" s="89">
        <v>65.037070999999997</v>
      </c>
      <c r="D312" s="89">
        <f t="shared" si="7"/>
        <v>1.6324576640297963</v>
      </c>
    </row>
    <row r="313" spans="1:4" x14ac:dyDescent="0.45">
      <c r="A313" s="212">
        <v>43263</v>
      </c>
      <c r="B313" s="89">
        <v>106.382668</v>
      </c>
      <c r="C313" s="89">
        <v>65.346351999999996</v>
      </c>
      <c r="D313" s="89">
        <f t="shared" si="7"/>
        <v>1.6279817425768466</v>
      </c>
    </row>
    <row r="314" spans="1:4" x14ac:dyDescent="0.45">
      <c r="A314" s="212">
        <v>43262</v>
      </c>
      <c r="B314" s="89">
        <v>107.000542</v>
      </c>
      <c r="C314" s="89">
        <v>65.829612999999995</v>
      </c>
      <c r="D314" s="89">
        <f t="shared" si="7"/>
        <v>1.6254165431596872</v>
      </c>
    </row>
    <row r="315" spans="1:4" x14ac:dyDescent="0.45">
      <c r="A315" s="212">
        <v>43259</v>
      </c>
      <c r="B315" s="89">
        <v>107.27087400000001</v>
      </c>
      <c r="C315" s="89">
        <v>66.177559000000002</v>
      </c>
      <c r="D315" s="89">
        <f t="shared" si="7"/>
        <v>1.6209554359658385</v>
      </c>
    </row>
    <row r="316" spans="1:4" x14ac:dyDescent="0.45">
      <c r="A316" s="212">
        <v>43258</v>
      </c>
      <c r="B316" s="89">
        <v>106.971581</v>
      </c>
      <c r="C316" s="89">
        <v>66.158233999999993</v>
      </c>
      <c r="D316" s="89">
        <f t="shared" si="7"/>
        <v>1.6169050250041441</v>
      </c>
    </row>
    <row r="317" spans="1:4" x14ac:dyDescent="0.45">
      <c r="A317" s="212">
        <v>43257</v>
      </c>
      <c r="B317" s="89">
        <v>106.546783</v>
      </c>
      <c r="C317" s="89">
        <v>65.945594999999997</v>
      </c>
      <c r="D317" s="89">
        <f t="shared" si="7"/>
        <v>1.6156770289205824</v>
      </c>
    </row>
    <row r="318" spans="1:4" x14ac:dyDescent="0.45">
      <c r="A318" s="212">
        <v>43256</v>
      </c>
      <c r="B318" s="89">
        <v>104.11385300000001</v>
      </c>
      <c r="C318" s="89">
        <v>64.524811</v>
      </c>
      <c r="D318" s="89">
        <f t="shared" si="7"/>
        <v>1.6135475855946328</v>
      </c>
    </row>
    <row r="319" spans="1:4" x14ac:dyDescent="0.45">
      <c r="A319" s="212">
        <v>43255</v>
      </c>
      <c r="B319" s="89">
        <v>104.702782</v>
      </c>
      <c r="C319" s="89">
        <v>65.085396000000003</v>
      </c>
      <c r="D319" s="89">
        <f t="shared" si="7"/>
        <v>1.6086985473669084</v>
      </c>
    </row>
    <row r="320" spans="1:4" x14ac:dyDescent="0.45">
      <c r="A320" s="212">
        <v>43252</v>
      </c>
      <c r="B320" s="89">
        <v>104.65451</v>
      </c>
      <c r="C320" s="89">
        <v>65.027396999999993</v>
      </c>
      <c r="D320" s="89">
        <f t="shared" si="7"/>
        <v>1.6093910386725154</v>
      </c>
    </row>
    <row r="321" spans="1:4" x14ac:dyDescent="0.45">
      <c r="A321" s="212">
        <v>43251</v>
      </c>
      <c r="B321" s="89">
        <v>103.312538</v>
      </c>
      <c r="C321" s="89">
        <v>64.457160999999999</v>
      </c>
      <c r="D321" s="89">
        <f t="shared" si="7"/>
        <v>1.6028093139255699</v>
      </c>
    </row>
    <row r="322" spans="1:4" x14ac:dyDescent="0.45">
      <c r="A322" s="212">
        <v>43250</v>
      </c>
      <c r="B322" s="89">
        <v>104.606239</v>
      </c>
      <c r="C322" s="89">
        <v>64.447486999999995</v>
      </c>
      <c r="D322" s="89">
        <f t="shared" si="7"/>
        <v>1.6231236293201008</v>
      </c>
    </row>
    <row r="323" spans="1:4" x14ac:dyDescent="0.45">
      <c r="A323" s="212">
        <v>43249</v>
      </c>
      <c r="B323" s="89">
        <v>102.269859</v>
      </c>
      <c r="C323" s="89">
        <v>63.509971999999998</v>
      </c>
      <c r="D323" s="89">
        <f t="shared" si="7"/>
        <v>1.6102960807477604</v>
      </c>
    </row>
    <row r="324" spans="1:4" x14ac:dyDescent="0.45">
      <c r="A324" s="212">
        <v>43245</v>
      </c>
      <c r="B324" s="89">
        <v>106.836433</v>
      </c>
      <c r="C324" s="89">
        <v>66.148567</v>
      </c>
      <c r="D324" s="89">
        <f t="shared" si="7"/>
        <v>1.6150982227627093</v>
      </c>
    </row>
    <row r="325" spans="1:4" x14ac:dyDescent="0.45">
      <c r="A325" s="212">
        <v>43244</v>
      </c>
      <c r="B325" s="89">
        <v>107.386726</v>
      </c>
      <c r="C325" s="89">
        <v>66.989433000000005</v>
      </c>
      <c r="D325" s="89">
        <f t="shared" si="7"/>
        <v>1.6030397809158945</v>
      </c>
    </row>
    <row r="326" spans="1:4" x14ac:dyDescent="0.45">
      <c r="A326" s="212">
        <v>43243</v>
      </c>
      <c r="B326" s="89">
        <v>108.603188</v>
      </c>
      <c r="C326" s="89">
        <v>67.888289999999998</v>
      </c>
      <c r="D326" s="89">
        <f t="shared" si="7"/>
        <v>1.5997337390586801</v>
      </c>
    </row>
    <row r="327" spans="1:4" x14ac:dyDescent="0.45">
      <c r="A327" s="212">
        <v>43242</v>
      </c>
      <c r="B327" s="89">
        <v>109.105217</v>
      </c>
      <c r="C327" s="89">
        <v>68.700180000000003</v>
      </c>
      <c r="D327" s="89">
        <f t="shared" si="7"/>
        <v>1.5881358243893975</v>
      </c>
    </row>
    <row r="328" spans="1:4" x14ac:dyDescent="0.45">
      <c r="A328" s="212">
        <v>43241</v>
      </c>
      <c r="B328" s="89">
        <v>108.27494</v>
      </c>
      <c r="C328" s="89">
        <v>68.071938000000003</v>
      </c>
      <c r="D328" s="89">
        <f t="shared" si="7"/>
        <v>1.5905958193815488</v>
      </c>
    </row>
    <row r="329" spans="1:4" x14ac:dyDescent="0.45">
      <c r="A329" s="212">
        <v>43238</v>
      </c>
      <c r="B329" s="89">
        <v>107.290176</v>
      </c>
      <c r="C329" s="89">
        <v>67.617676000000003</v>
      </c>
      <c r="D329" s="89">
        <f t="shared" si="7"/>
        <v>1.5867178871986076</v>
      </c>
    </row>
    <row r="330" spans="1:4" x14ac:dyDescent="0.45">
      <c r="A330" s="212">
        <v>43237</v>
      </c>
      <c r="B330" s="89">
        <v>109.056946</v>
      </c>
      <c r="C330" s="89">
        <v>69.164092999999994</v>
      </c>
      <c r="D330" s="89">
        <f t="shared" si="7"/>
        <v>1.5767856017428004</v>
      </c>
    </row>
    <row r="331" spans="1:4" x14ac:dyDescent="0.45">
      <c r="A331" s="212">
        <v>43236</v>
      </c>
      <c r="B331" s="89">
        <v>109.423813</v>
      </c>
      <c r="C331" s="89">
        <v>69.541038999999998</v>
      </c>
      <c r="D331" s="89">
        <f t="shared" si="7"/>
        <v>1.573514209357729</v>
      </c>
    </row>
    <row r="332" spans="1:4" x14ac:dyDescent="0.45">
      <c r="A332" s="212">
        <v>43235</v>
      </c>
      <c r="B332" s="89">
        <v>109.12451900000001</v>
      </c>
      <c r="C332" s="89">
        <v>70.246605000000002</v>
      </c>
      <c r="D332" s="89">
        <f t="shared" si="7"/>
        <v>1.553449010098068</v>
      </c>
    </row>
    <row r="333" spans="1:4" x14ac:dyDescent="0.45">
      <c r="A333" s="212">
        <v>43234</v>
      </c>
      <c r="B333" s="89">
        <v>109.964478</v>
      </c>
      <c r="C333" s="89">
        <v>70.188614000000001</v>
      </c>
      <c r="D333" s="89">
        <f t="shared" si="7"/>
        <v>1.5666996644213547</v>
      </c>
    </row>
    <row r="334" spans="1:4" x14ac:dyDescent="0.45">
      <c r="A334" s="212">
        <v>43231</v>
      </c>
      <c r="B334" s="89">
        <v>109.92585</v>
      </c>
      <c r="C334" s="89">
        <v>70.420586</v>
      </c>
      <c r="D334" s="89">
        <f t="shared" si="7"/>
        <v>1.5609902763376606</v>
      </c>
    </row>
    <row r="335" spans="1:4" x14ac:dyDescent="0.45">
      <c r="A335" s="212">
        <v>43230</v>
      </c>
      <c r="B335" s="89">
        <v>110.341003</v>
      </c>
      <c r="C335" s="89">
        <v>70.140288999999996</v>
      </c>
      <c r="D335" s="89">
        <f t="shared" si="7"/>
        <v>1.5731472534993405</v>
      </c>
    </row>
    <row r="336" spans="1:4" x14ac:dyDescent="0.45">
      <c r="A336" s="212">
        <v>43229</v>
      </c>
      <c r="B336" s="89">
        <v>109.49140199999999</v>
      </c>
      <c r="C336" s="89">
        <v>69.541038999999998</v>
      </c>
      <c r="D336" s="89">
        <f t="shared" si="7"/>
        <v>1.5744861390408618</v>
      </c>
    </row>
    <row r="337" spans="1:4" x14ac:dyDescent="0.45">
      <c r="A337" s="212">
        <v>43228</v>
      </c>
      <c r="B337" s="89">
        <v>107.155022</v>
      </c>
      <c r="C337" s="89">
        <v>68.622855999999999</v>
      </c>
      <c r="D337" s="89">
        <f t="shared" si="7"/>
        <v>1.561506300466422</v>
      </c>
    </row>
    <row r="338" spans="1:4" x14ac:dyDescent="0.45">
      <c r="A338" s="212">
        <v>43227</v>
      </c>
      <c r="B338" s="89">
        <v>105.590996</v>
      </c>
      <c r="C338" s="89">
        <v>66.206565999999995</v>
      </c>
      <c r="D338" s="89">
        <f t="shared" si="7"/>
        <v>1.5948719648138829</v>
      </c>
    </row>
    <row r="339" spans="1:4" x14ac:dyDescent="0.45">
      <c r="A339" s="212">
        <v>43224</v>
      </c>
      <c r="B339" s="89">
        <v>104.68347199999999</v>
      </c>
      <c r="C339" s="89">
        <v>65.665298000000007</v>
      </c>
      <c r="D339" s="89">
        <f t="shared" si="7"/>
        <v>1.5941977755130263</v>
      </c>
    </row>
    <row r="340" spans="1:4" x14ac:dyDescent="0.45">
      <c r="A340" s="212">
        <v>43223</v>
      </c>
      <c r="B340" s="89">
        <v>103.534592</v>
      </c>
      <c r="C340" s="89">
        <v>65.356009999999998</v>
      </c>
      <c r="D340" s="89">
        <f t="shared" si="7"/>
        <v>1.5841632927101885</v>
      </c>
    </row>
    <row r="341" spans="1:4" x14ac:dyDescent="0.45">
      <c r="A341" s="212">
        <v>43222</v>
      </c>
      <c r="B341" s="89">
        <v>104.191086</v>
      </c>
      <c r="C341" s="89">
        <v>65.404114000000007</v>
      </c>
      <c r="D341" s="89">
        <f t="shared" si="7"/>
        <v>1.5930356613346981</v>
      </c>
    </row>
    <row r="342" spans="1:4" x14ac:dyDescent="0.45">
      <c r="A342" s="212">
        <v>43221</v>
      </c>
      <c r="B342" s="89">
        <v>105.021385</v>
      </c>
      <c r="C342" s="89">
        <v>65.654228000000003</v>
      </c>
      <c r="D342" s="89">
        <f t="shared" si="7"/>
        <v>1.5996134323596036</v>
      </c>
    </row>
    <row r="343" spans="1:4" x14ac:dyDescent="0.45">
      <c r="A343" s="212">
        <v>43220</v>
      </c>
      <c r="B343" s="89">
        <v>105.021385</v>
      </c>
      <c r="C343" s="89">
        <v>65.673462000000001</v>
      </c>
      <c r="D343" s="89">
        <f t="shared" ref="D343:D406" si="8">B343/C343</f>
        <v>1.5991449483811284</v>
      </c>
    </row>
    <row r="344" spans="1:4" x14ac:dyDescent="0.45">
      <c r="A344" s="212">
        <v>43217</v>
      </c>
      <c r="B344" s="89">
        <v>105.619957</v>
      </c>
      <c r="C344" s="89">
        <v>66.366089000000002</v>
      </c>
      <c r="D344" s="89">
        <f t="shared" si="8"/>
        <v>1.5914747816463917</v>
      </c>
    </row>
    <row r="345" spans="1:4" x14ac:dyDescent="0.45">
      <c r="A345" s="212">
        <v>43216</v>
      </c>
      <c r="B345" s="89">
        <v>106.29576900000001</v>
      </c>
      <c r="C345" s="89">
        <v>66.548866000000004</v>
      </c>
      <c r="D345" s="89">
        <f t="shared" si="8"/>
        <v>1.5972589074620747</v>
      </c>
    </row>
    <row r="346" spans="1:4" x14ac:dyDescent="0.45">
      <c r="A346" s="212">
        <v>43215</v>
      </c>
      <c r="B346" s="89">
        <v>106.189575</v>
      </c>
      <c r="C346" s="89">
        <v>66.722014999999999</v>
      </c>
      <c r="D346" s="89">
        <f t="shared" si="8"/>
        <v>1.5915223033956634</v>
      </c>
    </row>
    <row r="347" spans="1:4" x14ac:dyDescent="0.45">
      <c r="A347" s="212">
        <v>43214</v>
      </c>
      <c r="B347" s="89">
        <v>106.595062</v>
      </c>
      <c r="C347" s="89">
        <v>66.491141999999996</v>
      </c>
      <c r="D347" s="89">
        <f t="shared" si="8"/>
        <v>1.6031468071340993</v>
      </c>
    </row>
    <row r="348" spans="1:4" x14ac:dyDescent="0.45">
      <c r="A348" s="212">
        <v>43213</v>
      </c>
      <c r="B348" s="89">
        <v>107.097099</v>
      </c>
      <c r="C348" s="89">
        <v>66.837456000000003</v>
      </c>
      <c r="D348" s="89">
        <f t="shared" si="8"/>
        <v>1.602351516790226</v>
      </c>
    </row>
    <row r="349" spans="1:4" x14ac:dyDescent="0.45">
      <c r="A349" s="212">
        <v>43210</v>
      </c>
      <c r="B349" s="89">
        <v>107.61842300000001</v>
      </c>
      <c r="C349" s="89">
        <v>67.337676999999999</v>
      </c>
      <c r="D349" s="89">
        <f t="shared" si="8"/>
        <v>1.5981903117923122</v>
      </c>
    </row>
    <row r="350" spans="1:4" x14ac:dyDescent="0.45">
      <c r="A350" s="212">
        <v>43209</v>
      </c>
      <c r="B350" s="89">
        <v>107.85979500000001</v>
      </c>
      <c r="C350" s="89">
        <v>67.607010000000002</v>
      </c>
      <c r="D350" s="89">
        <f t="shared" si="8"/>
        <v>1.5953936581428465</v>
      </c>
    </row>
    <row r="351" spans="1:4" x14ac:dyDescent="0.45">
      <c r="A351" s="212">
        <v>43208</v>
      </c>
      <c r="B351" s="89">
        <v>105.542717</v>
      </c>
      <c r="C351" s="89">
        <v>66.356460999999996</v>
      </c>
      <c r="D351" s="89">
        <f t="shared" si="8"/>
        <v>1.5905416806360424</v>
      </c>
    </row>
    <row r="352" spans="1:4" x14ac:dyDescent="0.45">
      <c r="A352" s="212">
        <v>43207</v>
      </c>
      <c r="B352" s="89">
        <v>106.401978</v>
      </c>
      <c r="C352" s="89">
        <v>67.087554999999995</v>
      </c>
      <c r="D352" s="89">
        <f t="shared" si="8"/>
        <v>1.586016631549622</v>
      </c>
    </row>
    <row r="353" spans="1:4" x14ac:dyDescent="0.45">
      <c r="A353" s="212">
        <v>43206</v>
      </c>
      <c r="B353" s="89">
        <v>106.401978</v>
      </c>
      <c r="C353" s="89">
        <v>67.405013999999994</v>
      </c>
      <c r="D353" s="89">
        <f t="shared" si="8"/>
        <v>1.5785469312416434</v>
      </c>
    </row>
    <row r="354" spans="1:4" x14ac:dyDescent="0.45">
      <c r="A354" s="212">
        <v>43203</v>
      </c>
      <c r="B354" s="89">
        <v>106.488861</v>
      </c>
      <c r="C354" s="89">
        <v>68.309258</v>
      </c>
      <c r="D354" s="89">
        <f t="shared" si="8"/>
        <v>1.5589228183389139</v>
      </c>
    </row>
    <row r="355" spans="1:4" x14ac:dyDescent="0.45">
      <c r="A355" s="212">
        <v>43202</v>
      </c>
      <c r="B355" s="89">
        <v>109.452789</v>
      </c>
      <c r="C355" s="89">
        <v>69.386657999999997</v>
      </c>
      <c r="D355" s="89">
        <f t="shared" si="8"/>
        <v>1.5774327825386834</v>
      </c>
    </row>
    <row r="356" spans="1:4" x14ac:dyDescent="0.45">
      <c r="A356" s="212">
        <v>43201</v>
      </c>
      <c r="B356" s="89">
        <v>106.79780599999999</v>
      </c>
      <c r="C356" s="89">
        <v>67.231849999999994</v>
      </c>
      <c r="D356" s="89">
        <f t="shared" si="8"/>
        <v>1.5885001825771565</v>
      </c>
    </row>
    <row r="357" spans="1:4" x14ac:dyDescent="0.45">
      <c r="A357" s="212">
        <v>43200</v>
      </c>
      <c r="B357" s="89">
        <v>108.62249799999999</v>
      </c>
      <c r="C357" s="89">
        <v>67.828270000000003</v>
      </c>
      <c r="D357" s="89">
        <f t="shared" si="8"/>
        <v>1.6014340038452992</v>
      </c>
    </row>
    <row r="358" spans="1:4" x14ac:dyDescent="0.45">
      <c r="A358" s="212">
        <v>43199</v>
      </c>
      <c r="B358" s="89">
        <v>106.585403</v>
      </c>
      <c r="C358" s="89">
        <v>66.798973000000004</v>
      </c>
      <c r="D358" s="89">
        <f t="shared" si="8"/>
        <v>1.5956143966464873</v>
      </c>
    </row>
    <row r="359" spans="1:4" x14ac:dyDescent="0.45">
      <c r="A359" s="212">
        <v>43196</v>
      </c>
      <c r="B359" s="89">
        <v>105.320656</v>
      </c>
      <c r="C359" s="89">
        <v>65.990921</v>
      </c>
      <c r="D359" s="89">
        <f t="shared" si="8"/>
        <v>1.5959870600987671</v>
      </c>
    </row>
    <row r="360" spans="1:4" x14ac:dyDescent="0.45">
      <c r="A360" s="212">
        <v>43195</v>
      </c>
      <c r="B360" s="89">
        <v>108.014259</v>
      </c>
      <c r="C360" s="89">
        <v>67.549308999999994</v>
      </c>
      <c r="D360" s="89">
        <f t="shared" si="8"/>
        <v>1.5990431375101113</v>
      </c>
    </row>
    <row r="361" spans="1:4" x14ac:dyDescent="0.45">
      <c r="A361" s="212">
        <v>43194</v>
      </c>
      <c r="B361" s="89">
        <v>106.614372</v>
      </c>
      <c r="C361" s="89">
        <v>66.673912000000001</v>
      </c>
      <c r="D361" s="89">
        <f t="shared" si="8"/>
        <v>1.5990417961375958</v>
      </c>
    </row>
    <row r="362" spans="1:4" x14ac:dyDescent="0.45">
      <c r="A362" s="212">
        <v>43193</v>
      </c>
      <c r="B362" s="89">
        <v>105.019814</v>
      </c>
      <c r="C362" s="89">
        <v>65.875480999999994</v>
      </c>
      <c r="D362" s="89">
        <f t="shared" si="8"/>
        <v>1.5942170350148943</v>
      </c>
    </row>
    <row r="363" spans="1:4" x14ac:dyDescent="0.45">
      <c r="A363" s="212">
        <v>43192</v>
      </c>
      <c r="B363" s="89">
        <v>103.59815999999999</v>
      </c>
      <c r="C363" s="89">
        <v>65.134758000000005</v>
      </c>
      <c r="D363" s="89">
        <f t="shared" si="8"/>
        <v>1.5905203793034739</v>
      </c>
    </row>
    <row r="364" spans="1:4" x14ac:dyDescent="0.45">
      <c r="A364" s="212">
        <v>43188</v>
      </c>
      <c r="B364" s="89">
        <v>105.63458300000001</v>
      </c>
      <c r="C364" s="89">
        <v>64.932747000000006</v>
      </c>
      <c r="D364" s="89">
        <f t="shared" si="8"/>
        <v>1.626830649872244</v>
      </c>
    </row>
    <row r="365" spans="1:4" x14ac:dyDescent="0.45">
      <c r="A365" s="212">
        <v>43187</v>
      </c>
      <c r="B365" s="89">
        <v>103.742249</v>
      </c>
      <c r="C365" s="89">
        <v>65.663856999999993</v>
      </c>
      <c r="D365" s="89">
        <f t="shared" si="8"/>
        <v>1.579898801862949</v>
      </c>
    </row>
    <row r="366" spans="1:4" x14ac:dyDescent="0.45">
      <c r="A366" s="212">
        <v>43186</v>
      </c>
      <c r="B366" s="89">
        <v>103.90554</v>
      </c>
      <c r="C366" s="89">
        <v>65.683082999999996</v>
      </c>
      <c r="D366" s="89">
        <f t="shared" si="8"/>
        <v>1.5819223954515047</v>
      </c>
    </row>
    <row r="367" spans="1:4" x14ac:dyDescent="0.45">
      <c r="A367" s="212">
        <v>43185</v>
      </c>
      <c r="B367" s="89">
        <v>105.961174</v>
      </c>
      <c r="C367" s="89">
        <v>67.126037999999994</v>
      </c>
      <c r="D367" s="89">
        <f t="shared" si="8"/>
        <v>1.5785405657339706</v>
      </c>
    </row>
    <row r="368" spans="1:4" x14ac:dyDescent="0.45">
      <c r="A368" s="212">
        <v>43182</v>
      </c>
      <c r="B368" s="89">
        <v>102.791275</v>
      </c>
      <c r="C368" s="89">
        <v>65.317543000000001</v>
      </c>
      <c r="D368" s="89">
        <f t="shared" si="8"/>
        <v>1.5737161913760289</v>
      </c>
    </row>
    <row r="369" spans="1:4" x14ac:dyDescent="0.45">
      <c r="A369" s="212">
        <v>43181</v>
      </c>
      <c r="B369" s="89">
        <v>105.61537199999999</v>
      </c>
      <c r="C369" s="89">
        <v>67.63588</v>
      </c>
      <c r="D369" s="89">
        <f t="shared" si="8"/>
        <v>1.5615287625443772</v>
      </c>
    </row>
    <row r="370" spans="1:4" x14ac:dyDescent="0.45">
      <c r="A370" s="212">
        <v>43180</v>
      </c>
      <c r="B370" s="89">
        <v>110.216537</v>
      </c>
      <c r="C370" s="89">
        <v>70.531395000000003</v>
      </c>
      <c r="D370" s="89">
        <f t="shared" si="8"/>
        <v>1.5626592526632999</v>
      </c>
    </row>
    <row r="371" spans="1:4" x14ac:dyDescent="0.45">
      <c r="A371" s="212">
        <v>43179</v>
      </c>
      <c r="B371" s="89">
        <v>110.120468</v>
      </c>
      <c r="C371" s="89">
        <v>70.146621999999994</v>
      </c>
      <c r="D371" s="89">
        <f t="shared" si="8"/>
        <v>1.5698613113543802</v>
      </c>
    </row>
    <row r="372" spans="1:4" x14ac:dyDescent="0.45">
      <c r="A372" s="212">
        <v>43178</v>
      </c>
      <c r="B372" s="89">
        <v>110.014809</v>
      </c>
      <c r="C372" s="89">
        <v>69.934982000000005</v>
      </c>
      <c r="D372" s="89">
        <f t="shared" si="8"/>
        <v>1.5731012699767335</v>
      </c>
    </row>
    <row r="373" spans="1:4" x14ac:dyDescent="0.45">
      <c r="A373" s="212">
        <v>43175</v>
      </c>
      <c r="B373" s="89">
        <v>110.88893899999999</v>
      </c>
      <c r="C373" s="89">
        <v>70.675690000000003</v>
      </c>
      <c r="D373" s="89">
        <f t="shared" si="8"/>
        <v>1.5689827577205118</v>
      </c>
    </row>
    <row r="374" spans="1:4" x14ac:dyDescent="0.45">
      <c r="A374" s="212">
        <v>43174</v>
      </c>
      <c r="B374" s="89">
        <v>110.696815</v>
      </c>
      <c r="C374" s="89">
        <v>70.550629000000001</v>
      </c>
      <c r="D374" s="89">
        <f t="shared" si="8"/>
        <v>1.5690407948028358</v>
      </c>
    </row>
    <row r="375" spans="1:4" x14ac:dyDescent="0.45">
      <c r="A375" s="212">
        <v>43173</v>
      </c>
      <c r="B375" s="89">
        <v>110.418251</v>
      </c>
      <c r="C375" s="89">
        <v>70.675690000000003</v>
      </c>
      <c r="D375" s="89">
        <f t="shared" si="8"/>
        <v>1.5623229288599798</v>
      </c>
    </row>
    <row r="376" spans="1:4" x14ac:dyDescent="0.45">
      <c r="A376" s="212">
        <v>43172</v>
      </c>
      <c r="B376" s="89">
        <v>111.667</v>
      </c>
      <c r="C376" s="89">
        <v>72.060928000000004</v>
      </c>
      <c r="D376" s="89">
        <f t="shared" si="8"/>
        <v>1.5496192333243335</v>
      </c>
    </row>
    <row r="377" spans="1:4" x14ac:dyDescent="0.45">
      <c r="A377" s="212">
        <v>43171</v>
      </c>
      <c r="B377" s="89">
        <v>113.021423</v>
      </c>
      <c r="C377" s="89">
        <v>73.128699999999995</v>
      </c>
      <c r="D377" s="89">
        <f t="shared" si="8"/>
        <v>1.5455139090398162</v>
      </c>
    </row>
    <row r="378" spans="1:4" x14ac:dyDescent="0.45">
      <c r="A378" s="212">
        <v>43168</v>
      </c>
      <c r="B378" s="89">
        <v>113.386436</v>
      </c>
      <c r="C378" s="89">
        <v>73.215278999999995</v>
      </c>
      <c r="D378" s="89">
        <f t="shared" si="8"/>
        <v>1.548671773824696</v>
      </c>
    </row>
    <row r="379" spans="1:4" x14ac:dyDescent="0.45">
      <c r="A379" s="212">
        <v>43167</v>
      </c>
      <c r="B379" s="89">
        <v>110.216537</v>
      </c>
      <c r="C379" s="89">
        <v>71.291359</v>
      </c>
      <c r="D379" s="89">
        <f t="shared" si="8"/>
        <v>1.546001346390381</v>
      </c>
    </row>
    <row r="380" spans="1:4" x14ac:dyDescent="0.45">
      <c r="A380" s="212">
        <v>43166</v>
      </c>
      <c r="B380" s="89">
        <v>110.20693199999999</v>
      </c>
      <c r="C380" s="89">
        <v>71.108574000000004</v>
      </c>
      <c r="D380" s="89">
        <f t="shared" si="8"/>
        <v>1.54984027664512</v>
      </c>
    </row>
    <row r="381" spans="1:4" x14ac:dyDescent="0.45">
      <c r="A381" s="212">
        <v>43165</v>
      </c>
      <c r="B381" s="89">
        <v>110.61998</v>
      </c>
      <c r="C381" s="89">
        <v>71.243247999999994</v>
      </c>
      <c r="D381" s="89">
        <f t="shared" si="8"/>
        <v>1.5527082650695545</v>
      </c>
    </row>
    <row r="382" spans="1:4" x14ac:dyDescent="0.45">
      <c r="A382" s="212">
        <v>43164</v>
      </c>
      <c r="B382" s="89">
        <v>110.52391799999999</v>
      </c>
      <c r="C382" s="89">
        <v>71.589561000000003</v>
      </c>
      <c r="D382" s="89">
        <f t="shared" si="8"/>
        <v>1.5438552277195832</v>
      </c>
    </row>
    <row r="383" spans="1:4" x14ac:dyDescent="0.45">
      <c r="A383" s="212">
        <v>43161</v>
      </c>
      <c r="B383" s="89">
        <v>108.852509</v>
      </c>
      <c r="C383" s="89">
        <v>70.877692999999994</v>
      </c>
      <c r="D383" s="89">
        <f t="shared" si="8"/>
        <v>1.5357795152841671</v>
      </c>
    </row>
    <row r="384" spans="1:4" x14ac:dyDescent="0.45">
      <c r="A384" s="212">
        <v>43160</v>
      </c>
      <c r="B384" s="89">
        <v>108.95818300000001</v>
      </c>
      <c r="C384" s="89">
        <v>70.858474999999999</v>
      </c>
      <c r="D384" s="89">
        <f t="shared" si="8"/>
        <v>1.5376873831958704</v>
      </c>
    </row>
    <row r="385" spans="1:4" x14ac:dyDescent="0.45">
      <c r="A385" s="212">
        <v>43159</v>
      </c>
      <c r="B385" s="89">
        <v>110.946579</v>
      </c>
      <c r="C385" s="89">
        <v>72.618865999999997</v>
      </c>
      <c r="D385" s="89">
        <f t="shared" si="8"/>
        <v>1.5277927777060027</v>
      </c>
    </row>
    <row r="386" spans="1:4" x14ac:dyDescent="0.45">
      <c r="A386" s="212">
        <v>43158</v>
      </c>
      <c r="B386" s="89">
        <v>112.733238</v>
      </c>
      <c r="C386" s="89">
        <v>73.475014000000002</v>
      </c>
      <c r="D386" s="89">
        <f t="shared" si="8"/>
        <v>1.5343071319455617</v>
      </c>
    </row>
    <row r="387" spans="1:4" x14ac:dyDescent="0.45">
      <c r="A387" s="212">
        <v>43157</v>
      </c>
      <c r="B387" s="89">
        <v>114.087654</v>
      </c>
      <c r="C387" s="89">
        <v>74.696715999999995</v>
      </c>
      <c r="D387" s="89">
        <f t="shared" si="8"/>
        <v>1.5273449772544219</v>
      </c>
    </row>
    <row r="388" spans="1:4" x14ac:dyDescent="0.45">
      <c r="A388" s="212">
        <v>43154</v>
      </c>
      <c r="B388" s="89">
        <v>112.685219</v>
      </c>
      <c r="C388" s="89">
        <v>74.148398999999998</v>
      </c>
      <c r="D388" s="89">
        <f t="shared" si="8"/>
        <v>1.5197255843649438</v>
      </c>
    </row>
    <row r="389" spans="1:4" x14ac:dyDescent="0.45">
      <c r="A389" s="212">
        <v>43153</v>
      </c>
      <c r="B389" s="89">
        <v>110.447075</v>
      </c>
      <c r="C389" s="89">
        <v>73.369193999999993</v>
      </c>
      <c r="D389" s="89">
        <f t="shared" si="8"/>
        <v>1.5053603423802095</v>
      </c>
    </row>
    <row r="390" spans="1:4" x14ac:dyDescent="0.45">
      <c r="A390" s="212">
        <v>43152</v>
      </c>
      <c r="B390" s="89">
        <v>110.648788</v>
      </c>
      <c r="C390" s="89">
        <v>74.071426000000002</v>
      </c>
      <c r="D390" s="89">
        <f t="shared" si="8"/>
        <v>1.4938120402866282</v>
      </c>
    </row>
    <row r="391" spans="1:4" x14ac:dyDescent="0.45">
      <c r="A391" s="212">
        <v>43151</v>
      </c>
      <c r="B391" s="89">
        <v>110.187714</v>
      </c>
      <c r="C391" s="89">
        <v>73.551970999999995</v>
      </c>
      <c r="D391" s="89">
        <f t="shared" si="8"/>
        <v>1.498093286990229</v>
      </c>
    </row>
    <row r="392" spans="1:4" x14ac:dyDescent="0.45">
      <c r="A392" s="212">
        <v>43147</v>
      </c>
      <c r="B392" s="89">
        <v>110.158905</v>
      </c>
      <c r="C392" s="89">
        <v>73.898285000000001</v>
      </c>
      <c r="D392" s="89">
        <f t="shared" si="8"/>
        <v>1.4906828351970549</v>
      </c>
    </row>
    <row r="393" spans="1:4" x14ac:dyDescent="0.45">
      <c r="A393" s="212">
        <v>43146</v>
      </c>
      <c r="B393" s="89">
        <v>110.956177</v>
      </c>
      <c r="C393" s="89">
        <v>74.148398999999998</v>
      </c>
      <c r="D393" s="89">
        <f t="shared" si="8"/>
        <v>1.4964069150029793</v>
      </c>
    </row>
    <row r="394" spans="1:4" x14ac:dyDescent="0.45">
      <c r="A394" s="212">
        <v>43145</v>
      </c>
      <c r="B394" s="89">
        <v>110.495102</v>
      </c>
      <c r="C394" s="89">
        <v>73.792457999999996</v>
      </c>
      <c r="D394" s="89">
        <f t="shared" si="8"/>
        <v>1.4973766289232431</v>
      </c>
    </row>
    <row r="395" spans="1:4" x14ac:dyDescent="0.45">
      <c r="A395" s="212">
        <v>43144</v>
      </c>
      <c r="B395" s="89">
        <v>107.997604</v>
      </c>
      <c r="C395" s="89">
        <v>72.320662999999996</v>
      </c>
      <c r="D395" s="89">
        <f t="shared" si="8"/>
        <v>1.4933160112207489</v>
      </c>
    </row>
    <row r="396" spans="1:4" x14ac:dyDescent="0.45">
      <c r="A396" s="212">
        <v>43143</v>
      </c>
      <c r="B396" s="89">
        <v>107.334793</v>
      </c>
      <c r="C396" s="89">
        <v>71.916634000000002</v>
      </c>
      <c r="D396" s="89">
        <f t="shared" si="8"/>
        <v>1.4924891089869419</v>
      </c>
    </row>
    <row r="397" spans="1:4" x14ac:dyDescent="0.45">
      <c r="A397" s="212">
        <v>43140</v>
      </c>
      <c r="B397" s="89">
        <v>105.70182</v>
      </c>
      <c r="C397" s="89">
        <v>70.877692999999994</v>
      </c>
      <c r="D397" s="89">
        <f t="shared" si="8"/>
        <v>1.4913270385366522</v>
      </c>
    </row>
    <row r="398" spans="1:4" x14ac:dyDescent="0.45">
      <c r="A398" s="212">
        <v>43139</v>
      </c>
      <c r="B398" s="89">
        <v>103.626976</v>
      </c>
      <c r="C398" s="89">
        <v>69.136559000000005</v>
      </c>
      <c r="D398" s="89">
        <f t="shared" si="8"/>
        <v>1.4988737868773594</v>
      </c>
    </row>
    <row r="399" spans="1:4" x14ac:dyDescent="0.45">
      <c r="A399" s="212">
        <v>43138</v>
      </c>
      <c r="B399" s="89">
        <v>108.420258</v>
      </c>
      <c r="C399" s="89">
        <v>72.137878000000001</v>
      </c>
      <c r="D399" s="89">
        <f t="shared" si="8"/>
        <v>1.5029587923282135</v>
      </c>
    </row>
    <row r="400" spans="1:4" x14ac:dyDescent="0.45">
      <c r="A400" s="212">
        <v>43137</v>
      </c>
      <c r="B400" s="89">
        <v>107.690224</v>
      </c>
      <c r="C400" s="89">
        <v>71.974357999999995</v>
      </c>
      <c r="D400" s="89">
        <f t="shared" si="8"/>
        <v>1.4962304213953532</v>
      </c>
    </row>
    <row r="401" spans="1:4" x14ac:dyDescent="0.45">
      <c r="A401" s="212">
        <v>43136</v>
      </c>
      <c r="B401" s="89">
        <v>104.510712</v>
      </c>
      <c r="C401" s="89">
        <v>70.483299000000002</v>
      </c>
      <c r="D401" s="89">
        <f t="shared" si="8"/>
        <v>1.4827727061981022</v>
      </c>
    </row>
    <row r="402" spans="1:4" x14ac:dyDescent="0.45">
      <c r="A402" s="212">
        <v>43133</v>
      </c>
      <c r="B402" s="89">
        <v>109.774666</v>
      </c>
      <c r="C402" s="89">
        <v>74.090675000000005</v>
      </c>
      <c r="D402" s="89">
        <f t="shared" si="8"/>
        <v>1.4816259401064977</v>
      </c>
    </row>
    <row r="403" spans="1:4" x14ac:dyDescent="0.45">
      <c r="A403" s="212">
        <v>43132</v>
      </c>
      <c r="B403" s="89">
        <v>112.262558</v>
      </c>
      <c r="C403" s="89">
        <v>75.879920999999996</v>
      </c>
      <c r="D403" s="89">
        <f t="shared" si="8"/>
        <v>1.4794764744154123</v>
      </c>
    </row>
    <row r="404" spans="1:4" x14ac:dyDescent="0.45">
      <c r="A404" s="212">
        <v>43131</v>
      </c>
      <c r="B404" s="89">
        <v>111.109863</v>
      </c>
      <c r="C404" s="89">
        <v>75.190117000000001</v>
      </c>
      <c r="D404" s="89">
        <f t="shared" si="8"/>
        <v>1.4777189800090349</v>
      </c>
    </row>
    <row r="405" spans="1:4" x14ac:dyDescent="0.45">
      <c r="A405" s="212">
        <v>43130</v>
      </c>
      <c r="B405" s="89">
        <v>110.571945</v>
      </c>
      <c r="C405" s="89">
        <v>75.324248999999995</v>
      </c>
      <c r="D405" s="89">
        <f t="shared" si="8"/>
        <v>1.4679461988396327</v>
      </c>
    </row>
    <row r="406" spans="1:4" x14ac:dyDescent="0.45">
      <c r="A406" s="212">
        <v>43129</v>
      </c>
      <c r="B406" s="89">
        <v>111.618973</v>
      </c>
      <c r="C406" s="89">
        <v>76.608069999999998</v>
      </c>
      <c r="D406" s="89">
        <f t="shared" si="8"/>
        <v>1.4570132493874339</v>
      </c>
    </row>
    <row r="407" spans="1:4" x14ac:dyDescent="0.45">
      <c r="A407" s="212">
        <v>43126</v>
      </c>
      <c r="B407" s="89">
        <v>111.734245</v>
      </c>
      <c r="C407" s="89">
        <v>76.723038000000003</v>
      </c>
      <c r="D407" s="89">
        <f t="shared" ref="D407:D470" si="9">B407/C407</f>
        <v>1.4563323861080684</v>
      </c>
    </row>
    <row r="408" spans="1:4" x14ac:dyDescent="0.45">
      <c r="A408" s="212">
        <v>43125</v>
      </c>
      <c r="B408" s="89">
        <v>111.13867999999999</v>
      </c>
      <c r="C408" s="89">
        <v>76.109879000000006</v>
      </c>
      <c r="D408" s="89">
        <f t="shared" si="9"/>
        <v>1.4602398724086789</v>
      </c>
    </row>
    <row r="409" spans="1:4" x14ac:dyDescent="0.45">
      <c r="A409" s="212">
        <v>43124</v>
      </c>
      <c r="B409" s="89">
        <v>111.109863</v>
      </c>
      <c r="C409" s="89">
        <v>76.119438000000002</v>
      </c>
      <c r="D409" s="89">
        <f t="shared" si="9"/>
        <v>1.4596779209010975</v>
      </c>
    </row>
    <row r="410" spans="1:4" x14ac:dyDescent="0.45">
      <c r="A410" s="212">
        <v>43123</v>
      </c>
      <c r="B410" s="89">
        <v>109.70742799999999</v>
      </c>
      <c r="C410" s="89">
        <v>75.257178999999994</v>
      </c>
      <c r="D410" s="89">
        <f t="shared" si="9"/>
        <v>1.4577669460610529</v>
      </c>
    </row>
    <row r="411" spans="1:4" x14ac:dyDescent="0.45">
      <c r="A411" s="212">
        <v>43122</v>
      </c>
      <c r="B411" s="89">
        <v>109.82270800000001</v>
      </c>
      <c r="C411" s="89">
        <v>75.295501999999999</v>
      </c>
      <c r="D411" s="89">
        <f t="shared" si="9"/>
        <v>1.4585560237051081</v>
      </c>
    </row>
    <row r="412" spans="1:4" x14ac:dyDescent="0.45">
      <c r="A412" s="212">
        <v>43119</v>
      </c>
      <c r="B412" s="89">
        <v>108.554733</v>
      </c>
      <c r="C412" s="89">
        <v>75.017669999999995</v>
      </c>
      <c r="D412" s="89">
        <f t="shared" si="9"/>
        <v>1.4470555137209675</v>
      </c>
    </row>
    <row r="413" spans="1:4" x14ac:dyDescent="0.45">
      <c r="A413" s="212">
        <v>43118</v>
      </c>
      <c r="B413" s="89">
        <v>108.794884</v>
      </c>
      <c r="C413" s="89">
        <v>74.145804999999996</v>
      </c>
      <c r="D413" s="89">
        <f t="shared" si="9"/>
        <v>1.4673100386461513</v>
      </c>
    </row>
    <row r="414" spans="1:4" x14ac:dyDescent="0.45">
      <c r="A414" s="212">
        <v>43117</v>
      </c>
      <c r="B414" s="89">
        <v>108.535522</v>
      </c>
      <c r="C414" s="89">
        <v>74.222449999999995</v>
      </c>
      <c r="D414" s="89">
        <f t="shared" si="9"/>
        <v>1.4623004495270637</v>
      </c>
    </row>
    <row r="415" spans="1:4" x14ac:dyDescent="0.45">
      <c r="A415" s="212">
        <v>43116</v>
      </c>
      <c r="B415" s="89">
        <v>107.84390999999999</v>
      </c>
      <c r="C415" s="89">
        <v>73.877540999999994</v>
      </c>
      <c r="D415" s="89">
        <f t="shared" si="9"/>
        <v>1.4597658305925478</v>
      </c>
    </row>
    <row r="416" spans="1:4" x14ac:dyDescent="0.45">
      <c r="A416" s="212">
        <v>43112</v>
      </c>
      <c r="B416" s="89">
        <v>108.228134</v>
      </c>
      <c r="C416" s="89">
        <v>73.618851000000006</v>
      </c>
      <c r="D416" s="89">
        <f t="shared" si="9"/>
        <v>1.4701144140377849</v>
      </c>
    </row>
    <row r="417" spans="1:4" x14ac:dyDescent="0.45">
      <c r="A417" s="212">
        <v>43111</v>
      </c>
      <c r="B417" s="89">
        <v>106.47028400000001</v>
      </c>
      <c r="C417" s="89">
        <v>72.392509000000004</v>
      </c>
      <c r="D417" s="89">
        <f t="shared" si="9"/>
        <v>1.4707362055927637</v>
      </c>
    </row>
    <row r="418" spans="1:4" x14ac:dyDescent="0.45">
      <c r="A418" s="212">
        <v>43110</v>
      </c>
      <c r="B418" s="89">
        <v>105.903542</v>
      </c>
      <c r="C418" s="89">
        <v>72.478752</v>
      </c>
      <c r="D418" s="89">
        <f t="shared" si="9"/>
        <v>1.4611667430476729</v>
      </c>
    </row>
    <row r="419" spans="1:4" x14ac:dyDescent="0.45">
      <c r="A419" s="212">
        <v>43109</v>
      </c>
      <c r="B419" s="89">
        <v>104.750862</v>
      </c>
      <c r="C419" s="89">
        <v>72.153000000000006</v>
      </c>
      <c r="D419" s="89">
        <f t="shared" si="9"/>
        <v>1.4517880337615898</v>
      </c>
    </row>
    <row r="420" spans="1:4" x14ac:dyDescent="0.45">
      <c r="A420" s="212">
        <v>43108</v>
      </c>
      <c r="B420" s="89">
        <v>104.222534</v>
      </c>
      <c r="C420" s="89">
        <v>71.405700999999993</v>
      </c>
      <c r="D420" s="89">
        <f t="shared" si="9"/>
        <v>1.4595828139828779</v>
      </c>
    </row>
    <row r="421" spans="1:4" x14ac:dyDescent="0.45">
      <c r="A421" s="212">
        <v>43105</v>
      </c>
      <c r="B421" s="89">
        <v>104.06883999999999</v>
      </c>
      <c r="C421" s="89">
        <v>72.248810000000006</v>
      </c>
      <c r="D421" s="89">
        <f t="shared" si="9"/>
        <v>1.4404228941625472</v>
      </c>
    </row>
    <row r="422" spans="1:4" x14ac:dyDescent="0.45">
      <c r="A422" s="212">
        <v>43104</v>
      </c>
      <c r="B422" s="89">
        <v>104.741249</v>
      </c>
      <c r="C422" s="89">
        <v>72.344627000000003</v>
      </c>
      <c r="D422" s="89">
        <f t="shared" si="9"/>
        <v>1.4478096486695549</v>
      </c>
    </row>
    <row r="423" spans="1:4" x14ac:dyDescent="0.45">
      <c r="A423" s="212">
        <v>43103</v>
      </c>
      <c r="B423" s="89">
        <v>103.26196299999999</v>
      </c>
      <c r="C423" s="89">
        <v>71.463181000000006</v>
      </c>
      <c r="D423" s="89">
        <f t="shared" si="9"/>
        <v>1.4449673461918802</v>
      </c>
    </row>
    <row r="424" spans="1:4" x14ac:dyDescent="0.45">
      <c r="A424" s="212">
        <v>43102</v>
      </c>
      <c r="B424" s="89">
        <v>103.156837</v>
      </c>
      <c r="C424" s="89">
        <v>71.242812999999998</v>
      </c>
      <c r="D424" s="89">
        <f t="shared" si="9"/>
        <v>1.4479613122519459</v>
      </c>
    </row>
    <row r="425" spans="1:4" x14ac:dyDescent="0.45">
      <c r="A425" s="212">
        <v>43098</v>
      </c>
      <c r="B425" s="89">
        <v>102.19169599999999</v>
      </c>
      <c r="C425" s="89">
        <v>71.290740999999997</v>
      </c>
      <c r="D425" s="89">
        <f t="shared" si="9"/>
        <v>1.4334497659380478</v>
      </c>
    </row>
    <row r="426" spans="1:4" x14ac:dyDescent="0.45">
      <c r="A426" s="212">
        <v>43097</v>
      </c>
      <c r="B426" s="89">
        <v>103.003944</v>
      </c>
      <c r="C426" s="89">
        <v>71.932654999999997</v>
      </c>
      <c r="D426" s="89">
        <f t="shared" si="9"/>
        <v>1.4319497035108744</v>
      </c>
    </row>
    <row r="427" spans="1:4" x14ac:dyDescent="0.45">
      <c r="A427" s="212">
        <v>43096</v>
      </c>
      <c r="B427" s="89">
        <v>102.459259</v>
      </c>
      <c r="C427" s="89">
        <v>71.750609999999995</v>
      </c>
      <c r="D427" s="89">
        <f t="shared" si="9"/>
        <v>1.4279914693408182</v>
      </c>
    </row>
    <row r="428" spans="1:4" x14ac:dyDescent="0.45">
      <c r="A428" s="212">
        <v>43095</v>
      </c>
      <c r="B428" s="89">
        <v>102.268135</v>
      </c>
      <c r="C428" s="89">
        <v>71.645218</v>
      </c>
      <c r="D428" s="89">
        <f t="shared" si="9"/>
        <v>1.4274244374551279</v>
      </c>
    </row>
    <row r="429" spans="1:4" x14ac:dyDescent="0.45">
      <c r="A429" s="212">
        <v>43091</v>
      </c>
      <c r="B429" s="89">
        <v>102.67903099999999</v>
      </c>
      <c r="C429" s="89">
        <v>72.325455000000005</v>
      </c>
      <c r="D429" s="89">
        <f t="shared" si="9"/>
        <v>1.4196804015958142</v>
      </c>
    </row>
    <row r="430" spans="1:4" x14ac:dyDescent="0.45">
      <c r="A430" s="212">
        <v>43090</v>
      </c>
      <c r="B430" s="89">
        <v>103.042175</v>
      </c>
      <c r="C430" s="89">
        <v>72.641632000000001</v>
      </c>
      <c r="D430" s="89">
        <f t="shared" si="9"/>
        <v>1.4185002754343405</v>
      </c>
    </row>
    <row r="431" spans="1:4" x14ac:dyDescent="0.45">
      <c r="A431" s="212">
        <v>43089</v>
      </c>
      <c r="B431" s="89">
        <v>101.4272</v>
      </c>
      <c r="C431" s="89">
        <v>71.530251000000007</v>
      </c>
      <c r="D431" s="89">
        <f t="shared" si="9"/>
        <v>1.4179623107991051</v>
      </c>
    </row>
    <row r="432" spans="1:4" x14ac:dyDescent="0.45">
      <c r="A432" s="212">
        <v>43088</v>
      </c>
      <c r="B432" s="89">
        <v>101.780777</v>
      </c>
      <c r="C432" s="89">
        <v>71.568573000000001</v>
      </c>
      <c r="D432" s="89">
        <f t="shared" si="9"/>
        <v>1.4221434455595474</v>
      </c>
    </row>
    <row r="433" spans="1:4" x14ac:dyDescent="0.45">
      <c r="A433" s="212">
        <v>43087</v>
      </c>
      <c r="B433" s="89">
        <v>102.21080000000001</v>
      </c>
      <c r="C433" s="89">
        <v>72.497910000000005</v>
      </c>
      <c r="D433" s="89">
        <f t="shared" si="9"/>
        <v>1.4098447803529786</v>
      </c>
    </row>
    <row r="434" spans="1:4" x14ac:dyDescent="0.45">
      <c r="A434" s="212">
        <v>43084</v>
      </c>
      <c r="B434" s="89">
        <v>101.4272</v>
      </c>
      <c r="C434" s="89">
        <v>71.635634999999994</v>
      </c>
      <c r="D434" s="89">
        <f t="shared" si="9"/>
        <v>1.4158763302649584</v>
      </c>
    </row>
    <row r="435" spans="1:4" x14ac:dyDescent="0.45">
      <c r="A435" s="212">
        <v>43083</v>
      </c>
      <c r="B435" s="89">
        <v>100.012924</v>
      </c>
      <c r="C435" s="89">
        <v>70.821265999999994</v>
      </c>
      <c r="D435" s="89">
        <f t="shared" si="9"/>
        <v>1.4121877459801411</v>
      </c>
    </row>
    <row r="436" spans="1:4" x14ac:dyDescent="0.45">
      <c r="A436" s="212">
        <v>43082</v>
      </c>
      <c r="B436" s="89">
        <v>100.825188</v>
      </c>
      <c r="C436" s="89">
        <v>71.990127999999999</v>
      </c>
      <c r="D436" s="89">
        <f t="shared" si="9"/>
        <v>1.4005418631843523</v>
      </c>
    </row>
    <row r="437" spans="1:4" x14ac:dyDescent="0.45">
      <c r="A437" s="212">
        <v>43081</v>
      </c>
      <c r="B437" s="89">
        <v>102.10567500000001</v>
      </c>
      <c r="C437" s="89">
        <v>72.957802000000001</v>
      </c>
      <c r="D437" s="89">
        <f t="shared" si="9"/>
        <v>1.3995168741514445</v>
      </c>
    </row>
    <row r="438" spans="1:4" x14ac:dyDescent="0.45">
      <c r="A438" s="212">
        <v>43080</v>
      </c>
      <c r="B438" s="89">
        <v>100.93029799999999</v>
      </c>
      <c r="C438" s="89">
        <v>72.670356999999996</v>
      </c>
      <c r="D438" s="89">
        <f t="shared" si="9"/>
        <v>1.3888785216783783</v>
      </c>
    </row>
    <row r="439" spans="1:4" x14ac:dyDescent="0.45">
      <c r="A439" s="212">
        <v>43077</v>
      </c>
      <c r="B439" s="89">
        <v>101.22654</v>
      </c>
      <c r="C439" s="89">
        <v>72.536231999999998</v>
      </c>
      <c r="D439" s="89">
        <f t="shared" si="9"/>
        <v>1.3955307190481028</v>
      </c>
    </row>
    <row r="440" spans="1:4" x14ac:dyDescent="0.45">
      <c r="A440" s="212">
        <v>43076</v>
      </c>
      <c r="B440" s="89">
        <v>99.974700999999996</v>
      </c>
      <c r="C440" s="89">
        <v>71.836830000000006</v>
      </c>
      <c r="D440" s="89">
        <f t="shared" si="9"/>
        <v>1.3916914346025568</v>
      </c>
    </row>
    <row r="441" spans="1:4" x14ac:dyDescent="0.45">
      <c r="A441" s="212">
        <v>43075</v>
      </c>
      <c r="B441" s="89">
        <v>100.27093499999999</v>
      </c>
      <c r="C441" s="89">
        <v>72.277557000000002</v>
      </c>
      <c r="D441" s="89">
        <f t="shared" si="9"/>
        <v>1.3873038763609566</v>
      </c>
    </row>
    <row r="442" spans="1:4" x14ac:dyDescent="0.45">
      <c r="A442" s="212">
        <v>43074</v>
      </c>
      <c r="B442" s="89">
        <v>101.025864</v>
      </c>
      <c r="C442" s="89">
        <v>73.331435999999997</v>
      </c>
      <c r="D442" s="89">
        <f t="shared" si="9"/>
        <v>1.3776610620307503</v>
      </c>
    </row>
    <row r="443" spans="1:4" x14ac:dyDescent="0.45">
      <c r="A443" s="212">
        <v>43073</v>
      </c>
      <c r="B443" s="89">
        <v>102.20124800000001</v>
      </c>
      <c r="C443" s="89">
        <v>73.867958000000002</v>
      </c>
      <c r="D443" s="89">
        <f t="shared" si="9"/>
        <v>1.3835667150836903</v>
      </c>
    </row>
    <row r="444" spans="1:4" x14ac:dyDescent="0.45">
      <c r="A444" s="212">
        <v>43070</v>
      </c>
      <c r="B444" s="89">
        <v>100.137146</v>
      </c>
      <c r="C444" s="89">
        <v>72.344627000000003</v>
      </c>
      <c r="D444" s="89">
        <f t="shared" si="9"/>
        <v>1.3841683916623138</v>
      </c>
    </row>
    <row r="445" spans="1:4" x14ac:dyDescent="0.45">
      <c r="A445" s="212">
        <v>43069</v>
      </c>
      <c r="B445" s="89">
        <v>99.879135000000005</v>
      </c>
      <c r="C445" s="89">
        <v>72.335037</v>
      </c>
      <c r="D445" s="89">
        <f t="shared" si="9"/>
        <v>1.3807850129391654</v>
      </c>
    </row>
    <row r="446" spans="1:4" x14ac:dyDescent="0.45">
      <c r="A446" s="212">
        <v>43068</v>
      </c>
      <c r="B446" s="89">
        <v>99.124229</v>
      </c>
      <c r="C446" s="89">
        <v>71.894317999999998</v>
      </c>
      <c r="D446" s="89">
        <f t="shared" si="9"/>
        <v>1.3787491384228723</v>
      </c>
    </row>
    <row r="447" spans="1:4" x14ac:dyDescent="0.45">
      <c r="A447" s="212">
        <v>43067</v>
      </c>
      <c r="B447" s="89">
        <v>96.859443999999996</v>
      </c>
      <c r="C447" s="89">
        <v>70.610496999999995</v>
      </c>
      <c r="D447" s="89">
        <f t="shared" si="9"/>
        <v>1.37174284441023</v>
      </c>
    </row>
    <row r="448" spans="1:4" x14ac:dyDescent="0.45">
      <c r="A448" s="212">
        <v>43066</v>
      </c>
      <c r="B448" s="89">
        <v>93.581740999999994</v>
      </c>
      <c r="C448" s="89">
        <v>68.397330999999994</v>
      </c>
      <c r="D448" s="89">
        <f t="shared" si="9"/>
        <v>1.3682074962837365</v>
      </c>
    </row>
    <row r="449" spans="1:4" x14ac:dyDescent="0.45">
      <c r="A449" s="212">
        <v>43063</v>
      </c>
      <c r="B449" s="89">
        <v>93.954430000000002</v>
      </c>
      <c r="C449" s="89">
        <v>69.000923</v>
      </c>
      <c r="D449" s="89">
        <f t="shared" si="9"/>
        <v>1.361640191392802</v>
      </c>
    </row>
    <row r="450" spans="1:4" x14ac:dyDescent="0.45">
      <c r="A450" s="212">
        <v>43061</v>
      </c>
      <c r="B450" s="89">
        <v>94.260216</v>
      </c>
      <c r="C450" s="89">
        <v>69.230857999999998</v>
      </c>
      <c r="D450" s="89">
        <f t="shared" si="9"/>
        <v>1.3615347075432751</v>
      </c>
    </row>
    <row r="451" spans="1:4" x14ac:dyDescent="0.45">
      <c r="A451" s="212">
        <v>43060</v>
      </c>
      <c r="B451" s="89">
        <v>94.537353999999993</v>
      </c>
      <c r="C451" s="89">
        <v>69.345832999999999</v>
      </c>
      <c r="D451" s="89">
        <f t="shared" si="9"/>
        <v>1.3632737528727934</v>
      </c>
    </row>
    <row r="452" spans="1:4" x14ac:dyDescent="0.45">
      <c r="A452" s="212">
        <v>43059</v>
      </c>
      <c r="B452" s="89">
        <v>94.613792000000004</v>
      </c>
      <c r="C452" s="89">
        <v>69.029670999999993</v>
      </c>
      <c r="D452" s="89">
        <f t="shared" si="9"/>
        <v>1.370624988202537</v>
      </c>
    </row>
    <row r="453" spans="1:4" x14ac:dyDescent="0.45">
      <c r="A453" s="212">
        <v>43056</v>
      </c>
      <c r="B453" s="89">
        <v>93.782425000000003</v>
      </c>
      <c r="C453" s="89">
        <v>68.339843999999999</v>
      </c>
      <c r="D453" s="89">
        <f t="shared" si="9"/>
        <v>1.3722949821190695</v>
      </c>
    </row>
    <row r="454" spans="1:4" x14ac:dyDescent="0.45">
      <c r="A454" s="212">
        <v>43055</v>
      </c>
      <c r="B454" s="89">
        <v>94.097763</v>
      </c>
      <c r="C454" s="89">
        <v>68.665595999999994</v>
      </c>
      <c r="D454" s="89">
        <f t="shared" si="9"/>
        <v>1.370377139084324</v>
      </c>
    </row>
    <row r="455" spans="1:4" x14ac:dyDescent="0.45">
      <c r="A455" s="212">
        <v>43054</v>
      </c>
      <c r="B455" s="89">
        <v>93.830214999999995</v>
      </c>
      <c r="C455" s="89">
        <v>68.723090999999997</v>
      </c>
      <c r="D455" s="89">
        <f t="shared" si="9"/>
        <v>1.3653375253450111</v>
      </c>
    </row>
    <row r="456" spans="1:4" x14ac:dyDescent="0.45">
      <c r="A456" s="212">
        <v>43053</v>
      </c>
      <c r="B456" s="89">
        <v>92.951042000000001</v>
      </c>
      <c r="C456" s="89">
        <v>68.531447999999997</v>
      </c>
      <c r="D456" s="89">
        <f t="shared" si="9"/>
        <v>1.3563268355281215</v>
      </c>
    </row>
    <row r="457" spans="1:4" x14ac:dyDescent="0.45">
      <c r="A457" s="212">
        <v>43052</v>
      </c>
      <c r="B457" s="89">
        <v>93.514854</v>
      </c>
      <c r="C457" s="89">
        <v>68.972167999999996</v>
      </c>
      <c r="D457" s="89">
        <f t="shared" si="9"/>
        <v>1.3558346317314545</v>
      </c>
    </row>
    <row r="458" spans="1:4" x14ac:dyDescent="0.45">
      <c r="A458" s="212">
        <v>43049</v>
      </c>
      <c r="B458" s="89">
        <v>93.180396999999999</v>
      </c>
      <c r="C458" s="89">
        <v>69.221283</v>
      </c>
      <c r="D458" s="89">
        <f t="shared" si="9"/>
        <v>1.3461235181093074</v>
      </c>
    </row>
    <row r="459" spans="1:4" x14ac:dyDescent="0.45">
      <c r="A459" s="212">
        <v>43048</v>
      </c>
      <c r="B459" s="89">
        <v>93.295051999999998</v>
      </c>
      <c r="C459" s="89">
        <v>69.393737999999999</v>
      </c>
      <c r="D459" s="89">
        <f t="shared" si="9"/>
        <v>1.34443041532076</v>
      </c>
    </row>
    <row r="460" spans="1:4" x14ac:dyDescent="0.45">
      <c r="A460" s="212">
        <v>43047</v>
      </c>
      <c r="B460" s="89">
        <v>93.304619000000002</v>
      </c>
      <c r="C460" s="89">
        <v>69.307502999999997</v>
      </c>
      <c r="D460" s="89">
        <f t="shared" si="9"/>
        <v>1.3462412431739172</v>
      </c>
    </row>
    <row r="461" spans="1:4" x14ac:dyDescent="0.45">
      <c r="A461" s="212">
        <v>43046</v>
      </c>
      <c r="B461" s="89">
        <v>94.365334000000004</v>
      </c>
      <c r="C461" s="89">
        <v>69.661995000000005</v>
      </c>
      <c r="D461" s="89">
        <f t="shared" si="9"/>
        <v>1.3546171624858001</v>
      </c>
    </row>
    <row r="462" spans="1:4" x14ac:dyDescent="0.45">
      <c r="A462" s="212">
        <v>43045</v>
      </c>
      <c r="B462" s="89">
        <v>96.305205999999998</v>
      </c>
      <c r="C462" s="89">
        <v>70.706305999999998</v>
      </c>
      <c r="D462" s="89">
        <f t="shared" si="9"/>
        <v>1.362045501288103</v>
      </c>
    </row>
    <row r="463" spans="1:4" x14ac:dyDescent="0.45">
      <c r="A463" s="212">
        <v>43042</v>
      </c>
      <c r="B463" s="89">
        <v>96.907227000000006</v>
      </c>
      <c r="C463" s="89">
        <v>70.945830999999998</v>
      </c>
      <c r="D463" s="89">
        <f t="shared" si="9"/>
        <v>1.3659326507853577</v>
      </c>
    </row>
    <row r="464" spans="1:4" x14ac:dyDescent="0.45">
      <c r="A464" s="212">
        <v>43041</v>
      </c>
      <c r="B464" s="89">
        <v>97.079223999999996</v>
      </c>
      <c r="C464" s="89">
        <v>71.300315999999995</v>
      </c>
      <c r="D464" s="89">
        <f t="shared" si="9"/>
        <v>1.361553909522645</v>
      </c>
    </row>
    <row r="465" spans="1:4" x14ac:dyDescent="0.45">
      <c r="A465" s="212">
        <v>43040</v>
      </c>
      <c r="B465" s="89">
        <v>96.438980000000001</v>
      </c>
      <c r="C465" s="89">
        <v>70.622985999999997</v>
      </c>
      <c r="D465" s="89">
        <f t="shared" si="9"/>
        <v>1.3655466224551878</v>
      </c>
    </row>
    <row r="466" spans="1:4" x14ac:dyDescent="0.45">
      <c r="A466" s="212">
        <v>43039</v>
      </c>
      <c r="B466" s="89">
        <v>96.142753999999996</v>
      </c>
      <c r="C466" s="89">
        <v>70.117378000000002</v>
      </c>
      <c r="D466" s="89">
        <f t="shared" si="9"/>
        <v>1.3711686994342542</v>
      </c>
    </row>
    <row r="467" spans="1:4" x14ac:dyDescent="0.45">
      <c r="A467" s="212">
        <v>43038</v>
      </c>
      <c r="B467" s="89">
        <v>96.907227000000006</v>
      </c>
      <c r="C467" s="89">
        <v>70.384490999999997</v>
      </c>
      <c r="D467" s="89">
        <f t="shared" si="9"/>
        <v>1.3768264233096466</v>
      </c>
    </row>
    <row r="468" spans="1:4" x14ac:dyDescent="0.45">
      <c r="A468" s="212">
        <v>43035</v>
      </c>
      <c r="B468" s="89">
        <v>97.251244</v>
      </c>
      <c r="C468" s="89">
        <v>70.470359999999999</v>
      </c>
      <c r="D468" s="89">
        <f t="shared" si="9"/>
        <v>1.3800304695477645</v>
      </c>
    </row>
    <row r="469" spans="1:4" x14ac:dyDescent="0.45">
      <c r="A469" s="212">
        <v>43034</v>
      </c>
      <c r="B469" s="89">
        <v>97.222579999999994</v>
      </c>
      <c r="C469" s="89">
        <v>70.394035000000002</v>
      </c>
      <c r="D469" s="89">
        <f t="shared" si="9"/>
        <v>1.3811195792370758</v>
      </c>
    </row>
    <row r="470" spans="1:4" x14ac:dyDescent="0.45">
      <c r="A470" s="212">
        <v>43033</v>
      </c>
      <c r="B470" s="89">
        <v>96.534537999999998</v>
      </c>
      <c r="C470" s="89">
        <v>70.231864999999999</v>
      </c>
      <c r="D470" s="89">
        <f t="shared" si="9"/>
        <v>1.3745119540823814</v>
      </c>
    </row>
    <row r="471" spans="1:4" x14ac:dyDescent="0.45">
      <c r="A471" s="212">
        <v>43032</v>
      </c>
      <c r="B471" s="89">
        <v>96.438980000000001</v>
      </c>
      <c r="C471" s="89">
        <v>70.823318</v>
      </c>
      <c r="D471" s="89">
        <f t="shared" ref="D471:D534" si="10">B471/C471</f>
        <v>1.3616840148607554</v>
      </c>
    </row>
    <row r="472" spans="1:4" x14ac:dyDescent="0.45">
      <c r="A472" s="212">
        <v>43031</v>
      </c>
      <c r="B472" s="89">
        <v>94.929146000000003</v>
      </c>
      <c r="C472" s="89">
        <v>70.145995999999997</v>
      </c>
      <c r="D472" s="89">
        <f t="shared" si="10"/>
        <v>1.3533081203950688</v>
      </c>
    </row>
    <row r="473" spans="1:4" x14ac:dyDescent="0.45">
      <c r="A473" s="212">
        <v>43028</v>
      </c>
      <c r="B473" s="89">
        <v>95.091590999999994</v>
      </c>
      <c r="C473" s="89">
        <v>70.145995999999997</v>
      </c>
      <c r="D473" s="89">
        <f t="shared" si="10"/>
        <v>1.3556239332605671</v>
      </c>
    </row>
    <row r="474" spans="1:4" x14ac:dyDescent="0.45">
      <c r="A474" s="212">
        <v>43027</v>
      </c>
      <c r="B474" s="89">
        <v>93.753760999999997</v>
      </c>
      <c r="C474" s="89">
        <v>69.525908999999999</v>
      </c>
      <c r="D474" s="89">
        <f t="shared" si="10"/>
        <v>1.3484722795929212</v>
      </c>
    </row>
    <row r="475" spans="1:4" x14ac:dyDescent="0.45">
      <c r="A475" s="212">
        <v>43026</v>
      </c>
      <c r="B475" s="89">
        <v>93.639069000000006</v>
      </c>
      <c r="C475" s="89">
        <v>69.754868000000002</v>
      </c>
      <c r="D475" s="89">
        <f t="shared" si="10"/>
        <v>1.3424019238341904</v>
      </c>
    </row>
    <row r="476" spans="1:4" x14ac:dyDescent="0.45">
      <c r="A476" s="212">
        <v>43025</v>
      </c>
      <c r="B476" s="89">
        <v>93.285515000000004</v>
      </c>
      <c r="C476" s="89">
        <v>68.867660999999998</v>
      </c>
      <c r="D476" s="89">
        <f t="shared" si="10"/>
        <v>1.3545619764841441</v>
      </c>
    </row>
    <row r="477" spans="1:4" x14ac:dyDescent="0.45">
      <c r="A477" s="212">
        <v>43024</v>
      </c>
      <c r="B477" s="89">
        <v>93.495743000000004</v>
      </c>
      <c r="C477" s="89">
        <v>68.466994999999997</v>
      </c>
      <c r="D477" s="89">
        <f t="shared" si="10"/>
        <v>1.3655593180334555</v>
      </c>
    </row>
    <row r="478" spans="1:4" x14ac:dyDescent="0.45">
      <c r="A478" s="212">
        <v>43021</v>
      </c>
      <c r="B478" s="89">
        <v>91.603652999999994</v>
      </c>
      <c r="C478" s="89">
        <v>68.791351000000006</v>
      </c>
      <c r="D478" s="89">
        <f t="shared" si="10"/>
        <v>1.3316158451372759</v>
      </c>
    </row>
    <row r="479" spans="1:4" x14ac:dyDescent="0.45">
      <c r="A479" s="212">
        <v>43020</v>
      </c>
      <c r="B479" s="89">
        <v>91.727881999999994</v>
      </c>
      <c r="C479" s="89">
        <v>69.039383000000001</v>
      </c>
      <c r="D479" s="89">
        <f t="shared" si="10"/>
        <v>1.3286312538453595</v>
      </c>
    </row>
    <row r="480" spans="1:4" x14ac:dyDescent="0.45">
      <c r="A480" s="212">
        <v>43019</v>
      </c>
      <c r="B480" s="89">
        <v>92.540145999999993</v>
      </c>
      <c r="C480" s="89">
        <v>71.491104000000007</v>
      </c>
      <c r="D480" s="89">
        <f t="shared" si="10"/>
        <v>1.294428828515503</v>
      </c>
    </row>
    <row r="481" spans="1:4" x14ac:dyDescent="0.45">
      <c r="A481" s="212">
        <v>43018</v>
      </c>
      <c r="B481" s="89">
        <v>92.817267999999999</v>
      </c>
      <c r="C481" s="89">
        <v>71.720061999999999</v>
      </c>
      <c r="D481" s="89">
        <f t="shared" si="10"/>
        <v>1.2941604540163392</v>
      </c>
    </row>
    <row r="482" spans="1:4" x14ac:dyDescent="0.45">
      <c r="A482" s="212">
        <v>43017</v>
      </c>
      <c r="B482" s="89">
        <v>92.129242000000005</v>
      </c>
      <c r="C482" s="89">
        <v>71.920402999999993</v>
      </c>
      <c r="D482" s="89">
        <f t="shared" si="10"/>
        <v>1.280988956638633</v>
      </c>
    </row>
    <row r="483" spans="1:4" x14ac:dyDescent="0.45">
      <c r="A483" s="212">
        <v>43014</v>
      </c>
      <c r="B483" s="89">
        <v>92.616585000000001</v>
      </c>
      <c r="C483" s="89">
        <v>72.15889</v>
      </c>
      <c r="D483" s="89">
        <f t="shared" si="10"/>
        <v>1.2835090035337295</v>
      </c>
    </row>
    <row r="484" spans="1:4" x14ac:dyDescent="0.45">
      <c r="A484" s="212">
        <v>43013</v>
      </c>
      <c r="B484" s="89">
        <v>92.779044999999996</v>
      </c>
      <c r="C484" s="89">
        <v>72.235207000000003</v>
      </c>
      <c r="D484" s="89">
        <f t="shared" si="10"/>
        <v>1.2844020091200126</v>
      </c>
    </row>
    <row r="485" spans="1:4" x14ac:dyDescent="0.45">
      <c r="A485" s="212">
        <v>43012</v>
      </c>
      <c r="B485" s="89">
        <v>91.546333000000004</v>
      </c>
      <c r="C485" s="89">
        <v>70.651604000000006</v>
      </c>
      <c r="D485" s="89">
        <f t="shared" si="10"/>
        <v>1.2957431652931757</v>
      </c>
    </row>
    <row r="486" spans="1:4" x14ac:dyDescent="0.45">
      <c r="A486" s="212">
        <v>43011</v>
      </c>
      <c r="B486" s="89">
        <v>92.486869999999996</v>
      </c>
      <c r="C486" s="89">
        <v>70.718384</v>
      </c>
      <c r="D486" s="89">
        <f t="shared" si="10"/>
        <v>1.3078193359169519</v>
      </c>
    </row>
    <row r="487" spans="1:4" x14ac:dyDescent="0.45">
      <c r="A487" s="212">
        <v>43010</v>
      </c>
      <c r="B487" s="89">
        <v>92.002350000000007</v>
      </c>
      <c r="C487" s="89">
        <v>70.403580000000005</v>
      </c>
      <c r="D487" s="89">
        <f t="shared" si="10"/>
        <v>1.3067851095072154</v>
      </c>
    </row>
    <row r="488" spans="1:4" x14ac:dyDescent="0.45">
      <c r="A488" s="212">
        <v>43007</v>
      </c>
      <c r="B488" s="89">
        <v>90.738784999999993</v>
      </c>
      <c r="C488" s="89">
        <v>69.392348999999996</v>
      </c>
      <c r="D488" s="89">
        <f t="shared" si="10"/>
        <v>1.3076194466338069</v>
      </c>
    </row>
    <row r="489" spans="1:4" x14ac:dyDescent="0.45">
      <c r="A489" s="212">
        <v>43006</v>
      </c>
      <c r="B489" s="89">
        <v>90.615264999999994</v>
      </c>
      <c r="C489" s="89">
        <v>69.306503000000006</v>
      </c>
      <c r="D489" s="89">
        <f t="shared" si="10"/>
        <v>1.3074568918879081</v>
      </c>
    </row>
    <row r="490" spans="1:4" x14ac:dyDescent="0.45">
      <c r="A490" s="212">
        <v>43005</v>
      </c>
      <c r="B490" s="89">
        <v>90.425269999999998</v>
      </c>
      <c r="C490" s="89">
        <v>68.953513999999998</v>
      </c>
      <c r="D490" s="89">
        <f t="shared" si="10"/>
        <v>1.3113946593062682</v>
      </c>
    </row>
    <row r="491" spans="1:4" x14ac:dyDescent="0.45">
      <c r="A491" s="212">
        <v>43004</v>
      </c>
      <c r="B491" s="89">
        <v>89.019203000000005</v>
      </c>
      <c r="C491" s="89">
        <v>67.675185999999997</v>
      </c>
      <c r="D491" s="89">
        <f t="shared" si="10"/>
        <v>1.3153891147044652</v>
      </c>
    </row>
    <row r="492" spans="1:4" x14ac:dyDescent="0.45">
      <c r="A492" s="212">
        <v>43003</v>
      </c>
      <c r="B492" s="89">
        <v>89.418235999999993</v>
      </c>
      <c r="C492" s="89">
        <v>67.579796000000002</v>
      </c>
      <c r="D492" s="89">
        <f t="shared" si="10"/>
        <v>1.3231504279770243</v>
      </c>
    </row>
    <row r="493" spans="1:4" x14ac:dyDescent="0.45">
      <c r="A493" s="212">
        <v>43000</v>
      </c>
      <c r="B493" s="89">
        <v>90.092751000000007</v>
      </c>
      <c r="C493" s="89">
        <v>68.114029000000002</v>
      </c>
      <c r="D493" s="89">
        <f t="shared" si="10"/>
        <v>1.3226754065597852</v>
      </c>
    </row>
    <row r="494" spans="1:4" x14ac:dyDescent="0.45">
      <c r="A494" s="212">
        <v>42999</v>
      </c>
      <c r="B494" s="89">
        <v>90.282775999999998</v>
      </c>
      <c r="C494" s="89">
        <v>68.457458000000003</v>
      </c>
      <c r="D494" s="89">
        <f t="shared" si="10"/>
        <v>1.3188157819123227</v>
      </c>
    </row>
    <row r="495" spans="1:4" x14ac:dyDescent="0.45">
      <c r="A495" s="212">
        <v>42998</v>
      </c>
      <c r="B495" s="89">
        <v>89.874236999999994</v>
      </c>
      <c r="C495" s="89">
        <v>68.171256999999997</v>
      </c>
      <c r="D495" s="89">
        <f t="shared" si="10"/>
        <v>1.3183596863997975</v>
      </c>
    </row>
    <row r="496" spans="1:4" x14ac:dyDescent="0.45">
      <c r="A496" s="212">
        <v>42997</v>
      </c>
      <c r="B496" s="89">
        <v>89.247214999999997</v>
      </c>
      <c r="C496" s="89">
        <v>67.875525999999994</v>
      </c>
      <c r="D496" s="89">
        <f t="shared" si="10"/>
        <v>1.314865906158871</v>
      </c>
    </row>
    <row r="497" spans="1:4" x14ac:dyDescent="0.45">
      <c r="A497" s="212">
        <v>42996</v>
      </c>
      <c r="B497" s="89">
        <v>88.278175000000005</v>
      </c>
      <c r="C497" s="89">
        <v>67.350837999999996</v>
      </c>
      <c r="D497" s="89">
        <f t="shared" si="10"/>
        <v>1.3107212563561572</v>
      </c>
    </row>
    <row r="498" spans="1:4" x14ac:dyDescent="0.45">
      <c r="A498" s="212">
        <v>42993</v>
      </c>
      <c r="B498" s="89">
        <v>87.043120999999999</v>
      </c>
      <c r="C498" s="89">
        <v>65.862639999999999</v>
      </c>
      <c r="D498" s="89">
        <f t="shared" si="10"/>
        <v>1.3215856667755803</v>
      </c>
    </row>
    <row r="499" spans="1:4" x14ac:dyDescent="0.45">
      <c r="A499" s="212">
        <v>42992</v>
      </c>
      <c r="B499" s="89">
        <v>86.425583000000003</v>
      </c>
      <c r="C499" s="89">
        <v>66.053436000000005</v>
      </c>
      <c r="D499" s="89">
        <f t="shared" si="10"/>
        <v>1.3084191865507193</v>
      </c>
    </row>
    <row r="500" spans="1:4" x14ac:dyDescent="0.45">
      <c r="A500" s="212">
        <v>42991</v>
      </c>
      <c r="B500" s="89">
        <v>86.596587999999997</v>
      </c>
      <c r="C500" s="89">
        <v>66.196533000000002</v>
      </c>
      <c r="D500" s="89">
        <f t="shared" si="10"/>
        <v>1.3081740700830962</v>
      </c>
    </row>
    <row r="501" spans="1:4" x14ac:dyDescent="0.45">
      <c r="A501" s="212">
        <v>42990</v>
      </c>
      <c r="B501" s="89">
        <v>86.349570999999997</v>
      </c>
      <c r="C501" s="89">
        <v>65.624138000000002</v>
      </c>
      <c r="D501" s="89">
        <f t="shared" si="10"/>
        <v>1.3158202702792072</v>
      </c>
    </row>
    <row r="502" spans="1:4" x14ac:dyDescent="0.45">
      <c r="A502" s="212">
        <v>42989</v>
      </c>
      <c r="B502" s="89">
        <v>85.304535000000001</v>
      </c>
      <c r="C502" s="89">
        <v>64.593841999999995</v>
      </c>
      <c r="D502" s="89">
        <f t="shared" si="10"/>
        <v>1.3206295268827639</v>
      </c>
    </row>
    <row r="503" spans="1:4" x14ac:dyDescent="0.45">
      <c r="A503" s="212">
        <v>42986</v>
      </c>
      <c r="B503" s="89">
        <v>84.002967999999996</v>
      </c>
      <c r="C503" s="89">
        <v>63.124713999999997</v>
      </c>
      <c r="D503" s="89">
        <f t="shared" si="10"/>
        <v>1.3307461163309191</v>
      </c>
    </row>
    <row r="504" spans="1:4" x14ac:dyDescent="0.45">
      <c r="A504" s="212">
        <v>42985</v>
      </c>
      <c r="B504" s="89">
        <v>84.107474999999994</v>
      </c>
      <c r="C504" s="89">
        <v>63.019782999999997</v>
      </c>
      <c r="D504" s="89">
        <f t="shared" si="10"/>
        <v>1.3346201937889883</v>
      </c>
    </row>
    <row r="505" spans="1:4" x14ac:dyDescent="0.45">
      <c r="A505" s="212">
        <v>42984</v>
      </c>
      <c r="B505" s="89">
        <v>85.608542999999997</v>
      </c>
      <c r="C505" s="89">
        <v>64.221785999999994</v>
      </c>
      <c r="D505" s="89">
        <f t="shared" si="10"/>
        <v>1.3330140491577112</v>
      </c>
    </row>
    <row r="506" spans="1:4" x14ac:dyDescent="0.45">
      <c r="A506" s="212">
        <v>42983</v>
      </c>
      <c r="B506" s="89">
        <v>85.038512999999995</v>
      </c>
      <c r="C506" s="89">
        <v>64.069168000000005</v>
      </c>
      <c r="D506" s="89">
        <f t="shared" si="10"/>
        <v>1.327292294477743</v>
      </c>
    </row>
    <row r="507" spans="1:4" x14ac:dyDescent="0.45">
      <c r="A507" s="212">
        <v>42979</v>
      </c>
      <c r="B507" s="89">
        <v>87.119110000000006</v>
      </c>
      <c r="C507" s="89">
        <v>65.423812999999996</v>
      </c>
      <c r="D507" s="89">
        <f t="shared" si="10"/>
        <v>1.3316116258769573</v>
      </c>
    </row>
    <row r="508" spans="1:4" x14ac:dyDescent="0.45">
      <c r="A508" s="212">
        <v>42978</v>
      </c>
      <c r="B508" s="89">
        <v>86.349570999999997</v>
      </c>
      <c r="C508" s="89">
        <v>64.899108999999996</v>
      </c>
      <c r="D508" s="89">
        <f t="shared" si="10"/>
        <v>1.3305201308695933</v>
      </c>
    </row>
    <row r="509" spans="1:4" x14ac:dyDescent="0.45">
      <c r="A509" s="212">
        <v>42977</v>
      </c>
      <c r="B509" s="89">
        <v>86.748588999999996</v>
      </c>
      <c r="C509" s="89">
        <v>64.880035000000007</v>
      </c>
      <c r="D509" s="89">
        <f t="shared" si="10"/>
        <v>1.3370613779724376</v>
      </c>
    </row>
    <row r="510" spans="1:4" x14ac:dyDescent="0.45">
      <c r="A510" s="212">
        <v>42976</v>
      </c>
      <c r="B510" s="89">
        <v>86.549080000000004</v>
      </c>
      <c r="C510" s="89">
        <v>64.374442999999999</v>
      </c>
      <c r="D510" s="89">
        <f t="shared" si="10"/>
        <v>1.3444633610266734</v>
      </c>
    </row>
    <row r="511" spans="1:4" x14ac:dyDescent="0.45">
      <c r="A511" s="212">
        <v>42975</v>
      </c>
      <c r="B511" s="89">
        <v>87.024108999999996</v>
      </c>
      <c r="C511" s="89">
        <v>64.689239999999998</v>
      </c>
      <c r="D511" s="89">
        <f t="shared" si="10"/>
        <v>1.3452640500955027</v>
      </c>
    </row>
    <row r="512" spans="1:4" x14ac:dyDescent="0.45">
      <c r="A512" s="212">
        <v>42972</v>
      </c>
      <c r="B512" s="89">
        <v>87.299621999999999</v>
      </c>
      <c r="C512" s="89">
        <v>64.727408999999994</v>
      </c>
      <c r="D512" s="89">
        <f t="shared" si="10"/>
        <v>1.3487272756429971</v>
      </c>
    </row>
    <row r="513" spans="1:4" x14ac:dyDescent="0.45">
      <c r="A513" s="212">
        <v>42971</v>
      </c>
      <c r="B513" s="89">
        <v>86.948104999999998</v>
      </c>
      <c r="C513" s="89">
        <v>64.574768000000006</v>
      </c>
      <c r="D513" s="89">
        <f t="shared" si="10"/>
        <v>1.3464718138824747</v>
      </c>
    </row>
    <row r="514" spans="1:4" x14ac:dyDescent="0.45">
      <c r="A514" s="212">
        <v>42970</v>
      </c>
      <c r="B514" s="89">
        <v>87.090598999999997</v>
      </c>
      <c r="C514" s="89">
        <v>64.135941000000003</v>
      </c>
      <c r="D514" s="89">
        <f t="shared" si="10"/>
        <v>1.3579063102855229</v>
      </c>
    </row>
    <row r="515" spans="1:4" x14ac:dyDescent="0.45">
      <c r="A515" s="212">
        <v>42969</v>
      </c>
      <c r="B515" s="89">
        <v>86.986114999999998</v>
      </c>
      <c r="C515" s="89">
        <v>63.773417999999999</v>
      </c>
      <c r="D515" s="89">
        <f t="shared" si="10"/>
        <v>1.3639870298311438</v>
      </c>
    </row>
    <row r="516" spans="1:4" x14ac:dyDescent="0.45">
      <c r="A516" s="212">
        <v>42968</v>
      </c>
      <c r="B516" s="89">
        <v>86.10257</v>
      </c>
      <c r="C516" s="89">
        <v>62.914833000000002</v>
      </c>
      <c r="D516" s="89">
        <f t="shared" si="10"/>
        <v>1.3685575546230886</v>
      </c>
    </row>
    <row r="517" spans="1:4" x14ac:dyDescent="0.45">
      <c r="A517" s="212">
        <v>42965</v>
      </c>
      <c r="B517" s="89">
        <v>86.207069000000004</v>
      </c>
      <c r="C517" s="89">
        <v>63.515858000000001</v>
      </c>
      <c r="D517" s="89">
        <f t="shared" si="10"/>
        <v>1.3572526879822673</v>
      </c>
    </row>
    <row r="518" spans="1:4" x14ac:dyDescent="0.45">
      <c r="A518" s="212">
        <v>42964</v>
      </c>
      <c r="B518" s="89">
        <v>86.121566999999999</v>
      </c>
      <c r="C518" s="89">
        <v>63.53492</v>
      </c>
      <c r="D518" s="89">
        <f t="shared" si="10"/>
        <v>1.355499731486244</v>
      </c>
    </row>
    <row r="519" spans="1:4" x14ac:dyDescent="0.45">
      <c r="A519" s="212">
        <v>42963</v>
      </c>
      <c r="B519" s="89">
        <v>87.489624000000006</v>
      </c>
      <c r="C519" s="89">
        <v>64.593841999999995</v>
      </c>
      <c r="D519" s="89">
        <f t="shared" si="10"/>
        <v>1.3544576586727883</v>
      </c>
    </row>
    <row r="520" spans="1:4" x14ac:dyDescent="0.45">
      <c r="A520" s="212">
        <v>42962</v>
      </c>
      <c r="B520" s="89">
        <v>88.097678999999999</v>
      </c>
      <c r="C520" s="89">
        <v>64.841881000000001</v>
      </c>
      <c r="D520" s="89">
        <f t="shared" si="10"/>
        <v>1.3586539693381197</v>
      </c>
    </row>
    <row r="521" spans="1:4" x14ac:dyDescent="0.45">
      <c r="A521" s="212">
        <v>42961</v>
      </c>
      <c r="B521" s="89">
        <v>87.869643999999994</v>
      </c>
      <c r="C521" s="89">
        <v>64.765563999999998</v>
      </c>
      <c r="D521" s="89">
        <f t="shared" si="10"/>
        <v>1.3567340199492433</v>
      </c>
    </row>
    <row r="522" spans="1:4" x14ac:dyDescent="0.45">
      <c r="A522" s="212">
        <v>42958</v>
      </c>
      <c r="B522" s="89">
        <v>86.853095999999994</v>
      </c>
      <c r="C522" s="89">
        <v>63.725735</v>
      </c>
      <c r="D522" s="89">
        <f t="shared" si="10"/>
        <v>1.3629202707508983</v>
      </c>
    </row>
    <row r="523" spans="1:4" x14ac:dyDescent="0.45">
      <c r="A523" s="212">
        <v>42957</v>
      </c>
      <c r="B523" s="89">
        <v>87.584641000000005</v>
      </c>
      <c r="C523" s="89">
        <v>64.126396</v>
      </c>
      <c r="D523" s="89">
        <f t="shared" si="10"/>
        <v>1.3658126210616921</v>
      </c>
    </row>
    <row r="524" spans="1:4" x14ac:dyDescent="0.45">
      <c r="A524" s="212">
        <v>42956</v>
      </c>
      <c r="B524" s="89">
        <v>88.857688999999993</v>
      </c>
      <c r="C524" s="89">
        <v>65.280715999999998</v>
      </c>
      <c r="D524" s="89">
        <f t="shared" si="10"/>
        <v>1.3611629045245153</v>
      </c>
    </row>
    <row r="525" spans="1:4" x14ac:dyDescent="0.45">
      <c r="A525" s="212">
        <v>42955</v>
      </c>
      <c r="B525" s="89">
        <v>89.000206000000006</v>
      </c>
      <c r="C525" s="89">
        <v>65.709998999999996</v>
      </c>
      <c r="D525" s="89">
        <f t="shared" si="10"/>
        <v>1.3544393144793687</v>
      </c>
    </row>
    <row r="526" spans="1:4" x14ac:dyDescent="0.45">
      <c r="A526" s="212">
        <v>42954</v>
      </c>
      <c r="B526" s="89">
        <v>89.323218999999995</v>
      </c>
      <c r="C526" s="89">
        <v>65.862639999999999</v>
      </c>
      <c r="D526" s="89">
        <f t="shared" si="10"/>
        <v>1.3562046556287448</v>
      </c>
    </row>
    <row r="527" spans="1:4" x14ac:dyDescent="0.45">
      <c r="A527" s="212">
        <v>42951</v>
      </c>
      <c r="B527" s="89">
        <v>88.981200999999999</v>
      </c>
      <c r="C527" s="89">
        <v>65.805389000000005</v>
      </c>
      <c r="D527" s="89">
        <f t="shared" si="10"/>
        <v>1.352187143821914</v>
      </c>
    </row>
    <row r="528" spans="1:4" x14ac:dyDescent="0.45">
      <c r="A528" s="212">
        <v>42950</v>
      </c>
      <c r="B528" s="89">
        <v>87.879149999999996</v>
      </c>
      <c r="C528" s="89">
        <v>64.994522000000003</v>
      </c>
      <c r="D528" s="89">
        <f t="shared" si="10"/>
        <v>1.3521008739782714</v>
      </c>
    </row>
    <row r="529" spans="1:4" x14ac:dyDescent="0.45">
      <c r="A529" s="212">
        <v>42949</v>
      </c>
      <c r="B529" s="89">
        <v>88.458672000000007</v>
      </c>
      <c r="C529" s="89">
        <v>65.919867999999994</v>
      </c>
      <c r="D529" s="89">
        <f t="shared" si="10"/>
        <v>1.3419121531007923</v>
      </c>
    </row>
    <row r="530" spans="1:4" x14ac:dyDescent="0.45">
      <c r="A530" s="212">
        <v>42948</v>
      </c>
      <c r="B530" s="89">
        <v>88.382675000000006</v>
      </c>
      <c r="C530" s="89">
        <v>66.090796999999995</v>
      </c>
      <c r="D530" s="89">
        <f t="shared" si="10"/>
        <v>1.3372917109775513</v>
      </c>
    </row>
    <row r="531" spans="1:4" x14ac:dyDescent="0.45">
      <c r="A531" s="212">
        <v>42947</v>
      </c>
      <c r="B531" s="89">
        <v>87.214118999999997</v>
      </c>
      <c r="C531" s="89">
        <v>64.998786999999993</v>
      </c>
      <c r="D531" s="89">
        <f t="shared" si="10"/>
        <v>1.3417807166155271</v>
      </c>
    </row>
    <row r="532" spans="1:4" x14ac:dyDescent="0.45">
      <c r="A532" s="212">
        <v>42944</v>
      </c>
      <c r="B532" s="89">
        <v>86.720093000000006</v>
      </c>
      <c r="C532" s="89">
        <v>64.030212000000006</v>
      </c>
      <c r="D532" s="89">
        <f t="shared" si="10"/>
        <v>1.3543621095616549</v>
      </c>
    </row>
    <row r="533" spans="1:4" x14ac:dyDescent="0.45">
      <c r="A533" s="212">
        <v>42943</v>
      </c>
      <c r="B533" s="89">
        <v>86.976607999999999</v>
      </c>
      <c r="C533" s="89">
        <v>64.191627999999994</v>
      </c>
      <c r="D533" s="89">
        <f t="shared" si="10"/>
        <v>1.35495251810719</v>
      </c>
    </row>
    <row r="534" spans="1:4" x14ac:dyDescent="0.45">
      <c r="A534" s="212">
        <v>42942</v>
      </c>
      <c r="B534" s="89">
        <v>87.337624000000005</v>
      </c>
      <c r="C534" s="89">
        <v>64.552475000000001</v>
      </c>
      <c r="D534" s="89">
        <f t="shared" si="10"/>
        <v>1.3529709588981678</v>
      </c>
    </row>
    <row r="535" spans="1:4" x14ac:dyDescent="0.45">
      <c r="A535" s="212">
        <v>42941</v>
      </c>
      <c r="B535" s="89">
        <v>88.164162000000005</v>
      </c>
      <c r="C535" s="89">
        <v>64.599945000000005</v>
      </c>
      <c r="D535" s="89">
        <f t="shared" ref="D535:D598" si="11">B535/C535</f>
        <v>1.3647714715546584</v>
      </c>
    </row>
    <row r="536" spans="1:4" x14ac:dyDescent="0.45">
      <c r="A536" s="212">
        <v>42940</v>
      </c>
      <c r="B536" s="89">
        <v>86.720093000000006</v>
      </c>
      <c r="C536" s="89">
        <v>62.767273000000003</v>
      </c>
      <c r="D536" s="89">
        <f t="shared" si="11"/>
        <v>1.3816132015166567</v>
      </c>
    </row>
    <row r="537" spans="1:4" x14ac:dyDescent="0.45">
      <c r="A537" s="212">
        <v>42937</v>
      </c>
      <c r="B537" s="89">
        <v>86.349570999999997</v>
      </c>
      <c r="C537" s="89">
        <v>62.672305999999999</v>
      </c>
      <c r="D537" s="89">
        <f t="shared" si="11"/>
        <v>1.3777946993046657</v>
      </c>
    </row>
    <row r="538" spans="1:4" x14ac:dyDescent="0.45">
      <c r="A538" s="212">
        <v>42936</v>
      </c>
      <c r="B538" s="89">
        <v>86.644096000000005</v>
      </c>
      <c r="C538" s="89">
        <v>63.014164000000001</v>
      </c>
      <c r="D538" s="89">
        <f t="shared" si="11"/>
        <v>1.3749939775444773</v>
      </c>
    </row>
    <row r="539" spans="1:4" x14ac:dyDescent="0.45">
      <c r="A539" s="212">
        <v>42935</v>
      </c>
      <c r="B539" s="89">
        <v>86.644096000000005</v>
      </c>
      <c r="C539" s="89">
        <v>63.337017000000003</v>
      </c>
      <c r="D539" s="89">
        <f t="shared" si="11"/>
        <v>1.3679851073504141</v>
      </c>
    </row>
    <row r="540" spans="1:4" x14ac:dyDescent="0.45">
      <c r="A540" s="212">
        <v>42934</v>
      </c>
      <c r="B540" s="89">
        <v>86.520591999999994</v>
      </c>
      <c r="C540" s="89">
        <v>63.517426</v>
      </c>
      <c r="D540" s="89">
        <f t="shared" si="11"/>
        <v>1.3621551981656181</v>
      </c>
    </row>
    <row r="541" spans="1:4" x14ac:dyDescent="0.45">
      <c r="A541" s="212">
        <v>42933</v>
      </c>
      <c r="B541" s="89">
        <v>86.824600000000004</v>
      </c>
      <c r="C541" s="89">
        <v>63.460456999999998</v>
      </c>
      <c r="D541" s="89">
        <f t="shared" si="11"/>
        <v>1.3681685273713047</v>
      </c>
    </row>
    <row r="542" spans="1:4" x14ac:dyDescent="0.45">
      <c r="A542" s="212">
        <v>42930</v>
      </c>
      <c r="B542" s="89">
        <v>87.641639999999995</v>
      </c>
      <c r="C542" s="89">
        <v>63.356006999999998</v>
      </c>
      <c r="D542" s="89">
        <f t="shared" si="11"/>
        <v>1.3833201325329736</v>
      </c>
    </row>
    <row r="543" spans="1:4" x14ac:dyDescent="0.45">
      <c r="A543" s="212">
        <v>42929</v>
      </c>
      <c r="B543" s="89">
        <v>88.449173000000002</v>
      </c>
      <c r="C543" s="89">
        <v>63.640872999999999</v>
      </c>
      <c r="D543" s="89">
        <f t="shared" si="11"/>
        <v>1.3898170912897441</v>
      </c>
    </row>
    <row r="544" spans="1:4" x14ac:dyDescent="0.45">
      <c r="A544" s="212">
        <v>42928</v>
      </c>
      <c r="B544" s="89">
        <v>87.888649000000001</v>
      </c>
      <c r="C544" s="89">
        <v>63.545921</v>
      </c>
      <c r="D544" s="89">
        <f t="shared" si="11"/>
        <v>1.3830730221063285</v>
      </c>
    </row>
    <row r="545" spans="1:4" x14ac:dyDescent="0.45">
      <c r="A545" s="212">
        <v>42927</v>
      </c>
      <c r="B545" s="89">
        <v>88.192665000000005</v>
      </c>
      <c r="C545" s="89">
        <v>63.450961999999997</v>
      </c>
      <c r="D545" s="89">
        <f t="shared" si="11"/>
        <v>1.3899342455989874</v>
      </c>
    </row>
    <row r="546" spans="1:4" x14ac:dyDescent="0.45">
      <c r="A546" s="212">
        <v>42926</v>
      </c>
      <c r="B546" s="89">
        <v>88.534683000000001</v>
      </c>
      <c r="C546" s="89">
        <v>64.239104999999995</v>
      </c>
      <c r="D546" s="89">
        <f t="shared" si="11"/>
        <v>1.3782054248732141</v>
      </c>
    </row>
    <row r="547" spans="1:4" x14ac:dyDescent="0.45">
      <c r="A547" s="212">
        <v>42923</v>
      </c>
      <c r="B547" s="89">
        <v>89.161713000000006</v>
      </c>
      <c r="C547" s="89">
        <v>64.486014999999995</v>
      </c>
      <c r="D547" s="89">
        <f t="shared" si="11"/>
        <v>1.3826519284840288</v>
      </c>
    </row>
    <row r="548" spans="1:4" x14ac:dyDescent="0.45">
      <c r="A548" s="212">
        <v>42922</v>
      </c>
      <c r="B548" s="89">
        <v>88.715187</v>
      </c>
      <c r="C548" s="89">
        <v>64.220130999999995</v>
      </c>
      <c r="D548" s="89">
        <f t="shared" si="11"/>
        <v>1.3814233265889788</v>
      </c>
    </row>
    <row r="549" spans="1:4" x14ac:dyDescent="0.45">
      <c r="A549" s="212">
        <v>42921</v>
      </c>
      <c r="B549" s="89">
        <v>89.000206000000006</v>
      </c>
      <c r="C549" s="89">
        <v>64.998786999999993</v>
      </c>
      <c r="D549" s="89">
        <f t="shared" si="11"/>
        <v>1.3692594909501929</v>
      </c>
    </row>
    <row r="550" spans="1:4" x14ac:dyDescent="0.45">
      <c r="A550" s="212">
        <v>42919</v>
      </c>
      <c r="B550" s="89">
        <v>88.116660999999993</v>
      </c>
      <c r="C550" s="89">
        <v>64.818366999999995</v>
      </c>
      <c r="D550" s="89">
        <f t="shared" si="11"/>
        <v>1.3594396939990789</v>
      </c>
    </row>
    <row r="551" spans="1:4" x14ac:dyDescent="0.45">
      <c r="A551" s="212">
        <v>42916</v>
      </c>
      <c r="B551" s="89">
        <v>86.359084999999993</v>
      </c>
      <c r="C551" s="89">
        <v>63.507935000000003</v>
      </c>
      <c r="D551" s="89">
        <f t="shared" si="11"/>
        <v>1.3598156671288397</v>
      </c>
    </row>
    <row r="552" spans="1:4" x14ac:dyDescent="0.45">
      <c r="A552" s="212">
        <v>42915</v>
      </c>
      <c r="B552" s="89">
        <v>86.122871000000004</v>
      </c>
      <c r="C552" s="89">
        <v>63.602905</v>
      </c>
      <c r="D552" s="89">
        <f t="shared" si="11"/>
        <v>1.354071343124972</v>
      </c>
    </row>
    <row r="553" spans="1:4" x14ac:dyDescent="0.45">
      <c r="A553" s="212">
        <v>42914</v>
      </c>
      <c r="B553" s="89">
        <v>84.866225999999997</v>
      </c>
      <c r="C553" s="89">
        <v>61.893650000000001</v>
      </c>
      <c r="D553" s="89">
        <f t="shared" si="11"/>
        <v>1.3711620820552672</v>
      </c>
    </row>
    <row r="554" spans="1:4" x14ac:dyDescent="0.45">
      <c r="A554" s="212">
        <v>42913</v>
      </c>
      <c r="B554" s="89">
        <v>83.193832</v>
      </c>
      <c r="C554" s="89">
        <v>60.991546999999997</v>
      </c>
      <c r="D554" s="89">
        <f t="shared" si="11"/>
        <v>1.3640223291926012</v>
      </c>
    </row>
    <row r="555" spans="1:4" x14ac:dyDescent="0.45">
      <c r="A555" s="212">
        <v>42912</v>
      </c>
      <c r="B555" s="89">
        <v>82.428512999999995</v>
      </c>
      <c r="C555" s="89">
        <v>60.564242999999998</v>
      </c>
      <c r="D555" s="89">
        <f t="shared" si="11"/>
        <v>1.3610095481586388</v>
      </c>
    </row>
    <row r="556" spans="1:4" x14ac:dyDescent="0.45">
      <c r="A556" s="212">
        <v>42909</v>
      </c>
      <c r="B556" s="89">
        <v>82.069473000000002</v>
      </c>
      <c r="C556" s="89">
        <v>60.212890999999999</v>
      </c>
      <c r="D556" s="89">
        <f t="shared" si="11"/>
        <v>1.3629884172145132</v>
      </c>
    </row>
    <row r="557" spans="1:4" x14ac:dyDescent="0.45">
      <c r="A557" s="212">
        <v>42908</v>
      </c>
      <c r="B557" s="89">
        <v>82.220650000000006</v>
      </c>
      <c r="C557" s="89">
        <v>60.412312</v>
      </c>
      <c r="D557" s="89">
        <f t="shared" si="11"/>
        <v>1.3609916137624398</v>
      </c>
    </row>
    <row r="558" spans="1:4" x14ac:dyDescent="0.45">
      <c r="A558" s="212">
        <v>42907</v>
      </c>
      <c r="B558" s="89">
        <v>82.31514</v>
      </c>
      <c r="C558" s="89">
        <v>60.611725</v>
      </c>
      <c r="D558" s="89">
        <f t="shared" si="11"/>
        <v>1.3580728811133489</v>
      </c>
    </row>
    <row r="559" spans="1:4" x14ac:dyDescent="0.45">
      <c r="A559" s="212">
        <v>42906</v>
      </c>
      <c r="B559" s="89">
        <v>82.693054000000004</v>
      </c>
      <c r="C559" s="89">
        <v>60.687683</v>
      </c>
      <c r="D559" s="89">
        <f t="shared" si="11"/>
        <v>1.3626002824988392</v>
      </c>
    </row>
    <row r="560" spans="1:4" x14ac:dyDescent="0.45">
      <c r="A560" s="212">
        <v>42905</v>
      </c>
      <c r="B560" s="89">
        <v>83.212729999999993</v>
      </c>
      <c r="C560" s="89">
        <v>61.228954000000002</v>
      </c>
      <c r="D560" s="89">
        <f t="shared" si="11"/>
        <v>1.3590421616544355</v>
      </c>
    </row>
    <row r="561" spans="1:4" x14ac:dyDescent="0.45">
      <c r="A561" s="212">
        <v>42902</v>
      </c>
      <c r="B561" s="89">
        <v>81.426970999999995</v>
      </c>
      <c r="C561" s="89">
        <v>60.668689999999998</v>
      </c>
      <c r="D561" s="89">
        <f t="shared" si="11"/>
        <v>1.3421580554978194</v>
      </c>
    </row>
    <row r="562" spans="1:4" x14ac:dyDescent="0.45">
      <c r="A562" s="212">
        <v>42901</v>
      </c>
      <c r="B562" s="89">
        <v>81.795471000000006</v>
      </c>
      <c r="C562" s="89">
        <v>60.868107000000002</v>
      </c>
      <c r="D562" s="89">
        <f t="shared" si="11"/>
        <v>1.3438149308635474</v>
      </c>
    </row>
    <row r="563" spans="1:4" x14ac:dyDescent="0.45">
      <c r="A563" s="212">
        <v>42900</v>
      </c>
      <c r="B563" s="89">
        <v>82.286788999999999</v>
      </c>
      <c r="C563" s="89">
        <v>61.456843999999997</v>
      </c>
      <c r="D563" s="89">
        <f t="shared" si="11"/>
        <v>1.3389361321580393</v>
      </c>
    </row>
    <row r="564" spans="1:4" x14ac:dyDescent="0.45">
      <c r="A564" s="212">
        <v>42899</v>
      </c>
      <c r="B564" s="89">
        <v>82.456847999999994</v>
      </c>
      <c r="C564" s="89">
        <v>61.428367999999999</v>
      </c>
      <c r="D564" s="89">
        <f t="shared" si="11"/>
        <v>1.3423252266770296</v>
      </c>
    </row>
    <row r="565" spans="1:4" x14ac:dyDescent="0.45">
      <c r="A565" s="212">
        <v>42898</v>
      </c>
      <c r="B565" s="89">
        <v>82.182854000000006</v>
      </c>
      <c r="C565" s="89">
        <v>61.077010999999999</v>
      </c>
      <c r="D565" s="89">
        <f t="shared" si="11"/>
        <v>1.3455611637576699</v>
      </c>
    </row>
    <row r="566" spans="1:4" x14ac:dyDescent="0.45">
      <c r="A566" s="212">
        <v>42895</v>
      </c>
      <c r="B566" s="89">
        <v>82.163948000000005</v>
      </c>
      <c r="C566" s="89">
        <v>61.200451000000001</v>
      </c>
      <c r="D566" s="89">
        <f t="shared" si="11"/>
        <v>1.3425382763927671</v>
      </c>
    </row>
    <row r="567" spans="1:4" x14ac:dyDescent="0.45">
      <c r="A567" s="212">
        <v>42894</v>
      </c>
      <c r="B567" s="89">
        <v>80.264815999999996</v>
      </c>
      <c r="C567" s="89">
        <v>60.022979999999997</v>
      </c>
      <c r="D567" s="89">
        <f t="shared" si="11"/>
        <v>1.3372347724154983</v>
      </c>
    </row>
    <row r="568" spans="1:4" x14ac:dyDescent="0.45">
      <c r="A568" s="212">
        <v>42893</v>
      </c>
      <c r="B568" s="89">
        <v>79.282173</v>
      </c>
      <c r="C568" s="89">
        <v>58.760033</v>
      </c>
      <c r="D568" s="89">
        <f t="shared" si="11"/>
        <v>1.3492533777167892</v>
      </c>
    </row>
    <row r="569" spans="1:4" x14ac:dyDescent="0.45">
      <c r="A569" s="212">
        <v>42892</v>
      </c>
      <c r="B569" s="89">
        <v>78.384559999999993</v>
      </c>
      <c r="C569" s="89">
        <v>57.933903000000001</v>
      </c>
      <c r="D569" s="89">
        <f t="shared" si="11"/>
        <v>1.3529998142883621</v>
      </c>
    </row>
    <row r="570" spans="1:4" x14ac:dyDescent="0.45">
      <c r="A570" s="212">
        <v>42891</v>
      </c>
      <c r="B570" s="89">
        <v>78.223929999999996</v>
      </c>
      <c r="C570" s="89">
        <v>58.161803999999997</v>
      </c>
      <c r="D570" s="89">
        <f t="shared" si="11"/>
        <v>1.3449364466067799</v>
      </c>
    </row>
    <row r="571" spans="1:4" x14ac:dyDescent="0.45">
      <c r="A571" s="212">
        <v>42888</v>
      </c>
      <c r="B571" s="89">
        <v>78.082213999999993</v>
      </c>
      <c r="C571" s="89">
        <v>58.028858</v>
      </c>
      <c r="D571" s="89">
        <f t="shared" si="11"/>
        <v>1.3455755755179604</v>
      </c>
    </row>
    <row r="572" spans="1:4" x14ac:dyDescent="0.45">
      <c r="A572" s="212">
        <v>42887</v>
      </c>
      <c r="B572" s="89">
        <v>78.479050000000001</v>
      </c>
      <c r="C572" s="89">
        <v>58.000377999999998</v>
      </c>
      <c r="D572" s="89">
        <f t="shared" si="11"/>
        <v>1.3530782506279528</v>
      </c>
    </row>
    <row r="573" spans="1:4" x14ac:dyDescent="0.45">
      <c r="A573" s="212">
        <v>42886</v>
      </c>
      <c r="B573" s="89">
        <v>77.619231999999997</v>
      </c>
      <c r="C573" s="89">
        <v>57.487602000000003</v>
      </c>
      <c r="D573" s="89">
        <f t="shared" si="11"/>
        <v>1.3501908115770769</v>
      </c>
    </row>
    <row r="574" spans="1:4" x14ac:dyDescent="0.45">
      <c r="A574" s="212">
        <v>42885</v>
      </c>
      <c r="B574" s="89">
        <v>79.272712999999996</v>
      </c>
      <c r="C574" s="89">
        <v>58.532142999999998</v>
      </c>
      <c r="D574" s="89">
        <f t="shared" si="11"/>
        <v>1.35434496222016</v>
      </c>
    </row>
    <row r="575" spans="1:4" x14ac:dyDescent="0.45">
      <c r="A575" s="212">
        <v>42881</v>
      </c>
      <c r="B575" s="89">
        <v>80.652206000000007</v>
      </c>
      <c r="C575" s="89">
        <v>58.940455999999998</v>
      </c>
      <c r="D575" s="89">
        <f t="shared" si="11"/>
        <v>1.3683675267120432</v>
      </c>
    </row>
    <row r="576" spans="1:4" x14ac:dyDescent="0.45">
      <c r="A576" s="212">
        <v>42880</v>
      </c>
      <c r="B576" s="89">
        <v>80.642753999999996</v>
      </c>
      <c r="C576" s="89">
        <v>58.826507999999997</v>
      </c>
      <c r="D576" s="89">
        <f t="shared" si="11"/>
        <v>1.3708574032645282</v>
      </c>
    </row>
    <row r="577" spans="1:4" x14ac:dyDescent="0.45">
      <c r="A577" s="212">
        <v>42879</v>
      </c>
      <c r="B577" s="89">
        <v>80.982894999999999</v>
      </c>
      <c r="C577" s="89">
        <v>59.130378999999998</v>
      </c>
      <c r="D577" s="89">
        <f t="shared" si="11"/>
        <v>1.3695649574645885</v>
      </c>
    </row>
    <row r="578" spans="1:4" x14ac:dyDescent="0.45">
      <c r="A578" s="212">
        <v>42878</v>
      </c>
      <c r="B578" s="89">
        <v>81.030135999999999</v>
      </c>
      <c r="C578" s="89">
        <v>58.598605999999997</v>
      </c>
      <c r="D578" s="89">
        <f t="shared" si="11"/>
        <v>1.3827997205257749</v>
      </c>
    </row>
    <row r="579" spans="1:4" x14ac:dyDescent="0.45">
      <c r="A579" s="212">
        <v>42877</v>
      </c>
      <c r="B579" s="89">
        <v>80.028594999999996</v>
      </c>
      <c r="C579" s="89">
        <v>57.981380000000001</v>
      </c>
      <c r="D579" s="89">
        <f t="shared" si="11"/>
        <v>1.3802464687801497</v>
      </c>
    </row>
    <row r="580" spans="1:4" x14ac:dyDescent="0.45">
      <c r="A580" s="212">
        <v>42874</v>
      </c>
      <c r="B580" s="89">
        <v>80.104179000000002</v>
      </c>
      <c r="C580" s="89">
        <v>58.019359999999999</v>
      </c>
      <c r="D580" s="89">
        <f t="shared" si="11"/>
        <v>1.3806456844749753</v>
      </c>
    </row>
    <row r="581" spans="1:4" x14ac:dyDescent="0.45">
      <c r="A581" s="212">
        <v>42873</v>
      </c>
      <c r="B581" s="89">
        <v>79.329414</v>
      </c>
      <c r="C581" s="89">
        <v>57.050789000000002</v>
      </c>
      <c r="D581" s="89">
        <f t="shared" si="11"/>
        <v>1.390505116414779</v>
      </c>
    </row>
    <row r="582" spans="1:4" x14ac:dyDescent="0.45">
      <c r="A582" s="212">
        <v>42872</v>
      </c>
      <c r="B582" s="89">
        <v>79.622330000000005</v>
      </c>
      <c r="C582" s="89">
        <v>56.955829999999999</v>
      </c>
      <c r="D582" s="89">
        <f t="shared" si="11"/>
        <v>1.3979662836973845</v>
      </c>
    </row>
    <row r="583" spans="1:4" x14ac:dyDescent="0.45">
      <c r="A583" s="212">
        <v>42871</v>
      </c>
      <c r="B583" s="89">
        <v>82.778091000000003</v>
      </c>
      <c r="C583" s="89">
        <v>59.339278999999998</v>
      </c>
      <c r="D583" s="89">
        <f t="shared" si="11"/>
        <v>1.3949965755397871</v>
      </c>
    </row>
    <row r="584" spans="1:4" x14ac:dyDescent="0.45">
      <c r="A584" s="212">
        <v>42870</v>
      </c>
      <c r="B584" s="89">
        <v>82.522987000000001</v>
      </c>
      <c r="C584" s="89">
        <v>58.323234999999997</v>
      </c>
      <c r="D584" s="89">
        <f t="shared" si="11"/>
        <v>1.4149247208252425</v>
      </c>
    </row>
    <row r="585" spans="1:4" x14ac:dyDescent="0.45">
      <c r="A585" s="212">
        <v>42867</v>
      </c>
      <c r="B585" s="89">
        <v>82.126152000000005</v>
      </c>
      <c r="C585" s="89">
        <v>57.990875000000003</v>
      </c>
      <c r="D585" s="89">
        <f t="shared" si="11"/>
        <v>1.416190943833836</v>
      </c>
    </row>
    <row r="586" spans="1:4" x14ac:dyDescent="0.45">
      <c r="A586" s="212">
        <v>42866</v>
      </c>
      <c r="B586" s="89">
        <v>82.352928000000006</v>
      </c>
      <c r="C586" s="89">
        <v>57.639530000000001</v>
      </c>
      <c r="D586" s="89">
        <f t="shared" si="11"/>
        <v>1.4287577986843405</v>
      </c>
    </row>
    <row r="587" spans="1:4" x14ac:dyDescent="0.45">
      <c r="A587" s="212">
        <v>42865</v>
      </c>
      <c r="B587" s="89">
        <v>82.608040000000003</v>
      </c>
      <c r="C587" s="89">
        <v>57.326172</v>
      </c>
      <c r="D587" s="89">
        <f t="shared" si="11"/>
        <v>1.4410179001660883</v>
      </c>
    </row>
    <row r="588" spans="1:4" x14ac:dyDescent="0.45">
      <c r="A588" s="212">
        <v>42864</v>
      </c>
      <c r="B588" s="89">
        <v>81.965537999999995</v>
      </c>
      <c r="C588" s="89">
        <v>57.19323</v>
      </c>
      <c r="D588" s="89">
        <f t="shared" si="11"/>
        <v>1.4331335719280061</v>
      </c>
    </row>
    <row r="589" spans="1:4" x14ac:dyDescent="0.45">
      <c r="A589" s="212">
        <v>42863</v>
      </c>
      <c r="B589" s="89">
        <v>82.296242000000007</v>
      </c>
      <c r="C589" s="89">
        <v>57.449615000000001</v>
      </c>
      <c r="D589" s="89">
        <f t="shared" si="11"/>
        <v>1.4324942299439258</v>
      </c>
    </row>
    <row r="590" spans="1:4" x14ac:dyDescent="0.45">
      <c r="A590" s="212">
        <v>42860</v>
      </c>
      <c r="B590" s="89">
        <v>82.201744000000005</v>
      </c>
      <c r="C590" s="89">
        <v>57.202724000000003</v>
      </c>
      <c r="D590" s="89">
        <f t="shared" si="11"/>
        <v>1.4370249920266034</v>
      </c>
    </row>
    <row r="591" spans="1:4" x14ac:dyDescent="0.45">
      <c r="A591" s="212">
        <v>42859</v>
      </c>
      <c r="B591" s="89">
        <v>82.296242000000007</v>
      </c>
      <c r="C591" s="89">
        <v>57.174236000000001</v>
      </c>
      <c r="D591" s="89">
        <f t="shared" si="11"/>
        <v>1.4393938206712549</v>
      </c>
    </row>
    <row r="592" spans="1:4" x14ac:dyDescent="0.45">
      <c r="A592" s="212">
        <v>42858</v>
      </c>
      <c r="B592" s="89">
        <v>82.201744000000005</v>
      </c>
      <c r="C592" s="89">
        <v>57.202724000000003</v>
      </c>
      <c r="D592" s="89">
        <f t="shared" si="11"/>
        <v>1.4370249920266034</v>
      </c>
    </row>
    <row r="593" spans="1:4" x14ac:dyDescent="0.45">
      <c r="A593" s="212">
        <v>42857</v>
      </c>
      <c r="B593" s="89">
        <v>81.729316999999995</v>
      </c>
      <c r="C593" s="89">
        <v>56.699444</v>
      </c>
      <c r="D593" s="89">
        <f t="shared" si="11"/>
        <v>1.4414482970944122</v>
      </c>
    </row>
    <row r="594" spans="1:4" x14ac:dyDescent="0.45">
      <c r="A594" s="212">
        <v>42856</v>
      </c>
      <c r="B594" s="89">
        <v>82.258430000000004</v>
      </c>
      <c r="C594" s="89">
        <v>56.462051000000002</v>
      </c>
      <c r="D594" s="89">
        <f t="shared" si="11"/>
        <v>1.4568799493309232</v>
      </c>
    </row>
    <row r="595" spans="1:4" x14ac:dyDescent="0.45">
      <c r="A595" s="212">
        <v>42853</v>
      </c>
      <c r="B595" s="89">
        <v>82.201744000000005</v>
      </c>
      <c r="C595" s="89">
        <v>56.139190999999997</v>
      </c>
      <c r="D595" s="89">
        <f t="shared" si="11"/>
        <v>1.4642488168381338</v>
      </c>
    </row>
    <row r="596" spans="1:4" x14ac:dyDescent="0.45">
      <c r="A596" s="212">
        <v>42852</v>
      </c>
      <c r="B596" s="89">
        <v>82.778091000000003</v>
      </c>
      <c r="C596" s="89">
        <v>56.395583999999999</v>
      </c>
      <c r="D596" s="89">
        <f t="shared" si="11"/>
        <v>1.4678115754595253</v>
      </c>
    </row>
    <row r="597" spans="1:4" x14ac:dyDescent="0.45">
      <c r="A597" s="212">
        <v>42851</v>
      </c>
      <c r="B597" s="89">
        <v>83.552886999999998</v>
      </c>
      <c r="C597" s="89">
        <v>56.917850000000001</v>
      </c>
      <c r="D597" s="89">
        <f t="shared" si="11"/>
        <v>1.4679557818856475</v>
      </c>
    </row>
    <row r="598" spans="1:4" x14ac:dyDescent="0.45">
      <c r="A598" s="212">
        <v>42850</v>
      </c>
      <c r="B598" s="89">
        <v>83.392257999999998</v>
      </c>
      <c r="C598" s="89">
        <v>57.022025999999997</v>
      </c>
      <c r="D598" s="89">
        <f t="shared" si="11"/>
        <v>1.4624569460229282</v>
      </c>
    </row>
    <row r="599" spans="1:4" x14ac:dyDescent="0.45">
      <c r="A599" s="212">
        <v>42849</v>
      </c>
      <c r="B599" s="89">
        <v>82.674164000000005</v>
      </c>
      <c r="C599" s="89">
        <v>56.292793000000003</v>
      </c>
      <c r="D599" s="89">
        <f t="shared" ref="D599:D662" si="12">B599/C599</f>
        <v>1.4686456221847084</v>
      </c>
    </row>
    <row r="600" spans="1:4" x14ac:dyDescent="0.45">
      <c r="A600" s="212">
        <v>42846</v>
      </c>
      <c r="B600" s="89">
        <v>79.858536000000001</v>
      </c>
      <c r="C600" s="89">
        <v>54.663868000000001</v>
      </c>
      <c r="D600" s="89">
        <f t="shared" si="12"/>
        <v>1.4609016690878882</v>
      </c>
    </row>
    <row r="601" spans="1:4" x14ac:dyDescent="0.45">
      <c r="A601" s="212">
        <v>42845</v>
      </c>
      <c r="B601" s="89">
        <v>80.831726000000003</v>
      </c>
      <c r="C601" s="89">
        <v>55.317332999999998</v>
      </c>
      <c r="D601" s="89">
        <f t="shared" si="12"/>
        <v>1.4612368604249233</v>
      </c>
    </row>
    <row r="602" spans="1:4" x14ac:dyDescent="0.45">
      <c r="A602" s="212">
        <v>42844</v>
      </c>
      <c r="B602" s="89">
        <v>79.801826000000005</v>
      </c>
      <c r="C602" s="89">
        <v>54.673332000000002</v>
      </c>
      <c r="D602" s="89">
        <f t="shared" si="12"/>
        <v>1.4596115341936724</v>
      </c>
    </row>
    <row r="603" spans="1:4" x14ac:dyDescent="0.45">
      <c r="A603" s="212">
        <v>42843</v>
      </c>
      <c r="B603" s="89">
        <v>80.463249000000005</v>
      </c>
      <c r="C603" s="89">
        <v>55.326801000000003</v>
      </c>
      <c r="D603" s="89">
        <f t="shared" si="12"/>
        <v>1.4543267918201161</v>
      </c>
    </row>
    <row r="604" spans="1:4" x14ac:dyDescent="0.45">
      <c r="A604" s="212">
        <v>42842</v>
      </c>
      <c r="B604" s="89">
        <v>81.124618999999996</v>
      </c>
      <c r="C604" s="89">
        <v>55.866622999999997</v>
      </c>
      <c r="D604" s="89">
        <f t="shared" si="12"/>
        <v>1.452112453620116</v>
      </c>
    </row>
    <row r="605" spans="1:4" x14ac:dyDescent="0.45">
      <c r="A605" s="212">
        <v>42838</v>
      </c>
      <c r="B605" s="89">
        <v>79.745148</v>
      </c>
      <c r="C605" s="89">
        <v>54.966923000000001</v>
      </c>
      <c r="D605" s="89">
        <f t="shared" si="12"/>
        <v>1.4507842834862705</v>
      </c>
    </row>
    <row r="606" spans="1:4" x14ac:dyDescent="0.45">
      <c r="A606" s="212">
        <v>42837</v>
      </c>
      <c r="B606" s="89">
        <v>80.689987000000002</v>
      </c>
      <c r="C606" s="89">
        <v>55.412036999999998</v>
      </c>
      <c r="D606" s="89">
        <f t="shared" si="12"/>
        <v>1.4561815693582967</v>
      </c>
    </row>
    <row r="607" spans="1:4" x14ac:dyDescent="0.45">
      <c r="A607" s="212">
        <v>42836</v>
      </c>
      <c r="B607" s="89">
        <v>81.001793000000006</v>
      </c>
      <c r="C607" s="89">
        <v>55.904507000000002</v>
      </c>
      <c r="D607" s="89">
        <f t="shared" si="12"/>
        <v>1.4489313536026711</v>
      </c>
    </row>
    <row r="608" spans="1:4" x14ac:dyDescent="0.45">
      <c r="A608" s="212">
        <v>42835</v>
      </c>
      <c r="B608" s="89">
        <v>81.143508999999995</v>
      </c>
      <c r="C608" s="89">
        <v>56.141266000000002</v>
      </c>
      <c r="D608" s="89">
        <f t="shared" si="12"/>
        <v>1.4453451940324964</v>
      </c>
    </row>
    <row r="609" spans="1:4" x14ac:dyDescent="0.45">
      <c r="A609" s="212">
        <v>42832</v>
      </c>
      <c r="B609" s="89">
        <v>81.426970999999995</v>
      </c>
      <c r="C609" s="89">
        <v>56.283329000000002</v>
      </c>
      <c r="D609" s="89">
        <f t="shared" si="12"/>
        <v>1.4467333835210776</v>
      </c>
    </row>
    <row r="610" spans="1:4" x14ac:dyDescent="0.45">
      <c r="A610" s="212">
        <v>42831</v>
      </c>
      <c r="B610" s="89">
        <v>81.710434000000006</v>
      </c>
      <c r="C610" s="89">
        <v>56.718975</v>
      </c>
      <c r="D610" s="89">
        <f t="shared" si="12"/>
        <v>1.4406190168281428</v>
      </c>
    </row>
    <row r="611" spans="1:4" x14ac:dyDescent="0.45">
      <c r="A611" s="212">
        <v>42830</v>
      </c>
      <c r="B611" s="89">
        <v>81.436417000000006</v>
      </c>
      <c r="C611" s="89">
        <v>56.43486</v>
      </c>
      <c r="D611" s="89">
        <f t="shared" si="12"/>
        <v>1.4430161960178514</v>
      </c>
    </row>
    <row r="612" spans="1:4" x14ac:dyDescent="0.45">
      <c r="A612" s="212">
        <v>42829</v>
      </c>
      <c r="B612" s="89">
        <v>82.022232000000002</v>
      </c>
      <c r="C612" s="89">
        <v>56.520091999999998</v>
      </c>
      <c r="D612" s="89">
        <f t="shared" si="12"/>
        <v>1.4512048564959874</v>
      </c>
    </row>
    <row r="613" spans="1:4" x14ac:dyDescent="0.45">
      <c r="A613" s="212">
        <v>42828</v>
      </c>
      <c r="B613" s="89">
        <v>81.749793999999994</v>
      </c>
      <c r="C613" s="89">
        <v>56.520091999999998</v>
      </c>
      <c r="D613" s="89">
        <f t="shared" si="12"/>
        <v>1.4463846591049427</v>
      </c>
    </row>
    <row r="614" spans="1:4" x14ac:dyDescent="0.45">
      <c r="A614" s="212">
        <v>42825</v>
      </c>
      <c r="B614" s="89">
        <v>82.048676</v>
      </c>
      <c r="C614" s="89">
        <v>56.652672000000003</v>
      </c>
      <c r="D614" s="89">
        <f t="shared" si="12"/>
        <v>1.4482754846938199</v>
      </c>
    </row>
    <row r="615" spans="1:4" x14ac:dyDescent="0.45">
      <c r="A615" s="212">
        <v>42824</v>
      </c>
      <c r="B615" s="89">
        <v>83.160233000000005</v>
      </c>
      <c r="C615" s="89">
        <v>57.306137</v>
      </c>
      <c r="D615" s="89">
        <f t="shared" si="12"/>
        <v>1.4511575435629174</v>
      </c>
    </row>
    <row r="616" spans="1:4" x14ac:dyDescent="0.45">
      <c r="A616" s="212">
        <v>42823</v>
      </c>
      <c r="B616" s="89">
        <v>82.450339999999997</v>
      </c>
      <c r="C616" s="89">
        <v>56.245444999999997</v>
      </c>
      <c r="D616" s="89">
        <f t="shared" si="12"/>
        <v>1.4659025277513584</v>
      </c>
    </row>
    <row r="617" spans="1:4" x14ac:dyDescent="0.45">
      <c r="A617" s="212">
        <v>42822</v>
      </c>
      <c r="B617" s="89">
        <v>82.758583000000002</v>
      </c>
      <c r="C617" s="89">
        <v>56.273853000000003</v>
      </c>
      <c r="D617" s="89">
        <f t="shared" si="12"/>
        <v>1.4706400679548279</v>
      </c>
    </row>
    <row r="618" spans="1:4" x14ac:dyDescent="0.45">
      <c r="A618" s="212">
        <v>42821</v>
      </c>
      <c r="B618" s="89">
        <v>81.488242999999997</v>
      </c>
      <c r="C618" s="89">
        <v>55.241565999999999</v>
      </c>
      <c r="D618" s="89">
        <f t="shared" si="12"/>
        <v>1.4751255060365234</v>
      </c>
    </row>
    <row r="619" spans="1:4" x14ac:dyDescent="0.45">
      <c r="A619" s="212">
        <v>42818</v>
      </c>
      <c r="B619" s="89">
        <v>81.534958000000003</v>
      </c>
      <c r="C619" s="89">
        <v>54.995331</v>
      </c>
      <c r="D619" s="89">
        <f t="shared" si="12"/>
        <v>1.482579639351566</v>
      </c>
    </row>
    <row r="620" spans="1:4" x14ac:dyDescent="0.45">
      <c r="A620" s="212">
        <v>42817</v>
      </c>
      <c r="B620" s="89">
        <v>81.628365000000002</v>
      </c>
      <c r="C620" s="89">
        <v>54.976391</v>
      </c>
      <c r="D620" s="89">
        <f t="shared" si="12"/>
        <v>1.4847894435267677</v>
      </c>
    </row>
    <row r="621" spans="1:4" x14ac:dyDescent="0.45">
      <c r="A621" s="212">
        <v>42816</v>
      </c>
      <c r="B621" s="89">
        <v>81.759124999999997</v>
      </c>
      <c r="C621" s="89">
        <v>54.711219999999997</v>
      </c>
      <c r="D621" s="89">
        <f t="shared" si="12"/>
        <v>1.4943758336955382</v>
      </c>
    </row>
    <row r="622" spans="1:4" x14ac:dyDescent="0.45">
      <c r="A622" s="212">
        <v>42815</v>
      </c>
      <c r="B622" s="89">
        <v>81.628365000000002</v>
      </c>
      <c r="C622" s="89">
        <v>54.966923000000001</v>
      </c>
      <c r="D622" s="89">
        <f t="shared" si="12"/>
        <v>1.4850451970906211</v>
      </c>
    </row>
    <row r="623" spans="1:4" x14ac:dyDescent="0.45">
      <c r="A623" s="212">
        <v>42814</v>
      </c>
      <c r="B623" s="89">
        <v>84.094299000000007</v>
      </c>
      <c r="C623" s="89">
        <v>56.43486</v>
      </c>
      <c r="D623" s="89">
        <f t="shared" si="12"/>
        <v>1.4901126537746352</v>
      </c>
    </row>
    <row r="624" spans="1:4" x14ac:dyDescent="0.45">
      <c r="A624" s="212">
        <v>42811</v>
      </c>
      <c r="B624" s="89">
        <v>84.701453999999998</v>
      </c>
      <c r="C624" s="89">
        <v>57.173557000000002</v>
      </c>
      <c r="D624" s="89">
        <f t="shared" si="12"/>
        <v>1.4814795238295213</v>
      </c>
    </row>
    <row r="625" spans="1:4" x14ac:dyDescent="0.45">
      <c r="A625" s="212">
        <v>42810</v>
      </c>
      <c r="B625" s="89">
        <v>85.598167000000004</v>
      </c>
      <c r="C625" s="89">
        <v>57.912258000000001</v>
      </c>
      <c r="D625" s="89">
        <f t="shared" si="12"/>
        <v>1.4780664742859793</v>
      </c>
    </row>
    <row r="626" spans="1:4" x14ac:dyDescent="0.45">
      <c r="A626" s="212">
        <v>42809</v>
      </c>
      <c r="B626" s="89">
        <v>85.682227999999995</v>
      </c>
      <c r="C626" s="89">
        <v>57.618668</v>
      </c>
      <c r="D626" s="89">
        <f t="shared" si="12"/>
        <v>1.4870567296002053</v>
      </c>
    </row>
    <row r="627" spans="1:4" x14ac:dyDescent="0.45">
      <c r="A627" s="212">
        <v>42808</v>
      </c>
      <c r="B627" s="89">
        <v>85.476723000000007</v>
      </c>
      <c r="C627" s="89">
        <v>58.186897000000002</v>
      </c>
      <c r="D627" s="89">
        <f t="shared" si="12"/>
        <v>1.4690029440820671</v>
      </c>
    </row>
    <row r="628" spans="1:4" x14ac:dyDescent="0.45">
      <c r="A628" s="212">
        <v>42807</v>
      </c>
      <c r="B628" s="89">
        <v>85.336608999999996</v>
      </c>
      <c r="C628" s="89">
        <v>58.272137000000001</v>
      </c>
      <c r="D628" s="89">
        <f t="shared" si="12"/>
        <v>1.4644496219522547</v>
      </c>
    </row>
    <row r="629" spans="1:4" x14ac:dyDescent="0.45">
      <c r="A629" s="212">
        <v>42804</v>
      </c>
      <c r="B629" s="89">
        <v>85.261902000000006</v>
      </c>
      <c r="C629" s="89">
        <v>58.234256999999999</v>
      </c>
      <c r="D629" s="89">
        <f t="shared" si="12"/>
        <v>1.4641193413011178</v>
      </c>
    </row>
    <row r="630" spans="1:4" x14ac:dyDescent="0.45">
      <c r="A630" s="212">
        <v>42803</v>
      </c>
      <c r="B630" s="89">
        <v>85.532760999999994</v>
      </c>
      <c r="C630" s="89">
        <v>58.291080000000001</v>
      </c>
      <c r="D630" s="89">
        <f t="shared" si="12"/>
        <v>1.4673387592063827</v>
      </c>
    </row>
    <row r="631" spans="1:4" x14ac:dyDescent="0.45">
      <c r="A631" s="212">
        <v>42802</v>
      </c>
      <c r="B631" s="89">
        <v>85.196510000000004</v>
      </c>
      <c r="C631" s="89">
        <v>57.874370999999996</v>
      </c>
      <c r="D631" s="89">
        <f t="shared" si="12"/>
        <v>1.4720939256514771</v>
      </c>
    </row>
    <row r="632" spans="1:4" x14ac:dyDescent="0.45">
      <c r="A632" s="212">
        <v>42801</v>
      </c>
      <c r="B632" s="89">
        <v>85.383330999999998</v>
      </c>
      <c r="C632" s="89">
        <v>57.296669000000001</v>
      </c>
      <c r="D632" s="89">
        <f t="shared" si="12"/>
        <v>1.4901971177416962</v>
      </c>
    </row>
    <row r="633" spans="1:4" x14ac:dyDescent="0.45">
      <c r="A633" s="212">
        <v>42800</v>
      </c>
      <c r="B633" s="89">
        <v>85.859702999999996</v>
      </c>
      <c r="C633" s="89">
        <v>57.088321999999998</v>
      </c>
      <c r="D633" s="89">
        <f t="shared" si="12"/>
        <v>1.5039801485144371</v>
      </c>
    </row>
    <row r="634" spans="1:4" x14ac:dyDescent="0.45">
      <c r="A634" s="212">
        <v>42797</v>
      </c>
      <c r="B634" s="89">
        <v>86.681679000000003</v>
      </c>
      <c r="C634" s="89">
        <v>57.770198999999998</v>
      </c>
      <c r="D634" s="89">
        <f t="shared" si="12"/>
        <v>1.5004566454756372</v>
      </c>
    </row>
    <row r="635" spans="1:4" x14ac:dyDescent="0.45">
      <c r="A635" s="212">
        <v>42796</v>
      </c>
      <c r="B635" s="89">
        <v>86.065192999999994</v>
      </c>
      <c r="C635" s="89">
        <v>57.419792000000001</v>
      </c>
      <c r="D635" s="89">
        <f t="shared" si="12"/>
        <v>1.4988767810235186</v>
      </c>
    </row>
    <row r="636" spans="1:4" x14ac:dyDescent="0.45">
      <c r="A636" s="212">
        <v>42795</v>
      </c>
      <c r="B636" s="89">
        <v>87.428939999999997</v>
      </c>
      <c r="C636" s="89">
        <v>58.281601000000002</v>
      </c>
      <c r="D636" s="89">
        <f t="shared" si="12"/>
        <v>1.5001121880642914</v>
      </c>
    </row>
    <row r="637" spans="1:4" x14ac:dyDescent="0.45">
      <c r="A637" s="212">
        <v>42794</v>
      </c>
      <c r="B637" s="89">
        <v>84.645415999999997</v>
      </c>
      <c r="C637" s="89">
        <v>56.643208000000001</v>
      </c>
      <c r="D637" s="89">
        <f t="shared" si="12"/>
        <v>1.4943612656966745</v>
      </c>
    </row>
    <row r="638" spans="1:4" x14ac:dyDescent="0.45">
      <c r="A638" s="212">
        <v>42793</v>
      </c>
      <c r="B638" s="89">
        <v>84.467934</v>
      </c>
      <c r="C638" s="89">
        <v>56.842086999999999</v>
      </c>
      <c r="D638" s="89">
        <f t="shared" si="12"/>
        <v>1.4860104274496466</v>
      </c>
    </row>
    <row r="639" spans="1:4" x14ac:dyDescent="0.45">
      <c r="A639" s="212">
        <v>42790</v>
      </c>
      <c r="B639" s="89">
        <v>84.374534999999995</v>
      </c>
      <c r="C639" s="89">
        <v>56.406444999999998</v>
      </c>
      <c r="D639" s="89">
        <f t="shared" si="12"/>
        <v>1.4958314603942864</v>
      </c>
    </row>
    <row r="640" spans="1:4" x14ac:dyDescent="0.45">
      <c r="A640" s="212">
        <v>42789</v>
      </c>
      <c r="B640" s="89">
        <v>85.121787999999995</v>
      </c>
      <c r="C640" s="89">
        <v>57.410316000000002</v>
      </c>
      <c r="D640" s="89">
        <f t="shared" si="12"/>
        <v>1.4826915079164518</v>
      </c>
    </row>
    <row r="641" spans="1:4" x14ac:dyDescent="0.45">
      <c r="A641" s="212">
        <v>42788</v>
      </c>
      <c r="B641" s="89">
        <v>85.056396000000007</v>
      </c>
      <c r="C641" s="89">
        <v>57.410316000000002</v>
      </c>
      <c r="D641" s="89">
        <f t="shared" si="12"/>
        <v>1.4815524791746488</v>
      </c>
    </row>
    <row r="642" spans="1:4" x14ac:dyDescent="0.45">
      <c r="A642" s="212">
        <v>42787</v>
      </c>
      <c r="B642" s="89">
        <v>85.009704999999997</v>
      </c>
      <c r="C642" s="89">
        <v>57.344017000000001</v>
      </c>
      <c r="D642" s="89">
        <f t="shared" si="12"/>
        <v>1.4824511683581567</v>
      </c>
    </row>
    <row r="643" spans="1:4" x14ac:dyDescent="0.45">
      <c r="A643" s="212">
        <v>42783</v>
      </c>
      <c r="B643" s="89">
        <v>84.281136000000004</v>
      </c>
      <c r="C643" s="89">
        <v>56.984138000000002</v>
      </c>
      <c r="D643" s="89">
        <f t="shared" si="12"/>
        <v>1.4790280060040568</v>
      </c>
    </row>
    <row r="644" spans="1:4" x14ac:dyDescent="0.45">
      <c r="A644" s="212">
        <v>42782</v>
      </c>
      <c r="B644" s="89">
        <v>84.561340000000001</v>
      </c>
      <c r="C644" s="89">
        <v>57.183025000000001</v>
      </c>
      <c r="D644" s="89">
        <f t="shared" si="12"/>
        <v>1.4787839573020141</v>
      </c>
    </row>
    <row r="645" spans="1:4" x14ac:dyDescent="0.45">
      <c r="A645" s="212">
        <v>42781</v>
      </c>
      <c r="B645" s="89">
        <v>84.617378000000002</v>
      </c>
      <c r="C645" s="89">
        <v>57.296669000000001</v>
      </c>
      <c r="D645" s="89">
        <f t="shared" si="12"/>
        <v>1.4768289235103702</v>
      </c>
    </row>
    <row r="646" spans="1:4" x14ac:dyDescent="0.45">
      <c r="A646" s="212">
        <v>42780</v>
      </c>
      <c r="B646" s="89">
        <v>83.655296000000007</v>
      </c>
      <c r="C646" s="89">
        <v>56.662143999999998</v>
      </c>
      <c r="D646" s="89">
        <f t="shared" si="12"/>
        <v>1.4763877625244821</v>
      </c>
    </row>
    <row r="647" spans="1:4" x14ac:dyDescent="0.45">
      <c r="A647" s="212">
        <v>42779</v>
      </c>
      <c r="B647" s="89">
        <v>82.338263999999995</v>
      </c>
      <c r="C647" s="89">
        <v>55.828743000000003</v>
      </c>
      <c r="D647" s="89">
        <f t="shared" si="12"/>
        <v>1.4748364296864072</v>
      </c>
    </row>
    <row r="648" spans="1:4" x14ac:dyDescent="0.45">
      <c r="A648" s="212">
        <v>42776</v>
      </c>
      <c r="B648" s="89">
        <v>81.264069000000006</v>
      </c>
      <c r="C648" s="89">
        <v>54.578625000000002</v>
      </c>
      <c r="D648" s="89">
        <f t="shared" si="12"/>
        <v>1.4889358059130291</v>
      </c>
    </row>
    <row r="649" spans="1:4" x14ac:dyDescent="0.45">
      <c r="A649" s="212">
        <v>42775</v>
      </c>
      <c r="B649" s="89">
        <v>81.450890000000001</v>
      </c>
      <c r="C649" s="89">
        <v>54.228222000000002</v>
      </c>
      <c r="D649" s="89">
        <f t="shared" si="12"/>
        <v>1.5020018543112108</v>
      </c>
    </row>
    <row r="650" spans="1:4" x14ac:dyDescent="0.45">
      <c r="A650" s="212">
        <v>42774</v>
      </c>
      <c r="B650" s="89">
        <v>80.292641000000003</v>
      </c>
      <c r="C650" s="89">
        <v>53.337994000000002</v>
      </c>
      <c r="D650" s="89">
        <f t="shared" si="12"/>
        <v>1.5053554694989091</v>
      </c>
    </row>
    <row r="651" spans="1:4" x14ac:dyDescent="0.45">
      <c r="A651" s="212">
        <v>42773</v>
      </c>
      <c r="B651" s="89">
        <v>81.002540999999994</v>
      </c>
      <c r="C651" s="89">
        <v>54.161929999999998</v>
      </c>
      <c r="D651" s="89">
        <f t="shared" si="12"/>
        <v>1.4955623073254589</v>
      </c>
    </row>
    <row r="652" spans="1:4" x14ac:dyDescent="0.45">
      <c r="A652" s="212">
        <v>42772</v>
      </c>
      <c r="B652" s="89">
        <v>81.049232000000003</v>
      </c>
      <c r="C652" s="89">
        <v>54.588099999999997</v>
      </c>
      <c r="D652" s="89">
        <f t="shared" si="12"/>
        <v>1.4847417660625668</v>
      </c>
    </row>
    <row r="653" spans="1:4" x14ac:dyDescent="0.45">
      <c r="A653" s="212">
        <v>42769</v>
      </c>
      <c r="B653" s="89">
        <v>81.432213000000004</v>
      </c>
      <c r="C653" s="89">
        <v>54.701751999999999</v>
      </c>
      <c r="D653" s="89">
        <f t="shared" si="12"/>
        <v>1.4886582243289028</v>
      </c>
    </row>
    <row r="654" spans="1:4" x14ac:dyDescent="0.45">
      <c r="A654" s="212">
        <v>42768</v>
      </c>
      <c r="B654" s="89">
        <v>79.012946999999997</v>
      </c>
      <c r="C654" s="89">
        <v>53.015991</v>
      </c>
      <c r="D654" s="89">
        <f t="shared" si="12"/>
        <v>1.4903606536375034</v>
      </c>
    </row>
    <row r="655" spans="1:4" x14ac:dyDescent="0.45">
      <c r="A655" s="212">
        <v>42767</v>
      </c>
      <c r="B655" s="89">
        <v>79.349236000000005</v>
      </c>
      <c r="C655" s="89">
        <v>52.930759000000002</v>
      </c>
      <c r="D655" s="89">
        <f t="shared" si="12"/>
        <v>1.4991138895249925</v>
      </c>
    </row>
    <row r="656" spans="1:4" x14ac:dyDescent="0.45">
      <c r="A656" s="212">
        <v>42766</v>
      </c>
      <c r="B656" s="89">
        <v>79.050331</v>
      </c>
      <c r="C656" s="89">
        <v>52.723002999999999</v>
      </c>
      <c r="D656" s="89">
        <f t="shared" si="12"/>
        <v>1.4993518294092618</v>
      </c>
    </row>
    <row r="657" spans="1:4" x14ac:dyDescent="0.45">
      <c r="A657" s="212">
        <v>42765</v>
      </c>
      <c r="B657" s="89">
        <v>80.358017000000004</v>
      </c>
      <c r="C657" s="89">
        <v>53.459595</v>
      </c>
      <c r="D657" s="89">
        <f t="shared" si="12"/>
        <v>1.5031542420027686</v>
      </c>
    </row>
    <row r="658" spans="1:4" x14ac:dyDescent="0.45">
      <c r="A658" s="212">
        <v>42762</v>
      </c>
      <c r="B658" s="89">
        <v>81.198691999999994</v>
      </c>
      <c r="C658" s="89">
        <v>53.931773999999997</v>
      </c>
      <c r="D658" s="89">
        <f t="shared" si="12"/>
        <v>1.5055817003164034</v>
      </c>
    </row>
    <row r="659" spans="1:4" x14ac:dyDescent="0.45">
      <c r="A659" s="212">
        <v>42761</v>
      </c>
      <c r="B659" s="89">
        <v>81.030556000000004</v>
      </c>
      <c r="C659" s="89">
        <v>54.167853999999998</v>
      </c>
      <c r="D659" s="89">
        <f t="shared" si="12"/>
        <v>1.4959159356765364</v>
      </c>
    </row>
    <row r="660" spans="1:4" x14ac:dyDescent="0.45">
      <c r="A660" s="212">
        <v>42760</v>
      </c>
      <c r="B660" s="89">
        <v>80.358017000000004</v>
      </c>
      <c r="C660" s="89">
        <v>54.479492</v>
      </c>
      <c r="D660" s="89">
        <f t="shared" si="12"/>
        <v>1.4750140658433453</v>
      </c>
    </row>
    <row r="661" spans="1:4" x14ac:dyDescent="0.45">
      <c r="A661" s="212">
        <v>42759</v>
      </c>
      <c r="B661" s="89">
        <v>79.134406999999996</v>
      </c>
      <c r="C661" s="89">
        <v>53.582358999999997</v>
      </c>
      <c r="D661" s="89">
        <f t="shared" si="12"/>
        <v>1.4768742637852132</v>
      </c>
    </row>
    <row r="662" spans="1:4" x14ac:dyDescent="0.45">
      <c r="A662" s="212">
        <v>42758</v>
      </c>
      <c r="B662" s="89">
        <v>78.190994000000003</v>
      </c>
      <c r="C662" s="89">
        <v>52.581352000000003</v>
      </c>
      <c r="D662" s="89">
        <f t="shared" si="12"/>
        <v>1.4870479937450067</v>
      </c>
    </row>
    <row r="663" spans="1:4" x14ac:dyDescent="0.45">
      <c r="A663" s="212">
        <v>42755</v>
      </c>
      <c r="B663" s="89">
        <v>78.153625000000005</v>
      </c>
      <c r="C663" s="89">
        <v>52.987423</v>
      </c>
      <c r="D663" s="89">
        <f t="shared" ref="D663:D726" si="13">B663/C663</f>
        <v>1.4749467057494003</v>
      </c>
    </row>
    <row r="664" spans="1:4" x14ac:dyDescent="0.45">
      <c r="A664" s="212">
        <v>42754</v>
      </c>
      <c r="B664" s="89">
        <v>77.808021999999994</v>
      </c>
      <c r="C664" s="89">
        <v>53.506813000000001</v>
      </c>
      <c r="D664" s="89">
        <f t="shared" si="13"/>
        <v>1.4541703689210568</v>
      </c>
    </row>
    <row r="665" spans="1:4" x14ac:dyDescent="0.45">
      <c r="A665" s="212">
        <v>42753</v>
      </c>
      <c r="B665" s="89">
        <v>78.405822999999998</v>
      </c>
      <c r="C665" s="89">
        <v>54.196185999999997</v>
      </c>
      <c r="D665" s="89">
        <f t="shared" si="13"/>
        <v>1.4467037034672514</v>
      </c>
    </row>
    <row r="666" spans="1:4" x14ac:dyDescent="0.45">
      <c r="A666" s="212">
        <v>42752</v>
      </c>
      <c r="B666" s="89">
        <v>78.041550000000001</v>
      </c>
      <c r="C666" s="89">
        <v>55.131087999999998</v>
      </c>
      <c r="D666" s="89">
        <f t="shared" si="13"/>
        <v>1.4155633931984075</v>
      </c>
    </row>
    <row r="667" spans="1:4" x14ac:dyDescent="0.45">
      <c r="A667" s="212">
        <v>42748</v>
      </c>
      <c r="B667" s="89">
        <v>80.983840999999998</v>
      </c>
      <c r="C667" s="89">
        <v>56.311534999999999</v>
      </c>
      <c r="D667" s="89">
        <f t="shared" si="13"/>
        <v>1.4381394682279571</v>
      </c>
    </row>
    <row r="668" spans="1:4" x14ac:dyDescent="0.45">
      <c r="A668" s="212">
        <v>42747</v>
      </c>
      <c r="B668" s="89">
        <v>80.554169000000002</v>
      </c>
      <c r="C668" s="89">
        <v>55.933791999999997</v>
      </c>
      <c r="D668" s="89">
        <f t="shared" si="13"/>
        <v>1.4401699959838232</v>
      </c>
    </row>
    <row r="669" spans="1:4" x14ac:dyDescent="0.45">
      <c r="A669" s="212">
        <v>42746</v>
      </c>
      <c r="B669" s="89">
        <v>81.338791000000001</v>
      </c>
      <c r="C669" s="89">
        <v>56.623161000000003</v>
      </c>
      <c r="D669" s="89">
        <f t="shared" si="13"/>
        <v>1.4364932929124179</v>
      </c>
    </row>
    <row r="670" spans="1:4" x14ac:dyDescent="0.45">
      <c r="A670" s="212">
        <v>42745</v>
      </c>
      <c r="B670" s="89">
        <v>80.731667000000002</v>
      </c>
      <c r="C670" s="89">
        <v>56.878135999999998</v>
      </c>
      <c r="D670" s="89">
        <f t="shared" si="13"/>
        <v>1.4193796189101557</v>
      </c>
    </row>
    <row r="671" spans="1:4" x14ac:dyDescent="0.45">
      <c r="A671" s="212">
        <v>42744</v>
      </c>
      <c r="B671" s="89">
        <v>80.498131000000001</v>
      </c>
      <c r="C671" s="89">
        <v>56.868701999999999</v>
      </c>
      <c r="D671" s="89">
        <f t="shared" si="13"/>
        <v>1.4155084988575966</v>
      </c>
    </row>
    <row r="672" spans="1:4" x14ac:dyDescent="0.45">
      <c r="A672" s="212">
        <v>42741</v>
      </c>
      <c r="B672" s="89">
        <v>80.442100999999994</v>
      </c>
      <c r="C672" s="89">
        <v>57.180328000000003</v>
      </c>
      <c r="D672" s="89">
        <f t="shared" si="13"/>
        <v>1.4068142631151048</v>
      </c>
    </row>
    <row r="673" spans="1:4" x14ac:dyDescent="0.45">
      <c r="A673" s="212">
        <v>42740</v>
      </c>
      <c r="B673" s="89">
        <v>80.432755</v>
      </c>
      <c r="C673" s="89">
        <v>56.982021000000003</v>
      </c>
      <c r="D673" s="89">
        <f t="shared" si="13"/>
        <v>1.4115461962993554</v>
      </c>
    </row>
    <row r="674" spans="1:4" x14ac:dyDescent="0.45">
      <c r="A674" s="212">
        <v>42739</v>
      </c>
      <c r="B674" s="89">
        <v>81.180015999999995</v>
      </c>
      <c r="C674" s="89">
        <v>57.992474000000001</v>
      </c>
      <c r="D674" s="89">
        <f t="shared" si="13"/>
        <v>1.3998370892057475</v>
      </c>
    </row>
    <row r="675" spans="1:4" x14ac:dyDescent="0.45">
      <c r="A675" s="212">
        <v>42738</v>
      </c>
      <c r="B675" s="89">
        <v>81.030556000000004</v>
      </c>
      <c r="C675" s="89">
        <v>57.218105000000001</v>
      </c>
      <c r="D675" s="89">
        <f t="shared" si="13"/>
        <v>1.4161698644161669</v>
      </c>
    </row>
    <row r="676" spans="1:4" x14ac:dyDescent="0.45">
      <c r="A676" s="212">
        <v>42734</v>
      </c>
      <c r="B676" s="89">
        <v>80.157371999999995</v>
      </c>
      <c r="C676" s="89">
        <v>56.122664999999998</v>
      </c>
      <c r="D676" s="89">
        <f t="shared" si="13"/>
        <v>1.4282531308874944</v>
      </c>
    </row>
    <row r="677" spans="1:4" x14ac:dyDescent="0.45">
      <c r="A677" s="212">
        <v>42733</v>
      </c>
      <c r="B677" s="89">
        <v>79.785797000000002</v>
      </c>
      <c r="C677" s="89">
        <v>56.075439000000003</v>
      </c>
      <c r="D677" s="89">
        <f t="shared" si="13"/>
        <v>1.4228296456136527</v>
      </c>
    </row>
    <row r="678" spans="1:4" x14ac:dyDescent="0.45">
      <c r="A678" s="212">
        <v>42732</v>
      </c>
      <c r="B678" s="89">
        <v>80.352431999999993</v>
      </c>
      <c r="C678" s="89">
        <v>56.698718999999997</v>
      </c>
      <c r="D678" s="89">
        <f t="shared" si="13"/>
        <v>1.4171824940171929</v>
      </c>
    </row>
    <row r="679" spans="1:4" x14ac:dyDescent="0.45">
      <c r="A679" s="212">
        <v>42731</v>
      </c>
      <c r="B679" s="89">
        <v>80.937668000000002</v>
      </c>
      <c r="C679" s="89">
        <v>57.690277000000002</v>
      </c>
      <c r="D679" s="89">
        <f t="shared" si="13"/>
        <v>1.4029689613034793</v>
      </c>
    </row>
    <row r="680" spans="1:4" x14ac:dyDescent="0.45">
      <c r="A680" s="212">
        <v>42727</v>
      </c>
      <c r="B680" s="89">
        <v>80.863342000000003</v>
      </c>
      <c r="C680" s="89">
        <v>57.595852000000001</v>
      </c>
      <c r="D680" s="89">
        <f t="shared" si="13"/>
        <v>1.4039785712346091</v>
      </c>
    </row>
    <row r="681" spans="1:4" x14ac:dyDescent="0.45">
      <c r="A681" s="212">
        <v>42726</v>
      </c>
      <c r="B681" s="89">
        <v>80.714721999999995</v>
      </c>
      <c r="C681" s="89">
        <v>57.123671999999999</v>
      </c>
      <c r="D681" s="89">
        <f t="shared" si="13"/>
        <v>1.4129820295866133</v>
      </c>
    </row>
    <row r="682" spans="1:4" x14ac:dyDescent="0.45">
      <c r="A682" s="212">
        <v>42725</v>
      </c>
      <c r="B682" s="89">
        <v>80.584678999999994</v>
      </c>
      <c r="C682" s="89">
        <v>57.369202000000001</v>
      </c>
      <c r="D682" s="89">
        <f t="shared" si="13"/>
        <v>1.4046679436119749</v>
      </c>
    </row>
    <row r="683" spans="1:4" x14ac:dyDescent="0.45">
      <c r="A683" s="212">
        <v>42724</v>
      </c>
      <c r="B683" s="89">
        <v>80.380295000000004</v>
      </c>
      <c r="C683" s="89">
        <v>57.416420000000002</v>
      </c>
      <c r="D683" s="89">
        <f t="shared" si="13"/>
        <v>1.3999530970408813</v>
      </c>
    </row>
    <row r="684" spans="1:4" x14ac:dyDescent="0.45">
      <c r="A684" s="212">
        <v>42723</v>
      </c>
      <c r="B684" s="89">
        <v>79.358490000000003</v>
      </c>
      <c r="C684" s="89">
        <v>56.339863000000001</v>
      </c>
      <c r="D684" s="89">
        <f t="shared" si="13"/>
        <v>1.408567322927285</v>
      </c>
    </row>
    <row r="685" spans="1:4" x14ac:dyDescent="0.45">
      <c r="A685" s="212">
        <v>42720</v>
      </c>
      <c r="B685" s="89">
        <v>78.903305000000003</v>
      </c>
      <c r="C685" s="89">
        <v>56.424854000000003</v>
      </c>
      <c r="D685" s="89">
        <f t="shared" si="13"/>
        <v>1.3983785407756659</v>
      </c>
    </row>
    <row r="686" spans="1:4" x14ac:dyDescent="0.45">
      <c r="A686" s="212">
        <v>42719</v>
      </c>
      <c r="B686" s="89">
        <v>79.887969999999996</v>
      </c>
      <c r="C686" s="89">
        <v>56.878135999999998</v>
      </c>
      <c r="D686" s="89">
        <f t="shared" si="13"/>
        <v>1.4045462038348091</v>
      </c>
    </row>
    <row r="687" spans="1:4" x14ac:dyDescent="0.45">
      <c r="A687" s="212">
        <v>42718</v>
      </c>
      <c r="B687" s="89">
        <v>78.708243999999993</v>
      </c>
      <c r="C687" s="89">
        <v>56.141548</v>
      </c>
      <c r="D687" s="89">
        <f t="shared" si="13"/>
        <v>1.4019607011904978</v>
      </c>
    </row>
    <row r="688" spans="1:4" x14ac:dyDescent="0.45">
      <c r="A688" s="212">
        <v>42717</v>
      </c>
      <c r="B688" s="89">
        <v>78.736107000000004</v>
      </c>
      <c r="C688" s="89">
        <v>56.462623999999998</v>
      </c>
      <c r="D688" s="89">
        <f t="shared" si="13"/>
        <v>1.3944818965551442</v>
      </c>
    </row>
    <row r="689" spans="1:4" x14ac:dyDescent="0.45">
      <c r="A689" s="212">
        <v>42716</v>
      </c>
      <c r="B689" s="89">
        <v>78.708243999999993</v>
      </c>
      <c r="C689" s="89">
        <v>56.235981000000002</v>
      </c>
      <c r="D689" s="89">
        <f t="shared" si="13"/>
        <v>1.3996064903713512</v>
      </c>
    </row>
    <row r="690" spans="1:4" x14ac:dyDescent="0.45">
      <c r="A690" s="212">
        <v>42713</v>
      </c>
      <c r="B690" s="89">
        <v>79.414207000000005</v>
      </c>
      <c r="C690" s="89">
        <v>56.698718999999997</v>
      </c>
      <c r="D690" s="89">
        <f t="shared" si="13"/>
        <v>1.4006349420345812</v>
      </c>
    </row>
    <row r="691" spans="1:4" x14ac:dyDescent="0.45">
      <c r="A691" s="212">
        <v>42712</v>
      </c>
      <c r="B691" s="89">
        <v>79.070510999999996</v>
      </c>
      <c r="C691" s="89">
        <v>56.802588999999998</v>
      </c>
      <c r="D691" s="89">
        <f t="shared" si="13"/>
        <v>1.392023011486325</v>
      </c>
    </row>
    <row r="692" spans="1:4" x14ac:dyDescent="0.45">
      <c r="A692" s="212">
        <v>42711</v>
      </c>
      <c r="B692" s="89">
        <v>78.095146</v>
      </c>
      <c r="C692" s="89">
        <v>55.773251000000002</v>
      </c>
      <c r="D692" s="89">
        <f t="shared" si="13"/>
        <v>1.4002258179283829</v>
      </c>
    </row>
    <row r="693" spans="1:4" x14ac:dyDescent="0.45">
      <c r="A693" s="212">
        <v>42710</v>
      </c>
      <c r="B693" s="89">
        <v>77.742157000000006</v>
      </c>
      <c r="C693" s="89">
        <v>54.696693000000003</v>
      </c>
      <c r="D693" s="89">
        <f t="shared" si="13"/>
        <v>1.4213319441451424</v>
      </c>
    </row>
    <row r="694" spans="1:4" x14ac:dyDescent="0.45">
      <c r="A694" s="212">
        <v>42709</v>
      </c>
      <c r="B694" s="89">
        <v>77.342712000000006</v>
      </c>
      <c r="C694" s="89">
        <v>54.092308000000003</v>
      </c>
      <c r="D694" s="89">
        <f t="shared" si="13"/>
        <v>1.4298282853820916</v>
      </c>
    </row>
    <row r="695" spans="1:4" x14ac:dyDescent="0.45">
      <c r="A695" s="212">
        <v>42706</v>
      </c>
      <c r="B695" s="89">
        <v>75.800674000000001</v>
      </c>
      <c r="C695" s="89">
        <v>52.902431</v>
      </c>
      <c r="D695" s="89">
        <f t="shared" si="13"/>
        <v>1.432839144953471</v>
      </c>
    </row>
    <row r="696" spans="1:4" x14ac:dyDescent="0.45">
      <c r="A696" s="212">
        <v>42705</v>
      </c>
      <c r="B696" s="89">
        <v>75.977187999999998</v>
      </c>
      <c r="C696" s="89">
        <v>54.082863000000003</v>
      </c>
      <c r="D696" s="89">
        <f t="shared" si="13"/>
        <v>1.4048292524750399</v>
      </c>
    </row>
    <row r="697" spans="1:4" x14ac:dyDescent="0.45">
      <c r="A697" s="212">
        <v>42704</v>
      </c>
      <c r="B697" s="89">
        <v>74.472305000000006</v>
      </c>
      <c r="C697" s="89">
        <v>53.251835</v>
      </c>
      <c r="D697" s="89">
        <f t="shared" si="13"/>
        <v>1.3984927467757684</v>
      </c>
    </row>
    <row r="698" spans="1:4" x14ac:dyDescent="0.45">
      <c r="A698" s="212">
        <v>42703</v>
      </c>
      <c r="B698" s="89">
        <v>73.311142000000004</v>
      </c>
      <c r="C698" s="89">
        <v>52.430259999999997</v>
      </c>
      <c r="D698" s="89">
        <f t="shared" si="13"/>
        <v>1.3982601268809274</v>
      </c>
    </row>
    <row r="699" spans="1:4" x14ac:dyDescent="0.45">
      <c r="A699" s="212">
        <v>42702</v>
      </c>
      <c r="B699" s="89">
        <v>72.753792000000004</v>
      </c>
      <c r="C699" s="89">
        <v>52.383037999999999</v>
      </c>
      <c r="D699" s="89">
        <f t="shared" si="13"/>
        <v>1.3888807289107594</v>
      </c>
    </row>
    <row r="700" spans="1:4" x14ac:dyDescent="0.45">
      <c r="A700" s="212">
        <v>42699</v>
      </c>
      <c r="B700" s="89">
        <v>73.227562000000006</v>
      </c>
      <c r="C700" s="89">
        <v>53.620131999999998</v>
      </c>
      <c r="D700" s="89">
        <f t="shared" si="13"/>
        <v>1.3656729155385148</v>
      </c>
    </row>
    <row r="701" spans="1:4" x14ac:dyDescent="0.45">
      <c r="A701" s="212">
        <v>42697</v>
      </c>
      <c r="B701" s="89">
        <v>73.255416999999994</v>
      </c>
      <c r="C701" s="89">
        <v>53.535145</v>
      </c>
      <c r="D701" s="89">
        <f t="shared" si="13"/>
        <v>1.3683612326071031</v>
      </c>
    </row>
    <row r="702" spans="1:4" x14ac:dyDescent="0.45">
      <c r="A702" s="212">
        <v>42696</v>
      </c>
      <c r="B702" s="89">
        <v>72.948859999999996</v>
      </c>
      <c r="C702" s="89">
        <v>52.977974000000003</v>
      </c>
      <c r="D702" s="89">
        <f t="shared" si="13"/>
        <v>1.376965831120684</v>
      </c>
    </row>
    <row r="703" spans="1:4" x14ac:dyDescent="0.45">
      <c r="A703" s="212">
        <v>42695</v>
      </c>
      <c r="B703" s="89">
        <v>72.502990999999994</v>
      </c>
      <c r="C703" s="89">
        <v>52.449142000000002</v>
      </c>
      <c r="D703" s="89">
        <f t="shared" si="13"/>
        <v>1.3823484662532706</v>
      </c>
    </row>
    <row r="704" spans="1:4" x14ac:dyDescent="0.45">
      <c r="A704" s="212">
        <v>42692</v>
      </c>
      <c r="B704" s="89">
        <v>72.187140999999997</v>
      </c>
      <c r="C704" s="89">
        <v>52.373589000000003</v>
      </c>
      <c r="D704" s="89">
        <f t="shared" si="13"/>
        <v>1.3783119006795581</v>
      </c>
    </row>
    <row r="705" spans="1:4" x14ac:dyDescent="0.45">
      <c r="A705" s="212">
        <v>42691</v>
      </c>
      <c r="B705" s="89">
        <v>72.475112999999993</v>
      </c>
      <c r="C705" s="89">
        <v>52.364151</v>
      </c>
      <c r="D705" s="89">
        <f t="shared" si="13"/>
        <v>1.3840597358295754</v>
      </c>
    </row>
    <row r="706" spans="1:4" x14ac:dyDescent="0.45">
      <c r="A706" s="212">
        <v>42690</v>
      </c>
      <c r="B706" s="89">
        <v>71.899178000000006</v>
      </c>
      <c r="C706" s="89">
        <v>51.589787000000001</v>
      </c>
      <c r="D706" s="89">
        <f t="shared" si="13"/>
        <v>1.3936707666577497</v>
      </c>
    </row>
    <row r="707" spans="1:4" x14ac:dyDescent="0.45">
      <c r="A707" s="212">
        <v>42689</v>
      </c>
      <c r="B707" s="89">
        <v>73.719879000000006</v>
      </c>
      <c r="C707" s="89">
        <v>52.364151</v>
      </c>
      <c r="D707" s="89">
        <f t="shared" si="13"/>
        <v>1.4078310751185483</v>
      </c>
    </row>
    <row r="708" spans="1:4" x14ac:dyDescent="0.45">
      <c r="A708" s="212">
        <v>42688</v>
      </c>
      <c r="B708" s="89">
        <v>73.859229999999997</v>
      </c>
      <c r="C708" s="89">
        <v>51.637000999999998</v>
      </c>
      <c r="D708" s="89">
        <f t="shared" si="13"/>
        <v>1.4303547566598611</v>
      </c>
    </row>
    <row r="709" spans="1:4" x14ac:dyDescent="0.45">
      <c r="A709" s="212">
        <v>42685</v>
      </c>
      <c r="B709" s="89">
        <v>71.239647000000005</v>
      </c>
      <c r="C709" s="89">
        <v>49.889964999999997</v>
      </c>
      <c r="D709" s="89">
        <f t="shared" si="13"/>
        <v>1.4279353974291225</v>
      </c>
    </row>
    <row r="710" spans="1:4" x14ac:dyDescent="0.45">
      <c r="A710" s="212">
        <v>42684</v>
      </c>
      <c r="B710" s="89">
        <v>71.202483999999998</v>
      </c>
      <c r="C710" s="89">
        <v>50.626553000000001</v>
      </c>
      <c r="D710" s="89">
        <f t="shared" si="13"/>
        <v>1.4064256754750812</v>
      </c>
    </row>
    <row r="711" spans="1:4" x14ac:dyDescent="0.45">
      <c r="A711" s="212">
        <v>42683</v>
      </c>
      <c r="B711" s="89">
        <v>68.044121000000004</v>
      </c>
      <c r="C711" s="89">
        <v>48.718971000000003</v>
      </c>
      <c r="D711" s="89">
        <f t="shared" si="13"/>
        <v>1.3966658080688936</v>
      </c>
    </row>
    <row r="712" spans="1:4" x14ac:dyDescent="0.45">
      <c r="A712" s="212">
        <v>42682</v>
      </c>
      <c r="B712" s="89">
        <v>65.052955999999995</v>
      </c>
      <c r="C712" s="89">
        <v>47.132454000000003</v>
      </c>
      <c r="D712" s="89">
        <f t="shared" si="13"/>
        <v>1.3802157638556225</v>
      </c>
    </row>
    <row r="713" spans="1:4" x14ac:dyDescent="0.45">
      <c r="A713" s="212">
        <v>42681</v>
      </c>
      <c r="B713" s="89">
        <v>64.913628000000003</v>
      </c>
      <c r="C713" s="89">
        <v>47.047466</v>
      </c>
      <c r="D713" s="89">
        <f t="shared" si="13"/>
        <v>1.3797475936323542</v>
      </c>
    </row>
    <row r="714" spans="1:4" x14ac:dyDescent="0.45">
      <c r="A714" s="212">
        <v>42678</v>
      </c>
      <c r="B714" s="89">
        <v>62.944308999999997</v>
      </c>
      <c r="C714" s="89">
        <v>45.489288000000002</v>
      </c>
      <c r="D714" s="89">
        <f t="shared" si="13"/>
        <v>1.3837171731507425</v>
      </c>
    </row>
    <row r="715" spans="1:4" x14ac:dyDescent="0.45">
      <c r="A715" s="212">
        <v>42677</v>
      </c>
      <c r="B715" s="89">
        <v>63.520229</v>
      </c>
      <c r="C715" s="89">
        <v>45.508175000000001</v>
      </c>
      <c r="D715" s="89">
        <f t="shared" si="13"/>
        <v>1.3957982054872557</v>
      </c>
    </row>
    <row r="716" spans="1:4" x14ac:dyDescent="0.45">
      <c r="A716" s="212">
        <v>42676</v>
      </c>
      <c r="B716" s="89">
        <v>63.798920000000003</v>
      </c>
      <c r="C716" s="89">
        <v>45.687603000000003</v>
      </c>
      <c r="D716" s="89">
        <f t="shared" si="13"/>
        <v>1.3964164414578721</v>
      </c>
    </row>
    <row r="717" spans="1:4" x14ac:dyDescent="0.45">
      <c r="A717" s="212">
        <v>42675</v>
      </c>
      <c r="B717" s="89">
        <v>64.068291000000002</v>
      </c>
      <c r="C717" s="89">
        <v>46.064098000000001</v>
      </c>
      <c r="D717" s="89">
        <f t="shared" si="13"/>
        <v>1.3908508747962458</v>
      </c>
    </row>
    <row r="718" spans="1:4" x14ac:dyDescent="0.45">
      <c r="A718" s="212">
        <v>42674</v>
      </c>
      <c r="B718" s="89">
        <v>64.337692000000004</v>
      </c>
      <c r="C718" s="89">
        <v>46.261752999999999</v>
      </c>
      <c r="D718" s="89">
        <f t="shared" si="13"/>
        <v>1.3907318211655317</v>
      </c>
    </row>
    <row r="719" spans="1:4" x14ac:dyDescent="0.45">
      <c r="A719" s="212">
        <v>42671</v>
      </c>
      <c r="B719" s="89">
        <v>64.198334000000003</v>
      </c>
      <c r="C719" s="89">
        <v>46.647658999999997</v>
      </c>
      <c r="D719" s="89">
        <f t="shared" si="13"/>
        <v>1.3762391377453691</v>
      </c>
    </row>
    <row r="720" spans="1:4" x14ac:dyDescent="0.45">
      <c r="A720" s="212">
        <v>42670</v>
      </c>
      <c r="B720" s="89">
        <v>64.309830000000005</v>
      </c>
      <c r="C720" s="89">
        <v>46.995922</v>
      </c>
      <c r="D720" s="89">
        <f t="shared" si="13"/>
        <v>1.3684129869821471</v>
      </c>
    </row>
    <row r="721" spans="1:4" x14ac:dyDescent="0.45">
      <c r="A721" s="212">
        <v>42669</v>
      </c>
      <c r="B721" s="89">
        <v>64.216910999999996</v>
      </c>
      <c r="C721" s="89">
        <v>47.071219999999997</v>
      </c>
      <c r="D721" s="89">
        <f t="shared" si="13"/>
        <v>1.3642499811987028</v>
      </c>
    </row>
    <row r="722" spans="1:4" x14ac:dyDescent="0.45">
      <c r="A722" s="212">
        <v>42668</v>
      </c>
      <c r="B722" s="89">
        <v>63.910366000000003</v>
      </c>
      <c r="C722" s="89">
        <v>46.675899999999999</v>
      </c>
      <c r="D722" s="89">
        <f t="shared" si="13"/>
        <v>1.3692369295503677</v>
      </c>
    </row>
    <row r="723" spans="1:4" x14ac:dyDescent="0.45">
      <c r="A723" s="212">
        <v>42667</v>
      </c>
      <c r="B723" s="89">
        <v>63.975414000000001</v>
      </c>
      <c r="C723" s="89">
        <v>46.666488999999999</v>
      </c>
      <c r="D723" s="89">
        <f t="shared" si="13"/>
        <v>1.3709069478100229</v>
      </c>
    </row>
    <row r="724" spans="1:4" x14ac:dyDescent="0.45">
      <c r="A724" s="212">
        <v>42664</v>
      </c>
      <c r="B724" s="89">
        <v>63.622413999999999</v>
      </c>
      <c r="C724" s="89">
        <v>46.657074000000001</v>
      </c>
      <c r="D724" s="89">
        <f t="shared" si="13"/>
        <v>1.3636177442245949</v>
      </c>
    </row>
    <row r="725" spans="1:4" x14ac:dyDescent="0.45">
      <c r="A725" s="212">
        <v>42663</v>
      </c>
      <c r="B725" s="89">
        <v>63.408760000000001</v>
      </c>
      <c r="C725" s="89">
        <v>46.666488999999999</v>
      </c>
      <c r="D725" s="89">
        <f t="shared" si="13"/>
        <v>1.3587643158670026</v>
      </c>
    </row>
    <row r="726" spans="1:4" x14ac:dyDescent="0.45">
      <c r="A726" s="212">
        <v>42662</v>
      </c>
      <c r="B726" s="89">
        <v>63.492367000000002</v>
      </c>
      <c r="C726" s="89">
        <v>46.572369000000002</v>
      </c>
      <c r="D726" s="89">
        <f t="shared" si="13"/>
        <v>1.3633055041713682</v>
      </c>
    </row>
    <row r="727" spans="1:4" x14ac:dyDescent="0.45">
      <c r="A727" s="212">
        <v>42661</v>
      </c>
      <c r="B727" s="89">
        <v>62.888553999999999</v>
      </c>
      <c r="C727" s="89">
        <v>46.111167999999999</v>
      </c>
      <c r="D727" s="89">
        <f t="shared" ref="D727:D790" si="14">B727/C727</f>
        <v>1.3638464764110942</v>
      </c>
    </row>
    <row r="728" spans="1:4" x14ac:dyDescent="0.45">
      <c r="A728" s="212">
        <v>42660</v>
      </c>
      <c r="B728" s="89">
        <v>62.396225000000001</v>
      </c>
      <c r="C728" s="89">
        <v>45.744072000000003</v>
      </c>
      <c r="D728" s="89">
        <f t="shared" si="14"/>
        <v>1.3640286549041807</v>
      </c>
    </row>
    <row r="729" spans="1:4" x14ac:dyDescent="0.45">
      <c r="A729" s="212">
        <v>42657</v>
      </c>
      <c r="B729" s="89">
        <v>62.721352000000003</v>
      </c>
      <c r="C729" s="89">
        <v>45.753494000000003</v>
      </c>
      <c r="D729" s="89">
        <f t="shared" si="14"/>
        <v>1.3708538193826245</v>
      </c>
    </row>
    <row r="730" spans="1:4" x14ac:dyDescent="0.45">
      <c r="A730" s="212">
        <v>42656</v>
      </c>
      <c r="B730" s="89">
        <v>62.925713000000002</v>
      </c>
      <c r="C730" s="89">
        <v>45.621718999999999</v>
      </c>
      <c r="D730" s="89">
        <f t="shared" si="14"/>
        <v>1.3792928977533705</v>
      </c>
    </row>
    <row r="731" spans="1:4" x14ac:dyDescent="0.45">
      <c r="A731" s="212">
        <v>42655</v>
      </c>
      <c r="B731" s="89">
        <v>63.287998000000002</v>
      </c>
      <c r="C731" s="89">
        <v>45.838203</v>
      </c>
      <c r="D731" s="89">
        <f t="shared" si="14"/>
        <v>1.3806823535381612</v>
      </c>
    </row>
    <row r="732" spans="1:4" x14ac:dyDescent="0.45">
      <c r="A732" s="212">
        <v>42654</v>
      </c>
      <c r="B732" s="89">
        <v>63.455196000000001</v>
      </c>
      <c r="C732" s="89">
        <v>46.111167999999999</v>
      </c>
      <c r="D732" s="89">
        <f t="shared" si="14"/>
        <v>1.3761350829369579</v>
      </c>
    </row>
    <row r="733" spans="1:4" x14ac:dyDescent="0.45">
      <c r="A733" s="212">
        <v>42653</v>
      </c>
      <c r="B733" s="89">
        <v>63.761738000000001</v>
      </c>
      <c r="C733" s="89">
        <v>46.638247999999997</v>
      </c>
      <c r="D733" s="89">
        <f t="shared" si="14"/>
        <v>1.3671555157903874</v>
      </c>
    </row>
    <row r="734" spans="1:4" x14ac:dyDescent="0.45">
      <c r="A734" s="212">
        <v>42650</v>
      </c>
      <c r="B734" s="89">
        <v>63.269424000000001</v>
      </c>
      <c r="C734" s="89">
        <v>46.384117000000003</v>
      </c>
      <c r="D734" s="89">
        <f t="shared" si="14"/>
        <v>1.3640320888290274</v>
      </c>
    </row>
    <row r="735" spans="1:4" x14ac:dyDescent="0.45">
      <c r="A735" s="212">
        <v>42649</v>
      </c>
      <c r="B735" s="89">
        <v>63.046486000000002</v>
      </c>
      <c r="C735" s="89">
        <v>46.186466000000003</v>
      </c>
      <c r="D735" s="89">
        <f t="shared" si="14"/>
        <v>1.3650424347253587</v>
      </c>
    </row>
    <row r="736" spans="1:4" x14ac:dyDescent="0.45">
      <c r="A736" s="212">
        <v>42648</v>
      </c>
      <c r="B736" s="89">
        <v>62.879280000000001</v>
      </c>
      <c r="C736" s="89">
        <v>45.791137999999997</v>
      </c>
      <c r="D736" s="89">
        <f t="shared" si="14"/>
        <v>1.3731757441800203</v>
      </c>
    </row>
    <row r="737" spans="1:4" x14ac:dyDescent="0.45">
      <c r="A737" s="212">
        <v>42647</v>
      </c>
      <c r="B737" s="89">
        <v>61.866729999999997</v>
      </c>
      <c r="C737" s="89">
        <v>44.944026999999998</v>
      </c>
      <c r="D737" s="89">
        <f t="shared" si="14"/>
        <v>1.3765284094369203</v>
      </c>
    </row>
    <row r="738" spans="1:4" x14ac:dyDescent="0.45">
      <c r="A738" s="212">
        <v>42646</v>
      </c>
      <c r="B738" s="89">
        <v>61.337249999999997</v>
      </c>
      <c r="C738" s="89">
        <v>44.266334999999998</v>
      </c>
      <c r="D738" s="89">
        <f t="shared" si="14"/>
        <v>1.3856410294640384</v>
      </c>
    </row>
    <row r="739" spans="1:4" x14ac:dyDescent="0.45">
      <c r="A739" s="212">
        <v>42643</v>
      </c>
      <c r="B739" s="89">
        <v>61.411026</v>
      </c>
      <c r="C739" s="89">
        <v>44.454582000000002</v>
      </c>
      <c r="D739" s="89">
        <f t="shared" si="14"/>
        <v>1.3814329870428204</v>
      </c>
    </row>
    <row r="740" spans="1:4" x14ac:dyDescent="0.45">
      <c r="A740" s="212">
        <v>42642</v>
      </c>
      <c r="B740" s="89">
        <v>60.544131999999998</v>
      </c>
      <c r="C740" s="89">
        <v>43.108612000000001</v>
      </c>
      <c r="D740" s="89">
        <f t="shared" si="14"/>
        <v>1.4044556108649473</v>
      </c>
    </row>
    <row r="741" spans="1:4" x14ac:dyDescent="0.45">
      <c r="A741" s="212">
        <v>42641</v>
      </c>
      <c r="B741" s="89">
        <v>61.521687</v>
      </c>
      <c r="C741" s="89">
        <v>44.115734000000003</v>
      </c>
      <c r="D741" s="89">
        <f t="shared" si="14"/>
        <v>1.3945520434954113</v>
      </c>
    </row>
    <row r="742" spans="1:4" x14ac:dyDescent="0.45">
      <c r="A742" s="212">
        <v>42640</v>
      </c>
      <c r="B742" s="89">
        <v>61.198914000000002</v>
      </c>
      <c r="C742" s="89">
        <v>43.645119000000001</v>
      </c>
      <c r="D742" s="89">
        <f t="shared" si="14"/>
        <v>1.4021937710835433</v>
      </c>
    </row>
    <row r="743" spans="1:4" x14ac:dyDescent="0.45">
      <c r="A743" s="212">
        <v>42639</v>
      </c>
      <c r="B743" s="89">
        <v>60.664017000000001</v>
      </c>
      <c r="C743" s="89">
        <v>43.193325000000002</v>
      </c>
      <c r="D743" s="89">
        <f t="shared" si="14"/>
        <v>1.4044766639289752</v>
      </c>
    </row>
    <row r="744" spans="1:4" x14ac:dyDescent="0.45">
      <c r="A744" s="212">
        <v>42636</v>
      </c>
      <c r="B744" s="89">
        <v>62.019688000000002</v>
      </c>
      <c r="C744" s="89">
        <v>44.379288000000003</v>
      </c>
      <c r="D744" s="89">
        <f t="shared" si="14"/>
        <v>1.3974917308272272</v>
      </c>
    </row>
    <row r="745" spans="1:4" x14ac:dyDescent="0.45">
      <c r="A745" s="212">
        <v>42635</v>
      </c>
      <c r="B745" s="89">
        <v>62.148800000000001</v>
      </c>
      <c r="C745" s="89">
        <v>44.341636999999999</v>
      </c>
      <c r="D745" s="89">
        <f t="shared" si="14"/>
        <v>1.4015901126970121</v>
      </c>
    </row>
    <row r="746" spans="1:4" x14ac:dyDescent="0.45">
      <c r="A746" s="212">
        <v>42634</v>
      </c>
      <c r="B746" s="89">
        <v>61.641590000000001</v>
      </c>
      <c r="C746" s="89">
        <v>44.143977999999997</v>
      </c>
      <c r="D746" s="89">
        <f t="shared" si="14"/>
        <v>1.3963759677480811</v>
      </c>
    </row>
    <row r="747" spans="1:4" x14ac:dyDescent="0.45">
      <c r="A747" s="212">
        <v>42633</v>
      </c>
      <c r="B747" s="89">
        <v>61.291134</v>
      </c>
      <c r="C747" s="89">
        <v>43.805129999999998</v>
      </c>
      <c r="D747" s="89">
        <f t="shared" si="14"/>
        <v>1.3991770826841514</v>
      </c>
    </row>
    <row r="748" spans="1:4" x14ac:dyDescent="0.45">
      <c r="A748" s="212">
        <v>42632</v>
      </c>
      <c r="B748" s="89">
        <v>61.042133</v>
      </c>
      <c r="C748" s="89">
        <v>43.852192000000002</v>
      </c>
      <c r="D748" s="89">
        <f t="shared" si="14"/>
        <v>1.3919973031222703</v>
      </c>
    </row>
    <row r="749" spans="1:4" x14ac:dyDescent="0.45">
      <c r="A749" s="212">
        <v>42629</v>
      </c>
      <c r="B749" s="89">
        <v>60.700904999999999</v>
      </c>
      <c r="C749" s="89">
        <v>43.682769999999998</v>
      </c>
      <c r="D749" s="89">
        <f t="shared" si="14"/>
        <v>1.3895846119648549</v>
      </c>
    </row>
    <row r="750" spans="1:4" x14ac:dyDescent="0.45">
      <c r="A750" s="212">
        <v>42628</v>
      </c>
      <c r="B750" s="89">
        <v>61.457129999999999</v>
      </c>
      <c r="C750" s="89">
        <v>44.313400000000001</v>
      </c>
      <c r="D750" s="89">
        <f t="shared" si="14"/>
        <v>1.3868746248313151</v>
      </c>
    </row>
    <row r="751" spans="1:4" x14ac:dyDescent="0.45">
      <c r="A751" s="212">
        <v>42627</v>
      </c>
      <c r="B751" s="89">
        <v>61.235802</v>
      </c>
      <c r="C751" s="89">
        <v>44.002791999999999</v>
      </c>
      <c r="D751" s="89">
        <f t="shared" si="14"/>
        <v>1.3916344671947181</v>
      </c>
    </row>
    <row r="752" spans="1:4" x14ac:dyDescent="0.45">
      <c r="A752" s="212">
        <v>42626</v>
      </c>
      <c r="B752" s="89">
        <v>61.355694</v>
      </c>
      <c r="C752" s="89">
        <v>44.162799999999997</v>
      </c>
      <c r="D752" s="89">
        <f t="shared" si="14"/>
        <v>1.3893071544376716</v>
      </c>
    </row>
    <row r="753" spans="1:4" x14ac:dyDescent="0.45">
      <c r="A753" s="212">
        <v>42625</v>
      </c>
      <c r="B753" s="89">
        <v>61.844467000000002</v>
      </c>
      <c r="C753" s="89">
        <v>44.981678000000002</v>
      </c>
      <c r="D753" s="89">
        <f t="shared" si="14"/>
        <v>1.3748812794400422</v>
      </c>
    </row>
    <row r="754" spans="1:4" x14ac:dyDescent="0.45">
      <c r="A754" s="212">
        <v>42622</v>
      </c>
      <c r="B754" s="89">
        <v>61.466354000000003</v>
      </c>
      <c r="C754" s="89">
        <v>44.398105999999999</v>
      </c>
      <c r="D754" s="89">
        <f t="shared" si="14"/>
        <v>1.3844363991563065</v>
      </c>
    </row>
    <row r="755" spans="1:4" x14ac:dyDescent="0.45">
      <c r="A755" s="212">
        <v>42621</v>
      </c>
      <c r="B755" s="89">
        <v>62.019688000000002</v>
      </c>
      <c r="C755" s="89">
        <v>44.981678000000002</v>
      </c>
      <c r="D755" s="89">
        <f t="shared" si="14"/>
        <v>1.3787766654681046</v>
      </c>
    </row>
    <row r="756" spans="1:4" x14ac:dyDescent="0.45">
      <c r="A756" s="212">
        <v>42620</v>
      </c>
      <c r="B756" s="89">
        <v>61.936691000000003</v>
      </c>
      <c r="C756" s="89">
        <v>44.689895999999997</v>
      </c>
      <c r="D756" s="89">
        <f t="shared" si="14"/>
        <v>1.3859215738609014</v>
      </c>
    </row>
    <row r="757" spans="1:4" x14ac:dyDescent="0.45">
      <c r="A757" s="212">
        <v>42619</v>
      </c>
      <c r="B757" s="89">
        <v>62.194904000000001</v>
      </c>
      <c r="C757" s="89">
        <v>44.511059000000003</v>
      </c>
      <c r="D757" s="89">
        <f t="shared" si="14"/>
        <v>1.3972910417611046</v>
      </c>
    </row>
    <row r="758" spans="1:4" x14ac:dyDescent="0.45">
      <c r="A758" s="212">
        <v>42615</v>
      </c>
      <c r="B758" s="89">
        <v>62.241028</v>
      </c>
      <c r="C758" s="89">
        <v>44.718124000000003</v>
      </c>
      <c r="D758" s="89">
        <f t="shared" si="14"/>
        <v>1.3918523952391204</v>
      </c>
    </row>
    <row r="759" spans="1:4" x14ac:dyDescent="0.45">
      <c r="A759" s="212">
        <v>42614</v>
      </c>
      <c r="B759" s="89">
        <v>61.982807000000001</v>
      </c>
      <c r="C759" s="89">
        <v>44.576942000000003</v>
      </c>
      <c r="D759" s="89">
        <f t="shared" si="14"/>
        <v>1.3904679015442558</v>
      </c>
    </row>
    <row r="760" spans="1:4" x14ac:dyDescent="0.45">
      <c r="A760" s="212">
        <v>42613</v>
      </c>
      <c r="B760" s="89">
        <v>62.250252000000003</v>
      </c>
      <c r="C760" s="89">
        <v>44.934612000000001</v>
      </c>
      <c r="D760" s="89">
        <f t="shared" si="14"/>
        <v>1.3853519420619456</v>
      </c>
    </row>
    <row r="761" spans="1:4" x14ac:dyDescent="0.45">
      <c r="A761" s="212">
        <v>42612</v>
      </c>
      <c r="B761" s="89">
        <v>62.250252000000003</v>
      </c>
      <c r="C761" s="89">
        <v>45.085208999999999</v>
      </c>
      <c r="D761" s="89">
        <f t="shared" si="14"/>
        <v>1.3807244854958975</v>
      </c>
    </row>
    <row r="762" spans="1:4" x14ac:dyDescent="0.45">
      <c r="A762" s="212">
        <v>42611</v>
      </c>
      <c r="B762" s="89">
        <v>61.743023000000001</v>
      </c>
      <c r="C762" s="89">
        <v>44.482818999999999</v>
      </c>
      <c r="D762" s="89">
        <f t="shared" si="14"/>
        <v>1.3880195632385619</v>
      </c>
    </row>
    <row r="763" spans="1:4" x14ac:dyDescent="0.45">
      <c r="A763" s="212">
        <v>42608</v>
      </c>
      <c r="B763" s="89">
        <v>61.069797999999999</v>
      </c>
      <c r="C763" s="89">
        <v>44.341636999999999</v>
      </c>
      <c r="D763" s="89">
        <f t="shared" si="14"/>
        <v>1.3772562794648289</v>
      </c>
    </row>
    <row r="764" spans="1:4" x14ac:dyDescent="0.45">
      <c r="A764" s="212">
        <v>42607</v>
      </c>
      <c r="B764" s="89">
        <v>60.931460999999999</v>
      </c>
      <c r="C764" s="89">
        <v>43.974564000000001</v>
      </c>
      <c r="D764" s="89">
        <f t="shared" si="14"/>
        <v>1.3856069385929557</v>
      </c>
    </row>
    <row r="765" spans="1:4" x14ac:dyDescent="0.45">
      <c r="A765" s="212">
        <v>42606</v>
      </c>
      <c r="B765" s="89">
        <v>60.820805</v>
      </c>
      <c r="C765" s="89">
        <v>43.918075999999999</v>
      </c>
      <c r="D765" s="89">
        <f t="shared" si="14"/>
        <v>1.3848695238835145</v>
      </c>
    </row>
    <row r="766" spans="1:4" x14ac:dyDescent="0.45">
      <c r="A766" s="212">
        <v>42605</v>
      </c>
      <c r="B766" s="89">
        <v>60.654792999999998</v>
      </c>
      <c r="C766" s="89">
        <v>43.852192000000002</v>
      </c>
      <c r="D766" s="89">
        <f t="shared" si="14"/>
        <v>1.3831644493392712</v>
      </c>
    </row>
    <row r="767" spans="1:4" x14ac:dyDescent="0.45">
      <c r="A767" s="212">
        <v>42604</v>
      </c>
      <c r="B767" s="89">
        <v>60.682465000000001</v>
      </c>
      <c r="C767" s="89">
        <v>43.918075999999999</v>
      </c>
      <c r="D767" s="89">
        <f t="shared" si="14"/>
        <v>1.3817195680430081</v>
      </c>
    </row>
    <row r="768" spans="1:4" x14ac:dyDescent="0.45">
      <c r="A768" s="212">
        <v>42601</v>
      </c>
      <c r="B768" s="89">
        <v>60.737797</v>
      </c>
      <c r="C768" s="89">
        <v>43.795723000000002</v>
      </c>
      <c r="D768" s="89">
        <f t="shared" si="14"/>
        <v>1.3868431170778937</v>
      </c>
    </row>
    <row r="769" spans="1:4" x14ac:dyDescent="0.45">
      <c r="A769" s="212">
        <v>42600</v>
      </c>
      <c r="B769" s="89">
        <v>60.820805</v>
      </c>
      <c r="C769" s="89">
        <v>43.767482999999999</v>
      </c>
      <c r="D769" s="89">
        <f t="shared" si="14"/>
        <v>1.389634514737802</v>
      </c>
    </row>
    <row r="770" spans="1:4" x14ac:dyDescent="0.45">
      <c r="A770" s="212">
        <v>42599</v>
      </c>
      <c r="B770" s="89">
        <v>60.765464999999999</v>
      </c>
      <c r="C770" s="89">
        <v>43.889839000000002</v>
      </c>
      <c r="D770" s="89">
        <f t="shared" si="14"/>
        <v>1.3844996104907106</v>
      </c>
    </row>
    <row r="771" spans="1:4" x14ac:dyDescent="0.45">
      <c r="A771" s="212">
        <v>42598</v>
      </c>
      <c r="B771" s="89">
        <v>60.599460999999998</v>
      </c>
      <c r="C771" s="89">
        <v>43.880423999999998</v>
      </c>
      <c r="D771" s="89">
        <f t="shared" si="14"/>
        <v>1.3810135699691508</v>
      </c>
    </row>
    <row r="772" spans="1:4" x14ac:dyDescent="0.45">
      <c r="A772" s="212">
        <v>42597</v>
      </c>
      <c r="B772" s="89">
        <v>60.608688000000001</v>
      </c>
      <c r="C772" s="89">
        <v>43.663944000000001</v>
      </c>
      <c r="D772" s="89">
        <f t="shared" si="14"/>
        <v>1.3880717692382529</v>
      </c>
    </row>
    <row r="773" spans="1:4" x14ac:dyDescent="0.45">
      <c r="A773" s="212">
        <v>42594</v>
      </c>
      <c r="B773" s="89">
        <v>60.239803000000002</v>
      </c>
      <c r="C773" s="89">
        <v>42.901539</v>
      </c>
      <c r="D773" s="89">
        <f t="shared" si="14"/>
        <v>1.4041408397959803</v>
      </c>
    </row>
    <row r="774" spans="1:4" x14ac:dyDescent="0.45">
      <c r="A774" s="212">
        <v>42593</v>
      </c>
      <c r="B774" s="89">
        <v>60.368899999999996</v>
      </c>
      <c r="C774" s="89">
        <v>43.042732000000001</v>
      </c>
      <c r="D774" s="89">
        <f t="shared" si="14"/>
        <v>1.4025341142379157</v>
      </c>
    </row>
    <row r="775" spans="1:4" x14ac:dyDescent="0.45">
      <c r="A775" s="212">
        <v>42592</v>
      </c>
      <c r="B775" s="89">
        <v>60.202911</v>
      </c>
      <c r="C775" s="89">
        <v>42.779186000000003</v>
      </c>
      <c r="D775" s="89">
        <f t="shared" si="14"/>
        <v>1.4072944492211703</v>
      </c>
    </row>
    <row r="776" spans="1:4" x14ac:dyDescent="0.45">
      <c r="A776" s="212">
        <v>42591</v>
      </c>
      <c r="B776" s="89">
        <v>60.747017</v>
      </c>
      <c r="C776" s="89">
        <v>43.202739999999999</v>
      </c>
      <c r="D776" s="89">
        <f t="shared" si="14"/>
        <v>1.4060917664018533</v>
      </c>
    </row>
    <row r="777" spans="1:4" x14ac:dyDescent="0.45">
      <c r="A777" s="212">
        <v>42590</v>
      </c>
      <c r="B777" s="89">
        <v>60.959136999999998</v>
      </c>
      <c r="C777" s="89">
        <v>43.259211999999998</v>
      </c>
      <c r="D777" s="89">
        <f t="shared" si="14"/>
        <v>1.4091596721641624</v>
      </c>
    </row>
    <row r="778" spans="1:4" x14ac:dyDescent="0.45">
      <c r="A778" s="212">
        <v>42587</v>
      </c>
      <c r="B778" s="89">
        <v>61.143580999999998</v>
      </c>
      <c r="C778" s="89">
        <v>43.033313999999997</v>
      </c>
      <c r="D778" s="89">
        <f t="shared" si="14"/>
        <v>1.4208429543678649</v>
      </c>
    </row>
    <row r="779" spans="1:4" x14ac:dyDescent="0.45">
      <c r="A779" s="212">
        <v>42586</v>
      </c>
      <c r="B779" s="89">
        <v>59.538905999999997</v>
      </c>
      <c r="C779" s="89">
        <v>41.263798000000001</v>
      </c>
      <c r="D779" s="89">
        <f t="shared" si="14"/>
        <v>1.4428847775960902</v>
      </c>
    </row>
    <row r="780" spans="1:4" x14ac:dyDescent="0.45">
      <c r="A780" s="212">
        <v>42585</v>
      </c>
      <c r="B780" s="89">
        <v>59.631129999999999</v>
      </c>
      <c r="C780" s="89">
        <v>41.310848</v>
      </c>
      <c r="D780" s="89">
        <f t="shared" si="14"/>
        <v>1.4434738788223374</v>
      </c>
    </row>
    <row r="781" spans="1:4" x14ac:dyDescent="0.45">
      <c r="A781" s="212">
        <v>42584</v>
      </c>
      <c r="B781" s="89">
        <v>58.699683999999998</v>
      </c>
      <c r="C781" s="89">
        <v>40.463740999999999</v>
      </c>
      <c r="D781" s="89">
        <f t="shared" si="14"/>
        <v>1.450673678442139</v>
      </c>
    </row>
    <row r="782" spans="1:4" x14ac:dyDescent="0.45">
      <c r="A782" s="212">
        <v>42583</v>
      </c>
      <c r="B782" s="89">
        <v>58.838012999999997</v>
      </c>
      <c r="C782" s="89">
        <v>40.868468999999997</v>
      </c>
      <c r="D782" s="89">
        <f t="shared" si="14"/>
        <v>1.4396921254867658</v>
      </c>
    </row>
    <row r="783" spans="1:4" x14ac:dyDescent="0.45">
      <c r="A783" s="212">
        <v>42580</v>
      </c>
      <c r="B783" s="89">
        <v>58.994785</v>
      </c>
      <c r="C783" s="89">
        <v>41.235560999999997</v>
      </c>
      <c r="D783" s="89">
        <f t="shared" si="14"/>
        <v>1.4306773951735494</v>
      </c>
    </row>
    <row r="784" spans="1:4" x14ac:dyDescent="0.45">
      <c r="A784" s="212">
        <v>42579</v>
      </c>
      <c r="B784" s="89">
        <v>59.114680999999997</v>
      </c>
      <c r="C784" s="89">
        <v>41.489688999999998</v>
      </c>
      <c r="D784" s="89">
        <f t="shared" si="14"/>
        <v>1.4248041483270699</v>
      </c>
    </row>
    <row r="785" spans="1:4" x14ac:dyDescent="0.45">
      <c r="A785" s="212">
        <v>42578</v>
      </c>
      <c r="B785" s="89">
        <v>59.326794</v>
      </c>
      <c r="C785" s="89">
        <v>41.536751000000002</v>
      </c>
      <c r="D785" s="89">
        <f t="shared" si="14"/>
        <v>1.4282964500521478</v>
      </c>
    </row>
    <row r="786" spans="1:4" x14ac:dyDescent="0.45">
      <c r="A786" s="212">
        <v>42577</v>
      </c>
      <c r="B786" s="89">
        <v>59.142349000000003</v>
      </c>
      <c r="C786" s="89">
        <v>41.405456999999998</v>
      </c>
      <c r="D786" s="89">
        <f t="shared" si="14"/>
        <v>1.4283708787467315</v>
      </c>
    </row>
    <row r="787" spans="1:4" x14ac:dyDescent="0.45">
      <c r="A787" s="212">
        <v>42576</v>
      </c>
      <c r="B787" s="89">
        <v>58.902569</v>
      </c>
      <c r="C787" s="89">
        <v>41.302287999999997</v>
      </c>
      <c r="D787" s="89">
        <f t="shared" si="14"/>
        <v>1.4261333173600457</v>
      </c>
    </row>
    <row r="788" spans="1:4" x14ac:dyDescent="0.45">
      <c r="A788" s="212">
        <v>42573</v>
      </c>
      <c r="B788" s="89">
        <v>59.059345</v>
      </c>
      <c r="C788" s="89">
        <v>41.546131000000003</v>
      </c>
      <c r="D788" s="89">
        <f t="shared" si="14"/>
        <v>1.4215365806264848</v>
      </c>
    </row>
    <row r="789" spans="1:4" x14ac:dyDescent="0.45">
      <c r="A789" s="212">
        <v>42572</v>
      </c>
      <c r="B789" s="89">
        <v>58.736561000000002</v>
      </c>
      <c r="C789" s="89">
        <v>41.386696000000001</v>
      </c>
      <c r="D789" s="89">
        <f t="shared" si="14"/>
        <v>1.4192135801321275</v>
      </c>
    </row>
    <row r="790" spans="1:4" x14ac:dyDescent="0.45">
      <c r="A790" s="212">
        <v>42571</v>
      </c>
      <c r="B790" s="89">
        <v>58.957901</v>
      </c>
      <c r="C790" s="89">
        <v>41.705562999999998</v>
      </c>
      <c r="D790" s="89">
        <f t="shared" si="14"/>
        <v>1.4136699461412379</v>
      </c>
    </row>
    <row r="791" spans="1:4" x14ac:dyDescent="0.45">
      <c r="A791" s="212">
        <v>42570</v>
      </c>
      <c r="B791" s="89">
        <v>58.893349000000001</v>
      </c>
      <c r="C791" s="89">
        <v>41.593018000000001</v>
      </c>
      <c r="D791" s="89">
        <f t="shared" ref="D791:D854" si="15">B791/C791</f>
        <v>1.4159431518049495</v>
      </c>
    </row>
    <row r="792" spans="1:4" x14ac:dyDescent="0.45">
      <c r="A792" s="212">
        <v>42569</v>
      </c>
      <c r="B792" s="89">
        <v>58.985565000000001</v>
      </c>
      <c r="C792" s="89">
        <v>41.799346999999997</v>
      </c>
      <c r="D792" s="89">
        <f t="shared" si="15"/>
        <v>1.4111599638147458</v>
      </c>
    </row>
    <row r="793" spans="1:4" x14ac:dyDescent="0.45">
      <c r="A793" s="212">
        <v>42566</v>
      </c>
      <c r="B793" s="89">
        <v>59.188460999999997</v>
      </c>
      <c r="C793" s="89">
        <v>41.574272000000001</v>
      </c>
      <c r="D793" s="89">
        <f t="shared" si="15"/>
        <v>1.4236800346137148</v>
      </c>
    </row>
    <row r="794" spans="1:4" x14ac:dyDescent="0.45">
      <c r="A794" s="212">
        <v>42565</v>
      </c>
      <c r="B794" s="89">
        <v>59.133133000000001</v>
      </c>
      <c r="C794" s="89">
        <v>41.686802</v>
      </c>
      <c r="D794" s="89">
        <f t="shared" si="15"/>
        <v>1.4185097000244826</v>
      </c>
    </row>
    <row r="795" spans="1:4" x14ac:dyDescent="0.45">
      <c r="A795" s="212">
        <v>42564</v>
      </c>
      <c r="B795" s="89">
        <v>58.247787000000002</v>
      </c>
      <c r="C795" s="89">
        <v>40.636425000000003</v>
      </c>
      <c r="D795" s="89">
        <f t="shared" si="15"/>
        <v>1.4333885670306874</v>
      </c>
    </row>
    <row r="796" spans="1:4" x14ac:dyDescent="0.45">
      <c r="A796" s="212">
        <v>42563</v>
      </c>
      <c r="B796" s="89">
        <v>58.284683000000001</v>
      </c>
      <c r="C796" s="89">
        <v>40.73959</v>
      </c>
      <c r="D796" s="89">
        <f t="shared" si="15"/>
        <v>1.430664447040336</v>
      </c>
    </row>
    <row r="797" spans="1:4" x14ac:dyDescent="0.45">
      <c r="A797" s="212">
        <v>42562</v>
      </c>
      <c r="B797" s="89">
        <v>57.427013000000002</v>
      </c>
      <c r="C797" s="89">
        <v>39.661076000000001</v>
      </c>
      <c r="D797" s="89">
        <f t="shared" si="15"/>
        <v>1.4479438984459221</v>
      </c>
    </row>
    <row r="798" spans="1:4" x14ac:dyDescent="0.45">
      <c r="A798" s="212">
        <v>42559</v>
      </c>
      <c r="B798" s="89">
        <v>57.021225000000001</v>
      </c>
      <c r="C798" s="89">
        <v>39.370358000000003</v>
      </c>
      <c r="D798" s="89">
        <f t="shared" si="15"/>
        <v>1.4483288417138598</v>
      </c>
    </row>
    <row r="799" spans="1:4" x14ac:dyDescent="0.45">
      <c r="A799" s="212">
        <v>42558</v>
      </c>
      <c r="B799" s="89">
        <v>55.868442999999999</v>
      </c>
      <c r="C799" s="89">
        <v>38.723244000000001</v>
      </c>
      <c r="D799" s="89">
        <f t="shared" si="15"/>
        <v>1.4427624658719191</v>
      </c>
    </row>
    <row r="800" spans="1:4" x14ac:dyDescent="0.45">
      <c r="A800" s="212">
        <v>42557</v>
      </c>
      <c r="B800" s="89">
        <v>55.508774000000003</v>
      </c>
      <c r="C800" s="89">
        <v>38.507545</v>
      </c>
      <c r="D800" s="89">
        <f t="shared" si="15"/>
        <v>1.441503840351287</v>
      </c>
    </row>
    <row r="801" spans="1:4" x14ac:dyDescent="0.45">
      <c r="A801" s="212">
        <v>42556</v>
      </c>
      <c r="B801" s="89">
        <v>54.918551999999998</v>
      </c>
      <c r="C801" s="89">
        <v>38.244942000000002</v>
      </c>
      <c r="D801" s="89">
        <f t="shared" si="15"/>
        <v>1.4359690230410076</v>
      </c>
    </row>
    <row r="802" spans="1:4" x14ac:dyDescent="0.45">
      <c r="A802" s="212">
        <v>42552</v>
      </c>
      <c r="B802" s="89">
        <v>56.495544000000002</v>
      </c>
      <c r="C802" s="89">
        <v>39.548533999999997</v>
      </c>
      <c r="D802" s="89">
        <f t="shared" si="15"/>
        <v>1.4285117117109829</v>
      </c>
    </row>
    <row r="803" spans="1:4" x14ac:dyDescent="0.45">
      <c r="A803" s="212">
        <v>42551</v>
      </c>
      <c r="B803" s="89">
        <v>56.864449</v>
      </c>
      <c r="C803" s="89">
        <v>39.754868000000002</v>
      </c>
      <c r="D803" s="89">
        <f t="shared" si="15"/>
        <v>1.4303770043960402</v>
      </c>
    </row>
    <row r="804" spans="1:4" x14ac:dyDescent="0.45">
      <c r="A804" s="212">
        <v>42550</v>
      </c>
      <c r="B804" s="89">
        <v>56.004257000000003</v>
      </c>
      <c r="C804" s="89">
        <v>39.501640000000002</v>
      </c>
      <c r="D804" s="89">
        <f t="shared" si="15"/>
        <v>1.417770426746839</v>
      </c>
    </row>
    <row r="805" spans="1:4" x14ac:dyDescent="0.45">
      <c r="A805" s="212">
        <v>42549</v>
      </c>
      <c r="B805" s="89">
        <v>54.466876999999997</v>
      </c>
      <c r="C805" s="89">
        <v>37.926074999999997</v>
      </c>
      <c r="D805" s="89">
        <f t="shared" si="15"/>
        <v>1.4361327134431918</v>
      </c>
    </row>
    <row r="806" spans="1:4" x14ac:dyDescent="0.45">
      <c r="A806" s="212">
        <v>42548</v>
      </c>
      <c r="B806" s="89">
        <v>52.719048000000001</v>
      </c>
      <c r="C806" s="89">
        <v>36.087924999999998</v>
      </c>
      <c r="D806" s="89">
        <f t="shared" si="15"/>
        <v>1.4608500765837882</v>
      </c>
    </row>
    <row r="807" spans="1:4" x14ac:dyDescent="0.45">
      <c r="A807" s="212">
        <v>42545</v>
      </c>
      <c r="B807" s="89">
        <v>54.540095999999998</v>
      </c>
      <c r="C807" s="89">
        <v>37.794781</v>
      </c>
      <c r="D807" s="89">
        <f t="shared" si="15"/>
        <v>1.443058923929206</v>
      </c>
    </row>
    <row r="808" spans="1:4" x14ac:dyDescent="0.45">
      <c r="A808" s="212">
        <v>42544</v>
      </c>
      <c r="B808" s="89">
        <v>58.612301000000002</v>
      </c>
      <c r="C808" s="89">
        <v>41.696182</v>
      </c>
      <c r="D808" s="89">
        <f t="shared" si="15"/>
        <v>1.405699471476789</v>
      </c>
    </row>
    <row r="809" spans="1:4" x14ac:dyDescent="0.45">
      <c r="A809" s="212">
        <v>42543</v>
      </c>
      <c r="B809" s="89">
        <v>57.386063</v>
      </c>
      <c r="C809" s="89">
        <v>40.02684</v>
      </c>
      <c r="D809" s="89">
        <f t="shared" si="15"/>
        <v>1.4336895692990004</v>
      </c>
    </row>
    <row r="810" spans="1:4" x14ac:dyDescent="0.45">
      <c r="A810" s="212">
        <v>42542</v>
      </c>
      <c r="B810" s="89">
        <v>57.605679000000002</v>
      </c>
      <c r="C810" s="89">
        <v>40.251919000000001</v>
      </c>
      <c r="D810" s="89">
        <f t="shared" si="15"/>
        <v>1.4311287618361748</v>
      </c>
    </row>
    <row r="811" spans="1:4" x14ac:dyDescent="0.45">
      <c r="A811" s="212">
        <v>42541</v>
      </c>
      <c r="B811" s="89">
        <v>57.074924000000003</v>
      </c>
      <c r="C811" s="89">
        <v>40.139373999999997</v>
      </c>
      <c r="D811" s="89">
        <f t="shared" si="15"/>
        <v>1.4219186377944013</v>
      </c>
    </row>
    <row r="812" spans="1:4" x14ac:dyDescent="0.45">
      <c r="A812" s="212">
        <v>42538</v>
      </c>
      <c r="B812" s="89">
        <v>56.992558000000002</v>
      </c>
      <c r="C812" s="89">
        <v>39.839264</v>
      </c>
      <c r="D812" s="89">
        <f t="shared" si="15"/>
        <v>1.4305625224401737</v>
      </c>
    </row>
    <row r="813" spans="1:4" x14ac:dyDescent="0.45">
      <c r="A813" s="212">
        <v>42537</v>
      </c>
      <c r="B813" s="89">
        <v>56.937660000000001</v>
      </c>
      <c r="C813" s="89">
        <v>39.501640000000002</v>
      </c>
      <c r="D813" s="89">
        <f t="shared" si="15"/>
        <v>1.4413999013711836</v>
      </c>
    </row>
    <row r="814" spans="1:4" x14ac:dyDescent="0.45">
      <c r="A814" s="212">
        <v>42536</v>
      </c>
      <c r="B814" s="89">
        <v>56.708888999999999</v>
      </c>
      <c r="C814" s="89">
        <v>39.398482999999999</v>
      </c>
      <c r="D814" s="89">
        <f t="shared" si="15"/>
        <v>1.4393673228484458</v>
      </c>
    </row>
    <row r="815" spans="1:4" x14ac:dyDescent="0.45">
      <c r="A815" s="212">
        <v>42535</v>
      </c>
      <c r="B815" s="89">
        <v>56.809555000000003</v>
      </c>
      <c r="C815" s="89">
        <v>39.351593000000001</v>
      </c>
      <c r="D815" s="89">
        <f t="shared" si="15"/>
        <v>1.4436405408035198</v>
      </c>
    </row>
    <row r="816" spans="1:4" x14ac:dyDescent="0.45">
      <c r="A816" s="212">
        <v>42534</v>
      </c>
      <c r="B816" s="89">
        <v>57.898521000000002</v>
      </c>
      <c r="C816" s="89">
        <v>40.476993999999998</v>
      </c>
      <c r="D816" s="89">
        <f t="shared" si="15"/>
        <v>1.4304056521588537</v>
      </c>
    </row>
    <row r="817" spans="1:4" x14ac:dyDescent="0.45">
      <c r="A817" s="212">
        <v>42531</v>
      </c>
      <c r="B817" s="89">
        <v>58.420132000000002</v>
      </c>
      <c r="C817" s="89">
        <v>41.170997999999997</v>
      </c>
      <c r="D817" s="89">
        <f t="shared" si="15"/>
        <v>1.41896322260636</v>
      </c>
    </row>
    <row r="818" spans="1:4" x14ac:dyDescent="0.45">
      <c r="A818" s="212">
        <v>42530</v>
      </c>
      <c r="B818" s="89">
        <v>59.252861000000003</v>
      </c>
      <c r="C818" s="89">
        <v>42.211993999999997</v>
      </c>
      <c r="D818" s="89">
        <f t="shared" si="15"/>
        <v>1.4036972761817412</v>
      </c>
    </row>
    <row r="819" spans="1:4" x14ac:dyDescent="0.45">
      <c r="A819" s="212">
        <v>42529</v>
      </c>
      <c r="B819" s="89">
        <v>59.710422999999999</v>
      </c>
      <c r="C819" s="89">
        <v>42.727806000000001</v>
      </c>
      <c r="D819" s="89">
        <f t="shared" si="15"/>
        <v>1.3974605436094705</v>
      </c>
    </row>
    <row r="820" spans="1:4" x14ac:dyDescent="0.45">
      <c r="A820" s="212">
        <v>42528</v>
      </c>
      <c r="B820" s="89">
        <v>59.536541</v>
      </c>
      <c r="C820" s="89">
        <v>42.709045000000003</v>
      </c>
      <c r="D820" s="89">
        <f t="shared" si="15"/>
        <v>1.3940030970020518</v>
      </c>
    </row>
    <row r="821" spans="1:4" x14ac:dyDescent="0.45">
      <c r="A821" s="212">
        <v>42527</v>
      </c>
      <c r="B821" s="89">
        <v>59.737876999999997</v>
      </c>
      <c r="C821" s="89">
        <v>42.896617999999997</v>
      </c>
      <c r="D821" s="89">
        <f t="shared" si="15"/>
        <v>1.3926010903703412</v>
      </c>
    </row>
    <row r="822" spans="1:4" x14ac:dyDescent="0.45">
      <c r="A822" s="212">
        <v>42524</v>
      </c>
      <c r="B822" s="89">
        <v>59.152203</v>
      </c>
      <c r="C822" s="89">
        <v>42.568375000000003</v>
      </c>
      <c r="D822" s="89">
        <f t="shared" si="15"/>
        <v>1.3895809506470471</v>
      </c>
    </row>
    <row r="823" spans="1:4" x14ac:dyDescent="0.45">
      <c r="A823" s="212">
        <v>42523</v>
      </c>
      <c r="B823" s="89">
        <v>60.222878000000001</v>
      </c>
      <c r="C823" s="89">
        <v>44.050159000000001</v>
      </c>
      <c r="D823" s="89">
        <f t="shared" si="15"/>
        <v>1.3671432604817613</v>
      </c>
    </row>
    <row r="824" spans="1:4" x14ac:dyDescent="0.45">
      <c r="A824" s="212">
        <v>42522</v>
      </c>
      <c r="B824" s="89">
        <v>60.113059999999997</v>
      </c>
      <c r="C824" s="89">
        <v>44.022018000000003</v>
      </c>
      <c r="D824" s="89">
        <f t="shared" si="15"/>
        <v>1.3655225891734448</v>
      </c>
    </row>
    <row r="825" spans="1:4" x14ac:dyDescent="0.45">
      <c r="A825" s="212">
        <v>42521</v>
      </c>
      <c r="B825" s="89">
        <v>59.728721999999998</v>
      </c>
      <c r="C825" s="89">
        <v>43.675013999999997</v>
      </c>
      <c r="D825" s="89">
        <f t="shared" si="15"/>
        <v>1.3675719027817599</v>
      </c>
    </row>
    <row r="826" spans="1:4" x14ac:dyDescent="0.45">
      <c r="A826" s="212">
        <v>42517</v>
      </c>
      <c r="B826" s="89">
        <v>59.875140999999999</v>
      </c>
      <c r="C826" s="89">
        <v>43.684390999999998</v>
      </c>
      <c r="D826" s="89">
        <f t="shared" si="15"/>
        <v>1.3706300953125339</v>
      </c>
    </row>
    <row r="827" spans="1:4" x14ac:dyDescent="0.45">
      <c r="A827" s="212">
        <v>42516</v>
      </c>
      <c r="B827" s="89">
        <v>59.509101999999999</v>
      </c>
      <c r="C827" s="89">
        <v>43.243609999999997</v>
      </c>
      <c r="D827" s="89">
        <f t="shared" si="15"/>
        <v>1.3761363123939006</v>
      </c>
    </row>
    <row r="828" spans="1:4" x14ac:dyDescent="0.45">
      <c r="A828" s="212">
        <v>42515</v>
      </c>
      <c r="B828" s="89">
        <v>59.957492999999999</v>
      </c>
      <c r="C828" s="89">
        <v>44.022018000000003</v>
      </c>
      <c r="D828" s="89">
        <f t="shared" si="15"/>
        <v>1.3619887439053793</v>
      </c>
    </row>
    <row r="829" spans="1:4" x14ac:dyDescent="0.45">
      <c r="A829" s="212">
        <v>42514</v>
      </c>
      <c r="B829" s="89">
        <v>59.060699</v>
      </c>
      <c r="C829" s="89">
        <v>43.009151000000003</v>
      </c>
      <c r="D829" s="89">
        <f t="shared" si="15"/>
        <v>1.3732123891494625</v>
      </c>
    </row>
    <row r="830" spans="1:4" x14ac:dyDescent="0.45">
      <c r="A830" s="212">
        <v>42513</v>
      </c>
      <c r="B830" s="89">
        <v>58.072384</v>
      </c>
      <c r="C830" s="89">
        <v>42.305782000000001</v>
      </c>
      <c r="D830" s="89">
        <f t="shared" si="15"/>
        <v>1.3726819657889788</v>
      </c>
    </row>
    <row r="831" spans="1:4" x14ac:dyDescent="0.45">
      <c r="A831" s="212">
        <v>42510</v>
      </c>
      <c r="B831" s="89">
        <v>58.118136999999997</v>
      </c>
      <c r="C831" s="89">
        <v>42.108829</v>
      </c>
      <c r="D831" s="89">
        <f t="shared" si="15"/>
        <v>1.3801888672800662</v>
      </c>
    </row>
    <row r="832" spans="1:4" x14ac:dyDescent="0.45">
      <c r="A832" s="212">
        <v>42509</v>
      </c>
      <c r="B832" s="89">
        <v>58.008330999999998</v>
      </c>
      <c r="C832" s="89">
        <v>42.258884000000002</v>
      </c>
      <c r="D832" s="89">
        <f t="shared" si="15"/>
        <v>1.3726896100711035</v>
      </c>
    </row>
    <row r="833" spans="1:4" x14ac:dyDescent="0.45">
      <c r="A833" s="212">
        <v>42508</v>
      </c>
      <c r="B833" s="89">
        <v>58.603149000000002</v>
      </c>
      <c r="C833" s="89">
        <v>43.018528000000003</v>
      </c>
      <c r="D833" s="89">
        <f t="shared" si="15"/>
        <v>1.3622769472725798</v>
      </c>
    </row>
    <row r="834" spans="1:4" x14ac:dyDescent="0.45">
      <c r="A834" s="212">
        <v>42507</v>
      </c>
      <c r="B834" s="89">
        <v>56.425198000000002</v>
      </c>
      <c r="C834" s="89">
        <v>40.983424999999997</v>
      </c>
      <c r="D834" s="89">
        <f t="shared" si="15"/>
        <v>1.3767809303395215</v>
      </c>
    </row>
    <row r="835" spans="1:4" x14ac:dyDescent="0.45">
      <c r="A835" s="212">
        <v>42506</v>
      </c>
      <c r="B835" s="89">
        <v>56.425198000000002</v>
      </c>
      <c r="C835" s="89">
        <v>40.467621000000001</v>
      </c>
      <c r="D835" s="89">
        <f t="shared" si="15"/>
        <v>1.3943295060512699</v>
      </c>
    </row>
    <row r="836" spans="1:4" x14ac:dyDescent="0.45">
      <c r="A836" s="212">
        <v>42503</v>
      </c>
      <c r="B836" s="89">
        <v>56.004257000000003</v>
      </c>
      <c r="C836" s="89">
        <v>40.430107</v>
      </c>
      <c r="D836" s="89">
        <f t="shared" si="15"/>
        <v>1.3852116938498333</v>
      </c>
    </row>
    <row r="837" spans="1:4" x14ac:dyDescent="0.45">
      <c r="A837" s="212">
        <v>42502</v>
      </c>
      <c r="B837" s="89">
        <v>56.525863999999999</v>
      </c>
      <c r="C837" s="89">
        <v>41.264778</v>
      </c>
      <c r="D837" s="89">
        <f t="shared" si="15"/>
        <v>1.3698332267775679</v>
      </c>
    </row>
    <row r="838" spans="1:4" x14ac:dyDescent="0.45">
      <c r="A838" s="212">
        <v>42501</v>
      </c>
      <c r="B838" s="89">
        <v>56.562469</v>
      </c>
      <c r="C838" s="89">
        <v>41.705562999999998</v>
      </c>
      <c r="D838" s="89">
        <f t="shared" si="15"/>
        <v>1.3562331960367016</v>
      </c>
    </row>
    <row r="839" spans="1:4" x14ac:dyDescent="0.45">
      <c r="A839" s="212">
        <v>42500</v>
      </c>
      <c r="B839" s="89">
        <v>56.772945</v>
      </c>
      <c r="C839" s="89">
        <v>42.052567000000003</v>
      </c>
      <c r="D839" s="89">
        <f t="shared" si="15"/>
        <v>1.3500470732262313</v>
      </c>
    </row>
    <row r="840" spans="1:4" x14ac:dyDescent="0.45">
      <c r="A840" s="212">
        <v>42499</v>
      </c>
      <c r="B840" s="89">
        <v>56.013404999999999</v>
      </c>
      <c r="C840" s="89">
        <v>41.161610000000003</v>
      </c>
      <c r="D840" s="89">
        <f t="shared" si="15"/>
        <v>1.3608166687357466</v>
      </c>
    </row>
    <row r="841" spans="1:4" x14ac:dyDescent="0.45">
      <c r="A841" s="212">
        <v>42496</v>
      </c>
      <c r="B841" s="89">
        <v>56.370292999999997</v>
      </c>
      <c r="C841" s="89">
        <v>41.649292000000003</v>
      </c>
      <c r="D841" s="89">
        <f t="shared" si="15"/>
        <v>1.3534514104105297</v>
      </c>
    </row>
    <row r="842" spans="1:4" x14ac:dyDescent="0.45">
      <c r="A842" s="212">
        <v>42495</v>
      </c>
      <c r="B842" s="89">
        <v>56.040858999999998</v>
      </c>
      <c r="C842" s="89">
        <v>41.48048</v>
      </c>
      <c r="D842" s="89">
        <f t="shared" si="15"/>
        <v>1.3510176111751839</v>
      </c>
    </row>
    <row r="843" spans="1:4" x14ac:dyDescent="0.45">
      <c r="A843" s="212">
        <v>42494</v>
      </c>
      <c r="B843" s="89">
        <v>56.342846000000002</v>
      </c>
      <c r="C843" s="89">
        <v>41.883747</v>
      </c>
      <c r="D843" s="89">
        <f t="shared" si="15"/>
        <v>1.3452198056682942</v>
      </c>
    </row>
    <row r="844" spans="1:4" x14ac:dyDescent="0.45">
      <c r="A844" s="212">
        <v>42493</v>
      </c>
      <c r="B844" s="89">
        <v>57.248798000000001</v>
      </c>
      <c r="C844" s="89">
        <v>42.737183000000002</v>
      </c>
      <c r="D844" s="89">
        <f t="shared" si="15"/>
        <v>1.339554785349329</v>
      </c>
    </row>
    <row r="845" spans="1:4" x14ac:dyDescent="0.45">
      <c r="A845" s="212">
        <v>42492</v>
      </c>
      <c r="B845" s="89">
        <v>58.374374000000003</v>
      </c>
      <c r="C845" s="89">
        <v>43.778174999999997</v>
      </c>
      <c r="D845" s="89">
        <f t="shared" si="15"/>
        <v>1.3334126879432504</v>
      </c>
    </row>
    <row r="846" spans="1:4" x14ac:dyDescent="0.45">
      <c r="A846" s="212">
        <v>42489</v>
      </c>
      <c r="B846" s="89">
        <v>57.834468999999999</v>
      </c>
      <c r="C846" s="89">
        <v>43.403038000000002</v>
      </c>
      <c r="D846" s="89">
        <f t="shared" si="15"/>
        <v>1.3324981767405313</v>
      </c>
    </row>
    <row r="847" spans="1:4" x14ac:dyDescent="0.45">
      <c r="A847" s="212">
        <v>42488</v>
      </c>
      <c r="B847" s="89">
        <v>58.200493000000002</v>
      </c>
      <c r="C847" s="89">
        <v>43.825066</v>
      </c>
      <c r="D847" s="89">
        <f t="shared" si="15"/>
        <v>1.3280183765153943</v>
      </c>
    </row>
    <row r="848" spans="1:4" x14ac:dyDescent="0.45">
      <c r="A848" s="212">
        <v>42487</v>
      </c>
      <c r="B848" s="89">
        <v>58.667202000000003</v>
      </c>
      <c r="C848" s="89">
        <v>44.340877999999996</v>
      </c>
      <c r="D848" s="89">
        <f t="shared" si="15"/>
        <v>1.3230951809298861</v>
      </c>
    </row>
    <row r="849" spans="1:4" x14ac:dyDescent="0.45">
      <c r="A849" s="212">
        <v>42486</v>
      </c>
      <c r="B849" s="89">
        <v>58.502482999999998</v>
      </c>
      <c r="C849" s="89">
        <v>44.125404000000003</v>
      </c>
      <c r="D849" s="89">
        <f t="shared" si="15"/>
        <v>1.3258231698003262</v>
      </c>
    </row>
    <row r="850" spans="1:4" x14ac:dyDescent="0.45">
      <c r="A850" s="212">
        <v>42485</v>
      </c>
      <c r="B850" s="89">
        <v>58.200493000000002</v>
      </c>
      <c r="C850" s="89">
        <v>43.741298999999998</v>
      </c>
      <c r="D850" s="89">
        <f t="shared" si="15"/>
        <v>1.3305616049491353</v>
      </c>
    </row>
    <row r="851" spans="1:4" x14ac:dyDescent="0.45">
      <c r="A851" s="212">
        <v>42482</v>
      </c>
      <c r="B851" s="89">
        <v>58.539085</v>
      </c>
      <c r="C851" s="89">
        <v>44.003616000000001</v>
      </c>
      <c r="D851" s="89">
        <f t="shared" si="15"/>
        <v>1.3303244215202679</v>
      </c>
    </row>
    <row r="852" spans="1:4" x14ac:dyDescent="0.45">
      <c r="A852" s="212">
        <v>42481</v>
      </c>
      <c r="B852" s="89">
        <v>58.200493000000002</v>
      </c>
      <c r="C852" s="89">
        <v>43.656981999999999</v>
      </c>
      <c r="D852" s="89">
        <f t="shared" si="15"/>
        <v>1.3331313877812261</v>
      </c>
    </row>
    <row r="853" spans="1:4" x14ac:dyDescent="0.45">
      <c r="A853" s="212">
        <v>42480</v>
      </c>
      <c r="B853" s="89">
        <v>58.786163000000002</v>
      </c>
      <c r="C853" s="89">
        <v>43.788147000000002</v>
      </c>
      <c r="D853" s="89">
        <f t="shared" si="15"/>
        <v>1.3425131463087487</v>
      </c>
    </row>
    <row r="854" spans="1:4" x14ac:dyDescent="0.45">
      <c r="A854" s="212">
        <v>42479</v>
      </c>
      <c r="B854" s="89">
        <v>57.944279000000002</v>
      </c>
      <c r="C854" s="89">
        <v>42.748244999999997</v>
      </c>
      <c r="D854" s="89">
        <f t="shared" si="15"/>
        <v>1.3554773769075199</v>
      </c>
    </row>
    <row r="855" spans="1:4" x14ac:dyDescent="0.45">
      <c r="A855" s="212">
        <v>42478</v>
      </c>
      <c r="B855" s="89">
        <v>56.983421</v>
      </c>
      <c r="C855" s="89">
        <v>42.261077999999998</v>
      </c>
      <c r="D855" s="89">
        <f t="shared" ref="D855:D918" si="16">B855/C855</f>
        <v>1.348366480381783</v>
      </c>
    </row>
    <row r="856" spans="1:4" x14ac:dyDescent="0.45">
      <c r="A856" s="212">
        <v>42475</v>
      </c>
      <c r="B856" s="89">
        <v>56.617373999999998</v>
      </c>
      <c r="C856" s="89">
        <v>42.083080000000002</v>
      </c>
      <c r="D856" s="89">
        <f t="shared" si="16"/>
        <v>1.3453714414439246</v>
      </c>
    </row>
    <row r="857" spans="1:4" x14ac:dyDescent="0.45">
      <c r="A857" s="212">
        <v>42474</v>
      </c>
      <c r="B857" s="89">
        <v>57.276249</v>
      </c>
      <c r="C857" s="89">
        <v>42.139301000000003</v>
      </c>
      <c r="D857" s="89">
        <f t="shared" si="16"/>
        <v>1.3592121283644452</v>
      </c>
    </row>
    <row r="858" spans="1:4" x14ac:dyDescent="0.45">
      <c r="A858" s="212">
        <v>42473</v>
      </c>
      <c r="B858" s="89">
        <v>56.544170000000001</v>
      </c>
      <c r="C858" s="89">
        <v>41.455395000000003</v>
      </c>
      <c r="D858" s="89">
        <f t="shared" si="16"/>
        <v>1.3639761483396793</v>
      </c>
    </row>
    <row r="859" spans="1:4" x14ac:dyDescent="0.45">
      <c r="A859" s="212">
        <v>42472</v>
      </c>
      <c r="B859" s="89">
        <v>54.247256999999998</v>
      </c>
      <c r="C859" s="89">
        <v>39.253815000000003</v>
      </c>
      <c r="D859" s="89">
        <f t="shared" si="16"/>
        <v>1.3819613966183921</v>
      </c>
    </row>
    <row r="860" spans="1:4" x14ac:dyDescent="0.45">
      <c r="A860" s="212">
        <v>42471</v>
      </c>
      <c r="B860" s="89">
        <v>53.258957000000002</v>
      </c>
      <c r="C860" s="89">
        <v>38.523074999999999</v>
      </c>
      <c r="D860" s="89">
        <f t="shared" si="16"/>
        <v>1.3825209176577935</v>
      </c>
    </row>
    <row r="861" spans="1:4" x14ac:dyDescent="0.45">
      <c r="A861" s="212">
        <v>42468</v>
      </c>
      <c r="B861" s="89">
        <v>52.838000999999998</v>
      </c>
      <c r="C861" s="89">
        <v>37.914127000000001</v>
      </c>
      <c r="D861" s="89">
        <f t="shared" si="16"/>
        <v>1.3936230418809326</v>
      </c>
    </row>
    <row r="862" spans="1:4" x14ac:dyDescent="0.45">
      <c r="A862" s="212">
        <v>42467</v>
      </c>
      <c r="B862" s="89">
        <v>52.453662999999999</v>
      </c>
      <c r="C862" s="89">
        <v>37.726756999999999</v>
      </c>
      <c r="D862" s="89">
        <f t="shared" si="16"/>
        <v>1.3903570614352037</v>
      </c>
    </row>
    <row r="863" spans="1:4" x14ac:dyDescent="0.45">
      <c r="A863" s="212">
        <v>42466</v>
      </c>
      <c r="B863" s="89">
        <v>53.817157999999999</v>
      </c>
      <c r="C863" s="89">
        <v>39.216338999999998</v>
      </c>
      <c r="D863" s="89">
        <f t="shared" si="16"/>
        <v>1.3723146875081838</v>
      </c>
    </row>
    <row r="864" spans="1:4" x14ac:dyDescent="0.45">
      <c r="A864" s="212">
        <v>42465</v>
      </c>
      <c r="B864" s="89">
        <v>53.405369</v>
      </c>
      <c r="C864" s="89">
        <v>38.888443000000002</v>
      </c>
      <c r="D864" s="89">
        <f t="shared" si="16"/>
        <v>1.3732966629700243</v>
      </c>
    </row>
    <row r="865" spans="1:4" x14ac:dyDescent="0.45">
      <c r="A865" s="212">
        <v>42464</v>
      </c>
      <c r="B865" s="89">
        <v>54.174045999999997</v>
      </c>
      <c r="C865" s="89">
        <v>39.403706</v>
      </c>
      <c r="D865" s="89">
        <f t="shared" si="16"/>
        <v>1.3748464674870937</v>
      </c>
    </row>
    <row r="866" spans="1:4" x14ac:dyDescent="0.45">
      <c r="A866" s="212">
        <v>42461</v>
      </c>
      <c r="B866" s="89">
        <v>54.384524999999996</v>
      </c>
      <c r="C866" s="89">
        <v>39.787815000000002</v>
      </c>
      <c r="D866" s="89">
        <f t="shared" si="16"/>
        <v>1.3668638250177849</v>
      </c>
    </row>
    <row r="867" spans="1:4" x14ac:dyDescent="0.45">
      <c r="A867" s="212">
        <v>42460</v>
      </c>
      <c r="B867" s="89">
        <v>53.794079000000004</v>
      </c>
      <c r="C867" s="89">
        <v>39.113289000000002</v>
      </c>
      <c r="D867" s="89">
        <f t="shared" si="16"/>
        <v>1.3753402072630609</v>
      </c>
    </row>
    <row r="868" spans="1:4" x14ac:dyDescent="0.45">
      <c r="A868" s="212">
        <v>42459</v>
      </c>
      <c r="B868" s="89">
        <v>54.239182</v>
      </c>
      <c r="C868" s="89">
        <v>39.235076999999997</v>
      </c>
      <c r="D868" s="89">
        <f t="shared" si="16"/>
        <v>1.382415586950422</v>
      </c>
    </row>
    <row r="869" spans="1:4" x14ac:dyDescent="0.45">
      <c r="A869" s="212">
        <v>42458</v>
      </c>
      <c r="B869" s="89">
        <v>53.621482999999998</v>
      </c>
      <c r="C869" s="89">
        <v>39.085186</v>
      </c>
      <c r="D869" s="89">
        <f t="shared" si="16"/>
        <v>1.3719132102889313</v>
      </c>
    </row>
    <row r="870" spans="1:4" x14ac:dyDescent="0.45">
      <c r="A870" s="212">
        <v>42457</v>
      </c>
      <c r="B870" s="89">
        <v>53.957591999999998</v>
      </c>
      <c r="C870" s="89">
        <v>39.272545000000001</v>
      </c>
      <c r="D870" s="89">
        <f t="shared" si="16"/>
        <v>1.3739265433396282</v>
      </c>
    </row>
    <row r="871" spans="1:4" x14ac:dyDescent="0.45">
      <c r="A871" s="212">
        <v>42453</v>
      </c>
      <c r="B871" s="89">
        <v>54.030262</v>
      </c>
      <c r="C871" s="89">
        <v>39.291289999999996</v>
      </c>
      <c r="D871" s="89">
        <f t="shared" si="16"/>
        <v>1.3751205928845809</v>
      </c>
    </row>
    <row r="872" spans="1:4" x14ac:dyDescent="0.45">
      <c r="A872" s="212">
        <v>42452</v>
      </c>
      <c r="B872" s="89">
        <v>54.448104999999998</v>
      </c>
      <c r="C872" s="89">
        <v>39.694125999999997</v>
      </c>
      <c r="D872" s="89">
        <f t="shared" si="16"/>
        <v>1.3716917460281151</v>
      </c>
    </row>
    <row r="873" spans="1:4" x14ac:dyDescent="0.45">
      <c r="A873" s="212">
        <v>42451</v>
      </c>
      <c r="B873" s="89">
        <v>54.720623000000003</v>
      </c>
      <c r="C873" s="89">
        <v>40.640338999999997</v>
      </c>
      <c r="D873" s="89">
        <f t="shared" si="16"/>
        <v>1.3464607910873974</v>
      </c>
    </row>
    <row r="874" spans="1:4" x14ac:dyDescent="0.45">
      <c r="A874" s="212">
        <v>42450</v>
      </c>
      <c r="B874" s="89">
        <v>54.920470999999999</v>
      </c>
      <c r="C874" s="89">
        <v>40.846446999999998</v>
      </c>
      <c r="D874" s="89">
        <f t="shared" si="16"/>
        <v>1.3445593199330166</v>
      </c>
    </row>
    <row r="875" spans="1:4" x14ac:dyDescent="0.45">
      <c r="A875" s="212">
        <v>42447</v>
      </c>
      <c r="B875" s="89">
        <v>54.938637</v>
      </c>
      <c r="C875" s="89">
        <v>40.790233999999998</v>
      </c>
      <c r="D875" s="89">
        <f t="shared" si="16"/>
        <v>1.3468576081225718</v>
      </c>
    </row>
    <row r="876" spans="1:4" x14ac:dyDescent="0.45">
      <c r="A876" s="212">
        <v>42446</v>
      </c>
      <c r="B876" s="89">
        <v>53.367142000000001</v>
      </c>
      <c r="C876" s="89">
        <v>40.143810000000002</v>
      </c>
      <c r="D876" s="89">
        <f t="shared" si="16"/>
        <v>1.3293990281440651</v>
      </c>
    </row>
    <row r="877" spans="1:4" x14ac:dyDescent="0.45">
      <c r="A877" s="212">
        <v>42445</v>
      </c>
      <c r="B877" s="89">
        <v>53.521568000000002</v>
      </c>
      <c r="C877" s="89">
        <v>39.562964999999998</v>
      </c>
      <c r="D877" s="89">
        <f t="shared" si="16"/>
        <v>1.3528199415792017</v>
      </c>
    </row>
    <row r="878" spans="1:4" x14ac:dyDescent="0.45">
      <c r="A878" s="212">
        <v>42444</v>
      </c>
      <c r="B878" s="89">
        <v>53.775913000000003</v>
      </c>
      <c r="C878" s="89">
        <v>39.900230000000001</v>
      </c>
      <c r="D878" s="89">
        <f t="shared" si="16"/>
        <v>1.3477594740681946</v>
      </c>
    </row>
    <row r="879" spans="1:4" x14ac:dyDescent="0.45">
      <c r="A879" s="212">
        <v>42443</v>
      </c>
      <c r="B879" s="89">
        <v>53.703239000000004</v>
      </c>
      <c r="C879" s="89">
        <v>39.975181999999997</v>
      </c>
      <c r="D879" s="89">
        <f t="shared" si="16"/>
        <v>1.3434144965243688</v>
      </c>
    </row>
    <row r="880" spans="1:4" x14ac:dyDescent="0.45">
      <c r="A880" s="212">
        <v>42440</v>
      </c>
      <c r="B880" s="89">
        <v>53.903084</v>
      </c>
      <c r="C880" s="89">
        <v>40.274974999999998</v>
      </c>
      <c r="D880" s="89">
        <f t="shared" si="16"/>
        <v>1.338376597378397</v>
      </c>
    </row>
    <row r="881" spans="1:4" x14ac:dyDescent="0.45">
      <c r="A881" s="212">
        <v>42439</v>
      </c>
      <c r="B881" s="89">
        <v>53.239975000000001</v>
      </c>
      <c r="C881" s="89">
        <v>38.757281999999996</v>
      </c>
      <c r="D881" s="89">
        <f t="shared" si="16"/>
        <v>1.373676693840399</v>
      </c>
    </row>
    <row r="882" spans="1:4" x14ac:dyDescent="0.45">
      <c r="A882" s="212">
        <v>42438</v>
      </c>
      <c r="B882" s="89">
        <v>53.703239000000004</v>
      </c>
      <c r="C882" s="89">
        <v>38.551174000000003</v>
      </c>
      <c r="D882" s="89">
        <f t="shared" si="16"/>
        <v>1.3930377061928128</v>
      </c>
    </row>
    <row r="883" spans="1:4" x14ac:dyDescent="0.45">
      <c r="A883" s="212">
        <v>42437</v>
      </c>
      <c r="B883" s="89">
        <v>53.394390000000001</v>
      </c>
      <c r="C883" s="89">
        <v>38.457492999999999</v>
      </c>
      <c r="D883" s="89">
        <f t="shared" si="16"/>
        <v>1.3884001747071761</v>
      </c>
    </row>
    <row r="884" spans="1:4" x14ac:dyDescent="0.45">
      <c r="A884" s="212">
        <v>42436</v>
      </c>
      <c r="B884" s="89">
        <v>54.448104999999998</v>
      </c>
      <c r="C884" s="89">
        <v>39.918964000000003</v>
      </c>
      <c r="D884" s="89">
        <f t="shared" si="16"/>
        <v>1.3639658834833488</v>
      </c>
    </row>
    <row r="885" spans="1:4" x14ac:dyDescent="0.45">
      <c r="A885" s="212">
        <v>42433</v>
      </c>
      <c r="B885" s="89">
        <v>54.548037999999998</v>
      </c>
      <c r="C885" s="89">
        <v>40.125076</v>
      </c>
      <c r="D885" s="89">
        <f t="shared" si="16"/>
        <v>1.3594500855275637</v>
      </c>
    </row>
    <row r="886" spans="1:4" x14ac:dyDescent="0.45">
      <c r="A886" s="212">
        <v>42432</v>
      </c>
      <c r="B886" s="89">
        <v>54.466278000000003</v>
      </c>
      <c r="C886" s="89">
        <v>40.125076</v>
      </c>
      <c r="D886" s="89">
        <f t="shared" si="16"/>
        <v>1.3574124569882435</v>
      </c>
    </row>
    <row r="887" spans="1:4" x14ac:dyDescent="0.45">
      <c r="A887" s="212">
        <v>42431</v>
      </c>
      <c r="B887" s="89">
        <v>54.284599</v>
      </c>
      <c r="C887" s="89">
        <v>39.553600000000003</v>
      </c>
      <c r="D887" s="89">
        <f t="shared" si="16"/>
        <v>1.3724313084017636</v>
      </c>
    </row>
    <row r="888" spans="1:4" x14ac:dyDescent="0.45">
      <c r="A888" s="212">
        <v>42430</v>
      </c>
      <c r="B888" s="89">
        <v>53.775913000000003</v>
      </c>
      <c r="C888" s="89">
        <v>38.663601</v>
      </c>
      <c r="D888" s="89">
        <f t="shared" si="16"/>
        <v>1.3908666448321769</v>
      </c>
    </row>
    <row r="889" spans="1:4" x14ac:dyDescent="0.45">
      <c r="A889" s="212">
        <v>42429</v>
      </c>
      <c r="B889" s="89">
        <v>51.141616999999997</v>
      </c>
      <c r="C889" s="89">
        <v>36.396431</v>
      </c>
      <c r="D889" s="89">
        <f t="shared" si="16"/>
        <v>1.4051272499767902</v>
      </c>
    </row>
    <row r="890" spans="1:4" x14ac:dyDescent="0.45">
      <c r="A890" s="212">
        <v>42426</v>
      </c>
      <c r="B890" s="89">
        <v>52.268013000000003</v>
      </c>
      <c r="C890" s="89">
        <v>37.005378999999998</v>
      </c>
      <c r="D890" s="89">
        <f t="shared" si="16"/>
        <v>1.4124436612309796</v>
      </c>
    </row>
    <row r="891" spans="1:4" x14ac:dyDescent="0.45">
      <c r="A891" s="212">
        <v>42425</v>
      </c>
      <c r="B891" s="89">
        <v>51.786563999999998</v>
      </c>
      <c r="C891" s="89">
        <v>36.180962000000001</v>
      </c>
      <c r="D891" s="89">
        <f t="shared" si="16"/>
        <v>1.4313208145211838</v>
      </c>
    </row>
    <row r="892" spans="1:4" x14ac:dyDescent="0.45">
      <c r="A892" s="212">
        <v>42424</v>
      </c>
      <c r="B892" s="89">
        <v>50.996273000000002</v>
      </c>
      <c r="C892" s="89">
        <v>35.684432999999999</v>
      </c>
      <c r="D892" s="89">
        <f t="shared" si="16"/>
        <v>1.4290901861884706</v>
      </c>
    </row>
    <row r="893" spans="1:4" x14ac:dyDescent="0.45">
      <c r="A893" s="212">
        <v>42423</v>
      </c>
      <c r="B893" s="89">
        <v>50.978107000000001</v>
      </c>
      <c r="C893" s="89">
        <v>35.806224999999998</v>
      </c>
      <c r="D893" s="89">
        <f t="shared" si="16"/>
        <v>1.4237219086904582</v>
      </c>
    </row>
    <row r="894" spans="1:4" x14ac:dyDescent="0.45">
      <c r="A894" s="212">
        <v>42422</v>
      </c>
      <c r="B894" s="89">
        <v>53.20364</v>
      </c>
      <c r="C894" s="89">
        <v>37.024116999999997</v>
      </c>
      <c r="D894" s="89">
        <f t="shared" si="16"/>
        <v>1.4369995643650328</v>
      </c>
    </row>
    <row r="895" spans="1:4" x14ac:dyDescent="0.45">
      <c r="A895" s="212">
        <v>42419</v>
      </c>
      <c r="B895" s="89">
        <v>52.522354</v>
      </c>
      <c r="C895" s="89">
        <v>36.527591999999999</v>
      </c>
      <c r="D895" s="89">
        <f t="shared" si="16"/>
        <v>1.4378816430056491</v>
      </c>
    </row>
    <row r="896" spans="1:4" x14ac:dyDescent="0.45">
      <c r="A896" s="212">
        <v>42418</v>
      </c>
      <c r="B896" s="89">
        <v>52.513267999999997</v>
      </c>
      <c r="C896" s="89">
        <v>36.462017000000003</v>
      </c>
      <c r="D896" s="89">
        <f t="shared" si="16"/>
        <v>1.4402184059099088</v>
      </c>
    </row>
    <row r="897" spans="1:4" x14ac:dyDescent="0.45">
      <c r="A897" s="212">
        <v>42417</v>
      </c>
      <c r="B897" s="89">
        <v>53.385311000000002</v>
      </c>
      <c r="C897" s="89">
        <v>37.267693000000001</v>
      </c>
      <c r="D897" s="89">
        <f t="shared" si="16"/>
        <v>1.4324823111535239</v>
      </c>
    </row>
    <row r="898" spans="1:4" x14ac:dyDescent="0.45">
      <c r="A898" s="212">
        <v>42416</v>
      </c>
      <c r="B898" s="89">
        <v>53.003796000000001</v>
      </c>
      <c r="C898" s="89">
        <v>36.433906999999998</v>
      </c>
      <c r="D898" s="89">
        <f t="shared" si="16"/>
        <v>1.4547930860118845</v>
      </c>
    </row>
    <row r="899" spans="1:4" x14ac:dyDescent="0.45">
      <c r="A899" s="212">
        <v>42412</v>
      </c>
      <c r="B899" s="89">
        <v>52.222594999999998</v>
      </c>
      <c r="C899" s="89">
        <v>35.169167000000002</v>
      </c>
      <c r="D899" s="89">
        <f t="shared" si="16"/>
        <v>1.4848971259398893</v>
      </c>
    </row>
    <row r="900" spans="1:4" x14ac:dyDescent="0.45">
      <c r="A900" s="212">
        <v>42411</v>
      </c>
      <c r="B900" s="89">
        <v>48.207557999999999</v>
      </c>
      <c r="C900" s="89">
        <v>32.770843999999997</v>
      </c>
      <c r="D900" s="89">
        <f t="shared" si="16"/>
        <v>1.4710502420993492</v>
      </c>
    </row>
    <row r="901" spans="1:4" x14ac:dyDescent="0.45">
      <c r="A901" s="212">
        <v>42410</v>
      </c>
      <c r="B901" s="89">
        <v>50.43309</v>
      </c>
      <c r="C901" s="89">
        <v>35.047378999999999</v>
      </c>
      <c r="D901" s="89">
        <f t="shared" si="16"/>
        <v>1.438997478242239</v>
      </c>
    </row>
    <row r="902" spans="1:4" x14ac:dyDescent="0.45">
      <c r="A902" s="212">
        <v>42409</v>
      </c>
      <c r="B902" s="89">
        <v>51.050776999999997</v>
      </c>
      <c r="C902" s="89">
        <v>35.141055999999999</v>
      </c>
      <c r="D902" s="89">
        <f t="shared" si="16"/>
        <v>1.4527388419972354</v>
      </c>
    </row>
    <row r="903" spans="1:4" x14ac:dyDescent="0.45">
      <c r="A903" s="212">
        <v>42408</v>
      </c>
      <c r="B903" s="89">
        <v>51.359631</v>
      </c>
      <c r="C903" s="89">
        <v>35.422111999999998</v>
      </c>
      <c r="D903" s="89">
        <f t="shared" si="16"/>
        <v>1.4499313592594367</v>
      </c>
    </row>
    <row r="904" spans="1:4" x14ac:dyDescent="0.45">
      <c r="A904" s="212">
        <v>42405</v>
      </c>
      <c r="B904" s="89">
        <v>52.458759000000001</v>
      </c>
      <c r="C904" s="89">
        <v>37.342650999999996</v>
      </c>
      <c r="D904" s="89">
        <f t="shared" si="16"/>
        <v>1.4047947211889162</v>
      </c>
    </row>
    <row r="905" spans="1:4" x14ac:dyDescent="0.45">
      <c r="A905" s="212">
        <v>42404</v>
      </c>
      <c r="B905" s="89">
        <v>53.049205999999998</v>
      </c>
      <c r="C905" s="89">
        <v>38.213917000000002</v>
      </c>
      <c r="D905" s="89">
        <f t="shared" si="16"/>
        <v>1.3882169158424664</v>
      </c>
    </row>
    <row r="906" spans="1:4" x14ac:dyDescent="0.45">
      <c r="A906" s="212">
        <v>42403</v>
      </c>
      <c r="B906" s="89">
        <v>52.149918</v>
      </c>
      <c r="C906" s="89">
        <v>37.811069000000003</v>
      </c>
      <c r="D906" s="89">
        <f t="shared" si="16"/>
        <v>1.3792235813274678</v>
      </c>
    </row>
    <row r="907" spans="1:4" x14ac:dyDescent="0.45">
      <c r="A907" s="212">
        <v>42402</v>
      </c>
      <c r="B907" s="89">
        <v>51.804737000000003</v>
      </c>
      <c r="C907" s="89">
        <v>37.867279000000003</v>
      </c>
      <c r="D907" s="89">
        <f t="shared" si="16"/>
        <v>1.3680607207082398</v>
      </c>
    </row>
    <row r="908" spans="1:4" x14ac:dyDescent="0.45">
      <c r="A908" s="212">
        <v>42401</v>
      </c>
      <c r="B908" s="89">
        <v>53.467067999999998</v>
      </c>
      <c r="C908" s="89">
        <v>39.797176</v>
      </c>
      <c r="D908" s="89">
        <f t="shared" si="16"/>
        <v>1.3434889952995659</v>
      </c>
    </row>
    <row r="909" spans="1:4" x14ac:dyDescent="0.45">
      <c r="A909" s="212">
        <v>42398</v>
      </c>
      <c r="B909" s="89">
        <v>54.04842</v>
      </c>
      <c r="C909" s="89">
        <v>39.890869000000002</v>
      </c>
      <c r="D909" s="89">
        <f t="shared" si="16"/>
        <v>1.3549070590565475</v>
      </c>
    </row>
    <row r="910" spans="1:4" x14ac:dyDescent="0.45">
      <c r="A910" s="212">
        <v>42397</v>
      </c>
      <c r="B910" s="89">
        <v>52.031829999999999</v>
      </c>
      <c r="C910" s="89">
        <v>37.839176000000002</v>
      </c>
      <c r="D910" s="89">
        <f t="shared" si="16"/>
        <v>1.3750783050878275</v>
      </c>
    </row>
    <row r="911" spans="1:4" x14ac:dyDescent="0.45">
      <c r="A911" s="212">
        <v>42396</v>
      </c>
      <c r="B911" s="89">
        <v>51.813816000000003</v>
      </c>
      <c r="C911" s="89">
        <v>37.951591000000001</v>
      </c>
      <c r="D911" s="89">
        <f t="shared" si="16"/>
        <v>1.3652607080425165</v>
      </c>
    </row>
    <row r="912" spans="1:4" x14ac:dyDescent="0.45">
      <c r="A912" s="212">
        <v>42395</v>
      </c>
      <c r="B912" s="89">
        <v>51.850150999999997</v>
      </c>
      <c r="C912" s="89">
        <v>37.895451000000001</v>
      </c>
      <c r="D912" s="89">
        <f t="shared" si="16"/>
        <v>1.3682420879487618</v>
      </c>
    </row>
    <row r="913" spans="1:4" x14ac:dyDescent="0.45">
      <c r="A913" s="212">
        <v>42394</v>
      </c>
      <c r="B913" s="89">
        <v>50.560260999999997</v>
      </c>
      <c r="C913" s="89">
        <v>37.006537999999999</v>
      </c>
      <c r="D913" s="89">
        <f t="shared" si="16"/>
        <v>1.3662521200983457</v>
      </c>
    </row>
    <row r="914" spans="1:4" x14ac:dyDescent="0.45">
      <c r="A914" s="212">
        <v>42391</v>
      </c>
      <c r="B914" s="89">
        <v>51.732067000000001</v>
      </c>
      <c r="C914" s="89">
        <v>38.419437000000002</v>
      </c>
      <c r="D914" s="89">
        <f t="shared" si="16"/>
        <v>1.346507680474339</v>
      </c>
    </row>
    <row r="915" spans="1:4" x14ac:dyDescent="0.45">
      <c r="A915" s="212">
        <v>42390</v>
      </c>
      <c r="B915" s="89">
        <v>50.187820000000002</v>
      </c>
      <c r="C915" s="89">
        <v>37.567959000000002</v>
      </c>
      <c r="D915" s="89">
        <f t="shared" si="16"/>
        <v>1.3359208574519579</v>
      </c>
    </row>
    <row r="916" spans="1:4" x14ac:dyDescent="0.45">
      <c r="A916" s="212">
        <v>42389</v>
      </c>
      <c r="B916" s="89">
        <v>50.424003999999996</v>
      </c>
      <c r="C916" s="89">
        <v>37.886096999999999</v>
      </c>
      <c r="D916" s="89">
        <f t="shared" si="16"/>
        <v>1.3309368869535438</v>
      </c>
    </row>
    <row r="917" spans="1:4" x14ac:dyDescent="0.45">
      <c r="A917" s="212">
        <v>42388</v>
      </c>
      <c r="B917" s="89">
        <v>51.786563999999998</v>
      </c>
      <c r="C917" s="89">
        <v>39.242846999999998</v>
      </c>
      <c r="D917" s="89">
        <f t="shared" si="16"/>
        <v>1.3196433989613445</v>
      </c>
    </row>
    <row r="918" spans="1:4" x14ac:dyDescent="0.45">
      <c r="A918" s="212">
        <v>42384</v>
      </c>
      <c r="B918" s="89">
        <v>51.813816000000003</v>
      </c>
      <c r="C918" s="89">
        <v>39.738770000000002</v>
      </c>
      <c r="D918" s="89">
        <f t="shared" si="16"/>
        <v>1.3038605875320248</v>
      </c>
    </row>
    <row r="919" spans="1:4" x14ac:dyDescent="0.45">
      <c r="A919" s="212">
        <v>42383</v>
      </c>
      <c r="B919" s="89">
        <v>52.867531</v>
      </c>
      <c r="C919" s="89">
        <v>42.461616999999997</v>
      </c>
      <c r="D919" s="89">
        <f t="shared" ref="D919:D982" si="17">B919/C919</f>
        <v>1.2450663619334139</v>
      </c>
    </row>
    <row r="920" spans="1:4" x14ac:dyDescent="0.45">
      <c r="A920" s="212">
        <v>42382</v>
      </c>
      <c r="B920" s="89">
        <v>52.086326999999997</v>
      </c>
      <c r="C920" s="89">
        <v>42.283833000000001</v>
      </c>
      <c r="D920" s="89">
        <f t="shared" si="17"/>
        <v>1.2318260503961407</v>
      </c>
    </row>
    <row r="921" spans="1:4" x14ac:dyDescent="0.45">
      <c r="A921" s="212">
        <v>42381</v>
      </c>
      <c r="B921" s="89">
        <v>53.557896</v>
      </c>
      <c r="C921" s="89">
        <v>43.865153999999997</v>
      </c>
      <c r="D921" s="89">
        <f t="shared" si="17"/>
        <v>1.2209667837938061</v>
      </c>
    </row>
    <row r="922" spans="1:4" x14ac:dyDescent="0.45">
      <c r="A922" s="212">
        <v>42380</v>
      </c>
      <c r="B922" s="89">
        <v>53.439819</v>
      </c>
      <c r="C922" s="89">
        <v>43.837093000000003</v>
      </c>
      <c r="D922" s="89">
        <f t="shared" si="17"/>
        <v>1.219054808219149</v>
      </c>
    </row>
    <row r="923" spans="1:4" x14ac:dyDescent="0.45">
      <c r="A923" s="212">
        <v>42377</v>
      </c>
      <c r="B923" s="89">
        <v>53.521568000000002</v>
      </c>
      <c r="C923" s="89">
        <v>43.163395000000001</v>
      </c>
      <c r="D923" s="89">
        <f t="shared" si="17"/>
        <v>1.2399758638077474</v>
      </c>
    </row>
    <row r="924" spans="1:4" x14ac:dyDescent="0.45">
      <c r="A924" s="212">
        <v>42376</v>
      </c>
      <c r="B924" s="89">
        <v>54.747878999999998</v>
      </c>
      <c r="C924" s="89">
        <v>44.501427</v>
      </c>
      <c r="D924" s="89">
        <f t="shared" si="17"/>
        <v>1.2302499647932639</v>
      </c>
    </row>
    <row r="925" spans="1:4" x14ac:dyDescent="0.45">
      <c r="A925" s="212">
        <v>42375</v>
      </c>
      <c r="B925" s="89">
        <v>57.055160999999998</v>
      </c>
      <c r="C925" s="89">
        <v>46.896793000000002</v>
      </c>
      <c r="D925" s="89">
        <f t="shared" si="17"/>
        <v>1.2166111443910459</v>
      </c>
    </row>
    <row r="926" spans="1:4" x14ac:dyDescent="0.45">
      <c r="A926" s="212">
        <v>42374</v>
      </c>
      <c r="B926" s="89">
        <v>57.890853999999997</v>
      </c>
      <c r="C926" s="89">
        <v>47.589202999999998</v>
      </c>
      <c r="D926" s="89">
        <f t="shared" si="17"/>
        <v>1.2164703409720898</v>
      </c>
    </row>
    <row r="927" spans="1:4" x14ac:dyDescent="0.45">
      <c r="A927" s="212">
        <v>42373</v>
      </c>
      <c r="B927" s="89">
        <v>57.790939000000002</v>
      </c>
      <c r="C927" s="89">
        <v>47.841839</v>
      </c>
      <c r="D927" s="89">
        <f t="shared" si="17"/>
        <v>1.2079581430805786</v>
      </c>
    </row>
    <row r="928" spans="1:4" x14ac:dyDescent="0.45">
      <c r="A928" s="212">
        <v>42369</v>
      </c>
      <c r="B928" s="89">
        <v>59.580444</v>
      </c>
      <c r="C928" s="89">
        <v>48.421962999999998</v>
      </c>
      <c r="D928" s="89">
        <f t="shared" si="17"/>
        <v>1.2304425576468265</v>
      </c>
    </row>
    <row r="929" spans="1:4" x14ac:dyDescent="0.45">
      <c r="A929" s="212">
        <v>42368</v>
      </c>
      <c r="B929" s="89">
        <v>60.085732</v>
      </c>
      <c r="C929" s="89">
        <v>48.936599999999999</v>
      </c>
      <c r="D929" s="89">
        <f t="shared" si="17"/>
        <v>1.2278280877707075</v>
      </c>
    </row>
    <row r="930" spans="1:4" x14ac:dyDescent="0.45">
      <c r="A930" s="212">
        <v>42367</v>
      </c>
      <c r="B930" s="89">
        <v>60.518864000000001</v>
      </c>
      <c r="C930" s="89">
        <v>49.572876000000001</v>
      </c>
      <c r="D930" s="89">
        <f t="shared" si="17"/>
        <v>1.2208059907599471</v>
      </c>
    </row>
    <row r="931" spans="1:4" x14ac:dyDescent="0.45">
      <c r="A931" s="212">
        <v>42366</v>
      </c>
      <c r="B931" s="89">
        <v>59.896248</v>
      </c>
      <c r="C931" s="89">
        <v>49.011462999999999</v>
      </c>
      <c r="D931" s="89">
        <f t="shared" si="17"/>
        <v>1.2220865147404394</v>
      </c>
    </row>
    <row r="932" spans="1:4" x14ac:dyDescent="0.45">
      <c r="A932" s="212">
        <v>42362</v>
      </c>
      <c r="B932" s="89">
        <v>60.094757000000001</v>
      </c>
      <c r="C932" s="89">
        <v>49.320236000000001</v>
      </c>
      <c r="D932" s="89">
        <f t="shared" si="17"/>
        <v>1.218460451000275</v>
      </c>
    </row>
    <row r="933" spans="1:4" x14ac:dyDescent="0.45">
      <c r="A933" s="212">
        <v>42361</v>
      </c>
      <c r="B933" s="89">
        <v>60.212069999999997</v>
      </c>
      <c r="C933" s="89">
        <v>49.245384000000001</v>
      </c>
      <c r="D933" s="89">
        <f t="shared" si="17"/>
        <v>1.2226946996697192</v>
      </c>
    </row>
    <row r="934" spans="1:4" x14ac:dyDescent="0.45">
      <c r="A934" s="212">
        <v>42360</v>
      </c>
      <c r="B934" s="89">
        <v>59.264628999999999</v>
      </c>
      <c r="C934" s="89">
        <v>48.665253</v>
      </c>
      <c r="D934" s="89">
        <f t="shared" si="17"/>
        <v>1.2178017239528169</v>
      </c>
    </row>
    <row r="935" spans="1:4" x14ac:dyDescent="0.45">
      <c r="A935" s="212">
        <v>42359</v>
      </c>
      <c r="B935" s="89">
        <v>59.138306</v>
      </c>
      <c r="C935" s="89">
        <v>48.459392999999999</v>
      </c>
      <c r="D935" s="89">
        <f t="shared" si="17"/>
        <v>1.2203682782407117</v>
      </c>
    </row>
    <row r="936" spans="1:4" x14ac:dyDescent="0.45">
      <c r="A936" s="212">
        <v>42356</v>
      </c>
      <c r="B936" s="89">
        <v>58.109653000000002</v>
      </c>
      <c r="C936" s="89">
        <v>47.916694999999997</v>
      </c>
      <c r="D936" s="89">
        <f t="shared" si="17"/>
        <v>1.2127224759554056</v>
      </c>
    </row>
    <row r="937" spans="1:4" x14ac:dyDescent="0.45">
      <c r="A937" s="212">
        <v>42355</v>
      </c>
      <c r="B937" s="89">
        <v>59.80603</v>
      </c>
      <c r="C937" s="89">
        <v>49.441871999999996</v>
      </c>
      <c r="D937" s="89">
        <f t="shared" si="17"/>
        <v>1.2096230903231173</v>
      </c>
    </row>
    <row r="938" spans="1:4" x14ac:dyDescent="0.45">
      <c r="A938" s="212">
        <v>42354</v>
      </c>
      <c r="B938" s="89">
        <v>60.933933000000003</v>
      </c>
      <c r="C938" s="89">
        <v>50.433708000000003</v>
      </c>
      <c r="D938" s="89">
        <f t="shared" si="17"/>
        <v>1.2081985524443295</v>
      </c>
    </row>
    <row r="939" spans="1:4" x14ac:dyDescent="0.45">
      <c r="A939" s="212">
        <v>42353</v>
      </c>
      <c r="B939" s="89">
        <v>59.643599999999999</v>
      </c>
      <c r="C939" s="89">
        <v>49.142451999999999</v>
      </c>
      <c r="D939" s="89">
        <f t="shared" si="17"/>
        <v>1.2136879128457001</v>
      </c>
    </row>
    <row r="940" spans="1:4" x14ac:dyDescent="0.45">
      <c r="A940" s="212">
        <v>42352</v>
      </c>
      <c r="B940" s="89">
        <v>57.992351999999997</v>
      </c>
      <c r="C940" s="89">
        <v>47.813774000000002</v>
      </c>
      <c r="D940" s="89">
        <f t="shared" si="17"/>
        <v>1.2128796191658076</v>
      </c>
    </row>
    <row r="941" spans="1:4" x14ac:dyDescent="0.45">
      <c r="A941" s="212">
        <v>42349</v>
      </c>
      <c r="B941" s="89">
        <v>57.811892999999998</v>
      </c>
      <c r="C941" s="89">
        <v>47.823120000000003</v>
      </c>
      <c r="D941" s="89">
        <f t="shared" si="17"/>
        <v>1.2088691202079662</v>
      </c>
    </row>
    <row r="942" spans="1:4" x14ac:dyDescent="0.45">
      <c r="A942" s="212">
        <v>42348</v>
      </c>
      <c r="B942" s="89">
        <v>59.201469000000003</v>
      </c>
      <c r="C942" s="89">
        <v>49.264088000000001</v>
      </c>
      <c r="D942" s="89">
        <f t="shared" si="17"/>
        <v>1.2017165323348724</v>
      </c>
    </row>
    <row r="943" spans="1:4" x14ac:dyDescent="0.45">
      <c r="A943" s="212">
        <v>42347</v>
      </c>
      <c r="B943" s="89">
        <v>59.066124000000002</v>
      </c>
      <c r="C943" s="89">
        <v>49.413798999999997</v>
      </c>
      <c r="D943" s="89">
        <f t="shared" si="17"/>
        <v>1.1953366305634587</v>
      </c>
    </row>
    <row r="944" spans="1:4" x14ac:dyDescent="0.45">
      <c r="A944" s="212">
        <v>42346</v>
      </c>
      <c r="B944" s="89">
        <v>59.517283999999997</v>
      </c>
      <c r="C944" s="89">
        <v>49.956501000000003</v>
      </c>
      <c r="D944" s="89">
        <f t="shared" si="17"/>
        <v>1.1913821586503826</v>
      </c>
    </row>
    <row r="945" spans="1:4" x14ac:dyDescent="0.45">
      <c r="A945" s="212">
        <v>42345</v>
      </c>
      <c r="B945" s="89">
        <v>60.455685000000003</v>
      </c>
      <c r="C945" s="89">
        <v>50.901553999999997</v>
      </c>
      <c r="D945" s="89">
        <f t="shared" si="17"/>
        <v>1.1876982184080276</v>
      </c>
    </row>
    <row r="946" spans="1:4" x14ac:dyDescent="0.45">
      <c r="A946" s="212">
        <v>42342</v>
      </c>
      <c r="B946" s="89">
        <v>61.258758999999998</v>
      </c>
      <c r="C946" s="89">
        <v>51.547173000000001</v>
      </c>
      <c r="D946" s="89">
        <f t="shared" si="17"/>
        <v>1.1884019129429271</v>
      </c>
    </row>
    <row r="947" spans="1:4" x14ac:dyDescent="0.45">
      <c r="A947" s="212">
        <v>42341</v>
      </c>
      <c r="B947" s="89">
        <v>59.372920999999998</v>
      </c>
      <c r="C947" s="89">
        <v>50.068778999999999</v>
      </c>
      <c r="D947" s="89">
        <f t="shared" si="17"/>
        <v>1.1858272197929971</v>
      </c>
    </row>
    <row r="948" spans="1:4" x14ac:dyDescent="0.45">
      <c r="A948" s="212">
        <v>42340</v>
      </c>
      <c r="B948" s="89">
        <v>60.148895000000003</v>
      </c>
      <c r="C948" s="89">
        <v>50.658264000000003</v>
      </c>
      <c r="D948" s="89">
        <f t="shared" si="17"/>
        <v>1.1873461554071414</v>
      </c>
    </row>
    <row r="949" spans="1:4" x14ac:dyDescent="0.45">
      <c r="A949" s="212">
        <v>42339</v>
      </c>
      <c r="B949" s="89">
        <v>61.006100000000004</v>
      </c>
      <c r="C949" s="89">
        <v>51.350676999999997</v>
      </c>
      <c r="D949" s="89">
        <f t="shared" si="17"/>
        <v>1.1880291276393495</v>
      </c>
    </row>
    <row r="950" spans="1:4" x14ac:dyDescent="0.45">
      <c r="A950" s="212">
        <v>42338</v>
      </c>
      <c r="B950" s="89">
        <v>60.166953999999997</v>
      </c>
      <c r="C950" s="89">
        <v>50.611488000000001</v>
      </c>
      <c r="D950" s="89">
        <f t="shared" si="17"/>
        <v>1.1888003371882683</v>
      </c>
    </row>
    <row r="951" spans="1:4" x14ac:dyDescent="0.45">
      <c r="A951" s="212">
        <v>42335</v>
      </c>
      <c r="B951" s="89">
        <v>60.609093000000001</v>
      </c>
      <c r="C951" s="89">
        <v>50.723765999999998</v>
      </c>
      <c r="D951" s="89">
        <f t="shared" si="17"/>
        <v>1.194885509881108</v>
      </c>
    </row>
    <row r="952" spans="1:4" x14ac:dyDescent="0.45">
      <c r="A952" s="212">
        <v>42333</v>
      </c>
      <c r="B952" s="89">
        <v>60.329369</v>
      </c>
      <c r="C952" s="89">
        <v>50.602131</v>
      </c>
      <c r="D952" s="89">
        <f t="shared" si="17"/>
        <v>1.192229809452096</v>
      </c>
    </row>
    <row r="953" spans="1:4" x14ac:dyDescent="0.45">
      <c r="A953" s="212">
        <v>42332</v>
      </c>
      <c r="B953" s="89">
        <v>60.257187000000002</v>
      </c>
      <c r="C953" s="89">
        <v>50.695689999999999</v>
      </c>
      <c r="D953" s="89">
        <f t="shared" si="17"/>
        <v>1.1886057177641729</v>
      </c>
    </row>
    <row r="954" spans="1:4" x14ac:dyDescent="0.45">
      <c r="A954" s="212">
        <v>42331</v>
      </c>
      <c r="B954" s="89">
        <v>60.347400999999998</v>
      </c>
      <c r="C954" s="89">
        <v>50.789261000000003</v>
      </c>
      <c r="D954" s="89">
        <f t="shared" si="17"/>
        <v>1.1881921455797515</v>
      </c>
    </row>
    <row r="955" spans="1:4" x14ac:dyDescent="0.45">
      <c r="A955" s="212">
        <v>42328</v>
      </c>
      <c r="B955" s="89">
        <v>60.942954999999998</v>
      </c>
      <c r="C955" s="89">
        <v>51.229042</v>
      </c>
      <c r="D955" s="89">
        <f t="shared" si="17"/>
        <v>1.1896173073078353</v>
      </c>
    </row>
    <row r="956" spans="1:4" x14ac:dyDescent="0.45">
      <c r="A956" s="212">
        <v>42327</v>
      </c>
      <c r="B956" s="89">
        <v>61.051239000000002</v>
      </c>
      <c r="C956" s="89">
        <v>51.519108000000003</v>
      </c>
      <c r="D956" s="89">
        <f t="shared" si="17"/>
        <v>1.185021274048456</v>
      </c>
    </row>
    <row r="957" spans="1:4" x14ac:dyDescent="0.45">
      <c r="A957" s="212">
        <v>42326</v>
      </c>
      <c r="B957" s="89">
        <v>60.861739999999998</v>
      </c>
      <c r="C957" s="89">
        <v>51.444243999999998</v>
      </c>
      <c r="D957" s="89">
        <f t="shared" si="17"/>
        <v>1.183062190592207</v>
      </c>
    </row>
    <row r="958" spans="1:4" x14ac:dyDescent="0.45">
      <c r="A958" s="212">
        <v>42325</v>
      </c>
      <c r="B958" s="89">
        <v>59.670676999999998</v>
      </c>
      <c r="C958" s="89">
        <v>50.050068000000003</v>
      </c>
      <c r="D958" s="89">
        <f t="shared" si="17"/>
        <v>1.192219698882327</v>
      </c>
    </row>
    <row r="959" spans="1:4" x14ac:dyDescent="0.45">
      <c r="A959" s="212">
        <v>42324</v>
      </c>
      <c r="B959" s="89">
        <v>60.013553999999999</v>
      </c>
      <c r="C959" s="89">
        <v>50.237206</v>
      </c>
      <c r="D959" s="89">
        <f t="shared" si="17"/>
        <v>1.1946037365214937</v>
      </c>
    </row>
    <row r="960" spans="1:4" x14ac:dyDescent="0.45">
      <c r="A960" s="212">
        <v>42321</v>
      </c>
      <c r="B960" s="89">
        <v>59.156348999999999</v>
      </c>
      <c r="C960" s="89">
        <v>49.750655999999999</v>
      </c>
      <c r="D960" s="89">
        <f t="shared" si="17"/>
        <v>1.189056662891038</v>
      </c>
    </row>
    <row r="961" spans="1:4" x14ac:dyDescent="0.45">
      <c r="A961" s="212">
        <v>42320</v>
      </c>
      <c r="B961" s="89">
        <v>59.553379</v>
      </c>
      <c r="C961" s="89">
        <v>50.022002999999998</v>
      </c>
      <c r="D961" s="89">
        <f t="shared" si="17"/>
        <v>1.1905436693528646</v>
      </c>
    </row>
    <row r="962" spans="1:4" x14ac:dyDescent="0.45">
      <c r="A962" s="212">
        <v>42319</v>
      </c>
      <c r="B962" s="89">
        <v>60.771507</v>
      </c>
      <c r="C962" s="89">
        <v>51.369391999999998</v>
      </c>
      <c r="D962" s="89">
        <f t="shared" si="17"/>
        <v>1.1830295168765088</v>
      </c>
    </row>
    <row r="963" spans="1:4" x14ac:dyDescent="0.45">
      <c r="A963" s="212">
        <v>42318</v>
      </c>
      <c r="B963" s="89">
        <v>61.069279000000002</v>
      </c>
      <c r="C963" s="89">
        <v>52.211509999999997</v>
      </c>
      <c r="D963" s="89">
        <f t="shared" si="17"/>
        <v>1.1696516534381021</v>
      </c>
    </row>
    <row r="964" spans="1:4" x14ac:dyDescent="0.45">
      <c r="A964" s="212">
        <v>42317</v>
      </c>
      <c r="B964" s="89">
        <v>60.807613000000003</v>
      </c>
      <c r="C964" s="89">
        <v>52.127299999999998</v>
      </c>
      <c r="D964" s="89">
        <f t="shared" si="17"/>
        <v>1.1665214388621703</v>
      </c>
    </row>
    <row r="965" spans="1:4" x14ac:dyDescent="0.45">
      <c r="A965" s="212">
        <v>42314</v>
      </c>
      <c r="B965" s="89">
        <v>61.773071000000002</v>
      </c>
      <c r="C965" s="89">
        <v>52.277003999999998</v>
      </c>
      <c r="D965" s="89">
        <f t="shared" si="17"/>
        <v>1.1816490287010328</v>
      </c>
    </row>
    <row r="966" spans="1:4" x14ac:dyDescent="0.45">
      <c r="A966" s="212">
        <v>42313</v>
      </c>
      <c r="B966" s="89">
        <v>59.950405000000003</v>
      </c>
      <c r="C966" s="89">
        <v>50.667622000000001</v>
      </c>
      <c r="D966" s="89">
        <f t="shared" si="17"/>
        <v>1.1832093679075761</v>
      </c>
    </row>
    <row r="967" spans="1:4" x14ac:dyDescent="0.45">
      <c r="A967" s="212">
        <v>42312</v>
      </c>
      <c r="B967" s="89">
        <v>59.418030000000002</v>
      </c>
      <c r="C967" s="89">
        <v>50.368206000000001</v>
      </c>
      <c r="D967" s="89">
        <f t="shared" si="17"/>
        <v>1.1796733439344653</v>
      </c>
    </row>
    <row r="968" spans="1:4" x14ac:dyDescent="0.45">
      <c r="A968" s="212">
        <v>42311</v>
      </c>
      <c r="B968" s="89">
        <v>59.354861999999997</v>
      </c>
      <c r="C968" s="89">
        <v>50.676974999999999</v>
      </c>
      <c r="D968" s="89">
        <f t="shared" si="17"/>
        <v>1.1712392462257268</v>
      </c>
    </row>
    <row r="969" spans="1:4" x14ac:dyDescent="0.45">
      <c r="A969" s="212">
        <v>42310</v>
      </c>
      <c r="B969" s="89">
        <v>59.138306</v>
      </c>
      <c r="C969" s="89">
        <v>50.368206000000001</v>
      </c>
      <c r="D969" s="89">
        <f t="shared" si="17"/>
        <v>1.1741197611842678</v>
      </c>
    </row>
    <row r="970" spans="1:4" x14ac:dyDescent="0.45">
      <c r="A970" s="212">
        <v>42307</v>
      </c>
      <c r="B970" s="89">
        <v>57.974308000000001</v>
      </c>
      <c r="C970" s="89">
        <v>49.750655999999999</v>
      </c>
      <c r="D970" s="89">
        <f t="shared" si="17"/>
        <v>1.1652973580891075</v>
      </c>
    </row>
    <row r="971" spans="1:4" x14ac:dyDescent="0.45">
      <c r="A971" s="212">
        <v>42306</v>
      </c>
      <c r="B971" s="89">
        <v>58.840527000000002</v>
      </c>
      <c r="C971" s="89">
        <v>50.209141000000002</v>
      </c>
      <c r="D971" s="89">
        <f t="shared" si="17"/>
        <v>1.1719086570311967</v>
      </c>
    </row>
    <row r="972" spans="1:4" x14ac:dyDescent="0.45">
      <c r="A972" s="212">
        <v>42305</v>
      </c>
      <c r="B972" s="89">
        <v>59.102210999999997</v>
      </c>
      <c r="C972" s="89">
        <v>51.163544000000002</v>
      </c>
      <c r="D972" s="89">
        <f t="shared" si="17"/>
        <v>1.1551625704427355</v>
      </c>
    </row>
    <row r="973" spans="1:4" x14ac:dyDescent="0.45">
      <c r="A973" s="212">
        <v>42304</v>
      </c>
      <c r="B973" s="89">
        <v>57.423893</v>
      </c>
      <c r="C973" s="89">
        <v>49.181685999999999</v>
      </c>
      <c r="D973" s="89">
        <f t="shared" si="17"/>
        <v>1.1675869143648308</v>
      </c>
    </row>
    <row r="974" spans="1:4" x14ac:dyDescent="0.45">
      <c r="A974" s="212">
        <v>42303</v>
      </c>
      <c r="B974" s="89">
        <v>57.658489000000003</v>
      </c>
      <c r="C974" s="89">
        <v>49.649113</v>
      </c>
      <c r="D974" s="89">
        <f t="shared" si="17"/>
        <v>1.161319619144052</v>
      </c>
    </row>
    <row r="975" spans="1:4" x14ac:dyDescent="0.45">
      <c r="A975" s="212">
        <v>42300</v>
      </c>
      <c r="B975" s="89">
        <v>57.631416000000002</v>
      </c>
      <c r="C975" s="89">
        <v>50.144573000000001</v>
      </c>
      <c r="D975" s="89">
        <f t="shared" si="17"/>
        <v>1.1493051501306033</v>
      </c>
    </row>
    <row r="976" spans="1:4" x14ac:dyDescent="0.45">
      <c r="A976" s="212">
        <v>42299</v>
      </c>
      <c r="B976" s="89">
        <v>57.017834000000001</v>
      </c>
      <c r="C976" s="89">
        <v>49.088203</v>
      </c>
      <c r="D976" s="89">
        <f t="shared" si="17"/>
        <v>1.1615384250264773</v>
      </c>
    </row>
    <row r="977" spans="1:4" x14ac:dyDescent="0.45">
      <c r="A977" s="212">
        <v>42298</v>
      </c>
      <c r="B977" s="89">
        <v>55.998218999999999</v>
      </c>
      <c r="C977" s="89">
        <v>48.433822999999997</v>
      </c>
      <c r="D977" s="89">
        <f t="shared" si="17"/>
        <v>1.156180031462724</v>
      </c>
    </row>
    <row r="978" spans="1:4" x14ac:dyDescent="0.45">
      <c r="A978" s="212">
        <v>42297</v>
      </c>
      <c r="B978" s="89">
        <v>56.413283999999997</v>
      </c>
      <c r="C978" s="89">
        <v>49.396706000000002</v>
      </c>
      <c r="D978" s="89">
        <f t="shared" si="17"/>
        <v>1.1420454635173445</v>
      </c>
    </row>
    <row r="979" spans="1:4" x14ac:dyDescent="0.45">
      <c r="A979" s="212">
        <v>42296</v>
      </c>
      <c r="B979" s="89">
        <v>56.142592999999998</v>
      </c>
      <c r="C979" s="89">
        <v>49.415401000000003</v>
      </c>
      <c r="D979" s="89">
        <f t="shared" si="17"/>
        <v>1.1361355339401171</v>
      </c>
    </row>
    <row r="980" spans="1:4" x14ac:dyDescent="0.45">
      <c r="A980" s="212">
        <v>42293</v>
      </c>
      <c r="B980" s="89">
        <v>56.332084999999999</v>
      </c>
      <c r="C980" s="89">
        <v>49.256476999999997</v>
      </c>
      <c r="D980" s="89">
        <f t="shared" si="17"/>
        <v>1.1436482759414563</v>
      </c>
    </row>
    <row r="981" spans="1:4" x14ac:dyDescent="0.45">
      <c r="A981" s="212">
        <v>42292</v>
      </c>
      <c r="B981" s="89">
        <v>55.844817999999997</v>
      </c>
      <c r="C981" s="89">
        <v>49.518230000000003</v>
      </c>
      <c r="D981" s="89">
        <f t="shared" si="17"/>
        <v>1.1277628057384117</v>
      </c>
    </row>
    <row r="982" spans="1:4" x14ac:dyDescent="0.45">
      <c r="A982" s="212">
        <v>42291</v>
      </c>
      <c r="B982" s="89">
        <v>54.130401999999997</v>
      </c>
      <c r="C982" s="89">
        <v>47.414856</v>
      </c>
      <c r="D982" s="89">
        <f t="shared" si="17"/>
        <v>1.1416337951126541</v>
      </c>
    </row>
    <row r="983" spans="1:4" x14ac:dyDescent="0.45">
      <c r="A983" s="212">
        <v>42290</v>
      </c>
      <c r="B983" s="89">
        <v>55.538029000000002</v>
      </c>
      <c r="C983" s="89">
        <v>47.872920999999998</v>
      </c>
      <c r="D983" s="89">
        <f t="shared" ref="D983:D1046" si="18">B983/C983</f>
        <v>1.1601136475461775</v>
      </c>
    </row>
    <row r="984" spans="1:4" x14ac:dyDescent="0.45">
      <c r="A984" s="212">
        <v>42289</v>
      </c>
      <c r="B984" s="89">
        <v>55.691433000000004</v>
      </c>
      <c r="C984" s="89">
        <v>47.938358000000001</v>
      </c>
      <c r="D984" s="89">
        <f t="shared" si="18"/>
        <v>1.1617300909638999</v>
      </c>
    </row>
    <row r="985" spans="1:4" x14ac:dyDescent="0.45">
      <c r="A985" s="212">
        <v>42286</v>
      </c>
      <c r="B985" s="89">
        <v>55.880913</v>
      </c>
      <c r="C985" s="89">
        <v>48.031844999999997</v>
      </c>
      <c r="D985" s="89">
        <f t="shared" si="18"/>
        <v>1.1634138351337535</v>
      </c>
    </row>
    <row r="986" spans="1:4" x14ac:dyDescent="0.45">
      <c r="A986" s="212">
        <v>42285</v>
      </c>
      <c r="B986" s="89">
        <v>56.061377999999998</v>
      </c>
      <c r="C986" s="89">
        <v>48.284252000000002</v>
      </c>
      <c r="D986" s="89">
        <f t="shared" si="18"/>
        <v>1.1610696174810784</v>
      </c>
    </row>
    <row r="987" spans="1:4" x14ac:dyDescent="0.45">
      <c r="A987" s="212">
        <v>42284</v>
      </c>
      <c r="B987" s="89">
        <v>56.061377999999998</v>
      </c>
      <c r="C987" s="89">
        <v>47.975741999999997</v>
      </c>
      <c r="D987" s="89">
        <f t="shared" si="18"/>
        <v>1.1685359238425119</v>
      </c>
    </row>
    <row r="988" spans="1:4" x14ac:dyDescent="0.45">
      <c r="A988" s="212">
        <v>42283</v>
      </c>
      <c r="B988" s="89">
        <v>55.989189000000003</v>
      </c>
      <c r="C988" s="89">
        <v>47.732697000000002</v>
      </c>
      <c r="D988" s="89">
        <f t="shared" si="18"/>
        <v>1.1729735070281069</v>
      </c>
    </row>
    <row r="989" spans="1:4" x14ac:dyDescent="0.45">
      <c r="A989" s="212">
        <v>42282</v>
      </c>
      <c r="B989" s="89">
        <v>55.962119999999999</v>
      </c>
      <c r="C989" s="89">
        <v>47.826172</v>
      </c>
      <c r="D989" s="89">
        <f t="shared" si="18"/>
        <v>1.1701149738682828</v>
      </c>
    </row>
    <row r="990" spans="1:4" x14ac:dyDescent="0.45">
      <c r="A990" s="212">
        <v>42279</v>
      </c>
      <c r="B990" s="89">
        <v>54.870311999999998</v>
      </c>
      <c r="C990" s="89">
        <v>46.629589000000003</v>
      </c>
      <c r="D990" s="89">
        <f t="shared" si="18"/>
        <v>1.1767273350833094</v>
      </c>
    </row>
    <row r="991" spans="1:4" x14ac:dyDescent="0.45">
      <c r="A991" s="212">
        <v>42278</v>
      </c>
      <c r="B991" s="89">
        <v>55.023705</v>
      </c>
      <c r="C991" s="89">
        <v>46.638942999999998</v>
      </c>
      <c r="D991" s="89">
        <f t="shared" si="18"/>
        <v>1.1797802750375368</v>
      </c>
    </row>
    <row r="992" spans="1:4" x14ac:dyDescent="0.45">
      <c r="A992" s="212">
        <v>42277</v>
      </c>
      <c r="B992" s="89">
        <v>54.620575000000002</v>
      </c>
      <c r="C992" s="89">
        <v>46.377192999999998</v>
      </c>
      <c r="D992" s="89">
        <f t="shared" si="18"/>
        <v>1.1777464625769827</v>
      </c>
    </row>
    <row r="993" spans="1:4" x14ac:dyDescent="0.45">
      <c r="A993" s="212">
        <v>42276</v>
      </c>
      <c r="B993" s="89">
        <v>53.608252999999998</v>
      </c>
      <c r="C993" s="89">
        <v>45.806938000000002</v>
      </c>
      <c r="D993" s="89">
        <f t="shared" si="18"/>
        <v>1.1703085894979488</v>
      </c>
    </row>
    <row r="994" spans="1:4" x14ac:dyDescent="0.45">
      <c r="A994" s="212">
        <v>42275</v>
      </c>
      <c r="B994" s="89">
        <v>53.733668999999999</v>
      </c>
      <c r="C994" s="89">
        <v>45.834988000000003</v>
      </c>
      <c r="D994" s="89">
        <f t="shared" si="18"/>
        <v>1.1723286368047046</v>
      </c>
    </row>
    <row r="995" spans="1:4" x14ac:dyDescent="0.45">
      <c r="A995" s="212">
        <v>42272</v>
      </c>
      <c r="B995" s="89">
        <v>55.068508000000001</v>
      </c>
      <c r="C995" s="89">
        <v>47.255927999999997</v>
      </c>
      <c r="D995" s="89">
        <f t="shared" si="18"/>
        <v>1.1653248667553413</v>
      </c>
    </row>
    <row r="996" spans="1:4" x14ac:dyDescent="0.45">
      <c r="A996" s="212">
        <v>42271</v>
      </c>
      <c r="B996" s="89">
        <v>53.948677000000004</v>
      </c>
      <c r="C996" s="89">
        <v>45.928471000000002</v>
      </c>
      <c r="D996" s="89">
        <f t="shared" si="18"/>
        <v>1.1746238406238256</v>
      </c>
    </row>
    <row r="997" spans="1:4" x14ac:dyDescent="0.45">
      <c r="A997" s="212">
        <v>42270</v>
      </c>
      <c r="B997" s="89">
        <v>54.324947000000002</v>
      </c>
      <c r="C997" s="89">
        <v>46.853954000000002</v>
      </c>
      <c r="D997" s="89">
        <f t="shared" si="18"/>
        <v>1.1594527753196666</v>
      </c>
    </row>
    <row r="998" spans="1:4" x14ac:dyDescent="0.45">
      <c r="A998" s="212">
        <v>42269</v>
      </c>
      <c r="B998" s="89">
        <v>54.566822000000002</v>
      </c>
      <c r="C998" s="89">
        <v>47.097011999999999</v>
      </c>
      <c r="D998" s="89">
        <f t="shared" si="18"/>
        <v>1.1586047539491466</v>
      </c>
    </row>
    <row r="999" spans="1:4" x14ac:dyDescent="0.45">
      <c r="A999" s="212">
        <v>42268</v>
      </c>
      <c r="B999" s="89">
        <v>55.050593999999997</v>
      </c>
      <c r="C999" s="89">
        <v>47.40551</v>
      </c>
      <c r="D999" s="89">
        <f t="shared" si="18"/>
        <v>1.1612699452025723</v>
      </c>
    </row>
    <row r="1000" spans="1:4" x14ac:dyDescent="0.45">
      <c r="A1000" s="212">
        <v>42265</v>
      </c>
      <c r="B1000" s="89">
        <v>54.593693000000002</v>
      </c>
      <c r="C1000" s="89">
        <v>47.012870999999997</v>
      </c>
      <c r="D1000" s="89">
        <f t="shared" si="18"/>
        <v>1.1612499266424297</v>
      </c>
    </row>
    <row r="1001" spans="1:4" x14ac:dyDescent="0.45">
      <c r="A1001" s="212">
        <v>42264</v>
      </c>
      <c r="B1001" s="89">
        <v>56.125610000000002</v>
      </c>
      <c r="C1001" s="89">
        <v>48.284252000000002</v>
      </c>
      <c r="D1001" s="89">
        <f t="shared" si="18"/>
        <v>1.1623999062882864</v>
      </c>
    </row>
    <row r="1002" spans="1:4" x14ac:dyDescent="0.45">
      <c r="A1002" s="212">
        <v>42263</v>
      </c>
      <c r="B1002" s="89">
        <v>57.460445</v>
      </c>
      <c r="C1002" s="89">
        <v>49.162998000000002</v>
      </c>
      <c r="D1002" s="89">
        <f t="shared" si="18"/>
        <v>1.1687742273162429</v>
      </c>
    </row>
    <row r="1003" spans="1:4" x14ac:dyDescent="0.45">
      <c r="A1003" s="212">
        <v>42262</v>
      </c>
      <c r="B1003" s="89">
        <v>56.958770999999999</v>
      </c>
      <c r="C1003" s="89">
        <v>48.611435</v>
      </c>
      <c r="D1003" s="89">
        <f t="shared" si="18"/>
        <v>1.1717154821699873</v>
      </c>
    </row>
    <row r="1004" spans="1:4" x14ac:dyDescent="0.45">
      <c r="A1004" s="212">
        <v>42261</v>
      </c>
      <c r="B1004" s="89">
        <v>55.883738999999998</v>
      </c>
      <c r="C1004" s="89">
        <v>47.657913000000001</v>
      </c>
      <c r="D1004" s="89">
        <f t="shared" si="18"/>
        <v>1.1726014733377015</v>
      </c>
    </row>
    <row r="1005" spans="1:4" x14ac:dyDescent="0.45">
      <c r="A1005" s="212">
        <v>42258</v>
      </c>
      <c r="B1005" s="89">
        <v>56.044986999999999</v>
      </c>
      <c r="C1005" s="89">
        <v>47.770096000000002</v>
      </c>
      <c r="D1005" s="89">
        <f t="shared" si="18"/>
        <v>1.1732232440981487</v>
      </c>
    </row>
    <row r="1006" spans="1:4" x14ac:dyDescent="0.45">
      <c r="A1006" s="212">
        <v>42257</v>
      </c>
      <c r="B1006" s="89">
        <v>56.134574999999998</v>
      </c>
      <c r="C1006" s="89">
        <v>47.742038999999998</v>
      </c>
      <c r="D1006" s="89">
        <f t="shared" si="18"/>
        <v>1.1757892242516077</v>
      </c>
    </row>
    <row r="1007" spans="1:4" x14ac:dyDescent="0.45">
      <c r="A1007" s="212">
        <v>42256</v>
      </c>
      <c r="B1007" s="89">
        <v>55.704559000000003</v>
      </c>
      <c r="C1007" s="89">
        <v>47.564430000000002</v>
      </c>
      <c r="D1007" s="89">
        <f t="shared" si="18"/>
        <v>1.1711390002991733</v>
      </c>
    </row>
    <row r="1008" spans="1:4" x14ac:dyDescent="0.45">
      <c r="A1008" s="212">
        <v>42255</v>
      </c>
      <c r="B1008" s="89">
        <v>56.582507999999997</v>
      </c>
      <c r="C1008" s="89">
        <v>48.284252000000002</v>
      </c>
      <c r="D1008" s="89">
        <f t="shared" si="18"/>
        <v>1.1718625774714289</v>
      </c>
    </row>
    <row r="1009" spans="1:4" x14ac:dyDescent="0.45">
      <c r="A1009" s="212">
        <v>42251</v>
      </c>
      <c r="B1009" s="89">
        <v>55.095374999999997</v>
      </c>
      <c r="C1009" s="89">
        <v>47.293315999999997</v>
      </c>
      <c r="D1009" s="89">
        <f t="shared" si="18"/>
        <v>1.1649717055154263</v>
      </c>
    </row>
    <row r="1010" spans="1:4" x14ac:dyDescent="0.45">
      <c r="A1010" s="212">
        <v>42250</v>
      </c>
      <c r="B1010" s="89">
        <v>56.152493</v>
      </c>
      <c r="C1010" s="89">
        <v>48.415131000000002</v>
      </c>
      <c r="D1010" s="89">
        <f t="shared" si="18"/>
        <v>1.1598128899000604</v>
      </c>
    </row>
    <row r="1011" spans="1:4" x14ac:dyDescent="0.45">
      <c r="A1011" s="212">
        <v>42249</v>
      </c>
      <c r="B1011" s="89">
        <v>56.053944000000001</v>
      </c>
      <c r="C1011" s="89">
        <v>48.377730999999997</v>
      </c>
      <c r="D1011" s="89">
        <f t="shared" si="18"/>
        <v>1.1586724478665609</v>
      </c>
    </row>
    <row r="1012" spans="1:4" x14ac:dyDescent="0.45">
      <c r="A1012" s="212">
        <v>42248</v>
      </c>
      <c r="B1012" s="89">
        <v>55.050593999999997</v>
      </c>
      <c r="C1012" s="89">
        <v>47.620514</v>
      </c>
      <c r="D1012" s="89">
        <f t="shared" si="18"/>
        <v>1.1560268753084018</v>
      </c>
    </row>
    <row r="1013" spans="1:4" x14ac:dyDescent="0.45">
      <c r="A1013" s="212">
        <v>42247</v>
      </c>
      <c r="B1013" s="89">
        <v>57.424610000000001</v>
      </c>
      <c r="C1013" s="89">
        <v>49.994995000000003</v>
      </c>
      <c r="D1013" s="89">
        <f t="shared" si="18"/>
        <v>1.1486071755782754</v>
      </c>
    </row>
    <row r="1014" spans="1:4" x14ac:dyDescent="0.45">
      <c r="A1014" s="212">
        <v>42244</v>
      </c>
      <c r="B1014" s="89">
        <v>57.451481000000001</v>
      </c>
      <c r="C1014" s="89">
        <v>49.808025000000001</v>
      </c>
      <c r="D1014" s="89">
        <f t="shared" si="18"/>
        <v>1.1534583232320494</v>
      </c>
    </row>
    <row r="1015" spans="1:4" x14ac:dyDescent="0.45">
      <c r="A1015" s="212">
        <v>42243</v>
      </c>
      <c r="B1015" s="89">
        <v>57.765045000000001</v>
      </c>
      <c r="C1015" s="89">
        <v>49.957599999999999</v>
      </c>
      <c r="D1015" s="89">
        <f t="shared" si="18"/>
        <v>1.1562814266497992</v>
      </c>
    </row>
    <row r="1016" spans="1:4" x14ac:dyDescent="0.45">
      <c r="A1016" s="212">
        <v>42242</v>
      </c>
      <c r="B1016" s="89">
        <v>56.358539999999998</v>
      </c>
      <c r="C1016" s="89">
        <v>48.873196</v>
      </c>
      <c r="D1016" s="89">
        <f t="shared" si="18"/>
        <v>1.1531584715679326</v>
      </c>
    </row>
    <row r="1017" spans="1:4" x14ac:dyDescent="0.45">
      <c r="A1017" s="212">
        <v>42241</v>
      </c>
      <c r="B1017" s="89">
        <v>53.670955999999997</v>
      </c>
      <c r="C1017" s="89">
        <v>46.629589000000003</v>
      </c>
      <c r="D1017" s="89">
        <f t="shared" si="18"/>
        <v>1.1510064135456994</v>
      </c>
    </row>
    <row r="1018" spans="1:4" x14ac:dyDescent="0.45">
      <c r="A1018" s="212">
        <v>42240</v>
      </c>
      <c r="B1018" s="89">
        <v>53.975548000000003</v>
      </c>
      <c r="C1018" s="89">
        <v>47.059604999999998</v>
      </c>
      <c r="D1018" s="89">
        <f t="shared" si="18"/>
        <v>1.1469613482731105</v>
      </c>
    </row>
    <row r="1019" spans="1:4" x14ac:dyDescent="0.45">
      <c r="A1019" s="212">
        <v>42237</v>
      </c>
      <c r="B1019" s="89">
        <v>56.976680999999999</v>
      </c>
      <c r="C1019" s="89">
        <v>50.107185000000001</v>
      </c>
      <c r="D1019" s="89">
        <f t="shared" si="18"/>
        <v>1.1370960272463919</v>
      </c>
    </row>
    <row r="1020" spans="1:4" x14ac:dyDescent="0.45">
      <c r="A1020" s="212">
        <v>42236</v>
      </c>
      <c r="B1020" s="89">
        <v>59.072997999999998</v>
      </c>
      <c r="C1020" s="89">
        <v>51.724445000000003</v>
      </c>
      <c r="D1020" s="89">
        <f t="shared" si="18"/>
        <v>1.1420711812374207</v>
      </c>
    </row>
    <row r="1021" spans="1:4" x14ac:dyDescent="0.45">
      <c r="A1021" s="212">
        <v>42235</v>
      </c>
      <c r="B1021" s="89">
        <v>60.560135000000002</v>
      </c>
      <c r="C1021" s="89">
        <v>53.285609999999998</v>
      </c>
      <c r="D1021" s="89">
        <f t="shared" si="18"/>
        <v>1.1365195031078748</v>
      </c>
    </row>
    <row r="1022" spans="1:4" x14ac:dyDescent="0.45">
      <c r="A1022" s="212">
        <v>42234</v>
      </c>
      <c r="B1022" s="89">
        <v>61.106597999999998</v>
      </c>
      <c r="C1022" s="89">
        <v>53.799778000000003</v>
      </c>
      <c r="D1022" s="89">
        <f t="shared" si="18"/>
        <v>1.1358150585677136</v>
      </c>
    </row>
    <row r="1023" spans="1:4" x14ac:dyDescent="0.45">
      <c r="A1023" s="212">
        <v>42233</v>
      </c>
      <c r="B1023" s="89">
        <v>60.981186000000001</v>
      </c>
      <c r="C1023" s="89">
        <v>54.005451000000001</v>
      </c>
      <c r="D1023" s="89">
        <f t="shared" si="18"/>
        <v>1.1291672390625902</v>
      </c>
    </row>
    <row r="1024" spans="1:4" x14ac:dyDescent="0.45">
      <c r="A1024" s="212">
        <v>42230</v>
      </c>
      <c r="B1024" s="89">
        <v>60.819915999999999</v>
      </c>
      <c r="C1024" s="89">
        <v>53.83717</v>
      </c>
      <c r="D1024" s="89">
        <f t="shared" si="18"/>
        <v>1.1297012082915947</v>
      </c>
    </row>
    <row r="1025" spans="1:4" x14ac:dyDescent="0.45">
      <c r="A1025" s="212">
        <v>42229</v>
      </c>
      <c r="B1025" s="89">
        <v>60.515324</v>
      </c>
      <c r="C1025" s="89">
        <v>53.594116</v>
      </c>
      <c r="D1025" s="89">
        <f t="shared" si="18"/>
        <v>1.129141191544236</v>
      </c>
    </row>
    <row r="1026" spans="1:4" x14ac:dyDescent="0.45">
      <c r="A1026" s="212">
        <v>42228</v>
      </c>
      <c r="B1026" s="89">
        <v>60.237602000000003</v>
      </c>
      <c r="C1026" s="89">
        <v>53.201484999999998</v>
      </c>
      <c r="D1026" s="89">
        <f t="shared" si="18"/>
        <v>1.1322541466652671</v>
      </c>
    </row>
    <row r="1027" spans="1:4" x14ac:dyDescent="0.45">
      <c r="A1027" s="212">
        <v>42227</v>
      </c>
      <c r="B1027" s="89">
        <v>61.124518999999999</v>
      </c>
      <c r="C1027" s="89">
        <v>53.883910999999998</v>
      </c>
      <c r="D1027" s="89">
        <f t="shared" si="18"/>
        <v>1.1343742105134129</v>
      </c>
    </row>
    <row r="1028" spans="1:4" x14ac:dyDescent="0.45">
      <c r="A1028" s="212">
        <v>42226</v>
      </c>
      <c r="B1028" s="89">
        <v>61.715781999999997</v>
      </c>
      <c r="C1028" s="89">
        <v>54.912235000000003</v>
      </c>
      <c r="D1028" s="89">
        <f t="shared" si="18"/>
        <v>1.1238985628612639</v>
      </c>
    </row>
    <row r="1029" spans="1:4" x14ac:dyDescent="0.45">
      <c r="A1029" s="212">
        <v>42223</v>
      </c>
      <c r="B1029" s="89">
        <v>60.963261000000003</v>
      </c>
      <c r="C1029" s="89">
        <v>54.136313999999999</v>
      </c>
      <c r="D1029" s="89">
        <f t="shared" si="18"/>
        <v>1.1261066093269667</v>
      </c>
    </row>
    <row r="1030" spans="1:4" x14ac:dyDescent="0.45">
      <c r="A1030" s="212">
        <v>42222</v>
      </c>
      <c r="B1030" s="89">
        <v>61.142437000000001</v>
      </c>
      <c r="C1030" s="89">
        <v>54.313938</v>
      </c>
      <c r="D1030" s="89">
        <f t="shared" si="18"/>
        <v>1.1257227748796266</v>
      </c>
    </row>
    <row r="1031" spans="1:4" x14ac:dyDescent="0.45">
      <c r="A1031" s="212">
        <v>42221</v>
      </c>
      <c r="B1031" s="89">
        <v>61.572437000000001</v>
      </c>
      <c r="C1031" s="89">
        <v>54.912235000000003</v>
      </c>
      <c r="D1031" s="89">
        <f t="shared" si="18"/>
        <v>1.1212881245864423</v>
      </c>
    </row>
    <row r="1032" spans="1:4" x14ac:dyDescent="0.45">
      <c r="A1032" s="212">
        <v>42220</v>
      </c>
      <c r="B1032" s="89">
        <v>61.330544000000003</v>
      </c>
      <c r="C1032" s="89">
        <v>54.659835999999999</v>
      </c>
      <c r="D1032" s="89">
        <f t="shared" si="18"/>
        <v>1.1220403954377032</v>
      </c>
    </row>
    <row r="1033" spans="1:4" x14ac:dyDescent="0.45">
      <c r="A1033" s="212">
        <v>42219</v>
      </c>
      <c r="B1033" s="89">
        <v>61.393279999999997</v>
      </c>
      <c r="C1033" s="89">
        <v>54.631779000000002</v>
      </c>
      <c r="D1033" s="89">
        <f t="shared" si="18"/>
        <v>1.1237649793538664</v>
      </c>
    </row>
    <row r="1034" spans="1:4" x14ac:dyDescent="0.45">
      <c r="A1034" s="212">
        <v>42216</v>
      </c>
      <c r="B1034" s="89">
        <v>61.393279999999997</v>
      </c>
      <c r="C1034" s="89">
        <v>54.650478</v>
      </c>
      <c r="D1034" s="89">
        <f t="shared" si="18"/>
        <v>1.1233804761963839</v>
      </c>
    </row>
    <row r="1035" spans="1:4" x14ac:dyDescent="0.45">
      <c r="A1035" s="212">
        <v>42215</v>
      </c>
      <c r="B1035" s="89">
        <v>61.850150999999997</v>
      </c>
      <c r="C1035" s="89">
        <v>55.043109999999999</v>
      </c>
      <c r="D1035" s="89">
        <f t="shared" si="18"/>
        <v>1.1236674490231384</v>
      </c>
    </row>
    <row r="1036" spans="1:4" x14ac:dyDescent="0.45">
      <c r="A1036" s="212">
        <v>42214</v>
      </c>
      <c r="B1036" s="89">
        <v>61.760567000000002</v>
      </c>
      <c r="C1036" s="89">
        <v>55.033755999999997</v>
      </c>
      <c r="D1036" s="89">
        <f t="shared" si="18"/>
        <v>1.122230636048174</v>
      </c>
    </row>
    <row r="1037" spans="1:4" x14ac:dyDescent="0.45">
      <c r="A1037" s="212">
        <v>42213</v>
      </c>
      <c r="B1037" s="89">
        <v>60.963261000000003</v>
      </c>
      <c r="C1037" s="89">
        <v>54.520035</v>
      </c>
      <c r="D1037" s="89">
        <f t="shared" si="18"/>
        <v>1.1181808852470474</v>
      </c>
    </row>
    <row r="1038" spans="1:4" x14ac:dyDescent="0.45">
      <c r="A1038" s="212">
        <v>42212</v>
      </c>
      <c r="B1038" s="89">
        <v>60.927433000000001</v>
      </c>
      <c r="C1038" s="89">
        <v>54.137089000000003</v>
      </c>
      <c r="D1038" s="89">
        <f t="shared" si="18"/>
        <v>1.1254286871612176</v>
      </c>
    </row>
    <row r="1039" spans="1:4" x14ac:dyDescent="0.45">
      <c r="A1039" s="212">
        <v>42209</v>
      </c>
      <c r="B1039" s="89">
        <v>61.733711</v>
      </c>
      <c r="C1039" s="89">
        <v>54.828280999999997</v>
      </c>
      <c r="D1039" s="89">
        <f t="shared" si="18"/>
        <v>1.1259464983044061</v>
      </c>
    </row>
    <row r="1040" spans="1:4" x14ac:dyDescent="0.45">
      <c r="A1040" s="212">
        <v>42208</v>
      </c>
      <c r="B1040" s="89">
        <v>62.387675999999999</v>
      </c>
      <c r="C1040" s="89">
        <v>55.921101</v>
      </c>
      <c r="D1040" s="89">
        <f t="shared" si="18"/>
        <v>1.1156374764509733</v>
      </c>
    </row>
    <row r="1041" spans="1:4" x14ac:dyDescent="0.45">
      <c r="A1041" s="212">
        <v>42207</v>
      </c>
      <c r="B1041" s="89">
        <v>62.781860000000002</v>
      </c>
      <c r="C1041" s="89">
        <v>56.360100000000003</v>
      </c>
      <c r="D1041" s="89">
        <f t="shared" si="18"/>
        <v>1.1139416005294525</v>
      </c>
    </row>
    <row r="1042" spans="1:4" x14ac:dyDescent="0.45">
      <c r="A1042" s="212">
        <v>42206</v>
      </c>
      <c r="B1042" s="89">
        <v>61.903911999999998</v>
      </c>
      <c r="C1042" s="89">
        <v>55.201884999999997</v>
      </c>
      <c r="D1042" s="89">
        <f t="shared" si="18"/>
        <v>1.1214093866540971</v>
      </c>
    </row>
    <row r="1043" spans="1:4" x14ac:dyDescent="0.45">
      <c r="A1043" s="212">
        <v>42205</v>
      </c>
      <c r="B1043" s="89">
        <v>62.047244999999997</v>
      </c>
      <c r="C1043" s="89">
        <v>54.968372000000002</v>
      </c>
      <c r="D1043" s="89">
        <f t="shared" si="18"/>
        <v>1.12878083782434</v>
      </c>
    </row>
    <row r="1044" spans="1:4" x14ac:dyDescent="0.45">
      <c r="A1044" s="212">
        <v>42202</v>
      </c>
      <c r="B1044" s="89">
        <v>62.002457</v>
      </c>
      <c r="C1044" s="89">
        <v>54.874980999999998</v>
      </c>
      <c r="D1044" s="89">
        <f t="shared" si="18"/>
        <v>1.1298857123977866</v>
      </c>
    </row>
    <row r="1045" spans="1:4" x14ac:dyDescent="0.45">
      <c r="A1045" s="212">
        <v>42201</v>
      </c>
      <c r="B1045" s="89">
        <v>62.316017000000002</v>
      </c>
      <c r="C1045" s="89">
        <v>54.725529000000002</v>
      </c>
      <c r="D1045" s="89">
        <f t="shared" si="18"/>
        <v>1.1387010438948886</v>
      </c>
    </row>
    <row r="1046" spans="1:4" x14ac:dyDescent="0.45">
      <c r="A1046" s="212">
        <v>42200</v>
      </c>
      <c r="B1046" s="89">
        <v>61.984546999999999</v>
      </c>
      <c r="C1046" s="89">
        <v>52.736015000000002</v>
      </c>
      <c r="D1046" s="89">
        <f t="shared" si="18"/>
        <v>1.175374115772684</v>
      </c>
    </row>
    <row r="1047" spans="1:4" x14ac:dyDescent="0.45">
      <c r="A1047" s="212">
        <v>42199</v>
      </c>
      <c r="B1047" s="89">
        <v>61.850150999999997</v>
      </c>
      <c r="C1047" s="89">
        <v>52.222301000000002</v>
      </c>
      <c r="D1047" s="89">
        <f t="shared" ref="D1047:D1110" si="19">B1047/C1047</f>
        <v>1.1843628069931271</v>
      </c>
    </row>
    <row r="1048" spans="1:4" x14ac:dyDescent="0.45">
      <c r="A1048" s="212">
        <v>42198</v>
      </c>
      <c r="B1048" s="89">
        <v>60.999077</v>
      </c>
      <c r="C1048" s="89">
        <v>51.876694000000001</v>
      </c>
      <c r="D1048" s="89">
        <f t="shared" si="19"/>
        <v>1.1758474238932806</v>
      </c>
    </row>
    <row r="1049" spans="1:4" x14ac:dyDescent="0.45">
      <c r="A1049" s="212">
        <v>42195</v>
      </c>
      <c r="B1049" s="89">
        <v>60.067402000000001</v>
      </c>
      <c r="C1049" s="89">
        <v>50.961337999999998</v>
      </c>
      <c r="D1049" s="89">
        <f t="shared" si="19"/>
        <v>1.1786857323094617</v>
      </c>
    </row>
    <row r="1050" spans="1:4" x14ac:dyDescent="0.45">
      <c r="A1050" s="212">
        <v>42194</v>
      </c>
      <c r="B1050" s="89">
        <v>59.225287999999999</v>
      </c>
      <c r="C1050" s="89">
        <v>50.167397000000001</v>
      </c>
      <c r="D1050" s="89">
        <f t="shared" si="19"/>
        <v>1.1805533382567168</v>
      </c>
    </row>
    <row r="1051" spans="1:4" x14ac:dyDescent="0.45">
      <c r="A1051" s="212">
        <v>42193</v>
      </c>
      <c r="B1051" s="89">
        <v>58.616100000000003</v>
      </c>
      <c r="C1051" s="89">
        <v>49.317416999999999</v>
      </c>
      <c r="D1051" s="89">
        <f t="shared" si="19"/>
        <v>1.1885476483896147</v>
      </c>
    </row>
    <row r="1052" spans="1:4" x14ac:dyDescent="0.45">
      <c r="A1052" s="212">
        <v>42192</v>
      </c>
      <c r="B1052" s="89">
        <v>59.843426000000001</v>
      </c>
      <c r="C1052" s="89">
        <v>50.905296</v>
      </c>
      <c r="D1052" s="89">
        <f t="shared" si="19"/>
        <v>1.1755834992099841</v>
      </c>
    </row>
    <row r="1053" spans="1:4" x14ac:dyDescent="0.45">
      <c r="A1053" s="212">
        <v>42191</v>
      </c>
      <c r="B1053" s="89">
        <v>60.318232999999999</v>
      </c>
      <c r="C1053" s="89">
        <v>51.447040999999999</v>
      </c>
      <c r="D1053" s="89">
        <f t="shared" si="19"/>
        <v>1.1724334738707325</v>
      </c>
    </row>
    <row r="1054" spans="1:4" x14ac:dyDescent="0.45">
      <c r="A1054" s="212">
        <v>42187</v>
      </c>
      <c r="B1054" s="89">
        <v>60.488453</v>
      </c>
      <c r="C1054" s="89">
        <v>51.717914999999998</v>
      </c>
      <c r="D1054" s="89">
        <f t="shared" si="19"/>
        <v>1.1695841373342295</v>
      </c>
    </row>
    <row r="1055" spans="1:4" x14ac:dyDescent="0.45">
      <c r="A1055" s="212">
        <v>42186</v>
      </c>
      <c r="B1055" s="89">
        <v>60.981186000000001</v>
      </c>
      <c r="C1055" s="89">
        <v>52.007472999999997</v>
      </c>
      <c r="D1055" s="89">
        <f t="shared" si="19"/>
        <v>1.172546606907819</v>
      </c>
    </row>
    <row r="1056" spans="1:4" x14ac:dyDescent="0.45">
      <c r="A1056" s="212">
        <v>42185</v>
      </c>
      <c r="B1056" s="89">
        <v>60.309272999999997</v>
      </c>
      <c r="C1056" s="89">
        <v>51.596485000000001</v>
      </c>
      <c r="D1056" s="89">
        <f t="shared" si="19"/>
        <v>1.1688639836609025</v>
      </c>
    </row>
    <row r="1057" spans="1:4" x14ac:dyDescent="0.45">
      <c r="A1057" s="212">
        <v>42184</v>
      </c>
      <c r="B1057" s="89">
        <v>59.810862999999998</v>
      </c>
      <c r="C1057" s="89">
        <v>51.260227</v>
      </c>
      <c r="D1057" s="89">
        <f t="shared" si="19"/>
        <v>1.1668083912308855</v>
      </c>
    </row>
    <row r="1058" spans="1:4" x14ac:dyDescent="0.45">
      <c r="A1058" s="212">
        <v>42181</v>
      </c>
      <c r="B1058" s="89">
        <v>61.368426999999997</v>
      </c>
      <c r="C1058" s="89">
        <v>52.623936</v>
      </c>
      <c r="D1058" s="89">
        <f t="shared" si="19"/>
        <v>1.1661694594642256</v>
      </c>
    </row>
    <row r="1059" spans="1:4" x14ac:dyDescent="0.45">
      <c r="A1059" s="212">
        <v>42180</v>
      </c>
      <c r="B1059" s="89">
        <v>61.101436999999997</v>
      </c>
      <c r="C1059" s="89">
        <v>52.483826000000001</v>
      </c>
      <c r="D1059" s="89">
        <f t="shared" si="19"/>
        <v>1.1641955561700092</v>
      </c>
    </row>
    <row r="1060" spans="1:4" x14ac:dyDescent="0.45">
      <c r="A1060" s="212">
        <v>42179</v>
      </c>
      <c r="B1060" s="89">
        <v>61.430717000000001</v>
      </c>
      <c r="C1060" s="89">
        <v>52.922829</v>
      </c>
      <c r="D1060" s="89">
        <f t="shared" si="19"/>
        <v>1.1607602647243216</v>
      </c>
    </row>
    <row r="1061" spans="1:4" x14ac:dyDescent="0.45">
      <c r="A1061" s="212">
        <v>42178</v>
      </c>
      <c r="B1061" s="89">
        <v>62.080463000000002</v>
      </c>
      <c r="C1061" s="89">
        <v>53.604675</v>
      </c>
      <c r="D1061" s="89">
        <f t="shared" si="19"/>
        <v>1.1581165821824309</v>
      </c>
    </row>
    <row r="1062" spans="1:4" x14ac:dyDescent="0.45">
      <c r="A1062" s="212">
        <v>42177</v>
      </c>
      <c r="B1062" s="89">
        <v>61.377335000000002</v>
      </c>
      <c r="C1062" s="89">
        <v>53.193694999999998</v>
      </c>
      <c r="D1062" s="89">
        <f t="shared" si="19"/>
        <v>1.1538460526195822</v>
      </c>
    </row>
    <row r="1063" spans="1:4" x14ac:dyDescent="0.45">
      <c r="A1063" s="212">
        <v>42174</v>
      </c>
      <c r="B1063" s="89">
        <v>60.594093000000001</v>
      </c>
      <c r="C1063" s="89">
        <v>52.521183000000001</v>
      </c>
      <c r="D1063" s="89">
        <f t="shared" si="19"/>
        <v>1.153707695426434</v>
      </c>
    </row>
    <row r="1064" spans="1:4" x14ac:dyDescent="0.45">
      <c r="A1064" s="212">
        <v>42173</v>
      </c>
      <c r="B1064" s="89">
        <v>61.217120999999999</v>
      </c>
      <c r="C1064" s="89">
        <v>53.016232000000002</v>
      </c>
      <c r="D1064" s="89">
        <f t="shared" si="19"/>
        <v>1.1546863798242017</v>
      </c>
    </row>
    <row r="1065" spans="1:4" x14ac:dyDescent="0.45">
      <c r="A1065" s="212">
        <v>42172</v>
      </c>
      <c r="B1065" s="89">
        <v>60.647491000000002</v>
      </c>
      <c r="C1065" s="89">
        <v>52.810733999999997</v>
      </c>
      <c r="D1065" s="89">
        <f t="shared" si="19"/>
        <v>1.1483932603549878</v>
      </c>
    </row>
    <row r="1066" spans="1:4" x14ac:dyDescent="0.45">
      <c r="A1066" s="212">
        <v>42171</v>
      </c>
      <c r="B1066" s="89">
        <v>60.852200000000003</v>
      </c>
      <c r="C1066" s="89">
        <v>53.305785999999998</v>
      </c>
      <c r="D1066" s="89">
        <f t="shared" si="19"/>
        <v>1.1415683843401165</v>
      </c>
    </row>
    <row r="1067" spans="1:4" x14ac:dyDescent="0.45">
      <c r="A1067" s="212">
        <v>42170</v>
      </c>
      <c r="B1067" s="89">
        <v>60.513976999999997</v>
      </c>
      <c r="C1067" s="89">
        <v>52.913482999999999</v>
      </c>
      <c r="D1067" s="89">
        <f t="shared" si="19"/>
        <v>1.1436400246039369</v>
      </c>
    </row>
    <row r="1068" spans="1:4" x14ac:dyDescent="0.45">
      <c r="A1068" s="212">
        <v>42167</v>
      </c>
      <c r="B1068" s="89">
        <v>60.745407</v>
      </c>
      <c r="C1068" s="89">
        <v>53.343139999999998</v>
      </c>
      <c r="D1068" s="89">
        <f t="shared" si="19"/>
        <v>1.1387669904696274</v>
      </c>
    </row>
    <row r="1069" spans="1:4" x14ac:dyDescent="0.45">
      <c r="A1069" s="212">
        <v>42166</v>
      </c>
      <c r="B1069" s="89">
        <v>60.985709999999997</v>
      </c>
      <c r="C1069" s="89">
        <v>53.436546</v>
      </c>
      <c r="D1069" s="89">
        <f t="shared" si="19"/>
        <v>1.1412734273656084</v>
      </c>
    </row>
    <row r="1070" spans="1:4" x14ac:dyDescent="0.45">
      <c r="A1070" s="212">
        <v>42165</v>
      </c>
      <c r="B1070" s="89">
        <v>60.754303</v>
      </c>
      <c r="C1070" s="89">
        <v>53.259087000000001</v>
      </c>
      <c r="D1070" s="89">
        <f t="shared" si="19"/>
        <v>1.1407312145625028</v>
      </c>
    </row>
    <row r="1071" spans="1:4" x14ac:dyDescent="0.45">
      <c r="A1071" s="212">
        <v>42164</v>
      </c>
      <c r="B1071" s="89">
        <v>59.793056</v>
      </c>
      <c r="C1071" s="89">
        <v>52.306362</v>
      </c>
      <c r="D1071" s="89">
        <f t="shared" si="19"/>
        <v>1.1431316137031284</v>
      </c>
    </row>
    <row r="1072" spans="1:4" x14ac:dyDescent="0.45">
      <c r="A1072" s="212">
        <v>42163</v>
      </c>
      <c r="B1072" s="89">
        <v>59.534953999999999</v>
      </c>
      <c r="C1072" s="89">
        <v>51.979438999999999</v>
      </c>
      <c r="D1072" s="89">
        <f t="shared" si="19"/>
        <v>1.1453558396426711</v>
      </c>
    </row>
    <row r="1073" spans="1:4" x14ac:dyDescent="0.45">
      <c r="A1073" s="212">
        <v>42160</v>
      </c>
      <c r="B1073" s="89">
        <v>60.006656999999997</v>
      </c>
      <c r="C1073" s="89">
        <v>52.530524999999997</v>
      </c>
      <c r="D1073" s="89">
        <f t="shared" si="19"/>
        <v>1.142319765507769</v>
      </c>
    </row>
    <row r="1074" spans="1:4" x14ac:dyDescent="0.45">
      <c r="A1074" s="212">
        <v>42159</v>
      </c>
      <c r="B1074" s="89">
        <v>59.036521999999998</v>
      </c>
      <c r="C1074" s="89">
        <v>51.680553000000003</v>
      </c>
      <c r="D1074" s="89">
        <f t="shared" si="19"/>
        <v>1.1423353384008874</v>
      </c>
    </row>
    <row r="1075" spans="1:4" x14ac:dyDescent="0.45">
      <c r="A1075" s="212">
        <v>42158</v>
      </c>
      <c r="B1075" s="89">
        <v>59.365841000000003</v>
      </c>
      <c r="C1075" s="89">
        <v>51.960762000000003</v>
      </c>
      <c r="D1075" s="89">
        <f t="shared" si="19"/>
        <v>1.1425129023319558</v>
      </c>
    </row>
    <row r="1076" spans="1:4" x14ac:dyDescent="0.45">
      <c r="A1076" s="212">
        <v>42157</v>
      </c>
      <c r="B1076" s="89">
        <v>58.760601000000001</v>
      </c>
      <c r="C1076" s="89">
        <v>51.110790000000001</v>
      </c>
      <c r="D1076" s="89">
        <f t="shared" si="19"/>
        <v>1.1496711555426946</v>
      </c>
    </row>
    <row r="1077" spans="1:4" x14ac:dyDescent="0.45">
      <c r="A1077" s="212">
        <v>42156</v>
      </c>
      <c r="B1077" s="89">
        <v>58.814014</v>
      </c>
      <c r="C1077" s="89">
        <v>50.858584999999998</v>
      </c>
      <c r="D1077" s="89">
        <f t="shared" si="19"/>
        <v>1.1564225390855842</v>
      </c>
    </row>
    <row r="1078" spans="1:4" x14ac:dyDescent="0.45">
      <c r="A1078" s="212">
        <v>42153</v>
      </c>
      <c r="B1078" s="89">
        <v>58.546996999999998</v>
      </c>
      <c r="C1078" s="89">
        <v>50.512996999999999</v>
      </c>
      <c r="D1078" s="89">
        <f t="shared" si="19"/>
        <v>1.1590481752646749</v>
      </c>
    </row>
    <row r="1079" spans="1:4" x14ac:dyDescent="0.45">
      <c r="A1079" s="212">
        <v>42152</v>
      </c>
      <c r="B1079" s="89">
        <v>58.920814999999997</v>
      </c>
      <c r="C1079" s="89">
        <v>50.951996000000001</v>
      </c>
      <c r="D1079" s="89">
        <f t="shared" si="19"/>
        <v>1.1563985638560657</v>
      </c>
    </row>
    <row r="1080" spans="1:4" x14ac:dyDescent="0.45">
      <c r="A1080" s="212">
        <v>42151</v>
      </c>
      <c r="B1080" s="89">
        <v>59.161129000000003</v>
      </c>
      <c r="C1080" s="89">
        <v>51.250892999999998</v>
      </c>
      <c r="D1080" s="89">
        <f t="shared" si="19"/>
        <v>1.1543433789534165</v>
      </c>
    </row>
    <row r="1081" spans="1:4" x14ac:dyDescent="0.45">
      <c r="A1081" s="212">
        <v>42150</v>
      </c>
      <c r="B1081" s="89">
        <v>58.502505999999997</v>
      </c>
      <c r="C1081" s="89">
        <v>50.662452999999999</v>
      </c>
      <c r="D1081" s="89">
        <f t="shared" si="19"/>
        <v>1.1547507579232297</v>
      </c>
    </row>
    <row r="1082" spans="1:4" x14ac:dyDescent="0.45">
      <c r="A1082" s="212">
        <v>42146</v>
      </c>
      <c r="B1082" s="89">
        <v>59.161129000000003</v>
      </c>
      <c r="C1082" s="89">
        <v>51.344296</v>
      </c>
      <c r="D1082" s="89">
        <f t="shared" si="19"/>
        <v>1.1522434546575535</v>
      </c>
    </row>
    <row r="1083" spans="1:4" x14ac:dyDescent="0.45">
      <c r="A1083" s="212">
        <v>42145</v>
      </c>
      <c r="B1083" s="89">
        <v>59.321339000000002</v>
      </c>
      <c r="C1083" s="89">
        <v>51.222873999999997</v>
      </c>
      <c r="D1083" s="89">
        <f t="shared" si="19"/>
        <v>1.1581025109992853</v>
      </c>
    </row>
    <row r="1084" spans="1:4" x14ac:dyDescent="0.45">
      <c r="A1084" s="212">
        <v>42144</v>
      </c>
      <c r="B1084" s="89">
        <v>59.170025000000003</v>
      </c>
      <c r="C1084" s="89">
        <v>51.269568999999997</v>
      </c>
      <c r="D1084" s="89">
        <f t="shared" si="19"/>
        <v>1.1540963997571347</v>
      </c>
    </row>
    <row r="1085" spans="1:4" x14ac:dyDescent="0.45">
      <c r="A1085" s="212">
        <v>42143</v>
      </c>
      <c r="B1085" s="89">
        <v>59.641739000000001</v>
      </c>
      <c r="C1085" s="89">
        <v>51.680553000000003</v>
      </c>
      <c r="D1085" s="89">
        <f t="shared" si="19"/>
        <v>1.1540460683537963</v>
      </c>
    </row>
    <row r="1086" spans="1:4" x14ac:dyDescent="0.45">
      <c r="A1086" s="212">
        <v>42142</v>
      </c>
      <c r="B1086" s="89">
        <v>59.116622999999997</v>
      </c>
      <c r="C1086" s="89">
        <v>51.064087000000001</v>
      </c>
      <c r="D1086" s="89">
        <f t="shared" si="19"/>
        <v>1.1576947023453097</v>
      </c>
    </row>
    <row r="1087" spans="1:4" x14ac:dyDescent="0.45">
      <c r="A1087" s="212">
        <v>42139</v>
      </c>
      <c r="B1087" s="89">
        <v>58.635998000000001</v>
      </c>
      <c r="C1087" s="89">
        <v>50.662452999999999</v>
      </c>
      <c r="D1087" s="89">
        <f t="shared" si="19"/>
        <v>1.1573856875820838</v>
      </c>
    </row>
    <row r="1088" spans="1:4" x14ac:dyDescent="0.45">
      <c r="A1088" s="212">
        <v>42138</v>
      </c>
      <c r="B1088" s="89">
        <v>58.787303999999999</v>
      </c>
      <c r="C1088" s="89">
        <v>50.998699000000002</v>
      </c>
      <c r="D1088" s="89">
        <f t="shared" si="19"/>
        <v>1.1527216409971555</v>
      </c>
    </row>
    <row r="1089" spans="1:4" x14ac:dyDescent="0.45">
      <c r="A1089" s="212">
        <v>42137</v>
      </c>
      <c r="B1089" s="89">
        <v>58.315586000000003</v>
      </c>
      <c r="C1089" s="89">
        <v>50.625076</v>
      </c>
      <c r="D1089" s="89">
        <f t="shared" si="19"/>
        <v>1.1519110805878099</v>
      </c>
    </row>
    <row r="1090" spans="1:4" x14ac:dyDescent="0.45">
      <c r="A1090" s="212">
        <v>42136</v>
      </c>
      <c r="B1090" s="89">
        <v>58.173172000000001</v>
      </c>
      <c r="C1090" s="89">
        <v>50.195430999999999</v>
      </c>
      <c r="D1090" s="89">
        <f t="shared" si="19"/>
        <v>1.1589336089175128</v>
      </c>
    </row>
    <row r="1091" spans="1:4" x14ac:dyDescent="0.45">
      <c r="A1091" s="212">
        <v>42135</v>
      </c>
      <c r="B1091" s="89">
        <v>58.253264999999999</v>
      </c>
      <c r="C1091" s="89">
        <v>50.410248000000003</v>
      </c>
      <c r="D1091" s="89">
        <f t="shared" si="19"/>
        <v>1.1555837812978027</v>
      </c>
    </row>
    <row r="1092" spans="1:4" x14ac:dyDescent="0.45">
      <c r="A1092" s="212">
        <v>42132</v>
      </c>
      <c r="B1092" s="89">
        <v>58.288882999999998</v>
      </c>
      <c r="C1092" s="89">
        <v>50.456963000000002</v>
      </c>
      <c r="D1092" s="89">
        <f t="shared" si="19"/>
        <v>1.1552198058373033</v>
      </c>
    </row>
    <row r="1093" spans="1:4" x14ac:dyDescent="0.45">
      <c r="A1093" s="212">
        <v>42131</v>
      </c>
      <c r="B1093" s="89">
        <v>57.407738000000002</v>
      </c>
      <c r="C1093" s="89">
        <v>49.793788999999997</v>
      </c>
      <c r="D1093" s="89">
        <f t="shared" si="19"/>
        <v>1.1529096128836471</v>
      </c>
    </row>
    <row r="1094" spans="1:4" x14ac:dyDescent="0.45">
      <c r="A1094" s="212">
        <v>42130</v>
      </c>
      <c r="B1094" s="89">
        <v>56.891506</v>
      </c>
      <c r="C1094" s="89">
        <v>49.289402000000003</v>
      </c>
      <c r="D1094" s="89">
        <f t="shared" si="19"/>
        <v>1.1542340481225557</v>
      </c>
    </row>
    <row r="1095" spans="1:4" x14ac:dyDescent="0.45">
      <c r="A1095" s="212">
        <v>42129</v>
      </c>
      <c r="B1095" s="89">
        <v>57.318741000000003</v>
      </c>
      <c r="C1095" s="89">
        <v>49.783974000000001</v>
      </c>
      <c r="D1095" s="89">
        <f t="shared" si="19"/>
        <v>1.1513492474505953</v>
      </c>
    </row>
    <row r="1096" spans="1:4" x14ac:dyDescent="0.45">
      <c r="A1096" s="212">
        <v>42128</v>
      </c>
      <c r="B1096" s="89">
        <v>57.603558</v>
      </c>
      <c r="C1096" s="89">
        <v>50.549156000000004</v>
      </c>
      <c r="D1096" s="89">
        <f t="shared" si="19"/>
        <v>1.1395552875304189</v>
      </c>
    </row>
    <row r="1097" spans="1:4" x14ac:dyDescent="0.45">
      <c r="A1097" s="212">
        <v>42125</v>
      </c>
      <c r="B1097" s="89">
        <v>56.615608000000002</v>
      </c>
      <c r="C1097" s="89">
        <v>50.166561000000002</v>
      </c>
      <c r="D1097" s="89">
        <f t="shared" si="19"/>
        <v>1.1285527026658255</v>
      </c>
    </row>
    <row r="1098" spans="1:4" x14ac:dyDescent="0.45">
      <c r="A1098" s="212">
        <v>42124</v>
      </c>
      <c r="B1098" s="89">
        <v>56.304085000000001</v>
      </c>
      <c r="C1098" s="89">
        <v>49.755980999999998</v>
      </c>
      <c r="D1098" s="89">
        <f t="shared" si="19"/>
        <v>1.1316043592829574</v>
      </c>
    </row>
    <row r="1099" spans="1:4" x14ac:dyDescent="0.45">
      <c r="A1099" s="212">
        <v>42123</v>
      </c>
      <c r="B1099" s="89">
        <v>56.606696999999997</v>
      </c>
      <c r="C1099" s="89">
        <v>50.166561000000002</v>
      </c>
      <c r="D1099" s="89">
        <f t="shared" si="19"/>
        <v>1.1283750743847081</v>
      </c>
    </row>
    <row r="1100" spans="1:4" x14ac:dyDescent="0.45">
      <c r="A1100" s="212">
        <v>42122</v>
      </c>
      <c r="B1100" s="89">
        <v>55.859070000000003</v>
      </c>
      <c r="C1100" s="89">
        <v>49.476036000000001</v>
      </c>
      <c r="D1100" s="89">
        <f t="shared" si="19"/>
        <v>1.1290126395736313</v>
      </c>
    </row>
    <row r="1101" spans="1:4" x14ac:dyDescent="0.45">
      <c r="A1101" s="212">
        <v>42121</v>
      </c>
      <c r="B1101" s="89">
        <v>55.485256</v>
      </c>
      <c r="C1101" s="89">
        <v>49.270741000000001</v>
      </c>
      <c r="D1101" s="89">
        <f t="shared" si="19"/>
        <v>1.126129927698875</v>
      </c>
    </row>
    <row r="1102" spans="1:4" x14ac:dyDescent="0.45">
      <c r="A1102" s="212">
        <v>42118</v>
      </c>
      <c r="B1102" s="89">
        <v>55.716662999999997</v>
      </c>
      <c r="C1102" s="89">
        <v>49.364044</v>
      </c>
      <c r="D1102" s="89">
        <f t="shared" si="19"/>
        <v>1.1286891932921865</v>
      </c>
    </row>
    <row r="1103" spans="1:4" x14ac:dyDescent="0.45">
      <c r="A1103" s="212">
        <v>42117</v>
      </c>
      <c r="B1103" s="89">
        <v>55.894672</v>
      </c>
      <c r="C1103" s="89">
        <v>49.662669999999999</v>
      </c>
      <c r="D1103" s="89">
        <f t="shared" si="19"/>
        <v>1.1254866482208872</v>
      </c>
    </row>
    <row r="1104" spans="1:4" x14ac:dyDescent="0.45">
      <c r="A1104" s="212">
        <v>42116</v>
      </c>
      <c r="B1104" s="89">
        <v>56.019275999999998</v>
      </c>
      <c r="C1104" s="89">
        <v>49.550682000000002</v>
      </c>
      <c r="D1104" s="89">
        <f t="shared" si="19"/>
        <v>1.1305450044057919</v>
      </c>
    </row>
    <row r="1105" spans="1:4" x14ac:dyDescent="0.45">
      <c r="A1105" s="212">
        <v>42115</v>
      </c>
      <c r="B1105" s="89">
        <v>55.458548999999998</v>
      </c>
      <c r="C1105" s="89">
        <v>48.972126000000003</v>
      </c>
      <c r="D1105" s="89">
        <f t="shared" si="19"/>
        <v>1.1324513254744137</v>
      </c>
    </row>
    <row r="1106" spans="1:4" x14ac:dyDescent="0.45">
      <c r="A1106" s="212">
        <v>42114</v>
      </c>
      <c r="B1106" s="89">
        <v>56.286288999999996</v>
      </c>
      <c r="C1106" s="89">
        <v>49.644001000000003</v>
      </c>
      <c r="D1106" s="89">
        <f t="shared" si="19"/>
        <v>1.1337984019458864</v>
      </c>
    </row>
    <row r="1107" spans="1:4" x14ac:dyDescent="0.45">
      <c r="A1107" s="212">
        <v>42111</v>
      </c>
      <c r="B1107" s="89">
        <v>55.930275000000002</v>
      </c>
      <c r="C1107" s="89">
        <v>49.522694000000001</v>
      </c>
      <c r="D1107" s="89">
        <f t="shared" si="19"/>
        <v>1.1293867615521886</v>
      </c>
    </row>
    <row r="1108" spans="1:4" x14ac:dyDescent="0.45">
      <c r="A1108" s="212">
        <v>42110</v>
      </c>
      <c r="B1108" s="89">
        <v>56.793613000000001</v>
      </c>
      <c r="C1108" s="89">
        <v>50.409191</v>
      </c>
      <c r="D1108" s="89">
        <f t="shared" si="19"/>
        <v>1.1266519432934363</v>
      </c>
    </row>
    <row r="1109" spans="1:4" x14ac:dyDescent="0.45">
      <c r="A1109" s="212">
        <v>42109</v>
      </c>
      <c r="B1109" s="89">
        <v>57.149631999999997</v>
      </c>
      <c r="C1109" s="89">
        <v>49.653331999999999</v>
      </c>
      <c r="D1109" s="89">
        <f t="shared" si="19"/>
        <v>1.1509727484149503</v>
      </c>
    </row>
    <row r="1110" spans="1:4" x14ac:dyDescent="0.45">
      <c r="A1110" s="212">
        <v>42108</v>
      </c>
      <c r="B1110" s="89">
        <v>56.108283999999998</v>
      </c>
      <c r="C1110" s="89">
        <v>49.205418000000002</v>
      </c>
      <c r="D1110" s="89">
        <f t="shared" si="19"/>
        <v>1.1402867058257689</v>
      </c>
    </row>
    <row r="1111" spans="1:4" x14ac:dyDescent="0.45">
      <c r="A1111" s="212">
        <v>42107</v>
      </c>
      <c r="B1111" s="89">
        <v>55.244934000000001</v>
      </c>
      <c r="C1111" s="89">
        <v>49.140087000000001</v>
      </c>
      <c r="D1111" s="89">
        <f t="shared" ref="D1111:D1174" si="20">B1111/C1111</f>
        <v>1.1242335407342685</v>
      </c>
    </row>
    <row r="1112" spans="1:4" x14ac:dyDescent="0.45">
      <c r="A1112" s="212">
        <v>42104</v>
      </c>
      <c r="B1112" s="89">
        <v>54.915627000000001</v>
      </c>
      <c r="C1112" s="89">
        <v>48.925468000000002</v>
      </c>
      <c r="D1112" s="89">
        <f t="shared" si="20"/>
        <v>1.1224343730345103</v>
      </c>
    </row>
    <row r="1113" spans="1:4" x14ac:dyDescent="0.45">
      <c r="A1113" s="212">
        <v>42103</v>
      </c>
      <c r="B1113" s="89">
        <v>54.710921999999997</v>
      </c>
      <c r="C1113" s="89">
        <v>48.645522999999997</v>
      </c>
      <c r="D1113" s="89">
        <f t="shared" si="20"/>
        <v>1.1246856570953097</v>
      </c>
    </row>
    <row r="1114" spans="1:4" x14ac:dyDescent="0.45">
      <c r="A1114" s="212">
        <v>42102</v>
      </c>
      <c r="B1114" s="89">
        <v>54.337090000000003</v>
      </c>
      <c r="C1114" s="89">
        <v>48.421570000000003</v>
      </c>
      <c r="D1114" s="89">
        <f t="shared" si="20"/>
        <v>1.1221670424977959</v>
      </c>
    </row>
    <row r="1115" spans="1:4" x14ac:dyDescent="0.45">
      <c r="A1115" s="212">
        <v>42101</v>
      </c>
      <c r="B1115" s="89">
        <v>54.159084</v>
      </c>
      <c r="C1115" s="89">
        <v>48.076298000000001</v>
      </c>
      <c r="D1115" s="89">
        <f t="shared" si="20"/>
        <v>1.1265235938091573</v>
      </c>
    </row>
    <row r="1116" spans="1:4" x14ac:dyDescent="0.45">
      <c r="A1116" s="212">
        <v>42100</v>
      </c>
      <c r="B1116" s="89">
        <v>53.820869000000002</v>
      </c>
      <c r="C1116" s="89">
        <v>48.169612999999998</v>
      </c>
      <c r="D1116" s="89">
        <f t="shared" si="20"/>
        <v>1.117319937779031</v>
      </c>
    </row>
    <row r="1117" spans="1:4" x14ac:dyDescent="0.45">
      <c r="A1117" s="212">
        <v>42096</v>
      </c>
      <c r="B1117" s="89">
        <v>53.865375999999998</v>
      </c>
      <c r="C1117" s="89">
        <v>48.393569999999997</v>
      </c>
      <c r="D1117" s="89">
        <f t="shared" si="20"/>
        <v>1.1130688643139988</v>
      </c>
    </row>
    <row r="1118" spans="1:4" x14ac:dyDescent="0.45">
      <c r="A1118" s="212">
        <v>42095</v>
      </c>
      <c r="B1118" s="89">
        <v>53.358040000000003</v>
      </c>
      <c r="C1118" s="89">
        <v>48.169612999999998</v>
      </c>
      <c r="D1118" s="89">
        <f t="shared" si="20"/>
        <v>1.1077116189411778</v>
      </c>
    </row>
    <row r="1119" spans="1:4" x14ac:dyDescent="0.45">
      <c r="A1119" s="212">
        <v>42094</v>
      </c>
      <c r="B1119" s="89">
        <v>53.562756</v>
      </c>
      <c r="C1119" s="89">
        <v>48.076298000000001</v>
      </c>
      <c r="D1119" s="89">
        <f t="shared" si="20"/>
        <v>1.1141198101401235</v>
      </c>
    </row>
    <row r="1120" spans="1:4" x14ac:dyDescent="0.45">
      <c r="A1120" s="212">
        <v>42093</v>
      </c>
      <c r="B1120" s="89">
        <v>53.898746000000003</v>
      </c>
      <c r="C1120" s="89">
        <v>48.188274</v>
      </c>
      <c r="D1120" s="89">
        <f t="shared" si="20"/>
        <v>1.1185033520810479</v>
      </c>
    </row>
    <row r="1121" spans="1:4" x14ac:dyDescent="0.45">
      <c r="A1121" s="212">
        <v>42090</v>
      </c>
      <c r="B1121" s="89">
        <v>52.652076999999998</v>
      </c>
      <c r="C1121" s="89">
        <v>47.591053000000002</v>
      </c>
      <c r="D1121" s="89">
        <f t="shared" si="20"/>
        <v>1.106344022268219</v>
      </c>
    </row>
    <row r="1122" spans="1:4" x14ac:dyDescent="0.45">
      <c r="A1122" s="212">
        <v>42089</v>
      </c>
      <c r="B1122" s="89">
        <v>52.643230000000003</v>
      </c>
      <c r="C1122" s="89">
        <v>47.768360000000001</v>
      </c>
      <c r="D1122" s="89">
        <f t="shared" si="20"/>
        <v>1.1020522789561962</v>
      </c>
    </row>
    <row r="1123" spans="1:4" x14ac:dyDescent="0.45">
      <c r="A1123" s="212">
        <v>42088</v>
      </c>
      <c r="B1123" s="89">
        <v>52.705131999999999</v>
      </c>
      <c r="C1123" s="89">
        <v>47.945647999999998</v>
      </c>
      <c r="D1123" s="89">
        <f t="shared" si="20"/>
        <v>1.0992683214960406</v>
      </c>
    </row>
    <row r="1124" spans="1:4" x14ac:dyDescent="0.45">
      <c r="A1124" s="212">
        <v>42087</v>
      </c>
      <c r="B1124" s="89">
        <v>53.456650000000003</v>
      </c>
      <c r="C1124" s="89">
        <v>48.468220000000002</v>
      </c>
      <c r="D1124" s="89">
        <f t="shared" si="20"/>
        <v>1.1029216670222262</v>
      </c>
    </row>
    <row r="1125" spans="1:4" x14ac:dyDescent="0.45">
      <c r="A1125" s="212">
        <v>42086</v>
      </c>
      <c r="B1125" s="89">
        <v>54.057884000000001</v>
      </c>
      <c r="C1125" s="89">
        <v>48.972126000000003</v>
      </c>
      <c r="D1125" s="89">
        <f t="shared" si="20"/>
        <v>1.1038500554376585</v>
      </c>
    </row>
    <row r="1126" spans="1:4" x14ac:dyDescent="0.45">
      <c r="A1126" s="212">
        <v>42083</v>
      </c>
      <c r="B1126" s="89">
        <v>54.597237</v>
      </c>
      <c r="C1126" s="89">
        <v>49.438701999999999</v>
      </c>
      <c r="D1126" s="89">
        <f t="shared" si="20"/>
        <v>1.1043420395624464</v>
      </c>
    </row>
    <row r="1127" spans="1:4" x14ac:dyDescent="0.45">
      <c r="A1127" s="212">
        <v>42082</v>
      </c>
      <c r="B1127" s="89">
        <v>54.110947000000003</v>
      </c>
      <c r="C1127" s="89">
        <v>48.878810999999999</v>
      </c>
      <c r="D1127" s="89">
        <f t="shared" si="20"/>
        <v>1.1070430293404643</v>
      </c>
    </row>
    <row r="1128" spans="1:4" x14ac:dyDescent="0.45">
      <c r="A1128" s="212">
        <v>42081</v>
      </c>
      <c r="B1128" s="89">
        <v>54.597237</v>
      </c>
      <c r="C1128" s="89">
        <v>50.129257000000003</v>
      </c>
      <c r="D1128" s="89">
        <f t="shared" si="20"/>
        <v>1.0891291885694614</v>
      </c>
    </row>
    <row r="1129" spans="1:4" x14ac:dyDescent="0.45">
      <c r="A1129" s="212">
        <v>42080</v>
      </c>
      <c r="B1129" s="89">
        <v>54.473457000000003</v>
      </c>
      <c r="C1129" s="89">
        <v>50.241214999999997</v>
      </c>
      <c r="D1129" s="89">
        <f t="shared" si="20"/>
        <v>1.0842384484531278</v>
      </c>
    </row>
    <row r="1130" spans="1:4" x14ac:dyDescent="0.45">
      <c r="A1130" s="212">
        <v>42079</v>
      </c>
      <c r="B1130" s="89">
        <v>54.685637999999997</v>
      </c>
      <c r="C1130" s="89">
        <v>50.101246000000003</v>
      </c>
      <c r="D1130" s="89">
        <f t="shared" si="20"/>
        <v>1.091502554647044</v>
      </c>
    </row>
    <row r="1131" spans="1:4" x14ac:dyDescent="0.45">
      <c r="A1131" s="212">
        <v>42076</v>
      </c>
      <c r="B1131" s="89">
        <v>53.934108999999999</v>
      </c>
      <c r="C1131" s="89">
        <v>49.961277000000003</v>
      </c>
      <c r="D1131" s="89">
        <f t="shared" si="20"/>
        <v>1.0795182236835139</v>
      </c>
    </row>
    <row r="1132" spans="1:4" x14ac:dyDescent="0.45">
      <c r="A1132" s="212">
        <v>42075</v>
      </c>
      <c r="B1132" s="89">
        <v>54.261257000000001</v>
      </c>
      <c r="C1132" s="89">
        <v>50.465183000000003</v>
      </c>
      <c r="D1132" s="89">
        <f t="shared" si="20"/>
        <v>1.0752216434051174</v>
      </c>
    </row>
    <row r="1133" spans="1:4" x14ac:dyDescent="0.45">
      <c r="A1133" s="212">
        <v>42074</v>
      </c>
      <c r="B1133" s="89">
        <v>53.262138</v>
      </c>
      <c r="C1133" s="89">
        <v>48.832157000000002</v>
      </c>
      <c r="D1133" s="89">
        <f t="shared" si="20"/>
        <v>1.0907185197655715</v>
      </c>
    </row>
    <row r="1134" spans="1:4" x14ac:dyDescent="0.45">
      <c r="A1134" s="212">
        <v>42073</v>
      </c>
      <c r="B1134" s="89">
        <v>53.014575999999998</v>
      </c>
      <c r="C1134" s="89">
        <v>47.805686999999999</v>
      </c>
      <c r="D1134" s="89">
        <f t="shared" si="20"/>
        <v>1.1089596097635832</v>
      </c>
    </row>
    <row r="1135" spans="1:4" x14ac:dyDescent="0.45">
      <c r="A1135" s="212">
        <v>42072</v>
      </c>
      <c r="B1135" s="89">
        <v>54.376182999999997</v>
      </c>
      <c r="C1135" s="89">
        <v>49.410705999999998</v>
      </c>
      <c r="D1135" s="89">
        <f t="shared" si="20"/>
        <v>1.1004939496310779</v>
      </c>
    </row>
    <row r="1136" spans="1:4" x14ac:dyDescent="0.45">
      <c r="A1136" s="212">
        <v>42069</v>
      </c>
      <c r="B1136" s="89">
        <v>53.836857000000002</v>
      </c>
      <c r="C1136" s="89">
        <v>49.513348000000001</v>
      </c>
      <c r="D1136" s="89">
        <f t="shared" si="20"/>
        <v>1.0873200697314995</v>
      </c>
    </row>
    <row r="1137" spans="1:4" x14ac:dyDescent="0.45">
      <c r="A1137" s="212">
        <v>42068</v>
      </c>
      <c r="B1137" s="89">
        <v>54.818272</v>
      </c>
      <c r="C1137" s="89">
        <v>49.979942000000001</v>
      </c>
      <c r="D1137" s="89">
        <f t="shared" si="20"/>
        <v>1.0968054344680911</v>
      </c>
    </row>
    <row r="1138" spans="1:4" x14ac:dyDescent="0.45">
      <c r="A1138" s="212">
        <v>42067</v>
      </c>
      <c r="B1138" s="89">
        <v>54.933208</v>
      </c>
      <c r="C1138" s="89">
        <v>50.082583999999997</v>
      </c>
      <c r="D1138" s="89">
        <f t="shared" si="20"/>
        <v>1.0968525106452176</v>
      </c>
    </row>
    <row r="1139" spans="1:4" x14ac:dyDescent="0.45">
      <c r="A1139" s="212">
        <v>42066</v>
      </c>
      <c r="B1139" s="89">
        <v>54.791752000000002</v>
      </c>
      <c r="C1139" s="89">
        <v>50.138568999999997</v>
      </c>
      <c r="D1139" s="89">
        <f t="shared" si="20"/>
        <v>1.0928064580383219</v>
      </c>
    </row>
    <row r="1140" spans="1:4" x14ac:dyDescent="0.45">
      <c r="A1140" s="212">
        <v>42065</v>
      </c>
      <c r="B1140" s="89">
        <v>54.614922</v>
      </c>
      <c r="C1140" s="89">
        <v>49.914611999999998</v>
      </c>
      <c r="D1140" s="89">
        <f t="shared" si="20"/>
        <v>1.0941670146609574</v>
      </c>
    </row>
    <row r="1141" spans="1:4" x14ac:dyDescent="0.45">
      <c r="A1141" s="212">
        <v>42062</v>
      </c>
      <c r="B1141" s="89">
        <v>54.181683</v>
      </c>
      <c r="C1141" s="89">
        <v>48.916137999999997</v>
      </c>
      <c r="D1141" s="89">
        <f t="shared" si="20"/>
        <v>1.1076443320198337</v>
      </c>
    </row>
    <row r="1142" spans="1:4" x14ac:dyDescent="0.45">
      <c r="A1142" s="212">
        <v>42061</v>
      </c>
      <c r="B1142" s="89">
        <v>54.446917999999997</v>
      </c>
      <c r="C1142" s="89">
        <v>48.906802999999996</v>
      </c>
      <c r="D1142" s="89">
        <f t="shared" si="20"/>
        <v>1.1132790258238716</v>
      </c>
    </row>
    <row r="1143" spans="1:4" x14ac:dyDescent="0.45">
      <c r="A1143" s="212">
        <v>42060</v>
      </c>
      <c r="B1143" s="89">
        <v>54.057884000000001</v>
      </c>
      <c r="C1143" s="89">
        <v>48.608184999999999</v>
      </c>
      <c r="D1143" s="89">
        <f t="shared" si="20"/>
        <v>1.1121148423871412</v>
      </c>
    </row>
    <row r="1144" spans="1:4" x14ac:dyDescent="0.45">
      <c r="A1144" s="212">
        <v>42059</v>
      </c>
      <c r="B1144" s="89">
        <v>53.774956000000003</v>
      </c>
      <c r="C1144" s="89">
        <v>48.430892999999998</v>
      </c>
      <c r="D1144" s="89">
        <f t="shared" si="20"/>
        <v>1.1103440937997986</v>
      </c>
    </row>
    <row r="1145" spans="1:4" x14ac:dyDescent="0.45">
      <c r="A1145" s="212">
        <v>42058</v>
      </c>
      <c r="B1145" s="89">
        <v>52.475239000000002</v>
      </c>
      <c r="C1145" s="89">
        <v>47.889668</v>
      </c>
      <c r="D1145" s="89">
        <f t="shared" si="20"/>
        <v>1.0957528250143642</v>
      </c>
    </row>
    <row r="1146" spans="1:4" x14ac:dyDescent="0.45">
      <c r="A1146" s="212">
        <v>42055</v>
      </c>
      <c r="B1146" s="89">
        <v>52.873111999999999</v>
      </c>
      <c r="C1146" s="89">
        <v>48.318913000000002</v>
      </c>
      <c r="D1146" s="89">
        <f t="shared" si="20"/>
        <v>1.0942529274199524</v>
      </c>
    </row>
    <row r="1147" spans="1:4" x14ac:dyDescent="0.45">
      <c r="A1147" s="212">
        <v>42054</v>
      </c>
      <c r="B1147" s="89">
        <v>52.369140999999999</v>
      </c>
      <c r="C1147" s="89">
        <v>47.703032999999998</v>
      </c>
      <c r="D1147" s="89">
        <f t="shared" si="20"/>
        <v>1.0978157510445929</v>
      </c>
    </row>
    <row r="1148" spans="1:4" x14ac:dyDescent="0.45">
      <c r="A1148" s="212">
        <v>42053</v>
      </c>
      <c r="B1148" s="89">
        <v>52.492911999999997</v>
      </c>
      <c r="C1148" s="89">
        <v>47.982979</v>
      </c>
      <c r="D1148" s="89">
        <f t="shared" si="20"/>
        <v>1.0939902668402477</v>
      </c>
    </row>
    <row r="1149" spans="1:4" x14ac:dyDescent="0.45">
      <c r="A1149" s="212">
        <v>42052</v>
      </c>
      <c r="B1149" s="89">
        <v>53.138351</v>
      </c>
      <c r="C1149" s="89">
        <v>48.234932000000001</v>
      </c>
      <c r="D1149" s="89">
        <f t="shared" si="20"/>
        <v>1.101657010732388</v>
      </c>
    </row>
    <row r="1150" spans="1:4" x14ac:dyDescent="0.45">
      <c r="A1150" s="212">
        <v>42048</v>
      </c>
      <c r="B1150" s="89">
        <v>52.758163000000003</v>
      </c>
      <c r="C1150" s="89">
        <v>47.777683000000003</v>
      </c>
      <c r="D1150" s="89">
        <f t="shared" si="20"/>
        <v>1.1042428114398097</v>
      </c>
    </row>
    <row r="1151" spans="1:4" x14ac:dyDescent="0.45">
      <c r="A1151" s="212">
        <v>42047</v>
      </c>
      <c r="B1151" s="89">
        <v>52.669758000000002</v>
      </c>
      <c r="C1151" s="89">
        <v>47.488402999999998</v>
      </c>
      <c r="D1151" s="89">
        <f t="shared" si="20"/>
        <v>1.109107796276072</v>
      </c>
    </row>
    <row r="1152" spans="1:4" x14ac:dyDescent="0.45">
      <c r="A1152" s="212">
        <v>42046</v>
      </c>
      <c r="B1152" s="89">
        <v>51.608745999999996</v>
      </c>
      <c r="C1152" s="89">
        <v>46.359282999999998</v>
      </c>
      <c r="D1152" s="89">
        <f t="shared" si="20"/>
        <v>1.1132343440255537</v>
      </c>
    </row>
    <row r="1153" spans="1:4" x14ac:dyDescent="0.45">
      <c r="A1153" s="212">
        <v>42045</v>
      </c>
      <c r="B1153" s="89">
        <v>51.688327999999998</v>
      </c>
      <c r="C1153" s="89">
        <v>46.088661000000002</v>
      </c>
      <c r="D1153" s="89">
        <f t="shared" si="20"/>
        <v>1.1214977150236582</v>
      </c>
    </row>
    <row r="1154" spans="1:4" x14ac:dyDescent="0.45">
      <c r="A1154" s="212">
        <v>42044</v>
      </c>
      <c r="B1154" s="89">
        <v>51.122458999999999</v>
      </c>
      <c r="C1154" s="89">
        <v>45.920696</v>
      </c>
      <c r="D1154" s="89">
        <f t="shared" si="20"/>
        <v>1.1132770940579821</v>
      </c>
    </row>
    <row r="1155" spans="1:4" x14ac:dyDescent="0.45">
      <c r="A1155" s="212">
        <v>42041</v>
      </c>
      <c r="B1155" s="89">
        <v>51.184345</v>
      </c>
      <c r="C1155" s="89">
        <v>45.855384999999998</v>
      </c>
      <c r="D1155" s="89">
        <f t="shared" si="20"/>
        <v>1.1162123052723252</v>
      </c>
    </row>
    <row r="1156" spans="1:4" x14ac:dyDescent="0.45">
      <c r="A1156" s="212">
        <v>42040</v>
      </c>
      <c r="B1156" s="89">
        <v>50.194083999999997</v>
      </c>
      <c r="C1156" s="89">
        <v>45.295482999999997</v>
      </c>
      <c r="D1156" s="89">
        <f t="shared" si="20"/>
        <v>1.1081476711485778</v>
      </c>
    </row>
    <row r="1157" spans="1:4" x14ac:dyDescent="0.45">
      <c r="A1157" s="212">
        <v>42039</v>
      </c>
      <c r="B1157" s="89">
        <v>49.849262000000003</v>
      </c>
      <c r="C1157" s="89">
        <v>45.164841000000003</v>
      </c>
      <c r="D1157" s="89">
        <f t="shared" si="20"/>
        <v>1.1037183104441795</v>
      </c>
    </row>
    <row r="1158" spans="1:4" x14ac:dyDescent="0.45">
      <c r="A1158" s="212">
        <v>42038</v>
      </c>
      <c r="B1158" s="89">
        <v>50.149878999999999</v>
      </c>
      <c r="C1158" s="89">
        <v>45.612761999999996</v>
      </c>
      <c r="D1158" s="89">
        <f t="shared" si="20"/>
        <v>1.0994703412172235</v>
      </c>
    </row>
    <row r="1159" spans="1:4" x14ac:dyDescent="0.45">
      <c r="A1159" s="212">
        <v>42037</v>
      </c>
      <c r="B1159" s="89">
        <v>49.044674000000001</v>
      </c>
      <c r="C1159" s="89">
        <v>44.530296</v>
      </c>
      <c r="D1159" s="89">
        <f t="shared" si="20"/>
        <v>1.1013776777949107</v>
      </c>
    </row>
    <row r="1160" spans="1:4" x14ac:dyDescent="0.45">
      <c r="A1160" s="212">
        <v>42034</v>
      </c>
      <c r="B1160" s="89">
        <v>48.080933000000002</v>
      </c>
      <c r="C1160" s="89">
        <v>43.811771</v>
      </c>
      <c r="D1160" s="89">
        <f t="shared" si="20"/>
        <v>1.0974432647335803</v>
      </c>
    </row>
    <row r="1161" spans="1:4" x14ac:dyDescent="0.45">
      <c r="A1161" s="212">
        <v>42033</v>
      </c>
      <c r="B1161" s="89">
        <v>49.221499999999999</v>
      </c>
      <c r="C1161" s="89">
        <v>44.436981000000003</v>
      </c>
      <c r="D1161" s="89">
        <f t="shared" si="20"/>
        <v>1.1076697582133224</v>
      </c>
    </row>
    <row r="1162" spans="1:4" x14ac:dyDescent="0.45">
      <c r="A1162" s="212">
        <v>42032</v>
      </c>
      <c r="B1162" s="89">
        <v>48.408065999999998</v>
      </c>
      <c r="C1162" s="89">
        <v>43.951735999999997</v>
      </c>
      <c r="D1162" s="89">
        <f t="shared" si="20"/>
        <v>1.1013914444699067</v>
      </c>
    </row>
    <row r="1163" spans="1:4" x14ac:dyDescent="0.45">
      <c r="A1163" s="212">
        <v>42031</v>
      </c>
      <c r="B1163" s="89">
        <v>49.690102000000003</v>
      </c>
      <c r="C1163" s="89">
        <v>45.071292999999997</v>
      </c>
      <c r="D1163" s="89">
        <f t="shared" si="20"/>
        <v>1.1024778454880362</v>
      </c>
    </row>
    <row r="1164" spans="1:4" x14ac:dyDescent="0.45">
      <c r="A1164" s="212">
        <v>42030</v>
      </c>
      <c r="B1164" s="89">
        <v>50.194083999999997</v>
      </c>
      <c r="C1164" s="89">
        <v>45.612408000000002</v>
      </c>
      <c r="D1164" s="89">
        <f t="shared" si="20"/>
        <v>1.1004480184427008</v>
      </c>
    </row>
    <row r="1165" spans="1:4" x14ac:dyDescent="0.45">
      <c r="A1165" s="212">
        <v>42027</v>
      </c>
      <c r="B1165" s="89">
        <v>50.114510000000003</v>
      </c>
      <c r="C1165" s="89">
        <v>45.360508000000003</v>
      </c>
      <c r="D1165" s="89">
        <f t="shared" si="20"/>
        <v>1.104804866823802</v>
      </c>
    </row>
    <row r="1166" spans="1:4" x14ac:dyDescent="0.45">
      <c r="A1166" s="212">
        <v>42026</v>
      </c>
      <c r="B1166" s="89">
        <v>50.919102000000002</v>
      </c>
      <c r="C1166" s="89">
        <v>46.246822000000002</v>
      </c>
      <c r="D1166" s="89">
        <f t="shared" si="20"/>
        <v>1.1010292123424179</v>
      </c>
    </row>
    <row r="1167" spans="1:4" x14ac:dyDescent="0.45">
      <c r="A1167" s="212">
        <v>42025</v>
      </c>
      <c r="B1167" s="89">
        <v>49.416018999999999</v>
      </c>
      <c r="C1167" s="89">
        <v>44.539501000000001</v>
      </c>
      <c r="D1167" s="89">
        <f t="shared" si="20"/>
        <v>1.1094874861754738</v>
      </c>
    </row>
    <row r="1168" spans="1:4" x14ac:dyDescent="0.45">
      <c r="A1168" s="212">
        <v>42024</v>
      </c>
      <c r="B1168" s="89">
        <v>49.256866000000002</v>
      </c>
      <c r="C1168" s="89">
        <v>44.091681999999999</v>
      </c>
      <c r="D1168" s="89">
        <f t="shared" si="20"/>
        <v>1.1171464495276002</v>
      </c>
    </row>
    <row r="1169" spans="1:4" x14ac:dyDescent="0.45">
      <c r="A1169" s="212">
        <v>42020</v>
      </c>
      <c r="B1169" s="89">
        <v>49.451388999999999</v>
      </c>
      <c r="C1169" s="89">
        <v>44.418216999999999</v>
      </c>
      <c r="D1169" s="89">
        <f t="shared" si="20"/>
        <v>1.1133132381247992</v>
      </c>
    </row>
    <row r="1170" spans="1:4" x14ac:dyDescent="0.45">
      <c r="A1170" s="212">
        <v>42019</v>
      </c>
      <c r="B1170" s="89">
        <v>48.620274000000002</v>
      </c>
      <c r="C1170" s="89">
        <v>44.063690000000001</v>
      </c>
      <c r="D1170" s="89">
        <f t="shared" si="20"/>
        <v>1.1034090426834431</v>
      </c>
    </row>
    <row r="1171" spans="1:4" x14ac:dyDescent="0.45">
      <c r="A1171" s="212">
        <v>42018</v>
      </c>
      <c r="B1171" s="89">
        <v>50.229458000000001</v>
      </c>
      <c r="C1171" s="89">
        <v>45.761684000000002</v>
      </c>
      <c r="D1171" s="89">
        <f t="shared" si="20"/>
        <v>1.0976313284275114</v>
      </c>
    </row>
    <row r="1172" spans="1:4" x14ac:dyDescent="0.45">
      <c r="A1172" s="212">
        <v>42017</v>
      </c>
      <c r="B1172" s="89">
        <v>52.024310999999997</v>
      </c>
      <c r="C1172" s="89">
        <v>46.666649</v>
      </c>
      <c r="D1172" s="89">
        <f t="shared" si="20"/>
        <v>1.1148070863198254</v>
      </c>
    </row>
    <row r="1173" spans="1:4" x14ac:dyDescent="0.45">
      <c r="A1173" s="212">
        <v>42016</v>
      </c>
      <c r="B1173" s="89">
        <v>52.015469000000003</v>
      </c>
      <c r="C1173" s="89">
        <v>47.002513999999998</v>
      </c>
      <c r="D1173" s="89">
        <f t="shared" si="20"/>
        <v>1.1066529122250781</v>
      </c>
    </row>
    <row r="1174" spans="1:4" x14ac:dyDescent="0.45">
      <c r="A1174" s="212">
        <v>42013</v>
      </c>
      <c r="B1174" s="89">
        <v>52.466388999999999</v>
      </c>
      <c r="C1174" s="89">
        <v>47.375701999999997</v>
      </c>
      <c r="D1174" s="89">
        <f t="shared" si="20"/>
        <v>1.1074535423242911</v>
      </c>
    </row>
    <row r="1175" spans="1:4" x14ac:dyDescent="0.45">
      <c r="A1175" s="212">
        <v>42012</v>
      </c>
      <c r="B1175" s="89">
        <v>53.394767999999999</v>
      </c>
      <c r="C1175" s="89">
        <v>48.457932</v>
      </c>
      <c r="D1175" s="89">
        <f t="shared" ref="D1175:D1238" si="21">B1175/C1175</f>
        <v>1.101878800770945</v>
      </c>
    </row>
    <row r="1176" spans="1:4" x14ac:dyDescent="0.45">
      <c r="A1176" s="212">
        <v>42011</v>
      </c>
      <c r="B1176" s="89">
        <v>52.227676000000002</v>
      </c>
      <c r="C1176" s="89">
        <v>47.739562999999997</v>
      </c>
      <c r="D1176" s="89">
        <f t="shared" si="21"/>
        <v>1.0940124441440742</v>
      </c>
    </row>
    <row r="1177" spans="1:4" x14ac:dyDescent="0.45">
      <c r="A1177" s="212">
        <v>42010</v>
      </c>
      <c r="B1177" s="89">
        <v>52.148097999999997</v>
      </c>
      <c r="C1177" s="89">
        <v>47.30106</v>
      </c>
      <c r="D1177" s="89">
        <f t="shared" si="21"/>
        <v>1.1024720799068772</v>
      </c>
    </row>
    <row r="1178" spans="1:4" x14ac:dyDescent="0.45">
      <c r="A1178" s="212">
        <v>42009</v>
      </c>
      <c r="B1178" s="89">
        <v>53.536236000000002</v>
      </c>
      <c r="C1178" s="89">
        <v>49.027045999999999</v>
      </c>
      <c r="D1178" s="89">
        <f t="shared" si="21"/>
        <v>1.0919735200852201</v>
      </c>
    </row>
    <row r="1179" spans="1:4" x14ac:dyDescent="0.45">
      <c r="A1179" s="212">
        <v>42006</v>
      </c>
      <c r="B1179" s="89">
        <v>55.251517999999997</v>
      </c>
      <c r="C1179" s="89">
        <v>50.622402000000001</v>
      </c>
      <c r="D1179" s="89">
        <f t="shared" si="21"/>
        <v>1.0914440211667553</v>
      </c>
    </row>
    <row r="1180" spans="1:4" x14ac:dyDescent="0.45">
      <c r="A1180" s="212">
        <v>42004</v>
      </c>
      <c r="B1180" s="89">
        <v>54.977421</v>
      </c>
      <c r="C1180" s="89">
        <v>50.482455999999999</v>
      </c>
      <c r="D1180" s="89">
        <f t="shared" si="21"/>
        <v>1.089040140994725</v>
      </c>
    </row>
    <row r="1181" spans="1:4" x14ac:dyDescent="0.45">
      <c r="A1181" s="212">
        <v>42003</v>
      </c>
      <c r="B1181" s="89">
        <v>55.478180000000002</v>
      </c>
      <c r="C1181" s="89">
        <v>51.163521000000003</v>
      </c>
      <c r="D1181" s="89">
        <f t="shared" si="21"/>
        <v>1.0843307676185929</v>
      </c>
    </row>
    <row r="1182" spans="1:4" x14ac:dyDescent="0.45">
      <c r="A1182" s="212">
        <v>42002</v>
      </c>
      <c r="B1182" s="89">
        <v>55.311259999999997</v>
      </c>
      <c r="C1182" s="89">
        <v>51.060890000000001</v>
      </c>
      <c r="D1182" s="89">
        <f t="shared" si="21"/>
        <v>1.083241204765526</v>
      </c>
    </row>
    <row r="1183" spans="1:4" x14ac:dyDescent="0.45">
      <c r="A1183" s="212">
        <v>41999</v>
      </c>
      <c r="B1183" s="89">
        <v>54.951068999999997</v>
      </c>
      <c r="C1183" s="89">
        <v>50.781010000000002</v>
      </c>
      <c r="D1183" s="89">
        <f t="shared" si="21"/>
        <v>1.0821184730276139</v>
      </c>
    </row>
    <row r="1184" spans="1:4" x14ac:dyDescent="0.45">
      <c r="A1184" s="212">
        <v>41997</v>
      </c>
      <c r="B1184" s="89">
        <v>54.889572000000001</v>
      </c>
      <c r="C1184" s="89">
        <v>50.883633000000003</v>
      </c>
      <c r="D1184" s="89">
        <f t="shared" si="21"/>
        <v>1.0787274564298504</v>
      </c>
    </row>
    <row r="1185" spans="1:4" x14ac:dyDescent="0.45">
      <c r="A1185" s="212">
        <v>41996</v>
      </c>
      <c r="B1185" s="89">
        <v>54.889572000000001</v>
      </c>
      <c r="C1185" s="89">
        <v>50.771675000000002</v>
      </c>
      <c r="D1185" s="89">
        <f t="shared" si="21"/>
        <v>1.0811061876528596</v>
      </c>
    </row>
    <row r="1186" spans="1:4" x14ac:dyDescent="0.45">
      <c r="A1186" s="212">
        <v>41995</v>
      </c>
      <c r="B1186" s="89">
        <v>54.415168999999999</v>
      </c>
      <c r="C1186" s="89">
        <v>50.342517999999998</v>
      </c>
      <c r="D1186" s="89">
        <f t="shared" si="21"/>
        <v>1.0808988338644483</v>
      </c>
    </row>
    <row r="1187" spans="1:4" x14ac:dyDescent="0.45">
      <c r="A1187" s="212">
        <v>41992</v>
      </c>
      <c r="B1187" s="89">
        <v>54.406390999999999</v>
      </c>
      <c r="C1187" s="89">
        <v>50.389156</v>
      </c>
      <c r="D1187" s="89">
        <f t="shared" si="21"/>
        <v>1.0797241970077847</v>
      </c>
    </row>
    <row r="1188" spans="1:4" x14ac:dyDescent="0.45">
      <c r="A1188" s="212">
        <v>41991</v>
      </c>
      <c r="B1188" s="89">
        <v>54.011051000000002</v>
      </c>
      <c r="C1188" s="89">
        <v>50.473129</v>
      </c>
      <c r="D1188" s="89">
        <f t="shared" si="21"/>
        <v>1.0700951589508152</v>
      </c>
    </row>
    <row r="1189" spans="1:4" x14ac:dyDescent="0.45">
      <c r="A1189" s="212">
        <v>41990</v>
      </c>
      <c r="B1189" s="89">
        <v>52.508800999999998</v>
      </c>
      <c r="C1189" s="89">
        <v>48.933743</v>
      </c>
      <c r="D1189" s="89">
        <f t="shared" si="21"/>
        <v>1.073059156745888</v>
      </c>
    </row>
    <row r="1190" spans="1:4" x14ac:dyDescent="0.45">
      <c r="A1190" s="212">
        <v>41989</v>
      </c>
      <c r="B1190" s="89">
        <v>51.331589000000001</v>
      </c>
      <c r="C1190" s="89">
        <v>47.739562999999997</v>
      </c>
      <c r="D1190" s="89">
        <f t="shared" si="21"/>
        <v>1.0752421215083181</v>
      </c>
    </row>
    <row r="1191" spans="1:4" x14ac:dyDescent="0.45">
      <c r="A1191" s="212">
        <v>41988</v>
      </c>
      <c r="B1191" s="89">
        <v>51.972907999999997</v>
      </c>
      <c r="C1191" s="89">
        <v>49.250954</v>
      </c>
      <c r="D1191" s="89">
        <f t="shared" si="21"/>
        <v>1.0552670309695928</v>
      </c>
    </row>
    <row r="1192" spans="1:4" x14ac:dyDescent="0.45">
      <c r="A1192" s="212">
        <v>41985</v>
      </c>
      <c r="B1192" s="89">
        <v>52.746006000000001</v>
      </c>
      <c r="C1192" s="89">
        <v>49.820056999999998</v>
      </c>
      <c r="D1192" s="89">
        <f t="shared" si="21"/>
        <v>1.0587303422796164</v>
      </c>
    </row>
    <row r="1193" spans="1:4" x14ac:dyDescent="0.45">
      <c r="A1193" s="212">
        <v>41984</v>
      </c>
      <c r="B1193" s="89">
        <v>53.712356999999997</v>
      </c>
      <c r="C1193" s="89">
        <v>50.855643999999998</v>
      </c>
      <c r="D1193" s="89">
        <f t="shared" si="21"/>
        <v>1.0561729785586826</v>
      </c>
    </row>
    <row r="1194" spans="1:4" x14ac:dyDescent="0.45">
      <c r="A1194" s="212">
        <v>41983</v>
      </c>
      <c r="B1194" s="89">
        <v>53.308239</v>
      </c>
      <c r="C1194" s="89">
        <v>50.818325000000002</v>
      </c>
      <c r="D1194" s="89">
        <f t="shared" si="21"/>
        <v>1.0489963807347054</v>
      </c>
    </row>
    <row r="1195" spans="1:4" x14ac:dyDescent="0.45">
      <c r="A1195" s="212">
        <v>41982</v>
      </c>
      <c r="B1195" s="89">
        <v>54.863219999999998</v>
      </c>
      <c r="C1195" s="89">
        <v>52.105808000000003</v>
      </c>
      <c r="D1195" s="89">
        <f t="shared" si="21"/>
        <v>1.052919474926864</v>
      </c>
    </row>
    <row r="1196" spans="1:4" x14ac:dyDescent="0.45">
      <c r="A1196" s="212">
        <v>41981</v>
      </c>
      <c r="B1196" s="89">
        <v>55.056496000000003</v>
      </c>
      <c r="C1196" s="89">
        <v>52.590946000000002</v>
      </c>
      <c r="D1196" s="89">
        <f t="shared" si="21"/>
        <v>1.0468816438479733</v>
      </c>
    </row>
    <row r="1197" spans="1:4" x14ac:dyDescent="0.45">
      <c r="A1197" s="212">
        <v>41978</v>
      </c>
      <c r="B1197" s="89">
        <v>55.082847999999998</v>
      </c>
      <c r="C1197" s="89">
        <v>52.320388999999999</v>
      </c>
      <c r="D1197" s="89">
        <f t="shared" si="21"/>
        <v>1.0527989002528249</v>
      </c>
    </row>
    <row r="1198" spans="1:4" x14ac:dyDescent="0.45">
      <c r="A1198" s="212">
        <v>41977</v>
      </c>
      <c r="B1198" s="89">
        <v>53.923206</v>
      </c>
      <c r="C1198" s="89">
        <v>51.480727999999999</v>
      </c>
      <c r="D1198" s="89">
        <f t="shared" si="21"/>
        <v>1.0474445116626945</v>
      </c>
    </row>
    <row r="1199" spans="1:4" x14ac:dyDescent="0.45">
      <c r="A1199" s="212">
        <v>41976</v>
      </c>
      <c r="B1199" s="89">
        <v>54.063774000000002</v>
      </c>
      <c r="C1199" s="89">
        <v>51.508719999999997</v>
      </c>
      <c r="D1199" s="89">
        <f t="shared" si="21"/>
        <v>1.0496043000097848</v>
      </c>
    </row>
    <row r="1200" spans="1:4" x14ac:dyDescent="0.45">
      <c r="A1200" s="212">
        <v>41975</v>
      </c>
      <c r="B1200" s="89">
        <v>53.659663999999999</v>
      </c>
      <c r="C1200" s="89">
        <v>50.715698000000003</v>
      </c>
      <c r="D1200" s="89">
        <f t="shared" si="21"/>
        <v>1.0580484172770332</v>
      </c>
    </row>
    <row r="1201" spans="1:4" x14ac:dyDescent="0.45">
      <c r="A1201" s="212">
        <v>41974</v>
      </c>
      <c r="B1201" s="89">
        <v>52.710856999999997</v>
      </c>
      <c r="C1201" s="89">
        <v>49.773411000000003</v>
      </c>
      <c r="D1201" s="89">
        <f t="shared" si="21"/>
        <v>1.0590163692016203</v>
      </c>
    </row>
    <row r="1202" spans="1:4" x14ac:dyDescent="0.45">
      <c r="A1202" s="212">
        <v>41971</v>
      </c>
      <c r="B1202" s="89">
        <v>52.851421000000002</v>
      </c>
      <c r="C1202" s="89">
        <v>50.351837000000003</v>
      </c>
      <c r="D1202" s="89">
        <f t="shared" si="21"/>
        <v>1.049642359622351</v>
      </c>
    </row>
    <row r="1203" spans="1:4" x14ac:dyDescent="0.45">
      <c r="A1203" s="212">
        <v>41969</v>
      </c>
      <c r="B1203" s="89">
        <v>53.009551999999999</v>
      </c>
      <c r="C1203" s="89">
        <v>50.501122000000002</v>
      </c>
      <c r="D1203" s="89">
        <f t="shared" si="21"/>
        <v>1.0496707776116341</v>
      </c>
    </row>
    <row r="1204" spans="1:4" x14ac:dyDescent="0.45">
      <c r="A1204" s="212">
        <v>41968</v>
      </c>
      <c r="B1204" s="89">
        <v>52.974411000000003</v>
      </c>
      <c r="C1204" s="89">
        <v>50.687710000000003</v>
      </c>
      <c r="D1204" s="89">
        <f t="shared" si="21"/>
        <v>1.0451135196283281</v>
      </c>
    </row>
    <row r="1205" spans="1:4" x14ac:dyDescent="0.45">
      <c r="A1205" s="212">
        <v>41967</v>
      </c>
      <c r="B1205" s="89">
        <v>53.554234000000001</v>
      </c>
      <c r="C1205" s="89">
        <v>50.753017</v>
      </c>
      <c r="D1205" s="89">
        <f t="shared" si="21"/>
        <v>1.0551931129532655</v>
      </c>
    </row>
    <row r="1206" spans="1:4" x14ac:dyDescent="0.45">
      <c r="A1206" s="212">
        <v>41964</v>
      </c>
      <c r="B1206" s="89">
        <v>53.106189999999998</v>
      </c>
      <c r="C1206" s="89">
        <v>50.062614000000004</v>
      </c>
      <c r="D1206" s="89">
        <f t="shared" si="21"/>
        <v>1.0607953871525764</v>
      </c>
    </row>
    <row r="1207" spans="1:4" x14ac:dyDescent="0.45">
      <c r="A1207" s="212">
        <v>41963</v>
      </c>
      <c r="B1207" s="89">
        <v>52.816268999999998</v>
      </c>
      <c r="C1207" s="89">
        <v>49.932006999999999</v>
      </c>
      <c r="D1207" s="89">
        <f t="shared" si="21"/>
        <v>1.0577637906683783</v>
      </c>
    </row>
    <row r="1208" spans="1:4" x14ac:dyDescent="0.45">
      <c r="A1208" s="212">
        <v>41962</v>
      </c>
      <c r="B1208" s="89">
        <v>53.237965000000003</v>
      </c>
      <c r="C1208" s="89">
        <v>50.062614000000004</v>
      </c>
      <c r="D1208" s="89">
        <f t="shared" si="21"/>
        <v>1.0634275908964721</v>
      </c>
    </row>
    <row r="1209" spans="1:4" x14ac:dyDescent="0.45">
      <c r="A1209" s="212">
        <v>41961</v>
      </c>
      <c r="B1209" s="89">
        <v>53.176459999999999</v>
      </c>
      <c r="C1209" s="89">
        <v>50.202564000000002</v>
      </c>
      <c r="D1209" s="89">
        <f t="shared" si="21"/>
        <v>1.0592379305566941</v>
      </c>
    </row>
    <row r="1210" spans="1:4" x14ac:dyDescent="0.45">
      <c r="A1210" s="212">
        <v>41960</v>
      </c>
      <c r="B1210" s="89">
        <v>53.044701000000003</v>
      </c>
      <c r="C1210" s="89">
        <v>49.978653000000001</v>
      </c>
      <c r="D1210" s="89">
        <f t="shared" si="21"/>
        <v>1.0613471515528841</v>
      </c>
    </row>
    <row r="1211" spans="1:4" x14ac:dyDescent="0.45">
      <c r="A1211" s="212">
        <v>41957</v>
      </c>
      <c r="B1211" s="89">
        <v>52.956843999999997</v>
      </c>
      <c r="C1211" s="89">
        <v>49.801403000000001</v>
      </c>
      <c r="D1211" s="89">
        <f t="shared" si="21"/>
        <v>1.0633604840409816</v>
      </c>
    </row>
    <row r="1212" spans="1:4" x14ac:dyDescent="0.45">
      <c r="A1212" s="212">
        <v>41956</v>
      </c>
      <c r="B1212" s="89">
        <v>52.912914000000001</v>
      </c>
      <c r="C1212" s="89">
        <v>49.857365000000001</v>
      </c>
      <c r="D1212" s="89">
        <f t="shared" si="21"/>
        <v>1.0612858100302733</v>
      </c>
    </row>
    <row r="1213" spans="1:4" x14ac:dyDescent="0.45">
      <c r="A1213" s="212">
        <v>41955</v>
      </c>
      <c r="B1213" s="89">
        <v>53.202812000000002</v>
      </c>
      <c r="C1213" s="89">
        <v>49.838711000000004</v>
      </c>
      <c r="D1213" s="89">
        <f t="shared" si="21"/>
        <v>1.0674997593737927</v>
      </c>
    </row>
    <row r="1214" spans="1:4" x14ac:dyDescent="0.45">
      <c r="A1214" s="212">
        <v>41954</v>
      </c>
      <c r="B1214" s="89">
        <v>53.914420999999997</v>
      </c>
      <c r="C1214" s="89">
        <v>50.202564000000002</v>
      </c>
      <c r="D1214" s="89">
        <f t="shared" si="21"/>
        <v>1.0739375980876196</v>
      </c>
    </row>
    <row r="1215" spans="1:4" x14ac:dyDescent="0.45">
      <c r="A1215" s="212">
        <v>41953</v>
      </c>
      <c r="B1215" s="89">
        <v>54.406390999999999</v>
      </c>
      <c r="C1215" s="89">
        <v>50.277199000000003</v>
      </c>
      <c r="D1215" s="89">
        <f t="shared" si="21"/>
        <v>1.0821285211214728</v>
      </c>
    </row>
    <row r="1216" spans="1:4" x14ac:dyDescent="0.45">
      <c r="A1216" s="212">
        <v>41950</v>
      </c>
      <c r="B1216" s="89">
        <v>54.002281000000004</v>
      </c>
      <c r="C1216" s="89">
        <v>50.146591000000001</v>
      </c>
      <c r="D1216" s="89">
        <f t="shared" si="21"/>
        <v>1.0768883771181974</v>
      </c>
    </row>
    <row r="1217" spans="1:4" x14ac:dyDescent="0.45">
      <c r="A1217" s="212">
        <v>41949</v>
      </c>
      <c r="B1217" s="89">
        <v>53.791423999999999</v>
      </c>
      <c r="C1217" s="89">
        <v>50.370499000000002</v>
      </c>
      <c r="D1217" s="89">
        <f t="shared" si="21"/>
        <v>1.0679152493605433</v>
      </c>
    </row>
    <row r="1218" spans="1:4" x14ac:dyDescent="0.45">
      <c r="A1218" s="212">
        <v>41948</v>
      </c>
      <c r="B1218" s="89">
        <v>53.721153000000001</v>
      </c>
      <c r="C1218" s="89">
        <v>50.398487000000003</v>
      </c>
      <c r="D1218" s="89">
        <f t="shared" si="21"/>
        <v>1.0659278918432611</v>
      </c>
    </row>
    <row r="1219" spans="1:4" x14ac:dyDescent="0.45">
      <c r="A1219" s="212">
        <v>41947</v>
      </c>
      <c r="B1219" s="89">
        <v>52.930484999999997</v>
      </c>
      <c r="C1219" s="89">
        <v>49.624133999999998</v>
      </c>
      <c r="D1219" s="89">
        <f t="shared" si="21"/>
        <v>1.0666278831183231</v>
      </c>
    </row>
    <row r="1220" spans="1:4" x14ac:dyDescent="0.45">
      <c r="A1220" s="212">
        <v>41946</v>
      </c>
      <c r="B1220" s="89">
        <v>53.483955000000002</v>
      </c>
      <c r="C1220" s="89">
        <v>49.885365</v>
      </c>
      <c r="D1220" s="89">
        <f t="shared" si="21"/>
        <v>1.0721371889330669</v>
      </c>
    </row>
    <row r="1221" spans="1:4" x14ac:dyDescent="0.45">
      <c r="A1221" s="212">
        <v>41943</v>
      </c>
      <c r="B1221" s="89">
        <v>53.132548999999997</v>
      </c>
      <c r="C1221" s="89">
        <v>49.941333999999998</v>
      </c>
      <c r="D1221" s="89">
        <f t="shared" si="21"/>
        <v>1.0638992742965176</v>
      </c>
    </row>
    <row r="1222" spans="1:4" x14ac:dyDescent="0.45">
      <c r="A1222" s="212">
        <v>41942</v>
      </c>
      <c r="B1222" s="89">
        <v>52.174965</v>
      </c>
      <c r="C1222" s="89">
        <v>49.586823000000003</v>
      </c>
      <c r="D1222" s="89">
        <f t="shared" si="21"/>
        <v>1.0521941484333448</v>
      </c>
    </row>
    <row r="1223" spans="1:4" x14ac:dyDescent="0.45">
      <c r="A1223" s="212">
        <v>41941</v>
      </c>
      <c r="B1223" s="89">
        <v>52.087111999999998</v>
      </c>
      <c r="C1223" s="89">
        <v>49.111007999999998</v>
      </c>
      <c r="D1223" s="89">
        <f t="shared" si="21"/>
        <v>1.0605995299465245</v>
      </c>
    </row>
    <row r="1224" spans="1:4" x14ac:dyDescent="0.45">
      <c r="A1224" s="212">
        <v>41940</v>
      </c>
      <c r="B1224" s="89">
        <v>52.385807</v>
      </c>
      <c r="C1224" s="89">
        <v>48.915118999999997</v>
      </c>
      <c r="D1224" s="89">
        <f t="shared" si="21"/>
        <v>1.0709532772474704</v>
      </c>
    </row>
    <row r="1225" spans="1:4" x14ac:dyDescent="0.45">
      <c r="A1225" s="212">
        <v>41939</v>
      </c>
      <c r="B1225" s="89">
        <v>51.516070999999997</v>
      </c>
      <c r="C1225" s="89">
        <v>48.122250000000001</v>
      </c>
      <c r="D1225" s="89">
        <f t="shared" si="21"/>
        <v>1.0705249858433468</v>
      </c>
    </row>
    <row r="1226" spans="1:4" x14ac:dyDescent="0.45">
      <c r="A1226" s="212">
        <v>41936</v>
      </c>
      <c r="B1226" s="89">
        <v>51.603935</v>
      </c>
      <c r="C1226" s="89">
        <v>48.318137999999998</v>
      </c>
      <c r="D1226" s="89">
        <f t="shared" si="21"/>
        <v>1.0680033862232026</v>
      </c>
    </row>
    <row r="1227" spans="1:4" x14ac:dyDescent="0.45">
      <c r="A1227" s="212">
        <v>41935</v>
      </c>
      <c r="B1227" s="89">
        <v>51.006542000000003</v>
      </c>
      <c r="C1227" s="89">
        <v>47.954352999999998</v>
      </c>
      <c r="D1227" s="89">
        <f t="shared" si="21"/>
        <v>1.0636477985637718</v>
      </c>
    </row>
    <row r="1228" spans="1:4" x14ac:dyDescent="0.45">
      <c r="A1228" s="212">
        <v>41934</v>
      </c>
      <c r="B1228" s="89">
        <v>50.470654000000003</v>
      </c>
      <c r="C1228" s="89">
        <v>47.292076000000002</v>
      </c>
      <c r="D1228" s="89">
        <f t="shared" si="21"/>
        <v>1.0672116402756353</v>
      </c>
    </row>
    <row r="1229" spans="1:4" x14ac:dyDescent="0.45">
      <c r="A1229" s="212">
        <v>41933</v>
      </c>
      <c r="B1229" s="89">
        <v>50.892333999999998</v>
      </c>
      <c r="C1229" s="89">
        <v>47.823768999999999</v>
      </c>
      <c r="D1229" s="89">
        <f t="shared" si="21"/>
        <v>1.064164014341906</v>
      </c>
    </row>
    <row r="1230" spans="1:4" x14ac:dyDescent="0.45">
      <c r="A1230" s="212">
        <v>41932</v>
      </c>
      <c r="B1230" s="89">
        <v>49.750267000000001</v>
      </c>
      <c r="C1230" s="89">
        <v>47.133499</v>
      </c>
      <c r="D1230" s="89">
        <f t="shared" si="21"/>
        <v>1.0555182207032836</v>
      </c>
    </row>
    <row r="1231" spans="1:4" x14ac:dyDescent="0.45">
      <c r="A1231" s="212">
        <v>41929</v>
      </c>
      <c r="B1231" s="89">
        <v>49.372498</v>
      </c>
      <c r="C1231" s="89">
        <v>46.704433000000002</v>
      </c>
      <c r="D1231" s="89">
        <f t="shared" si="21"/>
        <v>1.057126590103342</v>
      </c>
    </row>
    <row r="1232" spans="1:4" x14ac:dyDescent="0.45">
      <c r="A1232" s="212">
        <v>41928</v>
      </c>
      <c r="B1232" s="89">
        <v>48.388565</v>
      </c>
      <c r="C1232" s="89">
        <v>46.405940999999999</v>
      </c>
      <c r="D1232" s="89">
        <f t="shared" si="21"/>
        <v>1.0427234952524722</v>
      </c>
    </row>
    <row r="1233" spans="1:4" x14ac:dyDescent="0.45">
      <c r="A1233" s="212">
        <v>41927</v>
      </c>
      <c r="B1233" s="89">
        <v>48.783897000000003</v>
      </c>
      <c r="C1233" s="89">
        <v>46.340645000000002</v>
      </c>
      <c r="D1233" s="89">
        <f t="shared" si="21"/>
        <v>1.052723737444742</v>
      </c>
    </row>
    <row r="1234" spans="1:4" x14ac:dyDescent="0.45">
      <c r="A1234" s="212">
        <v>41926</v>
      </c>
      <c r="B1234" s="89">
        <v>50.945042000000001</v>
      </c>
      <c r="C1234" s="89">
        <v>48.010325999999999</v>
      </c>
      <c r="D1234" s="89">
        <f t="shared" si="21"/>
        <v>1.0611267667709652</v>
      </c>
    </row>
    <row r="1235" spans="1:4" x14ac:dyDescent="0.45">
      <c r="A1235" s="212">
        <v>41925</v>
      </c>
      <c r="B1235" s="89">
        <v>51.094394999999999</v>
      </c>
      <c r="C1235" s="89">
        <v>46.545853000000001</v>
      </c>
      <c r="D1235" s="89">
        <f t="shared" si="21"/>
        <v>1.0977217454796671</v>
      </c>
    </row>
    <row r="1236" spans="1:4" x14ac:dyDescent="0.45">
      <c r="A1236" s="212">
        <v>41922</v>
      </c>
      <c r="B1236" s="89">
        <v>51.410648000000002</v>
      </c>
      <c r="C1236" s="89">
        <v>46.741734000000001</v>
      </c>
      <c r="D1236" s="89">
        <f t="shared" si="21"/>
        <v>1.0998874795701845</v>
      </c>
    </row>
    <row r="1237" spans="1:4" x14ac:dyDescent="0.45">
      <c r="A1237" s="212">
        <v>41921</v>
      </c>
      <c r="B1237" s="89">
        <v>51.902630000000002</v>
      </c>
      <c r="C1237" s="89">
        <v>47.702499000000003</v>
      </c>
      <c r="D1237" s="89">
        <f t="shared" si="21"/>
        <v>1.0880484479439956</v>
      </c>
    </row>
    <row r="1238" spans="1:4" x14ac:dyDescent="0.45">
      <c r="A1238" s="212">
        <v>41920</v>
      </c>
      <c r="B1238" s="89">
        <v>53.062263000000002</v>
      </c>
      <c r="C1238" s="89">
        <v>49.008400000000002</v>
      </c>
      <c r="D1238" s="89">
        <f t="shared" si="21"/>
        <v>1.0827177177789931</v>
      </c>
    </row>
    <row r="1239" spans="1:4" x14ac:dyDescent="0.45">
      <c r="A1239" s="212">
        <v>41919</v>
      </c>
      <c r="B1239" s="89">
        <v>52.069546000000003</v>
      </c>
      <c r="C1239" s="89">
        <v>47.823768999999999</v>
      </c>
      <c r="D1239" s="89">
        <f t="shared" ref="D1239:D1264" si="22">B1239/C1239</f>
        <v>1.0887796400990479</v>
      </c>
    </row>
    <row r="1240" spans="1:4" x14ac:dyDescent="0.45">
      <c r="A1240" s="212">
        <v>41918</v>
      </c>
      <c r="B1240" s="89">
        <v>52.868991999999999</v>
      </c>
      <c r="C1240" s="89">
        <v>48.765881</v>
      </c>
      <c r="D1240" s="89">
        <f t="shared" si="22"/>
        <v>1.0841389700311166</v>
      </c>
    </row>
    <row r="1241" spans="1:4" x14ac:dyDescent="0.45">
      <c r="A1241" s="212">
        <v>41915</v>
      </c>
      <c r="B1241" s="89">
        <v>52.974411000000003</v>
      </c>
      <c r="C1241" s="89">
        <v>48.803187999999999</v>
      </c>
      <c r="D1241" s="89">
        <f t="shared" si="22"/>
        <v>1.0854702975551516</v>
      </c>
    </row>
    <row r="1242" spans="1:4" x14ac:dyDescent="0.45">
      <c r="A1242" s="212">
        <v>41914</v>
      </c>
      <c r="B1242" s="89">
        <v>51.691783999999998</v>
      </c>
      <c r="C1242" s="89">
        <v>47.805115000000001</v>
      </c>
      <c r="D1242" s="89">
        <f t="shared" si="22"/>
        <v>1.0813023669119926</v>
      </c>
    </row>
    <row r="1243" spans="1:4" x14ac:dyDescent="0.45">
      <c r="A1243" s="212">
        <v>41913</v>
      </c>
      <c r="B1243" s="89">
        <v>52.157393999999996</v>
      </c>
      <c r="C1243" s="89">
        <v>47.665194999999997</v>
      </c>
      <c r="D1243" s="89">
        <f t="shared" si="22"/>
        <v>1.0942448467902</v>
      </c>
    </row>
    <row r="1244" spans="1:4" x14ac:dyDescent="0.45">
      <c r="A1244" s="212">
        <v>41912</v>
      </c>
      <c r="B1244" s="89">
        <v>52.567532</v>
      </c>
      <c r="C1244" s="89">
        <v>48.336792000000003</v>
      </c>
      <c r="D1244" s="89">
        <f t="shared" si="22"/>
        <v>1.0875262884636614</v>
      </c>
    </row>
    <row r="1245" spans="1:4" x14ac:dyDescent="0.45">
      <c r="A1245" s="212">
        <v>41911</v>
      </c>
      <c r="B1245" s="89">
        <v>52.646065</v>
      </c>
      <c r="C1245" s="89">
        <v>48.551338000000001</v>
      </c>
      <c r="D1245" s="89">
        <f t="shared" si="22"/>
        <v>1.0843380876547624</v>
      </c>
    </row>
    <row r="1246" spans="1:4" x14ac:dyDescent="0.45">
      <c r="A1246" s="212">
        <v>41908</v>
      </c>
      <c r="B1246" s="89">
        <v>52.846760000000003</v>
      </c>
      <c r="C1246" s="89">
        <v>48.961768999999997</v>
      </c>
      <c r="D1246" s="89">
        <f t="shared" si="22"/>
        <v>1.0793474394276892</v>
      </c>
    </row>
    <row r="1247" spans="1:4" x14ac:dyDescent="0.45">
      <c r="A1247" s="212">
        <v>41907</v>
      </c>
      <c r="B1247" s="89">
        <v>52.489001999999999</v>
      </c>
      <c r="C1247" s="89">
        <v>48.467384000000003</v>
      </c>
      <c r="D1247" s="89">
        <f t="shared" si="22"/>
        <v>1.0829757595334626</v>
      </c>
    </row>
    <row r="1248" spans="1:4" x14ac:dyDescent="0.45">
      <c r="A1248" s="212">
        <v>41906</v>
      </c>
      <c r="B1248" s="89">
        <v>53.780490999999998</v>
      </c>
      <c r="C1248" s="89">
        <v>49.680008000000001</v>
      </c>
      <c r="D1248" s="89">
        <f t="shared" si="22"/>
        <v>1.0825378892853639</v>
      </c>
    </row>
    <row r="1249" spans="1:4" x14ac:dyDescent="0.45">
      <c r="A1249" s="212">
        <v>41905</v>
      </c>
      <c r="B1249" s="89">
        <v>53.178370999999999</v>
      </c>
      <c r="C1249" s="89">
        <v>49.288231000000003</v>
      </c>
      <c r="D1249" s="89">
        <f t="shared" si="22"/>
        <v>1.0789263465349364</v>
      </c>
    </row>
    <row r="1250" spans="1:4" x14ac:dyDescent="0.45">
      <c r="A1250" s="212">
        <v>41904</v>
      </c>
      <c r="B1250" s="89">
        <v>53.152199000000003</v>
      </c>
      <c r="C1250" s="89">
        <v>49.474789000000001</v>
      </c>
      <c r="D1250" s="89">
        <f t="shared" si="22"/>
        <v>1.0743289678304642</v>
      </c>
    </row>
    <row r="1251" spans="1:4" x14ac:dyDescent="0.45">
      <c r="A1251" s="212">
        <v>41901</v>
      </c>
      <c r="B1251" s="89">
        <v>53.326729</v>
      </c>
      <c r="C1251" s="89">
        <v>49.885216</v>
      </c>
      <c r="D1251" s="89">
        <f t="shared" si="22"/>
        <v>1.0689886358315057</v>
      </c>
    </row>
    <row r="1252" spans="1:4" x14ac:dyDescent="0.45">
      <c r="A1252" s="212">
        <v>41900</v>
      </c>
      <c r="B1252" s="89">
        <v>53.509974999999997</v>
      </c>
      <c r="C1252" s="89">
        <v>50.053116000000003</v>
      </c>
      <c r="D1252" s="89">
        <f t="shared" si="22"/>
        <v>1.0690638121310967</v>
      </c>
    </row>
    <row r="1253" spans="1:4" x14ac:dyDescent="0.45">
      <c r="A1253" s="212">
        <v>41899</v>
      </c>
      <c r="B1253" s="89">
        <v>52.628613000000001</v>
      </c>
      <c r="C1253" s="89">
        <v>48.868481000000003</v>
      </c>
      <c r="D1253" s="89">
        <f t="shared" si="22"/>
        <v>1.0769439099201794</v>
      </c>
    </row>
    <row r="1254" spans="1:4" x14ac:dyDescent="0.45">
      <c r="A1254" s="212">
        <v>41898</v>
      </c>
      <c r="B1254" s="89">
        <v>52.349373</v>
      </c>
      <c r="C1254" s="89">
        <v>48.840508</v>
      </c>
      <c r="D1254" s="89">
        <f t="shared" si="22"/>
        <v>1.0718433354542505</v>
      </c>
    </row>
    <row r="1255" spans="1:4" x14ac:dyDescent="0.45">
      <c r="A1255" s="212">
        <v>41897</v>
      </c>
      <c r="B1255" s="89">
        <v>52.305743999999997</v>
      </c>
      <c r="C1255" s="89">
        <v>48.793854000000003</v>
      </c>
      <c r="D1255" s="89">
        <f t="shared" si="22"/>
        <v>1.0719740236137116</v>
      </c>
    </row>
    <row r="1256" spans="1:4" x14ac:dyDescent="0.45">
      <c r="A1256" s="212">
        <v>41894</v>
      </c>
      <c r="B1256" s="89">
        <v>52.384281000000001</v>
      </c>
      <c r="C1256" s="89">
        <v>48.859153999999997</v>
      </c>
      <c r="D1256" s="89">
        <f t="shared" si="22"/>
        <v>1.0721487523095468</v>
      </c>
    </row>
    <row r="1257" spans="1:4" x14ac:dyDescent="0.45">
      <c r="A1257" s="212">
        <v>41893</v>
      </c>
      <c r="B1257" s="89">
        <v>52.148670000000003</v>
      </c>
      <c r="C1257" s="89">
        <v>48.719242000000001</v>
      </c>
      <c r="D1257" s="89">
        <f t="shared" si="22"/>
        <v>1.0703916534662012</v>
      </c>
    </row>
    <row r="1258" spans="1:4" x14ac:dyDescent="0.45">
      <c r="A1258" s="212">
        <v>41892</v>
      </c>
      <c r="B1258" s="89">
        <v>51.677441000000002</v>
      </c>
      <c r="C1258" s="89">
        <v>48.346127000000003</v>
      </c>
      <c r="D1258" s="89">
        <f t="shared" si="22"/>
        <v>1.0689054988830853</v>
      </c>
    </row>
    <row r="1259" spans="1:4" x14ac:dyDescent="0.45">
      <c r="A1259" s="212">
        <v>41891</v>
      </c>
      <c r="B1259" s="89">
        <v>51.537818999999999</v>
      </c>
      <c r="C1259" s="89">
        <v>47.814433999999999</v>
      </c>
      <c r="D1259" s="89">
        <f t="shared" si="22"/>
        <v>1.0778715690747276</v>
      </c>
    </row>
    <row r="1260" spans="1:4" x14ac:dyDescent="0.45">
      <c r="A1260" s="212">
        <v>41890</v>
      </c>
      <c r="B1260" s="89">
        <v>52.262104000000001</v>
      </c>
      <c r="C1260" s="89">
        <v>48.551338000000001</v>
      </c>
      <c r="D1260" s="89">
        <f t="shared" si="22"/>
        <v>1.0764297371166167</v>
      </c>
    </row>
    <row r="1261" spans="1:4" x14ac:dyDescent="0.45">
      <c r="A1261" s="212">
        <v>41887</v>
      </c>
      <c r="B1261" s="89">
        <v>52.279552000000002</v>
      </c>
      <c r="C1261" s="89">
        <v>48.784526999999997</v>
      </c>
      <c r="D1261" s="89">
        <f t="shared" si="22"/>
        <v>1.0716420802850053</v>
      </c>
    </row>
    <row r="1262" spans="1:4" x14ac:dyDescent="0.45">
      <c r="A1262" s="212">
        <v>41886</v>
      </c>
      <c r="B1262" s="89">
        <v>52.105029999999999</v>
      </c>
      <c r="C1262" s="89">
        <v>48.943108000000002</v>
      </c>
      <c r="D1262" s="89">
        <f t="shared" si="22"/>
        <v>1.0646040296419261</v>
      </c>
    </row>
    <row r="1263" spans="1:4" x14ac:dyDescent="0.45">
      <c r="A1263" s="212">
        <v>41885</v>
      </c>
      <c r="B1263" s="89">
        <v>52.096305999999998</v>
      </c>
      <c r="C1263" s="89">
        <v>48.719242000000001</v>
      </c>
      <c r="D1263" s="89">
        <f t="shared" si="22"/>
        <v>1.069316841998486</v>
      </c>
    </row>
    <row r="1264" spans="1:4" x14ac:dyDescent="0.45">
      <c r="A1264" s="212">
        <v>41884</v>
      </c>
      <c r="B1264" s="89">
        <v>52.070126000000002</v>
      </c>
      <c r="C1264" s="89">
        <v>48.467384000000003</v>
      </c>
      <c r="D1264" s="89">
        <f t="shared" si="22"/>
        <v>1.0743333289867676</v>
      </c>
    </row>
    <row r="1265" spans="1:4" x14ac:dyDescent="0.45">
      <c r="A1265" s="212">
        <v>41880</v>
      </c>
      <c r="B1265" s="89">
        <v>51.878155</v>
      </c>
      <c r="C1265" s="89">
        <v>48.178229999999999</v>
      </c>
      <c r="D1265" s="89">
        <f t="shared" ref="D1265:D1328" si="23">B1265/C1265</f>
        <v>1.0767966154007733</v>
      </c>
    </row>
    <row r="1266" spans="1:4" x14ac:dyDescent="0.45">
      <c r="A1266" s="212">
        <v>41879</v>
      </c>
      <c r="B1266" s="89">
        <v>51.625087999999998</v>
      </c>
      <c r="C1266" s="89">
        <v>47.935696</v>
      </c>
      <c r="D1266" s="89">
        <f t="shared" si="23"/>
        <v>1.0769654413696215</v>
      </c>
    </row>
    <row r="1267" spans="1:4" x14ac:dyDescent="0.45">
      <c r="A1267" s="212">
        <v>41878</v>
      </c>
      <c r="B1267" s="89">
        <v>52.000317000000003</v>
      </c>
      <c r="C1267" s="89">
        <v>48.374107000000002</v>
      </c>
      <c r="D1267" s="89">
        <f t="shared" si="23"/>
        <v>1.0749617972275953</v>
      </c>
    </row>
    <row r="1268" spans="1:4" x14ac:dyDescent="0.45">
      <c r="A1268" s="212">
        <v>41877</v>
      </c>
      <c r="B1268" s="89">
        <v>52.131210000000003</v>
      </c>
      <c r="C1268" s="89">
        <v>48.625954</v>
      </c>
      <c r="D1268" s="89">
        <f t="shared" si="23"/>
        <v>1.072086112696113</v>
      </c>
    </row>
    <row r="1269" spans="1:4" x14ac:dyDescent="0.45">
      <c r="A1269" s="212">
        <v>41876</v>
      </c>
      <c r="B1269" s="89">
        <v>51.782158000000003</v>
      </c>
      <c r="C1269" s="89">
        <v>48.159557</v>
      </c>
      <c r="D1269" s="89">
        <f t="shared" si="23"/>
        <v>1.075220812350911</v>
      </c>
    </row>
    <row r="1270" spans="1:4" x14ac:dyDescent="0.45">
      <c r="A1270" s="212">
        <v>41873</v>
      </c>
      <c r="B1270" s="89">
        <v>51.040408999999997</v>
      </c>
      <c r="C1270" s="89">
        <v>47.506618000000003</v>
      </c>
      <c r="D1270" s="89">
        <f t="shared" si="23"/>
        <v>1.074385236179094</v>
      </c>
    </row>
    <row r="1271" spans="1:4" x14ac:dyDescent="0.45">
      <c r="A1271" s="212">
        <v>41872</v>
      </c>
      <c r="B1271" s="89">
        <v>51.049149</v>
      </c>
      <c r="C1271" s="89">
        <v>47.637211000000001</v>
      </c>
      <c r="D1271" s="89">
        <f t="shared" si="23"/>
        <v>1.0716233786230684</v>
      </c>
    </row>
    <row r="1272" spans="1:4" x14ac:dyDescent="0.45">
      <c r="A1272" s="212">
        <v>41871</v>
      </c>
      <c r="B1272" s="89">
        <v>50.298682999999997</v>
      </c>
      <c r="C1272" s="89">
        <v>46.452572000000004</v>
      </c>
      <c r="D1272" s="89">
        <f t="shared" si="23"/>
        <v>1.0827965133986552</v>
      </c>
    </row>
    <row r="1273" spans="1:4" x14ac:dyDescent="0.45">
      <c r="A1273" s="212">
        <v>41870</v>
      </c>
      <c r="B1273" s="89">
        <v>50.228873999999998</v>
      </c>
      <c r="C1273" s="89">
        <v>46.359295000000003</v>
      </c>
      <c r="D1273" s="89">
        <f t="shared" si="23"/>
        <v>1.0834693236814752</v>
      </c>
    </row>
    <row r="1274" spans="1:4" x14ac:dyDescent="0.45">
      <c r="A1274" s="212">
        <v>41869</v>
      </c>
      <c r="B1274" s="89">
        <v>49.940902999999999</v>
      </c>
      <c r="C1274" s="89">
        <v>46.18206</v>
      </c>
      <c r="D1274" s="89">
        <f t="shared" si="23"/>
        <v>1.0813918434994021</v>
      </c>
    </row>
    <row r="1275" spans="1:4" x14ac:dyDescent="0.45">
      <c r="A1275" s="212">
        <v>41866</v>
      </c>
      <c r="B1275" s="89">
        <v>49.522030000000001</v>
      </c>
      <c r="C1275" s="89">
        <v>45.445163999999998</v>
      </c>
      <c r="D1275" s="89">
        <f t="shared" si="23"/>
        <v>1.0897095673370218</v>
      </c>
    </row>
    <row r="1276" spans="1:4" x14ac:dyDescent="0.45">
      <c r="A1276" s="212">
        <v>41865</v>
      </c>
      <c r="B1276" s="89">
        <v>49.722740000000002</v>
      </c>
      <c r="C1276" s="89">
        <v>45.827613999999997</v>
      </c>
      <c r="D1276" s="89">
        <f t="shared" si="23"/>
        <v>1.0849951734340786</v>
      </c>
    </row>
    <row r="1277" spans="1:4" x14ac:dyDescent="0.45">
      <c r="A1277" s="212">
        <v>41864</v>
      </c>
      <c r="B1277" s="89">
        <v>49.495860999999998</v>
      </c>
      <c r="C1277" s="89">
        <v>45.473151999999999</v>
      </c>
      <c r="D1277" s="89">
        <f t="shared" si="23"/>
        <v>1.0884633860437034</v>
      </c>
    </row>
    <row r="1278" spans="1:4" x14ac:dyDescent="0.45">
      <c r="A1278" s="212">
        <v>41863</v>
      </c>
      <c r="B1278" s="89">
        <v>49.172977000000003</v>
      </c>
      <c r="C1278" s="89">
        <v>45.183990000000001</v>
      </c>
      <c r="D1278" s="89">
        <f t="shared" si="23"/>
        <v>1.0882831949989367</v>
      </c>
    </row>
    <row r="1279" spans="1:4" x14ac:dyDescent="0.45">
      <c r="A1279" s="212">
        <v>41862</v>
      </c>
      <c r="B1279" s="89">
        <v>49.146790000000003</v>
      </c>
      <c r="C1279" s="89">
        <v>45.137352</v>
      </c>
      <c r="D1279" s="89">
        <f t="shared" si="23"/>
        <v>1.0888274970140031</v>
      </c>
    </row>
    <row r="1280" spans="1:4" x14ac:dyDescent="0.45">
      <c r="A1280" s="212">
        <v>41859</v>
      </c>
      <c r="B1280" s="89">
        <v>49.164261000000003</v>
      </c>
      <c r="C1280" s="89">
        <v>45.193314000000001</v>
      </c>
      <c r="D1280" s="89">
        <f t="shared" si="23"/>
        <v>1.0878658068757694</v>
      </c>
    </row>
    <row r="1281" spans="1:4" x14ac:dyDescent="0.45">
      <c r="A1281" s="212">
        <v>41858</v>
      </c>
      <c r="B1281" s="89">
        <v>48.789028000000002</v>
      </c>
      <c r="C1281" s="89">
        <v>44.829532999999998</v>
      </c>
      <c r="D1281" s="89">
        <f t="shared" si="23"/>
        <v>1.0883233604061859</v>
      </c>
    </row>
    <row r="1282" spans="1:4" x14ac:dyDescent="0.45">
      <c r="A1282" s="212">
        <v>41857</v>
      </c>
      <c r="B1282" s="89">
        <v>49.068263999999999</v>
      </c>
      <c r="C1282" s="89">
        <v>44.904147999999999</v>
      </c>
      <c r="D1282" s="89">
        <f t="shared" si="23"/>
        <v>1.0927334374543751</v>
      </c>
    </row>
    <row r="1283" spans="1:4" x14ac:dyDescent="0.45">
      <c r="A1283" s="212">
        <v>41856</v>
      </c>
      <c r="B1283" s="89">
        <v>48.919907000000002</v>
      </c>
      <c r="C1283" s="89">
        <v>44.670955999999997</v>
      </c>
      <c r="D1283" s="89">
        <f t="shared" si="23"/>
        <v>1.0951166346204904</v>
      </c>
    </row>
    <row r="1284" spans="1:4" x14ac:dyDescent="0.45">
      <c r="A1284" s="212">
        <v>41855</v>
      </c>
      <c r="B1284" s="89">
        <v>49.434764999999999</v>
      </c>
      <c r="C1284" s="89">
        <v>45.090710000000001</v>
      </c>
      <c r="D1284" s="89">
        <f t="shared" si="23"/>
        <v>1.0963403548092279</v>
      </c>
    </row>
    <row r="1285" spans="1:4" x14ac:dyDescent="0.45">
      <c r="A1285" s="212">
        <v>41852</v>
      </c>
      <c r="B1285" s="89">
        <v>49.286414999999998</v>
      </c>
      <c r="C1285" s="89">
        <v>44.866840000000003</v>
      </c>
      <c r="D1285" s="89">
        <f t="shared" si="23"/>
        <v>1.0985042628364288</v>
      </c>
    </row>
    <row r="1286" spans="1:4" x14ac:dyDescent="0.45">
      <c r="A1286" s="212">
        <v>41851</v>
      </c>
      <c r="B1286" s="89">
        <v>50.324860000000001</v>
      </c>
      <c r="C1286" s="89">
        <v>45.622397999999997</v>
      </c>
      <c r="D1286" s="89">
        <f t="shared" si="23"/>
        <v>1.1030735385719972</v>
      </c>
    </row>
    <row r="1287" spans="1:4" x14ac:dyDescent="0.45">
      <c r="A1287" s="212">
        <v>41850</v>
      </c>
      <c r="B1287" s="89">
        <v>51.406917999999997</v>
      </c>
      <c r="C1287" s="89">
        <v>46.629798999999998</v>
      </c>
      <c r="D1287" s="89">
        <f t="shared" si="23"/>
        <v>1.102447771649198</v>
      </c>
    </row>
    <row r="1288" spans="1:4" x14ac:dyDescent="0.45">
      <c r="A1288" s="212">
        <v>41849</v>
      </c>
      <c r="B1288" s="89">
        <v>51.171306999999999</v>
      </c>
      <c r="C1288" s="89">
        <v>46.088901999999997</v>
      </c>
      <c r="D1288" s="89">
        <f t="shared" si="23"/>
        <v>1.1102739440397169</v>
      </c>
    </row>
    <row r="1289" spans="1:4" x14ac:dyDescent="0.45">
      <c r="A1289" s="212">
        <v>41848</v>
      </c>
      <c r="B1289" s="89">
        <v>51.651252999999997</v>
      </c>
      <c r="C1289" s="89">
        <v>46.350020999999998</v>
      </c>
      <c r="D1289" s="89">
        <f t="shared" si="23"/>
        <v>1.1143738856126948</v>
      </c>
    </row>
    <row r="1290" spans="1:4" x14ac:dyDescent="0.45">
      <c r="A1290" s="212">
        <v>41845</v>
      </c>
      <c r="B1290" s="89">
        <v>51.494185999999999</v>
      </c>
      <c r="C1290" s="89">
        <v>46.657783999999999</v>
      </c>
      <c r="D1290" s="89">
        <f t="shared" si="23"/>
        <v>1.1036569160678527</v>
      </c>
    </row>
    <row r="1291" spans="1:4" x14ac:dyDescent="0.45">
      <c r="A1291" s="212">
        <v>41844</v>
      </c>
      <c r="B1291" s="89">
        <v>51.633811999999999</v>
      </c>
      <c r="C1291" s="89">
        <v>46.713745000000003</v>
      </c>
      <c r="D1291" s="89">
        <f t="shared" si="23"/>
        <v>1.1053237542825991</v>
      </c>
    </row>
    <row r="1292" spans="1:4" x14ac:dyDescent="0.45">
      <c r="A1292" s="212">
        <v>41843</v>
      </c>
      <c r="B1292" s="89">
        <v>51.485455000000002</v>
      </c>
      <c r="C1292" s="89">
        <v>46.797683999999997</v>
      </c>
      <c r="D1292" s="89">
        <f t="shared" si="23"/>
        <v>1.1001710041890109</v>
      </c>
    </row>
    <row r="1293" spans="1:4" x14ac:dyDescent="0.45">
      <c r="A1293" s="212">
        <v>41842</v>
      </c>
      <c r="B1293" s="89">
        <v>51.197490999999999</v>
      </c>
      <c r="C1293" s="89">
        <v>46.256751999999999</v>
      </c>
      <c r="D1293" s="89">
        <f t="shared" si="23"/>
        <v>1.1068111959093021</v>
      </c>
    </row>
    <row r="1294" spans="1:4" x14ac:dyDescent="0.45">
      <c r="A1294" s="212">
        <v>41841</v>
      </c>
      <c r="B1294" s="89">
        <v>50.822262000000002</v>
      </c>
      <c r="C1294" s="89">
        <v>46.023605000000003</v>
      </c>
      <c r="D1294" s="89">
        <f t="shared" si="23"/>
        <v>1.1042651265584258</v>
      </c>
    </row>
    <row r="1295" spans="1:4" x14ac:dyDescent="0.45">
      <c r="A1295" s="212">
        <v>41838</v>
      </c>
      <c r="B1295" s="89">
        <v>50.813538000000001</v>
      </c>
      <c r="C1295" s="89">
        <v>46.219462999999998</v>
      </c>
      <c r="D1295" s="89">
        <f t="shared" si="23"/>
        <v>1.099396979147075</v>
      </c>
    </row>
    <row r="1296" spans="1:4" x14ac:dyDescent="0.45">
      <c r="A1296" s="212">
        <v>41837</v>
      </c>
      <c r="B1296" s="89">
        <v>50.490662</v>
      </c>
      <c r="C1296" s="89">
        <v>45.865074</v>
      </c>
      <c r="D1296" s="89">
        <f t="shared" si="23"/>
        <v>1.1008520775525186</v>
      </c>
    </row>
    <row r="1297" spans="1:4" x14ac:dyDescent="0.45">
      <c r="A1297" s="212">
        <v>41836</v>
      </c>
      <c r="B1297" s="89">
        <v>51.232391</v>
      </c>
      <c r="C1297" s="89">
        <v>46.461933000000002</v>
      </c>
      <c r="D1297" s="89">
        <f t="shared" si="23"/>
        <v>1.1026745486460927</v>
      </c>
    </row>
    <row r="1298" spans="1:4" x14ac:dyDescent="0.45">
      <c r="A1298" s="212">
        <v>41835</v>
      </c>
      <c r="B1298" s="89">
        <v>50.848446000000003</v>
      </c>
      <c r="C1298" s="89">
        <v>45.967663000000002</v>
      </c>
      <c r="D1298" s="89">
        <f t="shared" si="23"/>
        <v>1.1061786195221628</v>
      </c>
    </row>
    <row r="1299" spans="1:4" x14ac:dyDescent="0.45">
      <c r="A1299" s="212">
        <v>41834</v>
      </c>
      <c r="B1299" s="89">
        <v>49.120617000000003</v>
      </c>
      <c r="C1299" s="89">
        <v>45.156295999999998</v>
      </c>
      <c r="D1299" s="89">
        <f t="shared" si="23"/>
        <v>1.0877911022640121</v>
      </c>
    </row>
    <row r="1300" spans="1:4" x14ac:dyDescent="0.45">
      <c r="A1300" s="212">
        <v>41831</v>
      </c>
      <c r="B1300" s="89">
        <v>48.693027000000001</v>
      </c>
      <c r="C1300" s="89">
        <v>43.832011999999999</v>
      </c>
      <c r="D1300" s="89">
        <f t="shared" si="23"/>
        <v>1.110901023662797</v>
      </c>
    </row>
    <row r="1301" spans="1:4" x14ac:dyDescent="0.45">
      <c r="A1301" s="212">
        <v>41830</v>
      </c>
      <c r="B1301" s="89">
        <v>48.483597000000003</v>
      </c>
      <c r="C1301" s="89">
        <v>43.738762000000001</v>
      </c>
      <c r="D1301" s="89">
        <f t="shared" si="23"/>
        <v>1.1084812368489076</v>
      </c>
    </row>
    <row r="1302" spans="1:4" x14ac:dyDescent="0.45">
      <c r="A1302" s="212">
        <v>41829</v>
      </c>
      <c r="B1302" s="89">
        <v>48.885016999999998</v>
      </c>
      <c r="C1302" s="89">
        <v>44.186408999999998</v>
      </c>
      <c r="D1302" s="89">
        <f t="shared" si="23"/>
        <v>1.1063360455473989</v>
      </c>
    </row>
    <row r="1303" spans="1:4" x14ac:dyDescent="0.45">
      <c r="A1303" s="212">
        <v>41828</v>
      </c>
      <c r="B1303" s="89">
        <v>48.658123000000003</v>
      </c>
      <c r="C1303" s="89">
        <v>44.223712999999996</v>
      </c>
      <c r="D1303" s="89">
        <f t="shared" si="23"/>
        <v>1.1002722227326323</v>
      </c>
    </row>
    <row r="1304" spans="1:4" x14ac:dyDescent="0.45">
      <c r="A1304" s="212">
        <v>41827</v>
      </c>
      <c r="B1304" s="89">
        <v>49.452229000000003</v>
      </c>
      <c r="C1304" s="89">
        <v>44.745959999999997</v>
      </c>
      <c r="D1304" s="89">
        <f t="shared" si="23"/>
        <v>1.105177517702157</v>
      </c>
    </row>
    <row r="1305" spans="1:4" x14ac:dyDescent="0.45">
      <c r="A1305" s="212">
        <v>41823</v>
      </c>
      <c r="B1305" s="89">
        <v>49.783816999999999</v>
      </c>
      <c r="C1305" s="89">
        <v>44.988444999999999</v>
      </c>
      <c r="D1305" s="89">
        <f t="shared" si="23"/>
        <v>1.1065911924717557</v>
      </c>
    </row>
    <row r="1306" spans="1:4" x14ac:dyDescent="0.45">
      <c r="A1306" s="212">
        <v>41822</v>
      </c>
      <c r="B1306" s="89">
        <v>49.714019999999998</v>
      </c>
      <c r="C1306" s="89">
        <v>44.773941000000001</v>
      </c>
      <c r="D1306" s="89">
        <f t="shared" si="23"/>
        <v>1.1103337988496478</v>
      </c>
    </row>
    <row r="1307" spans="1:4" x14ac:dyDescent="0.45">
      <c r="A1307" s="212">
        <v>41821</v>
      </c>
      <c r="B1307" s="89">
        <v>50.237578999999997</v>
      </c>
      <c r="C1307" s="89">
        <v>44.261017000000002</v>
      </c>
      <c r="D1307" s="89">
        <f t="shared" si="23"/>
        <v>1.1350299293845867</v>
      </c>
    </row>
    <row r="1308" spans="1:4" x14ac:dyDescent="0.45">
      <c r="A1308" s="212">
        <v>41820</v>
      </c>
      <c r="B1308" s="89">
        <v>49.932178</v>
      </c>
      <c r="C1308" s="89">
        <v>43.925277999999999</v>
      </c>
      <c r="D1308" s="89">
        <f t="shared" si="23"/>
        <v>1.1367526916961117</v>
      </c>
    </row>
    <row r="1309" spans="1:4" x14ac:dyDescent="0.45">
      <c r="A1309" s="212">
        <v>41817</v>
      </c>
      <c r="B1309" s="89">
        <v>49.854187000000003</v>
      </c>
      <c r="C1309" s="89">
        <v>43.962584999999997</v>
      </c>
      <c r="D1309" s="89">
        <f t="shared" si="23"/>
        <v>1.1340140030437247</v>
      </c>
    </row>
    <row r="1310" spans="1:4" x14ac:dyDescent="0.45">
      <c r="A1310" s="212">
        <v>41816</v>
      </c>
      <c r="B1310" s="89">
        <v>49.732857000000003</v>
      </c>
      <c r="C1310" s="89">
        <v>44.046512999999997</v>
      </c>
      <c r="D1310" s="89">
        <f t="shared" si="23"/>
        <v>1.1290986189985119</v>
      </c>
    </row>
    <row r="1311" spans="1:4" x14ac:dyDescent="0.45">
      <c r="A1311" s="212">
        <v>41815</v>
      </c>
      <c r="B1311" s="89">
        <v>49.854187000000003</v>
      </c>
      <c r="C1311" s="89">
        <v>44.596747999999998</v>
      </c>
      <c r="D1311" s="89">
        <f t="shared" si="23"/>
        <v>1.1178883940147386</v>
      </c>
    </row>
    <row r="1312" spans="1:4" x14ac:dyDescent="0.45">
      <c r="A1312" s="212">
        <v>41814</v>
      </c>
      <c r="B1312" s="89">
        <v>49.758862000000001</v>
      </c>
      <c r="C1312" s="89">
        <v>44.587420999999999</v>
      </c>
      <c r="D1312" s="89">
        <f t="shared" si="23"/>
        <v>1.1159843041830118</v>
      </c>
    </row>
    <row r="1313" spans="1:4" x14ac:dyDescent="0.45">
      <c r="A1313" s="212">
        <v>41813</v>
      </c>
      <c r="B1313" s="89">
        <v>50.426116999999998</v>
      </c>
      <c r="C1313" s="89">
        <v>44.820576000000003</v>
      </c>
      <c r="D1313" s="89">
        <f t="shared" si="23"/>
        <v>1.1250662418974713</v>
      </c>
    </row>
    <row r="1314" spans="1:4" x14ac:dyDescent="0.45">
      <c r="A1314" s="212">
        <v>41810</v>
      </c>
      <c r="B1314" s="89">
        <v>49.871510000000001</v>
      </c>
      <c r="C1314" s="89">
        <v>44.149104999999999</v>
      </c>
      <c r="D1314" s="89">
        <f t="shared" si="23"/>
        <v>1.1296154248200503</v>
      </c>
    </row>
    <row r="1315" spans="1:4" x14ac:dyDescent="0.45">
      <c r="A1315" s="212">
        <v>41809</v>
      </c>
      <c r="B1315" s="89">
        <v>49.654873000000002</v>
      </c>
      <c r="C1315" s="89">
        <v>44.354270999999997</v>
      </c>
      <c r="D1315" s="89">
        <f t="shared" si="23"/>
        <v>1.1195060110445736</v>
      </c>
    </row>
    <row r="1316" spans="1:4" x14ac:dyDescent="0.45">
      <c r="A1316" s="212">
        <v>41808</v>
      </c>
      <c r="B1316" s="89">
        <v>50.070824000000002</v>
      </c>
      <c r="C1316" s="89">
        <v>44.699337</v>
      </c>
      <c r="D1316" s="89">
        <f t="shared" si="23"/>
        <v>1.1201692767836804</v>
      </c>
    </row>
    <row r="1317" spans="1:4" x14ac:dyDescent="0.45">
      <c r="A1317" s="212">
        <v>41807</v>
      </c>
      <c r="B1317" s="89">
        <v>49.758862000000001</v>
      </c>
      <c r="C1317" s="89">
        <v>44.568775000000002</v>
      </c>
      <c r="D1317" s="89">
        <f t="shared" si="23"/>
        <v>1.1164511925669933</v>
      </c>
    </row>
    <row r="1318" spans="1:4" x14ac:dyDescent="0.45">
      <c r="A1318" s="212">
        <v>41806</v>
      </c>
      <c r="B1318" s="89">
        <v>49.282234000000003</v>
      </c>
      <c r="C1318" s="89">
        <v>44.428882999999999</v>
      </c>
      <c r="D1318" s="89">
        <f t="shared" si="23"/>
        <v>1.1092386455000456</v>
      </c>
    </row>
    <row r="1319" spans="1:4" x14ac:dyDescent="0.45">
      <c r="A1319" s="212">
        <v>41803</v>
      </c>
      <c r="B1319" s="89">
        <v>49.429558</v>
      </c>
      <c r="C1319" s="89">
        <v>44.382255999999998</v>
      </c>
      <c r="D1319" s="89">
        <f t="shared" si="23"/>
        <v>1.1137234213601039</v>
      </c>
    </row>
    <row r="1320" spans="1:4" x14ac:dyDescent="0.45">
      <c r="A1320" s="212">
        <v>41802</v>
      </c>
      <c r="B1320" s="89">
        <v>49.429558</v>
      </c>
      <c r="C1320" s="89">
        <v>45.016415000000002</v>
      </c>
      <c r="D1320" s="89">
        <f t="shared" si="23"/>
        <v>1.0980340837892133</v>
      </c>
    </row>
    <row r="1321" spans="1:4" x14ac:dyDescent="0.45">
      <c r="A1321" s="212">
        <v>41801</v>
      </c>
      <c r="B1321" s="89">
        <v>49.628864</v>
      </c>
      <c r="C1321" s="89">
        <v>45.520015999999998</v>
      </c>
      <c r="D1321" s="89">
        <f t="shared" si="23"/>
        <v>1.090264643140723</v>
      </c>
    </row>
    <row r="1322" spans="1:4" x14ac:dyDescent="0.45">
      <c r="A1322" s="212">
        <v>41800</v>
      </c>
      <c r="B1322" s="89">
        <v>50.174809000000003</v>
      </c>
      <c r="C1322" s="89">
        <v>46.004967000000001</v>
      </c>
      <c r="D1322" s="89">
        <f t="shared" si="23"/>
        <v>1.0906389520940207</v>
      </c>
    </row>
    <row r="1323" spans="1:4" x14ac:dyDescent="0.45">
      <c r="A1323" s="212">
        <v>41799</v>
      </c>
      <c r="B1323" s="89">
        <v>49.758862000000001</v>
      </c>
      <c r="C1323" s="89">
        <v>46.238112999999998</v>
      </c>
      <c r="D1323" s="89">
        <f t="shared" si="23"/>
        <v>1.0761438729128068</v>
      </c>
    </row>
    <row r="1324" spans="1:4" x14ac:dyDescent="0.45">
      <c r="A1324" s="212">
        <v>41796</v>
      </c>
      <c r="B1324" s="89">
        <v>49.368904000000001</v>
      </c>
      <c r="C1324" s="89">
        <v>45.631926999999997</v>
      </c>
      <c r="D1324" s="89">
        <f t="shared" si="23"/>
        <v>1.081893911690383</v>
      </c>
    </row>
    <row r="1325" spans="1:4" x14ac:dyDescent="0.45">
      <c r="A1325" s="212">
        <v>41795</v>
      </c>
      <c r="B1325" s="89">
        <v>49.074264999999997</v>
      </c>
      <c r="C1325" s="89">
        <v>45.352150000000002</v>
      </c>
      <c r="D1325" s="89">
        <f t="shared" si="23"/>
        <v>1.0820714122704214</v>
      </c>
    </row>
    <row r="1326" spans="1:4" x14ac:dyDescent="0.45">
      <c r="A1326" s="212">
        <v>41794</v>
      </c>
      <c r="B1326" s="89">
        <v>48.251015000000002</v>
      </c>
      <c r="C1326" s="89">
        <v>44.652706000000002</v>
      </c>
      <c r="D1326" s="89">
        <f t="shared" si="23"/>
        <v>1.0805843435334019</v>
      </c>
    </row>
    <row r="1327" spans="1:4" x14ac:dyDescent="0.45">
      <c r="A1327" s="212">
        <v>41793</v>
      </c>
      <c r="B1327" s="89">
        <v>48.181702000000001</v>
      </c>
      <c r="C1327" s="89">
        <v>44.941806999999997</v>
      </c>
      <c r="D1327" s="89">
        <f t="shared" si="23"/>
        <v>1.0720908930074842</v>
      </c>
    </row>
    <row r="1328" spans="1:4" x14ac:dyDescent="0.45">
      <c r="A1328" s="212">
        <v>41792</v>
      </c>
      <c r="B1328" s="89">
        <v>47.965046000000001</v>
      </c>
      <c r="C1328" s="89">
        <v>44.540782999999998</v>
      </c>
      <c r="D1328" s="89">
        <f t="shared" si="23"/>
        <v>1.0768792726432312</v>
      </c>
    </row>
    <row r="1329" spans="1:4" x14ac:dyDescent="0.45">
      <c r="A1329" s="212">
        <v>41789</v>
      </c>
      <c r="B1329" s="89">
        <v>48.155689000000002</v>
      </c>
      <c r="C1329" s="89">
        <v>44.363602</v>
      </c>
      <c r="D1329" s="89">
        <f t="shared" ref="D1329:D1392" si="24">B1329/C1329</f>
        <v>1.0854774371116214</v>
      </c>
    </row>
    <row r="1330" spans="1:4" x14ac:dyDescent="0.45">
      <c r="A1330" s="212">
        <v>41788</v>
      </c>
      <c r="B1330" s="89">
        <v>48.285690000000002</v>
      </c>
      <c r="C1330" s="89">
        <v>44.093142999999998</v>
      </c>
      <c r="D1330" s="89">
        <f t="shared" si="24"/>
        <v>1.0950838773275928</v>
      </c>
    </row>
    <row r="1331" spans="1:4" x14ac:dyDescent="0.45">
      <c r="A1331" s="212">
        <v>41787</v>
      </c>
      <c r="B1331" s="89">
        <v>48.051696999999997</v>
      </c>
      <c r="C1331" s="89">
        <v>44.130451000000001</v>
      </c>
      <c r="D1331" s="89">
        <f t="shared" si="24"/>
        <v>1.0888557880362473</v>
      </c>
    </row>
    <row r="1332" spans="1:4" x14ac:dyDescent="0.45">
      <c r="A1332" s="212">
        <v>41786</v>
      </c>
      <c r="B1332" s="89">
        <v>47.783062000000001</v>
      </c>
      <c r="C1332" s="89">
        <v>44.363602</v>
      </c>
      <c r="D1332" s="89">
        <f t="shared" si="24"/>
        <v>1.0770780515071792</v>
      </c>
    </row>
    <row r="1333" spans="1:4" x14ac:dyDescent="0.45">
      <c r="A1333" s="212">
        <v>41782</v>
      </c>
      <c r="B1333" s="89">
        <v>47.254452000000001</v>
      </c>
      <c r="C1333" s="89">
        <v>44.102474000000001</v>
      </c>
      <c r="D1333" s="89">
        <f t="shared" si="24"/>
        <v>1.0714694146183272</v>
      </c>
    </row>
    <row r="1334" spans="1:4" x14ac:dyDescent="0.45">
      <c r="A1334" s="212">
        <v>41781</v>
      </c>
      <c r="B1334" s="89">
        <v>47.271782000000002</v>
      </c>
      <c r="C1334" s="89">
        <v>43.962584999999997</v>
      </c>
      <c r="D1334" s="89">
        <f t="shared" si="24"/>
        <v>1.075273030464428</v>
      </c>
    </row>
    <row r="1335" spans="1:4" x14ac:dyDescent="0.45">
      <c r="A1335" s="212">
        <v>41780</v>
      </c>
      <c r="B1335" s="89">
        <v>46.899155</v>
      </c>
      <c r="C1335" s="89">
        <v>43.692123000000002</v>
      </c>
      <c r="D1335" s="89">
        <f t="shared" si="24"/>
        <v>1.0734006905546796</v>
      </c>
    </row>
    <row r="1336" spans="1:4" x14ac:dyDescent="0.45">
      <c r="A1336" s="212">
        <v>41779</v>
      </c>
      <c r="B1336" s="89">
        <v>46.552525000000003</v>
      </c>
      <c r="C1336" s="89">
        <v>43.412350000000004</v>
      </c>
      <c r="D1336" s="89">
        <f t="shared" si="24"/>
        <v>1.0723336792410454</v>
      </c>
    </row>
    <row r="1337" spans="1:4" x14ac:dyDescent="0.45">
      <c r="A1337" s="212">
        <v>41778</v>
      </c>
      <c r="B1337" s="89">
        <v>46.647846000000001</v>
      </c>
      <c r="C1337" s="89">
        <v>43.617522999999998</v>
      </c>
      <c r="D1337" s="89">
        <f t="shared" si="24"/>
        <v>1.0694748988841023</v>
      </c>
    </row>
    <row r="1338" spans="1:4" x14ac:dyDescent="0.45">
      <c r="A1338" s="212">
        <v>41775</v>
      </c>
      <c r="B1338" s="89">
        <v>46.197226999999998</v>
      </c>
      <c r="C1338" s="89">
        <v>43.309764999999999</v>
      </c>
      <c r="D1338" s="89">
        <f t="shared" si="24"/>
        <v>1.0666699992484374</v>
      </c>
    </row>
    <row r="1339" spans="1:4" x14ac:dyDescent="0.45">
      <c r="A1339" s="212">
        <v>41774</v>
      </c>
      <c r="B1339" s="89">
        <v>46.370544000000002</v>
      </c>
      <c r="C1339" s="89">
        <v>43.384377000000001</v>
      </c>
      <c r="D1339" s="89">
        <f t="shared" si="24"/>
        <v>1.0688304686269898</v>
      </c>
    </row>
    <row r="1340" spans="1:4" x14ac:dyDescent="0.45">
      <c r="A1340" s="212">
        <v>41773</v>
      </c>
      <c r="B1340" s="89">
        <v>47.107128000000003</v>
      </c>
      <c r="C1340" s="89">
        <v>43.943928</v>
      </c>
      <c r="D1340" s="89">
        <f t="shared" si="24"/>
        <v>1.0719826411512416</v>
      </c>
    </row>
    <row r="1341" spans="1:4" x14ac:dyDescent="0.45">
      <c r="A1341" s="212">
        <v>41772</v>
      </c>
      <c r="B1341" s="89">
        <v>47.332450999999999</v>
      </c>
      <c r="C1341" s="89">
        <v>44.223712999999996</v>
      </c>
      <c r="D1341" s="89">
        <f t="shared" si="24"/>
        <v>1.0702957257342911</v>
      </c>
    </row>
    <row r="1342" spans="1:4" x14ac:dyDescent="0.45">
      <c r="A1342" s="212">
        <v>41771</v>
      </c>
      <c r="B1342" s="89">
        <v>47.358437000000002</v>
      </c>
      <c r="C1342" s="89">
        <v>44.083817000000003</v>
      </c>
      <c r="D1342" s="89">
        <f t="shared" si="24"/>
        <v>1.0742816802819048</v>
      </c>
    </row>
    <row r="1343" spans="1:4" x14ac:dyDescent="0.45">
      <c r="A1343" s="212">
        <v>41768</v>
      </c>
      <c r="B1343" s="89">
        <v>46.803829</v>
      </c>
      <c r="C1343" s="89">
        <v>43.822688999999997</v>
      </c>
      <c r="D1343" s="89">
        <f t="shared" si="24"/>
        <v>1.0680273179950233</v>
      </c>
    </row>
    <row r="1344" spans="1:4" x14ac:dyDescent="0.45">
      <c r="A1344" s="212">
        <v>41767</v>
      </c>
      <c r="B1344" s="89">
        <v>47.107128000000003</v>
      </c>
      <c r="C1344" s="89">
        <v>43.962584999999997</v>
      </c>
      <c r="D1344" s="89">
        <f t="shared" si="24"/>
        <v>1.0715277093009887</v>
      </c>
    </row>
    <row r="1345" spans="1:4" x14ac:dyDescent="0.45">
      <c r="A1345" s="212">
        <v>41766</v>
      </c>
      <c r="B1345" s="89">
        <v>46.83849</v>
      </c>
      <c r="C1345" s="89">
        <v>43.552235000000003</v>
      </c>
      <c r="D1345" s="89">
        <f t="shared" si="24"/>
        <v>1.0754554846611202</v>
      </c>
    </row>
    <row r="1346" spans="1:4" x14ac:dyDescent="0.45">
      <c r="A1346" s="212">
        <v>41765</v>
      </c>
      <c r="B1346" s="89">
        <v>46.223224999999999</v>
      </c>
      <c r="C1346" s="89">
        <v>43.235149</v>
      </c>
      <c r="D1346" s="89">
        <f t="shared" si="24"/>
        <v>1.0691121938772548</v>
      </c>
    </row>
    <row r="1347" spans="1:4" x14ac:dyDescent="0.45">
      <c r="A1347" s="212">
        <v>41764</v>
      </c>
      <c r="B1347" s="89">
        <v>46.985816999999997</v>
      </c>
      <c r="C1347" s="89">
        <v>43.999878000000002</v>
      </c>
      <c r="D1347" s="89">
        <f t="shared" si="24"/>
        <v>1.0678624381640329</v>
      </c>
    </row>
    <row r="1348" spans="1:4" x14ac:dyDescent="0.45">
      <c r="A1348" s="212">
        <v>41761</v>
      </c>
      <c r="B1348" s="89">
        <v>48.164352000000001</v>
      </c>
      <c r="C1348" s="89">
        <v>44.512805999999998</v>
      </c>
      <c r="D1348" s="89">
        <f t="shared" si="24"/>
        <v>1.0820336062390676</v>
      </c>
    </row>
    <row r="1349" spans="1:4" x14ac:dyDescent="0.45">
      <c r="A1349" s="212">
        <v>41760</v>
      </c>
      <c r="B1349" s="89">
        <v>48.285690000000002</v>
      </c>
      <c r="C1349" s="89">
        <v>44.540782999999998</v>
      </c>
      <c r="D1349" s="89">
        <f t="shared" si="24"/>
        <v>1.08407815821289</v>
      </c>
    </row>
    <row r="1350" spans="1:4" x14ac:dyDescent="0.45">
      <c r="A1350" s="212">
        <v>41759</v>
      </c>
      <c r="B1350" s="89">
        <v>48.510975000000002</v>
      </c>
      <c r="C1350" s="89">
        <v>44.671351999999999</v>
      </c>
      <c r="D1350" s="89">
        <f t="shared" si="24"/>
        <v>1.0859526929026013</v>
      </c>
    </row>
    <row r="1351" spans="1:4" x14ac:dyDescent="0.45">
      <c r="A1351" s="212">
        <v>41758</v>
      </c>
      <c r="B1351" s="89">
        <v>48.614970999999997</v>
      </c>
      <c r="C1351" s="89">
        <v>44.904460999999998</v>
      </c>
      <c r="D1351" s="89">
        <f t="shared" si="24"/>
        <v>1.0826312111841181</v>
      </c>
    </row>
    <row r="1352" spans="1:4" x14ac:dyDescent="0.45">
      <c r="A1352" s="212">
        <v>41757</v>
      </c>
      <c r="B1352" s="89">
        <v>48.086368999999998</v>
      </c>
      <c r="C1352" s="89">
        <v>44.102581000000001</v>
      </c>
      <c r="D1352" s="89">
        <f t="shared" si="24"/>
        <v>1.0903300421351756</v>
      </c>
    </row>
    <row r="1353" spans="1:4" x14ac:dyDescent="0.45">
      <c r="A1353" s="212">
        <v>41754</v>
      </c>
      <c r="B1353" s="89">
        <v>48.268349000000001</v>
      </c>
      <c r="C1353" s="89">
        <v>44.522171</v>
      </c>
      <c r="D1353" s="89">
        <f t="shared" si="24"/>
        <v>1.0841418537294598</v>
      </c>
    </row>
    <row r="1354" spans="1:4" x14ac:dyDescent="0.45">
      <c r="A1354" s="212">
        <v>41753</v>
      </c>
      <c r="B1354" s="89">
        <v>48.692962999999999</v>
      </c>
      <c r="C1354" s="89">
        <v>45.062964999999998</v>
      </c>
      <c r="D1354" s="89">
        <f t="shared" si="24"/>
        <v>1.0805539094020999</v>
      </c>
    </row>
    <row r="1355" spans="1:4" x14ac:dyDescent="0.45">
      <c r="A1355" s="212">
        <v>41752</v>
      </c>
      <c r="B1355" s="89">
        <v>48.571648000000003</v>
      </c>
      <c r="C1355" s="89">
        <v>45.128227000000003</v>
      </c>
      <c r="D1355" s="89">
        <f t="shared" si="24"/>
        <v>1.0763030419963098</v>
      </c>
    </row>
    <row r="1356" spans="1:4" x14ac:dyDescent="0.45">
      <c r="A1356" s="212">
        <v>41751</v>
      </c>
      <c r="B1356" s="89">
        <v>48.363669999999999</v>
      </c>
      <c r="C1356" s="89">
        <v>44.773918000000002</v>
      </c>
      <c r="D1356" s="89">
        <f t="shared" si="24"/>
        <v>1.0801750697805808</v>
      </c>
    </row>
    <row r="1357" spans="1:4" x14ac:dyDescent="0.45">
      <c r="A1357" s="212">
        <v>41750</v>
      </c>
      <c r="B1357" s="89">
        <v>47.687739999999998</v>
      </c>
      <c r="C1357" s="89">
        <v>44.606082999999998</v>
      </c>
      <c r="D1357" s="89">
        <f t="shared" si="24"/>
        <v>1.0690860257781434</v>
      </c>
    </row>
    <row r="1358" spans="1:4" x14ac:dyDescent="0.45">
      <c r="A1358" s="212">
        <v>41746</v>
      </c>
      <c r="B1358" s="89">
        <v>47.852393999999997</v>
      </c>
      <c r="C1358" s="89">
        <v>44.9604</v>
      </c>
      <c r="D1358" s="89">
        <f t="shared" si="24"/>
        <v>1.0643231376945044</v>
      </c>
    </row>
    <row r="1359" spans="1:4" x14ac:dyDescent="0.45">
      <c r="A1359" s="212">
        <v>41745</v>
      </c>
      <c r="B1359" s="89">
        <v>47.887051</v>
      </c>
      <c r="C1359" s="89">
        <v>44.923099999999998</v>
      </c>
      <c r="D1359" s="89">
        <f t="shared" si="24"/>
        <v>1.0659783274083936</v>
      </c>
    </row>
    <row r="1360" spans="1:4" x14ac:dyDescent="0.45">
      <c r="A1360" s="212">
        <v>41744</v>
      </c>
      <c r="B1360" s="89">
        <v>47.488433999999998</v>
      </c>
      <c r="C1360" s="89">
        <v>45.044314999999997</v>
      </c>
      <c r="D1360" s="89">
        <f t="shared" si="24"/>
        <v>1.0542603211970256</v>
      </c>
    </row>
    <row r="1361" spans="1:4" x14ac:dyDescent="0.45">
      <c r="A1361" s="212">
        <v>41743</v>
      </c>
      <c r="B1361" s="89">
        <v>47.627082999999999</v>
      </c>
      <c r="C1361" s="89">
        <v>44.447578</v>
      </c>
      <c r="D1361" s="89">
        <f t="shared" si="24"/>
        <v>1.0715338190080907</v>
      </c>
    </row>
    <row r="1362" spans="1:4" x14ac:dyDescent="0.45">
      <c r="A1362" s="212">
        <v>41740</v>
      </c>
      <c r="B1362" s="89">
        <v>47.921711000000002</v>
      </c>
      <c r="C1362" s="89">
        <v>42.592094000000003</v>
      </c>
      <c r="D1362" s="89">
        <f t="shared" si="24"/>
        <v>1.125131603062296</v>
      </c>
    </row>
    <row r="1363" spans="1:4" x14ac:dyDescent="0.45">
      <c r="A1363" s="212">
        <v>41739</v>
      </c>
      <c r="B1363" s="89">
        <v>49.741528000000002</v>
      </c>
      <c r="C1363" s="89">
        <v>43.104919000000002</v>
      </c>
      <c r="D1363" s="89">
        <f t="shared" si="24"/>
        <v>1.1539640754225753</v>
      </c>
    </row>
    <row r="1364" spans="1:4" x14ac:dyDescent="0.45">
      <c r="A1364" s="212">
        <v>41738</v>
      </c>
      <c r="B1364" s="89">
        <v>51.362026</v>
      </c>
      <c r="C1364" s="89">
        <v>43.972057</v>
      </c>
      <c r="D1364" s="89">
        <f t="shared" si="24"/>
        <v>1.1680605708302434</v>
      </c>
    </row>
    <row r="1365" spans="1:4" x14ac:dyDescent="0.45">
      <c r="A1365" s="212">
        <v>41737</v>
      </c>
      <c r="B1365" s="89">
        <v>50.998061999999997</v>
      </c>
      <c r="C1365" s="89">
        <v>43.449905000000001</v>
      </c>
      <c r="D1365" s="89">
        <f t="shared" si="24"/>
        <v>1.1737209091711478</v>
      </c>
    </row>
    <row r="1366" spans="1:4" x14ac:dyDescent="0.45">
      <c r="A1366" s="212">
        <v>41736</v>
      </c>
      <c r="B1366" s="89">
        <v>51.128039999999999</v>
      </c>
      <c r="C1366" s="89">
        <v>43.403289999999998</v>
      </c>
      <c r="D1366" s="89">
        <f t="shared" si="24"/>
        <v>1.1779761395967909</v>
      </c>
    </row>
    <row r="1367" spans="1:4" x14ac:dyDescent="0.45">
      <c r="A1367" s="212">
        <v>41733</v>
      </c>
      <c r="B1367" s="89">
        <v>51.829987000000003</v>
      </c>
      <c r="C1367" s="89">
        <v>43.925441999999997</v>
      </c>
      <c r="D1367" s="89">
        <f t="shared" si="24"/>
        <v>1.1799536815133245</v>
      </c>
    </row>
    <row r="1368" spans="1:4" x14ac:dyDescent="0.45">
      <c r="A1368" s="212">
        <v>41732</v>
      </c>
      <c r="B1368" s="89">
        <v>52.566569999999999</v>
      </c>
      <c r="C1368" s="89">
        <v>44.456898000000002</v>
      </c>
      <c r="D1368" s="89">
        <f t="shared" si="24"/>
        <v>1.182416505982941</v>
      </c>
    </row>
    <row r="1369" spans="1:4" x14ac:dyDescent="0.45">
      <c r="A1369" s="212">
        <v>41731</v>
      </c>
      <c r="B1369" s="89">
        <v>52.410587</v>
      </c>
      <c r="C1369" s="89">
        <v>44.979050000000001</v>
      </c>
      <c r="D1369" s="89">
        <f t="shared" si="24"/>
        <v>1.1652221867736201</v>
      </c>
    </row>
    <row r="1370" spans="1:4" x14ac:dyDescent="0.45">
      <c r="A1370" s="212">
        <v>41730</v>
      </c>
      <c r="B1370" s="89">
        <v>52.245941000000002</v>
      </c>
      <c r="C1370" s="89">
        <v>44.568793999999997</v>
      </c>
      <c r="D1370" s="89">
        <f t="shared" si="24"/>
        <v>1.1722538644415643</v>
      </c>
    </row>
    <row r="1371" spans="1:4" x14ac:dyDescent="0.45">
      <c r="A1371" s="212">
        <v>41729</v>
      </c>
      <c r="B1371" s="89">
        <v>52.280388000000002</v>
      </c>
      <c r="C1371" s="89">
        <v>44.382317</v>
      </c>
      <c r="D1371" s="89">
        <f t="shared" si="24"/>
        <v>1.1779553555079154</v>
      </c>
    </row>
    <row r="1372" spans="1:4" x14ac:dyDescent="0.45">
      <c r="A1372" s="212">
        <v>41726</v>
      </c>
      <c r="B1372" s="89">
        <v>51.703406999999999</v>
      </c>
      <c r="C1372" s="89">
        <v>44.055965</v>
      </c>
      <c r="D1372" s="89">
        <f t="shared" si="24"/>
        <v>1.1735847120815535</v>
      </c>
    </row>
    <row r="1373" spans="1:4" x14ac:dyDescent="0.45">
      <c r="A1373" s="212">
        <v>41725</v>
      </c>
      <c r="B1373" s="89">
        <v>51.600067000000003</v>
      </c>
      <c r="C1373" s="89">
        <v>44.242451000000003</v>
      </c>
      <c r="D1373" s="89">
        <f t="shared" si="24"/>
        <v>1.1663021788734083</v>
      </c>
    </row>
    <row r="1374" spans="1:4" x14ac:dyDescent="0.45">
      <c r="A1374" s="212">
        <v>41724</v>
      </c>
      <c r="B1374" s="89">
        <v>51.582850999999998</v>
      </c>
      <c r="C1374" s="89">
        <v>46.769252999999999</v>
      </c>
      <c r="D1374" s="89">
        <f t="shared" si="24"/>
        <v>1.1029222767359572</v>
      </c>
    </row>
    <row r="1375" spans="1:4" x14ac:dyDescent="0.45">
      <c r="A1375" s="212">
        <v>41723</v>
      </c>
      <c r="B1375" s="89">
        <v>52.469825999999998</v>
      </c>
      <c r="C1375" s="89">
        <v>46.899788000000001</v>
      </c>
      <c r="D1375" s="89">
        <f t="shared" si="24"/>
        <v>1.1187646733072651</v>
      </c>
    </row>
    <row r="1376" spans="1:4" x14ac:dyDescent="0.45">
      <c r="A1376" s="212">
        <v>41722</v>
      </c>
      <c r="B1376" s="89">
        <v>52.590401</v>
      </c>
      <c r="C1376" s="89">
        <v>46.666691</v>
      </c>
      <c r="D1376" s="89">
        <f t="shared" si="24"/>
        <v>1.1269365766687851</v>
      </c>
    </row>
    <row r="1377" spans="1:4" x14ac:dyDescent="0.45">
      <c r="A1377" s="212">
        <v>41719</v>
      </c>
      <c r="B1377" s="89">
        <v>51.815368999999997</v>
      </c>
      <c r="C1377" s="89">
        <v>46.694664000000003</v>
      </c>
      <c r="D1377" s="89">
        <f t="shared" si="24"/>
        <v>1.1096636009630563</v>
      </c>
    </row>
    <row r="1378" spans="1:4" x14ac:dyDescent="0.45">
      <c r="A1378" s="212">
        <v>41718</v>
      </c>
      <c r="B1378" s="89">
        <v>51.763683</v>
      </c>
      <c r="C1378" s="89">
        <v>46.825195000000001</v>
      </c>
      <c r="D1378" s="89">
        <f t="shared" si="24"/>
        <v>1.1054664694936134</v>
      </c>
    </row>
    <row r="1379" spans="1:4" x14ac:dyDescent="0.45">
      <c r="A1379" s="212">
        <v>41717</v>
      </c>
      <c r="B1379" s="89">
        <v>50.205013000000001</v>
      </c>
      <c r="C1379" s="89">
        <v>45.631725000000003</v>
      </c>
      <c r="D1379" s="89">
        <f t="shared" si="24"/>
        <v>1.1002216769144713</v>
      </c>
    </row>
    <row r="1380" spans="1:4" x14ac:dyDescent="0.45">
      <c r="A1380" s="212">
        <v>41716</v>
      </c>
      <c r="B1380" s="89">
        <v>49.998336999999999</v>
      </c>
      <c r="C1380" s="89">
        <v>44.885807</v>
      </c>
      <c r="D1380" s="89">
        <f t="shared" si="24"/>
        <v>1.1139008150170944</v>
      </c>
    </row>
    <row r="1381" spans="1:4" x14ac:dyDescent="0.45">
      <c r="A1381" s="212">
        <v>41715</v>
      </c>
      <c r="B1381" s="89">
        <v>49.584983999999999</v>
      </c>
      <c r="C1381" s="89">
        <v>44.503512999999998</v>
      </c>
      <c r="D1381" s="89">
        <f t="shared" si="24"/>
        <v>1.1141813456389387</v>
      </c>
    </row>
    <row r="1382" spans="1:4" x14ac:dyDescent="0.45">
      <c r="A1382" s="212">
        <v>41712</v>
      </c>
      <c r="B1382" s="89">
        <v>48.913283999999997</v>
      </c>
      <c r="C1382" s="89">
        <v>43.710976000000002</v>
      </c>
      <c r="D1382" s="89">
        <f t="shared" si="24"/>
        <v>1.1190160567451066</v>
      </c>
    </row>
    <row r="1383" spans="1:4" x14ac:dyDescent="0.45">
      <c r="A1383" s="212">
        <v>41711</v>
      </c>
      <c r="B1383" s="89">
        <v>49.447201</v>
      </c>
      <c r="C1383" s="89">
        <v>44.130566000000002</v>
      </c>
      <c r="D1383" s="89">
        <f t="shared" si="24"/>
        <v>1.1204751146858165</v>
      </c>
    </row>
    <row r="1384" spans="1:4" x14ac:dyDescent="0.45">
      <c r="A1384" s="212">
        <v>41710</v>
      </c>
      <c r="B1384" s="89">
        <v>49.877761999999997</v>
      </c>
      <c r="C1384" s="89">
        <v>44.736626000000001</v>
      </c>
      <c r="D1384" s="89">
        <f t="shared" si="24"/>
        <v>1.1149200657197527</v>
      </c>
    </row>
    <row r="1385" spans="1:4" x14ac:dyDescent="0.45">
      <c r="A1385" s="212">
        <v>41709</v>
      </c>
      <c r="B1385" s="89">
        <v>50.110283000000003</v>
      </c>
      <c r="C1385" s="89">
        <v>45.156207999999999</v>
      </c>
      <c r="D1385" s="89">
        <f t="shared" si="24"/>
        <v>1.1097097214185923</v>
      </c>
    </row>
    <row r="1386" spans="1:4" x14ac:dyDescent="0.45">
      <c r="A1386" s="212">
        <v>41708</v>
      </c>
      <c r="B1386" s="89">
        <v>50.980041999999997</v>
      </c>
      <c r="C1386" s="89">
        <v>46.219135000000001</v>
      </c>
      <c r="D1386" s="89">
        <f t="shared" si="24"/>
        <v>1.1030072717717456</v>
      </c>
    </row>
    <row r="1387" spans="1:4" x14ac:dyDescent="0.45">
      <c r="A1387" s="212">
        <v>41705</v>
      </c>
      <c r="B1387" s="89">
        <v>51.152275000000003</v>
      </c>
      <c r="C1387" s="89">
        <v>46.265759000000003</v>
      </c>
      <c r="D1387" s="89">
        <f t="shared" si="24"/>
        <v>1.1056184120960817</v>
      </c>
    </row>
    <row r="1388" spans="1:4" x14ac:dyDescent="0.45">
      <c r="A1388" s="212">
        <v>41704</v>
      </c>
      <c r="B1388" s="89">
        <v>50.721705999999998</v>
      </c>
      <c r="C1388" s="89">
        <v>46.349674</v>
      </c>
      <c r="D1388" s="89">
        <f t="shared" si="24"/>
        <v>1.0943271359362743</v>
      </c>
    </row>
    <row r="1389" spans="1:4" x14ac:dyDescent="0.45">
      <c r="A1389" s="212">
        <v>41703</v>
      </c>
      <c r="B1389" s="89">
        <v>50.084454000000001</v>
      </c>
      <c r="C1389" s="89">
        <v>46.079276999999998</v>
      </c>
      <c r="D1389" s="89">
        <f t="shared" si="24"/>
        <v>1.0869192674181933</v>
      </c>
    </row>
    <row r="1390" spans="1:4" x14ac:dyDescent="0.45">
      <c r="A1390" s="212">
        <v>41702</v>
      </c>
      <c r="B1390" s="89">
        <v>49.309413999999997</v>
      </c>
      <c r="C1390" s="89">
        <v>45.529167000000001</v>
      </c>
      <c r="D1390" s="89">
        <f t="shared" si="24"/>
        <v>1.0830291272405663</v>
      </c>
    </row>
    <row r="1391" spans="1:4" x14ac:dyDescent="0.45">
      <c r="A1391" s="212">
        <v>41701</v>
      </c>
      <c r="B1391" s="89">
        <v>48.405216000000003</v>
      </c>
      <c r="C1391" s="89">
        <v>44.391621000000001</v>
      </c>
      <c r="D1391" s="89">
        <f t="shared" si="24"/>
        <v>1.0904133462483834</v>
      </c>
    </row>
    <row r="1392" spans="1:4" x14ac:dyDescent="0.45">
      <c r="A1392" s="212">
        <v>41698</v>
      </c>
      <c r="B1392" s="89">
        <v>48.930518999999997</v>
      </c>
      <c r="C1392" s="89">
        <v>45.342677999999999</v>
      </c>
      <c r="D1392" s="89">
        <f t="shared" si="24"/>
        <v>1.0791272407862631</v>
      </c>
    </row>
    <row r="1393" spans="1:4" x14ac:dyDescent="0.45">
      <c r="A1393" s="212">
        <v>41697</v>
      </c>
      <c r="B1393" s="89">
        <v>48.818558000000003</v>
      </c>
      <c r="C1393" s="89">
        <v>45.398628000000002</v>
      </c>
      <c r="D1393" s="89">
        <f t="shared" ref="D1393:D1456" si="25">B1393/C1393</f>
        <v>1.0753311311522453</v>
      </c>
    </row>
    <row r="1394" spans="1:4" x14ac:dyDescent="0.45">
      <c r="A1394" s="212">
        <v>41696</v>
      </c>
      <c r="B1394" s="89">
        <v>48.870232000000001</v>
      </c>
      <c r="C1394" s="89">
        <v>45.053642000000004</v>
      </c>
      <c r="D1394" s="89">
        <f t="shared" si="25"/>
        <v>1.0847121304865874</v>
      </c>
    </row>
    <row r="1395" spans="1:4" x14ac:dyDescent="0.45">
      <c r="A1395" s="212">
        <v>41695</v>
      </c>
      <c r="B1395" s="89">
        <v>49.111359</v>
      </c>
      <c r="C1395" s="89">
        <v>45.128227000000003</v>
      </c>
      <c r="D1395" s="89">
        <f t="shared" si="25"/>
        <v>1.088262541313666</v>
      </c>
    </row>
    <row r="1396" spans="1:4" x14ac:dyDescent="0.45">
      <c r="A1396" s="212">
        <v>41694</v>
      </c>
      <c r="B1396" s="89">
        <v>49.972499999999997</v>
      </c>
      <c r="C1396" s="89">
        <v>45.669018000000001</v>
      </c>
      <c r="D1396" s="89">
        <f t="shared" si="25"/>
        <v>1.0942319802015448</v>
      </c>
    </row>
    <row r="1397" spans="1:4" x14ac:dyDescent="0.45">
      <c r="A1397" s="212">
        <v>41691</v>
      </c>
      <c r="B1397" s="89">
        <v>49.610816999999997</v>
      </c>
      <c r="C1397" s="89">
        <v>44.997700000000002</v>
      </c>
      <c r="D1397" s="89">
        <f t="shared" si="25"/>
        <v>1.1025189509686049</v>
      </c>
    </row>
    <row r="1398" spans="1:4" x14ac:dyDescent="0.45">
      <c r="A1398" s="212">
        <v>41690</v>
      </c>
      <c r="B1398" s="89">
        <v>49.584983999999999</v>
      </c>
      <c r="C1398" s="89">
        <v>44.876480000000001</v>
      </c>
      <c r="D1398" s="89">
        <f t="shared" si="25"/>
        <v>1.1049214198618074</v>
      </c>
    </row>
    <row r="1399" spans="1:4" x14ac:dyDescent="0.45">
      <c r="A1399" s="212">
        <v>41689</v>
      </c>
      <c r="B1399" s="89">
        <v>49.309413999999997</v>
      </c>
      <c r="C1399" s="89">
        <v>44.932423</v>
      </c>
      <c r="D1399" s="89">
        <f t="shared" si="25"/>
        <v>1.0974127524794288</v>
      </c>
    </row>
    <row r="1400" spans="1:4" x14ac:dyDescent="0.45">
      <c r="A1400" s="212">
        <v>41688</v>
      </c>
      <c r="B1400" s="89">
        <v>50.368633000000003</v>
      </c>
      <c r="C1400" s="89">
        <v>46.041972999999999</v>
      </c>
      <c r="D1400" s="89">
        <f t="shared" si="25"/>
        <v>1.0939720806491069</v>
      </c>
    </row>
    <row r="1401" spans="1:4" x14ac:dyDescent="0.45">
      <c r="A1401" s="212">
        <v>41684</v>
      </c>
      <c r="B1401" s="89">
        <v>50.075836000000002</v>
      </c>
      <c r="C1401" s="89">
        <v>46.172511999999998</v>
      </c>
      <c r="D1401" s="89">
        <f t="shared" si="25"/>
        <v>1.0845378306469444</v>
      </c>
    </row>
    <row r="1402" spans="1:4" x14ac:dyDescent="0.45">
      <c r="A1402" s="212">
        <v>41683</v>
      </c>
      <c r="B1402" s="89">
        <v>49.972499999999997</v>
      </c>
      <c r="C1402" s="89">
        <v>46.489531999999997</v>
      </c>
      <c r="D1402" s="89">
        <f t="shared" si="25"/>
        <v>1.0749194033615999</v>
      </c>
    </row>
    <row r="1403" spans="1:4" x14ac:dyDescent="0.45">
      <c r="A1403" s="212">
        <v>41682</v>
      </c>
      <c r="B1403" s="89">
        <v>49.533318000000001</v>
      </c>
      <c r="C1403" s="89">
        <v>46.582779000000002</v>
      </c>
      <c r="D1403" s="89">
        <f t="shared" si="25"/>
        <v>1.0633396946970468</v>
      </c>
    </row>
    <row r="1404" spans="1:4" x14ac:dyDescent="0.45">
      <c r="A1404" s="212">
        <v>41681</v>
      </c>
      <c r="B1404" s="89">
        <v>49.455813999999997</v>
      </c>
      <c r="C1404" s="89">
        <v>46.303055000000001</v>
      </c>
      <c r="D1404" s="89">
        <f t="shared" si="25"/>
        <v>1.0680896541275731</v>
      </c>
    </row>
    <row r="1405" spans="1:4" x14ac:dyDescent="0.45">
      <c r="A1405" s="212">
        <v>41680</v>
      </c>
      <c r="B1405" s="89">
        <v>48.861618</v>
      </c>
      <c r="C1405" s="89">
        <v>45.986041999999998</v>
      </c>
      <c r="D1405" s="89">
        <f t="shared" si="25"/>
        <v>1.0625314959700163</v>
      </c>
    </row>
    <row r="1406" spans="1:4" x14ac:dyDescent="0.45">
      <c r="A1406" s="212">
        <v>41677</v>
      </c>
      <c r="B1406" s="89">
        <v>48.758282000000001</v>
      </c>
      <c r="C1406" s="89">
        <v>46.004688000000002</v>
      </c>
      <c r="D1406" s="89">
        <f t="shared" si="25"/>
        <v>1.0598546391619914</v>
      </c>
    </row>
    <row r="1407" spans="1:4" x14ac:dyDescent="0.45">
      <c r="A1407" s="212">
        <v>41676</v>
      </c>
      <c r="B1407" s="89">
        <v>48.637729999999998</v>
      </c>
      <c r="C1407" s="89">
        <v>44.988377</v>
      </c>
      <c r="D1407" s="89">
        <f t="shared" si="25"/>
        <v>1.0811176851300948</v>
      </c>
    </row>
    <row r="1408" spans="1:4" x14ac:dyDescent="0.45">
      <c r="A1408" s="212">
        <v>41675</v>
      </c>
      <c r="B1408" s="89">
        <v>47.544060000000002</v>
      </c>
      <c r="C1408" s="89">
        <v>43.878807000000002</v>
      </c>
      <c r="D1408" s="89">
        <f t="shared" si="25"/>
        <v>1.0835312819694483</v>
      </c>
    </row>
    <row r="1409" spans="1:4" x14ac:dyDescent="0.45">
      <c r="A1409" s="212">
        <v>41674</v>
      </c>
      <c r="B1409" s="89">
        <v>47.320171000000002</v>
      </c>
      <c r="C1409" s="89">
        <v>43.617744000000002</v>
      </c>
      <c r="D1409" s="89">
        <f t="shared" si="25"/>
        <v>1.084883505208339</v>
      </c>
    </row>
    <row r="1410" spans="1:4" x14ac:dyDescent="0.45">
      <c r="A1410" s="212">
        <v>41673</v>
      </c>
      <c r="B1410" s="89">
        <v>46.769019999999998</v>
      </c>
      <c r="C1410" s="89">
        <v>43.207481000000001</v>
      </c>
      <c r="D1410" s="89">
        <f t="shared" si="25"/>
        <v>1.0824287581125129</v>
      </c>
    </row>
    <row r="1411" spans="1:4" x14ac:dyDescent="0.45">
      <c r="A1411" s="212">
        <v>41670</v>
      </c>
      <c r="B1411" s="89">
        <v>47.673233000000003</v>
      </c>
      <c r="C1411" s="89">
        <v>44.223804000000001</v>
      </c>
      <c r="D1411" s="89">
        <f t="shared" si="25"/>
        <v>1.0779993733691475</v>
      </c>
    </row>
    <row r="1412" spans="1:4" x14ac:dyDescent="0.45">
      <c r="A1412" s="212">
        <v>41669</v>
      </c>
      <c r="B1412" s="89">
        <v>48.224358000000002</v>
      </c>
      <c r="C1412" s="89">
        <v>45.034987999999998</v>
      </c>
      <c r="D1412" s="89">
        <f t="shared" si="25"/>
        <v>1.0708198256875299</v>
      </c>
    </row>
    <row r="1413" spans="1:4" x14ac:dyDescent="0.45">
      <c r="A1413" s="212">
        <v>41668</v>
      </c>
      <c r="B1413" s="89">
        <v>47.819626</v>
      </c>
      <c r="C1413" s="89">
        <v>44.820529999999998</v>
      </c>
      <c r="D1413" s="89">
        <f t="shared" si="25"/>
        <v>1.0669134434599501</v>
      </c>
    </row>
    <row r="1414" spans="1:4" x14ac:dyDescent="0.45">
      <c r="A1414" s="212">
        <v>41667</v>
      </c>
      <c r="B1414" s="89">
        <v>48.000469000000002</v>
      </c>
      <c r="C1414" s="89">
        <v>46.237492000000003</v>
      </c>
      <c r="D1414" s="89">
        <f t="shared" si="25"/>
        <v>1.0381287332799105</v>
      </c>
    </row>
    <row r="1415" spans="1:4" x14ac:dyDescent="0.45">
      <c r="A1415" s="212">
        <v>41666</v>
      </c>
      <c r="B1415" s="89">
        <v>47.440722999999998</v>
      </c>
      <c r="C1415" s="89">
        <v>45.501044999999998</v>
      </c>
      <c r="D1415" s="89">
        <f t="shared" si="25"/>
        <v>1.0426293066455947</v>
      </c>
    </row>
    <row r="1416" spans="1:4" x14ac:dyDescent="0.45">
      <c r="A1416" s="212">
        <v>41663</v>
      </c>
      <c r="B1416" s="89">
        <v>47.440722999999998</v>
      </c>
      <c r="C1416" s="89">
        <v>45.985805999999997</v>
      </c>
      <c r="D1416" s="89">
        <f t="shared" si="25"/>
        <v>1.0316383929423789</v>
      </c>
    </row>
    <row r="1417" spans="1:4" x14ac:dyDescent="0.45">
      <c r="A1417" s="212">
        <v>41662</v>
      </c>
      <c r="B1417" s="89">
        <v>48.629111999999999</v>
      </c>
      <c r="C1417" s="89">
        <v>47.281567000000003</v>
      </c>
      <c r="D1417" s="89">
        <f t="shared" si="25"/>
        <v>1.0285004301993628</v>
      </c>
    </row>
    <row r="1418" spans="1:4" x14ac:dyDescent="0.45">
      <c r="A1418" s="212">
        <v>41661</v>
      </c>
      <c r="B1418" s="89">
        <v>49.593594000000003</v>
      </c>
      <c r="C1418" s="89">
        <v>48.381565000000002</v>
      </c>
      <c r="D1418" s="89">
        <f t="shared" si="25"/>
        <v>1.0250514633001226</v>
      </c>
    </row>
    <row r="1419" spans="1:4" x14ac:dyDescent="0.45">
      <c r="A1419" s="212">
        <v>41660</v>
      </c>
      <c r="B1419" s="89">
        <v>50.093060000000001</v>
      </c>
      <c r="C1419" s="89">
        <v>48.334969000000001</v>
      </c>
      <c r="D1419" s="89">
        <f t="shared" si="25"/>
        <v>1.0363730656370131</v>
      </c>
    </row>
    <row r="1420" spans="1:4" x14ac:dyDescent="0.45">
      <c r="A1420" s="212">
        <v>41656</v>
      </c>
      <c r="B1420" s="89">
        <v>50.041386000000003</v>
      </c>
      <c r="C1420" s="89">
        <v>48.726481999999997</v>
      </c>
      <c r="D1420" s="89">
        <f t="shared" si="25"/>
        <v>1.0269854080579839</v>
      </c>
    </row>
    <row r="1421" spans="1:4" x14ac:dyDescent="0.45">
      <c r="A1421" s="212">
        <v>41655</v>
      </c>
      <c r="B1421" s="89">
        <v>50.799213000000002</v>
      </c>
      <c r="C1421" s="89">
        <v>49.034115</v>
      </c>
      <c r="D1421" s="89">
        <f t="shared" si="25"/>
        <v>1.0359973459294616</v>
      </c>
    </row>
    <row r="1422" spans="1:4" x14ac:dyDescent="0.45">
      <c r="A1422" s="212">
        <v>41654</v>
      </c>
      <c r="B1422" s="89">
        <v>51.229778000000003</v>
      </c>
      <c r="C1422" s="89">
        <v>51.262093</v>
      </c>
      <c r="D1422" s="89">
        <f t="shared" si="25"/>
        <v>0.99936961216156361</v>
      </c>
    </row>
    <row r="1423" spans="1:4" x14ac:dyDescent="0.45">
      <c r="A1423" s="212">
        <v>41653</v>
      </c>
      <c r="B1423" s="89">
        <v>49.722763</v>
      </c>
      <c r="C1423" s="89">
        <v>50.292603</v>
      </c>
      <c r="D1423" s="89">
        <f t="shared" si="25"/>
        <v>0.98866950672646636</v>
      </c>
    </row>
    <row r="1424" spans="1:4" x14ac:dyDescent="0.45">
      <c r="A1424" s="212">
        <v>41652</v>
      </c>
      <c r="B1424" s="89">
        <v>49.688316</v>
      </c>
      <c r="C1424" s="89">
        <v>50.078189999999999</v>
      </c>
      <c r="D1424" s="89">
        <f t="shared" si="25"/>
        <v>0.99221469466048995</v>
      </c>
    </row>
    <row r="1425" spans="1:4" x14ac:dyDescent="0.45">
      <c r="A1425" s="212">
        <v>41649</v>
      </c>
      <c r="B1425" s="89">
        <v>50.368633000000003</v>
      </c>
      <c r="C1425" s="89">
        <v>51.010395000000003</v>
      </c>
      <c r="D1425" s="89">
        <f t="shared" si="25"/>
        <v>0.98741899567725366</v>
      </c>
    </row>
    <row r="1426" spans="1:4" x14ac:dyDescent="0.45">
      <c r="A1426" s="212">
        <v>41648</v>
      </c>
      <c r="B1426" s="89">
        <v>50.601131000000002</v>
      </c>
      <c r="C1426" s="89">
        <v>51.457863000000003</v>
      </c>
      <c r="D1426" s="89">
        <f t="shared" si="25"/>
        <v>0.98335080491002902</v>
      </c>
    </row>
    <row r="1427" spans="1:4" x14ac:dyDescent="0.45">
      <c r="A1427" s="212">
        <v>41647</v>
      </c>
      <c r="B1427" s="89">
        <v>50.695858000000001</v>
      </c>
      <c r="C1427" s="89">
        <v>51.094298999999999</v>
      </c>
      <c r="D1427" s="89">
        <f t="shared" si="25"/>
        <v>0.99220185015161866</v>
      </c>
    </row>
    <row r="1428" spans="1:4" x14ac:dyDescent="0.45">
      <c r="A1428" s="212">
        <v>41646</v>
      </c>
      <c r="B1428" s="89">
        <v>50.222228999999999</v>
      </c>
      <c r="C1428" s="89">
        <v>50.507007999999999</v>
      </c>
      <c r="D1428" s="89">
        <f t="shared" si="25"/>
        <v>0.99436159433558213</v>
      </c>
    </row>
    <row r="1429" spans="1:4" x14ac:dyDescent="0.45">
      <c r="A1429" s="212">
        <v>41645</v>
      </c>
      <c r="B1429" s="89">
        <v>50.807811999999998</v>
      </c>
      <c r="C1429" s="89">
        <v>50.162086000000002</v>
      </c>
      <c r="D1429" s="89">
        <f t="shared" si="25"/>
        <v>1.012872790019139</v>
      </c>
    </row>
    <row r="1430" spans="1:4" x14ac:dyDescent="0.45">
      <c r="A1430" s="212">
        <v>41642</v>
      </c>
      <c r="B1430" s="89">
        <v>50.515025999999999</v>
      </c>
      <c r="C1430" s="89">
        <v>49.779881000000003</v>
      </c>
      <c r="D1430" s="89">
        <f t="shared" si="25"/>
        <v>1.0147679139690993</v>
      </c>
    </row>
    <row r="1431" spans="1:4" x14ac:dyDescent="0.45">
      <c r="A1431" s="212">
        <v>41641</v>
      </c>
      <c r="B1431" s="89">
        <v>50.127510000000001</v>
      </c>
      <c r="C1431" s="89">
        <v>48.726481999999997</v>
      </c>
      <c r="D1431" s="89">
        <f t="shared" si="25"/>
        <v>1.0287529068895227</v>
      </c>
    </row>
    <row r="1432" spans="1:4" x14ac:dyDescent="0.45">
      <c r="A1432" s="212">
        <v>41639</v>
      </c>
      <c r="B1432" s="89">
        <v>50.032772000000001</v>
      </c>
      <c r="C1432" s="89">
        <v>48.577342999999999</v>
      </c>
      <c r="D1432" s="89">
        <f t="shared" si="25"/>
        <v>1.0299610664173213</v>
      </c>
    </row>
    <row r="1433" spans="1:4" x14ac:dyDescent="0.45">
      <c r="A1433" s="212">
        <v>41638</v>
      </c>
      <c r="B1433" s="89">
        <v>49.579334000000003</v>
      </c>
      <c r="C1433" s="89">
        <v>48.400210999999999</v>
      </c>
      <c r="D1433" s="89">
        <f t="shared" si="25"/>
        <v>1.0243619392485708</v>
      </c>
    </row>
    <row r="1434" spans="1:4" x14ac:dyDescent="0.45">
      <c r="A1434" s="212">
        <v>41635</v>
      </c>
      <c r="B1434" s="89">
        <v>49.741897999999999</v>
      </c>
      <c r="C1434" s="89">
        <v>48.717162999999999</v>
      </c>
      <c r="D1434" s="89">
        <f t="shared" si="25"/>
        <v>1.0210343734506873</v>
      </c>
    </row>
    <row r="1435" spans="1:4" x14ac:dyDescent="0.45">
      <c r="A1435" s="212">
        <v>41634</v>
      </c>
      <c r="B1435" s="89">
        <v>49.793224000000002</v>
      </c>
      <c r="C1435" s="89">
        <v>48.801063999999997</v>
      </c>
      <c r="D1435" s="89">
        <f t="shared" si="25"/>
        <v>1.0203307042649727</v>
      </c>
    </row>
    <row r="1436" spans="1:4" x14ac:dyDescent="0.45">
      <c r="A1436" s="212">
        <v>41632</v>
      </c>
      <c r="B1436" s="89">
        <v>49.835999000000001</v>
      </c>
      <c r="C1436" s="89">
        <v>48.875641000000002</v>
      </c>
      <c r="D1436" s="89">
        <f t="shared" si="25"/>
        <v>1.0196490108436633</v>
      </c>
    </row>
    <row r="1437" spans="1:4" x14ac:dyDescent="0.45">
      <c r="A1437" s="212">
        <v>41631</v>
      </c>
      <c r="B1437" s="89">
        <v>49.827454000000003</v>
      </c>
      <c r="C1437" s="89">
        <v>48.857002000000001</v>
      </c>
      <c r="D1437" s="89">
        <f t="shared" si="25"/>
        <v>1.019863109897738</v>
      </c>
    </row>
    <row r="1438" spans="1:4" x14ac:dyDescent="0.45">
      <c r="A1438" s="212">
        <v>41628</v>
      </c>
      <c r="B1438" s="89">
        <v>49.365443999999997</v>
      </c>
      <c r="C1438" s="89">
        <v>48.670555</v>
      </c>
      <c r="D1438" s="89">
        <f t="shared" si="25"/>
        <v>1.0142774003707169</v>
      </c>
    </row>
    <row r="1439" spans="1:4" x14ac:dyDescent="0.45">
      <c r="A1439" s="212">
        <v>41627</v>
      </c>
      <c r="B1439" s="89">
        <v>48.963344999999997</v>
      </c>
      <c r="C1439" s="89">
        <v>48.362923000000002</v>
      </c>
      <c r="D1439" s="89">
        <f t="shared" si="25"/>
        <v>1.0124149237216284</v>
      </c>
    </row>
    <row r="1440" spans="1:4" x14ac:dyDescent="0.45">
      <c r="A1440" s="212">
        <v>41626</v>
      </c>
      <c r="B1440" s="89">
        <v>48.971901000000003</v>
      </c>
      <c r="C1440" s="89">
        <v>48.437511000000001</v>
      </c>
      <c r="D1440" s="89">
        <f t="shared" si="25"/>
        <v>1.0110325652364756</v>
      </c>
    </row>
    <row r="1441" spans="1:4" x14ac:dyDescent="0.45">
      <c r="A1441" s="212">
        <v>41625</v>
      </c>
      <c r="B1441" s="89">
        <v>47.671455000000002</v>
      </c>
      <c r="C1441" s="89">
        <v>47.253593000000002</v>
      </c>
      <c r="D1441" s="89">
        <f t="shared" si="25"/>
        <v>1.0088429677717841</v>
      </c>
    </row>
    <row r="1442" spans="1:4" x14ac:dyDescent="0.45">
      <c r="A1442" s="212">
        <v>41624</v>
      </c>
      <c r="B1442" s="89">
        <v>48.270339999999997</v>
      </c>
      <c r="C1442" s="89">
        <v>47.449364000000003</v>
      </c>
      <c r="D1442" s="89">
        <f t="shared" si="25"/>
        <v>1.017302149719014</v>
      </c>
    </row>
    <row r="1443" spans="1:4" x14ac:dyDescent="0.45">
      <c r="A1443" s="212">
        <v>41621</v>
      </c>
      <c r="B1443" s="89">
        <v>48.056460999999999</v>
      </c>
      <c r="C1443" s="89">
        <v>47.514609999999998</v>
      </c>
      <c r="D1443" s="89">
        <f t="shared" si="25"/>
        <v>1.0114038818796998</v>
      </c>
    </row>
    <row r="1444" spans="1:4" x14ac:dyDescent="0.45">
      <c r="A1444" s="212">
        <v>41620</v>
      </c>
      <c r="B1444" s="89">
        <v>48.176223999999998</v>
      </c>
      <c r="C1444" s="89">
        <v>47.458694000000001</v>
      </c>
      <c r="D1444" s="89">
        <f t="shared" si="25"/>
        <v>1.0151190422559879</v>
      </c>
    </row>
    <row r="1445" spans="1:4" x14ac:dyDescent="0.45">
      <c r="A1445" s="212">
        <v>41619</v>
      </c>
      <c r="B1445" s="89">
        <v>47.970900999999998</v>
      </c>
      <c r="C1445" s="89">
        <v>47.272239999999996</v>
      </c>
      <c r="D1445" s="89">
        <f t="shared" si="25"/>
        <v>1.0147795196504334</v>
      </c>
    </row>
    <row r="1446" spans="1:4" x14ac:dyDescent="0.45">
      <c r="A1446" s="212">
        <v>41618</v>
      </c>
      <c r="B1446" s="89">
        <v>48.509906999999998</v>
      </c>
      <c r="C1446" s="89">
        <v>48.232422</v>
      </c>
      <c r="D1446" s="89">
        <f t="shared" si="25"/>
        <v>1.005753080365734</v>
      </c>
    </row>
    <row r="1447" spans="1:4" x14ac:dyDescent="0.45">
      <c r="A1447" s="212">
        <v>41617</v>
      </c>
      <c r="B1447" s="89">
        <v>48.347343000000002</v>
      </c>
      <c r="C1447" s="89">
        <v>48.577342999999999</v>
      </c>
      <c r="D1447" s="89">
        <f t="shared" si="25"/>
        <v>0.99526528241777246</v>
      </c>
    </row>
    <row r="1448" spans="1:4" x14ac:dyDescent="0.45">
      <c r="A1448" s="212">
        <v>41614</v>
      </c>
      <c r="B1448" s="89">
        <v>47.962344999999999</v>
      </c>
      <c r="C1448" s="89">
        <v>47.999374000000003</v>
      </c>
      <c r="D1448" s="89">
        <f t="shared" si="25"/>
        <v>0.99922855243903796</v>
      </c>
    </row>
    <row r="1449" spans="1:4" x14ac:dyDescent="0.45">
      <c r="A1449" s="212">
        <v>41613</v>
      </c>
      <c r="B1449" s="89">
        <v>47.757007999999999</v>
      </c>
      <c r="C1449" s="89">
        <v>47.598514999999999</v>
      </c>
      <c r="D1449" s="89">
        <f t="shared" si="25"/>
        <v>1.0033297887549644</v>
      </c>
    </row>
    <row r="1450" spans="1:4" x14ac:dyDescent="0.45">
      <c r="A1450" s="212">
        <v>41612</v>
      </c>
      <c r="B1450" s="89">
        <v>48.929119</v>
      </c>
      <c r="C1450" s="89">
        <v>48.512076999999998</v>
      </c>
      <c r="D1450" s="89">
        <f t="shared" si="25"/>
        <v>1.0085966634658829</v>
      </c>
    </row>
    <row r="1451" spans="1:4" x14ac:dyDescent="0.45">
      <c r="A1451" s="212">
        <v>41611</v>
      </c>
      <c r="B1451" s="89">
        <v>48.646785999999999</v>
      </c>
      <c r="C1451" s="89">
        <v>48.595978000000002</v>
      </c>
      <c r="D1451" s="89">
        <f t="shared" si="25"/>
        <v>1.0010455186229608</v>
      </c>
    </row>
    <row r="1452" spans="1:4" x14ac:dyDescent="0.45">
      <c r="A1452" s="212">
        <v>41610</v>
      </c>
      <c r="B1452" s="89">
        <v>48.749454</v>
      </c>
      <c r="C1452" s="89">
        <v>49.052760999999997</v>
      </c>
      <c r="D1452" s="89">
        <f t="shared" si="25"/>
        <v>0.99381671910374225</v>
      </c>
    </row>
    <row r="1453" spans="1:4" x14ac:dyDescent="0.45">
      <c r="A1453" s="212">
        <v>41607</v>
      </c>
      <c r="B1453" s="89">
        <v>48.954791999999998</v>
      </c>
      <c r="C1453" s="89">
        <v>49.332428</v>
      </c>
      <c r="D1453" s="89">
        <f t="shared" si="25"/>
        <v>0.99234507573801145</v>
      </c>
    </row>
    <row r="1454" spans="1:4" x14ac:dyDescent="0.45">
      <c r="A1454" s="212">
        <v>41605</v>
      </c>
      <c r="B1454" s="89">
        <v>49.177227000000002</v>
      </c>
      <c r="C1454" s="89">
        <v>49.453612999999997</v>
      </c>
      <c r="D1454" s="89">
        <f t="shared" si="25"/>
        <v>0.99441120712454323</v>
      </c>
    </row>
    <row r="1455" spans="1:4" x14ac:dyDescent="0.45">
      <c r="A1455" s="212">
        <v>41604</v>
      </c>
      <c r="B1455" s="89">
        <v>48.912010000000002</v>
      </c>
      <c r="C1455" s="89">
        <v>49.416321000000003</v>
      </c>
      <c r="D1455" s="89">
        <f t="shared" si="25"/>
        <v>0.98979464699527098</v>
      </c>
    </row>
    <row r="1456" spans="1:4" x14ac:dyDescent="0.45">
      <c r="A1456" s="212">
        <v>41603</v>
      </c>
      <c r="B1456" s="89">
        <v>49.322673999999999</v>
      </c>
      <c r="C1456" s="89">
        <v>49.677334000000002</v>
      </c>
      <c r="D1456" s="89">
        <f t="shared" si="25"/>
        <v>0.99286072799317282</v>
      </c>
    </row>
    <row r="1457" spans="1:4" x14ac:dyDescent="0.45">
      <c r="A1457" s="212">
        <v>41600</v>
      </c>
      <c r="B1457" s="89">
        <v>49.160107000000004</v>
      </c>
      <c r="C1457" s="89">
        <v>48.857002000000001</v>
      </c>
      <c r="D1457" s="89">
        <f t="shared" ref="D1457:D1520" si="26">B1457/C1457</f>
        <v>1.0062039213949314</v>
      </c>
    </row>
    <row r="1458" spans="1:4" x14ac:dyDescent="0.45">
      <c r="A1458" s="212">
        <v>41599</v>
      </c>
      <c r="B1458" s="89">
        <v>48.954791999999998</v>
      </c>
      <c r="C1458" s="89">
        <v>48.223098999999998</v>
      </c>
      <c r="D1458" s="89">
        <f t="shared" si="26"/>
        <v>1.015173081265474</v>
      </c>
    </row>
    <row r="1459" spans="1:4" x14ac:dyDescent="0.45">
      <c r="A1459" s="212">
        <v>41598</v>
      </c>
      <c r="B1459" s="89">
        <v>47.996571000000003</v>
      </c>
      <c r="C1459" s="89">
        <v>47.328181999999998</v>
      </c>
      <c r="D1459" s="89">
        <f t="shared" si="26"/>
        <v>1.0141224313243218</v>
      </c>
    </row>
    <row r="1460" spans="1:4" x14ac:dyDescent="0.45">
      <c r="A1460" s="212">
        <v>41597</v>
      </c>
      <c r="B1460" s="89">
        <v>48.039349000000001</v>
      </c>
      <c r="C1460" s="89">
        <v>47.701053999999999</v>
      </c>
      <c r="D1460" s="89">
        <f t="shared" si="26"/>
        <v>1.0070919816572608</v>
      </c>
    </row>
    <row r="1461" spans="1:4" x14ac:dyDescent="0.45">
      <c r="A1461" s="212">
        <v>41596</v>
      </c>
      <c r="B1461" s="89">
        <v>47.688567999999997</v>
      </c>
      <c r="C1461" s="89">
        <v>47.346820999999998</v>
      </c>
      <c r="D1461" s="89">
        <f t="shared" si="26"/>
        <v>1.0072179502822376</v>
      </c>
    </row>
    <row r="1462" spans="1:4" x14ac:dyDescent="0.45">
      <c r="A1462" s="212">
        <v>41593</v>
      </c>
      <c r="B1462" s="89">
        <v>46.944220999999999</v>
      </c>
      <c r="C1462" s="89">
        <v>46.983257000000002</v>
      </c>
      <c r="D1462" s="89">
        <f t="shared" si="26"/>
        <v>0.99916915083175262</v>
      </c>
    </row>
    <row r="1463" spans="1:4" x14ac:dyDescent="0.45">
      <c r="A1463" s="212">
        <v>41592</v>
      </c>
      <c r="B1463" s="89">
        <v>46.542126000000003</v>
      </c>
      <c r="C1463" s="89">
        <v>46.806137</v>
      </c>
      <c r="D1463" s="89">
        <f t="shared" si="26"/>
        <v>0.99435947897174259</v>
      </c>
    </row>
    <row r="1464" spans="1:4" x14ac:dyDescent="0.45">
      <c r="A1464" s="212">
        <v>41591</v>
      </c>
      <c r="B1464" s="89">
        <v>46.319674999999997</v>
      </c>
      <c r="C1464" s="89">
        <v>46.60107</v>
      </c>
      <c r="D1464" s="89">
        <f t="shared" si="26"/>
        <v>0.9939616193362083</v>
      </c>
    </row>
    <row r="1465" spans="1:4" x14ac:dyDescent="0.45">
      <c r="A1465" s="212">
        <v>41590</v>
      </c>
      <c r="B1465" s="89">
        <v>46.174244000000002</v>
      </c>
      <c r="C1465" s="89">
        <v>46.162914000000001</v>
      </c>
      <c r="D1465" s="89">
        <f t="shared" si="26"/>
        <v>1.0002454351126968</v>
      </c>
    </row>
    <row r="1466" spans="1:4" x14ac:dyDescent="0.45">
      <c r="A1466" s="212">
        <v>41589</v>
      </c>
      <c r="B1466" s="89">
        <v>46.285449999999997</v>
      </c>
      <c r="C1466" s="89">
        <v>46.768847999999998</v>
      </c>
      <c r="D1466" s="89">
        <f t="shared" si="26"/>
        <v>0.98966410290884221</v>
      </c>
    </row>
    <row r="1467" spans="1:4" x14ac:dyDescent="0.45">
      <c r="A1467" s="212">
        <v>41586</v>
      </c>
      <c r="B1467" s="89">
        <v>46.165680000000002</v>
      </c>
      <c r="C1467" s="89">
        <v>46.55444</v>
      </c>
      <c r="D1467" s="89">
        <f t="shared" si="26"/>
        <v>0.99164934644257352</v>
      </c>
    </row>
    <row r="1468" spans="1:4" x14ac:dyDescent="0.45">
      <c r="A1468" s="212">
        <v>41585</v>
      </c>
      <c r="B1468" s="89">
        <v>44.189357999999999</v>
      </c>
      <c r="C1468" s="89">
        <v>45.072234999999999</v>
      </c>
      <c r="D1468" s="89">
        <f t="shared" si="26"/>
        <v>0.98041195427739491</v>
      </c>
    </row>
    <row r="1469" spans="1:4" x14ac:dyDescent="0.45">
      <c r="A1469" s="212">
        <v>41584</v>
      </c>
      <c r="B1469" s="89">
        <v>44.574345000000001</v>
      </c>
      <c r="C1469" s="89">
        <v>45.323932999999997</v>
      </c>
      <c r="D1469" s="89">
        <f t="shared" si="26"/>
        <v>0.98346154116854789</v>
      </c>
    </row>
    <row r="1470" spans="1:4" x14ac:dyDescent="0.45">
      <c r="A1470" s="212">
        <v>41583</v>
      </c>
      <c r="B1470" s="89">
        <v>44.446013999999998</v>
      </c>
      <c r="C1470" s="89">
        <v>45.100197000000001</v>
      </c>
      <c r="D1470" s="89">
        <f t="shared" si="26"/>
        <v>0.98549489706220128</v>
      </c>
    </row>
    <row r="1471" spans="1:4" x14ac:dyDescent="0.45">
      <c r="A1471" s="212">
        <v>41582</v>
      </c>
      <c r="B1471" s="89">
        <v>44.523018</v>
      </c>
      <c r="C1471" s="89">
        <v>45.333252000000002</v>
      </c>
      <c r="D1471" s="89">
        <f t="shared" si="26"/>
        <v>0.98212715911049131</v>
      </c>
    </row>
    <row r="1472" spans="1:4" x14ac:dyDescent="0.45">
      <c r="A1472" s="212">
        <v>41579</v>
      </c>
      <c r="B1472" s="89">
        <v>44.925125000000001</v>
      </c>
      <c r="C1472" s="89">
        <v>45.435802000000002</v>
      </c>
      <c r="D1472" s="89">
        <f t="shared" si="26"/>
        <v>0.98876047131290867</v>
      </c>
    </row>
    <row r="1473" spans="1:4" x14ac:dyDescent="0.45">
      <c r="A1473" s="212">
        <v>41578</v>
      </c>
      <c r="B1473" s="89">
        <v>44.095233999999998</v>
      </c>
      <c r="C1473" s="89">
        <v>45.473083000000003</v>
      </c>
      <c r="D1473" s="89">
        <f t="shared" si="26"/>
        <v>0.96969967925860656</v>
      </c>
    </row>
    <row r="1474" spans="1:4" x14ac:dyDescent="0.45">
      <c r="A1474" s="212">
        <v>41577</v>
      </c>
      <c r="B1474" s="89">
        <v>45.002121000000002</v>
      </c>
      <c r="C1474" s="89">
        <v>46.498516000000002</v>
      </c>
      <c r="D1474" s="89">
        <f t="shared" si="26"/>
        <v>0.96781843532382839</v>
      </c>
    </row>
    <row r="1475" spans="1:4" x14ac:dyDescent="0.45">
      <c r="A1475" s="212">
        <v>41576</v>
      </c>
      <c r="B1475" s="89">
        <v>45.113349999999997</v>
      </c>
      <c r="C1475" s="89">
        <v>46.806083999999998</v>
      </c>
      <c r="D1475" s="89">
        <f t="shared" si="26"/>
        <v>0.96383517151317333</v>
      </c>
    </row>
    <row r="1476" spans="1:4" x14ac:dyDescent="0.45">
      <c r="A1476" s="212">
        <v>41575</v>
      </c>
      <c r="B1476" s="89">
        <v>45.07058</v>
      </c>
      <c r="C1476" s="89">
        <v>46.740841000000003</v>
      </c>
      <c r="D1476" s="89">
        <f t="shared" si="26"/>
        <v>0.96426549107235782</v>
      </c>
    </row>
    <row r="1477" spans="1:4" x14ac:dyDescent="0.45">
      <c r="A1477" s="212">
        <v>41572</v>
      </c>
      <c r="B1477" s="89">
        <v>45.147575000000003</v>
      </c>
      <c r="C1477" s="89">
        <v>46.656944000000003</v>
      </c>
      <c r="D1477" s="89">
        <f t="shared" si="26"/>
        <v>0.96764963860470588</v>
      </c>
    </row>
    <row r="1478" spans="1:4" x14ac:dyDescent="0.45">
      <c r="A1478" s="212">
        <v>41571</v>
      </c>
      <c r="B1478" s="89">
        <v>44.899456000000001</v>
      </c>
      <c r="C1478" s="89">
        <v>46.740841000000003</v>
      </c>
      <c r="D1478" s="89">
        <f t="shared" si="26"/>
        <v>0.96060436738825472</v>
      </c>
    </row>
    <row r="1479" spans="1:4" x14ac:dyDescent="0.45">
      <c r="A1479" s="212">
        <v>41570</v>
      </c>
      <c r="B1479" s="89">
        <v>45.130462999999999</v>
      </c>
      <c r="C1479" s="89">
        <v>46.778122000000003</v>
      </c>
      <c r="D1479" s="89">
        <f t="shared" si="26"/>
        <v>0.9647771451791074</v>
      </c>
    </row>
    <row r="1480" spans="1:4" x14ac:dyDescent="0.45">
      <c r="A1480" s="212">
        <v>41569</v>
      </c>
      <c r="B1480" s="89">
        <v>45.874789999999997</v>
      </c>
      <c r="C1480" s="89">
        <v>47.309361000000003</v>
      </c>
      <c r="D1480" s="89">
        <f t="shared" si="26"/>
        <v>0.96967680455459959</v>
      </c>
    </row>
    <row r="1481" spans="1:4" x14ac:dyDescent="0.45">
      <c r="A1481" s="212">
        <v>41568</v>
      </c>
      <c r="B1481" s="89">
        <v>46.430892999999998</v>
      </c>
      <c r="C1481" s="89">
        <v>47.561016000000002</v>
      </c>
      <c r="D1481" s="89">
        <f t="shared" si="26"/>
        <v>0.97623845966621059</v>
      </c>
    </row>
    <row r="1482" spans="1:4" x14ac:dyDescent="0.45">
      <c r="A1482" s="212">
        <v>41565</v>
      </c>
      <c r="B1482" s="89">
        <v>46.456566000000002</v>
      </c>
      <c r="C1482" s="89">
        <v>47.672848000000002</v>
      </c>
      <c r="D1482" s="89">
        <f t="shared" si="26"/>
        <v>0.97448690290120699</v>
      </c>
    </row>
    <row r="1483" spans="1:4" x14ac:dyDescent="0.45">
      <c r="A1483" s="212">
        <v>41564</v>
      </c>
      <c r="B1483" s="89">
        <v>46.379578000000002</v>
      </c>
      <c r="C1483" s="89">
        <v>47.644897</v>
      </c>
      <c r="D1483" s="89">
        <f t="shared" si="26"/>
        <v>0.97344271727568221</v>
      </c>
    </row>
    <row r="1484" spans="1:4" x14ac:dyDescent="0.45">
      <c r="A1484" s="212">
        <v>41563</v>
      </c>
      <c r="B1484" s="89">
        <v>46.199902000000002</v>
      </c>
      <c r="C1484" s="89">
        <v>47.383938000000001</v>
      </c>
      <c r="D1484" s="89">
        <f t="shared" si="26"/>
        <v>0.9750118700560515</v>
      </c>
    </row>
    <row r="1485" spans="1:4" x14ac:dyDescent="0.45">
      <c r="A1485" s="212">
        <v>41562</v>
      </c>
      <c r="B1485" s="89">
        <v>44.754016999999997</v>
      </c>
      <c r="C1485" s="89">
        <v>45.538527999999999</v>
      </c>
      <c r="D1485" s="89">
        <f t="shared" si="26"/>
        <v>0.98277258764270992</v>
      </c>
    </row>
    <row r="1486" spans="1:4" x14ac:dyDescent="0.45">
      <c r="A1486" s="212">
        <v>41561</v>
      </c>
      <c r="B1486" s="89">
        <v>45.096229999999998</v>
      </c>
      <c r="C1486" s="89">
        <v>46.228225999999999</v>
      </c>
      <c r="D1486" s="89">
        <f t="shared" si="26"/>
        <v>0.97551288254063651</v>
      </c>
    </row>
    <row r="1487" spans="1:4" x14ac:dyDescent="0.45">
      <c r="A1487" s="212">
        <v>41558</v>
      </c>
      <c r="B1487" s="89">
        <v>44.925125000000001</v>
      </c>
      <c r="C1487" s="89">
        <v>45.874062000000002</v>
      </c>
      <c r="D1487" s="89">
        <f t="shared" si="26"/>
        <v>0.97931430183793189</v>
      </c>
    </row>
    <row r="1488" spans="1:4" x14ac:dyDescent="0.45">
      <c r="A1488" s="212">
        <v>41557</v>
      </c>
      <c r="B1488" s="89">
        <v>44.933689000000001</v>
      </c>
      <c r="C1488" s="89">
        <v>45.920650000000002</v>
      </c>
      <c r="D1488" s="89">
        <f t="shared" si="26"/>
        <v>0.97850725109509551</v>
      </c>
    </row>
    <row r="1489" spans="1:4" x14ac:dyDescent="0.45">
      <c r="A1489" s="212">
        <v>41556</v>
      </c>
      <c r="B1489" s="89">
        <v>43.419350000000001</v>
      </c>
      <c r="C1489" s="89">
        <v>44.690392000000003</v>
      </c>
      <c r="D1489" s="89">
        <f t="shared" si="26"/>
        <v>0.97155894269175347</v>
      </c>
    </row>
    <row r="1490" spans="1:4" x14ac:dyDescent="0.45">
      <c r="A1490" s="212">
        <v>41555</v>
      </c>
      <c r="B1490" s="89">
        <v>43.522015000000003</v>
      </c>
      <c r="C1490" s="89">
        <v>44.429417000000001</v>
      </c>
      <c r="D1490" s="89">
        <f t="shared" si="26"/>
        <v>0.97957654947396677</v>
      </c>
    </row>
    <row r="1491" spans="1:4" x14ac:dyDescent="0.45">
      <c r="A1491" s="212">
        <v>41554</v>
      </c>
      <c r="B1491" s="89">
        <v>44.343353</v>
      </c>
      <c r="C1491" s="89">
        <v>44.904750999999997</v>
      </c>
      <c r="D1491" s="89">
        <f t="shared" si="26"/>
        <v>0.9874980266564668</v>
      </c>
    </row>
    <row r="1492" spans="1:4" x14ac:dyDescent="0.45">
      <c r="A1492" s="212">
        <v>41551</v>
      </c>
      <c r="B1492" s="89">
        <v>45.062016</v>
      </c>
      <c r="C1492" s="89">
        <v>45.799487999999997</v>
      </c>
      <c r="D1492" s="89">
        <f t="shared" si="26"/>
        <v>0.98389781125937481</v>
      </c>
    </row>
    <row r="1493" spans="1:4" x14ac:dyDescent="0.45">
      <c r="A1493" s="212">
        <v>41550</v>
      </c>
      <c r="B1493" s="89">
        <v>44.437461999999996</v>
      </c>
      <c r="C1493" s="89">
        <v>45.109797999999998</v>
      </c>
      <c r="D1493" s="89">
        <f t="shared" si="26"/>
        <v>0.98509556615615967</v>
      </c>
    </row>
    <row r="1494" spans="1:4" x14ac:dyDescent="0.45">
      <c r="A1494" s="212">
        <v>41549</v>
      </c>
      <c r="B1494" s="89">
        <v>44.565792000000002</v>
      </c>
      <c r="C1494" s="89">
        <v>45.398730999999998</v>
      </c>
      <c r="D1494" s="89">
        <f t="shared" si="26"/>
        <v>0.98165281315902875</v>
      </c>
    </row>
    <row r="1495" spans="1:4" x14ac:dyDescent="0.45">
      <c r="A1495" s="212">
        <v>41548</v>
      </c>
      <c r="B1495" s="89">
        <v>44.129458999999997</v>
      </c>
      <c r="C1495" s="89">
        <v>45.296207000000003</v>
      </c>
      <c r="D1495" s="89">
        <f t="shared" si="26"/>
        <v>0.97424181675962396</v>
      </c>
    </row>
    <row r="1496" spans="1:4" x14ac:dyDescent="0.45">
      <c r="A1496" s="212">
        <v>41547</v>
      </c>
      <c r="B1496" s="89">
        <v>43.900149999999996</v>
      </c>
      <c r="C1496" s="89">
        <v>45.212322</v>
      </c>
      <c r="D1496" s="89">
        <f t="shared" si="26"/>
        <v>0.97097755784363382</v>
      </c>
    </row>
    <row r="1497" spans="1:4" x14ac:dyDescent="0.45">
      <c r="A1497" s="212">
        <v>41544</v>
      </c>
      <c r="B1497" s="89">
        <v>44.367268000000003</v>
      </c>
      <c r="C1497" s="89">
        <v>45.566485999999998</v>
      </c>
      <c r="D1497" s="89">
        <f t="shared" si="26"/>
        <v>0.97368201708597857</v>
      </c>
    </row>
    <row r="1498" spans="1:4" x14ac:dyDescent="0.45">
      <c r="A1498" s="212">
        <v>41543</v>
      </c>
      <c r="B1498" s="89">
        <v>44.070011000000001</v>
      </c>
      <c r="C1498" s="89">
        <v>45.603771000000002</v>
      </c>
      <c r="D1498" s="89">
        <f t="shared" si="26"/>
        <v>0.96636769358393626</v>
      </c>
    </row>
    <row r="1499" spans="1:4" x14ac:dyDescent="0.45">
      <c r="A1499" s="212">
        <v>41542</v>
      </c>
      <c r="B1499" s="89">
        <v>43.908638000000003</v>
      </c>
      <c r="C1499" s="89">
        <v>45.911335000000001</v>
      </c>
      <c r="D1499" s="89">
        <f t="shared" si="26"/>
        <v>0.95637902927457896</v>
      </c>
    </row>
    <row r="1500" spans="1:4" x14ac:dyDescent="0.45">
      <c r="A1500" s="212">
        <v>41541</v>
      </c>
      <c r="B1500" s="89">
        <v>42.736614000000003</v>
      </c>
      <c r="C1500" s="89">
        <v>45.631725000000003</v>
      </c>
      <c r="D1500" s="89">
        <f t="shared" si="26"/>
        <v>0.93655486396799592</v>
      </c>
    </row>
    <row r="1501" spans="1:4" x14ac:dyDescent="0.45">
      <c r="A1501" s="212">
        <v>41540</v>
      </c>
      <c r="B1501" s="89">
        <v>43.704815000000004</v>
      </c>
      <c r="C1501" s="89">
        <v>46.200268000000001</v>
      </c>
      <c r="D1501" s="89">
        <f t="shared" si="26"/>
        <v>0.94598617912779215</v>
      </c>
    </row>
    <row r="1502" spans="1:4" x14ac:dyDescent="0.45">
      <c r="A1502" s="212">
        <v>41537</v>
      </c>
      <c r="B1502" s="89">
        <v>44.842869</v>
      </c>
      <c r="C1502" s="89">
        <v>47.728783</v>
      </c>
      <c r="D1502" s="89">
        <f t="shared" si="26"/>
        <v>0.93953514381458247</v>
      </c>
    </row>
    <row r="1503" spans="1:4" x14ac:dyDescent="0.45">
      <c r="A1503" s="212">
        <v>41536</v>
      </c>
      <c r="B1503" s="89">
        <v>44.800395999999999</v>
      </c>
      <c r="C1503" s="89">
        <v>48.418475999999998</v>
      </c>
      <c r="D1503" s="89">
        <f t="shared" si="26"/>
        <v>0.92527480625371195</v>
      </c>
    </row>
    <row r="1504" spans="1:4" x14ac:dyDescent="0.45">
      <c r="A1504" s="212">
        <v>41535</v>
      </c>
      <c r="B1504" s="89">
        <v>45.360942999999999</v>
      </c>
      <c r="C1504" s="89">
        <v>48.660792999999998</v>
      </c>
      <c r="D1504" s="89">
        <f t="shared" si="26"/>
        <v>0.93218667850316372</v>
      </c>
    </row>
    <row r="1505" spans="1:4" x14ac:dyDescent="0.45">
      <c r="A1505" s="212">
        <v>41534</v>
      </c>
      <c r="B1505" s="89">
        <v>45.089179999999999</v>
      </c>
      <c r="C1505" s="89">
        <v>47.719459999999998</v>
      </c>
      <c r="D1505" s="89">
        <f t="shared" si="26"/>
        <v>0.94488034860411252</v>
      </c>
    </row>
    <row r="1506" spans="1:4" x14ac:dyDescent="0.45">
      <c r="A1506" s="212">
        <v>41533</v>
      </c>
      <c r="B1506" s="89">
        <v>45.131633999999998</v>
      </c>
      <c r="C1506" s="89">
        <v>47.533054</v>
      </c>
      <c r="D1506" s="89">
        <f t="shared" si="26"/>
        <v>0.94947894574583824</v>
      </c>
    </row>
    <row r="1507" spans="1:4" x14ac:dyDescent="0.45">
      <c r="A1507" s="212">
        <v>41530</v>
      </c>
      <c r="B1507" s="89">
        <v>44.664524</v>
      </c>
      <c r="C1507" s="89">
        <v>47.057715999999999</v>
      </c>
      <c r="D1507" s="89">
        <f t="shared" si="26"/>
        <v>0.94914347309163927</v>
      </c>
    </row>
    <row r="1508" spans="1:4" x14ac:dyDescent="0.45">
      <c r="A1508" s="212">
        <v>41529</v>
      </c>
      <c r="B1508" s="89">
        <v>44.367268000000003</v>
      </c>
      <c r="C1508" s="89">
        <v>46.843356999999997</v>
      </c>
      <c r="D1508" s="89">
        <f t="shared" si="26"/>
        <v>0.94714108555456444</v>
      </c>
    </row>
    <row r="1509" spans="1:4" x14ac:dyDescent="0.45">
      <c r="A1509" s="212">
        <v>41528</v>
      </c>
      <c r="B1509" s="89">
        <v>45.233547000000002</v>
      </c>
      <c r="C1509" s="89">
        <v>47.281410000000001</v>
      </c>
      <c r="D1509" s="89">
        <f t="shared" si="26"/>
        <v>0.95668777644321523</v>
      </c>
    </row>
    <row r="1510" spans="1:4" x14ac:dyDescent="0.45">
      <c r="A1510" s="212">
        <v>41527</v>
      </c>
      <c r="B1510" s="89">
        <v>45.581757000000003</v>
      </c>
      <c r="C1510" s="89">
        <v>47.616931999999998</v>
      </c>
      <c r="D1510" s="89">
        <f t="shared" si="26"/>
        <v>0.95725942612178383</v>
      </c>
    </row>
    <row r="1511" spans="1:4" x14ac:dyDescent="0.45">
      <c r="A1511" s="212">
        <v>41526</v>
      </c>
      <c r="B1511" s="89">
        <v>44.893828999999997</v>
      </c>
      <c r="C1511" s="89">
        <v>46.684916999999999</v>
      </c>
      <c r="D1511" s="89">
        <f t="shared" si="26"/>
        <v>0.96163454676378668</v>
      </c>
    </row>
    <row r="1512" spans="1:4" x14ac:dyDescent="0.45">
      <c r="A1512" s="212">
        <v>41523</v>
      </c>
      <c r="B1512" s="89">
        <v>44.639042000000003</v>
      </c>
      <c r="C1512" s="89">
        <v>45.874062000000002</v>
      </c>
      <c r="D1512" s="89">
        <f t="shared" si="26"/>
        <v>0.97307803263639481</v>
      </c>
    </row>
    <row r="1513" spans="1:4" x14ac:dyDescent="0.45">
      <c r="A1513" s="212">
        <v>41522</v>
      </c>
      <c r="B1513" s="89">
        <v>44.256850999999997</v>
      </c>
      <c r="C1513" s="89">
        <v>46.470551</v>
      </c>
      <c r="D1513" s="89">
        <f t="shared" si="26"/>
        <v>0.95236337955192307</v>
      </c>
    </row>
    <row r="1514" spans="1:4" x14ac:dyDescent="0.45">
      <c r="A1514" s="212">
        <v>41521</v>
      </c>
      <c r="B1514" s="89">
        <v>44.053019999999997</v>
      </c>
      <c r="C1514" s="89">
        <v>46.228225999999999</v>
      </c>
      <c r="D1514" s="89">
        <f t="shared" si="26"/>
        <v>0.95294636657699128</v>
      </c>
    </row>
    <row r="1515" spans="1:4" x14ac:dyDescent="0.45">
      <c r="A1515" s="212">
        <v>41520</v>
      </c>
      <c r="B1515" s="89">
        <v>43.424548999999999</v>
      </c>
      <c r="C1515" s="89">
        <v>46.013866</v>
      </c>
      <c r="D1515" s="89">
        <f t="shared" si="26"/>
        <v>0.94372746250010808</v>
      </c>
    </row>
    <row r="1516" spans="1:4" x14ac:dyDescent="0.45">
      <c r="A1516" s="212">
        <v>41516</v>
      </c>
      <c r="B1516" s="89">
        <v>42.914963</v>
      </c>
      <c r="C1516" s="89">
        <v>45.044559</v>
      </c>
      <c r="D1516" s="89">
        <f t="shared" si="26"/>
        <v>0.95272245866587346</v>
      </c>
    </row>
    <row r="1517" spans="1:4" x14ac:dyDescent="0.45">
      <c r="A1517" s="212">
        <v>41515</v>
      </c>
      <c r="B1517" s="89">
        <v>43.059341000000003</v>
      </c>
      <c r="C1517" s="89">
        <v>45.175033999999997</v>
      </c>
      <c r="D1517" s="89">
        <f t="shared" si="26"/>
        <v>0.95316676463375782</v>
      </c>
    </row>
    <row r="1518" spans="1:4" x14ac:dyDescent="0.45">
      <c r="A1518" s="212">
        <v>41514</v>
      </c>
      <c r="B1518" s="89">
        <v>42.957431999999997</v>
      </c>
      <c r="C1518" s="89">
        <v>45.025920999999997</v>
      </c>
      <c r="D1518" s="89">
        <f t="shared" si="26"/>
        <v>0.95406004021550161</v>
      </c>
    </row>
    <row r="1519" spans="1:4" x14ac:dyDescent="0.45">
      <c r="A1519" s="212">
        <v>41513</v>
      </c>
      <c r="B1519" s="89">
        <v>42.974411000000003</v>
      </c>
      <c r="C1519" s="89">
        <v>44.960673999999997</v>
      </c>
      <c r="D1519" s="89">
        <f t="shared" si="26"/>
        <v>0.95582221476484108</v>
      </c>
    </row>
    <row r="1520" spans="1:4" x14ac:dyDescent="0.45">
      <c r="A1520" s="212">
        <v>41512</v>
      </c>
      <c r="B1520" s="89">
        <v>43.993572</v>
      </c>
      <c r="C1520" s="89">
        <v>46.228225999999999</v>
      </c>
      <c r="D1520" s="89">
        <f t="shared" si="26"/>
        <v>0.95166039899519395</v>
      </c>
    </row>
    <row r="1521" spans="1:4" x14ac:dyDescent="0.45">
      <c r="A1521" s="212">
        <v>41509</v>
      </c>
      <c r="B1521" s="89">
        <v>44.435206999999998</v>
      </c>
      <c r="C1521" s="89">
        <v>46.442599999999999</v>
      </c>
      <c r="D1521" s="89">
        <f t="shared" ref="D1521:D1584" si="27">B1521/C1521</f>
        <v>0.95677690310189356</v>
      </c>
    </row>
    <row r="1522" spans="1:4" x14ac:dyDescent="0.45">
      <c r="A1522" s="212">
        <v>41508</v>
      </c>
      <c r="B1522" s="89">
        <v>44.341788999999999</v>
      </c>
      <c r="C1522" s="89">
        <v>46.517155000000002</v>
      </c>
      <c r="D1522" s="89">
        <f t="shared" si="27"/>
        <v>0.95323518817950059</v>
      </c>
    </row>
    <row r="1523" spans="1:4" x14ac:dyDescent="0.45">
      <c r="A1523" s="212">
        <v>41507</v>
      </c>
      <c r="B1523" s="89">
        <v>43.849196999999997</v>
      </c>
      <c r="C1523" s="89">
        <v>45.818134000000001</v>
      </c>
      <c r="D1523" s="89">
        <f t="shared" si="27"/>
        <v>0.95702712380211719</v>
      </c>
    </row>
    <row r="1524" spans="1:4" x14ac:dyDescent="0.45">
      <c r="A1524" s="212">
        <v>41506</v>
      </c>
      <c r="B1524" s="89">
        <v>44.265354000000002</v>
      </c>
      <c r="C1524" s="89">
        <v>46.526465999999999</v>
      </c>
      <c r="D1524" s="89">
        <f t="shared" si="27"/>
        <v>0.95140159581430495</v>
      </c>
    </row>
    <row r="1525" spans="1:4" x14ac:dyDescent="0.45">
      <c r="A1525" s="212">
        <v>41505</v>
      </c>
      <c r="B1525" s="89">
        <v>44.019050999999997</v>
      </c>
      <c r="C1525" s="89">
        <v>45.976585</v>
      </c>
      <c r="D1525" s="89">
        <f t="shared" si="27"/>
        <v>0.95742324054733507</v>
      </c>
    </row>
    <row r="1526" spans="1:4" x14ac:dyDescent="0.45">
      <c r="A1526" s="212">
        <v>41502</v>
      </c>
      <c r="B1526" s="89">
        <v>45.259028999999998</v>
      </c>
      <c r="C1526" s="89">
        <v>46.927245999999997</v>
      </c>
      <c r="D1526" s="89">
        <f t="shared" si="27"/>
        <v>0.96445099292636949</v>
      </c>
    </row>
    <row r="1527" spans="1:4" x14ac:dyDescent="0.45">
      <c r="A1527" s="212">
        <v>41501</v>
      </c>
      <c r="B1527" s="89">
        <v>45.259028999999998</v>
      </c>
      <c r="C1527" s="89">
        <v>47.402576000000003</v>
      </c>
      <c r="D1527" s="89">
        <f t="shared" si="27"/>
        <v>0.95477994698009649</v>
      </c>
    </row>
    <row r="1528" spans="1:4" x14ac:dyDescent="0.45">
      <c r="A1528" s="212">
        <v>41500</v>
      </c>
      <c r="B1528" s="89">
        <v>45.989418000000001</v>
      </c>
      <c r="C1528" s="89">
        <v>48.082946999999997</v>
      </c>
      <c r="D1528" s="89">
        <f t="shared" si="27"/>
        <v>0.95646005225095709</v>
      </c>
    </row>
    <row r="1529" spans="1:4" x14ac:dyDescent="0.45">
      <c r="A1529" s="212">
        <v>41499</v>
      </c>
      <c r="B1529" s="89">
        <v>46.108322000000001</v>
      </c>
      <c r="C1529" s="89">
        <v>48.250712999999998</v>
      </c>
      <c r="D1529" s="89">
        <f t="shared" si="27"/>
        <v>0.9555987701155837</v>
      </c>
    </row>
    <row r="1530" spans="1:4" x14ac:dyDescent="0.45">
      <c r="A1530" s="212">
        <v>41498</v>
      </c>
      <c r="B1530" s="89">
        <v>45.938465000000001</v>
      </c>
      <c r="C1530" s="89">
        <v>47.439853999999997</v>
      </c>
      <c r="D1530" s="89">
        <f t="shared" si="27"/>
        <v>0.96835173649564776</v>
      </c>
    </row>
    <row r="1531" spans="1:4" x14ac:dyDescent="0.45">
      <c r="A1531" s="212">
        <v>41495</v>
      </c>
      <c r="B1531" s="89">
        <v>46.303665000000002</v>
      </c>
      <c r="C1531" s="89">
        <v>47.831294999999997</v>
      </c>
      <c r="D1531" s="89">
        <f t="shared" si="27"/>
        <v>0.96806212334414121</v>
      </c>
    </row>
    <row r="1532" spans="1:4" x14ac:dyDescent="0.45">
      <c r="A1532" s="212">
        <v>41494</v>
      </c>
      <c r="B1532" s="89">
        <v>46.566940000000002</v>
      </c>
      <c r="C1532" s="89">
        <v>48.260024999999999</v>
      </c>
      <c r="D1532" s="89">
        <f t="shared" si="27"/>
        <v>0.96491744461383933</v>
      </c>
    </row>
    <row r="1533" spans="1:4" x14ac:dyDescent="0.45">
      <c r="A1533" s="212">
        <v>41493</v>
      </c>
      <c r="B1533" s="89">
        <v>46.96611</v>
      </c>
      <c r="C1533" s="89">
        <v>47.999057999999998</v>
      </c>
      <c r="D1533" s="89">
        <f t="shared" si="27"/>
        <v>0.97847982766661801</v>
      </c>
    </row>
    <row r="1534" spans="1:4" x14ac:dyDescent="0.45">
      <c r="A1534" s="212">
        <v>41492</v>
      </c>
      <c r="B1534" s="89">
        <v>47.127490999999999</v>
      </c>
      <c r="C1534" s="89">
        <v>47.980423000000002</v>
      </c>
      <c r="D1534" s="89">
        <f t="shared" si="27"/>
        <v>0.98222333304564646</v>
      </c>
    </row>
    <row r="1535" spans="1:4" x14ac:dyDescent="0.45">
      <c r="A1535" s="212">
        <v>41491</v>
      </c>
      <c r="B1535" s="89">
        <v>47.645546000000003</v>
      </c>
      <c r="C1535" s="89">
        <v>49.275928</v>
      </c>
      <c r="D1535" s="89">
        <f t="shared" si="27"/>
        <v>0.96691321571863653</v>
      </c>
    </row>
    <row r="1536" spans="1:4" x14ac:dyDescent="0.45">
      <c r="A1536" s="212">
        <v>41488</v>
      </c>
      <c r="B1536" s="89">
        <v>47.976768</v>
      </c>
      <c r="C1536" s="89">
        <v>49.397101999999997</v>
      </c>
      <c r="D1536" s="89">
        <f t="shared" si="27"/>
        <v>0.97124661280736679</v>
      </c>
    </row>
    <row r="1537" spans="1:4" x14ac:dyDescent="0.45">
      <c r="A1537" s="212">
        <v>41487</v>
      </c>
      <c r="B1537" s="89">
        <v>48.019249000000002</v>
      </c>
      <c r="C1537" s="89">
        <v>49.266613</v>
      </c>
      <c r="D1537" s="89">
        <f t="shared" si="27"/>
        <v>0.9746813526637198</v>
      </c>
    </row>
    <row r="1538" spans="1:4" x14ac:dyDescent="0.45">
      <c r="A1538" s="212">
        <v>41486</v>
      </c>
      <c r="B1538" s="89">
        <v>47.331305999999998</v>
      </c>
      <c r="C1538" s="89">
        <v>48.586227000000001</v>
      </c>
      <c r="D1538" s="89">
        <f t="shared" si="27"/>
        <v>0.97417126050969127</v>
      </c>
    </row>
    <row r="1539" spans="1:4" x14ac:dyDescent="0.45">
      <c r="A1539" s="212">
        <v>41485</v>
      </c>
      <c r="B1539" s="89">
        <v>46.991591999999997</v>
      </c>
      <c r="C1539" s="89">
        <v>48.250774</v>
      </c>
      <c r="D1539" s="89">
        <f t="shared" si="27"/>
        <v>0.97390338235817719</v>
      </c>
    </row>
    <row r="1540" spans="1:4" x14ac:dyDescent="0.45">
      <c r="A1540" s="212">
        <v>41484</v>
      </c>
      <c r="B1540" s="89">
        <v>47.297328999999998</v>
      </c>
      <c r="C1540" s="89">
        <v>48.120319000000002</v>
      </c>
      <c r="D1540" s="89">
        <f t="shared" si="27"/>
        <v>0.98289724554818503</v>
      </c>
    </row>
    <row r="1541" spans="1:4" x14ac:dyDescent="0.45">
      <c r="A1541" s="212">
        <v>41481</v>
      </c>
      <c r="B1541" s="89">
        <v>47.603091999999997</v>
      </c>
      <c r="C1541" s="89">
        <v>48.651465999999999</v>
      </c>
      <c r="D1541" s="89">
        <f t="shared" si="27"/>
        <v>0.97845133793090633</v>
      </c>
    </row>
    <row r="1542" spans="1:4" x14ac:dyDescent="0.45">
      <c r="A1542" s="212">
        <v>41480</v>
      </c>
      <c r="B1542" s="89">
        <v>47.985270999999997</v>
      </c>
      <c r="C1542" s="89">
        <v>49.070788999999998</v>
      </c>
      <c r="D1542" s="89">
        <f t="shared" si="27"/>
        <v>0.97787852972977463</v>
      </c>
    </row>
    <row r="1543" spans="1:4" x14ac:dyDescent="0.45">
      <c r="A1543" s="212">
        <v>41479</v>
      </c>
      <c r="B1543" s="89">
        <v>48.095680000000002</v>
      </c>
      <c r="C1543" s="89">
        <v>48.632832000000001</v>
      </c>
      <c r="D1543" s="89">
        <f t="shared" si="27"/>
        <v>0.98895495125597455</v>
      </c>
    </row>
    <row r="1544" spans="1:4" x14ac:dyDescent="0.45">
      <c r="A1544" s="212">
        <v>41478</v>
      </c>
      <c r="B1544" s="89">
        <v>48.129654000000002</v>
      </c>
      <c r="C1544" s="89">
        <v>49.27581</v>
      </c>
      <c r="D1544" s="89">
        <f t="shared" si="27"/>
        <v>0.9767399866181804</v>
      </c>
    </row>
    <row r="1545" spans="1:4" x14ac:dyDescent="0.45">
      <c r="A1545" s="212">
        <v>41477</v>
      </c>
      <c r="B1545" s="89">
        <v>48.036223999999997</v>
      </c>
      <c r="C1545" s="89">
        <v>49.387627000000002</v>
      </c>
      <c r="D1545" s="89">
        <f t="shared" si="27"/>
        <v>0.97263681043027228</v>
      </c>
    </row>
    <row r="1546" spans="1:4" x14ac:dyDescent="0.45">
      <c r="A1546" s="212">
        <v>41474</v>
      </c>
      <c r="B1546" s="89">
        <v>47.696510000000004</v>
      </c>
      <c r="C1546" s="89">
        <v>48.781917999999997</v>
      </c>
      <c r="D1546" s="89">
        <f t="shared" si="27"/>
        <v>0.97774978835395543</v>
      </c>
    </row>
    <row r="1547" spans="1:4" x14ac:dyDescent="0.45">
      <c r="A1547" s="212">
        <v>41473</v>
      </c>
      <c r="B1547" s="89">
        <v>47.874854999999997</v>
      </c>
      <c r="C1547" s="89">
        <v>49.098751</v>
      </c>
      <c r="D1547" s="89">
        <f t="shared" si="27"/>
        <v>0.97507276712599056</v>
      </c>
    </row>
    <row r="1548" spans="1:4" x14ac:dyDescent="0.45">
      <c r="A1548" s="212">
        <v>41472</v>
      </c>
      <c r="B1548" s="89">
        <v>46.940635999999998</v>
      </c>
      <c r="C1548" s="89">
        <v>48.260086000000001</v>
      </c>
      <c r="D1548" s="89">
        <f t="shared" si="27"/>
        <v>0.97265960114534389</v>
      </c>
    </row>
    <row r="1549" spans="1:4" x14ac:dyDescent="0.45">
      <c r="A1549" s="212">
        <v>41471</v>
      </c>
      <c r="B1549" s="89">
        <v>46.719814</v>
      </c>
      <c r="C1549" s="89">
        <v>48.297367000000001</v>
      </c>
      <c r="D1549" s="89">
        <f t="shared" si="27"/>
        <v>0.96733666661373063</v>
      </c>
    </row>
    <row r="1550" spans="1:4" x14ac:dyDescent="0.45">
      <c r="A1550" s="212">
        <v>41470</v>
      </c>
      <c r="B1550" s="89">
        <v>46.617896999999999</v>
      </c>
      <c r="C1550" s="89">
        <v>48.278739999999999</v>
      </c>
      <c r="D1550" s="89">
        <f t="shared" si="27"/>
        <v>0.96559887436996072</v>
      </c>
    </row>
    <row r="1551" spans="1:4" x14ac:dyDescent="0.45">
      <c r="A1551" s="212">
        <v>41467</v>
      </c>
      <c r="B1551" s="89">
        <v>46.685848</v>
      </c>
      <c r="C1551" s="89">
        <v>47.346888999999997</v>
      </c>
      <c r="D1551" s="89">
        <f t="shared" si="27"/>
        <v>0.98603834351186204</v>
      </c>
    </row>
    <row r="1552" spans="1:4" x14ac:dyDescent="0.45">
      <c r="A1552" s="212">
        <v>41466</v>
      </c>
      <c r="B1552" s="89">
        <v>46.830215000000003</v>
      </c>
      <c r="C1552" s="89">
        <v>46.629375000000003</v>
      </c>
      <c r="D1552" s="89">
        <f t="shared" si="27"/>
        <v>1.004307156164971</v>
      </c>
    </row>
    <row r="1553" spans="1:4" x14ac:dyDescent="0.45">
      <c r="A1553" s="212">
        <v>41465</v>
      </c>
      <c r="B1553" s="89">
        <v>46.566940000000002</v>
      </c>
      <c r="C1553" s="89">
        <v>46.247311000000003</v>
      </c>
      <c r="D1553" s="89">
        <f t="shared" si="27"/>
        <v>1.0069112991239642</v>
      </c>
    </row>
    <row r="1554" spans="1:4" x14ac:dyDescent="0.45">
      <c r="A1554" s="212">
        <v>41464</v>
      </c>
      <c r="B1554" s="89">
        <v>46.617896999999999</v>
      </c>
      <c r="C1554" s="89">
        <v>46.787776999999998</v>
      </c>
      <c r="D1554" s="89">
        <f t="shared" si="27"/>
        <v>0.99636913717871234</v>
      </c>
    </row>
    <row r="1555" spans="1:4" x14ac:dyDescent="0.45">
      <c r="A1555" s="212">
        <v>41463</v>
      </c>
      <c r="B1555" s="89">
        <v>46.456535000000002</v>
      </c>
      <c r="C1555" s="89">
        <v>46.144829000000001</v>
      </c>
      <c r="D1555" s="89">
        <f t="shared" si="27"/>
        <v>1.0067549497257862</v>
      </c>
    </row>
    <row r="1556" spans="1:4" x14ac:dyDescent="0.45">
      <c r="A1556" s="212">
        <v>41460</v>
      </c>
      <c r="B1556" s="89">
        <v>45.853546000000001</v>
      </c>
      <c r="C1556" s="89">
        <v>45.222282</v>
      </c>
      <c r="D1556" s="89">
        <f t="shared" si="27"/>
        <v>1.0139591363390286</v>
      </c>
    </row>
    <row r="1557" spans="1:4" x14ac:dyDescent="0.45">
      <c r="A1557" s="212">
        <v>41458</v>
      </c>
      <c r="B1557" s="89">
        <v>44.817390000000003</v>
      </c>
      <c r="C1557" s="89">
        <v>44.420906000000002</v>
      </c>
      <c r="D1557" s="89">
        <f t="shared" si="27"/>
        <v>1.0089256171407219</v>
      </c>
    </row>
    <row r="1558" spans="1:4" x14ac:dyDescent="0.45">
      <c r="A1558" s="212">
        <v>41457</v>
      </c>
      <c r="B1558" s="89">
        <v>44.842869</v>
      </c>
      <c r="C1558" s="89">
        <v>44.868183000000002</v>
      </c>
      <c r="D1558" s="89">
        <f t="shared" si="27"/>
        <v>0.99943581401546833</v>
      </c>
    </row>
    <row r="1559" spans="1:4" x14ac:dyDescent="0.45">
      <c r="A1559" s="212">
        <v>41456</v>
      </c>
      <c r="B1559" s="89">
        <v>44.256863000000003</v>
      </c>
      <c r="C1559" s="89">
        <v>44.961371999999997</v>
      </c>
      <c r="D1559" s="89">
        <f t="shared" si="27"/>
        <v>0.98433079399801249</v>
      </c>
    </row>
    <row r="1560" spans="1:4" x14ac:dyDescent="0.45">
      <c r="A1560" s="212">
        <v>41453</v>
      </c>
      <c r="B1560" s="89">
        <v>44.509796000000001</v>
      </c>
      <c r="C1560" s="89">
        <v>44.700451000000001</v>
      </c>
      <c r="D1560" s="89">
        <f t="shared" si="27"/>
        <v>0.99573483050540135</v>
      </c>
    </row>
    <row r="1561" spans="1:4" x14ac:dyDescent="0.45">
      <c r="A1561" s="212">
        <v>41452</v>
      </c>
      <c r="B1561" s="89">
        <v>44.813338999999999</v>
      </c>
      <c r="C1561" s="89">
        <v>44.989322999999999</v>
      </c>
      <c r="D1561" s="89">
        <f t="shared" si="27"/>
        <v>0.99608831633229955</v>
      </c>
    </row>
    <row r="1562" spans="1:4" x14ac:dyDescent="0.45">
      <c r="A1562" s="212">
        <v>41451</v>
      </c>
      <c r="B1562" s="89">
        <v>44.265284999999999</v>
      </c>
      <c r="C1562" s="89">
        <v>44.364978999999998</v>
      </c>
      <c r="D1562" s="89">
        <f t="shared" si="27"/>
        <v>0.9977528671883289</v>
      </c>
    </row>
    <row r="1563" spans="1:4" x14ac:dyDescent="0.45">
      <c r="A1563" s="212">
        <v>41450</v>
      </c>
      <c r="B1563" s="89">
        <v>43.911171000000003</v>
      </c>
      <c r="C1563" s="89">
        <v>43.796574</v>
      </c>
      <c r="D1563" s="89">
        <f t="shared" si="27"/>
        <v>1.002616574529323</v>
      </c>
    </row>
    <row r="1564" spans="1:4" x14ac:dyDescent="0.45">
      <c r="A1564" s="212">
        <v>41449</v>
      </c>
      <c r="B1564" s="89">
        <v>42.933117000000003</v>
      </c>
      <c r="C1564" s="89">
        <v>42.342896000000003</v>
      </c>
      <c r="D1564" s="89">
        <f t="shared" si="27"/>
        <v>1.013939079651047</v>
      </c>
    </row>
    <row r="1565" spans="1:4" x14ac:dyDescent="0.45">
      <c r="A1565" s="212">
        <v>41446</v>
      </c>
      <c r="B1565" s="89">
        <v>43.809986000000002</v>
      </c>
      <c r="C1565" s="89">
        <v>43.675438</v>
      </c>
      <c r="D1565" s="89">
        <f t="shared" si="27"/>
        <v>1.0030806331009205</v>
      </c>
    </row>
    <row r="1566" spans="1:4" x14ac:dyDescent="0.45">
      <c r="A1566" s="212">
        <v>41445</v>
      </c>
      <c r="B1566" s="89">
        <v>44.248421</v>
      </c>
      <c r="C1566" s="89">
        <v>44.635227</v>
      </c>
      <c r="D1566" s="89">
        <f t="shared" si="27"/>
        <v>0.99133406445989403</v>
      </c>
    </row>
    <row r="1567" spans="1:4" x14ac:dyDescent="0.45">
      <c r="A1567" s="212">
        <v>41444</v>
      </c>
      <c r="B1567" s="89">
        <v>45.150581000000003</v>
      </c>
      <c r="C1567" s="89">
        <v>46.154125000000001</v>
      </c>
      <c r="D1567" s="89">
        <f t="shared" si="27"/>
        <v>0.97825667803257021</v>
      </c>
    </row>
    <row r="1568" spans="1:4" x14ac:dyDescent="0.45">
      <c r="A1568" s="212">
        <v>41443</v>
      </c>
      <c r="B1568" s="89">
        <v>45.622757</v>
      </c>
      <c r="C1568" s="89">
        <v>46.601418000000002</v>
      </c>
      <c r="D1568" s="89">
        <f t="shared" si="27"/>
        <v>0.97899933002038686</v>
      </c>
    </row>
    <row r="1569" spans="1:4" x14ac:dyDescent="0.45">
      <c r="A1569" s="212">
        <v>41442</v>
      </c>
      <c r="B1569" s="89">
        <v>45.403537999999998</v>
      </c>
      <c r="C1569" s="89">
        <v>45.995719999999999</v>
      </c>
      <c r="D1569" s="89">
        <f t="shared" si="27"/>
        <v>0.98712528035217184</v>
      </c>
    </row>
    <row r="1570" spans="1:4" x14ac:dyDescent="0.45">
      <c r="A1570" s="212">
        <v>41439</v>
      </c>
      <c r="B1570" s="89">
        <v>44.796463000000003</v>
      </c>
      <c r="C1570" s="89">
        <v>45.865257</v>
      </c>
      <c r="D1570" s="89">
        <f t="shared" si="27"/>
        <v>0.9766970890406218</v>
      </c>
    </row>
    <row r="1571" spans="1:4" x14ac:dyDescent="0.45">
      <c r="A1571" s="212">
        <v>41438</v>
      </c>
      <c r="B1571" s="89">
        <v>45.673347</v>
      </c>
      <c r="C1571" s="89">
        <v>46.862327999999998</v>
      </c>
      <c r="D1571" s="89">
        <f t="shared" si="27"/>
        <v>0.9746282130926146</v>
      </c>
    </row>
    <row r="1572" spans="1:4" x14ac:dyDescent="0.45">
      <c r="A1572" s="212">
        <v>41437</v>
      </c>
      <c r="B1572" s="89">
        <v>44.838630999999999</v>
      </c>
      <c r="C1572" s="89">
        <v>46.070267000000001</v>
      </c>
      <c r="D1572" s="89">
        <f t="shared" si="27"/>
        <v>0.97326614147905843</v>
      </c>
    </row>
    <row r="1573" spans="1:4" x14ac:dyDescent="0.45">
      <c r="A1573" s="212">
        <v>41436</v>
      </c>
      <c r="B1573" s="89">
        <v>45.100006</v>
      </c>
      <c r="C1573" s="89">
        <v>46.545506000000003</v>
      </c>
      <c r="D1573" s="89">
        <f t="shared" si="27"/>
        <v>0.96894437026852809</v>
      </c>
    </row>
    <row r="1574" spans="1:4" x14ac:dyDescent="0.45">
      <c r="A1574" s="212">
        <v>41435</v>
      </c>
      <c r="B1574" s="89">
        <v>45.833542000000001</v>
      </c>
      <c r="C1574" s="89">
        <v>48.390545000000003</v>
      </c>
      <c r="D1574" s="89">
        <f t="shared" si="27"/>
        <v>0.94715903695649628</v>
      </c>
    </row>
    <row r="1575" spans="1:4" x14ac:dyDescent="0.45">
      <c r="A1575" s="212">
        <v>41432</v>
      </c>
      <c r="B1575" s="89">
        <v>45.757671000000002</v>
      </c>
      <c r="C1575" s="89">
        <v>48.083035000000002</v>
      </c>
      <c r="D1575" s="89">
        <f t="shared" si="27"/>
        <v>0.95163857689099696</v>
      </c>
    </row>
    <row r="1576" spans="1:4" x14ac:dyDescent="0.45">
      <c r="A1576" s="212">
        <v>41431</v>
      </c>
      <c r="B1576" s="89">
        <v>45.108437000000002</v>
      </c>
      <c r="C1576" s="89">
        <v>47.365519999999997</v>
      </c>
      <c r="D1576" s="89">
        <f t="shared" si="27"/>
        <v>0.95234755155226847</v>
      </c>
    </row>
    <row r="1577" spans="1:4" x14ac:dyDescent="0.45">
      <c r="A1577" s="212">
        <v>41430</v>
      </c>
      <c r="B1577" s="89">
        <v>44.712150999999999</v>
      </c>
      <c r="C1577" s="89">
        <v>46.620049000000002</v>
      </c>
      <c r="D1577" s="89">
        <f t="shared" si="27"/>
        <v>0.95907558998919107</v>
      </c>
    </row>
    <row r="1578" spans="1:4" x14ac:dyDescent="0.45">
      <c r="A1578" s="212">
        <v>41429</v>
      </c>
      <c r="B1578" s="89">
        <v>45.563727999999998</v>
      </c>
      <c r="C1578" s="89">
        <v>47.738266000000003</v>
      </c>
      <c r="D1578" s="89">
        <f t="shared" si="27"/>
        <v>0.9544487434880855</v>
      </c>
    </row>
    <row r="1579" spans="1:4" x14ac:dyDescent="0.45">
      <c r="A1579" s="212">
        <v>41428</v>
      </c>
      <c r="B1579" s="89">
        <v>45.943161000000003</v>
      </c>
      <c r="C1579" s="89">
        <v>48.418495</v>
      </c>
      <c r="D1579" s="89">
        <f t="shared" si="27"/>
        <v>0.94887627135044172</v>
      </c>
    </row>
    <row r="1580" spans="1:4" x14ac:dyDescent="0.45">
      <c r="A1580" s="212">
        <v>41425</v>
      </c>
      <c r="B1580" s="89">
        <v>46.027470000000001</v>
      </c>
      <c r="C1580" s="89">
        <v>48.446465000000003</v>
      </c>
      <c r="D1580" s="89">
        <f t="shared" si="27"/>
        <v>0.95006869954288709</v>
      </c>
    </row>
    <row r="1581" spans="1:4" x14ac:dyDescent="0.45">
      <c r="A1581" s="212">
        <v>41424</v>
      </c>
      <c r="B1581" s="89">
        <v>46.895907999999999</v>
      </c>
      <c r="C1581" s="89">
        <v>49.639220999999999</v>
      </c>
      <c r="D1581" s="89">
        <f t="shared" si="27"/>
        <v>0.94473497076031876</v>
      </c>
    </row>
    <row r="1582" spans="1:4" x14ac:dyDescent="0.45">
      <c r="A1582" s="212">
        <v>41423</v>
      </c>
      <c r="B1582" s="89">
        <v>46.094917000000002</v>
      </c>
      <c r="C1582" s="89">
        <v>48.716698000000001</v>
      </c>
      <c r="D1582" s="89">
        <f t="shared" si="27"/>
        <v>0.94618311364206176</v>
      </c>
    </row>
    <row r="1583" spans="1:4" x14ac:dyDescent="0.45">
      <c r="A1583" s="212">
        <v>41422</v>
      </c>
      <c r="B1583" s="89">
        <v>46.035899999999998</v>
      </c>
      <c r="C1583" s="89">
        <v>48.260086000000001</v>
      </c>
      <c r="D1583" s="89">
        <f t="shared" si="27"/>
        <v>0.95391251478499228</v>
      </c>
    </row>
    <row r="1584" spans="1:4" x14ac:dyDescent="0.45">
      <c r="A1584" s="212">
        <v>41418</v>
      </c>
      <c r="B1584" s="89">
        <v>45.243347</v>
      </c>
      <c r="C1584" s="89">
        <v>47.076649000000003</v>
      </c>
      <c r="D1584" s="89">
        <f t="shared" si="27"/>
        <v>0.96105708373593024</v>
      </c>
    </row>
    <row r="1585" spans="1:4" x14ac:dyDescent="0.45">
      <c r="A1585" s="212">
        <v>41417</v>
      </c>
      <c r="B1585" s="89">
        <v>44.981963999999998</v>
      </c>
      <c r="C1585" s="89">
        <v>47.085971999999998</v>
      </c>
      <c r="D1585" s="89">
        <f t="shared" ref="D1585:D1648" si="28">B1585/C1585</f>
        <v>0.9553156086487925</v>
      </c>
    </row>
    <row r="1586" spans="1:4" x14ac:dyDescent="0.45">
      <c r="A1586" s="212">
        <v>41416</v>
      </c>
      <c r="B1586" s="89">
        <v>45.218032999999998</v>
      </c>
      <c r="C1586" s="89">
        <v>47.523941000000001</v>
      </c>
      <c r="D1586" s="89">
        <f t="shared" si="28"/>
        <v>0.95147902401444351</v>
      </c>
    </row>
    <row r="1587" spans="1:4" x14ac:dyDescent="0.45">
      <c r="A1587" s="212">
        <v>41415</v>
      </c>
      <c r="B1587" s="89">
        <v>44.703724000000001</v>
      </c>
      <c r="C1587" s="89">
        <v>48.138950000000001</v>
      </c>
      <c r="D1587" s="89">
        <f t="shared" si="28"/>
        <v>0.92863936583577333</v>
      </c>
    </row>
    <row r="1588" spans="1:4" x14ac:dyDescent="0.45">
      <c r="A1588" s="212">
        <v>41414</v>
      </c>
      <c r="B1588" s="89">
        <v>44.088225999999999</v>
      </c>
      <c r="C1588" s="89">
        <v>48.083035000000002</v>
      </c>
      <c r="D1588" s="89">
        <f t="shared" si="28"/>
        <v>0.91691853478051033</v>
      </c>
    </row>
    <row r="1589" spans="1:4" x14ac:dyDescent="0.45">
      <c r="A1589" s="212">
        <v>41411</v>
      </c>
      <c r="B1589" s="89">
        <v>44.096653000000003</v>
      </c>
      <c r="C1589" s="89">
        <v>47.943268000000003</v>
      </c>
      <c r="D1589" s="89">
        <f t="shared" si="28"/>
        <v>0.91976735920463326</v>
      </c>
    </row>
    <row r="1590" spans="1:4" x14ac:dyDescent="0.45">
      <c r="A1590" s="212">
        <v>41410</v>
      </c>
      <c r="B1590" s="89">
        <v>42.975273000000001</v>
      </c>
      <c r="C1590" s="89">
        <v>47.160530000000001</v>
      </c>
      <c r="D1590" s="89">
        <f t="shared" si="28"/>
        <v>0.91125508979648873</v>
      </c>
    </row>
    <row r="1591" spans="1:4" x14ac:dyDescent="0.45">
      <c r="A1591" s="212">
        <v>41409</v>
      </c>
      <c r="B1591" s="89">
        <v>43.076450000000001</v>
      </c>
      <c r="C1591" s="89">
        <v>47.840767</v>
      </c>
      <c r="D1591" s="89">
        <f t="shared" si="28"/>
        <v>0.90041303058540012</v>
      </c>
    </row>
    <row r="1592" spans="1:4" x14ac:dyDescent="0.45">
      <c r="A1592" s="212">
        <v>41408</v>
      </c>
      <c r="B1592" s="89">
        <v>42.351340999999998</v>
      </c>
      <c r="C1592" s="89">
        <v>46.675961000000001</v>
      </c>
      <c r="D1592" s="89">
        <f t="shared" si="28"/>
        <v>0.90734802439311313</v>
      </c>
    </row>
    <row r="1593" spans="1:4" x14ac:dyDescent="0.45">
      <c r="A1593" s="212">
        <v>41407</v>
      </c>
      <c r="B1593" s="89">
        <v>41.879181000000003</v>
      </c>
      <c r="C1593" s="89">
        <v>45.585704999999997</v>
      </c>
      <c r="D1593" s="89">
        <f t="shared" si="28"/>
        <v>0.91869108967383539</v>
      </c>
    </row>
    <row r="1594" spans="1:4" x14ac:dyDescent="0.45">
      <c r="A1594" s="212">
        <v>41404</v>
      </c>
      <c r="B1594" s="89">
        <v>41.280537000000002</v>
      </c>
      <c r="C1594" s="89">
        <v>45.427292000000001</v>
      </c>
      <c r="D1594" s="89">
        <f t="shared" si="28"/>
        <v>0.90871665869935636</v>
      </c>
    </row>
    <row r="1595" spans="1:4" x14ac:dyDescent="0.45">
      <c r="A1595" s="212">
        <v>41403</v>
      </c>
      <c r="B1595" s="89">
        <v>41.348002999999999</v>
      </c>
      <c r="C1595" s="89">
        <v>45.287525000000002</v>
      </c>
      <c r="D1595" s="89">
        <f t="shared" si="28"/>
        <v>0.91301087882369369</v>
      </c>
    </row>
    <row r="1596" spans="1:4" x14ac:dyDescent="0.45">
      <c r="A1596" s="212">
        <v>41402</v>
      </c>
      <c r="B1596" s="89">
        <v>41.955055000000002</v>
      </c>
      <c r="C1596" s="89">
        <v>45.930489000000001</v>
      </c>
      <c r="D1596" s="89">
        <f t="shared" si="28"/>
        <v>0.91344673034071111</v>
      </c>
    </row>
    <row r="1597" spans="1:4" x14ac:dyDescent="0.45">
      <c r="A1597" s="212">
        <v>41401</v>
      </c>
      <c r="B1597" s="89">
        <v>41.432319999999997</v>
      </c>
      <c r="C1597" s="89">
        <v>44.830910000000003</v>
      </c>
      <c r="D1597" s="89">
        <f t="shared" si="28"/>
        <v>0.92419092095163791</v>
      </c>
    </row>
    <row r="1598" spans="1:4" x14ac:dyDescent="0.45">
      <c r="A1598" s="212">
        <v>41400</v>
      </c>
      <c r="B1598" s="89">
        <v>40.622889999999998</v>
      </c>
      <c r="C1598" s="89">
        <v>44.243850999999999</v>
      </c>
      <c r="D1598" s="89">
        <f t="shared" si="28"/>
        <v>0.91815900021903607</v>
      </c>
    </row>
    <row r="1599" spans="1:4" x14ac:dyDescent="0.45">
      <c r="A1599" s="212">
        <v>41397</v>
      </c>
      <c r="B1599" s="89">
        <v>40.108561999999999</v>
      </c>
      <c r="C1599" s="89">
        <v>43.768611999999997</v>
      </c>
      <c r="D1599" s="89">
        <f t="shared" si="28"/>
        <v>0.91637728882058223</v>
      </c>
    </row>
    <row r="1600" spans="1:4" x14ac:dyDescent="0.45">
      <c r="A1600" s="212">
        <v>41396</v>
      </c>
      <c r="B1600" s="89">
        <v>40.538573999999997</v>
      </c>
      <c r="C1600" s="89">
        <v>43.367924000000002</v>
      </c>
      <c r="D1600" s="89">
        <f t="shared" si="28"/>
        <v>0.93475938576169781</v>
      </c>
    </row>
    <row r="1601" spans="1:4" x14ac:dyDescent="0.45">
      <c r="A1601" s="212">
        <v>41395</v>
      </c>
      <c r="B1601" s="89">
        <v>40.479557</v>
      </c>
      <c r="C1601" s="89">
        <v>42.734264000000003</v>
      </c>
      <c r="D1601" s="89">
        <f t="shared" si="28"/>
        <v>0.94723889476603595</v>
      </c>
    </row>
    <row r="1602" spans="1:4" x14ac:dyDescent="0.45">
      <c r="A1602" s="212">
        <v>41394</v>
      </c>
      <c r="B1602" s="89">
        <v>41.322701000000002</v>
      </c>
      <c r="C1602" s="89">
        <v>43.470264</v>
      </c>
      <c r="D1602" s="89">
        <f t="shared" si="28"/>
        <v>0.95059696439846797</v>
      </c>
    </row>
    <row r="1603" spans="1:4" x14ac:dyDescent="0.45">
      <c r="A1603" s="212">
        <v>41393</v>
      </c>
      <c r="B1603" s="89">
        <v>41.246806999999997</v>
      </c>
      <c r="C1603" s="89">
        <v>43.619328000000003</v>
      </c>
      <c r="D1603" s="89">
        <f t="shared" si="28"/>
        <v>0.94560849263885938</v>
      </c>
    </row>
    <row r="1604" spans="1:4" x14ac:dyDescent="0.45">
      <c r="A1604" s="212">
        <v>41390</v>
      </c>
      <c r="B1604" s="89">
        <v>41.213088999999997</v>
      </c>
      <c r="C1604" s="89">
        <v>43.712482000000001</v>
      </c>
      <c r="D1604" s="89">
        <f t="shared" si="28"/>
        <v>0.94282198389009331</v>
      </c>
    </row>
    <row r="1605" spans="1:4" x14ac:dyDescent="0.45">
      <c r="A1605" s="212">
        <v>41389</v>
      </c>
      <c r="B1605" s="89">
        <v>41.314273999999997</v>
      </c>
      <c r="C1605" s="89">
        <v>43.889499999999998</v>
      </c>
      <c r="D1605" s="89">
        <f t="shared" si="28"/>
        <v>0.94132478155367461</v>
      </c>
    </row>
    <row r="1606" spans="1:4" x14ac:dyDescent="0.45">
      <c r="A1606" s="212">
        <v>41388</v>
      </c>
      <c r="B1606" s="89">
        <v>41.078186000000002</v>
      </c>
      <c r="C1606" s="89">
        <v>43.898819000000003</v>
      </c>
      <c r="D1606" s="89">
        <f t="shared" si="28"/>
        <v>0.93574695027672616</v>
      </c>
    </row>
    <row r="1607" spans="1:4" x14ac:dyDescent="0.45">
      <c r="A1607" s="212">
        <v>41387</v>
      </c>
      <c r="B1607" s="89">
        <v>40.614449</v>
      </c>
      <c r="C1607" s="89">
        <v>43.283923999999999</v>
      </c>
      <c r="D1607" s="89">
        <f t="shared" si="28"/>
        <v>0.93832640959262381</v>
      </c>
    </row>
    <row r="1608" spans="1:4" x14ac:dyDescent="0.45">
      <c r="A1608" s="212">
        <v>41386</v>
      </c>
      <c r="B1608" s="89">
        <v>39.923076999999999</v>
      </c>
      <c r="C1608" s="89">
        <v>42.063496000000001</v>
      </c>
      <c r="D1608" s="89">
        <f t="shared" si="28"/>
        <v>0.94911457193191928</v>
      </c>
    </row>
    <row r="1609" spans="1:4" x14ac:dyDescent="0.45">
      <c r="A1609" s="212">
        <v>41383</v>
      </c>
      <c r="B1609" s="89">
        <v>39.821896000000002</v>
      </c>
      <c r="C1609" s="89">
        <v>41.951690999999997</v>
      </c>
      <c r="D1609" s="89">
        <f t="shared" si="28"/>
        <v>0.94923220139088094</v>
      </c>
    </row>
    <row r="1610" spans="1:4" x14ac:dyDescent="0.45">
      <c r="A1610" s="212">
        <v>41382</v>
      </c>
      <c r="B1610" s="89">
        <v>39.324432000000002</v>
      </c>
      <c r="C1610" s="89">
        <v>42.007587000000001</v>
      </c>
      <c r="D1610" s="89">
        <f t="shared" si="28"/>
        <v>0.93612689536297333</v>
      </c>
    </row>
    <row r="1611" spans="1:4" x14ac:dyDescent="0.45">
      <c r="A1611" s="212">
        <v>41381</v>
      </c>
      <c r="B1611" s="89">
        <v>39.450915999999999</v>
      </c>
      <c r="C1611" s="89">
        <v>42.613154999999999</v>
      </c>
      <c r="D1611" s="89">
        <f t="shared" si="28"/>
        <v>0.92579195321257013</v>
      </c>
    </row>
    <row r="1612" spans="1:4" x14ac:dyDescent="0.45">
      <c r="A1612" s="212">
        <v>41380</v>
      </c>
      <c r="B1612" s="89">
        <v>40.884262</v>
      </c>
      <c r="C1612" s="89">
        <v>43.470264</v>
      </c>
      <c r="D1612" s="89">
        <f t="shared" si="28"/>
        <v>0.94051101230947209</v>
      </c>
    </row>
    <row r="1613" spans="1:4" x14ac:dyDescent="0.45">
      <c r="A1613" s="212">
        <v>41379</v>
      </c>
      <c r="B1613" s="89">
        <v>40.412101999999997</v>
      </c>
      <c r="C1613" s="89">
        <v>41.802627999999999</v>
      </c>
      <c r="D1613" s="89">
        <f t="shared" si="28"/>
        <v>0.96673591909101975</v>
      </c>
    </row>
    <row r="1614" spans="1:4" x14ac:dyDescent="0.45">
      <c r="A1614" s="212">
        <v>41376</v>
      </c>
      <c r="B1614" s="89">
        <v>41.322701000000002</v>
      </c>
      <c r="C1614" s="89">
        <v>41.718783999999999</v>
      </c>
      <c r="D1614" s="89">
        <f t="shared" si="28"/>
        <v>0.99050588339295798</v>
      </c>
    </row>
    <row r="1615" spans="1:4" x14ac:dyDescent="0.45">
      <c r="A1615" s="212">
        <v>41375</v>
      </c>
      <c r="B1615" s="89">
        <v>41.575637999999998</v>
      </c>
      <c r="C1615" s="89">
        <v>41.802627999999999</v>
      </c>
      <c r="D1615" s="89">
        <f t="shared" si="28"/>
        <v>0.99456995861599895</v>
      </c>
    </row>
    <row r="1616" spans="1:4" x14ac:dyDescent="0.45">
      <c r="A1616" s="212">
        <v>41374</v>
      </c>
      <c r="B1616" s="89">
        <v>41.525050999999998</v>
      </c>
      <c r="C1616" s="89">
        <v>41.979636999999997</v>
      </c>
      <c r="D1616" s="89">
        <f t="shared" si="28"/>
        <v>0.98917127368204738</v>
      </c>
    </row>
    <row r="1617" spans="1:4" x14ac:dyDescent="0.45">
      <c r="A1617" s="212">
        <v>41373</v>
      </c>
      <c r="B1617" s="89">
        <v>41.044463999999998</v>
      </c>
      <c r="C1617" s="89">
        <v>40.889626</v>
      </c>
      <c r="D1617" s="89">
        <f t="shared" si="28"/>
        <v>1.0037867306489914</v>
      </c>
    </row>
    <row r="1618" spans="1:4" x14ac:dyDescent="0.45">
      <c r="A1618" s="212">
        <v>41372</v>
      </c>
      <c r="B1618" s="89">
        <v>40.960152000000001</v>
      </c>
      <c r="C1618" s="89">
        <v>40.582183999999998</v>
      </c>
      <c r="D1618" s="89">
        <f t="shared" si="28"/>
        <v>1.0093136436422447</v>
      </c>
    </row>
    <row r="1619" spans="1:4" x14ac:dyDescent="0.45">
      <c r="A1619" s="212">
        <v>41369</v>
      </c>
      <c r="B1619" s="89">
        <v>40.395237000000002</v>
      </c>
      <c r="C1619" s="89">
        <v>40.069781999999996</v>
      </c>
      <c r="D1619" s="89">
        <f t="shared" si="28"/>
        <v>1.0081222054065582</v>
      </c>
    </row>
    <row r="1620" spans="1:4" x14ac:dyDescent="0.45">
      <c r="A1620" s="212">
        <v>41368</v>
      </c>
      <c r="B1620" s="89">
        <v>40.041119000000002</v>
      </c>
      <c r="C1620" s="89">
        <v>39.846187999999998</v>
      </c>
      <c r="D1620" s="89">
        <f t="shared" si="28"/>
        <v>1.0048920865403739</v>
      </c>
    </row>
    <row r="1621" spans="1:4" x14ac:dyDescent="0.45">
      <c r="A1621" s="212">
        <v>41367</v>
      </c>
      <c r="B1621" s="89">
        <v>39.501503</v>
      </c>
      <c r="C1621" s="89">
        <v>39.594650000000001</v>
      </c>
      <c r="D1621" s="89">
        <f t="shared" si="28"/>
        <v>0.9976474852031777</v>
      </c>
    </row>
    <row r="1622" spans="1:4" x14ac:dyDescent="0.45">
      <c r="A1622" s="212">
        <v>41366</v>
      </c>
      <c r="B1622" s="89">
        <v>40.454250000000002</v>
      </c>
      <c r="C1622" s="89">
        <v>41.094593000000003</v>
      </c>
      <c r="D1622" s="89">
        <f t="shared" si="28"/>
        <v>0.98441782839898184</v>
      </c>
    </row>
    <row r="1623" spans="1:4" x14ac:dyDescent="0.45">
      <c r="A1623" s="212">
        <v>41365</v>
      </c>
      <c r="B1623" s="89">
        <v>40.077205999999997</v>
      </c>
      <c r="C1623" s="89">
        <v>40.796458999999999</v>
      </c>
      <c r="D1623" s="89">
        <f t="shared" si="28"/>
        <v>0.98236971988181621</v>
      </c>
    </row>
    <row r="1624" spans="1:4" x14ac:dyDescent="0.45">
      <c r="A1624" s="212">
        <v>41361</v>
      </c>
      <c r="B1624" s="89">
        <v>39.767178000000001</v>
      </c>
      <c r="C1624" s="89">
        <v>41.215698000000003</v>
      </c>
      <c r="D1624" s="89">
        <f t="shared" si="28"/>
        <v>0.96485513844749149</v>
      </c>
    </row>
    <row r="1625" spans="1:4" x14ac:dyDescent="0.45">
      <c r="A1625" s="212">
        <v>41360</v>
      </c>
      <c r="B1625" s="89">
        <v>40.026919999999997</v>
      </c>
      <c r="C1625" s="89">
        <v>41.420662</v>
      </c>
      <c r="D1625" s="89">
        <f t="shared" si="28"/>
        <v>0.96635152765062027</v>
      </c>
    </row>
    <row r="1626" spans="1:4" x14ac:dyDescent="0.45">
      <c r="A1626" s="212">
        <v>41359</v>
      </c>
      <c r="B1626" s="89">
        <v>40.755901000000001</v>
      </c>
      <c r="C1626" s="89">
        <v>41.765357999999999</v>
      </c>
      <c r="D1626" s="89">
        <f t="shared" si="28"/>
        <v>0.97583028020494889</v>
      </c>
    </row>
    <row r="1627" spans="1:4" x14ac:dyDescent="0.45">
      <c r="A1627" s="212">
        <v>41358</v>
      </c>
      <c r="B1627" s="89">
        <v>40.655369</v>
      </c>
      <c r="C1627" s="89">
        <v>41.448608</v>
      </c>
      <c r="D1627" s="89">
        <f t="shared" si="28"/>
        <v>0.98086210760081494</v>
      </c>
    </row>
    <row r="1628" spans="1:4" x14ac:dyDescent="0.45">
      <c r="A1628" s="212">
        <v>41355</v>
      </c>
      <c r="B1628" s="89">
        <v>40.873202999999997</v>
      </c>
      <c r="C1628" s="89">
        <v>42.138012000000003</v>
      </c>
      <c r="D1628" s="89">
        <f t="shared" si="28"/>
        <v>0.96998413214178192</v>
      </c>
    </row>
    <row r="1629" spans="1:4" x14ac:dyDescent="0.45">
      <c r="A1629" s="212">
        <v>41354</v>
      </c>
      <c r="B1629" s="89">
        <v>40.512912999999998</v>
      </c>
      <c r="C1629" s="89">
        <v>42.138012000000003</v>
      </c>
      <c r="D1629" s="89">
        <f t="shared" si="28"/>
        <v>0.9614338948880643</v>
      </c>
    </row>
    <row r="1630" spans="1:4" x14ac:dyDescent="0.45">
      <c r="A1630" s="212">
        <v>41353</v>
      </c>
      <c r="B1630" s="89">
        <v>41.158099999999997</v>
      </c>
      <c r="C1630" s="89">
        <v>42.939239999999998</v>
      </c>
      <c r="D1630" s="89">
        <f t="shared" si="28"/>
        <v>0.95851952666139406</v>
      </c>
    </row>
    <row r="1631" spans="1:4" x14ac:dyDescent="0.45">
      <c r="A1631" s="212">
        <v>41352</v>
      </c>
      <c r="B1631" s="89">
        <v>41.225140000000003</v>
      </c>
      <c r="C1631" s="89">
        <v>42.659733000000003</v>
      </c>
      <c r="D1631" s="89">
        <f t="shared" si="28"/>
        <v>0.96637126162979037</v>
      </c>
    </row>
    <row r="1632" spans="1:4" x14ac:dyDescent="0.45">
      <c r="A1632" s="212">
        <v>41351</v>
      </c>
      <c r="B1632" s="89">
        <v>41.484886000000003</v>
      </c>
      <c r="C1632" s="89">
        <v>43.078991000000002</v>
      </c>
      <c r="D1632" s="89">
        <f t="shared" si="28"/>
        <v>0.96299576747282689</v>
      </c>
    </row>
    <row r="1633" spans="1:4" x14ac:dyDescent="0.45">
      <c r="A1633" s="212">
        <v>41348</v>
      </c>
      <c r="B1633" s="89">
        <v>41.912219999999998</v>
      </c>
      <c r="C1633" s="89">
        <v>44.029232</v>
      </c>
      <c r="D1633" s="89">
        <f t="shared" si="28"/>
        <v>0.95191803481832249</v>
      </c>
    </row>
    <row r="1634" spans="1:4" x14ac:dyDescent="0.45">
      <c r="A1634" s="212">
        <v>41347</v>
      </c>
      <c r="B1634" s="89">
        <v>42.733367999999999</v>
      </c>
      <c r="C1634" s="89">
        <v>44.215572000000002</v>
      </c>
      <c r="D1634" s="89">
        <f t="shared" si="28"/>
        <v>0.96647778298559606</v>
      </c>
    </row>
    <row r="1635" spans="1:4" x14ac:dyDescent="0.45">
      <c r="A1635" s="212">
        <v>41346</v>
      </c>
      <c r="B1635" s="89">
        <v>42.029518000000003</v>
      </c>
      <c r="C1635" s="89">
        <v>43.759067999999999</v>
      </c>
      <c r="D1635" s="89">
        <f t="shared" si="28"/>
        <v>0.96047562073305592</v>
      </c>
    </row>
    <row r="1636" spans="1:4" x14ac:dyDescent="0.45">
      <c r="A1636" s="212">
        <v>41345</v>
      </c>
      <c r="B1636" s="89">
        <v>42.130074</v>
      </c>
      <c r="C1636" s="89">
        <v>43.740443999999997</v>
      </c>
      <c r="D1636" s="89">
        <f t="shared" si="28"/>
        <v>0.96318350129230523</v>
      </c>
    </row>
    <row r="1637" spans="1:4" x14ac:dyDescent="0.45">
      <c r="A1637" s="212">
        <v>41344</v>
      </c>
      <c r="B1637" s="89">
        <v>42.297660999999998</v>
      </c>
      <c r="C1637" s="89">
        <v>44.346004000000001</v>
      </c>
      <c r="D1637" s="89">
        <f t="shared" si="28"/>
        <v>0.95380997575339588</v>
      </c>
    </row>
    <row r="1638" spans="1:4" x14ac:dyDescent="0.45">
      <c r="A1638" s="212">
        <v>41341</v>
      </c>
      <c r="B1638" s="89">
        <v>42.063046</v>
      </c>
      <c r="C1638" s="89">
        <v>43.488892</v>
      </c>
      <c r="D1638" s="89">
        <f t="shared" si="28"/>
        <v>0.96721355880945414</v>
      </c>
    </row>
    <row r="1639" spans="1:4" x14ac:dyDescent="0.45">
      <c r="A1639" s="212">
        <v>41340</v>
      </c>
      <c r="B1639" s="89">
        <v>42.423347</v>
      </c>
      <c r="C1639" s="89">
        <v>41.923732999999999</v>
      </c>
      <c r="D1639" s="89">
        <f t="shared" si="28"/>
        <v>1.0119172116662416</v>
      </c>
    </row>
    <row r="1640" spans="1:4" x14ac:dyDescent="0.45">
      <c r="A1640" s="212">
        <v>41339</v>
      </c>
      <c r="B1640" s="89">
        <v>41.920592999999997</v>
      </c>
      <c r="C1640" s="89">
        <v>41.532459000000003</v>
      </c>
      <c r="D1640" s="89">
        <f t="shared" si="28"/>
        <v>1.0093453171169084</v>
      </c>
    </row>
    <row r="1641" spans="1:4" x14ac:dyDescent="0.45">
      <c r="A1641" s="212">
        <v>41338</v>
      </c>
      <c r="B1641" s="89">
        <v>41.468128</v>
      </c>
      <c r="C1641" s="89">
        <v>40.619453</v>
      </c>
      <c r="D1641" s="89">
        <f t="shared" si="28"/>
        <v>1.0208933143437455</v>
      </c>
    </row>
    <row r="1642" spans="1:4" x14ac:dyDescent="0.45">
      <c r="A1642" s="212">
        <v>41337</v>
      </c>
      <c r="B1642" s="89">
        <v>41.141334999999998</v>
      </c>
      <c r="C1642" s="89">
        <v>40.004565999999997</v>
      </c>
      <c r="D1642" s="89">
        <f t="shared" si="28"/>
        <v>1.0284159813157328</v>
      </c>
    </row>
    <row r="1643" spans="1:4" x14ac:dyDescent="0.45">
      <c r="A1643" s="212">
        <v>41334</v>
      </c>
      <c r="B1643" s="89">
        <v>40.982135999999997</v>
      </c>
      <c r="C1643" s="89">
        <v>39.231307999999999</v>
      </c>
      <c r="D1643" s="89">
        <f t="shared" si="28"/>
        <v>1.0446283361237918</v>
      </c>
    </row>
    <row r="1644" spans="1:4" x14ac:dyDescent="0.45">
      <c r="A1644" s="212">
        <v>41333</v>
      </c>
      <c r="B1644" s="89">
        <v>40.990513</v>
      </c>
      <c r="C1644" s="89">
        <v>39.100879999999997</v>
      </c>
      <c r="D1644" s="89">
        <f t="shared" si="28"/>
        <v>1.048327122049427</v>
      </c>
    </row>
    <row r="1645" spans="1:4" x14ac:dyDescent="0.45">
      <c r="A1645" s="212">
        <v>41332</v>
      </c>
      <c r="B1645" s="89">
        <v>41.292171000000003</v>
      </c>
      <c r="C1645" s="89">
        <v>39.277889000000002</v>
      </c>
      <c r="D1645" s="89">
        <f t="shared" si="28"/>
        <v>1.0512828477110876</v>
      </c>
    </row>
    <row r="1646" spans="1:4" x14ac:dyDescent="0.45">
      <c r="A1646" s="212">
        <v>41331</v>
      </c>
      <c r="B1646" s="89">
        <v>39.884483000000003</v>
      </c>
      <c r="C1646" s="89">
        <v>38.467368999999998</v>
      </c>
      <c r="D1646" s="89">
        <f t="shared" si="28"/>
        <v>1.0368393793711237</v>
      </c>
    </row>
    <row r="1647" spans="1:4" x14ac:dyDescent="0.45">
      <c r="A1647" s="212">
        <v>41330</v>
      </c>
      <c r="B1647" s="89">
        <v>39.968266</v>
      </c>
      <c r="C1647" s="89">
        <v>38.336941000000003</v>
      </c>
      <c r="D1647" s="89">
        <f t="shared" si="28"/>
        <v>1.0425522996214016</v>
      </c>
    </row>
    <row r="1648" spans="1:4" x14ac:dyDescent="0.45">
      <c r="A1648" s="212">
        <v>41327</v>
      </c>
      <c r="B1648" s="89">
        <v>40.982135999999997</v>
      </c>
      <c r="C1648" s="89">
        <v>39.864826000000001</v>
      </c>
      <c r="D1648" s="89">
        <f t="shared" si="28"/>
        <v>1.0280274646125382</v>
      </c>
    </row>
    <row r="1649" spans="1:4" x14ac:dyDescent="0.45">
      <c r="A1649" s="212">
        <v>41326</v>
      </c>
      <c r="B1649" s="89">
        <v>40.429122999999997</v>
      </c>
      <c r="C1649" s="89">
        <v>39.454895</v>
      </c>
      <c r="D1649" s="89">
        <f t="shared" ref="D1649:D1712" si="29">B1649/C1649</f>
        <v>1.0246921959873418</v>
      </c>
    </row>
    <row r="1650" spans="1:4" x14ac:dyDescent="0.45">
      <c r="A1650" s="212">
        <v>41325</v>
      </c>
      <c r="B1650" s="89">
        <v>40.730766000000003</v>
      </c>
      <c r="C1650" s="89">
        <v>40.265427000000003</v>
      </c>
      <c r="D1650" s="89">
        <f t="shared" si="29"/>
        <v>1.0115567879113763</v>
      </c>
    </row>
    <row r="1651" spans="1:4" x14ac:dyDescent="0.45">
      <c r="A1651" s="212">
        <v>41324</v>
      </c>
      <c r="B1651" s="89">
        <v>41.434612000000001</v>
      </c>
      <c r="C1651" s="89">
        <v>41.457923999999998</v>
      </c>
      <c r="D1651" s="89">
        <f t="shared" si="29"/>
        <v>0.99943769495066859</v>
      </c>
    </row>
    <row r="1652" spans="1:4" x14ac:dyDescent="0.45">
      <c r="A1652" s="212">
        <v>41320</v>
      </c>
      <c r="B1652" s="89">
        <v>40.957005000000002</v>
      </c>
      <c r="C1652" s="89">
        <v>40.843043999999999</v>
      </c>
      <c r="D1652" s="89">
        <f t="shared" si="29"/>
        <v>1.0027902180846266</v>
      </c>
    </row>
    <row r="1653" spans="1:4" x14ac:dyDescent="0.45">
      <c r="A1653" s="212">
        <v>41319</v>
      </c>
      <c r="B1653" s="89">
        <v>41.241894000000002</v>
      </c>
      <c r="C1653" s="89">
        <v>41.290225999999997</v>
      </c>
      <c r="D1653" s="89">
        <f t="shared" si="29"/>
        <v>0.99882945663702605</v>
      </c>
    </row>
    <row r="1654" spans="1:4" x14ac:dyDescent="0.45">
      <c r="A1654" s="212">
        <v>41318</v>
      </c>
      <c r="B1654" s="89">
        <v>40.789425000000001</v>
      </c>
      <c r="C1654" s="89">
        <v>40.992106999999997</v>
      </c>
      <c r="D1654" s="89">
        <f t="shared" si="29"/>
        <v>0.99505558472512778</v>
      </c>
    </row>
    <row r="1655" spans="1:4" x14ac:dyDescent="0.45">
      <c r="A1655" s="212">
        <v>41317</v>
      </c>
      <c r="B1655" s="89">
        <v>41.174861999999997</v>
      </c>
      <c r="C1655" s="89">
        <v>41.318179999999998</v>
      </c>
      <c r="D1655" s="89">
        <f t="shared" si="29"/>
        <v>0.99653135738311804</v>
      </c>
    </row>
    <row r="1656" spans="1:4" x14ac:dyDescent="0.45">
      <c r="A1656" s="212">
        <v>41316</v>
      </c>
      <c r="B1656" s="89">
        <v>40.772666999999998</v>
      </c>
      <c r="C1656" s="89">
        <v>40.200218</v>
      </c>
      <c r="D1656" s="89">
        <f t="shared" si="29"/>
        <v>1.0142399476540152</v>
      </c>
    </row>
    <row r="1657" spans="1:4" x14ac:dyDescent="0.45">
      <c r="A1657" s="212">
        <v>41313</v>
      </c>
      <c r="B1657" s="89">
        <v>40.747520000000002</v>
      </c>
      <c r="C1657" s="89">
        <v>39.762337000000002</v>
      </c>
      <c r="D1657" s="89">
        <f t="shared" si="29"/>
        <v>1.0247767881450227</v>
      </c>
    </row>
    <row r="1658" spans="1:4" x14ac:dyDescent="0.45">
      <c r="A1658" s="212">
        <v>41312</v>
      </c>
      <c r="B1658" s="89">
        <v>40.412357</v>
      </c>
      <c r="C1658" s="89">
        <v>39.939346</v>
      </c>
      <c r="D1658" s="89">
        <f t="shared" si="29"/>
        <v>1.0118432334870981</v>
      </c>
    </row>
    <row r="1659" spans="1:4" x14ac:dyDescent="0.45">
      <c r="A1659" s="212">
        <v>41311</v>
      </c>
      <c r="B1659" s="89">
        <v>40.730766000000003</v>
      </c>
      <c r="C1659" s="89">
        <v>40.107056</v>
      </c>
      <c r="D1659" s="89">
        <f t="shared" si="29"/>
        <v>1.0155511289584556</v>
      </c>
    </row>
    <row r="1660" spans="1:4" x14ac:dyDescent="0.45">
      <c r="A1660" s="212">
        <v>41310</v>
      </c>
      <c r="B1660" s="89">
        <v>40.881591999999998</v>
      </c>
      <c r="C1660" s="89">
        <v>39.985931000000001</v>
      </c>
      <c r="D1660" s="89">
        <f t="shared" si="29"/>
        <v>1.0223994034301713</v>
      </c>
    </row>
    <row r="1661" spans="1:4" x14ac:dyDescent="0.45">
      <c r="A1661" s="212">
        <v>41309</v>
      </c>
      <c r="B1661" s="89">
        <v>39.951518999999998</v>
      </c>
      <c r="C1661" s="89">
        <v>39.324474000000002</v>
      </c>
      <c r="D1661" s="89">
        <f t="shared" si="29"/>
        <v>1.0159454135356012</v>
      </c>
    </row>
    <row r="1662" spans="1:4" x14ac:dyDescent="0.45">
      <c r="A1662" s="212">
        <v>41306</v>
      </c>
      <c r="B1662" s="89">
        <v>40.093947999999997</v>
      </c>
      <c r="C1662" s="89">
        <v>40.079101999999999</v>
      </c>
      <c r="D1662" s="89">
        <f t="shared" si="29"/>
        <v>1.0003704174809105</v>
      </c>
    </row>
    <row r="1663" spans="1:4" x14ac:dyDescent="0.45">
      <c r="A1663" s="212">
        <v>41305</v>
      </c>
      <c r="B1663" s="89">
        <v>39.423622000000002</v>
      </c>
      <c r="C1663" s="89">
        <v>39.277889000000002</v>
      </c>
      <c r="D1663" s="89">
        <f t="shared" si="29"/>
        <v>1.0037103063252713</v>
      </c>
    </row>
    <row r="1664" spans="1:4" x14ac:dyDescent="0.45">
      <c r="A1664" s="212">
        <v>41304</v>
      </c>
      <c r="B1664" s="89">
        <v>39.490665</v>
      </c>
      <c r="C1664" s="89">
        <v>39.072926000000002</v>
      </c>
      <c r="D1664" s="89">
        <f t="shared" si="29"/>
        <v>1.0106912648415427</v>
      </c>
    </row>
    <row r="1665" spans="1:4" x14ac:dyDescent="0.45">
      <c r="A1665" s="212">
        <v>41303</v>
      </c>
      <c r="B1665" s="89">
        <v>39.482281</v>
      </c>
      <c r="C1665" s="89">
        <v>39.268523999999999</v>
      </c>
      <c r="D1665" s="89">
        <f t="shared" si="29"/>
        <v>1.0054434691764835</v>
      </c>
    </row>
    <row r="1666" spans="1:4" x14ac:dyDescent="0.45">
      <c r="A1666" s="212">
        <v>41302</v>
      </c>
      <c r="B1666" s="89">
        <v>39.080089999999998</v>
      </c>
      <c r="C1666" s="89">
        <v>39.43618</v>
      </c>
      <c r="D1666" s="89">
        <f t="shared" si="29"/>
        <v>0.99097047432078866</v>
      </c>
    </row>
    <row r="1667" spans="1:4" x14ac:dyDescent="0.45">
      <c r="A1667" s="212">
        <v>41299</v>
      </c>
      <c r="B1667" s="89">
        <v>39.515799999999999</v>
      </c>
      <c r="C1667" s="89">
        <v>39.967091000000003</v>
      </c>
      <c r="D1667" s="89">
        <f t="shared" si="29"/>
        <v>0.98870843514730644</v>
      </c>
    </row>
    <row r="1668" spans="1:4" x14ac:dyDescent="0.45">
      <c r="A1668" s="212">
        <v>41298</v>
      </c>
      <c r="B1668" s="89">
        <v>38.853839999999998</v>
      </c>
      <c r="C1668" s="89">
        <v>39.864635</v>
      </c>
      <c r="D1668" s="89">
        <f t="shared" si="29"/>
        <v>0.97464431820333985</v>
      </c>
    </row>
    <row r="1669" spans="1:4" x14ac:dyDescent="0.45">
      <c r="A1669" s="212">
        <v>41297</v>
      </c>
      <c r="B1669" s="89">
        <v>38.736542</v>
      </c>
      <c r="C1669" s="89">
        <v>39.138129999999997</v>
      </c>
      <c r="D1669" s="89">
        <f t="shared" si="29"/>
        <v>0.9897392133962456</v>
      </c>
    </row>
    <row r="1670" spans="1:4" x14ac:dyDescent="0.45">
      <c r="A1670" s="212">
        <v>41296</v>
      </c>
      <c r="B1670" s="89">
        <v>38.996296000000001</v>
      </c>
      <c r="C1670" s="89">
        <v>38.914597000000001</v>
      </c>
      <c r="D1670" s="89">
        <f t="shared" si="29"/>
        <v>1.0020994435584158</v>
      </c>
    </row>
    <row r="1671" spans="1:4" x14ac:dyDescent="0.45">
      <c r="A1671" s="212">
        <v>41292</v>
      </c>
      <c r="B1671" s="89">
        <v>38.929264000000003</v>
      </c>
      <c r="C1671" s="89">
        <v>38.802821999999999</v>
      </c>
      <c r="D1671" s="89">
        <f t="shared" si="29"/>
        <v>1.0032585774302705</v>
      </c>
    </row>
    <row r="1672" spans="1:4" x14ac:dyDescent="0.45">
      <c r="A1672" s="212">
        <v>41291</v>
      </c>
      <c r="B1672" s="89">
        <v>38.912506</v>
      </c>
      <c r="C1672" s="89">
        <v>38.411620999999997</v>
      </c>
      <c r="D1672" s="89">
        <f t="shared" si="29"/>
        <v>1.0130399339304115</v>
      </c>
    </row>
    <row r="1673" spans="1:4" x14ac:dyDescent="0.45">
      <c r="A1673" s="212">
        <v>41290</v>
      </c>
      <c r="B1673" s="89">
        <v>39.230915000000003</v>
      </c>
      <c r="C1673" s="89">
        <v>39.566569999999999</v>
      </c>
      <c r="D1673" s="89">
        <f t="shared" si="29"/>
        <v>0.99151670210483256</v>
      </c>
    </row>
    <row r="1674" spans="1:4" x14ac:dyDescent="0.45">
      <c r="A1674" s="212">
        <v>41289</v>
      </c>
      <c r="B1674" s="89">
        <v>38.837090000000003</v>
      </c>
      <c r="C1674" s="89">
        <v>39.650405999999997</v>
      </c>
      <c r="D1674" s="89">
        <f t="shared" si="29"/>
        <v>0.97948782668202705</v>
      </c>
    </row>
    <row r="1675" spans="1:4" x14ac:dyDescent="0.45">
      <c r="A1675" s="212">
        <v>41288</v>
      </c>
      <c r="B1675" s="89">
        <v>38.443283000000001</v>
      </c>
      <c r="C1675" s="89">
        <v>39.324409000000003</v>
      </c>
      <c r="D1675" s="89">
        <f t="shared" si="29"/>
        <v>0.97759340769749392</v>
      </c>
    </row>
    <row r="1676" spans="1:4" x14ac:dyDescent="0.45">
      <c r="A1676" s="212">
        <v>41285</v>
      </c>
      <c r="B1676" s="89">
        <v>38.661129000000003</v>
      </c>
      <c r="C1676" s="89">
        <v>39.43618</v>
      </c>
      <c r="D1676" s="89">
        <f t="shared" si="29"/>
        <v>0.98034670193715523</v>
      </c>
    </row>
    <row r="1677" spans="1:4" x14ac:dyDescent="0.45">
      <c r="A1677" s="212">
        <v>41284</v>
      </c>
      <c r="B1677" s="89">
        <v>38.669513999999999</v>
      </c>
      <c r="C1677" s="89">
        <v>39.892567</v>
      </c>
      <c r="D1677" s="89">
        <f t="shared" si="29"/>
        <v>0.96934133118081867</v>
      </c>
    </row>
    <row r="1678" spans="1:4" x14ac:dyDescent="0.45">
      <c r="A1678" s="212">
        <v>41283</v>
      </c>
      <c r="B1678" s="89">
        <v>38.099742999999997</v>
      </c>
      <c r="C1678" s="89">
        <v>39.156753999999999</v>
      </c>
      <c r="D1678" s="89">
        <f t="shared" si="29"/>
        <v>0.9730056531243626</v>
      </c>
    </row>
    <row r="1679" spans="1:4" x14ac:dyDescent="0.45">
      <c r="A1679" s="212">
        <v>41282</v>
      </c>
      <c r="B1679" s="89">
        <v>38.124873999999998</v>
      </c>
      <c r="C1679" s="89">
        <v>39.547947000000001</v>
      </c>
      <c r="D1679" s="89">
        <f t="shared" si="29"/>
        <v>0.96401651392928178</v>
      </c>
    </row>
    <row r="1680" spans="1:4" x14ac:dyDescent="0.45">
      <c r="A1680" s="212">
        <v>41281</v>
      </c>
      <c r="B1680" s="89">
        <v>38.049461000000001</v>
      </c>
      <c r="C1680" s="89">
        <v>39.557259000000002</v>
      </c>
      <c r="D1680" s="89">
        <f t="shared" si="29"/>
        <v>0.9618831527229933</v>
      </c>
    </row>
    <row r="1681" spans="1:4" x14ac:dyDescent="0.45">
      <c r="A1681" s="212">
        <v>41278</v>
      </c>
      <c r="B1681" s="89">
        <v>38.007561000000003</v>
      </c>
      <c r="C1681" s="89">
        <v>39.520012000000001</v>
      </c>
      <c r="D1681" s="89">
        <f t="shared" si="29"/>
        <v>0.96172949036553945</v>
      </c>
    </row>
    <row r="1682" spans="1:4" x14ac:dyDescent="0.45">
      <c r="A1682" s="212">
        <v>41277</v>
      </c>
      <c r="B1682" s="89">
        <v>37.345623000000003</v>
      </c>
      <c r="C1682" s="89">
        <v>38.551333999999997</v>
      </c>
      <c r="D1682" s="89">
        <f t="shared" si="29"/>
        <v>0.96872453233395261</v>
      </c>
    </row>
    <row r="1683" spans="1:4" x14ac:dyDescent="0.45">
      <c r="A1683" s="212">
        <v>41276</v>
      </c>
      <c r="B1683" s="89">
        <v>37.421028</v>
      </c>
      <c r="C1683" s="89">
        <v>38.420940000000002</v>
      </c>
      <c r="D1683" s="89">
        <f t="shared" si="29"/>
        <v>0.97397481685768228</v>
      </c>
    </row>
    <row r="1684" spans="1:4" x14ac:dyDescent="0.45">
      <c r="A1684" s="212">
        <v>41274</v>
      </c>
      <c r="B1684" s="89">
        <v>36.591495999999999</v>
      </c>
      <c r="C1684" s="89">
        <v>36.846848000000001</v>
      </c>
      <c r="D1684" s="89">
        <f t="shared" si="29"/>
        <v>0.99306990926333771</v>
      </c>
    </row>
    <row r="1685" spans="1:4" x14ac:dyDescent="0.45">
      <c r="A1685" s="212">
        <v>41271</v>
      </c>
      <c r="B1685" s="89">
        <v>35.983997000000002</v>
      </c>
      <c r="C1685" s="89">
        <v>36.334564</v>
      </c>
      <c r="D1685" s="89">
        <f t="shared" si="29"/>
        <v>0.99035169377565679</v>
      </c>
    </row>
    <row r="1686" spans="1:4" x14ac:dyDescent="0.45">
      <c r="A1686" s="212">
        <v>41270</v>
      </c>
      <c r="B1686" s="89">
        <v>36.308551999999999</v>
      </c>
      <c r="C1686" s="89">
        <v>36.558098000000001</v>
      </c>
      <c r="D1686" s="89">
        <f t="shared" si="29"/>
        <v>0.99317398842795368</v>
      </c>
    </row>
    <row r="1687" spans="1:4" x14ac:dyDescent="0.45">
      <c r="A1687" s="212">
        <v>41269</v>
      </c>
      <c r="B1687" s="89">
        <v>36.583179000000001</v>
      </c>
      <c r="C1687" s="89">
        <v>36.837524000000002</v>
      </c>
      <c r="D1687" s="89">
        <f t="shared" si="29"/>
        <v>0.99309549143422338</v>
      </c>
    </row>
    <row r="1688" spans="1:4" x14ac:dyDescent="0.45">
      <c r="A1688" s="212">
        <v>41267</v>
      </c>
      <c r="B1688" s="89">
        <v>36.549877000000002</v>
      </c>
      <c r="C1688" s="89">
        <v>36.679195</v>
      </c>
      <c r="D1688" s="89">
        <f t="shared" si="29"/>
        <v>0.99647435010501195</v>
      </c>
    </row>
    <row r="1689" spans="1:4" x14ac:dyDescent="0.45">
      <c r="A1689" s="212">
        <v>41264</v>
      </c>
      <c r="B1689" s="89">
        <v>36.616473999999997</v>
      </c>
      <c r="C1689" s="89">
        <v>36.781643000000003</v>
      </c>
      <c r="D1689" s="89">
        <f t="shared" si="29"/>
        <v>0.99550947193957584</v>
      </c>
    </row>
    <row r="1690" spans="1:4" x14ac:dyDescent="0.45">
      <c r="A1690" s="212">
        <v>41263</v>
      </c>
      <c r="B1690" s="89">
        <v>37.057526000000003</v>
      </c>
      <c r="C1690" s="89">
        <v>37.415008999999998</v>
      </c>
      <c r="D1690" s="89">
        <f t="shared" si="29"/>
        <v>0.99044546534787692</v>
      </c>
    </row>
    <row r="1691" spans="1:4" x14ac:dyDescent="0.45">
      <c r="A1691" s="212">
        <v>41262</v>
      </c>
      <c r="B1691" s="89">
        <v>36.22533</v>
      </c>
      <c r="C1691" s="89">
        <v>36.744388999999998</v>
      </c>
      <c r="D1691" s="89">
        <f t="shared" si="29"/>
        <v>0.98587378878445908</v>
      </c>
    </row>
    <row r="1692" spans="1:4" x14ac:dyDescent="0.45">
      <c r="A1692" s="212">
        <v>41261</v>
      </c>
      <c r="B1692" s="89">
        <v>36.508274</v>
      </c>
      <c r="C1692" s="89">
        <v>36.753700000000002</v>
      </c>
      <c r="D1692" s="89">
        <f t="shared" si="29"/>
        <v>0.9933224137977944</v>
      </c>
    </row>
    <row r="1693" spans="1:4" x14ac:dyDescent="0.45">
      <c r="A1693" s="212">
        <v>41260</v>
      </c>
      <c r="B1693" s="89">
        <v>36.183715999999997</v>
      </c>
      <c r="C1693" s="89">
        <v>36.464970000000001</v>
      </c>
      <c r="D1693" s="89">
        <f t="shared" si="29"/>
        <v>0.99228700860030861</v>
      </c>
    </row>
    <row r="1694" spans="1:4" x14ac:dyDescent="0.45">
      <c r="A1694" s="212">
        <v>41257</v>
      </c>
      <c r="B1694" s="89">
        <v>35.626148000000001</v>
      </c>
      <c r="C1694" s="89">
        <v>35.021267000000002</v>
      </c>
      <c r="D1694" s="89">
        <f t="shared" si="29"/>
        <v>1.0172718194347452</v>
      </c>
    </row>
    <row r="1695" spans="1:4" x14ac:dyDescent="0.45">
      <c r="A1695" s="212">
        <v>41256</v>
      </c>
      <c r="B1695" s="89">
        <v>35.601196000000002</v>
      </c>
      <c r="C1695" s="89">
        <v>34.732525000000003</v>
      </c>
      <c r="D1695" s="89">
        <f t="shared" si="29"/>
        <v>1.0250103037426734</v>
      </c>
    </row>
    <row r="1696" spans="1:4" x14ac:dyDescent="0.45">
      <c r="A1696" s="212">
        <v>41255</v>
      </c>
      <c r="B1696" s="89">
        <v>35.592869</v>
      </c>
      <c r="C1696" s="89">
        <v>34.956059000000003</v>
      </c>
      <c r="D1696" s="89">
        <f t="shared" si="29"/>
        <v>1.0182174426470672</v>
      </c>
    </row>
    <row r="1697" spans="1:4" x14ac:dyDescent="0.45">
      <c r="A1697" s="212">
        <v>41254</v>
      </c>
      <c r="B1697" s="89">
        <v>35.484687999999998</v>
      </c>
      <c r="C1697" s="89">
        <v>34.462414000000003</v>
      </c>
      <c r="D1697" s="89">
        <f t="shared" si="29"/>
        <v>1.0296634472559001</v>
      </c>
    </row>
    <row r="1698" spans="1:4" x14ac:dyDescent="0.45">
      <c r="A1698" s="212">
        <v>41253</v>
      </c>
      <c r="B1698" s="89">
        <v>35.210059999999999</v>
      </c>
      <c r="C1698" s="89">
        <v>34.639389000000001</v>
      </c>
      <c r="D1698" s="89">
        <f t="shared" si="29"/>
        <v>1.0164746266165374</v>
      </c>
    </row>
    <row r="1699" spans="1:4" x14ac:dyDescent="0.45">
      <c r="A1699" s="212">
        <v>41250</v>
      </c>
      <c r="B1699" s="89">
        <v>35.418106000000002</v>
      </c>
      <c r="C1699" s="89">
        <v>35.058520999999999</v>
      </c>
      <c r="D1699" s="89">
        <f t="shared" si="29"/>
        <v>1.0102567076346434</v>
      </c>
    </row>
    <row r="1700" spans="1:4" x14ac:dyDescent="0.45">
      <c r="A1700" s="212">
        <v>41249</v>
      </c>
      <c r="B1700" s="89">
        <v>34.511012999999998</v>
      </c>
      <c r="C1700" s="89">
        <v>34.481048999999999</v>
      </c>
      <c r="D1700" s="89">
        <f t="shared" si="29"/>
        <v>1.0008689990841055</v>
      </c>
    </row>
    <row r="1701" spans="1:4" x14ac:dyDescent="0.45">
      <c r="A1701" s="212">
        <v>41248</v>
      </c>
      <c r="B1701" s="89">
        <v>34.286327</v>
      </c>
      <c r="C1701" s="89">
        <v>33.959446</v>
      </c>
      <c r="D1701" s="89">
        <f t="shared" si="29"/>
        <v>1.0096256281683746</v>
      </c>
    </row>
    <row r="1702" spans="1:4" x14ac:dyDescent="0.45">
      <c r="A1702" s="212">
        <v>41247</v>
      </c>
      <c r="B1702" s="89">
        <v>33.762034999999997</v>
      </c>
      <c r="C1702" s="89">
        <v>31.938272000000001</v>
      </c>
      <c r="D1702" s="89">
        <f t="shared" si="29"/>
        <v>1.0571027449449988</v>
      </c>
    </row>
    <row r="1703" spans="1:4" x14ac:dyDescent="0.45">
      <c r="A1703" s="212">
        <v>41246</v>
      </c>
      <c r="B1703" s="89">
        <v>33.961773000000001</v>
      </c>
      <c r="C1703" s="89">
        <v>31.873079000000001</v>
      </c>
      <c r="D1703" s="89">
        <f t="shared" si="29"/>
        <v>1.0655316042733116</v>
      </c>
    </row>
    <row r="1704" spans="1:4" x14ac:dyDescent="0.45">
      <c r="A1704" s="212">
        <v>41243</v>
      </c>
      <c r="B1704" s="89">
        <v>34.186466000000003</v>
      </c>
      <c r="C1704" s="89">
        <v>32.199066000000002</v>
      </c>
      <c r="D1704" s="89">
        <f t="shared" si="29"/>
        <v>1.0617222872241077</v>
      </c>
    </row>
    <row r="1705" spans="1:4" x14ac:dyDescent="0.45">
      <c r="A1705" s="212">
        <v>41242</v>
      </c>
      <c r="B1705" s="89">
        <v>34.302962999999998</v>
      </c>
      <c r="C1705" s="89">
        <v>32.795174000000003</v>
      </c>
      <c r="D1705" s="89">
        <f t="shared" si="29"/>
        <v>1.045975941460167</v>
      </c>
    </row>
    <row r="1706" spans="1:4" x14ac:dyDescent="0.45">
      <c r="A1706" s="212">
        <v>41241</v>
      </c>
      <c r="B1706" s="89">
        <v>33.97842</v>
      </c>
      <c r="C1706" s="89">
        <v>32.66478</v>
      </c>
      <c r="D1706" s="89">
        <f t="shared" si="29"/>
        <v>1.0402157920549289</v>
      </c>
    </row>
    <row r="1707" spans="1:4" x14ac:dyDescent="0.45">
      <c r="A1707" s="212">
        <v>41240</v>
      </c>
      <c r="B1707" s="89">
        <v>33.911827000000002</v>
      </c>
      <c r="C1707" s="89">
        <v>32.636840999999997</v>
      </c>
      <c r="D1707" s="89">
        <f t="shared" si="29"/>
        <v>1.039065851992232</v>
      </c>
    </row>
    <row r="1708" spans="1:4" x14ac:dyDescent="0.45">
      <c r="A1708" s="212">
        <v>41239</v>
      </c>
      <c r="B1708" s="89">
        <v>34.020031000000003</v>
      </c>
      <c r="C1708" s="89">
        <v>33.130493000000001</v>
      </c>
      <c r="D1708" s="89">
        <f t="shared" si="29"/>
        <v>1.0268495249980132</v>
      </c>
    </row>
    <row r="1709" spans="1:4" x14ac:dyDescent="0.45">
      <c r="A1709" s="212">
        <v>41236</v>
      </c>
      <c r="B1709" s="89">
        <v>34.194794000000002</v>
      </c>
      <c r="C1709" s="89">
        <v>33.558937</v>
      </c>
      <c r="D1709" s="89">
        <f t="shared" si="29"/>
        <v>1.0189474714291458</v>
      </c>
    </row>
    <row r="1710" spans="1:4" x14ac:dyDescent="0.45">
      <c r="A1710" s="212">
        <v>41234</v>
      </c>
      <c r="B1710" s="89">
        <v>33.895195000000001</v>
      </c>
      <c r="C1710" s="89">
        <v>33.316769000000001</v>
      </c>
      <c r="D1710" s="89">
        <f t="shared" si="29"/>
        <v>1.0173614074041815</v>
      </c>
    </row>
    <row r="1711" spans="1:4" x14ac:dyDescent="0.45">
      <c r="A1711" s="212">
        <v>41233</v>
      </c>
      <c r="B1711" s="89">
        <v>33.870227999999997</v>
      </c>
      <c r="C1711" s="89">
        <v>33.530997999999997</v>
      </c>
      <c r="D1711" s="89">
        <f t="shared" si="29"/>
        <v>1.01011690734645</v>
      </c>
    </row>
    <row r="1712" spans="1:4" x14ac:dyDescent="0.45">
      <c r="A1712" s="212">
        <v>41232</v>
      </c>
      <c r="B1712" s="89">
        <v>33.778694000000002</v>
      </c>
      <c r="C1712" s="89">
        <v>33.624146000000003</v>
      </c>
      <c r="D1712" s="89">
        <f t="shared" si="29"/>
        <v>1.0045963397851057</v>
      </c>
    </row>
    <row r="1713" spans="1:4" x14ac:dyDescent="0.45">
      <c r="A1713" s="212">
        <v>41229</v>
      </c>
      <c r="B1713" s="89">
        <v>32.896563999999998</v>
      </c>
      <c r="C1713" s="89">
        <v>32.580956</v>
      </c>
      <c r="D1713" s="89">
        <f t="shared" ref="D1713:D1776" si="30">B1713/C1713</f>
        <v>1.0096868857991765</v>
      </c>
    </row>
    <row r="1714" spans="1:4" x14ac:dyDescent="0.45">
      <c r="A1714" s="212">
        <v>41228</v>
      </c>
      <c r="B1714" s="89">
        <v>32.780048000000001</v>
      </c>
      <c r="C1714" s="89">
        <v>32.795174000000003</v>
      </c>
      <c r="D1714" s="89">
        <f t="shared" si="30"/>
        <v>0.99953877360126209</v>
      </c>
    </row>
    <row r="1715" spans="1:4" x14ac:dyDescent="0.45">
      <c r="A1715" s="212">
        <v>41227</v>
      </c>
      <c r="B1715" s="89">
        <v>32.696846000000001</v>
      </c>
      <c r="C1715" s="89">
        <v>32.618209999999998</v>
      </c>
      <c r="D1715" s="89">
        <f t="shared" si="30"/>
        <v>1.0024108005926751</v>
      </c>
    </row>
    <row r="1716" spans="1:4" x14ac:dyDescent="0.45">
      <c r="A1716" s="212">
        <v>41226</v>
      </c>
      <c r="B1716" s="89">
        <v>33.320979999999999</v>
      </c>
      <c r="C1716" s="89">
        <v>33.680019000000001</v>
      </c>
      <c r="D1716" s="89">
        <f t="shared" si="30"/>
        <v>0.98933970316346909</v>
      </c>
    </row>
    <row r="1717" spans="1:4" x14ac:dyDescent="0.45">
      <c r="A1717" s="212">
        <v>41225</v>
      </c>
      <c r="B1717" s="89">
        <v>33.770373999999997</v>
      </c>
      <c r="C1717" s="89">
        <v>33.922198999999999</v>
      </c>
      <c r="D1717" s="89">
        <f t="shared" si="30"/>
        <v>0.99552431727671897</v>
      </c>
    </row>
    <row r="1718" spans="1:4" x14ac:dyDescent="0.45">
      <c r="A1718" s="212">
        <v>41222</v>
      </c>
      <c r="B1718" s="89">
        <v>33.803646000000001</v>
      </c>
      <c r="C1718" s="89">
        <v>33.465800999999999</v>
      </c>
      <c r="D1718" s="89">
        <f t="shared" si="30"/>
        <v>1.0100952312481628</v>
      </c>
    </row>
    <row r="1719" spans="1:4" x14ac:dyDescent="0.45">
      <c r="A1719" s="212">
        <v>41221</v>
      </c>
      <c r="B1719" s="89">
        <v>33.620575000000002</v>
      </c>
      <c r="C1719" s="89">
        <v>33.530997999999997</v>
      </c>
      <c r="D1719" s="89">
        <f t="shared" si="30"/>
        <v>1.0026714683529552</v>
      </c>
    </row>
    <row r="1720" spans="1:4" x14ac:dyDescent="0.45">
      <c r="A1720" s="212">
        <v>41220</v>
      </c>
      <c r="B1720" s="89">
        <v>33.687145000000001</v>
      </c>
      <c r="C1720" s="89">
        <v>33.577567999999999</v>
      </c>
      <c r="D1720" s="89">
        <f t="shared" si="30"/>
        <v>1.0032633989453912</v>
      </c>
    </row>
    <row r="1721" spans="1:4" x14ac:dyDescent="0.45">
      <c r="A1721" s="212">
        <v>41219</v>
      </c>
      <c r="B1721" s="89">
        <v>35.684401999999999</v>
      </c>
      <c r="C1721" s="89">
        <v>35.831600000000002</v>
      </c>
      <c r="D1721" s="89">
        <f t="shared" si="30"/>
        <v>0.99589195012223841</v>
      </c>
    </row>
    <row r="1722" spans="1:4" x14ac:dyDescent="0.45">
      <c r="A1722" s="212">
        <v>41218</v>
      </c>
      <c r="B1722" s="89">
        <v>35.176772999999997</v>
      </c>
      <c r="C1722" s="89">
        <v>34.760475</v>
      </c>
      <c r="D1722" s="89">
        <f t="shared" si="30"/>
        <v>1.0119761884726834</v>
      </c>
    </row>
    <row r="1723" spans="1:4" x14ac:dyDescent="0.45">
      <c r="A1723" s="212">
        <v>41215</v>
      </c>
      <c r="B1723" s="89">
        <v>35.301608999999999</v>
      </c>
      <c r="C1723" s="89">
        <v>35.021267000000002</v>
      </c>
      <c r="D1723" s="89">
        <f t="shared" si="30"/>
        <v>1.0080049074181126</v>
      </c>
    </row>
    <row r="1724" spans="1:4" x14ac:dyDescent="0.45">
      <c r="A1724" s="212">
        <v>41214</v>
      </c>
      <c r="B1724" s="89">
        <v>35.651119000000001</v>
      </c>
      <c r="C1724" s="89">
        <v>35.347256000000002</v>
      </c>
      <c r="D1724" s="89">
        <f t="shared" si="30"/>
        <v>1.0085965088775208</v>
      </c>
    </row>
    <row r="1725" spans="1:4" x14ac:dyDescent="0.45">
      <c r="A1725" s="212">
        <v>41213</v>
      </c>
      <c r="B1725" s="89">
        <v>34.685775999999997</v>
      </c>
      <c r="C1725" s="89">
        <v>34.816352999999999</v>
      </c>
      <c r="D1725" s="89">
        <f t="shared" si="30"/>
        <v>0.99624954974462709</v>
      </c>
    </row>
    <row r="1726" spans="1:4" x14ac:dyDescent="0.45">
      <c r="A1726" s="212">
        <v>41208</v>
      </c>
      <c r="B1726" s="89">
        <v>34.253028999999998</v>
      </c>
      <c r="C1726" s="89">
        <v>34.080727000000003</v>
      </c>
      <c r="D1726" s="89">
        <f t="shared" si="30"/>
        <v>1.0050557020101125</v>
      </c>
    </row>
    <row r="1727" spans="1:4" x14ac:dyDescent="0.45">
      <c r="A1727" s="212">
        <v>41207</v>
      </c>
      <c r="B1727" s="89">
        <v>34.677455999999999</v>
      </c>
      <c r="C1727" s="89">
        <v>34.834983999999999</v>
      </c>
      <c r="D1727" s="89">
        <f t="shared" si="30"/>
        <v>0.99547787936403243</v>
      </c>
    </row>
    <row r="1728" spans="1:4" x14ac:dyDescent="0.45">
      <c r="A1728" s="212">
        <v>41206</v>
      </c>
      <c r="B1728" s="89">
        <v>34.710743000000001</v>
      </c>
      <c r="C1728" s="89">
        <v>34.732543999999997</v>
      </c>
      <c r="D1728" s="89">
        <f t="shared" si="30"/>
        <v>0.99937231778933333</v>
      </c>
    </row>
    <row r="1729" spans="1:4" x14ac:dyDescent="0.45">
      <c r="A1729" s="212">
        <v>41205</v>
      </c>
      <c r="B1729" s="89">
        <v>34.394516000000003</v>
      </c>
      <c r="C1729" s="89">
        <v>34.350772999999997</v>
      </c>
      <c r="D1729" s="89">
        <f t="shared" si="30"/>
        <v>1.0012734211250502</v>
      </c>
    </row>
    <row r="1730" spans="1:4" x14ac:dyDescent="0.45">
      <c r="A1730" s="212">
        <v>41204</v>
      </c>
      <c r="B1730" s="89">
        <v>35.026980999999999</v>
      </c>
      <c r="C1730" s="89">
        <v>35.123649999999998</v>
      </c>
      <c r="D1730" s="89">
        <f t="shared" si="30"/>
        <v>0.99724775187089043</v>
      </c>
    </row>
    <row r="1731" spans="1:4" x14ac:dyDescent="0.45">
      <c r="A1731" s="212">
        <v>41201</v>
      </c>
      <c r="B1731" s="89">
        <v>35.218380000000003</v>
      </c>
      <c r="C1731" s="89">
        <v>34.602187999999998</v>
      </c>
      <c r="D1731" s="89">
        <f t="shared" si="30"/>
        <v>1.0178078912235262</v>
      </c>
    </row>
    <row r="1732" spans="1:4" x14ac:dyDescent="0.45">
      <c r="A1732" s="212">
        <v>41200</v>
      </c>
      <c r="B1732" s="89">
        <v>35.792599000000003</v>
      </c>
      <c r="C1732" s="89">
        <v>35.775463000000002</v>
      </c>
      <c r="D1732" s="89">
        <f t="shared" si="30"/>
        <v>1.0004789875116362</v>
      </c>
    </row>
    <row r="1733" spans="1:4" x14ac:dyDescent="0.45">
      <c r="A1733" s="212">
        <v>41199</v>
      </c>
      <c r="B1733" s="89">
        <v>36.050556</v>
      </c>
      <c r="C1733" s="89">
        <v>35.784770999999999</v>
      </c>
      <c r="D1733" s="89">
        <f t="shared" si="30"/>
        <v>1.0074273215273615</v>
      </c>
    </row>
    <row r="1734" spans="1:4" x14ac:dyDescent="0.45">
      <c r="A1734" s="212">
        <v>41198</v>
      </c>
      <c r="B1734" s="89">
        <v>35.642803000000001</v>
      </c>
      <c r="C1734" s="89">
        <v>34.685997</v>
      </c>
      <c r="D1734" s="89">
        <f t="shared" si="30"/>
        <v>1.0275847916379628</v>
      </c>
    </row>
    <row r="1735" spans="1:4" x14ac:dyDescent="0.45">
      <c r="A1735" s="212">
        <v>41197</v>
      </c>
      <c r="B1735" s="89">
        <v>35.268310999999997</v>
      </c>
      <c r="C1735" s="89">
        <v>34.136597000000002</v>
      </c>
      <c r="D1735" s="89">
        <f t="shared" si="30"/>
        <v>1.0331525137083815</v>
      </c>
    </row>
    <row r="1736" spans="1:4" x14ac:dyDescent="0.45">
      <c r="A1736" s="212">
        <v>41194</v>
      </c>
      <c r="B1736" s="89">
        <v>34.635840999999999</v>
      </c>
      <c r="C1736" s="89">
        <v>32.358069999999998</v>
      </c>
      <c r="D1736" s="89">
        <f t="shared" si="30"/>
        <v>1.0703926717508183</v>
      </c>
    </row>
    <row r="1737" spans="1:4" x14ac:dyDescent="0.45">
      <c r="A1737" s="212">
        <v>41193</v>
      </c>
      <c r="B1737" s="89">
        <v>35.035294</v>
      </c>
      <c r="C1737" s="89">
        <v>33.075068999999999</v>
      </c>
      <c r="D1737" s="89">
        <f t="shared" si="30"/>
        <v>1.0592659383416556</v>
      </c>
    </row>
    <row r="1738" spans="1:4" x14ac:dyDescent="0.45">
      <c r="A1738" s="212">
        <v>41192</v>
      </c>
      <c r="B1738" s="89">
        <v>34.760669999999998</v>
      </c>
      <c r="C1738" s="89">
        <v>32.721218</v>
      </c>
      <c r="D1738" s="89">
        <f t="shared" si="30"/>
        <v>1.0623281199373444</v>
      </c>
    </row>
    <row r="1739" spans="1:4" x14ac:dyDescent="0.45">
      <c r="A1739" s="212">
        <v>41191</v>
      </c>
      <c r="B1739" s="89">
        <v>34.436126999999999</v>
      </c>
      <c r="C1739" s="89">
        <v>32.218387999999997</v>
      </c>
      <c r="D1739" s="89">
        <f t="shared" si="30"/>
        <v>1.0688345735981577</v>
      </c>
    </row>
    <row r="1740" spans="1:4" x14ac:dyDescent="0.45">
      <c r="A1740" s="212">
        <v>41190</v>
      </c>
      <c r="B1740" s="89">
        <v>34.669125000000001</v>
      </c>
      <c r="C1740" s="89">
        <v>32.386004999999997</v>
      </c>
      <c r="D1740" s="89">
        <f t="shared" si="30"/>
        <v>1.0704971175049225</v>
      </c>
    </row>
    <row r="1741" spans="1:4" x14ac:dyDescent="0.45">
      <c r="A1741" s="212">
        <v>41187</v>
      </c>
      <c r="B1741" s="89">
        <v>34.710743000000001</v>
      </c>
      <c r="C1741" s="89">
        <v>32.376694000000001</v>
      </c>
      <c r="D1741" s="89">
        <f t="shared" si="30"/>
        <v>1.0720904055244183</v>
      </c>
    </row>
    <row r="1742" spans="1:4" x14ac:dyDescent="0.45">
      <c r="A1742" s="212">
        <v>41186</v>
      </c>
      <c r="B1742" s="89">
        <v>34.802284</v>
      </c>
      <c r="C1742" s="89">
        <v>32.553612000000001</v>
      </c>
      <c r="D1742" s="89">
        <f t="shared" si="30"/>
        <v>1.0690759599887103</v>
      </c>
    </row>
    <row r="1743" spans="1:4" x14ac:dyDescent="0.45">
      <c r="A1743" s="212">
        <v>41185</v>
      </c>
      <c r="B1743" s="89">
        <v>34.00338</v>
      </c>
      <c r="C1743" s="89">
        <v>31.715558999999999</v>
      </c>
      <c r="D1743" s="89">
        <f t="shared" si="30"/>
        <v>1.0721356038529859</v>
      </c>
    </row>
    <row r="1744" spans="1:4" x14ac:dyDescent="0.45">
      <c r="A1744" s="212">
        <v>41184</v>
      </c>
      <c r="B1744" s="89">
        <v>33.803657999999999</v>
      </c>
      <c r="C1744" s="89">
        <v>30.970624999999998</v>
      </c>
      <c r="D1744" s="89">
        <f t="shared" si="30"/>
        <v>1.0914748410792485</v>
      </c>
    </row>
    <row r="1745" spans="1:4" x14ac:dyDescent="0.45">
      <c r="A1745" s="212">
        <v>41183</v>
      </c>
      <c r="B1745" s="89">
        <v>33.844966999999997</v>
      </c>
      <c r="C1745" s="89">
        <v>30.495733000000001</v>
      </c>
      <c r="D1745" s="89">
        <f t="shared" si="30"/>
        <v>1.1098263157012818</v>
      </c>
    </row>
    <row r="1746" spans="1:4" x14ac:dyDescent="0.45">
      <c r="A1746" s="212">
        <v>41180</v>
      </c>
      <c r="B1746" s="89">
        <v>33.440178000000003</v>
      </c>
      <c r="C1746" s="89">
        <v>30.467804000000001</v>
      </c>
      <c r="D1746" s="89">
        <f t="shared" si="30"/>
        <v>1.0975578679710556</v>
      </c>
    </row>
    <row r="1747" spans="1:4" x14ac:dyDescent="0.45">
      <c r="A1747" s="212">
        <v>41179</v>
      </c>
      <c r="B1747" s="89">
        <v>33.605392000000002</v>
      </c>
      <c r="C1747" s="89">
        <v>30.700603000000001</v>
      </c>
      <c r="D1747" s="89">
        <f t="shared" si="30"/>
        <v>1.0946166757701796</v>
      </c>
    </row>
    <row r="1748" spans="1:4" x14ac:dyDescent="0.45">
      <c r="A1748" s="212">
        <v>41178</v>
      </c>
      <c r="B1748" s="89">
        <v>33.241917000000001</v>
      </c>
      <c r="C1748" s="89">
        <v>30.272251000000001</v>
      </c>
      <c r="D1748" s="89">
        <f t="shared" si="30"/>
        <v>1.0980986184344204</v>
      </c>
    </row>
    <row r="1749" spans="1:4" x14ac:dyDescent="0.45">
      <c r="A1749" s="212">
        <v>41177</v>
      </c>
      <c r="B1749" s="89">
        <v>33.498001000000002</v>
      </c>
      <c r="C1749" s="89">
        <v>30.598164000000001</v>
      </c>
      <c r="D1749" s="89">
        <f t="shared" si="30"/>
        <v>1.0947716013287596</v>
      </c>
    </row>
    <row r="1750" spans="1:4" x14ac:dyDescent="0.45">
      <c r="A1750" s="212">
        <v>41176</v>
      </c>
      <c r="B1750" s="89">
        <v>34.059730999999999</v>
      </c>
      <c r="C1750" s="89">
        <v>31.184799000000002</v>
      </c>
      <c r="D1750" s="89">
        <f t="shared" si="30"/>
        <v>1.0921901725260437</v>
      </c>
    </row>
    <row r="1751" spans="1:4" x14ac:dyDescent="0.45">
      <c r="A1751" s="212">
        <v>41173</v>
      </c>
      <c r="B1751" s="89">
        <v>33.770614999999999</v>
      </c>
      <c r="C1751" s="89">
        <v>31.352406999999999</v>
      </c>
      <c r="D1751" s="89">
        <f t="shared" si="30"/>
        <v>1.0771298994683247</v>
      </c>
    </row>
    <row r="1752" spans="1:4" x14ac:dyDescent="0.45">
      <c r="A1752" s="212">
        <v>41172</v>
      </c>
      <c r="B1752" s="89">
        <v>34.076259999999998</v>
      </c>
      <c r="C1752" s="89">
        <v>31.482780000000002</v>
      </c>
      <c r="D1752" s="89">
        <f t="shared" si="30"/>
        <v>1.0823777315726246</v>
      </c>
    </row>
    <row r="1753" spans="1:4" x14ac:dyDescent="0.45">
      <c r="A1753" s="212">
        <v>41171</v>
      </c>
      <c r="B1753" s="89">
        <v>34.150612000000002</v>
      </c>
      <c r="C1753" s="89">
        <v>31.827300999999999</v>
      </c>
      <c r="D1753" s="89">
        <f t="shared" si="30"/>
        <v>1.0729974244438762</v>
      </c>
    </row>
    <row r="1754" spans="1:4" x14ac:dyDescent="0.45">
      <c r="A1754" s="212">
        <v>41170</v>
      </c>
      <c r="B1754" s="89">
        <v>34.084525999999997</v>
      </c>
      <c r="C1754" s="89">
        <v>31.603828</v>
      </c>
      <c r="D1754" s="89">
        <f t="shared" si="30"/>
        <v>1.078493592611629</v>
      </c>
    </row>
    <row r="1755" spans="1:4" x14ac:dyDescent="0.45">
      <c r="A1755" s="212">
        <v>41169</v>
      </c>
      <c r="B1755" s="89">
        <v>34.026699000000001</v>
      </c>
      <c r="C1755" s="89">
        <v>31.715558999999999</v>
      </c>
      <c r="D1755" s="89">
        <f t="shared" si="30"/>
        <v>1.0728708581173045</v>
      </c>
    </row>
    <row r="1756" spans="1:4" x14ac:dyDescent="0.45">
      <c r="A1756" s="212">
        <v>41166</v>
      </c>
      <c r="B1756" s="89">
        <v>34.340606999999999</v>
      </c>
      <c r="C1756" s="89">
        <v>32.395321000000003</v>
      </c>
      <c r="D1756" s="89">
        <f t="shared" si="30"/>
        <v>1.060048363157136</v>
      </c>
    </row>
    <row r="1757" spans="1:4" x14ac:dyDescent="0.45">
      <c r="A1757" s="212">
        <v>41165</v>
      </c>
      <c r="B1757" s="89">
        <v>34.200169000000002</v>
      </c>
      <c r="C1757" s="89">
        <v>32.078716</v>
      </c>
      <c r="D1757" s="89">
        <f t="shared" si="30"/>
        <v>1.0661327280056971</v>
      </c>
    </row>
    <row r="1758" spans="1:4" x14ac:dyDescent="0.45">
      <c r="A1758" s="212">
        <v>41164</v>
      </c>
      <c r="B1758" s="89">
        <v>32.977558000000002</v>
      </c>
      <c r="C1758" s="89">
        <v>30.775092999999998</v>
      </c>
      <c r="D1758" s="89">
        <f t="shared" si="30"/>
        <v>1.0715664774757951</v>
      </c>
    </row>
    <row r="1759" spans="1:4" x14ac:dyDescent="0.45">
      <c r="A1759" s="212">
        <v>41163</v>
      </c>
      <c r="B1759" s="89">
        <v>32.713211000000001</v>
      </c>
      <c r="C1759" s="89">
        <v>30.411932</v>
      </c>
      <c r="D1759" s="89">
        <f t="shared" si="30"/>
        <v>1.0756702665256519</v>
      </c>
    </row>
    <row r="1760" spans="1:4" x14ac:dyDescent="0.45">
      <c r="A1760" s="212">
        <v>41162</v>
      </c>
      <c r="B1760" s="89">
        <v>32.019302000000003</v>
      </c>
      <c r="C1760" s="89">
        <v>29.639063</v>
      </c>
      <c r="D1760" s="89">
        <f t="shared" si="30"/>
        <v>1.0803074982498604</v>
      </c>
    </row>
    <row r="1761" spans="1:4" x14ac:dyDescent="0.45">
      <c r="A1761" s="212">
        <v>41159</v>
      </c>
      <c r="B1761" s="89">
        <v>32.465381999999998</v>
      </c>
      <c r="C1761" s="89">
        <v>29.862542999999999</v>
      </c>
      <c r="D1761" s="89">
        <f t="shared" si="30"/>
        <v>1.0871606614346272</v>
      </c>
    </row>
    <row r="1762" spans="1:4" x14ac:dyDescent="0.45">
      <c r="A1762" s="212">
        <v>41158</v>
      </c>
      <c r="B1762" s="89">
        <v>31.961473000000002</v>
      </c>
      <c r="C1762" s="89">
        <v>28.977931999999999</v>
      </c>
      <c r="D1762" s="89">
        <f t="shared" si="30"/>
        <v>1.1029590724417464</v>
      </c>
    </row>
    <row r="1763" spans="1:4" x14ac:dyDescent="0.45">
      <c r="A1763" s="212">
        <v>41157</v>
      </c>
      <c r="B1763" s="89">
        <v>30.656241999999999</v>
      </c>
      <c r="C1763" s="89">
        <v>27.720858</v>
      </c>
      <c r="D1763" s="89">
        <f t="shared" si="30"/>
        <v>1.1058908061215131</v>
      </c>
    </row>
    <row r="1764" spans="1:4" x14ac:dyDescent="0.45">
      <c r="A1764" s="212">
        <v>41156</v>
      </c>
      <c r="B1764" s="89">
        <v>30.573634999999999</v>
      </c>
      <c r="C1764" s="89">
        <v>27.655674000000001</v>
      </c>
      <c r="D1764" s="89">
        <f t="shared" si="30"/>
        <v>1.1055103918277311</v>
      </c>
    </row>
    <row r="1765" spans="1:4" x14ac:dyDescent="0.45">
      <c r="A1765" s="212">
        <v>41152</v>
      </c>
      <c r="B1765" s="89">
        <v>30.681034</v>
      </c>
      <c r="C1765" s="89">
        <v>27.664985999999999</v>
      </c>
      <c r="D1765" s="89">
        <f t="shared" si="30"/>
        <v>1.1090204057938073</v>
      </c>
    </row>
    <row r="1766" spans="1:4" x14ac:dyDescent="0.45">
      <c r="A1766" s="212">
        <v>41151</v>
      </c>
      <c r="B1766" s="89">
        <v>30.482765000000001</v>
      </c>
      <c r="C1766" s="89">
        <v>27.609119</v>
      </c>
      <c r="D1766" s="89">
        <f t="shared" si="30"/>
        <v>1.1040832197506918</v>
      </c>
    </row>
    <row r="1767" spans="1:4" x14ac:dyDescent="0.45">
      <c r="A1767" s="212">
        <v>41150</v>
      </c>
      <c r="B1767" s="89">
        <v>30.813199999999998</v>
      </c>
      <c r="C1767" s="89">
        <v>27.851223000000001</v>
      </c>
      <c r="D1767" s="89">
        <f t="shared" si="30"/>
        <v>1.1063499796759373</v>
      </c>
    </row>
    <row r="1768" spans="1:4" x14ac:dyDescent="0.45">
      <c r="A1768" s="212">
        <v>41149</v>
      </c>
      <c r="B1768" s="89">
        <v>30.672765999999999</v>
      </c>
      <c r="C1768" s="89">
        <v>27.320457000000001</v>
      </c>
      <c r="D1768" s="89">
        <f t="shared" si="30"/>
        <v>1.1227032549272509</v>
      </c>
    </row>
    <row r="1769" spans="1:4" x14ac:dyDescent="0.45">
      <c r="A1769" s="212">
        <v>41148</v>
      </c>
      <c r="B1769" s="89">
        <v>30.755371</v>
      </c>
      <c r="C1769" s="89">
        <v>27.646363999999998</v>
      </c>
      <c r="D1769" s="89">
        <f t="shared" si="30"/>
        <v>1.1124562709222812</v>
      </c>
    </row>
    <row r="1770" spans="1:4" x14ac:dyDescent="0.45">
      <c r="A1770" s="212">
        <v>41145</v>
      </c>
      <c r="B1770" s="89">
        <v>30.705808999999999</v>
      </c>
      <c r="C1770" s="89">
        <v>27.776727999999999</v>
      </c>
      <c r="D1770" s="89">
        <f t="shared" si="30"/>
        <v>1.1054509012004581</v>
      </c>
    </row>
    <row r="1771" spans="1:4" x14ac:dyDescent="0.45">
      <c r="A1771" s="212">
        <v>41144</v>
      </c>
      <c r="B1771" s="89">
        <v>30.755371</v>
      </c>
      <c r="C1771" s="89">
        <v>27.553246000000001</v>
      </c>
      <c r="D1771" s="89">
        <f t="shared" si="30"/>
        <v>1.1162158897721162</v>
      </c>
    </row>
    <row r="1772" spans="1:4" x14ac:dyDescent="0.45">
      <c r="A1772" s="212">
        <v>41143</v>
      </c>
      <c r="B1772" s="89">
        <v>31.251028000000002</v>
      </c>
      <c r="C1772" s="89">
        <v>28.391296000000001</v>
      </c>
      <c r="D1772" s="89">
        <f t="shared" si="30"/>
        <v>1.1007256590188768</v>
      </c>
    </row>
    <row r="1773" spans="1:4" x14ac:dyDescent="0.45">
      <c r="A1773" s="212">
        <v>41142</v>
      </c>
      <c r="B1773" s="89">
        <v>31.424515</v>
      </c>
      <c r="C1773" s="89">
        <v>28.614777</v>
      </c>
      <c r="D1773" s="89">
        <f t="shared" si="30"/>
        <v>1.0981918538103581</v>
      </c>
    </row>
    <row r="1774" spans="1:4" x14ac:dyDescent="0.45">
      <c r="A1774" s="212">
        <v>41141</v>
      </c>
      <c r="B1774" s="89">
        <v>30.871030999999999</v>
      </c>
      <c r="C1774" s="89">
        <v>27.916401</v>
      </c>
      <c r="D1774" s="89">
        <f t="shared" si="30"/>
        <v>1.1058384997407078</v>
      </c>
    </row>
    <row r="1775" spans="1:4" x14ac:dyDescent="0.45">
      <c r="A1775" s="212">
        <v>41138</v>
      </c>
      <c r="B1775" s="89">
        <v>30.548855</v>
      </c>
      <c r="C1775" s="89">
        <v>27.031794000000001</v>
      </c>
      <c r="D1775" s="89">
        <f t="shared" si="30"/>
        <v>1.1301083087567181</v>
      </c>
    </row>
    <row r="1776" spans="1:4" x14ac:dyDescent="0.45">
      <c r="A1776" s="212">
        <v>41137</v>
      </c>
      <c r="B1776" s="89">
        <v>30.647987000000001</v>
      </c>
      <c r="C1776" s="89">
        <v>26.836245999999999</v>
      </c>
      <c r="D1776" s="89">
        <f t="shared" si="30"/>
        <v>1.1420370419916408</v>
      </c>
    </row>
    <row r="1777" spans="1:4" x14ac:dyDescent="0.45">
      <c r="A1777" s="212">
        <v>41136</v>
      </c>
      <c r="B1777" s="89">
        <v>30.623203</v>
      </c>
      <c r="C1777" s="89">
        <v>26.761756999999999</v>
      </c>
      <c r="D1777" s="89">
        <f t="shared" ref="D1777:D1840" si="31">B1777/C1777</f>
        <v>1.1442897041476014</v>
      </c>
    </row>
    <row r="1778" spans="1:4" x14ac:dyDescent="0.45">
      <c r="A1778" s="212">
        <v>41135</v>
      </c>
      <c r="B1778" s="89">
        <v>30.647987000000001</v>
      </c>
      <c r="C1778" s="89">
        <v>26.789691999999999</v>
      </c>
      <c r="D1778" s="89">
        <f t="shared" si="31"/>
        <v>1.1440216259298539</v>
      </c>
    </row>
    <row r="1779" spans="1:4" x14ac:dyDescent="0.45">
      <c r="A1779" s="212">
        <v>41134</v>
      </c>
      <c r="B1779" s="89">
        <v>30.557119</v>
      </c>
      <c r="C1779" s="89">
        <v>26.799005999999999</v>
      </c>
      <c r="D1779" s="89">
        <f t="shared" si="31"/>
        <v>1.1402332982051648</v>
      </c>
    </row>
    <row r="1780" spans="1:4" x14ac:dyDescent="0.45">
      <c r="A1780" s="212">
        <v>41131</v>
      </c>
      <c r="B1780" s="89">
        <v>30.540588</v>
      </c>
      <c r="C1780" s="89">
        <v>26.910740000000001</v>
      </c>
      <c r="D1780" s="89">
        <f t="shared" si="31"/>
        <v>1.1348847337531409</v>
      </c>
    </row>
    <row r="1781" spans="1:4" x14ac:dyDescent="0.45">
      <c r="A1781" s="212">
        <v>41130</v>
      </c>
      <c r="B1781" s="89">
        <v>30.499286999999999</v>
      </c>
      <c r="C1781" s="89">
        <v>26.873494999999998</v>
      </c>
      <c r="D1781" s="89">
        <f t="shared" si="31"/>
        <v>1.134920746259465</v>
      </c>
    </row>
    <row r="1782" spans="1:4" x14ac:dyDescent="0.45">
      <c r="A1782" s="212">
        <v>41129</v>
      </c>
      <c r="B1782" s="89">
        <v>30.69755</v>
      </c>
      <c r="C1782" s="89">
        <v>26.873494999999998</v>
      </c>
      <c r="D1782" s="89">
        <f t="shared" si="31"/>
        <v>1.1422983873143409</v>
      </c>
    </row>
    <row r="1783" spans="1:4" x14ac:dyDescent="0.45">
      <c r="A1783" s="212">
        <v>41128</v>
      </c>
      <c r="B1783" s="89">
        <v>30.573634999999999</v>
      </c>
      <c r="C1783" s="89">
        <v>26.901432</v>
      </c>
      <c r="D1783" s="89">
        <f t="shared" si="31"/>
        <v>1.1365058558964445</v>
      </c>
    </row>
    <row r="1784" spans="1:4" x14ac:dyDescent="0.45">
      <c r="A1784" s="212">
        <v>41127</v>
      </c>
      <c r="B1784" s="89">
        <v>29.987112</v>
      </c>
      <c r="C1784" s="89">
        <v>26.594142999999999</v>
      </c>
      <c r="D1784" s="89">
        <f t="shared" si="31"/>
        <v>1.1275833178756691</v>
      </c>
    </row>
    <row r="1785" spans="1:4" x14ac:dyDescent="0.45">
      <c r="A1785" s="212">
        <v>41124</v>
      </c>
      <c r="B1785" s="89">
        <v>29.813631000000001</v>
      </c>
      <c r="C1785" s="89">
        <v>25.513988000000001</v>
      </c>
      <c r="D1785" s="89">
        <f t="shared" si="31"/>
        <v>1.1685210089461513</v>
      </c>
    </row>
    <row r="1786" spans="1:4" x14ac:dyDescent="0.45">
      <c r="A1786" s="212">
        <v>41123</v>
      </c>
      <c r="B1786" s="89">
        <v>29.053636999999998</v>
      </c>
      <c r="C1786" s="89">
        <v>24.377967999999999</v>
      </c>
      <c r="D1786" s="89">
        <f t="shared" si="31"/>
        <v>1.1917989637200279</v>
      </c>
    </row>
    <row r="1787" spans="1:4" x14ac:dyDescent="0.45">
      <c r="A1787" s="212">
        <v>41122</v>
      </c>
      <c r="B1787" s="89">
        <v>29.739284999999999</v>
      </c>
      <c r="C1787" s="89">
        <v>24.927354999999999</v>
      </c>
      <c r="D1787" s="89">
        <f t="shared" si="31"/>
        <v>1.1930381301987314</v>
      </c>
    </row>
    <row r="1788" spans="1:4" x14ac:dyDescent="0.45">
      <c r="A1788" s="212">
        <v>41121</v>
      </c>
      <c r="B1788" s="89">
        <v>29.739284999999999</v>
      </c>
      <c r="C1788" s="89">
        <v>25.253143000000001</v>
      </c>
      <c r="D1788" s="89">
        <f t="shared" si="31"/>
        <v>1.177646877459966</v>
      </c>
    </row>
    <row r="1789" spans="1:4" x14ac:dyDescent="0.45">
      <c r="A1789" s="212">
        <v>41120</v>
      </c>
      <c r="B1789" s="89">
        <v>29.854935000000001</v>
      </c>
      <c r="C1789" s="89">
        <v>25.262450999999999</v>
      </c>
      <c r="D1789" s="89">
        <f t="shared" si="31"/>
        <v>1.1817909117369492</v>
      </c>
    </row>
    <row r="1790" spans="1:4" x14ac:dyDescent="0.45">
      <c r="A1790" s="212">
        <v>41117</v>
      </c>
      <c r="B1790" s="89">
        <v>30.474502999999999</v>
      </c>
      <c r="C1790" s="89">
        <v>25.411380999999999</v>
      </c>
      <c r="D1790" s="89">
        <f t="shared" si="31"/>
        <v>1.1992462353777624</v>
      </c>
    </row>
    <row r="1791" spans="1:4" x14ac:dyDescent="0.45">
      <c r="A1791" s="212">
        <v>41116</v>
      </c>
      <c r="B1791" s="89">
        <v>29.582335</v>
      </c>
      <c r="C1791" s="89">
        <v>24.461946000000001</v>
      </c>
      <c r="D1791" s="89">
        <f t="shared" si="31"/>
        <v>1.209320591256313</v>
      </c>
    </row>
    <row r="1792" spans="1:4" x14ac:dyDescent="0.45">
      <c r="A1792" s="212">
        <v>41115</v>
      </c>
      <c r="B1792" s="89">
        <v>29.053636999999998</v>
      </c>
      <c r="C1792" s="89">
        <v>24.005842000000001</v>
      </c>
      <c r="D1792" s="89">
        <f t="shared" si="31"/>
        <v>1.2102736075660248</v>
      </c>
    </row>
    <row r="1793" spans="1:4" x14ac:dyDescent="0.45">
      <c r="A1793" s="212">
        <v>41114</v>
      </c>
      <c r="B1793" s="89">
        <v>28.690149000000002</v>
      </c>
      <c r="C1793" s="89">
        <v>23.493893</v>
      </c>
      <c r="D1793" s="89">
        <f t="shared" si="31"/>
        <v>1.2211747537966569</v>
      </c>
    </row>
    <row r="1794" spans="1:4" x14ac:dyDescent="0.45">
      <c r="A1794" s="212">
        <v>41113</v>
      </c>
      <c r="B1794" s="89">
        <v>28.450579000000001</v>
      </c>
      <c r="C1794" s="89">
        <v>23.586969</v>
      </c>
      <c r="D1794" s="89">
        <f t="shared" si="31"/>
        <v>1.2061990245546175</v>
      </c>
    </row>
    <row r="1795" spans="1:4" x14ac:dyDescent="0.45">
      <c r="A1795" s="212">
        <v>41110</v>
      </c>
      <c r="B1795" s="89">
        <v>28.004498000000002</v>
      </c>
      <c r="C1795" s="89">
        <v>24.080309</v>
      </c>
      <c r="D1795" s="89">
        <f t="shared" si="31"/>
        <v>1.1629625682959468</v>
      </c>
    </row>
    <row r="1796" spans="1:4" x14ac:dyDescent="0.45">
      <c r="A1796" s="212">
        <v>41109</v>
      </c>
      <c r="B1796" s="89">
        <v>28.467098</v>
      </c>
      <c r="C1796" s="89">
        <v>24.750503999999999</v>
      </c>
      <c r="D1796" s="89">
        <f t="shared" si="31"/>
        <v>1.1501623562897951</v>
      </c>
    </row>
    <row r="1797" spans="1:4" x14ac:dyDescent="0.45">
      <c r="A1797" s="212">
        <v>41108</v>
      </c>
      <c r="B1797" s="89">
        <v>28.880146</v>
      </c>
      <c r="C1797" s="89">
        <v>25.225218000000002</v>
      </c>
      <c r="D1797" s="89">
        <f t="shared" si="31"/>
        <v>1.1448918300725883</v>
      </c>
    </row>
    <row r="1798" spans="1:4" x14ac:dyDescent="0.45">
      <c r="A1798" s="212">
        <v>41107</v>
      </c>
      <c r="B1798" s="89">
        <v>28.904938000000001</v>
      </c>
      <c r="C1798" s="89">
        <v>25.485847</v>
      </c>
      <c r="D1798" s="89">
        <f t="shared" si="31"/>
        <v>1.1341564594655222</v>
      </c>
    </row>
    <row r="1799" spans="1:4" x14ac:dyDescent="0.45">
      <c r="A1799" s="212">
        <v>41106</v>
      </c>
      <c r="B1799" s="89">
        <v>28.987541</v>
      </c>
      <c r="C1799" s="89">
        <v>24.955278</v>
      </c>
      <c r="D1799" s="89">
        <f t="shared" si="31"/>
        <v>1.1615795664548398</v>
      </c>
    </row>
    <row r="1800" spans="1:4" x14ac:dyDescent="0.45">
      <c r="A1800" s="212">
        <v>41103</v>
      </c>
      <c r="B1800" s="89">
        <v>29.797115000000002</v>
      </c>
      <c r="C1800" s="89">
        <v>24.806345</v>
      </c>
      <c r="D1800" s="89">
        <f t="shared" si="31"/>
        <v>1.2011892521852776</v>
      </c>
    </row>
    <row r="1801" spans="1:4" x14ac:dyDescent="0.45">
      <c r="A1801" s="212">
        <v>41102</v>
      </c>
      <c r="B1801" s="89">
        <v>28.120149999999999</v>
      </c>
      <c r="C1801" s="89">
        <v>23.531127999999999</v>
      </c>
      <c r="D1801" s="89">
        <f t="shared" si="31"/>
        <v>1.1950192102988009</v>
      </c>
    </row>
    <row r="1802" spans="1:4" x14ac:dyDescent="0.45">
      <c r="A1802" s="212">
        <v>41101</v>
      </c>
      <c r="B1802" s="89">
        <v>28.574503</v>
      </c>
      <c r="C1802" s="89">
        <v>24.080309</v>
      </c>
      <c r="D1802" s="89">
        <f t="shared" si="31"/>
        <v>1.186633568531035</v>
      </c>
    </row>
    <row r="1803" spans="1:4" x14ac:dyDescent="0.45">
      <c r="A1803" s="212">
        <v>41100</v>
      </c>
      <c r="B1803" s="89">
        <v>28.293624999999999</v>
      </c>
      <c r="C1803" s="89">
        <v>24.089614999999998</v>
      </c>
      <c r="D1803" s="89">
        <f t="shared" si="31"/>
        <v>1.1745154499148285</v>
      </c>
    </row>
    <row r="1804" spans="1:4" x14ac:dyDescent="0.45">
      <c r="A1804" s="212">
        <v>41099</v>
      </c>
      <c r="B1804" s="89">
        <v>28.054055999999999</v>
      </c>
      <c r="C1804" s="89">
        <v>24.303701</v>
      </c>
      <c r="D1804" s="89">
        <f t="shared" si="31"/>
        <v>1.1543120942773284</v>
      </c>
    </row>
    <row r="1805" spans="1:4" x14ac:dyDescent="0.45">
      <c r="A1805" s="212">
        <v>41096</v>
      </c>
      <c r="B1805" s="89">
        <v>28.004498000000002</v>
      </c>
      <c r="C1805" s="89">
        <v>24.536411000000001</v>
      </c>
      <c r="D1805" s="89">
        <f t="shared" si="31"/>
        <v>1.1413445104094482</v>
      </c>
    </row>
    <row r="1806" spans="1:4" x14ac:dyDescent="0.45">
      <c r="A1806" s="212">
        <v>41095</v>
      </c>
      <c r="B1806" s="89">
        <v>28.401015999999998</v>
      </c>
      <c r="C1806" s="89">
        <v>24.983201999999999</v>
      </c>
      <c r="D1806" s="89">
        <f t="shared" si="31"/>
        <v>1.136804481667322</v>
      </c>
    </row>
    <row r="1807" spans="1:4" x14ac:dyDescent="0.45">
      <c r="A1807" s="212">
        <v>41093</v>
      </c>
      <c r="B1807" s="89">
        <v>29.640153999999999</v>
      </c>
      <c r="C1807" s="89">
        <v>25.737164</v>
      </c>
      <c r="D1807" s="89">
        <f t="shared" si="31"/>
        <v>1.1516480215147247</v>
      </c>
    </row>
    <row r="1808" spans="1:4" x14ac:dyDescent="0.45">
      <c r="A1808" s="212">
        <v>41092</v>
      </c>
      <c r="B1808" s="89">
        <v>29.722763</v>
      </c>
      <c r="C1808" s="89">
        <v>25.560305</v>
      </c>
      <c r="D1808" s="89">
        <f t="shared" si="31"/>
        <v>1.162848526259761</v>
      </c>
    </row>
    <row r="1809" spans="1:4" x14ac:dyDescent="0.45">
      <c r="A1809" s="212">
        <v>41089</v>
      </c>
      <c r="B1809" s="89">
        <v>29.272169000000002</v>
      </c>
      <c r="C1809" s="89">
        <v>25.513777000000001</v>
      </c>
      <c r="D1809" s="89">
        <f t="shared" si="31"/>
        <v>1.147308334630345</v>
      </c>
    </row>
    <row r="1810" spans="1:4" x14ac:dyDescent="0.45">
      <c r="A1810" s="212">
        <v>41088</v>
      </c>
      <c r="B1810" s="89">
        <v>29.395060000000001</v>
      </c>
      <c r="C1810" s="89">
        <v>24.564335</v>
      </c>
      <c r="D1810" s="89">
        <f t="shared" si="31"/>
        <v>1.1966560462556792</v>
      </c>
    </row>
    <row r="1811" spans="1:4" x14ac:dyDescent="0.45">
      <c r="A1811" s="212">
        <v>41087</v>
      </c>
      <c r="B1811" s="89">
        <v>30.132397000000001</v>
      </c>
      <c r="C1811" s="89">
        <v>25.225218000000002</v>
      </c>
      <c r="D1811" s="89">
        <f t="shared" si="31"/>
        <v>1.194534651791711</v>
      </c>
    </row>
    <row r="1812" spans="1:4" x14ac:dyDescent="0.45">
      <c r="A1812" s="212">
        <v>41086</v>
      </c>
      <c r="B1812" s="89">
        <v>29.255776999999998</v>
      </c>
      <c r="C1812" s="89">
        <v>24.88081</v>
      </c>
      <c r="D1812" s="89">
        <f t="shared" si="31"/>
        <v>1.175837000483505</v>
      </c>
    </row>
    <row r="1813" spans="1:4" x14ac:dyDescent="0.45">
      <c r="A1813" s="212">
        <v>41085</v>
      </c>
      <c r="B1813" s="89">
        <v>28.936271999999999</v>
      </c>
      <c r="C1813" s="89">
        <v>24.899431</v>
      </c>
      <c r="D1813" s="89">
        <f t="shared" si="31"/>
        <v>1.1621258333172353</v>
      </c>
    </row>
    <row r="1814" spans="1:4" x14ac:dyDescent="0.45">
      <c r="A1814" s="212">
        <v>41082</v>
      </c>
      <c r="B1814" s="89">
        <v>29.485175999999999</v>
      </c>
      <c r="C1814" s="89">
        <v>26.053647999999999</v>
      </c>
      <c r="D1814" s="89">
        <f t="shared" si="31"/>
        <v>1.1317100776060227</v>
      </c>
    </row>
    <row r="1815" spans="1:4" x14ac:dyDescent="0.45">
      <c r="A1815" s="212">
        <v>41081</v>
      </c>
      <c r="B1815" s="89">
        <v>29.091933999999998</v>
      </c>
      <c r="C1815" s="89">
        <v>25.904717999999999</v>
      </c>
      <c r="D1815" s="89">
        <f t="shared" si="31"/>
        <v>1.1230361202928363</v>
      </c>
    </row>
    <row r="1816" spans="1:4" x14ac:dyDescent="0.45">
      <c r="A1816" s="212">
        <v>41080</v>
      </c>
      <c r="B1816" s="89">
        <v>29.862037999999998</v>
      </c>
      <c r="C1816" s="89">
        <v>26.863458999999999</v>
      </c>
      <c r="D1816" s="89">
        <f t="shared" si="31"/>
        <v>1.111622967094446</v>
      </c>
    </row>
    <row r="1817" spans="1:4" x14ac:dyDescent="0.45">
      <c r="A1817" s="212">
        <v>41079</v>
      </c>
      <c r="B1817" s="89">
        <v>28.985420000000001</v>
      </c>
      <c r="C1817" s="89">
        <v>26.528368</v>
      </c>
      <c r="D1817" s="89">
        <f t="shared" si="31"/>
        <v>1.0926197947796865</v>
      </c>
    </row>
    <row r="1818" spans="1:4" x14ac:dyDescent="0.45">
      <c r="A1818" s="212">
        <v>41078</v>
      </c>
      <c r="B1818" s="89">
        <v>28.362787000000001</v>
      </c>
      <c r="C1818" s="89">
        <v>25.644089000000001</v>
      </c>
      <c r="D1818" s="89">
        <f t="shared" si="31"/>
        <v>1.1060165560960267</v>
      </c>
    </row>
    <row r="1819" spans="1:4" x14ac:dyDescent="0.45">
      <c r="A1819" s="212">
        <v>41075</v>
      </c>
      <c r="B1819" s="89">
        <v>28.698685000000001</v>
      </c>
      <c r="C1819" s="89">
        <v>26.351510999999999</v>
      </c>
      <c r="D1819" s="89">
        <f t="shared" si="31"/>
        <v>1.0890717044650686</v>
      </c>
    </row>
    <row r="1820" spans="1:4" x14ac:dyDescent="0.45">
      <c r="A1820" s="212">
        <v>41074</v>
      </c>
      <c r="B1820" s="89">
        <v>28.387369</v>
      </c>
      <c r="C1820" s="89">
        <v>25.979178999999998</v>
      </c>
      <c r="D1820" s="89">
        <f t="shared" si="31"/>
        <v>1.0926969247180598</v>
      </c>
    </row>
    <row r="1821" spans="1:4" x14ac:dyDescent="0.45">
      <c r="A1821" s="212">
        <v>41073</v>
      </c>
      <c r="B1821" s="89">
        <v>28.100628</v>
      </c>
      <c r="C1821" s="89">
        <v>25.755780999999999</v>
      </c>
      <c r="D1821" s="89">
        <f t="shared" si="31"/>
        <v>1.0910415801407847</v>
      </c>
    </row>
    <row r="1822" spans="1:4" x14ac:dyDescent="0.45">
      <c r="A1822" s="212">
        <v>41072</v>
      </c>
      <c r="B1822" s="89">
        <v>27.666423999999999</v>
      </c>
      <c r="C1822" s="89">
        <v>25.709246</v>
      </c>
      <c r="D1822" s="89">
        <f t="shared" si="31"/>
        <v>1.0761273979019066</v>
      </c>
    </row>
    <row r="1823" spans="1:4" x14ac:dyDescent="0.45">
      <c r="A1823" s="212">
        <v>41071</v>
      </c>
      <c r="B1823" s="89">
        <v>26.888124000000001</v>
      </c>
      <c r="C1823" s="89">
        <v>24.648111</v>
      </c>
      <c r="D1823" s="89">
        <f t="shared" si="31"/>
        <v>1.0908797027082522</v>
      </c>
    </row>
    <row r="1824" spans="1:4" x14ac:dyDescent="0.45">
      <c r="A1824" s="212">
        <v>41068</v>
      </c>
      <c r="B1824" s="89">
        <v>27.592683999999998</v>
      </c>
      <c r="C1824" s="89">
        <v>25.848863999999999</v>
      </c>
      <c r="D1824" s="89">
        <f t="shared" si="31"/>
        <v>1.0674621523019348</v>
      </c>
    </row>
    <row r="1825" spans="1:4" x14ac:dyDescent="0.45">
      <c r="A1825" s="212">
        <v>41067</v>
      </c>
      <c r="B1825" s="89">
        <v>26.879929000000001</v>
      </c>
      <c r="C1825" s="89">
        <v>25.048361</v>
      </c>
      <c r="D1825" s="89">
        <f t="shared" si="31"/>
        <v>1.0731212712879696</v>
      </c>
    </row>
    <row r="1826" spans="1:4" x14ac:dyDescent="0.45">
      <c r="A1826" s="212">
        <v>41066</v>
      </c>
      <c r="B1826" s="89">
        <v>27.092936000000002</v>
      </c>
      <c r="C1826" s="89">
        <v>25.262450999999999</v>
      </c>
      <c r="D1826" s="89">
        <f t="shared" si="31"/>
        <v>1.072458725402377</v>
      </c>
    </row>
    <row r="1827" spans="1:4" x14ac:dyDescent="0.45">
      <c r="A1827" s="212">
        <v>41065</v>
      </c>
      <c r="B1827" s="89">
        <v>26.208131999999999</v>
      </c>
      <c r="C1827" s="89">
        <v>23.968610999999999</v>
      </c>
      <c r="D1827" s="89">
        <f t="shared" si="31"/>
        <v>1.0934355770553412</v>
      </c>
    </row>
    <row r="1828" spans="1:4" x14ac:dyDescent="0.45">
      <c r="A1828" s="212">
        <v>41064</v>
      </c>
      <c r="B1828" s="89">
        <v>25.397068000000001</v>
      </c>
      <c r="C1828" s="89">
        <v>23.102952999999999</v>
      </c>
      <c r="D1828" s="89">
        <f t="shared" si="31"/>
        <v>1.0992996436429578</v>
      </c>
    </row>
    <row r="1829" spans="1:4" x14ac:dyDescent="0.45">
      <c r="A1829" s="212">
        <v>41061</v>
      </c>
      <c r="B1829" s="89">
        <v>26.158978999999999</v>
      </c>
      <c r="C1829" s="89">
        <v>23.633516</v>
      </c>
      <c r="D1829" s="89">
        <f t="shared" si="31"/>
        <v>1.1068593856284439</v>
      </c>
    </row>
    <row r="1830" spans="1:4" x14ac:dyDescent="0.45">
      <c r="A1830" s="212">
        <v>41060</v>
      </c>
      <c r="B1830" s="89">
        <v>27.158481999999999</v>
      </c>
      <c r="C1830" s="89">
        <v>24.676037000000001</v>
      </c>
      <c r="D1830" s="89">
        <f t="shared" si="31"/>
        <v>1.1006014458480509</v>
      </c>
    </row>
    <row r="1831" spans="1:4" x14ac:dyDescent="0.45">
      <c r="A1831" s="212">
        <v>41059</v>
      </c>
      <c r="B1831" s="89">
        <v>27.002825000000001</v>
      </c>
      <c r="C1831" s="89">
        <v>24.201319000000002</v>
      </c>
      <c r="D1831" s="89">
        <f t="shared" si="31"/>
        <v>1.115758401432583</v>
      </c>
    </row>
    <row r="1832" spans="1:4" x14ac:dyDescent="0.45">
      <c r="A1832" s="212">
        <v>41058</v>
      </c>
      <c r="B1832" s="89">
        <v>27.551729000000002</v>
      </c>
      <c r="C1832" s="89">
        <v>25.150755</v>
      </c>
      <c r="D1832" s="89">
        <f t="shared" si="31"/>
        <v>1.0954632972250735</v>
      </c>
    </row>
    <row r="1833" spans="1:4" x14ac:dyDescent="0.45">
      <c r="A1833" s="212">
        <v>41054</v>
      </c>
      <c r="B1833" s="89">
        <v>27.445217</v>
      </c>
      <c r="C1833" s="89">
        <v>24.638798000000001</v>
      </c>
      <c r="D1833" s="89">
        <f t="shared" si="31"/>
        <v>1.1139024314416637</v>
      </c>
    </row>
    <row r="1834" spans="1:4" x14ac:dyDescent="0.45">
      <c r="A1834" s="212">
        <v>41053</v>
      </c>
      <c r="B1834" s="89">
        <v>27.830271</v>
      </c>
      <c r="C1834" s="89">
        <v>24.815655</v>
      </c>
      <c r="D1834" s="89">
        <f t="shared" si="31"/>
        <v>1.1214804122639519</v>
      </c>
    </row>
    <row r="1835" spans="1:4" x14ac:dyDescent="0.45">
      <c r="A1835" s="212">
        <v>41052</v>
      </c>
      <c r="B1835" s="89">
        <v>28.067854000000001</v>
      </c>
      <c r="C1835" s="89">
        <v>25.271763</v>
      </c>
      <c r="D1835" s="89">
        <f t="shared" si="31"/>
        <v>1.1106409157129244</v>
      </c>
    </row>
    <row r="1836" spans="1:4" x14ac:dyDescent="0.45">
      <c r="A1836" s="212">
        <v>41051</v>
      </c>
      <c r="B1836" s="89">
        <v>27.863039000000001</v>
      </c>
      <c r="C1836" s="89">
        <v>25.057666999999999</v>
      </c>
      <c r="D1836" s="89">
        <f t="shared" si="31"/>
        <v>1.1119566318763834</v>
      </c>
    </row>
    <row r="1837" spans="1:4" x14ac:dyDescent="0.45">
      <c r="A1837" s="212">
        <v>41050</v>
      </c>
      <c r="B1837" s="89">
        <v>26.634148</v>
      </c>
      <c r="C1837" s="89">
        <v>24.434024999999998</v>
      </c>
      <c r="D1837" s="89">
        <f t="shared" si="31"/>
        <v>1.0900434128228977</v>
      </c>
    </row>
    <row r="1838" spans="1:4" x14ac:dyDescent="0.45">
      <c r="A1838" s="212">
        <v>41047</v>
      </c>
      <c r="B1838" s="89">
        <v>27.437033</v>
      </c>
      <c r="C1838" s="89">
        <v>24.210626999999999</v>
      </c>
      <c r="D1838" s="89">
        <f t="shared" si="31"/>
        <v>1.1332640414475843</v>
      </c>
    </row>
    <row r="1839" spans="1:4" x14ac:dyDescent="0.45">
      <c r="A1839" s="212">
        <v>41046</v>
      </c>
      <c r="B1839" s="89">
        <v>27.797495000000001</v>
      </c>
      <c r="C1839" s="89">
        <v>24.582951000000001</v>
      </c>
      <c r="D1839" s="89">
        <f t="shared" si="31"/>
        <v>1.130763145563769</v>
      </c>
    </row>
    <row r="1840" spans="1:4" x14ac:dyDescent="0.45">
      <c r="A1840" s="212">
        <v>41045</v>
      </c>
      <c r="B1840" s="89">
        <v>29.050965999999999</v>
      </c>
      <c r="C1840" s="89">
        <v>25.057666999999999</v>
      </c>
      <c r="D1840" s="89">
        <f t="shared" si="31"/>
        <v>1.1593643574240171</v>
      </c>
    </row>
    <row r="1841" spans="1:4" x14ac:dyDescent="0.45">
      <c r="A1841" s="212">
        <v>41044</v>
      </c>
      <c r="B1841" s="89">
        <v>29.690000999999999</v>
      </c>
      <c r="C1841" s="89">
        <v>25.867483</v>
      </c>
      <c r="D1841" s="89">
        <f t="shared" ref="D1841:D1904" si="32">B1841/C1841</f>
        <v>1.1477730941197486</v>
      </c>
    </row>
    <row r="1842" spans="1:4" x14ac:dyDescent="0.45">
      <c r="A1842" s="212">
        <v>41043</v>
      </c>
      <c r="B1842" s="89">
        <v>29.321328999999999</v>
      </c>
      <c r="C1842" s="89">
        <v>26.193272</v>
      </c>
      <c r="D1842" s="89">
        <f t="shared" si="32"/>
        <v>1.1194221554298371</v>
      </c>
    </row>
    <row r="1843" spans="1:4" x14ac:dyDescent="0.45">
      <c r="A1843" s="212">
        <v>41040</v>
      </c>
      <c r="B1843" s="89">
        <v>30.279854</v>
      </c>
      <c r="C1843" s="89">
        <v>27.319566999999999</v>
      </c>
      <c r="D1843" s="89">
        <f t="shared" si="32"/>
        <v>1.1083577569146685</v>
      </c>
    </row>
    <row r="1844" spans="1:4" x14ac:dyDescent="0.45">
      <c r="A1844" s="212">
        <v>41039</v>
      </c>
      <c r="B1844" s="89">
        <v>33.376663000000001</v>
      </c>
      <c r="C1844" s="89">
        <v>28.529627000000001</v>
      </c>
      <c r="D1844" s="89">
        <f t="shared" si="32"/>
        <v>1.1698948254738837</v>
      </c>
    </row>
    <row r="1845" spans="1:4" x14ac:dyDescent="0.45">
      <c r="A1845" s="212">
        <v>41038</v>
      </c>
      <c r="B1845" s="89">
        <v>33.294735000000003</v>
      </c>
      <c r="C1845" s="89">
        <v>28.343464000000001</v>
      </c>
      <c r="D1845" s="89">
        <f t="shared" si="32"/>
        <v>1.1746882808678574</v>
      </c>
    </row>
    <row r="1846" spans="1:4" x14ac:dyDescent="0.45">
      <c r="A1846" s="212">
        <v>41037</v>
      </c>
      <c r="B1846" s="89">
        <v>33.900986000000003</v>
      </c>
      <c r="C1846" s="89">
        <v>29.153279999999999</v>
      </c>
      <c r="D1846" s="89">
        <f t="shared" si="32"/>
        <v>1.1628532364111346</v>
      </c>
    </row>
    <row r="1847" spans="1:4" x14ac:dyDescent="0.45">
      <c r="A1847" s="212">
        <v>41036</v>
      </c>
      <c r="B1847" s="89">
        <v>34.228690999999998</v>
      </c>
      <c r="C1847" s="89">
        <v>29.479067000000001</v>
      </c>
      <c r="D1847" s="89">
        <f t="shared" si="32"/>
        <v>1.1611185320078141</v>
      </c>
    </row>
    <row r="1848" spans="1:4" x14ac:dyDescent="0.45">
      <c r="A1848" s="212">
        <v>41033</v>
      </c>
      <c r="B1848" s="89">
        <v>34.204116999999997</v>
      </c>
      <c r="C1848" s="89">
        <v>29.413912</v>
      </c>
      <c r="D1848" s="89">
        <f t="shared" si="32"/>
        <v>1.1628550802762991</v>
      </c>
    </row>
    <row r="1849" spans="1:4" x14ac:dyDescent="0.45">
      <c r="A1849" s="212">
        <v>41032</v>
      </c>
      <c r="B1849" s="89">
        <v>35.236393</v>
      </c>
      <c r="C1849" s="89">
        <v>30.233027</v>
      </c>
      <c r="D1849" s="89">
        <f t="shared" si="32"/>
        <v>1.1654933857598844</v>
      </c>
    </row>
    <row r="1850" spans="1:4" x14ac:dyDescent="0.45">
      <c r="A1850" s="212">
        <v>41031</v>
      </c>
      <c r="B1850" s="89">
        <v>35.392040000000001</v>
      </c>
      <c r="C1850" s="89">
        <v>30.428505000000001</v>
      </c>
      <c r="D1850" s="89">
        <f t="shared" si="32"/>
        <v>1.1631212246543168</v>
      </c>
    </row>
    <row r="1851" spans="1:4" x14ac:dyDescent="0.45">
      <c r="A1851" s="212">
        <v>41030</v>
      </c>
      <c r="B1851" s="89">
        <v>35.875416000000001</v>
      </c>
      <c r="C1851" s="89">
        <v>31.265979999999999</v>
      </c>
      <c r="D1851" s="89">
        <f t="shared" si="32"/>
        <v>1.1474265639522574</v>
      </c>
    </row>
    <row r="1852" spans="1:4" x14ac:dyDescent="0.45">
      <c r="A1852" s="212">
        <v>41029</v>
      </c>
      <c r="B1852" s="89">
        <v>35.211799999999997</v>
      </c>
      <c r="C1852" s="89">
        <v>30.744872999999998</v>
      </c>
      <c r="D1852" s="89">
        <f t="shared" si="32"/>
        <v>1.1452901431728144</v>
      </c>
    </row>
    <row r="1853" spans="1:4" x14ac:dyDescent="0.45">
      <c r="A1853" s="212">
        <v>41026</v>
      </c>
      <c r="B1853" s="89">
        <v>35.506740999999998</v>
      </c>
      <c r="C1853" s="89">
        <v>31.172930000000001</v>
      </c>
      <c r="D1853" s="89">
        <f t="shared" si="32"/>
        <v>1.139024820573491</v>
      </c>
    </row>
    <row r="1854" spans="1:4" x14ac:dyDescent="0.45">
      <c r="A1854" s="212">
        <v>41025</v>
      </c>
      <c r="B1854" s="89">
        <v>35.883597999999999</v>
      </c>
      <c r="C1854" s="89">
        <v>31.526533000000001</v>
      </c>
      <c r="D1854" s="89">
        <f t="shared" si="32"/>
        <v>1.1382031129144456</v>
      </c>
    </row>
    <row r="1855" spans="1:4" x14ac:dyDescent="0.45">
      <c r="A1855" s="212">
        <v>41024</v>
      </c>
      <c r="B1855" s="89">
        <v>35.359271999999997</v>
      </c>
      <c r="C1855" s="89">
        <v>31.340430999999999</v>
      </c>
      <c r="D1855" s="89">
        <f t="shared" si="32"/>
        <v>1.1282318357395915</v>
      </c>
    </row>
    <row r="1856" spans="1:4" x14ac:dyDescent="0.45">
      <c r="A1856" s="212">
        <v>41023</v>
      </c>
      <c r="B1856" s="89">
        <v>35.457583999999997</v>
      </c>
      <c r="C1856" s="89">
        <v>31.098482000000001</v>
      </c>
      <c r="D1856" s="89">
        <f t="shared" si="32"/>
        <v>1.1401708932288077</v>
      </c>
    </row>
    <row r="1857" spans="1:4" x14ac:dyDescent="0.45">
      <c r="A1857" s="212">
        <v>41022</v>
      </c>
      <c r="B1857" s="89">
        <v>35.105316000000002</v>
      </c>
      <c r="C1857" s="89">
        <v>30.940300000000001</v>
      </c>
      <c r="D1857" s="89">
        <f t="shared" si="32"/>
        <v>1.1346145964971253</v>
      </c>
    </row>
    <row r="1858" spans="1:4" x14ac:dyDescent="0.45">
      <c r="A1858" s="212">
        <v>41019</v>
      </c>
      <c r="B1858" s="89">
        <v>34.998806000000002</v>
      </c>
      <c r="C1858" s="89">
        <v>31.535831000000002</v>
      </c>
      <c r="D1858" s="89">
        <f t="shared" si="32"/>
        <v>1.1098108053661246</v>
      </c>
    </row>
    <row r="1859" spans="1:4" x14ac:dyDescent="0.45">
      <c r="A1859" s="212">
        <v>41018</v>
      </c>
      <c r="B1859" s="89">
        <v>35.408428000000001</v>
      </c>
      <c r="C1859" s="89">
        <v>32.42915</v>
      </c>
      <c r="D1859" s="89">
        <f t="shared" si="32"/>
        <v>1.091870369713668</v>
      </c>
    </row>
    <row r="1860" spans="1:4" x14ac:dyDescent="0.45">
      <c r="A1860" s="212">
        <v>41017</v>
      </c>
      <c r="B1860" s="89">
        <v>35.465781999999997</v>
      </c>
      <c r="C1860" s="89">
        <v>32.643177000000001</v>
      </c>
      <c r="D1860" s="89">
        <f t="shared" si="32"/>
        <v>1.0864684525038724</v>
      </c>
    </row>
    <row r="1861" spans="1:4" x14ac:dyDescent="0.45">
      <c r="A1861" s="212">
        <v>41016</v>
      </c>
      <c r="B1861" s="89">
        <v>35.965527000000002</v>
      </c>
      <c r="C1861" s="89">
        <v>32.643177000000001</v>
      </c>
      <c r="D1861" s="89">
        <f t="shared" si="32"/>
        <v>1.1017777773284751</v>
      </c>
    </row>
    <row r="1862" spans="1:4" x14ac:dyDescent="0.45">
      <c r="A1862" s="212">
        <v>41015</v>
      </c>
      <c r="B1862" s="89">
        <v>35.498542999999998</v>
      </c>
      <c r="C1862" s="89">
        <v>31.638195</v>
      </c>
      <c r="D1862" s="89">
        <f t="shared" si="32"/>
        <v>1.1220154310320167</v>
      </c>
    </row>
    <row r="1863" spans="1:4" x14ac:dyDescent="0.45">
      <c r="A1863" s="212">
        <v>41012</v>
      </c>
      <c r="B1863" s="89">
        <v>35.400246000000003</v>
      </c>
      <c r="C1863" s="89">
        <v>31.089188</v>
      </c>
      <c r="D1863" s="89">
        <f t="shared" si="32"/>
        <v>1.1386674364090823</v>
      </c>
    </row>
    <row r="1864" spans="1:4" x14ac:dyDescent="0.45">
      <c r="A1864" s="212">
        <v>41011</v>
      </c>
      <c r="B1864" s="89">
        <v>36.735633999999997</v>
      </c>
      <c r="C1864" s="89">
        <v>32.224429999999998</v>
      </c>
      <c r="D1864" s="89">
        <f t="shared" si="32"/>
        <v>1.1399932908045232</v>
      </c>
    </row>
    <row r="1865" spans="1:4" x14ac:dyDescent="0.45">
      <c r="A1865" s="212">
        <v>41010</v>
      </c>
      <c r="B1865" s="89">
        <v>36.055644999999998</v>
      </c>
      <c r="C1865" s="89">
        <v>31.256679999999999</v>
      </c>
      <c r="D1865" s="89">
        <f t="shared" si="32"/>
        <v>1.1535340605592148</v>
      </c>
    </row>
    <row r="1866" spans="1:4" x14ac:dyDescent="0.45">
      <c r="A1866" s="212">
        <v>41009</v>
      </c>
      <c r="B1866" s="89">
        <v>35.195427000000002</v>
      </c>
      <c r="C1866" s="89">
        <v>30.577385</v>
      </c>
      <c r="D1866" s="89">
        <f t="shared" si="32"/>
        <v>1.1510280228345231</v>
      </c>
    </row>
    <row r="1867" spans="1:4" x14ac:dyDescent="0.45">
      <c r="A1867" s="212">
        <v>41008</v>
      </c>
      <c r="B1867" s="89">
        <v>35.957343999999999</v>
      </c>
      <c r="C1867" s="89">
        <v>31.610275000000001</v>
      </c>
      <c r="D1867" s="89">
        <f t="shared" si="32"/>
        <v>1.1375207586773604</v>
      </c>
    </row>
    <row r="1868" spans="1:4" x14ac:dyDescent="0.45">
      <c r="A1868" s="212">
        <v>41004</v>
      </c>
      <c r="B1868" s="89">
        <v>36.326003999999998</v>
      </c>
      <c r="C1868" s="89">
        <v>32.373325000000001</v>
      </c>
      <c r="D1868" s="89">
        <f t="shared" si="32"/>
        <v>1.1220967880191484</v>
      </c>
    </row>
    <row r="1869" spans="1:4" x14ac:dyDescent="0.45">
      <c r="A1869" s="212">
        <v>41003</v>
      </c>
      <c r="B1869" s="89">
        <v>36.383361999999998</v>
      </c>
      <c r="C1869" s="89">
        <v>32.605953</v>
      </c>
      <c r="D1869" s="89">
        <f t="shared" si="32"/>
        <v>1.1158502866025721</v>
      </c>
    </row>
    <row r="1870" spans="1:4" x14ac:dyDescent="0.45">
      <c r="A1870" s="212">
        <v>41002</v>
      </c>
      <c r="B1870" s="89">
        <v>37.210796000000002</v>
      </c>
      <c r="C1870" s="89">
        <v>33.843555000000002</v>
      </c>
      <c r="D1870" s="89">
        <f t="shared" si="32"/>
        <v>1.0994943054888886</v>
      </c>
    </row>
    <row r="1871" spans="1:4" x14ac:dyDescent="0.45">
      <c r="A1871" s="212">
        <v>41001</v>
      </c>
      <c r="B1871" s="89">
        <v>37.546703000000001</v>
      </c>
      <c r="C1871" s="89">
        <v>34.30883</v>
      </c>
      <c r="D1871" s="89">
        <f t="shared" si="32"/>
        <v>1.0943743345372023</v>
      </c>
    </row>
    <row r="1872" spans="1:4" x14ac:dyDescent="0.45">
      <c r="A1872" s="212">
        <v>40998</v>
      </c>
      <c r="B1872" s="89">
        <v>37.424610000000001</v>
      </c>
      <c r="C1872" s="89">
        <v>34.011046999999998</v>
      </c>
      <c r="D1872" s="89">
        <f t="shared" si="32"/>
        <v>1.1003663015725451</v>
      </c>
    </row>
    <row r="1873" spans="1:4" x14ac:dyDescent="0.45">
      <c r="A1873" s="212">
        <v>40997</v>
      </c>
      <c r="B1873" s="89">
        <v>37.172291000000001</v>
      </c>
      <c r="C1873" s="89">
        <v>33.973835000000001</v>
      </c>
      <c r="D1873" s="89">
        <f t="shared" si="32"/>
        <v>1.0941446851672765</v>
      </c>
    </row>
    <row r="1874" spans="1:4" x14ac:dyDescent="0.45">
      <c r="A1874" s="212">
        <v>40996</v>
      </c>
      <c r="B1874" s="89">
        <v>37.660645000000002</v>
      </c>
      <c r="C1874" s="89">
        <v>34.485626000000003</v>
      </c>
      <c r="D1874" s="89">
        <f t="shared" si="32"/>
        <v>1.0920678951862437</v>
      </c>
    </row>
    <row r="1875" spans="1:4" x14ac:dyDescent="0.45">
      <c r="A1875" s="212">
        <v>40995</v>
      </c>
      <c r="B1875" s="89">
        <v>37.35136</v>
      </c>
      <c r="C1875" s="89">
        <v>34.225090000000002</v>
      </c>
      <c r="D1875" s="89">
        <f t="shared" si="32"/>
        <v>1.0913443909132159</v>
      </c>
    </row>
    <row r="1876" spans="1:4" x14ac:dyDescent="0.45">
      <c r="A1876" s="212">
        <v>40994</v>
      </c>
      <c r="B1876" s="89">
        <v>37.579250000000002</v>
      </c>
      <c r="C1876" s="89">
        <v>34.829926</v>
      </c>
      <c r="D1876" s="89">
        <f t="shared" si="32"/>
        <v>1.0789356830674863</v>
      </c>
    </row>
    <row r="1877" spans="1:4" x14ac:dyDescent="0.45">
      <c r="A1877" s="212">
        <v>40991</v>
      </c>
      <c r="B1877" s="89">
        <v>36.757174999999997</v>
      </c>
      <c r="C1877" s="89">
        <v>34.550773999999997</v>
      </c>
      <c r="D1877" s="89">
        <f t="shared" si="32"/>
        <v>1.0638596692508249</v>
      </c>
    </row>
    <row r="1878" spans="1:4" x14ac:dyDescent="0.45">
      <c r="A1878" s="212">
        <v>40990</v>
      </c>
      <c r="B1878" s="89">
        <v>36.342075000000001</v>
      </c>
      <c r="C1878" s="89">
        <v>34.336742000000001</v>
      </c>
      <c r="D1878" s="89">
        <f t="shared" si="32"/>
        <v>1.0584019590443381</v>
      </c>
    </row>
    <row r="1879" spans="1:4" x14ac:dyDescent="0.45">
      <c r="A1879" s="212">
        <v>40989</v>
      </c>
      <c r="B1879" s="89">
        <v>36.724628000000003</v>
      </c>
      <c r="C1879" s="89">
        <v>35.174221000000003</v>
      </c>
      <c r="D1879" s="89">
        <f t="shared" si="32"/>
        <v>1.0440779342348476</v>
      </c>
    </row>
    <row r="1880" spans="1:4" x14ac:dyDescent="0.45">
      <c r="A1880" s="212">
        <v>40988</v>
      </c>
      <c r="B1880" s="89">
        <v>36.936241000000003</v>
      </c>
      <c r="C1880" s="89">
        <v>35.434772000000002</v>
      </c>
      <c r="D1880" s="89">
        <f t="shared" si="32"/>
        <v>1.0423727574711077</v>
      </c>
    </row>
    <row r="1881" spans="1:4" x14ac:dyDescent="0.45">
      <c r="A1881" s="212">
        <v>40987</v>
      </c>
      <c r="B1881" s="89">
        <v>36.626961000000001</v>
      </c>
      <c r="C1881" s="89">
        <v>34.587994000000002</v>
      </c>
      <c r="D1881" s="89">
        <f t="shared" si="32"/>
        <v>1.0589501374378636</v>
      </c>
    </row>
    <row r="1882" spans="1:4" x14ac:dyDescent="0.45">
      <c r="A1882" s="212">
        <v>40984</v>
      </c>
      <c r="B1882" s="89">
        <v>36.276978</v>
      </c>
      <c r="C1882" s="89">
        <v>34.141331000000001</v>
      </c>
      <c r="D1882" s="89">
        <f t="shared" si="32"/>
        <v>1.0625531265901731</v>
      </c>
    </row>
    <row r="1883" spans="1:4" x14ac:dyDescent="0.45">
      <c r="A1883" s="212">
        <v>40983</v>
      </c>
      <c r="B1883" s="89">
        <v>36.382778000000002</v>
      </c>
      <c r="C1883" s="89">
        <v>33.750515</v>
      </c>
      <c r="D1883" s="89">
        <f t="shared" si="32"/>
        <v>1.0779917876808696</v>
      </c>
    </row>
    <row r="1884" spans="1:4" x14ac:dyDescent="0.45">
      <c r="A1884" s="212">
        <v>40982</v>
      </c>
      <c r="B1884" s="89">
        <v>35.471169000000003</v>
      </c>
      <c r="C1884" s="89">
        <v>32.764136999999998</v>
      </c>
      <c r="D1884" s="89">
        <f t="shared" si="32"/>
        <v>1.0826218007817512</v>
      </c>
    </row>
    <row r="1885" spans="1:4" x14ac:dyDescent="0.45">
      <c r="A1885" s="212">
        <v>40981</v>
      </c>
      <c r="B1885" s="89">
        <v>35.316516999999997</v>
      </c>
      <c r="C1885" s="89">
        <v>33.918011</v>
      </c>
      <c r="D1885" s="89">
        <f t="shared" si="32"/>
        <v>1.0412319578527172</v>
      </c>
    </row>
    <row r="1886" spans="1:4" x14ac:dyDescent="0.45">
      <c r="A1886" s="212">
        <v>40980</v>
      </c>
      <c r="B1886" s="89">
        <v>32.996825999999999</v>
      </c>
      <c r="C1886" s="89">
        <v>31.908051</v>
      </c>
      <c r="D1886" s="89">
        <f t="shared" si="32"/>
        <v>1.0341222658820497</v>
      </c>
    </row>
    <row r="1887" spans="1:4" x14ac:dyDescent="0.45">
      <c r="A1887" s="212">
        <v>40977</v>
      </c>
      <c r="B1887" s="89">
        <v>33.395645000000002</v>
      </c>
      <c r="C1887" s="89">
        <v>31.824304999999999</v>
      </c>
      <c r="D1887" s="89">
        <f t="shared" si="32"/>
        <v>1.0493754694721535</v>
      </c>
    </row>
    <row r="1888" spans="1:4" x14ac:dyDescent="0.45">
      <c r="A1888" s="212">
        <v>40976</v>
      </c>
      <c r="B1888" s="89">
        <v>32.915424000000002</v>
      </c>
      <c r="C1888" s="89">
        <v>31.638195</v>
      </c>
      <c r="D1888" s="89">
        <f t="shared" si="32"/>
        <v>1.0403698441077311</v>
      </c>
    </row>
    <row r="1889" spans="1:4" x14ac:dyDescent="0.45">
      <c r="A1889" s="212">
        <v>40975</v>
      </c>
      <c r="B1889" s="89">
        <v>32.516593999999998</v>
      </c>
      <c r="C1889" s="89">
        <v>30.930992</v>
      </c>
      <c r="D1889" s="89">
        <f t="shared" si="32"/>
        <v>1.0512625653907253</v>
      </c>
    </row>
    <row r="1890" spans="1:4" x14ac:dyDescent="0.45">
      <c r="A1890" s="212">
        <v>40974</v>
      </c>
      <c r="B1890" s="89">
        <v>32.003819</v>
      </c>
      <c r="C1890" s="89">
        <v>29.888786</v>
      </c>
      <c r="D1890" s="89">
        <f t="shared" si="32"/>
        <v>1.0707634294681625</v>
      </c>
    </row>
    <row r="1891" spans="1:4" x14ac:dyDescent="0.45">
      <c r="A1891" s="212">
        <v>40973</v>
      </c>
      <c r="B1891" s="89">
        <v>32.882862000000003</v>
      </c>
      <c r="C1891" s="89">
        <v>31.340430999999999</v>
      </c>
      <c r="D1891" s="89">
        <f t="shared" si="32"/>
        <v>1.0492153729474876</v>
      </c>
    </row>
    <row r="1892" spans="1:4" x14ac:dyDescent="0.45">
      <c r="A1892" s="212">
        <v>40970</v>
      </c>
      <c r="B1892" s="89">
        <v>33.070072000000003</v>
      </c>
      <c r="C1892" s="89">
        <v>31.731248999999998</v>
      </c>
      <c r="D1892" s="89">
        <f t="shared" si="32"/>
        <v>1.0421925717452851</v>
      </c>
    </row>
    <row r="1893" spans="1:4" x14ac:dyDescent="0.45">
      <c r="A1893" s="212">
        <v>40969</v>
      </c>
      <c r="B1893" s="89">
        <v>32.858443999999999</v>
      </c>
      <c r="C1893" s="89">
        <v>31.759167000000001</v>
      </c>
      <c r="D1893" s="89">
        <f t="shared" si="32"/>
        <v>1.0346129040475147</v>
      </c>
    </row>
    <row r="1894" spans="1:4" x14ac:dyDescent="0.45">
      <c r="A1894" s="212">
        <v>40968</v>
      </c>
      <c r="B1894" s="89">
        <v>31.938708999999999</v>
      </c>
      <c r="C1894" s="89">
        <v>31.005434000000001</v>
      </c>
      <c r="D1894" s="89">
        <f t="shared" si="32"/>
        <v>1.0301003688579233</v>
      </c>
    </row>
    <row r="1895" spans="1:4" x14ac:dyDescent="0.45">
      <c r="A1895" s="212">
        <v>40967</v>
      </c>
      <c r="B1895" s="89">
        <v>31.914277999999999</v>
      </c>
      <c r="C1895" s="89">
        <v>31.154309999999999</v>
      </c>
      <c r="D1895" s="89">
        <f t="shared" si="32"/>
        <v>1.0243936713732387</v>
      </c>
    </row>
    <row r="1896" spans="1:4" x14ac:dyDescent="0.45">
      <c r="A1896" s="212">
        <v>40966</v>
      </c>
      <c r="B1896" s="89">
        <v>31.792196000000001</v>
      </c>
      <c r="C1896" s="89">
        <v>30.642530000000001</v>
      </c>
      <c r="D1896" s="89">
        <f t="shared" si="32"/>
        <v>1.0375186383108705</v>
      </c>
    </row>
    <row r="1897" spans="1:4" x14ac:dyDescent="0.45">
      <c r="A1897" s="212">
        <v>40963</v>
      </c>
      <c r="B1897" s="89">
        <v>31.157326000000001</v>
      </c>
      <c r="C1897" s="89">
        <v>30.102808</v>
      </c>
      <c r="D1897" s="89">
        <f t="shared" si="32"/>
        <v>1.035030552631502</v>
      </c>
    </row>
    <row r="1898" spans="1:4" x14ac:dyDescent="0.45">
      <c r="A1898" s="212">
        <v>40962</v>
      </c>
      <c r="B1898" s="89">
        <v>31.328264000000001</v>
      </c>
      <c r="C1898" s="89">
        <v>30.437811</v>
      </c>
      <c r="D1898" s="89">
        <f t="shared" si="32"/>
        <v>1.0292548304475642</v>
      </c>
    </row>
    <row r="1899" spans="1:4" x14ac:dyDescent="0.45">
      <c r="A1899" s="212">
        <v>40961</v>
      </c>
      <c r="B1899" s="89">
        <v>30.986402999999999</v>
      </c>
      <c r="C1899" s="89">
        <v>30.112123</v>
      </c>
      <c r="D1899" s="89">
        <f t="shared" si="32"/>
        <v>1.0290341534537435</v>
      </c>
    </row>
    <row r="1900" spans="1:4" x14ac:dyDescent="0.45">
      <c r="A1900" s="212">
        <v>40960</v>
      </c>
      <c r="B1900" s="89">
        <v>31.303834999999999</v>
      </c>
      <c r="C1900" s="89">
        <v>31.042653999999999</v>
      </c>
      <c r="D1900" s="89">
        <f t="shared" si="32"/>
        <v>1.0084136169542721</v>
      </c>
    </row>
    <row r="1901" spans="1:4" x14ac:dyDescent="0.45">
      <c r="A1901" s="212">
        <v>40956</v>
      </c>
      <c r="B1901" s="89">
        <v>31.311976999999999</v>
      </c>
      <c r="C1901" s="89">
        <v>30.633219</v>
      </c>
      <c r="D1901" s="89">
        <f t="shared" si="32"/>
        <v>1.0221575799787805</v>
      </c>
    </row>
    <row r="1902" spans="1:4" x14ac:dyDescent="0.45">
      <c r="A1902" s="212">
        <v>40955</v>
      </c>
      <c r="B1902" s="89">
        <v>30.929425999999999</v>
      </c>
      <c r="C1902" s="89">
        <v>30.437811</v>
      </c>
      <c r="D1902" s="89">
        <f t="shared" si="32"/>
        <v>1.0161514571465076</v>
      </c>
    </row>
    <row r="1903" spans="1:4" x14ac:dyDescent="0.45">
      <c r="A1903" s="212">
        <v>40954</v>
      </c>
      <c r="B1903" s="89">
        <v>30.441071000000001</v>
      </c>
      <c r="C1903" s="89">
        <v>29.516575</v>
      </c>
      <c r="D1903" s="89">
        <f t="shared" si="32"/>
        <v>1.0313212491625467</v>
      </c>
    </row>
    <row r="1904" spans="1:4" x14ac:dyDescent="0.45">
      <c r="A1904" s="212">
        <v>40953</v>
      </c>
      <c r="B1904" s="89">
        <v>30.864311000000001</v>
      </c>
      <c r="C1904" s="89">
        <v>29.851565999999998</v>
      </c>
      <c r="D1904" s="89">
        <f t="shared" si="32"/>
        <v>1.0339260258574041</v>
      </c>
    </row>
    <row r="1905" spans="1:4" x14ac:dyDescent="0.45">
      <c r="A1905" s="212">
        <v>40952</v>
      </c>
      <c r="B1905" s="89">
        <v>31.173611000000001</v>
      </c>
      <c r="C1905" s="89">
        <v>30.595994999999998</v>
      </c>
      <c r="D1905" s="89">
        <f t="shared" ref="D1905:D1968" si="33">B1905/C1905</f>
        <v>1.0188788107724558</v>
      </c>
    </row>
    <row r="1906" spans="1:4" x14ac:dyDescent="0.45">
      <c r="A1906" s="212">
        <v>40949</v>
      </c>
      <c r="B1906" s="89">
        <v>30.611998</v>
      </c>
      <c r="C1906" s="89">
        <v>30.642530000000001</v>
      </c>
      <c r="D1906" s="89">
        <f t="shared" si="33"/>
        <v>0.99900360707813618</v>
      </c>
    </row>
    <row r="1907" spans="1:4" x14ac:dyDescent="0.45">
      <c r="A1907" s="212">
        <v>40948</v>
      </c>
      <c r="B1907" s="89">
        <v>30.815487000000001</v>
      </c>
      <c r="C1907" s="89">
        <v>31.321814</v>
      </c>
      <c r="D1907" s="89">
        <f t="shared" si="33"/>
        <v>0.98383468467056223</v>
      </c>
    </row>
    <row r="1908" spans="1:4" x14ac:dyDescent="0.45">
      <c r="A1908" s="212">
        <v>40947</v>
      </c>
      <c r="B1908" s="89">
        <v>31.173611000000001</v>
      </c>
      <c r="C1908" s="89">
        <v>31.852221</v>
      </c>
      <c r="D1908" s="89">
        <f t="shared" si="33"/>
        <v>0.97869504924005146</v>
      </c>
    </row>
    <row r="1909" spans="1:4" x14ac:dyDescent="0.45">
      <c r="A1909" s="212">
        <v>40946</v>
      </c>
      <c r="B1909" s="89">
        <v>30.823626000000001</v>
      </c>
      <c r="C1909" s="89">
        <v>30.772804000000001</v>
      </c>
      <c r="D1909" s="89">
        <f t="shared" si="33"/>
        <v>1.0016515232086098</v>
      </c>
    </row>
    <row r="1910" spans="1:4" x14ac:dyDescent="0.45">
      <c r="A1910" s="212">
        <v>40945</v>
      </c>
      <c r="B1910" s="89">
        <v>31.043379000000002</v>
      </c>
      <c r="C1910" s="89">
        <v>30.986826000000001</v>
      </c>
      <c r="D1910" s="89">
        <f t="shared" si="33"/>
        <v>1.0018250659167223</v>
      </c>
    </row>
    <row r="1911" spans="1:4" x14ac:dyDescent="0.45">
      <c r="A1911" s="212">
        <v>40942</v>
      </c>
      <c r="B1911" s="89">
        <v>31.157326000000001</v>
      </c>
      <c r="C1911" s="89">
        <v>31.210156999999999</v>
      </c>
      <c r="D1911" s="89">
        <f t="shared" si="33"/>
        <v>0.99830724978410079</v>
      </c>
    </row>
    <row r="1912" spans="1:4" x14ac:dyDescent="0.45">
      <c r="A1912" s="212">
        <v>40941</v>
      </c>
      <c r="B1912" s="89">
        <v>30.563158000000001</v>
      </c>
      <c r="C1912" s="89">
        <v>29.767817999999998</v>
      </c>
      <c r="D1912" s="89">
        <f t="shared" si="33"/>
        <v>1.0267181155165623</v>
      </c>
    </row>
    <row r="1913" spans="1:4" x14ac:dyDescent="0.45">
      <c r="A1913" s="212">
        <v>40940</v>
      </c>
      <c r="B1913" s="89">
        <v>30.603850999999999</v>
      </c>
      <c r="C1913" s="89">
        <v>29.395605</v>
      </c>
      <c r="D1913" s="89">
        <f t="shared" si="33"/>
        <v>1.0411029471922759</v>
      </c>
    </row>
    <row r="1914" spans="1:4" x14ac:dyDescent="0.45">
      <c r="A1914" s="212">
        <v>40939</v>
      </c>
      <c r="B1914" s="89">
        <v>30.359673999999998</v>
      </c>
      <c r="C1914" s="89">
        <v>28.576996000000001</v>
      </c>
      <c r="D1914" s="89">
        <f t="shared" si="33"/>
        <v>1.0623815743264267</v>
      </c>
    </row>
    <row r="1915" spans="1:4" x14ac:dyDescent="0.45">
      <c r="A1915" s="212">
        <v>40938</v>
      </c>
      <c r="B1915" s="89">
        <v>30.123633999999999</v>
      </c>
      <c r="C1915" s="89">
        <v>28.121181</v>
      </c>
      <c r="D1915" s="89">
        <f t="shared" si="33"/>
        <v>1.0712079979855753</v>
      </c>
    </row>
    <row r="1916" spans="1:4" x14ac:dyDescent="0.45">
      <c r="A1916" s="212">
        <v>40935</v>
      </c>
      <c r="B1916" s="89">
        <v>30.286418999999999</v>
      </c>
      <c r="C1916" s="89">
        <v>28.716528</v>
      </c>
      <c r="D1916" s="89">
        <f t="shared" si="33"/>
        <v>1.0546685518527865</v>
      </c>
    </row>
    <row r="1917" spans="1:4" x14ac:dyDescent="0.45">
      <c r="A1917" s="212">
        <v>40934</v>
      </c>
      <c r="B1917" s="89">
        <v>30.514327999999999</v>
      </c>
      <c r="C1917" s="89">
        <v>28.26071</v>
      </c>
      <c r="D1917" s="89">
        <f t="shared" si="33"/>
        <v>1.0797438563999278</v>
      </c>
    </row>
    <row r="1918" spans="1:4" x14ac:dyDescent="0.45">
      <c r="A1918" s="212">
        <v>40933</v>
      </c>
      <c r="B1918" s="89">
        <v>30.603850999999999</v>
      </c>
      <c r="C1918" s="89">
        <v>27.870004999999999</v>
      </c>
      <c r="D1918" s="89">
        <f t="shared" si="33"/>
        <v>1.0980927703457535</v>
      </c>
    </row>
    <row r="1919" spans="1:4" x14ac:dyDescent="0.45">
      <c r="A1919" s="212">
        <v>40932</v>
      </c>
      <c r="B1919" s="89">
        <v>30.652691000000001</v>
      </c>
      <c r="C1919" s="89">
        <v>27.814194000000001</v>
      </c>
      <c r="D1919" s="89">
        <f t="shared" si="33"/>
        <v>1.1020521033253741</v>
      </c>
    </row>
    <row r="1920" spans="1:4" x14ac:dyDescent="0.45">
      <c r="A1920" s="212">
        <v>40931</v>
      </c>
      <c r="B1920" s="89">
        <v>30.652691000000001</v>
      </c>
      <c r="C1920" s="89">
        <v>27.767686999999999</v>
      </c>
      <c r="D1920" s="89">
        <f t="shared" si="33"/>
        <v>1.103897886777534</v>
      </c>
    </row>
    <row r="1921" spans="1:4" x14ac:dyDescent="0.45">
      <c r="A1921" s="212">
        <v>40928</v>
      </c>
      <c r="B1921" s="89">
        <v>30.408515999999999</v>
      </c>
      <c r="C1921" s="89">
        <v>27.572336</v>
      </c>
      <c r="D1921" s="89">
        <f t="shared" si="33"/>
        <v>1.1028632466977044</v>
      </c>
    </row>
    <row r="1922" spans="1:4" x14ac:dyDescent="0.45">
      <c r="A1922" s="212">
        <v>40927</v>
      </c>
      <c r="B1922" s="89">
        <v>30.058516999999998</v>
      </c>
      <c r="C1922" s="89">
        <v>27.283961999999999</v>
      </c>
      <c r="D1922" s="89">
        <f t="shared" si="33"/>
        <v>1.1016917924163654</v>
      </c>
    </row>
    <row r="1923" spans="1:4" x14ac:dyDescent="0.45">
      <c r="A1923" s="212">
        <v>40926</v>
      </c>
      <c r="B1923" s="89">
        <v>29.741077000000001</v>
      </c>
      <c r="C1923" s="89">
        <v>27.004883</v>
      </c>
      <c r="D1923" s="89">
        <f t="shared" si="33"/>
        <v>1.1013221942120617</v>
      </c>
    </row>
    <row r="1924" spans="1:4" x14ac:dyDescent="0.45">
      <c r="A1924" s="212">
        <v>40925</v>
      </c>
      <c r="B1924" s="89">
        <v>28.414380999999999</v>
      </c>
      <c r="C1924" s="89">
        <v>26.251394000000001</v>
      </c>
      <c r="D1924" s="89">
        <f t="shared" si="33"/>
        <v>1.082395129188187</v>
      </c>
    </row>
    <row r="1925" spans="1:4" x14ac:dyDescent="0.45">
      <c r="A1925" s="212">
        <v>40921</v>
      </c>
      <c r="B1925" s="89">
        <v>29.236450000000001</v>
      </c>
      <c r="C1925" s="89">
        <v>28.595596</v>
      </c>
      <c r="D1925" s="89">
        <f t="shared" si="33"/>
        <v>1.0224109334878</v>
      </c>
    </row>
    <row r="1926" spans="1:4" x14ac:dyDescent="0.45">
      <c r="A1926" s="212">
        <v>40920</v>
      </c>
      <c r="B1926" s="89">
        <v>29.993410000000001</v>
      </c>
      <c r="C1926" s="89">
        <v>29.395605</v>
      </c>
      <c r="D1926" s="89">
        <f t="shared" si="33"/>
        <v>1.0203365435070992</v>
      </c>
    </row>
    <row r="1927" spans="1:4" x14ac:dyDescent="0.45">
      <c r="A1927" s="212">
        <v>40919</v>
      </c>
      <c r="B1927" s="89">
        <v>29.838764000000001</v>
      </c>
      <c r="C1927" s="89">
        <v>29.088626999999999</v>
      </c>
      <c r="D1927" s="89">
        <f t="shared" si="33"/>
        <v>1.0257879823616289</v>
      </c>
    </row>
    <row r="1928" spans="1:4" x14ac:dyDescent="0.45">
      <c r="A1928" s="212">
        <v>40918</v>
      </c>
      <c r="B1928" s="89">
        <v>29.34226</v>
      </c>
      <c r="C1928" s="89">
        <v>27.907222999999998</v>
      </c>
      <c r="D1928" s="89">
        <f t="shared" si="33"/>
        <v>1.0514217054129678</v>
      </c>
    </row>
    <row r="1929" spans="1:4" x14ac:dyDescent="0.45">
      <c r="A1929" s="212">
        <v>40917</v>
      </c>
      <c r="B1929" s="89">
        <v>28.731815000000001</v>
      </c>
      <c r="C1929" s="89">
        <v>27.051400999999998</v>
      </c>
      <c r="D1929" s="89">
        <f t="shared" si="33"/>
        <v>1.0621192965199844</v>
      </c>
    </row>
    <row r="1930" spans="1:4" x14ac:dyDescent="0.45">
      <c r="A1930" s="212">
        <v>40914</v>
      </c>
      <c r="B1930" s="89">
        <v>28.780643000000001</v>
      </c>
      <c r="C1930" s="89">
        <v>26.558371000000001</v>
      </c>
      <c r="D1930" s="89">
        <f t="shared" si="33"/>
        <v>1.0836750115434415</v>
      </c>
    </row>
    <row r="1931" spans="1:4" x14ac:dyDescent="0.45">
      <c r="A1931" s="212">
        <v>40913</v>
      </c>
      <c r="B1931" s="89">
        <v>29.041111000000001</v>
      </c>
      <c r="C1931" s="89">
        <v>26.521163999999999</v>
      </c>
      <c r="D1931" s="89">
        <f t="shared" si="33"/>
        <v>1.0950164555371704</v>
      </c>
    </row>
    <row r="1932" spans="1:4" x14ac:dyDescent="0.45">
      <c r="A1932" s="212">
        <v>40912</v>
      </c>
      <c r="B1932" s="89">
        <v>28.446937999999999</v>
      </c>
      <c r="C1932" s="89">
        <v>26.204878000000001</v>
      </c>
      <c r="D1932" s="89">
        <f t="shared" si="33"/>
        <v>1.0855588795338027</v>
      </c>
    </row>
    <row r="1933" spans="1:4" x14ac:dyDescent="0.45">
      <c r="A1933" s="212">
        <v>40911</v>
      </c>
      <c r="B1933" s="89">
        <v>28.267878</v>
      </c>
      <c r="C1933" s="89">
        <v>26.353719999999999</v>
      </c>
      <c r="D1933" s="89">
        <f t="shared" si="33"/>
        <v>1.0726333132476173</v>
      </c>
    </row>
    <row r="1934" spans="1:4" x14ac:dyDescent="0.45">
      <c r="A1934" s="212">
        <v>40907</v>
      </c>
      <c r="B1934" s="89">
        <v>26.869833</v>
      </c>
      <c r="C1934" s="89">
        <v>24.474627000000002</v>
      </c>
      <c r="D1934" s="89">
        <f t="shared" si="33"/>
        <v>1.0978648622510161</v>
      </c>
    </row>
    <row r="1935" spans="1:4" x14ac:dyDescent="0.45">
      <c r="A1935" s="212">
        <v>40906</v>
      </c>
      <c r="B1935" s="89">
        <v>27.007210000000001</v>
      </c>
      <c r="C1935" s="89">
        <v>24.893242000000001</v>
      </c>
      <c r="D1935" s="89">
        <f t="shared" si="33"/>
        <v>1.0849213613879622</v>
      </c>
    </row>
    <row r="1936" spans="1:4" x14ac:dyDescent="0.45">
      <c r="A1936" s="212">
        <v>40905</v>
      </c>
      <c r="B1936" s="89">
        <v>26.384958000000001</v>
      </c>
      <c r="C1936" s="89">
        <v>24.307189999999999</v>
      </c>
      <c r="D1936" s="89">
        <f t="shared" si="33"/>
        <v>1.0854795638656711</v>
      </c>
    </row>
    <row r="1937" spans="1:4" x14ac:dyDescent="0.45">
      <c r="A1937" s="212">
        <v>40904</v>
      </c>
      <c r="B1937" s="89">
        <v>26.692046999999999</v>
      </c>
      <c r="C1937" s="89">
        <v>25.023472000000002</v>
      </c>
      <c r="D1937" s="89">
        <f t="shared" si="33"/>
        <v>1.0666803951106385</v>
      </c>
    </row>
    <row r="1938" spans="1:4" x14ac:dyDescent="0.45">
      <c r="A1938" s="212">
        <v>40900</v>
      </c>
      <c r="B1938" s="89">
        <v>27.128433000000001</v>
      </c>
      <c r="C1938" s="89">
        <v>25.544407</v>
      </c>
      <c r="D1938" s="89">
        <f t="shared" si="33"/>
        <v>1.0620106781104766</v>
      </c>
    </row>
    <row r="1939" spans="1:4" x14ac:dyDescent="0.45">
      <c r="A1939" s="212">
        <v>40899</v>
      </c>
      <c r="B1939" s="89">
        <v>27.031448000000001</v>
      </c>
      <c r="C1939" s="89">
        <v>25.721155</v>
      </c>
      <c r="D1939" s="89">
        <f t="shared" si="33"/>
        <v>1.0509422302381055</v>
      </c>
    </row>
    <row r="1940" spans="1:4" x14ac:dyDescent="0.45">
      <c r="A1940" s="212">
        <v>40898</v>
      </c>
      <c r="B1940" s="89">
        <v>26.118282000000001</v>
      </c>
      <c r="C1940" s="89">
        <v>24.279288999999999</v>
      </c>
      <c r="D1940" s="89">
        <f t="shared" si="33"/>
        <v>1.0757432806207794</v>
      </c>
    </row>
    <row r="1941" spans="1:4" x14ac:dyDescent="0.45">
      <c r="A1941" s="212">
        <v>40897</v>
      </c>
      <c r="B1941" s="89">
        <v>26.029389999999999</v>
      </c>
      <c r="C1941" s="89">
        <v>24.139748000000001</v>
      </c>
      <c r="D1941" s="89">
        <f t="shared" si="33"/>
        <v>1.0782792761548297</v>
      </c>
    </row>
    <row r="1942" spans="1:4" x14ac:dyDescent="0.45">
      <c r="A1942" s="212">
        <v>40896</v>
      </c>
      <c r="B1942" s="89">
        <v>24.809138999999998</v>
      </c>
      <c r="C1942" s="89">
        <v>23.088574999999999</v>
      </c>
      <c r="D1942" s="89">
        <f t="shared" si="33"/>
        <v>1.0745201468691765</v>
      </c>
    </row>
    <row r="1943" spans="1:4" x14ac:dyDescent="0.45">
      <c r="A1943" s="212">
        <v>40893</v>
      </c>
      <c r="B1943" s="89">
        <v>25.770793999999999</v>
      </c>
      <c r="C1943" s="89">
        <v>24.214168999999998</v>
      </c>
      <c r="D1943" s="89">
        <f t="shared" si="33"/>
        <v>1.0642857080909942</v>
      </c>
    </row>
    <row r="1944" spans="1:4" x14ac:dyDescent="0.45">
      <c r="A1944" s="212">
        <v>40892</v>
      </c>
      <c r="B1944" s="89">
        <v>25.665735000000002</v>
      </c>
      <c r="C1944" s="89">
        <v>24.111837000000001</v>
      </c>
      <c r="D1944" s="89">
        <f t="shared" si="33"/>
        <v>1.0644454422945875</v>
      </c>
    </row>
    <row r="1945" spans="1:4" x14ac:dyDescent="0.45">
      <c r="A1945" s="212">
        <v>40891</v>
      </c>
      <c r="B1945" s="89">
        <v>25.463711</v>
      </c>
      <c r="C1945" s="89">
        <v>24.232765000000001</v>
      </c>
      <c r="D1945" s="89">
        <f t="shared" si="33"/>
        <v>1.0507967621523999</v>
      </c>
    </row>
    <row r="1946" spans="1:4" x14ac:dyDescent="0.45">
      <c r="A1946" s="212">
        <v>40890</v>
      </c>
      <c r="B1946" s="89">
        <v>25.285920999999998</v>
      </c>
      <c r="C1946" s="89">
        <v>25.023472000000002</v>
      </c>
      <c r="D1946" s="89">
        <f t="shared" si="33"/>
        <v>1.010488112920541</v>
      </c>
    </row>
    <row r="1947" spans="1:4" x14ac:dyDescent="0.45">
      <c r="A1947" s="212">
        <v>40889</v>
      </c>
      <c r="B1947" s="89">
        <v>25.892009999999999</v>
      </c>
      <c r="C1947" s="89">
        <v>25.321148000000001</v>
      </c>
      <c r="D1947" s="89">
        <f t="shared" si="33"/>
        <v>1.022544870398451</v>
      </c>
    </row>
    <row r="1948" spans="1:4" x14ac:dyDescent="0.45">
      <c r="A1948" s="212">
        <v>40886</v>
      </c>
      <c r="B1948" s="89">
        <v>26.813262999999999</v>
      </c>
      <c r="C1948" s="89">
        <v>26.763023</v>
      </c>
      <c r="D1948" s="89">
        <f t="shared" si="33"/>
        <v>1.0018772169347236</v>
      </c>
    </row>
    <row r="1949" spans="1:4" x14ac:dyDescent="0.45">
      <c r="A1949" s="212">
        <v>40885</v>
      </c>
      <c r="B1949" s="89">
        <v>26.037472000000001</v>
      </c>
      <c r="C1949" s="89">
        <v>25.814177000000001</v>
      </c>
      <c r="D1949" s="89">
        <f t="shared" si="33"/>
        <v>1.0086500917693406</v>
      </c>
    </row>
    <row r="1950" spans="1:4" x14ac:dyDescent="0.45">
      <c r="A1950" s="212">
        <v>40884</v>
      </c>
      <c r="B1950" s="89">
        <v>27.475918</v>
      </c>
      <c r="C1950" s="89">
        <v>27.749077</v>
      </c>
      <c r="D1950" s="89">
        <f t="shared" si="33"/>
        <v>0.99015610501206941</v>
      </c>
    </row>
    <row r="1951" spans="1:4" x14ac:dyDescent="0.45">
      <c r="A1951" s="212">
        <v>40883</v>
      </c>
      <c r="B1951" s="89">
        <v>26.853667999999999</v>
      </c>
      <c r="C1951" s="89">
        <v>27.674664</v>
      </c>
      <c r="D1951" s="89">
        <f t="shared" si="33"/>
        <v>0.97033402103815969</v>
      </c>
    </row>
    <row r="1952" spans="1:4" x14ac:dyDescent="0.45">
      <c r="A1952" s="212">
        <v>40882</v>
      </c>
      <c r="B1952" s="89">
        <v>27.079937000000001</v>
      </c>
      <c r="C1952" s="89">
        <v>27.749077</v>
      </c>
      <c r="D1952" s="89">
        <f t="shared" si="33"/>
        <v>0.97588604478628249</v>
      </c>
    </row>
    <row r="1953" spans="1:4" x14ac:dyDescent="0.45">
      <c r="A1953" s="212">
        <v>40879</v>
      </c>
      <c r="B1953" s="89">
        <v>26.126367999999999</v>
      </c>
      <c r="C1953" s="89">
        <v>26.204878000000001</v>
      </c>
      <c r="D1953" s="89">
        <f t="shared" si="33"/>
        <v>0.99700399292070729</v>
      </c>
    </row>
    <row r="1954" spans="1:4" x14ac:dyDescent="0.45">
      <c r="A1954" s="212">
        <v>40878</v>
      </c>
      <c r="B1954" s="89">
        <v>24.615189000000001</v>
      </c>
      <c r="C1954" s="89">
        <v>25.107199000000001</v>
      </c>
      <c r="D1954" s="89">
        <f t="shared" si="33"/>
        <v>0.9804036284573201</v>
      </c>
    </row>
    <row r="1955" spans="1:4" x14ac:dyDescent="0.45">
      <c r="A1955" s="212">
        <v>40877</v>
      </c>
      <c r="B1955" s="89">
        <v>25.027328000000001</v>
      </c>
      <c r="C1955" s="89">
        <v>25.563010999999999</v>
      </c>
      <c r="D1955" s="89">
        <f t="shared" si="33"/>
        <v>0.97904460472203381</v>
      </c>
    </row>
    <row r="1956" spans="1:4" x14ac:dyDescent="0.45">
      <c r="A1956" s="212">
        <v>40876</v>
      </c>
      <c r="B1956" s="89">
        <v>23.079764999999998</v>
      </c>
      <c r="C1956" s="89">
        <v>23.479272999999999</v>
      </c>
      <c r="D1956" s="89">
        <f t="shared" si="33"/>
        <v>0.98298465203756513</v>
      </c>
    </row>
    <row r="1957" spans="1:4" x14ac:dyDescent="0.45">
      <c r="A1957" s="212">
        <v>40875</v>
      </c>
      <c r="B1957" s="89">
        <v>23.564636</v>
      </c>
      <c r="C1957" s="89">
        <v>23.302527999999999</v>
      </c>
      <c r="D1957" s="89">
        <f t="shared" si="33"/>
        <v>1.0112480499969789</v>
      </c>
    </row>
    <row r="1958" spans="1:4" x14ac:dyDescent="0.45">
      <c r="A1958" s="212">
        <v>40872</v>
      </c>
      <c r="B1958" s="89">
        <v>23.015118000000001</v>
      </c>
      <c r="C1958" s="89">
        <v>21.981583000000001</v>
      </c>
      <c r="D1958" s="89">
        <f t="shared" si="33"/>
        <v>1.0470182243016801</v>
      </c>
    </row>
    <row r="1959" spans="1:4" x14ac:dyDescent="0.45">
      <c r="A1959" s="212">
        <v>40870</v>
      </c>
      <c r="B1959" s="89">
        <v>22.934307</v>
      </c>
      <c r="C1959" s="89">
        <v>21.869962999999998</v>
      </c>
      <c r="D1959" s="89">
        <f t="shared" si="33"/>
        <v>1.0486669319010737</v>
      </c>
    </row>
    <row r="1960" spans="1:4" x14ac:dyDescent="0.45">
      <c r="A1960" s="212">
        <v>40869</v>
      </c>
      <c r="B1960" s="89">
        <v>23.766665</v>
      </c>
      <c r="C1960" s="89">
        <v>22.753689000000001</v>
      </c>
      <c r="D1960" s="89">
        <f t="shared" si="33"/>
        <v>1.044519198623133</v>
      </c>
    </row>
    <row r="1961" spans="1:4" x14ac:dyDescent="0.45">
      <c r="A1961" s="212">
        <v>40868</v>
      </c>
      <c r="B1961" s="89">
        <v>24.170725000000001</v>
      </c>
      <c r="C1961" s="89">
        <v>23.256022999999999</v>
      </c>
      <c r="D1961" s="89">
        <f t="shared" si="33"/>
        <v>1.0393318324461582</v>
      </c>
    </row>
    <row r="1962" spans="1:4" x14ac:dyDescent="0.45">
      <c r="A1962" s="212">
        <v>40865</v>
      </c>
      <c r="B1962" s="89">
        <v>24.744485999999998</v>
      </c>
      <c r="C1962" s="89">
        <v>24.446729999999999</v>
      </c>
      <c r="D1962" s="89">
        <f t="shared" si="33"/>
        <v>1.0121797884625061</v>
      </c>
    </row>
    <row r="1963" spans="1:4" x14ac:dyDescent="0.45">
      <c r="A1963" s="212">
        <v>40864</v>
      </c>
      <c r="B1963" s="89">
        <v>24.639437000000001</v>
      </c>
      <c r="C1963" s="89">
        <v>24.186257999999999</v>
      </c>
      <c r="D1963" s="89">
        <f t="shared" si="33"/>
        <v>1.0187370448128024</v>
      </c>
    </row>
    <row r="1964" spans="1:4" x14ac:dyDescent="0.45">
      <c r="A1964" s="212">
        <v>40863</v>
      </c>
      <c r="B1964" s="89">
        <v>25.431391000000001</v>
      </c>
      <c r="C1964" s="89">
        <v>24.986265</v>
      </c>
      <c r="D1964" s="89">
        <f t="shared" si="33"/>
        <v>1.01781482746621</v>
      </c>
    </row>
    <row r="1965" spans="1:4" x14ac:dyDescent="0.45">
      <c r="A1965" s="212">
        <v>40862</v>
      </c>
      <c r="B1965" s="89">
        <v>26.425367000000001</v>
      </c>
      <c r="C1965" s="89">
        <v>26.065342000000001</v>
      </c>
      <c r="D1965" s="89">
        <f t="shared" si="33"/>
        <v>1.0138124026916662</v>
      </c>
    </row>
    <row r="1966" spans="1:4" x14ac:dyDescent="0.45">
      <c r="A1966" s="212">
        <v>40861</v>
      </c>
      <c r="B1966" s="89">
        <v>26.304148000000001</v>
      </c>
      <c r="C1966" s="89">
        <v>26.400231999999999</v>
      </c>
      <c r="D1966" s="89">
        <f t="shared" si="33"/>
        <v>0.99636048652905784</v>
      </c>
    </row>
    <row r="1967" spans="1:4" x14ac:dyDescent="0.45">
      <c r="A1967" s="212">
        <v>40858</v>
      </c>
      <c r="B1967" s="89">
        <v>26.894079000000001</v>
      </c>
      <c r="C1967" s="89">
        <v>27.283961999999999</v>
      </c>
      <c r="D1967" s="89">
        <f t="shared" si="33"/>
        <v>0.98571017654987214</v>
      </c>
    </row>
    <row r="1968" spans="1:4" x14ac:dyDescent="0.45">
      <c r="A1968" s="212">
        <v>40857</v>
      </c>
      <c r="B1968" s="89">
        <v>26.457691000000001</v>
      </c>
      <c r="C1968" s="89">
        <v>26.632795000000002</v>
      </c>
      <c r="D1968" s="89">
        <f t="shared" si="33"/>
        <v>0.99342524883325234</v>
      </c>
    </row>
    <row r="1969" spans="1:4" x14ac:dyDescent="0.45">
      <c r="A1969" s="212">
        <v>40856</v>
      </c>
      <c r="B1969" s="89">
        <v>26.296071999999999</v>
      </c>
      <c r="C1969" s="89">
        <v>26.83745</v>
      </c>
      <c r="D1969" s="89">
        <f t="shared" ref="D1969:D2032" si="34">B1969/C1969</f>
        <v>0.97982751714488514</v>
      </c>
    </row>
    <row r="1970" spans="1:4" x14ac:dyDescent="0.45">
      <c r="A1970" s="212">
        <v>40855</v>
      </c>
      <c r="B1970" s="89">
        <v>28.300194000000001</v>
      </c>
      <c r="C1970" s="89">
        <v>29.228162999999999</v>
      </c>
      <c r="D1970" s="89">
        <f t="shared" si="34"/>
        <v>0.96825086133534988</v>
      </c>
    </row>
    <row r="1971" spans="1:4" x14ac:dyDescent="0.45">
      <c r="A1971" s="212">
        <v>40854</v>
      </c>
      <c r="B1971" s="89">
        <v>27.669865000000001</v>
      </c>
      <c r="C1971" s="89">
        <v>28.418849999999999</v>
      </c>
      <c r="D1971" s="89">
        <f t="shared" si="34"/>
        <v>0.97364478154464384</v>
      </c>
    </row>
    <row r="1972" spans="1:4" x14ac:dyDescent="0.45">
      <c r="A1972" s="212">
        <v>40851</v>
      </c>
      <c r="B1972" s="89">
        <v>27.451674000000001</v>
      </c>
      <c r="C1972" s="89">
        <v>28.223510999999998</v>
      </c>
      <c r="D1972" s="89">
        <f t="shared" si="34"/>
        <v>0.97265269370632168</v>
      </c>
    </row>
    <row r="1973" spans="1:4" x14ac:dyDescent="0.45">
      <c r="A1973" s="212">
        <v>40850</v>
      </c>
      <c r="B1973" s="89">
        <v>27.783000999999999</v>
      </c>
      <c r="C1973" s="89">
        <v>28.632811</v>
      </c>
      <c r="D1973" s="89">
        <f t="shared" si="34"/>
        <v>0.97032041317913209</v>
      </c>
    </row>
    <row r="1974" spans="1:4" x14ac:dyDescent="0.45">
      <c r="A1974" s="212">
        <v>40849</v>
      </c>
      <c r="B1974" s="89">
        <v>27.184996000000002</v>
      </c>
      <c r="C1974" s="89">
        <v>27.739777</v>
      </c>
      <c r="D1974" s="89">
        <f t="shared" si="34"/>
        <v>0.98000052415706163</v>
      </c>
    </row>
    <row r="1975" spans="1:4" x14ac:dyDescent="0.45">
      <c r="A1975" s="212">
        <v>40848</v>
      </c>
      <c r="B1975" s="89">
        <v>26.433449</v>
      </c>
      <c r="C1975" s="89">
        <v>27.126028000000002</v>
      </c>
      <c r="D1975" s="89">
        <f t="shared" si="34"/>
        <v>0.97446810126421746</v>
      </c>
    </row>
    <row r="1976" spans="1:4" x14ac:dyDescent="0.45">
      <c r="A1976" s="212">
        <v>40847</v>
      </c>
      <c r="B1976" s="89">
        <v>28.090088000000002</v>
      </c>
      <c r="C1976" s="89">
        <v>29.376456999999998</v>
      </c>
      <c r="D1976" s="89">
        <f t="shared" si="34"/>
        <v>0.9562108868336302</v>
      </c>
    </row>
    <row r="1977" spans="1:4" x14ac:dyDescent="0.45">
      <c r="A1977" s="212">
        <v>40844</v>
      </c>
      <c r="B1977" s="89">
        <v>29.649747999999999</v>
      </c>
      <c r="C1977" s="89">
        <v>31.766378</v>
      </c>
      <c r="D1977" s="89">
        <f t="shared" si="34"/>
        <v>0.93336885936445124</v>
      </c>
    </row>
    <row r="1978" spans="1:4" x14ac:dyDescent="0.45">
      <c r="A1978" s="212">
        <v>40843</v>
      </c>
      <c r="B1978" s="89">
        <v>29.916418</v>
      </c>
      <c r="C1978" s="89">
        <v>31.775663000000002</v>
      </c>
      <c r="D1978" s="89">
        <f t="shared" si="34"/>
        <v>0.94148839632394132</v>
      </c>
    </row>
    <row r="1979" spans="1:4" x14ac:dyDescent="0.45">
      <c r="A1979" s="212">
        <v>40842</v>
      </c>
      <c r="B1979" s="89">
        <v>27.621379999999998</v>
      </c>
      <c r="C1979" s="89">
        <v>28.967275999999998</v>
      </c>
      <c r="D1979" s="89">
        <f t="shared" si="34"/>
        <v>0.95353736402414924</v>
      </c>
    </row>
    <row r="1980" spans="1:4" x14ac:dyDescent="0.45">
      <c r="A1980" s="212">
        <v>40841</v>
      </c>
      <c r="B1980" s="89">
        <v>27.063786</v>
      </c>
      <c r="C1980" s="89">
        <v>28.734805999999999</v>
      </c>
      <c r="D1980" s="89">
        <f t="shared" si="34"/>
        <v>0.94184683202663699</v>
      </c>
    </row>
    <row r="1981" spans="1:4" x14ac:dyDescent="0.45">
      <c r="A1981" s="212">
        <v>40840</v>
      </c>
      <c r="B1981" s="89">
        <v>27.936544000000001</v>
      </c>
      <c r="C1981" s="89">
        <v>29.385753999999999</v>
      </c>
      <c r="D1981" s="89">
        <f t="shared" si="34"/>
        <v>0.95068324603819943</v>
      </c>
    </row>
    <row r="1982" spans="1:4" x14ac:dyDescent="0.45">
      <c r="A1982" s="212">
        <v>40837</v>
      </c>
      <c r="B1982" s="89">
        <v>27.007210000000001</v>
      </c>
      <c r="C1982" s="89">
        <v>28.176846999999999</v>
      </c>
      <c r="D1982" s="89">
        <f t="shared" si="34"/>
        <v>0.95848942928213376</v>
      </c>
    </row>
    <row r="1983" spans="1:4" x14ac:dyDescent="0.45">
      <c r="A1983" s="212">
        <v>40836</v>
      </c>
      <c r="B1983" s="89">
        <v>26.772857999999999</v>
      </c>
      <c r="C1983" s="89">
        <v>27.972259999999999</v>
      </c>
      <c r="D1983" s="89">
        <f t="shared" si="34"/>
        <v>0.95712173417521507</v>
      </c>
    </row>
    <row r="1984" spans="1:4" x14ac:dyDescent="0.45">
      <c r="A1984" s="212">
        <v>40835</v>
      </c>
      <c r="B1984" s="89">
        <v>26.061716000000001</v>
      </c>
      <c r="C1984" s="89">
        <v>27.33061</v>
      </c>
      <c r="D1984" s="89">
        <f t="shared" si="34"/>
        <v>0.95357242300848755</v>
      </c>
    </row>
    <row r="1985" spans="1:4" x14ac:dyDescent="0.45">
      <c r="A1985" s="212">
        <v>40834</v>
      </c>
      <c r="B1985" s="89">
        <v>26.562740000000002</v>
      </c>
      <c r="C1985" s="89">
        <v>27.786273999999999</v>
      </c>
      <c r="D1985" s="89">
        <f t="shared" si="34"/>
        <v>0.95596624434064115</v>
      </c>
    </row>
    <row r="1986" spans="1:4" x14ac:dyDescent="0.45">
      <c r="A1986" s="212">
        <v>40833</v>
      </c>
      <c r="B1986" s="89">
        <v>25.083898999999999</v>
      </c>
      <c r="C1986" s="89">
        <v>25.972908</v>
      </c>
      <c r="D1986" s="89">
        <f t="shared" si="34"/>
        <v>0.96577168024466098</v>
      </c>
    </row>
    <row r="1987" spans="1:4" x14ac:dyDescent="0.45">
      <c r="A1987" s="212">
        <v>40830</v>
      </c>
      <c r="B1987" s="89">
        <v>25.770793999999999</v>
      </c>
      <c r="C1987" s="89">
        <v>26.409983</v>
      </c>
      <c r="D1987" s="89">
        <f t="shared" si="34"/>
        <v>0.97579744750308994</v>
      </c>
    </row>
    <row r="1988" spans="1:4" x14ac:dyDescent="0.45">
      <c r="A1988" s="212">
        <v>40829</v>
      </c>
      <c r="B1988" s="89">
        <v>25.536443999999999</v>
      </c>
      <c r="C1988" s="89">
        <v>25.703237999999999</v>
      </c>
      <c r="D1988" s="89">
        <f t="shared" si="34"/>
        <v>0.99351077868088067</v>
      </c>
    </row>
    <row r="1989" spans="1:4" x14ac:dyDescent="0.45">
      <c r="A1989" s="212">
        <v>40828</v>
      </c>
      <c r="B1989" s="89">
        <v>26.829423999999999</v>
      </c>
      <c r="C1989" s="89">
        <v>27.153921</v>
      </c>
      <c r="D1989" s="89">
        <f t="shared" si="34"/>
        <v>0.98804971849185241</v>
      </c>
    </row>
    <row r="1990" spans="1:4" x14ac:dyDescent="0.45">
      <c r="A1990" s="212">
        <v>40827</v>
      </c>
      <c r="B1990" s="89">
        <v>26.102118000000001</v>
      </c>
      <c r="C1990" s="89">
        <v>25.889219000000001</v>
      </c>
      <c r="D1990" s="89">
        <f t="shared" si="34"/>
        <v>1.0082234616656454</v>
      </c>
    </row>
    <row r="1991" spans="1:4" x14ac:dyDescent="0.45">
      <c r="A1991" s="212">
        <v>40826</v>
      </c>
      <c r="B1991" s="89">
        <v>26.102118000000001</v>
      </c>
      <c r="C1991" s="89">
        <v>24.633818000000002</v>
      </c>
      <c r="D1991" s="89">
        <f t="shared" si="34"/>
        <v>1.0596050518843647</v>
      </c>
    </row>
    <row r="1992" spans="1:4" x14ac:dyDescent="0.45">
      <c r="A1992" s="212">
        <v>40823</v>
      </c>
      <c r="B1992" s="89">
        <v>24.809138999999998</v>
      </c>
      <c r="C1992" s="89">
        <v>22.904146000000001</v>
      </c>
      <c r="D1992" s="89">
        <f t="shared" si="34"/>
        <v>1.0831724090476893</v>
      </c>
    </row>
    <row r="1993" spans="1:4" x14ac:dyDescent="0.45">
      <c r="A1993" s="212">
        <v>40822</v>
      </c>
      <c r="B1993" s="89">
        <v>26.166771000000001</v>
      </c>
      <c r="C1993" s="89">
        <v>24.196753000000001</v>
      </c>
      <c r="D1993" s="89">
        <f t="shared" si="34"/>
        <v>1.0814166264374399</v>
      </c>
    </row>
    <row r="1994" spans="1:4" x14ac:dyDescent="0.45">
      <c r="A1994" s="212">
        <v>40821</v>
      </c>
      <c r="B1994" s="89">
        <v>24.922272</v>
      </c>
      <c r="C1994" s="89">
        <v>22.978539999999999</v>
      </c>
      <c r="D1994" s="89">
        <f t="shared" si="34"/>
        <v>1.0845890121826713</v>
      </c>
    </row>
    <row r="1995" spans="1:4" x14ac:dyDescent="0.45">
      <c r="A1995" s="212">
        <v>40820</v>
      </c>
      <c r="B1995" s="89">
        <v>24.453569000000002</v>
      </c>
      <c r="C1995" s="89">
        <v>22.680962000000001</v>
      </c>
      <c r="D1995" s="89">
        <f t="shared" si="34"/>
        <v>1.0781539601362589</v>
      </c>
    </row>
    <row r="1996" spans="1:4" x14ac:dyDescent="0.45">
      <c r="A1996" s="212">
        <v>40819</v>
      </c>
      <c r="B1996" s="89">
        <v>22.950472000000001</v>
      </c>
      <c r="C1996" s="89">
        <v>21.490656000000001</v>
      </c>
      <c r="D1996" s="89">
        <f t="shared" si="34"/>
        <v>1.0679279404034945</v>
      </c>
    </row>
    <row r="1997" spans="1:4" x14ac:dyDescent="0.45">
      <c r="A1997" s="212">
        <v>40816</v>
      </c>
      <c r="B1997" s="89">
        <v>24.128035000000001</v>
      </c>
      <c r="C1997" s="89">
        <v>23.824777999999998</v>
      </c>
      <c r="D1997" s="89">
        <f t="shared" si="34"/>
        <v>1.0127286390664376</v>
      </c>
    </row>
    <row r="1998" spans="1:4" x14ac:dyDescent="0.45">
      <c r="A1998" s="212">
        <v>40815</v>
      </c>
      <c r="B1998" s="89">
        <v>25.145388000000001</v>
      </c>
      <c r="C1998" s="89">
        <v>25.015080999999999</v>
      </c>
      <c r="D1998" s="89">
        <f t="shared" si="34"/>
        <v>1.0052091376398102</v>
      </c>
    </row>
    <row r="1999" spans="1:4" x14ac:dyDescent="0.45">
      <c r="A1999" s="212">
        <v>40814</v>
      </c>
      <c r="B1999" s="89">
        <v>24.408407</v>
      </c>
      <c r="C1999" s="89">
        <v>24.103752</v>
      </c>
      <c r="D1999" s="89">
        <f t="shared" si="34"/>
        <v>1.012639318559202</v>
      </c>
    </row>
    <row r="2000" spans="1:4" x14ac:dyDescent="0.45">
      <c r="A2000" s="212">
        <v>40813</v>
      </c>
      <c r="B2000" s="89">
        <v>25.289580999999998</v>
      </c>
      <c r="C2000" s="89">
        <v>25.098782</v>
      </c>
      <c r="D2000" s="89">
        <f t="shared" si="34"/>
        <v>1.0076019226749728</v>
      </c>
    </row>
    <row r="2001" spans="1:4" x14ac:dyDescent="0.45">
      <c r="A2001" s="212">
        <v>40812</v>
      </c>
      <c r="B2001" s="89">
        <v>25.353666</v>
      </c>
      <c r="C2001" s="89">
        <v>24.8477</v>
      </c>
      <c r="D2001" s="89">
        <f t="shared" si="34"/>
        <v>1.0203626895044613</v>
      </c>
    </row>
    <row r="2002" spans="1:4" x14ac:dyDescent="0.45">
      <c r="A2002" s="212">
        <v>40809</v>
      </c>
      <c r="B2002" s="89">
        <v>23.703468000000001</v>
      </c>
      <c r="C2002" s="89">
        <v>23.229624000000001</v>
      </c>
      <c r="D2002" s="89">
        <f t="shared" si="34"/>
        <v>1.0203982638720281</v>
      </c>
    </row>
    <row r="2003" spans="1:4" x14ac:dyDescent="0.45">
      <c r="A2003" s="212">
        <v>40808</v>
      </c>
      <c r="B2003" s="89">
        <v>23.447132</v>
      </c>
      <c r="C2003" s="89">
        <v>22.281101</v>
      </c>
      <c r="D2003" s="89">
        <f t="shared" si="34"/>
        <v>1.0523327370581912</v>
      </c>
    </row>
    <row r="2004" spans="1:4" x14ac:dyDescent="0.45">
      <c r="A2004" s="212">
        <v>40807</v>
      </c>
      <c r="B2004" s="89">
        <v>24.304264</v>
      </c>
      <c r="C2004" s="89">
        <v>23.731788999999999</v>
      </c>
      <c r="D2004" s="89">
        <f t="shared" si="34"/>
        <v>1.0241227073104351</v>
      </c>
    </row>
    <row r="2005" spans="1:4" x14ac:dyDescent="0.45">
      <c r="A2005" s="212">
        <v>40806</v>
      </c>
      <c r="B2005" s="89">
        <v>25.834301</v>
      </c>
      <c r="C2005" s="89">
        <v>25.042981999999999</v>
      </c>
      <c r="D2005" s="89">
        <f t="shared" si="34"/>
        <v>1.0315984334453461</v>
      </c>
    </row>
    <row r="2006" spans="1:4" x14ac:dyDescent="0.45">
      <c r="A2006" s="212">
        <v>40805</v>
      </c>
      <c r="B2006" s="89">
        <v>26.026558000000001</v>
      </c>
      <c r="C2006" s="89">
        <v>25.768329999999999</v>
      </c>
      <c r="D2006" s="89">
        <f t="shared" si="34"/>
        <v>1.0100211383508362</v>
      </c>
    </row>
    <row r="2007" spans="1:4" x14ac:dyDescent="0.45">
      <c r="A2007" s="212">
        <v>40802</v>
      </c>
      <c r="B2007" s="89">
        <v>26.779551000000001</v>
      </c>
      <c r="C2007" s="89">
        <v>26.958632000000001</v>
      </c>
      <c r="D2007" s="89">
        <f t="shared" si="34"/>
        <v>0.99335719260532207</v>
      </c>
    </row>
    <row r="2008" spans="1:4" x14ac:dyDescent="0.45">
      <c r="A2008" s="212">
        <v>40801</v>
      </c>
      <c r="B2008" s="89">
        <v>27.083967000000001</v>
      </c>
      <c r="C2008" s="89">
        <v>26.586672</v>
      </c>
      <c r="D2008" s="89">
        <f t="shared" si="34"/>
        <v>1.0187046727773976</v>
      </c>
    </row>
    <row r="2009" spans="1:4" x14ac:dyDescent="0.45">
      <c r="A2009" s="212">
        <v>40800</v>
      </c>
      <c r="B2009" s="89">
        <v>26.274885000000001</v>
      </c>
      <c r="C2009" s="89">
        <v>25.470756999999999</v>
      </c>
      <c r="D2009" s="89">
        <f t="shared" si="34"/>
        <v>1.0315706360827832</v>
      </c>
    </row>
    <row r="2010" spans="1:4" x14ac:dyDescent="0.45">
      <c r="A2010" s="212">
        <v>40799</v>
      </c>
      <c r="B2010" s="89">
        <v>26.026558000000001</v>
      </c>
      <c r="C2010" s="89">
        <v>25.154572999999999</v>
      </c>
      <c r="D2010" s="89">
        <f t="shared" si="34"/>
        <v>1.0346650686537195</v>
      </c>
    </row>
    <row r="2011" spans="1:4" x14ac:dyDescent="0.45">
      <c r="A2011" s="212">
        <v>40798</v>
      </c>
      <c r="B2011" s="89">
        <v>25.970479999999998</v>
      </c>
      <c r="C2011" s="89">
        <v>25.070885000000001</v>
      </c>
      <c r="D2011" s="89">
        <f t="shared" si="34"/>
        <v>1.035882060007056</v>
      </c>
    </row>
    <row r="2012" spans="1:4" x14ac:dyDescent="0.45">
      <c r="A2012" s="212">
        <v>40795</v>
      </c>
      <c r="B2012" s="89">
        <v>25.698119999999999</v>
      </c>
      <c r="C2012" s="89">
        <v>24.866302000000001</v>
      </c>
      <c r="D2012" s="89">
        <f t="shared" si="34"/>
        <v>1.0334516165692831</v>
      </c>
    </row>
    <row r="2013" spans="1:4" x14ac:dyDescent="0.45">
      <c r="A2013" s="212">
        <v>40794</v>
      </c>
      <c r="B2013" s="89">
        <v>26.843639</v>
      </c>
      <c r="C2013" s="89">
        <v>26.019409</v>
      </c>
      <c r="D2013" s="89">
        <f t="shared" si="34"/>
        <v>1.0316775065874864</v>
      </c>
    </row>
    <row r="2014" spans="1:4" x14ac:dyDescent="0.45">
      <c r="A2014" s="212">
        <v>40793</v>
      </c>
      <c r="B2014" s="89">
        <v>27.893035999999999</v>
      </c>
      <c r="C2014" s="89">
        <v>26.949335000000001</v>
      </c>
      <c r="D2014" s="89">
        <f t="shared" si="34"/>
        <v>1.0350175987644963</v>
      </c>
    </row>
    <row r="2015" spans="1:4" x14ac:dyDescent="0.45">
      <c r="A2015" s="212">
        <v>40792</v>
      </c>
      <c r="B2015" s="89">
        <v>26.787569000000001</v>
      </c>
      <c r="C2015" s="89">
        <v>25.759032999999999</v>
      </c>
      <c r="D2015" s="89">
        <f t="shared" si="34"/>
        <v>1.0399291386442964</v>
      </c>
    </row>
    <row r="2016" spans="1:4" x14ac:dyDescent="0.45">
      <c r="A2016" s="212">
        <v>40788</v>
      </c>
      <c r="B2016" s="89">
        <v>27.740829000000002</v>
      </c>
      <c r="C2016" s="89">
        <v>26.409983</v>
      </c>
      <c r="D2016" s="89">
        <f t="shared" si="34"/>
        <v>1.050391777987892</v>
      </c>
    </row>
    <row r="2017" spans="1:4" x14ac:dyDescent="0.45">
      <c r="A2017" s="212">
        <v>40787</v>
      </c>
      <c r="B2017" s="89">
        <v>29.078606000000001</v>
      </c>
      <c r="C2017" s="89">
        <v>27.897867000000002</v>
      </c>
      <c r="D2017" s="89">
        <f t="shared" si="34"/>
        <v>1.0423236299750085</v>
      </c>
    </row>
    <row r="2018" spans="1:4" x14ac:dyDescent="0.45">
      <c r="A2018" s="212">
        <v>40786</v>
      </c>
      <c r="B2018" s="89">
        <v>30.087954</v>
      </c>
      <c r="C2018" s="89">
        <v>28.874289999999998</v>
      </c>
      <c r="D2018" s="89">
        <f t="shared" si="34"/>
        <v>1.042032687210664</v>
      </c>
    </row>
    <row r="2019" spans="1:4" x14ac:dyDescent="0.45">
      <c r="A2019" s="212">
        <v>40785</v>
      </c>
      <c r="B2019" s="89">
        <v>29.687419999999999</v>
      </c>
      <c r="C2019" s="89">
        <v>28.771993999999999</v>
      </c>
      <c r="D2019" s="89">
        <f t="shared" si="34"/>
        <v>1.0318165643993948</v>
      </c>
    </row>
    <row r="2020" spans="1:4" x14ac:dyDescent="0.45">
      <c r="A2020" s="212">
        <v>40784</v>
      </c>
      <c r="B2020" s="89">
        <v>30.152023</v>
      </c>
      <c r="C2020" s="89">
        <v>29.097477000000001</v>
      </c>
      <c r="D2020" s="89">
        <f t="shared" si="34"/>
        <v>1.0362418363626509</v>
      </c>
    </row>
    <row r="2021" spans="1:4" x14ac:dyDescent="0.45">
      <c r="A2021" s="212">
        <v>40781</v>
      </c>
      <c r="B2021" s="89">
        <v>29.006512000000001</v>
      </c>
      <c r="C2021" s="89">
        <v>27.749077</v>
      </c>
      <c r="D2021" s="89">
        <f t="shared" si="34"/>
        <v>1.0453144801897376</v>
      </c>
    </row>
    <row r="2022" spans="1:4" x14ac:dyDescent="0.45">
      <c r="A2022" s="212">
        <v>40780</v>
      </c>
      <c r="B2022" s="89">
        <v>28.613997000000001</v>
      </c>
      <c r="C2022" s="89">
        <v>27.739777</v>
      </c>
      <c r="D2022" s="89">
        <f t="shared" si="34"/>
        <v>1.0315150334481782</v>
      </c>
    </row>
    <row r="2023" spans="1:4" x14ac:dyDescent="0.45">
      <c r="A2023" s="212">
        <v>40779</v>
      </c>
      <c r="B2023" s="89">
        <v>28.702112</v>
      </c>
      <c r="C2023" s="89">
        <v>26.456475999999999</v>
      </c>
      <c r="D2023" s="89">
        <f t="shared" si="34"/>
        <v>1.0848803899657686</v>
      </c>
    </row>
    <row r="2024" spans="1:4" x14ac:dyDescent="0.45">
      <c r="A2024" s="212">
        <v>40778</v>
      </c>
      <c r="B2024" s="89">
        <v>27.860990999999999</v>
      </c>
      <c r="C2024" s="89">
        <v>25.405659</v>
      </c>
      <c r="D2024" s="89">
        <f t="shared" si="34"/>
        <v>1.096645082105526</v>
      </c>
    </row>
    <row r="2025" spans="1:4" x14ac:dyDescent="0.45">
      <c r="A2025" s="212">
        <v>40777</v>
      </c>
      <c r="B2025" s="89">
        <v>26.763535000000001</v>
      </c>
      <c r="C2025" s="89">
        <v>24.233951999999999</v>
      </c>
      <c r="D2025" s="89">
        <f t="shared" si="34"/>
        <v>1.1043817780938083</v>
      </c>
    </row>
    <row r="2026" spans="1:4" x14ac:dyDescent="0.45">
      <c r="A2026" s="212">
        <v>40774</v>
      </c>
      <c r="B2026" s="89">
        <v>27.516535000000001</v>
      </c>
      <c r="C2026" s="89">
        <v>24.894189999999998</v>
      </c>
      <c r="D2026" s="89">
        <f t="shared" si="34"/>
        <v>1.1053396394901784</v>
      </c>
    </row>
    <row r="2027" spans="1:4" x14ac:dyDescent="0.45">
      <c r="A2027" s="212">
        <v>40773</v>
      </c>
      <c r="B2027" s="89">
        <v>28.189426000000001</v>
      </c>
      <c r="C2027" s="89">
        <v>26.019409</v>
      </c>
      <c r="D2027" s="89">
        <f t="shared" si="34"/>
        <v>1.0833999342567697</v>
      </c>
    </row>
    <row r="2028" spans="1:4" x14ac:dyDescent="0.45">
      <c r="A2028" s="212">
        <v>40772</v>
      </c>
      <c r="B2028" s="89">
        <v>29.294892999999998</v>
      </c>
      <c r="C2028" s="89">
        <v>27.758379000000001</v>
      </c>
      <c r="D2028" s="89">
        <f t="shared" si="34"/>
        <v>1.0553531602115527</v>
      </c>
    </row>
    <row r="2029" spans="1:4" x14ac:dyDescent="0.45">
      <c r="A2029" s="212">
        <v>40771</v>
      </c>
      <c r="B2029" s="89">
        <v>28.86232</v>
      </c>
      <c r="C2029" s="89">
        <v>27.842072000000002</v>
      </c>
      <c r="D2029" s="89">
        <f t="shared" si="34"/>
        <v>1.0366441118319067</v>
      </c>
    </row>
    <row r="2030" spans="1:4" x14ac:dyDescent="0.45">
      <c r="A2030" s="212">
        <v>40770</v>
      </c>
      <c r="B2030" s="89">
        <v>29.543222</v>
      </c>
      <c r="C2030" s="89">
        <v>29.078878</v>
      </c>
      <c r="D2030" s="89">
        <f t="shared" si="34"/>
        <v>1.0159684290432389</v>
      </c>
    </row>
    <row r="2031" spans="1:4" x14ac:dyDescent="0.45">
      <c r="A2031" s="212">
        <v>40767</v>
      </c>
      <c r="B2031" s="89">
        <v>28.766199</v>
      </c>
      <c r="C2031" s="89">
        <v>27.758379000000001</v>
      </c>
      <c r="D2031" s="89">
        <f t="shared" si="34"/>
        <v>1.036306875124084</v>
      </c>
    </row>
    <row r="2032" spans="1:4" x14ac:dyDescent="0.45">
      <c r="A2032" s="212">
        <v>40766</v>
      </c>
      <c r="B2032" s="89">
        <v>29.391022</v>
      </c>
      <c r="C2032" s="89">
        <v>28.167546999999999</v>
      </c>
      <c r="D2032" s="89">
        <f t="shared" si="34"/>
        <v>1.0434356246924874</v>
      </c>
    </row>
    <row r="2033" spans="1:4" x14ac:dyDescent="0.45">
      <c r="A2033" s="212">
        <v>40765</v>
      </c>
      <c r="B2033" s="89">
        <v>27.532557000000001</v>
      </c>
      <c r="C2033" s="89">
        <v>26.493677000000002</v>
      </c>
      <c r="D2033" s="89">
        <f t="shared" ref="D2033:D2096" si="35">B2033/C2033</f>
        <v>1.0392123750885918</v>
      </c>
    </row>
    <row r="2034" spans="1:4" x14ac:dyDescent="0.45">
      <c r="A2034" s="212">
        <v>40764</v>
      </c>
      <c r="B2034" s="89">
        <v>29.158722000000001</v>
      </c>
      <c r="C2034" s="89">
        <v>29.590336000000001</v>
      </c>
      <c r="D2034" s="89">
        <f t="shared" si="35"/>
        <v>0.98541368371078986</v>
      </c>
    </row>
    <row r="2035" spans="1:4" x14ac:dyDescent="0.45">
      <c r="A2035" s="212">
        <v>40763</v>
      </c>
      <c r="B2035" s="89">
        <v>27.284227000000001</v>
      </c>
      <c r="C2035" s="89">
        <v>25.991506999999999</v>
      </c>
      <c r="D2035" s="89">
        <f t="shared" si="35"/>
        <v>1.0497362465362243</v>
      </c>
    </row>
    <row r="2036" spans="1:4" x14ac:dyDescent="0.45">
      <c r="A2036" s="212">
        <v>40760</v>
      </c>
      <c r="B2036" s="89">
        <v>30.119986999999998</v>
      </c>
      <c r="C2036" s="89">
        <v>31.096824999999999</v>
      </c>
      <c r="D2036" s="89">
        <f t="shared" si="35"/>
        <v>0.9685872110737993</v>
      </c>
    </row>
    <row r="2037" spans="1:4" x14ac:dyDescent="0.45">
      <c r="A2037" s="212">
        <v>40759</v>
      </c>
      <c r="B2037" s="89">
        <v>30.376325999999999</v>
      </c>
      <c r="C2037" s="89">
        <v>32.370823000000001</v>
      </c>
      <c r="D2037" s="89">
        <f t="shared" si="35"/>
        <v>0.93838596565802479</v>
      </c>
    </row>
    <row r="2038" spans="1:4" x14ac:dyDescent="0.45">
      <c r="A2038" s="212">
        <v>40758</v>
      </c>
      <c r="B2038" s="89">
        <v>31.962437000000001</v>
      </c>
      <c r="C2038" s="89">
        <v>34.649151000000003</v>
      </c>
      <c r="D2038" s="89">
        <f t="shared" si="35"/>
        <v>0.92245945651020422</v>
      </c>
    </row>
    <row r="2039" spans="1:4" x14ac:dyDescent="0.45">
      <c r="A2039" s="212">
        <v>40757</v>
      </c>
      <c r="B2039" s="89">
        <v>31.914380999999999</v>
      </c>
      <c r="C2039" s="89">
        <v>34.444569000000001</v>
      </c>
      <c r="D2039" s="89">
        <f t="shared" si="35"/>
        <v>0.92654319466154444</v>
      </c>
    </row>
    <row r="2040" spans="1:4" x14ac:dyDescent="0.45">
      <c r="A2040" s="212">
        <v>40756</v>
      </c>
      <c r="B2040" s="89">
        <v>32.395012000000001</v>
      </c>
      <c r="C2040" s="89">
        <v>35.783661000000002</v>
      </c>
      <c r="D2040" s="89">
        <f t="shared" si="35"/>
        <v>0.90530178004983897</v>
      </c>
    </row>
    <row r="2041" spans="1:4" x14ac:dyDescent="0.45">
      <c r="A2041" s="212">
        <v>40753</v>
      </c>
      <c r="B2041" s="89">
        <v>32.403019</v>
      </c>
      <c r="C2041" s="89">
        <v>35.653477000000002</v>
      </c>
      <c r="D2041" s="89">
        <f t="shared" si="35"/>
        <v>0.90883194926542499</v>
      </c>
    </row>
    <row r="2042" spans="1:4" x14ac:dyDescent="0.45">
      <c r="A2042" s="212">
        <v>40752</v>
      </c>
      <c r="B2042" s="89">
        <v>32.587268999999999</v>
      </c>
      <c r="C2042" s="89">
        <v>35.504683999999997</v>
      </c>
      <c r="D2042" s="89">
        <f t="shared" si="35"/>
        <v>0.917830137567201</v>
      </c>
    </row>
    <row r="2043" spans="1:4" x14ac:dyDescent="0.45">
      <c r="A2043" s="212">
        <v>40751</v>
      </c>
      <c r="B2043" s="89">
        <v>32.579253999999999</v>
      </c>
      <c r="C2043" s="89">
        <v>35.579082</v>
      </c>
      <c r="D2043" s="89">
        <f t="shared" si="35"/>
        <v>0.91568562673989173</v>
      </c>
    </row>
    <row r="2044" spans="1:4" x14ac:dyDescent="0.45">
      <c r="A2044" s="212">
        <v>40750</v>
      </c>
      <c r="B2044" s="89">
        <v>33.196078999999997</v>
      </c>
      <c r="C2044" s="89">
        <v>36.927123999999999</v>
      </c>
      <c r="D2044" s="89">
        <f t="shared" si="35"/>
        <v>0.89896193919678113</v>
      </c>
    </row>
    <row r="2045" spans="1:4" x14ac:dyDescent="0.45">
      <c r="A2045" s="212">
        <v>40749</v>
      </c>
      <c r="B2045" s="89">
        <v>33.396346999999999</v>
      </c>
      <c r="C2045" s="89">
        <v>37.103766999999998</v>
      </c>
      <c r="D2045" s="89">
        <f t="shared" si="35"/>
        <v>0.90007968732662647</v>
      </c>
    </row>
    <row r="2046" spans="1:4" x14ac:dyDescent="0.45">
      <c r="A2046" s="212">
        <v>40746</v>
      </c>
      <c r="B2046" s="89">
        <v>33.796866999999999</v>
      </c>
      <c r="C2046" s="89">
        <v>37.429152999999999</v>
      </c>
      <c r="D2046" s="89">
        <f t="shared" si="35"/>
        <v>0.90295569873034531</v>
      </c>
    </row>
    <row r="2047" spans="1:4" x14ac:dyDescent="0.45">
      <c r="A2047" s="212">
        <v>40745</v>
      </c>
      <c r="B2047" s="89">
        <v>33.876984</v>
      </c>
      <c r="C2047" s="89">
        <v>37.484943000000001</v>
      </c>
      <c r="D2047" s="89">
        <f t="shared" si="35"/>
        <v>0.90374911334398988</v>
      </c>
    </row>
    <row r="2048" spans="1:4" x14ac:dyDescent="0.45">
      <c r="A2048" s="212">
        <v>40744</v>
      </c>
      <c r="B2048" s="89">
        <v>32.811562000000002</v>
      </c>
      <c r="C2048" s="89">
        <v>35.90448</v>
      </c>
      <c r="D2048" s="89">
        <f t="shared" si="35"/>
        <v>0.91385704513754284</v>
      </c>
    </row>
    <row r="2049" spans="1:4" x14ac:dyDescent="0.45">
      <c r="A2049" s="212">
        <v>40743</v>
      </c>
      <c r="B2049" s="89">
        <v>32.354961000000003</v>
      </c>
      <c r="C2049" s="89">
        <v>35.346653000000003</v>
      </c>
      <c r="D2049" s="89">
        <f t="shared" si="35"/>
        <v>0.91536137806315065</v>
      </c>
    </row>
    <row r="2050" spans="1:4" x14ac:dyDescent="0.45">
      <c r="A2050" s="212">
        <v>40742</v>
      </c>
      <c r="B2050" s="89">
        <v>31.906372000000001</v>
      </c>
      <c r="C2050" s="89">
        <v>35.086337999999998</v>
      </c>
      <c r="D2050" s="89">
        <f t="shared" si="35"/>
        <v>0.90936740106647784</v>
      </c>
    </row>
    <row r="2051" spans="1:4" x14ac:dyDescent="0.45">
      <c r="A2051" s="212">
        <v>40739</v>
      </c>
      <c r="B2051" s="89">
        <v>32.026516000000001</v>
      </c>
      <c r="C2051" s="89">
        <v>35.681334999999997</v>
      </c>
      <c r="D2051" s="89">
        <f t="shared" si="35"/>
        <v>0.8975705645542692</v>
      </c>
    </row>
    <row r="2052" spans="1:4" x14ac:dyDescent="0.45">
      <c r="A2052" s="212">
        <v>40738</v>
      </c>
      <c r="B2052" s="89">
        <v>32.322926000000002</v>
      </c>
      <c r="C2052" s="89">
        <v>36.276328999999997</v>
      </c>
      <c r="D2052" s="89">
        <f t="shared" si="35"/>
        <v>0.89101976112301784</v>
      </c>
    </row>
    <row r="2053" spans="1:4" x14ac:dyDescent="0.45">
      <c r="A2053" s="212">
        <v>40737</v>
      </c>
      <c r="B2053" s="89">
        <v>31.738137999999999</v>
      </c>
      <c r="C2053" s="89">
        <v>36.694710000000001</v>
      </c>
      <c r="D2053" s="89">
        <f t="shared" si="35"/>
        <v>0.86492407216190015</v>
      </c>
    </row>
    <row r="2054" spans="1:4" x14ac:dyDescent="0.45">
      <c r="A2054" s="212">
        <v>40736</v>
      </c>
      <c r="B2054" s="89">
        <v>31.553889999999999</v>
      </c>
      <c r="C2054" s="89">
        <v>36.322825999999999</v>
      </c>
      <c r="D2054" s="89">
        <f t="shared" si="35"/>
        <v>0.8687069117364381</v>
      </c>
    </row>
    <row r="2055" spans="1:4" x14ac:dyDescent="0.45">
      <c r="A2055" s="212">
        <v>40735</v>
      </c>
      <c r="B2055" s="89">
        <v>31.585940999999998</v>
      </c>
      <c r="C2055" s="89">
        <v>36.992203000000003</v>
      </c>
      <c r="D2055" s="89">
        <f t="shared" si="35"/>
        <v>0.85385401350657586</v>
      </c>
    </row>
    <row r="2056" spans="1:4" x14ac:dyDescent="0.45">
      <c r="A2056" s="212">
        <v>40732</v>
      </c>
      <c r="B2056" s="89">
        <v>32.635323</v>
      </c>
      <c r="C2056" s="89">
        <v>39.074691999999999</v>
      </c>
      <c r="D2056" s="89">
        <f t="shared" si="35"/>
        <v>0.83520358906475833</v>
      </c>
    </row>
    <row r="2057" spans="1:4" x14ac:dyDescent="0.45">
      <c r="A2057" s="212">
        <v>40731</v>
      </c>
      <c r="B2057" s="89">
        <v>33.099944999999998</v>
      </c>
      <c r="C2057" s="89">
        <v>39.632503999999997</v>
      </c>
      <c r="D2057" s="89">
        <f t="shared" si="35"/>
        <v>0.83517168130481989</v>
      </c>
    </row>
    <row r="2058" spans="1:4" x14ac:dyDescent="0.45">
      <c r="A2058" s="212">
        <v>40730</v>
      </c>
      <c r="B2058" s="89">
        <v>32.491142000000004</v>
      </c>
      <c r="C2058" s="89">
        <v>39.056103</v>
      </c>
      <c r="D2058" s="89">
        <f t="shared" si="35"/>
        <v>0.83190947135713988</v>
      </c>
    </row>
    <row r="2059" spans="1:4" x14ac:dyDescent="0.45">
      <c r="A2059" s="212">
        <v>40729</v>
      </c>
      <c r="B2059" s="89">
        <v>32.867637999999999</v>
      </c>
      <c r="C2059" s="89">
        <v>39.576729</v>
      </c>
      <c r="D2059" s="89">
        <f t="shared" si="35"/>
        <v>0.83047889076431758</v>
      </c>
    </row>
    <row r="2060" spans="1:4" x14ac:dyDescent="0.45">
      <c r="A2060" s="212">
        <v>40725</v>
      </c>
      <c r="B2060" s="89">
        <v>33.308230999999999</v>
      </c>
      <c r="C2060" s="89">
        <v>39.864928999999997</v>
      </c>
      <c r="D2060" s="89">
        <f t="shared" si="35"/>
        <v>0.83552716223325019</v>
      </c>
    </row>
    <row r="2061" spans="1:4" x14ac:dyDescent="0.45">
      <c r="A2061" s="212">
        <v>40724</v>
      </c>
      <c r="B2061" s="89">
        <v>32.595275999999998</v>
      </c>
      <c r="C2061" s="89">
        <v>38.712135000000004</v>
      </c>
      <c r="D2061" s="89">
        <f t="shared" si="35"/>
        <v>0.84199117408533519</v>
      </c>
    </row>
    <row r="2062" spans="1:4" x14ac:dyDescent="0.45">
      <c r="A2062" s="212">
        <v>40723</v>
      </c>
      <c r="B2062" s="89">
        <v>32.205146999999997</v>
      </c>
      <c r="C2062" s="89">
        <v>38.581969999999998</v>
      </c>
      <c r="D2062" s="89">
        <f t="shared" si="35"/>
        <v>0.8347201296356821</v>
      </c>
    </row>
    <row r="2063" spans="1:4" x14ac:dyDescent="0.45">
      <c r="A2063" s="212">
        <v>40722</v>
      </c>
      <c r="B2063" s="89">
        <v>31.480637000000002</v>
      </c>
      <c r="C2063" s="89">
        <v>37.326884999999997</v>
      </c>
      <c r="D2063" s="89">
        <f t="shared" si="35"/>
        <v>0.84337701900386286</v>
      </c>
    </row>
    <row r="2064" spans="1:4" x14ac:dyDescent="0.45">
      <c r="A2064" s="212">
        <v>40721</v>
      </c>
      <c r="B2064" s="89">
        <v>31.751328999999998</v>
      </c>
      <c r="C2064" s="89">
        <v>37.178139000000002</v>
      </c>
      <c r="D2064" s="89">
        <f t="shared" si="35"/>
        <v>0.85403223114529747</v>
      </c>
    </row>
    <row r="2065" spans="1:4" x14ac:dyDescent="0.45">
      <c r="A2065" s="212">
        <v>40718</v>
      </c>
      <c r="B2065" s="89">
        <v>31.440840000000001</v>
      </c>
      <c r="C2065" s="89">
        <v>36.806271000000002</v>
      </c>
      <c r="D2065" s="89">
        <f t="shared" si="35"/>
        <v>0.85422508571976763</v>
      </c>
    </row>
    <row r="2066" spans="1:4" x14ac:dyDescent="0.45">
      <c r="A2066" s="212">
        <v>40717</v>
      </c>
      <c r="B2066" s="89">
        <v>31.902591999999999</v>
      </c>
      <c r="C2066" s="89">
        <v>36.638924000000003</v>
      </c>
      <c r="D2066" s="89">
        <f t="shared" si="35"/>
        <v>0.87072950068075128</v>
      </c>
    </row>
    <row r="2067" spans="1:4" x14ac:dyDescent="0.45">
      <c r="A2067" s="212">
        <v>40716</v>
      </c>
      <c r="B2067" s="89">
        <v>32.396236000000002</v>
      </c>
      <c r="C2067" s="89">
        <v>36.731892000000002</v>
      </c>
      <c r="D2067" s="89">
        <f t="shared" si="35"/>
        <v>0.88196480595118809</v>
      </c>
    </row>
    <row r="2068" spans="1:4" x14ac:dyDescent="0.45">
      <c r="A2068" s="212">
        <v>40715</v>
      </c>
      <c r="B2068" s="89">
        <v>32.571381000000002</v>
      </c>
      <c r="C2068" s="89">
        <v>36.545948000000003</v>
      </c>
      <c r="D2068" s="89">
        <f t="shared" si="35"/>
        <v>0.89124466000991409</v>
      </c>
    </row>
    <row r="2069" spans="1:4" x14ac:dyDescent="0.45">
      <c r="A2069" s="212">
        <v>40714</v>
      </c>
      <c r="B2069" s="89">
        <v>32.229042</v>
      </c>
      <c r="C2069" s="89">
        <v>35.476813999999997</v>
      </c>
      <c r="D2069" s="89">
        <f t="shared" si="35"/>
        <v>0.9084536734330203</v>
      </c>
    </row>
    <row r="2070" spans="1:4" x14ac:dyDescent="0.45">
      <c r="A2070" s="212">
        <v>40711</v>
      </c>
      <c r="B2070" s="89">
        <v>32.483809999999998</v>
      </c>
      <c r="C2070" s="89">
        <v>35.606963999999998</v>
      </c>
      <c r="D2070" s="89">
        <f t="shared" si="35"/>
        <v>0.91228811307810465</v>
      </c>
    </row>
    <row r="2071" spans="1:4" x14ac:dyDescent="0.45">
      <c r="A2071" s="212">
        <v>40710</v>
      </c>
      <c r="B2071" s="89">
        <v>32.133495000000003</v>
      </c>
      <c r="C2071" s="89">
        <v>34.984081000000003</v>
      </c>
      <c r="D2071" s="89">
        <f t="shared" si="35"/>
        <v>0.91851762520215985</v>
      </c>
    </row>
    <row r="2072" spans="1:4" x14ac:dyDescent="0.45">
      <c r="A2072" s="212">
        <v>40709</v>
      </c>
      <c r="B2072" s="89">
        <v>32.388267999999997</v>
      </c>
      <c r="C2072" s="89">
        <v>35.328063999999998</v>
      </c>
      <c r="D2072" s="89">
        <f t="shared" si="35"/>
        <v>0.91678581651120195</v>
      </c>
    </row>
    <row r="2073" spans="1:4" x14ac:dyDescent="0.45">
      <c r="A2073" s="212">
        <v>40708</v>
      </c>
      <c r="B2073" s="89">
        <v>33.128712</v>
      </c>
      <c r="C2073" s="89">
        <v>36.053223000000003</v>
      </c>
      <c r="D2073" s="89">
        <f t="shared" si="35"/>
        <v>0.91888350730807056</v>
      </c>
    </row>
    <row r="2074" spans="1:4" x14ac:dyDescent="0.45">
      <c r="A2074" s="212">
        <v>40707</v>
      </c>
      <c r="B2074" s="89">
        <v>33.176487000000002</v>
      </c>
      <c r="C2074" s="89">
        <v>36.415798000000002</v>
      </c>
      <c r="D2074" s="89">
        <f t="shared" si="35"/>
        <v>0.91104654633683979</v>
      </c>
    </row>
    <row r="2075" spans="1:4" x14ac:dyDescent="0.45">
      <c r="A2075" s="212">
        <v>40704</v>
      </c>
      <c r="B2075" s="89">
        <v>32.682868999999997</v>
      </c>
      <c r="C2075" s="89">
        <v>35.253681</v>
      </c>
      <c r="D2075" s="89">
        <f t="shared" si="35"/>
        <v>0.92707677816679612</v>
      </c>
    </row>
    <row r="2076" spans="1:4" x14ac:dyDescent="0.45">
      <c r="A2076" s="212">
        <v>40703</v>
      </c>
      <c r="B2076" s="89">
        <v>32.627132000000003</v>
      </c>
      <c r="C2076" s="89">
        <v>35.114235000000001</v>
      </c>
      <c r="D2076" s="89">
        <f t="shared" si="35"/>
        <v>0.92917108973041851</v>
      </c>
    </row>
    <row r="2077" spans="1:4" x14ac:dyDescent="0.45">
      <c r="A2077" s="212">
        <v>40702</v>
      </c>
      <c r="B2077" s="89">
        <v>32.157378999999999</v>
      </c>
      <c r="C2077" s="89">
        <v>34.221729000000003</v>
      </c>
      <c r="D2077" s="89">
        <f t="shared" si="35"/>
        <v>0.93967721502323842</v>
      </c>
    </row>
    <row r="2078" spans="1:4" x14ac:dyDescent="0.45">
      <c r="A2078" s="212">
        <v>40701</v>
      </c>
      <c r="B2078" s="89">
        <v>32.420116</v>
      </c>
      <c r="C2078" s="89">
        <v>34.937610999999997</v>
      </c>
      <c r="D2078" s="89">
        <f t="shared" si="35"/>
        <v>0.92794312696423353</v>
      </c>
    </row>
    <row r="2079" spans="1:4" x14ac:dyDescent="0.45">
      <c r="A2079" s="212">
        <v>40700</v>
      </c>
      <c r="B2079" s="89">
        <v>32.268841000000002</v>
      </c>
      <c r="C2079" s="89">
        <v>35.393130999999997</v>
      </c>
      <c r="D2079" s="89">
        <f t="shared" si="35"/>
        <v>0.9117260917097163</v>
      </c>
    </row>
    <row r="2080" spans="1:4" x14ac:dyDescent="0.45">
      <c r="A2080" s="212">
        <v>40697</v>
      </c>
      <c r="B2080" s="89">
        <v>33.096862999999999</v>
      </c>
      <c r="C2080" s="89">
        <v>37.047989000000001</v>
      </c>
      <c r="D2080" s="89">
        <f t="shared" si="35"/>
        <v>0.89335113438950753</v>
      </c>
    </row>
    <row r="2081" spans="1:4" x14ac:dyDescent="0.45">
      <c r="A2081" s="212">
        <v>40696</v>
      </c>
      <c r="B2081" s="89">
        <v>33.128712</v>
      </c>
      <c r="C2081" s="89">
        <v>37.196728</v>
      </c>
      <c r="D2081" s="89">
        <f t="shared" si="35"/>
        <v>0.89063511177649823</v>
      </c>
    </row>
    <row r="2082" spans="1:4" x14ac:dyDescent="0.45">
      <c r="A2082" s="212">
        <v>40695</v>
      </c>
      <c r="B2082" s="89">
        <v>33.248134999999998</v>
      </c>
      <c r="C2082" s="89">
        <v>36.862045000000002</v>
      </c>
      <c r="D2082" s="89">
        <f t="shared" si="35"/>
        <v>0.90196121783259708</v>
      </c>
    </row>
    <row r="2083" spans="1:4" x14ac:dyDescent="0.45">
      <c r="A2083" s="212">
        <v>40694</v>
      </c>
      <c r="B2083" s="89">
        <v>34.426471999999997</v>
      </c>
      <c r="C2083" s="89">
        <v>38.256565000000002</v>
      </c>
      <c r="D2083" s="89">
        <f t="shared" si="35"/>
        <v>0.89988403297577801</v>
      </c>
    </row>
    <row r="2084" spans="1:4" x14ac:dyDescent="0.45">
      <c r="A2084" s="212">
        <v>40690</v>
      </c>
      <c r="B2084" s="89">
        <v>34.068187999999999</v>
      </c>
      <c r="C2084" s="89">
        <v>38.089233</v>
      </c>
      <c r="D2084" s="89">
        <f t="shared" si="35"/>
        <v>0.894430927501218</v>
      </c>
    </row>
    <row r="2085" spans="1:4" x14ac:dyDescent="0.45">
      <c r="A2085" s="212">
        <v>40689</v>
      </c>
      <c r="B2085" s="89">
        <v>33.797497</v>
      </c>
      <c r="C2085" s="89">
        <v>37.391964000000002</v>
      </c>
      <c r="D2085" s="89">
        <f t="shared" si="35"/>
        <v>0.90387060171538458</v>
      </c>
    </row>
    <row r="2086" spans="1:4" x14ac:dyDescent="0.45">
      <c r="A2086" s="212">
        <v>40688</v>
      </c>
      <c r="B2086" s="89">
        <v>33.65419</v>
      </c>
      <c r="C2086" s="89">
        <v>37.494239999999998</v>
      </c>
      <c r="D2086" s="89">
        <f t="shared" si="35"/>
        <v>0.89758293540554501</v>
      </c>
    </row>
    <row r="2087" spans="1:4" x14ac:dyDescent="0.45">
      <c r="A2087" s="212">
        <v>40687</v>
      </c>
      <c r="B2087" s="89">
        <v>33.709915000000002</v>
      </c>
      <c r="C2087" s="89">
        <v>37.652267000000002</v>
      </c>
      <c r="D2087" s="89">
        <f t="shared" si="35"/>
        <v>0.89529576001360023</v>
      </c>
    </row>
    <row r="2088" spans="1:4" x14ac:dyDescent="0.45">
      <c r="A2088" s="212">
        <v>40686</v>
      </c>
      <c r="B2088" s="89">
        <v>33.877113000000001</v>
      </c>
      <c r="C2088" s="89">
        <v>37.326968999999998</v>
      </c>
      <c r="D2088" s="89">
        <f t="shared" si="35"/>
        <v>0.90757738727727943</v>
      </c>
    </row>
    <row r="2089" spans="1:4" x14ac:dyDescent="0.45">
      <c r="A2089" s="212">
        <v>40683</v>
      </c>
      <c r="B2089" s="89">
        <v>34.338898</v>
      </c>
      <c r="C2089" s="89">
        <v>38.126300999999998</v>
      </c>
      <c r="D2089" s="89">
        <f t="shared" si="35"/>
        <v>0.90066167184694901</v>
      </c>
    </row>
    <row r="2090" spans="1:4" x14ac:dyDescent="0.45">
      <c r="A2090" s="212">
        <v>40682</v>
      </c>
      <c r="B2090" s="89">
        <v>35.031570000000002</v>
      </c>
      <c r="C2090" s="89">
        <v>38.460906999999999</v>
      </c>
      <c r="D2090" s="89">
        <f t="shared" si="35"/>
        <v>0.91083577410173933</v>
      </c>
    </row>
    <row r="2091" spans="1:4" x14ac:dyDescent="0.45">
      <c r="A2091" s="212">
        <v>40681</v>
      </c>
      <c r="B2091" s="89">
        <v>35.095253</v>
      </c>
      <c r="C2091" s="89">
        <v>38.330784000000001</v>
      </c>
      <c r="D2091" s="89">
        <f t="shared" si="35"/>
        <v>0.91558922979503887</v>
      </c>
    </row>
    <row r="2092" spans="1:4" x14ac:dyDescent="0.45">
      <c r="A2092" s="212">
        <v>40680</v>
      </c>
      <c r="B2092" s="89">
        <v>34.880287000000003</v>
      </c>
      <c r="C2092" s="89">
        <v>38.609627000000003</v>
      </c>
      <c r="D2092" s="89">
        <f t="shared" si="35"/>
        <v>0.90340906427301149</v>
      </c>
    </row>
    <row r="2093" spans="1:4" x14ac:dyDescent="0.45">
      <c r="A2093" s="212">
        <v>40679</v>
      </c>
      <c r="B2093" s="89">
        <v>34.139851</v>
      </c>
      <c r="C2093" s="89">
        <v>38.284317000000001</v>
      </c>
      <c r="D2093" s="89">
        <f t="shared" si="35"/>
        <v>0.89174507148710525</v>
      </c>
    </row>
    <row r="2094" spans="1:4" x14ac:dyDescent="0.45">
      <c r="A2094" s="212">
        <v>40676</v>
      </c>
      <c r="B2094" s="89">
        <v>34.354813</v>
      </c>
      <c r="C2094" s="89">
        <v>38.60033</v>
      </c>
      <c r="D2094" s="89">
        <f t="shared" si="35"/>
        <v>0.89001345325286085</v>
      </c>
    </row>
    <row r="2095" spans="1:4" x14ac:dyDescent="0.45">
      <c r="A2095" s="212">
        <v>40675</v>
      </c>
      <c r="B2095" s="89">
        <v>35.103206999999998</v>
      </c>
      <c r="C2095" s="89">
        <v>39.427536000000003</v>
      </c>
      <c r="D2095" s="89">
        <f t="shared" si="35"/>
        <v>0.89032210889364216</v>
      </c>
    </row>
    <row r="2096" spans="1:4" x14ac:dyDescent="0.45">
      <c r="A2096" s="212">
        <v>40674</v>
      </c>
      <c r="B2096" s="89">
        <v>35.214672</v>
      </c>
      <c r="C2096" s="89">
        <v>39.892273000000003</v>
      </c>
      <c r="D2096" s="89">
        <f t="shared" si="35"/>
        <v>0.88274418456927728</v>
      </c>
    </row>
    <row r="2097" spans="1:4" x14ac:dyDescent="0.45">
      <c r="A2097" s="212">
        <v>40673</v>
      </c>
      <c r="B2097" s="89">
        <v>35.955109</v>
      </c>
      <c r="C2097" s="89">
        <v>41.081982000000004</v>
      </c>
      <c r="D2097" s="89">
        <f t="shared" ref="D2097:D2160" si="36">B2097/C2097</f>
        <v>0.87520385457546812</v>
      </c>
    </row>
    <row r="2098" spans="1:4" x14ac:dyDescent="0.45">
      <c r="A2098" s="212">
        <v>40672</v>
      </c>
      <c r="B2098" s="89">
        <v>35.795890999999997</v>
      </c>
      <c r="C2098" s="89">
        <v>41.044792000000001</v>
      </c>
      <c r="D2098" s="89">
        <f t="shared" si="36"/>
        <v>0.87211773420608385</v>
      </c>
    </row>
    <row r="2099" spans="1:4" x14ac:dyDescent="0.45">
      <c r="A2099" s="212">
        <v>40669</v>
      </c>
      <c r="B2099" s="89">
        <v>35.859585000000003</v>
      </c>
      <c r="C2099" s="89">
        <v>42.011432999999997</v>
      </c>
      <c r="D2099" s="89">
        <f t="shared" si="36"/>
        <v>0.85356728964708262</v>
      </c>
    </row>
    <row r="2100" spans="1:4" x14ac:dyDescent="0.45">
      <c r="A2100" s="212">
        <v>40668</v>
      </c>
      <c r="B2100" s="89">
        <v>35.963088999999997</v>
      </c>
      <c r="C2100" s="89">
        <v>41.639633000000003</v>
      </c>
      <c r="D2100" s="89">
        <f t="shared" si="36"/>
        <v>0.86367449492170101</v>
      </c>
    </row>
    <row r="2101" spans="1:4" x14ac:dyDescent="0.45">
      <c r="A2101" s="212">
        <v>40667</v>
      </c>
      <c r="B2101" s="89">
        <v>36.225830000000002</v>
      </c>
      <c r="C2101" s="89">
        <v>42.011432999999997</v>
      </c>
      <c r="D2101" s="89">
        <f t="shared" si="36"/>
        <v>0.86228503559971414</v>
      </c>
    </row>
    <row r="2102" spans="1:4" x14ac:dyDescent="0.45">
      <c r="A2102" s="212">
        <v>40666</v>
      </c>
      <c r="B2102" s="89">
        <v>36.560211000000002</v>
      </c>
      <c r="C2102" s="89">
        <v>42.011432999999997</v>
      </c>
      <c r="D2102" s="89">
        <f t="shared" si="36"/>
        <v>0.87024432134938134</v>
      </c>
    </row>
    <row r="2103" spans="1:4" x14ac:dyDescent="0.45">
      <c r="A2103" s="212">
        <v>40665</v>
      </c>
      <c r="B2103" s="89">
        <v>35.971043000000002</v>
      </c>
      <c r="C2103" s="89">
        <v>41.732585999999998</v>
      </c>
      <c r="D2103" s="89">
        <f t="shared" si="36"/>
        <v>0.86194138556378952</v>
      </c>
    </row>
    <row r="2104" spans="1:4" x14ac:dyDescent="0.45">
      <c r="A2104" s="212">
        <v>40662</v>
      </c>
      <c r="B2104" s="89">
        <v>36.329323000000002</v>
      </c>
      <c r="C2104" s="89">
        <v>42.662044999999999</v>
      </c>
      <c r="D2104" s="89">
        <f t="shared" si="36"/>
        <v>0.85156074913895952</v>
      </c>
    </row>
    <row r="2105" spans="1:4" x14ac:dyDescent="0.45">
      <c r="A2105" s="212">
        <v>40661</v>
      </c>
      <c r="B2105" s="89">
        <v>36.504482000000003</v>
      </c>
      <c r="C2105" s="89">
        <v>42.662044999999999</v>
      </c>
      <c r="D2105" s="89">
        <f t="shared" si="36"/>
        <v>0.85566648293582748</v>
      </c>
    </row>
    <row r="2106" spans="1:4" x14ac:dyDescent="0.45">
      <c r="A2106" s="212">
        <v>40660</v>
      </c>
      <c r="B2106" s="89">
        <v>36.225830000000002</v>
      </c>
      <c r="C2106" s="89">
        <v>41.918488000000004</v>
      </c>
      <c r="D2106" s="89">
        <f t="shared" si="36"/>
        <v>0.86419696244769129</v>
      </c>
    </row>
    <row r="2107" spans="1:4" x14ac:dyDescent="0.45">
      <c r="A2107" s="212">
        <v>40659</v>
      </c>
      <c r="B2107" s="89">
        <v>35.923267000000003</v>
      </c>
      <c r="C2107" s="89">
        <v>41.918488000000004</v>
      </c>
      <c r="D2107" s="89">
        <f t="shared" si="36"/>
        <v>0.85697907329100231</v>
      </c>
    </row>
    <row r="2108" spans="1:4" x14ac:dyDescent="0.45">
      <c r="A2108" s="212">
        <v>40658</v>
      </c>
      <c r="B2108" s="89">
        <v>35.517234999999999</v>
      </c>
      <c r="C2108" s="89">
        <v>42.011432999999997</v>
      </c>
      <c r="D2108" s="89">
        <f t="shared" si="36"/>
        <v>0.84541831743754137</v>
      </c>
    </row>
    <row r="2109" spans="1:4" x14ac:dyDescent="0.45">
      <c r="A2109" s="212">
        <v>40654</v>
      </c>
      <c r="B2109" s="89">
        <v>35.572960000000002</v>
      </c>
      <c r="C2109" s="89">
        <v>42.290264000000001</v>
      </c>
      <c r="D2109" s="89">
        <f t="shared" si="36"/>
        <v>0.84116192795580569</v>
      </c>
    </row>
    <row r="2110" spans="1:4" x14ac:dyDescent="0.45">
      <c r="A2110" s="212">
        <v>40653</v>
      </c>
      <c r="B2110" s="89">
        <v>35.477417000000003</v>
      </c>
      <c r="C2110" s="89">
        <v>42.476146999999997</v>
      </c>
      <c r="D2110" s="89">
        <f t="shared" si="36"/>
        <v>0.83523152417755797</v>
      </c>
    </row>
    <row r="2111" spans="1:4" x14ac:dyDescent="0.45">
      <c r="A2111" s="212">
        <v>40652</v>
      </c>
      <c r="B2111" s="89">
        <v>35.549072000000002</v>
      </c>
      <c r="C2111" s="89">
        <v>42.104365999999999</v>
      </c>
      <c r="D2111" s="89">
        <f t="shared" si="36"/>
        <v>0.8443084501023006</v>
      </c>
    </row>
    <row r="2112" spans="1:4" x14ac:dyDescent="0.45">
      <c r="A2112" s="212">
        <v>40651</v>
      </c>
      <c r="B2112" s="89">
        <v>34.99971</v>
      </c>
      <c r="C2112" s="89">
        <v>41.081982000000004</v>
      </c>
      <c r="D2112" s="89">
        <f t="shared" si="36"/>
        <v>0.8519479415574448</v>
      </c>
    </row>
    <row r="2113" spans="1:4" x14ac:dyDescent="0.45">
      <c r="A2113" s="212">
        <v>40648</v>
      </c>
      <c r="B2113" s="89">
        <v>35.740158000000001</v>
      </c>
      <c r="C2113" s="89">
        <v>41.081982000000004</v>
      </c>
      <c r="D2113" s="89">
        <f t="shared" si="36"/>
        <v>0.86997160945155949</v>
      </c>
    </row>
    <row r="2114" spans="1:4" x14ac:dyDescent="0.45">
      <c r="A2114" s="212">
        <v>40647</v>
      </c>
      <c r="B2114" s="89">
        <v>35.803856000000003</v>
      </c>
      <c r="C2114" s="89">
        <v>41.174919000000003</v>
      </c>
      <c r="D2114" s="89">
        <f t="shared" si="36"/>
        <v>0.86955498321684621</v>
      </c>
    </row>
    <row r="2115" spans="1:4" x14ac:dyDescent="0.45">
      <c r="A2115" s="212">
        <v>40646</v>
      </c>
      <c r="B2115" s="89">
        <v>36.822941</v>
      </c>
      <c r="C2115" s="89">
        <v>41.825530999999998</v>
      </c>
      <c r="D2115" s="89">
        <f t="shared" si="36"/>
        <v>0.88039386756380933</v>
      </c>
    </row>
    <row r="2116" spans="1:4" x14ac:dyDescent="0.45">
      <c r="A2116" s="212">
        <v>40645</v>
      </c>
      <c r="B2116" s="89">
        <v>37.133457</v>
      </c>
      <c r="C2116" s="89">
        <v>42.290264000000001</v>
      </c>
      <c r="D2116" s="89">
        <f t="shared" si="36"/>
        <v>0.87806160302049663</v>
      </c>
    </row>
    <row r="2117" spans="1:4" x14ac:dyDescent="0.45">
      <c r="A2117" s="212">
        <v>40644</v>
      </c>
      <c r="B2117" s="89">
        <v>37.308605</v>
      </c>
      <c r="C2117" s="89">
        <v>42.104365999999999</v>
      </c>
      <c r="D2117" s="89">
        <f t="shared" si="36"/>
        <v>0.88609824928844672</v>
      </c>
    </row>
    <row r="2118" spans="1:4" x14ac:dyDescent="0.45">
      <c r="A2118" s="212">
        <v>40641</v>
      </c>
      <c r="B2118" s="89">
        <v>37.29269</v>
      </c>
      <c r="C2118" s="89">
        <v>42.383212999999998</v>
      </c>
      <c r="D2118" s="89">
        <f t="shared" si="36"/>
        <v>0.87989294251948291</v>
      </c>
    </row>
    <row r="2119" spans="1:4" x14ac:dyDescent="0.45">
      <c r="A2119" s="212">
        <v>40640</v>
      </c>
      <c r="B2119" s="89">
        <v>37.738548000000002</v>
      </c>
      <c r="C2119" s="89">
        <v>42.569102999999998</v>
      </c>
      <c r="D2119" s="89">
        <f t="shared" si="36"/>
        <v>0.88652438835744329</v>
      </c>
    </row>
    <row r="2120" spans="1:4" x14ac:dyDescent="0.45">
      <c r="A2120" s="212">
        <v>40639</v>
      </c>
      <c r="B2120" s="89">
        <v>37.929637999999997</v>
      </c>
      <c r="C2120" s="89">
        <v>42.662044999999999</v>
      </c>
      <c r="D2120" s="89">
        <f t="shared" si="36"/>
        <v>0.88907219520301939</v>
      </c>
    </row>
    <row r="2121" spans="1:4" x14ac:dyDescent="0.45">
      <c r="A2121" s="212">
        <v>40638</v>
      </c>
      <c r="B2121" s="89">
        <v>37.085681999999998</v>
      </c>
      <c r="C2121" s="89">
        <v>41.546695999999997</v>
      </c>
      <c r="D2121" s="89">
        <f t="shared" si="36"/>
        <v>0.8926265039222373</v>
      </c>
    </row>
    <row r="2122" spans="1:4" x14ac:dyDescent="0.45">
      <c r="A2122" s="212">
        <v>40637</v>
      </c>
      <c r="B2122" s="89">
        <v>36.894610999999998</v>
      </c>
      <c r="C2122" s="89">
        <v>41.174919000000003</v>
      </c>
      <c r="D2122" s="89">
        <f t="shared" si="36"/>
        <v>0.89604574571233508</v>
      </c>
    </row>
    <row r="2123" spans="1:4" x14ac:dyDescent="0.45">
      <c r="A2123" s="212">
        <v>40634</v>
      </c>
      <c r="B2123" s="89">
        <v>36.703510000000001</v>
      </c>
      <c r="C2123" s="89">
        <v>41.360802</v>
      </c>
      <c r="D2123" s="89">
        <f t="shared" si="36"/>
        <v>0.88739841166522837</v>
      </c>
    </row>
    <row r="2124" spans="1:4" x14ac:dyDescent="0.45">
      <c r="A2124" s="212">
        <v>40633</v>
      </c>
      <c r="B2124" s="89">
        <v>36.505558000000001</v>
      </c>
      <c r="C2124" s="89">
        <v>41.081982000000004</v>
      </c>
      <c r="D2124" s="89">
        <f t="shared" si="36"/>
        <v>0.88860264823639712</v>
      </c>
    </row>
    <row r="2125" spans="1:4" x14ac:dyDescent="0.45">
      <c r="A2125" s="212">
        <v>40632</v>
      </c>
      <c r="B2125" s="89">
        <v>36.782722</v>
      </c>
      <c r="C2125" s="89">
        <v>41.360802</v>
      </c>
      <c r="D2125" s="89">
        <f t="shared" si="36"/>
        <v>0.88931355828158265</v>
      </c>
    </row>
    <row r="2126" spans="1:4" x14ac:dyDescent="0.45">
      <c r="A2126" s="212">
        <v>40631</v>
      </c>
      <c r="B2126" s="89">
        <v>36.442207000000003</v>
      </c>
      <c r="C2126" s="89">
        <v>41.360802</v>
      </c>
      <c r="D2126" s="89">
        <f t="shared" si="36"/>
        <v>0.88108076337591335</v>
      </c>
    </row>
    <row r="2127" spans="1:4" x14ac:dyDescent="0.45">
      <c r="A2127" s="212">
        <v>40630</v>
      </c>
      <c r="B2127" s="89">
        <v>36.394688000000002</v>
      </c>
      <c r="C2127" s="89">
        <v>41.174919000000003</v>
      </c>
      <c r="D2127" s="89">
        <f t="shared" si="36"/>
        <v>0.88390430106249873</v>
      </c>
    </row>
    <row r="2128" spans="1:4" x14ac:dyDescent="0.45">
      <c r="A2128" s="212">
        <v>40627</v>
      </c>
      <c r="B2128" s="89">
        <v>36.315520999999997</v>
      </c>
      <c r="C2128" s="89">
        <v>41.453754000000004</v>
      </c>
      <c r="D2128" s="89">
        <f t="shared" si="36"/>
        <v>0.87604903044486615</v>
      </c>
    </row>
    <row r="2129" spans="1:4" x14ac:dyDescent="0.45">
      <c r="A2129" s="212">
        <v>40626</v>
      </c>
      <c r="B2129" s="89">
        <v>36.212558999999999</v>
      </c>
      <c r="C2129" s="89">
        <v>41.174919000000003</v>
      </c>
      <c r="D2129" s="89">
        <f t="shared" si="36"/>
        <v>0.87948100152911035</v>
      </c>
    </row>
    <row r="2130" spans="1:4" x14ac:dyDescent="0.45">
      <c r="A2130" s="212">
        <v>40625</v>
      </c>
      <c r="B2130" s="89">
        <v>36.109622999999999</v>
      </c>
      <c r="C2130" s="89">
        <v>40.896076000000001</v>
      </c>
      <c r="D2130" s="89">
        <f t="shared" si="36"/>
        <v>0.88296058037450831</v>
      </c>
    </row>
    <row r="2131" spans="1:4" x14ac:dyDescent="0.45">
      <c r="A2131" s="212">
        <v>40624</v>
      </c>
      <c r="B2131" s="89">
        <v>36.006672000000002</v>
      </c>
      <c r="C2131" s="89">
        <v>41.081982000000004</v>
      </c>
      <c r="D2131" s="89">
        <f t="shared" si="36"/>
        <v>0.87645897902394287</v>
      </c>
    </row>
    <row r="2132" spans="1:4" x14ac:dyDescent="0.45">
      <c r="A2132" s="212">
        <v>40623</v>
      </c>
      <c r="B2132" s="89">
        <v>36.133369000000002</v>
      </c>
      <c r="C2132" s="89">
        <v>41.174919000000003</v>
      </c>
      <c r="D2132" s="89">
        <f t="shared" si="36"/>
        <v>0.87755774334370884</v>
      </c>
    </row>
    <row r="2133" spans="1:4" x14ac:dyDescent="0.45">
      <c r="A2133" s="212">
        <v>40620</v>
      </c>
      <c r="B2133" s="89">
        <v>36.220478</v>
      </c>
      <c r="C2133" s="89">
        <v>41.825530999999998</v>
      </c>
      <c r="D2133" s="89">
        <f t="shared" si="36"/>
        <v>0.86598967506234414</v>
      </c>
    </row>
    <row r="2134" spans="1:4" x14ac:dyDescent="0.45">
      <c r="A2134" s="212">
        <v>40619</v>
      </c>
      <c r="B2134" s="89">
        <v>35.286068</v>
      </c>
      <c r="C2134" s="89">
        <v>41.360802</v>
      </c>
      <c r="D2134" s="89">
        <f t="shared" si="36"/>
        <v>0.853128234795834</v>
      </c>
    </row>
    <row r="2135" spans="1:4" x14ac:dyDescent="0.45">
      <c r="A2135" s="212">
        <v>40618</v>
      </c>
      <c r="B2135" s="89">
        <v>34.692149999999998</v>
      </c>
      <c r="C2135" s="89">
        <v>40.803131</v>
      </c>
      <c r="D2135" s="89">
        <f t="shared" si="36"/>
        <v>0.85023254710526985</v>
      </c>
    </row>
    <row r="2136" spans="1:4" x14ac:dyDescent="0.45">
      <c r="A2136" s="212">
        <v>40617</v>
      </c>
      <c r="B2136" s="89">
        <v>35.325665000000001</v>
      </c>
      <c r="C2136" s="89">
        <v>41.267864000000003</v>
      </c>
      <c r="D2136" s="89">
        <f t="shared" si="36"/>
        <v>0.85600904859044791</v>
      </c>
    </row>
    <row r="2137" spans="1:4" x14ac:dyDescent="0.45">
      <c r="A2137" s="212">
        <v>40616</v>
      </c>
      <c r="B2137" s="89">
        <v>35.872055000000003</v>
      </c>
      <c r="C2137" s="89">
        <v>42.197319</v>
      </c>
      <c r="D2137" s="89">
        <f t="shared" si="36"/>
        <v>0.85010270439219138</v>
      </c>
    </row>
    <row r="2138" spans="1:4" x14ac:dyDescent="0.45">
      <c r="A2138" s="212">
        <v>40613</v>
      </c>
      <c r="B2138" s="89">
        <v>36.220478</v>
      </c>
      <c r="C2138" s="89">
        <v>42.476146999999997</v>
      </c>
      <c r="D2138" s="89">
        <f t="shared" si="36"/>
        <v>0.85272513064803179</v>
      </c>
    </row>
    <row r="2139" spans="1:4" x14ac:dyDescent="0.45">
      <c r="A2139" s="212">
        <v>40612</v>
      </c>
      <c r="B2139" s="89">
        <v>36.054188000000003</v>
      </c>
      <c r="C2139" s="89">
        <v>42.197319</v>
      </c>
      <c r="D2139" s="89">
        <f t="shared" si="36"/>
        <v>0.85441892647255635</v>
      </c>
    </row>
    <row r="2140" spans="1:4" x14ac:dyDescent="0.45">
      <c r="A2140" s="212">
        <v>40611</v>
      </c>
      <c r="B2140" s="89">
        <v>36.869822999999997</v>
      </c>
      <c r="C2140" s="89">
        <v>43.219715000000001</v>
      </c>
      <c r="D2140" s="89">
        <f t="shared" si="36"/>
        <v>0.85307880905739419</v>
      </c>
    </row>
    <row r="2141" spans="1:4" x14ac:dyDescent="0.45">
      <c r="A2141" s="212">
        <v>40610</v>
      </c>
      <c r="B2141" s="89">
        <v>36.743122</v>
      </c>
      <c r="C2141" s="89">
        <v>43.12677</v>
      </c>
      <c r="D2141" s="89">
        <f t="shared" si="36"/>
        <v>0.8519794549881663</v>
      </c>
    </row>
    <row r="2142" spans="1:4" x14ac:dyDescent="0.45">
      <c r="A2142" s="212">
        <v>40609</v>
      </c>
      <c r="B2142" s="89">
        <v>35.784953999999999</v>
      </c>
      <c r="C2142" s="89">
        <v>42.011432999999997</v>
      </c>
      <c r="D2142" s="89">
        <f t="shared" si="36"/>
        <v>0.85179084464936017</v>
      </c>
    </row>
    <row r="2143" spans="1:4" x14ac:dyDescent="0.45">
      <c r="A2143" s="212">
        <v>40606</v>
      </c>
      <c r="B2143" s="89">
        <v>36.046272000000002</v>
      </c>
      <c r="C2143" s="89">
        <v>42.197319</v>
      </c>
      <c r="D2143" s="89">
        <f t="shared" si="36"/>
        <v>0.85423133161611531</v>
      </c>
    </row>
    <row r="2144" spans="1:4" x14ac:dyDescent="0.45">
      <c r="A2144" s="212">
        <v>40605</v>
      </c>
      <c r="B2144" s="89">
        <v>36.489719000000001</v>
      </c>
      <c r="C2144" s="89">
        <v>43.498558000000003</v>
      </c>
      <c r="D2144" s="89">
        <f t="shared" si="36"/>
        <v>0.83887192306466796</v>
      </c>
    </row>
    <row r="2145" spans="1:4" x14ac:dyDescent="0.45">
      <c r="A2145" s="212">
        <v>40604</v>
      </c>
      <c r="B2145" s="89">
        <v>35.800784999999998</v>
      </c>
      <c r="C2145" s="89">
        <v>42.754997000000003</v>
      </c>
      <c r="D2145" s="89">
        <f t="shared" si="36"/>
        <v>0.83734738655226648</v>
      </c>
    </row>
    <row r="2146" spans="1:4" x14ac:dyDescent="0.45">
      <c r="A2146" s="212">
        <v>40603</v>
      </c>
      <c r="B2146" s="89">
        <v>36.109622999999999</v>
      </c>
      <c r="C2146" s="89">
        <v>42.476146999999997</v>
      </c>
      <c r="D2146" s="89">
        <f t="shared" si="36"/>
        <v>0.85011531295435061</v>
      </c>
    </row>
    <row r="2147" spans="1:4" x14ac:dyDescent="0.45">
      <c r="A2147" s="212">
        <v>40602</v>
      </c>
      <c r="B2147" s="89">
        <v>36.972771000000002</v>
      </c>
      <c r="C2147" s="89">
        <v>43.498558000000003</v>
      </c>
      <c r="D2147" s="89">
        <f t="shared" si="36"/>
        <v>0.84997693486758796</v>
      </c>
    </row>
    <row r="2148" spans="1:4" x14ac:dyDescent="0.45">
      <c r="A2148" s="212">
        <v>40599</v>
      </c>
      <c r="B2148" s="89">
        <v>36.964827999999997</v>
      </c>
      <c r="C2148" s="89">
        <v>43.684443999999999</v>
      </c>
      <c r="D2148" s="89">
        <f t="shared" si="36"/>
        <v>0.84617828717243138</v>
      </c>
    </row>
    <row r="2149" spans="1:4" x14ac:dyDescent="0.45">
      <c r="A2149" s="212">
        <v>40598</v>
      </c>
      <c r="B2149" s="89">
        <v>36.355099000000003</v>
      </c>
      <c r="C2149" s="89">
        <v>43.591510999999997</v>
      </c>
      <c r="D2149" s="89">
        <f t="shared" si="36"/>
        <v>0.83399492621395954</v>
      </c>
    </row>
    <row r="2150" spans="1:4" x14ac:dyDescent="0.45">
      <c r="A2150" s="212">
        <v>40597</v>
      </c>
      <c r="B2150" s="89">
        <v>36.394688000000002</v>
      </c>
      <c r="C2150" s="89">
        <v>43.684443999999999</v>
      </c>
      <c r="D2150" s="89">
        <f t="shared" si="36"/>
        <v>0.83312695933591374</v>
      </c>
    </row>
    <row r="2151" spans="1:4" x14ac:dyDescent="0.45">
      <c r="A2151" s="212">
        <v>40596</v>
      </c>
      <c r="B2151" s="89">
        <v>36.434280000000001</v>
      </c>
      <c r="C2151" s="89">
        <v>43.591510999999997</v>
      </c>
      <c r="D2151" s="89">
        <f t="shared" si="36"/>
        <v>0.83581135785818494</v>
      </c>
    </row>
    <row r="2152" spans="1:4" x14ac:dyDescent="0.45">
      <c r="A2152" s="212">
        <v>40592</v>
      </c>
      <c r="B2152" s="89">
        <v>38.010123999999998</v>
      </c>
      <c r="C2152" s="89">
        <v>45.636291999999997</v>
      </c>
      <c r="D2152" s="89">
        <f t="shared" si="36"/>
        <v>0.83289247075551187</v>
      </c>
    </row>
    <row r="2153" spans="1:4" x14ac:dyDescent="0.45">
      <c r="A2153" s="212">
        <v>40591</v>
      </c>
      <c r="B2153" s="89">
        <v>37.867592000000002</v>
      </c>
      <c r="C2153" s="89">
        <v>45.915142000000003</v>
      </c>
      <c r="D2153" s="89">
        <f t="shared" si="36"/>
        <v>0.82472993331916511</v>
      </c>
    </row>
    <row r="2154" spans="1:4" x14ac:dyDescent="0.45">
      <c r="A2154" s="212">
        <v>40590</v>
      </c>
      <c r="B2154" s="89">
        <v>37.962615999999997</v>
      </c>
      <c r="C2154" s="89">
        <v>45.543346</v>
      </c>
      <c r="D2154" s="89">
        <f t="shared" si="36"/>
        <v>0.83354912043572726</v>
      </c>
    </row>
    <row r="2155" spans="1:4" x14ac:dyDescent="0.45">
      <c r="A2155" s="212">
        <v>40589</v>
      </c>
      <c r="B2155" s="89">
        <v>37.075702999999997</v>
      </c>
      <c r="C2155" s="89">
        <v>45.636291999999997</v>
      </c>
      <c r="D2155" s="89">
        <f t="shared" si="36"/>
        <v>0.81241707805708663</v>
      </c>
    </row>
    <row r="2156" spans="1:4" x14ac:dyDescent="0.45">
      <c r="A2156" s="212">
        <v>40588</v>
      </c>
      <c r="B2156" s="89">
        <v>36.853985000000002</v>
      </c>
      <c r="C2156" s="89">
        <v>45.636291999999997</v>
      </c>
      <c r="D2156" s="89">
        <f t="shared" si="36"/>
        <v>0.8075587078809997</v>
      </c>
    </row>
    <row r="2157" spans="1:4" x14ac:dyDescent="0.45">
      <c r="A2157" s="212">
        <v>40585</v>
      </c>
      <c r="B2157" s="89">
        <v>36.877735000000001</v>
      </c>
      <c r="C2157" s="89">
        <v>45.357467999999997</v>
      </c>
      <c r="D2157" s="89">
        <f t="shared" si="36"/>
        <v>0.81304659686911984</v>
      </c>
    </row>
    <row r="2158" spans="1:4" x14ac:dyDescent="0.45">
      <c r="A2158" s="212">
        <v>40584</v>
      </c>
      <c r="B2158" s="89">
        <v>36.054188000000003</v>
      </c>
      <c r="C2158" s="89">
        <v>44.428013</v>
      </c>
      <c r="D2158" s="89">
        <f t="shared" si="36"/>
        <v>0.81151925475487741</v>
      </c>
    </row>
    <row r="2159" spans="1:4" x14ac:dyDescent="0.45">
      <c r="A2159" s="212">
        <v>40583</v>
      </c>
      <c r="B2159" s="89">
        <v>35.721600000000002</v>
      </c>
      <c r="C2159" s="89">
        <v>44.985695</v>
      </c>
      <c r="D2159" s="89">
        <f t="shared" si="36"/>
        <v>0.79406575801485346</v>
      </c>
    </row>
    <row r="2160" spans="1:4" x14ac:dyDescent="0.45">
      <c r="A2160" s="212">
        <v>40582</v>
      </c>
      <c r="B2160" s="89">
        <v>36.220478</v>
      </c>
      <c r="C2160" s="89">
        <v>45.450423999999998</v>
      </c>
      <c r="D2160" s="89">
        <f t="shared" si="36"/>
        <v>0.79692277458181693</v>
      </c>
    </row>
    <row r="2161" spans="1:4" x14ac:dyDescent="0.45">
      <c r="A2161" s="212">
        <v>40581</v>
      </c>
      <c r="B2161" s="89">
        <v>36.030434</v>
      </c>
      <c r="C2161" s="89">
        <v>45.543346</v>
      </c>
      <c r="D2161" s="89">
        <f t="shared" ref="D2161:D2224" si="37">B2161/C2161</f>
        <v>0.79112399866272454</v>
      </c>
    </row>
    <row r="2162" spans="1:4" x14ac:dyDescent="0.45">
      <c r="A2162" s="212">
        <v>40578</v>
      </c>
      <c r="B2162" s="89">
        <v>35.309814000000003</v>
      </c>
      <c r="C2162" s="89">
        <v>44.799793000000001</v>
      </c>
      <c r="D2162" s="89">
        <f t="shared" si="37"/>
        <v>0.78816913283505574</v>
      </c>
    </row>
    <row r="2163" spans="1:4" x14ac:dyDescent="0.45">
      <c r="A2163" s="212">
        <v>40577</v>
      </c>
      <c r="B2163" s="89">
        <v>35.998759999999997</v>
      </c>
      <c r="C2163" s="89">
        <v>44.706843999999997</v>
      </c>
      <c r="D2163" s="89">
        <f t="shared" si="37"/>
        <v>0.8052181003874932</v>
      </c>
    </row>
    <row r="2164" spans="1:4" x14ac:dyDescent="0.45">
      <c r="A2164" s="212">
        <v>40576</v>
      </c>
      <c r="B2164" s="89">
        <v>35.990828999999998</v>
      </c>
      <c r="C2164" s="89">
        <v>45.078631999999999</v>
      </c>
      <c r="D2164" s="89">
        <f t="shared" si="37"/>
        <v>0.79840109167465412</v>
      </c>
    </row>
    <row r="2165" spans="1:4" x14ac:dyDescent="0.45">
      <c r="A2165" s="212">
        <v>40575</v>
      </c>
      <c r="B2165" s="89">
        <v>36.370933999999998</v>
      </c>
      <c r="C2165" s="89">
        <v>45.543346</v>
      </c>
      <c r="D2165" s="89">
        <f t="shared" si="37"/>
        <v>0.79860039268963678</v>
      </c>
    </row>
    <row r="2166" spans="1:4" x14ac:dyDescent="0.45">
      <c r="A2166" s="212">
        <v>40574</v>
      </c>
      <c r="B2166" s="89">
        <v>35.586970999999998</v>
      </c>
      <c r="C2166" s="89">
        <v>44.799793000000001</v>
      </c>
      <c r="D2166" s="89">
        <f t="shared" si="37"/>
        <v>0.79435570159888902</v>
      </c>
    </row>
    <row r="2167" spans="1:4" x14ac:dyDescent="0.45">
      <c r="A2167" s="212">
        <v>40571</v>
      </c>
      <c r="B2167" s="89">
        <v>35.270229</v>
      </c>
      <c r="C2167" s="89">
        <v>43.870322999999999</v>
      </c>
      <c r="D2167" s="89">
        <f t="shared" si="37"/>
        <v>0.80396556460274982</v>
      </c>
    </row>
    <row r="2168" spans="1:4" x14ac:dyDescent="0.45">
      <c r="A2168" s="212">
        <v>40570</v>
      </c>
      <c r="B2168" s="89">
        <v>35.713687999999998</v>
      </c>
      <c r="C2168" s="89">
        <v>44.892749999999999</v>
      </c>
      <c r="D2168" s="89">
        <f t="shared" si="37"/>
        <v>0.79553353269737315</v>
      </c>
    </row>
    <row r="2169" spans="1:4" x14ac:dyDescent="0.45">
      <c r="A2169" s="212">
        <v>40569</v>
      </c>
      <c r="B2169" s="89">
        <v>35.618656000000001</v>
      </c>
      <c r="C2169" s="89">
        <v>44.706843999999997</v>
      </c>
      <c r="D2169" s="89">
        <f t="shared" si="37"/>
        <v>0.79671595695728381</v>
      </c>
    </row>
    <row r="2170" spans="1:4" x14ac:dyDescent="0.45">
      <c r="A2170" s="212">
        <v>40568</v>
      </c>
      <c r="B2170" s="89">
        <v>35.531543999999997</v>
      </c>
      <c r="C2170" s="89">
        <v>44.799793000000001</v>
      </c>
      <c r="D2170" s="89">
        <f t="shared" si="37"/>
        <v>0.79311848606086188</v>
      </c>
    </row>
    <row r="2171" spans="1:4" x14ac:dyDescent="0.45">
      <c r="A2171" s="212">
        <v>40567</v>
      </c>
      <c r="B2171" s="89">
        <v>35.650333000000003</v>
      </c>
      <c r="C2171" s="89">
        <v>45.171585</v>
      </c>
      <c r="D2171" s="89">
        <f t="shared" si="37"/>
        <v>0.78922032512253004</v>
      </c>
    </row>
    <row r="2172" spans="1:4" x14ac:dyDescent="0.45">
      <c r="A2172" s="212">
        <v>40564</v>
      </c>
      <c r="B2172" s="89">
        <v>35.864136000000002</v>
      </c>
      <c r="C2172" s="89">
        <v>45.450423999999998</v>
      </c>
      <c r="D2172" s="89">
        <f t="shared" si="37"/>
        <v>0.78908253969203901</v>
      </c>
    </row>
    <row r="2173" spans="1:4" x14ac:dyDescent="0.45">
      <c r="A2173" s="212">
        <v>40563</v>
      </c>
      <c r="B2173" s="89">
        <v>35.436520000000002</v>
      </c>
      <c r="C2173" s="89">
        <v>44.613911000000002</v>
      </c>
      <c r="D2173" s="89">
        <f t="shared" si="37"/>
        <v>0.79429306253827425</v>
      </c>
    </row>
    <row r="2174" spans="1:4" x14ac:dyDescent="0.45">
      <c r="A2174" s="212">
        <v>40562</v>
      </c>
      <c r="B2174" s="89">
        <v>34.612965000000003</v>
      </c>
      <c r="C2174" s="89">
        <v>44.242125999999999</v>
      </c>
      <c r="D2174" s="89">
        <f t="shared" si="37"/>
        <v>0.78235311295845056</v>
      </c>
    </row>
    <row r="2175" spans="1:4" x14ac:dyDescent="0.45">
      <c r="A2175" s="212">
        <v>40561</v>
      </c>
      <c r="B2175" s="89">
        <v>35.436520000000002</v>
      </c>
      <c r="C2175" s="89">
        <v>44.613911000000002</v>
      </c>
      <c r="D2175" s="89">
        <f t="shared" si="37"/>
        <v>0.79429306253827425</v>
      </c>
    </row>
    <row r="2176" spans="1:4" x14ac:dyDescent="0.45">
      <c r="A2176" s="212">
        <v>40557</v>
      </c>
      <c r="B2176" s="89">
        <v>35.563220999999999</v>
      </c>
      <c r="C2176" s="89">
        <v>47.681117999999998</v>
      </c>
      <c r="D2176" s="89">
        <f t="shared" si="37"/>
        <v>0.74585543484949324</v>
      </c>
    </row>
    <row r="2177" spans="1:4" x14ac:dyDescent="0.45">
      <c r="A2177" s="212">
        <v>40556</v>
      </c>
      <c r="B2177" s="89">
        <v>35.198962999999999</v>
      </c>
      <c r="C2177" s="89">
        <v>46.844608000000001</v>
      </c>
      <c r="D2177" s="89">
        <f t="shared" si="37"/>
        <v>0.75139838933010172</v>
      </c>
    </row>
    <row r="2178" spans="1:4" x14ac:dyDescent="0.45">
      <c r="A2178" s="212">
        <v>40555</v>
      </c>
      <c r="B2178" s="89">
        <v>35.404842000000002</v>
      </c>
      <c r="C2178" s="89">
        <v>47.216385000000002</v>
      </c>
      <c r="D2178" s="89">
        <f t="shared" si="37"/>
        <v>0.74984228462217084</v>
      </c>
    </row>
    <row r="2179" spans="1:4" x14ac:dyDescent="0.45">
      <c r="A2179" s="212">
        <v>40554</v>
      </c>
      <c r="B2179" s="89">
        <v>34.525866999999998</v>
      </c>
      <c r="C2179" s="89">
        <v>45.915142000000003</v>
      </c>
      <c r="D2179" s="89">
        <f t="shared" si="37"/>
        <v>0.75194947671075474</v>
      </c>
    </row>
    <row r="2180" spans="1:4" x14ac:dyDescent="0.45">
      <c r="A2180" s="212">
        <v>40553</v>
      </c>
      <c r="B2180" s="89">
        <v>34.367485000000002</v>
      </c>
      <c r="C2180" s="89">
        <v>45.636291999999997</v>
      </c>
      <c r="D2180" s="89">
        <f t="shared" si="37"/>
        <v>0.75307356259356051</v>
      </c>
    </row>
    <row r="2181" spans="1:4" x14ac:dyDescent="0.45">
      <c r="A2181" s="212">
        <v>40550</v>
      </c>
      <c r="B2181" s="89">
        <v>34.557526000000003</v>
      </c>
      <c r="C2181" s="89">
        <v>45.915142000000003</v>
      </c>
      <c r="D2181" s="89">
        <f t="shared" si="37"/>
        <v>0.75263898780929395</v>
      </c>
    </row>
    <row r="2182" spans="1:4" x14ac:dyDescent="0.45">
      <c r="A2182" s="212">
        <v>40549</v>
      </c>
      <c r="B2182" s="89">
        <v>35.222701999999998</v>
      </c>
      <c r="C2182" s="89">
        <v>46.008099000000001</v>
      </c>
      <c r="D2182" s="89">
        <f t="shared" si="37"/>
        <v>0.76557612171717848</v>
      </c>
    </row>
    <row r="2183" spans="1:4" x14ac:dyDescent="0.45">
      <c r="A2183" s="212">
        <v>40548</v>
      </c>
      <c r="B2183" s="89">
        <v>35.396931000000002</v>
      </c>
      <c r="C2183" s="89">
        <v>46.193976999999997</v>
      </c>
      <c r="D2183" s="89">
        <f t="shared" si="37"/>
        <v>0.76626723436260979</v>
      </c>
    </row>
    <row r="2184" spans="1:4" x14ac:dyDescent="0.45">
      <c r="A2184" s="212">
        <v>40547</v>
      </c>
      <c r="B2184" s="89">
        <v>34.969307000000001</v>
      </c>
      <c r="C2184" s="89">
        <v>45.543346</v>
      </c>
      <c r="D2184" s="89">
        <f t="shared" si="37"/>
        <v>0.76782472240840627</v>
      </c>
    </row>
    <row r="2185" spans="1:4" x14ac:dyDescent="0.45">
      <c r="A2185" s="212">
        <v>40546</v>
      </c>
      <c r="B2185" s="89">
        <v>34.470432000000002</v>
      </c>
      <c r="C2185" s="89">
        <v>45.543346</v>
      </c>
      <c r="D2185" s="89">
        <f t="shared" si="37"/>
        <v>0.7568708719820455</v>
      </c>
    </row>
    <row r="2186" spans="1:4" x14ac:dyDescent="0.45">
      <c r="A2186" s="212">
        <v>40543</v>
      </c>
      <c r="B2186" s="89">
        <v>33.552906</v>
      </c>
      <c r="C2186" s="89">
        <v>43.963284000000002</v>
      </c>
      <c r="D2186" s="89">
        <f t="shared" si="37"/>
        <v>0.7632029035865473</v>
      </c>
    </row>
    <row r="2187" spans="1:4" x14ac:dyDescent="0.45">
      <c r="A2187" s="212">
        <v>40542</v>
      </c>
      <c r="B2187" s="89">
        <v>33.402611</v>
      </c>
      <c r="C2187" s="89">
        <v>44.242125999999999</v>
      </c>
      <c r="D2187" s="89">
        <f t="shared" si="37"/>
        <v>0.75499561210055777</v>
      </c>
    </row>
    <row r="2188" spans="1:4" x14ac:dyDescent="0.45">
      <c r="A2188" s="212">
        <v>40541</v>
      </c>
      <c r="B2188" s="89">
        <v>33.505446999999997</v>
      </c>
      <c r="C2188" s="89">
        <v>44.335059999999999</v>
      </c>
      <c r="D2188" s="89">
        <f t="shared" si="37"/>
        <v>0.75573252861279538</v>
      </c>
    </row>
    <row r="2189" spans="1:4" x14ac:dyDescent="0.45">
      <c r="A2189" s="212">
        <v>40540</v>
      </c>
      <c r="B2189" s="89">
        <v>33.703181999999998</v>
      </c>
      <c r="C2189" s="89">
        <v>44.428013</v>
      </c>
      <c r="D2189" s="89">
        <f t="shared" si="37"/>
        <v>0.75860205586957041</v>
      </c>
    </row>
    <row r="2190" spans="1:4" x14ac:dyDescent="0.45">
      <c r="A2190" s="212">
        <v>40539</v>
      </c>
      <c r="B2190" s="89">
        <v>33.750647999999998</v>
      </c>
      <c r="C2190" s="89">
        <v>44.335059999999999</v>
      </c>
      <c r="D2190" s="89">
        <f t="shared" si="37"/>
        <v>0.76126316283320694</v>
      </c>
    </row>
    <row r="2191" spans="1:4" x14ac:dyDescent="0.45">
      <c r="A2191" s="212">
        <v>40535</v>
      </c>
      <c r="B2191" s="89">
        <v>33.283974000000001</v>
      </c>
      <c r="C2191" s="89">
        <v>43.498558000000003</v>
      </c>
      <c r="D2191" s="89">
        <f t="shared" si="37"/>
        <v>0.76517419267093867</v>
      </c>
    </row>
    <row r="2192" spans="1:4" x14ac:dyDescent="0.45">
      <c r="A2192" s="212">
        <v>40534</v>
      </c>
      <c r="B2192" s="89">
        <v>33.347259999999999</v>
      </c>
      <c r="C2192" s="89">
        <v>43.963284000000002</v>
      </c>
      <c r="D2192" s="89">
        <f t="shared" si="37"/>
        <v>0.75852522755124474</v>
      </c>
    </row>
    <row r="2193" spans="1:4" x14ac:dyDescent="0.45">
      <c r="A2193" s="212">
        <v>40533</v>
      </c>
      <c r="B2193" s="89">
        <v>32.429732999999999</v>
      </c>
      <c r="C2193" s="89">
        <v>44.056232000000001</v>
      </c>
      <c r="D2193" s="89">
        <f t="shared" si="37"/>
        <v>0.73609865228601479</v>
      </c>
    </row>
    <row r="2194" spans="1:4" x14ac:dyDescent="0.45">
      <c r="A2194" s="212">
        <v>40532</v>
      </c>
      <c r="B2194" s="89">
        <v>31.599207</v>
      </c>
      <c r="C2194" s="89">
        <v>43.777389999999997</v>
      </c>
      <c r="D2194" s="89">
        <f t="shared" si="37"/>
        <v>0.72181569070243801</v>
      </c>
    </row>
    <row r="2195" spans="1:4" x14ac:dyDescent="0.45">
      <c r="A2195" s="212">
        <v>40529</v>
      </c>
      <c r="B2195" s="89">
        <v>31.377738999999998</v>
      </c>
      <c r="C2195" s="89">
        <v>43.684443999999999</v>
      </c>
      <c r="D2195" s="89">
        <f t="shared" si="37"/>
        <v>0.71828175265318694</v>
      </c>
    </row>
    <row r="2196" spans="1:4" x14ac:dyDescent="0.45">
      <c r="A2196" s="212">
        <v>40528</v>
      </c>
      <c r="B2196" s="89">
        <v>31.646660000000001</v>
      </c>
      <c r="C2196" s="89">
        <v>42.662044999999999</v>
      </c>
      <c r="D2196" s="89">
        <f t="shared" si="37"/>
        <v>0.74179894564360427</v>
      </c>
    </row>
    <row r="2197" spans="1:4" x14ac:dyDescent="0.45">
      <c r="A2197" s="212">
        <v>40527</v>
      </c>
      <c r="B2197" s="89">
        <v>31.804869</v>
      </c>
      <c r="C2197" s="89">
        <v>42.662044999999999</v>
      </c>
      <c r="D2197" s="89">
        <f t="shared" si="37"/>
        <v>0.74550737077887386</v>
      </c>
    </row>
    <row r="2198" spans="1:4" x14ac:dyDescent="0.45">
      <c r="A2198" s="212">
        <v>40526</v>
      </c>
      <c r="B2198" s="89">
        <v>32.263629999999999</v>
      </c>
      <c r="C2198" s="89">
        <v>43.591510999999997</v>
      </c>
      <c r="D2198" s="89">
        <f t="shared" si="37"/>
        <v>0.74013561952463636</v>
      </c>
    </row>
    <row r="2199" spans="1:4" x14ac:dyDescent="0.45">
      <c r="A2199" s="212">
        <v>40525</v>
      </c>
      <c r="B2199" s="89">
        <v>32.833126</v>
      </c>
      <c r="C2199" s="89">
        <v>44.706843999999997</v>
      </c>
      <c r="D2199" s="89">
        <f t="shared" si="37"/>
        <v>0.73440938930960997</v>
      </c>
    </row>
    <row r="2200" spans="1:4" x14ac:dyDescent="0.45">
      <c r="A2200" s="212">
        <v>40522</v>
      </c>
      <c r="B2200" s="89">
        <v>32.769840000000002</v>
      </c>
      <c r="C2200" s="89">
        <v>44.335059999999999</v>
      </c>
      <c r="D2200" s="89">
        <f t="shared" si="37"/>
        <v>0.73914053572951077</v>
      </c>
    </row>
    <row r="2201" spans="1:4" x14ac:dyDescent="0.45">
      <c r="A2201" s="212">
        <v>40521</v>
      </c>
      <c r="B2201" s="89">
        <v>32.279449</v>
      </c>
      <c r="C2201" s="89">
        <v>43.591510999999997</v>
      </c>
      <c r="D2201" s="89">
        <f t="shared" si="37"/>
        <v>0.74049851128124466</v>
      </c>
    </row>
    <row r="2202" spans="1:4" x14ac:dyDescent="0.45">
      <c r="A2202" s="212">
        <v>40520</v>
      </c>
      <c r="B2202" s="89">
        <v>31.844418000000001</v>
      </c>
      <c r="C2202" s="89">
        <v>43.12677</v>
      </c>
      <c r="D2202" s="89">
        <f t="shared" si="37"/>
        <v>0.73839098082235233</v>
      </c>
    </row>
    <row r="2203" spans="1:4" x14ac:dyDescent="0.45">
      <c r="A2203" s="212">
        <v>40519</v>
      </c>
      <c r="B2203" s="89">
        <v>31.045534</v>
      </c>
      <c r="C2203" s="89">
        <v>42.940891000000001</v>
      </c>
      <c r="D2203" s="89">
        <f t="shared" si="37"/>
        <v>0.72298299539243371</v>
      </c>
    </row>
    <row r="2204" spans="1:4" x14ac:dyDescent="0.45">
      <c r="A2204" s="212">
        <v>40518</v>
      </c>
      <c r="B2204" s="89">
        <v>31.559660000000001</v>
      </c>
      <c r="C2204" s="89">
        <v>41.360802</v>
      </c>
      <c r="D2204" s="89">
        <f t="shared" si="37"/>
        <v>0.7630330765829928</v>
      </c>
    </row>
    <row r="2205" spans="1:4" x14ac:dyDescent="0.45">
      <c r="A2205" s="212">
        <v>40515</v>
      </c>
      <c r="B2205" s="89">
        <v>31.330290000000002</v>
      </c>
      <c r="C2205" s="89">
        <v>41.360802</v>
      </c>
      <c r="D2205" s="89">
        <f t="shared" si="37"/>
        <v>0.75748748779097663</v>
      </c>
    </row>
    <row r="2206" spans="1:4" x14ac:dyDescent="0.45">
      <c r="A2206" s="212">
        <v>40514</v>
      </c>
      <c r="B2206" s="89">
        <v>31.092994999999998</v>
      </c>
      <c r="C2206" s="89">
        <v>41.081982000000004</v>
      </c>
      <c r="D2206" s="89">
        <f t="shared" si="37"/>
        <v>0.7568523592654316</v>
      </c>
    </row>
    <row r="2207" spans="1:4" x14ac:dyDescent="0.45">
      <c r="A2207" s="212">
        <v>40513</v>
      </c>
      <c r="B2207" s="89">
        <v>30.175471999999999</v>
      </c>
      <c r="C2207" s="89">
        <v>39.966614</v>
      </c>
      <c r="D2207" s="89">
        <f t="shared" si="37"/>
        <v>0.75501697491811537</v>
      </c>
    </row>
    <row r="2208" spans="1:4" x14ac:dyDescent="0.45">
      <c r="A2208" s="212">
        <v>40512</v>
      </c>
      <c r="B2208" s="89">
        <v>29.582236999999999</v>
      </c>
      <c r="C2208" s="89">
        <v>39.037170000000003</v>
      </c>
      <c r="D2208" s="89">
        <f t="shared" si="37"/>
        <v>0.75779665892788839</v>
      </c>
    </row>
    <row r="2209" spans="1:4" x14ac:dyDescent="0.45">
      <c r="A2209" s="212">
        <v>40511</v>
      </c>
      <c r="B2209" s="89">
        <v>29.985636</v>
      </c>
      <c r="C2209" s="89">
        <v>38.572445000000002</v>
      </c>
      <c r="D2209" s="89">
        <f t="shared" si="37"/>
        <v>0.77738489224626539</v>
      </c>
    </row>
    <row r="2210" spans="1:4" x14ac:dyDescent="0.45">
      <c r="A2210" s="212">
        <v>40508</v>
      </c>
      <c r="B2210" s="89">
        <v>29.661328999999999</v>
      </c>
      <c r="C2210" s="89">
        <v>38.200665000000001</v>
      </c>
      <c r="D2210" s="89">
        <f t="shared" si="37"/>
        <v>0.776461064224929</v>
      </c>
    </row>
    <row r="2211" spans="1:4" x14ac:dyDescent="0.45">
      <c r="A2211" s="212">
        <v>40506</v>
      </c>
      <c r="B2211" s="89">
        <v>30.183378000000001</v>
      </c>
      <c r="C2211" s="89">
        <v>38.758330999999998</v>
      </c>
      <c r="D2211" s="89">
        <f t="shared" si="37"/>
        <v>0.77875845582721304</v>
      </c>
    </row>
    <row r="2212" spans="1:4" x14ac:dyDescent="0.45">
      <c r="A2212" s="212">
        <v>40505</v>
      </c>
      <c r="B2212" s="89">
        <v>29.764161999999999</v>
      </c>
      <c r="C2212" s="89">
        <v>38.107708000000002</v>
      </c>
      <c r="D2212" s="89">
        <f t="shared" si="37"/>
        <v>0.78105358632432043</v>
      </c>
    </row>
    <row r="2213" spans="1:4" x14ac:dyDescent="0.45">
      <c r="A2213" s="212">
        <v>40504</v>
      </c>
      <c r="B2213" s="89">
        <v>30.460213</v>
      </c>
      <c r="C2213" s="89">
        <v>38.851261000000001</v>
      </c>
      <c r="D2213" s="89">
        <f t="shared" si="37"/>
        <v>0.78402121877073694</v>
      </c>
    </row>
    <row r="2214" spans="1:4" x14ac:dyDescent="0.45">
      <c r="A2214" s="212">
        <v>40501</v>
      </c>
      <c r="B2214" s="89">
        <v>31.172091999999999</v>
      </c>
      <c r="C2214" s="89">
        <v>39.687781999999999</v>
      </c>
      <c r="D2214" s="89">
        <f t="shared" si="37"/>
        <v>0.78543295767951959</v>
      </c>
    </row>
    <row r="2215" spans="1:4" x14ac:dyDescent="0.45">
      <c r="A2215" s="212">
        <v>40500</v>
      </c>
      <c r="B2215" s="89">
        <v>31.369831000000001</v>
      </c>
      <c r="C2215" s="89">
        <v>39.966614</v>
      </c>
      <c r="D2215" s="89">
        <f t="shared" si="37"/>
        <v>0.78490089252995021</v>
      </c>
    </row>
    <row r="2216" spans="1:4" x14ac:dyDescent="0.45">
      <c r="A2216" s="212">
        <v>40499</v>
      </c>
      <c r="B2216" s="89">
        <v>30.990171</v>
      </c>
      <c r="C2216" s="89">
        <v>38.944209999999998</v>
      </c>
      <c r="D2216" s="89">
        <f t="shared" si="37"/>
        <v>0.79575811141117003</v>
      </c>
    </row>
    <row r="2217" spans="1:4" x14ac:dyDescent="0.45">
      <c r="A2217" s="212">
        <v>40498</v>
      </c>
      <c r="B2217" s="89">
        <v>31.330290000000002</v>
      </c>
      <c r="C2217" s="89">
        <v>39.223049000000003</v>
      </c>
      <c r="D2217" s="89">
        <f t="shared" si="37"/>
        <v>0.79877242587642794</v>
      </c>
    </row>
    <row r="2218" spans="1:4" x14ac:dyDescent="0.45">
      <c r="A2218" s="212">
        <v>40497</v>
      </c>
      <c r="B2218" s="89">
        <v>31.702044000000001</v>
      </c>
      <c r="C2218" s="89">
        <v>40.152515000000001</v>
      </c>
      <c r="D2218" s="89">
        <f t="shared" si="37"/>
        <v>0.78954068007944211</v>
      </c>
    </row>
    <row r="2219" spans="1:4" x14ac:dyDescent="0.45">
      <c r="A2219" s="212">
        <v>40494</v>
      </c>
      <c r="B2219" s="89">
        <v>31.330290000000002</v>
      </c>
      <c r="C2219" s="89">
        <v>39.873676000000003</v>
      </c>
      <c r="D2219" s="89">
        <f t="shared" si="37"/>
        <v>0.78573869136118779</v>
      </c>
    </row>
    <row r="2220" spans="1:4" x14ac:dyDescent="0.45">
      <c r="A2220" s="212">
        <v>40493</v>
      </c>
      <c r="B2220" s="89">
        <v>31.654578999999998</v>
      </c>
      <c r="C2220" s="89">
        <v>40.524307</v>
      </c>
      <c r="D2220" s="89">
        <f t="shared" si="37"/>
        <v>0.78112573276083408</v>
      </c>
    </row>
    <row r="2221" spans="1:4" x14ac:dyDescent="0.45">
      <c r="A2221" s="212">
        <v>40492</v>
      </c>
      <c r="B2221" s="89">
        <v>32.129162000000001</v>
      </c>
      <c r="C2221" s="89">
        <v>41.081982000000004</v>
      </c>
      <c r="D2221" s="89">
        <f t="shared" si="37"/>
        <v>0.78207429232601289</v>
      </c>
    </row>
    <row r="2222" spans="1:4" x14ac:dyDescent="0.45">
      <c r="A2222" s="212">
        <v>40491</v>
      </c>
      <c r="B2222" s="89">
        <v>31.559660000000001</v>
      </c>
      <c r="C2222" s="89">
        <v>39.966614</v>
      </c>
      <c r="D2222" s="89">
        <f t="shared" si="37"/>
        <v>0.78965058185814796</v>
      </c>
    </row>
    <row r="2223" spans="1:4" x14ac:dyDescent="0.45">
      <c r="A2223" s="212">
        <v>40490</v>
      </c>
      <c r="B2223" s="89">
        <v>32.042155999999999</v>
      </c>
      <c r="C2223" s="89">
        <v>41.267864000000003</v>
      </c>
      <c r="D2223" s="89">
        <f t="shared" si="37"/>
        <v>0.77644328768748483</v>
      </c>
    </row>
    <row r="2224" spans="1:4" x14ac:dyDescent="0.45">
      <c r="A2224" s="212">
        <v>40487</v>
      </c>
      <c r="B2224" s="89">
        <v>32.382275</v>
      </c>
      <c r="C2224" s="89">
        <v>41.732585999999998</v>
      </c>
      <c r="D2224" s="89">
        <f t="shared" si="37"/>
        <v>0.77594700218194013</v>
      </c>
    </row>
    <row r="2225" spans="1:4" x14ac:dyDescent="0.45">
      <c r="A2225" s="212">
        <v>40486</v>
      </c>
      <c r="B2225" s="89">
        <v>31.480566</v>
      </c>
      <c r="C2225" s="89">
        <v>40.245449000000001</v>
      </c>
      <c r="D2225" s="89">
        <f t="shared" ref="D2225:D2288" si="38">B2225/C2225</f>
        <v>0.78221430701394334</v>
      </c>
    </row>
    <row r="2226" spans="1:4" x14ac:dyDescent="0.45">
      <c r="A2226" s="212">
        <v>40485</v>
      </c>
      <c r="B2226" s="89">
        <v>29.835352</v>
      </c>
      <c r="C2226" s="89">
        <v>38.944209999999998</v>
      </c>
      <c r="D2226" s="89">
        <f t="shared" si="38"/>
        <v>0.76610494859184464</v>
      </c>
    </row>
    <row r="2227" spans="1:4" x14ac:dyDescent="0.45">
      <c r="A2227" s="212">
        <v>40484</v>
      </c>
      <c r="B2227" s="89">
        <v>29.234210999999998</v>
      </c>
      <c r="C2227" s="89">
        <v>38.758330999999998</v>
      </c>
      <c r="D2227" s="89">
        <f t="shared" si="38"/>
        <v>0.754269088625101</v>
      </c>
    </row>
    <row r="2228" spans="1:4" x14ac:dyDescent="0.45">
      <c r="A2228" s="212">
        <v>40483</v>
      </c>
      <c r="B2228" s="89">
        <v>29.598061000000001</v>
      </c>
      <c r="C2228" s="89">
        <v>38.572445000000002</v>
      </c>
      <c r="D2228" s="89">
        <f t="shared" si="38"/>
        <v>0.76733691628829859</v>
      </c>
    </row>
    <row r="2229" spans="1:4" x14ac:dyDescent="0.45">
      <c r="A2229" s="212">
        <v>40480</v>
      </c>
      <c r="B2229" s="89">
        <v>29.764161999999999</v>
      </c>
      <c r="C2229" s="89">
        <v>38.758330999999998</v>
      </c>
      <c r="D2229" s="89">
        <f t="shared" si="38"/>
        <v>0.76794230381076012</v>
      </c>
    </row>
    <row r="2230" spans="1:4" x14ac:dyDescent="0.45">
      <c r="A2230" s="212">
        <v>40479</v>
      </c>
      <c r="B2230" s="89">
        <v>29.669252</v>
      </c>
      <c r="C2230" s="89">
        <v>38.758330999999998</v>
      </c>
      <c r="D2230" s="89">
        <f t="shared" si="38"/>
        <v>0.76549353995660963</v>
      </c>
    </row>
    <row r="2231" spans="1:4" x14ac:dyDescent="0.45">
      <c r="A2231" s="212">
        <v>40478</v>
      </c>
      <c r="B2231" s="89">
        <v>29.692978</v>
      </c>
      <c r="C2231" s="89">
        <v>38.758330999999998</v>
      </c>
      <c r="D2231" s="89">
        <f t="shared" si="38"/>
        <v>0.76610569221879032</v>
      </c>
    </row>
    <row r="2232" spans="1:4" x14ac:dyDescent="0.45">
      <c r="A2232" s="212">
        <v>40477</v>
      </c>
      <c r="B2232" s="89">
        <v>29.424040000000002</v>
      </c>
      <c r="C2232" s="89">
        <v>38.851261000000001</v>
      </c>
      <c r="D2232" s="89">
        <f t="shared" si="38"/>
        <v>0.75735096474732189</v>
      </c>
    </row>
    <row r="2233" spans="1:4" x14ac:dyDescent="0.45">
      <c r="A2233" s="212">
        <v>40476</v>
      </c>
      <c r="B2233" s="89">
        <v>29.321221999999999</v>
      </c>
      <c r="C2233" s="89">
        <v>39.130108</v>
      </c>
      <c r="D2233" s="89">
        <f t="shared" si="38"/>
        <v>0.74932637548559788</v>
      </c>
    </row>
    <row r="2234" spans="1:4" x14ac:dyDescent="0.45">
      <c r="A2234" s="212">
        <v>40473</v>
      </c>
      <c r="B2234" s="89">
        <v>29.819523</v>
      </c>
      <c r="C2234" s="89">
        <v>38.200665000000001</v>
      </c>
      <c r="D2234" s="89">
        <f t="shared" si="38"/>
        <v>0.78060219632302208</v>
      </c>
    </row>
    <row r="2235" spans="1:4" x14ac:dyDescent="0.45">
      <c r="A2235" s="212">
        <v>40472</v>
      </c>
      <c r="B2235" s="89">
        <v>29.819523</v>
      </c>
      <c r="C2235" s="89">
        <v>37.828868999999997</v>
      </c>
      <c r="D2235" s="89">
        <f t="shared" si="38"/>
        <v>0.78827424103004518</v>
      </c>
    </row>
    <row r="2236" spans="1:4" x14ac:dyDescent="0.45">
      <c r="A2236" s="212">
        <v>40471</v>
      </c>
      <c r="B2236" s="89">
        <v>30.135922999999998</v>
      </c>
      <c r="C2236" s="89">
        <v>38.200665000000001</v>
      </c>
      <c r="D2236" s="89">
        <f t="shared" si="38"/>
        <v>0.78888477464986528</v>
      </c>
    </row>
    <row r="2237" spans="1:4" x14ac:dyDescent="0.45">
      <c r="A2237" s="212">
        <v>40470</v>
      </c>
      <c r="B2237" s="89">
        <v>29.811619</v>
      </c>
      <c r="C2237" s="89">
        <v>37.735928000000001</v>
      </c>
      <c r="D2237" s="89">
        <f t="shared" si="38"/>
        <v>0.79000625080692333</v>
      </c>
    </row>
    <row r="2238" spans="1:4" x14ac:dyDescent="0.45">
      <c r="A2238" s="212">
        <v>40469</v>
      </c>
      <c r="B2238" s="89">
        <v>30.215005999999999</v>
      </c>
      <c r="C2238" s="89">
        <v>38.758330999999998</v>
      </c>
      <c r="D2238" s="89">
        <f t="shared" si="38"/>
        <v>0.77957448683742347</v>
      </c>
    </row>
    <row r="2239" spans="1:4" x14ac:dyDescent="0.45">
      <c r="A2239" s="212">
        <v>40466</v>
      </c>
      <c r="B2239" s="89">
        <v>29.384497</v>
      </c>
      <c r="C2239" s="89">
        <v>36.713515999999998</v>
      </c>
      <c r="D2239" s="89">
        <f t="shared" si="38"/>
        <v>0.80037272921503899</v>
      </c>
    </row>
    <row r="2240" spans="1:4" x14ac:dyDescent="0.45">
      <c r="A2240" s="212">
        <v>40465</v>
      </c>
      <c r="B2240" s="89">
        <v>30.626318000000001</v>
      </c>
      <c r="C2240" s="89">
        <v>37.735928000000001</v>
      </c>
      <c r="D2240" s="89">
        <f t="shared" si="38"/>
        <v>0.81159572914173461</v>
      </c>
    </row>
    <row r="2241" spans="1:4" x14ac:dyDescent="0.45">
      <c r="A2241" s="212">
        <v>40464</v>
      </c>
      <c r="B2241" s="89">
        <v>31.512205000000002</v>
      </c>
      <c r="C2241" s="89">
        <v>39.501899999999999</v>
      </c>
      <c r="D2241" s="89">
        <f t="shared" si="38"/>
        <v>0.797738969517922</v>
      </c>
    </row>
    <row r="2242" spans="1:4" x14ac:dyDescent="0.45">
      <c r="A2242" s="212">
        <v>40463</v>
      </c>
      <c r="B2242" s="89">
        <v>31.955143</v>
      </c>
      <c r="C2242" s="89">
        <v>39.408951000000002</v>
      </c>
      <c r="D2242" s="89">
        <f t="shared" si="38"/>
        <v>0.81086002517549882</v>
      </c>
    </row>
    <row r="2243" spans="1:4" x14ac:dyDescent="0.45">
      <c r="A2243" s="212">
        <v>40462</v>
      </c>
      <c r="B2243" s="89">
        <v>31.425201000000001</v>
      </c>
      <c r="C2243" s="89">
        <v>38.851261000000001</v>
      </c>
      <c r="D2243" s="89">
        <f t="shared" si="38"/>
        <v>0.80885922853314851</v>
      </c>
    </row>
    <row r="2244" spans="1:4" x14ac:dyDescent="0.45">
      <c r="A2244" s="212">
        <v>40459</v>
      </c>
      <c r="B2244" s="89">
        <v>31.092994999999998</v>
      </c>
      <c r="C2244" s="89">
        <v>38.944209999999998</v>
      </c>
      <c r="D2244" s="89">
        <f t="shared" si="38"/>
        <v>0.79839840120007566</v>
      </c>
    </row>
    <row r="2245" spans="1:4" x14ac:dyDescent="0.45">
      <c r="A2245" s="212">
        <v>40458</v>
      </c>
      <c r="B2245" s="89">
        <v>31.259094000000001</v>
      </c>
      <c r="C2245" s="89">
        <v>38.851261000000001</v>
      </c>
      <c r="D2245" s="89">
        <f t="shared" si="38"/>
        <v>0.80458376885115779</v>
      </c>
    </row>
    <row r="2246" spans="1:4" x14ac:dyDescent="0.45">
      <c r="A2246" s="212">
        <v>40457</v>
      </c>
      <c r="B2246" s="89">
        <v>31.559660000000001</v>
      </c>
      <c r="C2246" s="89">
        <v>38.107708000000002</v>
      </c>
      <c r="D2246" s="89">
        <f t="shared" si="38"/>
        <v>0.82816998597764002</v>
      </c>
    </row>
    <row r="2247" spans="1:4" x14ac:dyDescent="0.45">
      <c r="A2247" s="212">
        <v>40456</v>
      </c>
      <c r="B2247" s="89">
        <v>31.354009999999999</v>
      </c>
      <c r="C2247" s="89">
        <v>38.386543000000003</v>
      </c>
      <c r="D2247" s="89">
        <f t="shared" si="38"/>
        <v>0.81679691760729789</v>
      </c>
    </row>
    <row r="2248" spans="1:4" x14ac:dyDescent="0.45">
      <c r="A2248" s="212">
        <v>40455</v>
      </c>
      <c r="B2248" s="89">
        <v>30.808239</v>
      </c>
      <c r="C2248" s="89">
        <v>37.457087999999999</v>
      </c>
      <c r="D2248" s="89">
        <f t="shared" si="38"/>
        <v>0.82249423660483167</v>
      </c>
    </row>
    <row r="2249" spans="1:4" x14ac:dyDescent="0.45">
      <c r="A2249" s="212">
        <v>40452</v>
      </c>
      <c r="B2249" s="89">
        <v>30.657957</v>
      </c>
      <c r="C2249" s="89">
        <v>38.014758999999998</v>
      </c>
      <c r="D2249" s="89">
        <f t="shared" si="38"/>
        <v>0.80647511141659489</v>
      </c>
    </row>
    <row r="2250" spans="1:4" x14ac:dyDescent="0.45">
      <c r="A2250" s="212">
        <v>40451</v>
      </c>
      <c r="B2250" s="89">
        <v>30.065493</v>
      </c>
      <c r="C2250" s="89">
        <v>36.341754999999999</v>
      </c>
      <c r="D2250" s="89">
        <f t="shared" si="38"/>
        <v>0.82729887425634785</v>
      </c>
    </row>
    <row r="2251" spans="1:4" x14ac:dyDescent="0.45">
      <c r="A2251" s="212">
        <v>40450</v>
      </c>
      <c r="B2251" s="89">
        <v>30.34197</v>
      </c>
      <c r="C2251" s="89">
        <v>36.434691999999998</v>
      </c>
      <c r="D2251" s="89">
        <f t="shared" si="38"/>
        <v>0.83277690394638171</v>
      </c>
    </row>
    <row r="2252" spans="1:4" x14ac:dyDescent="0.45">
      <c r="A2252" s="212">
        <v>40449</v>
      </c>
      <c r="B2252" s="89">
        <v>30.768553000000001</v>
      </c>
      <c r="C2252" s="89">
        <v>36.062897</v>
      </c>
      <c r="D2252" s="89">
        <f t="shared" si="38"/>
        <v>0.85319138393124661</v>
      </c>
    </row>
    <row r="2253" spans="1:4" x14ac:dyDescent="0.45">
      <c r="A2253" s="212">
        <v>40448</v>
      </c>
      <c r="B2253" s="89">
        <v>30.871241000000001</v>
      </c>
      <c r="C2253" s="89">
        <v>35.969959000000003</v>
      </c>
      <c r="D2253" s="89">
        <f t="shared" si="38"/>
        <v>0.85825065855649152</v>
      </c>
    </row>
    <row r="2254" spans="1:4" x14ac:dyDescent="0.45">
      <c r="A2254" s="212">
        <v>40445</v>
      </c>
      <c r="B2254" s="89">
        <v>31.400513</v>
      </c>
      <c r="C2254" s="89">
        <v>36.248801999999998</v>
      </c>
      <c r="D2254" s="89">
        <f t="shared" si="38"/>
        <v>0.86624967633413108</v>
      </c>
    </row>
    <row r="2255" spans="1:4" x14ac:dyDescent="0.45">
      <c r="A2255" s="212">
        <v>40444</v>
      </c>
      <c r="B2255" s="89">
        <v>30.887035000000001</v>
      </c>
      <c r="C2255" s="89">
        <v>35.319347</v>
      </c>
      <c r="D2255" s="89">
        <f t="shared" si="38"/>
        <v>0.87450753265625214</v>
      </c>
    </row>
    <row r="2256" spans="1:4" x14ac:dyDescent="0.45">
      <c r="A2256" s="212">
        <v>40443</v>
      </c>
      <c r="B2256" s="89">
        <v>31.550608</v>
      </c>
      <c r="C2256" s="89">
        <v>36.062897</v>
      </c>
      <c r="D2256" s="89">
        <f t="shared" si="38"/>
        <v>0.87487724571877856</v>
      </c>
    </row>
    <row r="2257" spans="1:4" x14ac:dyDescent="0.45">
      <c r="A2257" s="212">
        <v>40442</v>
      </c>
      <c r="B2257" s="89">
        <v>32.064067999999999</v>
      </c>
      <c r="C2257" s="89">
        <v>36.620575000000002</v>
      </c>
      <c r="D2257" s="89">
        <f t="shared" si="38"/>
        <v>0.87557521966817831</v>
      </c>
    </row>
    <row r="2258" spans="1:4" x14ac:dyDescent="0.45">
      <c r="A2258" s="212">
        <v>40441</v>
      </c>
      <c r="B2258" s="89">
        <v>32.538024999999998</v>
      </c>
      <c r="C2258" s="89">
        <v>37.085312000000002</v>
      </c>
      <c r="D2258" s="89">
        <f t="shared" si="38"/>
        <v>0.87738307284565908</v>
      </c>
    </row>
    <row r="2259" spans="1:4" x14ac:dyDescent="0.45">
      <c r="A2259" s="212">
        <v>40438</v>
      </c>
      <c r="B2259" s="89">
        <v>31.645388000000001</v>
      </c>
      <c r="C2259" s="89">
        <v>36.713515999999998</v>
      </c>
      <c r="D2259" s="89">
        <f t="shared" si="38"/>
        <v>0.86195470899600035</v>
      </c>
    </row>
    <row r="2260" spans="1:4" x14ac:dyDescent="0.45">
      <c r="A2260" s="212">
        <v>40437</v>
      </c>
      <c r="B2260" s="89">
        <v>32.380046999999998</v>
      </c>
      <c r="C2260" s="89">
        <v>36.899417999999997</v>
      </c>
      <c r="D2260" s="89">
        <f t="shared" si="38"/>
        <v>0.87752188936963726</v>
      </c>
    </row>
    <row r="2261" spans="1:4" x14ac:dyDescent="0.45">
      <c r="A2261" s="212">
        <v>40436</v>
      </c>
      <c r="B2261" s="89">
        <v>32.372154000000002</v>
      </c>
      <c r="C2261" s="89">
        <v>36.434691999999998</v>
      </c>
      <c r="D2261" s="89">
        <f t="shared" si="38"/>
        <v>0.88849808309069833</v>
      </c>
    </row>
    <row r="2262" spans="1:4" x14ac:dyDescent="0.45">
      <c r="A2262" s="212">
        <v>40435</v>
      </c>
      <c r="B2262" s="89">
        <v>32.166767</v>
      </c>
      <c r="C2262" s="89">
        <v>36.620575000000002</v>
      </c>
      <c r="D2262" s="89">
        <f t="shared" si="38"/>
        <v>0.87837962675353942</v>
      </c>
    </row>
    <row r="2263" spans="1:4" x14ac:dyDescent="0.45">
      <c r="A2263" s="212">
        <v>40434</v>
      </c>
      <c r="B2263" s="89">
        <v>32.482737999999998</v>
      </c>
      <c r="C2263" s="89">
        <v>37.085312000000002</v>
      </c>
      <c r="D2263" s="89">
        <f t="shared" si="38"/>
        <v>0.87589226699778056</v>
      </c>
    </row>
    <row r="2264" spans="1:4" x14ac:dyDescent="0.45">
      <c r="A2264" s="212">
        <v>40431</v>
      </c>
      <c r="B2264" s="89">
        <v>31.408408999999999</v>
      </c>
      <c r="C2264" s="89">
        <v>36.341754999999999</v>
      </c>
      <c r="D2264" s="89">
        <f t="shared" si="38"/>
        <v>0.86425129991658356</v>
      </c>
    </row>
    <row r="2265" spans="1:4" x14ac:dyDescent="0.45">
      <c r="A2265" s="212">
        <v>40430</v>
      </c>
      <c r="B2265" s="89">
        <v>31.676988999999999</v>
      </c>
      <c r="C2265" s="89">
        <v>36.341754999999999</v>
      </c>
      <c r="D2265" s="89">
        <f t="shared" si="38"/>
        <v>0.87164169699564586</v>
      </c>
    </row>
    <row r="2266" spans="1:4" x14ac:dyDescent="0.45">
      <c r="A2266" s="212">
        <v>40429</v>
      </c>
      <c r="B2266" s="89">
        <v>30.902843000000001</v>
      </c>
      <c r="C2266" s="89">
        <v>35.691127999999999</v>
      </c>
      <c r="D2266" s="89">
        <f t="shared" si="38"/>
        <v>0.86584102917677475</v>
      </c>
    </row>
    <row r="2267" spans="1:4" x14ac:dyDescent="0.45">
      <c r="A2267" s="212">
        <v>40428</v>
      </c>
      <c r="B2267" s="89">
        <v>30.239284999999999</v>
      </c>
      <c r="C2267" s="89">
        <v>35.598174999999998</v>
      </c>
      <c r="D2267" s="89">
        <f t="shared" si="38"/>
        <v>0.84946166481849139</v>
      </c>
    </row>
    <row r="2268" spans="1:4" x14ac:dyDescent="0.45">
      <c r="A2268" s="212">
        <v>40424</v>
      </c>
      <c r="B2268" s="89">
        <v>30.942343000000001</v>
      </c>
      <c r="C2268" s="89">
        <v>36.341754999999999</v>
      </c>
      <c r="D2268" s="89">
        <f t="shared" si="38"/>
        <v>0.85142676791475813</v>
      </c>
    </row>
    <row r="2269" spans="1:4" x14ac:dyDescent="0.45">
      <c r="A2269" s="212">
        <v>40423</v>
      </c>
      <c r="B2269" s="89">
        <v>30.144487000000002</v>
      </c>
      <c r="C2269" s="89">
        <v>36.062897</v>
      </c>
      <c r="D2269" s="89">
        <f t="shared" si="38"/>
        <v>0.83588645138520079</v>
      </c>
    </row>
    <row r="2270" spans="1:4" x14ac:dyDescent="0.45">
      <c r="A2270" s="212">
        <v>40422</v>
      </c>
      <c r="B2270" s="89">
        <v>29.812708000000001</v>
      </c>
      <c r="C2270" s="89">
        <v>35.784064999999998</v>
      </c>
      <c r="D2270" s="89">
        <f t="shared" si="38"/>
        <v>0.83312804176943012</v>
      </c>
    </row>
    <row r="2271" spans="1:4" x14ac:dyDescent="0.45">
      <c r="A2271" s="212">
        <v>40421</v>
      </c>
      <c r="B2271" s="89">
        <v>28.722587999999998</v>
      </c>
      <c r="C2271" s="89">
        <v>34.48283</v>
      </c>
      <c r="D2271" s="89">
        <f t="shared" si="38"/>
        <v>0.83295332778661146</v>
      </c>
    </row>
    <row r="2272" spans="1:4" x14ac:dyDescent="0.45">
      <c r="A2272" s="212">
        <v>40420</v>
      </c>
      <c r="B2272" s="89">
        <v>28.319707999999999</v>
      </c>
      <c r="C2272" s="89">
        <v>34.111046000000002</v>
      </c>
      <c r="D2272" s="89">
        <f t="shared" si="38"/>
        <v>0.83022103749031906</v>
      </c>
    </row>
    <row r="2273" spans="1:4" x14ac:dyDescent="0.45">
      <c r="A2273" s="212">
        <v>40417</v>
      </c>
      <c r="B2273" s="89">
        <v>28.91217</v>
      </c>
      <c r="C2273" s="89">
        <v>34.947558999999998</v>
      </c>
      <c r="D2273" s="89">
        <f t="shared" si="38"/>
        <v>0.82730155774255942</v>
      </c>
    </row>
    <row r="2274" spans="1:4" x14ac:dyDescent="0.45">
      <c r="A2274" s="212">
        <v>40416</v>
      </c>
      <c r="B2274" s="89">
        <v>28.145911999999999</v>
      </c>
      <c r="C2274" s="89">
        <v>34.018104999999998</v>
      </c>
      <c r="D2274" s="89">
        <f t="shared" si="38"/>
        <v>0.82738036113416669</v>
      </c>
    </row>
    <row r="2275" spans="1:4" x14ac:dyDescent="0.45">
      <c r="A2275" s="212">
        <v>40415</v>
      </c>
      <c r="B2275" s="89">
        <v>28.619888</v>
      </c>
      <c r="C2275" s="89">
        <v>34.203999000000003</v>
      </c>
      <c r="D2275" s="89">
        <f t="shared" si="38"/>
        <v>0.83674099043214212</v>
      </c>
    </row>
    <row r="2276" spans="1:4" x14ac:dyDescent="0.45">
      <c r="A2276" s="212">
        <v>40414</v>
      </c>
      <c r="B2276" s="89">
        <v>28.60408</v>
      </c>
      <c r="C2276" s="89">
        <v>34.48283</v>
      </c>
      <c r="D2276" s="89">
        <f t="shared" si="38"/>
        <v>0.82951660290063201</v>
      </c>
    </row>
    <row r="2277" spans="1:4" x14ac:dyDescent="0.45">
      <c r="A2277" s="212">
        <v>40413</v>
      </c>
      <c r="B2277" s="89">
        <v>29.133358000000001</v>
      </c>
      <c r="C2277" s="89">
        <v>34.854613999999998</v>
      </c>
      <c r="D2277" s="89">
        <f t="shared" si="38"/>
        <v>0.83585369787770436</v>
      </c>
    </row>
    <row r="2278" spans="1:4" x14ac:dyDescent="0.45">
      <c r="A2278" s="212">
        <v>40410</v>
      </c>
      <c r="B2278" s="89">
        <v>29.338753000000001</v>
      </c>
      <c r="C2278" s="89">
        <v>34.854613999999998</v>
      </c>
      <c r="D2278" s="89">
        <f t="shared" si="38"/>
        <v>0.84174660491147602</v>
      </c>
    </row>
    <row r="2279" spans="1:4" x14ac:dyDescent="0.45">
      <c r="A2279" s="212">
        <v>40409</v>
      </c>
      <c r="B2279" s="89">
        <v>29.283442999999998</v>
      </c>
      <c r="C2279" s="89">
        <v>35.226391</v>
      </c>
      <c r="D2279" s="89">
        <f t="shared" si="38"/>
        <v>0.83129273731163655</v>
      </c>
    </row>
    <row r="2280" spans="1:4" x14ac:dyDescent="0.45">
      <c r="A2280" s="212">
        <v>40408</v>
      </c>
      <c r="B2280" s="89">
        <v>29.931204000000001</v>
      </c>
      <c r="C2280" s="89">
        <v>35.877009999999999</v>
      </c>
      <c r="D2280" s="89">
        <f t="shared" si="38"/>
        <v>0.83427253274450697</v>
      </c>
    </row>
    <row r="2281" spans="1:4" x14ac:dyDescent="0.45">
      <c r="A2281" s="212">
        <v>40407</v>
      </c>
      <c r="B2281" s="89">
        <v>29.607327000000002</v>
      </c>
      <c r="C2281" s="89">
        <v>35.784064999999998</v>
      </c>
      <c r="D2281" s="89">
        <f t="shared" si="38"/>
        <v>0.82738858762971734</v>
      </c>
    </row>
    <row r="2282" spans="1:4" x14ac:dyDescent="0.45">
      <c r="A2282" s="212">
        <v>40406</v>
      </c>
      <c r="B2282" s="89">
        <v>29.773211</v>
      </c>
      <c r="C2282" s="89">
        <v>35.969959000000003</v>
      </c>
      <c r="D2282" s="89">
        <f t="shared" si="38"/>
        <v>0.82772435186817972</v>
      </c>
    </row>
    <row r="2283" spans="1:4" x14ac:dyDescent="0.45">
      <c r="A2283" s="212">
        <v>40403</v>
      </c>
      <c r="B2283" s="89">
        <v>29.623121000000001</v>
      </c>
      <c r="C2283" s="89">
        <v>36.062897</v>
      </c>
      <c r="D2283" s="89">
        <f t="shared" si="38"/>
        <v>0.82142932111083589</v>
      </c>
    </row>
    <row r="2284" spans="1:4" x14ac:dyDescent="0.45">
      <c r="A2284" s="212">
        <v>40402</v>
      </c>
      <c r="B2284" s="89">
        <v>29.868006000000001</v>
      </c>
      <c r="C2284" s="89">
        <v>35.969959000000003</v>
      </c>
      <c r="D2284" s="89">
        <f t="shared" si="38"/>
        <v>0.83035974547538405</v>
      </c>
    </row>
    <row r="2285" spans="1:4" x14ac:dyDescent="0.45">
      <c r="A2285" s="212">
        <v>40401</v>
      </c>
      <c r="B2285" s="89">
        <v>29.836407000000001</v>
      </c>
      <c r="C2285" s="89">
        <v>35.784064999999998</v>
      </c>
      <c r="D2285" s="89">
        <f t="shared" si="38"/>
        <v>0.83379031979737361</v>
      </c>
    </row>
    <row r="2286" spans="1:4" x14ac:dyDescent="0.45">
      <c r="A2286" s="212">
        <v>40400</v>
      </c>
      <c r="B2286" s="89">
        <v>30.942343000000001</v>
      </c>
      <c r="C2286" s="89">
        <v>37.178252999999998</v>
      </c>
      <c r="D2286" s="89">
        <f t="shared" si="38"/>
        <v>0.83226995631021183</v>
      </c>
    </row>
    <row r="2287" spans="1:4" x14ac:dyDescent="0.45">
      <c r="A2287" s="212">
        <v>40399</v>
      </c>
      <c r="B2287" s="89">
        <v>31.455803</v>
      </c>
      <c r="C2287" s="89">
        <v>37.921818000000002</v>
      </c>
      <c r="D2287" s="89">
        <f t="shared" si="38"/>
        <v>0.82949090151743243</v>
      </c>
    </row>
    <row r="2288" spans="1:4" x14ac:dyDescent="0.45">
      <c r="A2288" s="212">
        <v>40396</v>
      </c>
      <c r="B2288" s="89">
        <v>31.94558</v>
      </c>
      <c r="C2288" s="89">
        <v>37.735928000000001</v>
      </c>
      <c r="D2288" s="89">
        <f t="shared" si="38"/>
        <v>0.84655609900464079</v>
      </c>
    </row>
    <row r="2289" spans="1:4" x14ac:dyDescent="0.45">
      <c r="A2289" s="212">
        <v>40395</v>
      </c>
      <c r="B2289" s="89">
        <v>32.601230999999999</v>
      </c>
      <c r="C2289" s="89">
        <v>38.107708000000002</v>
      </c>
      <c r="D2289" s="89">
        <f t="shared" ref="D2289:D2352" si="39">B2289/C2289</f>
        <v>0.85550227791185962</v>
      </c>
    </row>
    <row r="2290" spans="1:4" x14ac:dyDescent="0.45">
      <c r="A2290" s="212">
        <v>40394</v>
      </c>
      <c r="B2290" s="89">
        <v>32.617027</v>
      </c>
      <c r="C2290" s="89">
        <v>38.479492</v>
      </c>
      <c r="D2290" s="89">
        <f t="shared" si="39"/>
        <v>0.84764702714890305</v>
      </c>
    </row>
    <row r="2291" spans="1:4" x14ac:dyDescent="0.45">
      <c r="A2291" s="212">
        <v>40393</v>
      </c>
      <c r="B2291" s="89">
        <v>32.451138</v>
      </c>
      <c r="C2291" s="89">
        <v>38.386543000000003</v>
      </c>
      <c r="D2291" s="89">
        <f t="shared" si="39"/>
        <v>0.84537797529722847</v>
      </c>
    </row>
    <row r="2292" spans="1:4" x14ac:dyDescent="0.45">
      <c r="A2292" s="212">
        <v>40392</v>
      </c>
      <c r="B2292" s="89">
        <v>32.893512999999999</v>
      </c>
      <c r="C2292" s="89">
        <v>38.944209999999998</v>
      </c>
      <c r="D2292" s="89">
        <f t="shared" si="39"/>
        <v>0.84463166668421319</v>
      </c>
    </row>
    <row r="2293" spans="1:4" x14ac:dyDescent="0.45">
      <c r="A2293" s="212">
        <v>40389</v>
      </c>
      <c r="B2293" s="89">
        <v>31.819178000000001</v>
      </c>
      <c r="C2293" s="89">
        <v>38.107708000000002</v>
      </c>
      <c r="D2293" s="89">
        <f t="shared" si="39"/>
        <v>0.83498010428756297</v>
      </c>
    </row>
    <row r="2294" spans="1:4" x14ac:dyDescent="0.45">
      <c r="A2294" s="212">
        <v>40388</v>
      </c>
      <c r="B2294" s="89">
        <v>31.763892999999999</v>
      </c>
      <c r="C2294" s="89">
        <v>38.293593999999999</v>
      </c>
      <c r="D2294" s="89">
        <f t="shared" si="39"/>
        <v>0.82948320285633159</v>
      </c>
    </row>
    <row r="2295" spans="1:4" x14ac:dyDescent="0.45">
      <c r="A2295" s="212">
        <v>40387</v>
      </c>
      <c r="B2295" s="89">
        <v>31.85079</v>
      </c>
      <c r="C2295" s="89">
        <v>38.014758999999998</v>
      </c>
      <c r="D2295" s="89">
        <f t="shared" si="39"/>
        <v>0.83785326641160618</v>
      </c>
    </row>
    <row r="2296" spans="1:4" x14ac:dyDescent="0.45">
      <c r="A2296" s="212">
        <v>40386</v>
      </c>
      <c r="B2296" s="89">
        <v>32.143062999999998</v>
      </c>
      <c r="C2296" s="89">
        <v>38.665390000000002</v>
      </c>
      <c r="D2296" s="89">
        <f t="shared" si="39"/>
        <v>0.83131355974942955</v>
      </c>
    </row>
    <row r="2297" spans="1:4" x14ac:dyDescent="0.45">
      <c r="A2297" s="212">
        <v>40385</v>
      </c>
      <c r="B2297" s="89">
        <v>31.858688000000001</v>
      </c>
      <c r="C2297" s="89">
        <v>38.572445000000002</v>
      </c>
      <c r="D2297" s="89">
        <f t="shared" si="39"/>
        <v>0.8259442200254612</v>
      </c>
    </row>
    <row r="2298" spans="1:4" x14ac:dyDescent="0.45">
      <c r="A2298" s="212">
        <v>40382</v>
      </c>
      <c r="B2298" s="89">
        <v>31.463706999999999</v>
      </c>
      <c r="C2298" s="89">
        <v>37.364151</v>
      </c>
      <c r="D2298" s="89">
        <f t="shared" si="39"/>
        <v>0.84208274931765481</v>
      </c>
    </row>
    <row r="2299" spans="1:4" x14ac:dyDescent="0.45">
      <c r="A2299" s="212">
        <v>40381</v>
      </c>
      <c r="B2299" s="89">
        <v>31.084538999999999</v>
      </c>
      <c r="C2299" s="89">
        <v>38.014758999999998</v>
      </c>
      <c r="D2299" s="89">
        <f t="shared" si="39"/>
        <v>0.81769659515663384</v>
      </c>
    </row>
    <row r="2300" spans="1:4" x14ac:dyDescent="0.45">
      <c r="A2300" s="212">
        <v>40380</v>
      </c>
      <c r="B2300" s="89">
        <v>30.349872999999999</v>
      </c>
      <c r="C2300" s="89">
        <v>36.620575000000002</v>
      </c>
      <c r="D2300" s="89">
        <f t="shared" si="39"/>
        <v>0.82876560512771846</v>
      </c>
    </row>
    <row r="2301" spans="1:4" x14ac:dyDescent="0.45">
      <c r="A2301" s="212">
        <v>40379</v>
      </c>
      <c r="B2301" s="89">
        <v>31.305706000000001</v>
      </c>
      <c r="C2301" s="89">
        <v>37.085312000000002</v>
      </c>
      <c r="D2301" s="89">
        <f t="shared" si="39"/>
        <v>0.8441537717142571</v>
      </c>
    </row>
    <row r="2302" spans="1:4" x14ac:dyDescent="0.45">
      <c r="A2302" s="212">
        <v>40378</v>
      </c>
      <c r="B2302" s="89">
        <v>30.839649000000001</v>
      </c>
      <c r="C2302" s="89">
        <v>36.992362999999997</v>
      </c>
      <c r="D2302" s="89">
        <f t="shared" si="39"/>
        <v>0.83367610228089517</v>
      </c>
    </row>
    <row r="2303" spans="1:4" x14ac:dyDescent="0.45">
      <c r="A2303" s="212">
        <v>40375</v>
      </c>
      <c r="B2303" s="89">
        <v>30.808043000000001</v>
      </c>
      <c r="C2303" s="89">
        <v>36.248801999999998</v>
      </c>
      <c r="D2303" s="89">
        <f t="shared" si="39"/>
        <v>0.84990513617525909</v>
      </c>
    </row>
    <row r="2304" spans="1:4" x14ac:dyDescent="0.45">
      <c r="A2304" s="212">
        <v>40374</v>
      </c>
      <c r="B2304" s="89">
        <v>31.961369999999999</v>
      </c>
      <c r="C2304" s="89">
        <v>38.665390000000002</v>
      </c>
      <c r="D2304" s="89">
        <f t="shared" si="39"/>
        <v>0.8266144477011611</v>
      </c>
    </row>
    <row r="2305" spans="1:4" x14ac:dyDescent="0.45">
      <c r="A2305" s="212">
        <v>40373</v>
      </c>
      <c r="B2305" s="89">
        <v>31.874472000000001</v>
      </c>
      <c r="C2305" s="89">
        <v>39.130108</v>
      </c>
      <c r="D2305" s="89">
        <f t="shared" si="39"/>
        <v>0.81457664262005103</v>
      </c>
    </row>
    <row r="2306" spans="1:4" x14ac:dyDescent="0.45">
      <c r="A2306" s="212">
        <v>40372</v>
      </c>
      <c r="B2306" s="89">
        <v>31.977157999999999</v>
      </c>
      <c r="C2306" s="89">
        <v>39.966614</v>
      </c>
      <c r="D2306" s="89">
        <f t="shared" si="39"/>
        <v>0.80009675075301601</v>
      </c>
    </row>
    <row r="2307" spans="1:4" x14ac:dyDescent="0.45">
      <c r="A2307" s="212">
        <v>40371</v>
      </c>
      <c r="B2307" s="89">
        <v>30.958143</v>
      </c>
      <c r="C2307" s="89">
        <v>38.200665000000001</v>
      </c>
      <c r="D2307" s="89">
        <f t="shared" si="39"/>
        <v>0.81040848372665764</v>
      </c>
    </row>
    <row r="2308" spans="1:4" x14ac:dyDescent="0.45">
      <c r="A2308" s="212">
        <v>40368</v>
      </c>
      <c r="B2308" s="89">
        <v>30.68956</v>
      </c>
      <c r="C2308" s="89">
        <v>37.550044999999997</v>
      </c>
      <c r="D2308" s="89">
        <f t="shared" si="39"/>
        <v>0.81729755583515284</v>
      </c>
    </row>
    <row r="2309" spans="1:4" x14ac:dyDescent="0.45">
      <c r="A2309" s="212">
        <v>40367</v>
      </c>
      <c r="B2309" s="89">
        <v>30.144487000000002</v>
      </c>
      <c r="C2309" s="89">
        <v>36.899417999999997</v>
      </c>
      <c r="D2309" s="89">
        <f t="shared" si="39"/>
        <v>0.8169366519547816</v>
      </c>
    </row>
    <row r="2310" spans="1:4" x14ac:dyDescent="0.45">
      <c r="A2310" s="212">
        <v>40366</v>
      </c>
      <c r="B2310" s="89">
        <v>30.136596999999998</v>
      </c>
      <c r="C2310" s="89">
        <v>36.248801999999998</v>
      </c>
      <c r="D2310" s="89">
        <f t="shared" si="39"/>
        <v>0.83138187573757616</v>
      </c>
    </row>
    <row r="2311" spans="1:4" x14ac:dyDescent="0.45">
      <c r="A2311" s="212">
        <v>40365</v>
      </c>
      <c r="B2311" s="89">
        <v>28.698879000000002</v>
      </c>
      <c r="C2311" s="89">
        <v>35.226391</v>
      </c>
      <c r="D2311" s="89">
        <f t="shared" si="39"/>
        <v>0.8146982471181905</v>
      </c>
    </row>
    <row r="2312" spans="1:4" x14ac:dyDescent="0.45">
      <c r="A2312" s="212">
        <v>40361</v>
      </c>
      <c r="B2312" s="89">
        <v>28.303910999999999</v>
      </c>
      <c r="C2312" s="89">
        <v>35.226391</v>
      </c>
      <c r="D2312" s="89">
        <f t="shared" si="39"/>
        <v>0.80348597163984237</v>
      </c>
    </row>
    <row r="2313" spans="1:4" x14ac:dyDescent="0.45">
      <c r="A2313" s="212">
        <v>40360</v>
      </c>
      <c r="B2313" s="89">
        <v>28.501401999999999</v>
      </c>
      <c r="C2313" s="89">
        <v>35.133453000000003</v>
      </c>
      <c r="D2313" s="89">
        <f t="shared" si="39"/>
        <v>0.81123258792695374</v>
      </c>
    </row>
    <row r="2314" spans="1:4" x14ac:dyDescent="0.45">
      <c r="A2314" s="212">
        <v>40359</v>
      </c>
      <c r="B2314" s="89">
        <v>28.880579000000001</v>
      </c>
      <c r="C2314" s="89">
        <v>34.947558999999998</v>
      </c>
      <c r="D2314" s="89">
        <f t="shared" si="39"/>
        <v>0.82639760333475654</v>
      </c>
    </row>
    <row r="2315" spans="1:4" x14ac:dyDescent="0.45">
      <c r="A2315" s="212">
        <v>40358</v>
      </c>
      <c r="B2315" s="89">
        <v>29.235565000000001</v>
      </c>
      <c r="C2315" s="89">
        <v>34.66872</v>
      </c>
      <c r="D2315" s="89">
        <f t="shared" si="39"/>
        <v>0.84328365742952149</v>
      </c>
    </row>
    <row r="2316" spans="1:4" x14ac:dyDescent="0.45">
      <c r="A2316" s="212">
        <v>40357</v>
      </c>
      <c r="B2316" s="89">
        <v>30.403103000000002</v>
      </c>
      <c r="C2316" s="89">
        <v>37.178252999999998</v>
      </c>
      <c r="D2316" s="89">
        <f t="shared" si="39"/>
        <v>0.81776577828979757</v>
      </c>
    </row>
    <row r="2317" spans="1:4" x14ac:dyDescent="0.45">
      <c r="A2317" s="212">
        <v>40354</v>
      </c>
      <c r="B2317" s="89">
        <v>31.113074999999998</v>
      </c>
      <c r="C2317" s="89">
        <v>36.620575000000002</v>
      </c>
      <c r="D2317" s="89">
        <f t="shared" si="39"/>
        <v>0.84960640295789991</v>
      </c>
    </row>
    <row r="2318" spans="1:4" x14ac:dyDescent="0.45">
      <c r="A2318" s="212">
        <v>40353</v>
      </c>
      <c r="B2318" s="89">
        <v>30.000765000000001</v>
      </c>
      <c r="C2318" s="89">
        <v>35.133453000000003</v>
      </c>
      <c r="D2318" s="89">
        <f t="shared" si="39"/>
        <v>0.85390880879257725</v>
      </c>
    </row>
    <row r="2319" spans="1:4" x14ac:dyDescent="0.45">
      <c r="A2319" s="212">
        <v>40352</v>
      </c>
      <c r="B2319" s="89">
        <v>30.679193000000001</v>
      </c>
      <c r="C2319" s="89">
        <v>36.155861000000002</v>
      </c>
      <c r="D2319" s="89">
        <f t="shared" si="39"/>
        <v>0.8485261352232768</v>
      </c>
    </row>
    <row r="2320" spans="1:4" x14ac:dyDescent="0.45">
      <c r="A2320" s="212">
        <v>40351</v>
      </c>
      <c r="B2320" s="89">
        <v>30.237427</v>
      </c>
      <c r="C2320" s="89">
        <v>36.620575000000002</v>
      </c>
      <c r="D2320" s="89">
        <f t="shared" si="39"/>
        <v>0.82569503619208595</v>
      </c>
    </row>
    <row r="2321" spans="1:4" x14ac:dyDescent="0.45">
      <c r="A2321" s="212">
        <v>40350</v>
      </c>
      <c r="B2321" s="89">
        <v>30.663416000000002</v>
      </c>
      <c r="C2321" s="89">
        <v>37.364151</v>
      </c>
      <c r="D2321" s="89">
        <f t="shared" si="39"/>
        <v>0.82066406379740842</v>
      </c>
    </row>
    <row r="2322" spans="1:4" x14ac:dyDescent="0.45">
      <c r="A2322" s="212">
        <v>40347</v>
      </c>
      <c r="B2322" s="89">
        <v>30.907969999999999</v>
      </c>
      <c r="C2322" s="89">
        <v>37.271202000000002</v>
      </c>
      <c r="D2322" s="89">
        <f t="shared" si="39"/>
        <v>0.82927215494686746</v>
      </c>
    </row>
    <row r="2323" spans="1:4" x14ac:dyDescent="0.45">
      <c r="A2323" s="212">
        <v>40346</v>
      </c>
      <c r="B2323" s="89">
        <v>30.324200000000001</v>
      </c>
      <c r="C2323" s="89">
        <v>36.806469</v>
      </c>
      <c r="D2323" s="89">
        <f t="shared" si="39"/>
        <v>0.82388234524751613</v>
      </c>
    </row>
    <row r="2324" spans="1:4" x14ac:dyDescent="0.45">
      <c r="A2324" s="212">
        <v>40345</v>
      </c>
      <c r="B2324" s="89">
        <v>30.387319999999999</v>
      </c>
      <c r="C2324" s="89">
        <v>37.085312000000002</v>
      </c>
      <c r="D2324" s="89">
        <f t="shared" si="39"/>
        <v>0.81938962789365233</v>
      </c>
    </row>
    <row r="2325" spans="1:4" x14ac:dyDescent="0.45">
      <c r="A2325" s="212">
        <v>40344</v>
      </c>
      <c r="B2325" s="89">
        <v>30.174313999999999</v>
      </c>
      <c r="C2325" s="89">
        <v>37.085312000000002</v>
      </c>
      <c r="D2325" s="89">
        <f t="shared" si="39"/>
        <v>0.81364595233821946</v>
      </c>
    </row>
    <row r="2326" spans="1:4" x14ac:dyDescent="0.45">
      <c r="A2326" s="212">
        <v>40343</v>
      </c>
      <c r="B2326" s="89">
        <v>29.448558999999999</v>
      </c>
      <c r="C2326" s="89">
        <v>36.062897</v>
      </c>
      <c r="D2326" s="89">
        <f t="shared" si="39"/>
        <v>0.81658883367024004</v>
      </c>
    </row>
    <row r="2327" spans="1:4" x14ac:dyDescent="0.45">
      <c r="A2327" s="212">
        <v>40340</v>
      </c>
      <c r="B2327" s="89">
        <v>30.048100000000002</v>
      </c>
      <c r="C2327" s="89">
        <v>36.062897</v>
      </c>
      <c r="D2327" s="89">
        <f t="shared" si="39"/>
        <v>0.83321370437876918</v>
      </c>
    </row>
    <row r="2328" spans="1:4" x14ac:dyDescent="0.45">
      <c r="A2328" s="212">
        <v>40339</v>
      </c>
      <c r="B2328" s="89">
        <v>30.205873</v>
      </c>
      <c r="C2328" s="89">
        <v>36.248801999999998</v>
      </c>
      <c r="D2328" s="89">
        <f t="shared" si="39"/>
        <v>0.83329300096593539</v>
      </c>
    </row>
    <row r="2329" spans="1:4" x14ac:dyDescent="0.45">
      <c r="A2329" s="212">
        <v>40338</v>
      </c>
      <c r="B2329" s="89">
        <v>29.282897999999999</v>
      </c>
      <c r="C2329" s="89">
        <v>35.969959000000003</v>
      </c>
      <c r="D2329" s="89">
        <f t="shared" si="39"/>
        <v>0.81409317147122673</v>
      </c>
    </row>
    <row r="2330" spans="1:4" x14ac:dyDescent="0.45">
      <c r="A2330" s="212">
        <v>40337</v>
      </c>
      <c r="B2330" s="89">
        <v>29.803557999999999</v>
      </c>
      <c r="C2330" s="89">
        <v>34.575771000000003</v>
      </c>
      <c r="D2330" s="89">
        <f t="shared" si="39"/>
        <v>0.86197811756677811</v>
      </c>
    </row>
    <row r="2331" spans="1:4" x14ac:dyDescent="0.45">
      <c r="A2331" s="212">
        <v>40336</v>
      </c>
      <c r="B2331" s="89">
        <v>28.967345999999999</v>
      </c>
      <c r="C2331" s="89">
        <v>33.832211000000001</v>
      </c>
      <c r="D2331" s="89">
        <f t="shared" si="39"/>
        <v>0.85620611670930991</v>
      </c>
    </row>
    <row r="2332" spans="1:4" x14ac:dyDescent="0.45">
      <c r="A2332" s="212">
        <v>40333</v>
      </c>
      <c r="B2332" s="89">
        <v>29.677337999999999</v>
      </c>
      <c r="C2332" s="89">
        <v>35.226391</v>
      </c>
      <c r="D2332" s="89">
        <f t="shared" si="39"/>
        <v>0.84247455267273896</v>
      </c>
    </row>
    <row r="2333" spans="1:4" x14ac:dyDescent="0.45">
      <c r="A2333" s="212">
        <v>40332</v>
      </c>
      <c r="B2333" s="89">
        <v>30.844861999999999</v>
      </c>
      <c r="C2333" s="89">
        <v>36.806469</v>
      </c>
      <c r="D2333" s="89">
        <f t="shared" si="39"/>
        <v>0.83802828247393135</v>
      </c>
    </row>
    <row r="2334" spans="1:4" x14ac:dyDescent="0.45">
      <c r="A2334" s="212">
        <v>40331</v>
      </c>
      <c r="B2334" s="89">
        <v>31.199843999999999</v>
      </c>
      <c r="C2334" s="89">
        <v>36.434691999999998</v>
      </c>
      <c r="D2334" s="89">
        <f t="shared" si="39"/>
        <v>0.85632243028155697</v>
      </c>
    </row>
    <row r="2335" spans="1:4" x14ac:dyDescent="0.45">
      <c r="A2335" s="212">
        <v>40330</v>
      </c>
      <c r="B2335" s="89">
        <v>30.403103000000002</v>
      </c>
      <c r="C2335" s="89">
        <v>35.784064999999998</v>
      </c>
      <c r="D2335" s="89">
        <f t="shared" si="39"/>
        <v>0.84962686603660043</v>
      </c>
    </row>
    <row r="2336" spans="1:4" x14ac:dyDescent="0.45">
      <c r="A2336" s="212">
        <v>40326</v>
      </c>
      <c r="B2336" s="89">
        <v>31.223528000000002</v>
      </c>
      <c r="C2336" s="89">
        <v>36.806469</v>
      </c>
      <c r="D2336" s="89">
        <f t="shared" si="39"/>
        <v>0.84831631091806181</v>
      </c>
    </row>
    <row r="2337" spans="1:4" x14ac:dyDescent="0.45">
      <c r="A2337" s="212">
        <v>40325</v>
      </c>
      <c r="B2337" s="89">
        <v>31.886181000000001</v>
      </c>
      <c r="C2337" s="89">
        <v>37.364151</v>
      </c>
      <c r="D2337" s="89">
        <f t="shared" si="39"/>
        <v>0.85338968360340905</v>
      </c>
    </row>
    <row r="2338" spans="1:4" x14ac:dyDescent="0.45">
      <c r="A2338" s="212">
        <v>40324</v>
      </c>
      <c r="B2338" s="89">
        <v>30.592419</v>
      </c>
      <c r="C2338" s="89">
        <v>35.877009999999999</v>
      </c>
      <c r="D2338" s="89">
        <f t="shared" si="39"/>
        <v>0.8527025802874878</v>
      </c>
    </row>
    <row r="2339" spans="1:4" x14ac:dyDescent="0.45">
      <c r="A2339" s="212">
        <v>40323</v>
      </c>
      <c r="B2339" s="89">
        <v>30.718641000000002</v>
      </c>
      <c r="C2339" s="89">
        <v>35.133453000000003</v>
      </c>
      <c r="D2339" s="89">
        <f t="shared" si="39"/>
        <v>0.87434164242267898</v>
      </c>
    </row>
    <row r="2340" spans="1:4" x14ac:dyDescent="0.45">
      <c r="A2340" s="212">
        <v>40322</v>
      </c>
      <c r="B2340" s="89">
        <v>30.466200000000001</v>
      </c>
      <c r="C2340" s="89">
        <v>35.133453000000003</v>
      </c>
      <c r="D2340" s="89">
        <f t="shared" si="39"/>
        <v>0.86715643919201446</v>
      </c>
    </row>
    <row r="2341" spans="1:4" x14ac:dyDescent="0.45">
      <c r="A2341" s="212">
        <v>40319</v>
      </c>
      <c r="B2341" s="89">
        <v>31.594287999999999</v>
      </c>
      <c r="C2341" s="89">
        <v>34.854613999999998</v>
      </c>
      <c r="D2341" s="89">
        <f t="shared" si="39"/>
        <v>0.90645927107383828</v>
      </c>
    </row>
    <row r="2342" spans="1:4" x14ac:dyDescent="0.45">
      <c r="A2342" s="212">
        <v>40318</v>
      </c>
      <c r="B2342" s="89">
        <v>29.842993</v>
      </c>
      <c r="C2342" s="89">
        <v>33.739272999999997</v>
      </c>
      <c r="D2342" s="89">
        <f t="shared" si="39"/>
        <v>0.88451796219794077</v>
      </c>
    </row>
    <row r="2343" spans="1:4" x14ac:dyDescent="0.45">
      <c r="A2343" s="212">
        <v>40317</v>
      </c>
      <c r="B2343" s="89">
        <v>31.065747999999999</v>
      </c>
      <c r="C2343" s="89">
        <v>35.412277000000003</v>
      </c>
      <c r="D2343" s="89">
        <f t="shared" si="39"/>
        <v>0.87725926237389351</v>
      </c>
    </row>
    <row r="2344" spans="1:4" x14ac:dyDescent="0.45">
      <c r="A2344" s="212">
        <v>40316</v>
      </c>
      <c r="B2344" s="89">
        <v>30.781749999999999</v>
      </c>
      <c r="C2344" s="89">
        <v>34.66872</v>
      </c>
      <c r="D2344" s="89">
        <f t="shared" si="39"/>
        <v>0.88788250619001796</v>
      </c>
    </row>
    <row r="2345" spans="1:4" x14ac:dyDescent="0.45">
      <c r="A2345" s="212">
        <v>40315</v>
      </c>
      <c r="B2345" s="89">
        <v>31.428626999999999</v>
      </c>
      <c r="C2345" s="89">
        <v>35.877009999999999</v>
      </c>
      <c r="D2345" s="89">
        <f t="shared" si="39"/>
        <v>0.87601020820854358</v>
      </c>
    </row>
    <row r="2346" spans="1:4" x14ac:dyDescent="0.45">
      <c r="A2346" s="212">
        <v>40312</v>
      </c>
      <c r="B2346" s="89">
        <v>31.468064999999999</v>
      </c>
      <c r="C2346" s="89">
        <v>36.992362999999997</v>
      </c>
      <c r="D2346" s="89">
        <f t="shared" si="39"/>
        <v>0.85066382485487613</v>
      </c>
    </row>
    <row r="2347" spans="1:4" x14ac:dyDescent="0.45">
      <c r="A2347" s="212">
        <v>40311</v>
      </c>
      <c r="B2347" s="89">
        <v>32.193829000000001</v>
      </c>
      <c r="C2347" s="89">
        <v>38.014758999999998</v>
      </c>
      <c r="D2347" s="89">
        <f t="shared" si="39"/>
        <v>0.84687710370595803</v>
      </c>
    </row>
    <row r="2348" spans="1:4" x14ac:dyDescent="0.45">
      <c r="A2348" s="212">
        <v>40310</v>
      </c>
      <c r="B2348" s="89">
        <v>32.888038999999999</v>
      </c>
      <c r="C2348" s="89">
        <v>38.851261000000001</v>
      </c>
      <c r="D2348" s="89">
        <f t="shared" si="39"/>
        <v>0.84651149418290439</v>
      </c>
    </row>
    <row r="2349" spans="1:4" x14ac:dyDescent="0.45">
      <c r="A2349" s="212">
        <v>40309</v>
      </c>
      <c r="B2349" s="89">
        <v>32.777596000000003</v>
      </c>
      <c r="C2349" s="89">
        <v>38.758330999999998</v>
      </c>
      <c r="D2349" s="89">
        <f t="shared" si="39"/>
        <v>0.84569162691757815</v>
      </c>
    </row>
    <row r="2350" spans="1:4" x14ac:dyDescent="0.45">
      <c r="A2350" s="212">
        <v>40308</v>
      </c>
      <c r="B2350" s="89">
        <v>33.093142999999998</v>
      </c>
      <c r="C2350" s="89">
        <v>39.223049000000003</v>
      </c>
      <c r="D2350" s="89">
        <f t="shared" si="39"/>
        <v>0.84371673910409151</v>
      </c>
    </row>
    <row r="2351" spans="1:4" x14ac:dyDescent="0.45">
      <c r="A2351" s="212">
        <v>40305</v>
      </c>
      <c r="B2351" s="89">
        <v>32.154376999999997</v>
      </c>
      <c r="C2351" s="89">
        <v>37.178252999999998</v>
      </c>
      <c r="D2351" s="89">
        <f t="shared" si="39"/>
        <v>0.86487057366573949</v>
      </c>
    </row>
    <row r="2352" spans="1:4" x14ac:dyDescent="0.45">
      <c r="A2352" s="212">
        <v>40304</v>
      </c>
      <c r="B2352" s="89">
        <v>32.193829000000001</v>
      </c>
      <c r="C2352" s="89">
        <v>37.550044999999997</v>
      </c>
      <c r="D2352" s="89">
        <f t="shared" si="39"/>
        <v>0.85735793392524573</v>
      </c>
    </row>
    <row r="2353" spans="1:4" x14ac:dyDescent="0.45">
      <c r="A2353" s="212">
        <v>40303</v>
      </c>
      <c r="B2353" s="89">
        <v>33.629578000000002</v>
      </c>
      <c r="C2353" s="89">
        <v>38.851261000000001</v>
      </c>
      <c r="D2353" s="89">
        <f t="shared" ref="D2353:D2416" si="40">B2353/C2353</f>
        <v>0.86559810761354694</v>
      </c>
    </row>
    <row r="2354" spans="1:4" x14ac:dyDescent="0.45">
      <c r="A2354" s="212">
        <v>40302</v>
      </c>
      <c r="B2354" s="89">
        <v>33.503345000000003</v>
      </c>
      <c r="C2354" s="89">
        <v>39.594841000000002</v>
      </c>
      <c r="D2354" s="89">
        <f t="shared" si="40"/>
        <v>0.8461543007585256</v>
      </c>
    </row>
    <row r="2355" spans="1:4" x14ac:dyDescent="0.45">
      <c r="A2355" s="212">
        <v>40301</v>
      </c>
      <c r="B2355" s="89">
        <v>34.339550000000003</v>
      </c>
      <c r="C2355" s="89">
        <v>40.989032999999999</v>
      </c>
      <c r="D2355" s="89">
        <f t="shared" si="40"/>
        <v>0.83777409435348238</v>
      </c>
    </row>
    <row r="2356" spans="1:4" x14ac:dyDescent="0.45">
      <c r="A2356" s="212">
        <v>40298</v>
      </c>
      <c r="B2356" s="89">
        <v>33.590136999999999</v>
      </c>
      <c r="C2356" s="89">
        <v>40.617226000000002</v>
      </c>
      <c r="D2356" s="89">
        <f t="shared" si="40"/>
        <v>0.82699239480313103</v>
      </c>
    </row>
    <row r="2357" spans="1:4" x14ac:dyDescent="0.45">
      <c r="A2357" s="212">
        <v>40297</v>
      </c>
      <c r="B2357" s="89">
        <v>34.710326999999999</v>
      </c>
      <c r="C2357" s="89">
        <v>42.383212999999998</v>
      </c>
      <c r="D2357" s="89">
        <f t="shared" si="40"/>
        <v>0.81896403182080602</v>
      </c>
    </row>
    <row r="2358" spans="1:4" x14ac:dyDescent="0.45">
      <c r="A2358" s="212">
        <v>40296</v>
      </c>
      <c r="B2358" s="89">
        <v>34.28434</v>
      </c>
      <c r="C2358" s="89">
        <v>41.360802</v>
      </c>
      <c r="D2358" s="89">
        <f t="shared" si="40"/>
        <v>0.82890897521764695</v>
      </c>
    </row>
    <row r="2359" spans="1:4" x14ac:dyDescent="0.45">
      <c r="A2359" s="212">
        <v>40295</v>
      </c>
      <c r="B2359" s="89">
        <v>33.456032</v>
      </c>
      <c r="C2359" s="89">
        <v>40.338408999999999</v>
      </c>
      <c r="D2359" s="89">
        <f t="shared" si="40"/>
        <v>0.82938402454097782</v>
      </c>
    </row>
    <row r="2360" spans="1:4" x14ac:dyDescent="0.45">
      <c r="A2360" s="212">
        <v>40294</v>
      </c>
      <c r="B2360" s="89">
        <v>34.623562</v>
      </c>
      <c r="C2360" s="89">
        <v>42.847935</v>
      </c>
      <c r="D2360" s="89">
        <f t="shared" si="40"/>
        <v>0.80805672432055364</v>
      </c>
    </row>
    <row r="2361" spans="1:4" x14ac:dyDescent="0.45">
      <c r="A2361" s="212">
        <v>40291</v>
      </c>
      <c r="B2361" s="89">
        <v>35.45187</v>
      </c>
      <c r="C2361" s="89">
        <v>45.171585</v>
      </c>
      <c r="D2361" s="89">
        <f t="shared" si="40"/>
        <v>0.78482678878768586</v>
      </c>
    </row>
    <row r="2362" spans="1:4" x14ac:dyDescent="0.45">
      <c r="A2362" s="212">
        <v>40290</v>
      </c>
      <c r="B2362" s="89">
        <v>35.294089999999997</v>
      </c>
      <c r="C2362" s="89">
        <v>45.264519</v>
      </c>
      <c r="D2362" s="89">
        <f t="shared" si="40"/>
        <v>0.77972970396526242</v>
      </c>
    </row>
    <row r="2363" spans="1:4" x14ac:dyDescent="0.45">
      <c r="A2363" s="212">
        <v>40289</v>
      </c>
      <c r="B2363" s="89">
        <v>35.775298999999997</v>
      </c>
      <c r="C2363" s="89">
        <v>45.822208000000003</v>
      </c>
      <c r="D2363" s="89">
        <f t="shared" si="40"/>
        <v>0.78074149111278079</v>
      </c>
    </row>
    <row r="2364" spans="1:4" x14ac:dyDescent="0.45">
      <c r="A2364" s="212">
        <v>40288</v>
      </c>
      <c r="B2364" s="89">
        <v>36.193401000000001</v>
      </c>
      <c r="C2364" s="89">
        <v>46.193976999999997</v>
      </c>
      <c r="D2364" s="89">
        <f t="shared" si="40"/>
        <v>0.78350909253818968</v>
      </c>
    </row>
    <row r="2365" spans="1:4" x14ac:dyDescent="0.45">
      <c r="A2365" s="212">
        <v>40287</v>
      </c>
      <c r="B2365" s="89">
        <v>35.806857999999998</v>
      </c>
      <c r="C2365" s="89">
        <v>45.357467999999997</v>
      </c>
      <c r="D2365" s="89">
        <f t="shared" si="40"/>
        <v>0.78943687950129848</v>
      </c>
    </row>
    <row r="2366" spans="1:4" x14ac:dyDescent="0.45">
      <c r="A2366" s="212">
        <v>40284</v>
      </c>
      <c r="B2366" s="89">
        <v>35.933083000000003</v>
      </c>
      <c r="C2366" s="89">
        <v>42.383212999999998</v>
      </c>
      <c r="D2366" s="89">
        <f t="shared" si="40"/>
        <v>0.84781403901587182</v>
      </c>
    </row>
    <row r="2367" spans="1:4" x14ac:dyDescent="0.45">
      <c r="A2367" s="212">
        <v>40283</v>
      </c>
      <c r="B2367" s="89">
        <v>37.715935000000002</v>
      </c>
      <c r="C2367" s="89">
        <v>44.706843999999997</v>
      </c>
      <c r="D2367" s="89">
        <f t="shared" si="40"/>
        <v>0.84362776759638869</v>
      </c>
    </row>
    <row r="2368" spans="1:4" x14ac:dyDescent="0.45">
      <c r="A2368" s="212">
        <v>40282</v>
      </c>
      <c r="B2368" s="89">
        <v>37.652816999999999</v>
      </c>
      <c r="C2368" s="89">
        <v>45.822208000000003</v>
      </c>
      <c r="D2368" s="89">
        <f t="shared" si="40"/>
        <v>0.82171546600286038</v>
      </c>
    </row>
    <row r="2369" spans="1:4" x14ac:dyDescent="0.45">
      <c r="A2369" s="212">
        <v>40281</v>
      </c>
      <c r="B2369" s="89">
        <v>36.185524000000001</v>
      </c>
      <c r="C2369" s="89">
        <v>42.940891000000001</v>
      </c>
      <c r="D2369" s="89">
        <f t="shared" si="40"/>
        <v>0.84268218840638398</v>
      </c>
    </row>
    <row r="2370" spans="1:4" x14ac:dyDescent="0.45">
      <c r="A2370" s="212">
        <v>40280</v>
      </c>
      <c r="B2370" s="89">
        <v>36.398513999999999</v>
      </c>
      <c r="C2370" s="89">
        <v>43.12677</v>
      </c>
      <c r="D2370" s="89">
        <f t="shared" si="40"/>
        <v>0.84398887280452484</v>
      </c>
    </row>
    <row r="2371" spans="1:4" x14ac:dyDescent="0.45">
      <c r="A2371" s="212">
        <v>40277</v>
      </c>
      <c r="B2371" s="89">
        <v>36.272292999999998</v>
      </c>
      <c r="C2371" s="89">
        <v>42.290264000000001</v>
      </c>
      <c r="D2371" s="89">
        <f t="shared" si="40"/>
        <v>0.85769842912307181</v>
      </c>
    </row>
    <row r="2372" spans="1:4" x14ac:dyDescent="0.45">
      <c r="A2372" s="212">
        <v>40276</v>
      </c>
      <c r="B2372" s="89">
        <v>36.098731999999998</v>
      </c>
      <c r="C2372" s="89">
        <v>41.546695999999997</v>
      </c>
      <c r="D2372" s="89">
        <f t="shared" si="40"/>
        <v>0.86887130567494464</v>
      </c>
    </row>
    <row r="2373" spans="1:4" x14ac:dyDescent="0.45">
      <c r="A2373" s="212">
        <v>40275</v>
      </c>
      <c r="B2373" s="89">
        <v>35.751637000000002</v>
      </c>
      <c r="C2373" s="89">
        <v>40.524307</v>
      </c>
      <c r="D2373" s="89">
        <f t="shared" si="40"/>
        <v>0.88222698046384862</v>
      </c>
    </row>
    <row r="2374" spans="1:4" x14ac:dyDescent="0.45">
      <c r="A2374" s="212">
        <v>40274</v>
      </c>
      <c r="B2374" s="89">
        <v>36.161842</v>
      </c>
      <c r="C2374" s="89">
        <v>39.873676000000003</v>
      </c>
      <c r="D2374" s="89">
        <f t="shared" si="40"/>
        <v>0.90691016298572513</v>
      </c>
    </row>
    <row r="2375" spans="1:4" x14ac:dyDescent="0.45">
      <c r="A2375" s="212">
        <v>40273</v>
      </c>
      <c r="B2375" s="89">
        <v>35.767414000000002</v>
      </c>
      <c r="C2375" s="89">
        <v>39.594841000000002</v>
      </c>
      <c r="D2375" s="89">
        <f t="shared" si="40"/>
        <v>0.90333520975624071</v>
      </c>
    </row>
    <row r="2376" spans="1:4" x14ac:dyDescent="0.45">
      <c r="A2376" s="212">
        <v>40269</v>
      </c>
      <c r="B2376" s="89">
        <v>35.641201000000002</v>
      </c>
      <c r="C2376" s="89">
        <v>38.851261000000001</v>
      </c>
      <c r="D2376" s="89">
        <f t="shared" si="40"/>
        <v>0.91737565480821848</v>
      </c>
    </row>
    <row r="2377" spans="1:4" x14ac:dyDescent="0.45">
      <c r="A2377" s="212">
        <v>40268</v>
      </c>
      <c r="B2377" s="89">
        <v>35.262546999999998</v>
      </c>
      <c r="C2377" s="89">
        <v>37.642975</v>
      </c>
      <c r="D2377" s="89">
        <f t="shared" si="40"/>
        <v>0.9367630215199515</v>
      </c>
    </row>
    <row r="2378" spans="1:4" x14ac:dyDescent="0.45">
      <c r="A2378" s="212">
        <v>40267</v>
      </c>
      <c r="B2378" s="89">
        <v>35.128574</v>
      </c>
      <c r="C2378" s="89">
        <v>38.014758999999998</v>
      </c>
      <c r="D2378" s="89">
        <f t="shared" si="40"/>
        <v>0.92407725115395323</v>
      </c>
    </row>
    <row r="2379" spans="1:4" x14ac:dyDescent="0.45">
      <c r="A2379" s="212">
        <v>40266</v>
      </c>
      <c r="B2379" s="89">
        <v>35.349215999999998</v>
      </c>
      <c r="C2379" s="89">
        <v>38.851261000000001</v>
      </c>
      <c r="D2379" s="89">
        <f t="shared" si="40"/>
        <v>0.90986019733053192</v>
      </c>
    </row>
    <row r="2380" spans="1:4" x14ac:dyDescent="0.45">
      <c r="A2380" s="212">
        <v>40263</v>
      </c>
      <c r="B2380" s="89">
        <v>35.475304000000001</v>
      </c>
      <c r="C2380" s="89">
        <v>40.059578000000002</v>
      </c>
      <c r="D2380" s="89">
        <f t="shared" si="40"/>
        <v>0.88556359730000145</v>
      </c>
    </row>
    <row r="2381" spans="1:4" x14ac:dyDescent="0.45">
      <c r="A2381" s="212">
        <v>40262</v>
      </c>
      <c r="B2381" s="89">
        <v>35.412266000000002</v>
      </c>
      <c r="C2381" s="89">
        <v>39.687781999999999</v>
      </c>
      <c r="D2381" s="89">
        <f t="shared" si="40"/>
        <v>0.8922712284601847</v>
      </c>
    </row>
    <row r="2382" spans="1:4" x14ac:dyDescent="0.45">
      <c r="A2382" s="212">
        <v>40261</v>
      </c>
      <c r="B2382" s="89">
        <v>35.412266000000002</v>
      </c>
      <c r="C2382" s="89">
        <v>38.572445000000002</v>
      </c>
      <c r="D2382" s="89">
        <f t="shared" si="40"/>
        <v>0.91807159229859558</v>
      </c>
    </row>
    <row r="2383" spans="1:4" x14ac:dyDescent="0.45">
      <c r="A2383" s="212">
        <v>40260</v>
      </c>
      <c r="B2383" s="89">
        <v>35.128574</v>
      </c>
      <c r="C2383" s="89">
        <v>38.386543000000003</v>
      </c>
      <c r="D2383" s="89">
        <f t="shared" si="40"/>
        <v>0.91512731427781857</v>
      </c>
    </row>
    <row r="2384" spans="1:4" x14ac:dyDescent="0.45">
      <c r="A2384" s="212">
        <v>40259</v>
      </c>
      <c r="B2384" s="89">
        <v>34.466675000000002</v>
      </c>
      <c r="C2384" s="89">
        <v>37.550044999999997</v>
      </c>
      <c r="D2384" s="89">
        <f t="shared" si="40"/>
        <v>0.91788638335852868</v>
      </c>
    </row>
    <row r="2385" spans="1:4" x14ac:dyDescent="0.45">
      <c r="A2385" s="212">
        <v>40256</v>
      </c>
      <c r="B2385" s="89">
        <v>34.238148000000002</v>
      </c>
      <c r="C2385" s="89">
        <v>36.248801999999998</v>
      </c>
      <c r="D2385" s="89">
        <f t="shared" si="40"/>
        <v>0.94453184963188586</v>
      </c>
    </row>
    <row r="2386" spans="1:4" x14ac:dyDescent="0.45">
      <c r="A2386" s="212">
        <v>40255</v>
      </c>
      <c r="B2386" s="89">
        <v>34.387863000000003</v>
      </c>
      <c r="C2386" s="89">
        <v>37.364151</v>
      </c>
      <c r="D2386" s="89">
        <f t="shared" si="40"/>
        <v>0.92034375409734326</v>
      </c>
    </row>
    <row r="2387" spans="1:4" x14ac:dyDescent="0.45">
      <c r="A2387" s="212">
        <v>40254</v>
      </c>
      <c r="B2387" s="89">
        <v>34.506073000000001</v>
      </c>
      <c r="C2387" s="89">
        <v>37.642975</v>
      </c>
      <c r="D2387" s="89">
        <f t="shared" si="40"/>
        <v>0.91666700094772002</v>
      </c>
    </row>
    <row r="2388" spans="1:4" x14ac:dyDescent="0.45">
      <c r="A2388" s="212">
        <v>40253</v>
      </c>
      <c r="B2388" s="89">
        <v>34.072681000000003</v>
      </c>
      <c r="C2388" s="89">
        <v>37.642975</v>
      </c>
      <c r="D2388" s="89">
        <f t="shared" si="40"/>
        <v>0.90515377703276645</v>
      </c>
    </row>
    <row r="2389" spans="1:4" x14ac:dyDescent="0.45">
      <c r="A2389" s="212">
        <v>40252</v>
      </c>
      <c r="B2389" s="89">
        <v>33.938724999999998</v>
      </c>
      <c r="C2389" s="89">
        <v>36.155861000000002</v>
      </c>
      <c r="D2389" s="89">
        <f t="shared" si="40"/>
        <v>0.93867837914301078</v>
      </c>
    </row>
    <row r="2390" spans="1:4" x14ac:dyDescent="0.45">
      <c r="A2390" s="212">
        <v>40249</v>
      </c>
      <c r="B2390" s="89">
        <v>34.001759</v>
      </c>
      <c r="C2390" s="89">
        <v>36.899417999999997</v>
      </c>
      <c r="D2390" s="89">
        <f t="shared" si="40"/>
        <v>0.92147141724565962</v>
      </c>
    </row>
    <row r="2391" spans="1:4" x14ac:dyDescent="0.45">
      <c r="A2391" s="212">
        <v>40248</v>
      </c>
      <c r="B2391" s="89">
        <v>34.025393999999999</v>
      </c>
      <c r="C2391" s="89">
        <v>38.851261000000001</v>
      </c>
      <c r="D2391" s="89">
        <f t="shared" si="40"/>
        <v>0.87578609095854054</v>
      </c>
    </row>
    <row r="2392" spans="1:4" x14ac:dyDescent="0.45">
      <c r="A2392" s="212">
        <v>40247</v>
      </c>
      <c r="B2392" s="89">
        <v>33.828406999999999</v>
      </c>
      <c r="C2392" s="89">
        <v>36.806469</v>
      </c>
      <c r="D2392" s="89">
        <f t="shared" si="40"/>
        <v>0.91908862542614445</v>
      </c>
    </row>
    <row r="2393" spans="1:4" x14ac:dyDescent="0.45">
      <c r="A2393" s="212">
        <v>40246</v>
      </c>
      <c r="B2393" s="89">
        <v>33.426524999999998</v>
      </c>
      <c r="C2393" s="89">
        <v>35.505226</v>
      </c>
      <c r="D2393" s="89">
        <f t="shared" si="40"/>
        <v>0.9414536609343086</v>
      </c>
    </row>
    <row r="2394" spans="1:4" x14ac:dyDescent="0.45">
      <c r="A2394" s="212">
        <v>40245</v>
      </c>
      <c r="B2394" s="89">
        <v>33.560493000000001</v>
      </c>
      <c r="C2394" s="89">
        <v>33.088650000000001</v>
      </c>
      <c r="D2394" s="89">
        <f t="shared" si="40"/>
        <v>1.0142599652751019</v>
      </c>
    </row>
    <row r="2395" spans="1:4" x14ac:dyDescent="0.45">
      <c r="A2395" s="212">
        <v>40242</v>
      </c>
      <c r="B2395" s="89">
        <v>33.733848999999999</v>
      </c>
      <c r="C2395" s="89">
        <v>32.530982999999999</v>
      </c>
      <c r="D2395" s="89">
        <f t="shared" si="40"/>
        <v>1.0369760114534503</v>
      </c>
    </row>
    <row r="2396" spans="1:4" x14ac:dyDescent="0.45">
      <c r="A2396" s="212">
        <v>40241</v>
      </c>
      <c r="B2396" s="89">
        <v>33.032519999999998</v>
      </c>
      <c r="C2396" s="89">
        <v>31.880355999999999</v>
      </c>
      <c r="D2396" s="89">
        <f t="shared" si="40"/>
        <v>1.0361402488730049</v>
      </c>
    </row>
    <row r="2397" spans="1:4" x14ac:dyDescent="0.45">
      <c r="A2397" s="212">
        <v>40240</v>
      </c>
      <c r="B2397" s="89">
        <v>32.725208000000002</v>
      </c>
      <c r="C2397" s="89">
        <v>31.601510999999999</v>
      </c>
      <c r="D2397" s="89">
        <f t="shared" si="40"/>
        <v>1.035558331372193</v>
      </c>
    </row>
    <row r="2398" spans="1:4" x14ac:dyDescent="0.45">
      <c r="A2398" s="212">
        <v>40239</v>
      </c>
      <c r="B2398" s="89">
        <v>32.796123999999999</v>
      </c>
      <c r="C2398" s="89">
        <v>31.601510999999999</v>
      </c>
      <c r="D2398" s="89">
        <f t="shared" si="40"/>
        <v>1.0378024012839133</v>
      </c>
    </row>
    <row r="2399" spans="1:4" x14ac:dyDescent="0.45">
      <c r="A2399" s="212">
        <v>40238</v>
      </c>
      <c r="B2399" s="89">
        <v>32.961601000000002</v>
      </c>
      <c r="C2399" s="89">
        <v>31.508565999999998</v>
      </c>
      <c r="D2399" s="89">
        <f t="shared" si="40"/>
        <v>1.046115554735179</v>
      </c>
    </row>
    <row r="2400" spans="1:4" x14ac:dyDescent="0.45">
      <c r="A2400" s="212">
        <v>40235</v>
      </c>
      <c r="B2400" s="89">
        <v>33.071925999999998</v>
      </c>
      <c r="C2400" s="89">
        <v>31.601510999999999</v>
      </c>
      <c r="D2400" s="89">
        <f t="shared" si="40"/>
        <v>1.0465298953584845</v>
      </c>
    </row>
    <row r="2401" spans="1:4" x14ac:dyDescent="0.45">
      <c r="A2401" s="212">
        <v>40234</v>
      </c>
      <c r="B2401" s="89">
        <v>32.023902999999997</v>
      </c>
      <c r="C2401" s="89">
        <v>31.508565999999998</v>
      </c>
      <c r="D2401" s="89">
        <f t="shared" si="40"/>
        <v>1.0163554571160109</v>
      </c>
    </row>
    <row r="2402" spans="1:4" x14ac:dyDescent="0.45">
      <c r="A2402" s="212">
        <v>40233</v>
      </c>
      <c r="B2402" s="89">
        <v>32.189396000000002</v>
      </c>
      <c r="C2402" s="89">
        <v>32.066237999999998</v>
      </c>
      <c r="D2402" s="89">
        <f t="shared" si="40"/>
        <v>1.0038407374136</v>
      </c>
    </row>
    <row r="2403" spans="1:4" x14ac:dyDescent="0.45">
      <c r="A2403" s="212">
        <v>40232</v>
      </c>
      <c r="B2403" s="89">
        <v>31.425039000000002</v>
      </c>
      <c r="C2403" s="89">
        <v>31.136790999999999</v>
      </c>
      <c r="D2403" s="89">
        <f t="shared" si="40"/>
        <v>1.0092574729361161</v>
      </c>
    </row>
    <row r="2404" spans="1:4" x14ac:dyDescent="0.45">
      <c r="A2404" s="212">
        <v>40231</v>
      </c>
      <c r="B2404" s="89">
        <v>32.189396000000002</v>
      </c>
      <c r="C2404" s="89">
        <v>32.159184000000003</v>
      </c>
      <c r="D2404" s="89">
        <f t="shared" si="40"/>
        <v>1.0009394516975305</v>
      </c>
    </row>
    <row r="2405" spans="1:4" x14ac:dyDescent="0.45">
      <c r="A2405" s="212">
        <v>40228</v>
      </c>
      <c r="B2405" s="89">
        <v>31.543222</v>
      </c>
      <c r="C2405" s="89">
        <v>31.787400999999999</v>
      </c>
      <c r="D2405" s="89">
        <f t="shared" si="40"/>
        <v>0.99231837167184578</v>
      </c>
    </row>
    <row r="2406" spans="1:4" x14ac:dyDescent="0.45">
      <c r="A2406" s="212">
        <v>40227</v>
      </c>
      <c r="B2406" s="89">
        <v>31.842666999999999</v>
      </c>
      <c r="C2406" s="89">
        <v>31.880355999999999</v>
      </c>
      <c r="D2406" s="89">
        <f t="shared" si="40"/>
        <v>0.998817798646916</v>
      </c>
    </row>
    <row r="2407" spans="1:4" x14ac:dyDescent="0.45">
      <c r="A2407" s="212">
        <v>40226</v>
      </c>
      <c r="B2407" s="89">
        <v>31.551100000000002</v>
      </c>
      <c r="C2407" s="89">
        <v>31.694459999999999</v>
      </c>
      <c r="D2407" s="89">
        <f t="shared" si="40"/>
        <v>0.99547681203592053</v>
      </c>
    </row>
    <row r="2408" spans="1:4" x14ac:dyDescent="0.45">
      <c r="A2408" s="212">
        <v>40225</v>
      </c>
      <c r="B2408" s="89">
        <v>31.574739000000001</v>
      </c>
      <c r="C2408" s="89">
        <v>30.764999</v>
      </c>
      <c r="D2408" s="89">
        <f t="shared" si="40"/>
        <v>1.0263201698787638</v>
      </c>
    </row>
    <row r="2409" spans="1:4" x14ac:dyDescent="0.45">
      <c r="A2409" s="212">
        <v>40221</v>
      </c>
      <c r="B2409" s="89">
        <v>30.692195999999999</v>
      </c>
      <c r="C2409" s="89">
        <v>29.556706999999999</v>
      </c>
      <c r="D2409" s="89">
        <f t="shared" si="40"/>
        <v>1.0384173040657065</v>
      </c>
    </row>
    <row r="2410" spans="1:4" x14ac:dyDescent="0.45">
      <c r="A2410" s="212">
        <v>40220</v>
      </c>
      <c r="B2410" s="89">
        <v>30.747354999999999</v>
      </c>
      <c r="C2410" s="89">
        <v>29.835546000000001</v>
      </c>
      <c r="D2410" s="89">
        <f t="shared" si="40"/>
        <v>1.0305611635195144</v>
      </c>
    </row>
    <row r="2411" spans="1:4" x14ac:dyDescent="0.45">
      <c r="A2411" s="212">
        <v>40219</v>
      </c>
      <c r="B2411" s="89">
        <v>30.629152000000001</v>
      </c>
      <c r="C2411" s="89">
        <v>29.742602999999999</v>
      </c>
      <c r="D2411" s="89">
        <f t="shared" si="40"/>
        <v>1.0298073776528571</v>
      </c>
    </row>
    <row r="2412" spans="1:4" x14ac:dyDescent="0.45">
      <c r="A2412" s="212">
        <v>40218</v>
      </c>
      <c r="B2412" s="89">
        <v>30.250924999999999</v>
      </c>
      <c r="C2412" s="89">
        <v>29.556706999999999</v>
      </c>
      <c r="D2412" s="89">
        <f t="shared" si="40"/>
        <v>1.0234876638997707</v>
      </c>
    </row>
    <row r="2413" spans="1:4" x14ac:dyDescent="0.45">
      <c r="A2413" s="212">
        <v>40217</v>
      </c>
      <c r="B2413" s="89">
        <v>29.707208999999999</v>
      </c>
      <c r="C2413" s="89">
        <v>29.277878000000001</v>
      </c>
      <c r="D2413" s="89">
        <f t="shared" si="40"/>
        <v>1.0146640067289028</v>
      </c>
    </row>
    <row r="2414" spans="1:4" x14ac:dyDescent="0.45">
      <c r="A2414" s="212">
        <v>40214</v>
      </c>
      <c r="B2414" s="89">
        <v>30.179995999999999</v>
      </c>
      <c r="C2414" s="89">
        <v>29.928491999999999</v>
      </c>
      <c r="D2414" s="89">
        <f t="shared" si="40"/>
        <v>1.0084034972426943</v>
      </c>
    </row>
    <row r="2415" spans="1:4" x14ac:dyDescent="0.45">
      <c r="A2415" s="212">
        <v>40213</v>
      </c>
      <c r="B2415" s="89">
        <v>30.2194</v>
      </c>
      <c r="C2415" s="89">
        <v>29.556706999999999</v>
      </c>
      <c r="D2415" s="89">
        <f t="shared" si="40"/>
        <v>1.0224210701144751</v>
      </c>
    </row>
    <row r="2416" spans="1:4" x14ac:dyDescent="0.45">
      <c r="A2416" s="212">
        <v>40212</v>
      </c>
      <c r="B2416" s="89">
        <v>31.748097999999999</v>
      </c>
      <c r="C2416" s="89">
        <v>31.322686999999998</v>
      </c>
      <c r="D2416" s="89">
        <f t="shared" si="40"/>
        <v>1.0135815615052437</v>
      </c>
    </row>
    <row r="2417" spans="1:4" x14ac:dyDescent="0.45">
      <c r="A2417" s="212">
        <v>40211</v>
      </c>
      <c r="B2417" s="89">
        <v>31.952988000000001</v>
      </c>
      <c r="C2417" s="89">
        <v>31.694459999999999</v>
      </c>
      <c r="D2417" s="89">
        <f t="shared" ref="D2417:D2480" si="41">B2417/C2417</f>
        <v>1.0081568829379015</v>
      </c>
    </row>
    <row r="2418" spans="1:4" x14ac:dyDescent="0.45">
      <c r="A2418" s="212">
        <v>40210</v>
      </c>
      <c r="B2418" s="89">
        <v>31.228031000000001</v>
      </c>
      <c r="C2418" s="89">
        <v>31.043844</v>
      </c>
      <c r="D2418" s="89">
        <f t="shared" si="41"/>
        <v>1.0059331247766869</v>
      </c>
    </row>
    <row r="2419" spans="1:4" x14ac:dyDescent="0.45">
      <c r="A2419" s="212">
        <v>40207</v>
      </c>
      <c r="B2419" s="89">
        <v>30.684318999999999</v>
      </c>
      <c r="C2419" s="89">
        <v>30.857952000000001</v>
      </c>
      <c r="D2419" s="89">
        <f t="shared" si="41"/>
        <v>0.99437315217808353</v>
      </c>
    </row>
    <row r="2420" spans="1:4" x14ac:dyDescent="0.45">
      <c r="A2420" s="212">
        <v>40206</v>
      </c>
      <c r="B2420" s="89">
        <v>31.109835</v>
      </c>
      <c r="C2420" s="89">
        <v>30.114388999999999</v>
      </c>
      <c r="D2420" s="89">
        <f t="shared" si="41"/>
        <v>1.0330554938371821</v>
      </c>
    </row>
    <row r="2421" spans="1:4" x14ac:dyDescent="0.45">
      <c r="A2421" s="212">
        <v>40205</v>
      </c>
      <c r="B2421" s="89">
        <v>30.991631000000002</v>
      </c>
      <c r="C2421" s="89">
        <v>29.742602999999999</v>
      </c>
      <c r="D2421" s="89">
        <f t="shared" si="41"/>
        <v>1.0419945759286773</v>
      </c>
    </row>
    <row r="2422" spans="1:4" x14ac:dyDescent="0.45">
      <c r="A2422" s="212">
        <v>40204</v>
      </c>
      <c r="B2422" s="89">
        <v>30.290323000000001</v>
      </c>
      <c r="C2422" s="89">
        <v>29.277878000000001</v>
      </c>
      <c r="D2422" s="89">
        <f t="shared" si="41"/>
        <v>1.0345805457622304</v>
      </c>
    </row>
    <row r="2423" spans="1:4" x14ac:dyDescent="0.45">
      <c r="A2423" s="212">
        <v>40203</v>
      </c>
      <c r="B2423" s="89">
        <v>30.897074</v>
      </c>
      <c r="C2423" s="89">
        <v>30.021440999999999</v>
      </c>
      <c r="D2423" s="89">
        <f t="shared" si="41"/>
        <v>1.0291669210681793</v>
      </c>
    </row>
    <row r="2424" spans="1:4" x14ac:dyDescent="0.45">
      <c r="A2424" s="212">
        <v>40200</v>
      </c>
      <c r="B2424" s="89">
        <v>30.857676999999999</v>
      </c>
      <c r="C2424" s="89">
        <v>30.207322999999999</v>
      </c>
      <c r="D2424" s="89">
        <f t="shared" si="41"/>
        <v>1.0215296800712861</v>
      </c>
    </row>
    <row r="2425" spans="1:4" x14ac:dyDescent="0.45">
      <c r="A2425" s="212">
        <v>40199</v>
      </c>
      <c r="B2425" s="89">
        <v>31.945107</v>
      </c>
      <c r="C2425" s="89">
        <v>30.393221</v>
      </c>
      <c r="D2425" s="89">
        <f t="shared" si="41"/>
        <v>1.0510602676827179</v>
      </c>
    </row>
    <row r="2426" spans="1:4" x14ac:dyDescent="0.45">
      <c r="A2426" s="212">
        <v>40198</v>
      </c>
      <c r="B2426" s="89">
        <v>34.198753000000004</v>
      </c>
      <c r="C2426" s="89">
        <v>32.159184000000003</v>
      </c>
      <c r="D2426" s="89">
        <f t="shared" si="41"/>
        <v>1.0634210432702522</v>
      </c>
    </row>
    <row r="2427" spans="1:4" x14ac:dyDescent="0.45">
      <c r="A2427" s="212">
        <v>40197</v>
      </c>
      <c r="B2427" s="89">
        <v>34.104191</v>
      </c>
      <c r="C2427" s="89">
        <v>32.902755999999997</v>
      </c>
      <c r="D2427" s="89">
        <f t="shared" si="41"/>
        <v>1.0365147223533495</v>
      </c>
    </row>
    <row r="2428" spans="1:4" x14ac:dyDescent="0.45">
      <c r="A2428" s="212">
        <v>40193</v>
      </c>
      <c r="B2428" s="89">
        <v>34.419384000000001</v>
      </c>
      <c r="C2428" s="89">
        <v>31.787400999999999</v>
      </c>
      <c r="D2428" s="89">
        <f t="shared" si="41"/>
        <v>1.0827995657776488</v>
      </c>
    </row>
    <row r="2429" spans="1:4" x14ac:dyDescent="0.45">
      <c r="A2429" s="212">
        <v>40192</v>
      </c>
      <c r="B2429" s="89">
        <v>35.215255999999997</v>
      </c>
      <c r="C2429" s="89">
        <v>32.623927999999999</v>
      </c>
      <c r="D2429" s="89">
        <f t="shared" si="41"/>
        <v>1.0794302881001943</v>
      </c>
    </row>
    <row r="2430" spans="1:4" x14ac:dyDescent="0.45">
      <c r="A2430" s="212">
        <v>40191</v>
      </c>
      <c r="B2430" s="89">
        <v>34.868538000000001</v>
      </c>
      <c r="C2430" s="89">
        <v>32.530982999999999</v>
      </c>
      <c r="D2430" s="89">
        <f t="shared" si="41"/>
        <v>1.071856266993223</v>
      </c>
    </row>
    <row r="2431" spans="1:4" x14ac:dyDescent="0.45">
      <c r="A2431" s="212">
        <v>40190</v>
      </c>
      <c r="B2431" s="89">
        <v>34.269665000000003</v>
      </c>
      <c r="C2431" s="89">
        <v>32.716861999999999</v>
      </c>
      <c r="D2431" s="89">
        <f t="shared" si="41"/>
        <v>1.0474618562134719</v>
      </c>
    </row>
    <row r="2432" spans="1:4" x14ac:dyDescent="0.45">
      <c r="A2432" s="212">
        <v>40189</v>
      </c>
      <c r="B2432" s="89">
        <v>35.089184000000003</v>
      </c>
      <c r="C2432" s="89">
        <v>33.739272999999997</v>
      </c>
      <c r="D2432" s="89">
        <f t="shared" si="41"/>
        <v>1.0400100796481302</v>
      </c>
    </row>
    <row r="2433" spans="1:4" x14ac:dyDescent="0.45">
      <c r="A2433" s="212">
        <v>40186</v>
      </c>
      <c r="B2433" s="89">
        <v>35.207386</v>
      </c>
      <c r="C2433" s="89">
        <v>33.367480999999998</v>
      </c>
      <c r="D2433" s="89">
        <f t="shared" si="41"/>
        <v>1.0551406622513699</v>
      </c>
    </row>
    <row r="2434" spans="1:4" x14ac:dyDescent="0.45">
      <c r="A2434" s="212">
        <v>40185</v>
      </c>
      <c r="B2434" s="89">
        <v>35.294060000000002</v>
      </c>
      <c r="C2434" s="89">
        <v>33.925167000000002</v>
      </c>
      <c r="D2434" s="89">
        <f t="shared" si="41"/>
        <v>1.0403503687984792</v>
      </c>
    </row>
    <row r="2435" spans="1:4" x14ac:dyDescent="0.45">
      <c r="A2435" s="212">
        <v>40184</v>
      </c>
      <c r="B2435" s="89">
        <v>34.608521000000003</v>
      </c>
      <c r="C2435" s="89">
        <v>33.832211000000001</v>
      </c>
      <c r="D2435" s="89">
        <f t="shared" si="41"/>
        <v>1.022945884323079</v>
      </c>
    </row>
    <row r="2436" spans="1:4" x14ac:dyDescent="0.45">
      <c r="A2436" s="212">
        <v>40183</v>
      </c>
      <c r="B2436" s="89">
        <v>34.419384000000001</v>
      </c>
      <c r="C2436" s="89">
        <v>32.809803000000002</v>
      </c>
      <c r="D2436" s="89">
        <f t="shared" si="41"/>
        <v>1.0490579294243247</v>
      </c>
    </row>
    <row r="2437" spans="1:4" x14ac:dyDescent="0.45">
      <c r="A2437" s="212">
        <v>40182</v>
      </c>
      <c r="B2437" s="89">
        <v>33.765362000000003</v>
      </c>
      <c r="C2437" s="89">
        <v>31.601510999999999</v>
      </c>
      <c r="D2437" s="89">
        <f t="shared" si="41"/>
        <v>1.0684730233310682</v>
      </c>
    </row>
    <row r="2438" spans="1:4" x14ac:dyDescent="0.45">
      <c r="A2438" s="212">
        <v>40178</v>
      </c>
      <c r="B2438" s="89">
        <v>32.796126999999998</v>
      </c>
      <c r="C2438" s="89">
        <v>30.764999</v>
      </c>
      <c r="D2438" s="89">
        <f t="shared" si="41"/>
        <v>1.0660207399974237</v>
      </c>
    </row>
    <row r="2439" spans="1:4" x14ac:dyDescent="0.45">
      <c r="A2439" s="212">
        <v>40177</v>
      </c>
      <c r="B2439" s="89">
        <v>32.685946999999999</v>
      </c>
      <c r="C2439" s="89">
        <v>30.857952000000001</v>
      </c>
      <c r="D2439" s="89">
        <f t="shared" si="41"/>
        <v>1.0592390253248174</v>
      </c>
    </row>
    <row r="2440" spans="1:4" x14ac:dyDescent="0.45">
      <c r="A2440" s="212">
        <v>40176</v>
      </c>
      <c r="B2440" s="89">
        <v>32.654452999999997</v>
      </c>
      <c r="C2440" s="89">
        <v>31.322686999999998</v>
      </c>
      <c r="D2440" s="89">
        <f t="shared" si="41"/>
        <v>1.0425176167038288</v>
      </c>
    </row>
    <row r="2441" spans="1:4" x14ac:dyDescent="0.45">
      <c r="A2441" s="212">
        <v>40175</v>
      </c>
      <c r="B2441" s="89">
        <v>32.835479999999997</v>
      </c>
      <c r="C2441" s="89">
        <v>31.508565999999998</v>
      </c>
      <c r="D2441" s="89">
        <f t="shared" si="41"/>
        <v>1.0421128019599495</v>
      </c>
    </row>
    <row r="2442" spans="1:4" x14ac:dyDescent="0.45">
      <c r="A2442" s="212">
        <v>40171</v>
      </c>
      <c r="B2442" s="89">
        <v>32.969292000000003</v>
      </c>
      <c r="C2442" s="89">
        <v>31.136790999999999</v>
      </c>
      <c r="D2442" s="89">
        <f t="shared" si="41"/>
        <v>1.0588532389224055</v>
      </c>
    </row>
    <row r="2443" spans="1:4" x14ac:dyDescent="0.45">
      <c r="A2443" s="212">
        <v>40170</v>
      </c>
      <c r="B2443" s="89">
        <v>32.709556999999997</v>
      </c>
      <c r="C2443" s="89">
        <v>30.579124</v>
      </c>
      <c r="D2443" s="89">
        <f t="shared" si="41"/>
        <v>1.0696695235612372</v>
      </c>
    </row>
    <row r="2444" spans="1:4" x14ac:dyDescent="0.45">
      <c r="A2444" s="212">
        <v>40169</v>
      </c>
      <c r="B2444" s="89">
        <v>33.008633000000003</v>
      </c>
      <c r="C2444" s="89">
        <v>31.043844</v>
      </c>
      <c r="D2444" s="89">
        <f t="shared" si="41"/>
        <v>1.0632907767478796</v>
      </c>
    </row>
    <row r="2445" spans="1:4" x14ac:dyDescent="0.45">
      <c r="A2445" s="212">
        <v>40168</v>
      </c>
      <c r="B2445" s="89">
        <v>32.977150000000002</v>
      </c>
      <c r="C2445" s="89">
        <v>31.787400999999999</v>
      </c>
      <c r="D2445" s="89">
        <f t="shared" si="41"/>
        <v>1.0374283194778964</v>
      </c>
    </row>
    <row r="2446" spans="1:4" x14ac:dyDescent="0.45">
      <c r="A2446" s="212">
        <v>40165</v>
      </c>
      <c r="B2446" s="89">
        <v>32.229464999999998</v>
      </c>
      <c r="C2446" s="89">
        <v>31.601510999999999</v>
      </c>
      <c r="D2446" s="89">
        <f t="shared" si="41"/>
        <v>1.019871011863958</v>
      </c>
    </row>
    <row r="2447" spans="1:4" x14ac:dyDescent="0.45">
      <c r="A2447" s="212">
        <v>40164</v>
      </c>
      <c r="B2447" s="89">
        <v>31.694267</v>
      </c>
      <c r="C2447" s="89">
        <v>29.742602999999999</v>
      </c>
      <c r="D2447" s="89">
        <f t="shared" si="41"/>
        <v>1.0656184665478001</v>
      </c>
    </row>
    <row r="2448" spans="1:4" x14ac:dyDescent="0.45">
      <c r="A2448" s="212">
        <v>40163</v>
      </c>
      <c r="B2448" s="89">
        <v>32.552132</v>
      </c>
      <c r="C2448" s="89">
        <v>32.066237999999998</v>
      </c>
      <c r="D2448" s="89">
        <f t="shared" si="41"/>
        <v>1.0151528221052935</v>
      </c>
    </row>
    <row r="2449" spans="1:4" x14ac:dyDescent="0.45">
      <c r="A2449" s="212">
        <v>40162</v>
      </c>
      <c r="B2449" s="89">
        <v>32.158622999999999</v>
      </c>
      <c r="C2449" s="89">
        <v>33.088650000000001</v>
      </c>
      <c r="D2449" s="89">
        <f t="shared" si="41"/>
        <v>0.97189286960936749</v>
      </c>
    </row>
    <row r="2450" spans="1:4" x14ac:dyDescent="0.45">
      <c r="A2450" s="212">
        <v>40161</v>
      </c>
      <c r="B2450" s="89">
        <v>32.874831999999998</v>
      </c>
      <c r="C2450" s="89">
        <v>34.389881000000003</v>
      </c>
      <c r="D2450" s="89">
        <f t="shared" si="41"/>
        <v>0.95594491879747989</v>
      </c>
    </row>
    <row r="2451" spans="1:4" x14ac:dyDescent="0.45">
      <c r="A2451" s="212">
        <v>40158</v>
      </c>
      <c r="B2451" s="89">
        <v>32.237324000000001</v>
      </c>
      <c r="C2451" s="89">
        <v>36.713515999999998</v>
      </c>
      <c r="D2451" s="89">
        <f t="shared" si="41"/>
        <v>0.87807781744467084</v>
      </c>
    </row>
    <row r="2452" spans="1:4" x14ac:dyDescent="0.45">
      <c r="A2452" s="212">
        <v>40157</v>
      </c>
      <c r="B2452" s="89">
        <v>32.481318999999999</v>
      </c>
      <c r="C2452" s="89">
        <v>35.969959000000003</v>
      </c>
      <c r="D2452" s="89">
        <f t="shared" si="41"/>
        <v>0.90301239987512905</v>
      </c>
    </row>
    <row r="2453" spans="1:4" x14ac:dyDescent="0.45">
      <c r="A2453" s="212">
        <v>40156</v>
      </c>
      <c r="B2453" s="89">
        <v>32.418357999999998</v>
      </c>
      <c r="C2453" s="89">
        <v>35.877009999999999</v>
      </c>
      <c r="D2453" s="89">
        <f t="shared" si="41"/>
        <v>0.90359698313766945</v>
      </c>
    </row>
    <row r="2454" spans="1:4" x14ac:dyDescent="0.45">
      <c r="A2454" s="212">
        <v>40155</v>
      </c>
      <c r="B2454" s="89">
        <v>32.434081999999997</v>
      </c>
      <c r="C2454" s="89">
        <v>36.341754999999999</v>
      </c>
      <c r="D2454" s="89">
        <f t="shared" si="41"/>
        <v>0.89247429024822822</v>
      </c>
    </row>
    <row r="2455" spans="1:4" x14ac:dyDescent="0.45">
      <c r="A2455" s="212">
        <v>40154</v>
      </c>
      <c r="B2455" s="89">
        <v>32.465572000000002</v>
      </c>
      <c r="C2455" s="89">
        <v>37.457087999999999</v>
      </c>
      <c r="D2455" s="89">
        <f t="shared" si="41"/>
        <v>0.86674041505842636</v>
      </c>
    </row>
    <row r="2456" spans="1:4" x14ac:dyDescent="0.45">
      <c r="A2456" s="212">
        <v>40151</v>
      </c>
      <c r="B2456" s="89">
        <v>32.851230999999999</v>
      </c>
      <c r="C2456" s="89">
        <v>37.735928000000001</v>
      </c>
      <c r="D2456" s="89">
        <f t="shared" si="41"/>
        <v>0.87055580029726576</v>
      </c>
    </row>
    <row r="2457" spans="1:4" x14ac:dyDescent="0.45">
      <c r="A2457" s="212">
        <v>40150</v>
      </c>
      <c r="B2457" s="89">
        <v>32.583626000000002</v>
      </c>
      <c r="C2457" s="89">
        <v>37.642975</v>
      </c>
      <c r="D2457" s="89">
        <f t="shared" si="41"/>
        <v>0.8655964625537701</v>
      </c>
    </row>
    <row r="2458" spans="1:4" x14ac:dyDescent="0.45">
      <c r="A2458" s="212">
        <v>40149</v>
      </c>
      <c r="B2458" s="89">
        <v>33.000762999999999</v>
      </c>
      <c r="C2458" s="89">
        <v>38.107708000000002</v>
      </c>
      <c r="D2458" s="89">
        <f t="shared" si="41"/>
        <v>0.86598656103904226</v>
      </c>
    </row>
    <row r="2459" spans="1:4" x14ac:dyDescent="0.45">
      <c r="A2459" s="212">
        <v>40148</v>
      </c>
      <c r="B2459" s="89">
        <v>33.229008</v>
      </c>
      <c r="C2459" s="89">
        <v>38.107708000000002</v>
      </c>
      <c r="D2459" s="89">
        <f t="shared" si="41"/>
        <v>0.87197603172565508</v>
      </c>
    </row>
    <row r="2460" spans="1:4" x14ac:dyDescent="0.45">
      <c r="A2460" s="212">
        <v>40147</v>
      </c>
      <c r="B2460" s="89">
        <v>33.441509000000003</v>
      </c>
      <c r="C2460" s="89">
        <v>38.200665000000001</v>
      </c>
      <c r="D2460" s="89">
        <f t="shared" si="41"/>
        <v>0.87541693318689617</v>
      </c>
    </row>
    <row r="2461" spans="1:4" x14ac:dyDescent="0.45">
      <c r="A2461" s="212">
        <v>40144</v>
      </c>
      <c r="B2461" s="89">
        <v>32.528534000000001</v>
      </c>
      <c r="C2461" s="89">
        <v>37.735928000000001</v>
      </c>
      <c r="D2461" s="89">
        <f t="shared" si="41"/>
        <v>0.86200434768690459</v>
      </c>
    </row>
    <row r="2462" spans="1:4" x14ac:dyDescent="0.45">
      <c r="A2462" s="212">
        <v>40142</v>
      </c>
      <c r="B2462" s="89">
        <v>33.181789000000002</v>
      </c>
      <c r="C2462" s="89">
        <v>38.758330999999998</v>
      </c>
      <c r="D2462" s="89">
        <f t="shared" si="41"/>
        <v>0.85612017194445245</v>
      </c>
    </row>
    <row r="2463" spans="1:4" x14ac:dyDescent="0.45">
      <c r="A2463" s="212">
        <v>40141</v>
      </c>
      <c r="B2463" s="89">
        <v>33.433639999999997</v>
      </c>
      <c r="C2463" s="89">
        <v>39.130108</v>
      </c>
      <c r="D2463" s="89">
        <f t="shared" si="41"/>
        <v>0.85442237982067404</v>
      </c>
    </row>
    <row r="2464" spans="1:4" x14ac:dyDescent="0.45">
      <c r="A2464" s="212">
        <v>40140</v>
      </c>
      <c r="B2464" s="89">
        <v>34.063271</v>
      </c>
      <c r="C2464" s="89">
        <v>39.780735</v>
      </c>
      <c r="D2464" s="89">
        <f t="shared" si="41"/>
        <v>0.85627555649738496</v>
      </c>
    </row>
    <row r="2465" spans="1:4" x14ac:dyDescent="0.45">
      <c r="A2465" s="212">
        <v>40137</v>
      </c>
      <c r="B2465" s="89">
        <v>33.417889000000002</v>
      </c>
      <c r="C2465" s="89">
        <v>39.037170000000003</v>
      </c>
      <c r="D2465" s="89">
        <f t="shared" si="41"/>
        <v>0.85605306429743755</v>
      </c>
    </row>
    <row r="2466" spans="1:4" x14ac:dyDescent="0.45">
      <c r="A2466" s="212">
        <v>40136</v>
      </c>
      <c r="B2466" s="89">
        <v>33.488728000000002</v>
      </c>
      <c r="C2466" s="89">
        <v>39.594841000000002</v>
      </c>
      <c r="D2466" s="89">
        <f t="shared" si="41"/>
        <v>0.84578513650301057</v>
      </c>
    </row>
    <row r="2467" spans="1:4" x14ac:dyDescent="0.45">
      <c r="A2467" s="212">
        <v>40135</v>
      </c>
      <c r="B2467" s="89">
        <v>34.141987</v>
      </c>
      <c r="C2467" s="89">
        <v>39.873676000000003</v>
      </c>
      <c r="D2467" s="89">
        <f t="shared" si="41"/>
        <v>0.85625381015785951</v>
      </c>
    </row>
    <row r="2468" spans="1:4" x14ac:dyDescent="0.45">
      <c r="A2468" s="212">
        <v>40134</v>
      </c>
      <c r="B2468" s="89">
        <v>33.968822000000003</v>
      </c>
      <c r="C2468" s="89">
        <v>39.408951000000002</v>
      </c>
      <c r="D2468" s="89">
        <f t="shared" si="41"/>
        <v>0.86195702088086545</v>
      </c>
    </row>
    <row r="2469" spans="1:4" x14ac:dyDescent="0.45">
      <c r="A2469" s="212">
        <v>40133</v>
      </c>
      <c r="B2469" s="89">
        <v>33.874374000000003</v>
      </c>
      <c r="C2469" s="89">
        <v>38.851261000000001</v>
      </c>
      <c r="D2469" s="89">
        <f t="shared" si="41"/>
        <v>0.87189895844049958</v>
      </c>
    </row>
    <row r="2470" spans="1:4" x14ac:dyDescent="0.45">
      <c r="A2470" s="212">
        <v>40130</v>
      </c>
      <c r="B2470" s="89">
        <v>33.764194000000003</v>
      </c>
      <c r="C2470" s="89">
        <v>37.642975</v>
      </c>
      <c r="D2470" s="89">
        <f t="shared" si="41"/>
        <v>0.89695870212171069</v>
      </c>
    </row>
    <row r="2471" spans="1:4" x14ac:dyDescent="0.45">
      <c r="A2471" s="212">
        <v>40129</v>
      </c>
      <c r="B2471" s="89">
        <v>34.079017999999998</v>
      </c>
      <c r="C2471" s="89">
        <v>37.735928000000001</v>
      </c>
      <c r="D2471" s="89">
        <f t="shared" si="41"/>
        <v>0.90309208773135241</v>
      </c>
    </row>
    <row r="2472" spans="1:4" x14ac:dyDescent="0.45">
      <c r="A2472" s="212">
        <v>40128</v>
      </c>
      <c r="B2472" s="89">
        <v>34.881805</v>
      </c>
      <c r="C2472" s="89">
        <v>38.665390000000002</v>
      </c>
      <c r="D2472" s="89">
        <f t="shared" si="41"/>
        <v>0.90214543290524152</v>
      </c>
    </row>
    <row r="2473" spans="1:4" x14ac:dyDescent="0.45">
      <c r="A2473" s="212">
        <v>40127</v>
      </c>
      <c r="B2473" s="89">
        <v>34.763733000000002</v>
      </c>
      <c r="C2473" s="89">
        <v>38.851261000000001</v>
      </c>
      <c r="D2473" s="89">
        <f t="shared" si="41"/>
        <v>0.89479033898024574</v>
      </c>
    </row>
    <row r="2474" spans="1:4" x14ac:dyDescent="0.45">
      <c r="A2474" s="212">
        <v>40126</v>
      </c>
      <c r="B2474" s="89">
        <v>34.905414999999998</v>
      </c>
      <c r="C2474" s="89">
        <v>38.944209999999998</v>
      </c>
      <c r="D2474" s="89">
        <f t="shared" si="41"/>
        <v>0.89629279936606754</v>
      </c>
    </row>
    <row r="2475" spans="1:4" x14ac:dyDescent="0.45">
      <c r="A2475" s="212">
        <v>40123</v>
      </c>
      <c r="B2475" s="89">
        <v>34.220675999999997</v>
      </c>
      <c r="C2475" s="89">
        <v>37.735928000000001</v>
      </c>
      <c r="D2475" s="89">
        <f t="shared" si="41"/>
        <v>0.9068460168781326</v>
      </c>
    </row>
    <row r="2476" spans="1:4" x14ac:dyDescent="0.45">
      <c r="A2476" s="212">
        <v>40122</v>
      </c>
      <c r="B2476" s="89">
        <v>34.527625999999998</v>
      </c>
      <c r="C2476" s="89">
        <v>37.735928000000001</v>
      </c>
      <c r="D2476" s="89">
        <f t="shared" si="41"/>
        <v>0.91498017486147409</v>
      </c>
    </row>
    <row r="2477" spans="1:4" x14ac:dyDescent="0.45">
      <c r="A2477" s="212">
        <v>40121</v>
      </c>
      <c r="B2477" s="89">
        <v>33.221130000000002</v>
      </c>
      <c r="C2477" s="89">
        <v>36.899417999999997</v>
      </c>
      <c r="D2477" s="89">
        <f t="shared" si="41"/>
        <v>0.90031582611953409</v>
      </c>
    </row>
    <row r="2478" spans="1:4" x14ac:dyDescent="0.45">
      <c r="A2478" s="212">
        <v>40120</v>
      </c>
      <c r="B2478" s="89">
        <v>33.606791999999999</v>
      </c>
      <c r="C2478" s="89">
        <v>37.550044999999997</v>
      </c>
      <c r="D2478" s="89">
        <f t="shared" si="41"/>
        <v>0.89498673037542298</v>
      </c>
    </row>
    <row r="2479" spans="1:4" x14ac:dyDescent="0.45">
      <c r="A2479" s="212">
        <v>40119</v>
      </c>
      <c r="B2479" s="89">
        <v>33.512340999999999</v>
      </c>
      <c r="C2479" s="89">
        <v>37.085312000000002</v>
      </c>
      <c r="D2479" s="89">
        <f t="shared" si="41"/>
        <v>0.90365536091485488</v>
      </c>
    </row>
    <row r="2480" spans="1:4" x14ac:dyDescent="0.45">
      <c r="A2480" s="212">
        <v>40116</v>
      </c>
      <c r="B2480" s="89">
        <v>32.874831999999998</v>
      </c>
      <c r="C2480" s="89">
        <v>38.014758999999998</v>
      </c>
      <c r="D2480" s="89">
        <f t="shared" si="41"/>
        <v>0.86479127751408336</v>
      </c>
    </row>
    <row r="2481" spans="1:4" x14ac:dyDescent="0.45">
      <c r="A2481" s="212">
        <v>40115</v>
      </c>
      <c r="B2481" s="89">
        <v>34.905414999999998</v>
      </c>
      <c r="C2481" s="89">
        <v>40.059578000000002</v>
      </c>
      <c r="D2481" s="89">
        <f t="shared" ref="D2481:D2523" si="42">B2481/C2481</f>
        <v>0.87133756126936723</v>
      </c>
    </row>
    <row r="2482" spans="1:4" x14ac:dyDescent="0.45">
      <c r="A2482" s="212">
        <v>40114</v>
      </c>
      <c r="B2482" s="89">
        <v>33.591056999999999</v>
      </c>
      <c r="C2482" s="89">
        <v>37.921818000000002</v>
      </c>
      <c r="D2482" s="89">
        <f t="shared" si="42"/>
        <v>0.88579764292946073</v>
      </c>
    </row>
    <row r="2483" spans="1:4" x14ac:dyDescent="0.45">
      <c r="A2483" s="212">
        <v>40113</v>
      </c>
      <c r="B2483" s="89">
        <v>34.551228000000002</v>
      </c>
      <c r="C2483" s="89">
        <v>39.687781999999999</v>
      </c>
      <c r="D2483" s="89">
        <f t="shared" si="42"/>
        <v>0.87057593694704338</v>
      </c>
    </row>
    <row r="2484" spans="1:4" x14ac:dyDescent="0.45">
      <c r="A2484" s="212">
        <v>40112</v>
      </c>
      <c r="B2484" s="89">
        <v>34.488261999999999</v>
      </c>
      <c r="C2484" s="89">
        <v>39.687781999999999</v>
      </c>
      <c r="D2484" s="89">
        <f t="shared" si="42"/>
        <v>0.86898940333828678</v>
      </c>
    </row>
    <row r="2485" spans="1:4" x14ac:dyDescent="0.45">
      <c r="A2485" s="212">
        <v>40109</v>
      </c>
      <c r="B2485" s="89">
        <v>35.598011</v>
      </c>
      <c r="C2485" s="89">
        <v>41.453754000000004</v>
      </c>
      <c r="D2485" s="89">
        <f t="shared" si="42"/>
        <v>0.85874034472245864</v>
      </c>
    </row>
    <row r="2486" spans="1:4" x14ac:dyDescent="0.45">
      <c r="A2486" s="212">
        <v>40108</v>
      </c>
      <c r="B2486" s="89">
        <v>35.975788000000001</v>
      </c>
      <c r="C2486" s="89">
        <v>41.453754000000004</v>
      </c>
      <c r="D2486" s="89">
        <f t="shared" si="42"/>
        <v>0.86785356037959793</v>
      </c>
    </row>
    <row r="2487" spans="1:4" x14ac:dyDescent="0.45">
      <c r="A2487" s="212">
        <v>40107</v>
      </c>
      <c r="B2487" s="89">
        <v>35.141514000000001</v>
      </c>
      <c r="C2487" s="89">
        <v>41.081982000000004</v>
      </c>
      <c r="D2487" s="89">
        <f t="shared" si="42"/>
        <v>0.85539967375478621</v>
      </c>
    </row>
    <row r="2488" spans="1:4" x14ac:dyDescent="0.45">
      <c r="A2488" s="212">
        <v>40106</v>
      </c>
      <c r="B2488" s="89">
        <v>36.227646</v>
      </c>
      <c r="C2488" s="89">
        <v>41.174919000000003</v>
      </c>
      <c r="D2488" s="89">
        <f t="shared" si="42"/>
        <v>0.87984741390748089</v>
      </c>
    </row>
    <row r="2489" spans="1:4" x14ac:dyDescent="0.45">
      <c r="A2489" s="212">
        <v>40105</v>
      </c>
      <c r="B2489" s="89">
        <v>36.188296999999999</v>
      </c>
      <c r="C2489" s="89">
        <v>42.197319</v>
      </c>
      <c r="D2489" s="89">
        <f t="shared" si="42"/>
        <v>0.85759706677099556</v>
      </c>
    </row>
    <row r="2490" spans="1:4" x14ac:dyDescent="0.45">
      <c r="A2490" s="212">
        <v>40102</v>
      </c>
      <c r="B2490" s="89">
        <v>36.251258999999997</v>
      </c>
      <c r="C2490" s="89">
        <v>42.662044999999999</v>
      </c>
      <c r="D2490" s="89">
        <f t="shared" si="42"/>
        <v>0.84973092593193777</v>
      </c>
    </row>
    <row r="2491" spans="1:4" x14ac:dyDescent="0.45">
      <c r="A2491" s="212">
        <v>40101</v>
      </c>
      <c r="B2491" s="89">
        <v>37.117012000000003</v>
      </c>
      <c r="C2491" s="89">
        <v>44.149177999999999</v>
      </c>
      <c r="D2491" s="89">
        <f t="shared" si="42"/>
        <v>0.8407180763365516</v>
      </c>
    </row>
    <row r="2492" spans="1:4" x14ac:dyDescent="0.45">
      <c r="A2492" s="212">
        <v>40100</v>
      </c>
      <c r="B2492" s="89">
        <v>37.117012000000003</v>
      </c>
      <c r="C2492" s="89">
        <v>46.472808999999998</v>
      </c>
      <c r="D2492" s="89">
        <f t="shared" si="42"/>
        <v>0.79868234347529976</v>
      </c>
    </row>
    <row r="2493" spans="1:4" x14ac:dyDescent="0.45">
      <c r="A2493" s="212">
        <v>40099</v>
      </c>
      <c r="B2493" s="89">
        <v>35.936439999999997</v>
      </c>
      <c r="C2493" s="89">
        <v>44.892749999999999</v>
      </c>
      <c r="D2493" s="89">
        <f t="shared" si="42"/>
        <v>0.80049540293254473</v>
      </c>
    </row>
    <row r="2494" spans="1:4" x14ac:dyDescent="0.45">
      <c r="A2494" s="212">
        <v>40098</v>
      </c>
      <c r="B2494" s="89">
        <v>36.267001999999998</v>
      </c>
      <c r="C2494" s="89">
        <v>44.335059999999999</v>
      </c>
      <c r="D2494" s="89">
        <f t="shared" si="42"/>
        <v>0.81802081693359607</v>
      </c>
    </row>
    <row r="2495" spans="1:4" x14ac:dyDescent="0.45">
      <c r="A2495" s="212">
        <v>40095</v>
      </c>
      <c r="B2495" s="89">
        <v>36.085963999999997</v>
      </c>
      <c r="C2495" s="89">
        <v>43.033833000000001</v>
      </c>
      <c r="D2495" s="89">
        <f t="shared" si="42"/>
        <v>0.83854868331157018</v>
      </c>
    </row>
    <row r="2496" spans="1:4" x14ac:dyDescent="0.45">
      <c r="A2496" s="212">
        <v>40094</v>
      </c>
      <c r="B2496" s="89">
        <v>35.653091000000003</v>
      </c>
      <c r="C2496" s="89">
        <v>43.219715000000001</v>
      </c>
      <c r="D2496" s="89">
        <f t="shared" si="42"/>
        <v>0.82492656418488652</v>
      </c>
    </row>
    <row r="2497" spans="1:4" x14ac:dyDescent="0.45">
      <c r="A2497" s="212">
        <v>40093</v>
      </c>
      <c r="B2497" s="89">
        <v>35.967925999999999</v>
      </c>
      <c r="C2497" s="89">
        <v>43.12677</v>
      </c>
      <c r="D2497" s="89">
        <f t="shared" si="42"/>
        <v>0.83400463331707886</v>
      </c>
    </row>
    <row r="2498" spans="1:4" x14ac:dyDescent="0.45">
      <c r="A2498" s="212">
        <v>40092</v>
      </c>
      <c r="B2498" s="89">
        <v>35.346153000000001</v>
      </c>
      <c r="C2498" s="89">
        <v>43.405616999999999</v>
      </c>
      <c r="D2498" s="89">
        <f t="shared" si="42"/>
        <v>0.81432209568637171</v>
      </c>
    </row>
    <row r="2499" spans="1:4" x14ac:dyDescent="0.45">
      <c r="A2499" s="212">
        <v>40091</v>
      </c>
      <c r="B2499" s="89">
        <v>34.472538</v>
      </c>
      <c r="C2499" s="89">
        <v>43.405616999999999</v>
      </c>
      <c r="D2499" s="89">
        <f t="shared" si="42"/>
        <v>0.79419532269291326</v>
      </c>
    </row>
    <row r="2500" spans="1:4" x14ac:dyDescent="0.45">
      <c r="A2500" s="212">
        <v>40088</v>
      </c>
      <c r="B2500" s="89">
        <v>32.945667</v>
      </c>
      <c r="C2500" s="89">
        <v>42.011432999999997</v>
      </c>
      <c r="D2500" s="89">
        <f t="shared" si="42"/>
        <v>0.78420717046238353</v>
      </c>
    </row>
    <row r="2501" spans="1:4" x14ac:dyDescent="0.45">
      <c r="A2501" s="212">
        <v>40087</v>
      </c>
      <c r="B2501" s="89">
        <v>32.520676000000002</v>
      </c>
      <c r="C2501" s="89">
        <v>42.104365999999999</v>
      </c>
      <c r="D2501" s="89">
        <f t="shared" si="42"/>
        <v>0.77238251254038603</v>
      </c>
    </row>
    <row r="2502" spans="1:4" x14ac:dyDescent="0.45">
      <c r="A2502" s="212">
        <v>40086</v>
      </c>
      <c r="B2502" s="89">
        <v>34.446598000000002</v>
      </c>
      <c r="C2502" s="89">
        <v>44.985695</v>
      </c>
      <c r="D2502" s="89">
        <f t="shared" si="42"/>
        <v>0.76572337050700234</v>
      </c>
    </row>
    <row r="2503" spans="1:4" x14ac:dyDescent="0.45">
      <c r="A2503" s="212">
        <v>40085</v>
      </c>
      <c r="B2503" s="89">
        <v>35.279857999999997</v>
      </c>
      <c r="C2503" s="89">
        <v>43.684443999999999</v>
      </c>
      <c r="D2503" s="89">
        <f t="shared" si="42"/>
        <v>0.80760689091064086</v>
      </c>
    </row>
    <row r="2504" spans="1:4" x14ac:dyDescent="0.45">
      <c r="A2504" s="212">
        <v>40084</v>
      </c>
      <c r="B2504" s="89">
        <v>35.224831000000002</v>
      </c>
      <c r="C2504" s="89">
        <v>42.476146999999997</v>
      </c>
      <c r="D2504" s="89">
        <f t="shared" si="42"/>
        <v>0.8292849867008889</v>
      </c>
    </row>
    <row r="2505" spans="1:4" x14ac:dyDescent="0.45">
      <c r="A2505" s="212">
        <v>40081</v>
      </c>
      <c r="B2505" s="89">
        <v>34.312953999999998</v>
      </c>
      <c r="C2505" s="89">
        <v>40.710186</v>
      </c>
      <c r="D2505" s="89">
        <f t="shared" si="42"/>
        <v>0.8428591802552805</v>
      </c>
    </row>
    <row r="2506" spans="1:4" x14ac:dyDescent="0.45">
      <c r="A2506" s="212">
        <v>40080</v>
      </c>
      <c r="B2506" s="89">
        <v>34.878940999999998</v>
      </c>
      <c r="C2506" s="89">
        <v>41.174919000000003</v>
      </c>
      <c r="D2506" s="89">
        <f t="shared" si="42"/>
        <v>0.84709191534778716</v>
      </c>
    </row>
    <row r="2507" spans="1:4" x14ac:dyDescent="0.45">
      <c r="A2507" s="212">
        <v>40079</v>
      </c>
      <c r="B2507" s="89">
        <v>35.42136</v>
      </c>
      <c r="C2507" s="89">
        <v>42.011432999999997</v>
      </c>
      <c r="D2507" s="89">
        <f t="shared" si="42"/>
        <v>0.84313620056711713</v>
      </c>
    </row>
    <row r="2508" spans="1:4" x14ac:dyDescent="0.45">
      <c r="A2508" s="212">
        <v>40078</v>
      </c>
      <c r="B2508" s="89">
        <v>36.529738999999999</v>
      </c>
      <c r="C2508" s="89">
        <v>43.219715000000001</v>
      </c>
      <c r="D2508" s="89">
        <f t="shared" si="42"/>
        <v>0.84521008525854457</v>
      </c>
    </row>
    <row r="2509" spans="1:4" x14ac:dyDescent="0.45">
      <c r="A2509" s="212">
        <v>40077</v>
      </c>
      <c r="B2509" s="89">
        <v>35.020443</v>
      </c>
      <c r="C2509" s="89">
        <v>41.174919000000003</v>
      </c>
      <c r="D2509" s="89">
        <f t="shared" si="42"/>
        <v>0.85052852198689199</v>
      </c>
    </row>
    <row r="2510" spans="1:4" x14ac:dyDescent="0.45">
      <c r="A2510" s="212">
        <v>40074</v>
      </c>
      <c r="B2510" s="89">
        <v>35.334885</v>
      </c>
      <c r="C2510" s="89">
        <v>39.594841000000002</v>
      </c>
      <c r="D2510" s="89">
        <f t="shared" si="42"/>
        <v>0.89241133712343979</v>
      </c>
    </row>
    <row r="2511" spans="1:4" x14ac:dyDescent="0.45">
      <c r="A2511" s="212">
        <v>40073</v>
      </c>
      <c r="B2511" s="89">
        <v>35.342739000000002</v>
      </c>
      <c r="C2511" s="89">
        <v>41.081982000000004</v>
      </c>
      <c r="D2511" s="89">
        <f t="shared" si="42"/>
        <v>0.86029780646902576</v>
      </c>
    </row>
    <row r="2512" spans="1:4" x14ac:dyDescent="0.45">
      <c r="A2512" s="212">
        <v>40072</v>
      </c>
      <c r="B2512" s="89">
        <v>35.099049000000001</v>
      </c>
      <c r="C2512" s="89">
        <v>39.037170000000003</v>
      </c>
      <c r="D2512" s="89">
        <f t="shared" si="42"/>
        <v>0.8991186861137731</v>
      </c>
    </row>
    <row r="2513" spans="1:4" x14ac:dyDescent="0.45">
      <c r="A2513" s="212">
        <v>40071</v>
      </c>
      <c r="B2513" s="89">
        <v>33.951358999999997</v>
      </c>
      <c r="C2513" s="89">
        <v>38.293593999999999</v>
      </c>
      <c r="D2513" s="89">
        <f t="shared" si="42"/>
        <v>0.88660675203272898</v>
      </c>
    </row>
    <row r="2514" spans="1:4" x14ac:dyDescent="0.45">
      <c r="A2514" s="212">
        <v>40070</v>
      </c>
      <c r="B2514" s="89">
        <v>34.391559999999998</v>
      </c>
      <c r="C2514" s="89">
        <v>42.011432999999997</v>
      </c>
      <c r="D2514" s="89">
        <f t="shared" si="42"/>
        <v>0.81862382556672131</v>
      </c>
    </row>
    <row r="2515" spans="1:4" x14ac:dyDescent="0.45">
      <c r="A2515" s="212">
        <v>40067</v>
      </c>
      <c r="B2515" s="89">
        <v>33.408946999999998</v>
      </c>
      <c r="C2515" s="89">
        <v>42.847935</v>
      </c>
      <c r="D2515" s="89">
        <f t="shared" si="42"/>
        <v>0.77970961727793875</v>
      </c>
    </row>
    <row r="2516" spans="1:4" x14ac:dyDescent="0.45">
      <c r="A2516" s="212">
        <v>40066</v>
      </c>
      <c r="B2516" s="89">
        <v>33.817722000000003</v>
      </c>
      <c r="C2516" s="89">
        <v>44.149177999999999</v>
      </c>
      <c r="D2516" s="89">
        <f t="shared" si="42"/>
        <v>0.76598757965550357</v>
      </c>
    </row>
    <row r="2517" spans="1:4" x14ac:dyDescent="0.45">
      <c r="A2517" s="212">
        <v>40065</v>
      </c>
      <c r="B2517" s="89">
        <v>33.691947999999996</v>
      </c>
      <c r="C2517" s="89">
        <v>43.312660000000001</v>
      </c>
      <c r="D2517" s="89">
        <f t="shared" si="42"/>
        <v>0.77787759975951598</v>
      </c>
    </row>
    <row r="2518" spans="1:4" x14ac:dyDescent="0.45">
      <c r="A2518" s="212">
        <v>40064</v>
      </c>
      <c r="B2518" s="89">
        <v>33.440395000000002</v>
      </c>
      <c r="C2518" s="89">
        <v>43.498558000000003</v>
      </c>
      <c r="D2518" s="89">
        <f t="shared" si="42"/>
        <v>0.7687701969338846</v>
      </c>
    </row>
    <row r="2519" spans="1:4" x14ac:dyDescent="0.45">
      <c r="A2519" s="212">
        <v>40060</v>
      </c>
      <c r="B2519" s="89">
        <v>33.283180000000002</v>
      </c>
      <c r="C2519" s="89">
        <v>45.078631999999999</v>
      </c>
      <c r="D2519" s="89">
        <f t="shared" si="42"/>
        <v>0.73833607018065683</v>
      </c>
    </row>
    <row r="2520" spans="1:4" x14ac:dyDescent="0.45">
      <c r="A2520" s="212">
        <v>40059</v>
      </c>
      <c r="B2520" s="89">
        <v>33.102375000000002</v>
      </c>
      <c r="C2520" s="89">
        <v>44.335059999999999</v>
      </c>
      <c r="D2520" s="89">
        <f t="shared" si="42"/>
        <v>0.74664103307856133</v>
      </c>
    </row>
    <row r="2521" spans="1:4" x14ac:dyDescent="0.45">
      <c r="A2521" s="212">
        <v>40058</v>
      </c>
      <c r="B2521" s="89">
        <v>32.119751000000001</v>
      </c>
      <c r="C2521" s="89">
        <v>42.383212999999998</v>
      </c>
      <c r="D2521" s="89">
        <f t="shared" si="42"/>
        <v>0.75784134157077709</v>
      </c>
    </row>
    <row r="2522" spans="1:4" x14ac:dyDescent="0.45">
      <c r="A2522" s="212">
        <v>40057</v>
      </c>
      <c r="B2522" s="89">
        <v>32.756495999999999</v>
      </c>
      <c r="C2522" s="89">
        <v>42.197319</v>
      </c>
      <c r="D2522" s="89">
        <f t="shared" si="42"/>
        <v>0.77626960139339651</v>
      </c>
    </row>
    <row r="2523" spans="1:4" x14ac:dyDescent="0.45">
      <c r="A2523" s="212">
        <v>40056</v>
      </c>
      <c r="B2523" s="89">
        <v>34.163597000000003</v>
      </c>
      <c r="C2523" s="89">
        <v>46.472808999999998</v>
      </c>
      <c r="D2523" s="89">
        <f t="shared" si="42"/>
        <v>0.73513088051122544</v>
      </c>
    </row>
  </sheetData>
  <autoFilter ref="A5:D5" xr:uid="{E0740F28-88DD-4004-9898-10B431E9C1F3}"/>
  <sortState xmlns:xlrd2="http://schemas.microsoft.com/office/spreadsheetml/2017/richdata2" ref="A6:C2537">
    <sortCondition descending="1" ref="A6:A2537"/>
  </sortState>
  <mergeCells count="2">
    <mergeCell ref="P38:V38"/>
    <mergeCell ref="Y38:AE38"/>
  </mergeCells>
  <conditionalFormatting sqref="R53:V53">
    <cfRule type="colorScale" priority="15">
      <colorScale>
        <cfvo type="min"/>
        <cfvo type="percentile" val="50"/>
        <cfvo type="max"/>
        <color rgb="FFF8696B"/>
        <color rgb="FFFFEB84"/>
        <color rgb="FF63BE7B"/>
      </colorScale>
    </cfRule>
    <cfRule type="colorScale" priority="16">
      <colorScale>
        <cfvo type="min"/>
        <cfvo type="max"/>
        <color rgb="FFFCFCFF"/>
        <color rgb="FF63BE7B"/>
      </colorScale>
    </cfRule>
  </conditionalFormatting>
  <conditionalFormatting sqref="R63:V63">
    <cfRule type="colorScale" priority="13">
      <colorScale>
        <cfvo type="min"/>
        <cfvo type="percentile" val="50"/>
        <cfvo type="max"/>
        <color rgb="FFF8696B"/>
        <color rgb="FFFFEB84"/>
        <color rgb="FF63BE7B"/>
      </colorScale>
    </cfRule>
    <cfRule type="colorScale" priority="14">
      <colorScale>
        <cfvo type="min"/>
        <cfvo type="max"/>
        <color rgb="FFFCFCFF"/>
        <color rgb="FF63BE7B"/>
      </colorScale>
    </cfRule>
  </conditionalFormatting>
  <conditionalFormatting sqref="AA53:AE53">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3:AE63">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3:AD179">
    <cfRule type="cellIs" dxfId="19" priority="7" operator="lessThan">
      <formula>0</formula>
    </cfRule>
    <cfRule type="cellIs" dxfId="18" priority="8" operator="greaterThan">
      <formula>0</formula>
    </cfRule>
  </conditionalFormatting>
  <conditionalFormatting sqref="AD180">
    <cfRule type="cellIs" dxfId="17" priority="5" operator="lessThan">
      <formula>0</formula>
    </cfRule>
    <cfRule type="cellIs" dxfId="16" priority="6" operator="greaterThan">
      <formula>0</formula>
    </cfRule>
  </conditionalFormatting>
  <conditionalFormatting sqref="U173:U179">
    <cfRule type="cellIs" dxfId="15" priority="3" operator="lessThan">
      <formula>0</formula>
    </cfRule>
    <cfRule type="cellIs" dxfId="14" priority="4" operator="greaterThan">
      <formula>0</formula>
    </cfRule>
  </conditionalFormatting>
  <conditionalFormatting sqref="U180">
    <cfRule type="cellIs" dxfId="13" priority="1" operator="lessThan">
      <formula>0</formula>
    </cfRule>
    <cfRule type="cellIs" dxfId="12" priority="2" operator="greaterThan">
      <formula>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A1C9-3908-4E22-B048-38C06B2E3AB6}">
  <sheetPr codeName="Sheet5"/>
  <dimension ref="A1:G2518"/>
  <sheetViews>
    <sheetView workbookViewId="0">
      <selection activeCell="T53" sqref="T53"/>
    </sheetView>
  </sheetViews>
  <sheetFormatPr defaultColWidth="9.1328125" defaultRowHeight="14.25" x14ac:dyDescent="0.45"/>
  <cols>
    <col min="1" max="1" width="12.59765625" customWidth="1"/>
    <col min="2" max="2" width="11.1328125" customWidth="1"/>
    <col min="3" max="4" width="9.06640625" customWidth="1"/>
    <col min="5" max="16384" width="9.1328125" style="1"/>
  </cols>
  <sheetData>
    <row r="1" spans="1:4" x14ac:dyDescent="0.45">
      <c r="A1" t="s">
        <v>18</v>
      </c>
      <c r="B1" t="s">
        <v>353</v>
      </c>
      <c r="C1" t="s">
        <v>354</v>
      </c>
      <c r="D1" t="s">
        <v>3</v>
      </c>
    </row>
    <row r="2" spans="1:4" x14ac:dyDescent="0.45">
      <c r="A2" s="31">
        <v>40057</v>
      </c>
      <c r="B2">
        <v>18.87125</v>
      </c>
      <c r="C2">
        <f>VLOOKUP(A2,[1]SAP!$A:$F,6,)</f>
        <v>40.164695999999999</v>
      </c>
      <c r="D2">
        <f>B2/C2</f>
        <v>0.46984670318430893</v>
      </c>
    </row>
    <row r="3" spans="1:4" x14ac:dyDescent="0.45">
      <c r="A3" s="31">
        <v>40058</v>
      </c>
      <c r="B3">
        <v>18.761165999999999</v>
      </c>
      <c r="C3">
        <f>VLOOKUP(A3,[1]SAP!$A:$F,6,)</f>
        <v>40.777709999999999</v>
      </c>
      <c r="D3">
        <f t="shared" ref="D3:D66" si="0">B3/C3</f>
        <v>0.46008385463528972</v>
      </c>
    </row>
    <row r="4" spans="1:4" x14ac:dyDescent="0.45">
      <c r="A4" s="31">
        <v>40059</v>
      </c>
      <c r="B4">
        <v>18.957739</v>
      </c>
      <c r="C4">
        <f>VLOOKUP(A4,[1]SAP!$A:$F,6,)</f>
        <v>40.643349000000001</v>
      </c>
      <c r="D4">
        <f t="shared" si="0"/>
        <v>0.46644136043021456</v>
      </c>
    </row>
    <row r="5" spans="1:4" x14ac:dyDescent="0.45">
      <c r="A5" s="31">
        <v>40060</v>
      </c>
      <c r="B5">
        <v>19.358753</v>
      </c>
      <c r="C5">
        <f>VLOOKUP(A5,[1]SAP!$A:$F,6,)</f>
        <v>40.912064000000001</v>
      </c>
      <c r="D5">
        <f t="shared" si="0"/>
        <v>0.47317957363383084</v>
      </c>
    </row>
    <row r="6" spans="1:4" x14ac:dyDescent="0.45">
      <c r="A6" s="31">
        <v>40064</v>
      </c>
      <c r="B6">
        <v>19.516020000000001</v>
      </c>
      <c r="C6">
        <f>VLOOKUP(A6,[1]SAP!$A:$F,6,)</f>
        <v>41.256363</v>
      </c>
      <c r="D6">
        <f t="shared" si="0"/>
        <v>0.47304266738199879</v>
      </c>
    </row>
    <row r="7" spans="1:4" x14ac:dyDescent="0.45">
      <c r="A7" s="31">
        <v>40065</v>
      </c>
      <c r="B7">
        <v>19.484563999999999</v>
      </c>
      <c r="C7">
        <f>VLOOKUP(A7,[1]SAP!$A:$F,6,)</f>
        <v>42.389999000000003</v>
      </c>
      <c r="D7">
        <f t="shared" si="0"/>
        <v>0.4596500226385945</v>
      </c>
    </row>
    <row r="8" spans="1:4" x14ac:dyDescent="0.45">
      <c r="A8" s="31">
        <v>40066</v>
      </c>
      <c r="B8">
        <v>19.657547000000001</v>
      </c>
      <c r="C8">
        <f>VLOOKUP(A8,[1]SAP!$A:$F,6,)</f>
        <v>43.263331999999998</v>
      </c>
      <c r="D8">
        <f t="shared" si="0"/>
        <v>0.45436969579689335</v>
      </c>
    </row>
    <row r="9" spans="1:4" x14ac:dyDescent="0.45">
      <c r="A9" s="31">
        <v>40067</v>
      </c>
      <c r="B9">
        <v>19.547471999999999</v>
      </c>
      <c r="C9">
        <f>VLOOKUP(A9,[1]SAP!$A:$F,6,)</f>
        <v>43.061793999999999</v>
      </c>
      <c r="D9">
        <f t="shared" si="0"/>
        <v>0.45394002860168808</v>
      </c>
    </row>
    <row r="10" spans="1:4" x14ac:dyDescent="0.45">
      <c r="A10" s="31">
        <v>40070</v>
      </c>
      <c r="B10">
        <v>19.657547000000001</v>
      </c>
      <c r="C10">
        <f>VLOOKUP(A10,[1]SAP!$A:$F,6,)</f>
        <v>43.414482</v>
      </c>
      <c r="D10">
        <f t="shared" si="0"/>
        <v>0.4527877817360576</v>
      </c>
    </row>
    <row r="11" spans="1:4" x14ac:dyDescent="0.45">
      <c r="A11" s="31">
        <v>40071</v>
      </c>
      <c r="B11">
        <v>19.814806000000001</v>
      </c>
      <c r="C11">
        <f>VLOOKUP(A11,[1]SAP!$A:$F,6,)</f>
        <v>42.986213999999997</v>
      </c>
      <c r="D11">
        <f t="shared" si="0"/>
        <v>0.46095722689139368</v>
      </c>
    </row>
    <row r="12" spans="1:4" x14ac:dyDescent="0.45">
      <c r="A12" s="31">
        <v>40072</v>
      </c>
      <c r="B12">
        <v>19.814806000000001</v>
      </c>
      <c r="C12">
        <f>VLOOKUP(A12,[1]SAP!$A:$F,6,)</f>
        <v>42.616734000000001</v>
      </c>
      <c r="D12">
        <f t="shared" si="0"/>
        <v>0.46495364942794537</v>
      </c>
    </row>
    <row r="13" spans="1:4" x14ac:dyDescent="0.45">
      <c r="A13" s="31">
        <v>40073</v>
      </c>
      <c r="B13">
        <v>19.893439999999998</v>
      </c>
      <c r="C13">
        <f>VLOOKUP(A13,[1]SAP!$A:$F,6,)</f>
        <v>41.995331</v>
      </c>
      <c r="D13">
        <f t="shared" si="0"/>
        <v>0.47370599364962734</v>
      </c>
    </row>
    <row r="14" spans="1:4" x14ac:dyDescent="0.45">
      <c r="A14" s="31">
        <v>40074</v>
      </c>
      <c r="B14">
        <v>19.861986000000002</v>
      </c>
      <c r="C14">
        <f>VLOOKUP(A14,[1]SAP!$A:$F,6,)</f>
        <v>42.30603</v>
      </c>
      <c r="D14">
        <f t="shared" si="0"/>
        <v>0.46948357007263508</v>
      </c>
    </row>
    <row r="15" spans="1:4" x14ac:dyDescent="0.45">
      <c r="A15" s="31">
        <v>40077</v>
      </c>
      <c r="B15">
        <v>19.893439999999998</v>
      </c>
      <c r="C15">
        <f>VLOOKUP(A15,[1]SAP!$A:$F,6,)</f>
        <v>42.381602999999998</v>
      </c>
      <c r="D15">
        <f t="shared" si="0"/>
        <v>0.46938856937525464</v>
      </c>
    </row>
    <row r="16" spans="1:4" x14ac:dyDescent="0.45">
      <c r="A16" s="31">
        <v>40078</v>
      </c>
      <c r="B16">
        <v>20.263007999999999</v>
      </c>
      <c r="C16">
        <f>VLOOKUP(A16,[1]SAP!$A:$F,6,)</f>
        <v>42.944229</v>
      </c>
      <c r="D16">
        <f t="shared" si="0"/>
        <v>0.47184472679670181</v>
      </c>
    </row>
    <row r="17" spans="1:4" x14ac:dyDescent="0.45">
      <c r="A17" s="31">
        <v>40079</v>
      </c>
      <c r="B17">
        <v>20.215824000000001</v>
      </c>
      <c r="C17">
        <f>VLOOKUP(A17,[1]SAP!$A:$F,6,)</f>
        <v>41.970134999999999</v>
      </c>
      <c r="D17">
        <f t="shared" si="0"/>
        <v>0.481671645802426</v>
      </c>
    </row>
    <row r="18" spans="1:4" x14ac:dyDescent="0.45">
      <c r="A18" s="31">
        <v>40080</v>
      </c>
      <c r="B18">
        <v>20.396674999999998</v>
      </c>
      <c r="C18">
        <f>VLOOKUP(A18,[1]SAP!$A:$F,6,)</f>
        <v>41.323540000000001</v>
      </c>
      <c r="D18">
        <f t="shared" si="0"/>
        <v>0.49358489132344419</v>
      </c>
    </row>
    <row r="19" spans="1:4" x14ac:dyDescent="0.45">
      <c r="A19" s="31">
        <v>40081</v>
      </c>
      <c r="B19">
        <v>20.090012000000002</v>
      </c>
      <c r="C19">
        <f>VLOOKUP(A19,[1]SAP!$A:$F,6,)</f>
        <v>40.92886</v>
      </c>
      <c r="D19">
        <f t="shared" si="0"/>
        <v>0.49085198072949016</v>
      </c>
    </row>
    <row r="20" spans="1:4" x14ac:dyDescent="0.45">
      <c r="A20" s="31">
        <v>40084</v>
      </c>
      <c r="B20">
        <v>20.310184</v>
      </c>
      <c r="C20">
        <f>VLOOKUP(A20,[1]SAP!$A:$F,6,)</f>
        <v>40.962451999999999</v>
      </c>
      <c r="D20">
        <f t="shared" si="0"/>
        <v>0.49582441988580178</v>
      </c>
    </row>
    <row r="21" spans="1:4" x14ac:dyDescent="0.45">
      <c r="A21" s="31">
        <v>40085</v>
      </c>
      <c r="B21">
        <v>20.247278000000001</v>
      </c>
      <c r="C21">
        <f>VLOOKUP(A21,[1]SAP!$A:$F,6,)</f>
        <v>40.525779999999997</v>
      </c>
      <c r="D21">
        <f t="shared" si="0"/>
        <v>0.49961476373804531</v>
      </c>
    </row>
    <row r="22" spans="1:4" x14ac:dyDescent="0.45">
      <c r="A22" s="31">
        <v>40086</v>
      </c>
      <c r="B22">
        <v>20.223680000000002</v>
      </c>
      <c r="C22">
        <f>VLOOKUP(A22,[1]SAP!$A:$F,6,)</f>
        <v>41.038024999999998</v>
      </c>
      <c r="D22">
        <f t="shared" si="0"/>
        <v>0.49280344266080062</v>
      </c>
    </row>
    <row r="23" spans="1:4" x14ac:dyDescent="0.45">
      <c r="A23" s="31">
        <v>40087</v>
      </c>
      <c r="B23">
        <v>19.563196000000001</v>
      </c>
      <c r="C23">
        <f>VLOOKUP(A23,[1]SAP!$A:$F,6,)</f>
        <v>40.643349000000001</v>
      </c>
      <c r="D23">
        <f t="shared" si="0"/>
        <v>0.48133818893713709</v>
      </c>
    </row>
    <row r="24" spans="1:4" x14ac:dyDescent="0.45">
      <c r="A24" s="31">
        <v>40088</v>
      </c>
      <c r="B24">
        <v>19.626099</v>
      </c>
      <c r="C24">
        <f>VLOOKUP(A24,[1]SAP!$A:$F,6,)</f>
        <v>40.609755999999997</v>
      </c>
      <c r="D24">
        <f t="shared" si="0"/>
        <v>0.48328532188176659</v>
      </c>
    </row>
    <row r="25" spans="1:4" x14ac:dyDescent="0.45">
      <c r="A25" s="31">
        <v>40091</v>
      </c>
      <c r="B25">
        <v>19.374483000000001</v>
      </c>
      <c r="C25">
        <f>VLOOKUP(A25,[1]SAP!$A:$F,6,)</f>
        <v>40.844887</v>
      </c>
      <c r="D25">
        <f t="shared" si="0"/>
        <v>0.4743429208165027</v>
      </c>
    </row>
    <row r="26" spans="1:4" x14ac:dyDescent="0.45">
      <c r="A26" s="31">
        <v>40092</v>
      </c>
      <c r="B26">
        <v>19.744046999999998</v>
      </c>
      <c r="C26">
        <f>VLOOKUP(A26,[1]SAP!$A:$F,6,)</f>
        <v>41.021228999999998</v>
      </c>
      <c r="D26">
        <f t="shared" si="0"/>
        <v>0.48131290751917744</v>
      </c>
    </row>
    <row r="27" spans="1:4" x14ac:dyDescent="0.45">
      <c r="A27" s="31">
        <v>40093</v>
      </c>
      <c r="B27">
        <v>19.736179</v>
      </c>
      <c r="C27">
        <f>VLOOKUP(A27,[1]SAP!$A:$F,6,)</f>
        <v>41.113602</v>
      </c>
      <c r="D27">
        <f t="shared" si="0"/>
        <v>0.48004013367644122</v>
      </c>
    </row>
    <row r="28" spans="1:4" x14ac:dyDescent="0.45">
      <c r="A28" s="31">
        <v>40094</v>
      </c>
      <c r="B28">
        <v>20.184367999999999</v>
      </c>
      <c r="C28">
        <f>VLOOKUP(A28,[1]SAP!$A:$F,6,)</f>
        <v>42.599936999999997</v>
      </c>
      <c r="D28">
        <f t="shared" si="0"/>
        <v>0.47381215610717925</v>
      </c>
    </row>
    <row r="29" spans="1:4" x14ac:dyDescent="0.45">
      <c r="A29" s="31">
        <v>40095</v>
      </c>
      <c r="B29">
        <v>20.090012000000002</v>
      </c>
      <c r="C29">
        <f>VLOOKUP(A29,[1]SAP!$A:$F,6,)</f>
        <v>42.767890999999999</v>
      </c>
      <c r="D29">
        <f t="shared" si="0"/>
        <v>0.4697452114250853</v>
      </c>
    </row>
    <row r="30" spans="1:4" x14ac:dyDescent="0.45">
      <c r="A30" s="31">
        <v>40098</v>
      </c>
      <c r="B30">
        <v>20.223680000000002</v>
      </c>
      <c r="C30">
        <f>VLOOKUP(A30,[1]SAP!$A:$F,6,)</f>
        <v>43.036605999999999</v>
      </c>
      <c r="D30">
        <f t="shared" si="0"/>
        <v>0.46991809716593363</v>
      </c>
    </row>
    <row r="31" spans="1:4" x14ac:dyDescent="0.45">
      <c r="A31" s="31">
        <v>40099</v>
      </c>
      <c r="B31">
        <v>20.294457999999999</v>
      </c>
      <c r="C31">
        <f>VLOOKUP(A31,[1]SAP!$A:$F,6,)</f>
        <v>43.154167000000001</v>
      </c>
      <c r="D31">
        <f t="shared" si="0"/>
        <v>0.47027806144421691</v>
      </c>
    </row>
    <row r="32" spans="1:4" x14ac:dyDescent="0.45">
      <c r="A32" s="31">
        <v>40100</v>
      </c>
      <c r="B32">
        <v>20.412400999999999</v>
      </c>
      <c r="C32">
        <f>VLOOKUP(A32,[1]SAP!$A:$F,6,)</f>
        <v>43.960315999999999</v>
      </c>
      <c r="D32">
        <f t="shared" si="0"/>
        <v>0.46433699430186076</v>
      </c>
    </row>
    <row r="33" spans="1:4" x14ac:dyDescent="0.45">
      <c r="A33" s="31">
        <v>40101</v>
      </c>
      <c r="B33">
        <v>21.002127000000002</v>
      </c>
      <c r="C33">
        <f>VLOOKUP(A33,[1]SAP!$A:$F,6,)</f>
        <v>43.741982</v>
      </c>
      <c r="D33">
        <f t="shared" si="0"/>
        <v>0.48013661109366285</v>
      </c>
    </row>
    <row r="34" spans="1:4" x14ac:dyDescent="0.45">
      <c r="A34" s="31">
        <v>40102</v>
      </c>
      <c r="B34">
        <v>20.837005999999999</v>
      </c>
      <c r="C34">
        <f>VLOOKUP(A34,[1]SAP!$A:$F,6,)</f>
        <v>43.254931999999997</v>
      </c>
      <c r="D34">
        <f t="shared" si="0"/>
        <v>0.48172555212894569</v>
      </c>
    </row>
    <row r="35" spans="1:4" x14ac:dyDescent="0.45">
      <c r="A35" s="31">
        <v>40105</v>
      </c>
      <c r="B35">
        <v>20.726922999999999</v>
      </c>
      <c r="C35">
        <f>VLOOKUP(A35,[1]SAP!$A:$F,6,)</f>
        <v>43.977108000000001</v>
      </c>
      <c r="D35">
        <f t="shared" si="0"/>
        <v>0.47131164241177476</v>
      </c>
    </row>
    <row r="36" spans="1:4" x14ac:dyDescent="0.45">
      <c r="A36" s="31">
        <v>40106</v>
      </c>
      <c r="B36">
        <v>20.734783</v>
      </c>
      <c r="C36">
        <f>VLOOKUP(A36,[1]SAP!$A:$F,6,)</f>
        <v>43.506858999999999</v>
      </c>
      <c r="D36">
        <f t="shared" si="0"/>
        <v>0.47658653087321246</v>
      </c>
    </row>
    <row r="37" spans="1:4" x14ac:dyDescent="0.45">
      <c r="A37" s="31">
        <v>40107</v>
      </c>
      <c r="B37">
        <v>20.899906000000001</v>
      </c>
      <c r="C37">
        <f>VLOOKUP(A37,[1]SAP!$A:$F,6,)</f>
        <v>43.699997000000003</v>
      </c>
      <c r="D37">
        <f t="shared" si="0"/>
        <v>0.47825875136787765</v>
      </c>
    </row>
    <row r="38" spans="1:4" x14ac:dyDescent="0.45">
      <c r="A38" s="31">
        <v>40108</v>
      </c>
      <c r="B38">
        <v>20.907772000000001</v>
      </c>
      <c r="C38">
        <f>VLOOKUP(A38,[1]SAP!$A:$F,6,)</f>
        <v>43.506858999999999</v>
      </c>
      <c r="D38">
        <f t="shared" si="0"/>
        <v>0.48056266254477259</v>
      </c>
    </row>
    <row r="39" spans="1:4" x14ac:dyDescent="0.45">
      <c r="A39" s="31">
        <v>40109</v>
      </c>
      <c r="B39">
        <v>22.032181000000001</v>
      </c>
      <c r="C39">
        <f>VLOOKUP(A39,[1]SAP!$A:$F,6,)</f>
        <v>43.456470000000003</v>
      </c>
      <c r="D39">
        <f t="shared" si="0"/>
        <v>0.50699426345490095</v>
      </c>
    </row>
    <row r="40" spans="1:4" x14ac:dyDescent="0.45">
      <c r="A40" s="31">
        <v>40112</v>
      </c>
      <c r="B40">
        <v>22.551145999999999</v>
      </c>
      <c r="C40">
        <f>VLOOKUP(A40,[1]SAP!$A:$F,6,)</f>
        <v>42.793078999999999</v>
      </c>
      <c r="D40">
        <f t="shared" si="0"/>
        <v>0.52698115038649118</v>
      </c>
    </row>
    <row r="41" spans="1:4" x14ac:dyDescent="0.45">
      <c r="A41" s="31">
        <v>40113</v>
      </c>
      <c r="B41">
        <v>22.480374999999999</v>
      </c>
      <c r="C41">
        <f>VLOOKUP(A41,[1]SAP!$A:$F,6,)</f>
        <v>42.969417999999997</v>
      </c>
      <c r="D41">
        <f t="shared" si="0"/>
        <v>0.52317150304432791</v>
      </c>
    </row>
    <row r="42" spans="1:4" x14ac:dyDescent="0.45">
      <c r="A42" s="31">
        <v>40114</v>
      </c>
      <c r="B42">
        <v>22.032181000000001</v>
      </c>
      <c r="C42">
        <f>VLOOKUP(A42,[1]SAP!$A:$F,6,)</f>
        <v>38.720345000000002</v>
      </c>
      <c r="D42">
        <f t="shared" si="0"/>
        <v>0.56900786911893475</v>
      </c>
    </row>
    <row r="43" spans="1:4" x14ac:dyDescent="0.45">
      <c r="A43" s="31">
        <v>40115</v>
      </c>
      <c r="B43">
        <v>22.189444999999999</v>
      </c>
      <c r="C43">
        <f>VLOOKUP(A43,[1]SAP!$A:$F,6,)</f>
        <v>39.476109000000001</v>
      </c>
      <c r="D43">
        <f t="shared" si="0"/>
        <v>0.56209807810592471</v>
      </c>
    </row>
    <row r="44" spans="1:4" x14ac:dyDescent="0.45">
      <c r="A44" s="31">
        <v>40116</v>
      </c>
      <c r="B44">
        <v>21.804151999999998</v>
      </c>
      <c r="C44">
        <f>VLOOKUP(A44,[1]SAP!$A:$F,6,)</f>
        <v>38.014961</v>
      </c>
      <c r="D44">
        <f t="shared" si="0"/>
        <v>0.57356765406125232</v>
      </c>
    </row>
    <row r="45" spans="1:4" x14ac:dyDescent="0.45">
      <c r="A45" s="31">
        <v>40119</v>
      </c>
      <c r="B45">
        <v>21.9221</v>
      </c>
      <c r="C45">
        <f>VLOOKUP(A45,[1]SAP!$A:$F,6,)</f>
        <v>38.627972</v>
      </c>
      <c r="D45">
        <f t="shared" si="0"/>
        <v>0.56751879182267195</v>
      </c>
    </row>
    <row r="46" spans="1:4" x14ac:dyDescent="0.45">
      <c r="A46" s="31">
        <v>40120</v>
      </c>
      <c r="B46">
        <v>21.646891</v>
      </c>
      <c r="C46">
        <f>VLOOKUP(A46,[1]SAP!$A:$F,6,)</f>
        <v>39.131821000000002</v>
      </c>
      <c r="D46">
        <f t="shared" si="0"/>
        <v>0.55317872889176301</v>
      </c>
    </row>
    <row r="47" spans="1:4" x14ac:dyDescent="0.45">
      <c r="A47" s="31">
        <v>40121</v>
      </c>
      <c r="B47">
        <v>22.063637</v>
      </c>
      <c r="C47">
        <f>VLOOKUP(A47,[1]SAP!$A:$F,6,)</f>
        <v>39.031047999999998</v>
      </c>
      <c r="D47">
        <f t="shared" si="0"/>
        <v>0.56528425780419733</v>
      </c>
    </row>
    <row r="48" spans="1:4" x14ac:dyDescent="0.45">
      <c r="A48" s="31">
        <v>40122</v>
      </c>
      <c r="B48">
        <v>22.386015</v>
      </c>
      <c r="C48">
        <f>VLOOKUP(A48,[1]SAP!$A:$F,6,)</f>
        <v>39.543292999999998</v>
      </c>
      <c r="D48">
        <f t="shared" si="0"/>
        <v>0.56611408159659338</v>
      </c>
    </row>
    <row r="49" spans="1:4" x14ac:dyDescent="0.45">
      <c r="A49" s="31">
        <v>40123</v>
      </c>
      <c r="B49">
        <v>22.425335</v>
      </c>
      <c r="C49">
        <f>VLOOKUP(A49,[1]SAP!$A:$F,6,)</f>
        <v>39.22419</v>
      </c>
      <c r="D49">
        <f t="shared" si="0"/>
        <v>0.57172206742828857</v>
      </c>
    </row>
    <row r="50" spans="1:4" x14ac:dyDescent="0.45">
      <c r="A50" s="31">
        <v>40126</v>
      </c>
      <c r="B50">
        <v>22.794895</v>
      </c>
      <c r="C50">
        <f>VLOOKUP(A50,[1]SAP!$A:$F,6,)</f>
        <v>39.618865999999997</v>
      </c>
      <c r="D50">
        <f t="shared" si="0"/>
        <v>0.57535455457003748</v>
      </c>
    </row>
    <row r="51" spans="1:4" x14ac:dyDescent="0.45">
      <c r="A51" s="31">
        <v>40127</v>
      </c>
      <c r="B51">
        <v>22.810621000000001</v>
      </c>
      <c r="C51">
        <f>VLOOKUP(A51,[1]SAP!$A:$F,6,)</f>
        <v>39.417324000000001</v>
      </c>
      <c r="D51">
        <f t="shared" si="0"/>
        <v>0.57869532188435724</v>
      </c>
    </row>
    <row r="52" spans="1:4" x14ac:dyDescent="0.45">
      <c r="A52" s="31">
        <v>40128</v>
      </c>
      <c r="B52">
        <v>22.897120000000001</v>
      </c>
      <c r="C52">
        <f>VLOOKUP(A52,[1]SAP!$A:$F,6,)</f>
        <v>40.055531000000002</v>
      </c>
      <c r="D52">
        <f t="shared" si="0"/>
        <v>0.57163441423357986</v>
      </c>
    </row>
    <row r="53" spans="1:4" x14ac:dyDescent="0.45">
      <c r="A53" s="31">
        <v>40129</v>
      </c>
      <c r="B53">
        <v>23.085820999999999</v>
      </c>
      <c r="C53">
        <f>VLOOKUP(A53,[1]SAP!$A:$F,6,)</f>
        <v>39.744830999999998</v>
      </c>
      <c r="D53">
        <f t="shared" si="0"/>
        <v>0.58085090360555314</v>
      </c>
    </row>
    <row r="54" spans="1:4" x14ac:dyDescent="0.45">
      <c r="A54" s="31">
        <v>40130</v>
      </c>
      <c r="B54">
        <v>23.298120000000001</v>
      </c>
      <c r="C54">
        <f>VLOOKUP(A54,[1]SAP!$A:$F,6,)</f>
        <v>40.391421999999999</v>
      </c>
      <c r="D54">
        <f t="shared" si="0"/>
        <v>0.576808610501507</v>
      </c>
    </row>
    <row r="55" spans="1:4" x14ac:dyDescent="0.45">
      <c r="A55" s="31">
        <v>40133</v>
      </c>
      <c r="B55">
        <v>23.227360000000001</v>
      </c>
      <c r="C55">
        <f>VLOOKUP(A55,[1]SAP!$A:$F,6,)</f>
        <v>41.088405999999999</v>
      </c>
      <c r="D55">
        <f t="shared" si="0"/>
        <v>0.56530204651891347</v>
      </c>
    </row>
    <row r="56" spans="1:4" x14ac:dyDescent="0.45">
      <c r="A56" s="31">
        <v>40134</v>
      </c>
      <c r="B56">
        <v>23.693322999999999</v>
      </c>
      <c r="C56">
        <f>VLOOKUP(A56,[1]SAP!$A:$F,6,)</f>
        <v>41.222771000000002</v>
      </c>
      <c r="D56">
        <f t="shared" si="0"/>
        <v>0.57476298718492258</v>
      </c>
    </row>
    <row r="57" spans="1:4" x14ac:dyDescent="0.45">
      <c r="A57" s="31">
        <v>40135</v>
      </c>
      <c r="B57">
        <v>23.780207000000001</v>
      </c>
      <c r="C57">
        <f>VLOOKUP(A57,[1]SAP!$A:$F,6,)</f>
        <v>41.130394000000003</v>
      </c>
      <c r="D57">
        <f t="shared" si="0"/>
        <v>0.57816628257925273</v>
      </c>
    </row>
    <row r="58" spans="1:4" x14ac:dyDescent="0.45">
      <c r="A58" s="31">
        <v>40136</v>
      </c>
      <c r="B58">
        <v>23.519580999999999</v>
      </c>
      <c r="C58">
        <f>VLOOKUP(A58,[1]SAP!$A:$F,6,)</f>
        <v>40.475394999999999</v>
      </c>
      <c r="D58">
        <f t="shared" si="0"/>
        <v>0.58108342117476552</v>
      </c>
    </row>
    <row r="59" spans="1:4" x14ac:dyDescent="0.45">
      <c r="A59" s="31">
        <v>40137</v>
      </c>
      <c r="B59">
        <v>23.393212999999999</v>
      </c>
      <c r="C59">
        <f>VLOOKUP(A59,[1]SAP!$A:$F,6,)</f>
        <v>40.089118999999997</v>
      </c>
      <c r="D59">
        <f t="shared" si="0"/>
        <v>0.58353023422639949</v>
      </c>
    </row>
    <row r="60" spans="1:4" x14ac:dyDescent="0.45">
      <c r="A60" s="31">
        <v>40140</v>
      </c>
      <c r="B60">
        <v>23.645941000000001</v>
      </c>
      <c r="C60">
        <f>VLOOKUP(A60,[1]SAP!$A:$F,6,)</f>
        <v>40.634948999999999</v>
      </c>
      <c r="D60">
        <f t="shared" si="0"/>
        <v>0.58191142309542465</v>
      </c>
    </row>
    <row r="61" spans="1:4" x14ac:dyDescent="0.45">
      <c r="A61" s="31">
        <v>40141</v>
      </c>
      <c r="B61">
        <v>23.622250000000001</v>
      </c>
      <c r="C61">
        <f>VLOOKUP(A61,[1]SAP!$A:$F,6,)</f>
        <v>40.231876</v>
      </c>
      <c r="D61">
        <f t="shared" si="0"/>
        <v>0.58715258517897606</v>
      </c>
    </row>
    <row r="62" spans="1:4" x14ac:dyDescent="0.45">
      <c r="A62" s="31">
        <v>40142</v>
      </c>
      <c r="B62">
        <v>23.527484999999999</v>
      </c>
      <c r="C62">
        <f>VLOOKUP(A62,[1]SAP!$A:$F,6,)</f>
        <v>40.886864000000003</v>
      </c>
      <c r="D62">
        <f t="shared" si="0"/>
        <v>0.57542894461164829</v>
      </c>
    </row>
    <row r="63" spans="1:4" x14ac:dyDescent="0.45">
      <c r="A63" s="31">
        <v>40144</v>
      </c>
      <c r="B63">
        <v>23.077307000000001</v>
      </c>
      <c r="C63">
        <f>VLOOKUP(A63,[1]SAP!$A:$F,6,)</f>
        <v>40.105910999999999</v>
      </c>
      <c r="D63">
        <f t="shared" si="0"/>
        <v>0.5754091211143415</v>
      </c>
    </row>
    <row r="64" spans="1:4" x14ac:dyDescent="0.45">
      <c r="A64" s="31">
        <v>40147</v>
      </c>
      <c r="B64">
        <v>23.227360000000001</v>
      </c>
      <c r="C64">
        <f>VLOOKUP(A64,[1]SAP!$A:$F,6,)</f>
        <v>40.198284000000001</v>
      </c>
      <c r="D64">
        <f t="shared" si="0"/>
        <v>0.57781969001462852</v>
      </c>
    </row>
    <row r="65" spans="1:4" x14ac:dyDescent="0.45">
      <c r="A65" s="31">
        <v>40148</v>
      </c>
      <c r="B65">
        <v>23.701231</v>
      </c>
      <c r="C65">
        <f>VLOOKUP(A65,[1]SAP!$A:$F,6,)</f>
        <v>40.467002999999998</v>
      </c>
      <c r="D65">
        <f t="shared" si="0"/>
        <v>0.58569276800656578</v>
      </c>
    </row>
    <row r="66" spans="1:4" x14ac:dyDescent="0.45">
      <c r="A66" s="31">
        <v>40149</v>
      </c>
      <c r="B66">
        <v>23.519580999999999</v>
      </c>
      <c r="C66">
        <f>VLOOKUP(A66,[1]SAP!$A:$F,6,)</f>
        <v>38.921883000000001</v>
      </c>
      <c r="D66">
        <f t="shared" si="0"/>
        <v>0.60427654540763087</v>
      </c>
    </row>
    <row r="67" spans="1:4" x14ac:dyDescent="0.45">
      <c r="A67" s="31">
        <v>40150</v>
      </c>
      <c r="B67">
        <v>23.559065</v>
      </c>
      <c r="C67">
        <f>VLOOKUP(A67,[1]SAP!$A:$F,6,)</f>
        <v>38.854702000000003</v>
      </c>
      <c r="D67">
        <f t="shared" ref="D67:D130" si="1">B67/C67</f>
        <v>0.60633755471860262</v>
      </c>
    </row>
    <row r="68" spans="1:4" x14ac:dyDescent="0.45">
      <c r="A68" s="31">
        <v>40151</v>
      </c>
      <c r="B68">
        <v>23.677544000000001</v>
      </c>
      <c r="C68">
        <f>VLOOKUP(A68,[1]SAP!$A:$F,6,)</f>
        <v>38.644772000000003</v>
      </c>
      <c r="D68">
        <f t="shared" si="1"/>
        <v>0.61269721037557157</v>
      </c>
    </row>
    <row r="69" spans="1:4" x14ac:dyDescent="0.45">
      <c r="A69" s="31">
        <v>40154</v>
      </c>
      <c r="B69">
        <v>23.527484999999999</v>
      </c>
      <c r="C69">
        <f>VLOOKUP(A69,[1]SAP!$A:$F,6,)</f>
        <v>38.107337999999999</v>
      </c>
      <c r="D69">
        <f t="shared" si="1"/>
        <v>0.61740038099748662</v>
      </c>
    </row>
    <row r="70" spans="1:4" x14ac:dyDescent="0.45">
      <c r="A70" s="31">
        <v>40155</v>
      </c>
      <c r="B70">
        <v>23.353719999999999</v>
      </c>
      <c r="C70">
        <f>VLOOKUP(A70,[1]SAP!$A:$F,6,)</f>
        <v>37.343178000000002</v>
      </c>
      <c r="D70">
        <f t="shared" si="1"/>
        <v>0.62538116065001215</v>
      </c>
    </row>
    <row r="71" spans="1:4" x14ac:dyDescent="0.45">
      <c r="A71" s="31">
        <v>40156</v>
      </c>
      <c r="B71">
        <v>23.464293000000001</v>
      </c>
      <c r="C71">
        <f>VLOOKUP(A71,[1]SAP!$A:$F,6,)</f>
        <v>37.401958</v>
      </c>
      <c r="D71">
        <f t="shared" si="1"/>
        <v>0.62735466950687446</v>
      </c>
    </row>
    <row r="72" spans="1:4" x14ac:dyDescent="0.45">
      <c r="A72" s="31">
        <v>40157</v>
      </c>
      <c r="B72">
        <v>23.590658000000001</v>
      </c>
      <c r="C72">
        <f>VLOOKUP(A72,[1]SAP!$A:$F,6,)</f>
        <v>37.183627999999999</v>
      </c>
      <c r="D72">
        <f t="shared" si="1"/>
        <v>0.63443669348241116</v>
      </c>
    </row>
    <row r="73" spans="1:4" x14ac:dyDescent="0.45">
      <c r="A73" s="31">
        <v>40158</v>
      </c>
      <c r="B73">
        <v>23.574857999999999</v>
      </c>
      <c r="C73">
        <f>VLOOKUP(A73,[1]SAP!$A:$F,6,)</f>
        <v>37.603493</v>
      </c>
      <c r="D73">
        <f t="shared" si="1"/>
        <v>0.6269326628778874</v>
      </c>
    </row>
    <row r="74" spans="1:4" x14ac:dyDescent="0.45">
      <c r="A74" s="31">
        <v>40161</v>
      </c>
      <c r="B74">
        <v>23.780207000000001</v>
      </c>
      <c r="C74">
        <f>VLOOKUP(A74,[1]SAP!$A:$F,6,)</f>
        <v>38.140918999999997</v>
      </c>
      <c r="D74">
        <f t="shared" si="1"/>
        <v>0.62348280071594508</v>
      </c>
    </row>
    <row r="75" spans="1:4" x14ac:dyDescent="0.45">
      <c r="A75" s="31">
        <v>40162</v>
      </c>
      <c r="B75">
        <v>23.709126000000001</v>
      </c>
      <c r="C75">
        <f>VLOOKUP(A75,[1]SAP!$A:$F,6,)</f>
        <v>37.569907999999998</v>
      </c>
      <c r="D75">
        <f t="shared" si="1"/>
        <v>0.63106691663977466</v>
      </c>
    </row>
    <row r="76" spans="1:4" x14ac:dyDescent="0.45">
      <c r="A76" s="31">
        <v>40163</v>
      </c>
      <c r="B76">
        <v>23.772307999999999</v>
      </c>
      <c r="C76">
        <f>VLOOKUP(A76,[1]SAP!$A:$F,6,)</f>
        <v>38.342461</v>
      </c>
      <c r="D76">
        <f t="shared" si="1"/>
        <v>0.61999953524109985</v>
      </c>
    </row>
    <row r="77" spans="1:4" x14ac:dyDescent="0.45">
      <c r="A77" s="31">
        <v>40164</v>
      </c>
      <c r="B77">
        <v>23.377417000000001</v>
      </c>
      <c r="C77">
        <f>VLOOKUP(A77,[1]SAP!$A:$F,6,)</f>
        <v>37.76305</v>
      </c>
      <c r="D77">
        <f t="shared" si="1"/>
        <v>0.61905531994899776</v>
      </c>
    </row>
    <row r="78" spans="1:4" x14ac:dyDescent="0.45">
      <c r="A78" s="31">
        <v>40165</v>
      </c>
      <c r="B78">
        <v>23.977646</v>
      </c>
      <c r="C78">
        <f>VLOOKUP(A78,[1]SAP!$A:$F,6,)</f>
        <v>38.913482999999999</v>
      </c>
      <c r="D78">
        <f t="shared" si="1"/>
        <v>0.61617835648379249</v>
      </c>
    </row>
    <row r="79" spans="1:4" x14ac:dyDescent="0.45">
      <c r="A79" s="31">
        <v>40168</v>
      </c>
      <c r="B79">
        <v>24.104019000000001</v>
      </c>
      <c r="C79">
        <f>VLOOKUP(A79,[1]SAP!$A:$F,6,)</f>
        <v>39.291370000000001</v>
      </c>
      <c r="D79">
        <f t="shared" si="1"/>
        <v>0.61346853011233771</v>
      </c>
    </row>
    <row r="80" spans="1:4" x14ac:dyDescent="0.45">
      <c r="A80" s="31">
        <v>40169</v>
      </c>
      <c r="B80">
        <v>24.340949999999999</v>
      </c>
      <c r="C80">
        <f>VLOOKUP(A80,[1]SAP!$A:$F,6,)</f>
        <v>39.182200999999999</v>
      </c>
      <c r="D80">
        <f t="shared" si="1"/>
        <v>0.62122467290696615</v>
      </c>
    </row>
    <row r="81" spans="1:4" x14ac:dyDescent="0.45">
      <c r="A81" s="31">
        <v>40170</v>
      </c>
      <c r="B81">
        <v>24.419927999999999</v>
      </c>
      <c r="C81">
        <f>VLOOKUP(A81,[1]SAP!$A:$F,6,)</f>
        <v>39.308166999999997</v>
      </c>
      <c r="D81">
        <f t="shared" si="1"/>
        <v>0.62124311215020533</v>
      </c>
    </row>
    <row r="82" spans="1:4" x14ac:dyDescent="0.45">
      <c r="A82" s="31">
        <v>40171</v>
      </c>
      <c r="B82">
        <v>24.483108999999999</v>
      </c>
      <c r="C82">
        <f>VLOOKUP(A82,[1]SAP!$A:$F,6,)</f>
        <v>39.350155000000001</v>
      </c>
      <c r="D82">
        <f t="shared" si="1"/>
        <v>0.62218583382962533</v>
      </c>
    </row>
    <row r="83" spans="1:4" x14ac:dyDescent="0.45">
      <c r="A83" s="31">
        <v>40175</v>
      </c>
      <c r="B83">
        <v>24.617369</v>
      </c>
      <c r="C83">
        <f>VLOOKUP(A83,[1]SAP!$A:$F,6,)</f>
        <v>39.686047000000002</v>
      </c>
      <c r="D83">
        <f t="shared" si="1"/>
        <v>0.62030287370268944</v>
      </c>
    </row>
    <row r="84" spans="1:4" x14ac:dyDescent="0.45">
      <c r="A84" s="31">
        <v>40176</v>
      </c>
      <c r="B84">
        <v>24.791118999999998</v>
      </c>
      <c r="C84">
        <f>VLOOKUP(A84,[1]SAP!$A:$F,6,)</f>
        <v>39.669254000000002</v>
      </c>
      <c r="D84">
        <f t="shared" si="1"/>
        <v>0.62494543003001768</v>
      </c>
    </row>
    <row r="85" spans="1:4" x14ac:dyDescent="0.45">
      <c r="A85" s="31">
        <v>40177</v>
      </c>
      <c r="B85">
        <v>24.451516999999999</v>
      </c>
      <c r="C85">
        <f>VLOOKUP(A85,[1]SAP!$A:$F,6,)</f>
        <v>39.803607999999997</v>
      </c>
      <c r="D85">
        <f t="shared" si="1"/>
        <v>0.61430403495080144</v>
      </c>
    </row>
    <row r="86" spans="1:4" x14ac:dyDescent="0.45">
      <c r="A86" s="31">
        <v>40178</v>
      </c>
      <c r="B86">
        <v>24.072417999999999</v>
      </c>
      <c r="C86">
        <f>VLOOKUP(A86,[1]SAP!$A:$F,6,)</f>
        <v>39.308166999999997</v>
      </c>
      <c r="D86">
        <f t="shared" si="1"/>
        <v>0.61240245570341656</v>
      </c>
    </row>
    <row r="87" spans="1:4" x14ac:dyDescent="0.45">
      <c r="A87" s="31">
        <v>40182</v>
      </c>
      <c r="B87">
        <v>24.443624</v>
      </c>
      <c r="C87">
        <f>VLOOKUP(A87,[1]SAP!$A:$F,6,)</f>
        <v>39.560088999999998</v>
      </c>
      <c r="D87">
        <f t="shared" si="1"/>
        <v>0.61788597088343256</v>
      </c>
    </row>
    <row r="88" spans="1:4" x14ac:dyDescent="0.45">
      <c r="A88" s="31">
        <v>40183</v>
      </c>
      <c r="B88">
        <v>24.451516999999999</v>
      </c>
      <c r="C88">
        <f>VLOOKUP(A88,[1]SAP!$A:$F,6,)</f>
        <v>39.316563000000002</v>
      </c>
      <c r="D88">
        <f t="shared" si="1"/>
        <v>0.62191389923885254</v>
      </c>
    </row>
    <row r="89" spans="1:4" x14ac:dyDescent="0.45">
      <c r="A89" s="31">
        <v>40184</v>
      </c>
      <c r="B89">
        <v>24.301458</v>
      </c>
      <c r="C89">
        <f>VLOOKUP(A89,[1]SAP!$A:$F,6,)</f>
        <v>40.231876</v>
      </c>
      <c r="D89">
        <f t="shared" si="1"/>
        <v>0.60403491997241199</v>
      </c>
    </row>
    <row r="90" spans="1:4" x14ac:dyDescent="0.45">
      <c r="A90" s="31">
        <v>40185</v>
      </c>
      <c r="B90">
        <v>24.048725000000001</v>
      </c>
      <c r="C90">
        <f>VLOOKUP(A90,[1]SAP!$A:$F,6,)</f>
        <v>41.289943999999998</v>
      </c>
      <c r="D90">
        <f t="shared" si="1"/>
        <v>0.58243539879831274</v>
      </c>
    </row>
    <row r="91" spans="1:4" x14ac:dyDescent="0.45">
      <c r="A91" s="31">
        <v>40186</v>
      </c>
      <c r="B91">
        <v>24.214580999999999</v>
      </c>
      <c r="C91">
        <f>VLOOKUP(A91,[1]SAP!$A:$F,6,)</f>
        <v>41.600647000000002</v>
      </c>
      <c r="D91">
        <f t="shared" si="1"/>
        <v>0.58207222113636836</v>
      </c>
    </row>
    <row r="92" spans="1:4" x14ac:dyDescent="0.45">
      <c r="A92" s="31">
        <v>40189</v>
      </c>
      <c r="B92">
        <v>23.906573999999999</v>
      </c>
      <c r="C92">
        <f>VLOOKUP(A92,[1]SAP!$A:$F,6,)</f>
        <v>42.524360999999999</v>
      </c>
      <c r="D92">
        <f t="shared" si="1"/>
        <v>0.56218537887024334</v>
      </c>
    </row>
    <row r="93" spans="1:4" x14ac:dyDescent="0.45">
      <c r="A93" s="31">
        <v>40190</v>
      </c>
      <c r="B93">
        <v>23.748616999999999</v>
      </c>
      <c r="C93">
        <f>VLOOKUP(A93,[1]SAP!$A:$F,6,)</f>
        <v>41.609046999999997</v>
      </c>
      <c r="D93">
        <f t="shared" si="1"/>
        <v>0.57075609061654309</v>
      </c>
    </row>
    <row r="94" spans="1:4" x14ac:dyDescent="0.45">
      <c r="A94" s="31">
        <v>40191</v>
      </c>
      <c r="B94">
        <v>23.969754999999999</v>
      </c>
      <c r="C94">
        <f>VLOOKUP(A94,[1]SAP!$A:$F,6,)</f>
        <v>42.314425999999997</v>
      </c>
      <c r="D94">
        <f t="shared" si="1"/>
        <v>0.56646768645756884</v>
      </c>
    </row>
    <row r="95" spans="1:4" x14ac:dyDescent="0.45">
      <c r="A95" s="31">
        <v>40192</v>
      </c>
      <c r="B95">
        <v>24.451516999999999</v>
      </c>
      <c r="C95">
        <f>VLOOKUP(A95,[1]SAP!$A:$F,6,)</f>
        <v>42.121291999999997</v>
      </c>
      <c r="D95">
        <f t="shared" si="1"/>
        <v>0.58050254014050662</v>
      </c>
    </row>
    <row r="96" spans="1:4" x14ac:dyDescent="0.45">
      <c r="A96" s="31">
        <v>40193</v>
      </c>
      <c r="B96">
        <v>24.372540999999998</v>
      </c>
      <c r="C96">
        <f>VLOOKUP(A96,[1]SAP!$A:$F,6,)</f>
        <v>41.105206000000003</v>
      </c>
      <c r="D96">
        <f t="shared" si="1"/>
        <v>0.59293075918412852</v>
      </c>
    </row>
    <row r="97" spans="1:4" x14ac:dyDescent="0.45">
      <c r="A97" s="31">
        <v>40197</v>
      </c>
      <c r="B97">
        <v>24.562087999999999</v>
      </c>
      <c r="C97">
        <f>VLOOKUP(A97,[1]SAP!$A:$F,6,)</f>
        <v>41.340336000000001</v>
      </c>
      <c r="D97">
        <f t="shared" si="1"/>
        <v>0.5941434051237513</v>
      </c>
    </row>
    <row r="98" spans="1:4" x14ac:dyDescent="0.45">
      <c r="A98" s="31">
        <v>40198</v>
      </c>
      <c r="B98">
        <v>24.159298</v>
      </c>
      <c r="C98">
        <f>VLOOKUP(A98,[1]SAP!$A:$F,6,)</f>
        <v>40.534176000000002</v>
      </c>
      <c r="D98">
        <f t="shared" si="1"/>
        <v>0.5960229214971583</v>
      </c>
    </row>
    <row r="99" spans="1:4" x14ac:dyDescent="0.45">
      <c r="A99" s="31">
        <v>40199</v>
      </c>
      <c r="B99">
        <v>23.701231</v>
      </c>
      <c r="C99">
        <f>VLOOKUP(A99,[1]SAP!$A:$F,6,)</f>
        <v>39.106625000000001</v>
      </c>
      <c r="D99">
        <f t="shared" si="1"/>
        <v>0.60606690042927502</v>
      </c>
    </row>
    <row r="100" spans="1:4" x14ac:dyDescent="0.45">
      <c r="A100" s="31">
        <v>40200</v>
      </c>
      <c r="B100">
        <v>22.871963999999998</v>
      </c>
      <c r="C100">
        <f>VLOOKUP(A100,[1]SAP!$A:$F,6,)</f>
        <v>38.544002999999996</v>
      </c>
      <c r="D100">
        <f t="shared" si="1"/>
        <v>0.59339877075040703</v>
      </c>
    </row>
    <row r="101" spans="1:4" x14ac:dyDescent="0.45">
      <c r="A101" s="31">
        <v>40203</v>
      </c>
      <c r="B101">
        <v>23.156281</v>
      </c>
      <c r="C101">
        <f>VLOOKUP(A101,[1]SAP!$A:$F,6,)</f>
        <v>38.804324999999999</v>
      </c>
      <c r="D101">
        <f t="shared" si="1"/>
        <v>0.59674484738492428</v>
      </c>
    </row>
    <row r="102" spans="1:4" x14ac:dyDescent="0.45">
      <c r="A102" s="31">
        <v>40204</v>
      </c>
      <c r="B102">
        <v>23.298449000000002</v>
      </c>
      <c r="C102">
        <f>VLOOKUP(A102,[1]SAP!$A:$F,6,)</f>
        <v>38.669960000000003</v>
      </c>
      <c r="D102">
        <f t="shared" si="1"/>
        <v>0.6024947788929701</v>
      </c>
    </row>
    <row r="103" spans="1:4" x14ac:dyDescent="0.45">
      <c r="A103" s="31">
        <v>40205</v>
      </c>
      <c r="B103">
        <v>23.432711000000001</v>
      </c>
      <c r="C103">
        <f>VLOOKUP(A103,[1]SAP!$A:$F,6,)</f>
        <v>38.804324999999999</v>
      </c>
      <c r="D103">
        <f t="shared" si="1"/>
        <v>0.60386853784984029</v>
      </c>
    </row>
    <row r="104" spans="1:4" x14ac:dyDescent="0.45">
      <c r="A104" s="31">
        <v>40206</v>
      </c>
      <c r="B104">
        <v>23.029910999999998</v>
      </c>
      <c r="C104">
        <f>VLOOKUP(A104,[1]SAP!$A:$F,6,)</f>
        <v>37.905799999999999</v>
      </c>
      <c r="D104">
        <f t="shared" si="1"/>
        <v>0.60755638978731485</v>
      </c>
    </row>
    <row r="105" spans="1:4" x14ac:dyDescent="0.45">
      <c r="A105" s="31">
        <v>40207</v>
      </c>
      <c r="B105">
        <v>22.255935999999998</v>
      </c>
      <c r="C105">
        <f>VLOOKUP(A105,[1]SAP!$A:$F,6,)</f>
        <v>38.056950000000001</v>
      </c>
      <c r="D105">
        <f t="shared" si="1"/>
        <v>0.58480608666748124</v>
      </c>
    </row>
    <row r="106" spans="1:4" x14ac:dyDescent="0.45">
      <c r="A106" s="31">
        <v>40210</v>
      </c>
      <c r="B106">
        <v>22.437580000000001</v>
      </c>
      <c r="C106">
        <f>VLOOKUP(A106,[1]SAP!$A:$F,6,)</f>
        <v>39.031047999999998</v>
      </c>
      <c r="D106">
        <f t="shared" si="1"/>
        <v>0.57486491267157369</v>
      </c>
    </row>
    <row r="107" spans="1:4" x14ac:dyDescent="0.45">
      <c r="A107" s="31">
        <v>40211</v>
      </c>
      <c r="B107">
        <v>22.477074000000002</v>
      </c>
      <c r="C107">
        <f>VLOOKUP(A107,[1]SAP!$A:$F,6,)</f>
        <v>39.770020000000002</v>
      </c>
      <c r="D107">
        <f t="shared" si="1"/>
        <v>0.56517633131690659</v>
      </c>
    </row>
    <row r="108" spans="1:4" x14ac:dyDescent="0.45">
      <c r="A108" s="31">
        <v>40212</v>
      </c>
      <c r="B108">
        <v>22.611329999999999</v>
      </c>
      <c r="C108">
        <f>VLOOKUP(A108,[1]SAP!$A:$F,6,)</f>
        <v>39.853996000000002</v>
      </c>
      <c r="D108">
        <f t="shared" si="1"/>
        <v>0.56735414938065432</v>
      </c>
    </row>
    <row r="109" spans="1:4" x14ac:dyDescent="0.45">
      <c r="A109" s="31">
        <v>40213</v>
      </c>
      <c r="B109">
        <v>21.987413</v>
      </c>
      <c r="C109">
        <f>VLOOKUP(A109,[1]SAP!$A:$F,6,)</f>
        <v>38.837913999999998</v>
      </c>
      <c r="D109">
        <f t="shared" si="1"/>
        <v>0.56613269703414049</v>
      </c>
    </row>
    <row r="110" spans="1:4" x14ac:dyDescent="0.45">
      <c r="A110" s="31">
        <v>40214</v>
      </c>
      <c r="B110">
        <v>22.129574000000002</v>
      </c>
      <c r="C110">
        <f>VLOOKUP(A110,[1]SAP!$A:$F,6,)</f>
        <v>38.594383000000001</v>
      </c>
      <c r="D110">
        <f t="shared" si="1"/>
        <v>0.57338846432653168</v>
      </c>
    </row>
    <row r="111" spans="1:4" x14ac:dyDescent="0.45">
      <c r="A111" s="31">
        <v>40217</v>
      </c>
      <c r="B111">
        <v>21.892638999999999</v>
      </c>
      <c r="C111">
        <f>VLOOKUP(A111,[1]SAP!$A:$F,6,)</f>
        <v>36.352283</v>
      </c>
      <c r="D111">
        <f t="shared" si="1"/>
        <v>0.60223560099375328</v>
      </c>
    </row>
    <row r="112" spans="1:4" x14ac:dyDescent="0.45">
      <c r="A112" s="31">
        <v>40218</v>
      </c>
      <c r="B112">
        <v>22.121680999999999</v>
      </c>
      <c r="C112">
        <f>VLOOKUP(A112,[1]SAP!$A:$F,6,)</f>
        <v>36.864525</v>
      </c>
      <c r="D112">
        <f t="shared" si="1"/>
        <v>0.60008045675347776</v>
      </c>
    </row>
    <row r="113" spans="1:4" x14ac:dyDescent="0.45">
      <c r="A113" s="31">
        <v>40219</v>
      </c>
      <c r="B113">
        <v>22.105875000000001</v>
      </c>
      <c r="C113">
        <f>VLOOKUP(A113,[1]SAP!$A:$F,6,)</f>
        <v>36.377476000000001</v>
      </c>
      <c r="D113">
        <f t="shared" si="1"/>
        <v>0.60768028546015673</v>
      </c>
    </row>
    <row r="114" spans="1:4" x14ac:dyDescent="0.45">
      <c r="A114" s="31">
        <v>40220</v>
      </c>
      <c r="B114">
        <v>22.208551</v>
      </c>
      <c r="C114">
        <f>VLOOKUP(A114,[1]SAP!$A:$F,6,)</f>
        <v>35.949207000000001</v>
      </c>
      <c r="D114">
        <f t="shared" si="1"/>
        <v>0.61777582465170922</v>
      </c>
    </row>
    <row r="115" spans="1:4" x14ac:dyDescent="0.45">
      <c r="A115" s="31">
        <v>40221</v>
      </c>
      <c r="B115">
        <v>22.058492999999999</v>
      </c>
      <c r="C115">
        <f>VLOOKUP(A115,[1]SAP!$A:$F,6,)</f>
        <v>36.100368000000003</v>
      </c>
      <c r="D115">
        <f t="shared" si="1"/>
        <v>0.61103235845130432</v>
      </c>
    </row>
    <row r="116" spans="1:4" x14ac:dyDescent="0.45">
      <c r="A116" s="31">
        <v>40225</v>
      </c>
      <c r="B116">
        <v>22.494900000000001</v>
      </c>
      <c r="C116">
        <f>VLOOKUP(A116,[1]SAP!$A:$F,6,)</f>
        <v>37.200420000000001</v>
      </c>
      <c r="D116">
        <f t="shared" si="1"/>
        <v>0.60469478570403234</v>
      </c>
    </row>
    <row r="117" spans="1:4" x14ac:dyDescent="0.45">
      <c r="A117" s="31">
        <v>40226</v>
      </c>
      <c r="B117">
        <v>22.685334999999998</v>
      </c>
      <c r="C117">
        <f>VLOOKUP(A117,[1]SAP!$A:$F,6,)</f>
        <v>37.057667000000002</v>
      </c>
      <c r="D117">
        <f t="shared" si="1"/>
        <v>0.61216306466351478</v>
      </c>
    </row>
    <row r="118" spans="1:4" x14ac:dyDescent="0.45">
      <c r="A118" s="31">
        <v>40227</v>
      </c>
      <c r="B118">
        <v>22.986848999999999</v>
      </c>
      <c r="C118">
        <f>VLOOKUP(A118,[1]SAP!$A:$F,6,)</f>
        <v>37.150036</v>
      </c>
      <c r="D118">
        <f t="shared" si="1"/>
        <v>0.61875711237534192</v>
      </c>
    </row>
    <row r="119" spans="1:4" x14ac:dyDescent="0.45">
      <c r="A119" s="31">
        <v>40228</v>
      </c>
      <c r="B119">
        <v>22.828156</v>
      </c>
      <c r="C119">
        <f>VLOOKUP(A119,[1]SAP!$A:$F,6,)</f>
        <v>37.368369999999999</v>
      </c>
      <c r="D119">
        <f t="shared" si="1"/>
        <v>0.610895150096191</v>
      </c>
    </row>
    <row r="120" spans="1:4" x14ac:dyDescent="0.45">
      <c r="A120" s="31">
        <v>40231</v>
      </c>
      <c r="B120">
        <v>22.796413000000001</v>
      </c>
      <c r="C120">
        <f>VLOOKUP(A120,[1]SAP!$A:$F,6,)</f>
        <v>36.948498000000001</v>
      </c>
      <c r="D120">
        <f t="shared" si="1"/>
        <v>0.61697807039409291</v>
      </c>
    </row>
    <row r="121" spans="1:4" x14ac:dyDescent="0.45">
      <c r="A121" s="31">
        <v>40232</v>
      </c>
      <c r="B121">
        <v>22.479026999999999</v>
      </c>
      <c r="C121">
        <f>VLOOKUP(A121,[1]SAP!$A:$F,6,)</f>
        <v>36.713374999999999</v>
      </c>
      <c r="D121">
        <f t="shared" si="1"/>
        <v>0.6122844058875001</v>
      </c>
    </row>
    <row r="122" spans="1:4" x14ac:dyDescent="0.45">
      <c r="A122" s="31">
        <v>40233</v>
      </c>
      <c r="B122">
        <v>22.717072000000002</v>
      </c>
      <c r="C122">
        <f>VLOOKUP(A122,[1]SAP!$A:$F,6,)</f>
        <v>37.225616000000002</v>
      </c>
      <c r="D122">
        <f t="shared" si="1"/>
        <v>0.61025375644556157</v>
      </c>
    </row>
    <row r="123" spans="1:4" x14ac:dyDescent="0.45">
      <c r="A123" s="31">
        <v>40234</v>
      </c>
      <c r="B123">
        <v>22.693262000000001</v>
      </c>
      <c r="C123">
        <f>VLOOKUP(A123,[1]SAP!$A:$F,6,)</f>
        <v>37.124839999999999</v>
      </c>
      <c r="D123">
        <f t="shared" si="1"/>
        <v>0.61126895092342493</v>
      </c>
    </row>
    <row r="124" spans="1:4" x14ac:dyDescent="0.45">
      <c r="A124" s="31">
        <v>40235</v>
      </c>
      <c r="B124">
        <v>22.748809999999999</v>
      </c>
      <c r="C124">
        <f>VLOOKUP(A124,[1]SAP!$A:$F,6,)</f>
        <v>37.435550999999997</v>
      </c>
      <c r="D124">
        <f t="shared" si="1"/>
        <v>0.60767931531180086</v>
      </c>
    </row>
    <row r="125" spans="1:4" x14ac:dyDescent="0.45">
      <c r="A125" s="31">
        <v>40238</v>
      </c>
      <c r="B125">
        <v>23.026524999999999</v>
      </c>
      <c r="C125">
        <f>VLOOKUP(A125,[1]SAP!$A:$F,6,)</f>
        <v>38.014961</v>
      </c>
      <c r="D125">
        <f t="shared" si="1"/>
        <v>0.60572270480561585</v>
      </c>
    </row>
    <row r="126" spans="1:4" x14ac:dyDescent="0.45">
      <c r="A126" s="31">
        <v>40239</v>
      </c>
      <c r="B126">
        <v>22.582180000000001</v>
      </c>
      <c r="C126">
        <f>VLOOKUP(A126,[1]SAP!$A:$F,6,)</f>
        <v>38.434834000000002</v>
      </c>
      <c r="D126">
        <f t="shared" si="1"/>
        <v>0.58754462163151266</v>
      </c>
    </row>
    <row r="127" spans="1:4" x14ac:dyDescent="0.45">
      <c r="A127" s="31">
        <v>40240</v>
      </c>
      <c r="B127">
        <v>22.582180000000001</v>
      </c>
      <c r="C127">
        <f>VLOOKUP(A127,[1]SAP!$A:$F,6,)</f>
        <v>38.392853000000002</v>
      </c>
      <c r="D127">
        <f t="shared" si="1"/>
        <v>0.5881870774229776</v>
      </c>
    </row>
    <row r="128" spans="1:4" x14ac:dyDescent="0.45">
      <c r="A128" s="31">
        <v>40241</v>
      </c>
      <c r="B128">
        <v>22.717072000000002</v>
      </c>
      <c r="C128">
        <f>VLOOKUP(A128,[1]SAP!$A:$F,6,)</f>
        <v>38.678359999999998</v>
      </c>
      <c r="D128">
        <f t="shared" si="1"/>
        <v>0.5873328651990416</v>
      </c>
    </row>
    <row r="129" spans="1:4" x14ac:dyDescent="0.45">
      <c r="A129" s="31">
        <v>40242</v>
      </c>
      <c r="B129">
        <v>22.685334999999998</v>
      </c>
      <c r="C129">
        <f>VLOOKUP(A129,[1]SAP!$A:$F,6,)</f>
        <v>38.737133</v>
      </c>
      <c r="D129">
        <f t="shared" si="1"/>
        <v>0.58562245688135972</v>
      </c>
    </row>
    <row r="130" spans="1:4" x14ac:dyDescent="0.45">
      <c r="A130" s="31">
        <v>40245</v>
      </c>
      <c r="B130">
        <v>22.717072000000002</v>
      </c>
      <c r="C130">
        <f>VLOOKUP(A130,[1]SAP!$A:$F,6,)</f>
        <v>38.837913999999998</v>
      </c>
      <c r="D130">
        <f t="shared" si="1"/>
        <v>0.58491998308663029</v>
      </c>
    </row>
    <row r="131" spans="1:4" x14ac:dyDescent="0.45">
      <c r="A131" s="31">
        <v>40246</v>
      </c>
      <c r="B131">
        <v>22.851960999999999</v>
      </c>
      <c r="C131">
        <f>VLOOKUP(A131,[1]SAP!$A:$F,6,)</f>
        <v>38.560791000000002</v>
      </c>
      <c r="D131">
        <f t="shared" ref="D131:D194" si="2">B131/C131</f>
        <v>0.59262168662463377</v>
      </c>
    </row>
    <row r="132" spans="1:4" x14ac:dyDescent="0.45">
      <c r="A132" s="31">
        <v>40247</v>
      </c>
      <c r="B132">
        <v>22.986848999999999</v>
      </c>
      <c r="C132">
        <f>VLOOKUP(A132,[1]SAP!$A:$F,6,)</f>
        <v>39.031047999999998</v>
      </c>
      <c r="D132">
        <f t="shared" si="2"/>
        <v>0.58893752993770498</v>
      </c>
    </row>
    <row r="133" spans="1:4" x14ac:dyDescent="0.45">
      <c r="A133" s="31">
        <v>40248</v>
      </c>
      <c r="B133">
        <v>23.153480999999999</v>
      </c>
      <c r="C133">
        <f>VLOOKUP(A133,[1]SAP!$A:$F,6,)</f>
        <v>38.585982999999999</v>
      </c>
      <c r="D133">
        <f t="shared" si="2"/>
        <v>0.60004901261683552</v>
      </c>
    </row>
    <row r="134" spans="1:4" x14ac:dyDescent="0.45">
      <c r="A134" s="31">
        <v>40249</v>
      </c>
      <c r="B134">
        <v>23.224889999999998</v>
      </c>
      <c r="C134">
        <f>VLOOKUP(A134,[1]SAP!$A:$F,6,)</f>
        <v>38.669960000000003</v>
      </c>
      <c r="D134">
        <f t="shared" si="2"/>
        <v>0.6005925529791083</v>
      </c>
    </row>
    <row r="135" spans="1:4" x14ac:dyDescent="0.45">
      <c r="A135" s="31">
        <v>40252</v>
      </c>
      <c r="B135">
        <v>23.240760999999999</v>
      </c>
      <c r="C135">
        <f>VLOOKUP(A135,[1]SAP!$A:$F,6,)</f>
        <v>38.602786999999999</v>
      </c>
      <c r="D135">
        <f t="shared" si="2"/>
        <v>0.60204878471598433</v>
      </c>
    </row>
    <row r="136" spans="1:4" x14ac:dyDescent="0.45">
      <c r="A136" s="31">
        <v>40253</v>
      </c>
      <c r="B136">
        <v>23.304245000000002</v>
      </c>
      <c r="C136">
        <f>VLOOKUP(A136,[1]SAP!$A:$F,6,)</f>
        <v>38.972267000000002</v>
      </c>
      <c r="D136">
        <f t="shared" si="2"/>
        <v>0.59796996156266713</v>
      </c>
    </row>
    <row r="137" spans="1:4" x14ac:dyDescent="0.45">
      <c r="A137" s="31">
        <v>40254</v>
      </c>
      <c r="B137">
        <v>23.510539999999999</v>
      </c>
      <c r="C137">
        <f>VLOOKUP(A137,[1]SAP!$A:$F,6,)</f>
        <v>39.795211999999999</v>
      </c>
      <c r="D137">
        <f t="shared" si="2"/>
        <v>0.59078815813319452</v>
      </c>
    </row>
    <row r="138" spans="1:4" x14ac:dyDescent="0.45">
      <c r="A138" s="31">
        <v>40255</v>
      </c>
      <c r="B138">
        <v>23.494671</v>
      </c>
      <c r="C138">
        <f>VLOOKUP(A138,[1]SAP!$A:$F,6,)</f>
        <v>39.778416</v>
      </c>
      <c r="D138">
        <f t="shared" si="2"/>
        <v>0.59063867701519335</v>
      </c>
    </row>
    <row r="139" spans="1:4" x14ac:dyDescent="0.45">
      <c r="A139" s="31">
        <v>40256</v>
      </c>
      <c r="B139">
        <v>23.478805999999999</v>
      </c>
      <c r="C139">
        <f>VLOOKUP(A139,[1]SAP!$A:$F,6,)</f>
        <v>39.417324000000001</v>
      </c>
      <c r="D139">
        <f t="shared" si="2"/>
        <v>0.59564687851463483</v>
      </c>
    </row>
    <row r="140" spans="1:4" x14ac:dyDescent="0.45">
      <c r="A140" s="31">
        <v>40259</v>
      </c>
      <c r="B140">
        <v>23.486737999999999</v>
      </c>
      <c r="C140">
        <f>VLOOKUP(A140,[1]SAP!$A:$F,6,)</f>
        <v>39.450915999999999</v>
      </c>
      <c r="D140">
        <f t="shared" si="2"/>
        <v>0.59534075203729109</v>
      </c>
    </row>
    <row r="141" spans="1:4" x14ac:dyDescent="0.45">
      <c r="A141" s="31">
        <v>40260</v>
      </c>
      <c r="B141">
        <v>23.708909999999999</v>
      </c>
      <c r="C141">
        <f>VLOOKUP(A141,[1]SAP!$A:$F,6,)</f>
        <v>40.282260999999998</v>
      </c>
      <c r="D141">
        <f t="shared" si="2"/>
        <v>0.58856949464678754</v>
      </c>
    </row>
    <row r="142" spans="1:4" x14ac:dyDescent="0.45">
      <c r="A142" s="31">
        <v>40261</v>
      </c>
      <c r="B142">
        <v>23.526409000000001</v>
      </c>
      <c r="C142">
        <f>VLOOKUP(A142,[1]SAP!$A:$F,6,)</f>
        <v>39.442523999999999</v>
      </c>
      <c r="D142">
        <f t="shared" si="2"/>
        <v>0.59647321251550744</v>
      </c>
    </row>
    <row r="143" spans="1:4" x14ac:dyDescent="0.45">
      <c r="A143" s="31">
        <v>40262</v>
      </c>
      <c r="B143">
        <v>23.812066999999999</v>
      </c>
      <c r="C143">
        <f>VLOOKUP(A143,[1]SAP!$A:$F,6,)</f>
        <v>39.459319999999998</v>
      </c>
      <c r="D143">
        <f t="shared" si="2"/>
        <v>0.60345862523733307</v>
      </c>
    </row>
    <row r="144" spans="1:4" x14ac:dyDescent="0.45">
      <c r="A144" s="31">
        <v>40263</v>
      </c>
      <c r="B144">
        <v>23.534345999999999</v>
      </c>
      <c r="C144">
        <f>VLOOKUP(A144,[1]SAP!$A:$F,6,)</f>
        <v>39.534892999999997</v>
      </c>
      <c r="D144">
        <f t="shared" si="2"/>
        <v>0.59528037675478218</v>
      </c>
    </row>
    <row r="145" spans="1:4" x14ac:dyDescent="0.45">
      <c r="A145" s="31">
        <v>40266</v>
      </c>
      <c r="B145">
        <v>23.478805999999999</v>
      </c>
      <c r="C145">
        <f>VLOOKUP(A145,[1]SAP!$A:$F,6,)</f>
        <v>40.307453000000002</v>
      </c>
      <c r="D145">
        <f t="shared" si="2"/>
        <v>0.58249292010586717</v>
      </c>
    </row>
    <row r="146" spans="1:4" x14ac:dyDescent="0.45">
      <c r="A146" s="31">
        <v>40267</v>
      </c>
      <c r="B146">
        <v>23.621624000000001</v>
      </c>
      <c r="C146">
        <f>VLOOKUP(A146,[1]SAP!$A:$F,6,)</f>
        <v>40.173091999999997</v>
      </c>
      <c r="D146">
        <f t="shared" si="2"/>
        <v>0.58799616419866318</v>
      </c>
    </row>
    <row r="147" spans="1:4" x14ac:dyDescent="0.45">
      <c r="A147" s="31">
        <v>40268</v>
      </c>
      <c r="B147">
        <v>23.240760999999999</v>
      </c>
      <c r="C147">
        <f>VLOOKUP(A147,[1]SAP!$A:$F,6,)</f>
        <v>40.450203000000002</v>
      </c>
      <c r="D147">
        <f t="shared" si="2"/>
        <v>0.5745523947061526</v>
      </c>
    </row>
    <row r="148" spans="1:4" x14ac:dyDescent="0.45">
      <c r="A148" s="31">
        <v>40269</v>
      </c>
      <c r="B148">
        <v>23.137602000000001</v>
      </c>
      <c r="C148">
        <f>VLOOKUP(A148,[1]SAP!$A:$F,6,)</f>
        <v>40.844887</v>
      </c>
      <c r="D148">
        <f t="shared" si="2"/>
        <v>0.56647486869041896</v>
      </c>
    </row>
    <row r="149" spans="1:4" x14ac:dyDescent="0.45">
      <c r="A149" s="31">
        <v>40273</v>
      </c>
      <c r="B149">
        <v>23.224889999999998</v>
      </c>
      <c r="C149">
        <f>VLOOKUP(A149,[1]SAP!$A:$F,6,)</f>
        <v>41.121997999999998</v>
      </c>
      <c r="D149">
        <f t="shared" si="2"/>
        <v>0.56478019380284006</v>
      </c>
    </row>
    <row r="150" spans="1:4" x14ac:dyDescent="0.45">
      <c r="A150" s="31">
        <v>40274</v>
      </c>
      <c r="B150">
        <v>23.264565999999999</v>
      </c>
      <c r="C150">
        <f>VLOOKUP(A150,[1]SAP!$A:$F,6,)</f>
        <v>40.676937000000002</v>
      </c>
      <c r="D150">
        <f t="shared" si="2"/>
        <v>0.57193505007518131</v>
      </c>
    </row>
    <row r="151" spans="1:4" x14ac:dyDescent="0.45">
      <c r="A151" s="31">
        <v>40275</v>
      </c>
      <c r="B151">
        <v>23.288367999999998</v>
      </c>
      <c r="C151">
        <f>VLOOKUP(A151,[1]SAP!$A:$F,6,)</f>
        <v>40.349437999999999</v>
      </c>
      <c r="D151">
        <f t="shared" si="2"/>
        <v>0.57716709709810576</v>
      </c>
    </row>
    <row r="152" spans="1:4" x14ac:dyDescent="0.45">
      <c r="A152" s="31">
        <v>40276</v>
      </c>
      <c r="B152">
        <v>23.740648</v>
      </c>
      <c r="C152">
        <f>VLOOKUP(A152,[1]SAP!$A:$F,6,)</f>
        <v>40.651744999999998</v>
      </c>
      <c r="D152">
        <f t="shared" si="2"/>
        <v>0.58400071140857546</v>
      </c>
    </row>
    <row r="153" spans="1:4" x14ac:dyDescent="0.45">
      <c r="A153" s="31">
        <v>40277</v>
      </c>
      <c r="B153">
        <v>24.073906000000001</v>
      </c>
      <c r="C153">
        <f>VLOOKUP(A153,[1]SAP!$A:$F,6,)</f>
        <v>41.063217000000002</v>
      </c>
      <c r="D153">
        <f t="shared" si="2"/>
        <v>0.58626449067543829</v>
      </c>
    </row>
    <row r="154" spans="1:4" x14ac:dyDescent="0.45">
      <c r="A154" s="31">
        <v>40280</v>
      </c>
      <c r="B154">
        <v>24.058039000000001</v>
      </c>
      <c r="C154">
        <f>VLOOKUP(A154,[1]SAP!$A:$F,6,)</f>
        <v>41.155586</v>
      </c>
      <c r="D154">
        <f t="shared" si="2"/>
        <v>0.58456315018816651</v>
      </c>
    </row>
    <row r="155" spans="1:4" x14ac:dyDescent="0.45">
      <c r="A155" s="31">
        <v>40281</v>
      </c>
      <c r="B155">
        <v>24.161182</v>
      </c>
      <c r="C155">
        <f>VLOOKUP(A155,[1]SAP!$A:$F,6,)</f>
        <v>40.886864000000003</v>
      </c>
      <c r="D155">
        <f t="shared" si="2"/>
        <v>0.59092773659530351</v>
      </c>
    </row>
    <row r="156" spans="1:4" x14ac:dyDescent="0.45">
      <c r="A156" s="31">
        <v>40282</v>
      </c>
      <c r="B156">
        <v>24.454775000000001</v>
      </c>
      <c r="C156">
        <f>VLOOKUP(A156,[1]SAP!$A:$F,6,)</f>
        <v>41.844177000000002</v>
      </c>
      <c r="D156">
        <f t="shared" si="2"/>
        <v>0.58442480539167974</v>
      </c>
    </row>
    <row r="157" spans="1:4" x14ac:dyDescent="0.45">
      <c r="A157" s="31">
        <v>40283</v>
      </c>
      <c r="B157">
        <v>24.494444000000001</v>
      </c>
      <c r="C157">
        <f>VLOOKUP(A157,[1]SAP!$A:$F,6,)</f>
        <v>41.693027000000001</v>
      </c>
      <c r="D157">
        <f t="shared" si="2"/>
        <v>0.58749497847685661</v>
      </c>
    </row>
    <row r="158" spans="1:4" x14ac:dyDescent="0.45">
      <c r="A158" s="31">
        <v>40284</v>
      </c>
      <c r="B158">
        <v>24.335751999999999</v>
      </c>
      <c r="C158">
        <f>VLOOKUP(A158,[1]SAP!$A:$F,6,)</f>
        <v>40.828086999999996</v>
      </c>
      <c r="D158">
        <f t="shared" si="2"/>
        <v>0.59605418201445493</v>
      </c>
    </row>
    <row r="159" spans="1:4" x14ac:dyDescent="0.45">
      <c r="A159" s="31">
        <v>40287</v>
      </c>
      <c r="B159">
        <v>24.629332999999999</v>
      </c>
      <c r="C159">
        <f>VLOOKUP(A159,[1]SAP!$A:$F,6,)</f>
        <v>40.727322000000001</v>
      </c>
      <c r="D159">
        <f t="shared" si="2"/>
        <v>0.60473735542936013</v>
      </c>
    </row>
    <row r="160" spans="1:4" x14ac:dyDescent="0.45">
      <c r="A160" s="31">
        <v>40288</v>
      </c>
      <c r="B160">
        <v>24.883247000000001</v>
      </c>
      <c r="C160">
        <f>VLOOKUP(A160,[1]SAP!$A:$F,6,)</f>
        <v>41.113602</v>
      </c>
      <c r="D160">
        <f t="shared" si="2"/>
        <v>0.60523149978442659</v>
      </c>
    </row>
    <row r="161" spans="1:4" x14ac:dyDescent="0.45">
      <c r="A161" s="31">
        <v>40289</v>
      </c>
      <c r="B161">
        <v>24.859444</v>
      </c>
      <c r="C161">
        <f>VLOOKUP(A161,[1]SAP!$A:$F,6,)</f>
        <v>41.063217000000002</v>
      </c>
      <c r="D161">
        <f t="shared" si="2"/>
        <v>0.60539445801336023</v>
      </c>
    </row>
    <row r="162" spans="1:4" x14ac:dyDescent="0.45">
      <c r="A162" s="31">
        <v>40290</v>
      </c>
      <c r="B162">
        <v>24.907049000000001</v>
      </c>
      <c r="C162">
        <f>VLOOKUP(A162,[1]SAP!$A:$F,6,)</f>
        <v>41.121997999999998</v>
      </c>
      <c r="D162">
        <f t="shared" si="2"/>
        <v>0.60568674216656504</v>
      </c>
    </row>
    <row r="163" spans="1:4" x14ac:dyDescent="0.45">
      <c r="A163" s="31">
        <v>40291</v>
      </c>
      <c r="B163">
        <v>24.565863</v>
      </c>
      <c r="C163">
        <f>VLOOKUP(A163,[1]SAP!$A:$F,6,)</f>
        <v>41.919750000000001</v>
      </c>
      <c r="D163">
        <f t="shared" si="2"/>
        <v>0.58602121911509486</v>
      </c>
    </row>
    <row r="164" spans="1:4" x14ac:dyDescent="0.45">
      <c r="A164" s="31">
        <v>40294</v>
      </c>
      <c r="B164">
        <v>24.684878999999999</v>
      </c>
      <c r="C164">
        <f>VLOOKUP(A164,[1]SAP!$A:$F,6,)</f>
        <v>41.928145999999998</v>
      </c>
      <c r="D164">
        <f t="shared" si="2"/>
        <v>0.58874244045992397</v>
      </c>
    </row>
    <row r="165" spans="1:4" x14ac:dyDescent="0.45">
      <c r="A165" s="31">
        <v>40295</v>
      </c>
      <c r="B165">
        <v>24.478579</v>
      </c>
      <c r="C165">
        <f>VLOOKUP(A165,[1]SAP!$A:$F,6,)</f>
        <v>40.769309999999997</v>
      </c>
      <c r="D165">
        <f t="shared" si="2"/>
        <v>0.60041680862393798</v>
      </c>
    </row>
    <row r="166" spans="1:4" x14ac:dyDescent="0.45">
      <c r="A166" s="31">
        <v>40296</v>
      </c>
      <c r="B166">
        <v>24.526184000000001</v>
      </c>
      <c r="C166">
        <f>VLOOKUP(A166,[1]SAP!$A:$F,6,)</f>
        <v>39.476109000000001</v>
      </c>
      <c r="D166">
        <f t="shared" si="2"/>
        <v>0.62129182995213639</v>
      </c>
    </row>
    <row r="167" spans="1:4" x14ac:dyDescent="0.45">
      <c r="A167" s="31">
        <v>40297</v>
      </c>
      <c r="B167">
        <v>24.597598999999999</v>
      </c>
      <c r="C167">
        <f>VLOOKUP(A167,[1]SAP!$A:$F,6,)</f>
        <v>39.778416</v>
      </c>
      <c r="D167">
        <f t="shared" si="2"/>
        <v>0.61836547237074491</v>
      </c>
    </row>
    <row r="168" spans="1:4" x14ac:dyDescent="0.45">
      <c r="A168" s="31">
        <v>40298</v>
      </c>
      <c r="B168">
        <v>24.232599</v>
      </c>
      <c r="C168">
        <f>VLOOKUP(A168,[1]SAP!$A:$F,6,)</f>
        <v>39.845599999999997</v>
      </c>
      <c r="D168">
        <f t="shared" si="2"/>
        <v>0.6081624821812196</v>
      </c>
    </row>
    <row r="169" spans="1:4" x14ac:dyDescent="0.45">
      <c r="A169" s="31">
        <v>40301</v>
      </c>
      <c r="B169">
        <v>24.486512999999999</v>
      </c>
      <c r="C169">
        <f>VLOOKUP(A169,[1]SAP!$A:$F,6,)</f>
        <v>39.812004000000002</v>
      </c>
      <c r="D169">
        <f t="shared" si="2"/>
        <v>0.61505351501521999</v>
      </c>
    </row>
    <row r="170" spans="1:4" x14ac:dyDescent="0.45">
      <c r="A170" s="31">
        <v>40302</v>
      </c>
      <c r="B170">
        <v>23.90728</v>
      </c>
      <c r="C170">
        <f>VLOOKUP(A170,[1]SAP!$A:$F,6,)</f>
        <v>38.703555999999999</v>
      </c>
      <c r="D170">
        <f t="shared" si="2"/>
        <v>0.61770241473419141</v>
      </c>
    </row>
    <row r="171" spans="1:4" x14ac:dyDescent="0.45">
      <c r="A171" s="31">
        <v>40303</v>
      </c>
      <c r="B171">
        <v>23.685106000000001</v>
      </c>
      <c r="C171">
        <f>VLOOKUP(A171,[1]SAP!$A:$F,6,)</f>
        <v>38.392853000000002</v>
      </c>
      <c r="D171">
        <f t="shared" si="2"/>
        <v>0.61691445540658307</v>
      </c>
    </row>
    <row r="172" spans="1:4" x14ac:dyDescent="0.45">
      <c r="A172" s="31">
        <v>40304</v>
      </c>
      <c r="B172">
        <v>22.994790999999999</v>
      </c>
      <c r="C172">
        <f>VLOOKUP(A172,[1]SAP!$A:$F,6,)</f>
        <v>37.267597000000002</v>
      </c>
      <c r="D172">
        <f t="shared" si="2"/>
        <v>0.61701834438104497</v>
      </c>
    </row>
    <row r="173" spans="1:4" x14ac:dyDescent="0.45">
      <c r="A173" s="31">
        <v>40305</v>
      </c>
      <c r="B173">
        <v>22.383811999999999</v>
      </c>
      <c r="C173">
        <f>VLOOKUP(A173,[1]SAP!$A:$F,6,)</f>
        <v>36.763751999999997</v>
      </c>
      <c r="D173">
        <f t="shared" si="2"/>
        <v>0.6088554835208333</v>
      </c>
    </row>
    <row r="174" spans="1:4" x14ac:dyDescent="0.45">
      <c r="A174" s="31">
        <v>40308</v>
      </c>
      <c r="B174">
        <v>22.963049000000002</v>
      </c>
      <c r="C174">
        <f>VLOOKUP(A174,[1]SAP!$A:$F,6,)</f>
        <v>38.174515</v>
      </c>
      <c r="D174">
        <f t="shared" si="2"/>
        <v>0.60152824469413702</v>
      </c>
    </row>
    <row r="175" spans="1:4" x14ac:dyDescent="0.45">
      <c r="A175" s="31">
        <v>40309</v>
      </c>
      <c r="B175">
        <v>22.915438000000002</v>
      </c>
      <c r="C175">
        <f>VLOOKUP(A175,[1]SAP!$A:$F,6,)</f>
        <v>38.098937999999997</v>
      </c>
      <c r="D175">
        <f t="shared" si="2"/>
        <v>0.60147183105208879</v>
      </c>
    </row>
    <row r="176" spans="1:4" x14ac:dyDescent="0.45">
      <c r="A176" s="31">
        <v>40310</v>
      </c>
      <c r="B176">
        <v>23.359783</v>
      </c>
      <c r="C176">
        <f>VLOOKUP(A176,[1]SAP!$A:$F,6,)</f>
        <v>37.704262</v>
      </c>
      <c r="D176">
        <f t="shared" si="2"/>
        <v>0.6195528505504232</v>
      </c>
    </row>
    <row r="177" spans="1:4" x14ac:dyDescent="0.45">
      <c r="A177" s="31">
        <v>40311</v>
      </c>
      <c r="B177">
        <v>23.201087999999999</v>
      </c>
      <c r="C177">
        <f>VLOOKUP(A177,[1]SAP!$A:$F,6,)</f>
        <v>37.401958</v>
      </c>
      <c r="D177">
        <f t="shared" si="2"/>
        <v>0.62031747107998991</v>
      </c>
    </row>
    <row r="178" spans="1:4" x14ac:dyDescent="0.45">
      <c r="A178" s="31">
        <v>40312</v>
      </c>
      <c r="B178">
        <v>22.955110999999999</v>
      </c>
      <c r="C178">
        <f>VLOOKUP(A178,[1]SAP!$A:$F,6,)</f>
        <v>36.671382999999999</v>
      </c>
      <c r="D178">
        <f t="shared" si="2"/>
        <v>0.62596796526599496</v>
      </c>
    </row>
    <row r="179" spans="1:4" x14ac:dyDescent="0.45">
      <c r="A179" s="31">
        <v>40315</v>
      </c>
      <c r="B179">
        <v>22.963049000000002</v>
      </c>
      <c r="C179">
        <f>VLOOKUP(A179,[1]SAP!$A:$F,6,)</f>
        <v>36.755355999999999</v>
      </c>
      <c r="D179">
        <f t="shared" si="2"/>
        <v>0.6247538181918304</v>
      </c>
    </row>
    <row r="180" spans="1:4" x14ac:dyDescent="0.45">
      <c r="A180" s="31">
        <v>40316</v>
      </c>
      <c r="B180">
        <v>22.795663999999999</v>
      </c>
      <c r="C180">
        <f>VLOOKUP(A180,[1]SAP!$A:$F,6,)</f>
        <v>36.234718000000001</v>
      </c>
      <c r="D180">
        <f t="shared" si="2"/>
        <v>0.62911111934140063</v>
      </c>
    </row>
    <row r="181" spans="1:4" x14ac:dyDescent="0.45">
      <c r="A181" s="31">
        <v>40317</v>
      </c>
      <c r="B181">
        <v>22.508721999999999</v>
      </c>
      <c r="C181">
        <f>VLOOKUP(A181,[1]SAP!$A:$F,6,)</f>
        <v>36.612597999999998</v>
      </c>
      <c r="D181">
        <f t="shared" si="2"/>
        <v>0.61478079211969605</v>
      </c>
    </row>
    <row r="182" spans="1:4" x14ac:dyDescent="0.45">
      <c r="A182" s="31">
        <v>40318</v>
      </c>
      <c r="B182">
        <v>21.608063000000001</v>
      </c>
      <c r="C182">
        <f>VLOOKUP(A182,[1]SAP!$A:$F,6,)</f>
        <v>36.226322000000003</v>
      </c>
      <c r="D182">
        <f t="shared" si="2"/>
        <v>0.59647410521001831</v>
      </c>
    </row>
    <row r="183" spans="1:4" x14ac:dyDescent="0.45">
      <c r="A183" s="31">
        <v>40319</v>
      </c>
      <c r="B183">
        <v>21.392851</v>
      </c>
      <c r="C183">
        <f>VLOOKUP(A183,[1]SAP!$A:$F,6,)</f>
        <v>36.335490999999998</v>
      </c>
      <c r="D183">
        <f t="shared" si="2"/>
        <v>0.58875910057194503</v>
      </c>
    </row>
    <row r="184" spans="1:4" x14ac:dyDescent="0.45">
      <c r="A184" s="31">
        <v>40322</v>
      </c>
      <c r="B184">
        <v>20.93854</v>
      </c>
      <c r="C184">
        <f>VLOOKUP(A184,[1]SAP!$A:$F,6,)</f>
        <v>35.495753999999998</v>
      </c>
      <c r="D184">
        <f t="shared" si="2"/>
        <v>0.58988858216675721</v>
      </c>
    </row>
    <row r="185" spans="1:4" x14ac:dyDescent="0.45">
      <c r="A185" s="31">
        <v>40323</v>
      </c>
      <c r="B185">
        <v>20.779122999999998</v>
      </c>
      <c r="C185">
        <f>VLOOKUP(A185,[1]SAP!$A:$F,6,)</f>
        <v>35.386589000000001</v>
      </c>
      <c r="D185">
        <f t="shared" si="2"/>
        <v>0.58720333287845283</v>
      </c>
    </row>
    <row r="186" spans="1:4" x14ac:dyDescent="0.45">
      <c r="A186" s="31">
        <v>40324</v>
      </c>
      <c r="B186">
        <v>19.934248</v>
      </c>
      <c r="C186">
        <f>VLOOKUP(A186,[1]SAP!$A:$F,6,)</f>
        <v>34.924731999999999</v>
      </c>
      <c r="D186">
        <f t="shared" si="2"/>
        <v>0.570777407826637</v>
      </c>
    </row>
    <row r="187" spans="1:4" x14ac:dyDescent="0.45">
      <c r="A187" s="31">
        <v>40325</v>
      </c>
      <c r="B187">
        <v>20.723331000000002</v>
      </c>
      <c r="C187">
        <f>VLOOKUP(A187,[1]SAP!$A:$F,6,)</f>
        <v>36.066764999999997</v>
      </c>
      <c r="D187">
        <f t="shared" si="2"/>
        <v>0.57458247225666081</v>
      </c>
    </row>
    <row r="188" spans="1:4" x14ac:dyDescent="0.45">
      <c r="A188" s="31">
        <v>40326</v>
      </c>
      <c r="B188">
        <v>20.563925000000001</v>
      </c>
      <c r="C188">
        <f>VLOOKUP(A188,[1]SAP!$A:$F,6,)</f>
        <v>35.630111999999997</v>
      </c>
      <c r="D188">
        <f t="shared" si="2"/>
        <v>0.57715016444517497</v>
      </c>
    </row>
    <row r="189" spans="1:4" x14ac:dyDescent="0.45">
      <c r="A189" s="31">
        <v>40330</v>
      </c>
      <c r="B189">
        <v>20.635656000000001</v>
      </c>
      <c r="C189">
        <f>VLOOKUP(A189,[1]SAP!$A:$F,6,)</f>
        <v>36.226322000000003</v>
      </c>
      <c r="D189">
        <f t="shared" si="2"/>
        <v>0.56963155133441368</v>
      </c>
    </row>
    <row r="190" spans="1:4" x14ac:dyDescent="0.45">
      <c r="A190" s="31">
        <v>40331</v>
      </c>
      <c r="B190">
        <v>21.089974999999999</v>
      </c>
      <c r="C190">
        <f>VLOOKUP(A190,[1]SAP!$A:$F,6,)</f>
        <v>37.267597000000002</v>
      </c>
      <c r="D190">
        <f t="shared" si="2"/>
        <v>0.56590648975838176</v>
      </c>
    </row>
    <row r="191" spans="1:4" x14ac:dyDescent="0.45">
      <c r="A191" s="31">
        <v>40332</v>
      </c>
      <c r="B191">
        <v>21.408794</v>
      </c>
      <c r="C191">
        <f>VLOOKUP(A191,[1]SAP!$A:$F,6,)</f>
        <v>37.234005000000003</v>
      </c>
      <c r="D191">
        <f t="shared" si="2"/>
        <v>0.57497961876515835</v>
      </c>
    </row>
    <row r="192" spans="1:4" x14ac:dyDescent="0.45">
      <c r="A192" s="31">
        <v>40333</v>
      </c>
      <c r="B192">
        <v>20.555954</v>
      </c>
      <c r="C192">
        <f>VLOOKUP(A192,[1]SAP!$A:$F,6,)</f>
        <v>36.087097</v>
      </c>
      <c r="D192">
        <f t="shared" si="2"/>
        <v>0.56962060428412964</v>
      </c>
    </row>
    <row r="193" spans="1:4" x14ac:dyDescent="0.45">
      <c r="A193" s="31">
        <v>40336</v>
      </c>
      <c r="B193">
        <v>20.157429</v>
      </c>
      <c r="C193">
        <f>VLOOKUP(A193,[1]SAP!$A:$F,6,)</f>
        <v>36.061523000000001</v>
      </c>
      <c r="D193">
        <f t="shared" si="2"/>
        <v>0.55897331346765355</v>
      </c>
    </row>
    <row r="194" spans="1:4" x14ac:dyDescent="0.45">
      <c r="A194" s="31">
        <v>40337</v>
      </c>
      <c r="B194">
        <v>20.013960000000001</v>
      </c>
      <c r="C194">
        <f>VLOOKUP(A194,[1]SAP!$A:$F,6,)</f>
        <v>36.504936000000001</v>
      </c>
      <c r="D194">
        <f t="shared" si="2"/>
        <v>0.54825352933093763</v>
      </c>
    </row>
    <row r="195" spans="1:4" x14ac:dyDescent="0.45">
      <c r="A195" s="31">
        <v>40338</v>
      </c>
      <c r="B195">
        <v>19.758901999999999</v>
      </c>
      <c r="C195">
        <f>VLOOKUP(A195,[1]SAP!$A:$F,6,)</f>
        <v>36.581676000000002</v>
      </c>
      <c r="D195">
        <f t="shared" ref="D195:D258" si="3">B195/C195</f>
        <v>0.54013113013192715</v>
      </c>
    </row>
    <row r="196" spans="1:4" x14ac:dyDescent="0.45">
      <c r="A196" s="31">
        <v>40339</v>
      </c>
      <c r="B196">
        <v>19.926279000000001</v>
      </c>
      <c r="C196">
        <f>VLOOKUP(A196,[1]SAP!$A:$F,6,)</f>
        <v>37.434398999999999</v>
      </c>
      <c r="D196">
        <f t="shared" si="3"/>
        <v>0.5322986219172372</v>
      </c>
    </row>
    <row r="197" spans="1:4" x14ac:dyDescent="0.45">
      <c r="A197" s="31">
        <v>40340</v>
      </c>
      <c r="B197">
        <v>20.452331999999998</v>
      </c>
      <c r="C197">
        <f>VLOOKUP(A197,[1]SAP!$A:$F,6,)</f>
        <v>37.621997999999998</v>
      </c>
      <c r="D197">
        <f t="shared" si="3"/>
        <v>0.54362694931832167</v>
      </c>
    </row>
    <row r="198" spans="1:4" x14ac:dyDescent="0.45">
      <c r="A198" s="31">
        <v>40343</v>
      </c>
      <c r="B198">
        <v>20.324805999999999</v>
      </c>
      <c r="C198">
        <f>VLOOKUP(A198,[1]SAP!$A:$F,6,)</f>
        <v>37.843699999999998</v>
      </c>
      <c r="D198">
        <f t="shared" si="3"/>
        <v>0.53707237928638052</v>
      </c>
    </row>
    <row r="199" spans="1:4" x14ac:dyDescent="0.45">
      <c r="A199" s="31">
        <v>40344</v>
      </c>
      <c r="B199">
        <v>21.185617000000001</v>
      </c>
      <c r="C199">
        <f>VLOOKUP(A199,[1]SAP!$A:$F,6,)</f>
        <v>38.841380999999998</v>
      </c>
      <c r="D199">
        <f t="shared" si="3"/>
        <v>0.54543933440471648</v>
      </c>
    </row>
    <row r="200" spans="1:4" x14ac:dyDescent="0.45">
      <c r="A200" s="31">
        <v>40345</v>
      </c>
      <c r="B200">
        <v>20.978390000000001</v>
      </c>
      <c r="C200">
        <f>VLOOKUP(A200,[1]SAP!$A:$F,6,)</f>
        <v>38.704948000000002</v>
      </c>
      <c r="D200">
        <f t="shared" si="3"/>
        <v>0.54200796239281857</v>
      </c>
    </row>
    <row r="201" spans="1:4" x14ac:dyDescent="0.45">
      <c r="A201" s="31">
        <v>40346</v>
      </c>
      <c r="B201">
        <v>21.018238</v>
      </c>
      <c r="C201">
        <f>VLOOKUP(A201,[1]SAP!$A:$F,6,)</f>
        <v>39.600304000000001</v>
      </c>
      <c r="D201">
        <f t="shared" si="3"/>
        <v>0.53075951134112509</v>
      </c>
    </row>
    <row r="202" spans="1:4" x14ac:dyDescent="0.45">
      <c r="A202" s="31">
        <v>40347</v>
      </c>
      <c r="B202">
        <v>21.07403</v>
      </c>
      <c r="C202">
        <f>VLOOKUP(A202,[1]SAP!$A:$F,6,)</f>
        <v>39.404181999999999</v>
      </c>
      <c r="D202">
        <f t="shared" si="3"/>
        <v>0.53481709124173671</v>
      </c>
    </row>
    <row r="203" spans="1:4" x14ac:dyDescent="0.45">
      <c r="A203" s="31">
        <v>40350</v>
      </c>
      <c r="B203">
        <v>20.683478999999998</v>
      </c>
      <c r="C203">
        <f>VLOOKUP(A203,[1]SAP!$A:$F,6,)</f>
        <v>39.165424000000002</v>
      </c>
      <c r="D203">
        <f t="shared" si="3"/>
        <v>0.52810558108601091</v>
      </c>
    </row>
    <row r="204" spans="1:4" x14ac:dyDescent="0.45">
      <c r="A204" s="31">
        <v>40351</v>
      </c>
      <c r="B204">
        <v>20.540009000000001</v>
      </c>
      <c r="C204">
        <f>VLOOKUP(A204,[1]SAP!$A:$F,6,)</f>
        <v>39.080151000000001</v>
      </c>
      <c r="D204">
        <f t="shared" si="3"/>
        <v>0.52558673583426019</v>
      </c>
    </row>
    <row r="205" spans="1:4" x14ac:dyDescent="0.45">
      <c r="A205" s="31">
        <v>40352</v>
      </c>
      <c r="B205">
        <v>20.173369999999998</v>
      </c>
      <c r="C205">
        <f>VLOOKUP(A205,[1]SAP!$A:$F,6,)</f>
        <v>39.225109000000003</v>
      </c>
      <c r="D205">
        <f t="shared" si="3"/>
        <v>0.51429735988751479</v>
      </c>
    </row>
    <row r="206" spans="1:4" x14ac:dyDescent="0.45">
      <c r="A206" s="31">
        <v>40353</v>
      </c>
      <c r="B206">
        <v>19.926279000000001</v>
      </c>
      <c r="C206">
        <f>VLOOKUP(A206,[1]SAP!$A:$F,6,)</f>
        <v>39.046039999999998</v>
      </c>
      <c r="D206">
        <f t="shared" si="3"/>
        <v>0.51032778227958586</v>
      </c>
    </row>
    <row r="207" spans="1:4" x14ac:dyDescent="0.45">
      <c r="A207" s="31">
        <v>40354</v>
      </c>
      <c r="B207">
        <v>19.551666000000001</v>
      </c>
      <c r="C207">
        <f>VLOOKUP(A207,[1]SAP!$A:$F,6,)</f>
        <v>39.071624999999997</v>
      </c>
      <c r="D207">
        <f t="shared" si="3"/>
        <v>0.50040575481567506</v>
      </c>
    </row>
    <row r="208" spans="1:4" x14ac:dyDescent="0.45">
      <c r="A208" s="31">
        <v>40357</v>
      </c>
      <c r="B208">
        <v>19.376314000000001</v>
      </c>
      <c r="C208">
        <f>VLOOKUP(A208,[1]SAP!$A:$F,6,)</f>
        <v>38.918129</v>
      </c>
      <c r="D208">
        <f t="shared" si="3"/>
        <v>0.49787372871907587</v>
      </c>
    </row>
    <row r="209" spans="1:4" x14ac:dyDescent="0.45">
      <c r="A209" s="31">
        <v>40358</v>
      </c>
      <c r="B209">
        <v>18.579263999999998</v>
      </c>
      <c r="C209">
        <f>VLOOKUP(A209,[1]SAP!$A:$F,6,)</f>
        <v>37.954555999999997</v>
      </c>
      <c r="D209">
        <f t="shared" si="3"/>
        <v>0.4895134065064547</v>
      </c>
    </row>
    <row r="210" spans="1:4" x14ac:dyDescent="0.45">
      <c r="A210" s="31">
        <v>40359</v>
      </c>
      <c r="B210">
        <v>18.340149</v>
      </c>
      <c r="C210">
        <f>VLOOKUP(A210,[1]SAP!$A:$F,6,)</f>
        <v>37.775481999999997</v>
      </c>
      <c r="D210">
        <f t="shared" si="3"/>
        <v>0.48550403671884323</v>
      </c>
    </row>
    <row r="211" spans="1:4" x14ac:dyDescent="0.45">
      <c r="A211" s="31">
        <v>40360</v>
      </c>
      <c r="B211">
        <v>18.459714999999999</v>
      </c>
      <c r="C211">
        <f>VLOOKUP(A211,[1]SAP!$A:$F,6,)</f>
        <v>38.935181</v>
      </c>
      <c r="D211">
        <f t="shared" si="3"/>
        <v>0.47411401529120922</v>
      </c>
    </row>
    <row r="212" spans="1:4" x14ac:dyDescent="0.45">
      <c r="A212" s="31">
        <v>40361</v>
      </c>
      <c r="B212">
        <v>18.547381999999999</v>
      </c>
      <c r="C212">
        <f>VLOOKUP(A212,[1]SAP!$A:$F,6,)</f>
        <v>38.397972000000003</v>
      </c>
      <c r="D212">
        <f t="shared" si="3"/>
        <v>0.48303024961839125</v>
      </c>
    </row>
    <row r="213" spans="1:4" x14ac:dyDescent="0.45">
      <c r="A213" s="31">
        <v>40365</v>
      </c>
      <c r="B213">
        <v>18.985759999999999</v>
      </c>
      <c r="C213">
        <f>VLOOKUP(A213,[1]SAP!$A:$F,6,)</f>
        <v>39.327438000000001</v>
      </c>
      <c r="D213">
        <f t="shared" si="3"/>
        <v>0.48276117045814171</v>
      </c>
    </row>
    <row r="214" spans="1:4" x14ac:dyDescent="0.45">
      <c r="A214" s="31">
        <v>40366</v>
      </c>
      <c r="B214">
        <v>19.368347</v>
      </c>
      <c r="C214">
        <f>VLOOKUP(A214,[1]SAP!$A:$F,6,)</f>
        <v>40.367756</v>
      </c>
      <c r="D214">
        <f t="shared" si="3"/>
        <v>0.47979746508574816</v>
      </c>
    </row>
    <row r="215" spans="1:4" x14ac:dyDescent="0.45">
      <c r="A215" s="31">
        <v>40367</v>
      </c>
      <c r="B215">
        <v>19.456018</v>
      </c>
      <c r="C215">
        <f>VLOOKUP(A215,[1]SAP!$A:$F,6,)</f>
        <v>39.984031999999999</v>
      </c>
      <c r="D215">
        <f t="shared" si="3"/>
        <v>0.4865946986036826</v>
      </c>
    </row>
    <row r="216" spans="1:4" x14ac:dyDescent="0.45">
      <c r="A216" s="31">
        <v>40368</v>
      </c>
      <c r="B216">
        <v>19.344431</v>
      </c>
      <c r="C216">
        <f>VLOOKUP(A216,[1]SAP!$A:$F,6,)</f>
        <v>40.205742000000001</v>
      </c>
      <c r="D216">
        <f t="shared" si="3"/>
        <v>0.4811360277842901</v>
      </c>
    </row>
    <row r="217" spans="1:4" x14ac:dyDescent="0.45">
      <c r="A217" s="31">
        <v>40371</v>
      </c>
      <c r="B217">
        <v>19.790783000000001</v>
      </c>
      <c r="C217">
        <f>VLOOKUP(A217,[1]SAP!$A:$F,6,)</f>
        <v>40.146045999999998</v>
      </c>
      <c r="D217">
        <f t="shared" si="3"/>
        <v>0.49296966879378362</v>
      </c>
    </row>
    <row r="218" spans="1:4" x14ac:dyDescent="0.45">
      <c r="A218" s="31">
        <v>40372</v>
      </c>
      <c r="B218">
        <v>20.029903000000001</v>
      </c>
      <c r="C218">
        <f>VLOOKUP(A218,[1]SAP!$A:$F,6,)</f>
        <v>40.512714000000003</v>
      </c>
      <c r="D218">
        <f t="shared" si="3"/>
        <v>0.49441029796226438</v>
      </c>
    </row>
    <row r="219" spans="1:4" x14ac:dyDescent="0.45">
      <c r="A219" s="31">
        <v>40373</v>
      </c>
      <c r="B219">
        <v>20.276979000000001</v>
      </c>
      <c r="C219">
        <f>VLOOKUP(A219,[1]SAP!$A:$F,6,)</f>
        <v>40.981712000000002</v>
      </c>
      <c r="D219">
        <f t="shared" si="3"/>
        <v>0.49478115994763711</v>
      </c>
    </row>
    <row r="220" spans="1:4" x14ac:dyDescent="0.45">
      <c r="A220" s="31">
        <v>40374</v>
      </c>
      <c r="B220">
        <v>20.332775000000002</v>
      </c>
      <c r="C220">
        <f>VLOOKUP(A220,[1]SAP!$A:$F,6,)</f>
        <v>41.442180999999998</v>
      </c>
      <c r="D220">
        <f t="shared" si="3"/>
        <v>0.49062994536894672</v>
      </c>
    </row>
    <row r="221" spans="1:4" x14ac:dyDescent="0.45">
      <c r="A221" s="31">
        <v>40375</v>
      </c>
      <c r="B221">
        <v>19.838605999999999</v>
      </c>
      <c r="C221">
        <f>VLOOKUP(A221,[1]SAP!$A:$F,6,)</f>
        <v>40.751480000000001</v>
      </c>
      <c r="D221">
        <f t="shared" si="3"/>
        <v>0.48681927625696042</v>
      </c>
    </row>
    <row r="222" spans="1:4" x14ac:dyDescent="0.45">
      <c r="A222" s="31">
        <v>40378</v>
      </c>
      <c r="B222">
        <v>20.109605999999999</v>
      </c>
      <c r="C222">
        <f>VLOOKUP(A222,[1]SAP!$A:$F,6,)</f>
        <v>41.143726000000001</v>
      </c>
      <c r="D222">
        <f t="shared" si="3"/>
        <v>0.48876482407062499</v>
      </c>
    </row>
    <row r="223" spans="1:4" x14ac:dyDescent="0.45">
      <c r="A223" s="31">
        <v>40379</v>
      </c>
      <c r="B223">
        <v>20.308866999999999</v>
      </c>
      <c r="C223">
        <f>VLOOKUP(A223,[1]SAP!$A:$F,6,)</f>
        <v>40.836753999999999</v>
      </c>
      <c r="D223">
        <f t="shared" si="3"/>
        <v>0.49731834709487438</v>
      </c>
    </row>
    <row r="224" spans="1:4" x14ac:dyDescent="0.45">
      <c r="A224" s="31">
        <v>40380</v>
      </c>
      <c r="B224">
        <v>20.021927000000002</v>
      </c>
      <c r="C224">
        <f>VLOOKUP(A224,[1]SAP!$A:$F,6,)</f>
        <v>40.052245999999997</v>
      </c>
      <c r="D224">
        <f t="shared" si="3"/>
        <v>0.49989523683640619</v>
      </c>
    </row>
    <row r="225" spans="1:4" x14ac:dyDescent="0.45">
      <c r="A225" s="31">
        <v>40381</v>
      </c>
      <c r="B225">
        <v>20.595804000000001</v>
      </c>
      <c r="C225">
        <f>VLOOKUP(A225,[1]SAP!$A:$F,6,)</f>
        <v>40.930546</v>
      </c>
      <c r="D225">
        <f t="shared" si="3"/>
        <v>0.50318908523722117</v>
      </c>
    </row>
    <row r="226" spans="1:4" x14ac:dyDescent="0.45">
      <c r="A226" s="31">
        <v>40382</v>
      </c>
      <c r="B226">
        <v>20.57189</v>
      </c>
      <c r="C226">
        <f>VLOOKUP(A226,[1]SAP!$A:$F,6,)</f>
        <v>41.373966000000003</v>
      </c>
      <c r="D226">
        <f t="shared" si="3"/>
        <v>0.49721822655338377</v>
      </c>
    </row>
    <row r="227" spans="1:4" x14ac:dyDescent="0.45">
      <c r="A227" s="31">
        <v>40385</v>
      </c>
      <c r="B227">
        <v>20.803038000000001</v>
      </c>
      <c r="C227">
        <f>VLOOKUP(A227,[1]SAP!$A:$F,6,)</f>
        <v>41.450710000000001</v>
      </c>
      <c r="D227">
        <f t="shared" si="3"/>
        <v>0.50187410541339339</v>
      </c>
    </row>
    <row r="228" spans="1:4" x14ac:dyDescent="0.45">
      <c r="A228" s="31">
        <v>40386</v>
      </c>
      <c r="B228">
        <v>20.850857000000001</v>
      </c>
      <c r="C228">
        <f>VLOOKUP(A228,[1]SAP!$A:$F,6,)</f>
        <v>40.350704</v>
      </c>
      <c r="D228">
        <f t="shared" si="3"/>
        <v>0.51674084794158737</v>
      </c>
    </row>
    <row r="229" spans="1:4" x14ac:dyDescent="0.45">
      <c r="A229" s="31">
        <v>40387</v>
      </c>
      <c r="B229">
        <v>20.683478999999998</v>
      </c>
      <c r="C229">
        <f>VLOOKUP(A229,[1]SAP!$A:$F,6,)</f>
        <v>39.753796000000001</v>
      </c>
      <c r="D229">
        <f t="shared" si="3"/>
        <v>0.52028940833725656</v>
      </c>
    </row>
    <row r="230" spans="1:4" x14ac:dyDescent="0.45">
      <c r="A230" s="31">
        <v>40388</v>
      </c>
      <c r="B230">
        <v>20.747243999999998</v>
      </c>
      <c r="C230">
        <f>VLOOKUP(A230,[1]SAP!$A:$F,6,)</f>
        <v>39.728217999999998</v>
      </c>
      <c r="D230">
        <f t="shared" si="3"/>
        <v>0.52222941386396937</v>
      </c>
    </row>
    <row r="231" spans="1:4" x14ac:dyDescent="0.45">
      <c r="A231" s="31">
        <v>40389</v>
      </c>
      <c r="B231">
        <v>20.57189</v>
      </c>
      <c r="C231">
        <f>VLOOKUP(A231,[1]SAP!$A:$F,6,)</f>
        <v>39.114254000000003</v>
      </c>
      <c r="D231">
        <f t="shared" si="3"/>
        <v>0.52594356011493915</v>
      </c>
    </row>
    <row r="232" spans="1:4" x14ac:dyDescent="0.45">
      <c r="A232" s="31">
        <v>40392</v>
      </c>
      <c r="B232">
        <v>20.986359</v>
      </c>
      <c r="C232">
        <f>VLOOKUP(A232,[1]SAP!$A:$F,6,)</f>
        <v>39.685580999999999</v>
      </c>
      <c r="D232">
        <f t="shared" si="3"/>
        <v>0.52881571772881442</v>
      </c>
    </row>
    <row r="233" spans="1:4" x14ac:dyDescent="0.45">
      <c r="A233" s="31">
        <v>40393</v>
      </c>
      <c r="B233">
        <v>20.850857000000001</v>
      </c>
      <c r="C233">
        <f>VLOOKUP(A233,[1]SAP!$A:$F,6,)</f>
        <v>39.506507999999997</v>
      </c>
      <c r="D233">
        <f t="shared" si="3"/>
        <v>0.52778284023482924</v>
      </c>
    </row>
    <row r="234" spans="1:4" x14ac:dyDescent="0.45">
      <c r="A234" s="31">
        <v>40394</v>
      </c>
      <c r="B234">
        <v>20.508123000000001</v>
      </c>
      <c r="C234">
        <f>VLOOKUP(A234,[1]SAP!$A:$F,6,)</f>
        <v>39.625889000000001</v>
      </c>
      <c r="D234">
        <f t="shared" si="3"/>
        <v>0.5175435433133122</v>
      </c>
    </row>
    <row r="235" spans="1:4" x14ac:dyDescent="0.45">
      <c r="A235" s="31">
        <v>40395</v>
      </c>
      <c r="B235">
        <v>20.221188000000001</v>
      </c>
      <c r="C235">
        <f>VLOOKUP(A235,[1]SAP!$A:$F,6,)</f>
        <v>39.941391000000003</v>
      </c>
      <c r="D235">
        <f t="shared" si="3"/>
        <v>0.50627150166102131</v>
      </c>
    </row>
    <row r="236" spans="1:4" x14ac:dyDescent="0.45">
      <c r="A236" s="31">
        <v>40396</v>
      </c>
      <c r="B236">
        <v>20.364657999999999</v>
      </c>
      <c r="C236">
        <f>VLOOKUP(A236,[1]SAP!$A:$F,6,)</f>
        <v>39.822018</v>
      </c>
      <c r="D236">
        <f t="shared" si="3"/>
        <v>0.51139191389045124</v>
      </c>
    </row>
    <row r="237" spans="1:4" x14ac:dyDescent="0.45">
      <c r="A237" s="31">
        <v>40399</v>
      </c>
      <c r="B237">
        <v>20.412476999999999</v>
      </c>
      <c r="C237">
        <f>VLOOKUP(A237,[1]SAP!$A:$F,6,)</f>
        <v>40.171635000000002</v>
      </c>
      <c r="D237">
        <f t="shared" si="3"/>
        <v>0.5081315958387056</v>
      </c>
    </row>
    <row r="238" spans="1:4" x14ac:dyDescent="0.45">
      <c r="A238" s="31">
        <v>40400</v>
      </c>
      <c r="B238">
        <v>19.982064999999999</v>
      </c>
      <c r="C238">
        <f>VLOOKUP(A238,[1]SAP!$A:$F,6,)</f>
        <v>40.052245999999997</v>
      </c>
      <c r="D238">
        <f t="shared" si="3"/>
        <v>0.49889998678226433</v>
      </c>
    </row>
    <row r="239" spans="1:4" x14ac:dyDescent="0.45">
      <c r="A239" s="31">
        <v>40401</v>
      </c>
      <c r="B239">
        <v>19.814700999999999</v>
      </c>
      <c r="C239">
        <f>VLOOKUP(A239,[1]SAP!$A:$F,6,)</f>
        <v>38.551456000000002</v>
      </c>
      <c r="D239">
        <f t="shared" si="3"/>
        <v>0.51398061333922118</v>
      </c>
    </row>
    <row r="240" spans="1:4" x14ac:dyDescent="0.45">
      <c r="A240" s="31">
        <v>40402</v>
      </c>
      <c r="B240">
        <v>19.519783</v>
      </c>
      <c r="C240">
        <f>VLOOKUP(A240,[1]SAP!$A:$F,6,)</f>
        <v>38.253005999999999</v>
      </c>
      <c r="D240">
        <f t="shared" si="3"/>
        <v>0.51028102209797577</v>
      </c>
    </row>
    <row r="241" spans="1:4" x14ac:dyDescent="0.45">
      <c r="A241" s="31">
        <v>40403</v>
      </c>
      <c r="B241">
        <v>19.448051</v>
      </c>
      <c r="C241">
        <f>VLOOKUP(A241,[1]SAP!$A:$F,6,)</f>
        <v>37.886336999999997</v>
      </c>
      <c r="D241">
        <f t="shared" si="3"/>
        <v>0.51332624212258893</v>
      </c>
    </row>
    <row r="242" spans="1:4" x14ac:dyDescent="0.45">
      <c r="A242" s="31">
        <v>40406</v>
      </c>
      <c r="B242">
        <v>19.527754000000002</v>
      </c>
      <c r="C242">
        <f>VLOOKUP(A242,[1]SAP!$A:$F,6,)</f>
        <v>38.048355000000001</v>
      </c>
      <c r="D242">
        <f t="shared" si="3"/>
        <v>0.51323517140228536</v>
      </c>
    </row>
    <row r="243" spans="1:4" x14ac:dyDescent="0.45">
      <c r="A243" s="31">
        <v>40407</v>
      </c>
      <c r="B243">
        <v>19.800196</v>
      </c>
      <c r="C243">
        <f>VLOOKUP(A243,[1]SAP!$A:$F,6,)</f>
        <v>38.662315</v>
      </c>
      <c r="D243">
        <f t="shared" si="3"/>
        <v>0.51213167137042881</v>
      </c>
    </row>
    <row r="244" spans="1:4" x14ac:dyDescent="0.45">
      <c r="A244" s="31">
        <v>40408</v>
      </c>
      <c r="B244">
        <v>19.888338000000001</v>
      </c>
      <c r="C244">
        <f>VLOOKUP(A244,[1]SAP!$A:$F,6,)</f>
        <v>38.918129</v>
      </c>
      <c r="D244">
        <f t="shared" si="3"/>
        <v>0.51103016797133283</v>
      </c>
    </row>
    <row r="245" spans="1:4" x14ac:dyDescent="0.45">
      <c r="A245" s="31">
        <v>40409</v>
      </c>
      <c r="B245">
        <v>19.583843000000002</v>
      </c>
      <c r="C245">
        <f>VLOOKUP(A245,[1]SAP!$A:$F,6,)</f>
        <v>38.355339000000001</v>
      </c>
      <c r="D245">
        <f t="shared" si="3"/>
        <v>0.51058975127295836</v>
      </c>
    </row>
    <row r="246" spans="1:4" x14ac:dyDescent="0.45">
      <c r="A246" s="31">
        <v>40410</v>
      </c>
      <c r="B246">
        <v>19.415571</v>
      </c>
      <c r="C246">
        <f>VLOOKUP(A246,[1]SAP!$A:$F,6,)</f>
        <v>38.142158999999999</v>
      </c>
      <c r="D246">
        <f t="shared" si="3"/>
        <v>0.50903177767152619</v>
      </c>
    </row>
    <row r="247" spans="1:4" x14ac:dyDescent="0.45">
      <c r="A247" s="31">
        <v>40413</v>
      </c>
      <c r="B247">
        <v>19.455642999999998</v>
      </c>
      <c r="C247">
        <f>VLOOKUP(A247,[1]SAP!$A:$F,6,)</f>
        <v>37.980141000000003</v>
      </c>
      <c r="D247">
        <f t="shared" si="3"/>
        <v>0.51225831415423118</v>
      </c>
    </row>
    <row r="248" spans="1:4" x14ac:dyDescent="0.45">
      <c r="A248" s="31">
        <v>40414</v>
      </c>
      <c r="B248">
        <v>19.263324999999998</v>
      </c>
      <c r="C248">
        <f>VLOOKUP(A248,[1]SAP!$A:$F,6,)</f>
        <v>37.434398999999999</v>
      </c>
      <c r="D248">
        <f t="shared" si="3"/>
        <v>0.51458886784852609</v>
      </c>
    </row>
    <row r="249" spans="1:4" x14ac:dyDescent="0.45">
      <c r="A249" s="31">
        <v>40415</v>
      </c>
      <c r="B249">
        <v>19.311406999999999</v>
      </c>
      <c r="C249">
        <f>VLOOKUP(A249,[1]SAP!$A:$F,6,)</f>
        <v>37.596412999999998</v>
      </c>
      <c r="D249">
        <f t="shared" si="3"/>
        <v>0.51365025168757461</v>
      </c>
    </row>
    <row r="250" spans="1:4" x14ac:dyDescent="0.45">
      <c r="A250" s="31">
        <v>40416</v>
      </c>
      <c r="B250">
        <v>19.087039999999998</v>
      </c>
      <c r="C250">
        <f>VLOOKUP(A250,[1]SAP!$A:$F,6,)</f>
        <v>37.536727999999997</v>
      </c>
      <c r="D250">
        <f t="shared" si="3"/>
        <v>0.5084897117298024</v>
      </c>
    </row>
    <row r="251" spans="1:4" x14ac:dyDescent="0.45">
      <c r="A251" s="31">
        <v>40417</v>
      </c>
      <c r="B251">
        <v>19.175180000000001</v>
      </c>
      <c r="C251">
        <f>VLOOKUP(A251,[1]SAP!$A:$F,6,)</f>
        <v>37.911921999999997</v>
      </c>
      <c r="D251">
        <f t="shared" si="3"/>
        <v>0.50578232356565833</v>
      </c>
    </row>
    <row r="252" spans="1:4" x14ac:dyDescent="0.45">
      <c r="A252" s="31">
        <v>40420</v>
      </c>
      <c r="B252">
        <v>18.942806000000001</v>
      </c>
      <c r="C252">
        <f>VLOOKUP(A252,[1]SAP!$A:$F,6,)</f>
        <v>37.349128999999998</v>
      </c>
      <c r="D252">
        <f t="shared" si="3"/>
        <v>0.50718200148656756</v>
      </c>
    </row>
    <row r="253" spans="1:4" x14ac:dyDescent="0.45">
      <c r="A253" s="31">
        <v>40421</v>
      </c>
      <c r="B253">
        <v>18.806583</v>
      </c>
      <c r="C253">
        <f>VLOOKUP(A253,[1]SAP!$A:$F,6,)</f>
        <v>37.127411000000002</v>
      </c>
      <c r="D253">
        <f t="shared" si="3"/>
        <v>0.50654173004414449</v>
      </c>
    </row>
    <row r="254" spans="1:4" x14ac:dyDescent="0.45">
      <c r="A254" s="31">
        <v>40422</v>
      </c>
      <c r="B254">
        <v>19.151143999999999</v>
      </c>
      <c r="C254">
        <f>VLOOKUP(A254,[1]SAP!$A:$F,6,)</f>
        <v>38.133633000000003</v>
      </c>
      <c r="D254">
        <f t="shared" si="3"/>
        <v>0.50221136811171385</v>
      </c>
    </row>
    <row r="255" spans="1:4" x14ac:dyDescent="0.45">
      <c r="A255" s="31">
        <v>40423</v>
      </c>
      <c r="B255">
        <v>19.183192999999999</v>
      </c>
      <c r="C255">
        <f>VLOOKUP(A255,[1]SAP!$A:$F,6,)</f>
        <v>38.619675000000001</v>
      </c>
      <c r="D255">
        <f t="shared" si="3"/>
        <v>0.49672072589942817</v>
      </c>
    </row>
    <row r="256" spans="1:4" x14ac:dyDescent="0.45">
      <c r="A256" s="31">
        <v>40424</v>
      </c>
      <c r="B256">
        <v>19.463653999999998</v>
      </c>
      <c r="C256">
        <f>VLOOKUP(A256,[1]SAP!$A:$F,6,)</f>
        <v>39.139842999999999</v>
      </c>
      <c r="D256">
        <f t="shared" si="3"/>
        <v>0.49728492779084471</v>
      </c>
    </row>
    <row r="257" spans="1:4" x14ac:dyDescent="0.45">
      <c r="A257" s="31">
        <v>40428</v>
      </c>
      <c r="B257">
        <v>19.199218999999999</v>
      </c>
      <c r="C257">
        <f>VLOOKUP(A257,[1]SAP!$A:$F,6,)</f>
        <v>38.210372999999997</v>
      </c>
      <c r="D257">
        <f t="shared" si="3"/>
        <v>0.50246091552155225</v>
      </c>
    </row>
    <row r="258" spans="1:4" x14ac:dyDescent="0.45">
      <c r="A258" s="31">
        <v>40429</v>
      </c>
      <c r="B258">
        <v>19.175180000000001</v>
      </c>
      <c r="C258">
        <f>VLOOKUP(A258,[1]SAP!$A:$F,6,)</f>
        <v>38.372387000000003</v>
      </c>
      <c r="D258">
        <f t="shared" si="3"/>
        <v>0.49971298371404416</v>
      </c>
    </row>
    <row r="259" spans="1:4" x14ac:dyDescent="0.45">
      <c r="A259" s="31">
        <v>40430</v>
      </c>
      <c r="B259">
        <v>19.239280999999998</v>
      </c>
      <c r="C259">
        <f>VLOOKUP(A259,[1]SAP!$A:$F,6,)</f>
        <v>39.071624999999997</v>
      </c>
      <c r="D259">
        <f t="shared" ref="D259:D322" si="4">B259/C259</f>
        <v>0.49241056649166753</v>
      </c>
    </row>
    <row r="260" spans="1:4" x14ac:dyDescent="0.45">
      <c r="A260" s="31">
        <v>40431</v>
      </c>
      <c r="B260">
        <v>19.111082</v>
      </c>
      <c r="C260">
        <f>VLOOKUP(A260,[1]SAP!$A:$F,6,)</f>
        <v>38.781692999999997</v>
      </c>
      <c r="D260">
        <f t="shared" si="4"/>
        <v>0.49278617104209455</v>
      </c>
    </row>
    <row r="261" spans="1:4" x14ac:dyDescent="0.45">
      <c r="A261" s="31">
        <v>40434</v>
      </c>
      <c r="B261">
        <v>20.120723999999999</v>
      </c>
      <c r="C261">
        <f>VLOOKUP(A261,[1]SAP!$A:$F,6,)</f>
        <v>39.583244000000001</v>
      </c>
      <c r="D261">
        <f t="shared" si="4"/>
        <v>0.5083141745532529</v>
      </c>
    </row>
    <row r="262" spans="1:4" x14ac:dyDescent="0.45">
      <c r="A262" s="31">
        <v>40435</v>
      </c>
      <c r="B262">
        <v>20.056619999999999</v>
      </c>
      <c r="C262">
        <f>VLOOKUP(A262,[1]SAP!$A:$F,6,)</f>
        <v>40.572411000000002</v>
      </c>
      <c r="D262">
        <f t="shared" si="4"/>
        <v>0.49434133948805747</v>
      </c>
    </row>
    <row r="263" spans="1:4" x14ac:dyDescent="0.45">
      <c r="A263" s="31">
        <v>40436</v>
      </c>
      <c r="B263">
        <v>20.128734999999999</v>
      </c>
      <c r="C263">
        <f>VLOOKUP(A263,[1]SAP!$A:$F,6,)</f>
        <v>40.589461999999997</v>
      </c>
      <c r="D263">
        <f t="shared" si="4"/>
        <v>0.49591036708000713</v>
      </c>
    </row>
    <row r="264" spans="1:4" x14ac:dyDescent="0.45">
      <c r="A264" s="31">
        <v>40437</v>
      </c>
      <c r="B264">
        <v>20.297011999999999</v>
      </c>
      <c r="C264">
        <f>VLOOKUP(A264,[1]SAP!$A:$F,6,)</f>
        <v>40.853805999999999</v>
      </c>
      <c r="D264">
        <f t="shared" si="4"/>
        <v>0.4968205899837092</v>
      </c>
    </row>
    <row r="265" spans="1:4" x14ac:dyDescent="0.45">
      <c r="A265" s="31">
        <v>40438</v>
      </c>
      <c r="B265">
        <v>20.208870000000001</v>
      </c>
      <c r="C265">
        <f>VLOOKUP(A265,[1]SAP!$A:$F,6,)</f>
        <v>41.049931000000001</v>
      </c>
      <c r="D265">
        <f t="shared" si="4"/>
        <v>0.49229973127116827</v>
      </c>
    </row>
    <row r="266" spans="1:4" x14ac:dyDescent="0.45">
      <c r="A266" s="31">
        <v>40441</v>
      </c>
      <c r="B266">
        <v>20.377134000000002</v>
      </c>
      <c r="C266">
        <f>VLOOKUP(A266,[1]SAP!$A:$F,6,)</f>
        <v>41.459232</v>
      </c>
      <c r="D266">
        <f t="shared" si="4"/>
        <v>0.49149810589834375</v>
      </c>
    </row>
    <row r="267" spans="1:4" x14ac:dyDescent="0.45">
      <c r="A267" s="31">
        <v>40442</v>
      </c>
      <c r="B267">
        <v>20.152768999999999</v>
      </c>
      <c r="C267">
        <f>VLOOKUP(A267,[1]SAP!$A:$F,6,)</f>
        <v>41.697997999999998</v>
      </c>
      <c r="D267">
        <f t="shared" si="4"/>
        <v>0.48330303531598806</v>
      </c>
    </row>
    <row r="268" spans="1:4" x14ac:dyDescent="0.45">
      <c r="A268" s="31">
        <v>40443</v>
      </c>
      <c r="B268">
        <v>19.72007</v>
      </c>
      <c r="C268">
        <f>VLOOKUP(A268,[1]SAP!$A:$F,6,)</f>
        <v>41.467762</v>
      </c>
      <c r="D268">
        <f t="shared" si="4"/>
        <v>0.47555182746539348</v>
      </c>
    </row>
    <row r="269" spans="1:4" x14ac:dyDescent="0.45">
      <c r="A269" s="31">
        <v>40444</v>
      </c>
      <c r="B269">
        <v>19.575834</v>
      </c>
      <c r="C269">
        <f>VLOOKUP(A269,[1]SAP!$A:$F,6,)</f>
        <v>41.365433000000003</v>
      </c>
      <c r="D269">
        <f t="shared" si="4"/>
        <v>0.47324136556240082</v>
      </c>
    </row>
    <row r="270" spans="1:4" x14ac:dyDescent="0.45">
      <c r="A270" s="31">
        <v>40445</v>
      </c>
      <c r="B270">
        <v>19.856289</v>
      </c>
      <c r="C270">
        <f>VLOOKUP(A270,[1]SAP!$A:$F,6,)</f>
        <v>42.397232000000002</v>
      </c>
      <c r="D270">
        <f t="shared" si="4"/>
        <v>0.46833927743207387</v>
      </c>
    </row>
    <row r="271" spans="1:4" x14ac:dyDescent="0.45">
      <c r="A271" s="31">
        <v>40448</v>
      </c>
      <c r="B271">
        <v>19.816223000000001</v>
      </c>
      <c r="C271">
        <f>VLOOKUP(A271,[1]SAP!$A:$F,6,)</f>
        <v>42.277847000000001</v>
      </c>
      <c r="D271">
        <f t="shared" si="4"/>
        <v>0.4687140998452452</v>
      </c>
    </row>
    <row r="272" spans="1:4" x14ac:dyDescent="0.45">
      <c r="A272" s="31">
        <v>40449</v>
      </c>
      <c r="B272">
        <v>19.776154999999999</v>
      </c>
      <c r="C272">
        <f>VLOOKUP(A272,[1]SAP!$A:$F,6,)</f>
        <v>42.499561</v>
      </c>
      <c r="D272">
        <f t="shared" si="4"/>
        <v>0.46532610066254565</v>
      </c>
    </row>
    <row r="273" spans="1:4" x14ac:dyDescent="0.45">
      <c r="A273" s="31">
        <v>40450</v>
      </c>
      <c r="B273">
        <v>19.631921999999999</v>
      </c>
      <c r="C273">
        <f>VLOOKUP(A273,[1]SAP!$A:$F,6,)</f>
        <v>42.311954</v>
      </c>
      <c r="D273">
        <f t="shared" si="4"/>
        <v>0.46398051009414504</v>
      </c>
    </row>
    <row r="274" spans="1:4" x14ac:dyDescent="0.45">
      <c r="A274" s="31">
        <v>40451</v>
      </c>
      <c r="B274">
        <v>19.623913000000002</v>
      </c>
      <c r="C274">
        <f>VLOOKUP(A274,[1]SAP!$A:$F,6,)</f>
        <v>42.047615</v>
      </c>
      <c r="D274">
        <f t="shared" si="4"/>
        <v>0.46670692261618174</v>
      </c>
    </row>
    <row r="275" spans="1:4" x14ac:dyDescent="0.45">
      <c r="A275" s="31">
        <v>40452</v>
      </c>
      <c r="B275">
        <v>19.535768999999998</v>
      </c>
      <c r="C275">
        <f>VLOOKUP(A275,[1]SAP!$A:$F,6,)</f>
        <v>42.874747999999997</v>
      </c>
      <c r="D275">
        <f t="shared" si="4"/>
        <v>0.45564743610854574</v>
      </c>
    </row>
    <row r="276" spans="1:4" x14ac:dyDescent="0.45">
      <c r="A276" s="31">
        <v>40455</v>
      </c>
      <c r="B276">
        <v>19.159154999999998</v>
      </c>
      <c r="C276">
        <f>VLOOKUP(A276,[1]SAP!$A:$F,6,)</f>
        <v>42.320480000000003</v>
      </c>
      <c r="D276">
        <f t="shared" si="4"/>
        <v>0.45271591910110653</v>
      </c>
    </row>
    <row r="277" spans="1:4" x14ac:dyDescent="0.45">
      <c r="A277" s="31">
        <v>40456</v>
      </c>
      <c r="B277">
        <v>19.511731999999999</v>
      </c>
      <c r="C277">
        <f>VLOOKUP(A277,[1]SAP!$A:$F,6,)</f>
        <v>43.301113000000001</v>
      </c>
      <c r="D277">
        <f t="shared" si="4"/>
        <v>0.45060578465962292</v>
      </c>
    </row>
    <row r="278" spans="1:4" x14ac:dyDescent="0.45">
      <c r="A278" s="31">
        <v>40457</v>
      </c>
      <c r="B278">
        <v>19.575834</v>
      </c>
      <c r="C278">
        <f>VLOOKUP(A278,[1]SAP!$A:$F,6,)</f>
        <v>43.573977999999997</v>
      </c>
      <c r="D278">
        <f t="shared" si="4"/>
        <v>0.44925514948394202</v>
      </c>
    </row>
    <row r="279" spans="1:4" x14ac:dyDescent="0.45">
      <c r="A279" s="31">
        <v>40458</v>
      </c>
      <c r="B279">
        <v>19.65596</v>
      </c>
      <c r="C279">
        <f>VLOOKUP(A279,[1]SAP!$A:$F,6,)</f>
        <v>43.480186000000003</v>
      </c>
      <c r="D279">
        <f t="shared" si="4"/>
        <v>0.45206706337456787</v>
      </c>
    </row>
    <row r="280" spans="1:4" x14ac:dyDescent="0.45">
      <c r="A280" s="31">
        <v>40459</v>
      </c>
      <c r="B280">
        <v>19.688015</v>
      </c>
      <c r="C280">
        <f>VLOOKUP(A280,[1]SAP!$A:$F,6,)</f>
        <v>43.795684999999999</v>
      </c>
      <c r="D280">
        <f t="shared" si="4"/>
        <v>0.44954234646632424</v>
      </c>
    </row>
    <row r="281" spans="1:4" x14ac:dyDescent="0.45">
      <c r="A281" s="31">
        <v>40462</v>
      </c>
      <c r="B281">
        <v>19.704041</v>
      </c>
      <c r="C281">
        <f>VLOOKUP(A281,[1]SAP!$A:$F,6,)</f>
        <v>43.616622999999997</v>
      </c>
      <c r="D281">
        <f t="shared" si="4"/>
        <v>0.45175530897933114</v>
      </c>
    </row>
    <row r="282" spans="1:4" x14ac:dyDescent="0.45">
      <c r="A282" s="31">
        <v>40463</v>
      </c>
      <c r="B282">
        <v>19.896355</v>
      </c>
      <c r="C282">
        <f>VLOOKUP(A282,[1]SAP!$A:$F,6,)</f>
        <v>44.239105000000002</v>
      </c>
      <c r="D282">
        <f t="shared" si="4"/>
        <v>0.44974587528386928</v>
      </c>
    </row>
    <row r="283" spans="1:4" x14ac:dyDescent="0.45">
      <c r="A283" s="31">
        <v>40464</v>
      </c>
      <c r="B283">
        <v>20.305016999999999</v>
      </c>
      <c r="C283">
        <f>VLOOKUP(A283,[1]SAP!$A:$F,6,)</f>
        <v>44.980972000000001</v>
      </c>
      <c r="D283">
        <f t="shared" si="4"/>
        <v>0.45141347768118478</v>
      </c>
    </row>
    <row r="284" spans="1:4" x14ac:dyDescent="0.45">
      <c r="A284" s="31">
        <v>40465</v>
      </c>
      <c r="B284">
        <v>20.216875000000002</v>
      </c>
      <c r="C284">
        <f>VLOOKUP(A284,[1]SAP!$A:$F,6,)</f>
        <v>45.535235999999998</v>
      </c>
      <c r="D284">
        <f t="shared" si="4"/>
        <v>0.44398309476204323</v>
      </c>
    </row>
    <row r="285" spans="1:4" x14ac:dyDescent="0.45">
      <c r="A285" s="31">
        <v>40466</v>
      </c>
      <c r="B285">
        <v>20.465284</v>
      </c>
      <c r="C285">
        <f>VLOOKUP(A285,[1]SAP!$A:$F,6,)</f>
        <v>45.142982000000003</v>
      </c>
      <c r="D285">
        <f t="shared" si="4"/>
        <v>0.45334364486599488</v>
      </c>
    </row>
    <row r="286" spans="1:4" x14ac:dyDescent="0.45">
      <c r="A286" s="31">
        <v>40469</v>
      </c>
      <c r="B286">
        <v>20.689646</v>
      </c>
      <c r="C286">
        <f>VLOOKUP(A286,[1]SAP!$A:$F,6,)</f>
        <v>44.980972000000001</v>
      </c>
      <c r="D286">
        <f t="shared" si="4"/>
        <v>0.4599644045041979</v>
      </c>
    </row>
    <row r="287" spans="1:4" x14ac:dyDescent="0.45">
      <c r="A287" s="31">
        <v>40470</v>
      </c>
      <c r="B287">
        <v>20.112704999999998</v>
      </c>
      <c r="C287">
        <f>VLOOKUP(A287,[1]SAP!$A:$F,6,)</f>
        <v>43.642197000000003</v>
      </c>
      <c r="D287">
        <f t="shared" si="4"/>
        <v>0.46085454863786984</v>
      </c>
    </row>
    <row r="288" spans="1:4" x14ac:dyDescent="0.45">
      <c r="A288" s="31">
        <v>40471</v>
      </c>
      <c r="B288">
        <v>20.280978999999999</v>
      </c>
      <c r="C288">
        <f>VLOOKUP(A288,[1]SAP!$A:$F,6,)</f>
        <v>44.060032</v>
      </c>
      <c r="D288">
        <f t="shared" si="4"/>
        <v>0.46030331979786121</v>
      </c>
    </row>
    <row r="289" spans="1:4" x14ac:dyDescent="0.45">
      <c r="A289" s="31">
        <v>40472</v>
      </c>
      <c r="B289">
        <v>20.369125</v>
      </c>
      <c r="C289">
        <f>VLOOKUP(A289,[1]SAP!$A:$F,6,)</f>
        <v>44.776313999999999</v>
      </c>
      <c r="D289">
        <f t="shared" si="4"/>
        <v>0.45490848130107364</v>
      </c>
    </row>
    <row r="290" spans="1:4" x14ac:dyDescent="0.45">
      <c r="A290" s="31">
        <v>40473</v>
      </c>
      <c r="B290">
        <v>20.337070000000001</v>
      </c>
      <c r="C290">
        <f>VLOOKUP(A290,[1]SAP!$A:$F,6,)</f>
        <v>45.322051999999999</v>
      </c>
      <c r="D290">
        <f t="shared" si="4"/>
        <v>0.44872350439913888</v>
      </c>
    </row>
    <row r="291" spans="1:4" x14ac:dyDescent="0.45">
      <c r="A291" s="31">
        <v>40476</v>
      </c>
      <c r="B291">
        <v>20.184819999999998</v>
      </c>
      <c r="C291">
        <f>VLOOKUP(A291,[1]SAP!$A:$F,6,)</f>
        <v>45.637562000000003</v>
      </c>
      <c r="D291">
        <f t="shared" si="4"/>
        <v>0.44228523863741881</v>
      </c>
    </row>
    <row r="292" spans="1:4" x14ac:dyDescent="0.45">
      <c r="A292" s="31">
        <v>40477</v>
      </c>
      <c r="B292">
        <v>20.753741999999999</v>
      </c>
      <c r="C292">
        <f>VLOOKUP(A292,[1]SAP!$A:$F,6,)</f>
        <v>46.115085999999998</v>
      </c>
      <c r="D292">
        <f t="shared" si="4"/>
        <v>0.45004235707160994</v>
      </c>
    </row>
    <row r="293" spans="1:4" x14ac:dyDescent="0.45">
      <c r="A293" s="31">
        <v>40478</v>
      </c>
      <c r="B293">
        <v>20.873940000000001</v>
      </c>
      <c r="C293">
        <f>VLOOKUP(A293,[1]SAP!$A:$F,6,)</f>
        <v>43.718936999999997</v>
      </c>
      <c r="D293">
        <f t="shared" si="4"/>
        <v>0.47745762894463795</v>
      </c>
    </row>
    <row r="294" spans="1:4" x14ac:dyDescent="0.45">
      <c r="A294" s="31">
        <v>40479</v>
      </c>
      <c r="B294">
        <v>21.058243000000001</v>
      </c>
      <c r="C294">
        <f>VLOOKUP(A294,[1]SAP!$A:$F,6,)</f>
        <v>44.017395</v>
      </c>
      <c r="D294">
        <f t="shared" si="4"/>
        <v>0.4784072978421372</v>
      </c>
    </row>
    <row r="295" spans="1:4" x14ac:dyDescent="0.45">
      <c r="A295" s="31">
        <v>40480</v>
      </c>
      <c r="B295">
        <v>21.370750000000001</v>
      </c>
      <c r="C295">
        <f>VLOOKUP(A295,[1]SAP!$A:$F,6,)</f>
        <v>44.111187000000001</v>
      </c>
      <c r="D295">
        <f t="shared" si="4"/>
        <v>0.48447460731446651</v>
      </c>
    </row>
    <row r="296" spans="1:4" x14ac:dyDescent="0.45">
      <c r="A296" s="31">
        <v>40483</v>
      </c>
      <c r="B296">
        <v>21.595112</v>
      </c>
      <c r="C296">
        <f>VLOOKUP(A296,[1]SAP!$A:$F,6,)</f>
        <v>43.940646999999998</v>
      </c>
      <c r="D296">
        <f t="shared" si="4"/>
        <v>0.49146094730921919</v>
      </c>
    </row>
    <row r="297" spans="1:4" x14ac:dyDescent="0.45">
      <c r="A297" s="31">
        <v>40484</v>
      </c>
      <c r="B297">
        <v>21.947693000000001</v>
      </c>
      <c r="C297">
        <f>VLOOKUP(A297,[1]SAP!$A:$F,6,)</f>
        <v>44.571666999999998</v>
      </c>
      <c r="D297">
        <f t="shared" si="4"/>
        <v>0.49241355500569456</v>
      </c>
    </row>
    <row r="298" spans="1:4" x14ac:dyDescent="0.45">
      <c r="A298" s="31">
        <v>40485</v>
      </c>
      <c r="B298">
        <v>21.659220000000001</v>
      </c>
      <c r="C298">
        <f>VLOOKUP(A298,[1]SAP!$A:$F,6,)</f>
        <v>44.529026000000002</v>
      </c>
      <c r="D298">
        <f t="shared" si="4"/>
        <v>0.48640677655963105</v>
      </c>
    </row>
    <row r="299" spans="1:4" x14ac:dyDescent="0.45">
      <c r="A299" s="31">
        <v>40486</v>
      </c>
      <c r="B299">
        <v>21.747366</v>
      </c>
      <c r="C299">
        <f>VLOOKUP(A299,[1]SAP!$A:$F,6,)</f>
        <v>45.177093999999997</v>
      </c>
      <c r="D299">
        <f t="shared" si="4"/>
        <v>0.48138036501418174</v>
      </c>
    </row>
    <row r="300" spans="1:4" x14ac:dyDescent="0.45">
      <c r="A300" s="31">
        <v>40487</v>
      </c>
      <c r="B300">
        <v>21.514986</v>
      </c>
      <c r="C300">
        <f>VLOOKUP(A300,[1]SAP!$A:$F,6,)</f>
        <v>44.699570000000001</v>
      </c>
      <c r="D300">
        <f t="shared" si="4"/>
        <v>0.48132422750375453</v>
      </c>
    </row>
    <row r="301" spans="1:4" x14ac:dyDescent="0.45">
      <c r="A301" s="31">
        <v>40490</v>
      </c>
      <c r="B301">
        <v>21.482937</v>
      </c>
      <c r="C301">
        <f>VLOOKUP(A301,[1]SAP!$A:$F,6,)</f>
        <v>44.409652999999999</v>
      </c>
      <c r="D301">
        <f t="shared" si="4"/>
        <v>0.48374476152740936</v>
      </c>
    </row>
    <row r="302" spans="1:4" x14ac:dyDescent="0.45">
      <c r="A302" s="31">
        <v>40491</v>
      </c>
      <c r="B302">
        <v>21.595112</v>
      </c>
      <c r="C302">
        <f>VLOOKUP(A302,[1]SAP!$A:$F,6,)</f>
        <v>44.025925000000001</v>
      </c>
      <c r="D302">
        <f t="shared" si="4"/>
        <v>0.49050898987358016</v>
      </c>
    </row>
    <row r="303" spans="1:4" x14ac:dyDescent="0.45">
      <c r="A303" s="31">
        <v>40492</v>
      </c>
      <c r="B303">
        <v>21.587101000000001</v>
      </c>
      <c r="C303">
        <f>VLOOKUP(A303,[1]SAP!$A:$F,6,)</f>
        <v>43.599567</v>
      </c>
      <c r="D303">
        <f t="shared" si="4"/>
        <v>0.49512191256394816</v>
      </c>
    </row>
    <row r="304" spans="1:4" x14ac:dyDescent="0.45">
      <c r="A304" s="31">
        <v>40493</v>
      </c>
      <c r="B304">
        <v>21.378767</v>
      </c>
      <c r="C304">
        <f>VLOOKUP(A304,[1]SAP!$A:$F,6,)</f>
        <v>43.232886999999998</v>
      </c>
      <c r="D304">
        <f t="shared" si="4"/>
        <v>0.4945024143310161</v>
      </c>
    </row>
    <row r="305" spans="1:4" x14ac:dyDescent="0.45">
      <c r="A305" s="31">
        <v>40494</v>
      </c>
      <c r="B305">
        <v>21.050229999999999</v>
      </c>
      <c r="C305">
        <f>VLOOKUP(A305,[1]SAP!$A:$F,6,)</f>
        <v>42.883277999999997</v>
      </c>
      <c r="D305">
        <f t="shared" si="4"/>
        <v>0.49087268934991396</v>
      </c>
    </row>
    <row r="306" spans="1:4" x14ac:dyDescent="0.45">
      <c r="A306" s="31">
        <v>40497</v>
      </c>
      <c r="B306">
        <v>20.994139000000001</v>
      </c>
      <c r="C306">
        <f>VLOOKUP(A306,[1]SAP!$A:$F,6,)</f>
        <v>42.337542999999997</v>
      </c>
      <c r="D306">
        <f t="shared" si="4"/>
        <v>0.49587523300537306</v>
      </c>
    </row>
    <row r="307" spans="1:4" x14ac:dyDescent="0.45">
      <c r="A307" s="31">
        <v>40498</v>
      </c>
      <c r="B307">
        <v>20.808710000000001</v>
      </c>
      <c r="C307">
        <f>VLOOKUP(A307,[1]SAP!$A:$F,6,)</f>
        <v>41.842956999999998</v>
      </c>
      <c r="D307">
        <f t="shared" si="4"/>
        <v>0.49730495863377921</v>
      </c>
    </row>
    <row r="308" spans="1:4" x14ac:dyDescent="0.45">
      <c r="A308" s="31">
        <v>40499</v>
      </c>
      <c r="B308">
        <v>20.615213000000001</v>
      </c>
      <c r="C308">
        <f>VLOOKUP(A308,[1]SAP!$A:$F,6,)</f>
        <v>41.774746</v>
      </c>
      <c r="D308">
        <f t="shared" si="4"/>
        <v>0.4934850591311794</v>
      </c>
    </row>
    <row r="309" spans="1:4" x14ac:dyDescent="0.45">
      <c r="A309" s="31">
        <v>40500</v>
      </c>
      <c r="B309">
        <v>20.832896999999999</v>
      </c>
      <c r="C309">
        <f>VLOOKUP(A309,[1]SAP!$A:$F,6,)</f>
        <v>42.431339000000001</v>
      </c>
      <c r="D309">
        <f t="shared" si="4"/>
        <v>0.49097901435540364</v>
      </c>
    </row>
    <row r="310" spans="1:4" x14ac:dyDescent="0.45">
      <c r="A310" s="31">
        <v>40501</v>
      </c>
      <c r="B310">
        <v>20.711963999999998</v>
      </c>
      <c r="C310">
        <f>VLOOKUP(A310,[1]SAP!$A:$F,6,)</f>
        <v>42.610405</v>
      </c>
      <c r="D310">
        <f t="shared" si="4"/>
        <v>0.48607761414142858</v>
      </c>
    </row>
    <row r="311" spans="1:4" x14ac:dyDescent="0.45">
      <c r="A311" s="31">
        <v>40504</v>
      </c>
      <c r="B311">
        <v>20.744209000000001</v>
      </c>
      <c r="C311">
        <f>VLOOKUP(A311,[1]SAP!$A:$F,6,)</f>
        <v>42.124352000000002</v>
      </c>
      <c r="D311">
        <f t="shared" si="4"/>
        <v>0.49245170584463827</v>
      </c>
    </row>
    <row r="312" spans="1:4" x14ac:dyDescent="0.45">
      <c r="A312" s="31">
        <v>40505</v>
      </c>
      <c r="B312">
        <v>20.252413000000001</v>
      </c>
      <c r="C312">
        <f>VLOOKUP(A312,[1]SAP!$A:$F,6,)</f>
        <v>41.518929</v>
      </c>
      <c r="D312">
        <f t="shared" si="4"/>
        <v>0.48778746195500372</v>
      </c>
    </row>
    <row r="313" spans="1:4" x14ac:dyDescent="0.45">
      <c r="A313" s="31">
        <v>40506</v>
      </c>
      <c r="B313">
        <v>20.453970000000002</v>
      </c>
      <c r="C313">
        <f>VLOOKUP(A313,[1]SAP!$A:$F,6,)</f>
        <v>41.058453</v>
      </c>
      <c r="D313">
        <f t="shared" si="4"/>
        <v>0.49816708876001736</v>
      </c>
    </row>
    <row r="314" spans="1:4" x14ac:dyDescent="0.45">
      <c r="A314" s="31">
        <v>40508</v>
      </c>
      <c r="B314">
        <v>20.357216000000001</v>
      </c>
      <c r="C314">
        <f>VLOOKUP(A314,[1]SAP!$A:$F,6,)</f>
        <v>41.246051999999999</v>
      </c>
      <c r="D314">
        <f t="shared" si="4"/>
        <v>0.49355550441530749</v>
      </c>
    </row>
    <row r="315" spans="1:4" x14ac:dyDescent="0.45">
      <c r="A315" s="31">
        <v>40511</v>
      </c>
      <c r="B315">
        <v>20.405591999999999</v>
      </c>
      <c r="C315">
        <f>VLOOKUP(A315,[1]SAP!$A:$F,6,)</f>
        <v>40.60651</v>
      </c>
      <c r="D315">
        <f t="shared" si="4"/>
        <v>0.50252021166064254</v>
      </c>
    </row>
    <row r="316" spans="1:4" x14ac:dyDescent="0.45">
      <c r="A316" s="31">
        <v>40512</v>
      </c>
      <c r="B316">
        <v>20.365283999999999</v>
      </c>
      <c r="C316">
        <f>VLOOKUP(A316,[1]SAP!$A:$F,6,)</f>
        <v>40.018138999999998</v>
      </c>
      <c r="D316">
        <f t="shared" si="4"/>
        <v>0.50890132597120519</v>
      </c>
    </row>
    <row r="317" spans="1:4" x14ac:dyDescent="0.45">
      <c r="A317" s="31">
        <v>40513</v>
      </c>
      <c r="B317">
        <v>20.994139000000001</v>
      </c>
      <c r="C317">
        <f>VLOOKUP(A317,[1]SAP!$A:$F,6,)</f>
        <v>40.580936000000001</v>
      </c>
      <c r="D317">
        <f t="shared" si="4"/>
        <v>0.51733994011375195</v>
      </c>
    </row>
    <row r="318" spans="1:4" x14ac:dyDescent="0.45">
      <c r="A318" s="31">
        <v>40514</v>
      </c>
      <c r="B318">
        <v>21.679438000000001</v>
      </c>
      <c r="C318">
        <f>VLOOKUP(A318,[1]SAP!$A:$F,6,)</f>
        <v>40.896439000000001</v>
      </c>
      <c r="D318">
        <f t="shared" si="4"/>
        <v>0.53010576299809387</v>
      </c>
    </row>
    <row r="319" spans="1:4" x14ac:dyDescent="0.45">
      <c r="A319" s="31">
        <v>40515</v>
      </c>
      <c r="B319">
        <v>21.784241000000002</v>
      </c>
      <c r="C319">
        <f>VLOOKUP(A319,[1]SAP!$A:$F,6,)</f>
        <v>41.791794000000003</v>
      </c>
      <c r="D319">
        <f t="shared" si="4"/>
        <v>0.52125642177504994</v>
      </c>
    </row>
    <row r="320" spans="1:4" x14ac:dyDescent="0.45">
      <c r="A320" s="31">
        <v>40518</v>
      </c>
      <c r="B320">
        <v>21.639116000000001</v>
      </c>
      <c r="C320">
        <f>VLOOKUP(A320,[1]SAP!$A:$F,6,)</f>
        <v>41.638306</v>
      </c>
      <c r="D320">
        <f t="shared" si="4"/>
        <v>0.51969251582905418</v>
      </c>
    </row>
    <row r="321" spans="1:4" x14ac:dyDescent="0.45">
      <c r="A321" s="31">
        <v>40519</v>
      </c>
      <c r="B321">
        <v>21.663311</v>
      </c>
      <c r="C321">
        <f>VLOOKUP(A321,[1]SAP!$A:$F,6,)</f>
        <v>41.740631</v>
      </c>
      <c r="D321">
        <f t="shared" si="4"/>
        <v>0.51899816751692129</v>
      </c>
    </row>
    <row r="322" spans="1:4" x14ac:dyDescent="0.45">
      <c r="A322" s="31">
        <v>40520</v>
      </c>
      <c r="B322">
        <v>21.95355</v>
      </c>
      <c r="C322">
        <f>VLOOKUP(A322,[1]SAP!$A:$F,6,)</f>
        <v>41.570084000000001</v>
      </c>
      <c r="D322">
        <f t="shared" si="4"/>
        <v>0.5281093490212817</v>
      </c>
    </row>
    <row r="323" spans="1:4" x14ac:dyDescent="0.45">
      <c r="A323" s="31">
        <v>40521</v>
      </c>
      <c r="B323">
        <v>21.832616999999999</v>
      </c>
      <c r="C323">
        <f>VLOOKUP(A323,[1]SAP!$A:$F,6,)</f>
        <v>41.808849000000002</v>
      </c>
      <c r="D323">
        <f t="shared" ref="D323:D386" si="5">B323/C323</f>
        <v>0.52220086231027307</v>
      </c>
    </row>
    <row r="324" spans="1:4" x14ac:dyDescent="0.45">
      <c r="A324" s="31">
        <v>40522</v>
      </c>
      <c r="B324">
        <v>22.042231000000001</v>
      </c>
      <c r="C324">
        <f>VLOOKUP(A324,[1]SAP!$A:$F,6,)</f>
        <v>41.791794000000003</v>
      </c>
      <c r="D324">
        <f t="shared" si="5"/>
        <v>0.52742964324527442</v>
      </c>
    </row>
    <row r="325" spans="1:4" x14ac:dyDescent="0.45">
      <c r="A325" s="31">
        <v>40525</v>
      </c>
      <c r="B325">
        <v>21.969673</v>
      </c>
      <c r="C325">
        <f>VLOOKUP(A325,[1]SAP!$A:$F,6,)</f>
        <v>42.124352000000002</v>
      </c>
      <c r="D325">
        <f t="shared" si="5"/>
        <v>0.52154328688545759</v>
      </c>
    </row>
    <row r="326" spans="1:4" x14ac:dyDescent="0.45">
      <c r="A326" s="31">
        <v>40526</v>
      </c>
      <c r="B326">
        <v>22.267979</v>
      </c>
      <c r="C326">
        <f>VLOOKUP(A326,[1]SAP!$A:$F,6,)</f>
        <v>42.431339000000001</v>
      </c>
      <c r="D326">
        <f t="shared" si="5"/>
        <v>0.52480028971039538</v>
      </c>
    </row>
    <row r="327" spans="1:4" x14ac:dyDescent="0.45">
      <c r="A327" s="31">
        <v>40527</v>
      </c>
      <c r="B327">
        <v>22.453410999999999</v>
      </c>
      <c r="C327">
        <f>VLOOKUP(A327,[1]SAP!$A:$F,6,)</f>
        <v>42.004973999999997</v>
      </c>
      <c r="D327">
        <f t="shared" si="5"/>
        <v>0.53454171879739765</v>
      </c>
    </row>
    <row r="328" spans="1:4" x14ac:dyDescent="0.45">
      <c r="A328" s="31">
        <v>40528</v>
      </c>
      <c r="B328">
        <v>22.566279999999999</v>
      </c>
      <c r="C328">
        <f>VLOOKUP(A328,[1]SAP!$A:$F,6,)</f>
        <v>42.201098999999999</v>
      </c>
      <c r="D328">
        <f t="shared" si="5"/>
        <v>0.53473204572231636</v>
      </c>
    </row>
    <row r="329" spans="1:4" x14ac:dyDescent="0.45">
      <c r="A329" s="31">
        <v>40529</v>
      </c>
      <c r="B329">
        <v>22.493718999999999</v>
      </c>
      <c r="C329">
        <f>VLOOKUP(A329,[1]SAP!$A:$F,6,)</f>
        <v>42.63599</v>
      </c>
      <c r="D329">
        <f t="shared" si="5"/>
        <v>0.5275758578609292</v>
      </c>
    </row>
    <row r="330" spans="1:4" x14ac:dyDescent="0.45">
      <c r="A330" s="31">
        <v>40532</v>
      </c>
      <c r="B330">
        <v>22.42116</v>
      </c>
      <c r="C330">
        <f>VLOOKUP(A330,[1]SAP!$A:$F,6,)</f>
        <v>42.235210000000002</v>
      </c>
      <c r="D330">
        <f t="shared" si="5"/>
        <v>0.53086417706932199</v>
      </c>
    </row>
    <row r="331" spans="1:4" x14ac:dyDescent="0.45">
      <c r="A331" s="31">
        <v>40533</v>
      </c>
      <c r="B331">
        <v>22.630779</v>
      </c>
      <c r="C331">
        <f>VLOOKUP(A331,[1]SAP!$A:$F,6,)</f>
        <v>42.772427</v>
      </c>
      <c r="D331">
        <f t="shared" si="5"/>
        <v>0.52909737855184136</v>
      </c>
    </row>
    <row r="332" spans="1:4" x14ac:dyDescent="0.45">
      <c r="A332" s="31">
        <v>40534</v>
      </c>
      <c r="B332">
        <v>22.727526000000001</v>
      </c>
      <c r="C332">
        <f>VLOOKUP(A332,[1]SAP!$A:$F,6,)</f>
        <v>42.789473999999998</v>
      </c>
      <c r="D332">
        <f t="shared" si="5"/>
        <v>0.53114759017603264</v>
      </c>
    </row>
    <row r="333" spans="1:4" x14ac:dyDescent="0.45">
      <c r="A333" s="31">
        <v>40535</v>
      </c>
      <c r="B333">
        <v>22.816206000000001</v>
      </c>
      <c r="C333">
        <f>VLOOKUP(A333,[1]SAP!$A:$F,6,)</f>
        <v>42.849167000000001</v>
      </c>
      <c r="D333">
        <f t="shared" si="5"/>
        <v>0.53247723578850437</v>
      </c>
    </row>
    <row r="334" spans="1:4" x14ac:dyDescent="0.45">
      <c r="A334" s="31">
        <v>40539</v>
      </c>
      <c r="B334">
        <v>22.630779</v>
      </c>
      <c r="C334">
        <f>VLOOKUP(A334,[1]SAP!$A:$F,6,)</f>
        <v>43.104979999999998</v>
      </c>
      <c r="D334">
        <f t="shared" si="5"/>
        <v>0.52501541585218237</v>
      </c>
    </row>
    <row r="335" spans="1:4" x14ac:dyDescent="0.45">
      <c r="A335" s="31">
        <v>40540</v>
      </c>
      <c r="B335">
        <v>22.582402999999999</v>
      </c>
      <c r="C335">
        <f>VLOOKUP(A335,[1]SAP!$A:$F,6,)</f>
        <v>43.036766</v>
      </c>
      <c r="D335">
        <f t="shared" si="5"/>
        <v>0.52472351198507805</v>
      </c>
    </row>
    <row r="336" spans="1:4" x14ac:dyDescent="0.45">
      <c r="A336" s="31">
        <v>40541</v>
      </c>
      <c r="B336">
        <v>22.550152000000001</v>
      </c>
      <c r="C336">
        <f>VLOOKUP(A336,[1]SAP!$A:$F,6,)</f>
        <v>43.284058000000002</v>
      </c>
      <c r="D336">
        <f t="shared" si="5"/>
        <v>0.52098054207394329</v>
      </c>
    </row>
    <row r="337" spans="1:4" x14ac:dyDescent="0.45">
      <c r="A337" s="31">
        <v>40542</v>
      </c>
      <c r="B337">
        <v>22.453410999999999</v>
      </c>
      <c r="C337">
        <f>VLOOKUP(A337,[1]SAP!$A:$F,6,)</f>
        <v>42.874747999999997</v>
      </c>
      <c r="D337">
        <f t="shared" si="5"/>
        <v>0.52369779526167715</v>
      </c>
    </row>
    <row r="338" spans="1:4" x14ac:dyDescent="0.45">
      <c r="A338" s="31">
        <v>40543</v>
      </c>
      <c r="B338">
        <v>22.501787</v>
      </c>
      <c r="C338">
        <f>VLOOKUP(A338,[1]SAP!$A:$F,6,)</f>
        <v>43.156143</v>
      </c>
      <c r="D338">
        <f t="shared" si="5"/>
        <v>0.52140403279319936</v>
      </c>
    </row>
    <row r="339" spans="1:4" x14ac:dyDescent="0.45">
      <c r="A339" s="31">
        <v>40546</v>
      </c>
      <c r="B339">
        <v>22.558223999999999</v>
      </c>
      <c r="C339">
        <f>VLOOKUP(A339,[1]SAP!$A:$F,6,)</f>
        <v>43.701889000000001</v>
      </c>
      <c r="D339">
        <f t="shared" si="5"/>
        <v>0.51618418599708582</v>
      </c>
    </row>
    <row r="340" spans="1:4" x14ac:dyDescent="0.45">
      <c r="A340" s="31">
        <v>40547</v>
      </c>
      <c r="B340">
        <v>22.646908</v>
      </c>
      <c r="C340">
        <f>VLOOKUP(A340,[1]SAP!$A:$F,6,)</f>
        <v>43.556927000000002</v>
      </c>
      <c r="D340">
        <f t="shared" si="5"/>
        <v>0.51993814898833424</v>
      </c>
    </row>
    <row r="341" spans="1:4" x14ac:dyDescent="0.45">
      <c r="A341" s="31">
        <v>40548</v>
      </c>
      <c r="B341">
        <v>22.574345000000001</v>
      </c>
      <c r="C341">
        <f>VLOOKUP(A341,[1]SAP!$A:$F,6,)</f>
        <v>42.925910999999999</v>
      </c>
      <c r="D341">
        <f t="shared" si="5"/>
        <v>0.52589087742366147</v>
      </c>
    </row>
    <row r="342" spans="1:4" x14ac:dyDescent="0.45">
      <c r="A342" s="31">
        <v>40549</v>
      </c>
      <c r="B342">
        <v>23.235448999999999</v>
      </c>
      <c r="C342">
        <f>VLOOKUP(A342,[1]SAP!$A:$F,6,)</f>
        <v>42.414284000000002</v>
      </c>
      <c r="D342">
        <f t="shared" si="5"/>
        <v>0.54782131887455643</v>
      </c>
    </row>
    <row r="343" spans="1:4" x14ac:dyDescent="0.45">
      <c r="A343" s="31">
        <v>40550</v>
      </c>
      <c r="B343">
        <v>23.058081000000001</v>
      </c>
      <c r="C343">
        <f>VLOOKUP(A343,[1]SAP!$A:$F,6,)</f>
        <v>42.081721999999999</v>
      </c>
      <c r="D343">
        <f t="shared" si="5"/>
        <v>0.54793577601220789</v>
      </c>
    </row>
    <row r="344" spans="1:4" x14ac:dyDescent="0.45">
      <c r="A344" s="31">
        <v>40553</v>
      </c>
      <c r="B344">
        <v>22.751709000000002</v>
      </c>
      <c r="C344">
        <f>VLOOKUP(A344,[1]SAP!$A:$F,6,)</f>
        <v>41.578612999999997</v>
      </c>
      <c r="D344">
        <f t="shared" si="5"/>
        <v>0.54719740170264952</v>
      </c>
    </row>
    <row r="345" spans="1:4" x14ac:dyDescent="0.45">
      <c r="A345" s="31">
        <v>40554</v>
      </c>
      <c r="B345">
        <v>22.663031</v>
      </c>
      <c r="C345">
        <f>VLOOKUP(A345,[1]SAP!$A:$F,6,)</f>
        <v>42.874747999999997</v>
      </c>
      <c r="D345">
        <f t="shared" si="5"/>
        <v>0.52858692020767095</v>
      </c>
    </row>
    <row r="346" spans="1:4" x14ac:dyDescent="0.45">
      <c r="A346" s="31">
        <v>40555</v>
      </c>
      <c r="B346">
        <v>23.017772999999998</v>
      </c>
      <c r="C346">
        <f>VLOOKUP(A346,[1]SAP!$A:$F,6,)</f>
        <v>43.642197000000003</v>
      </c>
      <c r="D346">
        <f t="shared" si="5"/>
        <v>0.52742012506840563</v>
      </c>
    </row>
    <row r="347" spans="1:4" x14ac:dyDescent="0.45">
      <c r="A347" s="31">
        <v>40556</v>
      </c>
      <c r="B347">
        <v>22.727526000000001</v>
      </c>
      <c r="C347">
        <f>VLOOKUP(A347,[1]SAP!$A:$F,6,)</f>
        <v>46.541446999999998</v>
      </c>
      <c r="D347">
        <f t="shared" si="5"/>
        <v>0.48832873631969376</v>
      </c>
    </row>
    <row r="348" spans="1:4" x14ac:dyDescent="0.45">
      <c r="A348" s="31">
        <v>40557</v>
      </c>
      <c r="B348">
        <v>22.816206000000001</v>
      </c>
      <c r="C348">
        <f>VLOOKUP(A348,[1]SAP!$A:$F,6,)</f>
        <v>45.705772000000003</v>
      </c>
      <c r="D348">
        <f t="shared" si="5"/>
        <v>0.49919747553985083</v>
      </c>
    </row>
    <row r="349" spans="1:4" x14ac:dyDescent="0.45">
      <c r="A349" s="31">
        <v>40561</v>
      </c>
      <c r="B349">
        <v>23.106449000000001</v>
      </c>
      <c r="C349">
        <f>VLOOKUP(A349,[1]SAP!$A:$F,6,)</f>
        <v>46.396492000000002</v>
      </c>
      <c r="D349">
        <f t="shared" si="5"/>
        <v>0.49802146679537757</v>
      </c>
    </row>
    <row r="350" spans="1:4" x14ac:dyDescent="0.45">
      <c r="A350" s="31">
        <v>40562</v>
      </c>
      <c r="B350">
        <v>22.953265999999999</v>
      </c>
      <c r="C350">
        <f>VLOOKUP(A350,[1]SAP!$A:$F,6,)</f>
        <v>46.387962000000002</v>
      </c>
      <c r="D350">
        <f t="shared" si="5"/>
        <v>0.49481083044777863</v>
      </c>
    </row>
    <row r="351" spans="1:4" x14ac:dyDescent="0.45">
      <c r="A351" s="31">
        <v>40563</v>
      </c>
      <c r="B351">
        <v>22.856524</v>
      </c>
      <c r="C351">
        <f>VLOOKUP(A351,[1]SAP!$A:$F,6,)</f>
        <v>46.396492000000002</v>
      </c>
      <c r="D351">
        <f t="shared" si="5"/>
        <v>0.49263474488545383</v>
      </c>
    </row>
    <row r="352" spans="1:4" x14ac:dyDescent="0.45">
      <c r="A352" s="31">
        <v>40564</v>
      </c>
      <c r="B352">
        <v>22.590465999999999</v>
      </c>
      <c r="C352">
        <f>VLOOKUP(A352,[1]SAP!$A:$F,6,)</f>
        <v>46.422061999999997</v>
      </c>
      <c r="D352">
        <f t="shared" si="5"/>
        <v>0.48663211039613019</v>
      </c>
    </row>
    <row r="353" spans="1:4" x14ac:dyDescent="0.45">
      <c r="A353" s="31">
        <v>40567</v>
      </c>
      <c r="B353">
        <v>22.880707000000001</v>
      </c>
      <c r="C353">
        <f>VLOOKUP(A353,[1]SAP!$A:$F,6,)</f>
        <v>47.351528000000002</v>
      </c>
      <c r="D353">
        <f t="shared" si="5"/>
        <v>0.48320947530985697</v>
      </c>
    </row>
    <row r="354" spans="1:4" x14ac:dyDescent="0.45">
      <c r="A354" s="31">
        <v>40568</v>
      </c>
      <c r="B354">
        <v>22.937139999999999</v>
      </c>
      <c r="C354">
        <f>VLOOKUP(A354,[1]SAP!$A:$F,6,)</f>
        <v>47.036022000000003</v>
      </c>
      <c r="D354">
        <f t="shared" si="5"/>
        <v>0.48765050751953465</v>
      </c>
    </row>
    <row r="355" spans="1:4" x14ac:dyDescent="0.45">
      <c r="A355" s="31">
        <v>40569</v>
      </c>
      <c r="B355">
        <v>23.203199000000001</v>
      </c>
      <c r="C355">
        <f>VLOOKUP(A355,[1]SAP!$A:$F,6,)</f>
        <v>48.144562000000001</v>
      </c>
      <c r="D355">
        <f t="shared" si="5"/>
        <v>0.48194849088044461</v>
      </c>
    </row>
    <row r="356" spans="1:4" x14ac:dyDescent="0.45">
      <c r="A356" s="31">
        <v>40570</v>
      </c>
      <c r="B356">
        <v>23.275759000000001</v>
      </c>
      <c r="C356">
        <f>VLOOKUP(A356,[1]SAP!$A:$F,6,)</f>
        <v>48.912005999999998</v>
      </c>
      <c r="D356">
        <f t="shared" si="5"/>
        <v>0.47587005529889742</v>
      </c>
    </row>
    <row r="357" spans="1:4" x14ac:dyDescent="0.45">
      <c r="A357" s="31">
        <v>40571</v>
      </c>
      <c r="B357">
        <v>22.372786000000001</v>
      </c>
      <c r="C357">
        <f>VLOOKUP(A357,[1]SAP!$A:$F,6,)</f>
        <v>48.801150999999997</v>
      </c>
      <c r="D357">
        <f t="shared" si="5"/>
        <v>0.45844791652557543</v>
      </c>
    </row>
    <row r="358" spans="1:4" x14ac:dyDescent="0.45">
      <c r="A358" s="31">
        <v>40574</v>
      </c>
      <c r="B358">
        <v>22.356667000000002</v>
      </c>
      <c r="C358">
        <f>VLOOKUP(A358,[1]SAP!$A:$F,6,)</f>
        <v>49.372470999999997</v>
      </c>
      <c r="D358">
        <f t="shared" si="5"/>
        <v>0.45281644906936097</v>
      </c>
    </row>
    <row r="359" spans="1:4" x14ac:dyDescent="0.45">
      <c r="A359" s="31">
        <v>40575</v>
      </c>
      <c r="B359">
        <v>22.566279999999999</v>
      </c>
      <c r="C359">
        <f>VLOOKUP(A359,[1]SAP!$A:$F,6,)</f>
        <v>50.267837999999998</v>
      </c>
      <c r="D359">
        <f t="shared" si="5"/>
        <v>0.44892083880750949</v>
      </c>
    </row>
    <row r="360" spans="1:4" x14ac:dyDescent="0.45">
      <c r="A360" s="31">
        <v>40576</v>
      </c>
      <c r="B360">
        <v>22.525969</v>
      </c>
      <c r="C360">
        <f>VLOOKUP(A360,[1]SAP!$A:$F,6,)</f>
        <v>50.446907000000003</v>
      </c>
      <c r="D360">
        <f t="shared" si="5"/>
        <v>0.44652824800537322</v>
      </c>
    </row>
    <row r="361" spans="1:4" x14ac:dyDescent="0.45">
      <c r="A361" s="31">
        <v>40577</v>
      </c>
      <c r="B361">
        <v>22.292166000000002</v>
      </c>
      <c r="C361">
        <f>VLOOKUP(A361,[1]SAP!$A:$F,6,)</f>
        <v>49.875587000000003</v>
      </c>
      <c r="D361">
        <f t="shared" si="5"/>
        <v>0.44695546139637415</v>
      </c>
    </row>
    <row r="362" spans="1:4" x14ac:dyDescent="0.45">
      <c r="A362" s="31">
        <v>40578</v>
      </c>
      <c r="B362">
        <v>22.388909999999999</v>
      </c>
      <c r="C362">
        <f>VLOOKUP(A362,[1]SAP!$A:$F,6,)</f>
        <v>50.233719000000001</v>
      </c>
      <c r="D362">
        <f t="shared" si="5"/>
        <v>0.4456948528935315</v>
      </c>
    </row>
    <row r="363" spans="1:4" x14ac:dyDescent="0.45">
      <c r="A363" s="31">
        <v>40581</v>
      </c>
      <c r="B363">
        <v>22.735588</v>
      </c>
      <c r="C363">
        <f>VLOOKUP(A363,[1]SAP!$A:$F,6,)</f>
        <v>50.370162999999998</v>
      </c>
      <c r="D363">
        <f t="shared" si="5"/>
        <v>0.45137014942754899</v>
      </c>
    </row>
    <row r="364" spans="1:4" x14ac:dyDescent="0.45">
      <c r="A364" s="31">
        <v>40582</v>
      </c>
      <c r="B364">
        <v>22.800087000000001</v>
      </c>
      <c r="C364">
        <f>VLOOKUP(A364,[1]SAP!$A:$F,6,)</f>
        <v>50.634498999999998</v>
      </c>
      <c r="D364">
        <f t="shared" si="5"/>
        <v>0.45028759936974988</v>
      </c>
    </row>
    <row r="365" spans="1:4" x14ac:dyDescent="0.45">
      <c r="A365" s="31">
        <v>40583</v>
      </c>
      <c r="B365">
        <v>22.550152000000001</v>
      </c>
      <c r="C365">
        <f>VLOOKUP(A365,[1]SAP!$A:$F,6,)</f>
        <v>50.617443000000002</v>
      </c>
      <c r="D365">
        <f t="shared" si="5"/>
        <v>0.44550160307386527</v>
      </c>
    </row>
    <row r="366" spans="1:4" x14ac:dyDescent="0.45">
      <c r="A366" s="31">
        <v>40584</v>
      </c>
      <c r="B366">
        <v>22.171233999999998</v>
      </c>
      <c r="C366">
        <f>VLOOKUP(A366,[1]SAP!$A:$F,6,)</f>
        <v>50.651558000000001</v>
      </c>
      <c r="D366">
        <f t="shared" si="5"/>
        <v>0.43772067188930297</v>
      </c>
    </row>
    <row r="367" spans="1:4" x14ac:dyDescent="0.45">
      <c r="A367" s="31">
        <v>40585</v>
      </c>
      <c r="B367">
        <v>21.969673</v>
      </c>
      <c r="C367">
        <f>VLOOKUP(A367,[1]SAP!$A:$F,6,)</f>
        <v>51.308146999999998</v>
      </c>
      <c r="D367">
        <f t="shared" si="5"/>
        <v>0.42819073158108789</v>
      </c>
    </row>
    <row r="368" spans="1:4" x14ac:dyDescent="0.45">
      <c r="A368" s="31">
        <v>40588</v>
      </c>
      <c r="B368">
        <v>21.95355</v>
      </c>
      <c r="C368">
        <f>VLOOKUP(A368,[1]SAP!$A:$F,6,)</f>
        <v>51.325198999999998</v>
      </c>
      <c r="D368">
        <f t="shared" si="5"/>
        <v>0.42773433766910479</v>
      </c>
    </row>
    <row r="369" spans="1:4" x14ac:dyDescent="0.45">
      <c r="A369" s="31">
        <v>40589</v>
      </c>
      <c r="B369">
        <v>21.864336000000002</v>
      </c>
      <c r="C369">
        <f>VLOOKUP(A369,[1]SAP!$A:$F,6,)</f>
        <v>50.566284000000003</v>
      </c>
      <c r="D369">
        <f t="shared" si="5"/>
        <v>0.43238961360103106</v>
      </c>
    </row>
    <row r="370" spans="1:4" x14ac:dyDescent="0.45">
      <c r="A370" s="31">
        <v>40590</v>
      </c>
      <c r="B370">
        <v>21.912996</v>
      </c>
      <c r="C370">
        <f>VLOOKUP(A370,[1]SAP!$A:$F,6,)</f>
        <v>51.546908999999999</v>
      </c>
      <c r="D370">
        <f t="shared" si="5"/>
        <v>0.42510785661270201</v>
      </c>
    </row>
    <row r="371" spans="1:4" x14ac:dyDescent="0.45">
      <c r="A371" s="31">
        <v>40591</v>
      </c>
      <c r="B371">
        <v>22.067087000000001</v>
      </c>
      <c r="C371">
        <f>VLOOKUP(A371,[1]SAP!$A:$F,6,)</f>
        <v>51.640704999999997</v>
      </c>
      <c r="D371">
        <f t="shared" si="5"/>
        <v>0.42731963089969438</v>
      </c>
    </row>
    <row r="372" spans="1:4" x14ac:dyDescent="0.45">
      <c r="A372" s="31">
        <v>40592</v>
      </c>
      <c r="B372">
        <v>21.945433000000001</v>
      </c>
      <c r="C372">
        <f>VLOOKUP(A372,[1]SAP!$A:$F,6,)</f>
        <v>51.427528000000002</v>
      </c>
      <c r="D372">
        <f t="shared" si="5"/>
        <v>0.42672541056221874</v>
      </c>
    </row>
    <row r="373" spans="1:4" x14ac:dyDescent="0.45">
      <c r="A373" s="31">
        <v>40596</v>
      </c>
      <c r="B373">
        <v>21.564276</v>
      </c>
      <c r="C373">
        <f>VLOOKUP(A373,[1]SAP!$A:$F,6,)</f>
        <v>50.515113999999997</v>
      </c>
      <c r="D373">
        <f t="shared" si="5"/>
        <v>0.42688760437123829</v>
      </c>
    </row>
    <row r="374" spans="1:4" x14ac:dyDescent="0.45">
      <c r="A374" s="31">
        <v>40597</v>
      </c>
      <c r="B374">
        <v>21.564276</v>
      </c>
      <c r="C374">
        <f>VLOOKUP(A374,[1]SAP!$A:$F,6,)</f>
        <v>50.404266</v>
      </c>
      <c r="D374">
        <f t="shared" si="5"/>
        <v>0.42782640659820342</v>
      </c>
    </row>
    <row r="375" spans="1:4" x14ac:dyDescent="0.45">
      <c r="A375" s="31">
        <v>40598</v>
      </c>
      <c r="B375">
        <v>21.710251</v>
      </c>
      <c r="C375">
        <f>VLOOKUP(A375,[1]SAP!$A:$F,6,)</f>
        <v>50.532173</v>
      </c>
      <c r="D375">
        <f t="shared" si="5"/>
        <v>0.42963224637103969</v>
      </c>
    </row>
    <row r="376" spans="1:4" x14ac:dyDescent="0.45">
      <c r="A376" s="31">
        <v>40599</v>
      </c>
      <c r="B376">
        <v>21.531834</v>
      </c>
      <c r="C376">
        <f>VLOOKUP(A376,[1]SAP!$A:$F,6,)</f>
        <v>50.898845999999999</v>
      </c>
      <c r="D376">
        <f t="shared" si="5"/>
        <v>0.42303186991705077</v>
      </c>
    </row>
    <row r="377" spans="1:4" x14ac:dyDescent="0.45">
      <c r="A377" s="31">
        <v>40602</v>
      </c>
      <c r="B377">
        <v>21.556163999999999</v>
      </c>
      <c r="C377">
        <f>VLOOKUP(A377,[1]SAP!$A:$F,6,)</f>
        <v>51.504275999999997</v>
      </c>
      <c r="D377">
        <f t="shared" si="5"/>
        <v>0.41853154095399769</v>
      </c>
    </row>
    <row r="378" spans="1:4" x14ac:dyDescent="0.45">
      <c r="A378" s="31">
        <v>40603</v>
      </c>
      <c r="B378">
        <v>21.215551000000001</v>
      </c>
      <c r="C378">
        <f>VLOOKUP(A378,[1]SAP!$A:$F,6,)</f>
        <v>51.018227000000003</v>
      </c>
      <c r="D378">
        <f t="shared" si="5"/>
        <v>0.41584257720284951</v>
      </c>
    </row>
    <row r="379" spans="1:4" x14ac:dyDescent="0.45">
      <c r="A379" s="31">
        <v>40604</v>
      </c>
      <c r="B379">
        <v>21.150665</v>
      </c>
      <c r="C379">
        <f>VLOOKUP(A379,[1]SAP!$A:$F,6,)</f>
        <v>51.538383000000003</v>
      </c>
      <c r="D379">
        <f t="shared" si="5"/>
        <v>0.41038666269370538</v>
      </c>
    </row>
    <row r="380" spans="1:4" x14ac:dyDescent="0.45">
      <c r="A380" s="31">
        <v>40605</v>
      </c>
      <c r="B380">
        <v>21.247987999999999</v>
      </c>
      <c r="C380">
        <f>VLOOKUP(A380,[1]SAP!$A:$F,6,)</f>
        <v>52.587223000000002</v>
      </c>
      <c r="D380">
        <f t="shared" si="5"/>
        <v>0.40405229232203416</v>
      </c>
    </row>
    <row r="381" spans="1:4" x14ac:dyDescent="0.45">
      <c r="A381" s="31">
        <v>40606</v>
      </c>
      <c r="B381">
        <v>21.045237</v>
      </c>
      <c r="C381">
        <f>VLOOKUP(A381,[1]SAP!$A:$F,6,)</f>
        <v>52.399624000000003</v>
      </c>
      <c r="D381">
        <f t="shared" si="5"/>
        <v>0.40162954222724956</v>
      </c>
    </row>
    <row r="382" spans="1:4" x14ac:dyDescent="0.45">
      <c r="A382" s="31">
        <v>40609</v>
      </c>
      <c r="B382">
        <v>20.858706000000002</v>
      </c>
      <c r="C382">
        <f>VLOOKUP(A382,[1]SAP!$A:$F,6,)</f>
        <v>52.041485000000002</v>
      </c>
      <c r="D382">
        <f t="shared" si="5"/>
        <v>0.40080920058295799</v>
      </c>
    </row>
    <row r="383" spans="1:4" x14ac:dyDescent="0.45">
      <c r="A383" s="31">
        <v>40610</v>
      </c>
      <c r="B383">
        <v>21.012799999999999</v>
      </c>
      <c r="C383">
        <f>VLOOKUP(A383,[1]SAP!$A:$F,6,)</f>
        <v>51.28257</v>
      </c>
      <c r="D383">
        <f t="shared" si="5"/>
        <v>0.40974545542471835</v>
      </c>
    </row>
    <row r="384" spans="1:4" x14ac:dyDescent="0.45">
      <c r="A384" s="31">
        <v>40611</v>
      </c>
      <c r="B384">
        <v>20.996578</v>
      </c>
      <c r="C384">
        <f>VLOOKUP(A384,[1]SAP!$A:$F,6,)</f>
        <v>50.915905000000002</v>
      </c>
      <c r="D384">
        <f t="shared" si="5"/>
        <v>0.41237758613934089</v>
      </c>
    </row>
    <row r="385" spans="1:4" x14ac:dyDescent="0.45">
      <c r="A385" s="31">
        <v>40612</v>
      </c>
      <c r="B385">
        <v>20.607303999999999</v>
      </c>
      <c r="C385">
        <f>VLOOKUP(A385,[1]SAP!$A:$F,6,)</f>
        <v>50.711246000000003</v>
      </c>
      <c r="D385">
        <f t="shared" si="5"/>
        <v>0.40636556238432786</v>
      </c>
    </row>
    <row r="386" spans="1:4" x14ac:dyDescent="0.45">
      <c r="A386" s="31">
        <v>40613</v>
      </c>
      <c r="B386">
        <v>20.826269</v>
      </c>
      <c r="C386">
        <f>VLOOKUP(A386,[1]SAP!$A:$F,6,)</f>
        <v>50.370162999999998</v>
      </c>
      <c r="D386">
        <f t="shared" si="5"/>
        <v>0.41346439557878739</v>
      </c>
    </row>
    <row r="387" spans="1:4" x14ac:dyDescent="0.45">
      <c r="A387" s="31">
        <v>40616</v>
      </c>
      <c r="B387">
        <v>20.834382999999999</v>
      </c>
      <c r="C387">
        <f>VLOOKUP(A387,[1]SAP!$A:$F,6,)</f>
        <v>50.131390000000003</v>
      </c>
      <c r="D387">
        <f t="shared" ref="D387:D450" si="6">B387/C387</f>
        <v>0.4155955579927067</v>
      </c>
    </row>
    <row r="388" spans="1:4" x14ac:dyDescent="0.45">
      <c r="A388" s="31">
        <v>40617</v>
      </c>
      <c r="B388">
        <v>20.591080000000002</v>
      </c>
      <c r="C388">
        <f>VLOOKUP(A388,[1]SAP!$A:$F,6,)</f>
        <v>48.221302000000001</v>
      </c>
      <c r="D388">
        <f t="shared" si="6"/>
        <v>0.42701211178412396</v>
      </c>
    </row>
    <row r="389" spans="1:4" x14ac:dyDescent="0.45">
      <c r="A389" s="31">
        <v>40618</v>
      </c>
      <c r="B389">
        <v>20.104488</v>
      </c>
      <c r="C389">
        <f>VLOOKUP(A389,[1]SAP!$A:$F,6,)</f>
        <v>46.677883000000001</v>
      </c>
      <c r="D389">
        <f t="shared" si="6"/>
        <v>0.43070693673061394</v>
      </c>
    </row>
    <row r="390" spans="1:4" x14ac:dyDescent="0.45">
      <c r="A390" s="31">
        <v>40619</v>
      </c>
      <c r="B390">
        <v>20.09638</v>
      </c>
      <c r="C390">
        <f>VLOOKUP(A390,[1]SAP!$A:$F,6,)</f>
        <v>47.726726999999997</v>
      </c>
      <c r="D390">
        <f t="shared" si="6"/>
        <v>0.42107182417935346</v>
      </c>
    </row>
    <row r="391" spans="1:4" x14ac:dyDescent="0.45">
      <c r="A391" s="31">
        <v>40620</v>
      </c>
      <c r="B391">
        <v>20.1126</v>
      </c>
      <c r="C391">
        <f>VLOOKUP(A391,[1]SAP!$A:$F,6,)</f>
        <v>49.099609000000001</v>
      </c>
      <c r="D391">
        <f t="shared" si="6"/>
        <v>0.4096285165936861</v>
      </c>
    </row>
    <row r="392" spans="1:4" x14ac:dyDescent="0.45">
      <c r="A392" s="31">
        <v>40623</v>
      </c>
      <c r="B392">
        <v>20.542432999999999</v>
      </c>
      <c r="C392">
        <f>VLOOKUP(A392,[1]SAP!$A:$F,6,)</f>
        <v>49.875587000000003</v>
      </c>
      <c r="D392">
        <f t="shared" si="6"/>
        <v>0.41187350837595149</v>
      </c>
    </row>
    <row r="393" spans="1:4" x14ac:dyDescent="0.45">
      <c r="A393" s="31">
        <v>40624</v>
      </c>
      <c r="B393">
        <v>20.518087000000001</v>
      </c>
      <c r="C393">
        <f>VLOOKUP(A393,[1]SAP!$A:$F,6,)</f>
        <v>49.457745000000003</v>
      </c>
      <c r="D393">
        <f t="shared" si="6"/>
        <v>0.41486094847227667</v>
      </c>
    </row>
    <row r="394" spans="1:4" x14ac:dyDescent="0.45">
      <c r="A394" s="31">
        <v>40625</v>
      </c>
      <c r="B394">
        <v>20.712734000000001</v>
      </c>
      <c r="C394">
        <f>VLOOKUP(A394,[1]SAP!$A:$F,6,)</f>
        <v>49.466267000000002</v>
      </c>
      <c r="D394">
        <f t="shared" si="6"/>
        <v>0.41872442082601463</v>
      </c>
    </row>
    <row r="395" spans="1:4" x14ac:dyDescent="0.45">
      <c r="A395" s="31">
        <v>40626</v>
      </c>
      <c r="B395">
        <v>20.931702000000001</v>
      </c>
      <c r="C395">
        <f>VLOOKUP(A395,[1]SAP!$A:$F,6,)</f>
        <v>51.086441000000001</v>
      </c>
      <c r="D395">
        <f t="shared" si="6"/>
        <v>0.40973106738831155</v>
      </c>
    </row>
    <row r="396" spans="1:4" x14ac:dyDescent="0.45">
      <c r="A396" s="31">
        <v>40627</v>
      </c>
      <c r="B396">
        <v>20.777611</v>
      </c>
      <c r="C396">
        <f>VLOOKUP(A396,[1]SAP!$A:$F,6,)</f>
        <v>51.367843999999998</v>
      </c>
      <c r="D396">
        <f t="shared" si="6"/>
        <v>0.40448672519718759</v>
      </c>
    </row>
    <row r="397" spans="1:4" x14ac:dyDescent="0.45">
      <c r="A397" s="31">
        <v>40630</v>
      </c>
      <c r="B397">
        <v>20.607303999999999</v>
      </c>
      <c r="C397">
        <f>VLOOKUP(A397,[1]SAP!$A:$F,6,)</f>
        <v>51.291103</v>
      </c>
      <c r="D397">
        <f t="shared" si="6"/>
        <v>0.40177151191308946</v>
      </c>
    </row>
    <row r="398" spans="1:4" x14ac:dyDescent="0.45">
      <c r="A398" s="31">
        <v>40631</v>
      </c>
      <c r="B398">
        <v>20.672180000000001</v>
      </c>
      <c r="C398">
        <f>VLOOKUP(A398,[1]SAP!$A:$F,6,)</f>
        <v>51.708922999999999</v>
      </c>
      <c r="D398">
        <f t="shared" si="6"/>
        <v>0.39977974401052602</v>
      </c>
    </row>
    <row r="399" spans="1:4" x14ac:dyDescent="0.45">
      <c r="A399" s="31">
        <v>40632</v>
      </c>
      <c r="B399">
        <v>20.769501000000002</v>
      </c>
      <c r="C399">
        <f>VLOOKUP(A399,[1]SAP!$A:$F,6,)</f>
        <v>52.339934999999997</v>
      </c>
      <c r="D399">
        <f t="shared" si="6"/>
        <v>0.396819388484147</v>
      </c>
    </row>
    <row r="400" spans="1:4" x14ac:dyDescent="0.45">
      <c r="A400" s="31">
        <v>40633</v>
      </c>
      <c r="B400">
        <v>20.591080000000002</v>
      </c>
      <c r="C400">
        <f>VLOOKUP(A400,[1]SAP!$A:$F,6,)</f>
        <v>52.322884000000002</v>
      </c>
      <c r="D400">
        <f t="shared" si="6"/>
        <v>0.39353870478546255</v>
      </c>
    </row>
    <row r="401" spans="1:4" x14ac:dyDescent="0.45">
      <c r="A401" s="31">
        <v>40634</v>
      </c>
      <c r="B401">
        <v>20.664076000000001</v>
      </c>
      <c r="C401">
        <f>VLOOKUP(A401,[1]SAP!$A:$F,6,)</f>
        <v>52.851570000000002</v>
      </c>
      <c r="D401">
        <f t="shared" si="6"/>
        <v>0.3909832006882672</v>
      </c>
    </row>
    <row r="402" spans="1:4" x14ac:dyDescent="0.45">
      <c r="A402" s="31">
        <v>40637</v>
      </c>
      <c r="B402">
        <v>20.720837</v>
      </c>
      <c r="C402">
        <f>VLOOKUP(A402,[1]SAP!$A:$F,6,)</f>
        <v>53.150024000000002</v>
      </c>
      <c r="D402">
        <f t="shared" si="6"/>
        <v>0.38985564710187148</v>
      </c>
    </row>
    <row r="403" spans="1:4" x14ac:dyDescent="0.45">
      <c r="A403" s="31">
        <v>40638</v>
      </c>
      <c r="B403">
        <v>20.907371999999999</v>
      </c>
      <c r="C403">
        <f>VLOOKUP(A403,[1]SAP!$A:$F,6,)</f>
        <v>53.832194999999999</v>
      </c>
      <c r="D403">
        <f t="shared" si="6"/>
        <v>0.38838044779708497</v>
      </c>
    </row>
    <row r="404" spans="1:4" x14ac:dyDescent="0.45">
      <c r="A404" s="31">
        <v>40639</v>
      </c>
      <c r="B404">
        <v>21.207433999999999</v>
      </c>
      <c r="C404">
        <f>VLOOKUP(A404,[1]SAP!$A:$F,6,)</f>
        <v>53.533752</v>
      </c>
      <c r="D404">
        <f t="shared" si="6"/>
        <v>0.39615071254486328</v>
      </c>
    </row>
    <row r="405" spans="1:4" x14ac:dyDescent="0.45">
      <c r="A405" s="31">
        <v>40640</v>
      </c>
      <c r="B405">
        <v>21.247987999999999</v>
      </c>
      <c r="C405">
        <f>VLOOKUP(A405,[1]SAP!$A:$F,6,)</f>
        <v>53.636077999999998</v>
      </c>
      <c r="D405">
        <f t="shared" si="6"/>
        <v>0.39615103848569988</v>
      </c>
    </row>
    <row r="406" spans="1:4" x14ac:dyDescent="0.45">
      <c r="A406" s="31">
        <v>40641</v>
      </c>
      <c r="B406">
        <v>21.142555000000002</v>
      </c>
      <c r="C406">
        <f>VLOOKUP(A406,[1]SAP!$A:$F,6,)</f>
        <v>54.258564</v>
      </c>
      <c r="D406">
        <f t="shared" si="6"/>
        <v>0.38966300324498088</v>
      </c>
    </row>
    <row r="407" spans="1:4" x14ac:dyDescent="0.45">
      <c r="A407" s="31">
        <v>40644</v>
      </c>
      <c r="B407">
        <v>21.069569000000001</v>
      </c>
      <c r="C407">
        <f>VLOOKUP(A407,[1]SAP!$A:$F,6,)</f>
        <v>54.463211000000001</v>
      </c>
      <c r="D407">
        <f t="shared" si="6"/>
        <v>0.38685873662498527</v>
      </c>
    </row>
    <row r="408" spans="1:4" x14ac:dyDescent="0.45">
      <c r="A408" s="31">
        <v>40645</v>
      </c>
      <c r="B408">
        <v>20.793827</v>
      </c>
      <c r="C408">
        <f>VLOOKUP(A408,[1]SAP!$A:$F,6,)</f>
        <v>53.653132999999997</v>
      </c>
      <c r="D408">
        <f t="shared" si="6"/>
        <v>0.38756034992402033</v>
      </c>
    </row>
    <row r="409" spans="1:4" x14ac:dyDescent="0.45">
      <c r="A409" s="31">
        <v>40646</v>
      </c>
      <c r="B409">
        <v>20.785727999999999</v>
      </c>
      <c r="C409">
        <f>VLOOKUP(A409,[1]SAP!$A:$F,6,)</f>
        <v>54.241508000000003</v>
      </c>
      <c r="D409">
        <f t="shared" si="6"/>
        <v>0.38320704505486824</v>
      </c>
    </row>
    <row r="410" spans="1:4" x14ac:dyDescent="0.45">
      <c r="A410" s="31">
        <v>40647</v>
      </c>
      <c r="B410">
        <v>20.615411999999999</v>
      </c>
      <c r="C410">
        <f>VLOOKUP(A410,[1]SAP!$A:$F,6,)</f>
        <v>54.608176999999998</v>
      </c>
      <c r="D410">
        <f t="shared" si="6"/>
        <v>0.37751511096955315</v>
      </c>
    </row>
    <row r="411" spans="1:4" x14ac:dyDescent="0.45">
      <c r="A411" s="31">
        <v>40648</v>
      </c>
      <c r="B411">
        <v>20.574864999999999</v>
      </c>
      <c r="C411">
        <f>VLOOKUP(A411,[1]SAP!$A:$F,6,)</f>
        <v>54.616706999999998</v>
      </c>
      <c r="D411">
        <f t="shared" si="6"/>
        <v>0.3767137590334767</v>
      </c>
    </row>
    <row r="412" spans="1:4" x14ac:dyDescent="0.45">
      <c r="A412" s="31">
        <v>40651</v>
      </c>
      <c r="B412">
        <v>20.339673999999999</v>
      </c>
      <c r="C412">
        <f>VLOOKUP(A412,[1]SAP!$A:$F,6,)</f>
        <v>54.088009</v>
      </c>
      <c r="D412">
        <f t="shared" si="6"/>
        <v>0.37604774840205341</v>
      </c>
    </row>
    <row r="413" spans="1:4" x14ac:dyDescent="0.45">
      <c r="A413" s="31">
        <v>40652</v>
      </c>
      <c r="B413">
        <v>20.396446000000001</v>
      </c>
      <c r="C413">
        <f>VLOOKUP(A413,[1]SAP!$A:$F,6,)</f>
        <v>54.335307999999998</v>
      </c>
      <c r="D413">
        <f t="shared" si="6"/>
        <v>0.37538106897268353</v>
      </c>
    </row>
    <row r="414" spans="1:4" x14ac:dyDescent="0.45">
      <c r="A414" s="31">
        <v>40653</v>
      </c>
      <c r="B414">
        <v>20.891155000000001</v>
      </c>
      <c r="C414">
        <f>VLOOKUP(A414,[1]SAP!$A:$F,6,)</f>
        <v>55.810509000000003</v>
      </c>
      <c r="D414">
        <f t="shared" si="6"/>
        <v>0.374322961290319</v>
      </c>
    </row>
    <row r="415" spans="1:4" x14ac:dyDescent="0.45">
      <c r="A415" s="31">
        <v>40654</v>
      </c>
      <c r="B415">
        <v>20.696518000000001</v>
      </c>
      <c r="C415">
        <f>VLOOKUP(A415,[1]SAP!$A:$F,6,)</f>
        <v>56.808185999999999</v>
      </c>
      <c r="D415">
        <f t="shared" si="6"/>
        <v>0.36432281080054202</v>
      </c>
    </row>
    <row r="416" spans="1:4" x14ac:dyDescent="0.45">
      <c r="A416" s="31">
        <v>40658</v>
      </c>
      <c r="B416">
        <v>20.769501000000002</v>
      </c>
      <c r="C416">
        <f>VLOOKUP(A416,[1]SAP!$A:$F,6,)</f>
        <v>57.106639999999999</v>
      </c>
      <c r="D416">
        <f t="shared" si="6"/>
        <v>0.36369677851822491</v>
      </c>
    </row>
    <row r="417" spans="1:4" x14ac:dyDescent="0.45">
      <c r="A417" s="31">
        <v>40659</v>
      </c>
      <c r="B417">
        <v>21.239874</v>
      </c>
      <c r="C417">
        <f>VLOOKUP(A417,[1]SAP!$A:$F,6,)</f>
        <v>57.592700999999998</v>
      </c>
      <c r="D417">
        <f t="shared" si="6"/>
        <v>0.36879454568383591</v>
      </c>
    </row>
    <row r="418" spans="1:4" x14ac:dyDescent="0.45">
      <c r="A418" s="31">
        <v>40660</v>
      </c>
      <c r="B418">
        <v>21.393967</v>
      </c>
      <c r="C418">
        <f>VLOOKUP(A418,[1]SAP!$A:$F,6,)</f>
        <v>58.249287000000002</v>
      </c>
      <c r="D418">
        <f t="shared" si="6"/>
        <v>0.36728289910226708</v>
      </c>
    </row>
    <row r="419" spans="1:4" x14ac:dyDescent="0.45">
      <c r="A419" s="31">
        <v>40661</v>
      </c>
      <c r="B419">
        <v>21.661594000000001</v>
      </c>
      <c r="C419">
        <f>VLOOKUP(A419,[1]SAP!$A:$F,6,)</f>
        <v>54.207389999999997</v>
      </c>
      <c r="D419">
        <f t="shared" si="6"/>
        <v>0.3996059208901222</v>
      </c>
    </row>
    <row r="420" spans="1:4" x14ac:dyDescent="0.45">
      <c r="A420" s="31">
        <v>40662</v>
      </c>
      <c r="B420">
        <v>21.020906</v>
      </c>
      <c r="C420">
        <f>VLOOKUP(A420,[1]SAP!$A:$F,6,)</f>
        <v>55.026004999999998</v>
      </c>
      <c r="D420">
        <f t="shared" si="6"/>
        <v>0.38201766601082526</v>
      </c>
    </row>
    <row r="421" spans="1:4" x14ac:dyDescent="0.45">
      <c r="A421" s="31">
        <v>40665</v>
      </c>
      <c r="B421">
        <v>20.810051000000001</v>
      </c>
      <c r="C421">
        <f>VLOOKUP(A421,[1]SAP!$A:$F,6,)</f>
        <v>55.324458999999997</v>
      </c>
      <c r="D421">
        <f t="shared" si="6"/>
        <v>0.37614558508380536</v>
      </c>
    </row>
    <row r="422" spans="1:4" x14ac:dyDescent="0.45">
      <c r="A422" s="31">
        <v>40666</v>
      </c>
      <c r="B422">
        <v>20.931702000000001</v>
      </c>
      <c r="C422">
        <f>VLOOKUP(A422,[1]SAP!$A:$F,6,)</f>
        <v>55.205074000000003</v>
      </c>
      <c r="D422">
        <f t="shared" si="6"/>
        <v>0.37916264725956167</v>
      </c>
    </row>
    <row r="423" spans="1:4" x14ac:dyDescent="0.45">
      <c r="A423" s="31">
        <v>40667</v>
      </c>
      <c r="B423">
        <v>21.134449</v>
      </c>
      <c r="C423">
        <f>VLOOKUP(A423,[1]SAP!$A:$F,6,)</f>
        <v>54.642280999999997</v>
      </c>
      <c r="D423">
        <f t="shared" si="6"/>
        <v>0.38677830817494607</v>
      </c>
    </row>
    <row r="424" spans="1:4" x14ac:dyDescent="0.45">
      <c r="A424" s="31">
        <v>40668</v>
      </c>
      <c r="B424">
        <v>20.915482000000001</v>
      </c>
      <c r="C424">
        <f>VLOOKUP(A424,[1]SAP!$A:$F,6,)</f>
        <v>53.337623999999998</v>
      </c>
      <c r="D424">
        <f t="shared" si="6"/>
        <v>0.39213374034058962</v>
      </c>
    </row>
    <row r="425" spans="1:4" x14ac:dyDescent="0.45">
      <c r="A425" s="31">
        <v>40669</v>
      </c>
      <c r="B425">
        <v>20.980356</v>
      </c>
      <c r="C425">
        <f>VLOOKUP(A425,[1]SAP!$A:$F,6,)</f>
        <v>52.877147999999998</v>
      </c>
      <c r="D425">
        <f t="shared" si="6"/>
        <v>0.39677548418458575</v>
      </c>
    </row>
    <row r="426" spans="1:4" x14ac:dyDescent="0.45">
      <c r="A426" s="31">
        <v>40672</v>
      </c>
      <c r="B426">
        <v>20.947924</v>
      </c>
      <c r="C426">
        <f>VLOOKUP(A426,[1]SAP!$A:$F,6,)</f>
        <v>53.832194999999999</v>
      </c>
      <c r="D426">
        <f t="shared" si="6"/>
        <v>0.38913375165177644</v>
      </c>
    </row>
    <row r="427" spans="1:4" x14ac:dyDescent="0.45">
      <c r="A427" s="31">
        <v>40673</v>
      </c>
      <c r="B427">
        <v>20.818166999999999</v>
      </c>
      <c r="C427">
        <f>VLOOKUP(A427,[1]SAP!$A:$F,6,)</f>
        <v>54.881045999999998</v>
      </c>
      <c r="D427">
        <f t="shared" si="6"/>
        <v>0.37933254770690777</v>
      </c>
    </row>
    <row r="428" spans="1:4" x14ac:dyDescent="0.45">
      <c r="A428" s="31">
        <v>40674</v>
      </c>
      <c r="B428">
        <v>20.566756999999999</v>
      </c>
      <c r="C428">
        <f>VLOOKUP(A428,[1]SAP!$A:$F,6,)</f>
        <v>53.883358000000001</v>
      </c>
      <c r="D428">
        <f t="shared" si="6"/>
        <v>0.3816903356320146</v>
      </c>
    </row>
    <row r="429" spans="1:4" x14ac:dyDescent="0.45">
      <c r="A429" s="31">
        <v>40675</v>
      </c>
      <c r="B429">
        <v>20.534306999999998</v>
      </c>
      <c r="C429">
        <f>VLOOKUP(A429,[1]SAP!$A:$F,6,)</f>
        <v>54.642280999999997</v>
      </c>
      <c r="D429">
        <f t="shared" si="6"/>
        <v>0.37579520152169343</v>
      </c>
    </row>
    <row r="430" spans="1:4" x14ac:dyDescent="0.45">
      <c r="A430" s="31">
        <v>40676</v>
      </c>
      <c r="B430">
        <v>20.299126000000001</v>
      </c>
      <c r="C430">
        <f>VLOOKUP(A430,[1]SAP!$A:$F,6,)</f>
        <v>53.550800000000002</v>
      </c>
      <c r="D430">
        <f t="shared" si="6"/>
        <v>0.37906298318605886</v>
      </c>
    </row>
    <row r="431" spans="1:4" x14ac:dyDescent="0.45">
      <c r="A431" s="31">
        <v>40679</v>
      </c>
      <c r="B431">
        <v>19.926065000000001</v>
      </c>
      <c r="C431">
        <f>VLOOKUP(A431,[1]SAP!$A:$F,6,)</f>
        <v>53.346148999999997</v>
      </c>
      <c r="D431">
        <f t="shared" si="6"/>
        <v>0.37352396327614956</v>
      </c>
    </row>
    <row r="432" spans="1:4" x14ac:dyDescent="0.45">
      <c r="A432" s="31">
        <v>40680</v>
      </c>
      <c r="B432">
        <v>20.015861999999998</v>
      </c>
      <c r="C432">
        <f>VLOOKUP(A432,[1]SAP!$A:$F,6,)</f>
        <v>52.885685000000002</v>
      </c>
      <c r="D432">
        <f t="shared" si="6"/>
        <v>0.37847409937112469</v>
      </c>
    </row>
    <row r="433" spans="1:4" x14ac:dyDescent="0.45">
      <c r="A433" s="31">
        <v>40681</v>
      </c>
      <c r="B433">
        <v>20.154633</v>
      </c>
      <c r="C433">
        <f>VLOOKUP(A433,[1]SAP!$A:$F,6,)</f>
        <v>53.567855999999999</v>
      </c>
      <c r="D433">
        <f t="shared" si="6"/>
        <v>0.3762449070203594</v>
      </c>
    </row>
    <row r="434" spans="1:4" x14ac:dyDescent="0.45">
      <c r="A434" s="31">
        <v>40682</v>
      </c>
      <c r="B434">
        <v>20.179127000000001</v>
      </c>
      <c r="C434">
        <f>VLOOKUP(A434,[1]SAP!$A:$F,6,)</f>
        <v>53.968631999999999</v>
      </c>
      <c r="D434">
        <f t="shared" si="6"/>
        <v>0.37390473414260345</v>
      </c>
    </row>
    <row r="435" spans="1:4" x14ac:dyDescent="0.45">
      <c r="A435" s="31">
        <v>40683</v>
      </c>
      <c r="B435">
        <v>19.991375000000001</v>
      </c>
      <c r="C435">
        <f>VLOOKUP(A435,[1]SAP!$A:$F,6,)</f>
        <v>52.629863999999998</v>
      </c>
      <c r="D435">
        <f t="shared" si="6"/>
        <v>0.37984850198358866</v>
      </c>
    </row>
    <row r="436" spans="1:4" x14ac:dyDescent="0.45">
      <c r="A436" s="31">
        <v>40686</v>
      </c>
      <c r="B436">
        <v>19.730156000000001</v>
      </c>
      <c r="C436">
        <f>VLOOKUP(A436,[1]SAP!$A:$F,6,)</f>
        <v>51.406917999999997</v>
      </c>
      <c r="D436">
        <f t="shared" si="6"/>
        <v>0.38380351842917332</v>
      </c>
    </row>
    <row r="437" spans="1:4" x14ac:dyDescent="0.45">
      <c r="A437" s="31">
        <v>40687</v>
      </c>
      <c r="B437">
        <v>19.713833000000001</v>
      </c>
      <c r="C437">
        <f>VLOOKUP(A437,[1]SAP!$A:$F,6,)</f>
        <v>51.571128999999999</v>
      </c>
      <c r="D437">
        <f t="shared" si="6"/>
        <v>0.38226491027566994</v>
      </c>
    </row>
    <row r="438" spans="1:4" x14ac:dyDescent="0.45">
      <c r="A438" s="31">
        <v>40688</v>
      </c>
      <c r="B438">
        <v>19.746486999999998</v>
      </c>
      <c r="C438">
        <f>VLOOKUP(A438,[1]SAP!$A:$F,6,)</f>
        <v>51.873626999999999</v>
      </c>
      <c r="D438">
        <f t="shared" si="6"/>
        <v>0.38066524633027876</v>
      </c>
    </row>
    <row r="439" spans="1:4" x14ac:dyDescent="0.45">
      <c r="A439" s="31">
        <v>40689</v>
      </c>
      <c r="B439">
        <v>20.138307999999999</v>
      </c>
      <c r="C439">
        <f>VLOOKUP(A439,[1]SAP!$A:$F,6,)</f>
        <v>51.916843</v>
      </c>
      <c r="D439">
        <f t="shared" si="6"/>
        <v>0.38789546583177253</v>
      </c>
    </row>
    <row r="440" spans="1:4" x14ac:dyDescent="0.45">
      <c r="A440" s="31">
        <v>40690</v>
      </c>
      <c r="B440">
        <v>20.211779</v>
      </c>
      <c r="C440">
        <f>VLOOKUP(A440,[1]SAP!$A:$F,6,)</f>
        <v>52.106983</v>
      </c>
      <c r="D440">
        <f t="shared" si="6"/>
        <v>0.3878900261794086</v>
      </c>
    </row>
    <row r="441" spans="1:4" x14ac:dyDescent="0.45">
      <c r="A441" s="31">
        <v>40694</v>
      </c>
      <c r="B441">
        <v>20.415854</v>
      </c>
      <c r="C441">
        <f>VLOOKUP(A441,[1]SAP!$A:$F,6,)</f>
        <v>53.731811999999998</v>
      </c>
      <c r="D441">
        <f t="shared" si="6"/>
        <v>0.3799584127183353</v>
      </c>
    </row>
    <row r="442" spans="1:4" x14ac:dyDescent="0.45">
      <c r="A442" s="31">
        <v>40695</v>
      </c>
      <c r="B442">
        <v>19.942395999999999</v>
      </c>
      <c r="C442">
        <f>VLOOKUP(A442,[1]SAP!$A:$F,6,)</f>
        <v>52.539116</v>
      </c>
      <c r="D442">
        <f t="shared" si="6"/>
        <v>0.37957235519531768</v>
      </c>
    </row>
    <row r="443" spans="1:4" x14ac:dyDescent="0.45">
      <c r="A443" s="31">
        <v>40696</v>
      </c>
      <c r="B443">
        <v>19.770970999999999</v>
      </c>
      <c r="C443">
        <f>VLOOKUP(A443,[1]SAP!$A:$F,6,)</f>
        <v>52.737895999999999</v>
      </c>
      <c r="D443">
        <f t="shared" si="6"/>
        <v>0.37489115985969557</v>
      </c>
    </row>
    <row r="444" spans="1:4" x14ac:dyDescent="0.45">
      <c r="A444" s="31">
        <v>40697</v>
      </c>
      <c r="B444">
        <v>19.517918000000002</v>
      </c>
      <c r="C444">
        <f>VLOOKUP(A444,[1]SAP!$A:$F,6,)</f>
        <v>52.997180999999998</v>
      </c>
      <c r="D444">
        <f t="shared" si="6"/>
        <v>0.36828219221697855</v>
      </c>
    </row>
    <row r="445" spans="1:4" x14ac:dyDescent="0.45">
      <c r="A445" s="31">
        <v>40700</v>
      </c>
      <c r="B445">
        <v>19.599544999999999</v>
      </c>
      <c r="C445">
        <f>VLOOKUP(A445,[1]SAP!$A:$F,6,)</f>
        <v>52.686039000000001</v>
      </c>
      <c r="D445">
        <f t="shared" si="6"/>
        <v>0.37200642470009937</v>
      </c>
    </row>
    <row r="446" spans="1:4" x14ac:dyDescent="0.45">
      <c r="A446" s="31">
        <v>40701</v>
      </c>
      <c r="B446">
        <v>19.640362</v>
      </c>
      <c r="C446">
        <f>VLOOKUP(A446,[1]SAP!$A:$F,6,)</f>
        <v>53.230533999999999</v>
      </c>
      <c r="D446">
        <f t="shared" si="6"/>
        <v>0.36896796864746839</v>
      </c>
    </row>
    <row r="447" spans="1:4" x14ac:dyDescent="0.45">
      <c r="A447" s="31">
        <v>40702</v>
      </c>
      <c r="B447">
        <v>19.542406</v>
      </c>
      <c r="C447">
        <f>VLOOKUP(A447,[1]SAP!$A:$F,6,)</f>
        <v>52.297122999999999</v>
      </c>
      <c r="D447">
        <f t="shared" si="6"/>
        <v>0.37368032654492295</v>
      </c>
    </row>
    <row r="448" spans="1:4" x14ac:dyDescent="0.45">
      <c r="A448" s="31">
        <v>40703</v>
      </c>
      <c r="B448">
        <v>19.558729</v>
      </c>
      <c r="C448">
        <f>VLOOKUP(A448,[1]SAP!$A:$F,6,)</f>
        <v>52.902107000000001</v>
      </c>
      <c r="D448">
        <f t="shared" si="6"/>
        <v>0.36971550112361307</v>
      </c>
    </row>
    <row r="449" spans="1:4" x14ac:dyDescent="0.45">
      <c r="A449" s="31">
        <v>40704</v>
      </c>
      <c r="B449">
        <v>19.354648999999998</v>
      </c>
      <c r="C449">
        <f>VLOOKUP(A449,[1]SAP!$A:$F,6,)</f>
        <v>51.579777</v>
      </c>
      <c r="D449">
        <f t="shared" si="6"/>
        <v>0.37523715932311996</v>
      </c>
    </row>
    <row r="450" spans="1:4" x14ac:dyDescent="0.45">
      <c r="A450" s="31">
        <v>40707</v>
      </c>
      <c r="B450">
        <v>19.624034999999999</v>
      </c>
      <c r="C450">
        <f>VLOOKUP(A450,[1]SAP!$A:$F,6,)</f>
        <v>51.951405000000001</v>
      </c>
      <c r="D450">
        <f t="shared" si="6"/>
        <v>0.37773829215975968</v>
      </c>
    </row>
    <row r="451" spans="1:4" x14ac:dyDescent="0.45">
      <c r="A451" s="31">
        <v>40708</v>
      </c>
      <c r="B451">
        <v>19.770970999999999</v>
      </c>
      <c r="C451">
        <f>VLOOKUP(A451,[1]SAP!$A:$F,6,)</f>
        <v>53.446601999999999</v>
      </c>
      <c r="D451">
        <f t="shared" ref="D451:D514" si="7">B451/C451</f>
        <v>0.36992007461952398</v>
      </c>
    </row>
    <row r="452" spans="1:4" x14ac:dyDescent="0.45">
      <c r="A452" s="31">
        <v>40709</v>
      </c>
      <c r="B452">
        <v>19.379145000000001</v>
      </c>
      <c r="C452">
        <f>VLOOKUP(A452,[1]SAP!$A:$F,6,)</f>
        <v>51.441485999999998</v>
      </c>
      <c r="D452">
        <f t="shared" si="7"/>
        <v>0.37672210713353038</v>
      </c>
    </row>
    <row r="453" spans="1:4" x14ac:dyDescent="0.45">
      <c r="A453" s="31">
        <v>40710</v>
      </c>
      <c r="B453">
        <v>19.591384999999999</v>
      </c>
      <c r="C453">
        <f>VLOOKUP(A453,[1]SAP!$A:$F,6,)</f>
        <v>51.199492999999997</v>
      </c>
      <c r="D453">
        <f t="shared" si="7"/>
        <v>0.38264802739355253</v>
      </c>
    </row>
    <row r="454" spans="1:4" x14ac:dyDescent="0.45">
      <c r="A454" s="31">
        <v>40711</v>
      </c>
      <c r="B454">
        <v>19.803619000000001</v>
      </c>
      <c r="C454">
        <f>VLOOKUP(A454,[1]SAP!$A:$F,6,)</f>
        <v>52.063766000000001</v>
      </c>
      <c r="D454">
        <f t="shared" si="7"/>
        <v>0.38037238796747819</v>
      </c>
    </row>
    <row r="455" spans="1:4" x14ac:dyDescent="0.45">
      <c r="A455" s="31">
        <v>40714</v>
      </c>
      <c r="B455">
        <v>19.975054</v>
      </c>
      <c r="C455">
        <f>VLOOKUP(A455,[1]SAP!$A:$F,6,)</f>
        <v>52.582329000000001</v>
      </c>
      <c r="D455">
        <f t="shared" si="7"/>
        <v>0.37988149973349411</v>
      </c>
    </row>
    <row r="456" spans="1:4" x14ac:dyDescent="0.45">
      <c r="A456" s="31">
        <v>40715</v>
      </c>
      <c r="B456">
        <v>20.211779</v>
      </c>
      <c r="C456">
        <f>VLOOKUP(A456,[1]SAP!$A:$F,6,)</f>
        <v>53.455246000000002</v>
      </c>
      <c r="D456">
        <f t="shared" si="7"/>
        <v>0.37810655665114701</v>
      </c>
    </row>
    <row r="457" spans="1:4" x14ac:dyDescent="0.45">
      <c r="A457" s="31">
        <v>40716</v>
      </c>
      <c r="B457">
        <v>20.121979</v>
      </c>
      <c r="C457">
        <f>VLOOKUP(A457,[1]SAP!$A:$F,6,)</f>
        <v>52.167479999999998</v>
      </c>
      <c r="D457">
        <f t="shared" si="7"/>
        <v>0.38571882329757928</v>
      </c>
    </row>
    <row r="458" spans="1:4" x14ac:dyDescent="0.45">
      <c r="A458" s="31">
        <v>40717</v>
      </c>
      <c r="B458">
        <v>20.105651999999999</v>
      </c>
      <c r="C458">
        <f>VLOOKUP(A458,[1]SAP!$A:$F,6,)</f>
        <v>51.493350999999997</v>
      </c>
      <c r="D458">
        <f t="shared" si="7"/>
        <v>0.39045141964056679</v>
      </c>
    </row>
    <row r="459" spans="1:4" x14ac:dyDescent="0.45">
      <c r="A459" s="31">
        <v>40718</v>
      </c>
      <c r="B459">
        <v>19.836275000000001</v>
      </c>
      <c r="C459">
        <f>VLOOKUP(A459,[1]SAP!$A:$F,6,)</f>
        <v>50.292003999999999</v>
      </c>
      <c r="D459">
        <f t="shared" si="7"/>
        <v>0.39442204371096451</v>
      </c>
    </row>
    <row r="460" spans="1:4" x14ac:dyDescent="0.45">
      <c r="A460" s="31">
        <v>40721</v>
      </c>
      <c r="B460">
        <v>20.570955000000001</v>
      </c>
      <c r="C460">
        <f>VLOOKUP(A460,[1]SAP!$A:$F,6,)</f>
        <v>50.948855999999999</v>
      </c>
      <c r="D460">
        <f t="shared" si="7"/>
        <v>0.40375695579896831</v>
      </c>
    </row>
    <row r="461" spans="1:4" x14ac:dyDescent="0.45">
      <c r="A461" s="31">
        <v>40722</v>
      </c>
      <c r="B461">
        <v>21.060738000000001</v>
      </c>
      <c r="C461">
        <f>VLOOKUP(A461,[1]SAP!$A:$F,6,)</f>
        <v>51.259990999999999</v>
      </c>
      <c r="D461">
        <f t="shared" si="7"/>
        <v>0.41086113339348812</v>
      </c>
    </row>
    <row r="462" spans="1:4" x14ac:dyDescent="0.45">
      <c r="A462" s="31">
        <v>40723</v>
      </c>
      <c r="B462">
        <v>20.913803000000001</v>
      </c>
      <c r="C462">
        <f>VLOOKUP(A462,[1]SAP!$A:$F,6,)</f>
        <v>51.510627999999997</v>
      </c>
      <c r="D462">
        <f t="shared" si="7"/>
        <v>0.40600947439429397</v>
      </c>
    </row>
    <row r="463" spans="1:4" x14ac:dyDescent="0.45">
      <c r="A463" s="31">
        <v>40724</v>
      </c>
      <c r="B463">
        <v>21.223998999999999</v>
      </c>
      <c r="C463">
        <f>VLOOKUP(A463,[1]SAP!$A:$F,6,)</f>
        <v>52.418114000000003</v>
      </c>
      <c r="D463">
        <f t="shared" si="7"/>
        <v>0.40489818080826023</v>
      </c>
    </row>
    <row r="464" spans="1:4" x14ac:dyDescent="0.45">
      <c r="A464" s="31">
        <v>40725</v>
      </c>
      <c r="B464">
        <v>21.240321999999999</v>
      </c>
      <c r="C464">
        <f>VLOOKUP(A464,[1]SAP!$A:$F,6,)</f>
        <v>52.539116</v>
      </c>
      <c r="D464">
        <f t="shared" si="7"/>
        <v>0.40427634907294596</v>
      </c>
    </row>
    <row r="465" spans="1:4" x14ac:dyDescent="0.45">
      <c r="A465" s="31">
        <v>40729</v>
      </c>
      <c r="B465">
        <v>21.248493</v>
      </c>
      <c r="C465">
        <f>VLOOKUP(A465,[1]SAP!$A:$F,6,)</f>
        <v>52.573689000000002</v>
      </c>
      <c r="D465">
        <f t="shared" si="7"/>
        <v>0.40416591272489932</v>
      </c>
    </row>
    <row r="466" spans="1:4" x14ac:dyDescent="0.45">
      <c r="A466" s="31">
        <v>40730</v>
      </c>
      <c r="B466">
        <v>21.493376000000001</v>
      </c>
      <c r="C466">
        <f>VLOOKUP(A466,[1]SAP!$A:$F,6,)</f>
        <v>52.253906000000001</v>
      </c>
      <c r="D466">
        <f t="shared" si="7"/>
        <v>0.41132572941054402</v>
      </c>
    </row>
    <row r="467" spans="1:4" x14ac:dyDescent="0.45">
      <c r="A467" s="31">
        <v>40731</v>
      </c>
      <c r="B467">
        <v>21.852557999999998</v>
      </c>
      <c r="C467">
        <f>VLOOKUP(A467,[1]SAP!$A:$F,6,)</f>
        <v>54.345447999999998</v>
      </c>
      <c r="D467">
        <f t="shared" si="7"/>
        <v>0.40210466201327477</v>
      </c>
    </row>
    <row r="468" spans="1:4" x14ac:dyDescent="0.45">
      <c r="A468" s="31">
        <v>40732</v>
      </c>
      <c r="B468">
        <v>21.975002</v>
      </c>
      <c r="C468">
        <f>VLOOKUP(A468,[1]SAP!$A:$F,6,)</f>
        <v>53.256458000000002</v>
      </c>
      <c r="D468">
        <f t="shared" si="7"/>
        <v>0.41262605184896073</v>
      </c>
    </row>
    <row r="469" spans="1:4" x14ac:dyDescent="0.45">
      <c r="A469" s="31">
        <v>40735</v>
      </c>
      <c r="B469">
        <v>21.738274000000001</v>
      </c>
      <c r="C469">
        <f>VLOOKUP(A469,[1]SAP!$A:$F,6,)</f>
        <v>51.285922999999997</v>
      </c>
      <c r="D469">
        <f t="shared" si="7"/>
        <v>0.42386434187798477</v>
      </c>
    </row>
    <row r="470" spans="1:4" x14ac:dyDescent="0.45">
      <c r="A470" s="31">
        <v>40736</v>
      </c>
      <c r="B470">
        <v>21.664804</v>
      </c>
      <c r="C470">
        <f>VLOOKUP(A470,[1]SAP!$A:$F,6,)</f>
        <v>50.343860999999997</v>
      </c>
      <c r="D470">
        <f t="shared" si="7"/>
        <v>0.43033656079735327</v>
      </c>
    </row>
    <row r="471" spans="1:4" x14ac:dyDescent="0.45">
      <c r="A471" s="31">
        <v>40737</v>
      </c>
      <c r="B471">
        <v>21.738274000000001</v>
      </c>
      <c r="C471">
        <f>VLOOKUP(A471,[1]SAP!$A:$F,6,)</f>
        <v>50.862423</v>
      </c>
      <c r="D471">
        <f t="shared" si="7"/>
        <v>0.42739359861011733</v>
      </c>
    </row>
    <row r="472" spans="1:4" x14ac:dyDescent="0.45">
      <c r="A472" s="31">
        <v>40738</v>
      </c>
      <c r="B472">
        <v>21.607662000000001</v>
      </c>
      <c r="C472">
        <f>VLOOKUP(A472,[1]SAP!$A:$F,6,)</f>
        <v>49.574660999999999</v>
      </c>
      <c r="D472">
        <f t="shared" si="7"/>
        <v>0.4358610137545873</v>
      </c>
    </row>
    <row r="473" spans="1:4" x14ac:dyDescent="0.45">
      <c r="A473" s="31">
        <v>40739</v>
      </c>
      <c r="B473">
        <v>21.860714000000002</v>
      </c>
      <c r="C473">
        <f>VLOOKUP(A473,[1]SAP!$A:$F,6,)</f>
        <v>49.980877</v>
      </c>
      <c r="D473">
        <f t="shared" si="7"/>
        <v>0.43738156095180164</v>
      </c>
    </row>
    <row r="474" spans="1:4" x14ac:dyDescent="0.45">
      <c r="A474" s="31">
        <v>40742</v>
      </c>
      <c r="B474">
        <v>21.705622000000002</v>
      </c>
      <c r="C474">
        <f>VLOOKUP(A474,[1]SAP!$A:$F,6,)</f>
        <v>49.445019000000002</v>
      </c>
      <c r="D474">
        <f t="shared" si="7"/>
        <v>0.4389850067607417</v>
      </c>
    </row>
    <row r="475" spans="1:4" x14ac:dyDescent="0.45">
      <c r="A475" s="31">
        <v>40743</v>
      </c>
      <c r="B475">
        <v>22.481112</v>
      </c>
      <c r="C475">
        <f>VLOOKUP(A475,[1]SAP!$A:$F,6,)</f>
        <v>50.585856999999997</v>
      </c>
      <c r="D475">
        <f t="shared" si="7"/>
        <v>0.44441496760645965</v>
      </c>
    </row>
    <row r="476" spans="1:4" x14ac:dyDescent="0.45">
      <c r="A476" s="31">
        <v>40744</v>
      </c>
      <c r="B476">
        <v>22.089289000000001</v>
      </c>
      <c r="C476">
        <f>VLOOKUP(A476,[1]SAP!$A:$F,6,)</f>
        <v>50.421646000000003</v>
      </c>
      <c r="D476">
        <f t="shared" si="7"/>
        <v>0.43809139035246886</v>
      </c>
    </row>
    <row r="477" spans="1:4" x14ac:dyDescent="0.45">
      <c r="A477" s="31">
        <v>40745</v>
      </c>
      <c r="B477">
        <v>22.121936999999999</v>
      </c>
      <c r="C477">
        <f>VLOOKUP(A477,[1]SAP!$A:$F,6,)</f>
        <v>51.657555000000002</v>
      </c>
      <c r="D477">
        <f t="shared" si="7"/>
        <v>0.42824204513744402</v>
      </c>
    </row>
    <row r="478" spans="1:4" x14ac:dyDescent="0.45">
      <c r="A478" s="31">
        <v>40746</v>
      </c>
      <c r="B478">
        <v>22.472947999999999</v>
      </c>
      <c r="C478">
        <f>VLOOKUP(A478,[1]SAP!$A:$F,6,)</f>
        <v>52.348972000000003</v>
      </c>
      <c r="D478">
        <f t="shared" si="7"/>
        <v>0.42929110432197209</v>
      </c>
    </row>
    <row r="479" spans="1:4" x14ac:dyDescent="0.45">
      <c r="A479" s="31">
        <v>40749</v>
      </c>
      <c r="B479">
        <v>22.783144</v>
      </c>
      <c r="C479">
        <f>VLOOKUP(A479,[1]SAP!$A:$F,6,)</f>
        <v>52.132911999999997</v>
      </c>
      <c r="D479">
        <f t="shared" si="7"/>
        <v>0.43702036057375809</v>
      </c>
    </row>
    <row r="480" spans="1:4" x14ac:dyDescent="0.45">
      <c r="A480" s="31">
        <v>40750</v>
      </c>
      <c r="B480">
        <v>22.921921000000001</v>
      </c>
      <c r="C480">
        <f>VLOOKUP(A480,[1]SAP!$A:$F,6,)</f>
        <v>55.745567000000001</v>
      </c>
      <c r="D480">
        <f t="shared" si="7"/>
        <v>0.41118822955016315</v>
      </c>
    </row>
    <row r="481" spans="1:4" x14ac:dyDescent="0.45">
      <c r="A481" s="31">
        <v>40751</v>
      </c>
      <c r="B481">
        <v>22.309685000000002</v>
      </c>
      <c r="C481">
        <f>VLOOKUP(A481,[1]SAP!$A:$F,6,)</f>
        <v>54.077514999999998</v>
      </c>
      <c r="D481">
        <f t="shared" si="7"/>
        <v>0.41255011440522005</v>
      </c>
    </row>
    <row r="482" spans="1:4" x14ac:dyDescent="0.45">
      <c r="A482" s="31">
        <v>40752</v>
      </c>
      <c r="B482">
        <v>22.628052</v>
      </c>
      <c r="C482">
        <f>VLOOKUP(A482,[1]SAP!$A:$F,6,)</f>
        <v>54.017024999999997</v>
      </c>
      <c r="D482">
        <f t="shared" si="7"/>
        <v>0.41890592826983719</v>
      </c>
    </row>
    <row r="483" spans="1:4" x14ac:dyDescent="0.45">
      <c r="A483" s="31">
        <v>40753</v>
      </c>
      <c r="B483">
        <v>22.366824999999999</v>
      </c>
      <c r="C483">
        <f>VLOOKUP(A483,[1]SAP!$A:$F,6,)</f>
        <v>53.939242999999998</v>
      </c>
      <c r="D483">
        <f t="shared" si="7"/>
        <v>0.41466701711034393</v>
      </c>
    </row>
    <row r="484" spans="1:4" x14ac:dyDescent="0.45">
      <c r="A484" s="31">
        <v>40756</v>
      </c>
      <c r="B484">
        <v>22.260714</v>
      </c>
      <c r="C484">
        <f>VLOOKUP(A484,[1]SAP!$A:$F,6,)</f>
        <v>53.074966000000003</v>
      </c>
      <c r="D484">
        <f t="shared" si="7"/>
        <v>0.41942022157866288</v>
      </c>
    </row>
    <row r="485" spans="1:4" x14ac:dyDescent="0.45">
      <c r="A485" s="31">
        <v>40757</v>
      </c>
      <c r="B485">
        <v>21.877037000000001</v>
      </c>
      <c r="C485">
        <f>VLOOKUP(A485,[1]SAP!$A:$F,6,)</f>
        <v>51.234062000000002</v>
      </c>
      <c r="D485">
        <f t="shared" si="7"/>
        <v>0.42700180594698894</v>
      </c>
    </row>
    <row r="486" spans="1:4" x14ac:dyDescent="0.45">
      <c r="A486" s="31">
        <v>40758</v>
      </c>
      <c r="B486">
        <v>21.975002</v>
      </c>
      <c r="C486">
        <f>VLOOKUP(A486,[1]SAP!$A:$F,6,)</f>
        <v>51.683487</v>
      </c>
      <c r="D486">
        <f t="shared" si="7"/>
        <v>0.42518419858164758</v>
      </c>
    </row>
    <row r="487" spans="1:4" x14ac:dyDescent="0.45">
      <c r="A487" s="31">
        <v>40759</v>
      </c>
      <c r="B487">
        <v>21.175018000000001</v>
      </c>
      <c r="C487">
        <f>VLOOKUP(A487,[1]SAP!$A:$F,6,)</f>
        <v>48.278252000000002</v>
      </c>
      <c r="D487">
        <f t="shared" si="7"/>
        <v>0.43860365946969249</v>
      </c>
    </row>
    <row r="488" spans="1:4" x14ac:dyDescent="0.45">
      <c r="A488" s="31">
        <v>40760</v>
      </c>
      <c r="B488">
        <v>20.962782000000001</v>
      </c>
      <c r="C488">
        <f>VLOOKUP(A488,[1]SAP!$A:$F,6,)</f>
        <v>48.701743999999998</v>
      </c>
      <c r="D488">
        <f t="shared" si="7"/>
        <v>0.43043185476068374</v>
      </c>
    </row>
    <row r="489" spans="1:4" x14ac:dyDescent="0.45">
      <c r="A489" s="31">
        <v>40763</v>
      </c>
      <c r="B489">
        <v>19.983205999999999</v>
      </c>
      <c r="C489">
        <f>VLOOKUP(A489,[1]SAP!$A:$F,6,)</f>
        <v>44.311245</v>
      </c>
      <c r="D489">
        <f t="shared" si="7"/>
        <v>0.45097369753433919</v>
      </c>
    </row>
    <row r="490" spans="1:4" x14ac:dyDescent="0.45">
      <c r="A490" s="31">
        <v>40764</v>
      </c>
      <c r="B490">
        <v>20.881149000000001</v>
      </c>
      <c r="C490">
        <f>VLOOKUP(A490,[1]SAP!$A:$F,6,)</f>
        <v>46.843567</v>
      </c>
      <c r="D490">
        <f t="shared" si="7"/>
        <v>0.44576342787900847</v>
      </c>
    </row>
    <row r="491" spans="1:4" x14ac:dyDescent="0.45">
      <c r="A491" s="31">
        <v>40765</v>
      </c>
      <c r="B491">
        <v>19.754642</v>
      </c>
      <c r="C491">
        <f>VLOOKUP(A491,[1]SAP!$A:$F,6,)</f>
        <v>43.222262999999998</v>
      </c>
      <c r="D491">
        <f t="shared" si="7"/>
        <v>0.45704784129419601</v>
      </c>
    </row>
    <row r="492" spans="1:4" x14ac:dyDescent="0.45">
      <c r="A492" s="31">
        <v>40766</v>
      </c>
      <c r="B492">
        <v>20.562792000000002</v>
      </c>
      <c r="C492">
        <f>VLOOKUP(A492,[1]SAP!$A:$F,6,)</f>
        <v>44.907592999999999</v>
      </c>
      <c r="D492">
        <f t="shared" si="7"/>
        <v>0.45789120784095472</v>
      </c>
    </row>
    <row r="493" spans="1:4" x14ac:dyDescent="0.45">
      <c r="A493" s="31">
        <v>40767</v>
      </c>
      <c r="B493">
        <v>20.489318999999998</v>
      </c>
      <c r="C493">
        <f>VLOOKUP(A493,[1]SAP!$A:$F,6,)</f>
        <v>45.685436000000003</v>
      </c>
      <c r="D493">
        <f t="shared" si="7"/>
        <v>0.44848688759367422</v>
      </c>
    </row>
    <row r="494" spans="1:4" x14ac:dyDescent="0.45">
      <c r="A494" s="31">
        <v>40770</v>
      </c>
      <c r="B494">
        <v>20.824013000000001</v>
      </c>
      <c r="C494">
        <f>VLOOKUP(A494,[1]SAP!$A:$F,6,)</f>
        <v>46.463276</v>
      </c>
      <c r="D494">
        <f t="shared" si="7"/>
        <v>0.44818219447117763</v>
      </c>
    </row>
    <row r="495" spans="1:4" x14ac:dyDescent="0.45">
      <c r="A495" s="31">
        <v>40771</v>
      </c>
      <c r="B495">
        <v>20.824014999999999</v>
      </c>
      <c r="C495">
        <f>VLOOKUP(A495,[1]SAP!$A:$F,6,)</f>
        <v>45.944716999999997</v>
      </c>
      <c r="D495">
        <f t="shared" si="7"/>
        <v>0.45324068488657793</v>
      </c>
    </row>
    <row r="496" spans="1:4" x14ac:dyDescent="0.45">
      <c r="A496" s="31">
        <v>40772</v>
      </c>
      <c r="B496">
        <v>20.741858000000001</v>
      </c>
      <c r="C496">
        <f>VLOOKUP(A496,[1]SAP!$A:$F,6,)</f>
        <v>45.244658999999999</v>
      </c>
      <c r="D496">
        <f t="shared" si="7"/>
        <v>0.45843771305691577</v>
      </c>
    </row>
    <row r="497" spans="1:4" x14ac:dyDescent="0.45">
      <c r="A497" s="31">
        <v>40773</v>
      </c>
      <c r="B497">
        <v>20.265416999999999</v>
      </c>
      <c r="C497">
        <f>VLOOKUP(A497,[1]SAP!$A:$F,6,)</f>
        <v>42.262917000000002</v>
      </c>
      <c r="D497">
        <f t="shared" si="7"/>
        <v>0.47950824123190544</v>
      </c>
    </row>
    <row r="498" spans="1:4" x14ac:dyDescent="0.45">
      <c r="A498" s="31">
        <v>40774</v>
      </c>
      <c r="B498">
        <v>19.756108999999999</v>
      </c>
      <c r="C498">
        <f>VLOOKUP(A498,[1]SAP!$A:$F,6,)</f>
        <v>42.107348999999999</v>
      </c>
      <c r="D498">
        <f t="shared" si="7"/>
        <v>0.46918434594398234</v>
      </c>
    </row>
    <row r="499" spans="1:4" x14ac:dyDescent="0.45">
      <c r="A499" s="31">
        <v>40777</v>
      </c>
      <c r="B499">
        <v>19.698606000000002</v>
      </c>
      <c r="C499">
        <f>VLOOKUP(A499,[1]SAP!$A:$F,6,)</f>
        <v>42.764198</v>
      </c>
      <c r="D499">
        <f t="shared" si="7"/>
        <v>0.46063312119170341</v>
      </c>
    </row>
    <row r="500" spans="1:4" x14ac:dyDescent="0.45">
      <c r="A500" s="31">
        <v>40778</v>
      </c>
      <c r="B500">
        <v>20.306486</v>
      </c>
      <c r="C500">
        <f>VLOOKUP(A500,[1]SAP!$A:$F,6,)</f>
        <v>44.648308</v>
      </c>
      <c r="D500">
        <f t="shared" si="7"/>
        <v>0.45480975449282424</v>
      </c>
    </row>
    <row r="501" spans="1:4" x14ac:dyDescent="0.45">
      <c r="A501" s="31">
        <v>40779</v>
      </c>
      <c r="B501">
        <v>20.454357000000002</v>
      </c>
      <c r="C501">
        <f>VLOOKUP(A501,[1]SAP!$A:$F,6,)</f>
        <v>45.547156999999999</v>
      </c>
      <c r="D501">
        <f t="shared" si="7"/>
        <v>0.44908087238024541</v>
      </c>
    </row>
    <row r="502" spans="1:4" x14ac:dyDescent="0.45">
      <c r="A502" s="31">
        <v>40780</v>
      </c>
      <c r="B502">
        <v>20.183268000000002</v>
      </c>
      <c r="C502">
        <f>VLOOKUP(A502,[1]SAP!$A:$F,6,)</f>
        <v>44.268028000000001</v>
      </c>
      <c r="D502">
        <f t="shared" si="7"/>
        <v>0.45593329795490328</v>
      </c>
    </row>
    <row r="503" spans="1:4" x14ac:dyDescent="0.45">
      <c r="A503" s="31">
        <v>40781</v>
      </c>
      <c r="B503">
        <v>20.741858000000001</v>
      </c>
      <c r="C503">
        <f>VLOOKUP(A503,[1]SAP!$A:$F,6,)</f>
        <v>45.918788999999997</v>
      </c>
      <c r="D503">
        <f t="shared" si="7"/>
        <v>0.45170742634349531</v>
      </c>
    </row>
    <row r="504" spans="1:4" x14ac:dyDescent="0.45">
      <c r="A504" s="31">
        <v>40784</v>
      </c>
      <c r="B504">
        <v>21.226521999999999</v>
      </c>
      <c r="C504">
        <f>VLOOKUP(A504,[1]SAP!$A:$F,6,)</f>
        <v>46.999125999999997</v>
      </c>
      <c r="D504">
        <f t="shared" si="7"/>
        <v>0.45163652617710381</v>
      </c>
    </row>
    <row r="505" spans="1:4" x14ac:dyDescent="0.45">
      <c r="A505" s="31">
        <v>40785</v>
      </c>
      <c r="B505">
        <v>21.546896</v>
      </c>
      <c r="C505">
        <f>VLOOKUP(A505,[1]SAP!$A:$F,6,)</f>
        <v>46.575642000000002</v>
      </c>
      <c r="D505">
        <f t="shared" si="7"/>
        <v>0.46262155656383652</v>
      </c>
    </row>
    <row r="506" spans="1:4" x14ac:dyDescent="0.45">
      <c r="A506" s="31">
        <v>40786</v>
      </c>
      <c r="B506">
        <v>21.850836000000001</v>
      </c>
      <c r="C506">
        <f>VLOOKUP(A506,[1]SAP!$A:$F,6,)</f>
        <v>47.111480999999998</v>
      </c>
      <c r="D506">
        <f t="shared" si="7"/>
        <v>0.46381127351950585</v>
      </c>
    </row>
    <row r="507" spans="1:4" x14ac:dyDescent="0.45">
      <c r="A507" s="31">
        <v>40787</v>
      </c>
      <c r="B507">
        <v>21.530467999999999</v>
      </c>
      <c r="C507">
        <f>VLOOKUP(A507,[1]SAP!$A:$F,6,)</f>
        <v>46.463276</v>
      </c>
      <c r="D507">
        <f t="shared" si="7"/>
        <v>0.46338678314460646</v>
      </c>
    </row>
    <row r="508" spans="1:4" x14ac:dyDescent="0.45">
      <c r="A508" s="31">
        <v>40788</v>
      </c>
      <c r="B508">
        <v>21.193670000000001</v>
      </c>
      <c r="C508">
        <f>VLOOKUP(A508,[1]SAP!$A:$F,6,)</f>
        <v>44.933520999999999</v>
      </c>
      <c r="D508">
        <f t="shared" si="7"/>
        <v>0.47166724370431601</v>
      </c>
    </row>
    <row r="509" spans="1:4" x14ac:dyDescent="0.45">
      <c r="A509" s="31">
        <v>40792</v>
      </c>
      <c r="B509">
        <v>20.955445999999998</v>
      </c>
      <c r="C509">
        <f>VLOOKUP(A509,[1]SAP!$A:$F,6,)</f>
        <v>43.991463000000003</v>
      </c>
      <c r="D509">
        <f t="shared" si="7"/>
        <v>0.47635255958639061</v>
      </c>
    </row>
    <row r="510" spans="1:4" x14ac:dyDescent="0.45">
      <c r="A510" s="31">
        <v>40793</v>
      </c>
      <c r="B510">
        <v>21.357953999999999</v>
      </c>
      <c r="C510">
        <f>VLOOKUP(A510,[1]SAP!$A:$F,6,)</f>
        <v>45.728648999999997</v>
      </c>
      <c r="D510">
        <f t="shared" si="7"/>
        <v>0.4670584954302936</v>
      </c>
    </row>
    <row r="511" spans="1:4" x14ac:dyDescent="0.45">
      <c r="A511" s="31">
        <v>40794</v>
      </c>
      <c r="B511">
        <v>21.538681</v>
      </c>
      <c r="C511">
        <f>VLOOKUP(A511,[1]SAP!$A:$F,6,)</f>
        <v>44.319884999999999</v>
      </c>
      <c r="D511">
        <f t="shared" si="7"/>
        <v>0.48598233050469336</v>
      </c>
    </row>
    <row r="512" spans="1:4" x14ac:dyDescent="0.45">
      <c r="A512" s="31">
        <v>40795</v>
      </c>
      <c r="B512">
        <v>21.144380999999999</v>
      </c>
      <c r="C512">
        <f>VLOOKUP(A512,[1]SAP!$A:$F,6,)</f>
        <v>42.54813</v>
      </c>
      <c r="D512">
        <f t="shared" si="7"/>
        <v>0.4969520634631886</v>
      </c>
    </row>
    <row r="513" spans="1:4" x14ac:dyDescent="0.45">
      <c r="A513" s="31">
        <v>40798</v>
      </c>
      <c r="B513">
        <v>21.267595</v>
      </c>
      <c r="C513">
        <f>VLOOKUP(A513,[1]SAP!$A:$F,6,)</f>
        <v>42.478985000000002</v>
      </c>
      <c r="D513">
        <f t="shared" si="7"/>
        <v>0.50066156241727522</v>
      </c>
    </row>
    <row r="514" spans="1:4" x14ac:dyDescent="0.45">
      <c r="A514" s="31">
        <v>40799</v>
      </c>
      <c r="B514">
        <v>21.390809999999998</v>
      </c>
      <c r="C514">
        <f>VLOOKUP(A514,[1]SAP!$A:$F,6,)</f>
        <v>42.720984999999999</v>
      </c>
      <c r="D514">
        <f t="shared" si="7"/>
        <v>0.50070966294433517</v>
      </c>
    </row>
    <row r="515" spans="1:4" x14ac:dyDescent="0.45">
      <c r="A515" s="31">
        <v>40800</v>
      </c>
      <c r="B515">
        <v>21.768692000000001</v>
      </c>
      <c r="C515">
        <f>VLOOKUP(A515,[1]SAP!$A:$F,6,)</f>
        <v>43.464260000000003</v>
      </c>
      <c r="D515">
        <f t="shared" ref="D515:D578" si="8">B515/C515</f>
        <v>0.50084119688222006</v>
      </c>
    </row>
    <row r="516" spans="1:4" x14ac:dyDescent="0.45">
      <c r="A516" s="31">
        <v>40801</v>
      </c>
      <c r="B516">
        <v>22.171199999999999</v>
      </c>
      <c r="C516">
        <f>VLOOKUP(A516,[1]SAP!$A:$F,6,)</f>
        <v>44.674236000000001</v>
      </c>
      <c r="D516">
        <f t="shared" si="8"/>
        <v>0.49628604728685227</v>
      </c>
    </row>
    <row r="517" spans="1:4" x14ac:dyDescent="0.45">
      <c r="A517" s="31">
        <v>40802</v>
      </c>
      <c r="B517">
        <v>22.277998</v>
      </c>
      <c r="C517">
        <f>VLOOKUP(A517,[1]SAP!$A:$F,6,)</f>
        <v>44.631019999999999</v>
      </c>
      <c r="D517">
        <f t="shared" si="8"/>
        <v>0.49915950834195588</v>
      </c>
    </row>
    <row r="518" spans="1:4" x14ac:dyDescent="0.45">
      <c r="A518" s="31">
        <v>40805</v>
      </c>
      <c r="B518">
        <v>22.351925000000001</v>
      </c>
      <c r="C518">
        <f>VLOOKUP(A518,[1]SAP!$A:$F,6,)</f>
        <v>43.611176</v>
      </c>
      <c r="D518">
        <f t="shared" si="8"/>
        <v>0.51252745397189015</v>
      </c>
    </row>
    <row r="519" spans="1:4" x14ac:dyDescent="0.45">
      <c r="A519" s="31">
        <v>40806</v>
      </c>
      <c r="B519">
        <v>22.162989</v>
      </c>
      <c r="C519">
        <f>VLOOKUP(A519,[1]SAP!$A:$F,6,)</f>
        <v>43.723537</v>
      </c>
      <c r="D519">
        <f t="shared" si="8"/>
        <v>0.50688920706483553</v>
      </c>
    </row>
    <row r="520" spans="1:4" x14ac:dyDescent="0.45">
      <c r="A520" s="31">
        <v>40807</v>
      </c>
      <c r="B520">
        <v>21.349743</v>
      </c>
      <c r="C520">
        <f>VLOOKUP(A520,[1]SAP!$A:$F,6,)</f>
        <v>43.386474999999997</v>
      </c>
      <c r="D520">
        <f t="shared" si="8"/>
        <v>0.49208291293542517</v>
      </c>
    </row>
    <row r="521" spans="1:4" x14ac:dyDescent="0.45">
      <c r="A521" s="31">
        <v>40808</v>
      </c>
      <c r="B521">
        <v>20.585788999999998</v>
      </c>
      <c r="C521">
        <f>VLOOKUP(A521,[1]SAP!$A:$F,6,)</f>
        <v>42.098708999999999</v>
      </c>
      <c r="D521">
        <f t="shared" si="8"/>
        <v>0.48898860532754101</v>
      </c>
    </row>
    <row r="522" spans="1:4" x14ac:dyDescent="0.45">
      <c r="A522" s="31">
        <v>40809</v>
      </c>
      <c r="B522">
        <v>20.585788999999998</v>
      </c>
      <c r="C522">
        <f>VLOOKUP(A522,[1]SAP!$A:$F,6,)</f>
        <v>42.159205999999998</v>
      </c>
      <c r="D522">
        <f t="shared" si="8"/>
        <v>0.48828692361995624</v>
      </c>
    </row>
    <row r="523" spans="1:4" x14ac:dyDescent="0.45">
      <c r="A523" s="31">
        <v>40812</v>
      </c>
      <c r="B523">
        <v>20.897938</v>
      </c>
      <c r="C523">
        <f>VLOOKUP(A523,[1]SAP!$A:$F,6,)</f>
        <v>43.127189999999999</v>
      </c>
      <c r="D523">
        <f t="shared" si="8"/>
        <v>0.48456525917872229</v>
      </c>
    </row>
    <row r="524" spans="1:4" x14ac:dyDescent="0.45">
      <c r="A524" s="31">
        <v>40813</v>
      </c>
      <c r="B524">
        <v>21.086877999999999</v>
      </c>
      <c r="C524">
        <f>VLOOKUP(A524,[1]SAP!$A:$F,6,)</f>
        <v>44.371746000000002</v>
      </c>
      <c r="D524">
        <f t="shared" si="8"/>
        <v>0.47523209927326271</v>
      </c>
    </row>
    <row r="525" spans="1:4" x14ac:dyDescent="0.45">
      <c r="A525" s="31">
        <v>40814</v>
      </c>
      <c r="B525">
        <v>21.012941000000001</v>
      </c>
      <c r="C525">
        <f>VLOOKUP(A525,[1]SAP!$A:$F,6,)</f>
        <v>44.363101999999998</v>
      </c>
      <c r="D525">
        <f t="shared" si="8"/>
        <v>0.47365806385676101</v>
      </c>
    </row>
    <row r="526" spans="1:4" x14ac:dyDescent="0.45">
      <c r="A526" s="31">
        <v>40815</v>
      </c>
      <c r="B526">
        <v>20.906154999999998</v>
      </c>
      <c r="C526">
        <f>VLOOKUP(A526,[1]SAP!$A:$F,6,)</f>
        <v>45.080444</v>
      </c>
      <c r="D526">
        <f t="shared" si="8"/>
        <v>0.46375219818154406</v>
      </c>
    </row>
    <row r="527" spans="1:4" x14ac:dyDescent="0.45">
      <c r="A527" s="31">
        <v>40816</v>
      </c>
      <c r="B527">
        <v>20.44614</v>
      </c>
      <c r="C527">
        <f>VLOOKUP(A527,[1]SAP!$A:$F,6,)</f>
        <v>43.749462000000001</v>
      </c>
      <c r="D527">
        <f t="shared" si="8"/>
        <v>0.4673460898787738</v>
      </c>
    </row>
    <row r="528" spans="1:4" x14ac:dyDescent="0.45">
      <c r="A528" s="31">
        <v>40819</v>
      </c>
      <c r="B528">
        <v>20.150410000000001</v>
      </c>
      <c r="C528">
        <f>VLOOKUP(A528,[1]SAP!$A:$F,6,)</f>
        <v>41.822136</v>
      </c>
      <c r="D528">
        <f t="shared" si="8"/>
        <v>0.48181207196112608</v>
      </c>
    </row>
    <row r="529" spans="1:4" x14ac:dyDescent="0.45">
      <c r="A529" s="31">
        <v>40820</v>
      </c>
      <c r="B529">
        <v>20.81579</v>
      </c>
      <c r="C529">
        <f>VLOOKUP(A529,[1]SAP!$A:$F,6,)</f>
        <v>43.204979000000002</v>
      </c>
      <c r="D529">
        <f t="shared" si="8"/>
        <v>0.48179146204422407</v>
      </c>
    </row>
    <row r="530" spans="1:4" x14ac:dyDescent="0.45">
      <c r="A530" s="31">
        <v>40821</v>
      </c>
      <c r="B530">
        <v>21.267595</v>
      </c>
      <c r="C530">
        <f>VLOOKUP(A530,[1]SAP!$A:$F,6,)</f>
        <v>44.328529000000003</v>
      </c>
      <c r="D530">
        <f t="shared" si="8"/>
        <v>0.47977218012354972</v>
      </c>
    </row>
    <row r="531" spans="1:4" x14ac:dyDescent="0.45">
      <c r="A531" s="31">
        <v>40822</v>
      </c>
      <c r="B531">
        <v>21.637250999999999</v>
      </c>
      <c r="C531">
        <f>VLOOKUP(A531,[1]SAP!$A:$F,6,)</f>
        <v>45.452080000000002</v>
      </c>
      <c r="D531">
        <f t="shared" si="8"/>
        <v>0.47604534269938797</v>
      </c>
    </row>
    <row r="532" spans="1:4" x14ac:dyDescent="0.45">
      <c r="A532" s="31">
        <v>40823</v>
      </c>
      <c r="B532">
        <v>21.563324000000001</v>
      </c>
      <c r="C532">
        <f>VLOOKUP(A532,[1]SAP!$A:$F,6,)</f>
        <v>45.382938000000003</v>
      </c>
      <c r="D532">
        <f t="shared" si="8"/>
        <v>0.47514164904881212</v>
      </c>
    </row>
    <row r="533" spans="1:4" x14ac:dyDescent="0.45">
      <c r="A533" s="31">
        <v>40826</v>
      </c>
      <c r="B533">
        <v>22.130133000000001</v>
      </c>
      <c r="C533">
        <f>VLOOKUP(A533,[1]SAP!$A:$F,6,)</f>
        <v>47.327556999999999</v>
      </c>
      <c r="D533">
        <f t="shared" si="8"/>
        <v>0.46759508419164764</v>
      </c>
    </row>
    <row r="534" spans="1:4" x14ac:dyDescent="0.45">
      <c r="A534" s="31">
        <v>40827</v>
      </c>
      <c r="B534">
        <v>22.179417000000001</v>
      </c>
      <c r="C534">
        <f>VLOOKUP(A534,[1]SAP!$A:$F,6,)</f>
        <v>47.621403000000001</v>
      </c>
      <c r="D534">
        <f t="shared" si="8"/>
        <v>0.46574471986892113</v>
      </c>
    </row>
    <row r="535" spans="1:4" x14ac:dyDescent="0.45">
      <c r="A535" s="31">
        <v>40828</v>
      </c>
      <c r="B535">
        <v>22.146554999999999</v>
      </c>
      <c r="C535">
        <f>VLOOKUP(A535,[1]SAP!$A:$F,6,)</f>
        <v>48.131321</v>
      </c>
      <c r="D535">
        <f t="shared" si="8"/>
        <v>0.46012772015960252</v>
      </c>
    </row>
    <row r="536" spans="1:4" x14ac:dyDescent="0.45">
      <c r="A536" s="31">
        <v>40829</v>
      </c>
      <c r="B536">
        <v>22.327276000000001</v>
      </c>
      <c r="C536">
        <f>VLOOKUP(A536,[1]SAP!$A:$F,6,)</f>
        <v>48.537533000000003</v>
      </c>
      <c r="D536">
        <f t="shared" si="8"/>
        <v>0.46000022292027076</v>
      </c>
    </row>
    <row r="537" spans="1:4" x14ac:dyDescent="0.45">
      <c r="A537" s="31">
        <v>40830</v>
      </c>
      <c r="B537">
        <v>22.401211</v>
      </c>
      <c r="C537">
        <f>VLOOKUP(A537,[1]SAP!$A:$F,6,)</f>
        <v>49.825305999999998</v>
      </c>
      <c r="D537">
        <f t="shared" si="8"/>
        <v>0.44959505115733761</v>
      </c>
    </row>
    <row r="538" spans="1:4" x14ac:dyDescent="0.45">
      <c r="A538" s="31">
        <v>40833</v>
      </c>
      <c r="B538">
        <v>22.162989</v>
      </c>
      <c r="C538">
        <f>VLOOKUP(A538,[1]SAP!$A:$F,6,)</f>
        <v>49.021523000000002</v>
      </c>
      <c r="D538">
        <f t="shared" si="8"/>
        <v>0.45210731212900096</v>
      </c>
    </row>
    <row r="539" spans="1:4" x14ac:dyDescent="0.45">
      <c r="A539" s="31">
        <v>40834</v>
      </c>
      <c r="B539">
        <v>22.434066999999999</v>
      </c>
      <c r="C539">
        <f>VLOOKUP(A539,[1]SAP!$A:$F,6,)</f>
        <v>50.421646000000003</v>
      </c>
      <c r="D539">
        <f t="shared" si="8"/>
        <v>0.4449292869177654</v>
      </c>
    </row>
    <row r="540" spans="1:4" x14ac:dyDescent="0.45">
      <c r="A540" s="31">
        <v>40835</v>
      </c>
      <c r="B540">
        <v>22.286208999999999</v>
      </c>
      <c r="C540">
        <f>VLOOKUP(A540,[1]SAP!$A:$F,6,)</f>
        <v>49.220314000000002</v>
      </c>
      <c r="D540">
        <f t="shared" si="8"/>
        <v>0.45278477906500147</v>
      </c>
    </row>
    <row r="541" spans="1:4" x14ac:dyDescent="0.45">
      <c r="A541" s="31">
        <v>40836</v>
      </c>
      <c r="B541">
        <v>22.212275999999999</v>
      </c>
      <c r="C541">
        <f>VLOOKUP(A541,[1]SAP!$A:$F,6,)</f>
        <v>49.600594000000001</v>
      </c>
      <c r="D541">
        <f t="shared" si="8"/>
        <v>0.44782278212232696</v>
      </c>
    </row>
    <row r="542" spans="1:4" x14ac:dyDescent="0.45">
      <c r="A542" s="31">
        <v>40837</v>
      </c>
      <c r="B542">
        <v>22.310853999999999</v>
      </c>
      <c r="C542">
        <f>VLOOKUP(A542,[1]SAP!$A:$F,6,)</f>
        <v>50.871074999999998</v>
      </c>
      <c r="D542">
        <f t="shared" si="8"/>
        <v>0.43857642088357679</v>
      </c>
    </row>
    <row r="543" spans="1:4" x14ac:dyDescent="0.45">
      <c r="A543" s="31">
        <v>40840</v>
      </c>
      <c r="B543">
        <v>22.335493</v>
      </c>
      <c r="C543">
        <f>VLOOKUP(A543,[1]SAP!$A:$F,6,)</f>
        <v>51.571128999999999</v>
      </c>
      <c r="D543">
        <f t="shared" si="8"/>
        <v>0.43310071803935107</v>
      </c>
    </row>
    <row r="544" spans="1:4" x14ac:dyDescent="0.45">
      <c r="A544" s="31">
        <v>40841</v>
      </c>
      <c r="B544">
        <v>22.023337999999999</v>
      </c>
      <c r="C544">
        <f>VLOOKUP(A544,[1]SAP!$A:$F,6,)</f>
        <v>51.268635000000003</v>
      </c>
      <c r="D544">
        <f t="shared" si="8"/>
        <v>0.4295674733684639</v>
      </c>
    </row>
    <row r="545" spans="1:4" x14ac:dyDescent="0.45">
      <c r="A545" s="31">
        <v>40842</v>
      </c>
      <c r="B545">
        <v>21.842623</v>
      </c>
      <c r="C545">
        <f>VLOOKUP(A545,[1]SAP!$A:$F,6,)</f>
        <v>52.392184999999998</v>
      </c>
      <c r="D545">
        <f t="shared" si="8"/>
        <v>0.41690612827084805</v>
      </c>
    </row>
    <row r="546" spans="1:4" x14ac:dyDescent="0.45">
      <c r="A546" s="31">
        <v>40843</v>
      </c>
      <c r="B546">
        <v>22.384777</v>
      </c>
      <c r="C546">
        <f>VLOOKUP(A546,[1]SAP!$A:$F,6,)</f>
        <v>54.207160999999999</v>
      </c>
      <c r="D546">
        <f t="shared" si="8"/>
        <v>0.41294870616817581</v>
      </c>
    </row>
    <row r="547" spans="1:4" x14ac:dyDescent="0.45">
      <c r="A547" s="31">
        <v>40844</v>
      </c>
      <c r="B547">
        <v>22.162989</v>
      </c>
      <c r="C547">
        <f>VLOOKUP(A547,[1]SAP!$A:$F,6,)</f>
        <v>54.051597999999998</v>
      </c>
      <c r="D547">
        <f t="shared" si="8"/>
        <v>0.41003392721155074</v>
      </c>
    </row>
    <row r="548" spans="1:4" x14ac:dyDescent="0.45">
      <c r="A548" s="31">
        <v>40847</v>
      </c>
      <c r="B548">
        <v>21.875478999999999</v>
      </c>
      <c r="C548">
        <f>VLOOKUP(A548,[1]SAP!$A:$F,6,)</f>
        <v>52.167479999999998</v>
      </c>
      <c r="D548">
        <f t="shared" si="8"/>
        <v>0.41933171776746736</v>
      </c>
    </row>
    <row r="549" spans="1:4" x14ac:dyDescent="0.45">
      <c r="A549" s="31">
        <v>40848</v>
      </c>
      <c r="B549">
        <v>21.349743</v>
      </c>
      <c r="C549">
        <f>VLOOKUP(A549,[1]SAP!$A:$F,6,)</f>
        <v>50.957496999999996</v>
      </c>
      <c r="D549">
        <f t="shared" si="8"/>
        <v>0.41897157939292035</v>
      </c>
    </row>
    <row r="550" spans="1:4" x14ac:dyDescent="0.45">
      <c r="A550" s="31">
        <v>40849</v>
      </c>
      <c r="B550">
        <v>21.366163</v>
      </c>
      <c r="C550">
        <f>VLOOKUP(A550,[1]SAP!$A:$F,6,)</f>
        <v>52.072411000000002</v>
      </c>
      <c r="D550">
        <f t="shared" si="8"/>
        <v>0.41031637655494768</v>
      </c>
    </row>
    <row r="551" spans="1:4" x14ac:dyDescent="0.45">
      <c r="A551" s="31">
        <v>40850</v>
      </c>
      <c r="B551">
        <v>21.793327000000001</v>
      </c>
      <c r="C551">
        <f>VLOOKUP(A551,[1]SAP!$A:$F,6,)</f>
        <v>53.567599999999999</v>
      </c>
      <c r="D551">
        <f t="shared" si="8"/>
        <v>0.406837846011395</v>
      </c>
    </row>
    <row r="552" spans="1:4" x14ac:dyDescent="0.45">
      <c r="A552" s="31">
        <v>40851</v>
      </c>
      <c r="B552">
        <v>21.563324000000001</v>
      </c>
      <c r="C552">
        <f>VLOOKUP(A552,[1]SAP!$A:$F,6,)</f>
        <v>52.781115999999997</v>
      </c>
      <c r="D552">
        <f t="shared" si="8"/>
        <v>0.40854240368847078</v>
      </c>
    </row>
    <row r="553" spans="1:4" x14ac:dyDescent="0.45">
      <c r="A553" s="31">
        <v>40854</v>
      </c>
      <c r="B553">
        <v>22.015121000000001</v>
      </c>
      <c r="C553">
        <f>VLOOKUP(A553,[1]SAP!$A:$F,6,)</f>
        <v>52.832970000000003</v>
      </c>
      <c r="D553">
        <f t="shared" si="8"/>
        <v>0.4166928529666229</v>
      </c>
    </row>
    <row r="554" spans="1:4" x14ac:dyDescent="0.45">
      <c r="A554" s="31">
        <v>40855</v>
      </c>
      <c r="B554">
        <v>22.310853999999999</v>
      </c>
      <c r="C554">
        <f>VLOOKUP(A554,[1]SAP!$A:$F,6,)</f>
        <v>53.619453</v>
      </c>
      <c r="D554">
        <f t="shared" si="8"/>
        <v>0.41609626267541372</v>
      </c>
    </row>
    <row r="555" spans="1:4" x14ac:dyDescent="0.45">
      <c r="A555" s="31">
        <v>40856</v>
      </c>
      <c r="B555">
        <v>21.522247</v>
      </c>
      <c r="C555">
        <f>VLOOKUP(A555,[1]SAP!$A:$F,6,)</f>
        <v>50.542645</v>
      </c>
      <c r="D555">
        <f t="shared" si="8"/>
        <v>0.42582351992065315</v>
      </c>
    </row>
    <row r="556" spans="1:4" x14ac:dyDescent="0.45">
      <c r="A556" s="31">
        <v>40857</v>
      </c>
      <c r="B556">
        <v>21.587962999999998</v>
      </c>
      <c r="C556">
        <f>VLOOKUP(A556,[1]SAP!$A:$F,6,)</f>
        <v>51.588417</v>
      </c>
      <c r="D556">
        <f t="shared" si="8"/>
        <v>0.41846531169971735</v>
      </c>
    </row>
    <row r="557" spans="1:4" x14ac:dyDescent="0.45">
      <c r="A557" s="31">
        <v>40858</v>
      </c>
      <c r="B557">
        <v>22.105484000000001</v>
      </c>
      <c r="C557">
        <f>VLOOKUP(A557,[1]SAP!$A:$F,6,)</f>
        <v>52.444046</v>
      </c>
      <c r="D557">
        <f t="shared" si="8"/>
        <v>0.42150607525590228</v>
      </c>
    </row>
    <row r="558" spans="1:4" x14ac:dyDescent="0.45">
      <c r="A558" s="31">
        <v>40861</v>
      </c>
      <c r="B558">
        <v>21.982265000000002</v>
      </c>
      <c r="C558">
        <f>VLOOKUP(A558,[1]SAP!$A:$F,6,)</f>
        <v>51.614345999999998</v>
      </c>
      <c r="D558">
        <f t="shared" si="8"/>
        <v>0.42589447902720695</v>
      </c>
    </row>
    <row r="559" spans="1:4" x14ac:dyDescent="0.45">
      <c r="A559" s="31">
        <v>40862</v>
      </c>
      <c r="B559">
        <v>22.131240999999999</v>
      </c>
      <c r="C559">
        <f>VLOOKUP(A559,[1]SAP!$A:$F,6,)</f>
        <v>52.11562</v>
      </c>
      <c r="D559">
        <f t="shared" si="8"/>
        <v>0.42465658088688191</v>
      </c>
    </row>
    <row r="560" spans="1:4" x14ac:dyDescent="0.45">
      <c r="A560" s="31">
        <v>40863</v>
      </c>
      <c r="B560">
        <v>21.576715</v>
      </c>
      <c r="C560">
        <f>VLOOKUP(A560,[1]SAP!$A:$F,6,)</f>
        <v>50.871074999999998</v>
      </c>
      <c r="D560">
        <f t="shared" si="8"/>
        <v>0.42414505689136706</v>
      </c>
    </row>
    <row r="561" spans="1:4" x14ac:dyDescent="0.45">
      <c r="A561" s="31">
        <v>40864</v>
      </c>
      <c r="B561">
        <v>21.138071</v>
      </c>
      <c r="C561">
        <f>VLOOKUP(A561,[1]SAP!$A:$F,6,)</f>
        <v>50.879711</v>
      </c>
      <c r="D561">
        <f t="shared" si="8"/>
        <v>0.41545186842747595</v>
      </c>
    </row>
    <row r="562" spans="1:4" x14ac:dyDescent="0.45">
      <c r="A562" s="31">
        <v>40865</v>
      </c>
      <c r="B562">
        <v>20.939427999999999</v>
      </c>
      <c r="C562">
        <f>VLOOKUP(A562,[1]SAP!$A:$F,6,)</f>
        <v>50.611789999999999</v>
      </c>
      <c r="D562">
        <f t="shared" si="8"/>
        <v>0.4137262878866762</v>
      </c>
    </row>
    <row r="563" spans="1:4" x14ac:dyDescent="0.45">
      <c r="A563" s="31">
        <v>40868</v>
      </c>
      <c r="B563">
        <v>20.691137000000001</v>
      </c>
      <c r="C563">
        <f>VLOOKUP(A563,[1]SAP!$A:$F,6,)</f>
        <v>49.963588999999999</v>
      </c>
      <c r="D563">
        <f t="shared" si="8"/>
        <v>0.41412431360765539</v>
      </c>
    </row>
    <row r="564" spans="1:4" x14ac:dyDescent="0.45">
      <c r="A564" s="31">
        <v>40869</v>
      </c>
      <c r="B564">
        <v>20.517340000000001</v>
      </c>
      <c r="C564">
        <f>VLOOKUP(A564,[1]SAP!$A:$F,6,)</f>
        <v>49.617877999999997</v>
      </c>
      <c r="D564">
        <f t="shared" si="8"/>
        <v>0.4135070024558487</v>
      </c>
    </row>
    <row r="565" spans="1:4" x14ac:dyDescent="0.45">
      <c r="A565" s="31">
        <v>40870</v>
      </c>
      <c r="B565">
        <v>20.252486999999999</v>
      </c>
      <c r="C565">
        <f>VLOOKUP(A565,[1]SAP!$A:$F,6,)</f>
        <v>48.243682999999997</v>
      </c>
      <c r="D565">
        <f t="shared" si="8"/>
        <v>0.41979562381255181</v>
      </c>
    </row>
    <row r="566" spans="1:4" x14ac:dyDescent="0.45">
      <c r="A566" s="31">
        <v>40872</v>
      </c>
      <c r="B566">
        <v>20.111785999999999</v>
      </c>
      <c r="C566">
        <f>VLOOKUP(A566,[1]SAP!$A:$F,6,)</f>
        <v>47.655974999999998</v>
      </c>
      <c r="D566">
        <f t="shared" si="8"/>
        <v>0.42202023985449882</v>
      </c>
    </row>
    <row r="567" spans="1:4" x14ac:dyDescent="0.45">
      <c r="A567" s="31">
        <v>40875</v>
      </c>
      <c r="B567">
        <v>20.583548</v>
      </c>
      <c r="C567">
        <f>VLOOKUP(A567,[1]SAP!$A:$F,6,)</f>
        <v>49.237594999999999</v>
      </c>
      <c r="D567">
        <f t="shared" si="8"/>
        <v>0.41804535741439036</v>
      </c>
    </row>
    <row r="568" spans="1:4" x14ac:dyDescent="0.45">
      <c r="A568" s="31">
        <v>40876</v>
      </c>
      <c r="B568">
        <v>20.558716</v>
      </c>
      <c r="C568">
        <f>VLOOKUP(A568,[1]SAP!$A:$F,6,)</f>
        <v>49.047459000000003</v>
      </c>
      <c r="D568">
        <f t="shared" si="8"/>
        <v>0.41915965514136011</v>
      </c>
    </row>
    <row r="569" spans="1:4" x14ac:dyDescent="0.45">
      <c r="A569" s="31">
        <v>40877</v>
      </c>
      <c r="B569">
        <v>21.171168999999999</v>
      </c>
      <c r="C569">
        <f>VLOOKUP(A569,[1]SAP!$A:$F,6,)</f>
        <v>51.821773999999998</v>
      </c>
      <c r="D569">
        <f t="shared" si="8"/>
        <v>0.40853809829049853</v>
      </c>
    </row>
    <row r="570" spans="1:4" x14ac:dyDescent="0.45">
      <c r="A570" s="31">
        <v>40878</v>
      </c>
      <c r="B570">
        <v>20.922884</v>
      </c>
      <c r="C570">
        <f>VLOOKUP(A570,[1]SAP!$A:$F,6,)</f>
        <v>51.864986000000002</v>
      </c>
      <c r="D570">
        <f t="shared" si="8"/>
        <v>0.40341057838133804</v>
      </c>
    </row>
    <row r="571" spans="1:4" x14ac:dyDescent="0.45">
      <c r="A571" s="31">
        <v>40879</v>
      </c>
      <c r="B571">
        <v>20.873221999999998</v>
      </c>
      <c r="C571">
        <f>VLOOKUP(A571,[1]SAP!$A:$F,6,)</f>
        <v>51.458778000000002</v>
      </c>
      <c r="D571">
        <f t="shared" si="8"/>
        <v>0.40562995879925479</v>
      </c>
    </row>
    <row r="572" spans="1:4" x14ac:dyDescent="0.45">
      <c r="A572" s="31">
        <v>40882</v>
      </c>
      <c r="B572">
        <v>21.270491</v>
      </c>
      <c r="C572">
        <f>VLOOKUP(A572,[1]SAP!$A:$F,6,)</f>
        <v>50.456218999999997</v>
      </c>
      <c r="D572">
        <f t="shared" si="8"/>
        <v>0.4215633161097545</v>
      </c>
    </row>
    <row r="573" spans="1:4" x14ac:dyDescent="0.45">
      <c r="A573" s="31">
        <v>40883</v>
      </c>
      <c r="B573">
        <v>21.237379000000001</v>
      </c>
      <c r="C573">
        <f>VLOOKUP(A573,[1]SAP!$A:$F,6,)</f>
        <v>50.845142000000003</v>
      </c>
      <c r="D573">
        <f t="shared" si="8"/>
        <v>0.41768747543275619</v>
      </c>
    </row>
    <row r="574" spans="1:4" x14ac:dyDescent="0.45">
      <c r="A574" s="31">
        <v>40884</v>
      </c>
      <c r="B574">
        <v>21.187726999999999</v>
      </c>
      <c r="C574">
        <f>VLOOKUP(A574,[1]SAP!$A:$F,6,)</f>
        <v>50.715504000000003</v>
      </c>
      <c r="D574">
        <f t="shared" si="8"/>
        <v>0.41777613015538595</v>
      </c>
    </row>
    <row r="575" spans="1:4" x14ac:dyDescent="0.45">
      <c r="A575" s="31">
        <v>40885</v>
      </c>
      <c r="B575">
        <v>21.022192</v>
      </c>
      <c r="C575">
        <f>VLOOKUP(A575,[1]SAP!$A:$F,6,)</f>
        <v>49.799365999999999</v>
      </c>
      <c r="D575">
        <f t="shared" si="8"/>
        <v>0.42213774368131518</v>
      </c>
    </row>
    <row r="576" spans="1:4" x14ac:dyDescent="0.45">
      <c r="A576" s="31">
        <v>40886</v>
      </c>
      <c r="B576">
        <v>21.270491</v>
      </c>
      <c r="C576">
        <f>VLOOKUP(A576,[1]SAP!$A:$F,6,)</f>
        <v>50.801929000000001</v>
      </c>
      <c r="D576">
        <f t="shared" si="8"/>
        <v>0.41869455390168353</v>
      </c>
    </row>
    <row r="577" spans="1:4" x14ac:dyDescent="0.45">
      <c r="A577" s="31">
        <v>40889</v>
      </c>
      <c r="B577">
        <v>21.113243000000001</v>
      </c>
      <c r="C577">
        <f>VLOOKUP(A577,[1]SAP!$A:$F,6,)</f>
        <v>49.514159999999997</v>
      </c>
      <c r="D577">
        <f t="shared" si="8"/>
        <v>0.42640818303289407</v>
      </c>
    </row>
    <row r="578" spans="1:4" x14ac:dyDescent="0.45">
      <c r="A578" s="31">
        <v>40890</v>
      </c>
      <c r="B578">
        <v>21.320152</v>
      </c>
      <c r="C578">
        <f>VLOOKUP(A578,[1]SAP!$A:$F,6,)</f>
        <v>48.416533999999999</v>
      </c>
      <c r="D578">
        <f t="shared" si="8"/>
        <v>0.44034858009456029</v>
      </c>
    </row>
    <row r="579" spans="1:4" x14ac:dyDescent="0.45">
      <c r="A579" s="31">
        <v>40891</v>
      </c>
      <c r="B579">
        <v>21.179452999999999</v>
      </c>
      <c r="C579">
        <f>VLOOKUP(A579,[1]SAP!$A:$F,6,)</f>
        <v>48.407898000000003</v>
      </c>
      <c r="D579">
        <f t="shared" ref="D579:D642" si="9">B579/C579</f>
        <v>0.43752060872380777</v>
      </c>
    </row>
    <row r="580" spans="1:4" x14ac:dyDescent="0.45">
      <c r="A580" s="31">
        <v>40892</v>
      </c>
      <c r="B580">
        <v>21.154620999999999</v>
      </c>
      <c r="C580">
        <f>VLOOKUP(A580,[1]SAP!$A:$F,6,)</f>
        <v>48.494320000000002</v>
      </c>
      <c r="D580">
        <f t="shared" si="9"/>
        <v>0.4362288408209456</v>
      </c>
    </row>
    <row r="581" spans="1:4" x14ac:dyDescent="0.45">
      <c r="A581" s="31">
        <v>40893</v>
      </c>
      <c r="B581">
        <v>21.518785000000001</v>
      </c>
      <c r="C581">
        <f>VLOOKUP(A581,[1]SAP!$A:$F,6,)</f>
        <v>47.197913999999997</v>
      </c>
      <c r="D581">
        <f t="shared" si="9"/>
        <v>0.45592661150236435</v>
      </c>
    </row>
    <row r="582" spans="1:4" x14ac:dyDescent="0.45">
      <c r="A582" s="31">
        <v>40896</v>
      </c>
      <c r="B582">
        <v>21.129787</v>
      </c>
      <c r="C582">
        <f>VLOOKUP(A582,[1]SAP!$A:$F,6,)</f>
        <v>46.938633000000003</v>
      </c>
      <c r="D582">
        <f t="shared" si="9"/>
        <v>0.45015769845704706</v>
      </c>
    </row>
    <row r="583" spans="1:4" x14ac:dyDescent="0.45">
      <c r="A583" s="31">
        <v>40897</v>
      </c>
      <c r="B583">
        <v>21.543617000000001</v>
      </c>
      <c r="C583">
        <f>VLOOKUP(A583,[1]SAP!$A:$F,6,)</f>
        <v>48.165894000000002</v>
      </c>
      <c r="D583">
        <f t="shared" si="9"/>
        <v>0.44727950030367963</v>
      </c>
    </row>
    <row r="584" spans="1:4" x14ac:dyDescent="0.45">
      <c r="A584" s="31">
        <v>40898</v>
      </c>
      <c r="B584">
        <v>21.320152</v>
      </c>
      <c r="C584">
        <f>VLOOKUP(A584,[1]SAP!$A:$F,6,)</f>
        <v>45.149593000000003</v>
      </c>
      <c r="D584">
        <f t="shared" si="9"/>
        <v>0.47221138848361266</v>
      </c>
    </row>
    <row r="585" spans="1:4" x14ac:dyDescent="0.45">
      <c r="A585" s="31">
        <v>40899</v>
      </c>
      <c r="B585">
        <v>21.361528</v>
      </c>
      <c r="C585">
        <f>VLOOKUP(A585,[1]SAP!$A:$F,6,)</f>
        <v>45.927428999999997</v>
      </c>
      <c r="D585">
        <f t="shared" si="9"/>
        <v>0.46511482277834454</v>
      </c>
    </row>
    <row r="586" spans="1:4" x14ac:dyDescent="0.45">
      <c r="A586" s="31">
        <v>40900</v>
      </c>
      <c r="B586">
        <v>21.543617000000001</v>
      </c>
      <c r="C586">
        <f>VLOOKUP(A586,[1]SAP!$A:$F,6,)</f>
        <v>46.022503</v>
      </c>
      <c r="D586">
        <f t="shared" si="9"/>
        <v>0.46811050237750002</v>
      </c>
    </row>
    <row r="587" spans="1:4" x14ac:dyDescent="0.45">
      <c r="A587" s="31">
        <v>40904</v>
      </c>
      <c r="B587">
        <v>21.551893</v>
      </c>
      <c r="C587">
        <f>VLOOKUP(A587,[1]SAP!$A:$F,6,)</f>
        <v>46.057071999999998</v>
      </c>
      <c r="D587">
        <f t="shared" si="9"/>
        <v>0.46793884335504438</v>
      </c>
    </row>
    <row r="588" spans="1:4" x14ac:dyDescent="0.45">
      <c r="A588" s="31">
        <v>40905</v>
      </c>
      <c r="B588">
        <v>21.369807999999999</v>
      </c>
      <c r="C588">
        <f>VLOOKUP(A588,[1]SAP!$A:$F,6,)</f>
        <v>45.123657000000001</v>
      </c>
      <c r="D588">
        <f t="shared" si="9"/>
        <v>0.47358324703159582</v>
      </c>
    </row>
    <row r="589" spans="1:4" x14ac:dyDescent="0.45">
      <c r="A589" s="31">
        <v>40906</v>
      </c>
      <c r="B589">
        <v>21.535336999999998</v>
      </c>
      <c r="C589">
        <f>VLOOKUP(A589,[1]SAP!$A:$F,6,)</f>
        <v>45.711360999999997</v>
      </c>
      <c r="D589">
        <f t="shared" si="9"/>
        <v>0.47111563797017553</v>
      </c>
    </row>
    <row r="590" spans="1:4" x14ac:dyDescent="0.45">
      <c r="A590" s="31">
        <v>40907</v>
      </c>
      <c r="B590">
        <v>21.485676000000002</v>
      </c>
      <c r="C590">
        <f>VLOOKUP(A590,[1]SAP!$A:$F,6,)</f>
        <v>45.763213999999998</v>
      </c>
      <c r="D590">
        <f t="shared" si="9"/>
        <v>0.46949665729334489</v>
      </c>
    </row>
    <row r="591" spans="1:4" x14ac:dyDescent="0.45">
      <c r="A591" s="31">
        <v>40911</v>
      </c>
      <c r="B591">
        <v>22.156071000000001</v>
      </c>
      <c r="C591">
        <f>VLOOKUP(A591,[1]SAP!$A:$F,6,)</f>
        <v>47.042343000000002</v>
      </c>
      <c r="D591">
        <f t="shared" si="9"/>
        <v>0.4709814517529452</v>
      </c>
    </row>
    <row r="592" spans="1:4" x14ac:dyDescent="0.45">
      <c r="A592" s="31">
        <v>40912</v>
      </c>
      <c r="B592">
        <v>22.677485999999998</v>
      </c>
      <c r="C592">
        <f>VLOOKUP(A592,[1]SAP!$A:$F,6,)</f>
        <v>46.800345999999998</v>
      </c>
      <c r="D592">
        <f t="shared" si="9"/>
        <v>0.48455808425006086</v>
      </c>
    </row>
    <row r="593" spans="1:4" x14ac:dyDescent="0.45">
      <c r="A593" s="31">
        <v>40913</v>
      </c>
      <c r="B593">
        <v>22.909233</v>
      </c>
      <c r="C593">
        <f>VLOOKUP(A593,[1]SAP!$A:$F,6,)</f>
        <v>46.739852999999997</v>
      </c>
      <c r="D593">
        <f t="shared" si="9"/>
        <v>0.4901434542380782</v>
      </c>
    </row>
    <row r="594" spans="1:4" x14ac:dyDescent="0.45">
      <c r="A594" s="31">
        <v>40914</v>
      </c>
      <c r="B594">
        <v>23.265115999999999</v>
      </c>
      <c r="C594">
        <f>VLOOKUP(A594,[1]SAP!$A:$F,6,)</f>
        <v>46.670699999999997</v>
      </c>
      <c r="D594">
        <f t="shared" si="9"/>
        <v>0.49849511577927907</v>
      </c>
    </row>
    <row r="595" spans="1:4" x14ac:dyDescent="0.45">
      <c r="A595" s="31">
        <v>40917</v>
      </c>
      <c r="B595">
        <v>22.958887000000001</v>
      </c>
      <c r="C595">
        <f>VLOOKUP(A595,[1]SAP!$A:$F,6,)</f>
        <v>47.318905000000001</v>
      </c>
      <c r="D595">
        <f t="shared" si="9"/>
        <v>0.48519480744535404</v>
      </c>
    </row>
    <row r="596" spans="1:4" x14ac:dyDescent="0.45">
      <c r="A596" s="31">
        <v>40918</v>
      </c>
      <c r="B596">
        <v>23.041651000000002</v>
      </c>
      <c r="C596">
        <f>VLOOKUP(A596,[1]SAP!$A:$F,6,)</f>
        <v>46.558342000000003</v>
      </c>
      <c r="D596">
        <f t="shared" si="9"/>
        <v>0.49489844376331099</v>
      </c>
    </row>
    <row r="597" spans="1:4" x14ac:dyDescent="0.45">
      <c r="A597" s="31">
        <v>40919</v>
      </c>
      <c r="B597">
        <v>22.942329000000001</v>
      </c>
      <c r="C597">
        <f>VLOOKUP(A597,[1]SAP!$A:$F,6,)</f>
        <v>46.152144999999997</v>
      </c>
      <c r="D597">
        <f t="shared" si="9"/>
        <v>0.49710211735554222</v>
      </c>
    </row>
    <row r="598" spans="1:4" x14ac:dyDescent="0.45">
      <c r="A598" s="31">
        <v>40920</v>
      </c>
      <c r="B598">
        <v>23.17408</v>
      </c>
      <c r="C598">
        <f>VLOOKUP(A598,[1]SAP!$A:$F,6,)</f>
        <v>46.022503</v>
      </c>
      <c r="D598">
        <f t="shared" si="9"/>
        <v>0.50353801921638208</v>
      </c>
    </row>
    <row r="599" spans="1:4" x14ac:dyDescent="0.45">
      <c r="A599" s="31">
        <v>40921</v>
      </c>
      <c r="B599">
        <v>23.380983000000001</v>
      </c>
      <c r="C599">
        <f>VLOOKUP(A599,[1]SAP!$A:$F,6,)</f>
        <v>47.154701000000003</v>
      </c>
      <c r="D599">
        <f t="shared" si="9"/>
        <v>0.49583567500512832</v>
      </c>
    </row>
    <row r="600" spans="1:4" x14ac:dyDescent="0.45">
      <c r="A600" s="31">
        <v>40925</v>
      </c>
      <c r="B600">
        <v>23.389263</v>
      </c>
      <c r="C600">
        <f>VLOOKUP(A600,[1]SAP!$A:$F,6,)</f>
        <v>48.114040000000003</v>
      </c>
      <c r="D600">
        <f t="shared" si="9"/>
        <v>0.48612136914713455</v>
      </c>
    </row>
    <row r="601" spans="1:4" x14ac:dyDescent="0.45">
      <c r="A601" s="31">
        <v>40926</v>
      </c>
      <c r="B601">
        <v>23.364435</v>
      </c>
      <c r="C601">
        <f>VLOOKUP(A601,[1]SAP!$A:$F,6,)</f>
        <v>49.349952999999999</v>
      </c>
      <c r="D601">
        <f t="shared" si="9"/>
        <v>0.47344391594456026</v>
      </c>
    </row>
    <row r="602" spans="1:4" x14ac:dyDescent="0.45">
      <c r="A602" s="31">
        <v>40927</v>
      </c>
      <c r="B602">
        <v>23.273396000000002</v>
      </c>
      <c r="C602">
        <f>VLOOKUP(A602,[1]SAP!$A:$F,6,)</f>
        <v>49.306736000000001</v>
      </c>
      <c r="D602">
        <f t="shared" si="9"/>
        <v>0.47201250555299384</v>
      </c>
    </row>
    <row r="603" spans="1:4" x14ac:dyDescent="0.45">
      <c r="A603" s="31">
        <v>40928</v>
      </c>
      <c r="B603">
        <v>24.589345999999999</v>
      </c>
      <c r="C603">
        <f>VLOOKUP(A603,[1]SAP!$A:$F,6,)</f>
        <v>49.272167000000003</v>
      </c>
      <c r="D603">
        <f t="shared" si="9"/>
        <v>0.49905144216612185</v>
      </c>
    </row>
    <row r="604" spans="1:4" x14ac:dyDescent="0.45">
      <c r="A604" s="31">
        <v>40931</v>
      </c>
      <c r="B604">
        <v>24.605903999999999</v>
      </c>
      <c r="C604">
        <f>VLOOKUP(A604,[1]SAP!$A:$F,6,)</f>
        <v>49.920368000000003</v>
      </c>
      <c r="D604">
        <f t="shared" si="9"/>
        <v>0.49290309718870656</v>
      </c>
    </row>
    <row r="605" spans="1:4" x14ac:dyDescent="0.45">
      <c r="A605" s="31">
        <v>40932</v>
      </c>
      <c r="B605">
        <v>24.283118999999999</v>
      </c>
      <c r="C605">
        <f>VLOOKUP(A605,[1]SAP!$A:$F,6,)</f>
        <v>50.179653000000002</v>
      </c>
      <c r="D605">
        <f t="shared" si="9"/>
        <v>0.48392361342155948</v>
      </c>
    </row>
    <row r="606" spans="1:4" x14ac:dyDescent="0.45">
      <c r="A606" s="31">
        <v>40933</v>
      </c>
      <c r="B606">
        <v>24.465204</v>
      </c>
      <c r="C606">
        <f>VLOOKUP(A606,[1]SAP!$A:$F,6,)</f>
        <v>50.542645</v>
      </c>
      <c r="D606">
        <f t="shared" si="9"/>
        <v>0.48405072587712811</v>
      </c>
    </row>
    <row r="607" spans="1:4" x14ac:dyDescent="0.45">
      <c r="A607" s="31">
        <v>40934</v>
      </c>
      <c r="B607">
        <v>24.415541000000001</v>
      </c>
      <c r="C607">
        <f>VLOOKUP(A607,[1]SAP!$A:$F,6,)</f>
        <v>51.242705999999998</v>
      </c>
      <c r="D607">
        <f t="shared" si="9"/>
        <v>0.47646861194254653</v>
      </c>
    </row>
    <row r="608" spans="1:4" x14ac:dyDescent="0.45">
      <c r="A608" s="31">
        <v>40935</v>
      </c>
      <c r="B608">
        <v>24.192081000000002</v>
      </c>
      <c r="C608">
        <f>VLOOKUP(A608,[1]SAP!$A:$F,6,)</f>
        <v>52.158836000000001</v>
      </c>
      <c r="D608">
        <f t="shared" si="9"/>
        <v>0.46381558438152265</v>
      </c>
    </row>
    <row r="609" spans="1:4" x14ac:dyDescent="0.45">
      <c r="A609" s="31">
        <v>40938</v>
      </c>
      <c r="B609">
        <v>24.506589999999999</v>
      </c>
      <c r="C609">
        <f>VLOOKUP(A609,[1]SAP!$A:$F,6,)</f>
        <v>52.158836000000001</v>
      </c>
      <c r="D609">
        <f t="shared" si="9"/>
        <v>0.46984541602883928</v>
      </c>
    </row>
    <row r="610" spans="1:4" x14ac:dyDescent="0.45">
      <c r="A610" s="31">
        <v>40939</v>
      </c>
      <c r="B610">
        <v>24.440377999999999</v>
      </c>
      <c r="C610">
        <f>VLOOKUP(A610,[1]SAP!$A:$F,6,)</f>
        <v>52.271197999999998</v>
      </c>
      <c r="D610">
        <f t="shared" si="9"/>
        <v>0.46756873641962443</v>
      </c>
    </row>
    <row r="611" spans="1:4" x14ac:dyDescent="0.45">
      <c r="A611" s="31">
        <v>40940</v>
      </c>
      <c r="B611">
        <v>24.738325</v>
      </c>
      <c r="C611">
        <f>VLOOKUP(A611,[1]SAP!$A:$F,6,)</f>
        <v>53.109530999999997</v>
      </c>
      <c r="D611">
        <f t="shared" si="9"/>
        <v>0.46579821990896514</v>
      </c>
    </row>
    <row r="612" spans="1:4" x14ac:dyDescent="0.45">
      <c r="A612" s="31">
        <v>40941</v>
      </c>
      <c r="B612">
        <v>24.787991000000002</v>
      </c>
      <c r="C612">
        <f>VLOOKUP(A612,[1]SAP!$A:$F,6,)</f>
        <v>53.515739000000004</v>
      </c>
      <c r="D612">
        <f t="shared" si="9"/>
        <v>0.4631906699447802</v>
      </c>
    </row>
    <row r="613" spans="1:4" x14ac:dyDescent="0.45">
      <c r="A613" s="31">
        <v>40942</v>
      </c>
      <c r="B613">
        <v>25.027999999999999</v>
      </c>
      <c r="C613">
        <f>VLOOKUP(A613,[1]SAP!$A:$F,6,)</f>
        <v>54.596080999999998</v>
      </c>
      <c r="D613">
        <f t="shared" si="9"/>
        <v>0.45842118228229606</v>
      </c>
    </row>
    <row r="614" spans="1:4" x14ac:dyDescent="0.45">
      <c r="A614" s="31">
        <v>40945</v>
      </c>
      <c r="B614">
        <v>24.994896000000001</v>
      </c>
      <c r="C614">
        <f>VLOOKUP(A614,[1]SAP!$A:$F,6,)</f>
        <v>54.440517</v>
      </c>
      <c r="D614">
        <f t="shared" si="9"/>
        <v>0.45912304616798555</v>
      </c>
    </row>
    <row r="615" spans="1:4" x14ac:dyDescent="0.45">
      <c r="A615" s="31">
        <v>40946</v>
      </c>
      <c r="B615">
        <v>25.119045</v>
      </c>
      <c r="C615">
        <f>VLOOKUP(A615,[1]SAP!$A:$F,6,)</f>
        <v>54.967716000000003</v>
      </c>
      <c r="D615">
        <f t="shared" si="9"/>
        <v>0.45697814695447775</v>
      </c>
    </row>
    <row r="616" spans="1:4" x14ac:dyDescent="0.45">
      <c r="A616" s="31">
        <v>40947</v>
      </c>
      <c r="B616">
        <v>25.375613999999999</v>
      </c>
      <c r="C616">
        <f>VLOOKUP(A616,[1]SAP!$A:$F,6,)</f>
        <v>54.907223000000002</v>
      </c>
      <c r="D616">
        <f t="shared" si="9"/>
        <v>0.46215438722879865</v>
      </c>
    </row>
    <row r="617" spans="1:4" x14ac:dyDescent="0.45">
      <c r="A617" s="31">
        <v>40948</v>
      </c>
      <c r="B617">
        <v>25.466650000000001</v>
      </c>
      <c r="C617">
        <f>VLOOKUP(A617,[1]SAP!$A:$F,6,)</f>
        <v>55.183781000000003</v>
      </c>
      <c r="D617">
        <f t="shared" si="9"/>
        <v>0.46148795059910808</v>
      </c>
    </row>
    <row r="618" spans="1:4" x14ac:dyDescent="0.45">
      <c r="A618" s="31">
        <v>40949</v>
      </c>
      <c r="B618">
        <v>25.243189000000001</v>
      </c>
      <c r="C618">
        <f>VLOOKUP(A618,[1]SAP!$A:$F,6,)</f>
        <v>54.362732000000001</v>
      </c>
      <c r="D618">
        <f t="shared" si="9"/>
        <v>0.46434732161731679</v>
      </c>
    </row>
    <row r="619" spans="1:4" x14ac:dyDescent="0.45">
      <c r="A619" s="31">
        <v>40952</v>
      </c>
      <c r="B619">
        <v>25.309401000000001</v>
      </c>
      <c r="C619">
        <f>VLOOKUP(A619,[1]SAP!$A:$F,6,)</f>
        <v>54.734366999999999</v>
      </c>
      <c r="D619">
        <f t="shared" si="9"/>
        <v>0.46240419661745613</v>
      </c>
    </row>
    <row r="620" spans="1:4" x14ac:dyDescent="0.45">
      <c r="A620" s="31">
        <v>40953</v>
      </c>
      <c r="B620">
        <v>25.201104999999998</v>
      </c>
      <c r="C620">
        <f>VLOOKUP(A620,[1]SAP!$A:$F,6,)</f>
        <v>55.002285000000001</v>
      </c>
      <c r="D620">
        <f t="shared" si="9"/>
        <v>0.45818287367515725</v>
      </c>
    </row>
    <row r="621" spans="1:4" x14ac:dyDescent="0.45">
      <c r="A621" s="31">
        <v>40954</v>
      </c>
      <c r="B621">
        <v>25.034481</v>
      </c>
      <c r="C621">
        <f>VLOOKUP(A621,[1]SAP!$A:$F,6,)</f>
        <v>54.630645999999999</v>
      </c>
      <c r="D621">
        <f t="shared" si="9"/>
        <v>0.45824977065070766</v>
      </c>
    </row>
    <row r="622" spans="1:4" x14ac:dyDescent="0.45">
      <c r="A622" s="31">
        <v>40955</v>
      </c>
      <c r="B622">
        <v>26.067522</v>
      </c>
      <c r="C622">
        <f>VLOOKUP(A622,[1]SAP!$A:$F,6,)</f>
        <v>55.857917999999998</v>
      </c>
      <c r="D622">
        <f t="shared" si="9"/>
        <v>0.4666755033726821</v>
      </c>
    </row>
    <row r="623" spans="1:4" x14ac:dyDescent="0.45">
      <c r="A623" s="31">
        <v>40956</v>
      </c>
      <c r="B623">
        <v>26.034196999999999</v>
      </c>
      <c r="C623">
        <f>VLOOKUP(A623,[1]SAP!$A:$F,6,)</f>
        <v>55.693710000000003</v>
      </c>
      <c r="D623">
        <f t="shared" si="9"/>
        <v>0.4674530929973959</v>
      </c>
    </row>
    <row r="624" spans="1:4" x14ac:dyDescent="0.45">
      <c r="A624" s="31">
        <v>40960</v>
      </c>
      <c r="B624">
        <v>26.19248</v>
      </c>
      <c r="C624">
        <f>VLOOKUP(A624,[1]SAP!$A:$F,6,)</f>
        <v>56.497481999999998</v>
      </c>
      <c r="D624">
        <f t="shared" si="9"/>
        <v>0.46360437797918147</v>
      </c>
    </row>
    <row r="625" spans="1:4" x14ac:dyDescent="0.45">
      <c r="A625" s="31">
        <v>40961</v>
      </c>
      <c r="B625">
        <v>26.050858000000002</v>
      </c>
      <c r="C625">
        <f>VLOOKUP(A625,[1]SAP!$A:$F,6,)</f>
        <v>56.739479000000003</v>
      </c>
      <c r="D625">
        <f t="shared" si="9"/>
        <v>0.45913107520779317</v>
      </c>
    </row>
    <row r="626" spans="1:4" x14ac:dyDescent="0.45">
      <c r="A626" s="31">
        <v>40962</v>
      </c>
      <c r="B626">
        <v>26.134163000000001</v>
      </c>
      <c r="C626">
        <f>VLOOKUP(A626,[1]SAP!$A:$F,6,)</f>
        <v>57.595108000000003</v>
      </c>
      <c r="D626">
        <f t="shared" si="9"/>
        <v>0.45375664544287336</v>
      </c>
    </row>
    <row r="627" spans="1:4" x14ac:dyDescent="0.45">
      <c r="A627" s="31">
        <v>40963</v>
      </c>
      <c r="B627">
        <v>26.225802999999999</v>
      </c>
      <c r="C627">
        <f>VLOOKUP(A627,[1]SAP!$A:$F,6,)</f>
        <v>58.571734999999997</v>
      </c>
      <c r="D627">
        <f t="shared" si="9"/>
        <v>0.44775526967060136</v>
      </c>
    </row>
    <row r="628" spans="1:4" x14ac:dyDescent="0.45">
      <c r="A628" s="31">
        <v>40966</v>
      </c>
      <c r="B628">
        <v>26.1175</v>
      </c>
      <c r="C628">
        <f>VLOOKUP(A628,[1]SAP!$A:$F,6,)</f>
        <v>57.91489</v>
      </c>
      <c r="D628">
        <f t="shared" si="9"/>
        <v>0.45096347416009941</v>
      </c>
    </row>
    <row r="629" spans="1:4" x14ac:dyDescent="0.45">
      <c r="A629" s="31">
        <v>40967</v>
      </c>
      <c r="B629">
        <v>26.550711</v>
      </c>
      <c r="C629">
        <f>VLOOKUP(A629,[1]SAP!$A:$F,6,)</f>
        <v>58.900162000000002</v>
      </c>
      <c r="D629">
        <f t="shared" si="9"/>
        <v>0.45077483827633613</v>
      </c>
    </row>
    <row r="630" spans="1:4" x14ac:dyDescent="0.45">
      <c r="A630" s="31">
        <v>40968</v>
      </c>
      <c r="B630">
        <v>26.442409999999999</v>
      </c>
      <c r="C630">
        <f>VLOOKUP(A630,[1]SAP!$A:$F,6,)</f>
        <v>58.433453</v>
      </c>
      <c r="D630">
        <f t="shared" si="9"/>
        <v>0.45252177720868214</v>
      </c>
    </row>
    <row r="631" spans="1:4" x14ac:dyDescent="0.45">
      <c r="A631" s="31">
        <v>40969</v>
      </c>
      <c r="B631">
        <v>26.900607999999998</v>
      </c>
      <c r="C631">
        <f>VLOOKUP(A631,[1]SAP!$A:$F,6,)</f>
        <v>59.003875999999998</v>
      </c>
      <c r="D631">
        <f t="shared" si="9"/>
        <v>0.45591255733775859</v>
      </c>
    </row>
    <row r="632" spans="1:4" x14ac:dyDescent="0.45">
      <c r="A632" s="31">
        <v>40970</v>
      </c>
      <c r="B632">
        <v>26.725662</v>
      </c>
      <c r="C632">
        <f>VLOOKUP(A632,[1]SAP!$A:$F,6,)</f>
        <v>58.476677000000002</v>
      </c>
      <c r="D632">
        <f t="shared" si="9"/>
        <v>0.45703113396816303</v>
      </c>
    </row>
    <row r="633" spans="1:4" x14ac:dyDescent="0.45">
      <c r="A633" s="31">
        <v>40973</v>
      </c>
      <c r="B633">
        <v>26.492391999999999</v>
      </c>
      <c r="C633">
        <f>VLOOKUP(A633,[1]SAP!$A:$F,6,)</f>
        <v>58.856949</v>
      </c>
      <c r="D633">
        <f t="shared" si="9"/>
        <v>0.45011493884944664</v>
      </c>
    </row>
    <row r="634" spans="1:4" x14ac:dyDescent="0.45">
      <c r="A634" s="31">
        <v>40974</v>
      </c>
      <c r="B634">
        <v>26.292456000000001</v>
      </c>
      <c r="C634">
        <f>VLOOKUP(A634,[1]SAP!$A:$F,6,)</f>
        <v>57.370392000000002</v>
      </c>
      <c r="D634">
        <f t="shared" si="9"/>
        <v>0.45829312095340052</v>
      </c>
    </row>
    <row r="635" spans="1:4" x14ac:dyDescent="0.45">
      <c r="A635" s="31">
        <v>40975</v>
      </c>
      <c r="B635">
        <v>26.525721000000001</v>
      </c>
      <c r="C635">
        <f>VLOOKUP(A635,[1]SAP!$A:$F,6,)</f>
        <v>57.629680999999998</v>
      </c>
      <c r="D635">
        <f t="shared" si="9"/>
        <v>0.46027881014992955</v>
      </c>
    </row>
    <row r="636" spans="1:4" x14ac:dyDescent="0.45">
      <c r="A636" s="31">
        <v>40976</v>
      </c>
      <c r="B636">
        <v>26.667349000000002</v>
      </c>
      <c r="C636">
        <f>VLOOKUP(A636,[1]SAP!$A:$F,6,)</f>
        <v>59.461933000000002</v>
      </c>
      <c r="D636">
        <f t="shared" si="9"/>
        <v>0.44847766721609944</v>
      </c>
    </row>
    <row r="637" spans="1:4" x14ac:dyDescent="0.45">
      <c r="A637" s="31">
        <v>40977</v>
      </c>
      <c r="B637">
        <v>26.650680999999999</v>
      </c>
      <c r="C637">
        <f>VLOOKUP(A637,[1]SAP!$A:$F,6,)</f>
        <v>59.626151999999998</v>
      </c>
      <c r="D637">
        <f t="shared" si="9"/>
        <v>0.44696295343694153</v>
      </c>
    </row>
    <row r="638" spans="1:4" x14ac:dyDescent="0.45">
      <c r="A638" s="31">
        <v>40980</v>
      </c>
      <c r="B638">
        <v>26.692339</v>
      </c>
      <c r="C638">
        <f>VLOOKUP(A638,[1]SAP!$A:$F,6,)</f>
        <v>59.971859000000002</v>
      </c>
      <c r="D638">
        <f t="shared" si="9"/>
        <v>0.44508106710515677</v>
      </c>
    </row>
    <row r="639" spans="1:4" x14ac:dyDescent="0.45">
      <c r="A639" s="31">
        <v>40981</v>
      </c>
      <c r="B639">
        <v>27.217189999999999</v>
      </c>
      <c r="C639">
        <f>VLOOKUP(A639,[1]SAP!$A:$F,6,)</f>
        <v>61.164551000000003</v>
      </c>
      <c r="D639">
        <f t="shared" si="9"/>
        <v>0.44498307524565983</v>
      </c>
    </row>
    <row r="640" spans="1:4" x14ac:dyDescent="0.45">
      <c r="A640" s="31">
        <v>40982</v>
      </c>
      <c r="B640">
        <v>27.300497</v>
      </c>
      <c r="C640">
        <f>VLOOKUP(A640,[1]SAP!$A:$F,6,)</f>
        <v>60.870705000000001</v>
      </c>
      <c r="D640">
        <f t="shared" si="9"/>
        <v>0.44849976684186588</v>
      </c>
    </row>
    <row r="641" spans="1:4" x14ac:dyDescent="0.45">
      <c r="A641" s="31">
        <v>40983</v>
      </c>
      <c r="B641">
        <v>27.367149000000001</v>
      </c>
      <c r="C641">
        <f>VLOOKUP(A641,[1]SAP!$A:$F,6,)</f>
        <v>61.760905999999999</v>
      </c>
      <c r="D641">
        <f t="shared" si="9"/>
        <v>0.44311443552981561</v>
      </c>
    </row>
    <row r="642" spans="1:4" x14ac:dyDescent="0.45">
      <c r="A642" s="31">
        <v>40984</v>
      </c>
      <c r="B642">
        <v>27.158868999999999</v>
      </c>
      <c r="C642">
        <f>VLOOKUP(A642,[1]SAP!$A:$F,6,)</f>
        <v>62.227603999999999</v>
      </c>
      <c r="D642">
        <f t="shared" si="9"/>
        <v>0.43644407391934936</v>
      </c>
    </row>
    <row r="643" spans="1:4" x14ac:dyDescent="0.45">
      <c r="A643" s="31">
        <v>40987</v>
      </c>
      <c r="B643">
        <v>26.825634000000001</v>
      </c>
      <c r="C643">
        <f>VLOOKUP(A643,[1]SAP!$A:$F,6,)</f>
        <v>62.495536999999999</v>
      </c>
      <c r="D643">
        <f t="shared" ref="D643:D706" si="10">B643/C643</f>
        <v>0.42924079522670555</v>
      </c>
    </row>
    <row r="644" spans="1:4" x14ac:dyDescent="0.45">
      <c r="A644" s="31">
        <v>40988</v>
      </c>
      <c r="B644">
        <v>26.650680999999999</v>
      </c>
      <c r="C644">
        <f>VLOOKUP(A644,[1]SAP!$A:$F,6,)</f>
        <v>61.925114000000001</v>
      </c>
      <c r="D644">
        <f t="shared" si="10"/>
        <v>0.43036951050263705</v>
      </c>
    </row>
    <row r="645" spans="1:4" x14ac:dyDescent="0.45">
      <c r="A645" s="31">
        <v>40989</v>
      </c>
      <c r="B645">
        <v>26.584036000000001</v>
      </c>
      <c r="C645">
        <f>VLOOKUP(A645,[1]SAP!$A:$F,6,)</f>
        <v>61.570762999999999</v>
      </c>
      <c r="D645">
        <f t="shared" si="10"/>
        <v>0.43176395264096373</v>
      </c>
    </row>
    <row r="646" spans="1:4" x14ac:dyDescent="0.45">
      <c r="A646" s="31">
        <v>40990</v>
      </c>
      <c r="B646">
        <v>26.659012000000001</v>
      </c>
      <c r="C646">
        <f>VLOOKUP(A646,[1]SAP!$A:$F,6,)</f>
        <v>60.974415</v>
      </c>
      <c r="D646">
        <f t="shared" si="10"/>
        <v>0.43721636361742872</v>
      </c>
    </row>
    <row r="647" spans="1:4" x14ac:dyDescent="0.45">
      <c r="A647" s="31">
        <v>40991</v>
      </c>
      <c r="B647">
        <v>26.667349000000002</v>
      </c>
      <c r="C647">
        <f>VLOOKUP(A647,[1]SAP!$A:$F,6,)</f>
        <v>60.827488000000002</v>
      </c>
      <c r="D647">
        <f t="shared" si="10"/>
        <v>0.43840950657045052</v>
      </c>
    </row>
    <row r="648" spans="1:4" x14ac:dyDescent="0.45">
      <c r="A648" s="31">
        <v>40994</v>
      </c>
      <c r="B648">
        <v>27.150542999999999</v>
      </c>
      <c r="C648">
        <f>VLOOKUP(A648,[1]SAP!$A:$F,6,)</f>
        <v>61.570762999999999</v>
      </c>
      <c r="D648">
        <f t="shared" si="10"/>
        <v>0.44096486184522349</v>
      </c>
    </row>
    <row r="649" spans="1:4" x14ac:dyDescent="0.45">
      <c r="A649" s="31">
        <v>40995</v>
      </c>
      <c r="B649">
        <v>27.092217999999999</v>
      </c>
      <c r="C649">
        <f>VLOOKUP(A649,[1]SAP!$A:$F,6,)</f>
        <v>61.000343000000001</v>
      </c>
      <c r="D649">
        <f t="shared" si="10"/>
        <v>0.44413222397782254</v>
      </c>
    </row>
    <row r="650" spans="1:4" x14ac:dyDescent="0.45">
      <c r="A650" s="31">
        <v>40996</v>
      </c>
      <c r="B650">
        <v>26.817305000000001</v>
      </c>
      <c r="C650">
        <f>VLOOKUP(A650,[1]SAP!$A:$F,6,)</f>
        <v>60.680560999999997</v>
      </c>
      <c r="D650">
        <f t="shared" si="10"/>
        <v>0.44194227208940934</v>
      </c>
    </row>
    <row r="651" spans="1:4" x14ac:dyDescent="0.45">
      <c r="A651" s="31">
        <v>40997</v>
      </c>
      <c r="B651">
        <v>26.758987000000001</v>
      </c>
      <c r="C651">
        <f>VLOOKUP(A651,[1]SAP!$A:$F,6,)</f>
        <v>60.369414999999996</v>
      </c>
      <c r="D651">
        <f t="shared" si="10"/>
        <v>0.44325403848952327</v>
      </c>
    </row>
    <row r="652" spans="1:4" x14ac:dyDescent="0.45">
      <c r="A652" s="31">
        <v>40998</v>
      </c>
      <c r="B652">
        <v>26.875616000000001</v>
      </c>
      <c r="C652">
        <f>VLOOKUP(A652,[1]SAP!$A:$F,6,)</f>
        <v>60.343494</v>
      </c>
      <c r="D652">
        <f t="shared" si="10"/>
        <v>0.44537719343861659</v>
      </c>
    </row>
    <row r="653" spans="1:4" x14ac:dyDescent="0.45">
      <c r="A653" s="31">
        <v>41001</v>
      </c>
      <c r="B653">
        <v>26.900607999999998</v>
      </c>
      <c r="C653">
        <f>VLOOKUP(A653,[1]SAP!$A:$F,6,)</f>
        <v>61.337406000000001</v>
      </c>
      <c r="D653">
        <f t="shared" si="10"/>
        <v>0.43856774771336104</v>
      </c>
    </row>
    <row r="654" spans="1:4" x14ac:dyDescent="0.45">
      <c r="A654" s="31">
        <v>41002</v>
      </c>
      <c r="B654">
        <v>26.609027999999999</v>
      </c>
      <c r="C654">
        <f>VLOOKUP(A654,[1]SAP!$A:$F,6,)</f>
        <v>59.928642000000004</v>
      </c>
      <c r="D654">
        <f t="shared" si="10"/>
        <v>0.44401186330903336</v>
      </c>
    </row>
    <row r="655" spans="1:4" x14ac:dyDescent="0.45">
      <c r="A655" s="31">
        <v>41003</v>
      </c>
      <c r="B655">
        <v>26.000874</v>
      </c>
      <c r="C655">
        <f>VLOOKUP(A655,[1]SAP!$A:$F,6,)</f>
        <v>58.321102000000003</v>
      </c>
      <c r="D655">
        <f t="shared" si="10"/>
        <v>0.44582274868537286</v>
      </c>
    </row>
    <row r="656" spans="1:4" x14ac:dyDescent="0.45">
      <c r="A656" s="31">
        <v>41004</v>
      </c>
      <c r="B656">
        <v>26.259125000000001</v>
      </c>
      <c r="C656">
        <f>VLOOKUP(A656,[1]SAP!$A:$F,6,)</f>
        <v>58.226027999999999</v>
      </c>
      <c r="D656">
        <f t="shared" si="10"/>
        <v>0.45098602638668744</v>
      </c>
    </row>
    <row r="657" spans="1:4" x14ac:dyDescent="0.45">
      <c r="A657" s="31">
        <v>41008</v>
      </c>
      <c r="B657">
        <v>25.909233</v>
      </c>
      <c r="C657">
        <f>VLOOKUP(A657,[1]SAP!$A:$F,6,)</f>
        <v>56.998756</v>
      </c>
      <c r="D657">
        <f t="shared" si="10"/>
        <v>0.45455786789452035</v>
      </c>
    </row>
    <row r="658" spans="1:4" x14ac:dyDescent="0.45">
      <c r="A658" s="31">
        <v>41009</v>
      </c>
      <c r="B658">
        <v>25.38438</v>
      </c>
      <c r="C658">
        <f>VLOOKUP(A658,[1]SAP!$A:$F,6,)</f>
        <v>55.806064999999997</v>
      </c>
      <c r="D658">
        <f t="shared" si="10"/>
        <v>0.4548677639249426</v>
      </c>
    </row>
    <row r="659" spans="1:4" x14ac:dyDescent="0.45">
      <c r="A659" s="31">
        <v>41010</v>
      </c>
      <c r="B659">
        <v>25.284407000000002</v>
      </c>
      <c r="C659">
        <f>VLOOKUP(A659,[1]SAP!$A:$F,6,)</f>
        <v>56.972831999999997</v>
      </c>
      <c r="D659">
        <f t="shared" si="10"/>
        <v>0.44379761567759179</v>
      </c>
    </row>
    <row r="660" spans="1:4" x14ac:dyDescent="0.45">
      <c r="A660" s="31">
        <v>41011</v>
      </c>
      <c r="B660">
        <v>25.809260999999999</v>
      </c>
      <c r="C660">
        <f>VLOOKUP(A660,[1]SAP!$A:$F,6,)</f>
        <v>56.912337999999998</v>
      </c>
      <c r="D660">
        <f t="shared" si="10"/>
        <v>0.45349149072034256</v>
      </c>
    </row>
    <row r="661" spans="1:4" x14ac:dyDescent="0.45">
      <c r="A661" s="31">
        <v>41012</v>
      </c>
      <c r="B661">
        <v>25.667631</v>
      </c>
      <c r="C661">
        <f>VLOOKUP(A661,[1]SAP!$A:$F,6,)</f>
        <v>56.540694999999999</v>
      </c>
      <c r="D661">
        <f t="shared" si="10"/>
        <v>0.45396737694858547</v>
      </c>
    </row>
    <row r="662" spans="1:4" x14ac:dyDescent="0.45">
      <c r="A662" s="31">
        <v>41015</v>
      </c>
      <c r="B662">
        <v>25.892569000000002</v>
      </c>
      <c r="C662">
        <f>VLOOKUP(A662,[1]SAP!$A:$F,6,)</f>
        <v>55.080078</v>
      </c>
      <c r="D662">
        <f t="shared" si="10"/>
        <v>0.47008954852968804</v>
      </c>
    </row>
    <row r="663" spans="1:4" x14ac:dyDescent="0.45">
      <c r="A663" s="31">
        <v>41016</v>
      </c>
      <c r="B663">
        <v>26.19248</v>
      </c>
      <c r="C663">
        <f>VLOOKUP(A663,[1]SAP!$A:$F,6,)</f>
        <v>56.134487</v>
      </c>
      <c r="D663">
        <f t="shared" si="10"/>
        <v>0.46660228675466475</v>
      </c>
    </row>
    <row r="664" spans="1:4" x14ac:dyDescent="0.45">
      <c r="A664" s="31">
        <v>41017</v>
      </c>
      <c r="B664">
        <v>25.942553</v>
      </c>
      <c r="C664">
        <f>VLOOKUP(A664,[1]SAP!$A:$F,6,)</f>
        <v>56.073982000000001</v>
      </c>
      <c r="D664">
        <f t="shared" si="10"/>
        <v>0.46264866654199804</v>
      </c>
    </row>
    <row r="665" spans="1:4" x14ac:dyDescent="0.45">
      <c r="A665" s="31">
        <v>41018</v>
      </c>
      <c r="B665">
        <v>25.834249</v>
      </c>
      <c r="C665">
        <f>VLOOKUP(A665,[1]SAP!$A:$F,6,)</f>
        <v>55.555424000000002</v>
      </c>
      <c r="D665">
        <f t="shared" si="10"/>
        <v>0.46501758316163688</v>
      </c>
    </row>
    <row r="666" spans="1:4" x14ac:dyDescent="0.45">
      <c r="A666" s="31">
        <v>41019</v>
      </c>
      <c r="B666">
        <v>27.008914999999998</v>
      </c>
      <c r="C666">
        <f>VLOOKUP(A666,[1]SAP!$A:$F,6,)</f>
        <v>56.367846999999998</v>
      </c>
      <c r="D666">
        <f t="shared" si="10"/>
        <v>0.47915463224983562</v>
      </c>
    </row>
    <row r="667" spans="1:4" x14ac:dyDescent="0.45">
      <c r="A667" s="31">
        <v>41022</v>
      </c>
      <c r="B667">
        <v>26.758987000000001</v>
      </c>
      <c r="C667">
        <f>VLOOKUP(A667,[1]SAP!$A:$F,6,)</f>
        <v>55.520851</v>
      </c>
      <c r="D667">
        <f t="shared" si="10"/>
        <v>0.48196283951051111</v>
      </c>
    </row>
    <row r="668" spans="1:4" x14ac:dyDescent="0.45">
      <c r="A668" s="31">
        <v>41023</v>
      </c>
      <c r="B668">
        <v>26.592365000000001</v>
      </c>
      <c r="C668">
        <f>VLOOKUP(A668,[1]SAP!$A:$F,6,)</f>
        <v>56.307343000000003</v>
      </c>
      <c r="D668">
        <f t="shared" si="10"/>
        <v>0.47227170708445609</v>
      </c>
    </row>
    <row r="669" spans="1:4" x14ac:dyDescent="0.45">
      <c r="A669" s="31">
        <v>41024</v>
      </c>
      <c r="B669">
        <v>26.825634000000001</v>
      </c>
      <c r="C669">
        <f>VLOOKUP(A669,[1]SAP!$A:$F,6,)</f>
        <v>57.007404000000001</v>
      </c>
      <c r="D669">
        <f t="shared" si="10"/>
        <v>0.47056403410335962</v>
      </c>
    </row>
    <row r="670" spans="1:4" x14ac:dyDescent="0.45">
      <c r="A670" s="31">
        <v>41025</v>
      </c>
      <c r="B670">
        <v>26.750654000000001</v>
      </c>
      <c r="C670">
        <f>VLOOKUP(A670,[1]SAP!$A:$F,6,)</f>
        <v>58.044528999999997</v>
      </c>
      <c r="D670">
        <f t="shared" si="10"/>
        <v>0.46086434778375068</v>
      </c>
    </row>
    <row r="671" spans="1:4" x14ac:dyDescent="0.45">
      <c r="A671" s="31">
        <v>41026</v>
      </c>
      <c r="B671">
        <v>26.642354999999998</v>
      </c>
      <c r="C671">
        <f>VLOOKUP(A671,[1]SAP!$A:$F,6,)</f>
        <v>57.638328999999999</v>
      </c>
      <c r="D671">
        <f t="shared" si="10"/>
        <v>0.46223329965030735</v>
      </c>
    </row>
    <row r="672" spans="1:4" x14ac:dyDescent="0.45">
      <c r="A672" s="31">
        <v>41029</v>
      </c>
      <c r="B672">
        <v>26.675678000000001</v>
      </c>
      <c r="C672">
        <f>VLOOKUP(A672,[1]SAP!$A:$F,6,)</f>
        <v>57.292614</v>
      </c>
      <c r="D672">
        <f t="shared" si="10"/>
        <v>0.46560413529045824</v>
      </c>
    </row>
    <row r="673" spans="1:4" x14ac:dyDescent="0.45">
      <c r="A673" s="31">
        <v>41030</v>
      </c>
      <c r="B673">
        <v>26.667349000000002</v>
      </c>
      <c r="C673">
        <f>VLOOKUP(A673,[1]SAP!$A:$F,6,)</f>
        <v>57.413620000000002</v>
      </c>
      <c r="D673">
        <f t="shared" si="10"/>
        <v>0.4644777493563374</v>
      </c>
    </row>
    <row r="674" spans="1:4" x14ac:dyDescent="0.45">
      <c r="A674" s="31">
        <v>41031</v>
      </c>
      <c r="B674">
        <v>26.492391999999999</v>
      </c>
      <c r="C674">
        <f>VLOOKUP(A674,[1]SAP!$A:$F,6,)</f>
        <v>56.903686999999998</v>
      </c>
      <c r="D674">
        <f t="shared" si="10"/>
        <v>0.46556547381543134</v>
      </c>
    </row>
    <row r="675" spans="1:4" x14ac:dyDescent="0.45">
      <c r="A675" s="31">
        <v>41032</v>
      </c>
      <c r="B675">
        <v>26.459071999999999</v>
      </c>
      <c r="C675">
        <f>VLOOKUP(A675,[1]SAP!$A:$F,6,)</f>
        <v>55.901138000000003</v>
      </c>
      <c r="D675">
        <f t="shared" si="10"/>
        <v>0.47331902259306419</v>
      </c>
    </row>
    <row r="676" spans="1:4" x14ac:dyDescent="0.45">
      <c r="A676" s="31">
        <v>41033</v>
      </c>
      <c r="B676">
        <v>25.809260999999999</v>
      </c>
      <c r="C676">
        <f>VLOOKUP(A676,[1]SAP!$A:$F,6,)</f>
        <v>54.380015999999998</v>
      </c>
      <c r="D676">
        <f t="shared" si="10"/>
        <v>0.47460929397299184</v>
      </c>
    </row>
    <row r="677" spans="1:4" x14ac:dyDescent="0.45">
      <c r="A677" s="31">
        <v>41036</v>
      </c>
      <c r="B677">
        <v>25.534336</v>
      </c>
      <c r="C677">
        <f>VLOOKUP(A677,[1]SAP!$A:$F,6,)</f>
        <v>54.561512</v>
      </c>
      <c r="D677">
        <f t="shared" si="10"/>
        <v>0.46799172281002771</v>
      </c>
    </row>
    <row r="678" spans="1:4" x14ac:dyDescent="0.45">
      <c r="A678" s="31">
        <v>41037</v>
      </c>
      <c r="B678">
        <v>25.409382000000001</v>
      </c>
      <c r="C678">
        <f>VLOOKUP(A678,[1]SAP!$A:$F,6,)</f>
        <v>53.835521999999997</v>
      </c>
      <c r="D678">
        <f t="shared" si="10"/>
        <v>0.47198171497250463</v>
      </c>
    </row>
    <row r="679" spans="1:4" x14ac:dyDescent="0.45">
      <c r="A679" s="31">
        <v>41038</v>
      </c>
      <c r="B679">
        <v>25.625978</v>
      </c>
      <c r="C679">
        <f>VLOOKUP(A679,[1]SAP!$A:$F,6,)</f>
        <v>53.757739999999998</v>
      </c>
      <c r="D679">
        <f t="shared" si="10"/>
        <v>0.47669373749714927</v>
      </c>
    </row>
    <row r="680" spans="1:4" x14ac:dyDescent="0.45">
      <c r="A680" s="31">
        <v>41039</v>
      </c>
      <c r="B680">
        <v>25.609316</v>
      </c>
      <c r="C680">
        <f>VLOOKUP(A680,[1]SAP!$A:$F,6,)</f>
        <v>53.412028999999997</v>
      </c>
      <c r="D680">
        <f t="shared" si="10"/>
        <v>0.47946720016945998</v>
      </c>
    </row>
    <row r="681" spans="1:4" x14ac:dyDescent="0.45">
      <c r="A681" s="31">
        <v>41040</v>
      </c>
      <c r="B681">
        <v>25.959216999999999</v>
      </c>
      <c r="C681">
        <f>VLOOKUP(A681,[1]SAP!$A:$F,6,)</f>
        <v>54.319515000000003</v>
      </c>
      <c r="D681">
        <f t="shared" si="10"/>
        <v>0.47789854161989476</v>
      </c>
    </row>
    <row r="682" spans="1:4" x14ac:dyDescent="0.45">
      <c r="A682" s="31">
        <v>41043</v>
      </c>
      <c r="B682">
        <v>25.559332000000001</v>
      </c>
      <c r="C682">
        <f>VLOOKUP(A682,[1]SAP!$A:$F,6,)</f>
        <v>53.705883</v>
      </c>
      <c r="D682">
        <f t="shared" si="10"/>
        <v>0.47591307641287645</v>
      </c>
    </row>
    <row r="683" spans="1:4" x14ac:dyDescent="0.45">
      <c r="A683" s="31">
        <v>41044</v>
      </c>
      <c r="B683">
        <v>25.332920000000001</v>
      </c>
      <c r="C683">
        <f>VLOOKUP(A683,[1]SAP!$A:$F,6,)</f>
        <v>52.539116</v>
      </c>
      <c r="D683">
        <f t="shared" si="10"/>
        <v>0.48217255882264942</v>
      </c>
    </row>
    <row r="684" spans="1:4" x14ac:dyDescent="0.45">
      <c r="A684" s="31">
        <v>41045</v>
      </c>
      <c r="B684">
        <v>25.072967999999999</v>
      </c>
      <c r="C684">
        <f>VLOOKUP(A684,[1]SAP!$A:$F,6,)</f>
        <v>52.141551999999997</v>
      </c>
      <c r="D684">
        <f t="shared" si="10"/>
        <v>0.48086347717459582</v>
      </c>
    </row>
    <row r="685" spans="1:4" x14ac:dyDescent="0.45">
      <c r="A685" s="31">
        <v>41046</v>
      </c>
      <c r="B685">
        <v>24.922024</v>
      </c>
      <c r="C685">
        <f>VLOOKUP(A685,[1]SAP!$A:$F,6,)</f>
        <v>51.735348000000002</v>
      </c>
      <c r="D685">
        <f t="shared" si="10"/>
        <v>0.48172139481887699</v>
      </c>
    </row>
    <row r="686" spans="1:4" x14ac:dyDescent="0.45">
      <c r="A686" s="31">
        <v>41047</v>
      </c>
      <c r="B686">
        <v>24.544674000000001</v>
      </c>
      <c r="C686">
        <f>VLOOKUP(A686,[1]SAP!$A:$F,6,)</f>
        <v>50.585856999999997</v>
      </c>
      <c r="D686">
        <f t="shared" si="10"/>
        <v>0.48520822727190333</v>
      </c>
    </row>
    <row r="687" spans="1:4" x14ac:dyDescent="0.45">
      <c r="A687" s="31">
        <v>41050</v>
      </c>
      <c r="B687">
        <v>24.947184</v>
      </c>
      <c r="C687">
        <f>VLOOKUP(A687,[1]SAP!$A:$F,6,)</f>
        <v>52.126877</v>
      </c>
      <c r="D687">
        <f t="shared" si="10"/>
        <v>0.47858581667956052</v>
      </c>
    </row>
    <row r="688" spans="1:4" x14ac:dyDescent="0.45">
      <c r="A688" s="31">
        <v>41051</v>
      </c>
      <c r="B688">
        <v>24.955560999999999</v>
      </c>
      <c r="C688">
        <f>VLOOKUP(A688,[1]SAP!$A:$F,6,)</f>
        <v>52.038212000000001</v>
      </c>
      <c r="D688">
        <f t="shared" si="10"/>
        <v>0.4795622301550253</v>
      </c>
    </row>
    <row r="689" spans="1:4" x14ac:dyDescent="0.45">
      <c r="A689" s="31">
        <v>41052</v>
      </c>
      <c r="B689">
        <v>24.410501</v>
      </c>
      <c r="C689">
        <f>VLOOKUP(A689,[1]SAP!$A:$F,6,)</f>
        <v>52.135742</v>
      </c>
      <c r="D689">
        <f t="shared" si="10"/>
        <v>0.46821048408594623</v>
      </c>
    </row>
    <row r="690" spans="1:4" x14ac:dyDescent="0.45">
      <c r="A690" s="31">
        <v>41053</v>
      </c>
      <c r="B690">
        <v>24.376957000000001</v>
      </c>
      <c r="C690">
        <f>VLOOKUP(A690,[1]SAP!$A:$F,6,)</f>
        <v>51.160415999999998</v>
      </c>
      <c r="D690">
        <f t="shared" si="10"/>
        <v>0.4764808206407079</v>
      </c>
    </row>
    <row r="691" spans="1:4" x14ac:dyDescent="0.45">
      <c r="A691" s="31">
        <v>41054</v>
      </c>
      <c r="B691">
        <v>24.368569999999998</v>
      </c>
      <c r="C691">
        <f>VLOOKUP(A691,[1]SAP!$A:$F,6,)</f>
        <v>50.601818000000002</v>
      </c>
      <c r="D691">
        <f t="shared" si="10"/>
        <v>0.48157499005272891</v>
      </c>
    </row>
    <row r="692" spans="1:4" x14ac:dyDescent="0.45">
      <c r="A692" s="31">
        <v>41058</v>
      </c>
      <c r="B692">
        <v>24.787856999999999</v>
      </c>
      <c r="C692">
        <f>VLOOKUP(A692,[1]SAP!$A:$F,6,)</f>
        <v>51.621487000000002</v>
      </c>
      <c r="D692">
        <f t="shared" si="10"/>
        <v>0.480184869529233</v>
      </c>
    </row>
    <row r="693" spans="1:4" x14ac:dyDescent="0.45">
      <c r="A693" s="31">
        <v>41059</v>
      </c>
      <c r="B693">
        <v>24.603370999999999</v>
      </c>
      <c r="C693">
        <f>VLOOKUP(A693,[1]SAP!$A:$F,6,)</f>
        <v>50.326954000000001</v>
      </c>
      <c r="D693">
        <f t="shared" si="10"/>
        <v>0.48887065567290239</v>
      </c>
    </row>
    <row r="694" spans="1:4" x14ac:dyDescent="0.45">
      <c r="A694" s="31">
        <v>41060</v>
      </c>
      <c r="B694">
        <v>24.477588999999998</v>
      </c>
      <c r="C694">
        <f>VLOOKUP(A694,[1]SAP!$A:$F,6,)</f>
        <v>50.82349</v>
      </c>
      <c r="D694">
        <f t="shared" si="10"/>
        <v>0.48161960148742244</v>
      </c>
    </row>
    <row r="695" spans="1:4" x14ac:dyDescent="0.45">
      <c r="A695" s="31">
        <v>41061</v>
      </c>
      <c r="B695">
        <v>23.857056</v>
      </c>
      <c r="C695">
        <f>VLOOKUP(A695,[1]SAP!$A:$F,6,)</f>
        <v>48.979233000000001</v>
      </c>
      <c r="D695">
        <f t="shared" si="10"/>
        <v>0.48708512850742275</v>
      </c>
    </row>
    <row r="696" spans="1:4" x14ac:dyDescent="0.45">
      <c r="A696" s="31">
        <v>41064</v>
      </c>
      <c r="B696">
        <v>23.940908</v>
      </c>
      <c r="C696">
        <f>VLOOKUP(A696,[1]SAP!$A:$F,6,)</f>
        <v>49.129950999999998</v>
      </c>
      <c r="D696">
        <f t="shared" si="10"/>
        <v>0.48729761607130445</v>
      </c>
    </row>
    <row r="697" spans="1:4" x14ac:dyDescent="0.45">
      <c r="A697" s="31">
        <v>41065</v>
      </c>
      <c r="B697">
        <v>23.907368000000002</v>
      </c>
      <c r="C697">
        <f>VLOOKUP(A697,[1]SAP!$A:$F,6,)</f>
        <v>49.378219999999999</v>
      </c>
      <c r="D697">
        <f t="shared" si="10"/>
        <v>0.48416828310133503</v>
      </c>
    </row>
    <row r="698" spans="1:4" x14ac:dyDescent="0.45">
      <c r="A698" s="31">
        <v>41066</v>
      </c>
      <c r="B698">
        <v>24.611753</v>
      </c>
      <c r="C698">
        <f>VLOOKUP(A698,[1]SAP!$A:$F,6,)</f>
        <v>51.009686000000002</v>
      </c>
      <c r="D698">
        <f t="shared" si="10"/>
        <v>0.482491756565606</v>
      </c>
    </row>
    <row r="699" spans="1:4" x14ac:dyDescent="0.45">
      <c r="A699" s="31">
        <v>41067</v>
      </c>
      <c r="B699">
        <v>24.511126999999998</v>
      </c>
      <c r="C699">
        <f>VLOOKUP(A699,[1]SAP!$A:$F,6,)</f>
        <v>50.362419000000003</v>
      </c>
      <c r="D699">
        <f t="shared" si="10"/>
        <v>0.48669479120929432</v>
      </c>
    </row>
    <row r="700" spans="1:4" x14ac:dyDescent="0.45">
      <c r="A700" s="31">
        <v>41068</v>
      </c>
      <c r="B700">
        <v>24.863329</v>
      </c>
      <c r="C700">
        <f>VLOOKUP(A700,[1]SAP!$A:$F,6,)</f>
        <v>50.814616999999998</v>
      </c>
      <c r="D700">
        <f t="shared" si="10"/>
        <v>0.48929482239332828</v>
      </c>
    </row>
    <row r="701" spans="1:4" x14ac:dyDescent="0.45">
      <c r="A701" s="31">
        <v>41071</v>
      </c>
      <c r="B701">
        <v>24.234401999999999</v>
      </c>
      <c r="C701">
        <f>VLOOKUP(A701,[1]SAP!$A:$F,6,)</f>
        <v>50.637282999999996</v>
      </c>
      <c r="D701">
        <f t="shared" si="10"/>
        <v>0.47858811856078459</v>
      </c>
    </row>
    <row r="702" spans="1:4" x14ac:dyDescent="0.45">
      <c r="A702" s="31">
        <v>41072</v>
      </c>
      <c r="B702">
        <v>24.561444999999999</v>
      </c>
      <c r="C702">
        <f>VLOOKUP(A702,[1]SAP!$A:$F,6,)</f>
        <v>51.142685</v>
      </c>
      <c r="D702">
        <f t="shared" si="10"/>
        <v>0.48025333437225676</v>
      </c>
    </row>
    <row r="703" spans="1:4" x14ac:dyDescent="0.45">
      <c r="A703" s="31">
        <v>41073</v>
      </c>
      <c r="B703">
        <v>24.427273</v>
      </c>
      <c r="C703">
        <f>VLOOKUP(A703,[1]SAP!$A:$F,6,)</f>
        <v>51.054020000000001</v>
      </c>
      <c r="D703">
        <f t="shared" si="10"/>
        <v>0.47845934561078635</v>
      </c>
    </row>
    <row r="704" spans="1:4" x14ac:dyDescent="0.45">
      <c r="A704" s="31">
        <v>41074</v>
      </c>
      <c r="B704">
        <v>24.603370999999999</v>
      </c>
      <c r="C704">
        <f>VLOOKUP(A704,[1]SAP!$A:$F,6,)</f>
        <v>51.187016</v>
      </c>
      <c r="D704">
        <f t="shared" si="10"/>
        <v>0.48065648132331057</v>
      </c>
    </row>
    <row r="705" spans="1:4" x14ac:dyDescent="0.45">
      <c r="A705" s="31">
        <v>41075</v>
      </c>
      <c r="B705">
        <v>25.173591999999999</v>
      </c>
      <c r="C705">
        <f>VLOOKUP(A705,[1]SAP!$A:$F,6,)</f>
        <v>52.206679999999999</v>
      </c>
      <c r="D705">
        <f t="shared" si="10"/>
        <v>0.48219101463644115</v>
      </c>
    </row>
    <row r="706" spans="1:4" x14ac:dyDescent="0.45">
      <c r="A706" s="31">
        <v>41078</v>
      </c>
      <c r="B706">
        <v>25.022653999999999</v>
      </c>
      <c r="C706">
        <f>VLOOKUP(A706,[1]SAP!$A:$F,6,)</f>
        <v>52.171207000000003</v>
      </c>
      <c r="D706">
        <f t="shared" si="10"/>
        <v>0.47962574452226109</v>
      </c>
    </row>
    <row r="707" spans="1:4" x14ac:dyDescent="0.45">
      <c r="A707" s="31">
        <v>41079</v>
      </c>
      <c r="B707">
        <v>25.743818000000001</v>
      </c>
      <c r="C707">
        <f>VLOOKUP(A707,[1]SAP!$A:$F,6,)</f>
        <v>53.359336999999996</v>
      </c>
      <c r="D707">
        <f t="shared" ref="D707:D770" si="11">B707/C707</f>
        <v>0.48246135442050192</v>
      </c>
    </row>
    <row r="708" spans="1:4" x14ac:dyDescent="0.45">
      <c r="A708" s="31">
        <v>41080</v>
      </c>
      <c r="B708">
        <v>25.936682000000001</v>
      </c>
      <c r="C708">
        <f>VLOOKUP(A708,[1]SAP!$A:$F,6,)</f>
        <v>53.465736</v>
      </c>
      <c r="D708">
        <f t="shared" si="11"/>
        <v>0.48510848143940266</v>
      </c>
    </row>
    <row r="709" spans="1:4" x14ac:dyDescent="0.45">
      <c r="A709" s="31">
        <v>41081</v>
      </c>
      <c r="B709">
        <v>25.274218000000001</v>
      </c>
      <c r="C709">
        <f>VLOOKUP(A709,[1]SAP!$A:$F,6,)</f>
        <v>51.045150999999997</v>
      </c>
      <c r="D709">
        <f t="shared" si="11"/>
        <v>0.49513455254545141</v>
      </c>
    </row>
    <row r="710" spans="1:4" x14ac:dyDescent="0.45">
      <c r="A710" s="31">
        <v>41082</v>
      </c>
      <c r="B710">
        <v>25.743818000000001</v>
      </c>
      <c r="C710">
        <f>VLOOKUP(A710,[1]SAP!$A:$F,6,)</f>
        <v>51.124949999999998</v>
      </c>
      <c r="D710">
        <f t="shared" si="11"/>
        <v>0.50354705481374562</v>
      </c>
    </row>
    <row r="711" spans="1:4" x14ac:dyDescent="0.45">
      <c r="A711" s="31">
        <v>41085</v>
      </c>
      <c r="B711">
        <v>25.047806000000001</v>
      </c>
      <c r="C711">
        <f>VLOOKUP(A711,[1]SAP!$A:$F,6,)</f>
        <v>49.901352000000003</v>
      </c>
      <c r="D711">
        <f t="shared" si="11"/>
        <v>0.50194644024875323</v>
      </c>
    </row>
    <row r="712" spans="1:4" x14ac:dyDescent="0.45">
      <c r="A712" s="31">
        <v>41086</v>
      </c>
      <c r="B712">
        <v>25.173591999999999</v>
      </c>
      <c r="C712">
        <f>VLOOKUP(A712,[1]SAP!$A:$F,6,)</f>
        <v>50.105286</v>
      </c>
      <c r="D712">
        <f t="shared" si="11"/>
        <v>0.50241389700879069</v>
      </c>
    </row>
    <row r="713" spans="1:4" x14ac:dyDescent="0.45">
      <c r="A713" s="31">
        <v>41087</v>
      </c>
      <c r="B713">
        <v>25.299375999999999</v>
      </c>
      <c r="C713">
        <f>VLOOKUP(A713,[1]SAP!$A:$F,6,)</f>
        <v>50.734825000000001</v>
      </c>
      <c r="D713">
        <f t="shared" si="11"/>
        <v>0.49865897832504591</v>
      </c>
    </row>
    <row r="714" spans="1:4" x14ac:dyDescent="0.45">
      <c r="A714" s="31">
        <v>41088</v>
      </c>
      <c r="B714">
        <v>25.08135</v>
      </c>
      <c r="C714">
        <f>VLOOKUP(A714,[1]SAP!$A:$F,6,)</f>
        <v>49.848151999999999</v>
      </c>
      <c r="D714">
        <f t="shared" si="11"/>
        <v>0.5031550617964734</v>
      </c>
    </row>
    <row r="715" spans="1:4" x14ac:dyDescent="0.45">
      <c r="A715" s="31">
        <v>41089</v>
      </c>
      <c r="B715">
        <v>25.651567</v>
      </c>
      <c r="C715">
        <f>VLOOKUP(A715,[1]SAP!$A:$F,6,)</f>
        <v>52.632275</v>
      </c>
      <c r="D715">
        <f t="shared" si="11"/>
        <v>0.48737332748774398</v>
      </c>
    </row>
    <row r="716" spans="1:4" x14ac:dyDescent="0.45">
      <c r="A716" s="31">
        <v>41092</v>
      </c>
      <c r="B716">
        <v>25.626415000000001</v>
      </c>
      <c r="C716">
        <f>VLOOKUP(A716,[1]SAP!$A:$F,6,)</f>
        <v>53.226337000000001</v>
      </c>
      <c r="D716">
        <f t="shared" si="11"/>
        <v>0.48146117964119906</v>
      </c>
    </row>
    <row r="717" spans="1:4" x14ac:dyDescent="0.45">
      <c r="A717" s="31">
        <v>41093</v>
      </c>
      <c r="B717">
        <v>25.794132000000001</v>
      </c>
      <c r="C717">
        <f>VLOOKUP(A717,[1]SAP!$A:$F,6,)</f>
        <v>53.847000000000001</v>
      </c>
      <c r="D717">
        <f t="shared" si="11"/>
        <v>0.47902635244303304</v>
      </c>
    </row>
    <row r="718" spans="1:4" x14ac:dyDescent="0.45">
      <c r="A718" s="31">
        <v>41095</v>
      </c>
      <c r="B718">
        <v>25.743818000000001</v>
      </c>
      <c r="C718">
        <f>VLOOKUP(A718,[1]SAP!$A:$F,6,)</f>
        <v>52.153472999999998</v>
      </c>
      <c r="D718">
        <f t="shared" si="11"/>
        <v>0.4936165612594966</v>
      </c>
    </row>
    <row r="719" spans="1:4" x14ac:dyDescent="0.45">
      <c r="A719" s="31">
        <v>41096</v>
      </c>
      <c r="B719">
        <v>25.316144999999999</v>
      </c>
      <c r="C719">
        <f>VLOOKUP(A719,[1]SAP!$A:$F,6,)</f>
        <v>49.440291999999999</v>
      </c>
      <c r="D719">
        <f t="shared" si="11"/>
        <v>0.51205492475651238</v>
      </c>
    </row>
    <row r="720" spans="1:4" x14ac:dyDescent="0.45">
      <c r="A720" s="31">
        <v>41099</v>
      </c>
      <c r="B720">
        <v>25.15682</v>
      </c>
      <c r="C720">
        <f>VLOOKUP(A720,[1]SAP!$A:$F,6,)</f>
        <v>49.209755000000001</v>
      </c>
      <c r="D720">
        <f t="shared" si="11"/>
        <v>0.51121611964944758</v>
      </c>
    </row>
    <row r="721" spans="1:4" x14ac:dyDescent="0.45">
      <c r="A721" s="31">
        <v>41100</v>
      </c>
      <c r="B721">
        <v>24.938789</v>
      </c>
      <c r="C721">
        <f>VLOOKUP(A721,[1]SAP!$A:$F,6,)</f>
        <v>49.262954999999998</v>
      </c>
      <c r="D721">
        <f t="shared" si="11"/>
        <v>0.50623818648312913</v>
      </c>
    </row>
    <row r="722" spans="1:4" x14ac:dyDescent="0.45">
      <c r="A722" s="31">
        <v>41101</v>
      </c>
      <c r="B722">
        <v>24.569825999999999</v>
      </c>
      <c r="C722">
        <f>VLOOKUP(A722,[1]SAP!$A:$F,6,)</f>
        <v>50.300353999999999</v>
      </c>
      <c r="D722">
        <f t="shared" si="11"/>
        <v>0.48846228795924579</v>
      </c>
    </row>
    <row r="723" spans="1:4" x14ac:dyDescent="0.45">
      <c r="A723" s="31">
        <v>41102</v>
      </c>
      <c r="B723">
        <v>24.007992000000002</v>
      </c>
      <c r="C723">
        <f>VLOOKUP(A723,[1]SAP!$A:$F,6,)</f>
        <v>51.781078000000001</v>
      </c>
      <c r="D723">
        <f t="shared" si="11"/>
        <v>0.46364411339601702</v>
      </c>
    </row>
    <row r="724" spans="1:4" x14ac:dyDescent="0.45">
      <c r="A724" s="31">
        <v>41103</v>
      </c>
      <c r="B724">
        <v>24.645295999999998</v>
      </c>
      <c r="C724">
        <f>VLOOKUP(A724,[1]SAP!$A:$F,6,)</f>
        <v>53.696269999999998</v>
      </c>
      <c r="D724">
        <f t="shared" si="11"/>
        <v>0.4589759400420178</v>
      </c>
    </row>
    <row r="725" spans="1:4" x14ac:dyDescent="0.45">
      <c r="A725" s="31">
        <v>41106</v>
      </c>
      <c r="B725">
        <v>24.687231000000001</v>
      </c>
      <c r="C725">
        <f>VLOOKUP(A725,[1]SAP!$A:$F,6,)</f>
        <v>53.155406999999997</v>
      </c>
      <c r="D725">
        <f t="shared" si="11"/>
        <v>0.46443499153341072</v>
      </c>
    </row>
    <row r="726" spans="1:4" x14ac:dyDescent="0.45">
      <c r="A726" s="31">
        <v>41107</v>
      </c>
      <c r="B726">
        <v>24.871714000000001</v>
      </c>
      <c r="C726">
        <f>VLOOKUP(A726,[1]SAP!$A:$F,6,)</f>
        <v>54.033194999999999</v>
      </c>
      <c r="D726">
        <f t="shared" si="11"/>
        <v>0.46030433699136247</v>
      </c>
    </row>
    <row r="727" spans="1:4" x14ac:dyDescent="0.45">
      <c r="A727" s="31">
        <v>41108</v>
      </c>
      <c r="B727">
        <v>25.53417</v>
      </c>
      <c r="C727">
        <f>VLOOKUP(A727,[1]SAP!$A:$F,6,)</f>
        <v>55.256802</v>
      </c>
      <c r="D727">
        <f t="shared" si="11"/>
        <v>0.46210003249916631</v>
      </c>
    </row>
    <row r="728" spans="1:4" x14ac:dyDescent="0.45">
      <c r="A728" s="31">
        <v>41109</v>
      </c>
      <c r="B728">
        <v>25.718661999999998</v>
      </c>
      <c r="C728">
        <f>VLOOKUP(A728,[1]SAP!$A:$F,6,)</f>
        <v>55.442996999999998</v>
      </c>
      <c r="D728">
        <f t="shared" si="11"/>
        <v>0.46387575332552816</v>
      </c>
    </row>
    <row r="729" spans="1:4" x14ac:dyDescent="0.45">
      <c r="A729" s="31">
        <v>41110</v>
      </c>
      <c r="B729">
        <v>25.257448</v>
      </c>
      <c r="C729">
        <f>VLOOKUP(A729,[1]SAP!$A:$F,6,)</f>
        <v>54.556331999999998</v>
      </c>
      <c r="D729">
        <f t="shared" si="11"/>
        <v>0.46296088967271481</v>
      </c>
    </row>
    <row r="730" spans="1:4" x14ac:dyDescent="0.45">
      <c r="A730" s="31">
        <v>41113</v>
      </c>
      <c r="B730">
        <v>24.553061</v>
      </c>
      <c r="C730">
        <f>VLOOKUP(A730,[1]SAP!$A:$F,6,)</f>
        <v>53.261809999999997</v>
      </c>
      <c r="D730">
        <f t="shared" si="11"/>
        <v>0.46098810761406722</v>
      </c>
    </row>
    <row r="731" spans="1:4" x14ac:dyDescent="0.45">
      <c r="A731" s="31">
        <v>41114</v>
      </c>
      <c r="B731">
        <v>24.444047999999999</v>
      </c>
      <c r="C731">
        <f>VLOOKUP(A731,[1]SAP!$A:$F,6,)</f>
        <v>53.953403000000002</v>
      </c>
      <c r="D731">
        <f t="shared" si="11"/>
        <v>0.45305850309386414</v>
      </c>
    </row>
    <row r="732" spans="1:4" x14ac:dyDescent="0.45">
      <c r="A732" s="31">
        <v>41115</v>
      </c>
      <c r="B732">
        <v>24.175706999999999</v>
      </c>
      <c r="C732">
        <f>VLOOKUP(A732,[1]SAP!$A:$F,6,)</f>
        <v>54.325806</v>
      </c>
      <c r="D732">
        <f t="shared" si="11"/>
        <v>0.44501331466669819</v>
      </c>
    </row>
    <row r="733" spans="1:4" x14ac:dyDescent="0.45">
      <c r="A733" s="31">
        <v>41116</v>
      </c>
      <c r="B733">
        <v>24.452425000000002</v>
      </c>
      <c r="C733">
        <f>VLOOKUP(A733,[1]SAP!$A:$F,6,)</f>
        <v>56.391719999999999</v>
      </c>
      <c r="D733">
        <f t="shared" si="11"/>
        <v>0.43361729346081307</v>
      </c>
    </row>
    <row r="734" spans="1:4" x14ac:dyDescent="0.45">
      <c r="A734" s="31">
        <v>41117</v>
      </c>
      <c r="B734">
        <v>24.955560999999999</v>
      </c>
      <c r="C734">
        <f>VLOOKUP(A734,[1]SAP!$A:$F,6,)</f>
        <v>57.730583000000003</v>
      </c>
      <c r="D734">
        <f t="shared" si="11"/>
        <v>0.43227626854210011</v>
      </c>
    </row>
    <row r="735" spans="1:4" x14ac:dyDescent="0.45">
      <c r="A735" s="31">
        <v>41120</v>
      </c>
      <c r="B735">
        <v>24.854939000000002</v>
      </c>
      <c r="C735">
        <f>VLOOKUP(A735,[1]SAP!$A:$F,6,)</f>
        <v>57.003520999999999</v>
      </c>
      <c r="D735">
        <f t="shared" si="11"/>
        <v>0.43602462732082814</v>
      </c>
    </row>
    <row r="736" spans="1:4" x14ac:dyDescent="0.45">
      <c r="A736" s="31">
        <v>41121</v>
      </c>
      <c r="B736">
        <v>24.712381000000001</v>
      </c>
      <c r="C736">
        <f>VLOOKUP(A736,[1]SAP!$A:$F,6,)</f>
        <v>56.178921000000003</v>
      </c>
      <c r="D736">
        <f t="shared" si="11"/>
        <v>0.43988707081077616</v>
      </c>
    </row>
    <row r="737" spans="1:4" x14ac:dyDescent="0.45">
      <c r="A737" s="31">
        <v>41122</v>
      </c>
      <c r="B737">
        <v>24.662072999999999</v>
      </c>
      <c r="C737">
        <f>VLOOKUP(A737,[1]SAP!$A:$F,6,)</f>
        <v>55.655796000000002</v>
      </c>
      <c r="D737">
        <f t="shared" si="11"/>
        <v>0.44311778417471559</v>
      </c>
    </row>
    <row r="738" spans="1:4" x14ac:dyDescent="0.45">
      <c r="A738" s="31">
        <v>41123</v>
      </c>
      <c r="B738">
        <v>24.477588999999998</v>
      </c>
      <c r="C738">
        <f>VLOOKUP(A738,[1]SAP!$A:$F,6,)</f>
        <v>55.132660000000001</v>
      </c>
      <c r="D738">
        <f t="shared" si="11"/>
        <v>0.44397620212774058</v>
      </c>
    </row>
    <row r="739" spans="1:4" x14ac:dyDescent="0.45">
      <c r="A739" s="31">
        <v>41124</v>
      </c>
      <c r="B739">
        <v>24.947184</v>
      </c>
      <c r="C739">
        <f>VLOOKUP(A739,[1]SAP!$A:$F,6,)</f>
        <v>57.500053000000001</v>
      </c>
      <c r="D739">
        <f t="shared" si="11"/>
        <v>0.4338636696560958</v>
      </c>
    </row>
    <row r="740" spans="1:4" x14ac:dyDescent="0.45">
      <c r="A740" s="31">
        <v>41127</v>
      </c>
      <c r="B740">
        <v>25.114896999999999</v>
      </c>
      <c r="C740">
        <f>VLOOKUP(A740,[1]SAP!$A:$F,6,)</f>
        <v>57.872447999999999</v>
      </c>
      <c r="D740">
        <f t="shared" si="11"/>
        <v>0.43396984001782679</v>
      </c>
    </row>
    <row r="741" spans="1:4" x14ac:dyDescent="0.45">
      <c r="A741" s="31">
        <v>41128</v>
      </c>
      <c r="B741">
        <v>25.374851</v>
      </c>
      <c r="C741">
        <f>VLOOKUP(A741,[1]SAP!$A:$F,6,)</f>
        <v>57.500053000000001</v>
      </c>
      <c r="D741">
        <f t="shared" si="11"/>
        <v>0.44130134975701674</v>
      </c>
    </row>
    <row r="742" spans="1:4" x14ac:dyDescent="0.45">
      <c r="A742" s="31">
        <v>41129</v>
      </c>
      <c r="B742">
        <v>25.433541999999999</v>
      </c>
      <c r="C742">
        <f>VLOOKUP(A742,[1]SAP!$A:$F,6,)</f>
        <v>57.331589000000001</v>
      </c>
      <c r="D742">
        <f t="shared" si="11"/>
        <v>0.44362178763264348</v>
      </c>
    </row>
    <row r="743" spans="1:4" x14ac:dyDescent="0.45">
      <c r="A743" s="31">
        <v>41130</v>
      </c>
      <c r="B743">
        <v>25.576103</v>
      </c>
      <c r="C743">
        <f>VLOOKUP(A743,[1]SAP!$A:$F,6,)</f>
        <v>56.923717000000003</v>
      </c>
      <c r="D743">
        <f t="shared" si="11"/>
        <v>0.44930486531650765</v>
      </c>
    </row>
    <row r="744" spans="1:4" x14ac:dyDescent="0.45">
      <c r="A744" s="31">
        <v>41131</v>
      </c>
      <c r="B744">
        <v>25.509022000000002</v>
      </c>
      <c r="C744">
        <f>VLOOKUP(A744,[1]SAP!$A:$F,6,)</f>
        <v>56.826186999999997</v>
      </c>
      <c r="D744">
        <f t="shared" si="11"/>
        <v>0.44889554176844565</v>
      </c>
    </row>
    <row r="745" spans="1:4" x14ac:dyDescent="0.45">
      <c r="A745" s="31">
        <v>41134</v>
      </c>
      <c r="B745">
        <v>25.483858000000001</v>
      </c>
      <c r="C745">
        <f>VLOOKUP(A745,[1]SAP!$A:$F,6,)</f>
        <v>56.968055999999997</v>
      </c>
      <c r="D745">
        <f t="shared" si="11"/>
        <v>0.44733592453988608</v>
      </c>
    </row>
    <row r="746" spans="1:4" x14ac:dyDescent="0.45">
      <c r="A746" s="31">
        <v>41135</v>
      </c>
      <c r="B746">
        <v>25.433209999999999</v>
      </c>
      <c r="C746">
        <f>VLOOKUP(A746,[1]SAP!$A:$F,6,)</f>
        <v>57.012385999999999</v>
      </c>
      <c r="D746">
        <f t="shared" si="11"/>
        <v>0.44609972997797354</v>
      </c>
    </row>
    <row r="747" spans="1:4" x14ac:dyDescent="0.45">
      <c r="A747" s="31">
        <v>41136</v>
      </c>
      <c r="B747">
        <v>25.492304000000001</v>
      </c>
      <c r="C747">
        <f>VLOOKUP(A747,[1]SAP!$A:$F,6,)</f>
        <v>56.710917999999999</v>
      </c>
      <c r="D747">
        <f t="shared" si="11"/>
        <v>0.44951316076385855</v>
      </c>
    </row>
    <row r="748" spans="1:4" x14ac:dyDescent="0.45">
      <c r="A748" s="31">
        <v>41137</v>
      </c>
      <c r="B748">
        <v>25.981894</v>
      </c>
      <c r="C748">
        <f>VLOOKUP(A748,[1]SAP!$A:$F,6,)</f>
        <v>57.083317000000001</v>
      </c>
      <c r="D748">
        <f t="shared" si="11"/>
        <v>0.45515739738810201</v>
      </c>
    </row>
    <row r="749" spans="1:4" x14ac:dyDescent="0.45">
      <c r="A749" s="31">
        <v>41138</v>
      </c>
      <c r="B749">
        <v>26.083185</v>
      </c>
      <c r="C749">
        <f>VLOOKUP(A749,[1]SAP!$A:$F,6,)</f>
        <v>56.817318</v>
      </c>
      <c r="D749">
        <f t="shared" si="11"/>
        <v>0.45907103534876464</v>
      </c>
    </row>
    <row r="750" spans="1:4" x14ac:dyDescent="0.45">
      <c r="A750" s="31">
        <v>41141</v>
      </c>
      <c r="B750">
        <v>25.948125999999998</v>
      </c>
      <c r="C750">
        <f>VLOOKUP(A750,[1]SAP!$A:$F,6,)</f>
        <v>57.49118</v>
      </c>
      <c r="D750">
        <f t="shared" si="11"/>
        <v>0.45134098830464081</v>
      </c>
    </row>
    <row r="751" spans="1:4" x14ac:dyDescent="0.45">
      <c r="A751" s="31">
        <v>41142</v>
      </c>
      <c r="B751">
        <v>25.99877</v>
      </c>
      <c r="C751">
        <f>VLOOKUP(A751,[1]SAP!$A:$F,6,)</f>
        <v>58.04092</v>
      </c>
      <c r="D751">
        <f t="shared" si="11"/>
        <v>0.4479386267481632</v>
      </c>
    </row>
    <row r="752" spans="1:4" x14ac:dyDescent="0.45">
      <c r="A752" s="31">
        <v>41143</v>
      </c>
      <c r="B752">
        <v>25.779302999999999</v>
      </c>
      <c r="C752">
        <f>VLOOKUP(A752,[1]SAP!$A:$F,6,)</f>
        <v>57.659652999999999</v>
      </c>
      <c r="D752">
        <f t="shared" si="11"/>
        <v>0.44709431393907278</v>
      </c>
    </row>
    <row r="753" spans="1:4" x14ac:dyDescent="0.45">
      <c r="A753" s="31">
        <v>41144</v>
      </c>
      <c r="B753">
        <v>25.542952</v>
      </c>
      <c r="C753">
        <f>VLOOKUP(A753,[1]SAP!$A:$F,6,)</f>
        <v>57.207447000000002</v>
      </c>
      <c r="D753">
        <f t="shared" si="11"/>
        <v>0.44649697442362701</v>
      </c>
    </row>
    <row r="754" spans="1:4" x14ac:dyDescent="0.45">
      <c r="A754" s="31">
        <v>41145</v>
      </c>
      <c r="B754">
        <v>25.796185000000001</v>
      </c>
      <c r="C754">
        <f>VLOOKUP(A754,[1]SAP!$A:$F,6,)</f>
        <v>57.446854000000002</v>
      </c>
      <c r="D754">
        <f t="shared" si="11"/>
        <v>0.44904434627525469</v>
      </c>
    </row>
    <row r="755" spans="1:4" x14ac:dyDescent="0.45">
      <c r="A755" s="31">
        <v>41148</v>
      </c>
      <c r="B755">
        <v>25.905919999999998</v>
      </c>
      <c r="C755">
        <f>VLOOKUP(A755,[1]SAP!$A:$F,6,)</f>
        <v>58.067512999999998</v>
      </c>
      <c r="D755">
        <f t="shared" si="11"/>
        <v>0.44613448487108442</v>
      </c>
    </row>
    <row r="756" spans="1:4" x14ac:dyDescent="0.45">
      <c r="A756" s="31">
        <v>41149</v>
      </c>
      <c r="B756">
        <v>25.855271999999999</v>
      </c>
      <c r="C756">
        <f>VLOOKUP(A756,[1]SAP!$A:$F,6,)</f>
        <v>57.570984000000003</v>
      </c>
      <c r="D756">
        <f t="shared" si="11"/>
        <v>0.44910248537700864</v>
      </c>
    </row>
    <row r="757" spans="1:4" x14ac:dyDescent="0.45">
      <c r="A757" s="31">
        <v>41150</v>
      </c>
      <c r="B757">
        <v>25.872149</v>
      </c>
      <c r="C757">
        <f>VLOOKUP(A757,[1]SAP!$A:$F,6,)</f>
        <v>57.641914</v>
      </c>
      <c r="D757">
        <f t="shared" si="11"/>
        <v>0.44884264252571487</v>
      </c>
    </row>
    <row r="758" spans="1:4" x14ac:dyDescent="0.45">
      <c r="A758" s="31">
        <v>41151</v>
      </c>
      <c r="B758">
        <v>25.593596999999999</v>
      </c>
      <c r="C758">
        <f>VLOOKUP(A758,[1]SAP!$A:$F,6,)</f>
        <v>56.826186999999997</v>
      </c>
      <c r="D758">
        <f t="shared" si="11"/>
        <v>0.45038385207862003</v>
      </c>
    </row>
    <row r="759" spans="1:4" x14ac:dyDescent="0.45">
      <c r="A759" s="31">
        <v>41152</v>
      </c>
      <c r="B759">
        <v>26.015656</v>
      </c>
      <c r="C759">
        <f>VLOOKUP(A759,[1]SAP!$A:$F,6,)</f>
        <v>58.218249999999998</v>
      </c>
      <c r="D759">
        <f t="shared" si="11"/>
        <v>0.4468642736598919</v>
      </c>
    </row>
    <row r="760" spans="1:4" x14ac:dyDescent="0.45">
      <c r="A760" s="31">
        <v>41156</v>
      </c>
      <c r="B760">
        <v>25.652683</v>
      </c>
      <c r="C760">
        <f>VLOOKUP(A760,[1]SAP!$A:$F,6,)</f>
        <v>58.634979000000001</v>
      </c>
      <c r="D760">
        <f t="shared" si="11"/>
        <v>0.4374979481104615</v>
      </c>
    </row>
    <row r="761" spans="1:4" x14ac:dyDescent="0.45">
      <c r="A761" s="31">
        <v>41157</v>
      </c>
      <c r="B761">
        <v>25.652683</v>
      </c>
      <c r="C761">
        <f>VLOOKUP(A761,[1]SAP!$A:$F,6,)</f>
        <v>59.184714999999997</v>
      </c>
      <c r="D761">
        <f t="shared" si="11"/>
        <v>0.43343425747678266</v>
      </c>
    </row>
    <row r="762" spans="1:4" x14ac:dyDescent="0.45">
      <c r="A762" s="31">
        <v>41158</v>
      </c>
      <c r="B762">
        <v>26.463031999999998</v>
      </c>
      <c r="C762">
        <f>VLOOKUP(A762,[1]SAP!$A:$F,6,)</f>
        <v>60.426040999999998</v>
      </c>
      <c r="D762">
        <f t="shared" si="11"/>
        <v>0.43794085401027677</v>
      </c>
    </row>
    <row r="763" spans="1:4" x14ac:dyDescent="0.45">
      <c r="A763" s="31">
        <v>41159</v>
      </c>
      <c r="B763">
        <v>26.125388999999998</v>
      </c>
      <c r="C763">
        <f>VLOOKUP(A763,[1]SAP!$A:$F,6,)</f>
        <v>60.984634</v>
      </c>
      <c r="D763">
        <f t="shared" si="11"/>
        <v>0.42839297846732993</v>
      </c>
    </row>
    <row r="764" spans="1:4" x14ac:dyDescent="0.45">
      <c r="A764" s="31">
        <v>41162</v>
      </c>
      <c r="B764">
        <v>25.931242000000001</v>
      </c>
      <c r="C764">
        <f>VLOOKUP(A764,[1]SAP!$A:$F,6,)</f>
        <v>60.514702</v>
      </c>
      <c r="D764">
        <f t="shared" si="11"/>
        <v>0.42851143842697931</v>
      </c>
    </row>
    <row r="765" spans="1:4" x14ac:dyDescent="0.45">
      <c r="A765" s="31">
        <v>41163</v>
      </c>
      <c r="B765">
        <v>25.990326</v>
      </c>
      <c r="C765">
        <f>VLOOKUP(A765,[1]SAP!$A:$F,6,)</f>
        <v>61.294955999999999</v>
      </c>
      <c r="D765">
        <f t="shared" si="11"/>
        <v>0.42402063230129411</v>
      </c>
    </row>
    <row r="766" spans="1:4" x14ac:dyDescent="0.45">
      <c r="A766" s="31">
        <v>41164</v>
      </c>
      <c r="B766">
        <v>25.981894</v>
      </c>
      <c r="C766">
        <f>VLOOKUP(A766,[1]SAP!$A:$F,6,)</f>
        <v>62.376682000000002</v>
      </c>
      <c r="D766">
        <f t="shared" si="11"/>
        <v>0.41653215860375514</v>
      </c>
    </row>
    <row r="767" spans="1:4" x14ac:dyDescent="0.45">
      <c r="A767" s="31">
        <v>41165</v>
      </c>
      <c r="B767">
        <v>26.116942999999999</v>
      </c>
      <c r="C767">
        <f>VLOOKUP(A767,[1]SAP!$A:$F,6,)</f>
        <v>63.254486</v>
      </c>
      <c r="D767">
        <f t="shared" si="11"/>
        <v>0.4128868109053957</v>
      </c>
    </row>
    <row r="768" spans="1:4" x14ac:dyDescent="0.45">
      <c r="A768" s="31">
        <v>41166</v>
      </c>
      <c r="B768">
        <v>26.344857999999999</v>
      </c>
      <c r="C768">
        <f>VLOOKUP(A768,[1]SAP!$A:$F,6,)</f>
        <v>63.866295000000001</v>
      </c>
      <c r="D768">
        <f t="shared" si="11"/>
        <v>0.41250017712785747</v>
      </c>
    </row>
    <row r="769" spans="1:4" x14ac:dyDescent="0.45">
      <c r="A769" s="31">
        <v>41169</v>
      </c>
      <c r="B769">
        <v>26.344857999999999</v>
      </c>
      <c r="C769">
        <f>VLOOKUP(A769,[1]SAP!$A:$F,6,)</f>
        <v>63.688965000000003</v>
      </c>
      <c r="D769">
        <f t="shared" si="11"/>
        <v>0.41364870664800407</v>
      </c>
    </row>
    <row r="770" spans="1:4" x14ac:dyDescent="0.45">
      <c r="A770" s="31">
        <v>41170</v>
      </c>
      <c r="B770">
        <v>26.31954</v>
      </c>
      <c r="C770">
        <f>VLOOKUP(A770,[1]SAP!$A:$F,6,)</f>
        <v>64.593345999999997</v>
      </c>
      <c r="D770">
        <f t="shared" si="11"/>
        <v>0.40746518999031267</v>
      </c>
    </row>
    <row r="771" spans="1:4" x14ac:dyDescent="0.45">
      <c r="A771" s="31">
        <v>41171</v>
      </c>
      <c r="B771">
        <v>26.209795</v>
      </c>
      <c r="C771">
        <f>VLOOKUP(A771,[1]SAP!$A:$F,6,)</f>
        <v>64.637687999999997</v>
      </c>
      <c r="D771">
        <f t="shared" ref="D771:D834" si="12">B771/C771</f>
        <v>0.40548781695285885</v>
      </c>
    </row>
    <row r="772" spans="1:4" x14ac:dyDescent="0.45">
      <c r="A772" s="31">
        <v>41172</v>
      </c>
      <c r="B772">
        <v>26.547443000000001</v>
      </c>
      <c r="C772">
        <f>VLOOKUP(A772,[1]SAP!$A:$F,6,)</f>
        <v>64.212081999999995</v>
      </c>
      <c r="D772">
        <f t="shared" si="12"/>
        <v>0.41343376780712393</v>
      </c>
    </row>
    <row r="773" spans="1:4" x14ac:dyDescent="0.45">
      <c r="A773" s="31">
        <v>41173</v>
      </c>
      <c r="B773">
        <v>26.327978000000002</v>
      </c>
      <c r="C773">
        <f>VLOOKUP(A773,[1]SAP!$A:$F,6,)</f>
        <v>64.637687999999997</v>
      </c>
      <c r="D773">
        <f t="shared" si="12"/>
        <v>0.40731620846339683</v>
      </c>
    </row>
    <row r="774" spans="1:4" x14ac:dyDescent="0.45">
      <c r="A774" s="31">
        <v>41176</v>
      </c>
      <c r="B774">
        <v>25.981894</v>
      </c>
      <c r="C774">
        <f>VLOOKUP(A774,[1]SAP!$A:$F,6,)</f>
        <v>64.114554999999996</v>
      </c>
      <c r="D774">
        <f t="shared" si="12"/>
        <v>0.40524174269009589</v>
      </c>
    </row>
    <row r="775" spans="1:4" x14ac:dyDescent="0.45">
      <c r="A775" s="31">
        <v>41177</v>
      </c>
      <c r="B775">
        <v>25.652683</v>
      </c>
      <c r="C775">
        <f>VLOOKUP(A775,[1]SAP!$A:$F,6,)</f>
        <v>63.946091000000003</v>
      </c>
      <c r="D775">
        <f t="shared" si="12"/>
        <v>0.4011610811362965</v>
      </c>
    </row>
    <row r="776" spans="1:4" x14ac:dyDescent="0.45">
      <c r="A776" s="31">
        <v>41178</v>
      </c>
      <c r="B776">
        <v>25.466975999999999</v>
      </c>
      <c r="C776">
        <f>VLOOKUP(A776,[1]SAP!$A:$F,6,)</f>
        <v>62.704762000000002</v>
      </c>
      <c r="D776">
        <f t="shared" si="12"/>
        <v>0.40614102003927544</v>
      </c>
    </row>
    <row r="777" spans="1:4" x14ac:dyDescent="0.45">
      <c r="A777" s="31">
        <v>41179</v>
      </c>
      <c r="B777">
        <v>25.458532000000002</v>
      </c>
      <c r="C777">
        <f>VLOOKUP(A777,[1]SAP!$A:$F,6,)</f>
        <v>63.289948000000003</v>
      </c>
      <c r="D777">
        <f t="shared" si="12"/>
        <v>0.40225237663333208</v>
      </c>
    </row>
    <row r="778" spans="1:4" x14ac:dyDescent="0.45">
      <c r="A778" s="31">
        <v>41180</v>
      </c>
      <c r="B778">
        <v>25.120885999999999</v>
      </c>
      <c r="C778">
        <f>VLOOKUP(A778,[1]SAP!$A:$F,6,)</f>
        <v>63.245621</v>
      </c>
      <c r="D778">
        <f t="shared" si="12"/>
        <v>0.39719565722977085</v>
      </c>
    </row>
    <row r="779" spans="1:4" x14ac:dyDescent="0.45">
      <c r="A779" s="31">
        <v>41183</v>
      </c>
      <c r="B779">
        <v>24.892980999999999</v>
      </c>
      <c r="C779">
        <f>VLOOKUP(A779,[1]SAP!$A:$F,6,)</f>
        <v>62.624957999999999</v>
      </c>
      <c r="D779">
        <f t="shared" si="12"/>
        <v>0.39749297716095872</v>
      </c>
    </row>
    <row r="780" spans="1:4" x14ac:dyDescent="0.45">
      <c r="A780" s="31">
        <v>41184</v>
      </c>
      <c r="B780">
        <v>25.036481999999999</v>
      </c>
      <c r="C780">
        <f>VLOOKUP(A780,[1]SAP!$A:$F,6,)</f>
        <v>62.616100000000003</v>
      </c>
      <c r="D780">
        <f t="shared" si="12"/>
        <v>0.39984096741892255</v>
      </c>
    </row>
    <row r="781" spans="1:4" x14ac:dyDescent="0.45">
      <c r="A781" s="31">
        <v>41185</v>
      </c>
      <c r="B781">
        <v>25.205303000000001</v>
      </c>
      <c r="C781">
        <f>VLOOKUP(A781,[1]SAP!$A:$F,6,)</f>
        <v>62.678162</v>
      </c>
      <c r="D781">
        <f t="shared" si="12"/>
        <v>0.40213851516577659</v>
      </c>
    </row>
    <row r="782" spans="1:4" x14ac:dyDescent="0.45">
      <c r="A782" s="31">
        <v>41186</v>
      </c>
      <c r="B782">
        <v>25.348803</v>
      </c>
      <c r="C782">
        <f>VLOOKUP(A782,[1]SAP!$A:$F,6,)</f>
        <v>63.006222000000001</v>
      </c>
      <c r="D782">
        <f t="shared" si="12"/>
        <v>0.40232221827234776</v>
      </c>
    </row>
    <row r="783" spans="1:4" x14ac:dyDescent="0.45">
      <c r="A783" s="31">
        <v>41187</v>
      </c>
      <c r="B783">
        <v>25.196863</v>
      </c>
      <c r="C783">
        <f>VLOOKUP(A783,[1]SAP!$A:$F,6,)</f>
        <v>63.644623000000003</v>
      </c>
      <c r="D783">
        <f t="shared" si="12"/>
        <v>0.39589932051290488</v>
      </c>
    </row>
    <row r="784" spans="1:4" x14ac:dyDescent="0.45">
      <c r="A784" s="31">
        <v>41190</v>
      </c>
      <c r="B784">
        <v>25.13777</v>
      </c>
      <c r="C784">
        <f>VLOOKUP(A784,[1]SAP!$A:$F,6,)</f>
        <v>63.511615999999997</v>
      </c>
      <c r="D784">
        <f t="shared" si="12"/>
        <v>0.39579799071716271</v>
      </c>
    </row>
    <row r="785" spans="1:4" x14ac:dyDescent="0.45">
      <c r="A785" s="31">
        <v>41191</v>
      </c>
      <c r="B785">
        <v>24.715719</v>
      </c>
      <c r="C785">
        <f>VLOOKUP(A785,[1]SAP!$A:$F,6,)</f>
        <v>61.959957000000003</v>
      </c>
      <c r="D785">
        <f t="shared" si="12"/>
        <v>0.39889825940324652</v>
      </c>
    </row>
    <row r="786" spans="1:4" x14ac:dyDescent="0.45">
      <c r="A786" s="31">
        <v>41192</v>
      </c>
      <c r="B786">
        <v>24.462481</v>
      </c>
      <c r="C786">
        <f>VLOOKUP(A786,[1]SAP!$A:$F,6,)</f>
        <v>61.224044999999997</v>
      </c>
      <c r="D786">
        <f t="shared" si="12"/>
        <v>0.39955675911318833</v>
      </c>
    </row>
    <row r="787" spans="1:4" x14ac:dyDescent="0.45">
      <c r="A787" s="31">
        <v>41193</v>
      </c>
      <c r="B787">
        <v>24.437155000000001</v>
      </c>
      <c r="C787">
        <f>VLOOKUP(A787,[1]SAP!$A:$F,6,)</f>
        <v>61.560966000000001</v>
      </c>
      <c r="D787">
        <f t="shared" si="12"/>
        <v>0.39695860198165184</v>
      </c>
    </row>
    <row r="788" spans="1:4" x14ac:dyDescent="0.45">
      <c r="A788" s="31">
        <v>41194</v>
      </c>
      <c r="B788">
        <v>24.648188000000001</v>
      </c>
      <c r="C788">
        <f>VLOOKUP(A788,[1]SAP!$A:$F,6,)</f>
        <v>62.545166000000002</v>
      </c>
      <c r="D788">
        <f t="shared" si="12"/>
        <v>0.39408621922915676</v>
      </c>
    </row>
    <row r="789" spans="1:4" x14ac:dyDescent="0.45">
      <c r="A789" s="31">
        <v>41197</v>
      </c>
      <c r="B789">
        <v>24.909863999999999</v>
      </c>
      <c r="C789">
        <f>VLOOKUP(A789,[1]SAP!$A:$F,6,)</f>
        <v>63.369759000000002</v>
      </c>
      <c r="D789">
        <f t="shared" si="12"/>
        <v>0.39308756089793551</v>
      </c>
    </row>
    <row r="790" spans="1:4" x14ac:dyDescent="0.45">
      <c r="A790" s="31">
        <v>41198</v>
      </c>
      <c r="B790">
        <v>24.892980999999999</v>
      </c>
      <c r="C790">
        <f>VLOOKUP(A790,[1]SAP!$A:$F,6,)</f>
        <v>64.203224000000006</v>
      </c>
      <c r="D790">
        <f t="shared" si="12"/>
        <v>0.38772166643843303</v>
      </c>
    </row>
    <row r="791" spans="1:4" x14ac:dyDescent="0.45">
      <c r="A791" s="31">
        <v>41199</v>
      </c>
      <c r="B791">
        <v>24.97739</v>
      </c>
      <c r="C791">
        <f>VLOOKUP(A791,[1]SAP!$A:$F,6,)</f>
        <v>63.405228000000001</v>
      </c>
      <c r="D791">
        <f t="shared" si="12"/>
        <v>0.39393265804516941</v>
      </c>
    </row>
    <row r="792" spans="1:4" x14ac:dyDescent="0.45">
      <c r="A792" s="31">
        <v>41200</v>
      </c>
      <c r="B792">
        <v>24.901419000000001</v>
      </c>
      <c r="C792">
        <f>VLOOKUP(A792,[1]SAP!$A:$F,6,)</f>
        <v>62.908690999999997</v>
      </c>
      <c r="D792">
        <f t="shared" si="12"/>
        <v>0.39583432120690609</v>
      </c>
    </row>
    <row r="793" spans="1:4" x14ac:dyDescent="0.45">
      <c r="A793" s="31">
        <v>41201</v>
      </c>
      <c r="B793">
        <v>24.17548</v>
      </c>
      <c r="C793">
        <f>VLOOKUP(A793,[1]SAP!$A:$F,6,)</f>
        <v>62.252563000000002</v>
      </c>
      <c r="D793">
        <f t="shared" si="12"/>
        <v>0.38834513528382758</v>
      </c>
    </row>
    <row r="794" spans="1:4" x14ac:dyDescent="0.45">
      <c r="A794" s="31">
        <v>41204</v>
      </c>
      <c r="B794">
        <v>23.635245999999999</v>
      </c>
      <c r="C794">
        <f>VLOOKUP(A794,[1]SAP!$A:$F,6,)</f>
        <v>61.764899999999997</v>
      </c>
      <c r="D794">
        <f t="shared" si="12"/>
        <v>0.38266468495860917</v>
      </c>
    </row>
    <row r="795" spans="1:4" x14ac:dyDescent="0.45">
      <c r="A795" s="31">
        <v>41205</v>
      </c>
      <c r="B795">
        <v>23.677454000000001</v>
      </c>
      <c r="C795">
        <f>VLOOKUP(A795,[1]SAP!$A:$F,6,)</f>
        <v>61.791499999999999</v>
      </c>
      <c r="D795">
        <f t="shared" si="12"/>
        <v>0.38318302679171085</v>
      </c>
    </row>
    <row r="796" spans="1:4" x14ac:dyDescent="0.45">
      <c r="A796" s="31">
        <v>41206</v>
      </c>
      <c r="B796">
        <v>23.550830999999999</v>
      </c>
      <c r="C796">
        <f>VLOOKUP(A796,[1]SAP!$A:$F,6,)</f>
        <v>63.139214000000003</v>
      </c>
      <c r="D796">
        <f t="shared" si="12"/>
        <v>0.37299848236945105</v>
      </c>
    </row>
    <row r="797" spans="1:4" x14ac:dyDescent="0.45">
      <c r="A797" s="31">
        <v>41207</v>
      </c>
      <c r="B797">
        <v>23.533954999999999</v>
      </c>
      <c r="C797">
        <f>VLOOKUP(A797,[1]SAP!$A:$F,6,)</f>
        <v>62.899830000000001</v>
      </c>
      <c r="D797">
        <f t="shared" si="12"/>
        <v>0.37414973935541634</v>
      </c>
    </row>
    <row r="798" spans="1:4" x14ac:dyDescent="0.45">
      <c r="A798" s="31">
        <v>41208</v>
      </c>
      <c r="B798">
        <v>23.812511000000001</v>
      </c>
      <c r="C798">
        <f>VLOOKUP(A798,[1]SAP!$A:$F,6,)</f>
        <v>63.476154000000001</v>
      </c>
      <c r="D798">
        <f t="shared" si="12"/>
        <v>0.37514104903079037</v>
      </c>
    </row>
    <row r="799" spans="1:4" x14ac:dyDescent="0.45">
      <c r="A799" s="31">
        <v>41213</v>
      </c>
      <c r="B799">
        <v>24.091063999999999</v>
      </c>
      <c r="C799">
        <f>VLOOKUP(A799,[1]SAP!$A:$F,6,)</f>
        <v>64.637687999999997</v>
      </c>
      <c r="D799">
        <f t="shared" si="12"/>
        <v>0.37270924665498556</v>
      </c>
    </row>
    <row r="800" spans="1:4" x14ac:dyDescent="0.45">
      <c r="A800" s="31">
        <v>41214</v>
      </c>
      <c r="B800">
        <v>24.918303000000002</v>
      </c>
      <c r="C800">
        <f>VLOOKUP(A800,[1]SAP!$A:$F,6,)</f>
        <v>65.506614999999996</v>
      </c>
      <c r="D800">
        <f t="shared" si="12"/>
        <v>0.38039369001130652</v>
      </c>
    </row>
    <row r="801" spans="1:4" x14ac:dyDescent="0.45">
      <c r="A801" s="31">
        <v>41215</v>
      </c>
      <c r="B801">
        <v>24.901419000000001</v>
      </c>
      <c r="C801">
        <f>VLOOKUP(A801,[1]SAP!$A:$F,6,)</f>
        <v>64.611084000000005</v>
      </c>
      <c r="D801">
        <f t="shared" si="12"/>
        <v>0.3854047550107656</v>
      </c>
    </row>
    <row r="802" spans="1:4" x14ac:dyDescent="0.45">
      <c r="A802" s="31">
        <v>41218</v>
      </c>
      <c r="B802">
        <v>25.011150000000001</v>
      </c>
      <c r="C802">
        <f>VLOOKUP(A802,[1]SAP!$A:$F,6,)</f>
        <v>64.682013999999995</v>
      </c>
      <c r="D802">
        <f t="shared" si="12"/>
        <v>0.38667859043473818</v>
      </c>
    </row>
    <row r="803" spans="1:4" x14ac:dyDescent="0.45">
      <c r="A803" s="31">
        <v>41219</v>
      </c>
      <c r="B803">
        <v>25.205303000000001</v>
      </c>
      <c r="C803">
        <f>VLOOKUP(A803,[1]SAP!$A:$F,6,)</f>
        <v>65.400222999999997</v>
      </c>
      <c r="D803">
        <f t="shared" si="12"/>
        <v>0.38540087240986931</v>
      </c>
    </row>
    <row r="804" spans="1:4" x14ac:dyDescent="0.45">
      <c r="A804" s="31">
        <v>41220</v>
      </c>
      <c r="B804">
        <v>24.546892</v>
      </c>
      <c r="C804">
        <f>VLOOKUP(A804,[1]SAP!$A:$F,6,)</f>
        <v>63.981555999999998</v>
      </c>
      <c r="D804">
        <f t="shared" si="12"/>
        <v>0.38365575229211368</v>
      </c>
    </row>
    <row r="805" spans="1:4" x14ac:dyDescent="0.45">
      <c r="A805" s="31">
        <v>41221</v>
      </c>
      <c r="B805">
        <v>24.318985000000001</v>
      </c>
      <c r="C805">
        <f>VLOOKUP(A805,[1]SAP!$A:$F,6,)</f>
        <v>63.139214000000003</v>
      </c>
      <c r="D805">
        <f t="shared" si="12"/>
        <v>0.38516451915286753</v>
      </c>
    </row>
    <row r="806" spans="1:4" x14ac:dyDescent="0.45">
      <c r="A806" s="31">
        <v>41222</v>
      </c>
      <c r="B806">
        <v>24.335867</v>
      </c>
      <c r="C806">
        <f>VLOOKUP(A806,[1]SAP!$A:$F,6,)</f>
        <v>62.890957</v>
      </c>
      <c r="D806">
        <f t="shared" si="12"/>
        <v>0.38695335801616121</v>
      </c>
    </row>
    <row r="807" spans="1:4" x14ac:dyDescent="0.45">
      <c r="A807" s="31">
        <v>41225</v>
      </c>
      <c r="B807">
        <v>23.82095</v>
      </c>
      <c r="C807">
        <f>VLOOKUP(A807,[1]SAP!$A:$F,6,)</f>
        <v>63.086033</v>
      </c>
      <c r="D807">
        <f t="shared" si="12"/>
        <v>0.37759467297618793</v>
      </c>
    </row>
    <row r="808" spans="1:4" x14ac:dyDescent="0.45">
      <c r="A808" s="31">
        <v>41226</v>
      </c>
      <c r="B808">
        <v>23.055004</v>
      </c>
      <c r="C808">
        <f>VLOOKUP(A808,[1]SAP!$A:$F,6,)</f>
        <v>63.467281</v>
      </c>
      <c r="D808">
        <f t="shared" si="12"/>
        <v>0.36325810144600335</v>
      </c>
    </row>
    <row r="809" spans="1:4" x14ac:dyDescent="0.45">
      <c r="A809" s="31">
        <v>41227</v>
      </c>
      <c r="B809">
        <v>22.842236</v>
      </c>
      <c r="C809">
        <f>VLOOKUP(A809,[1]SAP!$A:$F,6,)</f>
        <v>63.139214000000003</v>
      </c>
      <c r="D809">
        <f t="shared" si="12"/>
        <v>0.36177574209270325</v>
      </c>
    </row>
    <row r="810" spans="1:4" x14ac:dyDescent="0.45">
      <c r="A810" s="31">
        <v>41228</v>
      </c>
      <c r="B810">
        <v>22.689053000000001</v>
      </c>
      <c r="C810">
        <f>VLOOKUP(A810,[1]SAP!$A:$F,6,)</f>
        <v>62.988486999999999</v>
      </c>
      <c r="D810">
        <f t="shared" si="12"/>
        <v>0.36020952527403938</v>
      </c>
    </row>
    <row r="811" spans="1:4" x14ac:dyDescent="0.45">
      <c r="A811" s="31">
        <v>41229</v>
      </c>
      <c r="B811">
        <v>22.569904000000001</v>
      </c>
      <c r="C811">
        <f>VLOOKUP(A811,[1]SAP!$A:$F,6,)</f>
        <v>63.148097999999997</v>
      </c>
      <c r="D811">
        <f t="shared" si="12"/>
        <v>0.35741225333500942</v>
      </c>
    </row>
    <row r="812" spans="1:4" x14ac:dyDescent="0.45">
      <c r="A812" s="31">
        <v>41232</v>
      </c>
      <c r="B812">
        <v>22.748626999999999</v>
      </c>
      <c r="C812">
        <f>VLOOKUP(A812,[1]SAP!$A:$F,6,)</f>
        <v>65.143082000000007</v>
      </c>
      <c r="D812">
        <f t="shared" si="12"/>
        <v>0.34921017399821513</v>
      </c>
    </row>
    <row r="813" spans="1:4" x14ac:dyDescent="0.45">
      <c r="A813" s="31">
        <v>41233</v>
      </c>
      <c r="B813">
        <v>22.731601999999999</v>
      </c>
      <c r="C813">
        <f>VLOOKUP(A813,[1]SAP!$A:$F,6,)</f>
        <v>65.932213000000004</v>
      </c>
      <c r="D813">
        <f t="shared" si="12"/>
        <v>0.34477231941236369</v>
      </c>
    </row>
    <row r="814" spans="1:4" x14ac:dyDescent="0.45">
      <c r="A814" s="31">
        <v>41234</v>
      </c>
      <c r="B814">
        <v>22.935856000000001</v>
      </c>
      <c r="C814">
        <f>VLOOKUP(A814,[1]SAP!$A:$F,6,)</f>
        <v>66.703613000000004</v>
      </c>
      <c r="D814">
        <f t="shared" si="12"/>
        <v>0.34384728155579819</v>
      </c>
    </row>
    <row r="815" spans="1:4" x14ac:dyDescent="0.45">
      <c r="A815" s="31">
        <v>41236</v>
      </c>
      <c r="B815">
        <v>23.574144</v>
      </c>
      <c r="C815">
        <f>VLOOKUP(A815,[1]SAP!$A:$F,6,)</f>
        <v>68.459205999999995</v>
      </c>
      <c r="D815">
        <f t="shared" si="12"/>
        <v>0.34435316120961151</v>
      </c>
    </row>
    <row r="816" spans="1:4" x14ac:dyDescent="0.45">
      <c r="A816" s="31">
        <v>41239</v>
      </c>
      <c r="B816">
        <v>23.310316</v>
      </c>
      <c r="C816">
        <f>VLOOKUP(A816,[1]SAP!$A:$F,6,)</f>
        <v>69.008933999999996</v>
      </c>
      <c r="D816">
        <f t="shared" si="12"/>
        <v>0.33778693060234782</v>
      </c>
    </row>
    <row r="817" spans="1:4" x14ac:dyDescent="0.45">
      <c r="A817" s="31">
        <v>41240</v>
      </c>
      <c r="B817">
        <v>23.046493999999999</v>
      </c>
      <c r="C817">
        <f>VLOOKUP(A817,[1]SAP!$A:$F,6,)</f>
        <v>68.255272000000005</v>
      </c>
      <c r="D817">
        <f t="shared" si="12"/>
        <v>0.33765148573431802</v>
      </c>
    </row>
    <row r="818" spans="1:4" x14ac:dyDescent="0.45">
      <c r="A818" s="31">
        <v>41241</v>
      </c>
      <c r="B818">
        <v>23.284790000000001</v>
      </c>
      <c r="C818">
        <f>VLOOKUP(A818,[1]SAP!$A:$F,6,)</f>
        <v>68.760673999999995</v>
      </c>
      <c r="D818">
        <f t="shared" si="12"/>
        <v>0.33863527864779225</v>
      </c>
    </row>
    <row r="819" spans="1:4" x14ac:dyDescent="0.45">
      <c r="A819" s="31">
        <v>41242</v>
      </c>
      <c r="B819">
        <v>22.935856000000001</v>
      </c>
      <c r="C819">
        <f>VLOOKUP(A819,[1]SAP!$A:$F,6,)</f>
        <v>69.540924000000004</v>
      </c>
      <c r="D819">
        <f t="shared" si="12"/>
        <v>0.32981810825521962</v>
      </c>
    </row>
    <row r="820" spans="1:4" x14ac:dyDescent="0.45">
      <c r="A820" s="31">
        <v>41243</v>
      </c>
      <c r="B820">
        <v>22.655014000000001</v>
      </c>
      <c r="C820">
        <f>VLOOKUP(A820,[1]SAP!$A:$F,6,)</f>
        <v>69.150786999999994</v>
      </c>
      <c r="D820">
        <f t="shared" si="12"/>
        <v>0.32761758734575214</v>
      </c>
    </row>
    <row r="821" spans="1:4" x14ac:dyDescent="0.45">
      <c r="A821" s="31">
        <v>41246</v>
      </c>
      <c r="B821">
        <v>22.493310999999999</v>
      </c>
      <c r="C821">
        <f>VLOOKUP(A821,[1]SAP!$A:$F,6,)</f>
        <v>70.516257999999993</v>
      </c>
      <c r="D821">
        <f t="shared" si="12"/>
        <v>0.31898049666787481</v>
      </c>
    </row>
    <row r="822" spans="1:4" x14ac:dyDescent="0.45">
      <c r="A822" s="31">
        <v>41247</v>
      </c>
      <c r="B822">
        <v>22.442249</v>
      </c>
      <c r="C822">
        <f>VLOOKUP(A822,[1]SAP!$A:$F,6,)</f>
        <v>71.048248000000001</v>
      </c>
      <c r="D822">
        <f t="shared" si="12"/>
        <v>0.31587336256342308</v>
      </c>
    </row>
    <row r="823" spans="1:4" x14ac:dyDescent="0.45">
      <c r="A823" s="31">
        <v>41248</v>
      </c>
      <c r="B823">
        <v>22.697561</v>
      </c>
      <c r="C823">
        <f>VLOOKUP(A823,[1]SAP!$A:$F,6,)</f>
        <v>69.966521999999998</v>
      </c>
      <c r="D823">
        <f t="shared" si="12"/>
        <v>0.32440602092526483</v>
      </c>
    </row>
    <row r="824" spans="1:4" x14ac:dyDescent="0.45">
      <c r="A824" s="31">
        <v>41249</v>
      </c>
      <c r="B824">
        <v>22.748626999999999</v>
      </c>
      <c r="C824">
        <f>VLOOKUP(A824,[1]SAP!$A:$F,6,)</f>
        <v>69.975387999999995</v>
      </c>
      <c r="D824">
        <f t="shared" si="12"/>
        <v>0.32509468900694055</v>
      </c>
    </row>
    <row r="825" spans="1:4" x14ac:dyDescent="0.45">
      <c r="A825" s="31">
        <v>41250</v>
      </c>
      <c r="B825">
        <v>22.518839</v>
      </c>
      <c r="C825">
        <f>VLOOKUP(A825,[1]SAP!$A:$F,6,)</f>
        <v>69.975387999999995</v>
      </c>
      <c r="D825">
        <f t="shared" si="12"/>
        <v>0.32181084869440096</v>
      </c>
    </row>
    <row r="826" spans="1:4" x14ac:dyDescent="0.45">
      <c r="A826" s="31">
        <v>41253</v>
      </c>
      <c r="B826">
        <v>22.927343</v>
      </c>
      <c r="C826">
        <f>VLOOKUP(A826,[1]SAP!$A:$F,6,)</f>
        <v>70.427588999999998</v>
      </c>
      <c r="D826">
        <f t="shared" si="12"/>
        <v>0.32554490826031263</v>
      </c>
    </row>
    <row r="827" spans="1:4" x14ac:dyDescent="0.45">
      <c r="A827" s="31">
        <v>41254</v>
      </c>
      <c r="B827">
        <v>23.250745999999999</v>
      </c>
      <c r="C827">
        <f>VLOOKUP(A827,[1]SAP!$A:$F,6,)</f>
        <v>70.773383999999993</v>
      </c>
      <c r="D827">
        <f t="shared" si="12"/>
        <v>0.32852386993392885</v>
      </c>
    </row>
    <row r="828" spans="1:4" x14ac:dyDescent="0.45">
      <c r="A828" s="31">
        <v>41255</v>
      </c>
      <c r="B828">
        <v>23.182661</v>
      </c>
      <c r="C828">
        <f>VLOOKUP(A828,[1]SAP!$A:$F,6,)</f>
        <v>70.711326999999997</v>
      </c>
      <c r="D828">
        <f t="shared" si="12"/>
        <v>0.32784932744933498</v>
      </c>
    </row>
    <row r="829" spans="1:4" x14ac:dyDescent="0.45">
      <c r="A829" s="31">
        <v>41256</v>
      </c>
      <c r="B829">
        <v>23.072025</v>
      </c>
      <c r="C829">
        <f>VLOOKUP(A829,[1]SAP!$A:$F,6,)</f>
        <v>69.966521999999998</v>
      </c>
      <c r="D829">
        <f t="shared" si="12"/>
        <v>0.32975806629347676</v>
      </c>
    </row>
    <row r="830" spans="1:4" x14ac:dyDescent="0.45">
      <c r="A830" s="31">
        <v>41257</v>
      </c>
      <c r="B830">
        <v>22.816711000000002</v>
      </c>
      <c r="C830">
        <f>VLOOKUP(A830,[1]SAP!$A:$F,6,)</f>
        <v>71.278785999999997</v>
      </c>
      <c r="D830">
        <f t="shared" si="12"/>
        <v>0.32010521335197828</v>
      </c>
    </row>
    <row r="831" spans="1:4" x14ac:dyDescent="0.45">
      <c r="A831" s="31">
        <v>41260</v>
      </c>
      <c r="B831">
        <v>23.063514999999999</v>
      </c>
      <c r="C831">
        <f>VLOOKUP(A831,[1]SAP!$A:$F,6,)</f>
        <v>71.500443000000004</v>
      </c>
      <c r="D831">
        <f t="shared" si="12"/>
        <v>0.32256464480926361</v>
      </c>
    </row>
    <row r="832" spans="1:4" x14ac:dyDescent="0.45">
      <c r="A832" s="31">
        <v>41261</v>
      </c>
      <c r="B832">
        <v>23.454998</v>
      </c>
      <c r="C832">
        <f>VLOOKUP(A832,[1]SAP!$A:$F,6,)</f>
        <v>72.005843999999996</v>
      </c>
      <c r="D832">
        <f t="shared" si="12"/>
        <v>0.32573742209035145</v>
      </c>
    </row>
    <row r="833" spans="1:4" x14ac:dyDescent="0.45">
      <c r="A833" s="31">
        <v>41262</v>
      </c>
      <c r="B833">
        <v>23.242231</v>
      </c>
      <c r="C833">
        <f>VLOOKUP(A833,[1]SAP!$A:$F,6,)</f>
        <v>71.367455000000007</v>
      </c>
      <c r="D833">
        <f t="shared" si="12"/>
        <v>0.32566988692534993</v>
      </c>
    </row>
    <row r="834" spans="1:4" x14ac:dyDescent="0.45">
      <c r="A834" s="31">
        <v>41263</v>
      </c>
      <c r="B834">
        <v>23.557124999999999</v>
      </c>
      <c r="C834">
        <f>VLOOKUP(A834,[1]SAP!$A:$F,6,)</f>
        <v>71.899445</v>
      </c>
      <c r="D834">
        <f t="shared" si="12"/>
        <v>0.32763987260263272</v>
      </c>
    </row>
    <row r="835" spans="1:4" x14ac:dyDescent="0.45">
      <c r="A835" s="31">
        <v>41264</v>
      </c>
      <c r="B835">
        <v>23.361383</v>
      </c>
      <c r="C835">
        <f>VLOOKUP(A835,[1]SAP!$A:$F,6,)</f>
        <v>70.587188999999995</v>
      </c>
      <c r="D835">
        <f t="shared" ref="D835:D898" si="13">B835/C835</f>
        <v>0.33095783145579011</v>
      </c>
    </row>
    <row r="836" spans="1:4" x14ac:dyDescent="0.45">
      <c r="A836" s="31">
        <v>41267</v>
      </c>
      <c r="B836">
        <v>23.029474</v>
      </c>
      <c r="C836">
        <f>VLOOKUP(A836,[1]SAP!$A:$F,6,)</f>
        <v>71.021645000000007</v>
      </c>
      <c r="D836">
        <f t="shared" si="13"/>
        <v>0.32425993512259532</v>
      </c>
    </row>
    <row r="837" spans="1:4" x14ac:dyDescent="0.45">
      <c r="A837" s="31">
        <v>41269</v>
      </c>
      <c r="B837">
        <v>22.859259000000002</v>
      </c>
      <c r="C837">
        <f>VLOOKUP(A837,[1]SAP!$A:$F,6,)</f>
        <v>70.959579000000005</v>
      </c>
      <c r="D837">
        <f t="shared" si="13"/>
        <v>0.3221447945738235</v>
      </c>
    </row>
    <row r="838" spans="1:4" x14ac:dyDescent="0.45">
      <c r="A838" s="31">
        <v>41270</v>
      </c>
      <c r="B838">
        <v>22.944362999999999</v>
      </c>
      <c r="C838">
        <f>VLOOKUP(A838,[1]SAP!$A:$F,6,)</f>
        <v>71.464973000000001</v>
      </c>
      <c r="D838">
        <f t="shared" si="13"/>
        <v>0.32105746405305435</v>
      </c>
    </row>
    <row r="839" spans="1:4" x14ac:dyDescent="0.45">
      <c r="A839" s="31">
        <v>41271</v>
      </c>
      <c r="B839">
        <v>22.595435999999999</v>
      </c>
      <c r="C839">
        <f>VLOOKUP(A839,[1]SAP!$A:$F,6,)</f>
        <v>70.392128</v>
      </c>
      <c r="D839">
        <f t="shared" si="13"/>
        <v>0.32099379066932027</v>
      </c>
    </row>
    <row r="840" spans="1:4" x14ac:dyDescent="0.45">
      <c r="A840" s="31">
        <v>41274</v>
      </c>
      <c r="B840">
        <v>22.731601999999999</v>
      </c>
      <c r="C840">
        <f>VLOOKUP(A840,[1]SAP!$A:$F,6,)</f>
        <v>71.269913000000003</v>
      </c>
      <c r="D840">
        <f t="shared" si="13"/>
        <v>0.31895088745232503</v>
      </c>
    </row>
    <row r="841" spans="1:4" x14ac:dyDescent="0.45">
      <c r="A841" s="31">
        <v>41276</v>
      </c>
      <c r="B841">
        <v>23.506062</v>
      </c>
      <c r="C841">
        <f>VLOOKUP(A841,[1]SAP!$A:$F,6,)</f>
        <v>73.060974000000002</v>
      </c>
      <c r="D841">
        <f t="shared" si="13"/>
        <v>0.32173211925699208</v>
      </c>
    </row>
    <row r="842" spans="1:4" x14ac:dyDescent="0.45">
      <c r="A842" s="31">
        <v>41277</v>
      </c>
      <c r="B842">
        <v>23.19117</v>
      </c>
      <c r="C842">
        <f>VLOOKUP(A842,[1]SAP!$A:$F,6,)</f>
        <v>71.331985000000003</v>
      </c>
      <c r="D842">
        <f t="shared" si="13"/>
        <v>0.32511600511327421</v>
      </c>
    </row>
    <row r="843" spans="1:4" x14ac:dyDescent="0.45">
      <c r="A843" s="31">
        <v>41278</v>
      </c>
      <c r="B843">
        <v>22.757137</v>
      </c>
      <c r="C843">
        <f>VLOOKUP(A843,[1]SAP!$A:$F,6,)</f>
        <v>71.305381999999994</v>
      </c>
      <c r="D843">
        <f t="shared" si="13"/>
        <v>0.31915034127437958</v>
      </c>
    </row>
    <row r="844" spans="1:4" x14ac:dyDescent="0.45">
      <c r="A844" s="31">
        <v>41281</v>
      </c>
      <c r="B844">
        <v>22.714586000000001</v>
      </c>
      <c r="C844">
        <f>VLOOKUP(A844,[1]SAP!$A:$F,6,)</f>
        <v>70.746787999999995</v>
      </c>
      <c r="D844">
        <f t="shared" si="13"/>
        <v>0.32106879537767852</v>
      </c>
    </row>
    <row r="845" spans="1:4" x14ac:dyDescent="0.45">
      <c r="A845" s="31">
        <v>41282</v>
      </c>
      <c r="B845">
        <v>22.595435999999999</v>
      </c>
      <c r="C845">
        <f>VLOOKUP(A845,[1]SAP!$A:$F,6,)</f>
        <v>70.835448999999997</v>
      </c>
      <c r="D845">
        <f t="shared" si="13"/>
        <v>0.31898486307328977</v>
      </c>
    </row>
    <row r="846" spans="1:4" x14ac:dyDescent="0.45">
      <c r="A846" s="31">
        <v>41283</v>
      </c>
      <c r="B846">
        <v>22.723091</v>
      </c>
      <c r="C846">
        <f>VLOOKUP(A846,[1]SAP!$A:$F,6,)</f>
        <v>70.977317999999997</v>
      </c>
      <c r="D846">
        <f t="shared" si="13"/>
        <v>0.32014581052499053</v>
      </c>
    </row>
    <row r="847" spans="1:4" x14ac:dyDescent="0.45">
      <c r="A847" s="31">
        <v>41284</v>
      </c>
      <c r="B847">
        <v>22.518839</v>
      </c>
      <c r="C847">
        <f>VLOOKUP(A847,[1]SAP!$A:$F,6,)</f>
        <v>73.060974000000002</v>
      </c>
      <c r="D847">
        <f t="shared" si="13"/>
        <v>0.30821980281839656</v>
      </c>
    </row>
    <row r="848" spans="1:4" x14ac:dyDescent="0.45">
      <c r="A848" s="31">
        <v>41285</v>
      </c>
      <c r="B848">
        <v>22.833727</v>
      </c>
      <c r="C848">
        <f>VLOOKUP(A848,[1]SAP!$A:$F,6,)</f>
        <v>72.511246</v>
      </c>
      <c r="D848">
        <f t="shared" si="13"/>
        <v>0.31489911233907081</v>
      </c>
    </row>
    <row r="849" spans="1:4" x14ac:dyDescent="0.45">
      <c r="A849" s="31">
        <v>41288</v>
      </c>
      <c r="B849">
        <v>22.884793999999999</v>
      </c>
      <c r="C849">
        <f>VLOOKUP(A849,[1]SAP!$A:$F,6,)</f>
        <v>72.599907000000002</v>
      </c>
      <c r="D849">
        <f t="shared" si="13"/>
        <v>0.31521795200095776</v>
      </c>
    </row>
    <row r="850" spans="1:4" x14ac:dyDescent="0.45">
      <c r="A850" s="31">
        <v>41289</v>
      </c>
      <c r="B850">
        <v>23.157133000000002</v>
      </c>
      <c r="C850">
        <f>VLOOKUP(A850,[1]SAP!$A:$F,6,)</f>
        <v>68.760673999999995</v>
      </c>
      <c r="D850">
        <f t="shared" si="13"/>
        <v>0.33677873780003964</v>
      </c>
    </row>
    <row r="851" spans="1:4" x14ac:dyDescent="0.45">
      <c r="A851" s="31">
        <v>41290</v>
      </c>
      <c r="B851">
        <v>23.012445</v>
      </c>
      <c r="C851">
        <f>VLOOKUP(A851,[1]SAP!$A:$F,6,)</f>
        <v>69.274924999999996</v>
      </c>
      <c r="D851">
        <f t="shared" si="13"/>
        <v>0.33219011063526954</v>
      </c>
    </row>
    <row r="852" spans="1:4" x14ac:dyDescent="0.45">
      <c r="A852" s="31">
        <v>41291</v>
      </c>
      <c r="B852">
        <v>23.19117</v>
      </c>
      <c r="C852">
        <f>VLOOKUP(A852,[1]SAP!$A:$F,6,)</f>
        <v>68.867058</v>
      </c>
      <c r="D852">
        <f t="shared" si="13"/>
        <v>0.3367527330701422</v>
      </c>
    </row>
    <row r="853" spans="1:4" x14ac:dyDescent="0.45">
      <c r="A853" s="31">
        <v>41292</v>
      </c>
      <c r="B853">
        <v>23.19117</v>
      </c>
      <c r="C853">
        <f>VLOOKUP(A853,[1]SAP!$A:$F,6,)</f>
        <v>68.609924000000007</v>
      </c>
      <c r="D853">
        <f t="shared" si="13"/>
        <v>0.33801480380593335</v>
      </c>
    </row>
    <row r="854" spans="1:4" x14ac:dyDescent="0.45">
      <c r="A854" s="31">
        <v>41296</v>
      </c>
      <c r="B854">
        <v>23.106068</v>
      </c>
      <c r="C854">
        <f>VLOOKUP(A854,[1]SAP!$A:$F,6,)</f>
        <v>68.734054999999998</v>
      </c>
      <c r="D854">
        <f t="shared" si="13"/>
        <v>0.33616622793460971</v>
      </c>
    </row>
    <row r="855" spans="1:4" x14ac:dyDescent="0.45">
      <c r="A855" s="31">
        <v>41297</v>
      </c>
      <c r="B855">
        <v>23.497553</v>
      </c>
      <c r="C855">
        <f>VLOOKUP(A855,[1]SAP!$A:$F,6,)</f>
        <v>69.709395999999998</v>
      </c>
      <c r="D855">
        <f t="shared" si="13"/>
        <v>0.33707870600399409</v>
      </c>
    </row>
    <row r="856" spans="1:4" x14ac:dyDescent="0.45">
      <c r="A856" s="31">
        <v>41298</v>
      </c>
      <c r="B856">
        <v>23.514565999999999</v>
      </c>
      <c r="C856">
        <f>VLOOKUP(A856,[1]SAP!$A:$F,6,)</f>
        <v>69.602981999999997</v>
      </c>
      <c r="D856">
        <f t="shared" si="13"/>
        <v>0.3378384851384672</v>
      </c>
    </row>
    <row r="857" spans="1:4" x14ac:dyDescent="0.45">
      <c r="A857" s="31">
        <v>41299</v>
      </c>
      <c r="B857">
        <v>23.727333000000002</v>
      </c>
      <c r="C857">
        <f>VLOOKUP(A857,[1]SAP!$A:$F,6,)</f>
        <v>71.810783000000001</v>
      </c>
      <c r="D857">
        <f t="shared" si="13"/>
        <v>0.33041462589260445</v>
      </c>
    </row>
    <row r="858" spans="1:4" x14ac:dyDescent="0.45">
      <c r="A858" s="31">
        <v>41302</v>
      </c>
      <c r="B858">
        <v>23.752866999999998</v>
      </c>
      <c r="C858">
        <f>VLOOKUP(A858,[1]SAP!$A:$F,6,)</f>
        <v>71.252173999999997</v>
      </c>
      <c r="D858">
        <f t="shared" si="13"/>
        <v>0.33336340025218036</v>
      </c>
    </row>
    <row r="859" spans="1:4" x14ac:dyDescent="0.45">
      <c r="A859" s="31">
        <v>41303</v>
      </c>
      <c r="B859">
        <v>23.837973000000002</v>
      </c>
      <c r="C859">
        <f>VLOOKUP(A859,[1]SAP!$A:$F,6,)</f>
        <v>72.014717000000005</v>
      </c>
      <c r="D859">
        <f t="shared" si="13"/>
        <v>0.33101529788695833</v>
      </c>
    </row>
    <row r="860" spans="1:4" x14ac:dyDescent="0.45">
      <c r="A860" s="31">
        <v>41304</v>
      </c>
      <c r="B860">
        <v>23.701803000000002</v>
      </c>
      <c r="C860">
        <f>VLOOKUP(A860,[1]SAP!$A:$F,6,)</f>
        <v>72.307320000000004</v>
      </c>
      <c r="D860">
        <f t="shared" si="13"/>
        <v>0.32779258033626474</v>
      </c>
    </row>
    <row r="861" spans="1:4" x14ac:dyDescent="0.45">
      <c r="A861" s="31">
        <v>41305</v>
      </c>
      <c r="B861">
        <v>23.361383</v>
      </c>
      <c r="C861">
        <f>VLOOKUP(A861,[1]SAP!$A:$F,6,)</f>
        <v>72.724052</v>
      </c>
      <c r="D861">
        <f t="shared" si="13"/>
        <v>0.32123324206412479</v>
      </c>
    </row>
    <row r="862" spans="1:4" x14ac:dyDescent="0.45">
      <c r="A862" s="31">
        <v>41306</v>
      </c>
      <c r="B862">
        <v>23.769891999999999</v>
      </c>
      <c r="C862">
        <f>VLOOKUP(A862,[1]SAP!$A:$F,6,)</f>
        <v>74.098365999999999</v>
      </c>
      <c r="D862">
        <f t="shared" si="13"/>
        <v>0.3207883423502213</v>
      </c>
    </row>
    <row r="863" spans="1:4" x14ac:dyDescent="0.45">
      <c r="A863" s="31">
        <v>41309</v>
      </c>
      <c r="B863">
        <v>23.352871</v>
      </c>
      <c r="C863">
        <f>VLOOKUP(A863,[1]SAP!$A:$F,6,)</f>
        <v>72.209784999999997</v>
      </c>
      <c r="D863">
        <f t="shared" si="13"/>
        <v>0.3234031371233137</v>
      </c>
    </row>
    <row r="864" spans="1:4" x14ac:dyDescent="0.45">
      <c r="A864" s="31">
        <v>41310</v>
      </c>
      <c r="B864">
        <v>23.403939999999999</v>
      </c>
      <c r="C864">
        <f>VLOOKUP(A864,[1]SAP!$A:$F,6,)</f>
        <v>72.599907000000002</v>
      </c>
      <c r="D864">
        <f t="shared" si="13"/>
        <v>0.32236873251091075</v>
      </c>
    </row>
    <row r="865" spans="1:4" x14ac:dyDescent="0.45">
      <c r="A865" s="31">
        <v>41311</v>
      </c>
      <c r="B865">
        <v>23.267766999999999</v>
      </c>
      <c r="C865">
        <f>VLOOKUP(A865,[1]SAP!$A:$F,6,)</f>
        <v>71.074860000000001</v>
      </c>
      <c r="D865">
        <f t="shared" si="13"/>
        <v>0.32736986045417465</v>
      </c>
    </row>
    <row r="866" spans="1:4" x14ac:dyDescent="0.45">
      <c r="A866" s="31">
        <v>41312</v>
      </c>
      <c r="B866">
        <v>23.216702000000002</v>
      </c>
      <c r="C866">
        <f>VLOOKUP(A866,[1]SAP!$A:$F,6,)</f>
        <v>70.702454000000003</v>
      </c>
      <c r="D866">
        <f t="shared" si="13"/>
        <v>0.32837194024411093</v>
      </c>
    </row>
    <row r="867" spans="1:4" x14ac:dyDescent="0.45">
      <c r="A867" s="31">
        <v>41313</v>
      </c>
      <c r="B867">
        <v>23.446489</v>
      </c>
      <c r="C867">
        <f>VLOOKUP(A867,[1]SAP!$A:$F,6,)</f>
        <v>70.862044999999995</v>
      </c>
      <c r="D867">
        <f t="shared" si="13"/>
        <v>0.33087513915241934</v>
      </c>
    </row>
    <row r="868" spans="1:4" x14ac:dyDescent="0.45">
      <c r="A868" s="31">
        <v>41316</v>
      </c>
      <c r="B868">
        <v>23.710315999999999</v>
      </c>
      <c r="C868">
        <f>VLOOKUP(A868,[1]SAP!$A:$F,6,)</f>
        <v>70.259124999999997</v>
      </c>
      <c r="D868">
        <f t="shared" si="13"/>
        <v>0.33746956000377176</v>
      </c>
    </row>
    <row r="869" spans="1:4" x14ac:dyDescent="0.45">
      <c r="A869" s="31">
        <v>41317</v>
      </c>
      <c r="B869">
        <v>23.727333000000002</v>
      </c>
      <c r="C869">
        <f>VLOOKUP(A869,[1]SAP!$A:$F,6,)</f>
        <v>71.757591000000005</v>
      </c>
      <c r="D869">
        <f t="shared" si="13"/>
        <v>0.33065955349588033</v>
      </c>
    </row>
    <row r="870" spans="1:4" x14ac:dyDescent="0.45">
      <c r="A870" s="31">
        <v>41318</v>
      </c>
      <c r="B870">
        <v>23.854996</v>
      </c>
      <c r="C870">
        <f>VLOOKUP(A870,[1]SAP!$A:$F,6,)</f>
        <v>71.527045999999999</v>
      </c>
      <c r="D870">
        <f t="shared" si="13"/>
        <v>0.33351015222968944</v>
      </c>
    </row>
    <row r="871" spans="1:4" x14ac:dyDescent="0.45">
      <c r="A871" s="31">
        <v>41319</v>
      </c>
      <c r="B871">
        <v>23.863506000000001</v>
      </c>
      <c r="C871">
        <f>VLOOKUP(A871,[1]SAP!$A:$F,6,)</f>
        <v>70.995048999999995</v>
      </c>
      <c r="D871">
        <f t="shared" si="13"/>
        <v>0.33612915740082105</v>
      </c>
    </row>
    <row r="872" spans="1:4" x14ac:dyDescent="0.45">
      <c r="A872" s="31">
        <v>41320</v>
      </c>
      <c r="B872">
        <v>23.837973000000002</v>
      </c>
      <c r="C872">
        <f>VLOOKUP(A872,[1]SAP!$A:$F,6,)</f>
        <v>70.968451999999999</v>
      </c>
      <c r="D872">
        <f t="shared" si="13"/>
        <v>0.33589534966889234</v>
      </c>
    </row>
    <row r="873" spans="1:4" x14ac:dyDescent="0.45">
      <c r="A873" s="31">
        <v>41324</v>
      </c>
      <c r="B873">
        <v>24.069658</v>
      </c>
      <c r="C873">
        <f>VLOOKUP(A873,[1]SAP!$A:$F,6,)</f>
        <v>71.411781000000005</v>
      </c>
      <c r="D873">
        <f t="shared" si="13"/>
        <v>0.33705444203947243</v>
      </c>
    </row>
    <row r="874" spans="1:4" x14ac:dyDescent="0.45">
      <c r="A874" s="31">
        <v>41325</v>
      </c>
      <c r="B874">
        <v>23.915203000000002</v>
      </c>
      <c r="C874">
        <f>VLOOKUP(A874,[1]SAP!$A:$F,6,)</f>
        <v>70.667000000000002</v>
      </c>
      <c r="D874">
        <f t="shared" si="13"/>
        <v>0.33842108763637907</v>
      </c>
    </row>
    <row r="875" spans="1:4" x14ac:dyDescent="0.45">
      <c r="A875" s="31">
        <v>41326</v>
      </c>
      <c r="B875">
        <v>23.589127000000001</v>
      </c>
      <c r="C875">
        <f>VLOOKUP(A875,[1]SAP!$A:$F,6,)</f>
        <v>69.203995000000006</v>
      </c>
      <c r="D875">
        <f t="shared" si="13"/>
        <v>0.34086365967745069</v>
      </c>
    </row>
    <row r="876" spans="1:4" x14ac:dyDescent="0.45">
      <c r="A876" s="31">
        <v>41327</v>
      </c>
      <c r="B876">
        <v>23.820812</v>
      </c>
      <c r="C876">
        <f>VLOOKUP(A876,[1]SAP!$A:$F,6,)</f>
        <v>69.966521999999998</v>
      </c>
      <c r="D876">
        <f t="shared" si="13"/>
        <v>0.34046014178037892</v>
      </c>
    </row>
    <row r="877" spans="1:4" x14ac:dyDescent="0.45">
      <c r="A877" s="31">
        <v>41330</v>
      </c>
      <c r="B877">
        <v>23.486153000000002</v>
      </c>
      <c r="C877">
        <f>VLOOKUP(A877,[1]SAP!$A:$F,6,)</f>
        <v>69.390197999999998</v>
      </c>
      <c r="D877">
        <f t="shared" si="13"/>
        <v>0.33846499472447106</v>
      </c>
    </row>
    <row r="878" spans="1:4" x14ac:dyDescent="0.45">
      <c r="A878" s="31">
        <v>41331</v>
      </c>
      <c r="B878">
        <v>23.486153000000002</v>
      </c>
      <c r="C878">
        <f>VLOOKUP(A878,[1]SAP!$A:$F,6,)</f>
        <v>69.035529999999994</v>
      </c>
      <c r="D878">
        <f t="shared" si="13"/>
        <v>0.34020384865590231</v>
      </c>
    </row>
    <row r="879" spans="1:4" x14ac:dyDescent="0.45">
      <c r="A879" s="31">
        <v>41332</v>
      </c>
      <c r="B879">
        <v>23.863714000000002</v>
      </c>
      <c r="C879">
        <f>VLOOKUP(A879,[1]SAP!$A:$F,6,)</f>
        <v>69.691658000000004</v>
      </c>
      <c r="D879">
        <f t="shared" si="13"/>
        <v>0.34241851442248655</v>
      </c>
    </row>
    <row r="880" spans="1:4" x14ac:dyDescent="0.45">
      <c r="A880" s="31">
        <v>41333</v>
      </c>
      <c r="B880">
        <v>23.855135000000001</v>
      </c>
      <c r="C880">
        <f>VLOOKUP(A880,[1]SAP!$A:$F,6,)</f>
        <v>69.33699</v>
      </c>
      <c r="D880">
        <f t="shared" si="13"/>
        <v>0.34404630198109265</v>
      </c>
    </row>
    <row r="881" spans="1:4" x14ac:dyDescent="0.45">
      <c r="A881" s="31">
        <v>41334</v>
      </c>
      <c r="B881">
        <v>23.983851999999999</v>
      </c>
      <c r="C881">
        <f>VLOOKUP(A881,[1]SAP!$A:$F,6,)</f>
        <v>69.762596000000002</v>
      </c>
      <c r="D881">
        <f t="shared" si="13"/>
        <v>0.34379242423834111</v>
      </c>
    </row>
    <row r="882" spans="1:4" x14ac:dyDescent="0.45">
      <c r="A882" s="31">
        <v>41337</v>
      </c>
      <c r="B882">
        <v>24.155467999999999</v>
      </c>
      <c r="C882">
        <f>VLOOKUP(A882,[1]SAP!$A:$F,6,)</f>
        <v>70.862044999999995</v>
      </c>
      <c r="D882">
        <f t="shared" si="13"/>
        <v>0.34088019898381428</v>
      </c>
    </row>
    <row r="883" spans="1:4" x14ac:dyDescent="0.45">
      <c r="A883" s="31">
        <v>41338</v>
      </c>
      <c r="B883">
        <v>24.327089000000001</v>
      </c>
      <c r="C883">
        <f>VLOOKUP(A883,[1]SAP!$A:$F,6,)</f>
        <v>72.591048999999998</v>
      </c>
      <c r="D883">
        <f t="shared" si="13"/>
        <v>0.33512518878188413</v>
      </c>
    </row>
    <row r="884" spans="1:4" x14ac:dyDescent="0.45">
      <c r="A884" s="31">
        <v>41339</v>
      </c>
      <c r="B884">
        <v>24.103985000000002</v>
      </c>
      <c r="C884">
        <f>VLOOKUP(A884,[1]SAP!$A:$F,6,)</f>
        <v>73.318107999999995</v>
      </c>
      <c r="D884">
        <f t="shared" si="13"/>
        <v>0.32875896088316958</v>
      </c>
    </row>
    <row r="885" spans="1:4" x14ac:dyDescent="0.45">
      <c r="A885" s="31">
        <v>41340</v>
      </c>
      <c r="B885">
        <v>24.146887</v>
      </c>
      <c r="C885">
        <f>VLOOKUP(A885,[1]SAP!$A:$F,6,)</f>
        <v>73.983108999999999</v>
      </c>
      <c r="D885">
        <f t="shared" si="13"/>
        <v>0.32638378308756938</v>
      </c>
    </row>
    <row r="886" spans="1:4" x14ac:dyDescent="0.45">
      <c r="A886" s="31">
        <v>41341</v>
      </c>
      <c r="B886">
        <v>24.026758000000001</v>
      </c>
      <c r="C886">
        <f>VLOOKUP(A886,[1]SAP!$A:$F,6,)</f>
        <v>73.779167000000001</v>
      </c>
      <c r="D886">
        <f t="shared" si="13"/>
        <v>0.32565775647751621</v>
      </c>
    </row>
    <row r="887" spans="1:4" x14ac:dyDescent="0.45">
      <c r="A887" s="31">
        <v>41344</v>
      </c>
      <c r="B887">
        <v>23.915203000000002</v>
      </c>
      <c r="C887">
        <f>VLOOKUP(A887,[1]SAP!$A:$F,6,)</f>
        <v>73.814644000000001</v>
      </c>
      <c r="D887">
        <f t="shared" si="13"/>
        <v>0.32398995245442086</v>
      </c>
    </row>
    <row r="888" spans="1:4" x14ac:dyDescent="0.45">
      <c r="A888" s="31">
        <v>41345</v>
      </c>
      <c r="B888">
        <v>23.949524</v>
      </c>
      <c r="C888">
        <f>VLOOKUP(A888,[1]SAP!$A:$F,6,)</f>
        <v>73.495437999999993</v>
      </c>
      <c r="D888">
        <f t="shared" si="13"/>
        <v>0.325864089686764</v>
      </c>
    </row>
    <row r="889" spans="1:4" x14ac:dyDescent="0.45">
      <c r="A889" s="31">
        <v>41346</v>
      </c>
      <c r="B889">
        <v>23.958106999999998</v>
      </c>
      <c r="C889">
        <f>VLOOKUP(A889,[1]SAP!$A:$F,6,)</f>
        <v>73.256041999999994</v>
      </c>
      <c r="D889">
        <f t="shared" si="13"/>
        <v>0.32704615682075755</v>
      </c>
    </row>
    <row r="890" spans="1:4" x14ac:dyDescent="0.45">
      <c r="A890" s="31">
        <v>41347</v>
      </c>
      <c r="B890">
        <v>24.146887</v>
      </c>
      <c r="C890">
        <f>VLOOKUP(A890,[1]SAP!$A:$F,6,)</f>
        <v>74.985031000000006</v>
      </c>
      <c r="D890">
        <f t="shared" si="13"/>
        <v>0.32202276478354724</v>
      </c>
    </row>
    <row r="891" spans="1:4" x14ac:dyDescent="0.45">
      <c r="A891" s="31">
        <v>41348</v>
      </c>
      <c r="B891">
        <v>24.061084999999999</v>
      </c>
      <c r="C891">
        <f>VLOOKUP(A891,[1]SAP!$A:$F,6,)</f>
        <v>74.993911999999995</v>
      </c>
      <c r="D891">
        <f t="shared" si="13"/>
        <v>0.32084051036036099</v>
      </c>
    </row>
    <row r="892" spans="1:4" x14ac:dyDescent="0.45">
      <c r="A892" s="31">
        <v>41351</v>
      </c>
      <c r="B892">
        <v>24.112563999999999</v>
      </c>
      <c r="C892">
        <f>VLOOKUP(A892,[1]SAP!$A:$F,6,)</f>
        <v>73.575241000000005</v>
      </c>
      <c r="D892">
        <f t="shared" si="13"/>
        <v>0.3277266057477134</v>
      </c>
    </row>
    <row r="893" spans="1:4" x14ac:dyDescent="0.45">
      <c r="A893" s="31">
        <v>41352</v>
      </c>
      <c r="B893">
        <v>24.181211000000001</v>
      </c>
      <c r="C893">
        <f>VLOOKUP(A893,[1]SAP!$A:$F,6,)</f>
        <v>73.238303999999999</v>
      </c>
      <c r="D893">
        <f t="shared" si="13"/>
        <v>0.33017164078512795</v>
      </c>
    </row>
    <row r="894" spans="1:4" x14ac:dyDescent="0.45">
      <c r="A894" s="31">
        <v>41353</v>
      </c>
      <c r="B894">
        <v>24.301345999999999</v>
      </c>
      <c r="C894">
        <f>VLOOKUP(A894,[1]SAP!$A:$F,6,)</f>
        <v>73.761443999999997</v>
      </c>
      <c r="D894">
        <f t="shared" si="13"/>
        <v>0.32945865322267825</v>
      </c>
    </row>
    <row r="895" spans="1:4" x14ac:dyDescent="0.45">
      <c r="A895" s="31">
        <v>41354</v>
      </c>
      <c r="B895">
        <v>24.121148999999999</v>
      </c>
      <c r="C895">
        <f>VLOOKUP(A895,[1]SAP!$A:$F,6,)</f>
        <v>71.571381000000002</v>
      </c>
      <c r="D895">
        <f t="shared" si="13"/>
        <v>0.33702226592497914</v>
      </c>
    </row>
    <row r="896" spans="1:4" x14ac:dyDescent="0.45">
      <c r="A896" s="31">
        <v>41355</v>
      </c>
      <c r="B896">
        <v>24.24128</v>
      </c>
      <c r="C896">
        <f>VLOOKUP(A896,[1]SAP!$A:$F,6,)</f>
        <v>71.855103</v>
      </c>
      <c r="D896">
        <f t="shared" si="13"/>
        <v>0.33736337417817075</v>
      </c>
    </row>
    <row r="897" spans="1:4" x14ac:dyDescent="0.45">
      <c r="A897" s="31">
        <v>41358</v>
      </c>
      <c r="B897">
        <v>24.164048999999999</v>
      </c>
      <c r="C897">
        <f>VLOOKUP(A897,[1]SAP!$A:$F,6,)</f>
        <v>70.808846000000003</v>
      </c>
      <c r="D897">
        <f t="shared" si="13"/>
        <v>0.34125748921257659</v>
      </c>
    </row>
    <row r="898" spans="1:4" x14ac:dyDescent="0.45">
      <c r="A898" s="31">
        <v>41359</v>
      </c>
      <c r="B898">
        <v>24.164048999999999</v>
      </c>
      <c r="C898">
        <f>VLOOKUP(A898,[1]SAP!$A:$F,6,)</f>
        <v>71.172386000000003</v>
      </c>
      <c r="D898">
        <f t="shared" si="13"/>
        <v>0.33951438694214914</v>
      </c>
    </row>
    <row r="899" spans="1:4" x14ac:dyDescent="0.45">
      <c r="A899" s="31">
        <v>41360</v>
      </c>
      <c r="B899">
        <v>24.344249999999999</v>
      </c>
      <c r="C899">
        <f>VLOOKUP(A899,[1]SAP!$A:$F,6,)</f>
        <v>70.205916999999999</v>
      </c>
      <c r="D899">
        <f t="shared" ref="D899:D962" si="14">B899/C899</f>
        <v>0.34675496083898455</v>
      </c>
    </row>
    <row r="900" spans="1:4" x14ac:dyDescent="0.45">
      <c r="A900" s="31">
        <v>41361</v>
      </c>
      <c r="B900">
        <v>24.550191999999999</v>
      </c>
      <c r="C900">
        <f>VLOOKUP(A900,[1]SAP!$A:$F,6,)</f>
        <v>71.411781000000005</v>
      </c>
      <c r="D900">
        <f t="shared" si="14"/>
        <v>0.34378349981216683</v>
      </c>
    </row>
    <row r="901" spans="1:4" x14ac:dyDescent="0.45">
      <c r="A901" s="31">
        <v>41365</v>
      </c>
      <c r="B901">
        <v>24.550191999999999</v>
      </c>
      <c r="C901">
        <f>VLOOKUP(A901,[1]SAP!$A:$F,6,)</f>
        <v>71.030533000000005</v>
      </c>
      <c r="D901">
        <f t="shared" si="14"/>
        <v>0.34562871716026677</v>
      </c>
    </row>
    <row r="902" spans="1:4" x14ac:dyDescent="0.45">
      <c r="A902" s="31">
        <v>41366</v>
      </c>
      <c r="B902">
        <v>24.713229999999999</v>
      </c>
      <c r="C902">
        <f>VLOOKUP(A902,[1]SAP!$A:$F,6,)</f>
        <v>71.633460999999997</v>
      </c>
      <c r="D902">
        <f t="shared" si="14"/>
        <v>0.3449956159454588</v>
      </c>
    </row>
    <row r="903" spans="1:4" x14ac:dyDescent="0.45">
      <c r="A903" s="31">
        <v>41367</v>
      </c>
      <c r="B903">
        <v>24.507286000000001</v>
      </c>
      <c r="C903">
        <f>VLOOKUP(A903,[1]SAP!$A:$F,6,)</f>
        <v>71.145775</v>
      </c>
      <c r="D903">
        <f t="shared" si="14"/>
        <v>0.34446579575526448</v>
      </c>
    </row>
    <row r="904" spans="1:4" x14ac:dyDescent="0.45">
      <c r="A904" s="31">
        <v>41368</v>
      </c>
      <c r="B904">
        <v>24.541615</v>
      </c>
      <c r="C904">
        <f>VLOOKUP(A904,[1]SAP!$A:$F,6,)</f>
        <v>70.587188999999995</v>
      </c>
      <c r="D904">
        <f t="shared" si="14"/>
        <v>0.34767803262430524</v>
      </c>
    </row>
    <row r="905" spans="1:4" x14ac:dyDescent="0.45">
      <c r="A905" s="31">
        <v>41369</v>
      </c>
      <c r="B905">
        <v>24.627424000000001</v>
      </c>
      <c r="C905">
        <f>VLOOKUP(A905,[1]SAP!$A:$F,6,)</f>
        <v>68.929130999999998</v>
      </c>
      <c r="D905">
        <f t="shared" si="14"/>
        <v>0.35728615235262434</v>
      </c>
    </row>
    <row r="906" spans="1:4" x14ac:dyDescent="0.45">
      <c r="A906" s="31">
        <v>41372</v>
      </c>
      <c r="B906">
        <v>24.533031000000001</v>
      </c>
      <c r="C906">
        <f>VLOOKUP(A906,[1]SAP!$A:$F,6,)</f>
        <v>69.106468000000007</v>
      </c>
      <c r="D906">
        <f t="shared" si="14"/>
        <v>0.35500339852414392</v>
      </c>
    </row>
    <row r="907" spans="1:4" x14ac:dyDescent="0.45">
      <c r="A907" s="31">
        <v>41373</v>
      </c>
      <c r="B907">
        <v>25.408297000000001</v>
      </c>
      <c r="C907">
        <f>VLOOKUP(A907,[1]SAP!$A:$F,6,)</f>
        <v>69.053261000000006</v>
      </c>
      <c r="D907">
        <f t="shared" si="14"/>
        <v>0.36795216666161501</v>
      </c>
    </row>
    <row r="908" spans="1:4" x14ac:dyDescent="0.45">
      <c r="A908" s="31">
        <v>41374</v>
      </c>
      <c r="B908">
        <v>25.983221</v>
      </c>
      <c r="C908">
        <f>VLOOKUP(A908,[1]SAP!$A:$F,6,)</f>
        <v>69.212860000000006</v>
      </c>
      <c r="D908">
        <f t="shared" si="14"/>
        <v>0.37541030669733916</v>
      </c>
    </row>
    <row r="909" spans="1:4" x14ac:dyDescent="0.45">
      <c r="A909" s="31">
        <v>41375</v>
      </c>
      <c r="B909">
        <v>24.833364</v>
      </c>
      <c r="C909">
        <f>VLOOKUP(A909,[1]SAP!$A:$F,6,)</f>
        <v>69.966521999999998</v>
      </c>
      <c r="D909">
        <f t="shared" si="14"/>
        <v>0.354932091665211</v>
      </c>
    </row>
    <row r="910" spans="1:4" x14ac:dyDescent="0.45">
      <c r="A910" s="31">
        <v>41376</v>
      </c>
      <c r="B910">
        <v>24.704654999999999</v>
      </c>
      <c r="C910">
        <f>VLOOKUP(A910,[1]SAP!$A:$F,6,)</f>
        <v>69.168526</v>
      </c>
      <c r="D910">
        <f t="shared" si="14"/>
        <v>0.35716613362557414</v>
      </c>
    </row>
    <row r="911" spans="1:4" x14ac:dyDescent="0.45">
      <c r="A911" s="31">
        <v>41379</v>
      </c>
      <c r="B911">
        <v>24.618839000000001</v>
      </c>
      <c r="C911">
        <f>VLOOKUP(A911,[1]SAP!$A:$F,6,)</f>
        <v>67.785331999999997</v>
      </c>
      <c r="D911">
        <f t="shared" si="14"/>
        <v>0.36318829271205755</v>
      </c>
    </row>
    <row r="912" spans="1:4" x14ac:dyDescent="0.45">
      <c r="A912" s="31">
        <v>41380</v>
      </c>
      <c r="B912">
        <v>24.859106000000001</v>
      </c>
      <c r="C912">
        <f>VLOOKUP(A912,[1]SAP!$A:$F,6,)</f>
        <v>69.931053000000006</v>
      </c>
      <c r="D912">
        <f t="shared" si="14"/>
        <v>0.3554802184946364</v>
      </c>
    </row>
    <row r="913" spans="1:4" x14ac:dyDescent="0.45">
      <c r="A913" s="31">
        <v>41381</v>
      </c>
      <c r="B913">
        <v>24.738976999999998</v>
      </c>
      <c r="C913">
        <f>VLOOKUP(A913,[1]SAP!$A:$F,6,)</f>
        <v>68.166602999999995</v>
      </c>
      <c r="D913">
        <f t="shared" si="14"/>
        <v>0.36291931695642804</v>
      </c>
    </row>
    <row r="914" spans="1:4" x14ac:dyDescent="0.45">
      <c r="A914" s="31">
        <v>41382</v>
      </c>
      <c r="B914">
        <v>24.704654999999999</v>
      </c>
      <c r="C914">
        <f>VLOOKUP(A914,[1]SAP!$A:$F,6,)</f>
        <v>69.345862999999994</v>
      </c>
      <c r="D914">
        <f t="shared" si="14"/>
        <v>0.3562527587262127</v>
      </c>
    </row>
    <row r="915" spans="1:4" x14ac:dyDescent="0.45">
      <c r="A915" s="31">
        <v>41383</v>
      </c>
      <c r="B915">
        <v>25.545591000000002</v>
      </c>
      <c r="C915">
        <f>VLOOKUP(A915,[1]SAP!$A:$F,6,)</f>
        <v>66.597206</v>
      </c>
      <c r="D915">
        <f t="shared" si="14"/>
        <v>0.38358352451002226</v>
      </c>
    </row>
    <row r="916" spans="1:4" x14ac:dyDescent="0.45">
      <c r="A916" s="31">
        <v>41386</v>
      </c>
      <c r="B916">
        <v>26.455176999999999</v>
      </c>
      <c r="C916">
        <f>VLOOKUP(A916,[1]SAP!$A:$F,6,)</f>
        <v>66.224807999999996</v>
      </c>
      <c r="D916">
        <f t="shared" si="14"/>
        <v>0.39947532954719928</v>
      </c>
    </row>
    <row r="917" spans="1:4" x14ac:dyDescent="0.45">
      <c r="A917" s="31">
        <v>41387</v>
      </c>
      <c r="B917">
        <v>26.257814</v>
      </c>
      <c r="C917">
        <f>VLOOKUP(A917,[1]SAP!$A:$F,6,)</f>
        <v>66.889809</v>
      </c>
      <c r="D917">
        <f t="shared" si="14"/>
        <v>0.39255328117322025</v>
      </c>
    </row>
    <row r="918" spans="1:4" x14ac:dyDescent="0.45">
      <c r="A918" s="31">
        <v>41388</v>
      </c>
      <c r="B918">
        <v>27.253204</v>
      </c>
      <c r="C918">
        <f>VLOOKUP(A918,[1]SAP!$A:$F,6,)</f>
        <v>68.742928000000006</v>
      </c>
      <c r="D918">
        <f t="shared" si="14"/>
        <v>0.39645102111449193</v>
      </c>
    </row>
    <row r="919" spans="1:4" x14ac:dyDescent="0.45">
      <c r="A919" s="31">
        <v>41389</v>
      </c>
      <c r="B919">
        <v>27.407661000000001</v>
      </c>
      <c r="C919">
        <f>VLOOKUP(A919,[1]SAP!$A:$F,6,)</f>
        <v>69.709395999999998</v>
      </c>
      <c r="D919">
        <f t="shared" si="14"/>
        <v>0.39317025498255648</v>
      </c>
    </row>
    <row r="920" spans="1:4" x14ac:dyDescent="0.45">
      <c r="A920" s="31">
        <v>41390</v>
      </c>
      <c r="B920">
        <v>27.278946000000001</v>
      </c>
      <c r="C920">
        <f>VLOOKUP(A920,[1]SAP!$A:$F,6,)</f>
        <v>69.141930000000002</v>
      </c>
      <c r="D920">
        <f t="shared" si="14"/>
        <v>0.39453550110620283</v>
      </c>
    </row>
    <row r="921" spans="1:4" x14ac:dyDescent="0.45">
      <c r="A921" s="31">
        <v>41393</v>
      </c>
      <c r="B921">
        <v>27.982589999999998</v>
      </c>
      <c r="C921">
        <f>VLOOKUP(A921,[1]SAP!$A:$F,6,)</f>
        <v>69.860123000000002</v>
      </c>
      <c r="D921">
        <f t="shared" si="14"/>
        <v>0.40055168525826956</v>
      </c>
    </row>
    <row r="922" spans="1:4" x14ac:dyDescent="0.45">
      <c r="A922" s="31">
        <v>41394</v>
      </c>
      <c r="B922">
        <v>28.403057</v>
      </c>
      <c r="C922">
        <f>VLOOKUP(A922,[1]SAP!$A:$F,6,)</f>
        <v>70.799980000000005</v>
      </c>
      <c r="D922">
        <f t="shared" si="14"/>
        <v>0.40117323479469907</v>
      </c>
    </row>
    <row r="923" spans="1:4" x14ac:dyDescent="0.45">
      <c r="A923" s="31">
        <v>41395</v>
      </c>
      <c r="B923">
        <v>28.076982000000001</v>
      </c>
      <c r="C923">
        <f>VLOOKUP(A923,[1]SAP!$A:$F,6,)</f>
        <v>69.931053000000006</v>
      </c>
      <c r="D923">
        <f t="shared" si="14"/>
        <v>0.40149519842065012</v>
      </c>
    </row>
    <row r="924" spans="1:4" x14ac:dyDescent="0.45">
      <c r="A924" s="31">
        <v>41396</v>
      </c>
      <c r="B924">
        <v>28.454546000000001</v>
      </c>
      <c r="C924">
        <f>VLOOKUP(A924,[1]SAP!$A:$F,6,)</f>
        <v>69.771461000000002</v>
      </c>
      <c r="D924">
        <f t="shared" si="14"/>
        <v>0.40782499882007628</v>
      </c>
    </row>
    <row r="925" spans="1:4" x14ac:dyDescent="0.45">
      <c r="A925" s="31">
        <v>41397</v>
      </c>
      <c r="B925">
        <v>28.737718999999998</v>
      </c>
      <c r="C925">
        <f>VLOOKUP(A925,[1]SAP!$A:$F,6,)</f>
        <v>72.209784999999997</v>
      </c>
      <c r="D925">
        <f t="shared" si="14"/>
        <v>0.39797541288898725</v>
      </c>
    </row>
    <row r="926" spans="1:4" x14ac:dyDescent="0.45">
      <c r="A926" s="31">
        <v>41400</v>
      </c>
      <c r="B926">
        <v>28.960823000000001</v>
      </c>
      <c r="C926">
        <f>VLOOKUP(A926,[1]SAP!$A:$F,6,)</f>
        <v>71.943779000000006</v>
      </c>
      <c r="D926">
        <f t="shared" si="14"/>
        <v>0.40254798125074859</v>
      </c>
    </row>
    <row r="927" spans="1:4" x14ac:dyDescent="0.45">
      <c r="A927" s="31">
        <v>41401</v>
      </c>
      <c r="B927">
        <v>28.583258000000001</v>
      </c>
      <c r="C927">
        <f>VLOOKUP(A927,[1]SAP!$A:$F,6,)</f>
        <v>72.608779999999996</v>
      </c>
      <c r="D927">
        <f t="shared" si="14"/>
        <v>0.39366117981874921</v>
      </c>
    </row>
    <row r="928" spans="1:4" x14ac:dyDescent="0.45">
      <c r="A928" s="31">
        <v>41402</v>
      </c>
      <c r="B928">
        <v>28.308669999999999</v>
      </c>
      <c r="C928">
        <f>VLOOKUP(A928,[1]SAP!$A:$F,6,)</f>
        <v>73.371307000000002</v>
      </c>
      <c r="D928">
        <f t="shared" si="14"/>
        <v>0.38582752791905423</v>
      </c>
    </row>
    <row r="929" spans="1:4" x14ac:dyDescent="0.45">
      <c r="A929" s="31">
        <v>41403</v>
      </c>
      <c r="B929">
        <v>28.025490000000001</v>
      </c>
      <c r="C929">
        <f>VLOOKUP(A929,[1]SAP!$A:$F,6,)</f>
        <v>72.599907000000002</v>
      </c>
      <c r="D929">
        <f t="shared" si="14"/>
        <v>0.38602652755464273</v>
      </c>
    </row>
    <row r="930" spans="1:4" x14ac:dyDescent="0.45">
      <c r="A930" s="31">
        <v>41404</v>
      </c>
      <c r="B930">
        <v>28.051237</v>
      </c>
      <c r="C930">
        <f>VLOOKUP(A930,[1]SAP!$A:$F,6,)</f>
        <v>73.043243000000004</v>
      </c>
      <c r="D930">
        <f t="shared" si="14"/>
        <v>0.38403602917794871</v>
      </c>
    </row>
    <row r="931" spans="1:4" x14ac:dyDescent="0.45">
      <c r="A931" s="31">
        <v>41407</v>
      </c>
      <c r="B931">
        <v>28.342987000000001</v>
      </c>
      <c r="C931">
        <f>VLOOKUP(A931,[1]SAP!$A:$F,6,)</f>
        <v>72.768387000000004</v>
      </c>
      <c r="D931">
        <f t="shared" si="14"/>
        <v>0.3894958809517105</v>
      </c>
    </row>
    <row r="932" spans="1:4" x14ac:dyDescent="0.45">
      <c r="A932" s="31">
        <v>41408</v>
      </c>
      <c r="B932">
        <v>28.973790999999999</v>
      </c>
      <c r="C932">
        <f>VLOOKUP(A932,[1]SAP!$A:$F,6,)</f>
        <v>73.690490999999994</v>
      </c>
      <c r="D932">
        <f t="shared" si="14"/>
        <v>0.39318222211329817</v>
      </c>
    </row>
    <row r="933" spans="1:4" x14ac:dyDescent="0.45">
      <c r="A933" s="31">
        <v>41409</v>
      </c>
      <c r="B933">
        <v>29.250311</v>
      </c>
      <c r="C933">
        <f>VLOOKUP(A933,[1]SAP!$A:$F,6,)</f>
        <v>72.865905999999995</v>
      </c>
      <c r="D933">
        <f t="shared" si="14"/>
        <v>0.40142657390412467</v>
      </c>
    </row>
    <row r="934" spans="1:4" x14ac:dyDescent="0.45">
      <c r="A934" s="31">
        <v>41410</v>
      </c>
      <c r="B934">
        <v>29.449068</v>
      </c>
      <c r="C934">
        <f>VLOOKUP(A934,[1]SAP!$A:$F,6,)</f>
        <v>71.597983999999997</v>
      </c>
      <c r="D934">
        <f t="shared" si="14"/>
        <v>0.41131141346102706</v>
      </c>
    </row>
    <row r="935" spans="1:4" x14ac:dyDescent="0.45">
      <c r="A935" s="31">
        <v>41411</v>
      </c>
      <c r="B935">
        <v>30.131708</v>
      </c>
      <c r="C935">
        <f>VLOOKUP(A935,[1]SAP!$A:$F,6,)</f>
        <v>71.722121999999999</v>
      </c>
      <c r="D935">
        <f t="shared" si="14"/>
        <v>0.42011735235608338</v>
      </c>
    </row>
    <row r="936" spans="1:4" x14ac:dyDescent="0.45">
      <c r="A936" s="31">
        <v>41414</v>
      </c>
      <c r="B936">
        <v>30.313186999999999</v>
      </c>
      <c r="C936">
        <f>VLOOKUP(A936,[1]SAP!$A:$F,6,)</f>
        <v>71.296515999999997</v>
      </c>
      <c r="D936">
        <f t="shared" si="14"/>
        <v>0.42517066331824688</v>
      </c>
    </row>
    <row r="937" spans="1:4" x14ac:dyDescent="0.45">
      <c r="A937" s="31">
        <v>41415</v>
      </c>
      <c r="B937">
        <v>30.114419999999999</v>
      </c>
      <c r="C937">
        <f>VLOOKUP(A937,[1]SAP!$A:$F,6,)</f>
        <v>70.551720000000003</v>
      </c>
      <c r="D937">
        <f t="shared" si="14"/>
        <v>0.42684175523998563</v>
      </c>
    </row>
    <row r="938" spans="1:4" x14ac:dyDescent="0.45">
      <c r="A938" s="31">
        <v>41416</v>
      </c>
      <c r="B938">
        <v>29.907045</v>
      </c>
      <c r="C938">
        <f>VLOOKUP(A938,[1]SAP!$A:$F,6,)</f>
        <v>69.789192</v>
      </c>
      <c r="D938">
        <f t="shared" si="14"/>
        <v>0.42853404865326428</v>
      </c>
    </row>
    <row r="939" spans="1:4" x14ac:dyDescent="0.45">
      <c r="A939" s="31">
        <v>41417</v>
      </c>
      <c r="B939">
        <v>29.509546</v>
      </c>
      <c r="C939">
        <f>VLOOKUP(A939,[1]SAP!$A:$F,6,)</f>
        <v>69.33699</v>
      </c>
      <c r="D939">
        <f t="shared" si="14"/>
        <v>0.4255960058260389</v>
      </c>
    </row>
    <row r="940" spans="1:4" x14ac:dyDescent="0.45">
      <c r="A940" s="31">
        <v>41418</v>
      </c>
      <c r="B940">
        <v>29.613247000000001</v>
      </c>
      <c r="C940">
        <f>VLOOKUP(A940,[1]SAP!$A:$F,6,)</f>
        <v>67.271072000000004</v>
      </c>
      <c r="D940">
        <f t="shared" si="14"/>
        <v>0.44020774635492654</v>
      </c>
    </row>
    <row r="941" spans="1:4" x14ac:dyDescent="0.45">
      <c r="A941" s="31">
        <v>41422</v>
      </c>
      <c r="B941">
        <v>30.261323999999998</v>
      </c>
      <c r="C941">
        <f>VLOOKUP(A941,[1]SAP!$A:$F,6,)</f>
        <v>68.281859999999995</v>
      </c>
      <c r="D941">
        <f t="shared" si="14"/>
        <v>0.44318247921190196</v>
      </c>
    </row>
    <row r="942" spans="1:4" x14ac:dyDescent="0.45">
      <c r="A942" s="31">
        <v>41423</v>
      </c>
      <c r="B942">
        <v>30.140347999999999</v>
      </c>
      <c r="C942">
        <f>VLOOKUP(A942,[1]SAP!$A:$F,6,)</f>
        <v>67.377464000000003</v>
      </c>
      <c r="D942">
        <f t="shared" si="14"/>
        <v>0.44733574418888783</v>
      </c>
    </row>
    <row r="943" spans="1:4" x14ac:dyDescent="0.45">
      <c r="A943" s="31">
        <v>41424</v>
      </c>
      <c r="B943">
        <v>30.269962</v>
      </c>
      <c r="C943">
        <f>VLOOKUP(A943,[1]SAP!$A:$F,6,)</f>
        <v>67.634597999999997</v>
      </c>
      <c r="D943">
        <f t="shared" si="14"/>
        <v>0.44755144401094837</v>
      </c>
    </row>
    <row r="944" spans="1:4" x14ac:dyDescent="0.45">
      <c r="A944" s="31">
        <v>41425</v>
      </c>
      <c r="B944">
        <v>30.157629</v>
      </c>
      <c r="C944">
        <f>VLOOKUP(A944,[1]SAP!$A:$F,6,)</f>
        <v>66.081551000000005</v>
      </c>
      <c r="D944">
        <f t="shared" si="14"/>
        <v>0.45636987243232224</v>
      </c>
    </row>
    <row r="945" spans="1:4" x14ac:dyDescent="0.45">
      <c r="A945" s="31">
        <v>41428</v>
      </c>
      <c r="B945">
        <v>30.753874</v>
      </c>
      <c r="C945">
        <f>VLOOKUP(A945,[1]SAP!$A:$F,6,)</f>
        <v>67.359268</v>
      </c>
      <c r="D945">
        <f t="shared" si="14"/>
        <v>0.45656484865601565</v>
      </c>
    </row>
    <row r="946" spans="1:4" x14ac:dyDescent="0.45">
      <c r="A946" s="31">
        <v>41429</v>
      </c>
      <c r="B946">
        <v>30.235403000000002</v>
      </c>
      <c r="C946">
        <f>VLOOKUP(A946,[1]SAP!$A:$F,6,)</f>
        <v>67.323265000000006</v>
      </c>
      <c r="D946">
        <f t="shared" si="14"/>
        <v>0.44910779356883535</v>
      </c>
    </row>
    <row r="947" spans="1:4" x14ac:dyDescent="0.45">
      <c r="A947" s="31">
        <v>41430</v>
      </c>
      <c r="B947">
        <v>30.053937999999999</v>
      </c>
      <c r="C947">
        <f>VLOOKUP(A947,[1]SAP!$A:$F,6,)</f>
        <v>67.188293000000002</v>
      </c>
      <c r="D947">
        <f t="shared" si="14"/>
        <v>0.4473091465502777</v>
      </c>
    </row>
    <row r="948" spans="1:4" x14ac:dyDescent="0.45">
      <c r="A948" s="31">
        <v>41431</v>
      </c>
      <c r="B948">
        <v>30.209484</v>
      </c>
      <c r="C948">
        <f>VLOOKUP(A948,[1]SAP!$A:$F,6,)</f>
        <v>68.151084999999995</v>
      </c>
      <c r="D948">
        <f t="shared" si="14"/>
        <v>0.44327223843905056</v>
      </c>
    </row>
    <row r="949" spans="1:4" x14ac:dyDescent="0.45">
      <c r="A949" s="31">
        <v>41432</v>
      </c>
      <c r="B949">
        <v>30.822996</v>
      </c>
      <c r="C949">
        <f>VLOOKUP(A949,[1]SAP!$A:$F,6,)</f>
        <v>68.690963999999994</v>
      </c>
      <c r="D949">
        <f t="shared" si="14"/>
        <v>0.44871980541720163</v>
      </c>
    </row>
    <row r="950" spans="1:4" x14ac:dyDescent="0.45">
      <c r="A950" s="31">
        <v>41435</v>
      </c>
      <c r="B950">
        <v>30.650181</v>
      </c>
      <c r="C950">
        <f>VLOOKUP(A950,[1]SAP!$A:$F,6,)</f>
        <v>69.779731999999996</v>
      </c>
      <c r="D950">
        <f t="shared" si="14"/>
        <v>0.4392418847352409</v>
      </c>
    </row>
    <row r="951" spans="1:4" x14ac:dyDescent="0.45">
      <c r="A951" s="31">
        <v>41436</v>
      </c>
      <c r="B951">
        <v>30.105789000000001</v>
      </c>
      <c r="C951">
        <f>VLOOKUP(A951,[1]SAP!$A:$F,6,)</f>
        <v>68.403023000000005</v>
      </c>
      <c r="D951">
        <f t="shared" si="14"/>
        <v>0.44012366237088674</v>
      </c>
    </row>
    <row r="952" spans="1:4" x14ac:dyDescent="0.45">
      <c r="A952" s="31">
        <v>41437</v>
      </c>
      <c r="B952">
        <v>30.244043000000001</v>
      </c>
      <c r="C952">
        <f>VLOOKUP(A952,[1]SAP!$A:$F,6,)</f>
        <v>68.475014000000002</v>
      </c>
      <c r="D952">
        <f t="shared" si="14"/>
        <v>0.44167998271603132</v>
      </c>
    </row>
    <row r="953" spans="1:4" x14ac:dyDescent="0.45">
      <c r="A953" s="31">
        <v>41438</v>
      </c>
      <c r="B953">
        <v>30.002085000000001</v>
      </c>
      <c r="C953">
        <f>VLOOKUP(A953,[1]SAP!$A:$F,6,)</f>
        <v>69.068893000000003</v>
      </c>
      <c r="D953">
        <f t="shared" si="14"/>
        <v>0.43437912056879208</v>
      </c>
    </row>
    <row r="954" spans="1:4" x14ac:dyDescent="0.45">
      <c r="A954" s="31">
        <v>41439</v>
      </c>
      <c r="B954">
        <v>29.725577999999999</v>
      </c>
      <c r="C954">
        <f>VLOOKUP(A954,[1]SAP!$A:$F,6,)</f>
        <v>68.286063999999996</v>
      </c>
      <c r="D954">
        <f t="shared" si="14"/>
        <v>0.43530958234757827</v>
      </c>
    </row>
    <row r="955" spans="1:4" x14ac:dyDescent="0.45">
      <c r="A955" s="31">
        <v>41442</v>
      </c>
      <c r="B955">
        <v>30.244043000000001</v>
      </c>
      <c r="C955">
        <f>VLOOKUP(A955,[1]SAP!$A:$F,6,)</f>
        <v>69.554778999999996</v>
      </c>
      <c r="D955">
        <f t="shared" si="14"/>
        <v>0.43482336418608997</v>
      </c>
    </row>
    <row r="956" spans="1:4" x14ac:dyDescent="0.45">
      <c r="A956" s="31">
        <v>41443</v>
      </c>
      <c r="B956">
        <v>30.226762999999998</v>
      </c>
      <c r="C956">
        <f>VLOOKUP(A956,[1]SAP!$A:$F,6,)</f>
        <v>69.446799999999996</v>
      </c>
      <c r="D956">
        <f t="shared" si="14"/>
        <v>0.43525062349885091</v>
      </c>
    </row>
    <row r="957" spans="1:4" x14ac:dyDescent="0.45">
      <c r="A957" s="31">
        <v>41444</v>
      </c>
      <c r="B957">
        <v>29.889749999999999</v>
      </c>
      <c r="C957">
        <f>VLOOKUP(A957,[1]SAP!$A:$F,6,)</f>
        <v>68.708968999999996</v>
      </c>
      <c r="D957">
        <f t="shared" si="14"/>
        <v>0.43501962604037914</v>
      </c>
    </row>
    <row r="958" spans="1:4" x14ac:dyDescent="0.45">
      <c r="A958" s="31">
        <v>41445</v>
      </c>
      <c r="B958">
        <v>28.939233999999999</v>
      </c>
      <c r="C958">
        <f>VLOOKUP(A958,[1]SAP!$A:$F,6,)</f>
        <v>67.089316999999994</v>
      </c>
      <c r="D958">
        <f t="shared" si="14"/>
        <v>0.43135383238437203</v>
      </c>
    </row>
    <row r="959" spans="1:4" x14ac:dyDescent="0.45">
      <c r="A959" s="31">
        <v>41446</v>
      </c>
      <c r="B959">
        <v>28.749120999999999</v>
      </c>
      <c r="C959">
        <f>VLOOKUP(A959,[1]SAP!$A:$F,6,)</f>
        <v>65.460678000000001</v>
      </c>
      <c r="D959">
        <f t="shared" si="14"/>
        <v>0.43918153429452716</v>
      </c>
    </row>
    <row r="960" spans="1:4" x14ac:dyDescent="0.45">
      <c r="A960" s="31">
        <v>41449</v>
      </c>
      <c r="B960">
        <v>29.137974</v>
      </c>
      <c r="C960">
        <f>VLOOKUP(A960,[1]SAP!$A:$F,6,)</f>
        <v>64.290931999999998</v>
      </c>
      <c r="D960">
        <f t="shared" si="14"/>
        <v>0.4532205879361027</v>
      </c>
    </row>
    <row r="961" spans="1:4" x14ac:dyDescent="0.45">
      <c r="A961" s="31">
        <v>41450</v>
      </c>
      <c r="B961">
        <v>29.09477</v>
      </c>
      <c r="C961">
        <f>VLOOKUP(A961,[1]SAP!$A:$F,6,)</f>
        <v>65.442688000000004</v>
      </c>
      <c r="D961">
        <f t="shared" si="14"/>
        <v>0.44458396941152539</v>
      </c>
    </row>
    <row r="962" spans="1:4" x14ac:dyDescent="0.45">
      <c r="A962" s="31">
        <v>41451</v>
      </c>
      <c r="B962">
        <v>29.682362000000001</v>
      </c>
      <c r="C962">
        <f>VLOOKUP(A962,[1]SAP!$A:$F,6,)</f>
        <v>67.197295999999994</v>
      </c>
      <c r="D962">
        <f t="shared" si="14"/>
        <v>0.44171958943109857</v>
      </c>
    </row>
    <row r="963" spans="1:4" x14ac:dyDescent="0.45">
      <c r="A963" s="31">
        <v>41452</v>
      </c>
      <c r="B963">
        <v>29.915683999999999</v>
      </c>
      <c r="C963">
        <f>VLOOKUP(A963,[1]SAP!$A:$F,6,)</f>
        <v>68.025108000000003</v>
      </c>
      <c r="D963">
        <f t="shared" ref="D963:D1026" si="15">B963/C963</f>
        <v>0.439774149274412</v>
      </c>
    </row>
    <row r="964" spans="1:4" x14ac:dyDescent="0.45">
      <c r="A964" s="31">
        <v>41453</v>
      </c>
      <c r="B964">
        <v>29.846550000000001</v>
      </c>
      <c r="C964">
        <f>VLOOKUP(A964,[1]SAP!$A:$F,6,)</f>
        <v>65.532653999999994</v>
      </c>
      <c r="D964">
        <f t="shared" si="15"/>
        <v>0.45544546387515455</v>
      </c>
    </row>
    <row r="965" spans="1:4" x14ac:dyDescent="0.45">
      <c r="A965" s="31">
        <v>41456</v>
      </c>
      <c r="B965">
        <v>29.691016999999999</v>
      </c>
      <c r="C965">
        <f>VLOOKUP(A965,[1]SAP!$A:$F,6,)</f>
        <v>63.994002999999999</v>
      </c>
      <c r="D965">
        <f t="shared" si="15"/>
        <v>0.4639656156530792</v>
      </c>
    </row>
    <row r="966" spans="1:4" x14ac:dyDescent="0.45">
      <c r="A966" s="31">
        <v>41457</v>
      </c>
      <c r="B966">
        <v>29.328081000000001</v>
      </c>
      <c r="C966">
        <f>VLOOKUP(A966,[1]SAP!$A:$F,6,)</f>
        <v>64.749831999999998</v>
      </c>
      <c r="D966">
        <f t="shared" si="15"/>
        <v>0.45294451111471612</v>
      </c>
    </row>
    <row r="967" spans="1:4" x14ac:dyDescent="0.45">
      <c r="A967" s="31">
        <v>41458</v>
      </c>
      <c r="B967">
        <v>29.388566999999998</v>
      </c>
      <c r="C967">
        <f>VLOOKUP(A967,[1]SAP!$A:$F,6,)</f>
        <v>63.724060000000001</v>
      </c>
      <c r="D967">
        <f t="shared" si="15"/>
        <v>0.46118478640563704</v>
      </c>
    </row>
    <row r="968" spans="1:4" x14ac:dyDescent="0.45">
      <c r="A968" s="31">
        <v>41460</v>
      </c>
      <c r="B968">
        <v>29.561394</v>
      </c>
      <c r="C968">
        <f>VLOOKUP(A968,[1]SAP!$A:$F,6,)</f>
        <v>63.679065999999999</v>
      </c>
      <c r="D968">
        <f t="shared" si="15"/>
        <v>0.46422467942604562</v>
      </c>
    </row>
    <row r="969" spans="1:4" x14ac:dyDescent="0.45">
      <c r="A969" s="31">
        <v>41463</v>
      </c>
      <c r="B969">
        <v>29.665087</v>
      </c>
      <c r="C969">
        <f>VLOOKUP(A969,[1]SAP!$A:$F,6,)</f>
        <v>64.506882000000004</v>
      </c>
      <c r="D969">
        <f t="shared" si="15"/>
        <v>0.45987476188974685</v>
      </c>
    </row>
    <row r="970" spans="1:4" x14ac:dyDescent="0.45">
      <c r="A970" s="31">
        <v>41464</v>
      </c>
      <c r="B970">
        <v>29.682362000000001</v>
      </c>
      <c r="C970">
        <f>VLOOKUP(A970,[1]SAP!$A:$F,6,)</f>
        <v>64.668853999999996</v>
      </c>
      <c r="D970">
        <f t="shared" si="15"/>
        <v>0.45899007271723113</v>
      </c>
    </row>
    <row r="971" spans="1:4" x14ac:dyDescent="0.45">
      <c r="A971" s="31">
        <v>41465</v>
      </c>
      <c r="B971">
        <v>29.984804</v>
      </c>
      <c r="C971">
        <f>VLOOKUP(A971,[1]SAP!$A:$F,6,)</f>
        <v>64.578879999999998</v>
      </c>
      <c r="D971">
        <f t="shared" si="15"/>
        <v>0.46431285274690426</v>
      </c>
    </row>
    <row r="972" spans="1:4" x14ac:dyDescent="0.45">
      <c r="A972" s="31">
        <v>41466</v>
      </c>
      <c r="B972">
        <v>30.840281000000001</v>
      </c>
      <c r="C972">
        <f>VLOOKUP(A972,[1]SAP!$A:$F,6,)</f>
        <v>67.089316999999994</v>
      </c>
      <c r="D972">
        <f t="shared" si="15"/>
        <v>0.4596898936979788</v>
      </c>
    </row>
    <row r="973" spans="1:4" x14ac:dyDescent="0.45">
      <c r="A973" s="31">
        <v>41467</v>
      </c>
      <c r="B973">
        <v>30.822996</v>
      </c>
      <c r="C973">
        <f>VLOOKUP(A973,[1]SAP!$A:$F,6,)</f>
        <v>67.629204000000001</v>
      </c>
      <c r="D973">
        <f t="shared" si="15"/>
        <v>0.45576458359616356</v>
      </c>
    </row>
    <row r="974" spans="1:4" x14ac:dyDescent="0.45">
      <c r="A974" s="31">
        <v>41470</v>
      </c>
      <c r="B974">
        <v>31.255056</v>
      </c>
      <c r="C974">
        <f>VLOOKUP(A974,[1]SAP!$A:$F,6,)</f>
        <v>67.548209999999997</v>
      </c>
      <c r="D974">
        <f t="shared" si="15"/>
        <v>0.46270739076579531</v>
      </c>
    </row>
    <row r="975" spans="1:4" x14ac:dyDescent="0.45">
      <c r="A975" s="31">
        <v>41471</v>
      </c>
      <c r="B975">
        <v>31.341473000000001</v>
      </c>
      <c r="C975">
        <f>VLOOKUP(A975,[1]SAP!$A:$F,6,)</f>
        <v>68.115088999999998</v>
      </c>
      <c r="D975">
        <f t="shared" si="15"/>
        <v>0.46012525947077604</v>
      </c>
    </row>
    <row r="976" spans="1:4" x14ac:dyDescent="0.45">
      <c r="A976" s="31">
        <v>41472</v>
      </c>
      <c r="B976">
        <v>30.883489999999998</v>
      </c>
      <c r="C976">
        <f>VLOOKUP(A976,[1]SAP!$A:$F,6,)</f>
        <v>68.385033000000007</v>
      </c>
      <c r="D976">
        <f t="shared" si="15"/>
        <v>0.45161183149535067</v>
      </c>
    </row>
    <row r="977" spans="1:4" x14ac:dyDescent="0.45">
      <c r="A977" s="31">
        <v>41473</v>
      </c>
      <c r="B977">
        <v>30.62425</v>
      </c>
      <c r="C977">
        <f>VLOOKUP(A977,[1]SAP!$A:$F,6,)</f>
        <v>66.495461000000006</v>
      </c>
      <c r="D977">
        <f t="shared" si="15"/>
        <v>0.46054647248779879</v>
      </c>
    </row>
    <row r="978" spans="1:4" x14ac:dyDescent="0.45">
      <c r="A978" s="31">
        <v>41474</v>
      </c>
      <c r="B978">
        <v>27.133227999999999</v>
      </c>
      <c r="C978">
        <f>VLOOKUP(A978,[1]SAP!$A:$F,6,)</f>
        <v>65.514663999999996</v>
      </c>
      <c r="D978">
        <f t="shared" si="15"/>
        <v>0.41415503558104183</v>
      </c>
    </row>
    <row r="979" spans="1:4" x14ac:dyDescent="0.45">
      <c r="A979" s="31">
        <v>41477</v>
      </c>
      <c r="B979">
        <v>27.660339</v>
      </c>
      <c r="C979">
        <f>VLOOKUP(A979,[1]SAP!$A:$F,6,)</f>
        <v>65.136748999999995</v>
      </c>
      <c r="D979">
        <f t="shared" si="15"/>
        <v>0.4246502845881977</v>
      </c>
    </row>
    <row r="980" spans="1:4" x14ac:dyDescent="0.45">
      <c r="A980" s="31">
        <v>41478</v>
      </c>
      <c r="B980">
        <v>27.496155000000002</v>
      </c>
      <c r="C980">
        <f>VLOOKUP(A980,[1]SAP!$A:$F,6,)</f>
        <v>65.262718000000007</v>
      </c>
      <c r="D980">
        <f t="shared" si="15"/>
        <v>0.42131489221763641</v>
      </c>
    </row>
    <row r="981" spans="1:4" x14ac:dyDescent="0.45">
      <c r="A981" s="31">
        <v>41479</v>
      </c>
      <c r="B981">
        <v>27.617132000000002</v>
      </c>
      <c r="C981">
        <f>VLOOKUP(A981,[1]SAP!$A:$F,6,)</f>
        <v>65.829597000000007</v>
      </c>
      <c r="D981">
        <f t="shared" si="15"/>
        <v>0.41952454911732179</v>
      </c>
    </row>
    <row r="982" spans="1:4" x14ac:dyDescent="0.45">
      <c r="A982" s="31">
        <v>41480</v>
      </c>
      <c r="B982">
        <v>27.124592</v>
      </c>
      <c r="C982">
        <f>VLOOKUP(A982,[1]SAP!$A:$F,6,)</f>
        <v>66.549446000000003</v>
      </c>
      <c r="D982">
        <f t="shared" si="15"/>
        <v>0.40758554173388611</v>
      </c>
    </row>
    <row r="983" spans="1:4" x14ac:dyDescent="0.45">
      <c r="A983" s="31">
        <v>41481</v>
      </c>
      <c r="B983">
        <v>27.323332000000001</v>
      </c>
      <c r="C983">
        <f>VLOOKUP(A983,[1]SAP!$A:$F,6,)</f>
        <v>66.306495999999996</v>
      </c>
      <c r="D983">
        <f t="shared" si="15"/>
        <v>0.4120762466470857</v>
      </c>
    </row>
    <row r="984" spans="1:4" x14ac:dyDescent="0.45">
      <c r="A984" s="31">
        <v>41484</v>
      </c>
      <c r="B984">
        <v>27.254204000000001</v>
      </c>
      <c r="C984">
        <f>VLOOKUP(A984,[1]SAP!$A:$F,6,)</f>
        <v>65.703629000000006</v>
      </c>
      <c r="D984">
        <f t="shared" si="15"/>
        <v>0.41480515482637953</v>
      </c>
    </row>
    <row r="985" spans="1:4" x14ac:dyDescent="0.45">
      <c r="A985" s="31">
        <v>41485</v>
      </c>
      <c r="B985">
        <v>27.522079000000002</v>
      </c>
      <c r="C985">
        <f>VLOOKUP(A985,[1]SAP!$A:$F,6,)</f>
        <v>65.910576000000006</v>
      </c>
      <c r="D985">
        <f t="shared" si="15"/>
        <v>0.41756696224290318</v>
      </c>
    </row>
    <row r="986" spans="1:4" x14ac:dyDescent="0.45">
      <c r="A986" s="31">
        <v>41486</v>
      </c>
      <c r="B986">
        <v>27.513439000000002</v>
      </c>
      <c r="C986">
        <f>VLOOKUP(A986,[1]SAP!$A:$F,6,)</f>
        <v>65.586639000000005</v>
      </c>
      <c r="D986">
        <f t="shared" si="15"/>
        <v>0.41949762054433065</v>
      </c>
    </row>
    <row r="987" spans="1:4" x14ac:dyDescent="0.45">
      <c r="A987" s="31">
        <v>41487</v>
      </c>
      <c r="B987">
        <v>27.366537000000001</v>
      </c>
      <c r="C987">
        <f>VLOOKUP(A987,[1]SAP!$A:$F,6,)</f>
        <v>66.657416999999995</v>
      </c>
      <c r="D987">
        <f t="shared" si="15"/>
        <v>0.41055501745589695</v>
      </c>
    </row>
    <row r="988" spans="1:4" x14ac:dyDescent="0.45">
      <c r="A988" s="31">
        <v>41488</v>
      </c>
      <c r="B988">
        <v>27.556643999999999</v>
      </c>
      <c r="C988">
        <f>VLOOKUP(A988,[1]SAP!$A:$F,6,)</f>
        <v>67.323265000000006</v>
      </c>
      <c r="D988">
        <f t="shared" si="15"/>
        <v>0.4093182943518856</v>
      </c>
    </row>
    <row r="989" spans="1:4" x14ac:dyDescent="0.45">
      <c r="A989" s="31">
        <v>41491</v>
      </c>
      <c r="B989">
        <v>27.392461999999998</v>
      </c>
      <c r="C989">
        <f>VLOOKUP(A989,[1]SAP!$A:$F,6,)</f>
        <v>67.566215999999997</v>
      </c>
      <c r="D989">
        <f t="shared" si="15"/>
        <v>0.40541654722827752</v>
      </c>
    </row>
    <row r="990" spans="1:4" x14ac:dyDescent="0.45">
      <c r="A990" s="31">
        <v>41492</v>
      </c>
      <c r="B990">
        <v>27.288772999999999</v>
      </c>
      <c r="C990">
        <f>VLOOKUP(A990,[1]SAP!$A:$F,6,)</f>
        <v>68.241066000000004</v>
      </c>
      <c r="D990">
        <f t="shared" si="15"/>
        <v>0.39988784759018853</v>
      </c>
    </row>
    <row r="991" spans="1:4" x14ac:dyDescent="0.45">
      <c r="A991" s="31">
        <v>41493</v>
      </c>
      <c r="B991">
        <v>27.703544999999998</v>
      </c>
      <c r="C991">
        <f>VLOOKUP(A991,[1]SAP!$A:$F,6,)</f>
        <v>67.935135000000002</v>
      </c>
      <c r="D991">
        <f t="shared" si="15"/>
        <v>0.40779406709061516</v>
      </c>
    </row>
    <row r="992" spans="1:4" x14ac:dyDescent="0.45">
      <c r="A992" s="31">
        <v>41494</v>
      </c>
      <c r="B992">
        <v>28.420763000000001</v>
      </c>
      <c r="C992">
        <f>VLOOKUP(A992,[1]SAP!$A:$F,6,)</f>
        <v>67.692183999999997</v>
      </c>
      <c r="D992">
        <f t="shared" si="15"/>
        <v>0.41985294786765931</v>
      </c>
    </row>
    <row r="993" spans="1:4" x14ac:dyDescent="0.45">
      <c r="A993" s="31">
        <v>41495</v>
      </c>
      <c r="B993">
        <v>28.25658</v>
      </c>
      <c r="C993">
        <f>VLOOKUP(A993,[1]SAP!$A:$F,6,)</f>
        <v>67.278274999999994</v>
      </c>
      <c r="D993">
        <f t="shared" si="15"/>
        <v>0.41999560779464101</v>
      </c>
    </row>
    <row r="994" spans="1:4" x14ac:dyDescent="0.45">
      <c r="A994" s="31">
        <v>41498</v>
      </c>
      <c r="B994">
        <v>28.403479000000001</v>
      </c>
      <c r="C994">
        <f>VLOOKUP(A994,[1]SAP!$A:$F,6,)</f>
        <v>66.882362000000001</v>
      </c>
      <c r="D994">
        <f t="shared" si="15"/>
        <v>0.42467816851324719</v>
      </c>
    </row>
    <row r="995" spans="1:4" x14ac:dyDescent="0.45">
      <c r="A995" s="31">
        <v>41499</v>
      </c>
      <c r="B995">
        <v>28.046688</v>
      </c>
      <c r="C995">
        <f>VLOOKUP(A995,[1]SAP!$A:$F,6,)</f>
        <v>67.485229000000004</v>
      </c>
      <c r="D995">
        <f t="shared" si="15"/>
        <v>0.41559743392142889</v>
      </c>
    </row>
    <row r="996" spans="1:4" x14ac:dyDescent="0.45">
      <c r="A996" s="31">
        <v>41500</v>
      </c>
      <c r="B996">
        <v>28.151119000000001</v>
      </c>
      <c r="C996">
        <f>VLOOKUP(A996,[1]SAP!$A:$F,6,)</f>
        <v>68.582993000000002</v>
      </c>
      <c r="D996">
        <f t="shared" si="15"/>
        <v>0.41046792752249817</v>
      </c>
    </row>
    <row r="997" spans="1:4" x14ac:dyDescent="0.45">
      <c r="A997" s="31">
        <v>41501</v>
      </c>
      <c r="B997">
        <v>27.663806999999998</v>
      </c>
      <c r="C997">
        <f>VLOOKUP(A997,[1]SAP!$A:$F,6,)</f>
        <v>68.196083000000002</v>
      </c>
      <c r="D997">
        <f t="shared" si="15"/>
        <v>0.40565096678646484</v>
      </c>
    </row>
    <row r="998" spans="1:4" x14ac:dyDescent="0.45">
      <c r="A998" s="31">
        <v>41502</v>
      </c>
      <c r="B998">
        <v>27.672502999999999</v>
      </c>
      <c r="C998">
        <f>VLOOKUP(A998,[1]SAP!$A:$F,6,)</f>
        <v>68.097099</v>
      </c>
      <c r="D998">
        <f t="shared" si="15"/>
        <v>0.40636830946352059</v>
      </c>
    </row>
    <row r="999" spans="1:4" x14ac:dyDescent="0.45">
      <c r="A999" s="31">
        <v>41505</v>
      </c>
      <c r="B999">
        <v>27.315719999999999</v>
      </c>
      <c r="C999">
        <f>VLOOKUP(A999,[1]SAP!$A:$F,6,)</f>
        <v>67.962128000000007</v>
      </c>
      <c r="D999">
        <f t="shared" si="15"/>
        <v>0.40192561362999102</v>
      </c>
    </row>
    <row r="1000" spans="1:4" x14ac:dyDescent="0.45">
      <c r="A1000" s="31">
        <v>41506</v>
      </c>
      <c r="B1000">
        <v>27.515871000000001</v>
      </c>
      <c r="C1000">
        <f>VLOOKUP(A1000,[1]SAP!$A:$F,6,)</f>
        <v>68.070114000000004</v>
      </c>
      <c r="D1000">
        <f t="shared" si="15"/>
        <v>0.40422836665147938</v>
      </c>
    </row>
    <row r="1001" spans="1:4" x14ac:dyDescent="0.45">
      <c r="A1001" s="31">
        <v>41507</v>
      </c>
      <c r="B1001">
        <v>27.507169999999999</v>
      </c>
      <c r="C1001">
        <f>VLOOKUP(A1001,[1]SAP!$A:$F,6,)</f>
        <v>67.485229000000004</v>
      </c>
      <c r="D1001">
        <f t="shared" si="15"/>
        <v>0.40760282520490515</v>
      </c>
    </row>
    <row r="1002" spans="1:4" x14ac:dyDescent="0.45">
      <c r="A1002" s="31">
        <v>41508</v>
      </c>
      <c r="B1002">
        <v>28.185925999999998</v>
      </c>
      <c r="C1002">
        <f>VLOOKUP(A1002,[1]SAP!$A:$F,6,)</f>
        <v>68.232071000000005</v>
      </c>
      <c r="D1002">
        <f t="shared" si="15"/>
        <v>0.41308911757932715</v>
      </c>
    </row>
    <row r="1003" spans="1:4" x14ac:dyDescent="0.45">
      <c r="A1003" s="31">
        <v>41509</v>
      </c>
      <c r="B1003">
        <v>30.239601</v>
      </c>
      <c r="C1003">
        <f>VLOOKUP(A1003,[1]SAP!$A:$F,6,)</f>
        <v>69.230842999999993</v>
      </c>
      <c r="D1003">
        <f t="shared" si="15"/>
        <v>0.43679377123863716</v>
      </c>
    </row>
    <row r="1004" spans="1:4" x14ac:dyDescent="0.45">
      <c r="A1004" s="31">
        <v>41512</v>
      </c>
      <c r="B1004">
        <v>29.717489</v>
      </c>
      <c r="C1004">
        <f>VLOOKUP(A1004,[1]SAP!$A:$F,6,)</f>
        <v>69.194855000000004</v>
      </c>
      <c r="D1004">
        <f t="shared" si="15"/>
        <v>0.42947541403186695</v>
      </c>
    </row>
    <row r="1005" spans="1:4" x14ac:dyDescent="0.45">
      <c r="A1005" s="31">
        <v>41513</v>
      </c>
      <c r="B1005">
        <v>28.943010000000001</v>
      </c>
      <c r="C1005">
        <f>VLOOKUP(A1005,[1]SAP!$A:$F,6,)</f>
        <v>67.944130000000001</v>
      </c>
      <c r="D1005">
        <f t="shared" si="15"/>
        <v>0.42598249473501243</v>
      </c>
    </row>
    <row r="1006" spans="1:4" x14ac:dyDescent="0.45">
      <c r="A1006" s="31">
        <v>41514</v>
      </c>
      <c r="B1006">
        <v>28.734158000000001</v>
      </c>
      <c r="C1006">
        <f>VLOOKUP(A1006,[1]SAP!$A:$F,6,)</f>
        <v>67.341255000000004</v>
      </c>
      <c r="D1006">
        <f t="shared" si="15"/>
        <v>0.42669472079188309</v>
      </c>
    </row>
    <row r="1007" spans="1:4" x14ac:dyDescent="0.45">
      <c r="A1007" s="31">
        <v>41515</v>
      </c>
      <c r="B1007">
        <v>29.195361999999999</v>
      </c>
      <c r="C1007">
        <f>VLOOKUP(A1007,[1]SAP!$A:$F,6,)</f>
        <v>66.873367000000002</v>
      </c>
      <c r="D1007">
        <f t="shared" si="15"/>
        <v>0.43657682138241966</v>
      </c>
    </row>
    <row r="1008" spans="1:4" x14ac:dyDescent="0.45">
      <c r="A1008" s="31">
        <v>41516</v>
      </c>
      <c r="B1008">
        <v>29.064837000000001</v>
      </c>
      <c r="C1008">
        <f>VLOOKUP(A1008,[1]SAP!$A:$F,6,)</f>
        <v>66.423469999999995</v>
      </c>
      <c r="D1008">
        <f t="shared" si="15"/>
        <v>0.43756878404575977</v>
      </c>
    </row>
    <row r="1009" spans="1:4" x14ac:dyDescent="0.45">
      <c r="A1009" s="31">
        <v>41520</v>
      </c>
      <c r="B1009">
        <v>27.742121000000001</v>
      </c>
      <c r="C1009">
        <f>VLOOKUP(A1009,[1]SAP!$A:$F,6,)</f>
        <v>65.190726999999995</v>
      </c>
      <c r="D1009">
        <f t="shared" si="15"/>
        <v>0.42555317721798075</v>
      </c>
    </row>
    <row r="1010" spans="1:4" x14ac:dyDescent="0.45">
      <c r="A1010" s="31">
        <v>41521</v>
      </c>
      <c r="B1010">
        <v>27.150383000000001</v>
      </c>
      <c r="C1010">
        <f>VLOOKUP(A1010,[1]SAP!$A:$F,6,)</f>
        <v>64.515877000000003</v>
      </c>
      <c r="D1010">
        <f t="shared" si="15"/>
        <v>0.42083258048247568</v>
      </c>
    </row>
    <row r="1011" spans="1:4" x14ac:dyDescent="0.45">
      <c r="A1011" s="31">
        <v>41522</v>
      </c>
      <c r="B1011">
        <v>27.176489</v>
      </c>
      <c r="C1011">
        <f>VLOOKUP(A1011,[1]SAP!$A:$F,6,)</f>
        <v>63.22916</v>
      </c>
      <c r="D1011">
        <f t="shared" si="15"/>
        <v>0.42980942653674348</v>
      </c>
    </row>
    <row r="1012" spans="1:4" x14ac:dyDescent="0.45">
      <c r="A1012" s="31">
        <v>41523</v>
      </c>
      <c r="B1012">
        <v>27.106876</v>
      </c>
      <c r="C1012">
        <f>VLOOKUP(A1012,[1]SAP!$A:$F,6,)</f>
        <v>63.436110999999997</v>
      </c>
      <c r="D1012">
        <f t="shared" si="15"/>
        <v>0.427309864565941</v>
      </c>
    </row>
    <row r="1013" spans="1:4" x14ac:dyDescent="0.45">
      <c r="A1013" s="31">
        <v>41526</v>
      </c>
      <c r="B1013">
        <v>27.55068</v>
      </c>
      <c r="C1013">
        <f>VLOOKUP(A1013,[1]SAP!$A:$F,6,)</f>
        <v>64.749831999999998</v>
      </c>
      <c r="D1013">
        <f t="shared" si="15"/>
        <v>0.42549423139816023</v>
      </c>
    </row>
    <row r="1014" spans="1:4" x14ac:dyDescent="0.45">
      <c r="A1014" s="31">
        <v>41527</v>
      </c>
      <c r="B1014">
        <v>28.185925999999998</v>
      </c>
      <c r="C1014">
        <f>VLOOKUP(A1014,[1]SAP!$A:$F,6,)</f>
        <v>65.199730000000002</v>
      </c>
      <c r="D1014">
        <f t="shared" si="15"/>
        <v>0.43230126873224778</v>
      </c>
    </row>
    <row r="1015" spans="1:4" x14ac:dyDescent="0.45">
      <c r="A1015" s="31">
        <v>41528</v>
      </c>
      <c r="B1015">
        <v>28.490499</v>
      </c>
      <c r="C1015">
        <f>VLOOKUP(A1015,[1]SAP!$A:$F,6,)</f>
        <v>65.325699</v>
      </c>
      <c r="D1015">
        <f t="shared" si="15"/>
        <v>0.43613002901048176</v>
      </c>
    </row>
    <row r="1016" spans="1:4" x14ac:dyDescent="0.45">
      <c r="A1016" s="31">
        <v>41529</v>
      </c>
      <c r="B1016">
        <v>28.446988999999999</v>
      </c>
      <c r="C1016">
        <f>VLOOKUP(A1016,[1]SAP!$A:$F,6,)</f>
        <v>66.135536000000002</v>
      </c>
      <c r="D1016">
        <f t="shared" si="15"/>
        <v>0.43013167686431086</v>
      </c>
    </row>
    <row r="1017" spans="1:4" x14ac:dyDescent="0.45">
      <c r="A1017" s="31">
        <v>41530</v>
      </c>
      <c r="B1017">
        <v>28.742858999999999</v>
      </c>
      <c r="C1017">
        <f>VLOOKUP(A1017,[1]SAP!$A:$F,6,)</f>
        <v>65.361694</v>
      </c>
      <c r="D1017">
        <f t="shared" si="15"/>
        <v>0.43975082714349478</v>
      </c>
    </row>
    <row r="1018" spans="1:4" x14ac:dyDescent="0.45">
      <c r="A1018" s="31">
        <v>41533</v>
      </c>
      <c r="B1018">
        <v>28.542708999999999</v>
      </c>
      <c r="C1018">
        <f>VLOOKUP(A1018,[1]SAP!$A:$F,6,)</f>
        <v>65.604645000000005</v>
      </c>
      <c r="D1018">
        <f t="shared" si="15"/>
        <v>0.43507146483301595</v>
      </c>
    </row>
    <row r="1019" spans="1:4" x14ac:dyDescent="0.45">
      <c r="A1019" s="31">
        <v>41534</v>
      </c>
      <c r="B1019">
        <v>28.655833999999999</v>
      </c>
      <c r="C1019">
        <f>VLOOKUP(A1019,[1]SAP!$A:$F,6,)</f>
        <v>66.162514000000002</v>
      </c>
      <c r="D1019">
        <f t="shared" si="15"/>
        <v>0.4331128348599329</v>
      </c>
    </row>
    <row r="1020" spans="1:4" x14ac:dyDescent="0.45">
      <c r="A1020" s="31">
        <v>41535</v>
      </c>
      <c r="B1020">
        <v>28.995213</v>
      </c>
      <c r="C1020">
        <f>VLOOKUP(A1020,[1]SAP!$A:$F,6,)</f>
        <v>67.746178</v>
      </c>
      <c r="D1020">
        <f t="shared" si="15"/>
        <v>0.42799776837595177</v>
      </c>
    </row>
    <row r="1021" spans="1:4" x14ac:dyDescent="0.45">
      <c r="A1021" s="31">
        <v>41536</v>
      </c>
      <c r="B1021">
        <v>29.273678</v>
      </c>
      <c r="C1021">
        <f>VLOOKUP(A1021,[1]SAP!$A:$F,6,)</f>
        <v>67.431244000000007</v>
      </c>
      <c r="D1021">
        <f t="shared" si="15"/>
        <v>0.4341263228066799</v>
      </c>
    </row>
    <row r="1022" spans="1:4" x14ac:dyDescent="0.45">
      <c r="A1022" s="31">
        <v>41537</v>
      </c>
      <c r="B1022">
        <v>28.534012000000001</v>
      </c>
      <c r="C1022">
        <f>VLOOKUP(A1022,[1]SAP!$A:$F,6,)</f>
        <v>66.594429000000005</v>
      </c>
      <c r="D1022">
        <f t="shared" si="15"/>
        <v>0.42847445992817207</v>
      </c>
    </row>
    <row r="1023" spans="1:4" x14ac:dyDescent="0.45">
      <c r="A1023" s="31">
        <v>41540</v>
      </c>
      <c r="B1023">
        <v>28.490499</v>
      </c>
      <c r="C1023">
        <f>VLOOKUP(A1023,[1]SAP!$A:$F,6,)</f>
        <v>66.522452999999999</v>
      </c>
      <c r="D1023">
        <f t="shared" si="15"/>
        <v>0.42828395098418875</v>
      </c>
    </row>
    <row r="1024" spans="1:4" x14ac:dyDescent="0.45">
      <c r="A1024" s="31">
        <v>41541</v>
      </c>
      <c r="B1024">
        <v>28.238142</v>
      </c>
      <c r="C1024">
        <f>VLOOKUP(A1024,[1]SAP!$A:$F,6,)</f>
        <v>66.927361000000005</v>
      </c>
      <c r="D1024">
        <f t="shared" si="15"/>
        <v>0.4219222389479842</v>
      </c>
    </row>
    <row r="1025" spans="1:4" x14ac:dyDescent="0.45">
      <c r="A1025" s="31">
        <v>41542</v>
      </c>
      <c r="B1025">
        <v>28.290351999999999</v>
      </c>
      <c r="C1025">
        <f>VLOOKUP(A1025,[1]SAP!$A:$F,6,)</f>
        <v>67.728172000000001</v>
      </c>
      <c r="D1025">
        <f t="shared" si="15"/>
        <v>0.41770434908534071</v>
      </c>
    </row>
    <row r="1026" spans="1:4" x14ac:dyDescent="0.45">
      <c r="A1026" s="31">
        <v>41543</v>
      </c>
      <c r="B1026">
        <v>28.516604999999998</v>
      </c>
      <c r="C1026">
        <f>VLOOKUP(A1026,[1]SAP!$A:$F,6,)</f>
        <v>67.125313000000006</v>
      </c>
      <c r="D1026">
        <f t="shared" si="15"/>
        <v>0.42482639894729424</v>
      </c>
    </row>
    <row r="1027" spans="1:4" x14ac:dyDescent="0.45">
      <c r="A1027" s="31">
        <v>41544</v>
      </c>
      <c r="B1027">
        <v>28.951702000000001</v>
      </c>
      <c r="C1027">
        <f>VLOOKUP(A1027,[1]SAP!$A:$F,6,)</f>
        <v>66.909362999999999</v>
      </c>
      <c r="D1027">
        <f t="shared" ref="D1027:D1090" si="16">B1027/C1027</f>
        <v>0.43270030832605599</v>
      </c>
    </row>
    <row r="1028" spans="1:4" x14ac:dyDescent="0.45">
      <c r="A1028" s="31">
        <v>41547</v>
      </c>
      <c r="B1028">
        <v>28.960408999999999</v>
      </c>
      <c r="C1028">
        <f>VLOOKUP(A1028,[1]SAP!$A:$F,6,)</f>
        <v>66.513451000000003</v>
      </c>
      <c r="D1028">
        <f t="shared" si="16"/>
        <v>0.43540680215194361</v>
      </c>
    </row>
    <row r="1029" spans="1:4" x14ac:dyDescent="0.45">
      <c r="A1029" s="31">
        <v>41548</v>
      </c>
      <c r="B1029">
        <v>29.221471999999999</v>
      </c>
      <c r="C1029">
        <f>VLOOKUP(A1029,[1]SAP!$A:$F,6,)</f>
        <v>66.468451999999999</v>
      </c>
      <c r="D1029">
        <f t="shared" si="16"/>
        <v>0.43962919431311565</v>
      </c>
    </row>
    <row r="1030" spans="1:4" x14ac:dyDescent="0.45">
      <c r="A1030" s="31">
        <v>41549</v>
      </c>
      <c r="B1030">
        <v>29.517340000000001</v>
      </c>
      <c r="C1030">
        <f>VLOOKUP(A1030,[1]SAP!$A:$F,6,)</f>
        <v>67.287270000000007</v>
      </c>
      <c r="D1030">
        <f t="shared" si="16"/>
        <v>0.43867643909464593</v>
      </c>
    </row>
    <row r="1031" spans="1:4" x14ac:dyDescent="0.45">
      <c r="A1031" s="31">
        <v>41550</v>
      </c>
      <c r="B1031">
        <v>29.465128</v>
      </c>
      <c r="C1031">
        <f>VLOOKUP(A1031,[1]SAP!$A:$F,6,)</f>
        <v>66.693413000000007</v>
      </c>
      <c r="D1031">
        <f t="shared" si="16"/>
        <v>0.44179967218051946</v>
      </c>
    </row>
    <row r="1032" spans="1:4" x14ac:dyDescent="0.45">
      <c r="A1032" s="31">
        <v>41551</v>
      </c>
      <c r="B1032">
        <v>29.482533</v>
      </c>
      <c r="C1032">
        <f>VLOOKUP(A1032,[1]SAP!$A:$F,6,)</f>
        <v>66.081551000000005</v>
      </c>
      <c r="D1032">
        <f t="shared" si="16"/>
        <v>0.44615376839444942</v>
      </c>
    </row>
    <row r="1033" spans="1:4" x14ac:dyDescent="0.45">
      <c r="A1033" s="31">
        <v>41554</v>
      </c>
      <c r="B1033">
        <v>28.977813999999999</v>
      </c>
      <c r="C1033">
        <f>VLOOKUP(A1033,[1]SAP!$A:$F,6,)</f>
        <v>64.308929000000006</v>
      </c>
      <c r="D1033">
        <f t="shared" si="16"/>
        <v>0.45060327470233558</v>
      </c>
    </row>
    <row r="1034" spans="1:4" x14ac:dyDescent="0.45">
      <c r="A1034" s="31">
        <v>41555</v>
      </c>
      <c r="B1034">
        <v>28.725452000000001</v>
      </c>
      <c r="C1034">
        <f>VLOOKUP(A1034,[1]SAP!$A:$F,6,)</f>
        <v>63.832039000000002</v>
      </c>
      <c r="D1034">
        <f t="shared" si="16"/>
        <v>0.4500162058116301</v>
      </c>
    </row>
    <row r="1035" spans="1:4" x14ac:dyDescent="0.45">
      <c r="A1035" s="31">
        <v>41556</v>
      </c>
      <c r="B1035">
        <v>28.777667999999998</v>
      </c>
      <c r="C1035">
        <f>VLOOKUP(A1035,[1]SAP!$A:$F,6,)</f>
        <v>64.209946000000002</v>
      </c>
      <c r="D1035">
        <f t="shared" si="16"/>
        <v>0.4481808472475588</v>
      </c>
    </row>
    <row r="1036" spans="1:4" x14ac:dyDescent="0.45">
      <c r="A1036" s="31">
        <v>41557</v>
      </c>
      <c r="B1036">
        <v>29.378107</v>
      </c>
      <c r="C1036">
        <f>VLOOKUP(A1036,[1]SAP!$A:$F,6,)</f>
        <v>64.983788000000004</v>
      </c>
      <c r="D1036">
        <f t="shared" si="16"/>
        <v>0.45208363353641368</v>
      </c>
    </row>
    <row r="1037" spans="1:4" x14ac:dyDescent="0.45">
      <c r="A1037" s="31">
        <v>41558</v>
      </c>
      <c r="B1037">
        <v>29.700087</v>
      </c>
      <c r="C1037">
        <f>VLOOKUP(A1037,[1]SAP!$A:$F,6,)</f>
        <v>66.360480999999993</v>
      </c>
      <c r="D1037">
        <f t="shared" si="16"/>
        <v>0.44755683732913271</v>
      </c>
    </row>
    <row r="1038" spans="1:4" x14ac:dyDescent="0.45">
      <c r="A1038" s="31">
        <v>41561</v>
      </c>
      <c r="B1038">
        <v>29.978548</v>
      </c>
      <c r="C1038">
        <f>VLOOKUP(A1038,[1]SAP!$A:$F,6,)</f>
        <v>66.045554999999993</v>
      </c>
      <c r="D1038">
        <f t="shared" si="16"/>
        <v>0.45390712516534992</v>
      </c>
    </row>
    <row r="1039" spans="1:4" x14ac:dyDescent="0.45">
      <c r="A1039" s="31">
        <v>41562</v>
      </c>
      <c r="B1039">
        <v>30.013359000000001</v>
      </c>
      <c r="C1039">
        <f>VLOOKUP(A1039,[1]SAP!$A:$F,6,)</f>
        <v>65.082756000000003</v>
      </c>
      <c r="D1039">
        <f t="shared" si="16"/>
        <v>0.4611568538984428</v>
      </c>
    </row>
    <row r="1040" spans="1:4" x14ac:dyDescent="0.45">
      <c r="A1040" s="31">
        <v>41563</v>
      </c>
      <c r="B1040">
        <v>30.143885000000001</v>
      </c>
      <c r="C1040">
        <f>VLOOKUP(A1040,[1]SAP!$A:$F,6,)</f>
        <v>65.757614000000004</v>
      </c>
      <c r="D1040">
        <f t="shared" si="16"/>
        <v>0.45840904446441744</v>
      </c>
    </row>
    <row r="1041" spans="1:4" x14ac:dyDescent="0.45">
      <c r="A1041" s="31">
        <v>41564</v>
      </c>
      <c r="B1041">
        <v>30.387540999999999</v>
      </c>
      <c r="C1041">
        <f>VLOOKUP(A1041,[1]SAP!$A:$F,6,)</f>
        <v>65.586639000000005</v>
      </c>
      <c r="D1041">
        <f t="shared" si="16"/>
        <v>0.46331907631369851</v>
      </c>
    </row>
    <row r="1042" spans="1:4" x14ac:dyDescent="0.45">
      <c r="A1042" s="31">
        <v>41565</v>
      </c>
      <c r="B1042">
        <v>30.422359</v>
      </c>
      <c r="C1042">
        <f>VLOOKUP(A1042,[1]SAP!$A:$F,6,)</f>
        <v>66.360480999999993</v>
      </c>
      <c r="D1042">
        <f t="shared" si="16"/>
        <v>0.45844090551423222</v>
      </c>
    </row>
    <row r="1043" spans="1:4" x14ac:dyDescent="0.45">
      <c r="A1043" s="31">
        <v>41568</v>
      </c>
      <c r="B1043">
        <v>30.448456</v>
      </c>
      <c r="C1043">
        <f>VLOOKUP(A1043,[1]SAP!$A:$F,6,)</f>
        <v>68.753960000000006</v>
      </c>
      <c r="D1043">
        <f t="shared" si="16"/>
        <v>0.44286112392653454</v>
      </c>
    </row>
    <row r="1044" spans="1:4" x14ac:dyDescent="0.45">
      <c r="A1044" s="31">
        <v>41569</v>
      </c>
      <c r="B1044">
        <v>30.091673</v>
      </c>
      <c r="C1044">
        <f>VLOOKUP(A1044,[1]SAP!$A:$F,6,)</f>
        <v>71.057449000000005</v>
      </c>
      <c r="D1044">
        <f t="shared" si="16"/>
        <v>0.4234837223047509</v>
      </c>
    </row>
    <row r="1045" spans="1:4" x14ac:dyDescent="0.45">
      <c r="A1045" s="31">
        <v>41570</v>
      </c>
      <c r="B1045">
        <v>29.378107</v>
      </c>
      <c r="C1045">
        <f>VLOOKUP(A1045,[1]SAP!$A:$F,6,)</f>
        <v>70.679542999999995</v>
      </c>
      <c r="D1045">
        <f t="shared" si="16"/>
        <v>0.41565219231822143</v>
      </c>
    </row>
    <row r="1046" spans="1:4" x14ac:dyDescent="0.45">
      <c r="A1046" s="31">
        <v>41571</v>
      </c>
      <c r="B1046">
        <v>29.343295999999999</v>
      </c>
      <c r="C1046">
        <f>VLOOKUP(A1046,[1]SAP!$A:$F,6,)</f>
        <v>70.598557</v>
      </c>
      <c r="D1046">
        <f t="shared" si="16"/>
        <v>0.41563591731768679</v>
      </c>
    </row>
    <row r="1047" spans="1:4" x14ac:dyDescent="0.45">
      <c r="A1047" s="31">
        <v>41572</v>
      </c>
      <c r="B1047">
        <v>31.092409</v>
      </c>
      <c r="C1047">
        <f>VLOOKUP(A1047,[1]SAP!$A:$F,6,)</f>
        <v>71.489356999999998</v>
      </c>
      <c r="D1047">
        <f t="shared" si="16"/>
        <v>0.434923606880392</v>
      </c>
    </row>
    <row r="1048" spans="1:4" x14ac:dyDescent="0.45">
      <c r="A1048" s="31">
        <v>41575</v>
      </c>
      <c r="B1048">
        <v>30.953175000000002</v>
      </c>
      <c r="C1048">
        <f>VLOOKUP(A1048,[1]SAP!$A:$F,6,)</f>
        <v>71.795295999999993</v>
      </c>
      <c r="D1048">
        <f t="shared" si="16"/>
        <v>0.43113096156049002</v>
      </c>
    </row>
    <row r="1049" spans="1:4" x14ac:dyDescent="0.45">
      <c r="A1049" s="31">
        <v>41576</v>
      </c>
      <c r="B1049">
        <v>30.909668</v>
      </c>
      <c r="C1049">
        <f>VLOOKUP(A1049,[1]SAP!$A:$F,6,)</f>
        <v>71.165413000000001</v>
      </c>
      <c r="D1049">
        <f t="shared" si="16"/>
        <v>0.43433553881012393</v>
      </c>
    </row>
    <row r="1050" spans="1:4" x14ac:dyDescent="0.45">
      <c r="A1050" s="31">
        <v>41577</v>
      </c>
      <c r="B1050">
        <v>30.927073</v>
      </c>
      <c r="C1050">
        <f>VLOOKUP(A1050,[1]SAP!$A:$F,6,)</f>
        <v>70.904494999999997</v>
      </c>
      <c r="D1050">
        <f t="shared" si="16"/>
        <v>0.43617930005706973</v>
      </c>
    </row>
    <row r="1051" spans="1:4" x14ac:dyDescent="0.45">
      <c r="A1051" s="31">
        <v>41578</v>
      </c>
      <c r="B1051">
        <v>30.813949999999998</v>
      </c>
      <c r="C1051">
        <f>VLOOKUP(A1051,[1]SAP!$A:$F,6,)</f>
        <v>70.499572999999998</v>
      </c>
      <c r="D1051">
        <f t="shared" si="16"/>
        <v>0.43707995224311497</v>
      </c>
    </row>
    <row r="1052" spans="1:4" x14ac:dyDescent="0.45">
      <c r="A1052" s="31">
        <v>41579</v>
      </c>
      <c r="B1052">
        <v>30.918375000000001</v>
      </c>
      <c r="C1052">
        <f>VLOOKUP(A1052,[1]SAP!$A:$F,6,)</f>
        <v>70.004692000000006</v>
      </c>
      <c r="D1052">
        <f t="shared" si="16"/>
        <v>0.44166146749135043</v>
      </c>
    </row>
    <row r="1053" spans="1:4" x14ac:dyDescent="0.45">
      <c r="A1053" s="31">
        <v>41582</v>
      </c>
      <c r="B1053">
        <v>31.275158000000001</v>
      </c>
      <c r="C1053">
        <f>VLOOKUP(A1053,[1]SAP!$A:$F,6,)</f>
        <v>70.661536999999996</v>
      </c>
      <c r="D1053">
        <f t="shared" si="16"/>
        <v>0.44260511910461281</v>
      </c>
    </row>
    <row r="1054" spans="1:4" x14ac:dyDescent="0.45">
      <c r="A1054" s="31">
        <v>41583</v>
      </c>
      <c r="B1054">
        <v>31.8843</v>
      </c>
      <c r="C1054">
        <f>VLOOKUP(A1054,[1]SAP!$A:$F,6,)</f>
        <v>69.986678999999995</v>
      </c>
      <c r="D1054">
        <f t="shared" si="16"/>
        <v>0.45557669624529551</v>
      </c>
    </row>
    <row r="1055" spans="1:4" x14ac:dyDescent="0.45">
      <c r="A1055" s="31">
        <v>41584</v>
      </c>
      <c r="B1055">
        <v>33.224406999999999</v>
      </c>
      <c r="C1055">
        <f>VLOOKUP(A1055,[1]SAP!$A:$F,6,)</f>
        <v>71.318404999999998</v>
      </c>
      <c r="D1055">
        <f t="shared" si="16"/>
        <v>0.46586020817487434</v>
      </c>
    </row>
    <row r="1056" spans="1:4" x14ac:dyDescent="0.45">
      <c r="A1056" s="31">
        <v>41585</v>
      </c>
      <c r="B1056">
        <v>32.632671000000002</v>
      </c>
      <c r="C1056">
        <f>VLOOKUP(A1056,[1]SAP!$A:$F,6,)</f>
        <v>70.823509000000001</v>
      </c>
      <c r="D1056">
        <f t="shared" si="16"/>
        <v>0.46076043761118929</v>
      </c>
    </row>
    <row r="1057" spans="1:4" x14ac:dyDescent="0.45">
      <c r="A1057" s="31">
        <v>41586</v>
      </c>
      <c r="B1057">
        <v>32.876328000000001</v>
      </c>
      <c r="C1057">
        <f>VLOOKUP(A1057,[1]SAP!$A:$F,6,)</f>
        <v>71.282409999999999</v>
      </c>
      <c r="D1057">
        <f t="shared" si="16"/>
        <v>0.46121235238819791</v>
      </c>
    </row>
    <row r="1058" spans="1:4" x14ac:dyDescent="0.45">
      <c r="A1058" s="31">
        <v>41589</v>
      </c>
      <c r="B1058">
        <v>32.710987000000003</v>
      </c>
      <c r="C1058">
        <f>VLOOKUP(A1058,[1]SAP!$A:$F,6,)</f>
        <v>73.055023000000006</v>
      </c>
      <c r="D1058">
        <f t="shared" si="16"/>
        <v>0.44775821917132241</v>
      </c>
    </row>
    <row r="1059" spans="1:4" x14ac:dyDescent="0.45">
      <c r="A1059" s="31">
        <v>41590</v>
      </c>
      <c r="B1059">
        <v>32.510845000000003</v>
      </c>
      <c r="C1059">
        <f>VLOOKUP(A1059,[1]SAP!$A:$F,6,)</f>
        <v>71.822281000000004</v>
      </c>
      <c r="D1059">
        <f t="shared" si="16"/>
        <v>0.45265681550826825</v>
      </c>
    </row>
    <row r="1060" spans="1:4" x14ac:dyDescent="0.45">
      <c r="A1060" s="31">
        <v>41591</v>
      </c>
      <c r="B1060">
        <v>33.206997000000001</v>
      </c>
      <c r="C1060">
        <f>VLOOKUP(A1060,[1]SAP!$A:$F,6,)</f>
        <v>72.524124</v>
      </c>
      <c r="D1060">
        <f t="shared" si="16"/>
        <v>0.45787518922669096</v>
      </c>
    </row>
    <row r="1061" spans="1:4" x14ac:dyDescent="0.45">
      <c r="A1061" s="31">
        <v>41592</v>
      </c>
      <c r="B1061">
        <v>33.085175</v>
      </c>
      <c r="C1061">
        <f>VLOOKUP(A1061,[1]SAP!$A:$F,6,)</f>
        <v>72.650101000000006</v>
      </c>
      <c r="D1061">
        <f t="shared" si="16"/>
        <v>0.45540439097256036</v>
      </c>
    </row>
    <row r="1062" spans="1:4" x14ac:dyDescent="0.45">
      <c r="A1062" s="31">
        <v>41593</v>
      </c>
      <c r="B1062">
        <v>32.928539000000001</v>
      </c>
      <c r="C1062">
        <f>VLOOKUP(A1062,[1]SAP!$A:$F,6,)</f>
        <v>74.278747999999993</v>
      </c>
      <c r="D1062">
        <f t="shared" si="16"/>
        <v>0.44331036651290895</v>
      </c>
    </row>
    <row r="1063" spans="1:4" x14ac:dyDescent="0.45">
      <c r="A1063" s="31">
        <v>41596</v>
      </c>
      <c r="B1063">
        <v>32.371616000000003</v>
      </c>
      <c r="C1063">
        <f>VLOOKUP(A1063,[1]SAP!$A:$F,6,)</f>
        <v>73.738861</v>
      </c>
      <c r="D1063">
        <f t="shared" si="16"/>
        <v>0.43900347199558726</v>
      </c>
    </row>
    <row r="1064" spans="1:4" x14ac:dyDescent="0.45">
      <c r="A1064" s="31">
        <v>41597</v>
      </c>
      <c r="B1064">
        <v>32.213787000000004</v>
      </c>
      <c r="C1064">
        <f>VLOOKUP(A1064,[1]SAP!$A:$F,6,)</f>
        <v>73.801849000000004</v>
      </c>
      <c r="D1064">
        <f t="shared" si="16"/>
        <v>0.43649024294770722</v>
      </c>
    </row>
    <row r="1065" spans="1:4" x14ac:dyDescent="0.45">
      <c r="A1065" s="31">
        <v>41598</v>
      </c>
      <c r="B1065">
        <v>32.511901999999999</v>
      </c>
      <c r="C1065">
        <f>VLOOKUP(A1065,[1]SAP!$A:$F,6,)</f>
        <v>73.091019000000003</v>
      </c>
      <c r="D1065">
        <f t="shared" si="16"/>
        <v>0.44481391072137055</v>
      </c>
    </row>
    <row r="1066" spans="1:4" x14ac:dyDescent="0.45">
      <c r="A1066" s="31">
        <v>41599</v>
      </c>
      <c r="B1066">
        <v>32.792468999999997</v>
      </c>
      <c r="C1066">
        <f>VLOOKUP(A1066,[1]SAP!$A:$F,6,)</f>
        <v>73.459923000000003</v>
      </c>
      <c r="D1066">
        <f t="shared" si="16"/>
        <v>0.44639944694741912</v>
      </c>
    </row>
    <row r="1067" spans="1:4" x14ac:dyDescent="0.45">
      <c r="A1067" s="31">
        <v>41600</v>
      </c>
      <c r="B1067">
        <v>32.941527999999998</v>
      </c>
      <c r="C1067">
        <f>VLOOKUP(A1067,[1]SAP!$A:$F,6,)</f>
        <v>73.981812000000005</v>
      </c>
      <c r="D1067">
        <f t="shared" si="16"/>
        <v>0.44526522275501978</v>
      </c>
    </row>
    <row r="1068" spans="1:4" x14ac:dyDescent="0.45">
      <c r="A1068" s="31">
        <v>41603</v>
      </c>
      <c r="B1068">
        <v>33.002913999999997</v>
      </c>
      <c r="C1068">
        <f>VLOOKUP(A1068,[1]SAP!$A:$F,6,)</f>
        <v>74.053802000000005</v>
      </c>
      <c r="D1068">
        <f t="shared" si="16"/>
        <v>0.44566130446617708</v>
      </c>
    </row>
    <row r="1069" spans="1:4" x14ac:dyDescent="0.45">
      <c r="A1069" s="31">
        <v>41604</v>
      </c>
      <c r="B1069">
        <v>32.748646000000001</v>
      </c>
      <c r="C1069">
        <f>VLOOKUP(A1069,[1]SAP!$A:$F,6,)</f>
        <v>74.260750000000002</v>
      </c>
      <c r="D1069">
        <f t="shared" si="16"/>
        <v>0.4409953575744926</v>
      </c>
    </row>
    <row r="1070" spans="1:4" x14ac:dyDescent="0.45">
      <c r="A1070" s="31">
        <v>41605</v>
      </c>
      <c r="B1070">
        <v>32.967834000000003</v>
      </c>
      <c r="C1070">
        <f>VLOOKUP(A1070,[1]SAP!$A:$F,6,)</f>
        <v>75.025574000000006</v>
      </c>
      <c r="D1070">
        <f t="shared" si="16"/>
        <v>0.4394212832013788</v>
      </c>
    </row>
    <row r="1071" spans="1:4" x14ac:dyDescent="0.45">
      <c r="A1071" s="31">
        <v>41607</v>
      </c>
      <c r="B1071">
        <v>33.432549000000002</v>
      </c>
      <c r="C1071">
        <f>VLOOKUP(A1071,[1]SAP!$A:$F,6,)</f>
        <v>74.431717000000006</v>
      </c>
      <c r="D1071">
        <f t="shared" si="16"/>
        <v>0.4491707345673619</v>
      </c>
    </row>
    <row r="1072" spans="1:4" x14ac:dyDescent="0.45">
      <c r="A1072" s="31">
        <v>41610</v>
      </c>
      <c r="B1072">
        <v>33.713120000000004</v>
      </c>
      <c r="C1072">
        <f>VLOOKUP(A1072,[1]SAP!$A:$F,6,)</f>
        <v>73.513901000000004</v>
      </c>
      <c r="D1072">
        <f t="shared" si="16"/>
        <v>0.45859517100037994</v>
      </c>
    </row>
    <row r="1073" spans="1:4" x14ac:dyDescent="0.45">
      <c r="A1073" s="31">
        <v>41611</v>
      </c>
      <c r="B1073">
        <v>33.59037</v>
      </c>
      <c r="C1073">
        <f>VLOOKUP(A1073,[1]SAP!$A:$F,6,)</f>
        <v>73.450935000000001</v>
      </c>
      <c r="D1073">
        <f t="shared" si="16"/>
        <v>0.45731711924429552</v>
      </c>
    </row>
    <row r="1074" spans="1:4" x14ac:dyDescent="0.45">
      <c r="A1074" s="31">
        <v>41612</v>
      </c>
      <c r="B1074">
        <v>34.142746000000002</v>
      </c>
      <c r="C1074">
        <f>VLOOKUP(A1074,[1]SAP!$A:$F,6,)</f>
        <v>73.126998999999998</v>
      </c>
      <c r="D1074">
        <f t="shared" si="16"/>
        <v>0.46689658357236846</v>
      </c>
    </row>
    <row r="1075" spans="1:4" x14ac:dyDescent="0.45">
      <c r="A1075" s="31">
        <v>41613</v>
      </c>
      <c r="B1075">
        <v>33.318550000000002</v>
      </c>
      <c r="C1075">
        <f>VLOOKUP(A1075,[1]SAP!$A:$F,6,)</f>
        <v>73.243979999999993</v>
      </c>
      <c r="D1075">
        <f t="shared" si="16"/>
        <v>0.45489813633830389</v>
      </c>
    </row>
    <row r="1076" spans="1:4" x14ac:dyDescent="0.45">
      <c r="A1076" s="31">
        <v>41614</v>
      </c>
      <c r="B1076">
        <v>33.634211999999998</v>
      </c>
      <c r="C1076">
        <f>VLOOKUP(A1076,[1]SAP!$A:$F,6,)</f>
        <v>73.981812000000005</v>
      </c>
      <c r="D1076">
        <f t="shared" si="16"/>
        <v>0.45462811859758173</v>
      </c>
    </row>
    <row r="1077" spans="1:4" x14ac:dyDescent="0.45">
      <c r="A1077" s="31">
        <v>41617</v>
      </c>
      <c r="B1077">
        <v>33.941090000000003</v>
      </c>
      <c r="C1077">
        <f>VLOOKUP(A1077,[1]SAP!$A:$F,6,)</f>
        <v>74.143783999999997</v>
      </c>
      <c r="D1077">
        <f t="shared" si="16"/>
        <v>0.45777391129646156</v>
      </c>
    </row>
    <row r="1078" spans="1:4" x14ac:dyDescent="0.45">
      <c r="A1078" s="31">
        <v>41618</v>
      </c>
      <c r="B1078">
        <v>33.415000999999997</v>
      </c>
      <c r="C1078">
        <f>VLOOKUP(A1078,[1]SAP!$A:$F,6,)</f>
        <v>73.252983</v>
      </c>
      <c r="D1078">
        <f t="shared" si="16"/>
        <v>0.45615891164459471</v>
      </c>
    </row>
    <row r="1079" spans="1:4" x14ac:dyDescent="0.45">
      <c r="A1079" s="31">
        <v>41619</v>
      </c>
      <c r="B1079">
        <v>32.976607999999999</v>
      </c>
      <c r="C1079">
        <f>VLOOKUP(A1079,[1]SAP!$A:$F,6,)</f>
        <v>73.243979999999993</v>
      </c>
      <c r="D1079">
        <f t="shared" si="16"/>
        <v>0.45022960248746724</v>
      </c>
    </row>
    <row r="1080" spans="1:4" x14ac:dyDescent="0.45">
      <c r="A1080" s="31">
        <v>41620</v>
      </c>
      <c r="B1080">
        <v>32.634655000000002</v>
      </c>
      <c r="C1080">
        <f>VLOOKUP(A1080,[1]SAP!$A:$F,6,)</f>
        <v>72.803070000000005</v>
      </c>
      <c r="D1080">
        <f t="shared" si="16"/>
        <v>0.4482593247784743</v>
      </c>
    </row>
    <row r="1081" spans="1:4" x14ac:dyDescent="0.45">
      <c r="A1081" s="31">
        <v>41621</v>
      </c>
      <c r="B1081">
        <v>32.169949000000003</v>
      </c>
      <c r="C1081">
        <f>VLOOKUP(A1081,[1]SAP!$A:$F,6,)</f>
        <v>72.983040000000003</v>
      </c>
      <c r="D1081">
        <f t="shared" si="16"/>
        <v>0.44078664029341613</v>
      </c>
    </row>
    <row r="1082" spans="1:4" x14ac:dyDescent="0.45">
      <c r="A1082" s="31">
        <v>41624</v>
      </c>
      <c r="B1082">
        <v>32.345303000000001</v>
      </c>
      <c r="C1082">
        <f>VLOOKUP(A1082,[1]SAP!$A:$F,6,)</f>
        <v>74.098793000000001</v>
      </c>
      <c r="D1082">
        <f t="shared" si="16"/>
        <v>0.43651592273574552</v>
      </c>
    </row>
    <row r="1083" spans="1:4" x14ac:dyDescent="0.45">
      <c r="A1083" s="31">
        <v>41625</v>
      </c>
      <c r="B1083">
        <v>32.020888999999997</v>
      </c>
      <c r="C1083">
        <f>VLOOKUP(A1083,[1]SAP!$A:$F,6,)</f>
        <v>73.423935</v>
      </c>
      <c r="D1083">
        <f t="shared" si="16"/>
        <v>0.43610968276216738</v>
      </c>
    </row>
    <row r="1084" spans="1:4" x14ac:dyDescent="0.45">
      <c r="A1084" s="31">
        <v>41626</v>
      </c>
      <c r="B1084">
        <v>32.073504999999997</v>
      </c>
      <c r="C1084">
        <f>VLOOKUP(A1084,[1]SAP!$A:$F,6,)</f>
        <v>74.053802000000005</v>
      </c>
      <c r="D1084">
        <f t="shared" si="16"/>
        <v>0.43311084824517176</v>
      </c>
    </row>
    <row r="1085" spans="1:4" x14ac:dyDescent="0.45">
      <c r="A1085" s="31">
        <v>41627</v>
      </c>
      <c r="B1085">
        <v>31.784144999999999</v>
      </c>
      <c r="C1085">
        <f>VLOOKUP(A1085,[1]SAP!$A:$F,6,)</f>
        <v>75.196548000000007</v>
      </c>
      <c r="D1085">
        <f t="shared" si="16"/>
        <v>0.42268090551177956</v>
      </c>
    </row>
    <row r="1086" spans="1:4" x14ac:dyDescent="0.45">
      <c r="A1086" s="31">
        <v>41628</v>
      </c>
      <c r="B1086">
        <v>32.266399</v>
      </c>
      <c r="C1086">
        <f>VLOOKUP(A1086,[1]SAP!$A:$F,6,)</f>
        <v>75.763428000000005</v>
      </c>
      <c r="D1086">
        <f t="shared" si="16"/>
        <v>0.42588356746476674</v>
      </c>
    </row>
    <row r="1087" spans="1:4" x14ac:dyDescent="0.45">
      <c r="A1087" s="31">
        <v>41631</v>
      </c>
      <c r="B1087">
        <v>32.108578000000001</v>
      </c>
      <c r="C1087">
        <f>VLOOKUP(A1087,[1]SAP!$A:$F,6,)</f>
        <v>76.339293999999995</v>
      </c>
      <c r="D1087">
        <f t="shared" si="16"/>
        <v>0.42060354920232829</v>
      </c>
    </row>
    <row r="1088" spans="1:4" x14ac:dyDescent="0.45">
      <c r="A1088" s="31">
        <v>41632</v>
      </c>
      <c r="B1088">
        <v>32.511901999999999</v>
      </c>
      <c r="C1088">
        <f>VLOOKUP(A1088,[1]SAP!$A:$F,6,)</f>
        <v>76.618247999999994</v>
      </c>
      <c r="D1088">
        <f t="shared" si="16"/>
        <v>0.42433627560891241</v>
      </c>
    </row>
    <row r="1089" spans="1:4" x14ac:dyDescent="0.45">
      <c r="A1089" s="31">
        <v>41634</v>
      </c>
      <c r="B1089">
        <v>32.827540999999997</v>
      </c>
      <c r="C1089">
        <f>VLOOKUP(A1089,[1]SAP!$A:$F,6,)</f>
        <v>77.122130999999996</v>
      </c>
      <c r="D1089">
        <f t="shared" si="16"/>
        <v>0.42565656024209181</v>
      </c>
    </row>
    <row r="1090" spans="1:4" x14ac:dyDescent="0.45">
      <c r="A1090" s="31">
        <v>41635</v>
      </c>
      <c r="B1090">
        <v>32.696033</v>
      </c>
      <c r="C1090">
        <f>VLOOKUP(A1090,[1]SAP!$A:$F,6,)</f>
        <v>77.203109999999995</v>
      </c>
      <c r="D1090">
        <f t="shared" si="16"/>
        <v>0.42350668256758051</v>
      </c>
    </row>
    <row r="1091" spans="1:4" x14ac:dyDescent="0.45">
      <c r="A1091" s="31">
        <v>41638</v>
      </c>
      <c r="B1091">
        <v>32.696033</v>
      </c>
      <c r="C1091">
        <f>VLOOKUP(A1091,[1]SAP!$A:$F,6,)</f>
        <v>77.949944000000002</v>
      </c>
      <c r="D1091">
        <f t="shared" ref="D1091:D1154" si="17">B1091/C1091</f>
        <v>0.41944908902051292</v>
      </c>
    </row>
    <row r="1092" spans="1:4" x14ac:dyDescent="0.45">
      <c r="A1092" s="31">
        <v>41639</v>
      </c>
      <c r="B1092">
        <v>32.801250000000003</v>
      </c>
      <c r="C1092">
        <f>VLOOKUP(A1092,[1]SAP!$A:$F,6,)</f>
        <v>78.408844000000002</v>
      </c>
      <c r="D1092">
        <f t="shared" si="17"/>
        <v>0.41833609994301157</v>
      </c>
    </row>
    <row r="1093" spans="1:4" x14ac:dyDescent="0.45">
      <c r="A1093" s="31">
        <v>41641</v>
      </c>
      <c r="B1093">
        <v>32.582050000000002</v>
      </c>
      <c r="C1093">
        <f>VLOOKUP(A1093,[1]SAP!$A:$F,6,)</f>
        <v>76.402282999999997</v>
      </c>
      <c r="D1093">
        <f t="shared" si="17"/>
        <v>0.42645387965697312</v>
      </c>
    </row>
    <row r="1094" spans="1:4" x14ac:dyDescent="0.45">
      <c r="A1094" s="31">
        <v>41642</v>
      </c>
      <c r="B1094">
        <v>32.362834999999997</v>
      </c>
      <c r="C1094">
        <f>VLOOKUP(A1094,[1]SAP!$A:$F,6,)</f>
        <v>75.880393999999995</v>
      </c>
      <c r="D1094">
        <f t="shared" si="17"/>
        <v>0.42649798312855358</v>
      </c>
    </row>
    <row r="1095" spans="1:4" x14ac:dyDescent="0.45">
      <c r="A1095" s="31">
        <v>41645</v>
      </c>
      <c r="B1095">
        <v>31.678937999999999</v>
      </c>
      <c r="C1095">
        <f>VLOOKUP(A1095,[1]SAP!$A:$F,6,)</f>
        <v>75.961387999999999</v>
      </c>
      <c r="D1095">
        <f t="shared" si="17"/>
        <v>0.4170400098534271</v>
      </c>
    </row>
    <row r="1096" spans="1:4" x14ac:dyDescent="0.45">
      <c r="A1096" s="31">
        <v>41646</v>
      </c>
      <c r="B1096">
        <v>31.924446</v>
      </c>
      <c r="C1096">
        <f>VLOOKUP(A1096,[1]SAP!$A:$F,6,)</f>
        <v>75.745429999999999</v>
      </c>
      <c r="D1096">
        <f t="shared" si="17"/>
        <v>0.42147025899780355</v>
      </c>
    </row>
    <row r="1097" spans="1:4" x14ac:dyDescent="0.45">
      <c r="A1097" s="31">
        <v>41647</v>
      </c>
      <c r="B1097">
        <v>31.354523</v>
      </c>
      <c r="C1097">
        <f>VLOOKUP(A1097,[1]SAP!$A:$F,6,)</f>
        <v>76.888167999999993</v>
      </c>
      <c r="D1097">
        <f t="shared" si="17"/>
        <v>0.40779386237944965</v>
      </c>
    </row>
    <row r="1098" spans="1:4" x14ac:dyDescent="0.45">
      <c r="A1098" s="31">
        <v>41648</v>
      </c>
      <c r="B1098">
        <v>31.152858999999999</v>
      </c>
      <c r="C1098">
        <f>VLOOKUP(A1098,[1]SAP!$A:$F,6,)</f>
        <v>76.141341999999995</v>
      </c>
      <c r="D1098">
        <f t="shared" si="17"/>
        <v>0.40914512644129652</v>
      </c>
    </row>
    <row r="1099" spans="1:4" x14ac:dyDescent="0.45">
      <c r="A1099" s="31">
        <v>41649</v>
      </c>
      <c r="B1099">
        <v>31.600014000000002</v>
      </c>
      <c r="C1099">
        <f>VLOOKUP(A1099,[1]SAP!$A:$F,6,)</f>
        <v>75.169548000000006</v>
      </c>
      <c r="D1099">
        <f t="shared" si="17"/>
        <v>0.42038318495675936</v>
      </c>
    </row>
    <row r="1100" spans="1:4" x14ac:dyDescent="0.45">
      <c r="A1100" s="31">
        <v>41652</v>
      </c>
      <c r="B1100">
        <v>30.670611999999998</v>
      </c>
      <c r="C1100">
        <f>VLOOKUP(A1100,[1]SAP!$A:$F,6,)</f>
        <v>74.701667999999998</v>
      </c>
      <c r="D1100">
        <f t="shared" si="17"/>
        <v>0.41057466079606147</v>
      </c>
    </row>
    <row r="1101" spans="1:4" x14ac:dyDescent="0.45">
      <c r="A1101" s="31">
        <v>41653</v>
      </c>
      <c r="B1101">
        <v>31.372060999999999</v>
      </c>
      <c r="C1101">
        <f>VLOOKUP(A1101,[1]SAP!$A:$F,6,)</f>
        <v>74.485703000000001</v>
      </c>
      <c r="D1101">
        <f t="shared" si="17"/>
        <v>0.42118231736364226</v>
      </c>
    </row>
    <row r="1102" spans="1:4" x14ac:dyDescent="0.45">
      <c r="A1102" s="31">
        <v>41654</v>
      </c>
      <c r="B1102">
        <v>32.231327</v>
      </c>
      <c r="C1102">
        <f>VLOOKUP(A1102,[1]SAP!$A:$F,6,)</f>
        <v>74.692656999999997</v>
      </c>
      <c r="D1102">
        <f t="shared" si="17"/>
        <v>0.43151935269888714</v>
      </c>
    </row>
    <row r="1103" spans="1:4" x14ac:dyDescent="0.45">
      <c r="A1103" s="31">
        <v>41655</v>
      </c>
      <c r="B1103">
        <v>32.345303000000001</v>
      </c>
      <c r="C1103">
        <f>VLOOKUP(A1103,[1]SAP!$A:$F,6,)</f>
        <v>74.512687999999997</v>
      </c>
      <c r="D1103">
        <f t="shared" si="17"/>
        <v>0.43409121141891971</v>
      </c>
    </row>
    <row r="1104" spans="1:4" x14ac:dyDescent="0.45">
      <c r="A1104" s="31">
        <v>41656</v>
      </c>
      <c r="B1104">
        <v>31.898146000000001</v>
      </c>
      <c r="C1104">
        <f>VLOOKUP(A1104,[1]SAP!$A:$F,6,)</f>
        <v>74.071793</v>
      </c>
      <c r="D1104">
        <f t="shared" si="17"/>
        <v>0.43063823228904424</v>
      </c>
    </row>
    <row r="1105" spans="1:4" x14ac:dyDescent="0.45">
      <c r="A1105" s="31">
        <v>41660</v>
      </c>
      <c r="B1105">
        <v>31.714005</v>
      </c>
      <c r="C1105">
        <f>VLOOKUP(A1105,[1]SAP!$A:$F,6,)</f>
        <v>73.252983</v>
      </c>
      <c r="D1105">
        <f t="shared" si="17"/>
        <v>0.43293806888382963</v>
      </c>
    </row>
    <row r="1106" spans="1:4" x14ac:dyDescent="0.45">
      <c r="A1106" s="31">
        <v>41661</v>
      </c>
      <c r="B1106">
        <v>31.503574</v>
      </c>
      <c r="C1106">
        <f>VLOOKUP(A1106,[1]SAP!$A:$F,6,)</f>
        <v>72.038230999999996</v>
      </c>
      <c r="D1106">
        <f t="shared" si="17"/>
        <v>0.43731742940772661</v>
      </c>
    </row>
    <row r="1107" spans="1:4" x14ac:dyDescent="0.45">
      <c r="A1107" s="31">
        <v>41662</v>
      </c>
      <c r="B1107">
        <v>31.617563000000001</v>
      </c>
      <c r="C1107">
        <f>VLOOKUP(A1107,[1]SAP!$A:$F,6,)</f>
        <v>71.669326999999996</v>
      </c>
      <c r="D1107">
        <f t="shared" si="17"/>
        <v>0.44115892144487423</v>
      </c>
    </row>
    <row r="1108" spans="1:4" x14ac:dyDescent="0.45">
      <c r="A1108" s="31">
        <v>41663</v>
      </c>
      <c r="B1108">
        <v>32.275165999999999</v>
      </c>
      <c r="C1108">
        <f>VLOOKUP(A1108,[1]SAP!$A:$F,6,)</f>
        <v>69.707747999999995</v>
      </c>
      <c r="D1108">
        <f t="shared" si="17"/>
        <v>0.46300686689806708</v>
      </c>
    </row>
    <row r="1109" spans="1:4" x14ac:dyDescent="0.45">
      <c r="A1109" s="31">
        <v>41666</v>
      </c>
      <c r="B1109">
        <v>31.591256999999999</v>
      </c>
      <c r="C1109">
        <f>VLOOKUP(A1109,[1]SAP!$A:$F,6,)</f>
        <v>69.968704000000002</v>
      </c>
      <c r="D1109">
        <f t="shared" si="17"/>
        <v>0.45150553310234243</v>
      </c>
    </row>
    <row r="1110" spans="1:4" x14ac:dyDescent="0.45">
      <c r="A1110" s="31">
        <v>41667</v>
      </c>
      <c r="B1110">
        <v>31.801694999999999</v>
      </c>
      <c r="C1110">
        <f>VLOOKUP(A1110,[1]SAP!$A:$F,6,)</f>
        <v>69.788719</v>
      </c>
      <c r="D1110">
        <f t="shared" si="17"/>
        <v>0.45568532358360092</v>
      </c>
    </row>
    <row r="1111" spans="1:4" x14ac:dyDescent="0.45">
      <c r="A1111" s="31">
        <v>41668</v>
      </c>
      <c r="B1111">
        <v>32.143642</v>
      </c>
      <c r="C1111">
        <f>VLOOKUP(A1111,[1]SAP!$A:$F,6,)</f>
        <v>69.212860000000006</v>
      </c>
      <c r="D1111">
        <f t="shared" si="17"/>
        <v>0.46441719067814852</v>
      </c>
    </row>
    <row r="1112" spans="1:4" x14ac:dyDescent="0.45">
      <c r="A1112" s="31">
        <v>41669</v>
      </c>
      <c r="B1112">
        <v>32.319007999999997</v>
      </c>
      <c r="C1112">
        <f>VLOOKUP(A1112,[1]SAP!$A:$F,6,)</f>
        <v>69.84272</v>
      </c>
      <c r="D1112">
        <f t="shared" si="17"/>
        <v>0.46273982456582441</v>
      </c>
    </row>
    <row r="1113" spans="1:4" x14ac:dyDescent="0.45">
      <c r="A1113" s="31">
        <v>41670</v>
      </c>
      <c r="B1113">
        <v>33.178257000000002</v>
      </c>
      <c r="C1113">
        <f>VLOOKUP(A1113,[1]SAP!$A:$F,6,)</f>
        <v>68.762955000000005</v>
      </c>
      <c r="D1113">
        <f t="shared" si="17"/>
        <v>0.48250190818588296</v>
      </c>
    </row>
    <row r="1114" spans="1:4" x14ac:dyDescent="0.45">
      <c r="A1114" s="31">
        <v>41673</v>
      </c>
      <c r="B1114">
        <v>31.985817000000001</v>
      </c>
      <c r="C1114">
        <f>VLOOKUP(A1114,[1]SAP!$A:$F,6,)</f>
        <v>67.566215999999997</v>
      </c>
      <c r="D1114">
        <f t="shared" si="17"/>
        <v>0.47339956110610076</v>
      </c>
    </row>
    <row r="1115" spans="1:4" x14ac:dyDescent="0.45">
      <c r="A1115" s="31">
        <v>41674</v>
      </c>
      <c r="B1115">
        <v>31.871834</v>
      </c>
      <c r="C1115">
        <f>VLOOKUP(A1115,[1]SAP!$A:$F,6,)</f>
        <v>67.773162999999997</v>
      </c>
      <c r="D1115">
        <f t="shared" si="17"/>
        <v>0.47027219313934043</v>
      </c>
    </row>
    <row r="1116" spans="1:4" x14ac:dyDescent="0.45">
      <c r="A1116" s="31">
        <v>41675</v>
      </c>
      <c r="B1116">
        <v>31.407125000000001</v>
      </c>
      <c r="C1116">
        <f>VLOOKUP(A1116,[1]SAP!$A:$F,6,)</f>
        <v>67.512230000000002</v>
      </c>
      <c r="D1116">
        <f t="shared" si="17"/>
        <v>0.46520645222354529</v>
      </c>
    </row>
    <row r="1117" spans="1:4" x14ac:dyDescent="0.45">
      <c r="A1117" s="31">
        <v>41676</v>
      </c>
      <c r="B1117">
        <v>31.722771000000002</v>
      </c>
      <c r="C1117">
        <f>VLOOKUP(A1117,[1]SAP!$A:$F,6,)</f>
        <v>68.636977999999999</v>
      </c>
      <c r="D1117">
        <f t="shared" si="17"/>
        <v>0.46218193056226925</v>
      </c>
    </row>
    <row r="1118" spans="1:4" x14ac:dyDescent="0.45">
      <c r="A1118" s="31">
        <v>41677</v>
      </c>
      <c r="B1118">
        <v>32.055962000000001</v>
      </c>
      <c r="C1118">
        <f>VLOOKUP(A1118,[1]SAP!$A:$F,6,)</f>
        <v>69.005904999999998</v>
      </c>
      <c r="D1118">
        <f t="shared" si="17"/>
        <v>0.46453940427272133</v>
      </c>
    </row>
    <row r="1119" spans="1:4" x14ac:dyDescent="0.45">
      <c r="A1119" s="31">
        <v>41680</v>
      </c>
      <c r="B1119">
        <v>32.266399</v>
      </c>
      <c r="C1119">
        <f>VLOOKUP(A1119,[1]SAP!$A:$F,6,)</f>
        <v>68.663978999999998</v>
      </c>
      <c r="D1119">
        <f t="shared" si="17"/>
        <v>0.46991740749542055</v>
      </c>
    </row>
    <row r="1120" spans="1:4" x14ac:dyDescent="0.45">
      <c r="A1120" s="31">
        <v>41681</v>
      </c>
      <c r="B1120">
        <v>32.590805000000003</v>
      </c>
      <c r="C1120">
        <f>VLOOKUP(A1120,[1]SAP!$A:$F,6,)</f>
        <v>70.256637999999995</v>
      </c>
      <c r="D1120">
        <f t="shared" si="17"/>
        <v>0.46388221707961608</v>
      </c>
    </row>
    <row r="1121" spans="1:4" x14ac:dyDescent="0.45">
      <c r="A1121" s="31">
        <v>41682</v>
      </c>
      <c r="B1121">
        <v>32.853850999999999</v>
      </c>
      <c r="C1121">
        <f>VLOOKUP(A1121,[1]SAP!$A:$F,6,)</f>
        <v>70.193641999999997</v>
      </c>
      <c r="D1121">
        <f t="shared" si="17"/>
        <v>0.46804596632840334</v>
      </c>
    </row>
    <row r="1122" spans="1:4" x14ac:dyDescent="0.45">
      <c r="A1122" s="31">
        <v>41683</v>
      </c>
      <c r="B1122">
        <v>32.976607999999999</v>
      </c>
      <c r="C1122">
        <f>VLOOKUP(A1122,[1]SAP!$A:$F,6,)</f>
        <v>71.237419000000003</v>
      </c>
      <c r="D1122">
        <f t="shared" si="17"/>
        <v>0.46291132473510865</v>
      </c>
    </row>
    <row r="1123" spans="1:4" x14ac:dyDescent="0.45">
      <c r="A1123" s="31">
        <v>41684</v>
      </c>
      <c r="B1123">
        <v>32.985371000000001</v>
      </c>
      <c r="C1123">
        <f>VLOOKUP(A1123,[1]SAP!$A:$F,6,)</f>
        <v>72.119225</v>
      </c>
      <c r="D1123">
        <f t="shared" si="17"/>
        <v>0.45737278790780128</v>
      </c>
    </row>
    <row r="1124" spans="1:4" x14ac:dyDescent="0.45">
      <c r="A1124" s="31">
        <v>41688</v>
      </c>
      <c r="B1124">
        <v>33.056033999999997</v>
      </c>
      <c r="C1124">
        <f>VLOOKUP(A1124,[1]SAP!$A:$F,6,)</f>
        <v>72.209205999999995</v>
      </c>
      <c r="D1124">
        <f t="shared" si="17"/>
        <v>0.45778143579088793</v>
      </c>
    </row>
    <row r="1125" spans="1:4" x14ac:dyDescent="0.45">
      <c r="A1125" s="31">
        <v>41689</v>
      </c>
      <c r="B1125">
        <v>33.135548</v>
      </c>
      <c r="C1125">
        <f>VLOOKUP(A1125,[1]SAP!$A:$F,6,)</f>
        <v>71.561340000000001</v>
      </c>
      <c r="D1125">
        <f t="shared" si="17"/>
        <v>0.46303699735080422</v>
      </c>
    </row>
    <row r="1126" spans="1:4" x14ac:dyDescent="0.45">
      <c r="A1126" s="31">
        <v>41690</v>
      </c>
      <c r="B1126">
        <v>33.347565000000003</v>
      </c>
      <c r="C1126">
        <f>VLOOKUP(A1126,[1]SAP!$A:$F,6,)</f>
        <v>71.480369999999994</v>
      </c>
      <c r="D1126">
        <f t="shared" si="17"/>
        <v>0.46652759351973144</v>
      </c>
    </row>
    <row r="1127" spans="1:4" x14ac:dyDescent="0.45">
      <c r="A1127" s="31">
        <v>41691</v>
      </c>
      <c r="B1127">
        <v>33.550739</v>
      </c>
      <c r="C1127">
        <f>VLOOKUP(A1127,[1]SAP!$A:$F,6,)</f>
        <v>71.246414000000001</v>
      </c>
      <c r="D1127">
        <f t="shared" si="17"/>
        <v>0.4709112657936721</v>
      </c>
    </row>
    <row r="1128" spans="1:4" x14ac:dyDescent="0.45">
      <c r="A1128" s="31">
        <v>41694</v>
      </c>
      <c r="B1128">
        <v>33.294547999999999</v>
      </c>
      <c r="C1128">
        <f>VLOOKUP(A1128,[1]SAP!$A:$F,6,)</f>
        <v>71.534362999999999</v>
      </c>
      <c r="D1128">
        <f t="shared" si="17"/>
        <v>0.46543432559817438</v>
      </c>
    </row>
    <row r="1129" spans="1:4" x14ac:dyDescent="0.45">
      <c r="A1129" s="31">
        <v>41695</v>
      </c>
      <c r="B1129">
        <v>33.162047999999999</v>
      </c>
      <c r="C1129">
        <f>VLOOKUP(A1129,[1]SAP!$A:$F,6,)</f>
        <v>71.813286000000005</v>
      </c>
      <c r="D1129">
        <f t="shared" si="17"/>
        <v>0.46178151491354952</v>
      </c>
    </row>
    <row r="1130" spans="1:4" x14ac:dyDescent="0.45">
      <c r="A1130" s="31">
        <v>41696</v>
      </c>
      <c r="B1130">
        <v>33.100223999999997</v>
      </c>
      <c r="C1130">
        <f>VLOOKUP(A1130,[1]SAP!$A:$F,6,)</f>
        <v>71.561340000000001</v>
      </c>
      <c r="D1130">
        <f t="shared" si="17"/>
        <v>0.46254337886909325</v>
      </c>
    </row>
    <row r="1131" spans="1:4" x14ac:dyDescent="0.45">
      <c r="A1131" s="31">
        <v>41697</v>
      </c>
      <c r="B1131">
        <v>33.444732999999999</v>
      </c>
      <c r="C1131">
        <f>VLOOKUP(A1131,[1]SAP!$A:$F,6,)</f>
        <v>71.750298000000001</v>
      </c>
      <c r="D1131">
        <f t="shared" si="17"/>
        <v>0.46612674695790113</v>
      </c>
    </row>
    <row r="1132" spans="1:4" x14ac:dyDescent="0.45">
      <c r="A1132" s="31">
        <v>41698</v>
      </c>
      <c r="B1132">
        <v>33.842247</v>
      </c>
      <c r="C1132">
        <f>VLOOKUP(A1132,[1]SAP!$A:$F,6,)</f>
        <v>72.245186000000004</v>
      </c>
      <c r="D1132">
        <f t="shared" si="17"/>
        <v>0.46843601454635331</v>
      </c>
    </row>
    <row r="1133" spans="1:4" x14ac:dyDescent="0.45">
      <c r="A1133" s="31">
        <v>41701</v>
      </c>
      <c r="B1133">
        <v>33.374065000000002</v>
      </c>
      <c r="C1133">
        <f>VLOOKUP(A1133,[1]SAP!$A:$F,6,)</f>
        <v>69.950699</v>
      </c>
      <c r="D1133">
        <f t="shared" si="17"/>
        <v>0.47710838457811555</v>
      </c>
    </row>
    <row r="1134" spans="1:4" x14ac:dyDescent="0.45">
      <c r="A1134" s="31">
        <v>41702</v>
      </c>
      <c r="B1134">
        <v>33.930588</v>
      </c>
      <c r="C1134">
        <f>VLOOKUP(A1134,[1]SAP!$A:$F,6,)</f>
        <v>71.048454000000007</v>
      </c>
      <c r="D1134">
        <f t="shared" si="17"/>
        <v>0.47756968786400328</v>
      </c>
    </row>
    <row r="1135" spans="1:4" x14ac:dyDescent="0.45">
      <c r="A1135" s="31">
        <v>41703</v>
      </c>
      <c r="B1135">
        <v>33.665576999999999</v>
      </c>
      <c r="C1135">
        <f>VLOOKUP(A1135,[1]SAP!$A:$F,6,)</f>
        <v>70.445587000000003</v>
      </c>
      <c r="D1135">
        <f t="shared" si="17"/>
        <v>0.47789476152707761</v>
      </c>
    </row>
    <row r="1136" spans="1:4" x14ac:dyDescent="0.45">
      <c r="A1136" s="31">
        <v>41704</v>
      </c>
      <c r="B1136">
        <v>33.700912000000002</v>
      </c>
      <c r="C1136">
        <f>VLOOKUP(A1136,[1]SAP!$A:$F,6,)</f>
        <v>71.327399999999997</v>
      </c>
      <c r="D1136">
        <f t="shared" si="17"/>
        <v>0.47248199149275039</v>
      </c>
    </row>
    <row r="1137" spans="1:4" x14ac:dyDescent="0.45">
      <c r="A1137" s="31">
        <v>41705</v>
      </c>
      <c r="B1137">
        <v>33.480068000000003</v>
      </c>
      <c r="C1137">
        <f>VLOOKUP(A1137,[1]SAP!$A:$F,6,)</f>
        <v>70.355605999999995</v>
      </c>
      <c r="D1137">
        <f t="shared" si="17"/>
        <v>0.47586922924095071</v>
      </c>
    </row>
    <row r="1138" spans="1:4" x14ac:dyDescent="0.45">
      <c r="A1138" s="31">
        <v>41708</v>
      </c>
      <c r="B1138">
        <v>33.409401000000003</v>
      </c>
      <c r="C1138">
        <f>VLOOKUP(A1138,[1]SAP!$A:$F,6,)</f>
        <v>69.608772000000002</v>
      </c>
      <c r="D1138">
        <f t="shared" si="17"/>
        <v>0.47995963784564394</v>
      </c>
    </row>
    <row r="1139" spans="1:4" x14ac:dyDescent="0.45">
      <c r="A1139" s="31">
        <v>41709</v>
      </c>
      <c r="B1139">
        <v>33.586075000000001</v>
      </c>
      <c r="C1139">
        <f>VLOOKUP(A1139,[1]SAP!$A:$F,6,)</f>
        <v>69.734741</v>
      </c>
      <c r="D1139">
        <f t="shared" si="17"/>
        <v>0.48162615245104301</v>
      </c>
    </row>
    <row r="1140" spans="1:4" x14ac:dyDescent="0.45">
      <c r="A1140" s="31">
        <v>41710</v>
      </c>
      <c r="B1140">
        <v>33.806914999999996</v>
      </c>
      <c r="C1140">
        <f>VLOOKUP(A1140,[1]SAP!$A:$F,6,)</f>
        <v>69.104881000000006</v>
      </c>
      <c r="D1140">
        <f t="shared" si="17"/>
        <v>0.48921168100991291</v>
      </c>
    </row>
    <row r="1141" spans="1:4" x14ac:dyDescent="0.45">
      <c r="A1141" s="31">
        <v>41711</v>
      </c>
      <c r="B1141">
        <v>33.471237000000002</v>
      </c>
      <c r="C1141">
        <f>VLOOKUP(A1141,[1]SAP!$A:$F,6,)</f>
        <v>67.368270999999993</v>
      </c>
      <c r="D1141">
        <f t="shared" si="17"/>
        <v>0.49683978085173069</v>
      </c>
    </row>
    <row r="1142" spans="1:4" x14ac:dyDescent="0.45">
      <c r="A1142" s="31">
        <v>41712</v>
      </c>
      <c r="B1142">
        <v>33.303393999999997</v>
      </c>
      <c r="C1142">
        <f>VLOOKUP(A1142,[1]SAP!$A:$F,6,)</f>
        <v>67.782173</v>
      </c>
      <c r="D1142">
        <f t="shared" si="17"/>
        <v>0.49132968929750892</v>
      </c>
    </row>
    <row r="1143" spans="1:4" x14ac:dyDescent="0.45">
      <c r="A1143" s="31">
        <v>41715</v>
      </c>
      <c r="B1143">
        <v>33.612563999999999</v>
      </c>
      <c r="C1143">
        <f>VLOOKUP(A1143,[1]SAP!$A:$F,6,)</f>
        <v>69.455803000000003</v>
      </c>
      <c r="D1143">
        <f t="shared" si="17"/>
        <v>0.4839417665360517</v>
      </c>
    </row>
    <row r="1144" spans="1:4" x14ac:dyDescent="0.45">
      <c r="A1144" s="31">
        <v>41716</v>
      </c>
      <c r="B1144">
        <v>34.937640999999999</v>
      </c>
      <c r="C1144">
        <f>VLOOKUP(A1144,[1]SAP!$A:$F,6,)</f>
        <v>70.211631999999994</v>
      </c>
      <c r="D1144">
        <f t="shared" si="17"/>
        <v>0.49760474161888163</v>
      </c>
    </row>
    <row r="1145" spans="1:4" x14ac:dyDescent="0.45">
      <c r="A1145" s="31">
        <v>41717</v>
      </c>
      <c r="B1145">
        <v>34.690289</v>
      </c>
      <c r="C1145">
        <f>VLOOKUP(A1145,[1]SAP!$A:$F,6,)</f>
        <v>69.572783999999999</v>
      </c>
      <c r="D1145">
        <f t="shared" si="17"/>
        <v>0.49861866962230517</v>
      </c>
    </row>
    <row r="1146" spans="1:4" x14ac:dyDescent="0.45">
      <c r="A1146" s="31">
        <v>41718</v>
      </c>
      <c r="B1146">
        <v>35.626677999999998</v>
      </c>
      <c r="C1146">
        <f>VLOOKUP(A1146,[1]SAP!$A:$F,6,)</f>
        <v>69.257842999999994</v>
      </c>
      <c r="D1146">
        <f t="shared" si="17"/>
        <v>0.51440640448475994</v>
      </c>
    </row>
    <row r="1147" spans="1:4" x14ac:dyDescent="0.45">
      <c r="A1147" s="31">
        <v>41719</v>
      </c>
      <c r="B1147">
        <v>35.476494000000002</v>
      </c>
      <c r="C1147">
        <f>VLOOKUP(A1147,[1]SAP!$A:$F,6,)</f>
        <v>69.626761999999999</v>
      </c>
      <c r="D1147">
        <f t="shared" si="17"/>
        <v>0.50952382361253568</v>
      </c>
    </row>
    <row r="1148" spans="1:4" x14ac:dyDescent="0.45">
      <c r="A1148" s="31">
        <v>41722</v>
      </c>
      <c r="B1148">
        <v>35.776854999999998</v>
      </c>
      <c r="C1148">
        <f>VLOOKUP(A1148,[1]SAP!$A:$F,6,)</f>
        <v>70.103661000000002</v>
      </c>
      <c r="D1148">
        <f t="shared" si="17"/>
        <v>0.5103421774220892</v>
      </c>
    </row>
    <row r="1149" spans="1:4" x14ac:dyDescent="0.45">
      <c r="A1149" s="31">
        <v>41723</v>
      </c>
      <c r="B1149">
        <v>35.635513000000003</v>
      </c>
      <c r="C1149">
        <f>VLOOKUP(A1149,[1]SAP!$A:$F,6,)</f>
        <v>70.814507000000006</v>
      </c>
      <c r="D1149">
        <f t="shared" si="17"/>
        <v>0.50322334377050737</v>
      </c>
    </row>
    <row r="1150" spans="1:4" x14ac:dyDescent="0.45">
      <c r="A1150" s="31">
        <v>41724</v>
      </c>
      <c r="B1150">
        <v>35.149658000000002</v>
      </c>
      <c r="C1150">
        <f>VLOOKUP(A1150,[1]SAP!$A:$F,6,)</f>
        <v>71.381386000000006</v>
      </c>
      <c r="D1150">
        <f t="shared" si="17"/>
        <v>0.49242050301460943</v>
      </c>
    </row>
    <row r="1151" spans="1:4" x14ac:dyDescent="0.45">
      <c r="A1151" s="31">
        <v>41725</v>
      </c>
      <c r="B1151">
        <v>34.769806000000003</v>
      </c>
      <c r="C1151">
        <f>VLOOKUP(A1151,[1]SAP!$A:$F,6,)</f>
        <v>71.543350000000004</v>
      </c>
      <c r="D1151">
        <f t="shared" si="17"/>
        <v>0.48599633648689922</v>
      </c>
    </row>
    <row r="1152" spans="1:4" x14ac:dyDescent="0.45">
      <c r="A1152" s="31">
        <v>41726</v>
      </c>
      <c r="B1152">
        <v>35.600174000000003</v>
      </c>
      <c r="C1152">
        <f>VLOOKUP(A1152,[1]SAP!$A:$F,6,)</f>
        <v>72.389160000000004</v>
      </c>
      <c r="D1152">
        <f t="shared" si="17"/>
        <v>0.49178874295543701</v>
      </c>
    </row>
    <row r="1153" spans="1:4" x14ac:dyDescent="0.45">
      <c r="A1153" s="31">
        <v>41729</v>
      </c>
      <c r="B1153">
        <v>36.209713000000001</v>
      </c>
      <c r="C1153">
        <f>VLOOKUP(A1153,[1]SAP!$A:$F,6,)</f>
        <v>73.162987000000001</v>
      </c>
      <c r="D1153">
        <f t="shared" si="17"/>
        <v>0.49491846198132944</v>
      </c>
    </row>
    <row r="1154" spans="1:4" x14ac:dyDescent="0.45">
      <c r="A1154" s="31">
        <v>41730</v>
      </c>
      <c r="B1154">
        <v>36.589557999999997</v>
      </c>
      <c r="C1154">
        <f>VLOOKUP(A1154,[1]SAP!$A:$F,6,)</f>
        <v>73.576903999999999</v>
      </c>
      <c r="D1154">
        <f t="shared" si="17"/>
        <v>0.49729678758975776</v>
      </c>
    </row>
    <row r="1155" spans="1:4" x14ac:dyDescent="0.45">
      <c r="A1155" s="31">
        <v>41731</v>
      </c>
      <c r="B1155">
        <v>36.527724999999997</v>
      </c>
      <c r="C1155">
        <f>VLOOKUP(A1155,[1]SAP!$A:$F,6,)</f>
        <v>72.875052999999994</v>
      </c>
      <c r="D1155">
        <f t="shared" ref="D1155:D1218" si="18">B1155/C1155</f>
        <v>0.5012377143657103</v>
      </c>
    </row>
    <row r="1156" spans="1:4" x14ac:dyDescent="0.45">
      <c r="A1156" s="31">
        <v>41732</v>
      </c>
      <c r="B1156">
        <v>36.227370999999998</v>
      </c>
      <c r="C1156">
        <f>VLOOKUP(A1156,[1]SAP!$A:$F,6,)</f>
        <v>72.686088999999996</v>
      </c>
      <c r="D1156">
        <f t="shared" si="18"/>
        <v>0.49840858819629158</v>
      </c>
    </row>
    <row r="1157" spans="1:4" x14ac:dyDescent="0.45">
      <c r="A1157" s="31">
        <v>41733</v>
      </c>
      <c r="B1157">
        <v>35.220317999999999</v>
      </c>
      <c r="C1157">
        <f>VLOOKUP(A1157,[1]SAP!$A:$F,6,)</f>
        <v>72.506134000000003</v>
      </c>
      <c r="D1157">
        <f t="shared" si="18"/>
        <v>0.48575639131442311</v>
      </c>
    </row>
    <row r="1158" spans="1:4" x14ac:dyDescent="0.45">
      <c r="A1158" s="31">
        <v>41736</v>
      </c>
      <c r="B1158">
        <v>35.158481999999999</v>
      </c>
      <c r="C1158">
        <f>VLOOKUP(A1158,[1]SAP!$A:$F,6,)</f>
        <v>71.507355000000004</v>
      </c>
      <c r="D1158">
        <f t="shared" si="18"/>
        <v>0.49167644363296609</v>
      </c>
    </row>
    <row r="1159" spans="1:4" x14ac:dyDescent="0.45">
      <c r="A1159" s="31">
        <v>41737</v>
      </c>
      <c r="B1159">
        <v>35.176163000000003</v>
      </c>
      <c r="C1159">
        <f>VLOOKUP(A1159,[1]SAP!$A:$F,6,)</f>
        <v>72.398162999999997</v>
      </c>
      <c r="D1159">
        <f t="shared" si="18"/>
        <v>0.48587093294066042</v>
      </c>
    </row>
    <row r="1160" spans="1:4" x14ac:dyDescent="0.45">
      <c r="A1160" s="31">
        <v>41738</v>
      </c>
      <c r="B1160">
        <v>35.750351000000002</v>
      </c>
      <c r="C1160">
        <f>VLOOKUP(A1160,[1]SAP!$A:$F,6,)</f>
        <v>73.279976000000005</v>
      </c>
      <c r="D1160">
        <f t="shared" si="18"/>
        <v>0.48785975312000646</v>
      </c>
    </row>
    <row r="1161" spans="1:4" x14ac:dyDescent="0.45">
      <c r="A1161" s="31">
        <v>41739</v>
      </c>
      <c r="B1161">
        <v>34.769806000000003</v>
      </c>
      <c r="C1161">
        <f>VLOOKUP(A1161,[1]SAP!$A:$F,6,)</f>
        <v>72.110221999999993</v>
      </c>
      <c r="D1161">
        <f t="shared" si="18"/>
        <v>0.48217582799842174</v>
      </c>
    </row>
    <row r="1162" spans="1:4" x14ac:dyDescent="0.45">
      <c r="A1162" s="31">
        <v>41740</v>
      </c>
      <c r="B1162">
        <v>34.637295000000002</v>
      </c>
      <c r="C1162">
        <f>VLOOKUP(A1162,[1]SAP!$A:$F,6,)</f>
        <v>70.715514999999996</v>
      </c>
      <c r="D1162">
        <f t="shared" si="18"/>
        <v>0.48981181852384165</v>
      </c>
    </row>
    <row r="1163" spans="1:4" x14ac:dyDescent="0.45">
      <c r="A1163" s="31">
        <v>41743</v>
      </c>
      <c r="B1163">
        <v>34.610785999999997</v>
      </c>
      <c r="C1163">
        <f>VLOOKUP(A1163,[1]SAP!$A:$F,6,)</f>
        <v>72.047225999999995</v>
      </c>
      <c r="D1163">
        <f t="shared" si="18"/>
        <v>0.48039026512970812</v>
      </c>
    </row>
    <row r="1164" spans="1:4" x14ac:dyDescent="0.45">
      <c r="A1164" s="31">
        <v>41744</v>
      </c>
      <c r="B1164">
        <v>35.114314999999998</v>
      </c>
      <c r="C1164">
        <f>VLOOKUP(A1164,[1]SAP!$A:$F,6,)</f>
        <v>71.984252999999995</v>
      </c>
      <c r="D1164">
        <f t="shared" si="18"/>
        <v>0.48780550657377802</v>
      </c>
    </row>
    <row r="1165" spans="1:4" x14ac:dyDescent="0.45">
      <c r="A1165" s="31">
        <v>41745</v>
      </c>
      <c r="B1165">
        <v>35.688510999999998</v>
      </c>
      <c r="C1165">
        <f>VLOOKUP(A1165,[1]SAP!$A:$F,6,)</f>
        <v>73.441940000000002</v>
      </c>
      <c r="D1165">
        <f t="shared" si="18"/>
        <v>0.48594183378053463</v>
      </c>
    </row>
    <row r="1166" spans="1:4" x14ac:dyDescent="0.45">
      <c r="A1166" s="31">
        <v>41746</v>
      </c>
      <c r="B1166">
        <v>35.343997999999999</v>
      </c>
      <c r="C1166">
        <f>VLOOKUP(A1166,[1]SAP!$A:$F,6,)</f>
        <v>71.777289999999994</v>
      </c>
      <c r="D1166">
        <f t="shared" si="18"/>
        <v>0.49241198713409218</v>
      </c>
    </row>
    <row r="1167" spans="1:4" x14ac:dyDescent="0.45">
      <c r="A1167" s="31">
        <v>41750</v>
      </c>
      <c r="B1167">
        <v>35.282162</v>
      </c>
      <c r="C1167">
        <f>VLOOKUP(A1167,[1]SAP!$A:$F,6,)</f>
        <v>72.047225999999995</v>
      </c>
      <c r="D1167">
        <f t="shared" si="18"/>
        <v>0.48970881960118773</v>
      </c>
    </row>
    <row r="1168" spans="1:4" x14ac:dyDescent="0.45">
      <c r="A1168" s="31">
        <v>41751</v>
      </c>
      <c r="B1168">
        <v>35.326327999999997</v>
      </c>
      <c r="C1168">
        <f>VLOOKUP(A1168,[1]SAP!$A:$F,6,)</f>
        <v>71.732315</v>
      </c>
      <c r="D1168">
        <f t="shared" si="18"/>
        <v>0.49247438898354245</v>
      </c>
    </row>
    <row r="1169" spans="1:4" x14ac:dyDescent="0.45">
      <c r="A1169" s="31">
        <v>41752</v>
      </c>
      <c r="B1169">
        <v>35.061306000000002</v>
      </c>
      <c r="C1169">
        <f>VLOOKUP(A1169,[1]SAP!$A:$F,6,)</f>
        <v>71.588341</v>
      </c>
      <c r="D1169">
        <f t="shared" si="18"/>
        <v>0.48976279531327599</v>
      </c>
    </row>
    <row r="1170" spans="1:4" x14ac:dyDescent="0.45">
      <c r="A1170" s="31">
        <v>41753</v>
      </c>
      <c r="B1170">
        <v>35.211483000000001</v>
      </c>
      <c r="C1170">
        <f>VLOOKUP(A1170,[1]SAP!$A:$F,6,)</f>
        <v>71.138435000000001</v>
      </c>
      <c r="D1170">
        <f t="shared" si="18"/>
        <v>0.49497129083595948</v>
      </c>
    </row>
    <row r="1171" spans="1:4" x14ac:dyDescent="0.45">
      <c r="A1171" s="31">
        <v>41754</v>
      </c>
      <c r="B1171">
        <v>35.255661000000003</v>
      </c>
      <c r="C1171">
        <f>VLOOKUP(A1171,[1]SAP!$A:$F,6,)</f>
        <v>70.076667999999998</v>
      </c>
      <c r="D1171">
        <f t="shared" si="18"/>
        <v>0.50310127473526578</v>
      </c>
    </row>
    <row r="1172" spans="1:4" x14ac:dyDescent="0.45">
      <c r="A1172" s="31">
        <v>41757</v>
      </c>
      <c r="B1172">
        <v>36.103695000000002</v>
      </c>
      <c r="C1172">
        <f>VLOOKUP(A1172,[1]SAP!$A:$F,6,)</f>
        <v>70.454589999999996</v>
      </c>
      <c r="D1172">
        <f t="shared" si="18"/>
        <v>0.51243921794165581</v>
      </c>
    </row>
    <row r="1173" spans="1:4" x14ac:dyDescent="0.45">
      <c r="A1173" s="31">
        <v>41758</v>
      </c>
      <c r="B1173">
        <v>35.785690000000002</v>
      </c>
      <c r="C1173">
        <f>VLOOKUP(A1173,[1]SAP!$A:$F,6,)</f>
        <v>71.498351999999997</v>
      </c>
      <c r="D1173">
        <f t="shared" si="18"/>
        <v>0.50051069708571749</v>
      </c>
    </row>
    <row r="1174" spans="1:4" x14ac:dyDescent="0.45">
      <c r="A1174" s="31">
        <v>41759</v>
      </c>
      <c r="B1174">
        <v>35.688510999999998</v>
      </c>
      <c r="C1174">
        <f>VLOOKUP(A1174,[1]SAP!$A:$F,6,)</f>
        <v>72.875052999999994</v>
      </c>
      <c r="D1174">
        <f t="shared" si="18"/>
        <v>0.48972192171167273</v>
      </c>
    </row>
    <row r="1175" spans="1:4" x14ac:dyDescent="0.45">
      <c r="A1175" s="31">
        <v>41760</v>
      </c>
      <c r="B1175">
        <v>35.335155</v>
      </c>
      <c r="C1175">
        <f>VLOOKUP(A1175,[1]SAP!$A:$F,6,)</f>
        <v>72.551124999999999</v>
      </c>
      <c r="D1175">
        <f t="shared" si="18"/>
        <v>0.48703800251202173</v>
      </c>
    </row>
    <row r="1176" spans="1:4" x14ac:dyDescent="0.45">
      <c r="A1176" s="31">
        <v>41761</v>
      </c>
      <c r="B1176">
        <v>35.061306000000002</v>
      </c>
      <c r="C1176">
        <f>VLOOKUP(A1176,[1]SAP!$A:$F,6,)</f>
        <v>71.993247999999994</v>
      </c>
      <c r="D1176">
        <f t="shared" si="18"/>
        <v>0.48700825388514218</v>
      </c>
    </row>
    <row r="1177" spans="1:4" x14ac:dyDescent="0.45">
      <c r="A1177" s="31">
        <v>41764</v>
      </c>
      <c r="B1177">
        <v>34.831637999999998</v>
      </c>
      <c r="C1177">
        <f>VLOOKUP(A1177,[1]SAP!$A:$F,6,)</f>
        <v>70.634551999999999</v>
      </c>
      <c r="D1177">
        <f t="shared" si="18"/>
        <v>0.49312463962396191</v>
      </c>
    </row>
    <row r="1178" spans="1:4" x14ac:dyDescent="0.45">
      <c r="A1178" s="31">
        <v>41765</v>
      </c>
      <c r="B1178">
        <v>34.504790999999997</v>
      </c>
      <c r="C1178">
        <f>VLOOKUP(A1178,[1]SAP!$A:$F,6,)</f>
        <v>70.184646999999998</v>
      </c>
      <c r="D1178">
        <f t="shared" si="18"/>
        <v>0.49162876034697445</v>
      </c>
    </row>
    <row r="1179" spans="1:4" x14ac:dyDescent="0.45">
      <c r="A1179" s="31">
        <v>41766</v>
      </c>
      <c r="B1179">
        <v>34.822803</v>
      </c>
      <c r="C1179">
        <f>VLOOKUP(A1179,[1]SAP!$A:$F,6,)</f>
        <v>70.418593999999999</v>
      </c>
      <c r="D1179">
        <f t="shared" si="18"/>
        <v>0.49451147803377049</v>
      </c>
    </row>
    <row r="1180" spans="1:4" x14ac:dyDescent="0.45">
      <c r="A1180" s="31">
        <v>41767</v>
      </c>
      <c r="B1180">
        <v>35.017136000000001</v>
      </c>
      <c r="C1180">
        <f>VLOOKUP(A1180,[1]SAP!$A:$F,6,)</f>
        <v>68.708968999999996</v>
      </c>
      <c r="D1180">
        <f t="shared" si="18"/>
        <v>0.50964432314506136</v>
      </c>
    </row>
    <row r="1181" spans="1:4" x14ac:dyDescent="0.45">
      <c r="A1181" s="31">
        <v>41768</v>
      </c>
      <c r="B1181">
        <v>34.928809999999999</v>
      </c>
      <c r="C1181">
        <f>VLOOKUP(A1181,[1]SAP!$A:$F,6,)</f>
        <v>68.070114000000004</v>
      </c>
      <c r="D1181">
        <f t="shared" si="18"/>
        <v>0.51312988839713114</v>
      </c>
    </row>
    <row r="1182" spans="1:4" x14ac:dyDescent="0.45">
      <c r="A1182" s="31">
        <v>41771</v>
      </c>
      <c r="B1182">
        <v>35.308666000000002</v>
      </c>
      <c r="C1182">
        <f>VLOOKUP(A1182,[1]SAP!$A:$F,6,)</f>
        <v>69.095885999999993</v>
      </c>
      <c r="D1182">
        <f t="shared" si="18"/>
        <v>0.51100967140069675</v>
      </c>
    </row>
    <row r="1183" spans="1:4" x14ac:dyDescent="0.45">
      <c r="A1183" s="31">
        <v>41772</v>
      </c>
      <c r="B1183">
        <v>35.958075999999998</v>
      </c>
      <c r="C1183">
        <f>VLOOKUP(A1183,[1]SAP!$A:$F,6,)</f>
        <v>68.762955000000005</v>
      </c>
      <c r="D1183">
        <f t="shared" si="18"/>
        <v>0.5229280213452141</v>
      </c>
    </row>
    <row r="1184" spans="1:4" x14ac:dyDescent="0.45">
      <c r="A1184" s="31">
        <v>41773</v>
      </c>
      <c r="B1184">
        <v>35.797955000000002</v>
      </c>
      <c r="C1184">
        <f>VLOOKUP(A1184,[1]SAP!$A:$F,6,)</f>
        <v>69.077888000000002</v>
      </c>
      <c r="D1184">
        <f t="shared" si="18"/>
        <v>0.51822596255403752</v>
      </c>
    </row>
    <row r="1185" spans="1:4" x14ac:dyDescent="0.45">
      <c r="A1185" s="31">
        <v>41774</v>
      </c>
      <c r="B1185">
        <v>35.228588000000002</v>
      </c>
      <c r="C1185">
        <f>VLOOKUP(A1185,[1]SAP!$A:$F,6,)</f>
        <v>68.187079999999995</v>
      </c>
      <c r="D1185">
        <f t="shared" si="18"/>
        <v>0.51664608603272066</v>
      </c>
    </row>
    <row r="1186" spans="1:4" x14ac:dyDescent="0.45">
      <c r="A1186" s="31">
        <v>41775</v>
      </c>
      <c r="B1186">
        <v>35.433205000000001</v>
      </c>
      <c r="C1186">
        <f>VLOOKUP(A1186,[1]SAP!$A:$F,6,)</f>
        <v>68.214080999999993</v>
      </c>
      <c r="D1186">
        <f t="shared" si="18"/>
        <v>0.51944121331781934</v>
      </c>
    </row>
    <row r="1187" spans="1:4" x14ac:dyDescent="0.45">
      <c r="A1187" s="31">
        <v>41778</v>
      </c>
      <c r="B1187">
        <v>35.362040999999998</v>
      </c>
      <c r="C1187">
        <f>VLOOKUP(A1187,[1]SAP!$A:$F,6,)</f>
        <v>68.764411999999993</v>
      </c>
      <c r="D1187">
        <f t="shared" si="18"/>
        <v>0.51424915841642038</v>
      </c>
    </row>
    <row r="1188" spans="1:4" x14ac:dyDescent="0.45">
      <c r="A1188" s="31">
        <v>41779</v>
      </c>
      <c r="B1188">
        <v>35.299767000000003</v>
      </c>
      <c r="C1188">
        <f>VLOOKUP(A1188,[1]SAP!$A:$F,6,)</f>
        <v>68.208236999999997</v>
      </c>
      <c r="D1188">
        <f t="shared" si="18"/>
        <v>0.5175293857837141</v>
      </c>
    </row>
    <row r="1189" spans="1:4" x14ac:dyDescent="0.45">
      <c r="A1189" s="31">
        <v>41780</v>
      </c>
      <c r="B1189">
        <v>35.895802000000003</v>
      </c>
      <c r="C1189">
        <f>VLOOKUP(A1189,[1]SAP!$A:$F,6,)</f>
        <v>68.864707999999993</v>
      </c>
      <c r="D1189">
        <f t="shared" si="18"/>
        <v>0.52125105939605532</v>
      </c>
    </row>
    <row r="1190" spans="1:4" x14ac:dyDescent="0.45">
      <c r="A1190" s="31">
        <v>41781</v>
      </c>
      <c r="B1190">
        <v>35.673400999999998</v>
      </c>
      <c r="C1190">
        <f>VLOOKUP(A1190,[1]SAP!$A:$F,6,)</f>
        <v>68.907409999999999</v>
      </c>
      <c r="D1190">
        <f t="shared" si="18"/>
        <v>0.51770050564953751</v>
      </c>
    </row>
    <row r="1191" spans="1:4" x14ac:dyDescent="0.45">
      <c r="A1191" s="31">
        <v>41782</v>
      </c>
      <c r="B1191">
        <v>35.691181</v>
      </c>
      <c r="C1191">
        <f>VLOOKUP(A1191,[1]SAP!$A:$F,6,)</f>
        <v>69.241692</v>
      </c>
      <c r="D1191">
        <f t="shared" si="18"/>
        <v>0.51545795559126428</v>
      </c>
    </row>
    <row r="1192" spans="1:4" x14ac:dyDescent="0.45">
      <c r="A1192" s="31">
        <v>41786</v>
      </c>
      <c r="B1192">
        <v>35.753459999999997</v>
      </c>
      <c r="C1192">
        <f>VLOOKUP(A1192,[1]SAP!$A:$F,6,)</f>
        <v>70.504517000000007</v>
      </c>
      <c r="D1192">
        <f t="shared" si="18"/>
        <v>0.50710878566829976</v>
      </c>
    </row>
    <row r="1193" spans="1:4" x14ac:dyDescent="0.45">
      <c r="A1193" s="31">
        <v>41787</v>
      </c>
      <c r="B1193">
        <v>35.593345999999997</v>
      </c>
      <c r="C1193">
        <f>VLOOKUP(A1193,[1]SAP!$A:$F,6,)</f>
        <v>70.838798999999995</v>
      </c>
      <c r="D1193">
        <f t="shared" si="18"/>
        <v>0.50245552581996766</v>
      </c>
    </row>
    <row r="1194" spans="1:4" x14ac:dyDescent="0.45">
      <c r="A1194" s="31">
        <v>41788</v>
      </c>
      <c r="B1194">
        <v>35.886913</v>
      </c>
      <c r="C1194">
        <f>VLOOKUP(A1194,[1]SAP!$A:$F,6,)</f>
        <v>71.015213000000003</v>
      </c>
      <c r="D1194">
        <f t="shared" si="18"/>
        <v>0.50534120062415355</v>
      </c>
    </row>
    <row r="1195" spans="1:4" x14ac:dyDescent="0.45">
      <c r="A1195" s="31">
        <v>41789</v>
      </c>
      <c r="B1195">
        <v>36.420676999999998</v>
      </c>
      <c r="C1195">
        <f>VLOOKUP(A1195,[1]SAP!$A:$F,6,)</f>
        <v>71.033790999999994</v>
      </c>
      <c r="D1195">
        <f t="shared" si="18"/>
        <v>0.51272326152492698</v>
      </c>
    </row>
    <row r="1196" spans="1:4" x14ac:dyDescent="0.45">
      <c r="A1196" s="31">
        <v>41792</v>
      </c>
      <c r="B1196">
        <v>36.287230999999998</v>
      </c>
      <c r="C1196">
        <f>VLOOKUP(A1196,[1]SAP!$A:$F,6,)</f>
        <v>70.365241999999995</v>
      </c>
      <c r="D1196">
        <f t="shared" si="18"/>
        <v>0.51569823351136912</v>
      </c>
    </row>
    <row r="1197" spans="1:4" x14ac:dyDescent="0.45">
      <c r="A1197" s="31">
        <v>41793</v>
      </c>
      <c r="B1197">
        <v>35.842421999999999</v>
      </c>
      <c r="C1197">
        <f>VLOOKUP(A1197,[1]SAP!$A:$F,6,)</f>
        <v>70.894501000000005</v>
      </c>
      <c r="D1197">
        <f t="shared" si="18"/>
        <v>0.50557407830545276</v>
      </c>
    </row>
    <row r="1198" spans="1:4" x14ac:dyDescent="0.45">
      <c r="A1198" s="31">
        <v>41794</v>
      </c>
      <c r="B1198">
        <v>35.869114000000003</v>
      </c>
      <c r="C1198">
        <f>VLOOKUP(A1198,[1]SAP!$A:$F,6,)</f>
        <v>69.993813000000003</v>
      </c>
      <c r="D1198">
        <f t="shared" si="18"/>
        <v>0.51246120853567445</v>
      </c>
    </row>
    <row r="1199" spans="1:4" x14ac:dyDescent="0.45">
      <c r="A1199" s="31">
        <v>41795</v>
      </c>
      <c r="B1199">
        <v>36.660873000000002</v>
      </c>
      <c r="C1199">
        <f>VLOOKUP(A1199,[1]SAP!$A:$F,6,)</f>
        <v>70.337387000000007</v>
      </c>
      <c r="D1199">
        <f t="shared" si="18"/>
        <v>0.52121459956992711</v>
      </c>
    </row>
    <row r="1200" spans="1:4" x14ac:dyDescent="0.45">
      <c r="A1200" s="31">
        <v>41796</v>
      </c>
      <c r="B1200">
        <v>36.901066</v>
      </c>
      <c r="C1200">
        <f>VLOOKUP(A1200,[1]SAP!$A:$F,6,)</f>
        <v>69.882392999999993</v>
      </c>
      <c r="D1200">
        <f t="shared" si="18"/>
        <v>0.52804525454644924</v>
      </c>
    </row>
    <row r="1201" spans="1:4" x14ac:dyDescent="0.45">
      <c r="A1201" s="31">
        <v>41799</v>
      </c>
      <c r="B1201">
        <v>36.714249000000002</v>
      </c>
      <c r="C1201">
        <f>VLOOKUP(A1201,[1]SAP!$A:$F,6,)</f>
        <v>69.678116000000003</v>
      </c>
      <c r="D1201">
        <f t="shared" si="18"/>
        <v>0.52691219435381975</v>
      </c>
    </row>
    <row r="1202" spans="1:4" x14ac:dyDescent="0.45">
      <c r="A1202" s="31">
        <v>41800</v>
      </c>
      <c r="B1202">
        <v>36.571911</v>
      </c>
      <c r="C1202">
        <f>VLOOKUP(A1202,[1]SAP!$A:$F,6,)</f>
        <v>69.668830999999997</v>
      </c>
      <c r="D1202">
        <f t="shared" si="18"/>
        <v>0.52493935200376762</v>
      </c>
    </row>
    <row r="1203" spans="1:4" x14ac:dyDescent="0.45">
      <c r="A1203" s="31">
        <v>41801</v>
      </c>
      <c r="B1203">
        <v>36.349505999999998</v>
      </c>
      <c r="C1203">
        <f>VLOOKUP(A1203,[1]SAP!$A:$F,6,)</f>
        <v>69.575974000000002</v>
      </c>
      <c r="D1203">
        <f t="shared" si="18"/>
        <v>0.52244336529158752</v>
      </c>
    </row>
    <row r="1204" spans="1:4" x14ac:dyDescent="0.45">
      <c r="A1204" s="31">
        <v>41802</v>
      </c>
      <c r="B1204">
        <v>36.100417999999998</v>
      </c>
      <c r="C1204">
        <f>VLOOKUP(A1204,[1]SAP!$A:$F,6,)</f>
        <v>69.965950000000007</v>
      </c>
      <c r="D1204">
        <f t="shared" si="18"/>
        <v>0.51597124029617258</v>
      </c>
    </row>
    <row r="1205" spans="1:4" x14ac:dyDescent="0.45">
      <c r="A1205" s="31">
        <v>41803</v>
      </c>
      <c r="B1205">
        <v>36.678657999999999</v>
      </c>
      <c r="C1205">
        <f>VLOOKUP(A1205,[1]SAP!$A:$F,6,)</f>
        <v>70.541656000000003</v>
      </c>
      <c r="D1205">
        <f t="shared" si="18"/>
        <v>0.5199574277076795</v>
      </c>
    </row>
    <row r="1206" spans="1:4" x14ac:dyDescent="0.45">
      <c r="A1206" s="31">
        <v>41806</v>
      </c>
      <c r="B1206">
        <v>36.918858</v>
      </c>
      <c r="C1206">
        <f>VLOOKUP(A1206,[1]SAP!$A:$F,6,)</f>
        <v>71.405204999999995</v>
      </c>
      <c r="D1206">
        <f t="shared" si="18"/>
        <v>0.51703314905405007</v>
      </c>
    </row>
    <row r="1207" spans="1:4" x14ac:dyDescent="0.45">
      <c r="A1207" s="31">
        <v>41807</v>
      </c>
      <c r="B1207">
        <v>37.078991000000002</v>
      </c>
      <c r="C1207">
        <f>VLOOKUP(A1207,[1]SAP!$A:$F,6,)</f>
        <v>71.646636999999998</v>
      </c>
      <c r="D1207">
        <f t="shared" si="18"/>
        <v>0.51752590983440028</v>
      </c>
    </row>
    <row r="1208" spans="1:4" x14ac:dyDescent="0.45">
      <c r="A1208" s="31">
        <v>41808</v>
      </c>
      <c r="B1208">
        <v>37.052298999999998</v>
      </c>
      <c r="C1208">
        <f>VLOOKUP(A1208,[1]SAP!$A:$F,6,)</f>
        <v>72.612312000000003</v>
      </c>
      <c r="D1208">
        <f t="shared" si="18"/>
        <v>0.5102757091662361</v>
      </c>
    </row>
    <row r="1209" spans="1:4" x14ac:dyDescent="0.45">
      <c r="A1209" s="31">
        <v>41809</v>
      </c>
      <c r="B1209">
        <v>36.927753000000003</v>
      </c>
      <c r="C1209">
        <f>VLOOKUP(A1209,[1]SAP!$A:$F,6,)</f>
        <v>72.714447000000007</v>
      </c>
      <c r="D1209">
        <f t="shared" si="18"/>
        <v>0.50784616432550189</v>
      </c>
    </row>
    <row r="1210" spans="1:4" x14ac:dyDescent="0.45">
      <c r="A1210" s="31">
        <v>41810</v>
      </c>
      <c r="B1210">
        <v>37.078991000000002</v>
      </c>
      <c r="C1210">
        <f>VLOOKUP(A1210,[1]SAP!$A:$F,6,)</f>
        <v>72.166618</v>
      </c>
      <c r="D1210">
        <f t="shared" si="18"/>
        <v>0.51379698851898536</v>
      </c>
    </row>
    <row r="1211" spans="1:4" x14ac:dyDescent="0.45">
      <c r="A1211" s="31">
        <v>41813</v>
      </c>
      <c r="B1211">
        <v>37.354762999999998</v>
      </c>
      <c r="C1211">
        <f>VLOOKUP(A1211,[1]SAP!$A:$F,6,)</f>
        <v>72.120186000000004</v>
      </c>
      <c r="D1211">
        <f t="shared" si="18"/>
        <v>0.51795156213268778</v>
      </c>
    </row>
    <row r="1212" spans="1:4" x14ac:dyDescent="0.45">
      <c r="A1212" s="31">
        <v>41814</v>
      </c>
      <c r="B1212">
        <v>37.141261999999998</v>
      </c>
      <c r="C1212">
        <f>VLOOKUP(A1212,[1]SAP!$A:$F,6,)</f>
        <v>71.906616</v>
      </c>
      <c r="D1212">
        <f t="shared" si="18"/>
        <v>0.51652078857389139</v>
      </c>
    </row>
    <row r="1213" spans="1:4" x14ac:dyDescent="0.45">
      <c r="A1213" s="31">
        <v>41815</v>
      </c>
      <c r="B1213">
        <v>37.390354000000002</v>
      </c>
      <c r="C1213">
        <f>VLOOKUP(A1213,[1]SAP!$A:$F,6,)</f>
        <v>71.637343999999999</v>
      </c>
      <c r="D1213">
        <f t="shared" si="18"/>
        <v>0.52193942310312347</v>
      </c>
    </row>
    <row r="1214" spans="1:4" x14ac:dyDescent="0.45">
      <c r="A1214" s="31">
        <v>41816</v>
      </c>
      <c r="B1214">
        <v>37.114570999999998</v>
      </c>
      <c r="C1214">
        <f>VLOOKUP(A1214,[1]SAP!$A:$F,6,)</f>
        <v>71.145210000000006</v>
      </c>
      <c r="D1214">
        <f t="shared" si="18"/>
        <v>0.52167350409113977</v>
      </c>
    </row>
    <row r="1215" spans="1:4" x14ac:dyDescent="0.45">
      <c r="A1215" s="31">
        <v>41817</v>
      </c>
      <c r="B1215">
        <v>37.586067</v>
      </c>
      <c r="C1215">
        <f>VLOOKUP(A1215,[1]SAP!$A:$F,6,)</f>
        <v>71.414496999999997</v>
      </c>
      <c r="D1215">
        <f t="shared" si="18"/>
        <v>0.52630864290761581</v>
      </c>
    </row>
    <row r="1216" spans="1:4" x14ac:dyDescent="0.45">
      <c r="A1216" s="31">
        <v>41820</v>
      </c>
      <c r="B1216">
        <v>37.096778999999998</v>
      </c>
      <c r="C1216">
        <f>VLOOKUP(A1216,[1]SAP!$A:$F,6,)</f>
        <v>71.498062000000004</v>
      </c>
      <c r="D1216">
        <f t="shared" si="18"/>
        <v>0.51885013330850838</v>
      </c>
    </row>
    <row r="1217" spans="1:4" x14ac:dyDescent="0.45">
      <c r="A1217" s="31">
        <v>41821</v>
      </c>
      <c r="B1217">
        <v>37.248013</v>
      </c>
      <c r="C1217">
        <f>VLOOKUP(A1217,[1]SAP!$A:$F,6,)</f>
        <v>71.869476000000006</v>
      </c>
      <c r="D1217">
        <f t="shared" si="18"/>
        <v>0.51827305656159228</v>
      </c>
    </row>
    <row r="1218" spans="1:4" x14ac:dyDescent="0.45">
      <c r="A1218" s="31">
        <v>41822</v>
      </c>
      <c r="B1218">
        <v>37.274704</v>
      </c>
      <c r="C1218">
        <f>VLOOKUP(A1218,[1]SAP!$A:$F,6,)</f>
        <v>71.962333999999998</v>
      </c>
      <c r="D1218">
        <f t="shared" si="18"/>
        <v>0.5179751951903061</v>
      </c>
    </row>
    <row r="1219" spans="1:4" x14ac:dyDescent="0.45">
      <c r="A1219" s="31">
        <v>41823</v>
      </c>
      <c r="B1219">
        <v>37.185738000000001</v>
      </c>
      <c r="C1219">
        <f>VLOOKUP(A1219,[1]SAP!$A:$F,6,)</f>
        <v>72.658744999999996</v>
      </c>
      <c r="D1219">
        <f t="shared" ref="D1219:D1282" si="19">B1219/C1219</f>
        <v>0.51178613118076843</v>
      </c>
    </row>
    <row r="1220" spans="1:4" x14ac:dyDescent="0.45">
      <c r="A1220" s="31">
        <v>41827</v>
      </c>
      <c r="B1220">
        <v>37.354762999999998</v>
      </c>
      <c r="C1220">
        <f>VLOOKUP(A1220,[1]SAP!$A:$F,6,)</f>
        <v>73.327292999999997</v>
      </c>
      <c r="D1220">
        <f t="shared" si="19"/>
        <v>0.50942509223680188</v>
      </c>
    </row>
    <row r="1221" spans="1:4" x14ac:dyDescent="0.45">
      <c r="A1221" s="31">
        <v>41828</v>
      </c>
      <c r="B1221">
        <v>37.167946000000001</v>
      </c>
      <c r="C1221">
        <f>VLOOKUP(A1221,[1]SAP!$A:$F,6,)</f>
        <v>72.361609999999999</v>
      </c>
      <c r="D1221">
        <f t="shared" si="19"/>
        <v>0.51364177773269559</v>
      </c>
    </row>
    <row r="1222" spans="1:4" x14ac:dyDescent="0.45">
      <c r="A1222" s="31">
        <v>41829</v>
      </c>
      <c r="B1222">
        <v>37.070087000000001</v>
      </c>
      <c r="C1222">
        <f>VLOOKUP(A1222,[1]SAP!$A:$F,6,)</f>
        <v>72.900161999999995</v>
      </c>
      <c r="D1222">
        <f t="shared" si="19"/>
        <v>0.50850486450222154</v>
      </c>
    </row>
    <row r="1223" spans="1:4" x14ac:dyDescent="0.45">
      <c r="A1223" s="31">
        <v>41830</v>
      </c>
      <c r="B1223">
        <v>37.087879000000001</v>
      </c>
      <c r="C1223">
        <f>VLOOKUP(A1223,[1]SAP!$A:$F,6,)</f>
        <v>72.231621000000004</v>
      </c>
      <c r="D1223">
        <f t="shared" si="19"/>
        <v>0.51345765866170989</v>
      </c>
    </row>
    <row r="1224" spans="1:4" x14ac:dyDescent="0.45">
      <c r="A1224" s="31">
        <v>41831</v>
      </c>
      <c r="B1224">
        <v>37.443733000000002</v>
      </c>
      <c r="C1224">
        <f>VLOOKUP(A1224,[1]SAP!$A:$F,6,)</f>
        <v>72.231621000000004</v>
      </c>
      <c r="D1224">
        <f t="shared" si="19"/>
        <v>0.51838422676406504</v>
      </c>
    </row>
    <row r="1225" spans="1:4" x14ac:dyDescent="0.45">
      <c r="A1225" s="31">
        <v>41834</v>
      </c>
      <c r="B1225">
        <v>37.488200999999997</v>
      </c>
      <c r="C1225">
        <f>VLOOKUP(A1225,[1]SAP!$A:$F,6,)</f>
        <v>73.420142999999996</v>
      </c>
      <c r="D1225">
        <f t="shared" si="19"/>
        <v>0.51059831087498697</v>
      </c>
    </row>
    <row r="1226" spans="1:4" x14ac:dyDescent="0.45">
      <c r="A1226" s="31">
        <v>41835</v>
      </c>
      <c r="B1226">
        <v>37.763987999999998</v>
      </c>
      <c r="C1226">
        <f>VLOOKUP(A1226,[1]SAP!$A:$F,6,)</f>
        <v>72.538032999999999</v>
      </c>
      <c r="D1226">
        <f t="shared" si="19"/>
        <v>0.52060948495804948</v>
      </c>
    </row>
    <row r="1227" spans="1:4" x14ac:dyDescent="0.45">
      <c r="A1227" s="31">
        <v>41836</v>
      </c>
      <c r="B1227">
        <v>39.214053999999997</v>
      </c>
      <c r="C1227">
        <f>VLOOKUP(A1227,[1]SAP!$A:$F,6,)</f>
        <v>73.949425000000005</v>
      </c>
      <c r="D1227">
        <f t="shared" si="19"/>
        <v>0.53028206777807929</v>
      </c>
    </row>
    <row r="1228" spans="1:4" x14ac:dyDescent="0.45">
      <c r="A1228" s="31">
        <v>41837</v>
      </c>
      <c r="B1228">
        <v>39.614372000000003</v>
      </c>
      <c r="C1228">
        <f>VLOOKUP(A1228,[1]SAP!$A:$F,6,)</f>
        <v>74.915115</v>
      </c>
      <c r="D1228">
        <f t="shared" si="19"/>
        <v>0.52879011131465259</v>
      </c>
    </row>
    <row r="1229" spans="1:4" x14ac:dyDescent="0.45">
      <c r="A1229" s="31">
        <v>41838</v>
      </c>
      <c r="B1229">
        <v>39.756717999999999</v>
      </c>
      <c r="C1229">
        <f>VLOOKUP(A1229,[1]SAP!$A:$F,6,)</f>
        <v>75.518669000000003</v>
      </c>
      <c r="D1229">
        <f t="shared" si="19"/>
        <v>0.52644887054352085</v>
      </c>
    </row>
    <row r="1230" spans="1:4" x14ac:dyDescent="0.45">
      <c r="A1230" s="31">
        <v>41841</v>
      </c>
      <c r="B1230">
        <v>39.890148000000003</v>
      </c>
      <c r="C1230">
        <f>VLOOKUP(A1230,[1]SAP!$A:$F,6,)</f>
        <v>75.425819000000004</v>
      </c>
      <c r="D1230">
        <f t="shared" si="19"/>
        <v>0.52886595769016442</v>
      </c>
    </row>
    <row r="1231" spans="1:4" x14ac:dyDescent="0.45">
      <c r="A1231" s="31">
        <v>41842</v>
      </c>
      <c r="B1231">
        <v>39.881267999999999</v>
      </c>
      <c r="C1231">
        <f>VLOOKUP(A1231,[1]SAP!$A:$F,6,)</f>
        <v>75.899360999999999</v>
      </c>
      <c r="D1231">
        <f t="shared" si="19"/>
        <v>0.52544932492909924</v>
      </c>
    </row>
    <row r="1232" spans="1:4" x14ac:dyDescent="0.45">
      <c r="A1232" s="31">
        <v>41843</v>
      </c>
      <c r="B1232">
        <v>39.916831999999999</v>
      </c>
      <c r="C1232">
        <f>VLOOKUP(A1232,[1]SAP!$A:$F,6,)</f>
        <v>76.419349999999994</v>
      </c>
      <c r="D1232">
        <f t="shared" si="19"/>
        <v>0.5223393289788516</v>
      </c>
    </row>
    <row r="1233" spans="1:4" x14ac:dyDescent="0.45">
      <c r="A1233" s="31">
        <v>41844</v>
      </c>
      <c r="B1233">
        <v>39.498733999999999</v>
      </c>
      <c r="C1233">
        <f>VLOOKUP(A1233,[1]SAP!$A:$F,6,)</f>
        <v>75.955093000000005</v>
      </c>
      <c r="D1233">
        <f t="shared" si="19"/>
        <v>0.52002745885651136</v>
      </c>
    </row>
    <row r="1234" spans="1:4" x14ac:dyDescent="0.45">
      <c r="A1234" s="31">
        <v>41845</v>
      </c>
      <c r="B1234">
        <v>39.587696000000001</v>
      </c>
      <c r="C1234">
        <f>VLOOKUP(A1234,[1]SAP!$A:$F,6,)</f>
        <v>74.915115</v>
      </c>
      <c r="D1234">
        <f t="shared" si="19"/>
        <v>0.5284340282998965</v>
      </c>
    </row>
    <row r="1235" spans="1:4" x14ac:dyDescent="0.45">
      <c r="A1235" s="31">
        <v>41848</v>
      </c>
      <c r="B1235">
        <v>39.116199000000002</v>
      </c>
      <c r="C1235">
        <f>VLOOKUP(A1235,[1]SAP!$A:$F,6,)</f>
        <v>74.729408000000006</v>
      </c>
      <c r="D1235">
        <f t="shared" si="19"/>
        <v>0.52343782784951276</v>
      </c>
    </row>
    <row r="1236" spans="1:4" x14ac:dyDescent="0.45">
      <c r="A1236" s="31">
        <v>41849</v>
      </c>
      <c r="B1236">
        <v>39.045020999999998</v>
      </c>
      <c r="C1236">
        <f>VLOOKUP(A1236,[1]SAP!$A:$F,6,)</f>
        <v>74.571548000000007</v>
      </c>
      <c r="D1236">
        <f t="shared" si="19"/>
        <v>0.52359139708350955</v>
      </c>
    </row>
    <row r="1237" spans="1:4" x14ac:dyDescent="0.45">
      <c r="A1237" s="31">
        <v>41850</v>
      </c>
      <c r="B1237">
        <v>38.769244999999998</v>
      </c>
      <c r="C1237">
        <f>VLOOKUP(A1237,[1]SAP!$A:$F,6,)</f>
        <v>74.571548000000007</v>
      </c>
      <c r="D1237">
        <f t="shared" si="19"/>
        <v>0.51989325741233094</v>
      </c>
    </row>
    <row r="1238" spans="1:4" x14ac:dyDescent="0.45">
      <c r="A1238" s="31">
        <v>41851</v>
      </c>
      <c r="B1238">
        <v>38.395622000000003</v>
      </c>
      <c r="C1238">
        <f>VLOOKUP(A1238,[1]SAP!$A:$F,6,)</f>
        <v>72.881591999999998</v>
      </c>
      <c r="D1238">
        <f t="shared" si="19"/>
        <v>0.52682194428464191</v>
      </c>
    </row>
    <row r="1239" spans="1:4" x14ac:dyDescent="0.45">
      <c r="A1239" s="31">
        <v>41852</v>
      </c>
      <c r="B1239">
        <v>38.128726999999998</v>
      </c>
      <c r="C1239">
        <f>VLOOKUP(A1239,[1]SAP!$A:$F,6,)</f>
        <v>71.878776999999999</v>
      </c>
      <c r="D1239">
        <f t="shared" si="19"/>
        <v>0.53045876114447521</v>
      </c>
    </row>
    <row r="1240" spans="1:4" x14ac:dyDescent="0.45">
      <c r="A1240" s="31">
        <v>41855</v>
      </c>
      <c r="B1240">
        <v>38.582436000000001</v>
      </c>
      <c r="C1240">
        <f>VLOOKUP(A1240,[1]SAP!$A:$F,6,)</f>
        <v>71.618767000000005</v>
      </c>
      <c r="D1240">
        <f t="shared" si="19"/>
        <v>0.53871963475718587</v>
      </c>
    </row>
    <row r="1241" spans="1:4" x14ac:dyDescent="0.45">
      <c r="A1241" s="31">
        <v>41856</v>
      </c>
      <c r="B1241">
        <v>38.324440000000003</v>
      </c>
      <c r="C1241">
        <f>VLOOKUP(A1241,[1]SAP!$A:$F,6,)</f>
        <v>71.776627000000005</v>
      </c>
      <c r="D1241">
        <f t="shared" si="19"/>
        <v>0.53394038702877467</v>
      </c>
    </row>
    <row r="1242" spans="1:4" x14ac:dyDescent="0.45">
      <c r="A1242" s="31">
        <v>41857</v>
      </c>
      <c r="B1242">
        <v>38.021979999999999</v>
      </c>
      <c r="C1242">
        <f>VLOOKUP(A1242,[1]SAP!$A:$F,6,)</f>
        <v>71.544494999999998</v>
      </c>
      <c r="D1242">
        <f t="shared" si="19"/>
        <v>0.53144522160649821</v>
      </c>
    </row>
    <row r="1243" spans="1:4" x14ac:dyDescent="0.45">
      <c r="A1243" s="31">
        <v>41858</v>
      </c>
      <c r="B1243">
        <v>38.457886000000002</v>
      </c>
      <c r="C1243">
        <f>VLOOKUP(A1243,[1]SAP!$A:$F,6,)</f>
        <v>71.108078000000006</v>
      </c>
      <c r="D1243">
        <f t="shared" si="19"/>
        <v>0.54083709026701576</v>
      </c>
    </row>
    <row r="1244" spans="1:4" x14ac:dyDescent="0.45">
      <c r="A1244" s="31">
        <v>41859</v>
      </c>
      <c r="B1244">
        <v>38.431206000000003</v>
      </c>
      <c r="C1244">
        <f>VLOOKUP(A1244,[1]SAP!$A:$F,6,)</f>
        <v>71.386634999999998</v>
      </c>
      <c r="D1244">
        <f t="shared" si="19"/>
        <v>0.53835295640423453</v>
      </c>
    </row>
    <row r="1245" spans="1:4" x14ac:dyDescent="0.45">
      <c r="A1245" s="31">
        <v>41862</v>
      </c>
      <c r="B1245">
        <v>38.431206000000003</v>
      </c>
      <c r="C1245">
        <f>VLOOKUP(A1245,[1]SAP!$A:$F,6,)</f>
        <v>72.092331000000001</v>
      </c>
      <c r="D1245">
        <f t="shared" si="19"/>
        <v>0.53308313751153369</v>
      </c>
    </row>
    <row r="1246" spans="1:4" x14ac:dyDescent="0.45">
      <c r="A1246" s="31">
        <v>41863</v>
      </c>
      <c r="B1246">
        <v>38.715870000000002</v>
      </c>
      <c r="C1246">
        <f>VLOOKUP(A1246,[1]SAP!$A:$F,6,)</f>
        <v>71.581635000000006</v>
      </c>
      <c r="D1246">
        <f t="shared" si="19"/>
        <v>0.54086316972223392</v>
      </c>
    </row>
    <row r="1247" spans="1:4" x14ac:dyDescent="0.45">
      <c r="A1247" s="31">
        <v>41864</v>
      </c>
      <c r="B1247">
        <v>39.214053999999997</v>
      </c>
      <c r="C1247">
        <f>VLOOKUP(A1247,[1]SAP!$A:$F,6,)</f>
        <v>71.553771999999995</v>
      </c>
      <c r="D1247">
        <f t="shared" si="19"/>
        <v>0.54803615384525084</v>
      </c>
    </row>
    <row r="1248" spans="1:4" x14ac:dyDescent="0.45">
      <c r="A1248" s="31">
        <v>41865</v>
      </c>
      <c r="B1248">
        <v>39.383071999999999</v>
      </c>
      <c r="C1248">
        <f>VLOOKUP(A1248,[1]SAP!$A:$F,6,)</f>
        <v>71.57235</v>
      </c>
      <c r="D1248">
        <f t="shared" si="19"/>
        <v>0.55025539890753894</v>
      </c>
    </row>
    <row r="1249" spans="1:4" x14ac:dyDescent="0.45">
      <c r="A1249" s="31">
        <v>41866</v>
      </c>
      <c r="B1249">
        <v>39.845680000000002</v>
      </c>
      <c r="C1249">
        <f>VLOOKUP(A1249,[1]SAP!$A:$F,6,)</f>
        <v>70.866652999999999</v>
      </c>
      <c r="D1249">
        <f t="shared" si="19"/>
        <v>0.5622627613018496</v>
      </c>
    </row>
    <row r="1250" spans="1:4" x14ac:dyDescent="0.45">
      <c r="A1250" s="31">
        <v>41869</v>
      </c>
      <c r="B1250">
        <v>40.130352000000002</v>
      </c>
      <c r="C1250">
        <f>VLOOKUP(A1250,[1]SAP!$A:$F,6,)</f>
        <v>71.758056999999994</v>
      </c>
      <c r="D1250">
        <f t="shared" si="19"/>
        <v>0.55924524266313402</v>
      </c>
    </row>
    <row r="1251" spans="1:4" x14ac:dyDescent="0.45">
      <c r="A1251" s="31">
        <v>41870</v>
      </c>
      <c r="B1251">
        <v>40.577930000000002</v>
      </c>
      <c r="C1251">
        <f>VLOOKUP(A1251,[1]SAP!$A:$F,6,)</f>
        <v>72.380165000000005</v>
      </c>
      <c r="D1251">
        <f t="shared" si="19"/>
        <v>0.56062223676887168</v>
      </c>
    </row>
    <row r="1252" spans="1:4" x14ac:dyDescent="0.45">
      <c r="A1252" s="31">
        <v>41871</v>
      </c>
      <c r="B1252">
        <v>40.237785000000002</v>
      </c>
      <c r="C1252">
        <f>VLOOKUP(A1252,[1]SAP!$A:$F,6,)</f>
        <v>71.869476000000006</v>
      </c>
      <c r="D1252">
        <f t="shared" si="19"/>
        <v>0.55987308158473281</v>
      </c>
    </row>
    <row r="1253" spans="1:4" x14ac:dyDescent="0.45">
      <c r="A1253" s="31">
        <v>41872</v>
      </c>
      <c r="B1253">
        <v>40.479464999999998</v>
      </c>
      <c r="C1253">
        <f>VLOOKUP(A1253,[1]SAP!$A:$F,6,)</f>
        <v>72.389465000000001</v>
      </c>
      <c r="D1253">
        <f t="shared" si="19"/>
        <v>0.55919000092071403</v>
      </c>
    </row>
    <row r="1254" spans="1:4" x14ac:dyDescent="0.45">
      <c r="A1254" s="31">
        <v>41873</v>
      </c>
      <c r="B1254">
        <v>40.416812999999998</v>
      </c>
      <c r="C1254">
        <f>VLOOKUP(A1254,[1]SAP!$A:$F,6,)</f>
        <v>71.711631999999994</v>
      </c>
      <c r="D1254">
        <f t="shared" si="19"/>
        <v>0.56360191328514186</v>
      </c>
    </row>
    <row r="1255" spans="1:4" x14ac:dyDescent="0.45">
      <c r="A1255" s="31">
        <v>41876</v>
      </c>
      <c r="B1255">
        <v>40.434704000000004</v>
      </c>
      <c r="C1255">
        <f>VLOOKUP(A1255,[1]SAP!$A:$F,6,)</f>
        <v>72.863028999999997</v>
      </c>
      <c r="D1255">
        <f t="shared" si="19"/>
        <v>0.55494129951693338</v>
      </c>
    </row>
    <row r="1256" spans="1:4" x14ac:dyDescent="0.45">
      <c r="A1256" s="31">
        <v>41877</v>
      </c>
      <c r="B1256">
        <v>40.291480999999997</v>
      </c>
      <c r="C1256">
        <f>VLOOKUP(A1256,[1]SAP!$A:$F,6,)</f>
        <v>73.178725999999997</v>
      </c>
      <c r="D1256">
        <f t="shared" si="19"/>
        <v>0.55059008543001964</v>
      </c>
    </row>
    <row r="1257" spans="1:4" x14ac:dyDescent="0.45">
      <c r="A1257" s="31">
        <v>41878</v>
      </c>
      <c r="B1257">
        <v>40.166161000000002</v>
      </c>
      <c r="C1257">
        <f>VLOOKUP(A1257,[1]SAP!$A:$F,6,)</f>
        <v>73.531577999999996</v>
      </c>
      <c r="D1257">
        <f t="shared" si="19"/>
        <v>0.54624369682369667</v>
      </c>
    </row>
    <row r="1258" spans="1:4" x14ac:dyDescent="0.45">
      <c r="A1258" s="31">
        <v>41879</v>
      </c>
      <c r="B1258">
        <v>40.175109999999997</v>
      </c>
      <c r="C1258">
        <f>VLOOKUP(A1258,[1]SAP!$A:$F,6,)</f>
        <v>72.315178000000003</v>
      </c>
      <c r="D1258">
        <f t="shared" si="19"/>
        <v>0.55555570920395159</v>
      </c>
    </row>
    <row r="1259" spans="1:4" x14ac:dyDescent="0.45">
      <c r="A1259" s="31">
        <v>41880</v>
      </c>
      <c r="B1259">
        <v>40.667453999999999</v>
      </c>
      <c r="C1259">
        <f>VLOOKUP(A1259,[1]SAP!$A:$F,6,)</f>
        <v>72.361609999999999</v>
      </c>
      <c r="D1259">
        <f t="shared" si="19"/>
        <v>0.56200316714898968</v>
      </c>
    </row>
    <row r="1260" spans="1:4" x14ac:dyDescent="0.45">
      <c r="A1260" s="31">
        <v>41884</v>
      </c>
      <c r="B1260">
        <v>40.363098000000001</v>
      </c>
      <c r="C1260">
        <f>VLOOKUP(A1260,[1]SAP!$A:$F,6,)</f>
        <v>72.928023999999994</v>
      </c>
      <c r="D1260">
        <f t="shared" si="19"/>
        <v>0.55346485186545025</v>
      </c>
    </row>
    <row r="1261" spans="1:4" x14ac:dyDescent="0.45">
      <c r="A1261" s="31">
        <v>41885</v>
      </c>
      <c r="B1261">
        <v>40.246718999999999</v>
      </c>
      <c r="C1261">
        <f>VLOOKUP(A1261,[1]SAP!$A:$F,6,)</f>
        <v>72.175895999999995</v>
      </c>
      <c r="D1261">
        <f t="shared" si="19"/>
        <v>0.55761994281304106</v>
      </c>
    </row>
    <row r="1262" spans="1:4" x14ac:dyDescent="0.45">
      <c r="A1262" s="31">
        <v>41886</v>
      </c>
      <c r="B1262">
        <v>40.515273999999998</v>
      </c>
      <c r="C1262">
        <f>VLOOKUP(A1262,[1]SAP!$A:$F,6,)</f>
        <v>71.869476000000006</v>
      </c>
      <c r="D1262">
        <f t="shared" si="19"/>
        <v>0.5637340948471643</v>
      </c>
    </row>
    <row r="1263" spans="1:4" x14ac:dyDescent="0.45">
      <c r="A1263" s="31">
        <v>41887</v>
      </c>
      <c r="B1263">
        <v>41.09713</v>
      </c>
      <c r="C1263">
        <f>VLOOKUP(A1263,[1]SAP!$A:$F,6,)</f>
        <v>72.370895000000004</v>
      </c>
      <c r="D1263">
        <f t="shared" si="19"/>
        <v>0.56786820171285701</v>
      </c>
    </row>
    <row r="1264" spans="1:4" x14ac:dyDescent="0.45">
      <c r="A1264" s="31">
        <v>41890</v>
      </c>
      <c r="B1264">
        <v>41.598427000000001</v>
      </c>
      <c r="C1264">
        <f>VLOOKUP(A1264,[1]SAP!$A:$F,6,)</f>
        <v>72.658744999999996</v>
      </c>
      <c r="D1264">
        <f t="shared" si="19"/>
        <v>0.57251782975332155</v>
      </c>
    </row>
    <row r="1265" spans="1:4" x14ac:dyDescent="0.45">
      <c r="A1265" s="31">
        <v>41891</v>
      </c>
      <c r="B1265">
        <v>41.858035999999998</v>
      </c>
      <c r="C1265">
        <f>VLOOKUP(A1265,[1]SAP!$A:$F,6,)</f>
        <v>72.064468000000005</v>
      </c>
      <c r="D1265">
        <f t="shared" si="19"/>
        <v>0.58084153205710187</v>
      </c>
    </row>
    <row r="1266" spans="1:4" x14ac:dyDescent="0.45">
      <c r="A1266" s="31">
        <v>41892</v>
      </c>
      <c r="B1266">
        <v>41.929637999999997</v>
      </c>
      <c r="C1266">
        <f>VLOOKUP(A1266,[1]SAP!$A:$F,6,)</f>
        <v>72.203757999999993</v>
      </c>
      <c r="D1266">
        <f t="shared" si="19"/>
        <v>0.58071268257256081</v>
      </c>
    </row>
    <row r="1267" spans="1:4" x14ac:dyDescent="0.45">
      <c r="A1267" s="31">
        <v>41893</v>
      </c>
      <c r="B1267">
        <v>42.072861000000003</v>
      </c>
      <c r="C1267">
        <f>VLOOKUP(A1267,[1]SAP!$A:$F,6,)</f>
        <v>72.092331000000001</v>
      </c>
      <c r="D1267">
        <f t="shared" si="19"/>
        <v>0.58359690158999022</v>
      </c>
    </row>
    <row r="1268" spans="1:4" x14ac:dyDescent="0.45">
      <c r="A1268" s="31">
        <v>41894</v>
      </c>
      <c r="B1268">
        <v>41.804313999999998</v>
      </c>
      <c r="C1268">
        <f>VLOOKUP(A1268,[1]SAP!$A:$F,6,)</f>
        <v>71.897339000000002</v>
      </c>
      <c r="D1268">
        <f t="shared" si="19"/>
        <v>0.58144452328061813</v>
      </c>
    </row>
    <row r="1269" spans="1:4" x14ac:dyDescent="0.45">
      <c r="A1269" s="31">
        <v>41897</v>
      </c>
      <c r="B1269">
        <v>41.392536</v>
      </c>
      <c r="C1269">
        <f>VLOOKUP(A1269,[1]SAP!$A:$F,6,)</f>
        <v>72.083045999999996</v>
      </c>
      <c r="D1269">
        <f t="shared" si="19"/>
        <v>0.57423400226455468</v>
      </c>
    </row>
    <row r="1270" spans="1:4" x14ac:dyDescent="0.45">
      <c r="A1270" s="31">
        <v>41898</v>
      </c>
      <c r="B1270">
        <v>41.858035999999998</v>
      </c>
      <c r="C1270">
        <f>VLOOKUP(A1270,[1]SAP!$A:$F,6,)</f>
        <v>71.823051000000007</v>
      </c>
      <c r="D1270">
        <f t="shared" si="19"/>
        <v>0.58279389996952369</v>
      </c>
    </row>
    <row r="1271" spans="1:4" x14ac:dyDescent="0.45">
      <c r="A1271" s="31">
        <v>41899</v>
      </c>
      <c r="B1271">
        <v>41.643196000000003</v>
      </c>
      <c r="C1271">
        <f>VLOOKUP(A1271,[1]SAP!$A:$F,6,)</f>
        <v>71.052352999999997</v>
      </c>
      <c r="D1271">
        <f t="shared" si="19"/>
        <v>0.5860917230988818</v>
      </c>
    </row>
    <row r="1272" spans="1:4" x14ac:dyDescent="0.45">
      <c r="A1272" s="31">
        <v>41900</v>
      </c>
      <c r="B1272">
        <v>41.786419000000002</v>
      </c>
      <c r="C1272">
        <f>VLOOKUP(A1272,[1]SAP!$A:$F,6,)</f>
        <v>71.823051000000007</v>
      </c>
      <c r="D1272">
        <f t="shared" si="19"/>
        <v>0.58179676883957487</v>
      </c>
    </row>
    <row r="1273" spans="1:4" x14ac:dyDescent="0.45">
      <c r="A1273" s="31">
        <v>41901</v>
      </c>
      <c r="B1273">
        <v>42.538345</v>
      </c>
      <c r="C1273">
        <f>VLOOKUP(A1273,[1]SAP!$A:$F,6,)</f>
        <v>68.684562999999997</v>
      </c>
      <c r="D1273">
        <f t="shared" si="19"/>
        <v>0.61932904778035791</v>
      </c>
    </row>
    <row r="1274" spans="1:4" x14ac:dyDescent="0.45">
      <c r="A1274" s="31">
        <v>41904</v>
      </c>
      <c r="B1274">
        <v>42.126567999999999</v>
      </c>
      <c r="C1274">
        <f>VLOOKUP(A1274,[1]SAP!$A:$F,6,)</f>
        <v>69.185981999999996</v>
      </c>
      <c r="D1274">
        <f t="shared" si="19"/>
        <v>0.60888877749830883</v>
      </c>
    </row>
    <row r="1275" spans="1:4" x14ac:dyDescent="0.45">
      <c r="A1275" s="31">
        <v>41905</v>
      </c>
      <c r="B1275">
        <v>41.678992999999998</v>
      </c>
      <c r="C1275">
        <f>VLOOKUP(A1275,[1]SAP!$A:$F,6,)</f>
        <v>68.396720999999999</v>
      </c>
      <c r="D1275">
        <f t="shared" si="19"/>
        <v>0.60937121532478145</v>
      </c>
    </row>
    <row r="1276" spans="1:4" x14ac:dyDescent="0.45">
      <c r="A1276" s="31">
        <v>41906</v>
      </c>
      <c r="B1276">
        <v>42.144482000000004</v>
      </c>
      <c r="C1276">
        <f>VLOOKUP(A1276,[1]SAP!$A:$F,6,)</f>
        <v>68.610282999999995</v>
      </c>
      <c r="D1276">
        <f t="shared" si="19"/>
        <v>0.61425897339615998</v>
      </c>
    </row>
    <row r="1277" spans="1:4" x14ac:dyDescent="0.45">
      <c r="A1277" s="31">
        <v>41907</v>
      </c>
      <c r="B1277">
        <v>41.213509000000002</v>
      </c>
      <c r="C1277">
        <f>VLOOKUP(A1277,[1]SAP!$A:$F,6,)</f>
        <v>67.189612999999994</v>
      </c>
      <c r="D1277">
        <f t="shared" si="19"/>
        <v>0.61339107579024166</v>
      </c>
    </row>
    <row r="1278" spans="1:4" x14ac:dyDescent="0.45">
      <c r="A1278" s="31">
        <v>41908</v>
      </c>
      <c r="B1278">
        <v>41.544716000000001</v>
      </c>
      <c r="C1278">
        <f>VLOOKUP(A1278,[1]SAP!$A:$F,6,)</f>
        <v>67.923164</v>
      </c>
      <c r="D1278">
        <f t="shared" si="19"/>
        <v>0.61164282629707889</v>
      </c>
    </row>
    <row r="1279" spans="1:4" x14ac:dyDescent="0.45">
      <c r="A1279" s="31">
        <v>41911</v>
      </c>
      <c r="B1279">
        <v>41.571567999999999</v>
      </c>
      <c r="C1279">
        <f>VLOOKUP(A1279,[1]SAP!$A:$F,6,)</f>
        <v>67.273178000000001</v>
      </c>
      <c r="D1279">
        <f t="shared" si="19"/>
        <v>0.61795160026481877</v>
      </c>
    </row>
    <row r="1280" spans="1:4" x14ac:dyDescent="0.45">
      <c r="A1280" s="31">
        <v>41912</v>
      </c>
      <c r="B1280">
        <v>41.499957999999999</v>
      </c>
      <c r="C1280">
        <f>VLOOKUP(A1280,[1]SAP!$A:$F,6,)</f>
        <v>67.003906000000001</v>
      </c>
      <c r="D1280">
        <f t="shared" si="19"/>
        <v>0.61936625008100277</v>
      </c>
    </row>
    <row r="1281" spans="1:4" x14ac:dyDescent="0.45">
      <c r="A1281" s="31">
        <v>41913</v>
      </c>
      <c r="B1281">
        <v>41.088188000000002</v>
      </c>
      <c r="C1281">
        <f>VLOOKUP(A1281,[1]SAP!$A:$F,6,)</f>
        <v>66.168221000000003</v>
      </c>
      <c r="D1281">
        <f t="shared" si="19"/>
        <v>0.6209655840679168</v>
      </c>
    </row>
    <row r="1282" spans="1:4" x14ac:dyDescent="0.45">
      <c r="A1282" s="31">
        <v>41914</v>
      </c>
      <c r="B1282">
        <v>40.962856000000002</v>
      </c>
      <c r="C1282">
        <f>VLOOKUP(A1282,[1]SAP!$A:$F,6,)</f>
        <v>66.307486999999995</v>
      </c>
      <c r="D1282">
        <f t="shared" si="19"/>
        <v>0.61777120282058051</v>
      </c>
    </row>
    <row r="1283" spans="1:4" x14ac:dyDescent="0.45">
      <c r="A1283" s="31">
        <v>41915</v>
      </c>
      <c r="B1283">
        <v>41.258265999999999</v>
      </c>
      <c r="C1283">
        <f>VLOOKUP(A1283,[1]SAP!$A:$F,6,)</f>
        <v>66.001059999999995</v>
      </c>
      <c r="D1283">
        <f t="shared" ref="D1283:D1346" si="20">B1283/C1283</f>
        <v>0.62511520269522947</v>
      </c>
    </row>
    <row r="1284" spans="1:4" x14ac:dyDescent="0.45">
      <c r="A1284" s="31">
        <v>41918</v>
      </c>
      <c r="B1284">
        <v>41.258265999999999</v>
      </c>
      <c r="C1284">
        <f>VLOOKUP(A1284,[1]SAP!$A:$F,6,)</f>
        <v>66.214637999999994</v>
      </c>
      <c r="D1284">
        <f t="shared" si="20"/>
        <v>0.62309886825931149</v>
      </c>
    </row>
    <row r="1285" spans="1:4" x14ac:dyDescent="0.45">
      <c r="A1285" s="31">
        <v>41919</v>
      </c>
      <c r="B1285">
        <v>40.756962000000001</v>
      </c>
      <c r="C1285">
        <f>VLOOKUP(A1285,[1]SAP!$A:$F,6,)</f>
        <v>65.378951999999998</v>
      </c>
      <c r="D1285">
        <f t="shared" si="20"/>
        <v>0.6233957681059189</v>
      </c>
    </row>
    <row r="1286" spans="1:4" x14ac:dyDescent="0.45">
      <c r="A1286" s="31">
        <v>41920</v>
      </c>
      <c r="B1286">
        <v>41.875931000000001</v>
      </c>
      <c r="C1286">
        <f>VLOOKUP(A1286,[1]SAP!$A:$F,6,)</f>
        <v>64.264686999999995</v>
      </c>
      <c r="D1286">
        <f t="shared" si="20"/>
        <v>0.65161650907908419</v>
      </c>
    </row>
    <row r="1287" spans="1:4" x14ac:dyDescent="0.45">
      <c r="A1287" s="31">
        <v>41921</v>
      </c>
      <c r="B1287">
        <v>41.043427000000001</v>
      </c>
      <c r="C1287">
        <f>VLOOKUP(A1287,[1]SAP!$A:$F,6,)</f>
        <v>63.995407</v>
      </c>
      <c r="D1287">
        <f t="shared" si="20"/>
        <v>0.64134957372800205</v>
      </c>
    </row>
    <row r="1288" spans="1:4" x14ac:dyDescent="0.45">
      <c r="A1288" s="31">
        <v>41922</v>
      </c>
      <c r="B1288">
        <v>39.414214999999999</v>
      </c>
      <c r="C1288">
        <f>VLOOKUP(A1288,[1]SAP!$A:$F,6,)</f>
        <v>63.865406</v>
      </c>
      <c r="D1288">
        <f t="shared" si="20"/>
        <v>0.61714498456331746</v>
      </c>
    </row>
    <row r="1289" spans="1:4" x14ac:dyDescent="0.45">
      <c r="A1289" s="31">
        <v>41925</v>
      </c>
      <c r="B1289">
        <v>39.074055000000001</v>
      </c>
      <c r="C1289">
        <f>VLOOKUP(A1289,[1]SAP!$A:$F,6,)</f>
        <v>63.373283000000001</v>
      </c>
      <c r="D1289">
        <f t="shared" si="20"/>
        <v>0.61656984063773379</v>
      </c>
    </row>
    <row r="1290" spans="1:4" x14ac:dyDescent="0.45">
      <c r="A1290" s="31">
        <v>41926</v>
      </c>
      <c r="B1290">
        <v>39.145676000000002</v>
      </c>
      <c r="C1290">
        <f>VLOOKUP(A1290,[1]SAP!$A:$F,6,)</f>
        <v>63.707554000000002</v>
      </c>
      <c r="D1290">
        <f t="shared" si="20"/>
        <v>0.61445893841725585</v>
      </c>
    </row>
    <row r="1291" spans="1:4" x14ac:dyDescent="0.45">
      <c r="A1291" s="31">
        <v>41927</v>
      </c>
      <c r="B1291">
        <v>38.689137000000002</v>
      </c>
      <c r="C1291">
        <f>VLOOKUP(A1291,[1]SAP!$A:$F,6,)</f>
        <v>63.178283999999998</v>
      </c>
      <c r="D1291">
        <f t="shared" si="20"/>
        <v>0.61238030776524421</v>
      </c>
    </row>
    <row r="1292" spans="1:4" x14ac:dyDescent="0.45">
      <c r="A1292" s="31">
        <v>41928</v>
      </c>
      <c r="B1292">
        <v>38.259464000000001</v>
      </c>
      <c r="C1292">
        <f>VLOOKUP(A1292,[1]SAP!$A:$F,6,)</f>
        <v>61.701892999999998</v>
      </c>
      <c r="D1292">
        <f t="shared" si="20"/>
        <v>0.62006953336099435</v>
      </c>
    </row>
    <row r="1293" spans="1:4" x14ac:dyDescent="0.45">
      <c r="A1293" s="31">
        <v>41929</v>
      </c>
      <c r="B1293">
        <v>39.056164000000003</v>
      </c>
      <c r="C1293">
        <f>VLOOKUP(A1293,[1]SAP!$A:$F,6,)</f>
        <v>64.060401999999996</v>
      </c>
      <c r="D1293">
        <f t="shared" si="20"/>
        <v>0.60967716062724686</v>
      </c>
    </row>
    <row r="1294" spans="1:4" x14ac:dyDescent="0.45">
      <c r="A1294" s="31">
        <v>41932</v>
      </c>
      <c r="B1294">
        <v>39.458976999999997</v>
      </c>
      <c r="C1294">
        <f>VLOOKUP(A1294,[1]SAP!$A:$F,6,)</f>
        <v>60.986916000000001</v>
      </c>
      <c r="D1294">
        <f t="shared" si="20"/>
        <v>0.64700725316230123</v>
      </c>
    </row>
    <row r="1295" spans="1:4" x14ac:dyDescent="0.45">
      <c r="A1295" s="31">
        <v>41933</v>
      </c>
      <c r="B1295">
        <v>40.175109999999997</v>
      </c>
      <c r="C1295">
        <f>VLOOKUP(A1295,[1]SAP!$A:$F,6,)</f>
        <v>61.349049000000001</v>
      </c>
      <c r="D1295">
        <f t="shared" si="20"/>
        <v>0.65486116989360332</v>
      </c>
    </row>
    <row r="1296" spans="1:4" x14ac:dyDescent="0.45">
      <c r="A1296" s="31">
        <v>41934</v>
      </c>
      <c r="B1296">
        <v>39.727530999999999</v>
      </c>
      <c r="C1296">
        <f>VLOOKUP(A1296,[1]SAP!$A:$F,6,)</f>
        <v>59.556956999999997</v>
      </c>
      <c r="D1296">
        <f t="shared" si="20"/>
        <v>0.66705105500940887</v>
      </c>
    </row>
    <row r="1297" spans="1:4" x14ac:dyDescent="0.45">
      <c r="A1297" s="31">
        <v>41935</v>
      </c>
      <c r="B1297">
        <v>40.300429999999999</v>
      </c>
      <c r="C1297">
        <f>VLOOKUP(A1297,[1]SAP!$A:$F,6,)</f>
        <v>61.432625000000002</v>
      </c>
      <c r="D1297">
        <f t="shared" si="20"/>
        <v>0.65601022258124242</v>
      </c>
    </row>
    <row r="1298" spans="1:4" x14ac:dyDescent="0.45">
      <c r="A1298" s="31">
        <v>41936</v>
      </c>
      <c r="B1298">
        <v>41.294074999999999</v>
      </c>
      <c r="C1298">
        <f>VLOOKUP(A1298,[1]SAP!$A:$F,6,)</f>
        <v>60.986916000000001</v>
      </c>
      <c r="D1298">
        <f t="shared" si="20"/>
        <v>0.67709728099712407</v>
      </c>
    </row>
    <row r="1299" spans="1:4" x14ac:dyDescent="0.45">
      <c r="A1299" s="31">
        <v>41939</v>
      </c>
      <c r="B1299">
        <v>41.09713</v>
      </c>
      <c r="C1299">
        <f>VLOOKUP(A1299,[1]SAP!$A:$F,6,)</f>
        <v>60.736213999999997</v>
      </c>
      <c r="D1299">
        <f t="shared" si="20"/>
        <v>0.6766495191814228</v>
      </c>
    </row>
    <row r="1300" spans="1:4" x14ac:dyDescent="0.45">
      <c r="A1300" s="31">
        <v>41940</v>
      </c>
      <c r="B1300">
        <v>41.616329</v>
      </c>
      <c r="C1300">
        <f>VLOOKUP(A1300,[1]SAP!$A:$F,6,)</f>
        <v>62.194035</v>
      </c>
      <c r="D1300">
        <f t="shared" si="20"/>
        <v>0.66913698395674115</v>
      </c>
    </row>
    <row r="1301" spans="1:4" x14ac:dyDescent="0.45">
      <c r="A1301" s="31">
        <v>41941</v>
      </c>
      <c r="B1301">
        <v>41.732697000000002</v>
      </c>
      <c r="C1301">
        <f>VLOOKUP(A1301,[1]SAP!$A:$F,6,)</f>
        <v>61.441901999999999</v>
      </c>
      <c r="D1301">
        <f t="shared" si="20"/>
        <v>0.67922208853495458</v>
      </c>
    </row>
    <row r="1302" spans="1:4" x14ac:dyDescent="0.45">
      <c r="A1302" s="31">
        <v>41942</v>
      </c>
      <c r="B1302">
        <v>41.222458000000003</v>
      </c>
      <c r="C1302">
        <f>VLOOKUP(A1302,[1]SAP!$A:$F,6,)</f>
        <v>61.581184</v>
      </c>
      <c r="D1302">
        <f t="shared" si="20"/>
        <v>0.66940021809259143</v>
      </c>
    </row>
    <row r="1303" spans="1:4" x14ac:dyDescent="0.45">
      <c r="A1303" s="31">
        <v>41943</v>
      </c>
      <c r="B1303">
        <v>42.028111000000003</v>
      </c>
      <c r="C1303">
        <f>VLOOKUP(A1303,[1]SAP!$A:$F,6,)</f>
        <v>63.261851999999998</v>
      </c>
      <c r="D1303">
        <f t="shared" si="20"/>
        <v>0.66435157478475348</v>
      </c>
    </row>
    <row r="1304" spans="1:4" x14ac:dyDescent="0.45">
      <c r="A1304" s="31">
        <v>41946</v>
      </c>
      <c r="B1304">
        <v>42.466732</v>
      </c>
      <c r="C1304">
        <f>VLOOKUP(A1304,[1]SAP!$A:$F,6,)</f>
        <v>62.370457000000002</v>
      </c>
      <c r="D1304">
        <f t="shared" si="20"/>
        <v>0.68087896165327122</v>
      </c>
    </row>
    <row r="1305" spans="1:4" x14ac:dyDescent="0.45">
      <c r="A1305" s="31">
        <v>41947</v>
      </c>
      <c r="B1305">
        <v>42.583114999999999</v>
      </c>
      <c r="C1305">
        <f>VLOOKUP(A1305,[1]SAP!$A:$F,6,)</f>
        <v>62.138317000000001</v>
      </c>
      <c r="D1305">
        <f t="shared" si="20"/>
        <v>0.68529559627435677</v>
      </c>
    </row>
    <row r="1306" spans="1:4" x14ac:dyDescent="0.45">
      <c r="A1306" s="31">
        <v>41948</v>
      </c>
      <c r="B1306">
        <v>42.842708999999999</v>
      </c>
      <c r="C1306">
        <f>VLOOKUP(A1306,[1]SAP!$A:$F,6,)</f>
        <v>62.416877999999997</v>
      </c>
      <c r="D1306">
        <f t="shared" si="20"/>
        <v>0.68639621802295203</v>
      </c>
    </row>
    <row r="1307" spans="1:4" x14ac:dyDescent="0.45">
      <c r="A1307" s="31">
        <v>41949</v>
      </c>
      <c r="B1307">
        <v>43.594645999999997</v>
      </c>
      <c r="C1307">
        <f>VLOOKUP(A1307,[1]SAP!$A:$F,6,)</f>
        <v>62.667583</v>
      </c>
      <c r="D1307">
        <f t="shared" si="20"/>
        <v>0.69564907266329379</v>
      </c>
    </row>
    <row r="1308" spans="1:4" x14ac:dyDescent="0.45">
      <c r="A1308" s="31">
        <v>41950</v>
      </c>
      <c r="B1308">
        <v>43.576751999999999</v>
      </c>
      <c r="C1308">
        <f>VLOOKUP(A1308,[1]SAP!$A:$F,6,)</f>
        <v>62.073315000000001</v>
      </c>
      <c r="D1308">
        <f t="shared" si="20"/>
        <v>0.70202069923283461</v>
      </c>
    </row>
    <row r="1309" spans="1:4" x14ac:dyDescent="0.45">
      <c r="A1309" s="31">
        <v>41953</v>
      </c>
      <c r="B1309">
        <v>43.764729000000003</v>
      </c>
      <c r="C1309">
        <f>VLOOKUP(A1309,[1]SAP!$A:$F,6,)</f>
        <v>62.472583999999998</v>
      </c>
      <c r="D1309">
        <f t="shared" si="20"/>
        <v>0.70054296137326422</v>
      </c>
    </row>
    <row r="1310" spans="1:4" x14ac:dyDescent="0.45">
      <c r="A1310" s="31">
        <v>41954</v>
      </c>
      <c r="B1310">
        <v>43.746830000000003</v>
      </c>
      <c r="C1310">
        <f>VLOOKUP(A1310,[1]SAP!$A:$F,6,)</f>
        <v>62.509731000000002</v>
      </c>
      <c r="D1310">
        <f t="shared" si="20"/>
        <v>0.69984031766190136</v>
      </c>
    </row>
    <row r="1311" spans="1:4" x14ac:dyDescent="0.45">
      <c r="A1311" s="31">
        <v>41955</v>
      </c>
      <c r="B1311">
        <v>43.666263999999998</v>
      </c>
      <c r="C1311">
        <f>VLOOKUP(A1311,[1]SAP!$A:$F,6,)</f>
        <v>61.701892999999998</v>
      </c>
      <c r="D1311">
        <f t="shared" si="20"/>
        <v>0.70769731489437449</v>
      </c>
    </row>
    <row r="1312" spans="1:4" x14ac:dyDescent="0.45">
      <c r="A1312" s="31">
        <v>41956</v>
      </c>
      <c r="B1312">
        <v>44.409255999999999</v>
      </c>
      <c r="C1312">
        <f>VLOOKUP(A1312,[1]SAP!$A:$F,6,)</f>
        <v>61.869033999999999</v>
      </c>
      <c r="D1312">
        <f t="shared" si="20"/>
        <v>0.71779455939137504</v>
      </c>
    </row>
    <row r="1313" spans="1:4" x14ac:dyDescent="0.45">
      <c r="A1313" s="31">
        <v>41957</v>
      </c>
      <c r="B1313">
        <v>44.382393</v>
      </c>
      <c r="C1313">
        <f>VLOOKUP(A1313,[1]SAP!$A:$F,6,)</f>
        <v>62.101170000000003</v>
      </c>
      <c r="D1313">
        <f t="shared" si="20"/>
        <v>0.71467885387666608</v>
      </c>
    </row>
    <row r="1314" spans="1:4" x14ac:dyDescent="0.45">
      <c r="A1314" s="31">
        <v>41960</v>
      </c>
      <c r="B1314">
        <v>44.274974999999998</v>
      </c>
      <c r="C1314">
        <f>VLOOKUP(A1314,[1]SAP!$A:$F,6,)</f>
        <v>62.695438000000003</v>
      </c>
      <c r="D1314">
        <f t="shared" si="20"/>
        <v>0.70619133404889833</v>
      </c>
    </row>
    <row r="1315" spans="1:4" x14ac:dyDescent="0.45">
      <c r="A1315" s="31">
        <v>41961</v>
      </c>
      <c r="B1315">
        <v>43.905631999999997</v>
      </c>
      <c r="C1315">
        <f>VLOOKUP(A1315,[1]SAP!$A:$F,6,)</f>
        <v>63.698269000000003</v>
      </c>
      <c r="D1315">
        <f t="shared" si="20"/>
        <v>0.68927511986236223</v>
      </c>
    </row>
    <row r="1316" spans="1:4" x14ac:dyDescent="0.45">
      <c r="A1316" s="31">
        <v>41962</v>
      </c>
      <c r="B1316">
        <v>43.437221999999998</v>
      </c>
      <c r="C1316">
        <f>VLOOKUP(A1316,[1]SAP!$A:$F,6,)</f>
        <v>63.809699999999999</v>
      </c>
      <c r="D1316">
        <f t="shared" si="20"/>
        <v>0.68073070395253388</v>
      </c>
    </row>
    <row r="1317" spans="1:4" x14ac:dyDescent="0.45">
      <c r="A1317" s="31">
        <v>41963</v>
      </c>
      <c r="B1317">
        <v>43.869605999999997</v>
      </c>
      <c r="C1317">
        <f>VLOOKUP(A1317,[1]SAP!$A:$F,6,)</f>
        <v>63.716842999999997</v>
      </c>
      <c r="D1317">
        <f t="shared" si="20"/>
        <v>0.68850878252081638</v>
      </c>
    </row>
    <row r="1318" spans="1:4" x14ac:dyDescent="0.45">
      <c r="A1318" s="31">
        <v>41964</v>
      </c>
      <c r="B1318">
        <v>43.221031000000004</v>
      </c>
      <c r="C1318">
        <f>VLOOKUP(A1318,[1]SAP!$A:$F,6,)</f>
        <v>64.403976</v>
      </c>
      <c r="D1318">
        <f t="shared" si="20"/>
        <v>0.67109258906624036</v>
      </c>
    </row>
    <row r="1319" spans="1:4" x14ac:dyDescent="0.45">
      <c r="A1319" s="31">
        <v>41967</v>
      </c>
      <c r="B1319">
        <v>42.869705000000003</v>
      </c>
      <c r="C1319">
        <f>VLOOKUP(A1319,[1]SAP!$A:$F,6,)</f>
        <v>65.332504</v>
      </c>
      <c r="D1319">
        <f t="shared" si="20"/>
        <v>0.65617728351572147</v>
      </c>
    </row>
    <row r="1320" spans="1:4" x14ac:dyDescent="0.45">
      <c r="A1320" s="31">
        <v>41968</v>
      </c>
      <c r="B1320">
        <v>42.761612</v>
      </c>
      <c r="C1320">
        <f>VLOOKUP(A1320,[1]SAP!$A:$F,6,)</f>
        <v>65.741080999999994</v>
      </c>
      <c r="D1320">
        <f t="shared" si="20"/>
        <v>0.65045495677200693</v>
      </c>
    </row>
    <row r="1321" spans="1:4" x14ac:dyDescent="0.45">
      <c r="A1321" s="31">
        <v>41969</v>
      </c>
      <c r="B1321">
        <v>43.013840000000002</v>
      </c>
      <c r="C1321">
        <f>VLOOKUP(A1321,[1]SAP!$A:$F,6,)</f>
        <v>66.038216000000006</v>
      </c>
      <c r="D1321">
        <f t="shared" si="20"/>
        <v>0.65134769842964868</v>
      </c>
    </row>
    <row r="1322" spans="1:4" x14ac:dyDescent="0.45">
      <c r="A1322" s="31">
        <v>41971</v>
      </c>
      <c r="B1322">
        <v>43.067889999999998</v>
      </c>
      <c r="C1322">
        <f>VLOOKUP(A1322,[1]SAP!$A:$F,6,)</f>
        <v>65.295372</v>
      </c>
      <c r="D1322">
        <f t="shared" si="20"/>
        <v>0.65958564414029219</v>
      </c>
    </row>
    <row r="1323" spans="1:4" x14ac:dyDescent="0.45">
      <c r="A1323" s="31">
        <v>41974</v>
      </c>
      <c r="B1323">
        <v>43.797542999999997</v>
      </c>
      <c r="C1323">
        <f>VLOOKUP(A1323,[1]SAP!$A:$F,6,)</f>
        <v>65.787497999999999</v>
      </c>
      <c r="D1323">
        <f t="shared" si="20"/>
        <v>0.66574264611795997</v>
      </c>
    </row>
    <row r="1324" spans="1:4" x14ac:dyDescent="0.45">
      <c r="A1324" s="31">
        <v>41975</v>
      </c>
      <c r="B1324">
        <v>43.653416</v>
      </c>
      <c r="C1324">
        <f>VLOOKUP(A1324,[1]SAP!$A:$F,6,)</f>
        <v>65.323234999999997</v>
      </c>
      <c r="D1324">
        <f t="shared" si="20"/>
        <v>0.66826782231467874</v>
      </c>
    </row>
    <row r="1325" spans="1:4" x14ac:dyDescent="0.45">
      <c r="A1325" s="31">
        <v>41976</v>
      </c>
      <c r="B1325">
        <v>43.311107999999997</v>
      </c>
      <c r="C1325">
        <f>VLOOKUP(A1325,[1]SAP!$A:$F,6,)</f>
        <v>64.719673</v>
      </c>
      <c r="D1325">
        <f t="shared" si="20"/>
        <v>0.66921085957897219</v>
      </c>
    </row>
    <row r="1326" spans="1:4" x14ac:dyDescent="0.45">
      <c r="A1326" s="31">
        <v>41977</v>
      </c>
      <c r="B1326">
        <v>43.995719999999999</v>
      </c>
      <c r="C1326">
        <f>VLOOKUP(A1326,[1]SAP!$A:$F,6,)</f>
        <v>64.227538999999993</v>
      </c>
      <c r="D1326">
        <f t="shared" si="20"/>
        <v>0.68499775462360468</v>
      </c>
    </row>
    <row r="1327" spans="1:4" x14ac:dyDescent="0.45">
      <c r="A1327" s="31">
        <v>41978</v>
      </c>
      <c r="B1327">
        <v>43.617381999999999</v>
      </c>
      <c r="C1327">
        <f>VLOOKUP(A1327,[1]SAP!$A:$F,6,)</f>
        <v>64.766098</v>
      </c>
      <c r="D1327">
        <f t="shared" si="20"/>
        <v>0.67346008709680183</v>
      </c>
    </row>
    <row r="1328" spans="1:4" x14ac:dyDescent="0.45">
      <c r="A1328" s="31">
        <v>41981</v>
      </c>
      <c r="B1328">
        <v>42.968800000000002</v>
      </c>
      <c r="C1328">
        <f>VLOOKUP(A1328,[1]SAP!$A:$F,6,)</f>
        <v>64.812531000000007</v>
      </c>
      <c r="D1328">
        <f t="shared" si="20"/>
        <v>0.66297056043066727</v>
      </c>
    </row>
    <row r="1329" spans="1:4" x14ac:dyDescent="0.45">
      <c r="A1329" s="31">
        <v>41982</v>
      </c>
      <c r="B1329">
        <v>42.869705000000003</v>
      </c>
      <c r="C1329">
        <f>VLOOKUP(A1329,[1]SAP!$A:$F,6,)</f>
        <v>64.896095000000003</v>
      </c>
      <c r="D1329">
        <f t="shared" si="20"/>
        <v>0.6605899014416815</v>
      </c>
    </row>
    <row r="1330" spans="1:4" x14ac:dyDescent="0.45">
      <c r="A1330" s="31">
        <v>41983</v>
      </c>
      <c r="B1330">
        <v>42.248137999999997</v>
      </c>
      <c r="C1330">
        <f>VLOOKUP(A1330,[1]SAP!$A:$F,6,)</f>
        <v>63.828265999999999</v>
      </c>
      <c r="D1330">
        <f t="shared" si="20"/>
        <v>0.66190327025333884</v>
      </c>
    </row>
    <row r="1331" spans="1:4" x14ac:dyDescent="0.45">
      <c r="A1331" s="31">
        <v>41984</v>
      </c>
      <c r="B1331">
        <v>42.491363999999997</v>
      </c>
      <c r="C1331">
        <f>VLOOKUP(A1331,[1]SAP!$A:$F,6,)</f>
        <v>65.202515000000005</v>
      </c>
      <c r="D1331">
        <f t="shared" si="20"/>
        <v>0.65168289904154764</v>
      </c>
    </row>
    <row r="1332" spans="1:4" x14ac:dyDescent="0.45">
      <c r="A1332" s="31">
        <v>41985</v>
      </c>
      <c r="B1332">
        <v>42.293185999999999</v>
      </c>
      <c r="C1332">
        <f>VLOOKUP(A1332,[1]SAP!$A:$F,6,)</f>
        <v>63.605418999999998</v>
      </c>
      <c r="D1332">
        <f t="shared" si="20"/>
        <v>0.66493054624795411</v>
      </c>
    </row>
    <row r="1333" spans="1:4" x14ac:dyDescent="0.45">
      <c r="A1333" s="31">
        <v>41988</v>
      </c>
      <c r="B1333">
        <v>42.040954999999997</v>
      </c>
      <c r="C1333">
        <f>VLOOKUP(A1333,[1]SAP!$A:$F,6,)</f>
        <v>62.398308</v>
      </c>
      <c r="D1333">
        <f t="shared" si="20"/>
        <v>0.6737515222367888</v>
      </c>
    </row>
    <row r="1334" spans="1:4" x14ac:dyDescent="0.45">
      <c r="A1334" s="31">
        <v>41989</v>
      </c>
      <c r="B1334">
        <v>40.680732999999996</v>
      </c>
      <c r="C1334">
        <f>VLOOKUP(A1334,[1]SAP!$A:$F,6,)</f>
        <v>62.714016000000001</v>
      </c>
      <c r="D1334">
        <f t="shared" si="20"/>
        <v>0.64867051410006971</v>
      </c>
    </row>
    <row r="1335" spans="1:4" x14ac:dyDescent="0.45">
      <c r="A1335" s="31">
        <v>41990</v>
      </c>
      <c r="B1335">
        <v>41.203209000000001</v>
      </c>
      <c r="C1335">
        <f>VLOOKUP(A1335,[1]SAP!$A:$F,6,)</f>
        <v>63.512562000000003</v>
      </c>
      <c r="D1335">
        <f t="shared" si="20"/>
        <v>0.64874109471445973</v>
      </c>
    </row>
    <row r="1336" spans="1:4" x14ac:dyDescent="0.45">
      <c r="A1336" s="31">
        <v>41991</v>
      </c>
      <c r="B1336">
        <v>42.806643999999999</v>
      </c>
      <c r="C1336">
        <f>VLOOKUP(A1336,[1]SAP!$A:$F,6,)</f>
        <v>65.369658999999999</v>
      </c>
      <c r="D1336">
        <f t="shared" si="20"/>
        <v>0.65483964051273391</v>
      </c>
    </row>
    <row r="1337" spans="1:4" x14ac:dyDescent="0.45">
      <c r="A1337" s="31">
        <v>41992</v>
      </c>
      <c r="B1337">
        <v>42.932766000000001</v>
      </c>
      <c r="C1337">
        <f>VLOOKUP(A1337,[1]SAP!$A:$F,6,)</f>
        <v>65.406807000000001</v>
      </c>
      <c r="D1337">
        <f t="shared" si="20"/>
        <v>0.65639599254554648</v>
      </c>
    </row>
    <row r="1338" spans="1:4" x14ac:dyDescent="0.45">
      <c r="A1338" s="31">
        <v>41995</v>
      </c>
      <c r="B1338">
        <v>43.221031000000004</v>
      </c>
      <c r="C1338">
        <f>VLOOKUP(A1338,[1]SAP!$A:$F,6,)</f>
        <v>65.638938999999993</v>
      </c>
      <c r="D1338">
        <f t="shared" si="20"/>
        <v>0.65846632591060028</v>
      </c>
    </row>
    <row r="1339" spans="1:4" x14ac:dyDescent="0.45">
      <c r="A1339" s="31">
        <v>41996</v>
      </c>
      <c r="B1339">
        <v>43.644401999999999</v>
      </c>
      <c r="C1339">
        <f>VLOOKUP(A1339,[1]SAP!$A:$F,6,)</f>
        <v>65.833931000000007</v>
      </c>
      <c r="D1339">
        <f t="shared" si="20"/>
        <v>0.66294692322109694</v>
      </c>
    </row>
    <row r="1340" spans="1:4" x14ac:dyDescent="0.45">
      <c r="A1340" s="31">
        <v>41997</v>
      </c>
      <c r="B1340">
        <v>43.365158000000001</v>
      </c>
      <c r="C1340">
        <f>VLOOKUP(A1340,[1]SAP!$A:$F,6,)</f>
        <v>66.363204999999994</v>
      </c>
      <c r="D1340">
        <f t="shared" si="20"/>
        <v>0.65345183373828919</v>
      </c>
    </row>
    <row r="1341" spans="1:4" x14ac:dyDescent="0.45">
      <c r="A1341" s="31">
        <v>41999</v>
      </c>
      <c r="B1341">
        <v>43.130943000000002</v>
      </c>
      <c r="C1341">
        <f>VLOOKUP(A1341,[1]SAP!$A:$F,6,)</f>
        <v>66.576758999999996</v>
      </c>
      <c r="D1341">
        <f t="shared" si="20"/>
        <v>0.64783782881350538</v>
      </c>
    </row>
    <row r="1342" spans="1:4" x14ac:dyDescent="0.45">
      <c r="A1342" s="31">
        <v>42002</v>
      </c>
      <c r="B1342">
        <v>42.743599000000003</v>
      </c>
      <c r="C1342">
        <f>VLOOKUP(A1342,[1]SAP!$A:$F,6,)</f>
        <v>66.223915000000005</v>
      </c>
      <c r="D1342">
        <f t="shared" si="20"/>
        <v>0.64544053307630633</v>
      </c>
    </row>
    <row r="1343" spans="1:4" x14ac:dyDescent="0.45">
      <c r="A1343" s="31">
        <v>42003</v>
      </c>
      <c r="B1343">
        <v>42.356247000000003</v>
      </c>
      <c r="C1343">
        <f>VLOOKUP(A1343,[1]SAP!$A:$F,6,)</f>
        <v>65.369658999999999</v>
      </c>
      <c r="D1343">
        <f t="shared" si="20"/>
        <v>0.64794963975565489</v>
      </c>
    </row>
    <row r="1344" spans="1:4" x14ac:dyDescent="0.45">
      <c r="A1344" s="31">
        <v>42004</v>
      </c>
      <c r="B1344">
        <v>41.842781000000002</v>
      </c>
      <c r="C1344">
        <f>VLOOKUP(A1344,[1]SAP!$A:$F,6,)</f>
        <v>64.673248000000001</v>
      </c>
      <c r="D1344">
        <f t="shared" si="20"/>
        <v>0.6469874684506336</v>
      </c>
    </row>
    <row r="1345" spans="1:4" x14ac:dyDescent="0.45">
      <c r="A1345" s="31">
        <v>42006</v>
      </c>
      <c r="B1345">
        <v>42.122039999999998</v>
      </c>
      <c r="C1345">
        <f>VLOOKUP(A1345,[1]SAP!$A:$F,6,)</f>
        <v>65.035385000000005</v>
      </c>
      <c r="D1345">
        <f t="shared" si="20"/>
        <v>0.64767879824191088</v>
      </c>
    </row>
    <row r="1346" spans="1:4" x14ac:dyDescent="0.45">
      <c r="A1346" s="31">
        <v>42009</v>
      </c>
      <c r="B1346">
        <v>41.734679999999997</v>
      </c>
      <c r="C1346">
        <f>VLOOKUP(A1346,[1]SAP!$A:$F,6,)</f>
        <v>62.398308</v>
      </c>
      <c r="D1346">
        <f t="shared" si="20"/>
        <v>0.66884313593887834</v>
      </c>
    </row>
    <row r="1347" spans="1:4" x14ac:dyDescent="0.45">
      <c r="A1347" s="31">
        <v>42010</v>
      </c>
      <c r="B1347">
        <v>41.122127999999996</v>
      </c>
      <c r="C1347">
        <f>VLOOKUP(A1347,[1]SAP!$A:$F,6,)</f>
        <v>60.986916000000001</v>
      </c>
      <c r="D1347">
        <f t="shared" ref="D1347:D1410" si="21">B1347/C1347</f>
        <v>0.67427787297852537</v>
      </c>
    </row>
    <row r="1348" spans="1:4" x14ac:dyDescent="0.45">
      <c r="A1348" s="31">
        <v>42011</v>
      </c>
      <c r="B1348">
        <v>41.644604000000001</v>
      </c>
      <c r="C1348">
        <f>VLOOKUP(A1348,[1]SAP!$A:$F,6,)</f>
        <v>60.439072000000003</v>
      </c>
      <c r="D1348">
        <f t="shared" si="21"/>
        <v>0.68903447094621173</v>
      </c>
    </row>
    <row r="1349" spans="1:4" x14ac:dyDescent="0.45">
      <c r="A1349" s="31">
        <v>42012</v>
      </c>
      <c r="B1349">
        <v>42.869705000000003</v>
      </c>
      <c r="C1349">
        <f>VLOOKUP(A1349,[1]SAP!$A:$F,6,)</f>
        <v>61.404761999999998</v>
      </c>
      <c r="D1349">
        <f t="shared" si="21"/>
        <v>0.69814951811066384</v>
      </c>
    </row>
    <row r="1350" spans="1:4" x14ac:dyDescent="0.45">
      <c r="A1350" s="31">
        <v>42013</v>
      </c>
      <c r="B1350">
        <v>42.509383999999997</v>
      </c>
      <c r="C1350">
        <f>VLOOKUP(A1350,[1]SAP!$A:$F,6,)</f>
        <v>60.383366000000002</v>
      </c>
      <c r="D1350">
        <f t="shared" si="21"/>
        <v>0.70399162577323027</v>
      </c>
    </row>
    <row r="1351" spans="1:4" x14ac:dyDescent="0.45">
      <c r="A1351" s="31">
        <v>42016</v>
      </c>
      <c r="B1351">
        <v>41.977893999999999</v>
      </c>
      <c r="C1351">
        <f>VLOOKUP(A1351,[1]SAP!$A:$F,6,)</f>
        <v>62.862575999999997</v>
      </c>
      <c r="D1351">
        <f t="shared" si="21"/>
        <v>0.66777241199915194</v>
      </c>
    </row>
    <row r="1352" spans="1:4" x14ac:dyDescent="0.45">
      <c r="A1352" s="31">
        <v>42017</v>
      </c>
      <c r="B1352">
        <v>41.761707000000001</v>
      </c>
      <c r="C1352">
        <f>VLOOKUP(A1352,[1]SAP!$A:$F,6,)</f>
        <v>62.110458000000001</v>
      </c>
      <c r="D1352">
        <f t="shared" si="21"/>
        <v>0.6723780236816157</v>
      </c>
    </row>
    <row r="1353" spans="1:4" x14ac:dyDescent="0.45">
      <c r="A1353" s="31">
        <v>42018</v>
      </c>
      <c r="B1353">
        <v>41.401378999999999</v>
      </c>
      <c r="C1353">
        <f>VLOOKUP(A1353,[1]SAP!$A:$F,6,)</f>
        <v>62.184738000000003</v>
      </c>
      <c r="D1353">
        <f t="shared" si="21"/>
        <v>0.66578038810744844</v>
      </c>
    </row>
    <row r="1354" spans="1:4" x14ac:dyDescent="0.45">
      <c r="A1354" s="31">
        <v>42019</v>
      </c>
      <c r="B1354">
        <v>40.968994000000002</v>
      </c>
      <c r="C1354">
        <f>VLOOKUP(A1354,[1]SAP!$A:$F,6,)</f>
        <v>62.101170000000003</v>
      </c>
      <c r="D1354">
        <f t="shared" si="21"/>
        <v>0.65971372197979528</v>
      </c>
    </row>
    <row r="1355" spans="1:4" x14ac:dyDescent="0.45">
      <c r="A1355" s="31">
        <v>42020</v>
      </c>
      <c r="B1355">
        <v>41.65361</v>
      </c>
      <c r="C1355">
        <f>VLOOKUP(A1355,[1]SAP!$A:$F,6,)</f>
        <v>62.314734999999999</v>
      </c>
      <c r="D1355">
        <f t="shared" si="21"/>
        <v>0.6684391741375455</v>
      </c>
    </row>
    <row r="1356" spans="1:4" x14ac:dyDescent="0.45">
      <c r="A1356" s="31">
        <v>42024</v>
      </c>
      <c r="B1356">
        <v>41.788722999999997</v>
      </c>
      <c r="C1356">
        <f>VLOOKUP(A1356,[1]SAP!$A:$F,6,)</f>
        <v>59.018397999999998</v>
      </c>
      <c r="D1356">
        <f t="shared" si="21"/>
        <v>0.7080626451432992</v>
      </c>
    </row>
    <row r="1357" spans="1:4" x14ac:dyDescent="0.45">
      <c r="A1357" s="31">
        <v>42025</v>
      </c>
      <c r="B1357">
        <v>41.365344999999998</v>
      </c>
      <c r="C1357">
        <f>VLOOKUP(A1357,[1]SAP!$A:$F,6,)</f>
        <v>59.501246999999999</v>
      </c>
      <c r="D1357">
        <f t="shared" si="21"/>
        <v>0.69520131233552129</v>
      </c>
    </row>
    <row r="1358" spans="1:4" x14ac:dyDescent="0.45">
      <c r="A1358" s="31">
        <v>42026</v>
      </c>
      <c r="B1358">
        <v>42.455329999999996</v>
      </c>
      <c r="C1358">
        <f>VLOOKUP(A1358,[1]SAP!$A:$F,6,)</f>
        <v>59.751949000000003</v>
      </c>
      <c r="D1358">
        <f t="shared" si="21"/>
        <v>0.71052627923484124</v>
      </c>
    </row>
    <row r="1359" spans="1:4" x14ac:dyDescent="0.45">
      <c r="A1359" s="31">
        <v>42027</v>
      </c>
      <c r="B1359">
        <v>42.500377999999998</v>
      </c>
      <c r="C1359">
        <f>VLOOKUP(A1359,[1]SAP!$A:$F,6,)</f>
        <v>59.909801000000002</v>
      </c>
      <c r="D1359">
        <f t="shared" si="21"/>
        <v>0.70940609533989263</v>
      </c>
    </row>
    <row r="1360" spans="1:4" x14ac:dyDescent="0.45">
      <c r="A1360" s="31">
        <v>42030</v>
      </c>
      <c r="B1360">
        <v>42.347233000000003</v>
      </c>
      <c r="C1360">
        <f>VLOOKUP(A1360,[1]SAP!$A:$F,6,)</f>
        <v>61.376907000000003</v>
      </c>
      <c r="D1360">
        <f t="shared" si="21"/>
        <v>0.68995384534447135</v>
      </c>
    </row>
    <row r="1361" spans="1:4" x14ac:dyDescent="0.45">
      <c r="A1361" s="31">
        <v>42031</v>
      </c>
      <c r="B1361">
        <v>38.428696000000002</v>
      </c>
      <c r="C1361">
        <f>VLOOKUP(A1361,[1]SAP!$A:$F,6,)</f>
        <v>60.819781999999996</v>
      </c>
      <c r="D1361">
        <f t="shared" si="21"/>
        <v>0.63184534268800907</v>
      </c>
    </row>
    <row r="1362" spans="1:4" x14ac:dyDescent="0.45">
      <c r="A1362" s="31">
        <v>42032</v>
      </c>
      <c r="B1362">
        <v>37.104500000000002</v>
      </c>
      <c r="C1362">
        <f>VLOOKUP(A1362,[1]SAP!$A:$F,6,)</f>
        <v>59.603382000000003</v>
      </c>
      <c r="D1362">
        <f t="shared" si="21"/>
        <v>0.62252339976278526</v>
      </c>
    </row>
    <row r="1363" spans="1:4" x14ac:dyDescent="0.45">
      <c r="A1363" s="31">
        <v>42033</v>
      </c>
      <c r="B1363">
        <v>37.843173999999998</v>
      </c>
      <c r="C1363">
        <f>VLOOKUP(A1363,[1]SAP!$A:$F,6,)</f>
        <v>61.116912999999997</v>
      </c>
      <c r="D1363">
        <f t="shared" si="21"/>
        <v>0.61919315198396885</v>
      </c>
    </row>
    <row r="1364" spans="1:4" x14ac:dyDescent="0.45">
      <c r="A1364" s="31">
        <v>42034</v>
      </c>
      <c r="B1364">
        <v>36.392864000000003</v>
      </c>
      <c r="C1364">
        <f>VLOOKUP(A1364,[1]SAP!$A:$F,6,)</f>
        <v>60.689785000000001</v>
      </c>
      <c r="D1364">
        <f t="shared" si="21"/>
        <v>0.59965386267227672</v>
      </c>
    </row>
    <row r="1365" spans="1:4" x14ac:dyDescent="0.45">
      <c r="A1365" s="31">
        <v>42037</v>
      </c>
      <c r="B1365">
        <v>37.185577000000002</v>
      </c>
      <c r="C1365">
        <f>VLOOKUP(A1365,[1]SAP!$A:$F,6,)</f>
        <v>62.166176</v>
      </c>
      <c r="D1365">
        <f t="shared" si="21"/>
        <v>0.59816413671640345</v>
      </c>
    </row>
    <row r="1366" spans="1:4" x14ac:dyDescent="0.45">
      <c r="A1366" s="31">
        <v>42038</v>
      </c>
      <c r="B1366">
        <v>37.473843000000002</v>
      </c>
      <c r="C1366">
        <f>VLOOKUP(A1366,[1]SAP!$A:$F,6,)</f>
        <v>63.493996000000003</v>
      </c>
      <c r="D1366">
        <f t="shared" si="21"/>
        <v>0.59019506348285278</v>
      </c>
    </row>
    <row r="1367" spans="1:4" x14ac:dyDescent="0.45">
      <c r="A1367" s="31">
        <v>42039</v>
      </c>
      <c r="B1367">
        <v>37.690033</v>
      </c>
      <c r="C1367">
        <f>VLOOKUP(A1367,[1]SAP!$A:$F,6,)</f>
        <v>62.574725999999998</v>
      </c>
      <c r="D1367">
        <f t="shared" si="21"/>
        <v>0.60232038411163003</v>
      </c>
    </row>
    <row r="1368" spans="1:4" x14ac:dyDescent="0.45">
      <c r="A1368" s="31">
        <v>42040</v>
      </c>
      <c r="B1368">
        <v>38.239531999999997</v>
      </c>
      <c r="C1368">
        <f>VLOOKUP(A1368,[1]SAP!$A:$F,6,)</f>
        <v>63.800418999999998</v>
      </c>
      <c r="D1368">
        <f t="shared" si="21"/>
        <v>0.59936176908179861</v>
      </c>
    </row>
    <row r="1369" spans="1:4" x14ac:dyDescent="0.45">
      <c r="A1369" s="31">
        <v>42041</v>
      </c>
      <c r="B1369">
        <v>38.203494999999997</v>
      </c>
      <c r="C1369">
        <f>VLOOKUP(A1369,[1]SAP!$A:$F,6,)</f>
        <v>61.906177999999997</v>
      </c>
      <c r="D1369">
        <f t="shared" si="21"/>
        <v>0.61711926392871486</v>
      </c>
    </row>
    <row r="1370" spans="1:4" x14ac:dyDescent="0.45">
      <c r="A1370" s="31">
        <v>42044</v>
      </c>
      <c r="B1370">
        <v>38.158447000000002</v>
      </c>
      <c r="C1370">
        <f>VLOOKUP(A1370,[1]SAP!$A:$F,6,)</f>
        <v>61.571891999999998</v>
      </c>
      <c r="D1370">
        <f t="shared" si="21"/>
        <v>0.6197380941290549</v>
      </c>
    </row>
    <row r="1371" spans="1:4" x14ac:dyDescent="0.45">
      <c r="A1371" s="31">
        <v>42045</v>
      </c>
      <c r="B1371">
        <v>38.374645000000001</v>
      </c>
      <c r="C1371">
        <f>VLOOKUP(A1371,[1]SAP!$A:$F,6,)</f>
        <v>62.519016000000001</v>
      </c>
      <c r="D1371">
        <f t="shared" si="21"/>
        <v>0.61380756536539216</v>
      </c>
    </row>
    <row r="1372" spans="1:4" x14ac:dyDescent="0.45">
      <c r="A1372" s="31">
        <v>42046</v>
      </c>
      <c r="B1372">
        <v>38.176479</v>
      </c>
      <c r="C1372">
        <f>VLOOKUP(A1372,[1]SAP!$A:$F,6,)</f>
        <v>62.064030000000002</v>
      </c>
      <c r="D1372">
        <f t="shared" si="21"/>
        <v>0.61511440684725116</v>
      </c>
    </row>
    <row r="1373" spans="1:4" x14ac:dyDescent="0.45">
      <c r="A1373" s="31">
        <v>42047</v>
      </c>
      <c r="B1373">
        <v>38.816040000000001</v>
      </c>
      <c r="C1373">
        <f>VLOOKUP(A1373,[1]SAP!$A:$F,6,)</f>
        <v>64.153251999999995</v>
      </c>
      <c r="D1373">
        <f t="shared" si="21"/>
        <v>0.60505179067150028</v>
      </c>
    </row>
    <row r="1374" spans="1:4" x14ac:dyDescent="0.45">
      <c r="A1374" s="31">
        <v>42048</v>
      </c>
      <c r="B1374">
        <v>39.518676999999997</v>
      </c>
      <c r="C1374">
        <f>VLOOKUP(A1374,[1]SAP!$A:$F,6,)</f>
        <v>64.153251999999995</v>
      </c>
      <c r="D1374">
        <f t="shared" si="21"/>
        <v>0.61600426740642855</v>
      </c>
    </row>
    <row r="1375" spans="1:4" x14ac:dyDescent="0.45">
      <c r="A1375" s="31">
        <v>42052</v>
      </c>
      <c r="B1375">
        <v>39.536827000000002</v>
      </c>
      <c r="C1375">
        <f>VLOOKUP(A1375,[1]SAP!$A:$F,6,)</f>
        <v>64.143981999999994</v>
      </c>
      <c r="D1375">
        <f t="shared" si="21"/>
        <v>0.61637624867130958</v>
      </c>
    </row>
    <row r="1376" spans="1:4" x14ac:dyDescent="0.45">
      <c r="A1376" s="31">
        <v>42053</v>
      </c>
      <c r="B1376">
        <v>39.491458999999999</v>
      </c>
      <c r="C1376">
        <f>VLOOKUP(A1376,[1]SAP!$A:$F,6,)</f>
        <v>64.032546999999994</v>
      </c>
      <c r="D1376">
        <f t="shared" si="21"/>
        <v>0.61674040546911246</v>
      </c>
    </row>
    <row r="1377" spans="1:4" x14ac:dyDescent="0.45">
      <c r="A1377" s="31">
        <v>42054</v>
      </c>
      <c r="B1377">
        <v>39.464249000000002</v>
      </c>
      <c r="C1377">
        <f>VLOOKUP(A1377,[1]SAP!$A:$F,6,)</f>
        <v>63.958263000000002</v>
      </c>
      <c r="D1377">
        <f t="shared" si="21"/>
        <v>0.61703128179075162</v>
      </c>
    </row>
    <row r="1378" spans="1:4" x14ac:dyDescent="0.45">
      <c r="A1378" s="31">
        <v>42055</v>
      </c>
      <c r="B1378">
        <v>39.790858999999998</v>
      </c>
      <c r="C1378">
        <f>VLOOKUP(A1378,[1]SAP!$A:$F,6,)</f>
        <v>64.654678000000004</v>
      </c>
      <c r="D1378">
        <f t="shared" si="21"/>
        <v>0.6154366587364335</v>
      </c>
    </row>
    <row r="1379" spans="1:4" x14ac:dyDescent="0.45">
      <c r="A1379" s="31">
        <v>42058</v>
      </c>
      <c r="B1379">
        <v>40.053944000000001</v>
      </c>
      <c r="C1379">
        <f>VLOOKUP(A1379,[1]SAP!$A:$F,6,)</f>
        <v>64.701103000000003</v>
      </c>
      <c r="D1379">
        <f t="shared" si="21"/>
        <v>0.61906122373215178</v>
      </c>
    </row>
    <row r="1380" spans="1:4" x14ac:dyDescent="0.45">
      <c r="A1380" s="31">
        <v>42059</v>
      </c>
      <c r="B1380">
        <v>39.999516</v>
      </c>
      <c r="C1380">
        <f>VLOOKUP(A1380,[1]SAP!$A:$F,6,)</f>
        <v>64.877525000000006</v>
      </c>
      <c r="D1380">
        <f t="shared" si="21"/>
        <v>0.61653887074144698</v>
      </c>
    </row>
    <row r="1381" spans="1:4" x14ac:dyDescent="0.45">
      <c r="A1381" s="31">
        <v>42060</v>
      </c>
      <c r="B1381">
        <v>39.908786999999997</v>
      </c>
      <c r="C1381">
        <f>VLOOKUP(A1381,[1]SAP!$A:$F,6,)</f>
        <v>65.165381999999994</v>
      </c>
      <c r="D1381">
        <f t="shared" si="21"/>
        <v>0.61242312674542443</v>
      </c>
    </row>
    <row r="1382" spans="1:4" x14ac:dyDescent="0.45">
      <c r="A1382" s="31">
        <v>42061</v>
      </c>
      <c r="B1382">
        <v>39.972290000000001</v>
      </c>
      <c r="C1382">
        <f>VLOOKUP(A1382,[1]SAP!$A:$F,6,)</f>
        <v>64.858954999999995</v>
      </c>
      <c r="D1382">
        <f t="shared" si="21"/>
        <v>0.61629562178422403</v>
      </c>
    </row>
    <row r="1383" spans="1:4" x14ac:dyDescent="0.45">
      <c r="A1383" s="31">
        <v>42062</v>
      </c>
      <c r="B1383">
        <v>39.781765</v>
      </c>
      <c r="C1383">
        <f>VLOOKUP(A1383,[1]SAP!$A:$F,6,)</f>
        <v>65.174660000000003</v>
      </c>
      <c r="D1383">
        <f t="shared" si="21"/>
        <v>0.61038699703228216</v>
      </c>
    </row>
    <row r="1384" spans="1:4" x14ac:dyDescent="0.45">
      <c r="A1384" s="31">
        <v>42065</v>
      </c>
      <c r="B1384">
        <v>39.808998000000003</v>
      </c>
      <c r="C1384">
        <f>VLOOKUP(A1384,[1]SAP!$A:$F,6,)</f>
        <v>66.028923000000006</v>
      </c>
      <c r="D1384">
        <f t="shared" si="21"/>
        <v>0.60290242807685956</v>
      </c>
    </row>
    <row r="1385" spans="1:4" x14ac:dyDescent="0.45">
      <c r="A1385" s="31">
        <v>42066</v>
      </c>
      <c r="B1385">
        <v>39.264656000000002</v>
      </c>
      <c r="C1385">
        <f>VLOOKUP(A1385,[1]SAP!$A:$F,6,)</f>
        <v>65.378951999999998</v>
      </c>
      <c r="D1385">
        <f t="shared" si="21"/>
        <v>0.60057028751393882</v>
      </c>
    </row>
    <row r="1386" spans="1:4" x14ac:dyDescent="0.45">
      <c r="A1386" s="31">
        <v>42067</v>
      </c>
      <c r="B1386">
        <v>39.065071000000003</v>
      </c>
      <c r="C1386">
        <f>VLOOKUP(A1386,[1]SAP!$A:$F,6,)</f>
        <v>64.886809999999997</v>
      </c>
      <c r="D1386">
        <f t="shared" si="21"/>
        <v>0.60204949203081493</v>
      </c>
    </row>
    <row r="1387" spans="1:4" x14ac:dyDescent="0.45">
      <c r="A1387" s="31">
        <v>42068</v>
      </c>
      <c r="B1387">
        <v>39.110435000000003</v>
      </c>
      <c r="C1387">
        <f>VLOOKUP(A1387,[1]SAP!$A:$F,6,)</f>
        <v>64.979675</v>
      </c>
      <c r="D1387">
        <f t="shared" si="21"/>
        <v>0.60188720549925812</v>
      </c>
    </row>
    <row r="1388" spans="1:4" x14ac:dyDescent="0.45">
      <c r="A1388" s="31">
        <v>42069</v>
      </c>
      <c r="B1388">
        <v>38.430016000000002</v>
      </c>
      <c r="C1388">
        <f>VLOOKUP(A1388,[1]SAP!$A:$F,6,)</f>
        <v>63.586852999999998</v>
      </c>
      <c r="D1388">
        <f t="shared" si="21"/>
        <v>0.60437046632894387</v>
      </c>
    </row>
    <row r="1389" spans="1:4" x14ac:dyDescent="0.45">
      <c r="A1389" s="31">
        <v>42072</v>
      </c>
      <c r="B1389">
        <v>38.874557000000003</v>
      </c>
      <c r="C1389">
        <f>VLOOKUP(A1389,[1]SAP!$A:$F,6,)</f>
        <v>63.586852999999998</v>
      </c>
      <c r="D1389">
        <f t="shared" si="21"/>
        <v>0.61136154984741897</v>
      </c>
    </row>
    <row r="1390" spans="1:4" x14ac:dyDescent="0.45">
      <c r="A1390" s="31">
        <v>42073</v>
      </c>
      <c r="B1390">
        <v>38.130629999999996</v>
      </c>
      <c r="C1390">
        <f>VLOOKUP(A1390,[1]SAP!$A:$F,6,)</f>
        <v>62.129035999999999</v>
      </c>
      <c r="D1390">
        <f t="shared" si="21"/>
        <v>0.61373284465575806</v>
      </c>
    </row>
    <row r="1391" spans="1:4" x14ac:dyDescent="0.45">
      <c r="A1391" s="31">
        <v>42074</v>
      </c>
      <c r="B1391">
        <v>38.085265999999997</v>
      </c>
      <c r="C1391">
        <f>VLOOKUP(A1391,[1]SAP!$A:$F,6,)</f>
        <v>62.389018999999998</v>
      </c>
      <c r="D1391">
        <f t="shared" si="21"/>
        <v>0.61044822647395691</v>
      </c>
    </row>
    <row r="1392" spans="1:4" x14ac:dyDescent="0.45">
      <c r="A1392" s="31">
        <v>42075</v>
      </c>
      <c r="B1392">
        <v>37.21434</v>
      </c>
      <c r="C1392">
        <f>VLOOKUP(A1392,[1]SAP!$A:$F,6,)</f>
        <v>63.224719999999998</v>
      </c>
      <c r="D1392">
        <f t="shared" si="21"/>
        <v>0.58860426744475902</v>
      </c>
    </row>
    <row r="1393" spans="1:4" x14ac:dyDescent="0.45">
      <c r="A1393" s="31">
        <v>42076</v>
      </c>
      <c r="B1393">
        <v>37.540939000000002</v>
      </c>
      <c r="C1393">
        <f>VLOOKUP(A1393,[1]SAP!$A:$F,6,)</f>
        <v>63.215431000000002</v>
      </c>
      <c r="D1393">
        <f t="shared" si="21"/>
        <v>0.59385720236566919</v>
      </c>
    </row>
    <row r="1394" spans="1:4" x14ac:dyDescent="0.45">
      <c r="A1394" s="31">
        <v>42079</v>
      </c>
      <c r="B1394">
        <v>37.704234999999997</v>
      </c>
      <c r="C1394">
        <f>VLOOKUP(A1394,[1]SAP!$A:$F,6,)</f>
        <v>64.515388000000002</v>
      </c>
      <c r="D1394">
        <f t="shared" si="21"/>
        <v>0.58442235517517149</v>
      </c>
    </row>
    <row r="1395" spans="1:4" x14ac:dyDescent="0.45">
      <c r="A1395" s="31">
        <v>42080</v>
      </c>
      <c r="B1395">
        <v>37.831245000000003</v>
      </c>
      <c r="C1395">
        <f>VLOOKUP(A1395,[1]SAP!$A:$F,6,)</f>
        <v>64.078979000000004</v>
      </c>
      <c r="D1395">
        <f t="shared" si="21"/>
        <v>0.59038464080396791</v>
      </c>
    </row>
    <row r="1396" spans="1:4" x14ac:dyDescent="0.45">
      <c r="A1396" s="31">
        <v>42081</v>
      </c>
      <c r="B1396">
        <v>38.557026</v>
      </c>
      <c r="C1396">
        <f>VLOOKUP(A1396,[1]SAP!$A:$F,6,)</f>
        <v>65.898933</v>
      </c>
      <c r="D1396">
        <f t="shared" si="21"/>
        <v>0.58509332768711142</v>
      </c>
    </row>
    <row r="1397" spans="1:4" x14ac:dyDescent="0.45">
      <c r="A1397" s="31">
        <v>42082</v>
      </c>
      <c r="B1397">
        <v>38.366515999999997</v>
      </c>
      <c r="C1397">
        <f>VLOOKUP(A1397,[1]SAP!$A:$F,6,)</f>
        <v>65.286086999999995</v>
      </c>
      <c r="D1397">
        <f t="shared" si="21"/>
        <v>0.58766756843613555</v>
      </c>
    </row>
    <row r="1398" spans="1:4" x14ac:dyDescent="0.45">
      <c r="A1398" s="31">
        <v>42083</v>
      </c>
      <c r="B1398">
        <v>38.901772000000001</v>
      </c>
      <c r="C1398">
        <f>VLOOKUP(A1398,[1]SAP!$A:$F,6,)</f>
        <v>67.561027999999993</v>
      </c>
      <c r="D1398">
        <f t="shared" si="21"/>
        <v>0.57580195493768993</v>
      </c>
    </row>
    <row r="1399" spans="1:4" x14ac:dyDescent="0.45">
      <c r="A1399" s="31">
        <v>42086</v>
      </c>
      <c r="B1399">
        <v>38.883628999999999</v>
      </c>
      <c r="C1399">
        <f>VLOOKUP(A1399,[1]SAP!$A:$F,6,)</f>
        <v>67.969582000000003</v>
      </c>
      <c r="D1399">
        <f t="shared" si="21"/>
        <v>0.57207397567929719</v>
      </c>
    </row>
    <row r="1400" spans="1:4" x14ac:dyDescent="0.45">
      <c r="A1400" s="31">
        <v>42087</v>
      </c>
      <c r="B1400">
        <v>38.919918000000003</v>
      </c>
      <c r="C1400">
        <f>VLOOKUP(A1400,[1]SAP!$A:$F,6,)</f>
        <v>68.276000999999994</v>
      </c>
      <c r="D1400">
        <f t="shared" si="21"/>
        <v>0.57003804308925488</v>
      </c>
    </row>
    <row r="1401" spans="1:4" x14ac:dyDescent="0.45">
      <c r="A1401" s="31">
        <v>42088</v>
      </c>
      <c r="B1401">
        <v>37.613514000000002</v>
      </c>
      <c r="C1401">
        <f>VLOOKUP(A1401,[1]SAP!$A:$F,6,)</f>
        <v>66.957474000000005</v>
      </c>
      <c r="D1401">
        <f t="shared" si="21"/>
        <v>0.56175228474120753</v>
      </c>
    </row>
    <row r="1402" spans="1:4" x14ac:dyDescent="0.45">
      <c r="A1402" s="31">
        <v>42089</v>
      </c>
      <c r="B1402">
        <v>37.386702999999997</v>
      </c>
      <c r="C1402">
        <f>VLOOKUP(A1402,[1]SAP!$A:$F,6,)</f>
        <v>66.623192000000003</v>
      </c>
      <c r="D1402">
        <f t="shared" si="21"/>
        <v>0.56116649289334553</v>
      </c>
    </row>
    <row r="1403" spans="1:4" x14ac:dyDescent="0.45">
      <c r="A1403" s="31">
        <v>42090</v>
      </c>
      <c r="B1403">
        <v>37.168976000000001</v>
      </c>
      <c r="C1403">
        <f>VLOOKUP(A1403,[1]SAP!$A:$F,6,)</f>
        <v>67.356735</v>
      </c>
      <c r="D1403">
        <f t="shared" si="21"/>
        <v>0.5518227093400534</v>
      </c>
    </row>
    <row r="1404" spans="1:4" x14ac:dyDescent="0.45">
      <c r="A1404" s="31">
        <v>42093</v>
      </c>
      <c r="B1404">
        <v>37.159908000000001</v>
      </c>
      <c r="C1404">
        <f>VLOOKUP(A1404,[1]SAP!$A:$F,6,)</f>
        <v>67.523887999999999</v>
      </c>
      <c r="D1404">
        <f t="shared" si="21"/>
        <v>0.55032239849695863</v>
      </c>
    </row>
    <row r="1405" spans="1:4" x14ac:dyDescent="0.45">
      <c r="A1405" s="31">
        <v>42094</v>
      </c>
      <c r="B1405">
        <v>36.887737000000001</v>
      </c>
      <c r="C1405">
        <f>VLOOKUP(A1405,[1]SAP!$A:$F,6,)</f>
        <v>67.013176000000001</v>
      </c>
      <c r="D1405">
        <f t="shared" si="21"/>
        <v>0.55045498813546756</v>
      </c>
    </row>
    <row r="1406" spans="1:4" x14ac:dyDescent="0.45">
      <c r="A1406" s="31">
        <v>42095</v>
      </c>
      <c r="B1406">
        <v>36.942169</v>
      </c>
      <c r="C1406">
        <f>VLOOKUP(A1406,[1]SAP!$A:$F,6,)</f>
        <v>67.236030999999997</v>
      </c>
      <c r="D1406">
        <f t="shared" si="21"/>
        <v>0.54944006138613388</v>
      </c>
    </row>
    <row r="1407" spans="1:4" x14ac:dyDescent="0.45">
      <c r="A1407" s="31">
        <v>42096</v>
      </c>
      <c r="B1407">
        <v>36.552055000000003</v>
      </c>
      <c r="C1407">
        <f>VLOOKUP(A1407,[1]SAP!$A:$F,6,)</f>
        <v>67.561027999999993</v>
      </c>
      <c r="D1407">
        <f t="shared" si="21"/>
        <v>0.54102277721410641</v>
      </c>
    </row>
    <row r="1408" spans="1:4" x14ac:dyDescent="0.45">
      <c r="A1408" s="31">
        <v>42100</v>
      </c>
      <c r="B1408">
        <v>37.695160000000001</v>
      </c>
      <c r="C1408">
        <f>VLOOKUP(A1408,[1]SAP!$A:$F,6,)</f>
        <v>68.090294</v>
      </c>
      <c r="D1408">
        <f t="shared" si="21"/>
        <v>0.55360548156834222</v>
      </c>
    </row>
    <row r="1409" spans="1:4" x14ac:dyDescent="0.45">
      <c r="A1409" s="31">
        <v>42101</v>
      </c>
      <c r="B1409">
        <v>37.677010000000003</v>
      </c>
      <c r="C1409">
        <f>VLOOKUP(A1409,[1]SAP!$A:$F,6,)</f>
        <v>67.737449999999995</v>
      </c>
      <c r="D1409">
        <f t="shared" si="21"/>
        <v>0.55622126312697051</v>
      </c>
    </row>
    <row r="1410" spans="1:4" x14ac:dyDescent="0.45">
      <c r="A1410" s="31">
        <v>42102</v>
      </c>
      <c r="B1410">
        <v>37.577216999999997</v>
      </c>
      <c r="C1410">
        <f>VLOOKUP(A1410,[1]SAP!$A:$F,6,)</f>
        <v>67.718879999999999</v>
      </c>
      <c r="D1410">
        <f t="shared" si="21"/>
        <v>0.55490015487556787</v>
      </c>
    </row>
    <row r="1411" spans="1:4" x14ac:dyDescent="0.45">
      <c r="A1411" s="31">
        <v>42103</v>
      </c>
      <c r="B1411">
        <v>37.631659999999997</v>
      </c>
      <c r="C1411">
        <f>VLOOKUP(A1411,[1]SAP!$A:$F,6,)</f>
        <v>67.765311999999994</v>
      </c>
      <c r="D1411">
        <f t="shared" ref="D1411:D1474" si="22">B1411/C1411</f>
        <v>0.5553233489133792</v>
      </c>
    </row>
    <row r="1412" spans="1:4" x14ac:dyDescent="0.45">
      <c r="A1412" s="31">
        <v>42104</v>
      </c>
      <c r="B1412">
        <v>37.849387999999998</v>
      </c>
      <c r="C1412">
        <f>VLOOKUP(A1412,[1]SAP!$A:$F,6,)</f>
        <v>67.951012000000006</v>
      </c>
      <c r="D1412">
        <f t="shared" si="22"/>
        <v>0.55700992356081458</v>
      </c>
    </row>
    <row r="1413" spans="1:4" x14ac:dyDescent="0.45">
      <c r="A1413" s="31">
        <v>42107</v>
      </c>
      <c r="B1413">
        <v>37.885674000000002</v>
      </c>
      <c r="C1413">
        <f>VLOOKUP(A1413,[1]SAP!$A:$F,6,)</f>
        <v>67.598167000000004</v>
      </c>
      <c r="D1413">
        <f t="shared" si="22"/>
        <v>0.56045416142718785</v>
      </c>
    </row>
    <row r="1414" spans="1:4" x14ac:dyDescent="0.45">
      <c r="A1414" s="31">
        <v>42108</v>
      </c>
      <c r="B1414">
        <v>37.785885</v>
      </c>
      <c r="C1414">
        <f>VLOOKUP(A1414,[1]SAP!$A:$F,6,)</f>
        <v>68.118149000000003</v>
      </c>
      <c r="D1414">
        <f t="shared" si="22"/>
        <v>0.55471097724631357</v>
      </c>
    </row>
    <row r="1415" spans="1:4" x14ac:dyDescent="0.45">
      <c r="A1415" s="31">
        <v>42109</v>
      </c>
      <c r="B1415">
        <v>38.339291000000003</v>
      </c>
      <c r="C1415">
        <f>VLOOKUP(A1415,[1]SAP!$A:$F,6,)</f>
        <v>68.118149000000003</v>
      </c>
      <c r="D1415">
        <f t="shared" si="22"/>
        <v>0.56283518508408092</v>
      </c>
    </row>
    <row r="1416" spans="1:4" x14ac:dyDescent="0.45">
      <c r="A1416" s="31">
        <v>42110</v>
      </c>
      <c r="B1416">
        <v>38.248569000000003</v>
      </c>
      <c r="C1416">
        <f>VLOOKUP(A1416,[1]SAP!$A:$F,6,)</f>
        <v>67.691024999999996</v>
      </c>
      <c r="D1416">
        <f t="shared" si="22"/>
        <v>0.56504638539599605</v>
      </c>
    </row>
    <row r="1417" spans="1:4" x14ac:dyDescent="0.45">
      <c r="A1417" s="31">
        <v>42111</v>
      </c>
      <c r="B1417">
        <v>37.758667000000003</v>
      </c>
      <c r="C1417">
        <f>VLOOKUP(A1417,[1]SAP!$A:$F,6,)</f>
        <v>66.604622000000006</v>
      </c>
      <c r="D1417">
        <f t="shared" si="22"/>
        <v>0.56690760890437908</v>
      </c>
    </row>
    <row r="1418" spans="1:4" x14ac:dyDescent="0.45">
      <c r="A1418" s="31">
        <v>42114</v>
      </c>
      <c r="B1418">
        <v>38.928989000000001</v>
      </c>
      <c r="C1418">
        <f>VLOOKUP(A1418,[1]SAP!$A:$F,6,)</f>
        <v>67.152466000000004</v>
      </c>
      <c r="D1418">
        <f t="shared" si="22"/>
        <v>0.57971049045317258</v>
      </c>
    </row>
    <row r="1419" spans="1:4" x14ac:dyDescent="0.45">
      <c r="A1419" s="31">
        <v>42115</v>
      </c>
      <c r="B1419">
        <v>38.684035999999999</v>
      </c>
      <c r="C1419">
        <f>VLOOKUP(A1419,[1]SAP!$A:$F,6,)</f>
        <v>68.842415000000003</v>
      </c>
      <c r="D1419">
        <f t="shared" si="22"/>
        <v>0.56192154211905554</v>
      </c>
    </row>
    <row r="1420" spans="1:4" x14ac:dyDescent="0.45">
      <c r="A1420" s="31">
        <v>42116</v>
      </c>
      <c r="B1420">
        <v>39.001559999999998</v>
      </c>
      <c r="C1420">
        <f>VLOOKUP(A1420,[1]SAP!$A:$F,6,)</f>
        <v>69.111694</v>
      </c>
      <c r="D1420">
        <f t="shared" si="22"/>
        <v>0.56432649444245997</v>
      </c>
    </row>
    <row r="1421" spans="1:4" x14ac:dyDescent="0.45">
      <c r="A1421" s="31">
        <v>42117</v>
      </c>
      <c r="B1421">
        <v>39.319099000000001</v>
      </c>
      <c r="C1421">
        <f>VLOOKUP(A1421,[1]SAP!$A:$F,6,)</f>
        <v>69.473831000000004</v>
      </c>
      <c r="D1421">
        <f t="shared" si="22"/>
        <v>0.56595553223486406</v>
      </c>
    </row>
    <row r="1422" spans="1:4" x14ac:dyDescent="0.45">
      <c r="A1422" s="31">
        <v>42118</v>
      </c>
      <c r="B1422">
        <v>43.428814000000003</v>
      </c>
      <c r="C1422">
        <f>VLOOKUP(A1422,[1]SAP!$A:$F,6,)</f>
        <v>69.808104999999998</v>
      </c>
      <c r="D1422">
        <f t="shared" si="22"/>
        <v>0.62211707365498614</v>
      </c>
    </row>
    <row r="1423" spans="1:4" x14ac:dyDescent="0.45">
      <c r="A1423" s="31">
        <v>42121</v>
      </c>
      <c r="B1423">
        <v>43.573977999999997</v>
      </c>
      <c r="C1423">
        <f>VLOOKUP(A1423,[1]SAP!$A:$F,6,)</f>
        <v>70.931647999999996</v>
      </c>
      <c r="D1423">
        <f t="shared" si="22"/>
        <v>0.61430939825337205</v>
      </c>
    </row>
    <row r="1424" spans="1:4" x14ac:dyDescent="0.45">
      <c r="A1424" s="31">
        <v>42122</v>
      </c>
      <c r="B1424">
        <v>44.599136000000001</v>
      </c>
      <c r="C1424">
        <f>VLOOKUP(A1424,[1]SAP!$A:$F,6,)</f>
        <v>71.070930000000004</v>
      </c>
      <c r="D1424">
        <f t="shared" si="22"/>
        <v>0.62752993382807853</v>
      </c>
    </row>
    <row r="1425" spans="1:4" x14ac:dyDescent="0.45">
      <c r="A1425" s="31">
        <v>42123</v>
      </c>
      <c r="B1425">
        <v>44.508414999999999</v>
      </c>
      <c r="C1425">
        <f>VLOOKUP(A1425,[1]SAP!$A:$F,6,)</f>
        <v>70.773796000000004</v>
      </c>
      <c r="D1425">
        <f t="shared" si="22"/>
        <v>0.62888268703292383</v>
      </c>
    </row>
    <row r="1426" spans="1:4" x14ac:dyDescent="0.45">
      <c r="A1426" s="31">
        <v>42124</v>
      </c>
      <c r="B1426">
        <v>44.127377000000003</v>
      </c>
      <c r="C1426">
        <f>VLOOKUP(A1426,[1]SAP!$A:$F,6,)</f>
        <v>70.281670000000005</v>
      </c>
      <c r="D1426">
        <f t="shared" si="22"/>
        <v>0.62786466229388116</v>
      </c>
    </row>
    <row r="1427" spans="1:4" x14ac:dyDescent="0.45">
      <c r="A1427" s="31">
        <v>42125</v>
      </c>
      <c r="B1427">
        <v>44.145527000000001</v>
      </c>
      <c r="C1427">
        <f>VLOOKUP(A1427,[1]SAP!$A:$F,6,)</f>
        <v>70.940933000000001</v>
      </c>
      <c r="D1427">
        <f t="shared" si="22"/>
        <v>0.62228568378146365</v>
      </c>
    </row>
    <row r="1428" spans="1:4" x14ac:dyDescent="0.45">
      <c r="A1428" s="31">
        <v>42128</v>
      </c>
      <c r="B1428">
        <v>43.764496000000001</v>
      </c>
      <c r="C1428">
        <f>VLOOKUP(A1428,[1]SAP!$A:$F,6,)</f>
        <v>70.764510999999999</v>
      </c>
      <c r="D1428">
        <f t="shared" si="22"/>
        <v>0.61845260260471524</v>
      </c>
    </row>
    <row r="1429" spans="1:4" x14ac:dyDescent="0.45">
      <c r="A1429" s="31">
        <v>42129</v>
      </c>
      <c r="B1429">
        <v>43.183861</v>
      </c>
      <c r="C1429">
        <f>VLOOKUP(A1429,[1]SAP!$A:$F,6,)</f>
        <v>69.148833999999994</v>
      </c>
      <c r="D1429">
        <f t="shared" si="22"/>
        <v>0.62450598950084979</v>
      </c>
    </row>
    <row r="1430" spans="1:4" x14ac:dyDescent="0.45">
      <c r="A1430" s="31">
        <v>42130</v>
      </c>
      <c r="B1430">
        <v>41.986328</v>
      </c>
      <c r="C1430">
        <f>VLOOKUP(A1430,[1]SAP!$A:$F,6,)</f>
        <v>69.380966000000001</v>
      </c>
      <c r="D1430">
        <f t="shared" si="22"/>
        <v>0.60515629027131157</v>
      </c>
    </row>
    <row r="1431" spans="1:4" x14ac:dyDescent="0.45">
      <c r="A1431" s="31">
        <v>42131</v>
      </c>
      <c r="B1431">
        <v>42.367367000000002</v>
      </c>
      <c r="C1431">
        <f>VLOOKUP(A1431,[1]SAP!$A:$F,6,)</f>
        <v>69.928809999999999</v>
      </c>
      <c r="D1431">
        <f t="shared" si="22"/>
        <v>0.60586426395644377</v>
      </c>
    </row>
    <row r="1432" spans="1:4" x14ac:dyDescent="0.45">
      <c r="A1432" s="31">
        <v>42132</v>
      </c>
      <c r="B1432">
        <v>43.319954000000003</v>
      </c>
      <c r="C1432">
        <f>VLOOKUP(A1432,[1]SAP!$A:$F,6,)</f>
        <v>70.578804000000005</v>
      </c>
      <c r="D1432">
        <f t="shared" si="22"/>
        <v>0.61378135566026304</v>
      </c>
    </row>
    <row r="1433" spans="1:4" x14ac:dyDescent="0.45">
      <c r="A1433" s="31">
        <v>42135</v>
      </c>
      <c r="B1433">
        <v>42.975211999999999</v>
      </c>
      <c r="C1433">
        <f>VLOOKUP(A1433,[1]SAP!$A:$F,6,)</f>
        <v>70.095955000000004</v>
      </c>
      <c r="D1433">
        <f t="shared" si="22"/>
        <v>0.61309118336428969</v>
      </c>
    </row>
    <row r="1434" spans="1:4" x14ac:dyDescent="0.45">
      <c r="A1434" s="31">
        <v>42136</v>
      </c>
      <c r="B1434">
        <v>42.957065999999998</v>
      </c>
      <c r="C1434">
        <f>VLOOKUP(A1434,[1]SAP!$A:$F,6,)</f>
        <v>69.891677999999999</v>
      </c>
      <c r="D1434">
        <f t="shared" si="22"/>
        <v>0.61462347491499625</v>
      </c>
    </row>
    <row r="1435" spans="1:4" x14ac:dyDescent="0.45">
      <c r="A1435" s="31">
        <v>42137</v>
      </c>
      <c r="B1435">
        <v>43.211089999999999</v>
      </c>
      <c r="C1435">
        <f>VLOOKUP(A1435,[1]SAP!$A:$F,6,)</f>
        <v>70.309524999999994</v>
      </c>
      <c r="D1435">
        <f t="shared" si="22"/>
        <v>0.61458372816485396</v>
      </c>
    </row>
    <row r="1436" spans="1:4" x14ac:dyDescent="0.45">
      <c r="A1436" s="31">
        <v>42138</v>
      </c>
      <c r="B1436">
        <v>44.199950999999999</v>
      </c>
      <c r="C1436">
        <f>VLOOKUP(A1436,[1]SAP!$A:$F,6,)</f>
        <v>71.748756</v>
      </c>
      <c r="D1436">
        <f t="shared" si="22"/>
        <v>0.61603787248938502</v>
      </c>
    </row>
    <row r="1437" spans="1:4" x14ac:dyDescent="0.45">
      <c r="A1437" s="31">
        <v>42139</v>
      </c>
      <c r="B1437">
        <v>43.818919999999999</v>
      </c>
      <c r="C1437">
        <f>VLOOKUP(A1437,[1]SAP!$A:$F,6,)</f>
        <v>71.340209999999999</v>
      </c>
      <c r="D1437">
        <f t="shared" si="22"/>
        <v>0.61422471282324509</v>
      </c>
    </row>
    <row r="1438" spans="1:4" x14ac:dyDescent="0.45">
      <c r="A1438" s="31">
        <v>42142</v>
      </c>
      <c r="B1438">
        <v>43.555827999999998</v>
      </c>
      <c r="C1438">
        <f>VLOOKUP(A1438,[1]SAP!$A:$F,6,)</f>
        <v>71.328888000000006</v>
      </c>
      <c r="D1438">
        <f t="shared" si="22"/>
        <v>0.61063377295325272</v>
      </c>
    </row>
    <row r="1439" spans="1:4" x14ac:dyDescent="0.45">
      <c r="A1439" s="31">
        <v>42143</v>
      </c>
      <c r="B1439">
        <v>43.446250999999997</v>
      </c>
      <c r="C1439">
        <f>VLOOKUP(A1439,[1]SAP!$A:$F,6,)</f>
        <v>71.300590999999997</v>
      </c>
      <c r="D1439">
        <f t="shared" si="22"/>
        <v>0.60933928303623741</v>
      </c>
    </row>
    <row r="1440" spans="1:4" x14ac:dyDescent="0.45">
      <c r="A1440" s="31">
        <v>42144</v>
      </c>
      <c r="B1440">
        <v>43.446250999999997</v>
      </c>
      <c r="C1440">
        <f>VLOOKUP(A1440,[1]SAP!$A:$F,6,)</f>
        <v>71.394904999999994</v>
      </c>
      <c r="D1440">
        <f t="shared" si="22"/>
        <v>0.6085343344878742</v>
      </c>
    </row>
    <row r="1441" spans="1:4" x14ac:dyDescent="0.45">
      <c r="A1441" s="31">
        <v>42145</v>
      </c>
      <c r="B1441">
        <v>43.300148</v>
      </c>
      <c r="C1441">
        <f>VLOOKUP(A1441,[1]SAP!$A:$F,6,)</f>
        <v>71.489220000000003</v>
      </c>
      <c r="D1441">
        <f t="shared" si="22"/>
        <v>0.60568779460735478</v>
      </c>
    </row>
    <row r="1442" spans="1:4" x14ac:dyDescent="0.45">
      <c r="A1442" s="31">
        <v>42146</v>
      </c>
      <c r="B1442">
        <v>42.825329000000004</v>
      </c>
      <c r="C1442">
        <f>VLOOKUP(A1442,[1]SAP!$A:$F,6,)</f>
        <v>70.461212000000003</v>
      </c>
      <c r="D1442">
        <f t="shared" si="22"/>
        <v>0.60778586947950886</v>
      </c>
    </row>
    <row r="1443" spans="1:4" x14ac:dyDescent="0.45">
      <c r="A1443" s="31">
        <v>42150</v>
      </c>
      <c r="B1443">
        <v>42.542262999999998</v>
      </c>
      <c r="C1443">
        <f>VLOOKUP(A1443,[1]SAP!$A:$F,6,)</f>
        <v>69.320014999999998</v>
      </c>
      <c r="D1443">
        <f t="shared" si="22"/>
        <v>0.61370821976885026</v>
      </c>
    </row>
    <row r="1444" spans="1:4" x14ac:dyDescent="0.45">
      <c r="A1444" s="31">
        <v>42151</v>
      </c>
      <c r="B1444">
        <v>43.473647999999997</v>
      </c>
      <c r="C1444">
        <f>VLOOKUP(A1444,[1]SAP!$A:$F,6,)</f>
        <v>69.970787000000001</v>
      </c>
      <c r="D1444">
        <f t="shared" si="22"/>
        <v>0.62131140528689488</v>
      </c>
    </row>
    <row r="1445" spans="1:4" x14ac:dyDescent="0.45">
      <c r="A1445" s="31">
        <v>42152</v>
      </c>
      <c r="B1445">
        <v>43.327548999999998</v>
      </c>
      <c r="C1445">
        <f>VLOOKUP(A1445,[1]SAP!$A:$F,6,)</f>
        <v>70.036804000000004</v>
      </c>
      <c r="D1445">
        <f t="shared" si="22"/>
        <v>0.61863972262355083</v>
      </c>
    </row>
    <row r="1446" spans="1:4" x14ac:dyDescent="0.45">
      <c r="A1446" s="31">
        <v>42153</v>
      </c>
      <c r="B1446">
        <v>42.788803000000001</v>
      </c>
      <c r="C1446">
        <f>VLOOKUP(A1446,[1]SAP!$A:$F,6,)</f>
        <v>69.697272999999996</v>
      </c>
      <c r="D1446">
        <f t="shared" si="22"/>
        <v>0.61392363227754987</v>
      </c>
    </row>
    <row r="1447" spans="1:4" x14ac:dyDescent="0.45">
      <c r="A1447" s="31">
        <v>42156</v>
      </c>
      <c r="B1447">
        <v>43.126655999999997</v>
      </c>
      <c r="C1447">
        <f>VLOOKUP(A1447,[1]SAP!$A:$F,6,)</f>
        <v>69.659554</v>
      </c>
      <c r="D1447">
        <f t="shared" si="22"/>
        <v>0.61910611715946384</v>
      </c>
    </row>
    <row r="1448" spans="1:4" x14ac:dyDescent="0.45">
      <c r="A1448" s="31">
        <v>42157</v>
      </c>
      <c r="B1448">
        <v>42.843594000000003</v>
      </c>
      <c r="C1448">
        <f>VLOOKUP(A1448,[1]SAP!$A:$F,6,)</f>
        <v>70.432922000000005</v>
      </c>
      <c r="D1448">
        <f t="shared" si="22"/>
        <v>0.6082893167487784</v>
      </c>
    </row>
    <row r="1449" spans="1:4" x14ac:dyDescent="0.45">
      <c r="A1449" s="31">
        <v>42158</v>
      </c>
      <c r="B1449">
        <v>42.779674999999997</v>
      </c>
      <c r="C1449">
        <f>VLOOKUP(A1449,[1]SAP!$A:$F,6,)</f>
        <v>71.357192999999995</v>
      </c>
      <c r="D1449">
        <f t="shared" si="22"/>
        <v>0.59951454368447477</v>
      </c>
    </row>
    <row r="1450" spans="1:4" x14ac:dyDescent="0.45">
      <c r="A1450" s="31">
        <v>42159</v>
      </c>
      <c r="B1450">
        <v>42.332241000000003</v>
      </c>
      <c r="C1450">
        <f>VLOOKUP(A1450,[1]SAP!$A:$F,6,)</f>
        <v>70.583809000000002</v>
      </c>
      <c r="D1450">
        <f t="shared" si="22"/>
        <v>0.59974435496956535</v>
      </c>
    </row>
    <row r="1451" spans="1:4" x14ac:dyDescent="0.45">
      <c r="A1451" s="31">
        <v>42160</v>
      </c>
      <c r="B1451">
        <v>42.131354999999999</v>
      </c>
      <c r="C1451">
        <f>VLOOKUP(A1451,[1]SAP!$A:$F,6,)</f>
        <v>69.452056999999996</v>
      </c>
      <c r="D1451">
        <f t="shared" si="22"/>
        <v>0.60662501328074414</v>
      </c>
    </row>
    <row r="1452" spans="1:4" x14ac:dyDescent="0.45">
      <c r="A1452" s="31">
        <v>42163</v>
      </c>
      <c r="B1452">
        <v>41.756981000000003</v>
      </c>
      <c r="C1452">
        <f>VLOOKUP(A1452,[1]SAP!$A:$F,6,)</f>
        <v>69.244568000000001</v>
      </c>
      <c r="D1452">
        <f t="shared" si="22"/>
        <v>0.60303619772745209</v>
      </c>
    </row>
    <row r="1453" spans="1:4" x14ac:dyDescent="0.45">
      <c r="A1453" s="31">
        <v>42164</v>
      </c>
      <c r="B1453">
        <v>41.683933000000003</v>
      </c>
      <c r="C1453">
        <f>VLOOKUP(A1453,[1]SAP!$A:$F,6,)</f>
        <v>68.593826000000007</v>
      </c>
      <c r="D1453">
        <f t="shared" si="22"/>
        <v>0.60769219958659249</v>
      </c>
    </row>
    <row r="1454" spans="1:4" x14ac:dyDescent="0.45">
      <c r="A1454" s="31">
        <v>42165</v>
      </c>
      <c r="B1454">
        <v>42.560532000000002</v>
      </c>
      <c r="C1454">
        <f>VLOOKUP(A1454,[1]SAP!$A:$F,6,)</f>
        <v>69.876464999999996</v>
      </c>
      <c r="D1454">
        <f t="shared" si="22"/>
        <v>0.6090825000949891</v>
      </c>
    </row>
    <row r="1455" spans="1:4" x14ac:dyDescent="0.45">
      <c r="A1455" s="31">
        <v>42166</v>
      </c>
      <c r="B1455">
        <v>42.405289000000003</v>
      </c>
      <c r="C1455">
        <f>VLOOKUP(A1455,[1]SAP!$A:$F,6,)</f>
        <v>69.980216999999996</v>
      </c>
      <c r="D1455">
        <f t="shared" si="22"/>
        <v>0.60596109611949345</v>
      </c>
    </row>
    <row r="1456" spans="1:4" x14ac:dyDescent="0.45">
      <c r="A1456" s="31">
        <v>42167</v>
      </c>
      <c r="B1456">
        <v>41.976128000000003</v>
      </c>
      <c r="C1456">
        <f>VLOOKUP(A1456,[1]SAP!$A:$F,6,)</f>
        <v>69.367180000000005</v>
      </c>
      <c r="D1456">
        <f t="shared" si="22"/>
        <v>0.60512951513958047</v>
      </c>
    </row>
    <row r="1457" spans="1:4" x14ac:dyDescent="0.45">
      <c r="A1457" s="31">
        <v>42170</v>
      </c>
      <c r="B1457">
        <v>41.528697999999999</v>
      </c>
      <c r="C1457">
        <f>VLOOKUP(A1457,[1]SAP!$A:$F,6,)</f>
        <v>68.348602</v>
      </c>
      <c r="D1457">
        <f t="shared" si="22"/>
        <v>0.60760127910150963</v>
      </c>
    </row>
    <row r="1458" spans="1:4" x14ac:dyDescent="0.45">
      <c r="A1458" s="31">
        <v>42171</v>
      </c>
      <c r="B1458">
        <v>41.848297000000002</v>
      </c>
      <c r="C1458">
        <f>VLOOKUP(A1458,[1]SAP!$A:$F,6,)</f>
        <v>68.810730000000007</v>
      </c>
      <c r="D1458">
        <f t="shared" si="22"/>
        <v>0.60816528178090823</v>
      </c>
    </row>
    <row r="1459" spans="1:4" x14ac:dyDescent="0.45">
      <c r="A1459" s="31">
        <v>42172</v>
      </c>
      <c r="B1459">
        <v>41.976128000000003</v>
      </c>
      <c r="C1459">
        <f>VLOOKUP(A1459,[1]SAP!$A:$F,6,)</f>
        <v>68.744713000000004</v>
      </c>
      <c r="D1459">
        <f t="shared" si="22"/>
        <v>0.61060881874654127</v>
      </c>
    </row>
    <row r="1460" spans="1:4" x14ac:dyDescent="0.45">
      <c r="A1460" s="31">
        <v>42173</v>
      </c>
      <c r="B1460">
        <v>42.660972999999998</v>
      </c>
      <c r="C1460">
        <f>VLOOKUP(A1460,[1]SAP!$A:$F,6,)</f>
        <v>69.093673999999993</v>
      </c>
      <c r="D1460">
        <f t="shared" si="22"/>
        <v>0.61743674247225588</v>
      </c>
    </row>
    <row r="1461" spans="1:4" x14ac:dyDescent="0.45">
      <c r="A1461" s="31">
        <v>42174</v>
      </c>
      <c r="B1461">
        <v>42.094841000000002</v>
      </c>
      <c r="C1461">
        <f>VLOOKUP(A1461,[1]SAP!$A:$F,6,)</f>
        <v>68.527801999999994</v>
      </c>
      <c r="D1461">
        <f t="shared" si="22"/>
        <v>0.61427391177671231</v>
      </c>
    </row>
    <row r="1462" spans="1:4" x14ac:dyDescent="0.45">
      <c r="A1462" s="31">
        <v>42177</v>
      </c>
      <c r="B1462">
        <v>42.213546999999998</v>
      </c>
      <c r="C1462">
        <f>VLOOKUP(A1462,[1]SAP!$A:$F,6,)</f>
        <v>70.555510999999996</v>
      </c>
      <c r="D1462">
        <f t="shared" si="22"/>
        <v>0.59830261877063018</v>
      </c>
    </row>
    <row r="1463" spans="1:4" x14ac:dyDescent="0.45">
      <c r="A1463" s="31">
        <v>42178</v>
      </c>
      <c r="B1463">
        <v>41.921340999999998</v>
      </c>
      <c r="C1463">
        <f>VLOOKUP(A1463,[1]SAP!$A:$F,6,)</f>
        <v>70.244292999999999</v>
      </c>
      <c r="D1463">
        <f t="shared" si="22"/>
        <v>0.59679355018919467</v>
      </c>
    </row>
    <row r="1464" spans="1:4" x14ac:dyDescent="0.45">
      <c r="A1464" s="31">
        <v>42179</v>
      </c>
      <c r="B1464">
        <v>41.674796999999998</v>
      </c>
      <c r="C1464">
        <f>VLOOKUP(A1464,[1]SAP!$A:$F,6,)</f>
        <v>69.329453000000001</v>
      </c>
      <c r="D1464">
        <f t="shared" si="22"/>
        <v>0.60111244495178695</v>
      </c>
    </row>
    <row r="1465" spans="1:4" x14ac:dyDescent="0.45">
      <c r="A1465" s="31">
        <v>42180</v>
      </c>
      <c r="B1465">
        <v>41.683933000000003</v>
      </c>
      <c r="C1465">
        <f>VLOOKUP(A1465,[1]SAP!$A:$F,6,)</f>
        <v>69.320014999999998</v>
      </c>
      <c r="D1465">
        <f t="shared" si="22"/>
        <v>0.60132608165188661</v>
      </c>
    </row>
    <row r="1466" spans="1:4" x14ac:dyDescent="0.45">
      <c r="A1466" s="31">
        <v>42181</v>
      </c>
      <c r="B1466">
        <v>41.327812000000002</v>
      </c>
      <c r="C1466">
        <f>VLOOKUP(A1466,[1]SAP!$A:$F,6,)</f>
        <v>68.820160000000001</v>
      </c>
      <c r="D1466">
        <f t="shared" si="22"/>
        <v>0.60051897583498792</v>
      </c>
    </row>
    <row r="1467" spans="1:4" x14ac:dyDescent="0.45">
      <c r="A1467" s="31">
        <v>42184</v>
      </c>
      <c r="B1467">
        <v>40.515143999999999</v>
      </c>
      <c r="C1467">
        <f>VLOOKUP(A1467,[1]SAP!$A:$F,6,)</f>
        <v>66.660399999999996</v>
      </c>
      <c r="D1467">
        <f t="shared" si="22"/>
        <v>0.60778429172342208</v>
      </c>
    </row>
    <row r="1468" spans="1:4" x14ac:dyDescent="0.45">
      <c r="A1468" s="31">
        <v>42185</v>
      </c>
      <c r="B1468">
        <v>40.314255000000003</v>
      </c>
      <c r="C1468">
        <f>VLOOKUP(A1468,[1]SAP!$A:$F,6,)</f>
        <v>66.235991999999996</v>
      </c>
      <c r="D1468">
        <f t="shared" si="22"/>
        <v>0.60864574957977535</v>
      </c>
    </row>
    <row r="1469" spans="1:4" x14ac:dyDescent="0.45">
      <c r="A1469" s="31">
        <v>42186</v>
      </c>
      <c r="B1469">
        <v>40.588188000000002</v>
      </c>
      <c r="C1469">
        <f>VLOOKUP(A1469,[1]SAP!$A:$F,6,)</f>
        <v>66.368026999999998</v>
      </c>
      <c r="D1469">
        <f t="shared" si="22"/>
        <v>0.6115623717426466</v>
      </c>
    </row>
    <row r="1470" spans="1:4" x14ac:dyDescent="0.45">
      <c r="A1470" s="31">
        <v>42187</v>
      </c>
      <c r="B1470">
        <v>40.542529999999999</v>
      </c>
      <c r="C1470">
        <f>VLOOKUP(A1470,[1]SAP!$A:$F,6,)</f>
        <v>65.981330999999997</v>
      </c>
      <c r="D1470">
        <f t="shared" si="22"/>
        <v>0.61445456442823199</v>
      </c>
    </row>
    <row r="1471" spans="1:4" x14ac:dyDescent="0.45">
      <c r="A1471" s="31">
        <v>42191</v>
      </c>
      <c r="B1471">
        <v>40.533400999999998</v>
      </c>
      <c r="C1471">
        <f>VLOOKUP(A1471,[1]SAP!$A:$F,6,)</f>
        <v>64.378035999999994</v>
      </c>
      <c r="D1471">
        <f t="shared" si="22"/>
        <v>0.62961537068325601</v>
      </c>
    </row>
    <row r="1472" spans="1:4" x14ac:dyDescent="0.45">
      <c r="A1472" s="31">
        <v>42192</v>
      </c>
      <c r="B1472">
        <v>40.451220999999997</v>
      </c>
      <c r="C1472">
        <f>VLOOKUP(A1472,[1]SAP!$A:$F,6,)</f>
        <v>64.925040999999993</v>
      </c>
      <c r="D1472">
        <f t="shared" si="22"/>
        <v>0.62304498198160552</v>
      </c>
    </row>
    <row r="1473" spans="1:4" x14ac:dyDescent="0.45">
      <c r="A1473" s="31">
        <v>42193</v>
      </c>
      <c r="B1473">
        <v>40.396439000000001</v>
      </c>
      <c r="C1473">
        <f>VLOOKUP(A1473,[1]SAP!$A:$F,6,)</f>
        <v>64.585517999999993</v>
      </c>
      <c r="D1473">
        <f t="shared" si="22"/>
        <v>0.62547209112730207</v>
      </c>
    </row>
    <row r="1474" spans="1:4" x14ac:dyDescent="0.45">
      <c r="A1474" s="31">
        <v>42194</v>
      </c>
      <c r="B1474">
        <v>40.652107000000001</v>
      </c>
      <c r="C1474">
        <f>VLOOKUP(A1474,[1]SAP!$A:$F,6,)</f>
        <v>65.839873999999995</v>
      </c>
      <c r="D1474">
        <f t="shared" si="22"/>
        <v>0.61743901575510307</v>
      </c>
    </row>
    <row r="1475" spans="1:4" x14ac:dyDescent="0.45">
      <c r="A1475" s="31">
        <v>42195</v>
      </c>
      <c r="B1475">
        <v>40.734290999999999</v>
      </c>
      <c r="C1475">
        <f>VLOOKUP(A1475,[1]SAP!$A:$F,6,)</f>
        <v>68.159972999999994</v>
      </c>
      <c r="D1475">
        <f t="shared" ref="D1475:D1538" si="23">B1475/C1475</f>
        <v>0.59762774553915976</v>
      </c>
    </row>
    <row r="1476" spans="1:4" x14ac:dyDescent="0.45">
      <c r="A1476" s="31">
        <v>42198</v>
      </c>
      <c r="B1476">
        <v>41.583492</v>
      </c>
      <c r="C1476">
        <f>VLOOKUP(A1476,[1]SAP!$A:$F,6,)</f>
        <v>68.471207000000007</v>
      </c>
      <c r="D1476">
        <f t="shared" si="23"/>
        <v>0.60731355298001388</v>
      </c>
    </row>
    <row r="1477" spans="1:4" x14ac:dyDescent="0.45">
      <c r="A1477" s="31">
        <v>42199</v>
      </c>
      <c r="B1477">
        <v>41.656531999999999</v>
      </c>
      <c r="C1477">
        <f>VLOOKUP(A1477,[1]SAP!$A:$F,6,)</f>
        <v>69.046515999999997</v>
      </c>
      <c r="D1477">
        <f t="shared" si="23"/>
        <v>0.60331113593045016</v>
      </c>
    </row>
    <row r="1478" spans="1:4" x14ac:dyDescent="0.45">
      <c r="A1478" s="31">
        <v>42200</v>
      </c>
      <c r="B1478">
        <v>41.784374</v>
      </c>
      <c r="C1478">
        <f>VLOOKUP(A1478,[1]SAP!$A:$F,6,)</f>
        <v>69.933059999999998</v>
      </c>
      <c r="D1478">
        <f t="shared" si="23"/>
        <v>0.59749100067979299</v>
      </c>
    </row>
    <row r="1479" spans="1:4" x14ac:dyDescent="0.45">
      <c r="A1479" s="31">
        <v>42201</v>
      </c>
      <c r="B1479">
        <v>42.606181999999997</v>
      </c>
      <c r="C1479">
        <f>VLOOKUP(A1479,[1]SAP!$A:$F,6,)</f>
        <v>70.357467999999997</v>
      </c>
      <c r="D1479">
        <f t="shared" si="23"/>
        <v>0.60556730097222944</v>
      </c>
    </row>
    <row r="1480" spans="1:4" x14ac:dyDescent="0.45">
      <c r="A1480" s="31">
        <v>42202</v>
      </c>
      <c r="B1480">
        <v>42.569648999999998</v>
      </c>
      <c r="C1480">
        <f>VLOOKUP(A1480,[1]SAP!$A:$F,6,)</f>
        <v>69.951920000000001</v>
      </c>
      <c r="D1480">
        <f t="shared" si="23"/>
        <v>0.60855583377840095</v>
      </c>
    </row>
    <row r="1481" spans="1:4" x14ac:dyDescent="0.45">
      <c r="A1481" s="31">
        <v>42205</v>
      </c>
      <c r="B1481">
        <v>42.843594000000003</v>
      </c>
      <c r="C1481">
        <f>VLOOKUP(A1481,[1]SAP!$A:$F,6,)</f>
        <v>70.225425999999999</v>
      </c>
      <c r="D1481">
        <f t="shared" si="23"/>
        <v>0.61008663728148838</v>
      </c>
    </row>
    <row r="1482" spans="1:4" x14ac:dyDescent="0.45">
      <c r="A1482" s="31">
        <v>42206</v>
      </c>
      <c r="B1482">
        <v>43.172314</v>
      </c>
      <c r="C1482">
        <f>VLOOKUP(A1482,[1]SAP!$A:$F,6,)</f>
        <v>68.659835999999999</v>
      </c>
      <c r="D1482">
        <f t="shared" si="23"/>
        <v>0.62878556831973786</v>
      </c>
    </row>
    <row r="1483" spans="1:4" x14ac:dyDescent="0.45">
      <c r="A1483" s="31">
        <v>42207</v>
      </c>
      <c r="B1483">
        <v>41.583492</v>
      </c>
      <c r="C1483">
        <f>VLOOKUP(A1483,[1]SAP!$A:$F,6,)</f>
        <v>68.433479000000005</v>
      </c>
      <c r="D1483">
        <f t="shared" si="23"/>
        <v>0.60764837047083342</v>
      </c>
    </row>
    <row r="1484" spans="1:4" x14ac:dyDescent="0.45">
      <c r="A1484" s="31">
        <v>42208</v>
      </c>
      <c r="B1484">
        <v>42.103966</v>
      </c>
      <c r="C1484">
        <f>VLOOKUP(A1484,[1]SAP!$A:$F,6,)</f>
        <v>69.244568000000001</v>
      </c>
      <c r="D1484">
        <f t="shared" si="23"/>
        <v>0.60804720451140659</v>
      </c>
    </row>
    <row r="1485" spans="1:4" x14ac:dyDescent="0.45">
      <c r="A1485" s="31">
        <v>42209</v>
      </c>
      <c r="B1485">
        <v>41.948729999999998</v>
      </c>
      <c r="C1485">
        <f>VLOOKUP(A1485,[1]SAP!$A:$F,6,)</f>
        <v>68.310883000000004</v>
      </c>
      <c r="D1485">
        <f t="shared" si="23"/>
        <v>0.61408560624227326</v>
      </c>
    </row>
    <row r="1486" spans="1:4" x14ac:dyDescent="0.45">
      <c r="A1486" s="31">
        <v>42212</v>
      </c>
      <c r="B1486">
        <v>41.409992000000003</v>
      </c>
      <c r="C1486">
        <f>VLOOKUP(A1486,[1]SAP!$A:$F,6,)</f>
        <v>67.612960999999999</v>
      </c>
      <c r="D1486">
        <f t="shared" si="23"/>
        <v>0.61245641941343176</v>
      </c>
    </row>
    <row r="1487" spans="1:4" x14ac:dyDescent="0.45">
      <c r="A1487" s="31">
        <v>42213</v>
      </c>
      <c r="B1487">
        <v>41.400871000000002</v>
      </c>
      <c r="C1487">
        <f>VLOOKUP(A1487,[1]SAP!$A:$F,6,)</f>
        <v>68.150536000000002</v>
      </c>
      <c r="D1487">
        <f t="shared" si="23"/>
        <v>0.60749149500452937</v>
      </c>
    </row>
    <row r="1488" spans="1:4" x14ac:dyDescent="0.45">
      <c r="A1488" s="31">
        <v>42214</v>
      </c>
      <c r="B1488">
        <v>42.268326000000002</v>
      </c>
      <c r="C1488">
        <f>VLOOKUP(A1488,[1]SAP!$A:$F,6,)</f>
        <v>67.990204000000006</v>
      </c>
      <c r="D1488">
        <f t="shared" si="23"/>
        <v>0.6216825882740401</v>
      </c>
    </row>
    <row r="1489" spans="1:4" x14ac:dyDescent="0.45">
      <c r="A1489" s="31">
        <v>42215</v>
      </c>
      <c r="B1489">
        <v>42.807076000000002</v>
      </c>
      <c r="C1489">
        <f>VLOOKUP(A1489,[1]SAP!$A:$F,6,)</f>
        <v>67.565804</v>
      </c>
      <c r="D1489">
        <f t="shared" si="23"/>
        <v>0.63356126125576784</v>
      </c>
    </row>
    <row r="1490" spans="1:4" x14ac:dyDescent="0.45">
      <c r="A1490" s="31">
        <v>42216</v>
      </c>
      <c r="B1490">
        <v>42.642704000000002</v>
      </c>
      <c r="C1490">
        <f>VLOOKUP(A1490,[1]SAP!$A:$F,6,)</f>
        <v>67.594093000000001</v>
      </c>
      <c r="D1490">
        <f t="shared" si="23"/>
        <v>0.63086435674194197</v>
      </c>
    </row>
    <row r="1491" spans="1:4" x14ac:dyDescent="0.45">
      <c r="A1491" s="31">
        <v>42219</v>
      </c>
      <c r="B1491">
        <v>42.743153</v>
      </c>
      <c r="C1491">
        <f>VLOOKUP(A1491,[1]SAP!$A:$F,6,)</f>
        <v>67.546943999999996</v>
      </c>
      <c r="D1491">
        <f t="shared" si="23"/>
        <v>0.63279181068502521</v>
      </c>
    </row>
    <row r="1492" spans="1:4" x14ac:dyDescent="0.45">
      <c r="A1492" s="31">
        <v>42220</v>
      </c>
      <c r="B1492">
        <v>43.409725000000002</v>
      </c>
      <c r="C1492">
        <f>VLOOKUP(A1492,[1]SAP!$A:$F,6,)</f>
        <v>67.829871999999995</v>
      </c>
      <c r="D1492">
        <f t="shared" si="23"/>
        <v>0.63997946214611767</v>
      </c>
    </row>
    <row r="1493" spans="1:4" x14ac:dyDescent="0.45">
      <c r="A1493" s="31">
        <v>42221</v>
      </c>
      <c r="B1493">
        <v>43.446250999999997</v>
      </c>
      <c r="C1493">
        <f>VLOOKUP(A1493,[1]SAP!$A:$F,6,)</f>
        <v>68.235427999999999</v>
      </c>
      <c r="D1493">
        <f t="shared" si="23"/>
        <v>0.63671104986694005</v>
      </c>
    </row>
    <row r="1494" spans="1:4" x14ac:dyDescent="0.45">
      <c r="A1494" s="31">
        <v>42222</v>
      </c>
      <c r="B1494">
        <v>42.569648999999998</v>
      </c>
      <c r="C1494">
        <f>VLOOKUP(A1494,[1]SAP!$A:$F,6,)</f>
        <v>68.150536000000002</v>
      </c>
      <c r="D1494">
        <f t="shared" si="23"/>
        <v>0.62464144082447126</v>
      </c>
    </row>
    <row r="1495" spans="1:4" x14ac:dyDescent="0.45">
      <c r="A1495" s="31">
        <v>42223</v>
      </c>
      <c r="B1495">
        <v>42.679237000000001</v>
      </c>
      <c r="C1495">
        <f>VLOOKUP(A1495,[1]SAP!$A:$F,6,)</f>
        <v>67.905327</v>
      </c>
      <c r="D1495">
        <f t="shared" si="23"/>
        <v>0.62851088251147069</v>
      </c>
    </row>
    <row r="1496" spans="1:4" x14ac:dyDescent="0.45">
      <c r="A1496" s="31">
        <v>42226</v>
      </c>
      <c r="B1496">
        <v>43.217979</v>
      </c>
      <c r="C1496">
        <f>VLOOKUP(A1496,[1]SAP!$A:$F,6,)</f>
        <v>68.923912000000001</v>
      </c>
      <c r="D1496">
        <f t="shared" si="23"/>
        <v>0.62703897306351386</v>
      </c>
    </row>
    <row r="1497" spans="1:4" x14ac:dyDescent="0.45">
      <c r="A1497" s="31">
        <v>42227</v>
      </c>
      <c r="B1497">
        <v>42.377898999999999</v>
      </c>
      <c r="C1497">
        <f>VLOOKUP(A1497,[1]SAP!$A:$F,6,)</f>
        <v>67.546943999999996</v>
      </c>
      <c r="D1497">
        <f t="shared" si="23"/>
        <v>0.62738440098785231</v>
      </c>
    </row>
    <row r="1498" spans="1:4" x14ac:dyDescent="0.45">
      <c r="A1498" s="31">
        <v>42228</v>
      </c>
      <c r="B1498">
        <v>42.679237000000001</v>
      </c>
      <c r="C1498">
        <f>VLOOKUP(A1498,[1]SAP!$A:$F,6,)</f>
        <v>67.509208999999998</v>
      </c>
      <c r="D1498">
        <f t="shared" si="23"/>
        <v>0.63219874195237569</v>
      </c>
    </row>
    <row r="1499" spans="1:4" x14ac:dyDescent="0.45">
      <c r="A1499" s="31">
        <v>42229</v>
      </c>
      <c r="B1499">
        <v>42.670108999999997</v>
      </c>
      <c r="C1499">
        <f>VLOOKUP(A1499,[1]SAP!$A:$F,6,)</f>
        <v>66.660399999999996</v>
      </c>
      <c r="D1499">
        <f t="shared" si="23"/>
        <v>0.64011180550971791</v>
      </c>
    </row>
    <row r="1500" spans="1:4" x14ac:dyDescent="0.45">
      <c r="A1500" s="31">
        <v>42230</v>
      </c>
      <c r="B1500">
        <v>42.916637000000001</v>
      </c>
      <c r="C1500">
        <f>VLOOKUP(A1500,[1]SAP!$A:$F,6,)</f>
        <v>66.603806000000006</v>
      </c>
      <c r="D1500">
        <f t="shared" si="23"/>
        <v>0.64435712577746684</v>
      </c>
    </row>
    <row r="1501" spans="1:4" x14ac:dyDescent="0.45">
      <c r="A1501" s="31">
        <v>42233</v>
      </c>
      <c r="B1501">
        <v>43.208843000000002</v>
      </c>
      <c r="C1501">
        <f>VLOOKUP(A1501,[1]SAP!$A:$F,6,)</f>
        <v>66.169974999999994</v>
      </c>
      <c r="D1501">
        <f t="shared" si="23"/>
        <v>0.65299772290982439</v>
      </c>
    </row>
    <row r="1502" spans="1:4" x14ac:dyDescent="0.45">
      <c r="A1502" s="31">
        <v>42234</v>
      </c>
      <c r="B1502">
        <v>43.447814999999999</v>
      </c>
      <c r="C1502">
        <f>VLOOKUP(A1502,[1]SAP!$A:$F,6,)</f>
        <v>65.792725000000004</v>
      </c>
      <c r="D1502">
        <f t="shared" si="23"/>
        <v>0.66037415230939278</v>
      </c>
    </row>
    <row r="1503" spans="1:4" x14ac:dyDescent="0.45">
      <c r="A1503" s="31">
        <v>42235</v>
      </c>
      <c r="B1503">
        <v>42.841194000000002</v>
      </c>
      <c r="C1503">
        <f>VLOOKUP(A1503,[1]SAP!$A:$F,6,)</f>
        <v>66.179405000000003</v>
      </c>
      <c r="D1503">
        <f t="shared" si="23"/>
        <v>0.64734933775847636</v>
      </c>
    </row>
    <row r="1504" spans="1:4" x14ac:dyDescent="0.45">
      <c r="A1504" s="31">
        <v>42236</v>
      </c>
      <c r="B1504">
        <v>41.967998999999999</v>
      </c>
      <c r="C1504">
        <f>VLOOKUP(A1504,[1]SAP!$A:$F,6,)</f>
        <v>64.227119000000002</v>
      </c>
      <c r="D1504">
        <f t="shared" si="23"/>
        <v>0.65343113085922466</v>
      </c>
    </row>
    <row r="1505" spans="1:4" x14ac:dyDescent="0.45">
      <c r="A1505" s="31">
        <v>42237</v>
      </c>
      <c r="B1505">
        <v>39.587425000000003</v>
      </c>
      <c r="C1505">
        <f>VLOOKUP(A1505,[1]SAP!$A:$F,6,)</f>
        <v>63.859310000000001</v>
      </c>
      <c r="D1505">
        <f t="shared" si="23"/>
        <v>0.61991626592896165</v>
      </c>
    </row>
    <row r="1506" spans="1:4" x14ac:dyDescent="0.45">
      <c r="A1506" s="31">
        <v>42240</v>
      </c>
      <c r="B1506">
        <v>38.309821999999997</v>
      </c>
      <c r="C1506">
        <f>VLOOKUP(A1506,[1]SAP!$A:$F,6,)</f>
        <v>61.746693</v>
      </c>
      <c r="D1506">
        <f t="shared" si="23"/>
        <v>0.62043520290228327</v>
      </c>
    </row>
    <row r="1507" spans="1:4" x14ac:dyDescent="0.45">
      <c r="A1507" s="31">
        <v>42241</v>
      </c>
      <c r="B1507">
        <v>37.197659000000002</v>
      </c>
      <c r="C1507">
        <f>VLOOKUP(A1507,[1]SAP!$A:$F,6,)</f>
        <v>62.699249000000002</v>
      </c>
      <c r="D1507">
        <f t="shared" si="23"/>
        <v>0.59327120489114626</v>
      </c>
    </row>
    <row r="1508" spans="1:4" x14ac:dyDescent="0.45">
      <c r="A1508" s="31">
        <v>42242</v>
      </c>
      <c r="B1508">
        <v>39.256535</v>
      </c>
      <c r="C1508">
        <f>VLOOKUP(A1508,[1]SAP!$A:$F,6,)</f>
        <v>63.001060000000003</v>
      </c>
      <c r="D1508">
        <f t="shared" si="23"/>
        <v>0.62310911911640854</v>
      </c>
    </row>
    <row r="1509" spans="1:4" x14ac:dyDescent="0.45">
      <c r="A1509" s="31">
        <v>42243</v>
      </c>
      <c r="B1509">
        <v>40.350307000000001</v>
      </c>
      <c r="C1509">
        <f>VLOOKUP(A1509,[1]SAP!$A:$F,6,)</f>
        <v>64.095093000000006</v>
      </c>
      <c r="D1509">
        <f t="shared" si="23"/>
        <v>0.62953816136907703</v>
      </c>
    </row>
    <row r="1510" spans="1:4" x14ac:dyDescent="0.45">
      <c r="A1510" s="31">
        <v>42244</v>
      </c>
      <c r="B1510">
        <v>40.377884000000002</v>
      </c>
      <c r="C1510">
        <f>VLOOKUP(A1510,[1]SAP!$A:$F,6,)</f>
        <v>63.623519999999999</v>
      </c>
      <c r="D1510">
        <f t="shared" si="23"/>
        <v>0.63463769373338663</v>
      </c>
    </row>
    <row r="1511" spans="1:4" x14ac:dyDescent="0.45">
      <c r="A1511" s="31">
        <v>42247</v>
      </c>
      <c r="B1511">
        <v>40.001041000000001</v>
      </c>
      <c r="C1511">
        <f>VLOOKUP(A1511,[1]SAP!$A:$F,6,)</f>
        <v>63.434894999999997</v>
      </c>
      <c r="D1511">
        <f t="shared" si="23"/>
        <v>0.63058417610685735</v>
      </c>
    </row>
    <row r="1512" spans="1:4" x14ac:dyDescent="0.45">
      <c r="A1512" s="31">
        <v>42248</v>
      </c>
      <c r="B1512">
        <v>38.438499</v>
      </c>
      <c r="C1512">
        <f>VLOOKUP(A1512,[1]SAP!$A:$F,6,)</f>
        <v>61.859867000000001</v>
      </c>
      <c r="D1512">
        <f t="shared" si="23"/>
        <v>0.62138023995428249</v>
      </c>
    </row>
    <row r="1513" spans="1:4" x14ac:dyDescent="0.45">
      <c r="A1513" s="31">
        <v>42249</v>
      </c>
      <c r="B1513">
        <v>39.853969999999997</v>
      </c>
      <c r="C1513">
        <f>VLOOKUP(A1513,[1]SAP!$A:$F,6,)</f>
        <v>62.369160000000001</v>
      </c>
      <c r="D1513">
        <f t="shared" si="23"/>
        <v>0.63900123073647286</v>
      </c>
    </row>
    <row r="1514" spans="1:4" x14ac:dyDescent="0.45">
      <c r="A1514" s="31">
        <v>42250</v>
      </c>
      <c r="B1514">
        <v>39.982655000000001</v>
      </c>
      <c r="C1514">
        <f>VLOOKUP(A1514,[1]SAP!$A:$F,6,)</f>
        <v>62.784129999999998</v>
      </c>
      <c r="D1514">
        <f t="shared" si="23"/>
        <v>0.63682741164048939</v>
      </c>
    </row>
    <row r="1515" spans="1:4" x14ac:dyDescent="0.45">
      <c r="A1515" s="31">
        <v>42251</v>
      </c>
      <c r="B1515">
        <v>39.164622999999999</v>
      </c>
      <c r="C1515">
        <f>VLOOKUP(A1515,[1]SAP!$A:$F,6,)</f>
        <v>61.048779000000003</v>
      </c>
      <c r="D1515">
        <f t="shared" si="23"/>
        <v>0.64152999685710332</v>
      </c>
    </row>
    <row r="1516" spans="1:4" x14ac:dyDescent="0.45">
      <c r="A1516" s="31">
        <v>42255</v>
      </c>
      <c r="B1516">
        <v>40.341121999999999</v>
      </c>
      <c r="C1516">
        <f>VLOOKUP(A1516,[1]SAP!$A:$F,6,)</f>
        <v>62.576644999999999</v>
      </c>
      <c r="D1516">
        <f t="shared" si="23"/>
        <v>0.64466738349427333</v>
      </c>
    </row>
    <row r="1517" spans="1:4" x14ac:dyDescent="0.45">
      <c r="A1517" s="31">
        <v>42256</v>
      </c>
      <c r="B1517">
        <v>39.587425000000003</v>
      </c>
      <c r="C1517">
        <f>VLOOKUP(A1517,[1]SAP!$A:$F,6,)</f>
        <v>61.360004000000004</v>
      </c>
      <c r="D1517">
        <f t="shared" si="23"/>
        <v>0.64516659744676685</v>
      </c>
    </row>
    <row r="1518" spans="1:4" x14ac:dyDescent="0.45">
      <c r="A1518" s="31">
        <v>42257</v>
      </c>
      <c r="B1518">
        <v>39.789639000000001</v>
      </c>
      <c r="C1518">
        <f>VLOOKUP(A1518,[1]SAP!$A:$F,6,)</f>
        <v>62.227688000000001</v>
      </c>
      <c r="D1518">
        <f t="shared" si="23"/>
        <v>0.6394201725765547</v>
      </c>
    </row>
    <row r="1519" spans="1:4" x14ac:dyDescent="0.45">
      <c r="A1519" s="31">
        <v>42258</v>
      </c>
      <c r="B1519">
        <v>39.964264</v>
      </c>
      <c r="C1519">
        <f>VLOOKUP(A1519,[1]SAP!$A:$F,6,)</f>
        <v>62.303134999999997</v>
      </c>
      <c r="D1519">
        <f t="shared" si="23"/>
        <v>0.64144868472509453</v>
      </c>
    </row>
    <row r="1520" spans="1:4" x14ac:dyDescent="0.45">
      <c r="A1520" s="31">
        <v>42261</v>
      </c>
      <c r="B1520">
        <v>39.559856000000003</v>
      </c>
      <c r="C1520">
        <f>VLOOKUP(A1520,[1]SAP!$A:$F,6,)</f>
        <v>62.057929999999999</v>
      </c>
      <c r="D1520">
        <f t="shared" si="23"/>
        <v>0.63746657357085557</v>
      </c>
    </row>
    <row r="1521" spans="1:4" x14ac:dyDescent="0.45">
      <c r="A1521" s="31">
        <v>42262</v>
      </c>
      <c r="B1521">
        <v>40.423839999999998</v>
      </c>
      <c r="C1521">
        <f>VLOOKUP(A1521,[1]SAP!$A:$F,6,)</f>
        <v>63.085937999999999</v>
      </c>
      <c r="D1521">
        <f t="shared" si="23"/>
        <v>0.64077417696476191</v>
      </c>
    </row>
    <row r="1522" spans="1:4" x14ac:dyDescent="0.45">
      <c r="A1522" s="31">
        <v>42263</v>
      </c>
      <c r="B1522">
        <v>40.717972000000003</v>
      </c>
      <c r="C1522">
        <f>VLOOKUP(A1522,[1]SAP!$A:$F,6,)</f>
        <v>63.161388000000002</v>
      </c>
      <c r="D1522">
        <f t="shared" si="23"/>
        <v>0.64466556688082921</v>
      </c>
    </row>
    <row r="1523" spans="1:4" x14ac:dyDescent="0.45">
      <c r="A1523" s="31">
        <v>42264</v>
      </c>
      <c r="B1523">
        <v>40.672009000000003</v>
      </c>
      <c r="C1523">
        <f>VLOOKUP(A1523,[1]SAP!$A:$F,6,)</f>
        <v>63.255702999999997</v>
      </c>
      <c r="D1523">
        <f t="shared" si="23"/>
        <v>0.64297774067897095</v>
      </c>
    </row>
    <row r="1524" spans="1:4" x14ac:dyDescent="0.45">
      <c r="A1524" s="31">
        <v>42265</v>
      </c>
      <c r="B1524">
        <v>39.964264</v>
      </c>
      <c r="C1524">
        <f>VLOOKUP(A1524,[1]SAP!$A:$F,6,)</f>
        <v>61.265697000000003</v>
      </c>
      <c r="D1524">
        <f t="shared" si="23"/>
        <v>0.6523106070269632</v>
      </c>
    </row>
    <row r="1525" spans="1:4" x14ac:dyDescent="0.45">
      <c r="A1525" s="31">
        <v>42268</v>
      </c>
      <c r="B1525">
        <v>40.543334999999999</v>
      </c>
      <c r="C1525">
        <f>VLOOKUP(A1525,[1]SAP!$A:$F,6,)</f>
        <v>61.388297999999999</v>
      </c>
      <c r="D1525">
        <f t="shared" si="23"/>
        <v>0.66044077325616679</v>
      </c>
    </row>
    <row r="1526" spans="1:4" x14ac:dyDescent="0.45">
      <c r="A1526" s="31">
        <v>42269</v>
      </c>
      <c r="B1526">
        <v>40.350307000000001</v>
      </c>
      <c r="C1526">
        <f>VLOOKUP(A1526,[1]SAP!$A:$F,6,)</f>
        <v>59.794415000000001</v>
      </c>
      <c r="D1526">
        <f t="shared" si="23"/>
        <v>0.67481732198567379</v>
      </c>
    </row>
    <row r="1527" spans="1:4" x14ac:dyDescent="0.45">
      <c r="A1527" s="31">
        <v>42270</v>
      </c>
      <c r="B1527">
        <v>40.322735000000002</v>
      </c>
      <c r="C1527">
        <f>VLOOKUP(A1527,[1]SAP!$A:$F,6,)</f>
        <v>59.869864999999997</v>
      </c>
      <c r="D1527">
        <f t="shared" si="23"/>
        <v>0.67350636250808327</v>
      </c>
    </row>
    <row r="1528" spans="1:4" x14ac:dyDescent="0.45">
      <c r="A1528" s="31">
        <v>42271</v>
      </c>
      <c r="B1528">
        <v>40.359509000000003</v>
      </c>
      <c r="C1528">
        <f>VLOOKUP(A1528,[1]SAP!$A:$F,6,)</f>
        <v>59.775554999999997</v>
      </c>
      <c r="D1528">
        <f t="shared" si="23"/>
        <v>0.67518417854924151</v>
      </c>
    </row>
    <row r="1529" spans="1:4" x14ac:dyDescent="0.45">
      <c r="A1529" s="31">
        <v>42272</v>
      </c>
      <c r="B1529">
        <v>40.387073999999998</v>
      </c>
      <c r="C1529">
        <f>VLOOKUP(A1529,[1]SAP!$A:$F,6,)</f>
        <v>60.218826</v>
      </c>
      <c r="D1529">
        <f t="shared" si="23"/>
        <v>0.67067189254071469</v>
      </c>
    </row>
    <row r="1530" spans="1:4" x14ac:dyDescent="0.45">
      <c r="A1530" s="31">
        <v>42275</v>
      </c>
      <c r="B1530">
        <v>39.789639000000001</v>
      </c>
      <c r="C1530">
        <f>VLOOKUP(A1530,[1]SAP!$A:$F,6,)</f>
        <v>59.766125000000002</v>
      </c>
      <c r="D1530">
        <f t="shared" si="23"/>
        <v>0.66575571027902514</v>
      </c>
    </row>
    <row r="1531" spans="1:4" x14ac:dyDescent="0.45">
      <c r="A1531" s="31">
        <v>42276</v>
      </c>
      <c r="B1531">
        <v>39.927504999999996</v>
      </c>
      <c r="C1531">
        <f>VLOOKUP(A1531,[1]SAP!$A:$F,6,)</f>
        <v>60.322566999999999</v>
      </c>
      <c r="D1531">
        <f t="shared" si="23"/>
        <v>0.66189996523191719</v>
      </c>
    </row>
    <row r="1532" spans="1:4" x14ac:dyDescent="0.45">
      <c r="A1532" s="31">
        <v>42277</v>
      </c>
      <c r="B1532">
        <v>40.681206000000003</v>
      </c>
      <c r="C1532">
        <f>VLOOKUP(A1532,[1]SAP!$A:$F,6,)</f>
        <v>61.105365999999997</v>
      </c>
      <c r="D1532">
        <f t="shared" si="23"/>
        <v>0.66575505005566948</v>
      </c>
    </row>
    <row r="1533" spans="1:4" x14ac:dyDescent="0.45">
      <c r="A1533" s="31">
        <v>42278</v>
      </c>
      <c r="B1533">
        <v>41.002898999999999</v>
      </c>
      <c r="C1533">
        <f>VLOOKUP(A1533,[1]SAP!$A:$F,6,)</f>
        <v>60.511200000000002</v>
      </c>
      <c r="D1533">
        <f t="shared" si="23"/>
        <v>0.67760842620870188</v>
      </c>
    </row>
    <row r="1534" spans="1:4" x14ac:dyDescent="0.45">
      <c r="A1534" s="31">
        <v>42279</v>
      </c>
      <c r="B1534">
        <v>41.885272999999998</v>
      </c>
      <c r="C1534">
        <f>VLOOKUP(A1534,[1]SAP!$A:$F,6,)</f>
        <v>62.057929999999999</v>
      </c>
      <c r="D1534">
        <f t="shared" si="23"/>
        <v>0.67493828750008256</v>
      </c>
    </row>
    <row r="1535" spans="1:4" x14ac:dyDescent="0.45">
      <c r="A1535" s="31">
        <v>42282</v>
      </c>
      <c r="B1535">
        <v>42.859566000000001</v>
      </c>
      <c r="C1535">
        <f>VLOOKUP(A1535,[1]SAP!$A:$F,6,)</f>
        <v>62.878447999999999</v>
      </c>
      <c r="D1535">
        <f t="shared" si="23"/>
        <v>0.68162569788618199</v>
      </c>
    </row>
    <row r="1536" spans="1:4" x14ac:dyDescent="0.45">
      <c r="A1536" s="31">
        <v>42283</v>
      </c>
      <c r="B1536">
        <v>42.969864000000001</v>
      </c>
      <c r="C1536">
        <f>VLOOKUP(A1536,[1]SAP!$A:$F,6,)</f>
        <v>63.491481999999998</v>
      </c>
      <c r="D1536">
        <f t="shared" si="23"/>
        <v>0.67678155630388348</v>
      </c>
    </row>
    <row r="1537" spans="1:4" x14ac:dyDescent="0.45">
      <c r="A1537" s="31">
        <v>42284</v>
      </c>
      <c r="B1537">
        <v>43.015819999999998</v>
      </c>
      <c r="C1537">
        <f>VLOOKUP(A1537,[1]SAP!$A:$F,6,)</f>
        <v>63.557499</v>
      </c>
      <c r="D1537">
        <f t="shared" si="23"/>
        <v>0.67680164696222544</v>
      </c>
    </row>
    <row r="1538" spans="1:4" x14ac:dyDescent="0.45">
      <c r="A1538" s="31">
        <v>42285</v>
      </c>
      <c r="B1538">
        <v>43.613261999999999</v>
      </c>
      <c r="C1538">
        <f>VLOOKUP(A1538,[1]SAP!$A:$F,6,)</f>
        <v>63.717827</v>
      </c>
      <c r="D1538">
        <f t="shared" si="23"/>
        <v>0.6844750371038234</v>
      </c>
    </row>
    <row r="1539" spans="1:4" x14ac:dyDescent="0.45">
      <c r="A1539" s="31">
        <v>42286</v>
      </c>
      <c r="B1539">
        <v>43.300755000000002</v>
      </c>
      <c r="C1539">
        <f>VLOOKUP(A1539,[1]SAP!$A:$F,6,)</f>
        <v>64.491196000000002</v>
      </c>
      <c r="D1539">
        <f t="shared" ref="D1539:D1602" si="24">B1539/C1539</f>
        <v>0.67142118127255701</v>
      </c>
    </row>
    <row r="1540" spans="1:4" x14ac:dyDescent="0.45">
      <c r="A1540" s="31">
        <v>42289</v>
      </c>
      <c r="B1540">
        <v>43.199649999999998</v>
      </c>
      <c r="C1540">
        <f>VLOOKUP(A1540,[1]SAP!$A:$F,6,)</f>
        <v>64.557213000000004</v>
      </c>
      <c r="D1540">
        <f t="shared" si="24"/>
        <v>0.66916844752886084</v>
      </c>
    </row>
    <row r="1541" spans="1:4" x14ac:dyDescent="0.45">
      <c r="A1541" s="31">
        <v>42290</v>
      </c>
      <c r="B1541">
        <v>43.098553000000003</v>
      </c>
      <c r="C1541">
        <f>VLOOKUP(A1541,[1]SAP!$A:$F,6,)</f>
        <v>68.188271</v>
      </c>
      <c r="D1541">
        <f t="shared" si="24"/>
        <v>0.63205229239497807</v>
      </c>
    </row>
    <row r="1542" spans="1:4" x14ac:dyDescent="0.45">
      <c r="A1542" s="31">
        <v>42291</v>
      </c>
      <c r="B1542">
        <v>42.905529000000001</v>
      </c>
      <c r="C1542">
        <f>VLOOKUP(A1542,[1]SAP!$A:$F,6,)</f>
        <v>68.640975999999995</v>
      </c>
      <c r="D1542">
        <f t="shared" si="24"/>
        <v>0.62507166273393322</v>
      </c>
    </row>
    <row r="1543" spans="1:4" x14ac:dyDescent="0.45">
      <c r="A1543" s="31">
        <v>42292</v>
      </c>
      <c r="B1543">
        <v>43.208843000000002</v>
      </c>
      <c r="C1543">
        <f>VLOOKUP(A1543,[1]SAP!$A:$F,6,)</f>
        <v>69.885895000000005</v>
      </c>
      <c r="D1543">
        <f t="shared" si="24"/>
        <v>0.61827702142184771</v>
      </c>
    </row>
    <row r="1544" spans="1:4" x14ac:dyDescent="0.45">
      <c r="A1544" s="31">
        <v>42293</v>
      </c>
      <c r="B1544">
        <v>43.668410999999999</v>
      </c>
      <c r="C1544">
        <f>VLOOKUP(A1544,[1]SAP!$A:$F,6,)</f>
        <v>71.055374</v>
      </c>
      <c r="D1544">
        <f t="shared" si="24"/>
        <v>0.61456873057905514</v>
      </c>
    </row>
    <row r="1545" spans="1:4" x14ac:dyDescent="0.45">
      <c r="A1545" s="31">
        <v>42296</v>
      </c>
      <c r="B1545">
        <v>43.76952</v>
      </c>
      <c r="C1545">
        <f>VLOOKUP(A1545,[1]SAP!$A:$F,6,)</f>
        <v>70.508362000000005</v>
      </c>
      <c r="D1545">
        <f t="shared" si="24"/>
        <v>0.6207706257592539</v>
      </c>
    </row>
    <row r="1546" spans="1:4" x14ac:dyDescent="0.45">
      <c r="A1546" s="31">
        <v>42297</v>
      </c>
      <c r="B1546">
        <v>43.907383000000003</v>
      </c>
      <c r="C1546">
        <f>VLOOKUP(A1546,[1]SAP!$A:$F,6,)</f>
        <v>71.168555999999995</v>
      </c>
      <c r="D1546">
        <f t="shared" si="24"/>
        <v>0.61694919031376727</v>
      </c>
    </row>
    <row r="1547" spans="1:4" x14ac:dyDescent="0.45">
      <c r="A1547" s="31">
        <v>42298</v>
      </c>
      <c r="B1547">
        <v>43.383476000000002</v>
      </c>
      <c r="C1547">
        <f>VLOOKUP(A1547,[1]SAP!$A:$F,6,)</f>
        <v>71.838181000000006</v>
      </c>
      <c r="D1547">
        <f t="shared" si="24"/>
        <v>0.60390554710732447</v>
      </c>
    </row>
    <row r="1548" spans="1:4" x14ac:dyDescent="0.45">
      <c r="A1548" s="31">
        <v>42299</v>
      </c>
      <c r="B1548">
        <v>44.146369999999997</v>
      </c>
      <c r="C1548">
        <f>VLOOKUP(A1548,[1]SAP!$A:$F,6,)</f>
        <v>72.639831999999998</v>
      </c>
      <c r="D1548">
        <f t="shared" si="24"/>
        <v>0.6077432833269768</v>
      </c>
    </row>
    <row r="1549" spans="1:4" x14ac:dyDescent="0.45">
      <c r="A1549" s="31">
        <v>42300</v>
      </c>
      <c r="B1549">
        <v>48.595008999999997</v>
      </c>
      <c r="C1549">
        <f>VLOOKUP(A1549,[1]SAP!$A:$F,6,)</f>
        <v>72.922768000000005</v>
      </c>
      <c r="D1549">
        <f t="shared" si="24"/>
        <v>0.66639007723897692</v>
      </c>
    </row>
    <row r="1550" spans="1:4" x14ac:dyDescent="0.45">
      <c r="A1550" s="31">
        <v>42303</v>
      </c>
      <c r="B1550">
        <v>49.863422</v>
      </c>
      <c r="C1550">
        <f>VLOOKUP(A1550,[1]SAP!$A:$F,6,)</f>
        <v>72.979361999999995</v>
      </c>
      <c r="D1550">
        <f t="shared" si="24"/>
        <v>0.68325373959832647</v>
      </c>
    </row>
    <row r="1551" spans="1:4" x14ac:dyDescent="0.45">
      <c r="A1551" s="31">
        <v>42304</v>
      </c>
      <c r="B1551">
        <v>49.348708999999999</v>
      </c>
      <c r="C1551">
        <f>VLOOKUP(A1551,[1]SAP!$A:$F,6,)</f>
        <v>72.658698999999999</v>
      </c>
      <c r="D1551">
        <f t="shared" si="24"/>
        <v>0.67918514478218228</v>
      </c>
    </row>
    <row r="1552" spans="1:4" x14ac:dyDescent="0.45">
      <c r="A1552" s="31">
        <v>42305</v>
      </c>
      <c r="B1552">
        <v>49.615250000000003</v>
      </c>
      <c r="C1552">
        <f>VLOOKUP(A1552,[1]SAP!$A:$F,6,)</f>
        <v>73.592392000000004</v>
      </c>
      <c r="D1552">
        <f t="shared" si="24"/>
        <v>0.67418993528570181</v>
      </c>
    </row>
    <row r="1553" spans="1:4" x14ac:dyDescent="0.45">
      <c r="A1553" s="31">
        <v>42306</v>
      </c>
      <c r="B1553">
        <v>49.045386999999998</v>
      </c>
      <c r="C1553">
        <f>VLOOKUP(A1553,[1]SAP!$A:$F,6,)</f>
        <v>73.677284</v>
      </c>
      <c r="D1553">
        <f t="shared" si="24"/>
        <v>0.66567854211346877</v>
      </c>
    </row>
    <row r="1554" spans="1:4" x14ac:dyDescent="0.45">
      <c r="A1554" s="31">
        <v>42307</v>
      </c>
      <c r="B1554">
        <v>48.383606</v>
      </c>
      <c r="C1554">
        <f>VLOOKUP(A1554,[1]SAP!$A:$F,6,)</f>
        <v>74.233727000000002</v>
      </c>
      <c r="D1554">
        <f t="shared" si="24"/>
        <v>0.65177390325559159</v>
      </c>
    </row>
    <row r="1555" spans="1:4" x14ac:dyDescent="0.45">
      <c r="A1555" s="31">
        <v>42310</v>
      </c>
      <c r="B1555">
        <v>48.935093000000002</v>
      </c>
      <c r="C1555">
        <f>VLOOKUP(A1555,[1]SAP!$A:$F,6,)</f>
        <v>75.299460999999994</v>
      </c>
      <c r="D1555">
        <f t="shared" si="24"/>
        <v>0.64987308474890682</v>
      </c>
    </row>
    <row r="1556" spans="1:4" x14ac:dyDescent="0.45">
      <c r="A1556" s="31">
        <v>42311</v>
      </c>
      <c r="B1556">
        <v>49.771523000000002</v>
      </c>
      <c r="C1556">
        <f>VLOOKUP(A1556,[1]SAP!$A:$F,6,)</f>
        <v>75.657852000000005</v>
      </c>
      <c r="D1556">
        <f t="shared" si="24"/>
        <v>0.65785006690382908</v>
      </c>
    </row>
    <row r="1557" spans="1:4" x14ac:dyDescent="0.45">
      <c r="A1557" s="31">
        <v>42312</v>
      </c>
      <c r="B1557">
        <v>50.001300999999998</v>
      </c>
      <c r="C1557">
        <f>VLOOKUP(A1557,[1]SAP!$A:$F,6,)</f>
        <v>74.629845000000003</v>
      </c>
      <c r="D1557">
        <f t="shared" si="24"/>
        <v>0.66999068536186823</v>
      </c>
    </row>
    <row r="1558" spans="1:4" x14ac:dyDescent="0.45">
      <c r="A1558" s="31">
        <v>42313</v>
      </c>
      <c r="B1558">
        <v>49.982917999999998</v>
      </c>
      <c r="C1558">
        <f>VLOOKUP(A1558,[1]SAP!$A:$F,6,)</f>
        <v>75.403205999999997</v>
      </c>
      <c r="D1558">
        <f t="shared" si="24"/>
        <v>0.66287523636594448</v>
      </c>
    </row>
    <row r="1559" spans="1:4" x14ac:dyDescent="0.45">
      <c r="A1559" s="31">
        <v>42314</v>
      </c>
      <c r="B1559">
        <v>50.479247999999998</v>
      </c>
      <c r="C1559">
        <f>VLOOKUP(A1559,[1]SAP!$A:$F,6,)</f>
        <v>74.309189000000003</v>
      </c>
      <c r="D1559">
        <f t="shared" si="24"/>
        <v>0.67931367142225163</v>
      </c>
    </row>
    <row r="1560" spans="1:4" x14ac:dyDescent="0.45">
      <c r="A1560" s="31">
        <v>42317</v>
      </c>
      <c r="B1560">
        <v>49.780704</v>
      </c>
      <c r="C1560">
        <f>VLOOKUP(A1560,[1]SAP!$A:$F,6,)</f>
        <v>74.356339000000006</v>
      </c>
      <c r="D1560">
        <f t="shared" si="24"/>
        <v>0.66948836736031336</v>
      </c>
    </row>
    <row r="1561" spans="1:4" x14ac:dyDescent="0.45">
      <c r="A1561" s="31">
        <v>42318</v>
      </c>
      <c r="B1561">
        <v>49.183261999999999</v>
      </c>
      <c r="C1561">
        <f>VLOOKUP(A1561,[1]SAP!$A:$F,6,)</f>
        <v>73.847046000000006</v>
      </c>
      <c r="D1561">
        <f t="shared" si="24"/>
        <v>0.66601529328607123</v>
      </c>
    </row>
    <row r="1562" spans="1:4" x14ac:dyDescent="0.45">
      <c r="A1562" s="31">
        <v>42319</v>
      </c>
      <c r="B1562">
        <v>49.311942999999999</v>
      </c>
      <c r="C1562">
        <f>VLOOKUP(A1562,[1]SAP!$A:$F,6,)</f>
        <v>74.827895999999996</v>
      </c>
      <c r="D1562">
        <f t="shared" si="24"/>
        <v>0.65900480483909374</v>
      </c>
    </row>
    <row r="1563" spans="1:4" x14ac:dyDescent="0.45">
      <c r="A1563" s="31">
        <v>42320</v>
      </c>
      <c r="B1563">
        <v>49.008628999999999</v>
      </c>
      <c r="C1563">
        <f>VLOOKUP(A1563,[1]SAP!$A:$F,6,)</f>
        <v>74.639274999999998</v>
      </c>
      <c r="D1563">
        <f t="shared" si="24"/>
        <v>0.65660644479732688</v>
      </c>
    </row>
    <row r="1564" spans="1:4" x14ac:dyDescent="0.45">
      <c r="A1564" s="31">
        <v>42321</v>
      </c>
      <c r="B1564">
        <v>48.567439999999998</v>
      </c>
      <c r="C1564">
        <f>VLOOKUP(A1564,[1]SAP!$A:$F,6,)</f>
        <v>73.526381999999998</v>
      </c>
      <c r="D1564">
        <f t="shared" si="24"/>
        <v>0.66054440159995909</v>
      </c>
    </row>
    <row r="1565" spans="1:4" x14ac:dyDescent="0.45">
      <c r="A1565" s="31">
        <v>42324</v>
      </c>
      <c r="B1565">
        <v>49.422237000000003</v>
      </c>
      <c r="C1565">
        <f>VLOOKUP(A1565,[1]SAP!$A:$F,6,)</f>
        <v>73.592392000000004</v>
      </c>
      <c r="D1565">
        <f t="shared" si="24"/>
        <v>0.67156720493607547</v>
      </c>
    </row>
    <row r="1566" spans="1:4" x14ac:dyDescent="0.45">
      <c r="A1566" s="31">
        <v>42325</v>
      </c>
      <c r="B1566">
        <v>49.015098999999999</v>
      </c>
      <c r="C1566">
        <f>VLOOKUP(A1566,[1]SAP!$A:$F,6,)</f>
        <v>73.696144000000004</v>
      </c>
      <c r="D1566">
        <f t="shared" si="24"/>
        <v>0.66509719965809877</v>
      </c>
    </row>
    <row r="1567" spans="1:4" x14ac:dyDescent="0.45">
      <c r="A1567" s="31">
        <v>42326</v>
      </c>
      <c r="B1567">
        <v>49.829388000000002</v>
      </c>
      <c r="C1567">
        <f>VLOOKUP(A1567,[1]SAP!$A:$F,6,)</f>
        <v>74.875052999999994</v>
      </c>
      <c r="D1567">
        <f t="shared" si="24"/>
        <v>0.66550053727507885</v>
      </c>
    </row>
    <row r="1568" spans="1:4" x14ac:dyDescent="0.45">
      <c r="A1568" s="31">
        <v>42327</v>
      </c>
      <c r="B1568">
        <v>49.912678</v>
      </c>
      <c r="C1568">
        <f>VLOOKUP(A1568,[1]SAP!$A:$F,6,)</f>
        <v>75.601273000000006</v>
      </c>
      <c r="D1568">
        <f t="shared" si="24"/>
        <v>0.66020949144599717</v>
      </c>
    </row>
    <row r="1569" spans="1:4" x14ac:dyDescent="0.45">
      <c r="A1569" s="31">
        <v>42328</v>
      </c>
      <c r="B1569">
        <v>50.144005</v>
      </c>
      <c r="C1569">
        <f>VLOOKUP(A1569,[1]SAP!$A:$F,6,)</f>
        <v>75.233444000000006</v>
      </c>
      <c r="D1569">
        <f t="shared" si="24"/>
        <v>0.66651215648189643</v>
      </c>
    </row>
    <row r="1570" spans="1:4" x14ac:dyDescent="0.45">
      <c r="A1570" s="31">
        <v>42331</v>
      </c>
      <c r="B1570">
        <v>50.144005</v>
      </c>
      <c r="C1570">
        <f>VLOOKUP(A1570,[1]SAP!$A:$F,6,)</f>
        <v>74.601555000000005</v>
      </c>
      <c r="D1570">
        <f t="shared" si="24"/>
        <v>0.67215763800097728</v>
      </c>
    </row>
    <row r="1571" spans="1:4" x14ac:dyDescent="0.45">
      <c r="A1571" s="31">
        <v>42332</v>
      </c>
      <c r="B1571">
        <v>50.19952</v>
      </c>
      <c r="C1571">
        <f>VLOOKUP(A1571,[1]SAP!$A:$F,6,)</f>
        <v>74.167709000000002</v>
      </c>
      <c r="D1571">
        <f t="shared" si="24"/>
        <v>0.67683794843925948</v>
      </c>
    </row>
    <row r="1572" spans="1:4" x14ac:dyDescent="0.45">
      <c r="A1572" s="31">
        <v>42333</v>
      </c>
      <c r="B1572">
        <v>49.681331999999998</v>
      </c>
      <c r="C1572">
        <f>VLOOKUP(A1572,[1]SAP!$A:$F,6,)</f>
        <v>74.507239999999996</v>
      </c>
      <c r="D1572">
        <f t="shared" si="24"/>
        <v>0.6667987164737279</v>
      </c>
    </row>
    <row r="1573" spans="1:4" x14ac:dyDescent="0.45">
      <c r="A1573" s="31">
        <v>42335</v>
      </c>
      <c r="B1573">
        <v>49.903416</v>
      </c>
      <c r="C1573">
        <f>VLOOKUP(A1573,[1]SAP!$A:$F,6,)</f>
        <v>74.554398000000006</v>
      </c>
      <c r="D1573">
        <f t="shared" si="24"/>
        <v>0.66935576355938109</v>
      </c>
    </row>
    <row r="1574" spans="1:4" x14ac:dyDescent="0.45">
      <c r="A1574" s="31">
        <v>42338</v>
      </c>
      <c r="B1574">
        <v>50.292048999999999</v>
      </c>
      <c r="C1574">
        <f>VLOOKUP(A1574,[1]SAP!$A:$F,6,)</f>
        <v>74.507239999999996</v>
      </c>
      <c r="D1574">
        <f t="shared" si="24"/>
        <v>0.67499546352810813</v>
      </c>
    </row>
    <row r="1575" spans="1:4" x14ac:dyDescent="0.45">
      <c r="A1575" s="31">
        <v>42339</v>
      </c>
      <c r="B1575">
        <v>51.097107000000001</v>
      </c>
      <c r="C1575">
        <f>VLOOKUP(A1575,[1]SAP!$A:$F,6,)</f>
        <v>75.186295000000001</v>
      </c>
      <c r="D1575">
        <f t="shared" si="24"/>
        <v>0.67960666235781397</v>
      </c>
    </row>
    <row r="1576" spans="1:4" x14ac:dyDescent="0.45">
      <c r="A1576" s="31">
        <v>42340</v>
      </c>
      <c r="B1576">
        <v>51.087848999999999</v>
      </c>
      <c r="C1576">
        <f>VLOOKUP(A1576,[1]SAP!$A:$F,6,)</f>
        <v>74.629845000000003</v>
      </c>
      <c r="D1576">
        <f t="shared" si="24"/>
        <v>0.68454984731644553</v>
      </c>
    </row>
    <row r="1577" spans="1:4" x14ac:dyDescent="0.45">
      <c r="A1577" s="31">
        <v>42341</v>
      </c>
      <c r="B1577">
        <v>50.153258999999998</v>
      </c>
      <c r="C1577">
        <f>VLOOKUP(A1577,[1]SAP!$A:$F,6,)</f>
        <v>74.026236999999995</v>
      </c>
      <c r="D1577">
        <f t="shared" si="24"/>
        <v>0.67750653055618648</v>
      </c>
    </row>
    <row r="1578" spans="1:4" x14ac:dyDescent="0.45">
      <c r="A1578" s="31">
        <v>42342</v>
      </c>
      <c r="B1578">
        <v>51.735579999999999</v>
      </c>
      <c r="C1578">
        <f>VLOOKUP(A1578,[1]SAP!$A:$F,6,)</f>
        <v>74.488372999999996</v>
      </c>
      <c r="D1578">
        <f t="shared" si="24"/>
        <v>0.69454571118099195</v>
      </c>
    </row>
    <row r="1579" spans="1:4" x14ac:dyDescent="0.45">
      <c r="A1579" s="31">
        <v>42345</v>
      </c>
      <c r="B1579">
        <v>51.643044000000003</v>
      </c>
      <c r="C1579">
        <f>VLOOKUP(A1579,[1]SAP!$A:$F,6,)</f>
        <v>74.761878999999993</v>
      </c>
      <c r="D1579">
        <f t="shared" si="24"/>
        <v>0.69076706860190085</v>
      </c>
    </row>
    <row r="1580" spans="1:4" x14ac:dyDescent="0.45">
      <c r="A1580" s="31">
        <v>42346</v>
      </c>
      <c r="B1580">
        <v>51.624538000000001</v>
      </c>
      <c r="C1580">
        <f>VLOOKUP(A1580,[1]SAP!$A:$F,6,)</f>
        <v>74.403496000000004</v>
      </c>
      <c r="D1580">
        <f t="shared" si="24"/>
        <v>0.6938455956424413</v>
      </c>
    </row>
    <row r="1581" spans="1:4" x14ac:dyDescent="0.45">
      <c r="A1581" s="31">
        <v>42347</v>
      </c>
      <c r="B1581">
        <v>50.875022999999999</v>
      </c>
      <c r="C1581">
        <f>VLOOKUP(A1581,[1]SAP!$A:$F,6,)</f>
        <v>73.818747999999999</v>
      </c>
      <c r="D1581">
        <f t="shared" si="24"/>
        <v>0.68918837528916099</v>
      </c>
    </row>
    <row r="1582" spans="1:4" x14ac:dyDescent="0.45">
      <c r="A1582" s="31">
        <v>42348</v>
      </c>
      <c r="B1582">
        <v>51.143368000000002</v>
      </c>
      <c r="C1582">
        <f>VLOOKUP(A1582,[1]SAP!$A:$F,6,)</f>
        <v>73.913062999999994</v>
      </c>
      <c r="D1582">
        <f t="shared" si="24"/>
        <v>0.69193950195244924</v>
      </c>
    </row>
    <row r="1583" spans="1:4" x14ac:dyDescent="0.45">
      <c r="A1583" s="31">
        <v>42349</v>
      </c>
      <c r="B1583">
        <v>50.023716</v>
      </c>
      <c r="C1583">
        <f>VLOOKUP(A1583,[1]SAP!$A:$F,6,)</f>
        <v>72.819030999999995</v>
      </c>
      <c r="D1583">
        <f t="shared" si="24"/>
        <v>0.6869593746722612</v>
      </c>
    </row>
    <row r="1584" spans="1:4" x14ac:dyDescent="0.45">
      <c r="A1584" s="31">
        <v>42352</v>
      </c>
      <c r="B1584">
        <v>51.023074999999999</v>
      </c>
      <c r="C1584">
        <f>VLOOKUP(A1584,[1]SAP!$A:$F,6,)</f>
        <v>73.073684999999998</v>
      </c>
      <c r="D1584">
        <f t="shared" si="24"/>
        <v>0.69824143944567729</v>
      </c>
    </row>
    <row r="1585" spans="1:4" x14ac:dyDescent="0.45">
      <c r="A1585" s="31">
        <v>42353</v>
      </c>
      <c r="B1585">
        <v>51.078594000000002</v>
      </c>
      <c r="C1585">
        <f>VLOOKUP(A1585,[1]SAP!$A:$F,6,)</f>
        <v>73.809325999999999</v>
      </c>
      <c r="D1585">
        <f t="shared" si="24"/>
        <v>0.69203441852320946</v>
      </c>
    </row>
    <row r="1586" spans="1:4" x14ac:dyDescent="0.45">
      <c r="A1586" s="31">
        <v>42354</v>
      </c>
      <c r="B1586">
        <v>51.939148000000003</v>
      </c>
      <c r="C1586">
        <f>VLOOKUP(A1586,[1]SAP!$A:$F,6,)</f>
        <v>74.016807999999997</v>
      </c>
      <c r="D1586">
        <f t="shared" si="24"/>
        <v>0.70172099288583212</v>
      </c>
    </row>
    <row r="1587" spans="1:4" x14ac:dyDescent="0.45">
      <c r="A1587" s="31">
        <v>42355</v>
      </c>
      <c r="B1587">
        <v>51.541260000000001</v>
      </c>
      <c r="C1587">
        <f>VLOOKUP(A1587,[1]SAP!$A:$F,6,)</f>
        <v>73.950789999999998</v>
      </c>
      <c r="D1587">
        <f t="shared" si="24"/>
        <v>0.69696699656623007</v>
      </c>
    </row>
    <row r="1588" spans="1:4" x14ac:dyDescent="0.45">
      <c r="A1588" s="31">
        <v>42356</v>
      </c>
      <c r="B1588">
        <v>50.088486000000003</v>
      </c>
      <c r="C1588">
        <f>VLOOKUP(A1588,[1]SAP!$A:$F,6,)</f>
        <v>73.677284</v>
      </c>
      <c r="D1588">
        <f t="shared" si="24"/>
        <v>0.67983621654674464</v>
      </c>
    </row>
    <row r="1589" spans="1:4" x14ac:dyDescent="0.45">
      <c r="A1589" s="31">
        <v>42359</v>
      </c>
      <c r="B1589">
        <v>50.736224999999997</v>
      </c>
      <c r="C1589">
        <f>VLOOKUP(A1589,[1]SAP!$A:$F,6,)</f>
        <v>74.205428999999995</v>
      </c>
      <c r="D1589">
        <f t="shared" si="24"/>
        <v>0.68372659094794808</v>
      </c>
    </row>
    <row r="1590" spans="1:4" x14ac:dyDescent="0.45">
      <c r="A1590" s="31">
        <v>42360</v>
      </c>
      <c r="B1590">
        <v>51.217388</v>
      </c>
      <c r="C1590">
        <f>VLOOKUP(A1590,[1]SAP!$A:$F,6,)</f>
        <v>74.601555000000005</v>
      </c>
      <c r="D1590">
        <f t="shared" si="24"/>
        <v>0.68654585015017444</v>
      </c>
    </row>
    <row r="1591" spans="1:4" x14ac:dyDescent="0.45">
      <c r="A1591" s="31">
        <v>42361</v>
      </c>
      <c r="B1591">
        <v>51.652301999999999</v>
      </c>
      <c r="C1591">
        <f>VLOOKUP(A1591,[1]SAP!$A:$F,6,)</f>
        <v>75.271172000000007</v>
      </c>
      <c r="D1591">
        <f t="shared" si="24"/>
        <v>0.68621625819775989</v>
      </c>
    </row>
    <row r="1592" spans="1:4" x14ac:dyDescent="0.45">
      <c r="A1592" s="31">
        <v>42362</v>
      </c>
      <c r="B1592">
        <v>51.513503999999998</v>
      </c>
      <c r="C1592">
        <f>VLOOKUP(A1592,[1]SAP!$A:$F,6,)</f>
        <v>75.497528000000003</v>
      </c>
      <c r="D1592">
        <f t="shared" si="24"/>
        <v>0.68232040657013293</v>
      </c>
    </row>
    <row r="1593" spans="1:4" x14ac:dyDescent="0.45">
      <c r="A1593" s="31">
        <v>42366</v>
      </c>
      <c r="B1593">
        <v>51.772598000000002</v>
      </c>
      <c r="C1593">
        <f>VLOOKUP(A1593,[1]SAP!$A:$F,6,)</f>
        <v>75.742737000000005</v>
      </c>
      <c r="D1593">
        <f t="shared" si="24"/>
        <v>0.68353217814138401</v>
      </c>
    </row>
    <row r="1594" spans="1:4" x14ac:dyDescent="0.45">
      <c r="A1594" s="31">
        <v>42367</v>
      </c>
      <c r="B1594">
        <v>52.327796999999997</v>
      </c>
      <c r="C1594">
        <f>VLOOKUP(A1594,[1]SAP!$A:$F,6,)</f>
        <v>76.308616999999998</v>
      </c>
      <c r="D1594">
        <f t="shared" si="24"/>
        <v>0.68573902997088776</v>
      </c>
    </row>
    <row r="1595" spans="1:4" x14ac:dyDescent="0.45">
      <c r="A1595" s="31">
        <v>42368</v>
      </c>
      <c r="B1595">
        <v>52.105721000000003</v>
      </c>
      <c r="C1595">
        <f>VLOOKUP(A1595,[1]SAP!$A:$F,6,)</f>
        <v>75.591835000000003</v>
      </c>
      <c r="D1595">
        <f t="shared" si="24"/>
        <v>0.68930356036468754</v>
      </c>
    </row>
    <row r="1596" spans="1:4" x14ac:dyDescent="0.45">
      <c r="A1596" s="31">
        <v>42369</v>
      </c>
      <c r="B1596">
        <v>51.337688</v>
      </c>
      <c r="C1596">
        <f>VLOOKUP(A1596,[1]SAP!$A:$F,6,)</f>
        <v>74.601555000000005</v>
      </c>
      <c r="D1596">
        <f t="shared" si="24"/>
        <v>0.68815841707320979</v>
      </c>
    </row>
    <row r="1597" spans="1:4" x14ac:dyDescent="0.45">
      <c r="A1597" s="31">
        <v>42373</v>
      </c>
      <c r="B1597">
        <v>50.708461999999997</v>
      </c>
      <c r="C1597">
        <f>VLOOKUP(A1597,[1]SAP!$A:$F,6,)</f>
        <v>72.753013999999993</v>
      </c>
      <c r="D1597">
        <f t="shared" si="24"/>
        <v>0.69699465646880276</v>
      </c>
    </row>
    <row r="1598" spans="1:4" x14ac:dyDescent="0.45">
      <c r="A1598" s="31">
        <v>42374</v>
      </c>
      <c r="B1598">
        <v>50.939793000000002</v>
      </c>
      <c r="C1598">
        <f>VLOOKUP(A1598,[1]SAP!$A:$F,6,)</f>
        <v>72.592690000000005</v>
      </c>
      <c r="D1598">
        <f t="shared" si="24"/>
        <v>0.70172069667069781</v>
      </c>
    </row>
    <row r="1599" spans="1:4" x14ac:dyDescent="0.45">
      <c r="A1599" s="31">
        <v>42375</v>
      </c>
      <c r="B1599">
        <v>50.014457999999998</v>
      </c>
      <c r="C1599">
        <f>VLOOKUP(A1599,[1]SAP!$A:$F,6,)</f>
        <v>73.234009</v>
      </c>
      <c r="D1599">
        <f t="shared" si="24"/>
        <v>0.6829403262628978</v>
      </c>
    </row>
    <row r="1600" spans="1:4" x14ac:dyDescent="0.45">
      <c r="A1600" s="31">
        <v>42376</v>
      </c>
      <c r="B1600">
        <v>48.274825999999997</v>
      </c>
      <c r="C1600">
        <f>VLOOKUP(A1600,[1]SAP!$A:$F,6,)</f>
        <v>72.819030999999995</v>
      </c>
      <c r="D1600">
        <f t="shared" si="24"/>
        <v>0.66294243876988701</v>
      </c>
    </row>
    <row r="1601" spans="1:4" x14ac:dyDescent="0.45">
      <c r="A1601" s="31">
        <v>42377</v>
      </c>
      <c r="B1601">
        <v>48.422877999999997</v>
      </c>
      <c r="C1601">
        <f>VLOOKUP(A1601,[1]SAP!$A:$F,6,)</f>
        <v>72.526664999999994</v>
      </c>
      <c r="D1601">
        <f t="shared" si="24"/>
        <v>0.6676562061691379</v>
      </c>
    </row>
    <row r="1602" spans="1:4" x14ac:dyDescent="0.45">
      <c r="A1602" s="31">
        <v>42380</v>
      </c>
      <c r="B1602">
        <v>48.395107000000003</v>
      </c>
      <c r="C1602">
        <f>VLOOKUP(A1602,[1]SAP!$A:$F,6,)</f>
        <v>74.092262000000005</v>
      </c>
      <c r="D1602">
        <f t="shared" si="24"/>
        <v>0.65317356622207057</v>
      </c>
    </row>
    <row r="1603" spans="1:4" x14ac:dyDescent="0.45">
      <c r="A1603" s="31">
        <v>42381</v>
      </c>
      <c r="B1603">
        <v>48.839272000000001</v>
      </c>
      <c r="C1603">
        <f>VLOOKUP(A1603,[1]SAP!$A:$F,6,)</f>
        <v>75.789894000000004</v>
      </c>
      <c r="D1603">
        <f t="shared" ref="D1603:D1666" si="25">B1603/C1603</f>
        <v>0.64440348735677078</v>
      </c>
    </row>
    <row r="1604" spans="1:4" x14ac:dyDescent="0.45">
      <c r="A1604" s="31">
        <v>42382</v>
      </c>
      <c r="B1604">
        <v>47.784396999999998</v>
      </c>
      <c r="C1604">
        <f>VLOOKUP(A1604,[1]SAP!$A:$F,6,)</f>
        <v>73.969650000000001</v>
      </c>
      <c r="D1604">
        <f t="shared" si="25"/>
        <v>0.64600004190908022</v>
      </c>
    </row>
    <row r="1605" spans="1:4" x14ac:dyDescent="0.45">
      <c r="A1605" s="31">
        <v>42383</v>
      </c>
      <c r="B1605">
        <v>49.144646000000002</v>
      </c>
      <c r="C1605">
        <f>VLOOKUP(A1605,[1]SAP!$A:$F,6,)</f>
        <v>75.186295000000001</v>
      </c>
      <c r="D1605">
        <f t="shared" si="25"/>
        <v>0.65363835257476111</v>
      </c>
    </row>
    <row r="1606" spans="1:4" x14ac:dyDescent="0.45">
      <c r="A1606" s="31">
        <v>42384</v>
      </c>
      <c r="B1606">
        <v>47.182934000000003</v>
      </c>
      <c r="C1606">
        <f>VLOOKUP(A1606,[1]SAP!$A:$F,6,)</f>
        <v>72.526664999999994</v>
      </c>
      <c r="D1606">
        <f t="shared" si="25"/>
        <v>0.65055981824064302</v>
      </c>
    </row>
    <row r="1607" spans="1:4" x14ac:dyDescent="0.45">
      <c r="A1607" s="31">
        <v>42388</v>
      </c>
      <c r="B1607">
        <v>46.785038</v>
      </c>
      <c r="C1607">
        <f>VLOOKUP(A1607,[1]SAP!$A:$F,6,)</f>
        <v>73.884765999999999</v>
      </c>
      <c r="D1607">
        <f t="shared" si="25"/>
        <v>0.6332162979307534</v>
      </c>
    </row>
    <row r="1608" spans="1:4" x14ac:dyDescent="0.45">
      <c r="A1608" s="31">
        <v>42389</v>
      </c>
      <c r="B1608">
        <v>46.997855999999999</v>
      </c>
      <c r="C1608">
        <f>VLOOKUP(A1608,[1]SAP!$A:$F,6,)</f>
        <v>73.064246999999995</v>
      </c>
      <c r="D1608">
        <f t="shared" si="25"/>
        <v>0.64324013357723375</v>
      </c>
    </row>
    <row r="1609" spans="1:4" x14ac:dyDescent="0.45">
      <c r="A1609" s="31">
        <v>42390</v>
      </c>
      <c r="B1609">
        <v>46.710999000000001</v>
      </c>
      <c r="C1609">
        <f>VLOOKUP(A1609,[1]SAP!$A:$F,6,)</f>
        <v>73.554671999999997</v>
      </c>
      <c r="D1609">
        <f t="shared" si="25"/>
        <v>0.63505142134275305</v>
      </c>
    </row>
    <row r="1610" spans="1:4" x14ac:dyDescent="0.45">
      <c r="A1610" s="31">
        <v>42391</v>
      </c>
      <c r="B1610">
        <v>48.385863999999998</v>
      </c>
      <c r="C1610">
        <f>VLOOKUP(A1610,[1]SAP!$A:$F,6,)</f>
        <v>73.818747999999999</v>
      </c>
      <c r="D1610">
        <f t="shared" si="25"/>
        <v>0.65546849968249254</v>
      </c>
    </row>
    <row r="1611" spans="1:4" x14ac:dyDescent="0.45">
      <c r="A1611" s="31">
        <v>42394</v>
      </c>
      <c r="B1611">
        <v>47.923195</v>
      </c>
      <c r="C1611">
        <f>VLOOKUP(A1611,[1]SAP!$A:$F,6,)</f>
        <v>73.856468000000007</v>
      </c>
      <c r="D1611">
        <f t="shared" si="25"/>
        <v>0.64886930417522803</v>
      </c>
    </row>
    <row r="1612" spans="1:4" x14ac:dyDescent="0.45">
      <c r="A1612" s="31">
        <v>42395</v>
      </c>
      <c r="B1612">
        <v>48.274825999999997</v>
      </c>
      <c r="C1612">
        <f>VLOOKUP(A1612,[1]SAP!$A:$F,6,)</f>
        <v>74.450644999999994</v>
      </c>
      <c r="D1612">
        <f t="shared" si="25"/>
        <v>0.64841380487704303</v>
      </c>
    </row>
    <row r="1613" spans="1:4" x14ac:dyDescent="0.45">
      <c r="A1613" s="31">
        <v>42396</v>
      </c>
      <c r="B1613">
        <v>47.395760000000003</v>
      </c>
      <c r="C1613">
        <f>VLOOKUP(A1613,[1]SAP!$A:$F,6,)</f>
        <v>74.403496000000004</v>
      </c>
      <c r="D1613">
        <f t="shared" si="25"/>
        <v>0.63700985233274521</v>
      </c>
    </row>
    <row r="1614" spans="1:4" x14ac:dyDescent="0.45">
      <c r="A1614" s="31">
        <v>42397</v>
      </c>
      <c r="B1614">
        <v>48.173034999999999</v>
      </c>
      <c r="C1614">
        <f>VLOOKUP(A1614,[1]SAP!$A:$F,6,)</f>
        <v>73.281165999999999</v>
      </c>
      <c r="D1614">
        <f t="shared" si="25"/>
        <v>0.65737265970904446</v>
      </c>
    </row>
    <row r="1615" spans="1:4" x14ac:dyDescent="0.45">
      <c r="A1615" s="31">
        <v>42398</v>
      </c>
      <c r="B1615">
        <v>50.97681</v>
      </c>
      <c r="C1615">
        <f>VLOOKUP(A1615,[1]SAP!$A:$F,6,)</f>
        <v>75.261748999999995</v>
      </c>
      <c r="D1615">
        <f t="shared" si="25"/>
        <v>0.67732693801734534</v>
      </c>
    </row>
    <row r="1616" spans="1:4" x14ac:dyDescent="0.45">
      <c r="A1616" s="31">
        <v>42401</v>
      </c>
      <c r="B1616">
        <v>50.625171999999999</v>
      </c>
      <c r="C1616">
        <f>VLOOKUP(A1616,[1]SAP!$A:$F,6,)</f>
        <v>75.167418999999995</v>
      </c>
      <c r="D1616">
        <f t="shared" si="25"/>
        <v>0.6734988732285726</v>
      </c>
    </row>
    <row r="1617" spans="1:4" x14ac:dyDescent="0.45">
      <c r="A1617" s="31">
        <v>42402</v>
      </c>
      <c r="B1617">
        <v>49.042853999999998</v>
      </c>
      <c r="C1617">
        <f>VLOOKUP(A1617,[1]SAP!$A:$F,6,)</f>
        <v>73.290604000000002</v>
      </c>
      <c r="D1617">
        <f t="shared" si="25"/>
        <v>0.6691560899129716</v>
      </c>
    </row>
    <row r="1618" spans="1:4" x14ac:dyDescent="0.45">
      <c r="A1618" s="31">
        <v>42403</v>
      </c>
      <c r="B1618">
        <v>48.265563999999998</v>
      </c>
      <c r="C1618">
        <f>VLOOKUP(A1618,[1]SAP!$A:$F,6,)</f>
        <v>74.573256999999998</v>
      </c>
      <c r="D1618">
        <f t="shared" si="25"/>
        <v>0.64722349461013884</v>
      </c>
    </row>
    <row r="1619" spans="1:4" x14ac:dyDescent="0.45">
      <c r="A1619" s="31">
        <v>42404</v>
      </c>
      <c r="B1619">
        <v>48.117519000000001</v>
      </c>
      <c r="C1619">
        <f>VLOOKUP(A1619,[1]SAP!$A:$F,6,)</f>
        <v>73.781029000000004</v>
      </c>
      <c r="D1619">
        <f t="shared" si="25"/>
        <v>0.65216654812445074</v>
      </c>
    </row>
    <row r="1620" spans="1:4" x14ac:dyDescent="0.45">
      <c r="A1620" s="31">
        <v>42405</v>
      </c>
      <c r="B1620">
        <v>46.414901999999998</v>
      </c>
      <c r="C1620">
        <f>VLOOKUP(A1620,[1]SAP!$A:$F,6,)</f>
        <v>71.111969000000002</v>
      </c>
      <c r="D1620">
        <f t="shared" si="25"/>
        <v>0.65270168514107652</v>
      </c>
    </row>
    <row r="1621" spans="1:4" x14ac:dyDescent="0.45">
      <c r="A1621" s="31">
        <v>42408</v>
      </c>
      <c r="B1621">
        <v>45.720894000000001</v>
      </c>
      <c r="C1621">
        <f>VLOOKUP(A1621,[1]SAP!$A:$F,6,)</f>
        <v>70.083954000000006</v>
      </c>
      <c r="D1621">
        <f t="shared" si="25"/>
        <v>0.65237320942251631</v>
      </c>
    </row>
    <row r="1622" spans="1:4" x14ac:dyDescent="0.45">
      <c r="A1622" s="31">
        <v>42409</v>
      </c>
      <c r="B1622">
        <v>45.600597</v>
      </c>
      <c r="C1622">
        <f>VLOOKUP(A1622,[1]SAP!$A:$F,6,)</f>
        <v>70.621544</v>
      </c>
      <c r="D1622">
        <f t="shared" si="25"/>
        <v>0.64570376711106736</v>
      </c>
    </row>
    <row r="1623" spans="1:4" x14ac:dyDescent="0.45">
      <c r="A1623" s="31">
        <v>42410</v>
      </c>
      <c r="B1623">
        <v>45.998493000000003</v>
      </c>
      <c r="C1623">
        <f>VLOOKUP(A1623,[1]SAP!$A:$F,6,)</f>
        <v>70.687561000000002</v>
      </c>
      <c r="D1623">
        <f t="shared" si="25"/>
        <v>0.65072966656750264</v>
      </c>
    </row>
    <row r="1624" spans="1:4" x14ac:dyDescent="0.45">
      <c r="A1624" s="31">
        <v>42411</v>
      </c>
      <c r="B1624">
        <v>45.979979999999998</v>
      </c>
      <c r="C1624">
        <f>VLOOKUP(A1624,[1]SAP!$A:$F,6,)</f>
        <v>70.065101999999996</v>
      </c>
      <c r="D1624">
        <f t="shared" si="25"/>
        <v>0.65624652912087389</v>
      </c>
    </row>
    <row r="1625" spans="1:4" x14ac:dyDescent="0.45">
      <c r="A1625" s="31">
        <v>42412</v>
      </c>
      <c r="B1625">
        <v>46.729506999999998</v>
      </c>
      <c r="C1625">
        <f>VLOOKUP(A1625,[1]SAP!$A:$F,6,)</f>
        <v>69.489784</v>
      </c>
      <c r="D1625">
        <f t="shared" si="25"/>
        <v>0.67246585483702181</v>
      </c>
    </row>
    <row r="1626" spans="1:4" x14ac:dyDescent="0.45">
      <c r="A1626" s="31">
        <v>42416</v>
      </c>
      <c r="B1626">
        <v>47.614882999999999</v>
      </c>
      <c r="C1626">
        <f>VLOOKUP(A1626,[1]SAP!$A:$F,6,)</f>
        <v>71.432631999999998</v>
      </c>
      <c r="D1626">
        <f t="shared" si="25"/>
        <v>0.66657046880198956</v>
      </c>
    </row>
    <row r="1627" spans="1:4" x14ac:dyDescent="0.45">
      <c r="A1627" s="31">
        <v>42417</v>
      </c>
      <c r="B1627">
        <v>48.854430999999998</v>
      </c>
      <c r="C1627">
        <f>VLOOKUP(A1627,[1]SAP!$A:$F,6,)</f>
        <v>72.404053000000005</v>
      </c>
      <c r="D1627">
        <f t="shared" si="25"/>
        <v>0.67474718576873027</v>
      </c>
    </row>
    <row r="1628" spans="1:4" x14ac:dyDescent="0.45">
      <c r="A1628" s="31">
        <v>42418</v>
      </c>
      <c r="B1628">
        <v>48.640072000000004</v>
      </c>
      <c r="C1628">
        <f>VLOOKUP(A1628,[1]SAP!$A:$F,6,)</f>
        <v>72.385200999999995</v>
      </c>
      <c r="D1628">
        <f t="shared" si="25"/>
        <v>0.67196155191998441</v>
      </c>
    </row>
    <row r="1629" spans="1:4" x14ac:dyDescent="0.45">
      <c r="A1629" s="31">
        <v>42419</v>
      </c>
      <c r="B1629">
        <v>48.295237999999998</v>
      </c>
      <c r="C1629">
        <f>VLOOKUP(A1629,[1]SAP!$A:$F,6,)</f>
        <v>73.215148999999997</v>
      </c>
      <c r="D1629">
        <f t="shared" si="25"/>
        <v>0.65963449722679657</v>
      </c>
    </row>
    <row r="1630" spans="1:4" x14ac:dyDescent="0.45">
      <c r="A1630" s="31">
        <v>42422</v>
      </c>
      <c r="B1630">
        <v>49.068783000000003</v>
      </c>
      <c r="C1630">
        <f>VLOOKUP(A1630,[1]SAP!$A:$F,6,)</f>
        <v>73.186858999999998</v>
      </c>
      <c r="D1630">
        <f t="shared" si="25"/>
        <v>0.67045892760611581</v>
      </c>
    </row>
    <row r="1631" spans="1:4" x14ac:dyDescent="0.45">
      <c r="A1631" s="31">
        <v>42423</v>
      </c>
      <c r="B1631">
        <v>47.698771999999998</v>
      </c>
      <c r="C1631">
        <f>VLOOKUP(A1631,[1]SAP!$A:$F,6,)</f>
        <v>72.413489999999996</v>
      </c>
      <c r="D1631">
        <f t="shared" si="25"/>
        <v>0.65870008474940234</v>
      </c>
    </row>
    <row r="1632" spans="1:4" x14ac:dyDescent="0.45">
      <c r="A1632" s="31">
        <v>42424</v>
      </c>
      <c r="B1632">
        <v>47.866531000000002</v>
      </c>
      <c r="C1632">
        <f>VLOOKUP(A1632,[1]SAP!$A:$F,6,)</f>
        <v>71.706138999999993</v>
      </c>
      <c r="D1632">
        <f t="shared" si="25"/>
        <v>0.66753741963432178</v>
      </c>
    </row>
    <row r="1633" spans="1:4" x14ac:dyDescent="0.45">
      <c r="A1633" s="31">
        <v>42425</v>
      </c>
      <c r="B1633">
        <v>48.556187000000001</v>
      </c>
      <c r="C1633">
        <f>VLOOKUP(A1633,[1]SAP!$A:$F,6,)</f>
        <v>73.639565000000005</v>
      </c>
      <c r="D1633">
        <f t="shared" si="25"/>
        <v>0.65937634205199336</v>
      </c>
    </row>
    <row r="1634" spans="1:4" x14ac:dyDescent="0.45">
      <c r="A1634" s="31">
        <v>42426</v>
      </c>
      <c r="B1634">
        <v>47.810608000000002</v>
      </c>
      <c r="C1634">
        <f>VLOOKUP(A1634,[1]SAP!$A:$F,6,)</f>
        <v>72.073959000000002</v>
      </c>
      <c r="D1634">
        <f t="shared" si="25"/>
        <v>0.66335481862457424</v>
      </c>
    </row>
    <row r="1635" spans="1:4" x14ac:dyDescent="0.45">
      <c r="A1635" s="31">
        <v>42429</v>
      </c>
      <c r="B1635">
        <v>47.419173999999998</v>
      </c>
      <c r="C1635">
        <f>VLOOKUP(A1635,[1]SAP!$A:$F,6,)</f>
        <v>71.055374</v>
      </c>
      <c r="D1635">
        <f t="shared" si="25"/>
        <v>0.66735520947367044</v>
      </c>
    </row>
    <row r="1636" spans="1:4" x14ac:dyDescent="0.45">
      <c r="A1636" s="31">
        <v>42430</v>
      </c>
      <c r="B1636">
        <v>49.003548000000002</v>
      </c>
      <c r="C1636">
        <f>VLOOKUP(A1636,[1]SAP!$A:$F,6,)</f>
        <v>73.479240000000004</v>
      </c>
      <c r="D1636">
        <f t="shared" si="25"/>
        <v>0.66690330493347505</v>
      </c>
    </row>
    <row r="1637" spans="1:4" x14ac:dyDescent="0.45">
      <c r="A1637" s="31">
        <v>42431</v>
      </c>
      <c r="B1637">
        <v>49.348365999999999</v>
      </c>
      <c r="C1637">
        <f>VLOOKUP(A1637,[1]SAP!$A:$F,6,)</f>
        <v>73.290604000000002</v>
      </c>
      <c r="D1637">
        <f t="shared" si="25"/>
        <v>0.67332459151243995</v>
      </c>
    </row>
    <row r="1638" spans="1:4" x14ac:dyDescent="0.45">
      <c r="A1638" s="31">
        <v>42432</v>
      </c>
      <c r="B1638">
        <v>48.789185000000003</v>
      </c>
      <c r="C1638">
        <f>VLOOKUP(A1638,[1]SAP!$A:$F,6,)</f>
        <v>72.309737999999996</v>
      </c>
      <c r="D1638">
        <f t="shared" si="25"/>
        <v>0.67472495889834372</v>
      </c>
    </row>
    <row r="1639" spans="1:4" x14ac:dyDescent="0.45">
      <c r="A1639" s="31">
        <v>42433</v>
      </c>
      <c r="B1639">
        <v>48.490952</v>
      </c>
      <c r="C1639">
        <f>VLOOKUP(A1639,[1]SAP!$A:$F,6,)</f>
        <v>72.564391999999998</v>
      </c>
      <c r="D1639">
        <f t="shared" si="25"/>
        <v>0.66824720311857644</v>
      </c>
    </row>
    <row r="1640" spans="1:4" x14ac:dyDescent="0.45">
      <c r="A1640" s="31">
        <v>42436</v>
      </c>
      <c r="B1640">
        <v>47.558968</v>
      </c>
      <c r="C1640">
        <f>VLOOKUP(A1640,[1]SAP!$A:$F,6,)</f>
        <v>72.111687000000003</v>
      </c>
      <c r="D1640">
        <f t="shared" si="25"/>
        <v>0.65951817213761754</v>
      </c>
    </row>
    <row r="1641" spans="1:4" x14ac:dyDescent="0.45">
      <c r="A1641" s="31">
        <v>42437</v>
      </c>
      <c r="B1641">
        <v>48.136799000000003</v>
      </c>
      <c r="C1641">
        <f>VLOOKUP(A1641,[1]SAP!$A:$F,6,)</f>
        <v>71.998512000000005</v>
      </c>
      <c r="D1641">
        <f t="shared" si="25"/>
        <v>0.66858047010749333</v>
      </c>
    </row>
    <row r="1642" spans="1:4" x14ac:dyDescent="0.45">
      <c r="A1642" s="31">
        <v>42438</v>
      </c>
      <c r="B1642">
        <v>49.245860999999998</v>
      </c>
      <c r="C1642">
        <f>VLOOKUP(A1642,[1]SAP!$A:$F,6,)</f>
        <v>72.639831999999998</v>
      </c>
      <c r="D1642">
        <f t="shared" si="25"/>
        <v>0.67794568963210156</v>
      </c>
    </row>
    <row r="1643" spans="1:4" x14ac:dyDescent="0.45">
      <c r="A1643" s="31">
        <v>42439</v>
      </c>
      <c r="B1643">
        <v>48.509590000000003</v>
      </c>
      <c r="C1643">
        <f>VLOOKUP(A1643,[1]SAP!$A:$F,6,)</f>
        <v>72.488937000000007</v>
      </c>
      <c r="D1643">
        <f t="shared" si="25"/>
        <v>0.66919990839429744</v>
      </c>
    </row>
    <row r="1644" spans="1:4" x14ac:dyDescent="0.45">
      <c r="A1644" s="31">
        <v>42440</v>
      </c>
      <c r="B1644">
        <v>49.460213000000003</v>
      </c>
      <c r="C1644">
        <f>VLOOKUP(A1644,[1]SAP!$A:$F,6,)</f>
        <v>74.177132</v>
      </c>
      <c r="D1644">
        <f t="shared" si="25"/>
        <v>0.66678518926830443</v>
      </c>
    </row>
    <row r="1645" spans="1:4" x14ac:dyDescent="0.45">
      <c r="A1645" s="31">
        <v>42443</v>
      </c>
      <c r="B1645">
        <v>49.553412999999999</v>
      </c>
      <c r="C1645">
        <f>VLOOKUP(A1645,[1]SAP!$A:$F,6,)</f>
        <v>74.280890999999997</v>
      </c>
      <c r="D1645">
        <f t="shared" si="25"/>
        <v>0.66710848958448821</v>
      </c>
    </row>
    <row r="1646" spans="1:4" x14ac:dyDescent="0.45">
      <c r="A1646" s="31">
        <v>42444</v>
      </c>
      <c r="B1646">
        <v>49.944839000000002</v>
      </c>
      <c r="C1646">
        <f>VLOOKUP(A1646,[1]SAP!$A:$F,6,)</f>
        <v>74.809036000000006</v>
      </c>
      <c r="D1646">
        <f t="shared" si="25"/>
        <v>0.66763110007192172</v>
      </c>
    </row>
    <row r="1647" spans="1:4" x14ac:dyDescent="0.45">
      <c r="A1647" s="31">
        <v>42445</v>
      </c>
      <c r="B1647">
        <v>50.653140999999998</v>
      </c>
      <c r="C1647">
        <f>VLOOKUP(A1647,[1]SAP!$A:$F,6,)</f>
        <v>75.516379999999998</v>
      </c>
      <c r="D1647">
        <f t="shared" si="25"/>
        <v>0.67075700662558246</v>
      </c>
    </row>
    <row r="1648" spans="1:4" x14ac:dyDescent="0.45">
      <c r="A1648" s="31">
        <v>42446</v>
      </c>
      <c r="B1648">
        <v>50.942055000000003</v>
      </c>
      <c r="C1648">
        <f>VLOOKUP(A1648,[1]SAP!$A:$F,6,)</f>
        <v>75.337188999999995</v>
      </c>
      <c r="D1648">
        <f t="shared" si="25"/>
        <v>0.67618736079998953</v>
      </c>
    </row>
    <row r="1649" spans="1:4" x14ac:dyDescent="0.45">
      <c r="A1649" s="31">
        <v>42447</v>
      </c>
      <c r="B1649">
        <v>49.851643000000003</v>
      </c>
      <c r="C1649">
        <f>VLOOKUP(A1649,[1]SAP!$A:$F,6,)</f>
        <v>75.365486000000004</v>
      </c>
      <c r="D1649">
        <f t="shared" si="25"/>
        <v>0.66146515661028182</v>
      </c>
    </row>
    <row r="1650" spans="1:4" x14ac:dyDescent="0.45">
      <c r="A1650" s="31">
        <v>42450</v>
      </c>
      <c r="B1650">
        <v>50.196475999999997</v>
      </c>
      <c r="C1650">
        <f>VLOOKUP(A1650,[1]SAP!$A:$F,6,)</f>
        <v>75.091971999999998</v>
      </c>
      <c r="D1650">
        <f t="shared" si="25"/>
        <v>0.66846661051863177</v>
      </c>
    </row>
    <row r="1651" spans="1:4" x14ac:dyDescent="0.45">
      <c r="A1651" s="31">
        <v>42451</v>
      </c>
      <c r="B1651">
        <v>50.392189000000002</v>
      </c>
      <c r="C1651">
        <f>VLOOKUP(A1651,[1]SAP!$A:$F,6,)</f>
        <v>75.035377999999994</v>
      </c>
      <c r="D1651">
        <f t="shared" si="25"/>
        <v>0.67157906501117393</v>
      </c>
    </row>
    <row r="1652" spans="1:4" x14ac:dyDescent="0.45">
      <c r="A1652" s="31">
        <v>42452</v>
      </c>
      <c r="B1652">
        <v>50.298999999999999</v>
      </c>
      <c r="C1652">
        <f>VLOOKUP(A1652,[1]SAP!$A:$F,6,)</f>
        <v>74.969368000000003</v>
      </c>
      <c r="D1652">
        <f t="shared" si="25"/>
        <v>0.67092735795771941</v>
      </c>
    </row>
    <row r="1653" spans="1:4" x14ac:dyDescent="0.45">
      <c r="A1653" s="31">
        <v>42453</v>
      </c>
      <c r="B1653">
        <v>50.522675</v>
      </c>
      <c r="C1653">
        <f>VLOOKUP(A1653,[1]SAP!$A:$F,6,)</f>
        <v>74.922218000000001</v>
      </c>
      <c r="D1653">
        <f t="shared" si="25"/>
        <v>0.67433501501517212</v>
      </c>
    </row>
    <row r="1654" spans="1:4" x14ac:dyDescent="0.45">
      <c r="A1654" s="31">
        <v>42457</v>
      </c>
      <c r="B1654">
        <v>49.898251000000002</v>
      </c>
      <c r="C1654">
        <f>VLOOKUP(A1654,[1]SAP!$A:$F,6,)</f>
        <v>75.667289999999994</v>
      </c>
      <c r="D1654">
        <f t="shared" si="25"/>
        <v>0.65944281868691224</v>
      </c>
    </row>
    <row r="1655" spans="1:4" x14ac:dyDescent="0.45">
      <c r="A1655" s="31">
        <v>42458</v>
      </c>
      <c r="B1655">
        <v>50.988658999999998</v>
      </c>
      <c r="C1655">
        <f>VLOOKUP(A1655,[1]SAP!$A:$F,6,)</f>
        <v>75.638985000000005</v>
      </c>
      <c r="D1655">
        <f t="shared" si="25"/>
        <v>0.67410554226765462</v>
      </c>
    </row>
    <row r="1656" spans="1:4" x14ac:dyDescent="0.45">
      <c r="A1656" s="31">
        <v>42459</v>
      </c>
      <c r="B1656">
        <v>51.305534000000002</v>
      </c>
      <c r="C1656">
        <f>VLOOKUP(A1656,[1]SAP!$A:$F,6,)</f>
        <v>76.101128000000003</v>
      </c>
      <c r="D1656">
        <f t="shared" si="25"/>
        <v>0.67417573626503935</v>
      </c>
    </row>
    <row r="1657" spans="1:4" x14ac:dyDescent="0.45">
      <c r="A1657" s="31">
        <v>42460</v>
      </c>
      <c r="B1657">
        <v>51.473286000000002</v>
      </c>
      <c r="C1657">
        <f>VLOOKUP(A1657,[1]SAP!$A:$F,6,)</f>
        <v>75.846480999999997</v>
      </c>
      <c r="D1657">
        <f t="shared" si="25"/>
        <v>0.67865094492650235</v>
      </c>
    </row>
    <row r="1658" spans="1:4" x14ac:dyDescent="0.45">
      <c r="A1658" s="31">
        <v>42461</v>
      </c>
      <c r="B1658">
        <v>51.790168999999999</v>
      </c>
      <c r="C1658">
        <f>VLOOKUP(A1658,[1]SAP!$A:$F,6,)</f>
        <v>75.195723999999998</v>
      </c>
      <c r="D1658">
        <f t="shared" si="25"/>
        <v>0.68873821867849827</v>
      </c>
    </row>
    <row r="1659" spans="1:4" x14ac:dyDescent="0.45">
      <c r="A1659" s="31">
        <v>42464</v>
      </c>
      <c r="B1659">
        <v>51.659694999999999</v>
      </c>
      <c r="C1659">
        <f>VLOOKUP(A1659,[1]SAP!$A:$F,6,)</f>
        <v>75.016532999999995</v>
      </c>
      <c r="D1659">
        <f t="shared" si="25"/>
        <v>0.68864412862162006</v>
      </c>
    </row>
    <row r="1660" spans="1:4" x14ac:dyDescent="0.45">
      <c r="A1660" s="31">
        <v>42465</v>
      </c>
      <c r="B1660">
        <v>50.848866000000001</v>
      </c>
      <c r="C1660">
        <f>VLOOKUP(A1660,[1]SAP!$A:$F,6,)</f>
        <v>73.422638000000006</v>
      </c>
      <c r="D1660">
        <f t="shared" si="25"/>
        <v>0.69255024587920688</v>
      </c>
    </row>
    <row r="1661" spans="1:4" x14ac:dyDescent="0.45">
      <c r="A1661" s="31">
        <v>42466</v>
      </c>
      <c r="B1661">
        <v>51.370766000000003</v>
      </c>
      <c r="C1661">
        <f>VLOOKUP(A1661,[1]SAP!$A:$F,6,)</f>
        <v>74.686431999999996</v>
      </c>
      <c r="D1661">
        <f t="shared" si="25"/>
        <v>0.68781925477441475</v>
      </c>
    </row>
    <row r="1662" spans="1:4" x14ac:dyDescent="0.45">
      <c r="A1662" s="31">
        <v>42467</v>
      </c>
      <c r="B1662">
        <v>50.755665</v>
      </c>
      <c r="C1662">
        <f>VLOOKUP(A1662,[1]SAP!$A:$F,6,)</f>
        <v>72.875618000000003</v>
      </c>
      <c r="D1662">
        <f t="shared" si="25"/>
        <v>0.69646977127521581</v>
      </c>
    </row>
    <row r="1663" spans="1:4" x14ac:dyDescent="0.45">
      <c r="A1663" s="31">
        <v>42468</v>
      </c>
      <c r="B1663">
        <v>50.718387999999997</v>
      </c>
      <c r="C1663">
        <f>VLOOKUP(A1663,[1]SAP!$A:$F,6,)</f>
        <v>72.347465999999997</v>
      </c>
      <c r="D1663">
        <f t="shared" si="25"/>
        <v>0.70103890024289173</v>
      </c>
    </row>
    <row r="1664" spans="1:4" x14ac:dyDescent="0.45">
      <c r="A1664" s="31">
        <v>42471</v>
      </c>
      <c r="B1664">
        <v>50.615867999999999</v>
      </c>
      <c r="C1664">
        <f>VLOOKUP(A1664,[1]SAP!$A:$F,6,)</f>
        <v>72.526664999999994</v>
      </c>
      <c r="D1664">
        <f t="shared" si="25"/>
        <v>0.69789322313386393</v>
      </c>
    </row>
    <row r="1665" spans="1:4" x14ac:dyDescent="0.45">
      <c r="A1665" s="31">
        <v>42472</v>
      </c>
      <c r="B1665">
        <v>50.932743000000002</v>
      </c>
      <c r="C1665">
        <f>VLOOKUP(A1665,[1]SAP!$A:$F,6,)</f>
        <v>74.111130000000003</v>
      </c>
      <c r="D1665">
        <f t="shared" si="25"/>
        <v>0.68724823113613298</v>
      </c>
    </row>
    <row r="1666" spans="1:4" x14ac:dyDescent="0.45">
      <c r="A1666" s="31">
        <v>42473</v>
      </c>
      <c r="B1666">
        <v>51.585124999999998</v>
      </c>
      <c r="C1666">
        <f>VLOOKUP(A1666,[1]SAP!$A:$F,6,)</f>
        <v>73.875343000000001</v>
      </c>
      <c r="D1666">
        <f t="shared" si="25"/>
        <v>0.69827256165836005</v>
      </c>
    </row>
    <row r="1667" spans="1:4" x14ac:dyDescent="0.45">
      <c r="A1667" s="31">
        <v>42474</v>
      </c>
      <c r="B1667">
        <v>51.594448</v>
      </c>
      <c r="C1667">
        <f>VLOOKUP(A1667,[1]SAP!$A:$F,6,)</f>
        <v>74.535522</v>
      </c>
      <c r="D1667">
        <f t="shared" ref="D1667:D1730" si="26">B1667/C1667</f>
        <v>0.69221287535894627</v>
      </c>
    </row>
    <row r="1668" spans="1:4" x14ac:dyDescent="0.45">
      <c r="A1668" s="31">
        <v>42475</v>
      </c>
      <c r="B1668">
        <v>51.864722999999998</v>
      </c>
      <c r="C1668">
        <f>VLOOKUP(A1668,[1]SAP!$A:$F,6,)</f>
        <v>74.045105000000007</v>
      </c>
      <c r="D1668">
        <f t="shared" si="26"/>
        <v>0.70044769333502865</v>
      </c>
    </row>
    <row r="1669" spans="1:4" x14ac:dyDescent="0.45">
      <c r="A1669" s="31">
        <v>42478</v>
      </c>
      <c r="B1669">
        <v>52.619624999999999</v>
      </c>
      <c r="C1669">
        <f>VLOOKUP(A1669,[1]SAP!$A:$F,6,)</f>
        <v>74.827895999999996</v>
      </c>
      <c r="D1669">
        <f t="shared" si="26"/>
        <v>0.70320866699232065</v>
      </c>
    </row>
    <row r="1670" spans="1:4" x14ac:dyDescent="0.45">
      <c r="A1670" s="31">
        <v>42479</v>
      </c>
      <c r="B1670">
        <v>52.554381999999997</v>
      </c>
      <c r="C1670">
        <f>VLOOKUP(A1670,[1]SAP!$A:$F,6,)</f>
        <v>76.044539999999998</v>
      </c>
      <c r="D1670">
        <f t="shared" si="26"/>
        <v>0.69110000533897631</v>
      </c>
    </row>
    <row r="1671" spans="1:4" x14ac:dyDescent="0.45">
      <c r="A1671" s="31">
        <v>42480</v>
      </c>
      <c r="B1671">
        <v>51.808810999999999</v>
      </c>
      <c r="C1671">
        <f>VLOOKUP(A1671,[1]SAP!$A:$F,6,)</f>
        <v>75.969086000000004</v>
      </c>
      <c r="D1671">
        <f t="shared" si="26"/>
        <v>0.68197228277828692</v>
      </c>
    </row>
    <row r="1672" spans="1:4" x14ac:dyDescent="0.45">
      <c r="A1672" s="31">
        <v>42481</v>
      </c>
      <c r="B1672">
        <v>51.985878</v>
      </c>
      <c r="C1672">
        <f>VLOOKUP(A1672,[1]SAP!$A:$F,6,)</f>
        <v>75.563545000000005</v>
      </c>
      <c r="D1672">
        <f t="shared" si="26"/>
        <v>0.68797563692915675</v>
      </c>
    </row>
    <row r="1673" spans="1:4" x14ac:dyDescent="0.45">
      <c r="A1673" s="31">
        <v>42482</v>
      </c>
      <c r="B1673">
        <v>48.257953999999998</v>
      </c>
      <c r="C1673">
        <f>VLOOKUP(A1673,[1]SAP!$A:$F,6,)</f>
        <v>75.638985000000005</v>
      </c>
      <c r="D1673">
        <f t="shared" si="26"/>
        <v>0.63800372255127424</v>
      </c>
    </row>
    <row r="1674" spans="1:4" x14ac:dyDescent="0.45">
      <c r="A1674" s="31">
        <v>42485</v>
      </c>
      <c r="B1674">
        <v>48.565510000000003</v>
      </c>
      <c r="C1674">
        <f>VLOOKUP(A1674,[1]SAP!$A:$F,6,)</f>
        <v>75.403205999999997</v>
      </c>
      <c r="D1674">
        <f t="shared" si="26"/>
        <v>0.64407752105394567</v>
      </c>
    </row>
    <row r="1675" spans="1:4" x14ac:dyDescent="0.45">
      <c r="A1675" s="31">
        <v>42486</v>
      </c>
      <c r="B1675">
        <v>47.941085999999999</v>
      </c>
      <c r="C1675">
        <f>VLOOKUP(A1675,[1]SAP!$A:$F,6,)</f>
        <v>74.978806000000006</v>
      </c>
      <c r="D1675">
        <f t="shared" si="26"/>
        <v>0.63939516454823242</v>
      </c>
    </row>
    <row r="1676" spans="1:4" x14ac:dyDescent="0.45">
      <c r="A1676" s="31">
        <v>42487</v>
      </c>
      <c r="B1676">
        <v>47.475085999999997</v>
      </c>
      <c r="C1676">
        <f>VLOOKUP(A1676,[1]SAP!$A:$F,6,)</f>
        <v>76.412361000000004</v>
      </c>
      <c r="D1676">
        <f t="shared" si="26"/>
        <v>0.62130112692107486</v>
      </c>
    </row>
    <row r="1677" spans="1:4" x14ac:dyDescent="0.45">
      <c r="A1677" s="31">
        <v>42488</v>
      </c>
      <c r="B1677">
        <v>46.505839999999999</v>
      </c>
      <c r="C1677">
        <f>VLOOKUP(A1677,[1]SAP!$A:$F,6,)</f>
        <v>74.856194000000002</v>
      </c>
      <c r="D1677">
        <f t="shared" si="26"/>
        <v>0.62126909631552996</v>
      </c>
    </row>
    <row r="1678" spans="1:4" x14ac:dyDescent="0.45">
      <c r="A1678" s="31">
        <v>42489</v>
      </c>
      <c r="B1678">
        <v>46.477879000000001</v>
      </c>
      <c r="C1678">
        <f>VLOOKUP(A1678,[1]SAP!$A:$F,6,)</f>
        <v>74.148857000000007</v>
      </c>
      <c r="D1678">
        <f t="shared" si="26"/>
        <v>0.62681854961027916</v>
      </c>
    </row>
    <row r="1679" spans="1:4" x14ac:dyDescent="0.45">
      <c r="A1679" s="31">
        <v>42492</v>
      </c>
      <c r="B1679">
        <v>47.167538</v>
      </c>
      <c r="C1679">
        <f>VLOOKUP(A1679,[1]SAP!$A:$F,6,)</f>
        <v>75.214591999999996</v>
      </c>
      <c r="D1679">
        <f t="shared" si="26"/>
        <v>0.62710621364535224</v>
      </c>
    </row>
    <row r="1680" spans="1:4" x14ac:dyDescent="0.45">
      <c r="A1680" s="31">
        <v>42493</v>
      </c>
      <c r="B1680">
        <v>46.393993000000002</v>
      </c>
      <c r="C1680">
        <f>VLOOKUP(A1680,[1]SAP!$A:$F,6,)</f>
        <v>74.054535000000001</v>
      </c>
      <c r="D1680">
        <f t="shared" si="26"/>
        <v>0.62648415792496703</v>
      </c>
    </row>
    <row r="1681" spans="1:4" x14ac:dyDescent="0.45">
      <c r="A1681" s="31">
        <v>42494</v>
      </c>
      <c r="B1681">
        <v>46.477879000000001</v>
      </c>
      <c r="C1681">
        <f>VLOOKUP(A1681,[1]SAP!$A:$F,6,)</f>
        <v>73.064246999999995</v>
      </c>
      <c r="D1681">
        <f t="shared" si="26"/>
        <v>0.63612342436102853</v>
      </c>
    </row>
    <row r="1682" spans="1:4" x14ac:dyDescent="0.45">
      <c r="A1682" s="31">
        <v>42495</v>
      </c>
      <c r="B1682">
        <v>46.543109999999999</v>
      </c>
      <c r="C1682">
        <f>VLOOKUP(A1682,[1]SAP!$A:$F,6,)</f>
        <v>72.686988999999997</v>
      </c>
      <c r="D1682">
        <f t="shared" si="26"/>
        <v>0.6403224378987552</v>
      </c>
    </row>
    <row r="1683" spans="1:4" x14ac:dyDescent="0.45">
      <c r="A1683" s="31">
        <v>42496</v>
      </c>
      <c r="B1683">
        <v>46.962502000000001</v>
      </c>
      <c r="C1683">
        <f>VLOOKUP(A1683,[1]SAP!$A:$F,6,)</f>
        <v>72.932213000000004</v>
      </c>
      <c r="D1683">
        <f t="shared" si="26"/>
        <v>0.64391988215138896</v>
      </c>
    </row>
    <row r="1684" spans="1:4" x14ac:dyDescent="0.45">
      <c r="A1684" s="31">
        <v>42499</v>
      </c>
      <c r="B1684">
        <v>46.664271999999997</v>
      </c>
      <c r="C1684">
        <f>VLOOKUP(A1684,[1]SAP!$A:$F,6,)</f>
        <v>73.856468000000007</v>
      </c>
      <c r="D1684">
        <f t="shared" si="26"/>
        <v>0.63182376931428663</v>
      </c>
    </row>
    <row r="1685" spans="1:4" x14ac:dyDescent="0.45">
      <c r="A1685" s="31">
        <v>42500</v>
      </c>
      <c r="B1685">
        <v>47.549652000000002</v>
      </c>
      <c r="C1685">
        <f>VLOOKUP(A1685,[1]SAP!$A:$F,6,)</f>
        <v>74.422386000000003</v>
      </c>
      <c r="D1685">
        <f t="shared" si="26"/>
        <v>0.63891598423087381</v>
      </c>
    </row>
    <row r="1686" spans="1:4" x14ac:dyDescent="0.45">
      <c r="A1686" s="31">
        <v>42501</v>
      </c>
      <c r="B1686">
        <v>47.57761</v>
      </c>
      <c r="C1686">
        <f>VLOOKUP(A1686,[1]SAP!$A:$F,6,)</f>
        <v>73.722190999999995</v>
      </c>
      <c r="D1686">
        <f t="shared" si="26"/>
        <v>0.64536348356765472</v>
      </c>
    </row>
    <row r="1687" spans="1:4" x14ac:dyDescent="0.45">
      <c r="A1687" s="31">
        <v>42502</v>
      </c>
      <c r="B1687">
        <v>48.006317000000003</v>
      </c>
      <c r="C1687">
        <f>VLOOKUP(A1687,[1]SAP!$A:$F,6,)</f>
        <v>74.096275000000006</v>
      </c>
      <c r="D1687">
        <f t="shared" si="26"/>
        <v>0.64789109843915904</v>
      </c>
    </row>
    <row r="1688" spans="1:4" x14ac:dyDescent="0.45">
      <c r="A1688" s="31">
        <v>42503</v>
      </c>
      <c r="B1688">
        <v>47.605572000000002</v>
      </c>
      <c r="C1688">
        <f>VLOOKUP(A1688,[1]SAP!$A:$F,6,)</f>
        <v>73.885261999999997</v>
      </c>
      <c r="D1688">
        <f t="shared" si="26"/>
        <v>0.64431756362994297</v>
      </c>
    </row>
    <row r="1689" spans="1:4" x14ac:dyDescent="0.45">
      <c r="A1689" s="31">
        <v>42506</v>
      </c>
      <c r="B1689">
        <v>48.304558</v>
      </c>
      <c r="C1689">
        <f>VLOOKUP(A1689,[1]SAP!$A:$F,6,)</f>
        <v>74.652596000000003</v>
      </c>
      <c r="D1689">
        <f t="shared" si="26"/>
        <v>0.64705798040834372</v>
      </c>
    </row>
    <row r="1690" spans="1:4" x14ac:dyDescent="0.45">
      <c r="A1690" s="31">
        <v>42507</v>
      </c>
      <c r="B1690">
        <v>47.403595000000003</v>
      </c>
      <c r="C1690">
        <f>VLOOKUP(A1690,[1]SAP!$A:$F,6,)</f>
        <v>73.818107999999995</v>
      </c>
      <c r="D1690">
        <f t="shared" si="26"/>
        <v>0.64216756950747111</v>
      </c>
    </row>
    <row r="1691" spans="1:4" x14ac:dyDescent="0.45">
      <c r="A1691" s="31">
        <v>42508</v>
      </c>
      <c r="B1691">
        <v>47.685153999999997</v>
      </c>
      <c r="C1691">
        <f>VLOOKUP(A1691,[1]SAP!$A:$F,6,)</f>
        <v>74.355239999999995</v>
      </c>
      <c r="D1691">
        <f t="shared" si="26"/>
        <v>0.64131531281453735</v>
      </c>
    </row>
    <row r="1692" spans="1:4" x14ac:dyDescent="0.45">
      <c r="A1692" s="31">
        <v>42509</v>
      </c>
      <c r="B1692">
        <v>47.225281000000003</v>
      </c>
      <c r="C1692">
        <f>VLOOKUP(A1692,[1]SAP!$A:$F,6,)</f>
        <v>73.664649999999995</v>
      </c>
      <c r="D1692">
        <f t="shared" si="26"/>
        <v>0.64108471295254921</v>
      </c>
    </row>
    <row r="1693" spans="1:4" x14ac:dyDescent="0.45">
      <c r="A1693" s="31">
        <v>42510</v>
      </c>
      <c r="B1693">
        <v>47.506836</v>
      </c>
      <c r="C1693">
        <f>VLOOKUP(A1693,[1]SAP!$A:$F,6,)</f>
        <v>74.547081000000006</v>
      </c>
      <c r="D1693">
        <f t="shared" si="26"/>
        <v>0.6372729201831524</v>
      </c>
    </row>
    <row r="1694" spans="1:4" x14ac:dyDescent="0.45">
      <c r="A1694" s="31">
        <v>42513</v>
      </c>
      <c r="B1694">
        <v>46.953121000000003</v>
      </c>
      <c r="C1694">
        <f>VLOOKUP(A1694,[1]SAP!$A:$F,6,)</f>
        <v>74.767685</v>
      </c>
      <c r="D1694">
        <f t="shared" si="26"/>
        <v>0.62798682345186962</v>
      </c>
    </row>
    <row r="1695" spans="1:4" x14ac:dyDescent="0.45">
      <c r="A1695" s="31">
        <v>42514</v>
      </c>
      <c r="B1695">
        <v>48.417183000000001</v>
      </c>
      <c r="C1695">
        <f>VLOOKUP(A1695,[1]SAP!$A:$F,6,)</f>
        <v>76.302383000000006</v>
      </c>
      <c r="D1695">
        <f t="shared" si="26"/>
        <v>0.63454352402073733</v>
      </c>
    </row>
    <row r="1696" spans="1:4" x14ac:dyDescent="0.45">
      <c r="A1696" s="31">
        <v>42515</v>
      </c>
      <c r="B1696">
        <v>48.914580999999998</v>
      </c>
      <c r="C1696">
        <f>VLOOKUP(A1696,[1]SAP!$A:$F,6,)</f>
        <v>77.223190000000002</v>
      </c>
      <c r="D1696">
        <f t="shared" si="26"/>
        <v>0.63341829054199905</v>
      </c>
    </row>
    <row r="1697" spans="1:4" x14ac:dyDescent="0.45">
      <c r="A1697" s="31">
        <v>42516</v>
      </c>
      <c r="B1697">
        <v>48.698726999999998</v>
      </c>
      <c r="C1697">
        <f>VLOOKUP(A1697,[1]SAP!$A:$F,6,)</f>
        <v>77.894599999999997</v>
      </c>
      <c r="D1697">
        <f t="shared" si="26"/>
        <v>0.62518745843742696</v>
      </c>
    </row>
    <row r="1698" spans="1:4" x14ac:dyDescent="0.45">
      <c r="A1698" s="31">
        <v>42517</v>
      </c>
      <c r="B1698">
        <v>49.102283</v>
      </c>
      <c r="C1698">
        <f>VLOOKUP(A1698,[1]SAP!$A:$F,6,)</f>
        <v>77.693168999999997</v>
      </c>
      <c r="D1698">
        <f t="shared" si="26"/>
        <v>0.63200257670014726</v>
      </c>
    </row>
    <row r="1699" spans="1:4" x14ac:dyDescent="0.45">
      <c r="A1699" s="31">
        <v>42521</v>
      </c>
      <c r="B1699">
        <v>49.740459000000001</v>
      </c>
      <c r="C1699">
        <f>VLOOKUP(A1699,[1]SAP!$A:$F,6,)</f>
        <v>77.760323</v>
      </c>
      <c r="D1699">
        <f t="shared" si="26"/>
        <v>0.63966373956548506</v>
      </c>
    </row>
    <row r="1700" spans="1:4" x14ac:dyDescent="0.45">
      <c r="A1700" s="31">
        <v>42522</v>
      </c>
      <c r="B1700">
        <v>49.599677999999997</v>
      </c>
      <c r="C1700">
        <f>VLOOKUP(A1700,[1]SAP!$A:$F,6,)</f>
        <v>77.894599999999997</v>
      </c>
      <c r="D1700">
        <f t="shared" si="26"/>
        <v>0.63675374159441089</v>
      </c>
    </row>
    <row r="1701" spans="1:4" x14ac:dyDescent="0.45">
      <c r="A1701" s="31">
        <v>42523</v>
      </c>
      <c r="B1701">
        <v>49.252440999999997</v>
      </c>
      <c r="C1701">
        <f>VLOOKUP(A1701,[1]SAP!$A:$F,6,)</f>
        <v>77.616439999999997</v>
      </c>
      <c r="D1701">
        <f t="shared" si="26"/>
        <v>0.63456196908799223</v>
      </c>
    </row>
    <row r="1702" spans="1:4" x14ac:dyDescent="0.45">
      <c r="A1702" s="31">
        <v>42524</v>
      </c>
      <c r="B1702">
        <v>48.604880999999999</v>
      </c>
      <c r="C1702">
        <f>VLOOKUP(A1702,[1]SAP!$A:$F,6,)</f>
        <v>77.856232000000006</v>
      </c>
      <c r="D1702">
        <f t="shared" si="26"/>
        <v>0.62429017885170701</v>
      </c>
    </row>
    <row r="1703" spans="1:4" x14ac:dyDescent="0.45">
      <c r="A1703" s="31">
        <v>42527</v>
      </c>
      <c r="B1703">
        <v>48.923962000000003</v>
      </c>
      <c r="C1703">
        <f>VLOOKUP(A1703,[1]SAP!$A:$F,6,)</f>
        <v>78.009704999999997</v>
      </c>
      <c r="D1703">
        <f t="shared" si="26"/>
        <v>0.62715224983865792</v>
      </c>
    </row>
    <row r="1704" spans="1:4" x14ac:dyDescent="0.45">
      <c r="A1704" s="31">
        <v>42528</v>
      </c>
      <c r="B1704">
        <v>48.895805000000003</v>
      </c>
      <c r="C1704">
        <f>VLOOKUP(A1704,[1]SAP!$A:$F,6,)</f>
        <v>78.556442000000004</v>
      </c>
      <c r="D1704">
        <f t="shared" si="26"/>
        <v>0.6224289664239121</v>
      </c>
    </row>
    <row r="1705" spans="1:4" x14ac:dyDescent="0.45">
      <c r="A1705" s="31">
        <v>42529</v>
      </c>
      <c r="B1705">
        <v>48.839503999999998</v>
      </c>
      <c r="C1705">
        <f>VLOOKUP(A1705,[1]SAP!$A:$F,6,)</f>
        <v>78.191947999999996</v>
      </c>
      <c r="D1705">
        <f t="shared" si="26"/>
        <v>0.62461040106073329</v>
      </c>
    </row>
    <row r="1706" spans="1:4" x14ac:dyDescent="0.45">
      <c r="A1706" s="31">
        <v>42530</v>
      </c>
      <c r="B1706">
        <v>48.445332000000001</v>
      </c>
      <c r="C1706">
        <f>VLOOKUP(A1706,[1]SAP!$A:$F,6,)</f>
        <v>77.443793999999997</v>
      </c>
      <c r="D1706">
        <f t="shared" si="26"/>
        <v>0.62555473457305055</v>
      </c>
    </row>
    <row r="1707" spans="1:4" x14ac:dyDescent="0.45">
      <c r="A1707" s="31">
        <v>42531</v>
      </c>
      <c r="B1707">
        <v>48.313941999999997</v>
      </c>
      <c r="C1707">
        <f>VLOOKUP(A1707,[1]SAP!$A:$F,6,)</f>
        <v>75.237694000000005</v>
      </c>
      <c r="D1707">
        <f t="shared" si="26"/>
        <v>0.64215075491282325</v>
      </c>
    </row>
    <row r="1708" spans="1:4" x14ac:dyDescent="0.45">
      <c r="A1708" s="31">
        <v>42534</v>
      </c>
      <c r="B1708">
        <v>47.056355000000003</v>
      </c>
      <c r="C1708">
        <f>VLOOKUP(A1708,[1]SAP!$A:$F,6,)</f>
        <v>73.655051999999998</v>
      </c>
      <c r="D1708">
        <f t="shared" si="26"/>
        <v>0.63887477806681892</v>
      </c>
    </row>
    <row r="1709" spans="1:4" x14ac:dyDescent="0.45">
      <c r="A1709" s="31">
        <v>42535</v>
      </c>
      <c r="B1709">
        <v>46.765427000000003</v>
      </c>
      <c r="C1709">
        <f>VLOOKUP(A1709,[1]SAP!$A:$F,6,)</f>
        <v>73.002814999999998</v>
      </c>
      <c r="D1709">
        <f t="shared" si="26"/>
        <v>0.6405975851753114</v>
      </c>
    </row>
    <row r="1710" spans="1:4" x14ac:dyDescent="0.45">
      <c r="A1710" s="31">
        <v>42536</v>
      </c>
      <c r="B1710">
        <v>46.634025999999999</v>
      </c>
      <c r="C1710">
        <f>VLOOKUP(A1710,[1]SAP!$A:$F,6,)</f>
        <v>72.734245000000001</v>
      </c>
      <c r="D1710">
        <f t="shared" si="26"/>
        <v>0.64115639063827501</v>
      </c>
    </row>
    <row r="1711" spans="1:4" x14ac:dyDescent="0.45">
      <c r="A1711" s="31">
        <v>42537</v>
      </c>
      <c r="B1711">
        <v>47.290976999999998</v>
      </c>
      <c r="C1711">
        <f>VLOOKUP(A1711,[1]SAP!$A:$F,6,)</f>
        <v>73.089134000000001</v>
      </c>
      <c r="D1711">
        <f t="shared" si="26"/>
        <v>0.64703156833134723</v>
      </c>
    </row>
    <row r="1712" spans="1:4" x14ac:dyDescent="0.45">
      <c r="A1712" s="31">
        <v>42538</v>
      </c>
      <c r="B1712">
        <v>47.046970000000002</v>
      </c>
      <c r="C1712">
        <f>VLOOKUP(A1712,[1]SAP!$A:$F,6,)</f>
        <v>73.760559000000001</v>
      </c>
      <c r="D1712">
        <f t="shared" si="26"/>
        <v>0.6378336964610043</v>
      </c>
    </row>
    <row r="1713" spans="1:4" x14ac:dyDescent="0.45">
      <c r="A1713" s="31">
        <v>42541</v>
      </c>
      <c r="B1713">
        <v>46.990658000000003</v>
      </c>
      <c r="C1713">
        <f>VLOOKUP(A1713,[1]SAP!$A:$F,6,)</f>
        <v>74.901978</v>
      </c>
      <c r="D1713">
        <f t="shared" si="26"/>
        <v>0.62736204376338367</v>
      </c>
    </row>
    <row r="1714" spans="1:4" x14ac:dyDescent="0.45">
      <c r="A1714" s="31">
        <v>42542</v>
      </c>
      <c r="B1714">
        <v>48.041778999999998</v>
      </c>
      <c r="C1714">
        <f>VLOOKUP(A1714,[1]SAP!$A:$F,6,)</f>
        <v>76.177681000000007</v>
      </c>
      <c r="D1714">
        <f t="shared" si="26"/>
        <v>0.63065425948054255</v>
      </c>
    </row>
    <row r="1715" spans="1:4" x14ac:dyDescent="0.45">
      <c r="A1715" s="31">
        <v>42543</v>
      </c>
      <c r="B1715">
        <v>47.854080000000003</v>
      </c>
      <c r="C1715">
        <f>VLOOKUP(A1715,[1]SAP!$A:$F,6,)</f>
        <v>75.611771000000005</v>
      </c>
      <c r="D1715">
        <f t="shared" si="26"/>
        <v>0.63289193424658707</v>
      </c>
    </row>
    <row r="1716" spans="1:4" x14ac:dyDescent="0.45">
      <c r="A1716" s="31">
        <v>42544</v>
      </c>
      <c r="B1716">
        <v>48.717491000000003</v>
      </c>
      <c r="C1716">
        <f>VLOOKUP(A1716,[1]SAP!$A:$F,6,)</f>
        <v>77.760323</v>
      </c>
      <c r="D1716">
        <f t="shared" si="26"/>
        <v>0.626508341535567</v>
      </c>
    </row>
    <row r="1717" spans="1:4" x14ac:dyDescent="0.45">
      <c r="A1717" s="31">
        <v>42545</v>
      </c>
      <c r="B1717">
        <v>46.765427000000003</v>
      </c>
      <c r="C1717">
        <f>VLOOKUP(A1717,[1]SAP!$A:$F,6,)</f>
        <v>70.921409999999995</v>
      </c>
      <c r="D1717">
        <f t="shared" si="26"/>
        <v>0.65939787435134189</v>
      </c>
    </row>
    <row r="1718" spans="1:4" x14ac:dyDescent="0.45">
      <c r="A1718" s="31">
        <v>42548</v>
      </c>
      <c r="B1718">
        <v>45.451515000000001</v>
      </c>
      <c r="C1718">
        <f>VLOOKUP(A1718,[1]SAP!$A:$F,6,)</f>
        <v>69.079787999999994</v>
      </c>
      <c r="D1718">
        <f t="shared" si="26"/>
        <v>0.65795678180135708</v>
      </c>
    </row>
    <row r="1719" spans="1:4" x14ac:dyDescent="0.45">
      <c r="A1719" s="31">
        <v>42549</v>
      </c>
      <c r="B1719">
        <v>46.399405999999999</v>
      </c>
      <c r="C1719">
        <f>VLOOKUP(A1719,[1]SAP!$A:$F,6,)</f>
        <v>70.835068000000007</v>
      </c>
      <c r="D1719">
        <f t="shared" si="26"/>
        <v>0.65503439624000914</v>
      </c>
    </row>
    <row r="1720" spans="1:4" x14ac:dyDescent="0.45">
      <c r="A1720" s="31">
        <v>42550</v>
      </c>
      <c r="B1720">
        <v>47.431755000000003</v>
      </c>
      <c r="C1720">
        <f>VLOOKUP(A1720,[1]SAP!$A:$F,6,)</f>
        <v>72.034041999999999</v>
      </c>
      <c r="D1720">
        <f t="shared" si="26"/>
        <v>0.65846305001182637</v>
      </c>
    </row>
    <row r="1721" spans="1:4" x14ac:dyDescent="0.45">
      <c r="A1721" s="31">
        <v>42551</v>
      </c>
      <c r="B1721">
        <v>48.023003000000003</v>
      </c>
      <c r="C1721">
        <f>VLOOKUP(A1721,[1]SAP!$A:$F,6,)</f>
        <v>71.957306000000003</v>
      </c>
      <c r="D1721">
        <f t="shared" si="26"/>
        <v>0.66738189170117068</v>
      </c>
    </row>
    <row r="1722" spans="1:4" x14ac:dyDescent="0.45">
      <c r="A1722" s="31">
        <v>42552</v>
      </c>
      <c r="B1722">
        <v>48.013626000000002</v>
      </c>
      <c r="C1722">
        <f>VLOOKUP(A1722,[1]SAP!$A:$F,6,)</f>
        <v>71.909347999999994</v>
      </c>
      <c r="D1722">
        <f t="shared" si="26"/>
        <v>0.66769658375987506</v>
      </c>
    </row>
    <row r="1723" spans="1:4" x14ac:dyDescent="0.45">
      <c r="A1723" s="31">
        <v>42556</v>
      </c>
      <c r="B1723">
        <v>48.023003000000003</v>
      </c>
      <c r="C1723">
        <f>VLOOKUP(A1723,[1]SAP!$A:$F,6,)</f>
        <v>71.132423000000003</v>
      </c>
      <c r="D1723">
        <f t="shared" si="26"/>
        <v>0.67512114693464054</v>
      </c>
    </row>
    <row r="1724" spans="1:4" x14ac:dyDescent="0.45">
      <c r="A1724" s="31">
        <v>42557</v>
      </c>
      <c r="B1724">
        <v>48.220092999999999</v>
      </c>
      <c r="C1724">
        <f>VLOOKUP(A1724,[1]SAP!$A:$F,6,)</f>
        <v>71.659965999999997</v>
      </c>
      <c r="D1724">
        <f t="shared" si="26"/>
        <v>0.67290142169478562</v>
      </c>
    </row>
    <row r="1725" spans="1:4" x14ac:dyDescent="0.45">
      <c r="A1725" s="31">
        <v>42558</v>
      </c>
      <c r="B1725">
        <v>48.220092999999999</v>
      </c>
      <c r="C1725">
        <f>VLOOKUP(A1725,[1]SAP!$A:$F,6,)</f>
        <v>71.544860999999997</v>
      </c>
      <c r="D1725">
        <f t="shared" si="26"/>
        <v>0.67398401962092014</v>
      </c>
    </row>
    <row r="1726" spans="1:4" x14ac:dyDescent="0.45">
      <c r="A1726" s="31">
        <v>42559</v>
      </c>
      <c r="B1726">
        <v>49.083503999999998</v>
      </c>
      <c r="C1726">
        <f>VLOOKUP(A1726,[1]SAP!$A:$F,6,)</f>
        <v>73.472808999999998</v>
      </c>
      <c r="D1726">
        <f t="shared" si="26"/>
        <v>0.6680499176232666</v>
      </c>
    </row>
    <row r="1727" spans="1:4" x14ac:dyDescent="0.45">
      <c r="A1727" s="31">
        <v>42562</v>
      </c>
      <c r="B1727">
        <v>49.355674999999998</v>
      </c>
      <c r="C1727">
        <f>VLOOKUP(A1727,[1]SAP!$A:$F,6,)</f>
        <v>74.834830999999994</v>
      </c>
      <c r="D1727">
        <f t="shared" si="26"/>
        <v>0.65952811465559402</v>
      </c>
    </row>
    <row r="1728" spans="1:4" x14ac:dyDescent="0.45">
      <c r="A1728" s="31">
        <v>42563</v>
      </c>
      <c r="B1728">
        <v>49.937550000000002</v>
      </c>
      <c r="C1728">
        <f>VLOOKUP(A1728,[1]SAP!$A:$F,6,)</f>
        <v>75.112990999999994</v>
      </c>
      <c r="D1728">
        <f t="shared" si="26"/>
        <v>0.66483239896544666</v>
      </c>
    </row>
    <row r="1729" spans="1:4" x14ac:dyDescent="0.45">
      <c r="A1729" s="31">
        <v>42564</v>
      </c>
      <c r="B1729">
        <v>50.219096999999998</v>
      </c>
      <c r="C1729">
        <f>VLOOKUP(A1729,[1]SAP!$A:$F,6,)</f>
        <v>74.901978</v>
      </c>
      <c r="D1729">
        <f t="shared" si="26"/>
        <v>0.67046422992994925</v>
      </c>
    </row>
    <row r="1730" spans="1:4" x14ac:dyDescent="0.45">
      <c r="A1730" s="31">
        <v>42565</v>
      </c>
      <c r="B1730">
        <v>50.434947999999999</v>
      </c>
      <c r="C1730">
        <f>VLOOKUP(A1730,[1]SAP!$A:$F,6,)</f>
        <v>75.976257000000004</v>
      </c>
      <c r="D1730">
        <f t="shared" si="26"/>
        <v>0.66382512105064606</v>
      </c>
    </row>
    <row r="1731" spans="1:4" x14ac:dyDescent="0.45">
      <c r="A1731" s="31">
        <v>42566</v>
      </c>
      <c r="B1731">
        <v>50.397407999999999</v>
      </c>
      <c r="C1731">
        <f>VLOOKUP(A1731,[1]SAP!$A:$F,6,)</f>
        <v>75.746055999999996</v>
      </c>
      <c r="D1731">
        <f t="shared" ref="D1731:D1794" si="27">B1731/C1731</f>
        <v>0.66534695879083128</v>
      </c>
    </row>
    <row r="1732" spans="1:4" x14ac:dyDescent="0.45">
      <c r="A1732" s="31">
        <v>42569</v>
      </c>
      <c r="B1732">
        <v>50.641421999999999</v>
      </c>
      <c r="C1732">
        <f>VLOOKUP(A1732,[1]SAP!$A:$F,6,)</f>
        <v>76.340736000000007</v>
      </c>
      <c r="D1732">
        <f t="shared" si="27"/>
        <v>0.66336041088207476</v>
      </c>
    </row>
    <row r="1733" spans="1:4" x14ac:dyDescent="0.45">
      <c r="A1733" s="31">
        <v>42570</v>
      </c>
      <c r="B1733">
        <v>49.824931999999997</v>
      </c>
      <c r="C1733">
        <f>VLOOKUP(A1733,[1]SAP!$A:$F,6,)</f>
        <v>76.081764000000007</v>
      </c>
      <c r="D1733">
        <f t="shared" si="27"/>
        <v>0.65488665588773665</v>
      </c>
    </row>
    <row r="1734" spans="1:4" x14ac:dyDescent="0.45">
      <c r="A1734" s="31">
        <v>42571</v>
      </c>
      <c r="B1734">
        <v>52.471493000000002</v>
      </c>
      <c r="C1734">
        <f>VLOOKUP(A1734,[1]SAP!$A:$F,6,)</f>
        <v>80.292541999999997</v>
      </c>
      <c r="D1734">
        <f t="shared" si="27"/>
        <v>0.65350394560929459</v>
      </c>
    </row>
    <row r="1735" spans="1:4" x14ac:dyDescent="0.45">
      <c r="A1735" s="31">
        <v>42572</v>
      </c>
      <c r="B1735">
        <v>52.368259000000002</v>
      </c>
      <c r="C1735">
        <f>VLOOKUP(A1735,[1]SAP!$A:$F,6,)</f>
        <v>80.762535</v>
      </c>
      <c r="D1735">
        <f t="shared" si="27"/>
        <v>0.64842267519215446</v>
      </c>
    </row>
    <row r="1736" spans="1:4" x14ac:dyDescent="0.45">
      <c r="A1736" s="31">
        <v>42573</v>
      </c>
      <c r="B1736">
        <v>53.090907999999999</v>
      </c>
      <c r="C1736">
        <f>VLOOKUP(A1736,[1]SAP!$A:$F,6,)</f>
        <v>81.002335000000002</v>
      </c>
      <c r="D1736">
        <f t="shared" si="27"/>
        <v>0.65542441461718348</v>
      </c>
    </row>
    <row r="1737" spans="1:4" x14ac:dyDescent="0.45">
      <c r="A1737" s="31">
        <v>42576</v>
      </c>
      <c r="B1737">
        <v>53.241066000000004</v>
      </c>
      <c r="C1737">
        <f>VLOOKUP(A1737,[1]SAP!$A:$F,6,)</f>
        <v>81.232535999999996</v>
      </c>
      <c r="D1737">
        <f t="shared" si="27"/>
        <v>0.65541553448485235</v>
      </c>
    </row>
    <row r="1738" spans="1:4" x14ac:dyDescent="0.45">
      <c r="A1738" s="31">
        <v>42577</v>
      </c>
      <c r="B1738">
        <v>53.269218000000002</v>
      </c>
      <c r="C1738">
        <f>VLOOKUP(A1738,[1]SAP!$A:$F,6,)</f>
        <v>81.846405000000004</v>
      </c>
      <c r="D1738">
        <f t="shared" si="27"/>
        <v>0.65084371146173126</v>
      </c>
    </row>
    <row r="1739" spans="1:4" x14ac:dyDescent="0.45">
      <c r="A1739" s="31">
        <v>42578</v>
      </c>
      <c r="B1739">
        <v>52.734268</v>
      </c>
      <c r="C1739">
        <f>VLOOKUP(A1739,[1]SAP!$A:$F,6,)</f>
        <v>82.632935000000003</v>
      </c>
      <c r="D1739">
        <f t="shared" si="27"/>
        <v>0.63817493593807362</v>
      </c>
    </row>
    <row r="1740" spans="1:4" x14ac:dyDescent="0.45">
      <c r="A1740" s="31">
        <v>42579</v>
      </c>
      <c r="B1740">
        <v>52.753044000000003</v>
      </c>
      <c r="C1740">
        <f>VLOOKUP(A1740,[1]SAP!$A:$F,6,)</f>
        <v>83.007011000000006</v>
      </c>
      <c r="D1740">
        <f t="shared" si="27"/>
        <v>0.63552516063974407</v>
      </c>
    </row>
    <row r="1741" spans="1:4" x14ac:dyDescent="0.45">
      <c r="A1741" s="31">
        <v>42580</v>
      </c>
      <c r="B1741">
        <v>53.194141000000002</v>
      </c>
      <c r="C1741">
        <f>VLOOKUP(A1741,[1]SAP!$A:$F,6,)</f>
        <v>83.822304000000003</v>
      </c>
      <c r="D1741">
        <f t="shared" si="27"/>
        <v>0.63460604709696355</v>
      </c>
    </row>
    <row r="1742" spans="1:4" x14ac:dyDescent="0.45">
      <c r="A1742" s="31">
        <v>42583</v>
      </c>
      <c r="B1742">
        <v>53.100292000000003</v>
      </c>
      <c r="C1742">
        <f>VLOOKUP(A1742,[1]SAP!$A:$F,6,)</f>
        <v>83.716804999999994</v>
      </c>
      <c r="D1742">
        <f t="shared" si="27"/>
        <v>0.63428474127745327</v>
      </c>
    </row>
    <row r="1743" spans="1:4" x14ac:dyDescent="0.45">
      <c r="A1743" s="31">
        <v>42584</v>
      </c>
      <c r="B1743">
        <v>53.100292000000003</v>
      </c>
      <c r="C1743">
        <f>VLOOKUP(A1743,[1]SAP!$A:$F,6,)</f>
        <v>82.997414000000006</v>
      </c>
      <c r="D1743">
        <f t="shared" si="27"/>
        <v>0.6397824876808812</v>
      </c>
    </row>
    <row r="1744" spans="1:4" x14ac:dyDescent="0.45">
      <c r="A1744" s="31">
        <v>42585</v>
      </c>
      <c r="B1744">
        <v>53.466301000000001</v>
      </c>
      <c r="C1744">
        <f>VLOOKUP(A1744,[1]SAP!$A:$F,6,)</f>
        <v>82.632935000000003</v>
      </c>
      <c r="D1744">
        <f t="shared" si="27"/>
        <v>0.64703378864613725</v>
      </c>
    </row>
    <row r="1745" spans="1:4" x14ac:dyDescent="0.45">
      <c r="A1745" s="31">
        <v>42586</v>
      </c>
      <c r="B1745">
        <v>53.860477000000003</v>
      </c>
      <c r="C1745">
        <f>VLOOKUP(A1745,[1]SAP!$A:$F,6,)</f>
        <v>82.460280999999995</v>
      </c>
      <c r="D1745">
        <f t="shared" si="27"/>
        <v>0.65316872980338259</v>
      </c>
    </row>
    <row r="1746" spans="1:4" x14ac:dyDescent="0.45">
      <c r="A1746" s="31">
        <v>42587</v>
      </c>
      <c r="B1746">
        <v>54.395412</v>
      </c>
      <c r="C1746">
        <f>VLOOKUP(A1746,[1]SAP!$A:$F,6,)</f>
        <v>82.690475000000006</v>
      </c>
      <c r="D1746">
        <f t="shared" si="27"/>
        <v>0.65781956144283849</v>
      </c>
    </row>
    <row r="1747" spans="1:4" x14ac:dyDescent="0.45">
      <c r="A1747" s="31">
        <v>42590</v>
      </c>
      <c r="B1747">
        <v>54.489265000000003</v>
      </c>
      <c r="C1747">
        <f>VLOOKUP(A1747,[1]SAP!$A:$F,6,)</f>
        <v>82.364365000000006</v>
      </c>
      <c r="D1747">
        <f t="shared" si="27"/>
        <v>0.66156359003071286</v>
      </c>
    </row>
    <row r="1748" spans="1:4" x14ac:dyDescent="0.45">
      <c r="A1748" s="31">
        <v>42591</v>
      </c>
      <c r="B1748">
        <v>54.620659000000003</v>
      </c>
      <c r="C1748">
        <f>VLOOKUP(A1748,[1]SAP!$A:$F,6,)</f>
        <v>83.716804999999994</v>
      </c>
      <c r="D1748">
        <f t="shared" si="27"/>
        <v>0.65244557529399272</v>
      </c>
    </row>
    <row r="1749" spans="1:4" x14ac:dyDescent="0.45">
      <c r="A1749" s="31">
        <v>42592</v>
      </c>
      <c r="B1749">
        <v>54.451729</v>
      </c>
      <c r="C1749">
        <f>VLOOKUP(A1749,[1]SAP!$A:$F,6,)</f>
        <v>84.090873999999999</v>
      </c>
      <c r="D1749">
        <f t="shared" si="27"/>
        <v>0.64753434480892658</v>
      </c>
    </row>
    <row r="1750" spans="1:4" x14ac:dyDescent="0.45">
      <c r="A1750" s="31">
        <v>42593</v>
      </c>
      <c r="B1750">
        <v>54.714508000000002</v>
      </c>
      <c r="C1750">
        <f>VLOOKUP(A1750,[1]SAP!$A:$F,6,)</f>
        <v>84.138831999999994</v>
      </c>
      <c r="D1750">
        <f t="shared" si="27"/>
        <v>0.6502884185509018</v>
      </c>
    </row>
    <row r="1751" spans="1:4" x14ac:dyDescent="0.45">
      <c r="A1751" s="31">
        <v>42594</v>
      </c>
      <c r="B1751">
        <v>54.376652</v>
      </c>
      <c r="C1751">
        <f>VLOOKUP(A1751,[1]SAP!$A:$F,6,)</f>
        <v>83.956596000000005</v>
      </c>
      <c r="D1751">
        <f t="shared" si="27"/>
        <v>0.64767575855505144</v>
      </c>
    </row>
    <row r="1752" spans="1:4" x14ac:dyDescent="0.45">
      <c r="A1752" s="31">
        <v>42597</v>
      </c>
      <c r="B1752">
        <v>54.545574000000002</v>
      </c>
      <c r="C1752">
        <f>VLOOKUP(A1752,[1]SAP!$A:$F,6,)</f>
        <v>84.407402000000005</v>
      </c>
      <c r="D1752">
        <f t="shared" si="27"/>
        <v>0.6462178992311598</v>
      </c>
    </row>
    <row r="1753" spans="1:4" x14ac:dyDescent="0.45">
      <c r="A1753" s="31">
        <v>42598</v>
      </c>
      <c r="B1753">
        <v>54.243374000000003</v>
      </c>
      <c r="C1753">
        <f>VLOOKUP(A1753,[1]SAP!$A:$F,6,)</f>
        <v>84.158019999999993</v>
      </c>
      <c r="D1753">
        <f t="shared" si="27"/>
        <v>0.64454194621023653</v>
      </c>
    </row>
    <row r="1754" spans="1:4" x14ac:dyDescent="0.45">
      <c r="A1754" s="31">
        <v>42599</v>
      </c>
      <c r="B1754">
        <v>54.356709000000002</v>
      </c>
      <c r="C1754">
        <f>VLOOKUP(A1754,[1]SAP!$A:$F,6,)</f>
        <v>84.273116999999999</v>
      </c>
      <c r="D1754">
        <f t="shared" si="27"/>
        <v>0.64500650901520595</v>
      </c>
    </row>
    <row r="1755" spans="1:4" x14ac:dyDescent="0.45">
      <c r="A1755" s="31">
        <v>42600</v>
      </c>
      <c r="B1755">
        <v>54.394482000000004</v>
      </c>
      <c r="C1755">
        <f>VLOOKUP(A1755,[1]SAP!$A:$F,6,)</f>
        <v>84.455359999999999</v>
      </c>
      <c r="D1755">
        <f t="shared" si="27"/>
        <v>0.64406192810024143</v>
      </c>
    </row>
    <row r="1756" spans="1:4" x14ac:dyDescent="0.45">
      <c r="A1756" s="31">
        <v>42601</v>
      </c>
      <c r="B1756">
        <v>54.413361000000002</v>
      </c>
      <c r="C1756">
        <f>VLOOKUP(A1756,[1]SAP!$A:$F,6,)</f>
        <v>84.580055000000002</v>
      </c>
      <c r="D1756">
        <f t="shared" si="27"/>
        <v>0.64333560672193935</v>
      </c>
    </row>
    <row r="1757" spans="1:4" x14ac:dyDescent="0.45">
      <c r="A1757" s="31">
        <v>42604</v>
      </c>
      <c r="B1757">
        <v>54.460579000000003</v>
      </c>
      <c r="C1757">
        <f>VLOOKUP(A1757,[1]SAP!$A:$F,6,)</f>
        <v>83.985366999999997</v>
      </c>
      <c r="D1757">
        <f t="shared" si="27"/>
        <v>0.6484531882798108</v>
      </c>
    </row>
    <row r="1758" spans="1:4" x14ac:dyDescent="0.45">
      <c r="A1758" s="31">
        <v>42605</v>
      </c>
      <c r="B1758">
        <v>54.668339000000003</v>
      </c>
      <c r="C1758">
        <f>VLOOKUP(A1758,[1]SAP!$A:$F,6,)</f>
        <v>84.196381000000002</v>
      </c>
      <c r="D1758">
        <f t="shared" si="27"/>
        <v>0.64929559145778493</v>
      </c>
    </row>
    <row r="1759" spans="1:4" x14ac:dyDescent="0.45">
      <c r="A1759" s="31">
        <v>42606</v>
      </c>
      <c r="B1759">
        <v>54.724997999999999</v>
      </c>
      <c r="C1759">
        <f>VLOOKUP(A1759,[1]SAP!$A:$F,6,)</f>
        <v>83.793532999999996</v>
      </c>
      <c r="D1759">
        <f t="shared" si="27"/>
        <v>0.65309333597379171</v>
      </c>
    </row>
    <row r="1760" spans="1:4" x14ac:dyDescent="0.45">
      <c r="A1760" s="31">
        <v>42607</v>
      </c>
      <c r="B1760">
        <v>54.932751000000003</v>
      </c>
      <c r="C1760">
        <f>VLOOKUP(A1760,[1]SAP!$A:$F,6,)</f>
        <v>83.822304000000003</v>
      </c>
      <c r="D1760">
        <f t="shared" si="27"/>
        <v>0.65534766259825072</v>
      </c>
    </row>
    <row r="1761" spans="1:4" x14ac:dyDescent="0.45">
      <c r="A1761" s="31">
        <v>42608</v>
      </c>
      <c r="B1761">
        <v>54.800556</v>
      </c>
      <c r="C1761">
        <f>VLOOKUP(A1761,[1]SAP!$A:$F,6,)</f>
        <v>83.707199000000003</v>
      </c>
      <c r="D1761">
        <f t="shared" si="27"/>
        <v>0.65466957029585948</v>
      </c>
    </row>
    <row r="1762" spans="1:4" x14ac:dyDescent="0.45">
      <c r="A1762" s="31">
        <v>42611</v>
      </c>
      <c r="B1762">
        <v>54.866652999999999</v>
      </c>
      <c r="C1762">
        <f>VLOOKUP(A1762,[1]SAP!$A:$F,6,)</f>
        <v>83.640060000000005</v>
      </c>
      <c r="D1762">
        <f t="shared" si="27"/>
        <v>0.65598533764801215</v>
      </c>
    </row>
    <row r="1763" spans="1:4" x14ac:dyDescent="0.45">
      <c r="A1763" s="31">
        <v>42612</v>
      </c>
      <c r="B1763">
        <v>54.668339000000003</v>
      </c>
      <c r="C1763">
        <f>VLOOKUP(A1763,[1]SAP!$A:$F,6,)</f>
        <v>85.117187999999999</v>
      </c>
      <c r="D1763">
        <f t="shared" si="27"/>
        <v>0.64227144111010814</v>
      </c>
    </row>
    <row r="1764" spans="1:4" x14ac:dyDescent="0.45">
      <c r="A1764" s="31">
        <v>42613</v>
      </c>
      <c r="B1764">
        <v>54.262272000000003</v>
      </c>
      <c r="C1764">
        <f>VLOOKUP(A1764,[1]SAP!$A:$F,6,)</f>
        <v>84.378624000000002</v>
      </c>
      <c r="D1764">
        <f t="shared" si="27"/>
        <v>0.64308078785451639</v>
      </c>
    </row>
    <row r="1765" spans="1:4" x14ac:dyDescent="0.45">
      <c r="A1765" s="31">
        <v>42614</v>
      </c>
      <c r="B1765">
        <v>54.385035999999999</v>
      </c>
      <c r="C1765">
        <f>VLOOKUP(A1765,[1]SAP!$A:$F,6,)</f>
        <v>84.858222999999995</v>
      </c>
      <c r="D1765">
        <f t="shared" si="27"/>
        <v>0.64089293974492023</v>
      </c>
    </row>
    <row r="1766" spans="1:4" x14ac:dyDescent="0.45">
      <c r="A1766" s="31">
        <v>42615</v>
      </c>
      <c r="B1766">
        <v>54.460579000000003</v>
      </c>
      <c r="C1766">
        <f>VLOOKUP(A1766,[1]SAP!$A:$F,6,)</f>
        <v>85.980446000000001</v>
      </c>
      <c r="D1766">
        <f t="shared" si="27"/>
        <v>0.63340656548815766</v>
      </c>
    </row>
    <row r="1767" spans="1:4" x14ac:dyDescent="0.45">
      <c r="A1767" s="31">
        <v>42619</v>
      </c>
      <c r="B1767">
        <v>54.403927000000003</v>
      </c>
      <c r="C1767">
        <f>VLOOKUP(A1767,[1]SAP!$A:$F,6,)</f>
        <v>86.709418999999997</v>
      </c>
      <c r="D1767">
        <f t="shared" si="27"/>
        <v>0.62742811135662213</v>
      </c>
    </row>
    <row r="1768" spans="1:4" x14ac:dyDescent="0.45">
      <c r="A1768" s="31">
        <v>42620</v>
      </c>
      <c r="B1768">
        <v>54.451144999999997</v>
      </c>
      <c r="C1768">
        <f>VLOOKUP(A1768,[1]SAP!$A:$F,6,)</f>
        <v>87.112281999999993</v>
      </c>
      <c r="D1768">
        <f t="shared" si="27"/>
        <v>0.62506851789280415</v>
      </c>
    </row>
    <row r="1769" spans="1:4" x14ac:dyDescent="0.45">
      <c r="A1769" s="31">
        <v>42621</v>
      </c>
      <c r="B1769">
        <v>54.233939999999997</v>
      </c>
      <c r="C1769">
        <f>VLOOKUP(A1769,[1]SAP!$A:$F,6,)</f>
        <v>85.884536999999995</v>
      </c>
      <c r="D1769">
        <f t="shared" si="27"/>
        <v>0.63147502326291871</v>
      </c>
    </row>
    <row r="1770" spans="1:4" x14ac:dyDescent="0.45">
      <c r="A1770" s="31">
        <v>42622</v>
      </c>
      <c r="B1770">
        <v>53.081837</v>
      </c>
      <c r="C1770">
        <f>VLOOKUP(A1770,[1]SAP!$A:$F,6,)</f>
        <v>84.062102999999993</v>
      </c>
      <c r="D1770">
        <f t="shared" si="27"/>
        <v>0.63145977920633278</v>
      </c>
    </row>
    <row r="1771" spans="1:4" x14ac:dyDescent="0.45">
      <c r="A1771" s="31">
        <v>42625</v>
      </c>
      <c r="B1771">
        <v>53.875092000000002</v>
      </c>
      <c r="C1771">
        <f>VLOOKUP(A1771,[1]SAP!$A:$F,6,)</f>
        <v>85.136375000000001</v>
      </c>
      <c r="D1771">
        <f t="shared" si="27"/>
        <v>0.63280932503879805</v>
      </c>
    </row>
    <row r="1772" spans="1:4" x14ac:dyDescent="0.45">
      <c r="A1772" s="31">
        <v>42626</v>
      </c>
      <c r="B1772">
        <v>53.384025999999999</v>
      </c>
      <c r="C1772">
        <f>VLOOKUP(A1772,[1]SAP!$A:$F,6,)</f>
        <v>84.551276999999999</v>
      </c>
      <c r="D1772">
        <f t="shared" si="27"/>
        <v>0.63138048169278393</v>
      </c>
    </row>
    <row r="1773" spans="1:4" x14ac:dyDescent="0.45">
      <c r="A1773" s="31">
        <v>42627</v>
      </c>
      <c r="B1773">
        <v>53.129058999999998</v>
      </c>
      <c r="C1773">
        <f>VLOOKUP(A1773,[1]SAP!$A:$F,6,)</f>
        <v>84.714340000000007</v>
      </c>
      <c r="D1773">
        <f t="shared" si="27"/>
        <v>0.62715543791051187</v>
      </c>
    </row>
    <row r="1774" spans="1:4" x14ac:dyDescent="0.45">
      <c r="A1774" s="31">
        <v>42628</v>
      </c>
      <c r="B1774">
        <v>54.007294000000002</v>
      </c>
      <c r="C1774">
        <f>VLOOKUP(A1774,[1]SAP!$A:$F,6,)</f>
        <v>85.050049000000001</v>
      </c>
      <c r="D1774">
        <f t="shared" si="27"/>
        <v>0.6350060303904117</v>
      </c>
    </row>
    <row r="1775" spans="1:4" x14ac:dyDescent="0.45">
      <c r="A1775" s="31">
        <v>42629</v>
      </c>
      <c r="B1775">
        <v>54.063960999999999</v>
      </c>
      <c r="C1775">
        <f>VLOOKUP(A1775,[1]SAP!$A:$F,6,)</f>
        <v>83.313934000000003</v>
      </c>
      <c r="D1775">
        <f t="shared" si="27"/>
        <v>0.64891859505758065</v>
      </c>
    </row>
    <row r="1776" spans="1:4" x14ac:dyDescent="0.45">
      <c r="A1776" s="31">
        <v>42632</v>
      </c>
      <c r="B1776">
        <v>53.761768000000004</v>
      </c>
      <c r="C1776">
        <f>VLOOKUP(A1776,[1]SAP!$A:$F,6,)</f>
        <v>84.493729000000002</v>
      </c>
      <c r="D1776">
        <f t="shared" si="27"/>
        <v>0.63628116117351152</v>
      </c>
    </row>
    <row r="1777" spans="1:4" x14ac:dyDescent="0.45">
      <c r="A1777" s="31">
        <v>42633</v>
      </c>
      <c r="B1777">
        <v>53.648448999999999</v>
      </c>
      <c r="C1777">
        <f>VLOOKUP(A1777,[1]SAP!$A:$F,6,)</f>
        <v>85.404944999999998</v>
      </c>
      <c r="D1777">
        <f t="shared" si="27"/>
        <v>0.62816560563325696</v>
      </c>
    </row>
    <row r="1778" spans="1:4" x14ac:dyDescent="0.45">
      <c r="A1778" s="31">
        <v>42634</v>
      </c>
      <c r="B1778">
        <v>54.545574000000002</v>
      </c>
      <c r="C1778">
        <f>VLOOKUP(A1778,[1]SAP!$A:$F,6,)</f>
        <v>86.632683</v>
      </c>
      <c r="D1778">
        <f t="shared" si="27"/>
        <v>0.62961889336845311</v>
      </c>
    </row>
    <row r="1779" spans="1:4" x14ac:dyDescent="0.45">
      <c r="A1779" s="31">
        <v>42635</v>
      </c>
      <c r="B1779">
        <v>54.602234000000003</v>
      </c>
      <c r="C1779">
        <f>VLOOKUP(A1779,[1]SAP!$A:$F,6,)</f>
        <v>88.589409000000003</v>
      </c>
      <c r="D1779">
        <f t="shared" si="27"/>
        <v>0.61635171310376391</v>
      </c>
    </row>
    <row r="1780" spans="1:4" x14ac:dyDescent="0.45">
      <c r="A1780" s="31">
        <v>42636</v>
      </c>
      <c r="B1780">
        <v>54.233939999999997</v>
      </c>
      <c r="C1780">
        <f>VLOOKUP(A1780,[1]SAP!$A:$F,6,)</f>
        <v>87.802879000000004</v>
      </c>
      <c r="D1780">
        <f t="shared" si="27"/>
        <v>0.61767837931601299</v>
      </c>
    </row>
    <row r="1781" spans="1:4" x14ac:dyDescent="0.45">
      <c r="A1781" s="31">
        <v>42639</v>
      </c>
      <c r="B1781">
        <v>53.733440000000002</v>
      </c>
      <c r="C1781">
        <f>VLOOKUP(A1781,[1]SAP!$A:$F,6,)</f>
        <v>87.035538000000003</v>
      </c>
      <c r="D1781">
        <f t="shared" si="27"/>
        <v>0.61737356067127436</v>
      </c>
    </row>
    <row r="1782" spans="1:4" x14ac:dyDescent="0.45">
      <c r="A1782" s="31">
        <v>42640</v>
      </c>
      <c r="B1782">
        <v>54.724997999999999</v>
      </c>
      <c r="C1782">
        <f>VLOOKUP(A1782,[1]SAP!$A:$F,6,)</f>
        <v>87.342476000000005</v>
      </c>
      <c r="D1782">
        <f t="shared" si="27"/>
        <v>0.626556522166832</v>
      </c>
    </row>
    <row r="1783" spans="1:4" x14ac:dyDescent="0.45">
      <c r="A1783" s="31">
        <v>42641</v>
      </c>
      <c r="B1783">
        <v>54.800556</v>
      </c>
      <c r="C1783">
        <f>VLOOKUP(A1783,[1]SAP!$A:$F,6,)</f>
        <v>88.320839000000007</v>
      </c>
      <c r="D1783">
        <f t="shared" si="27"/>
        <v>0.62047141558517116</v>
      </c>
    </row>
    <row r="1784" spans="1:4" x14ac:dyDescent="0.45">
      <c r="A1784" s="31">
        <v>42642</v>
      </c>
      <c r="B1784">
        <v>54.205612000000002</v>
      </c>
      <c r="C1784">
        <f>VLOOKUP(A1784,[1]SAP!$A:$F,6,)</f>
        <v>85.884536999999995</v>
      </c>
      <c r="D1784">
        <f t="shared" si="27"/>
        <v>0.63114518507563244</v>
      </c>
    </row>
    <row r="1785" spans="1:4" x14ac:dyDescent="0.45">
      <c r="A1785" s="31">
        <v>42643</v>
      </c>
      <c r="B1785">
        <v>54.394482000000004</v>
      </c>
      <c r="C1785">
        <f>VLOOKUP(A1785,[1]SAP!$A:$F,6,)</f>
        <v>87.678191999999996</v>
      </c>
      <c r="D1785">
        <f t="shared" si="27"/>
        <v>0.62038781547867694</v>
      </c>
    </row>
    <row r="1786" spans="1:4" x14ac:dyDescent="0.45">
      <c r="A1786" s="31">
        <v>42646</v>
      </c>
      <c r="B1786">
        <v>54.224494999999997</v>
      </c>
      <c r="C1786">
        <f>VLOOKUP(A1786,[1]SAP!$A:$F,6,)</f>
        <v>87.179419999999993</v>
      </c>
      <c r="D1786">
        <f t="shared" si="27"/>
        <v>0.62198733370788661</v>
      </c>
    </row>
    <row r="1787" spans="1:4" x14ac:dyDescent="0.45">
      <c r="A1787" s="31">
        <v>42647</v>
      </c>
      <c r="B1787">
        <v>54.054519999999997</v>
      </c>
      <c r="C1787">
        <f>VLOOKUP(A1787,[1]SAP!$A:$F,6,)</f>
        <v>86.872482000000005</v>
      </c>
      <c r="D1787">
        <f t="shared" si="27"/>
        <v>0.622228336931826</v>
      </c>
    </row>
    <row r="1788" spans="1:4" x14ac:dyDescent="0.45">
      <c r="A1788" s="31">
        <v>42648</v>
      </c>
      <c r="B1788">
        <v>54.432254999999998</v>
      </c>
      <c r="C1788">
        <f>VLOOKUP(A1788,[1]SAP!$A:$F,6,)</f>
        <v>87.246566999999999</v>
      </c>
      <c r="D1788">
        <f t="shared" si="27"/>
        <v>0.62388993483262212</v>
      </c>
    </row>
    <row r="1789" spans="1:4" x14ac:dyDescent="0.45">
      <c r="A1789" s="31">
        <v>42649</v>
      </c>
      <c r="B1789">
        <v>54.526691</v>
      </c>
      <c r="C1789">
        <f>VLOOKUP(A1789,[1]SAP!$A:$F,6,)</f>
        <v>87.217788999999996</v>
      </c>
      <c r="D1789">
        <f t="shared" si="27"/>
        <v>0.62517855159112101</v>
      </c>
    </row>
    <row r="1790" spans="1:4" x14ac:dyDescent="0.45">
      <c r="A1790" s="31">
        <v>42650</v>
      </c>
      <c r="B1790">
        <v>54.583347000000003</v>
      </c>
      <c r="C1790">
        <f>VLOOKUP(A1790,[1]SAP!$A:$F,6,)</f>
        <v>85.913307000000003</v>
      </c>
      <c r="D1790">
        <f t="shared" si="27"/>
        <v>0.63533053150893148</v>
      </c>
    </row>
    <row r="1791" spans="1:4" x14ac:dyDescent="0.45">
      <c r="A1791" s="31">
        <v>42653</v>
      </c>
      <c r="B1791">
        <v>54.809998</v>
      </c>
      <c r="C1791">
        <f>VLOOKUP(A1791,[1]SAP!$A:$F,6,)</f>
        <v>86.412079000000006</v>
      </c>
      <c r="D1791">
        <f t="shared" si="27"/>
        <v>0.6342863015713347</v>
      </c>
    </row>
    <row r="1792" spans="1:4" x14ac:dyDescent="0.45">
      <c r="A1792" s="31">
        <v>42654</v>
      </c>
      <c r="B1792">
        <v>54.007294000000002</v>
      </c>
      <c r="C1792">
        <f>VLOOKUP(A1792,[1]SAP!$A:$F,6,)</f>
        <v>84.992500000000007</v>
      </c>
      <c r="D1792">
        <f t="shared" si="27"/>
        <v>0.6354359972938789</v>
      </c>
    </row>
    <row r="1793" spans="1:4" x14ac:dyDescent="0.45">
      <c r="A1793" s="31">
        <v>42655</v>
      </c>
      <c r="B1793">
        <v>53.931747000000001</v>
      </c>
      <c r="C1793">
        <f>VLOOKUP(A1793,[1]SAP!$A:$F,6,)</f>
        <v>83.659248000000005</v>
      </c>
      <c r="D1793">
        <f t="shared" si="27"/>
        <v>0.64465971532519628</v>
      </c>
    </row>
    <row r="1794" spans="1:4" x14ac:dyDescent="0.45">
      <c r="A1794" s="31">
        <v>42656</v>
      </c>
      <c r="B1794">
        <v>53.752322999999997</v>
      </c>
      <c r="C1794">
        <f>VLOOKUP(A1794,[1]SAP!$A:$F,6,)</f>
        <v>83.678428999999994</v>
      </c>
      <c r="D1794">
        <f t="shared" si="27"/>
        <v>0.64236773613424314</v>
      </c>
    </row>
    <row r="1795" spans="1:4" x14ac:dyDescent="0.45">
      <c r="A1795" s="31">
        <v>42657</v>
      </c>
      <c r="B1795">
        <v>54.224494999999997</v>
      </c>
      <c r="C1795">
        <f>VLOOKUP(A1795,[1]SAP!$A:$F,6,)</f>
        <v>82.613738999999995</v>
      </c>
      <c r="D1795">
        <f t="shared" ref="D1795:D1858" si="28">B1795/C1795</f>
        <v>0.65636171000564447</v>
      </c>
    </row>
    <row r="1796" spans="1:4" x14ac:dyDescent="0.45">
      <c r="A1796" s="31">
        <v>42660</v>
      </c>
      <c r="B1796">
        <v>54.035629</v>
      </c>
      <c r="C1796">
        <f>VLOOKUP(A1796,[1]SAP!$A:$F,6,)</f>
        <v>82.824759999999998</v>
      </c>
      <c r="D1796">
        <f t="shared" si="28"/>
        <v>0.652409122586048</v>
      </c>
    </row>
    <row r="1797" spans="1:4" x14ac:dyDescent="0.45">
      <c r="A1797" s="31">
        <v>42661</v>
      </c>
      <c r="B1797">
        <v>54.451144999999997</v>
      </c>
      <c r="C1797">
        <f>VLOOKUP(A1797,[1]SAP!$A:$F,6,)</f>
        <v>84.081290999999993</v>
      </c>
      <c r="D1797">
        <f t="shared" si="28"/>
        <v>0.64760120060478144</v>
      </c>
    </row>
    <row r="1798" spans="1:4" x14ac:dyDescent="0.45">
      <c r="A1798" s="31">
        <v>42662</v>
      </c>
      <c r="B1798">
        <v>54.328369000000002</v>
      </c>
      <c r="C1798">
        <f>VLOOKUP(A1798,[1]SAP!$A:$F,6,)</f>
        <v>83.409858999999997</v>
      </c>
      <c r="D1798">
        <f t="shared" si="28"/>
        <v>0.65134229515961661</v>
      </c>
    </row>
    <row r="1799" spans="1:4" x14ac:dyDescent="0.45">
      <c r="A1799" s="31">
        <v>42663</v>
      </c>
      <c r="B1799">
        <v>54.063960999999999</v>
      </c>
      <c r="C1799">
        <f>VLOOKUP(A1799,[1]SAP!$A:$F,6,)</f>
        <v>83.716804999999994</v>
      </c>
      <c r="D1799">
        <f t="shared" si="28"/>
        <v>0.64579579930218312</v>
      </c>
    </row>
    <row r="1800" spans="1:4" x14ac:dyDescent="0.45">
      <c r="A1800" s="31">
        <v>42664</v>
      </c>
      <c r="B1800">
        <v>56.339843999999999</v>
      </c>
      <c r="C1800">
        <f>VLOOKUP(A1800,[1]SAP!$A:$F,6,)</f>
        <v>85.193923999999996</v>
      </c>
      <c r="D1800">
        <f t="shared" si="28"/>
        <v>0.66131293588495821</v>
      </c>
    </row>
    <row r="1801" spans="1:4" x14ac:dyDescent="0.45">
      <c r="A1801" s="31">
        <v>42667</v>
      </c>
      <c r="B1801">
        <v>57.605263000000001</v>
      </c>
      <c r="C1801">
        <f>VLOOKUP(A1801,[1]SAP!$A:$F,6,)</f>
        <v>84.723929999999996</v>
      </c>
      <c r="D1801">
        <f t="shared" si="28"/>
        <v>0.67991726776602557</v>
      </c>
    </row>
    <row r="1802" spans="1:4" x14ac:dyDescent="0.45">
      <c r="A1802" s="31">
        <v>42668</v>
      </c>
      <c r="B1802">
        <v>57.595824999999998</v>
      </c>
      <c r="C1802">
        <f>VLOOKUP(A1802,[1]SAP!$A:$F,6,)</f>
        <v>84.704741999999996</v>
      </c>
      <c r="D1802">
        <f t="shared" si="28"/>
        <v>0.67995986576524847</v>
      </c>
    </row>
    <row r="1803" spans="1:4" x14ac:dyDescent="0.45">
      <c r="A1803" s="31">
        <v>42669</v>
      </c>
      <c r="B1803">
        <v>57.255851999999997</v>
      </c>
      <c r="C1803">
        <f>VLOOKUP(A1803,[1]SAP!$A:$F,6,)</f>
        <v>84.177207999999993</v>
      </c>
      <c r="D1803">
        <f t="shared" si="28"/>
        <v>0.68018236005166621</v>
      </c>
    </row>
    <row r="1804" spans="1:4" x14ac:dyDescent="0.45">
      <c r="A1804" s="31">
        <v>42670</v>
      </c>
      <c r="B1804">
        <v>56.755355999999999</v>
      </c>
      <c r="C1804">
        <f>VLOOKUP(A1804,[1]SAP!$A:$F,6,)</f>
        <v>84.081290999999993</v>
      </c>
      <c r="D1804">
        <f t="shared" si="28"/>
        <v>0.67500576317268968</v>
      </c>
    </row>
    <row r="1805" spans="1:4" x14ac:dyDescent="0.45">
      <c r="A1805" s="31">
        <v>42671</v>
      </c>
      <c r="B1805">
        <v>56.538150999999999</v>
      </c>
      <c r="C1805">
        <f>VLOOKUP(A1805,[1]SAP!$A:$F,6,)</f>
        <v>84.301895000000002</v>
      </c>
      <c r="D1805">
        <f t="shared" si="28"/>
        <v>0.67066287181326112</v>
      </c>
    </row>
    <row r="1806" spans="1:4" x14ac:dyDescent="0.45">
      <c r="A1806" s="31">
        <v>42674</v>
      </c>
      <c r="B1806">
        <v>56.585372999999997</v>
      </c>
      <c r="C1806">
        <f>VLOOKUP(A1806,[1]SAP!$A:$F,6,)</f>
        <v>84.253936999999993</v>
      </c>
      <c r="D1806">
        <f t="shared" si="28"/>
        <v>0.67160509069148899</v>
      </c>
    </row>
    <row r="1807" spans="1:4" x14ac:dyDescent="0.45">
      <c r="A1807" s="31">
        <v>42675</v>
      </c>
      <c r="B1807">
        <v>56.472045999999999</v>
      </c>
      <c r="C1807">
        <f>VLOOKUP(A1807,[1]SAP!$A:$F,6,)</f>
        <v>82.776809999999998</v>
      </c>
      <c r="D1807">
        <f t="shared" si="28"/>
        <v>0.68222061227051389</v>
      </c>
    </row>
    <row r="1808" spans="1:4" x14ac:dyDescent="0.45">
      <c r="A1808" s="31">
        <v>42676</v>
      </c>
      <c r="B1808">
        <v>56.122638999999999</v>
      </c>
      <c r="C1808">
        <f>VLOOKUP(A1808,[1]SAP!$A:$F,6,)</f>
        <v>82.537009999999995</v>
      </c>
      <c r="D1808">
        <f t="shared" si="28"/>
        <v>0.67996937373912625</v>
      </c>
    </row>
    <row r="1809" spans="1:4" x14ac:dyDescent="0.45">
      <c r="A1809" s="31">
        <v>42677</v>
      </c>
      <c r="B1809">
        <v>55.914878999999999</v>
      </c>
      <c r="C1809">
        <f>VLOOKUP(A1809,[1]SAP!$A:$F,6,)</f>
        <v>81.251716999999999</v>
      </c>
      <c r="D1809">
        <f t="shared" si="28"/>
        <v>0.68816858356359412</v>
      </c>
    </row>
    <row r="1810" spans="1:4" x14ac:dyDescent="0.45">
      <c r="A1810" s="31">
        <v>42678</v>
      </c>
      <c r="B1810">
        <v>55.442706999999999</v>
      </c>
      <c r="C1810">
        <f>VLOOKUP(A1810,[1]SAP!$A:$F,6,)</f>
        <v>81.865584999999996</v>
      </c>
      <c r="D1810">
        <f t="shared" si="28"/>
        <v>0.67724071109978634</v>
      </c>
    </row>
    <row r="1811" spans="1:4" x14ac:dyDescent="0.45">
      <c r="A1811" s="31">
        <v>42681</v>
      </c>
      <c r="B1811">
        <v>57.057541000000001</v>
      </c>
      <c r="C1811">
        <f>VLOOKUP(A1811,[1]SAP!$A:$F,6,)</f>
        <v>83.170067000000003</v>
      </c>
      <c r="D1811">
        <f t="shared" si="28"/>
        <v>0.68603456818184361</v>
      </c>
    </row>
    <row r="1812" spans="1:4" x14ac:dyDescent="0.45">
      <c r="A1812" s="31">
        <v>42682</v>
      </c>
      <c r="B1812">
        <v>57.104767000000002</v>
      </c>
      <c r="C1812">
        <f>VLOOKUP(A1812,[1]SAP!$A:$F,6,)</f>
        <v>82.930274999999995</v>
      </c>
      <c r="D1812">
        <f t="shared" si="28"/>
        <v>0.68858769610977422</v>
      </c>
    </row>
    <row r="1813" spans="1:4" x14ac:dyDescent="0.45">
      <c r="A1813" s="31">
        <v>42683</v>
      </c>
      <c r="B1813">
        <v>56.821452999999998</v>
      </c>
      <c r="C1813">
        <f>VLOOKUP(A1813,[1]SAP!$A:$F,6,)</f>
        <v>82.460280999999995</v>
      </c>
      <c r="D1813">
        <f t="shared" si="28"/>
        <v>0.68907663557440457</v>
      </c>
    </row>
    <row r="1814" spans="1:4" x14ac:dyDescent="0.45">
      <c r="A1814" s="31">
        <v>42684</v>
      </c>
      <c r="B1814">
        <v>55.43327</v>
      </c>
      <c r="C1814">
        <f>VLOOKUP(A1814,[1]SAP!$A:$F,6,)</f>
        <v>80.906409999999994</v>
      </c>
      <c r="D1814">
        <f t="shared" si="28"/>
        <v>0.68515300580015859</v>
      </c>
    </row>
    <row r="1815" spans="1:4" x14ac:dyDescent="0.45">
      <c r="A1815" s="31">
        <v>42685</v>
      </c>
      <c r="B1815">
        <v>55.735461999999998</v>
      </c>
      <c r="C1815">
        <f>VLOOKUP(A1815,[1]SAP!$A:$F,6,)</f>
        <v>79.726630999999998</v>
      </c>
      <c r="D1815">
        <f t="shared" si="28"/>
        <v>0.69908211724135194</v>
      </c>
    </row>
    <row r="1816" spans="1:4" x14ac:dyDescent="0.45">
      <c r="A1816" s="31">
        <v>42688</v>
      </c>
      <c r="B1816">
        <v>54.885536000000002</v>
      </c>
      <c r="C1816">
        <f>VLOOKUP(A1816,[1]SAP!$A:$F,6,)</f>
        <v>78.278274999999994</v>
      </c>
      <c r="D1816">
        <f t="shared" si="28"/>
        <v>0.70115924245903483</v>
      </c>
    </row>
    <row r="1817" spans="1:4" x14ac:dyDescent="0.45">
      <c r="A1817" s="31">
        <v>42689</v>
      </c>
      <c r="B1817">
        <v>55.969379000000004</v>
      </c>
      <c r="C1817">
        <f>VLOOKUP(A1817,[1]SAP!$A:$F,6,)</f>
        <v>78.498878000000005</v>
      </c>
      <c r="D1817">
        <f t="shared" si="28"/>
        <v>0.71299591059123169</v>
      </c>
    </row>
    <row r="1818" spans="1:4" x14ac:dyDescent="0.45">
      <c r="A1818" s="31">
        <v>42690</v>
      </c>
      <c r="B1818">
        <v>56.710948999999999</v>
      </c>
      <c r="C1818">
        <f>VLOOKUP(A1818,[1]SAP!$A:$F,6,)</f>
        <v>78.882553000000001</v>
      </c>
      <c r="D1818">
        <f t="shared" si="28"/>
        <v>0.71892892462544911</v>
      </c>
    </row>
    <row r="1819" spans="1:4" x14ac:dyDescent="0.45">
      <c r="A1819" s="31">
        <v>42691</v>
      </c>
      <c r="B1819">
        <v>57.652163999999999</v>
      </c>
      <c r="C1819">
        <f>VLOOKUP(A1819,[1]SAP!$A:$F,6,)</f>
        <v>79.093575000000001</v>
      </c>
      <c r="D1819">
        <f t="shared" si="28"/>
        <v>0.72891083757435415</v>
      </c>
    </row>
    <row r="1820" spans="1:4" x14ac:dyDescent="0.45">
      <c r="A1820" s="31">
        <v>42692</v>
      </c>
      <c r="B1820">
        <v>57.376446000000001</v>
      </c>
      <c r="C1820">
        <f>VLOOKUP(A1820,[1]SAP!$A:$F,6,)</f>
        <v>79.822547999999998</v>
      </c>
      <c r="D1820">
        <f t="shared" si="28"/>
        <v>0.71879998117825061</v>
      </c>
    </row>
    <row r="1821" spans="1:4" x14ac:dyDescent="0.45">
      <c r="A1821" s="31">
        <v>42695</v>
      </c>
      <c r="B1821">
        <v>57.861324000000003</v>
      </c>
      <c r="C1821">
        <f>VLOOKUP(A1821,[1]SAP!$A:$F,6,)</f>
        <v>80.810501000000002</v>
      </c>
      <c r="D1821">
        <f t="shared" si="28"/>
        <v>0.7160124400169231</v>
      </c>
    </row>
    <row r="1822" spans="1:4" x14ac:dyDescent="0.45">
      <c r="A1822" s="31">
        <v>42696</v>
      </c>
      <c r="B1822">
        <v>58.108500999999997</v>
      </c>
      <c r="C1822">
        <f>VLOOKUP(A1822,[1]SAP!$A:$F,6,)</f>
        <v>81.913550999999998</v>
      </c>
      <c r="D1822">
        <f t="shared" si="28"/>
        <v>0.70938813286216829</v>
      </c>
    </row>
    <row r="1823" spans="1:4" x14ac:dyDescent="0.45">
      <c r="A1823" s="31">
        <v>42697</v>
      </c>
      <c r="B1823">
        <v>57.423991999999998</v>
      </c>
      <c r="C1823">
        <f>VLOOKUP(A1823,[1]SAP!$A:$F,6,)</f>
        <v>80.704987000000003</v>
      </c>
      <c r="D1823">
        <f t="shared" si="28"/>
        <v>0.71152966049049726</v>
      </c>
    </row>
    <row r="1824" spans="1:4" x14ac:dyDescent="0.45">
      <c r="A1824" s="31">
        <v>42699</v>
      </c>
      <c r="B1824">
        <v>57.547576999999997</v>
      </c>
      <c r="C1824">
        <f>VLOOKUP(A1824,[1]SAP!$A:$F,6,)</f>
        <v>82.114982999999995</v>
      </c>
      <c r="D1824">
        <f t="shared" si="28"/>
        <v>0.70081701167739385</v>
      </c>
    </row>
    <row r="1825" spans="1:4" x14ac:dyDescent="0.45">
      <c r="A1825" s="31">
        <v>42702</v>
      </c>
      <c r="B1825">
        <v>57.623638</v>
      </c>
      <c r="C1825">
        <f>VLOOKUP(A1825,[1]SAP!$A:$F,6,)</f>
        <v>81.107840999999993</v>
      </c>
      <c r="D1825">
        <f t="shared" si="28"/>
        <v>0.71045705679676519</v>
      </c>
    </row>
    <row r="1826" spans="1:4" x14ac:dyDescent="0.45">
      <c r="A1826" s="31">
        <v>42703</v>
      </c>
      <c r="B1826">
        <v>58.079990000000002</v>
      </c>
      <c r="C1826">
        <f>VLOOKUP(A1826,[1]SAP!$A:$F,6,)</f>
        <v>81.069473000000002</v>
      </c>
      <c r="D1826">
        <f t="shared" si="28"/>
        <v>0.71642244424112633</v>
      </c>
    </row>
    <row r="1827" spans="1:4" x14ac:dyDescent="0.45">
      <c r="A1827" s="31">
        <v>42704</v>
      </c>
      <c r="B1827">
        <v>57.290874000000002</v>
      </c>
      <c r="C1827">
        <f>VLOOKUP(A1827,[1]SAP!$A:$F,6,)</f>
        <v>79.822547999999998</v>
      </c>
      <c r="D1827">
        <f t="shared" si="28"/>
        <v>0.71772795325952266</v>
      </c>
    </row>
    <row r="1828" spans="1:4" x14ac:dyDescent="0.45">
      <c r="A1828" s="31">
        <v>42705</v>
      </c>
      <c r="B1828">
        <v>56.283112000000003</v>
      </c>
      <c r="C1828">
        <f>VLOOKUP(A1828,[1]SAP!$A:$F,6,)</f>
        <v>78.566024999999996</v>
      </c>
      <c r="D1828">
        <f t="shared" si="28"/>
        <v>0.71637978375512834</v>
      </c>
    </row>
    <row r="1829" spans="1:4" x14ac:dyDescent="0.45">
      <c r="A1829" s="31">
        <v>42706</v>
      </c>
      <c r="B1829">
        <v>56.330643000000002</v>
      </c>
      <c r="C1829">
        <f>VLOOKUP(A1829,[1]SAP!$A:$F,6,)</f>
        <v>78.575614999999999</v>
      </c>
      <c r="D1829">
        <f t="shared" si="28"/>
        <v>0.71689725877423938</v>
      </c>
    </row>
    <row r="1830" spans="1:4" x14ac:dyDescent="0.45">
      <c r="A1830" s="31">
        <v>42709</v>
      </c>
      <c r="B1830">
        <v>57.252861000000003</v>
      </c>
      <c r="C1830">
        <f>VLOOKUP(A1830,[1]SAP!$A:$F,6,)</f>
        <v>79.736214000000004</v>
      </c>
      <c r="D1830">
        <f t="shared" si="28"/>
        <v>0.71802833528062915</v>
      </c>
    </row>
    <row r="1831" spans="1:4" x14ac:dyDescent="0.45">
      <c r="A1831" s="31">
        <v>42710</v>
      </c>
      <c r="B1831">
        <v>56.996158999999999</v>
      </c>
      <c r="C1831">
        <f>VLOOKUP(A1831,[1]SAP!$A:$F,6,)</f>
        <v>79.601935999999995</v>
      </c>
      <c r="D1831">
        <f t="shared" si="28"/>
        <v>0.71601473361150414</v>
      </c>
    </row>
    <row r="1832" spans="1:4" x14ac:dyDescent="0.45">
      <c r="A1832" s="31">
        <v>42711</v>
      </c>
      <c r="B1832">
        <v>58.346195000000002</v>
      </c>
      <c r="C1832">
        <f>VLOOKUP(A1832,[1]SAP!$A:$F,6,)</f>
        <v>81.280486999999994</v>
      </c>
      <c r="D1832">
        <f t="shared" si="28"/>
        <v>0.71783766502284863</v>
      </c>
    </row>
    <row r="1833" spans="1:4" x14ac:dyDescent="0.45">
      <c r="A1833" s="31">
        <v>42712</v>
      </c>
      <c r="B1833">
        <v>58.003925000000002</v>
      </c>
      <c r="C1833">
        <f>VLOOKUP(A1833,[1]SAP!$A:$F,6,)</f>
        <v>80.800903000000005</v>
      </c>
      <c r="D1833">
        <f t="shared" si="28"/>
        <v>0.7178623362662172</v>
      </c>
    </row>
    <row r="1834" spans="1:4" x14ac:dyDescent="0.45">
      <c r="A1834" s="31">
        <v>42713</v>
      </c>
      <c r="B1834">
        <v>58.916634000000002</v>
      </c>
      <c r="C1834">
        <f>VLOOKUP(A1834,[1]SAP!$A:$F,6,)</f>
        <v>80.983147000000002</v>
      </c>
      <c r="D1834">
        <f t="shared" si="28"/>
        <v>0.72751722034215338</v>
      </c>
    </row>
    <row r="1835" spans="1:4" x14ac:dyDescent="0.45">
      <c r="A1835" s="31">
        <v>42716</v>
      </c>
      <c r="B1835">
        <v>59.106772999999997</v>
      </c>
      <c r="C1835">
        <f>VLOOKUP(A1835,[1]SAP!$A:$F,6,)</f>
        <v>81.011916999999997</v>
      </c>
      <c r="D1835">
        <f t="shared" si="28"/>
        <v>0.72960590477077591</v>
      </c>
    </row>
    <row r="1836" spans="1:4" x14ac:dyDescent="0.45">
      <c r="A1836" s="31">
        <v>42717</v>
      </c>
      <c r="B1836">
        <v>59.876857999999999</v>
      </c>
      <c r="C1836">
        <f>VLOOKUP(A1836,[1]SAP!$A:$F,6,)</f>
        <v>81.951926999999998</v>
      </c>
      <c r="D1836">
        <f t="shared" si="28"/>
        <v>0.7306339239588594</v>
      </c>
    </row>
    <row r="1837" spans="1:4" x14ac:dyDescent="0.45">
      <c r="A1837" s="31">
        <v>42718</v>
      </c>
      <c r="B1837">
        <v>59.591647999999999</v>
      </c>
      <c r="C1837">
        <f>VLOOKUP(A1837,[1]SAP!$A:$F,6,)</f>
        <v>81.443557999999996</v>
      </c>
      <c r="D1837">
        <f t="shared" si="28"/>
        <v>0.73169259132809505</v>
      </c>
    </row>
    <row r="1838" spans="1:4" x14ac:dyDescent="0.45">
      <c r="A1838" s="31">
        <v>42719</v>
      </c>
      <c r="B1838">
        <v>59.496574000000003</v>
      </c>
      <c r="C1838">
        <f>VLOOKUP(A1838,[1]SAP!$A:$F,6,)</f>
        <v>81.222938999999997</v>
      </c>
      <c r="D1838">
        <f t="shared" si="28"/>
        <v>0.73250949463919302</v>
      </c>
    </row>
    <row r="1839" spans="1:4" x14ac:dyDescent="0.45">
      <c r="A1839" s="31">
        <v>42720</v>
      </c>
      <c r="B1839">
        <v>59.230362</v>
      </c>
      <c r="C1839">
        <f>VLOOKUP(A1839,[1]SAP!$A:$F,6,)</f>
        <v>81.539473999999998</v>
      </c>
      <c r="D1839">
        <f t="shared" si="28"/>
        <v>0.72640108029149175</v>
      </c>
    </row>
    <row r="1840" spans="1:4" x14ac:dyDescent="0.45">
      <c r="A1840" s="31">
        <v>42723</v>
      </c>
      <c r="B1840">
        <v>60.485325000000003</v>
      </c>
      <c r="C1840">
        <f>VLOOKUP(A1840,[1]SAP!$A:$F,6,)</f>
        <v>81.788848999999999</v>
      </c>
      <c r="D1840">
        <f t="shared" si="28"/>
        <v>0.73953021395373841</v>
      </c>
    </row>
    <row r="1841" spans="1:4" x14ac:dyDescent="0.45">
      <c r="A1841" s="31">
        <v>42724</v>
      </c>
      <c r="B1841">
        <v>60.409275000000001</v>
      </c>
      <c r="C1841">
        <f>VLOOKUP(A1841,[1]SAP!$A:$F,6,)</f>
        <v>82.537009999999995</v>
      </c>
      <c r="D1841">
        <f t="shared" si="28"/>
        <v>0.73190529921062086</v>
      </c>
    </row>
    <row r="1842" spans="1:4" x14ac:dyDescent="0.45">
      <c r="A1842" s="31">
        <v>42725</v>
      </c>
      <c r="B1842">
        <v>60.409275000000001</v>
      </c>
      <c r="C1842">
        <f>VLOOKUP(A1842,[1]SAP!$A:$F,6,)</f>
        <v>82.441092999999995</v>
      </c>
      <c r="D1842">
        <f t="shared" si="28"/>
        <v>0.73275684251299289</v>
      </c>
    </row>
    <row r="1843" spans="1:4" x14ac:dyDescent="0.45">
      <c r="A1843" s="31">
        <v>42726</v>
      </c>
      <c r="B1843">
        <v>60.418776999999999</v>
      </c>
      <c r="C1843">
        <f>VLOOKUP(A1843,[1]SAP!$A:$F,6,)</f>
        <v>82.210892000000001</v>
      </c>
      <c r="D1843">
        <f t="shared" si="28"/>
        <v>0.73492423607324442</v>
      </c>
    </row>
    <row r="1844" spans="1:4" x14ac:dyDescent="0.45">
      <c r="A1844" s="31">
        <v>42727</v>
      </c>
      <c r="B1844">
        <v>60.124057999999998</v>
      </c>
      <c r="C1844">
        <f>VLOOKUP(A1844,[1]SAP!$A:$F,6,)</f>
        <v>82.191719000000006</v>
      </c>
      <c r="D1844">
        <f t="shared" si="28"/>
        <v>0.73150992255071334</v>
      </c>
    </row>
    <row r="1845" spans="1:4" x14ac:dyDescent="0.45">
      <c r="A1845" s="31">
        <v>42731</v>
      </c>
      <c r="B1845">
        <v>60.162070999999997</v>
      </c>
      <c r="C1845">
        <f>VLOOKUP(A1845,[1]SAP!$A:$F,6,)</f>
        <v>82.297218000000001</v>
      </c>
      <c r="D1845">
        <f t="shared" si="28"/>
        <v>0.73103407942659737</v>
      </c>
    </row>
    <row r="1846" spans="1:4" x14ac:dyDescent="0.45">
      <c r="A1846" s="31">
        <v>42732</v>
      </c>
      <c r="B1846">
        <v>59.886375000000001</v>
      </c>
      <c r="C1846">
        <f>VLOOKUP(A1846,[1]SAP!$A:$F,6,)</f>
        <v>82.182113999999999</v>
      </c>
      <c r="D1846">
        <f t="shared" si="28"/>
        <v>0.72870326747739789</v>
      </c>
    </row>
    <row r="1847" spans="1:4" x14ac:dyDescent="0.45">
      <c r="A1847" s="31">
        <v>42733</v>
      </c>
      <c r="B1847">
        <v>59.800812000000001</v>
      </c>
      <c r="C1847">
        <f>VLOOKUP(A1847,[1]SAP!$A:$F,6,)</f>
        <v>82.978233000000003</v>
      </c>
      <c r="D1847">
        <f t="shared" si="28"/>
        <v>0.72068071153069746</v>
      </c>
    </row>
    <row r="1848" spans="1:4" x14ac:dyDescent="0.45">
      <c r="A1848" s="31">
        <v>42734</v>
      </c>
      <c r="B1848">
        <v>59.078251000000002</v>
      </c>
      <c r="C1848">
        <f>VLOOKUP(A1848,[1]SAP!$A:$F,6,)</f>
        <v>82.901497000000006</v>
      </c>
      <c r="D1848">
        <f t="shared" si="28"/>
        <v>0.71263189614054856</v>
      </c>
    </row>
    <row r="1849" spans="1:4" x14ac:dyDescent="0.45">
      <c r="A1849" s="31">
        <v>42738</v>
      </c>
      <c r="B1849">
        <v>59.496574000000003</v>
      </c>
      <c r="C1849">
        <f>VLOOKUP(A1849,[1]SAP!$A:$F,6,)</f>
        <v>82.776809999999998</v>
      </c>
      <c r="D1849">
        <f t="shared" si="28"/>
        <v>0.71875896159806119</v>
      </c>
    </row>
    <row r="1850" spans="1:4" x14ac:dyDescent="0.45">
      <c r="A1850" s="31">
        <v>42739</v>
      </c>
      <c r="B1850">
        <v>59.230362</v>
      </c>
      <c r="C1850">
        <f>VLOOKUP(A1850,[1]SAP!$A:$F,6,)</f>
        <v>83.122107999999997</v>
      </c>
      <c r="D1850">
        <f t="shared" si="28"/>
        <v>0.71257049929484462</v>
      </c>
    </row>
    <row r="1851" spans="1:4" x14ac:dyDescent="0.45">
      <c r="A1851" s="31">
        <v>42740</v>
      </c>
      <c r="B1851">
        <v>59.230362</v>
      </c>
      <c r="C1851">
        <f>VLOOKUP(A1851,[1]SAP!$A:$F,6,)</f>
        <v>84.263519000000002</v>
      </c>
      <c r="D1851">
        <f t="shared" si="28"/>
        <v>0.70291821066718085</v>
      </c>
    </row>
    <row r="1852" spans="1:4" x14ac:dyDescent="0.45">
      <c r="A1852" s="31">
        <v>42741</v>
      </c>
      <c r="B1852">
        <v>59.743763000000001</v>
      </c>
      <c r="C1852">
        <f>VLOOKUP(A1852,[1]SAP!$A:$F,6,)</f>
        <v>84.858222999999995</v>
      </c>
      <c r="D1852">
        <f t="shared" si="28"/>
        <v>0.70404211740328337</v>
      </c>
    </row>
    <row r="1853" spans="1:4" x14ac:dyDescent="0.45">
      <c r="A1853" s="31">
        <v>42744</v>
      </c>
      <c r="B1853">
        <v>59.553615999999998</v>
      </c>
      <c r="C1853">
        <f>VLOOKUP(A1853,[1]SAP!$A:$F,6,)</f>
        <v>85.711876000000004</v>
      </c>
      <c r="D1853">
        <f t="shared" si="28"/>
        <v>0.6948117201401588</v>
      </c>
    </row>
    <row r="1854" spans="1:4" x14ac:dyDescent="0.45">
      <c r="A1854" s="31">
        <v>42745</v>
      </c>
      <c r="B1854">
        <v>59.534602999999997</v>
      </c>
      <c r="C1854">
        <f>VLOOKUP(A1854,[1]SAP!$A:$F,6,)</f>
        <v>85.011680999999996</v>
      </c>
      <c r="D1854">
        <f t="shared" si="28"/>
        <v>0.70031085492827749</v>
      </c>
    </row>
    <row r="1855" spans="1:4" x14ac:dyDescent="0.45">
      <c r="A1855" s="31">
        <v>42746</v>
      </c>
      <c r="B1855">
        <v>60.076518999999998</v>
      </c>
      <c r="C1855">
        <f>VLOOKUP(A1855,[1]SAP!$A:$F,6,)</f>
        <v>85.165154000000001</v>
      </c>
      <c r="D1855">
        <f t="shared" si="28"/>
        <v>0.70541196931317707</v>
      </c>
    </row>
    <row r="1856" spans="1:4" x14ac:dyDescent="0.45">
      <c r="A1856" s="31">
        <v>42747</v>
      </c>
      <c r="B1856">
        <v>59.525097000000002</v>
      </c>
      <c r="C1856">
        <f>VLOOKUP(A1856,[1]SAP!$A:$F,6,)</f>
        <v>85.740654000000006</v>
      </c>
      <c r="D1856">
        <f t="shared" si="28"/>
        <v>0.69424589413558702</v>
      </c>
    </row>
    <row r="1857" spans="1:4" x14ac:dyDescent="0.45">
      <c r="A1857" s="31">
        <v>42748</v>
      </c>
      <c r="B1857">
        <v>59.610664</v>
      </c>
      <c r="C1857">
        <f>VLOOKUP(A1857,[1]SAP!$A:$F,6,)</f>
        <v>85.788612000000001</v>
      </c>
      <c r="D1857">
        <f t="shared" si="28"/>
        <v>0.69485520991993666</v>
      </c>
    </row>
    <row r="1858" spans="1:4" x14ac:dyDescent="0.45">
      <c r="A1858" s="31">
        <v>42752</v>
      </c>
      <c r="B1858">
        <v>59.449032000000003</v>
      </c>
      <c r="C1858">
        <f>VLOOKUP(A1858,[1]SAP!$A:$F,6,)</f>
        <v>85.980446000000001</v>
      </c>
      <c r="D1858">
        <f t="shared" si="28"/>
        <v>0.69142502470852507</v>
      </c>
    </row>
    <row r="1859" spans="1:4" x14ac:dyDescent="0.45">
      <c r="A1859" s="31">
        <v>42753</v>
      </c>
      <c r="B1859">
        <v>59.420516999999997</v>
      </c>
      <c r="C1859">
        <f>VLOOKUP(A1859,[1]SAP!$A:$F,6,)</f>
        <v>85.702286000000001</v>
      </c>
      <c r="D1859">
        <f t="shared" ref="D1859:D1922" si="29">B1859/C1859</f>
        <v>0.69333642978904897</v>
      </c>
    </row>
    <row r="1860" spans="1:4" x14ac:dyDescent="0.45">
      <c r="A1860" s="31">
        <v>42754</v>
      </c>
      <c r="B1860">
        <v>59.230362</v>
      </c>
      <c r="C1860">
        <f>VLOOKUP(A1860,[1]SAP!$A:$F,6,)</f>
        <v>85.587196000000006</v>
      </c>
      <c r="D1860">
        <f t="shared" si="29"/>
        <v>0.69204699731020514</v>
      </c>
    </row>
    <row r="1861" spans="1:4" x14ac:dyDescent="0.45">
      <c r="A1861" s="31">
        <v>42755</v>
      </c>
      <c r="B1861">
        <v>59.648685</v>
      </c>
      <c r="C1861">
        <f>VLOOKUP(A1861,[1]SAP!$A:$F,6,)</f>
        <v>85.750252000000003</v>
      </c>
      <c r="D1861">
        <f t="shared" si="29"/>
        <v>0.69560944264047175</v>
      </c>
    </row>
    <row r="1862" spans="1:4" x14ac:dyDescent="0.45">
      <c r="A1862" s="31">
        <v>42758</v>
      </c>
      <c r="B1862">
        <v>59.857844999999998</v>
      </c>
      <c r="C1862">
        <f>VLOOKUP(A1862,[1]SAP!$A:$F,6,)</f>
        <v>85.654335000000003</v>
      </c>
      <c r="D1862">
        <f t="shared" si="29"/>
        <v>0.69883030438564486</v>
      </c>
    </row>
    <row r="1863" spans="1:4" x14ac:dyDescent="0.45">
      <c r="A1863" s="31">
        <v>42759</v>
      </c>
      <c r="B1863">
        <v>60.390259</v>
      </c>
      <c r="C1863">
        <f>VLOOKUP(A1863,[1]SAP!$A:$F,6,)</f>
        <v>85.970862999999994</v>
      </c>
      <c r="D1863">
        <f t="shared" si="29"/>
        <v>0.70245030575068212</v>
      </c>
    </row>
    <row r="1864" spans="1:4" x14ac:dyDescent="0.45">
      <c r="A1864" s="31">
        <v>42760</v>
      </c>
      <c r="B1864">
        <v>60.542374000000002</v>
      </c>
      <c r="C1864">
        <f>VLOOKUP(A1864,[1]SAP!$A:$F,6,)</f>
        <v>87.495948999999996</v>
      </c>
      <c r="D1864">
        <f t="shared" si="29"/>
        <v>0.69194488078528071</v>
      </c>
    </row>
    <row r="1865" spans="1:4" x14ac:dyDescent="0.45">
      <c r="A1865" s="31">
        <v>42761</v>
      </c>
      <c r="B1865">
        <v>61.103298000000002</v>
      </c>
      <c r="C1865">
        <f>VLOOKUP(A1865,[1]SAP!$A:$F,6,)</f>
        <v>87.112281999999993</v>
      </c>
      <c r="D1865">
        <f t="shared" si="29"/>
        <v>0.70143149274863459</v>
      </c>
    </row>
    <row r="1866" spans="1:4" x14ac:dyDescent="0.45">
      <c r="A1866" s="31">
        <v>42762</v>
      </c>
      <c r="B1866">
        <v>62.538902</v>
      </c>
      <c r="C1866">
        <f>VLOOKUP(A1866,[1]SAP!$A:$F,6,)</f>
        <v>87.400031999999996</v>
      </c>
      <c r="D1866">
        <f t="shared" si="29"/>
        <v>0.71554781581773341</v>
      </c>
    </row>
    <row r="1867" spans="1:4" x14ac:dyDescent="0.45">
      <c r="A1867" s="31">
        <v>42765</v>
      </c>
      <c r="B1867">
        <v>61.920921</v>
      </c>
      <c r="C1867">
        <f>VLOOKUP(A1867,[1]SAP!$A:$F,6,)</f>
        <v>87.601455999999999</v>
      </c>
      <c r="D1867">
        <f t="shared" si="29"/>
        <v>0.706848080241954</v>
      </c>
    </row>
    <row r="1868" spans="1:4" x14ac:dyDescent="0.45">
      <c r="A1868" s="31">
        <v>42766</v>
      </c>
      <c r="B1868">
        <v>61.464576999999998</v>
      </c>
      <c r="C1868">
        <f>VLOOKUP(A1868,[1]SAP!$A:$F,6,)</f>
        <v>87.774108999999996</v>
      </c>
      <c r="D1868">
        <f t="shared" si="29"/>
        <v>0.70025862637922076</v>
      </c>
    </row>
    <row r="1869" spans="1:4" x14ac:dyDescent="0.45">
      <c r="A1869" s="31">
        <v>42767</v>
      </c>
      <c r="B1869">
        <v>60.447304000000003</v>
      </c>
      <c r="C1869">
        <f>VLOOKUP(A1869,[1]SAP!$A:$F,6,)</f>
        <v>87.006766999999996</v>
      </c>
      <c r="D1869">
        <f t="shared" si="29"/>
        <v>0.69474255950689445</v>
      </c>
    </row>
    <row r="1870" spans="1:4" x14ac:dyDescent="0.45">
      <c r="A1870" s="31">
        <v>42768</v>
      </c>
      <c r="B1870">
        <v>60.057502999999997</v>
      </c>
      <c r="C1870">
        <f>VLOOKUP(A1870,[1]SAP!$A:$F,6,)</f>
        <v>88.119408000000007</v>
      </c>
      <c r="D1870">
        <f t="shared" si="29"/>
        <v>0.6815468279133241</v>
      </c>
    </row>
    <row r="1871" spans="1:4" x14ac:dyDescent="0.45">
      <c r="A1871" s="31">
        <v>42769</v>
      </c>
      <c r="B1871">
        <v>60.542374000000002</v>
      </c>
      <c r="C1871">
        <f>VLOOKUP(A1871,[1]SAP!$A:$F,6,)</f>
        <v>88.742867000000004</v>
      </c>
      <c r="D1871">
        <f t="shared" si="29"/>
        <v>0.6822224258317009</v>
      </c>
    </row>
    <row r="1872" spans="1:4" x14ac:dyDescent="0.45">
      <c r="A1872" s="31">
        <v>42772</v>
      </c>
      <c r="B1872">
        <v>60.504345000000001</v>
      </c>
      <c r="C1872">
        <f>VLOOKUP(A1872,[1]SAP!$A:$F,6,)</f>
        <v>87.524719000000005</v>
      </c>
      <c r="D1872">
        <f t="shared" si="29"/>
        <v>0.69128293916602002</v>
      </c>
    </row>
    <row r="1873" spans="1:4" x14ac:dyDescent="0.45">
      <c r="A1873" s="31">
        <v>42773</v>
      </c>
      <c r="B1873">
        <v>60.304690999999998</v>
      </c>
      <c r="C1873">
        <f>VLOOKUP(A1873,[1]SAP!$A:$F,6,)</f>
        <v>88.205734000000007</v>
      </c>
      <c r="D1873">
        <f t="shared" si="29"/>
        <v>0.68368220823376391</v>
      </c>
    </row>
    <row r="1874" spans="1:4" x14ac:dyDescent="0.45">
      <c r="A1874" s="31">
        <v>42774</v>
      </c>
      <c r="B1874">
        <v>60.219130999999997</v>
      </c>
      <c r="C1874">
        <f>VLOOKUP(A1874,[1]SAP!$A:$F,6,)</f>
        <v>88.042670999999999</v>
      </c>
      <c r="D1874">
        <f t="shared" si="29"/>
        <v>0.68397664809601244</v>
      </c>
    </row>
    <row r="1875" spans="1:4" x14ac:dyDescent="0.45">
      <c r="A1875" s="31">
        <v>42775</v>
      </c>
      <c r="B1875">
        <v>60.903652000000001</v>
      </c>
      <c r="C1875">
        <f>VLOOKUP(A1875,[1]SAP!$A:$F,6,)</f>
        <v>87.965935000000002</v>
      </c>
      <c r="D1875">
        <f t="shared" si="29"/>
        <v>0.69235496672660846</v>
      </c>
    </row>
    <row r="1876" spans="1:4" x14ac:dyDescent="0.45">
      <c r="A1876" s="31">
        <v>42776</v>
      </c>
      <c r="B1876">
        <v>60.846611000000003</v>
      </c>
      <c r="C1876">
        <f>VLOOKUP(A1876,[1]SAP!$A:$F,6,)</f>
        <v>87.985129999999998</v>
      </c>
      <c r="D1876">
        <f t="shared" si="29"/>
        <v>0.69155561854599756</v>
      </c>
    </row>
    <row r="1877" spans="1:4" x14ac:dyDescent="0.45">
      <c r="A1877" s="31">
        <v>42779</v>
      </c>
      <c r="B1877">
        <v>61.531135999999996</v>
      </c>
      <c r="C1877">
        <f>VLOOKUP(A1877,[1]SAP!$A:$F,6,)</f>
        <v>88.752464000000003</v>
      </c>
      <c r="D1877">
        <f t="shared" si="29"/>
        <v>0.69328932659266784</v>
      </c>
    </row>
    <row r="1878" spans="1:4" x14ac:dyDescent="0.45">
      <c r="A1878" s="31">
        <v>42780</v>
      </c>
      <c r="B1878">
        <v>61.760693000000003</v>
      </c>
      <c r="C1878">
        <f>VLOOKUP(A1878,[1]SAP!$A:$F,6,)</f>
        <v>88.694916000000006</v>
      </c>
      <c r="D1878">
        <f t="shared" si="29"/>
        <v>0.6963273182422316</v>
      </c>
    </row>
    <row r="1879" spans="1:4" x14ac:dyDescent="0.45">
      <c r="A1879" s="31">
        <v>42781</v>
      </c>
      <c r="B1879">
        <v>61.722423999999997</v>
      </c>
      <c r="C1879">
        <f>VLOOKUP(A1879,[1]SAP!$A:$F,6,)</f>
        <v>88.675728000000007</v>
      </c>
      <c r="D1879">
        <f t="shared" si="29"/>
        <v>0.69604643110457454</v>
      </c>
    </row>
    <row r="1880" spans="1:4" x14ac:dyDescent="0.45">
      <c r="A1880" s="31">
        <v>42782</v>
      </c>
      <c r="B1880">
        <v>61.712856000000002</v>
      </c>
      <c r="C1880">
        <f>VLOOKUP(A1880,[1]SAP!$A:$F,6,)</f>
        <v>88.963477999999995</v>
      </c>
      <c r="D1880">
        <f t="shared" si="29"/>
        <v>0.69368753771069969</v>
      </c>
    </row>
    <row r="1881" spans="1:4" x14ac:dyDescent="0.45">
      <c r="A1881" s="31">
        <v>42783</v>
      </c>
      <c r="B1881">
        <v>61.808517000000002</v>
      </c>
      <c r="C1881">
        <f>VLOOKUP(A1881,[1]SAP!$A:$F,6,)</f>
        <v>88.685326000000003</v>
      </c>
      <c r="D1881">
        <f t="shared" si="29"/>
        <v>0.6969418706314503</v>
      </c>
    </row>
    <row r="1882" spans="1:4" x14ac:dyDescent="0.45">
      <c r="A1882" s="31">
        <v>42787</v>
      </c>
      <c r="B1882">
        <v>61.684165999999998</v>
      </c>
      <c r="C1882">
        <f>VLOOKUP(A1882,[1]SAP!$A:$F,6,)</f>
        <v>89.347153000000006</v>
      </c>
      <c r="D1882">
        <f t="shared" si="29"/>
        <v>0.6903875941072235</v>
      </c>
    </row>
    <row r="1883" spans="1:4" x14ac:dyDescent="0.45">
      <c r="A1883" s="31">
        <v>42788</v>
      </c>
      <c r="B1883">
        <v>61.559826000000001</v>
      </c>
      <c r="C1883">
        <f>VLOOKUP(A1883,[1]SAP!$A:$F,6,)</f>
        <v>90.172043000000002</v>
      </c>
      <c r="D1883">
        <f t="shared" si="29"/>
        <v>0.68269303824024485</v>
      </c>
    </row>
    <row r="1884" spans="1:4" x14ac:dyDescent="0.45">
      <c r="A1884" s="31">
        <v>42789</v>
      </c>
      <c r="B1884">
        <v>61.808517000000002</v>
      </c>
      <c r="C1884">
        <f>VLOOKUP(A1884,[1]SAP!$A:$F,6,)</f>
        <v>90.296738000000005</v>
      </c>
      <c r="D1884">
        <f t="shared" si="29"/>
        <v>0.68450442805586176</v>
      </c>
    </row>
    <row r="1885" spans="1:4" x14ac:dyDescent="0.45">
      <c r="A1885" s="31">
        <v>42790</v>
      </c>
      <c r="B1885">
        <v>61.808517000000002</v>
      </c>
      <c r="C1885">
        <f>VLOOKUP(A1885,[1]SAP!$A:$F,6,)</f>
        <v>89.558173999999994</v>
      </c>
      <c r="D1885">
        <f t="shared" si="29"/>
        <v>0.69014936593057385</v>
      </c>
    </row>
    <row r="1886" spans="1:4" x14ac:dyDescent="0.45">
      <c r="A1886" s="31">
        <v>42793</v>
      </c>
      <c r="B1886">
        <v>61.435485999999997</v>
      </c>
      <c r="C1886">
        <f>VLOOKUP(A1886,[1]SAP!$A:$F,6,)</f>
        <v>89.414306999999994</v>
      </c>
      <c r="D1886">
        <f t="shared" si="29"/>
        <v>0.68708787286133077</v>
      </c>
    </row>
    <row r="1887" spans="1:4" x14ac:dyDescent="0.45">
      <c r="A1887" s="31">
        <v>42794</v>
      </c>
      <c r="B1887">
        <v>61.196365</v>
      </c>
      <c r="C1887">
        <f>VLOOKUP(A1887,[1]SAP!$A:$F,6,)</f>
        <v>89.375930999999994</v>
      </c>
      <c r="D1887">
        <f t="shared" si="29"/>
        <v>0.68470744097759384</v>
      </c>
    </row>
    <row r="1888" spans="1:4" x14ac:dyDescent="0.45">
      <c r="A1888" s="31">
        <v>42795</v>
      </c>
      <c r="B1888">
        <v>62.114593999999997</v>
      </c>
      <c r="C1888">
        <f>VLOOKUP(A1888,[1]SAP!$A:$F,6,)</f>
        <v>90.622864000000007</v>
      </c>
      <c r="D1888">
        <f t="shared" si="29"/>
        <v>0.6854185716311062</v>
      </c>
    </row>
    <row r="1889" spans="1:4" x14ac:dyDescent="0.45">
      <c r="A1889" s="31">
        <v>42796</v>
      </c>
      <c r="B1889">
        <v>61.225062999999999</v>
      </c>
      <c r="C1889">
        <f>VLOOKUP(A1889,[1]SAP!$A:$F,6,)</f>
        <v>90.603675999999993</v>
      </c>
      <c r="D1889">
        <f t="shared" si="29"/>
        <v>0.67574590461428963</v>
      </c>
    </row>
    <row r="1890" spans="1:4" x14ac:dyDescent="0.45">
      <c r="A1890" s="31">
        <v>42797</v>
      </c>
      <c r="B1890">
        <v>61.454613000000002</v>
      </c>
      <c r="C1890">
        <f>VLOOKUP(A1890,[1]SAP!$A:$F,6,)</f>
        <v>90.776320999999996</v>
      </c>
      <c r="D1890">
        <f t="shared" si="29"/>
        <v>0.67698946512714486</v>
      </c>
    </row>
    <row r="1891" spans="1:4" x14ac:dyDescent="0.45">
      <c r="A1891" s="31">
        <v>42800</v>
      </c>
      <c r="B1891">
        <v>61.473736000000002</v>
      </c>
      <c r="C1891">
        <f>VLOOKUP(A1891,[1]SAP!$A:$F,6,)</f>
        <v>90.248772000000002</v>
      </c>
      <c r="D1891">
        <f t="shared" si="29"/>
        <v>0.68115869764964776</v>
      </c>
    </row>
    <row r="1892" spans="1:4" x14ac:dyDescent="0.45">
      <c r="A1892" s="31">
        <v>42801</v>
      </c>
      <c r="B1892">
        <v>61.598090999999997</v>
      </c>
      <c r="C1892">
        <f>VLOOKUP(A1892,[1]SAP!$A:$F,6,)</f>
        <v>90.181633000000005</v>
      </c>
      <c r="D1892">
        <f t="shared" si="29"/>
        <v>0.68304475036507706</v>
      </c>
    </row>
    <row r="1893" spans="1:4" x14ac:dyDescent="0.45">
      <c r="A1893" s="31">
        <v>42802</v>
      </c>
      <c r="B1893">
        <v>62.162415000000003</v>
      </c>
      <c r="C1893">
        <f>VLOOKUP(A1893,[1]SAP!$A:$F,6,)</f>
        <v>90.335105999999996</v>
      </c>
      <c r="D1893">
        <f t="shared" si="29"/>
        <v>0.68813131187337073</v>
      </c>
    </row>
    <row r="1894" spans="1:4" x14ac:dyDescent="0.45">
      <c r="A1894" s="31">
        <v>42803</v>
      </c>
      <c r="B1894">
        <v>61.913727000000002</v>
      </c>
      <c r="C1894">
        <f>VLOOKUP(A1894,[1]SAP!$A:$F,6,)</f>
        <v>90.709182999999996</v>
      </c>
      <c r="D1894">
        <f t="shared" si="29"/>
        <v>0.68255191979846186</v>
      </c>
    </row>
    <row r="1895" spans="1:4" x14ac:dyDescent="0.45">
      <c r="A1895" s="31">
        <v>42804</v>
      </c>
      <c r="B1895">
        <v>62.105021999999998</v>
      </c>
      <c r="C1895">
        <f>VLOOKUP(A1895,[1]SAP!$A:$F,6,)</f>
        <v>91.294280999999998</v>
      </c>
      <c r="D1895">
        <f t="shared" si="29"/>
        <v>0.68027286397052622</v>
      </c>
    </row>
    <row r="1896" spans="1:4" x14ac:dyDescent="0.45">
      <c r="A1896" s="31">
        <v>42807</v>
      </c>
      <c r="B1896">
        <v>61.894596</v>
      </c>
      <c r="C1896">
        <f>VLOOKUP(A1896,[1]SAP!$A:$F,6,)</f>
        <v>91.236732000000003</v>
      </c>
      <c r="D1896">
        <f t="shared" si="29"/>
        <v>0.67839558304214576</v>
      </c>
    </row>
    <row r="1897" spans="1:4" x14ac:dyDescent="0.45">
      <c r="A1897" s="31">
        <v>42808</v>
      </c>
      <c r="B1897">
        <v>61.607650999999997</v>
      </c>
      <c r="C1897">
        <f>VLOOKUP(A1897,[1]SAP!$A:$F,6,)</f>
        <v>90.833870000000005</v>
      </c>
      <c r="D1897">
        <f t="shared" si="29"/>
        <v>0.67824536155951509</v>
      </c>
    </row>
    <row r="1898" spans="1:4" x14ac:dyDescent="0.45">
      <c r="A1898" s="31">
        <v>42809</v>
      </c>
      <c r="B1898">
        <v>61.932861000000003</v>
      </c>
      <c r="C1898">
        <f>VLOOKUP(A1898,[1]SAP!$A:$F,6,)</f>
        <v>92.119170999999994</v>
      </c>
      <c r="D1898">
        <f t="shared" si="29"/>
        <v>0.67231240064025333</v>
      </c>
    </row>
    <row r="1899" spans="1:4" x14ac:dyDescent="0.45">
      <c r="A1899" s="31">
        <v>42810</v>
      </c>
      <c r="B1899">
        <v>61.827648000000003</v>
      </c>
      <c r="C1899">
        <f>VLOOKUP(A1899,[1]SAP!$A:$F,6,)</f>
        <v>93.366095999999999</v>
      </c>
      <c r="D1899">
        <f t="shared" si="29"/>
        <v>0.66220663226617082</v>
      </c>
    </row>
    <row r="1900" spans="1:4" x14ac:dyDescent="0.45">
      <c r="A1900" s="31">
        <v>42811</v>
      </c>
      <c r="B1900">
        <v>62.047637999999999</v>
      </c>
      <c r="C1900">
        <f>VLOOKUP(A1900,[1]SAP!$A:$F,6,)</f>
        <v>93.385283999999999</v>
      </c>
      <c r="D1900">
        <f t="shared" si="29"/>
        <v>0.66442629226249394</v>
      </c>
    </row>
    <row r="1901" spans="1:4" x14ac:dyDescent="0.45">
      <c r="A1901" s="31">
        <v>42814</v>
      </c>
      <c r="B1901">
        <v>62.105021999999998</v>
      </c>
      <c r="C1901">
        <f>VLOOKUP(A1901,[1]SAP!$A:$F,6,)</f>
        <v>94.104659999999996</v>
      </c>
      <c r="D1901">
        <f t="shared" si="29"/>
        <v>0.6599569245561272</v>
      </c>
    </row>
    <row r="1902" spans="1:4" x14ac:dyDescent="0.45">
      <c r="A1902" s="31">
        <v>42815</v>
      </c>
      <c r="B1902">
        <v>61.416350999999999</v>
      </c>
      <c r="C1902">
        <f>VLOOKUP(A1902,[1]SAP!$A:$F,6,)</f>
        <v>93.049576000000002</v>
      </c>
      <c r="D1902">
        <f t="shared" si="29"/>
        <v>0.66003902048946461</v>
      </c>
    </row>
    <row r="1903" spans="1:4" x14ac:dyDescent="0.45">
      <c r="A1903" s="31">
        <v>42816</v>
      </c>
      <c r="B1903">
        <v>62.200676000000001</v>
      </c>
      <c r="C1903">
        <f>VLOOKUP(A1903,[1]SAP!$A:$F,6,)</f>
        <v>93.663437000000002</v>
      </c>
      <c r="D1903">
        <f t="shared" si="29"/>
        <v>0.66408705458886796</v>
      </c>
    </row>
    <row r="1904" spans="1:4" x14ac:dyDescent="0.45">
      <c r="A1904" s="31">
        <v>42817</v>
      </c>
      <c r="B1904">
        <v>62.047637999999999</v>
      </c>
      <c r="C1904">
        <f>VLOOKUP(A1904,[1]SAP!$A:$F,6,)</f>
        <v>93.874465999999998</v>
      </c>
      <c r="D1904">
        <f t="shared" si="29"/>
        <v>0.66096395158189236</v>
      </c>
    </row>
    <row r="1905" spans="1:4" x14ac:dyDescent="0.45">
      <c r="A1905" s="31">
        <v>42818</v>
      </c>
      <c r="B1905">
        <v>62.152858999999999</v>
      </c>
      <c r="C1905">
        <f>VLOOKUP(A1905,[1]SAP!$A:$F,6,)</f>
        <v>93.893646000000004</v>
      </c>
      <c r="D1905">
        <f t="shared" si="29"/>
        <v>0.66194957430878754</v>
      </c>
    </row>
    <row r="1906" spans="1:4" x14ac:dyDescent="0.45">
      <c r="A1906" s="31">
        <v>42821</v>
      </c>
      <c r="B1906">
        <v>62.267620000000001</v>
      </c>
      <c r="C1906">
        <f>VLOOKUP(A1906,[1]SAP!$A:$F,6,)</f>
        <v>93.375686999999999</v>
      </c>
      <c r="D1906">
        <f t="shared" si="29"/>
        <v>0.66685046183381769</v>
      </c>
    </row>
    <row r="1907" spans="1:4" x14ac:dyDescent="0.45">
      <c r="A1907" s="31">
        <v>42822</v>
      </c>
      <c r="B1907">
        <v>62.449368</v>
      </c>
      <c r="C1907">
        <f>VLOOKUP(A1907,[1]SAP!$A:$F,6,)</f>
        <v>94.469154000000003</v>
      </c>
      <c r="D1907">
        <f t="shared" si="29"/>
        <v>0.66105564997438204</v>
      </c>
    </row>
    <row r="1908" spans="1:4" x14ac:dyDescent="0.45">
      <c r="A1908" s="31">
        <v>42823</v>
      </c>
      <c r="B1908">
        <v>62.621529000000002</v>
      </c>
      <c r="C1908">
        <f>VLOOKUP(A1908,[1]SAP!$A:$F,6,)</f>
        <v>94.392418000000006</v>
      </c>
      <c r="D1908">
        <f t="shared" si="29"/>
        <v>0.66341693884777908</v>
      </c>
    </row>
    <row r="1909" spans="1:4" x14ac:dyDescent="0.45">
      <c r="A1909" s="31">
        <v>42824</v>
      </c>
      <c r="B1909">
        <v>62.851092999999999</v>
      </c>
      <c r="C1909">
        <f>VLOOKUP(A1909,[1]SAP!$A:$F,6,)</f>
        <v>93.912834000000004</v>
      </c>
      <c r="D1909">
        <f t="shared" si="29"/>
        <v>0.66924924233465255</v>
      </c>
    </row>
    <row r="1910" spans="1:4" x14ac:dyDescent="0.45">
      <c r="A1910" s="31">
        <v>42825</v>
      </c>
      <c r="B1910">
        <v>62.99456</v>
      </c>
      <c r="C1910">
        <f>VLOOKUP(A1910,[1]SAP!$A:$F,6,)</f>
        <v>94.162216000000001</v>
      </c>
      <c r="D1910">
        <f t="shared" si="29"/>
        <v>0.66900039820643131</v>
      </c>
    </row>
    <row r="1911" spans="1:4" x14ac:dyDescent="0.45">
      <c r="A1911" s="31">
        <v>42828</v>
      </c>
      <c r="B1911">
        <v>62.698048</v>
      </c>
      <c r="C1911">
        <f>VLOOKUP(A1911,[1]SAP!$A:$F,6,)</f>
        <v>94.200576999999996</v>
      </c>
      <c r="D1911">
        <f t="shared" si="29"/>
        <v>0.66558029681707787</v>
      </c>
    </row>
    <row r="1912" spans="1:4" x14ac:dyDescent="0.45">
      <c r="A1912" s="31">
        <v>42829</v>
      </c>
      <c r="B1912">
        <v>62.870227999999997</v>
      </c>
      <c r="C1912">
        <f>VLOOKUP(A1912,[1]SAP!$A:$F,6,)</f>
        <v>94.449966000000003</v>
      </c>
      <c r="D1912">
        <f t="shared" si="29"/>
        <v>0.66564585105303264</v>
      </c>
    </row>
    <row r="1913" spans="1:4" x14ac:dyDescent="0.45">
      <c r="A1913" s="31">
        <v>42830</v>
      </c>
      <c r="B1913">
        <v>62.707611</v>
      </c>
      <c r="C1913">
        <f>VLOOKUP(A1913,[1]SAP!$A:$F,6,)</f>
        <v>93.404465000000002</v>
      </c>
      <c r="D1913">
        <f t="shared" si="29"/>
        <v>0.67135560382472081</v>
      </c>
    </row>
    <row r="1914" spans="1:4" x14ac:dyDescent="0.45">
      <c r="A1914" s="31">
        <v>42831</v>
      </c>
      <c r="B1914">
        <v>62.870227999999997</v>
      </c>
      <c r="C1914">
        <f>VLOOKUP(A1914,[1]SAP!$A:$F,6,)</f>
        <v>93.298950000000005</v>
      </c>
      <c r="D1914">
        <f t="shared" si="29"/>
        <v>0.67385783012563372</v>
      </c>
    </row>
    <row r="1915" spans="1:4" x14ac:dyDescent="0.45">
      <c r="A1915" s="31">
        <v>42832</v>
      </c>
      <c r="B1915">
        <v>62.822403000000001</v>
      </c>
      <c r="C1915">
        <f>VLOOKUP(A1915,[1]SAP!$A:$F,6,)</f>
        <v>93.538741999999999</v>
      </c>
      <c r="D1915">
        <f t="shared" si="29"/>
        <v>0.67161907095137119</v>
      </c>
    </row>
    <row r="1916" spans="1:4" x14ac:dyDescent="0.45">
      <c r="A1916" s="31">
        <v>42835</v>
      </c>
      <c r="B1916">
        <v>62.678927999999999</v>
      </c>
      <c r="C1916">
        <f>VLOOKUP(A1916,[1]SAP!$A:$F,6,)</f>
        <v>93.414055000000005</v>
      </c>
      <c r="D1916">
        <f t="shared" si="29"/>
        <v>0.67097962935020861</v>
      </c>
    </row>
    <row r="1917" spans="1:4" x14ac:dyDescent="0.45">
      <c r="A1917" s="31">
        <v>42836</v>
      </c>
      <c r="B1917">
        <v>62.631100000000004</v>
      </c>
      <c r="C1917">
        <f>VLOOKUP(A1917,[1]SAP!$A:$F,6,)</f>
        <v>93.097526999999999</v>
      </c>
      <c r="D1917">
        <f t="shared" si="29"/>
        <v>0.67274719338140965</v>
      </c>
    </row>
    <row r="1918" spans="1:4" x14ac:dyDescent="0.45">
      <c r="A1918" s="31">
        <v>42837</v>
      </c>
      <c r="B1918">
        <v>62.391967999999999</v>
      </c>
      <c r="C1918">
        <f>VLOOKUP(A1918,[1]SAP!$A:$F,6,)</f>
        <v>93.366095999999999</v>
      </c>
      <c r="D1918">
        <f t="shared" si="29"/>
        <v>0.668250796306188</v>
      </c>
    </row>
    <row r="1919" spans="1:4" x14ac:dyDescent="0.45">
      <c r="A1919" s="31">
        <v>42838</v>
      </c>
      <c r="B1919">
        <v>62.124149000000003</v>
      </c>
      <c r="C1919">
        <f>VLOOKUP(A1919,[1]SAP!$A:$F,6,)</f>
        <v>92.253448000000006</v>
      </c>
      <c r="D1919">
        <f t="shared" si="29"/>
        <v>0.67340733974517675</v>
      </c>
    </row>
    <row r="1920" spans="1:4" x14ac:dyDescent="0.45">
      <c r="A1920" s="31">
        <v>42842</v>
      </c>
      <c r="B1920">
        <v>62.631100000000004</v>
      </c>
      <c r="C1920">
        <f>VLOOKUP(A1920,[1]SAP!$A:$F,6,)</f>
        <v>92.828963999999999</v>
      </c>
      <c r="D1920">
        <f t="shared" si="29"/>
        <v>0.67469351483875228</v>
      </c>
    </row>
    <row r="1921" spans="1:4" x14ac:dyDescent="0.45">
      <c r="A1921" s="31">
        <v>42843</v>
      </c>
      <c r="B1921">
        <v>62.545020999999998</v>
      </c>
      <c r="C1921">
        <f>VLOOKUP(A1921,[1]SAP!$A:$F,6,)</f>
        <v>93.059157999999996</v>
      </c>
      <c r="D1921">
        <f t="shared" si="29"/>
        <v>0.67209957992527725</v>
      </c>
    </row>
    <row r="1922" spans="1:4" x14ac:dyDescent="0.45">
      <c r="A1922" s="31">
        <v>42844</v>
      </c>
      <c r="B1922">
        <v>62.210242999999998</v>
      </c>
      <c r="C1922">
        <f>VLOOKUP(A1922,[1]SAP!$A:$F,6,)</f>
        <v>93.087935999999999</v>
      </c>
      <c r="D1922">
        <f t="shared" si="29"/>
        <v>0.6682954384121268</v>
      </c>
    </row>
    <row r="1923" spans="1:4" x14ac:dyDescent="0.45">
      <c r="A1923" s="31">
        <v>42845</v>
      </c>
      <c r="B1923">
        <v>62.650233999999998</v>
      </c>
      <c r="C1923">
        <f>VLOOKUP(A1923,[1]SAP!$A:$F,6,)</f>
        <v>93.183852999999999</v>
      </c>
      <c r="D1923">
        <f t="shared" ref="D1923:D1986" si="30">B1923/C1923</f>
        <v>0.67232929293018173</v>
      </c>
    </row>
    <row r="1924" spans="1:4" x14ac:dyDescent="0.45">
      <c r="A1924" s="31">
        <v>42846</v>
      </c>
      <c r="B1924">
        <v>63.511069999999997</v>
      </c>
      <c r="C1924">
        <f>VLOOKUP(A1924,[1]SAP!$A:$F,6,)</f>
        <v>93.039978000000005</v>
      </c>
      <c r="D1924">
        <f t="shared" si="30"/>
        <v>0.68262129210735623</v>
      </c>
    </row>
    <row r="1925" spans="1:4" x14ac:dyDescent="0.45">
      <c r="A1925" s="31">
        <v>42849</v>
      </c>
      <c r="B1925">
        <v>64.591896000000006</v>
      </c>
      <c r="C1925">
        <f>VLOOKUP(A1925,[1]SAP!$A:$F,6,)</f>
        <v>97.241164999999995</v>
      </c>
      <c r="D1925">
        <f t="shared" si="30"/>
        <v>0.66424436605628912</v>
      </c>
    </row>
    <row r="1926" spans="1:4" x14ac:dyDescent="0.45">
      <c r="A1926" s="31">
        <v>42850</v>
      </c>
      <c r="B1926">
        <v>64.964943000000005</v>
      </c>
      <c r="C1926">
        <f>VLOOKUP(A1926,[1]SAP!$A:$F,6,)</f>
        <v>97.960548000000003</v>
      </c>
      <c r="D1926">
        <f t="shared" si="30"/>
        <v>0.66317455676136072</v>
      </c>
    </row>
    <row r="1927" spans="1:4" x14ac:dyDescent="0.45">
      <c r="A1927" s="31">
        <v>42851</v>
      </c>
      <c r="B1927">
        <v>64.878853000000007</v>
      </c>
      <c r="C1927">
        <f>VLOOKUP(A1927,[1]SAP!$A:$F,6,)</f>
        <v>96.157295000000005</v>
      </c>
      <c r="D1927">
        <f t="shared" si="30"/>
        <v>0.67471587049115722</v>
      </c>
    </row>
    <row r="1928" spans="1:4" x14ac:dyDescent="0.45">
      <c r="A1928" s="31">
        <v>42852</v>
      </c>
      <c r="B1928">
        <v>65.299712999999997</v>
      </c>
      <c r="C1928">
        <f>VLOOKUP(A1928,[1]SAP!$A:$F,6,)</f>
        <v>96.588927999999996</v>
      </c>
      <c r="D1928">
        <f t="shared" si="30"/>
        <v>0.67605795355757548</v>
      </c>
    </row>
    <row r="1929" spans="1:4" x14ac:dyDescent="0.45">
      <c r="A1929" s="31">
        <v>42853</v>
      </c>
      <c r="B1929">
        <v>65.481437999999997</v>
      </c>
      <c r="C1929">
        <f>VLOOKUP(A1929,[1]SAP!$A:$F,6,)</f>
        <v>96.090157000000005</v>
      </c>
      <c r="D1929">
        <f t="shared" si="30"/>
        <v>0.68145833084651941</v>
      </c>
    </row>
    <row r="1930" spans="1:4" x14ac:dyDescent="0.45">
      <c r="A1930" s="31">
        <v>42856</v>
      </c>
      <c r="B1930">
        <v>66.390120999999994</v>
      </c>
      <c r="C1930">
        <f>VLOOKUP(A1930,[1]SAP!$A:$F,6,)</f>
        <v>96.819130000000001</v>
      </c>
      <c r="D1930">
        <f t="shared" si="30"/>
        <v>0.68571284414557321</v>
      </c>
    </row>
    <row r="1931" spans="1:4" x14ac:dyDescent="0.45">
      <c r="A1931" s="31">
        <v>42857</v>
      </c>
      <c r="B1931">
        <v>66.284897000000001</v>
      </c>
      <c r="C1931">
        <f>VLOOKUP(A1931,[1]SAP!$A:$F,6,)</f>
        <v>97.231575000000007</v>
      </c>
      <c r="D1931">
        <f t="shared" si="30"/>
        <v>0.68172193035030026</v>
      </c>
    </row>
    <row r="1932" spans="1:4" x14ac:dyDescent="0.45">
      <c r="A1932" s="31">
        <v>42858</v>
      </c>
      <c r="B1932">
        <v>66.074477999999999</v>
      </c>
      <c r="C1932">
        <f>VLOOKUP(A1932,[1]SAP!$A:$F,6,)</f>
        <v>96.771172000000007</v>
      </c>
      <c r="D1932">
        <f t="shared" si="30"/>
        <v>0.68279092455344026</v>
      </c>
    </row>
    <row r="1933" spans="1:4" x14ac:dyDescent="0.45">
      <c r="A1933" s="31">
        <v>42859</v>
      </c>
      <c r="B1933">
        <v>65.816222999999994</v>
      </c>
      <c r="C1933">
        <f>VLOOKUP(A1933,[1]SAP!$A:$F,6,)</f>
        <v>98.181160000000006</v>
      </c>
      <c r="D1933">
        <f t="shared" si="30"/>
        <v>0.67035491330515951</v>
      </c>
    </row>
    <row r="1934" spans="1:4" x14ac:dyDescent="0.45">
      <c r="A1934" s="31">
        <v>42860</v>
      </c>
      <c r="B1934">
        <v>65.99794</v>
      </c>
      <c r="C1934">
        <f>VLOOKUP(A1934,[1]SAP!$A:$F,6,)</f>
        <v>99.639099000000002</v>
      </c>
      <c r="D1934">
        <f t="shared" si="30"/>
        <v>0.66236989959132409</v>
      </c>
    </row>
    <row r="1935" spans="1:4" x14ac:dyDescent="0.45">
      <c r="A1935" s="31">
        <v>42863</v>
      </c>
      <c r="B1935">
        <v>65.940567000000001</v>
      </c>
      <c r="C1935">
        <f>VLOOKUP(A1935,[1]SAP!$A:$F,6,)</f>
        <v>99.092369000000005</v>
      </c>
      <c r="D1935">
        <f t="shared" si="30"/>
        <v>0.6654454592764858</v>
      </c>
    </row>
    <row r="1936" spans="1:4" x14ac:dyDescent="0.45">
      <c r="A1936" s="31">
        <v>42864</v>
      </c>
      <c r="B1936">
        <v>66.036216999999994</v>
      </c>
      <c r="C1936">
        <f>VLOOKUP(A1936,[1]SAP!$A:$F,6,)</f>
        <v>99.437674999999999</v>
      </c>
      <c r="D1936">
        <f t="shared" si="30"/>
        <v>0.66409655093001718</v>
      </c>
    </row>
    <row r="1937" spans="1:4" x14ac:dyDescent="0.45">
      <c r="A1937" s="31">
        <v>42865</v>
      </c>
      <c r="B1937">
        <v>66.294464000000005</v>
      </c>
      <c r="C1937">
        <f>VLOOKUP(A1937,[1]SAP!$A:$F,6,)</f>
        <v>99.169105999999999</v>
      </c>
      <c r="D1937">
        <f t="shared" si="30"/>
        <v>0.66849915940555127</v>
      </c>
    </row>
    <row r="1938" spans="1:4" x14ac:dyDescent="0.45">
      <c r="A1938" s="31">
        <v>42866</v>
      </c>
      <c r="B1938">
        <v>65.481437999999997</v>
      </c>
      <c r="C1938">
        <f>VLOOKUP(A1938,[1]SAP!$A:$F,6,)</f>
        <v>99.257530000000003</v>
      </c>
      <c r="D1938">
        <f t="shared" si="30"/>
        <v>0.6597125477533039</v>
      </c>
    </row>
    <row r="1939" spans="1:4" x14ac:dyDescent="0.45">
      <c r="A1939" s="31">
        <v>42867</v>
      </c>
      <c r="B1939">
        <v>65.404921999999999</v>
      </c>
      <c r="C1939">
        <f>VLOOKUP(A1939,[1]SAP!$A:$F,6,)</f>
        <v>100.442986</v>
      </c>
      <c r="D1939">
        <f t="shared" si="30"/>
        <v>0.65116465175577309</v>
      </c>
    </row>
    <row r="1940" spans="1:4" x14ac:dyDescent="0.45">
      <c r="A1940" s="31">
        <v>42870</v>
      </c>
      <c r="B1940">
        <v>65.452743999999996</v>
      </c>
      <c r="C1940">
        <f>VLOOKUP(A1940,[1]SAP!$A:$F,6,)</f>
        <v>100.579025</v>
      </c>
      <c r="D1940">
        <f t="shared" si="30"/>
        <v>0.65075938049707671</v>
      </c>
    </row>
    <row r="1941" spans="1:4" x14ac:dyDescent="0.45">
      <c r="A1941" s="31">
        <v>42871</v>
      </c>
      <c r="B1941">
        <v>66.770652999999996</v>
      </c>
      <c r="C1941">
        <f>VLOOKUP(A1941,[1]SAP!$A:$F,6,)</f>
        <v>101.725616</v>
      </c>
      <c r="D1941">
        <f t="shared" si="30"/>
        <v>0.65637993285781626</v>
      </c>
    </row>
    <row r="1942" spans="1:4" x14ac:dyDescent="0.45">
      <c r="A1942" s="31">
        <v>42872</v>
      </c>
      <c r="B1942">
        <v>64.914046999999997</v>
      </c>
      <c r="C1942">
        <f>VLOOKUP(A1942,[1]SAP!$A:$F,6,)</f>
        <v>100.967697</v>
      </c>
      <c r="D1942">
        <f t="shared" si="30"/>
        <v>0.64291896248757652</v>
      </c>
    </row>
    <row r="1943" spans="1:4" x14ac:dyDescent="0.45">
      <c r="A1943" s="31">
        <v>42873</v>
      </c>
      <c r="B1943">
        <v>65.135292000000007</v>
      </c>
      <c r="C1943">
        <f>VLOOKUP(A1943,[1]SAP!$A:$F,6,)</f>
        <v>100.987129</v>
      </c>
      <c r="D1943">
        <f t="shared" si="30"/>
        <v>0.64498607540372799</v>
      </c>
    </row>
    <row r="1944" spans="1:4" x14ac:dyDescent="0.45">
      <c r="A1944" s="31">
        <v>42874</v>
      </c>
      <c r="B1944">
        <v>65.116050999999999</v>
      </c>
      <c r="C1944">
        <f>VLOOKUP(A1944,[1]SAP!$A:$F,6,)</f>
        <v>102.104568</v>
      </c>
      <c r="D1944">
        <f t="shared" si="30"/>
        <v>0.6377388619870562</v>
      </c>
    </row>
    <row r="1945" spans="1:4" x14ac:dyDescent="0.45">
      <c r="A1945" s="31">
        <v>42877</v>
      </c>
      <c r="B1945">
        <v>65.847144999999998</v>
      </c>
      <c r="C1945">
        <f>VLOOKUP(A1945,[1]SAP!$A:$F,6,)</f>
        <v>102.74587200000001</v>
      </c>
      <c r="D1945">
        <f t="shared" si="30"/>
        <v>0.64087387374550675</v>
      </c>
    </row>
    <row r="1946" spans="1:4" x14ac:dyDescent="0.45">
      <c r="A1946" s="31">
        <v>42878</v>
      </c>
      <c r="B1946">
        <v>66.068413000000007</v>
      </c>
      <c r="C1946">
        <f>VLOOKUP(A1946,[1]SAP!$A:$F,6,)</f>
        <v>103.270584</v>
      </c>
      <c r="D1946">
        <f t="shared" si="30"/>
        <v>0.63976023414373262</v>
      </c>
    </row>
    <row r="1947" spans="1:4" x14ac:dyDescent="0.45">
      <c r="A1947" s="31">
        <v>42879</v>
      </c>
      <c r="B1947">
        <v>66.154999000000004</v>
      </c>
      <c r="C1947">
        <f>VLOOKUP(A1947,[1]SAP!$A:$F,6,)</f>
        <v>103.5718</v>
      </c>
      <c r="D1947">
        <f t="shared" si="30"/>
        <v>0.63873563074118633</v>
      </c>
    </row>
    <row r="1948" spans="1:4" x14ac:dyDescent="0.45">
      <c r="A1948" s="31">
        <v>42880</v>
      </c>
      <c r="B1948">
        <v>66.972672000000003</v>
      </c>
      <c r="C1948">
        <f>VLOOKUP(A1948,[1]SAP!$A:$F,6,)</f>
        <v>103.78557600000001</v>
      </c>
      <c r="D1948">
        <f t="shared" si="30"/>
        <v>0.64529845650227924</v>
      </c>
    </row>
    <row r="1949" spans="1:4" x14ac:dyDescent="0.45">
      <c r="A1949" s="31">
        <v>42881</v>
      </c>
      <c r="B1949">
        <v>67.299735999999996</v>
      </c>
      <c r="C1949">
        <f>VLOOKUP(A1949,[1]SAP!$A:$F,6,)</f>
        <v>103.290024</v>
      </c>
      <c r="D1949">
        <f t="shared" si="30"/>
        <v>0.65156085160750854</v>
      </c>
    </row>
    <row r="1950" spans="1:4" x14ac:dyDescent="0.45">
      <c r="A1950" s="31">
        <v>42885</v>
      </c>
      <c r="B1950">
        <v>67.732635000000002</v>
      </c>
      <c r="C1950">
        <f>VLOOKUP(A1950,[1]SAP!$A:$F,6,)</f>
        <v>103.60096</v>
      </c>
      <c r="D1950">
        <f t="shared" si="30"/>
        <v>0.65378385489864188</v>
      </c>
    </row>
    <row r="1951" spans="1:4" x14ac:dyDescent="0.45">
      <c r="A1951" s="31">
        <v>42886</v>
      </c>
      <c r="B1951">
        <v>67.184303</v>
      </c>
      <c r="C1951">
        <f>VLOOKUP(A1951,[1]SAP!$A:$F,6,)</f>
        <v>104.514336</v>
      </c>
      <c r="D1951">
        <f t="shared" si="30"/>
        <v>0.64282380361675928</v>
      </c>
    </row>
    <row r="1952" spans="1:4" x14ac:dyDescent="0.45">
      <c r="A1952" s="31">
        <v>42887</v>
      </c>
      <c r="B1952">
        <v>67.43441</v>
      </c>
      <c r="C1952">
        <f>VLOOKUP(A1952,[1]SAP!$A:$F,6,)</f>
        <v>104.08680699999999</v>
      </c>
      <c r="D1952">
        <f t="shared" si="30"/>
        <v>0.64786702506879668</v>
      </c>
    </row>
    <row r="1953" spans="1:4" x14ac:dyDescent="0.45">
      <c r="A1953" s="31">
        <v>42888</v>
      </c>
      <c r="B1953">
        <v>69.031295999999998</v>
      </c>
      <c r="C1953">
        <f>VLOOKUP(A1953,[1]SAP!$A:$F,6,)</f>
        <v>105.52488700000001</v>
      </c>
      <c r="D1953">
        <f t="shared" si="30"/>
        <v>0.65417076447568234</v>
      </c>
    </row>
    <row r="1954" spans="1:4" x14ac:dyDescent="0.45">
      <c r="A1954" s="31">
        <v>42891</v>
      </c>
      <c r="B1954">
        <v>69.531525000000002</v>
      </c>
      <c r="C1954">
        <f>VLOOKUP(A1954,[1]SAP!$A:$F,6,)</f>
        <v>105.175087</v>
      </c>
      <c r="D1954">
        <f t="shared" si="30"/>
        <v>0.66110261453836494</v>
      </c>
    </row>
    <row r="1955" spans="1:4" x14ac:dyDescent="0.45">
      <c r="A1955" s="31">
        <v>42892</v>
      </c>
      <c r="B1955">
        <v>69.762383</v>
      </c>
      <c r="C1955">
        <f>VLOOKUP(A1955,[1]SAP!$A:$F,6,)</f>
        <v>104.592072</v>
      </c>
      <c r="D1955">
        <f t="shared" si="30"/>
        <v>0.66699494202581622</v>
      </c>
    </row>
    <row r="1956" spans="1:4" x14ac:dyDescent="0.45">
      <c r="A1956" s="31">
        <v>42893</v>
      </c>
      <c r="B1956">
        <v>69.637343999999999</v>
      </c>
      <c r="C1956">
        <f>VLOOKUP(A1956,[1]SAP!$A:$F,6,)</f>
        <v>104.436607</v>
      </c>
      <c r="D1956">
        <f t="shared" si="30"/>
        <v>0.66679056319782581</v>
      </c>
    </row>
    <row r="1957" spans="1:4" x14ac:dyDescent="0.45">
      <c r="A1957" s="31">
        <v>42894</v>
      </c>
      <c r="B1957">
        <v>69.214072999999999</v>
      </c>
      <c r="C1957">
        <f>VLOOKUP(A1957,[1]SAP!$A:$F,6,)</f>
        <v>104.485191</v>
      </c>
      <c r="D1957">
        <f t="shared" si="30"/>
        <v>0.66242950161233849</v>
      </c>
    </row>
    <row r="1958" spans="1:4" x14ac:dyDescent="0.45">
      <c r="A1958" s="31">
        <v>42895</v>
      </c>
      <c r="B1958">
        <v>67.646049000000005</v>
      </c>
      <c r="C1958">
        <f>VLOOKUP(A1958,[1]SAP!$A:$F,6,)</f>
        <v>103.056816</v>
      </c>
      <c r="D1958">
        <f t="shared" si="30"/>
        <v>0.65639568177615737</v>
      </c>
    </row>
    <row r="1959" spans="1:4" x14ac:dyDescent="0.45">
      <c r="A1959" s="31">
        <v>42898</v>
      </c>
      <c r="B1959">
        <v>67.126594999999995</v>
      </c>
      <c r="C1959">
        <f>VLOOKUP(A1959,[1]SAP!$A:$F,6,)</f>
        <v>100.647041</v>
      </c>
      <c r="D1959">
        <f t="shared" si="30"/>
        <v>0.66695050677148071</v>
      </c>
    </row>
    <row r="1960" spans="1:4" x14ac:dyDescent="0.45">
      <c r="A1960" s="31">
        <v>42899</v>
      </c>
      <c r="B1960">
        <v>67.963500999999994</v>
      </c>
      <c r="C1960">
        <f>VLOOKUP(A1960,[1]SAP!$A:$F,6,)</f>
        <v>102.007401</v>
      </c>
      <c r="D1960">
        <f t="shared" si="30"/>
        <v>0.66626049025599621</v>
      </c>
    </row>
    <row r="1961" spans="1:4" x14ac:dyDescent="0.45">
      <c r="A1961" s="31">
        <v>42900</v>
      </c>
      <c r="B1961">
        <v>67.597945999999993</v>
      </c>
      <c r="C1961">
        <f>VLOOKUP(A1961,[1]SAP!$A:$F,6,)</f>
        <v>102.40578499999999</v>
      </c>
      <c r="D1961">
        <f t="shared" si="30"/>
        <v>0.66009889968618474</v>
      </c>
    </row>
    <row r="1962" spans="1:4" x14ac:dyDescent="0.45">
      <c r="A1962" s="31">
        <v>42901</v>
      </c>
      <c r="B1962">
        <v>67.242035000000001</v>
      </c>
      <c r="C1962">
        <f>VLOOKUP(A1962,[1]SAP!$A:$F,6,)</f>
        <v>101.259201</v>
      </c>
      <c r="D1962">
        <f t="shared" si="30"/>
        <v>0.66405851849453168</v>
      </c>
    </row>
    <row r="1963" spans="1:4" x14ac:dyDescent="0.45">
      <c r="A1963" s="31">
        <v>42902</v>
      </c>
      <c r="B1963">
        <v>67.338226000000006</v>
      </c>
      <c r="C1963">
        <f>VLOOKUP(A1963,[1]SAP!$A:$F,6,)</f>
        <v>102.794464</v>
      </c>
      <c r="D1963">
        <f t="shared" si="30"/>
        <v>0.65507638621472852</v>
      </c>
    </row>
    <row r="1964" spans="1:4" x14ac:dyDescent="0.45">
      <c r="A1964" s="31">
        <v>42905</v>
      </c>
      <c r="B1964">
        <v>68.175139999999999</v>
      </c>
      <c r="C1964">
        <f>VLOOKUP(A1964,[1]SAP!$A:$F,6,)</f>
        <v>103.60096</v>
      </c>
      <c r="D1964">
        <f t="shared" si="30"/>
        <v>0.65805509910332871</v>
      </c>
    </row>
    <row r="1965" spans="1:4" x14ac:dyDescent="0.45">
      <c r="A1965" s="31">
        <v>42906</v>
      </c>
      <c r="B1965">
        <v>67.251639999999995</v>
      </c>
      <c r="C1965">
        <f>VLOOKUP(A1965,[1]SAP!$A:$F,6,)</f>
        <v>102.54182400000001</v>
      </c>
      <c r="D1965">
        <f t="shared" si="30"/>
        <v>0.65584595023392589</v>
      </c>
    </row>
    <row r="1966" spans="1:4" x14ac:dyDescent="0.45">
      <c r="A1966" s="31">
        <v>42907</v>
      </c>
      <c r="B1966">
        <v>67.597945999999993</v>
      </c>
      <c r="C1966">
        <f>VLOOKUP(A1966,[1]SAP!$A:$F,6,)</f>
        <v>103.290024</v>
      </c>
      <c r="D1966">
        <f t="shared" si="30"/>
        <v>0.65444796488768353</v>
      </c>
    </row>
    <row r="1967" spans="1:4" x14ac:dyDescent="0.45">
      <c r="A1967" s="31">
        <v>42908</v>
      </c>
      <c r="B1967">
        <v>67.588325999999995</v>
      </c>
      <c r="C1967">
        <f>VLOOKUP(A1967,[1]SAP!$A:$F,6,)</f>
        <v>104.028496</v>
      </c>
      <c r="D1967">
        <f t="shared" si="30"/>
        <v>0.64970972953410755</v>
      </c>
    </row>
    <row r="1968" spans="1:4" x14ac:dyDescent="0.45">
      <c r="A1968" s="31">
        <v>42909</v>
      </c>
      <c r="B1968">
        <v>68.502212999999998</v>
      </c>
      <c r="C1968">
        <f>VLOOKUP(A1968,[1]SAP!$A:$F,6,)</f>
        <v>104.436607</v>
      </c>
      <c r="D1968">
        <f t="shared" si="30"/>
        <v>0.6559214720562494</v>
      </c>
    </row>
    <row r="1969" spans="1:4" x14ac:dyDescent="0.45">
      <c r="A1969" s="31">
        <v>42912</v>
      </c>
      <c r="B1969">
        <v>67.848067999999998</v>
      </c>
      <c r="C1969">
        <f>VLOOKUP(A1969,[1]SAP!$A:$F,6,)</f>
        <v>104.018784</v>
      </c>
      <c r="D1969">
        <f t="shared" si="30"/>
        <v>0.65226745969266475</v>
      </c>
    </row>
    <row r="1970" spans="1:4" x14ac:dyDescent="0.45">
      <c r="A1970" s="31">
        <v>42913</v>
      </c>
      <c r="B1970">
        <v>66.578261999999995</v>
      </c>
      <c r="C1970">
        <f>VLOOKUP(A1970,[1]SAP!$A:$F,6,)</f>
        <v>103.173416</v>
      </c>
      <c r="D1970">
        <f t="shared" si="30"/>
        <v>0.64530442609363625</v>
      </c>
    </row>
    <row r="1971" spans="1:4" x14ac:dyDescent="0.45">
      <c r="A1971" s="31">
        <v>42914</v>
      </c>
      <c r="B1971">
        <v>67.145827999999995</v>
      </c>
      <c r="C1971">
        <f>VLOOKUP(A1971,[1]SAP!$A:$F,6,)</f>
        <v>103.87303199999999</v>
      </c>
      <c r="D1971">
        <f t="shared" si="30"/>
        <v>0.64642214352614635</v>
      </c>
    </row>
    <row r="1972" spans="1:4" x14ac:dyDescent="0.45">
      <c r="A1972" s="31">
        <v>42915</v>
      </c>
      <c r="B1972">
        <v>65.885650999999996</v>
      </c>
      <c r="C1972">
        <f>VLOOKUP(A1972,[1]SAP!$A:$F,6,)</f>
        <v>100.93853799999999</v>
      </c>
      <c r="D1972">
        <f t="shared" si="30"/>
        <v>0.65273038727785015</v>
      </c>
    </row>
    <row r="1973" spans="1:4" x14ac:dyDescent="0.45">
      <c r="A1973" s="31">
        <v>42916</v>
      </c>
      <c r="B1973">
        <v>66.308907000000005</v>
      </c>
      <c r="C1973">
        <f>VLOOKUP(A1973,[1]SAP!$A:$F,6,)</f>
        <v>101.706169</v>
      </c>
      <c r="D1973">
        <f t="shared" si="30"/>
        <v>0.6519654378093821</v>
      </c>
    </row>
    <row r="1974" spans="1:4" x14ac:dyDescent="0.45">
      <c r="A1974" s="31">
        <v>42919</v>
      </c>
      <c r="B1974">
        <v>65.577811999999994</v>
      </c>
      <c r="C1974">
        <f>VLOOKUP(A1974,[1]SAP!$A:$F,6,)</f>
        <v>100.16119399999999</v>
      </c>
      <c r="D1974">
        <f t="shared" si="30"/>
        <v>0.65472274621646376</v>
      </c>
    </row>
    <row r="1975" spans="1:4" x14ac:dyDescent="0.45">
      <c r="A1975" s="31">
        <v>42921</v>
      </c>
      <c r="B1975">
        <v>66.453201000000007</v>
      </c>
      <c r="C1975">
        <f>VLOOKUP(A1975,[1]SAP!$A:$F,6,)</f>
        <v>100.68590500000001</v>
      </c>
      <c r="D1975">
        <f t="shared" si="30"/>
        <v>0.66000500268632445</v>
      </c>
    </row>
    <row r="1976" spans="1:4" x14ac:dyDescent="0.45">
      <c r="A1976" s="31">
        <v>42922</v>
      </c>
      <c r="B1976">
        <v>65.962592999999998</v>
      </c>
      <c r="C1976">
        <f>VLOOKUP(A1976,[1]SAP!$A:$F,6,)</f>
        <v>99.762801999999994</v>
      </c>
      <c r="D1976">
        <f t="shared" si="30"/>
        <v>0.66119426958356686</v>
      </c>
    </row>
    <row r="1977" spans="1:4" x14ac:dyDescent="0.45">
      <c r="A1977" s="31">
        <v>42923</v>
      </c>
      <c r="B1977">
        <v>66.818755999999993</v>
      </c>
      <c r="C1977">
        <f>VLOOKUP(A1977,[1]SAP!$A:$F,6,)</f>
        <v>100.32637800000001</v>
      </c>
      <c r="D1977">
        <f t="shared" si="30"/>
        <v>0.66601383735790787</v>
      </c>
    </row>
    <row r="1978" spans="1:4" x14ac:dyDescent="0.45">
      <c r="A1978" s="31">
        <v>42926</v>
      </c>
      <c r="B1978">
        <v>67.318993000000006</v>
      </c>
      <c r="C1978">
        <f>VLOOKUP(A1978,[1]SAP!$A:$F,6,)</f>
        <v>101.317497</v>
      </c>
      <c r="D1978">
        <f t="shared" si="30"/>
        <v>0.6644360055598294</v>
      </c>
    </row>
    <row r="1979" spans="1:4" x14ac:dyDescent="0.45">
      <c r="A1979" s="31">
        <v>42927</v>
      </c>
      <c r="B1979">
        <v>67.328598</v>
      </c>
      <c r="C1979">
        <f>VLOOKUP(A1979,[1]SAP!$A:$F,6,)</f>
        <v>100.987129</v>
      </c>
      <c r="D1979">
        <f t="shared" si="30"/>
        <v>0.66670474412635294</v>
      </c>
    </row>
    <row r="1980" spans="1:4" x14ac:dyDescent="0.45">
      <c r="A1980" s="31">
        <v>42928</v>
      </c>
      <c r="B1980">
        <v>68.444496000000001</v>
      </c>
      <c r="C1980">
        <f>VLOOKUP(A1980,[1]SAP!$A:$F,6,)</f>
        <v>101.871353</v>
      </c>
      <c r="D1980">
        <f t="shared" si="30"/>
        <v>0.67187186568534141</v>
      </c>
    </row>
    <row r="1981" spans="1:4" x14ac:dyDescent="0.45">
      <c r="A1981" s="31">
        <v>42929</v>
      </c>
      <c r="B1981">
        <v>69.040908999999999</v>
      </c>
      <c r="C1981">
        <f>VLOOKUP(A1981,[1]SAP!$A:$F,6,)</f>
        <v>101.20090500000001</v>
      </c>
      <c r="D1981">
        <f t="shared" si="30"/>
        <v>0.68221632010109001</v>
      </c>
    </row>
    <row r="1982" spans="1:4" x14ac:dyDescent="0.45">
      <c r="A1982" s="31">
        <v>42930</v>
      </c>
      <c r="B1982">
        <v>70.012505000000004</v>
      </c>
      <c r="C1982">
        <f>VLOOKUP(A1982,[1]SAP!$A:$F,6,)</f>
        <v>101.910225</v>
      </c>
      <c r="D1982">
        <f t="shared" si="30"/>
        <v>0.68700177043078858</v>
      </c>
    </row>
    <row r="1983" spans="1:4" x14ac:dyDescent="0.45">
      <c r="A1983" s="31">
        <v>42933</v>
      </c>
      <c r="B1983">
        <v>70.560837000000006</v>
      </c>
      <c r="C1983">
        <f>VLOOKUP(A1983,[1]SAP!$A:$F,6,)</f>
        <v>101.842209</v>
      </c>
      <c r="D1983">
        <f t="shared" si="30"/>
        <v>0.69284472217212034</v>
      </c>
    </row>
    <row r="1984" spans="1:4" x14ac:dyDescent="0.45">
      <c r="A1984" s="31">
        <v>42934</v>
      </c>
      <c r="B1984">
        <v>70.512741000000005</v>
      </c>
      <c r="C1984">
        <f>VLOOKUP(A1984,[1]SAP!$A:$F,6,)</f>
        <v>101.463249</v>
      </c>
      <c r="D1984">
        <f t="shared" si="30"/>
        <v>0.69495843761123799</v>
      </c>
    </row>
    <row r="1985" spans="1:4" x14ac:dyDescent="0.45">
      <c r="A1985" s="31">
        <v>42935</v>
      </c>
      <c r="B1985">
        <v>71.051437000000007</v>
      </c>
      <c r="C1985">
        <f>VLOOKUP(A1985,[1]SAP!$A:$F,6,)</f>
        <v>102.55154400000001</v>
      </c>
      <c r="D1985">
        <f t="shared" si="30"/>
        <v>0.69283634578919651</v>
      </c>
    </row>
    <row r="1986" spans="1:4" x14ac:dyDescent="0.45">
      <c r="A1986" s="31">
        <v>42936</v>
      </c>
      <c r="B1986">
        <v>71.397751</v>
      </c>
      <c r="C1986">
        <f>VLOOKUP(A1986,[1]SAP!$A:$F,6,)</f>
        <v>102.823616</v>
      </c>
      <c r="D1986">
        <f t="shared" si="30"/>
        <v>0.69437113551812846</v>
      </c>
    </row>
    <row r="1987" spans="1:4" x14ac:dyDescent="0.45">
      <c r="A1987" s="31">
        <v>42937</v>
      </c>
      <c r="B1987">
        <v>70.984099999999998</v>
      </c>
      <c r="C1987">
        <f>VLOOKUP(A1987,[1]SAP!$A:$F,6,)</f>
        <v>101.327217</v>
      </c>
      <c r="D1987">
        <f t="shared" ref="D1987:D2050" si="31">B1987/C1987</f>
        <v>0.70054327061997568</v>
      </c>
    </row>
    <row r="1988" spans="1:4" x14ac:dyDescent="0.45">
      <c r="A1988" s="31">
        <v>42940</v>
      </c>
      <c r="B1988">
        <v>70.801331000000005</v>
      </c>
      <c r="C1988">
        <f>VLOOKUP(A1988,[1]SAP!$A:$F,6,)</f>
        <v>100.753929</v>
      </c>
      <c r="D1988">
        <f t="shared" si="31"/>
        <v>0.70271533529972818</v>
      </c>
    </row>
    <row r="1989" spans="1:4" x14ac:dyDescent="0.45">
      <c r="A1989" s="31">
        <v>42941</v>
      </c>
      <c r="B1989">
        <v>71.368896000000007</v>
      </c>
      <c r="C1989">
        <f>VLOOKUP(A1989,[1]SAP!$A:$F,6,)</f>
        <v>100.928833</v>
      </c>
      <c r="D1989">
        <f t="shared" si="31"/>
        <v>0.70712098692352865</v>
      </c>
    </row>
    <row r="1990" spans="1:4" x14ac:dyDescent="0.45">
      <c r="A1990" s="31">
        <v>42942</v>
      </c>
      <c r="B1990">
        <v>71.234229999999997</v>
      </c>
      <c r="C1990">
        <f>VLOOKUP(A1990,[1]SAP!$A:$F,6,)</f>
        <v>102.279465</v>
      </c>
      <c r="D1990">
        <f t="shared" si="31"/>
        <v>0.69646658789230076</v>
      </c>
    </row>
    <row r="1991" spans="1:4" x14ac:dyDescent="0.45">
      <c r="A1991" s="31">
        <v>42943</v>
      </c>
      <c r="B1991">
        <v>70.378074999999995</v>
      </c>
      <c r="C1991">
        <f>VLOOKUP(A1991,[1]SAP!$A:$F,6,)</f>
        <v>102.104568</v>
      </c>
      <c r="D1991">
        <f t="shared" si="31"/>
        <v>0.6892744994523653</v>
      </c>
    </row>
    <row r="1992" spans="1:4" x14ac:dyDescent="0.45">
      <c r="A1992" s="31">
        <v>42944</v>
      </c>
      <c r="B1992">
        <v>70.262626999999995</v>
      </c>
      <c r="C1992">
        <f>VLOOKUP(A1992,[1]SAP!$A:$F,6,)</f>
        <v>103.056816</v>
      </c>
      <c r="D1992">
        <f t="shared" si="31"/>
        <v>0.68178534644423705</v>
      </c>
    </row>
    <row r="1993" spans="1:4" x14ac:dyDescent="0.45">
      <c r="A1993" s="31">
        <v>42947</v>
      </c>
      <c r="B1993">
        <v>69.935554999999994</v>
      </c>
      <c r="C1993">
        <f>VLOOKUP(A1993,[1]SAP!$A:$F,6,)</f>
        <v>102.85276</v>
      </c>
      <c r="D1993">
        <f t="shared" si="31"/>
        <v>0.6799579807095113</v>
      </c>
    </row>
    <row r="1994" spans="1:4" x14ac:dyDescent="0.45">
      <c r="A1994" s="31">
        <v>42948</v>
      </c>
      <c r="B1994">
        <v>69.820121999999998</v>
      </c>
      <c r="C1994">
        <f>VLOOKUP(A1994,[1]SAP!$A:$F,6,)</f>
        <v>104.028496</v>
      </c>
      <c r="D1994">
        <f t="shared" si="31"/>
        <v>0.67116342814376551</v>
      </c>
    </row>
    <row r="1995" spans="1:4" x14ac:dyDescent="0.45">
      <c r="A1995" s="31">
        <v>42949</v>
      </c>
      <c r="B1995">
        <v>69.512291000000005</v>
      </c>
      <c r="C1995">
        <f>VLOOKUP(A1995,[1]SAP!$A:$F,6,)</f>
        <v>103.32888</v>
      </c>
      <c r="D1995">
        <f t="shared" si="31"/>
        <v>0.67272858275440517</v>
      </c>
    </row>
    <row r="1996" spans="1:4" x14ac:dyDescent="0.45">
      <c r="A1996" s="31">
        <v>42950</v>
      </c>
      <c r="B1996">
        <v>69.406470999999996</v>
      </c>
      <c r="C1996">
        <f>VLOOKUP(A1996,[1]SAP!$A:$F,6,)</f>
        <v>104.135384</v>
      </c>
      <c r="D1996">
        <f t="shared" si="31"/>
        <v>0.66650228129950517</v>
      </c>
    </row>
    <row r="1997" spans="1:4" x14ac:dyDescent="0.45">
      <c r="A1997" s="31">
        <v>42951</v>
      </c>
      <c r="B1997">
        <v>69.916306000000006</v>
      </c>
      <c r="C1997">
        <f>VLOOKUP(A1997,[1]SAP!$A:$F,6,)</f>
        <v>104.320007</v>
      </c>
      <c r="D1997">
        <f t="shared" si="31"/>
        <v>0.67020994352502294</v>
      </c>
    </row>
    <row r="1998" spans="1:4" x14ac:dyDescent="0.45">
      <c r="A1998" s="31">
        <v>42954</v>
      </c>
      <c r="B1998">
        <v>69.646973000000003</v>
      </c>
      <c r="C1998">
        <f>VLOOKUP(A1998,[1]SAP!$A:$F,6,)</f>
        <v>103.58152</v>
      </c>
      <c r="D1998">
        <f t="shared" si="31"/>
        <v>0.67238801863498432</v>
      </c>
    </row>
    <row r="1999" spans="1:4" x14ac:dyDescent="0.45">
      <c r="A1999" s="31">
        <v>42955</v>
      </c>
      <c r="B1999">
        <v>70.022141000000005</v>
      </c>
      <c r="C1999">
        <f>VLOOKUP(A1999,[1]SAP!$A:$F,6,)</f>
        <v>103.387192</v>
      </c>
      <c r="D1999">
        <f t="shared" si="31"/>
        <v>0.67728061518490612</v>
      </c>
    </row>
    <row r="2000" spans="1:4" x14ac:dyDescent="0.45">
      <c r="A2000" s="31">
        <v>42956</v>
      </c>
      <c r="B2000">
        <v>69.714302000000004</v>
      </c>
      <c r="C2000">
        <f>VLOOKUP(A2000,[1]SAP!$A:$F,6,)</f>
        <v>102.69729599999999</v>
      </c>
      <c r="D2000">
        <f t="shared" si="31"/>
        <v>0.67883288767408256</v>
      </c>
    </row>
    <row r="2001" spans="1:4" x14ac:dyDescent="0.45">
      <c r="A2001" s="31">
        <v>42957</v>
      </c>
      <c r="B2001">
        <v>68.694618000000006</v>
      </c>
      <c r="C2001">
        <f>VLOOKUP(A2001,[1]SAP!$A:$F,6,)</f>
        <v>100.870529</v>
      </c>
      <c r="D2001">
        <f t="shared" si="31"/>
        <v>0.68101772322419363</v>
      </c>
    </row>
    <row r="2002" spans="1:4" x14ac:dyDescent="0.45">
      <c r="A2002" s="31">
        <v>42958</v>
      </c>
      <c r="B2002">
        <v>69.743149000000003</v>
      </c>
      <c r="C2002">
        <f>VLOOKUP(A2002,[1]SAP!$A:$F,6,)</f>
        <v>101.502121</v>
      </c>
      <c r="D2002">
        <f t="shared" si="31"/>
        <v>0.68711026245451556</v>
      </c>
    </row>
    <row r="2003" spans="1:4" x14ac:dyDescent="0.45">
      <c r="A2003" s="31">
        <v>42961</v>
      </c>
      <c r="B2003">
        <v>70.791695000000004</v>
      </c>
      <c r="C2003">
        <f>VLOOKUP(A2003,[1]SAP!$A:$F,6,)</f>
        <v>102.707008</v>
      </c>
      <c r="D2003">
        <f t="shared" si="31"/>
        <v>0.68925866285580051</v>
      </c>
    </row>
    <row r="2004" spans="1:4" x14ac:dyDescent="0.45">
      <c r="A2004" s="31">
        <v>42962</v>
      </c>
      <c r="B2004">
        <v>70.811058000000003</v>
      </c>
      <c r="C2004">
        <f>VLOOKUP(A2004,[1]SAP!$A:$F,6,)</f>
        <v>102.89162399999999</v>
      </c>
      <c r="D2004">
        <f t="shared" si="31"/>
        <v>0.68821013069052162</v>
      </c>
    </row>
    <row r="2005" spans="1:4" x14ac:dyDescent="0.45">
      <c r="A2005" s="31">
        <v>42963</v>
      </c>
      <c r="B2005">
        <v>71.226906</v>
      </c>
      <c r="C2005">
        <f>VLOOKUP(A2005,[1]SAP!$A:$F,6,)</f>
        <v>103.153992</v>
      </c>
      <c r="D2005">
        <f t="shared" si="31"/>
        <v>0.69049102820955288</v>
      </c>
    </row>
    <row r="2006" spans="1:4" x14ac:dyDescent="0.45">
      <c r="A2006" s="31">
        <v>42964</v>
      </c>
      <c r="B2006">
        <v>70.018028000000001</v>
      </c>
      <c r="C2006">
        <f>VLOOKUP(A2006,[1]SAP!$A:$F,6,)</f>
        <v>101.589569</v>
      </c>
      <c r="D2006">
        <f t="shared" si="31"/>
        <v>0.68922457974007156</v>
      </c>
    </row>
    <row r="2007" spans="1:4" x14ac:dyDescent="0.45">
      <c r="A2007" s="31">
        <v>42965</v>
      </c>
      <c r="B2007">
        <v>70.105072000000007</v>
      </c>
      <c r="C2007">
        <f>VLOOKUP(A2007,[1]SAP!$A:$F,6,)</f>
        <v>101.851929</v>
      </c>
      <c r="D2007">
        <f t="shared" si="31"/>
        <v>0.68830382191386874</v>
      </c>
    </row>
    <row r="2008" spans="1:4" x14ac:dyDescent="0.45">
      <c r="A2008" s="31">
        <v>42968</v>
      </c>
      <c r="B2008">
        <v>69.776245000000003</v>
      </c>
      <c r="C2008">
        <f>VLOOKUP(A2008,[1]SAP!$A:$F,6,)</f>
        <v>101.958809</v>
      </c>
      <c r="D2008">
        <f t="shared" si="31"/>
        <v>0.68435719958243135</v>
      </c>
    </row>
    <row r="2009" spans="1:4" x14ac:dyDescent="0.45">
      <c r="A2009" s="31">
        <v>42969</v>
      </c>
      <c r="B2009">
        <v>70.753028999999998</v>
      </c>
      <c r="C2009">
        <f>VLOOKUP(A2009,[1]SAP!$A:$F,6,)</f>
        <v>102.425224</v>
      </c>
      <c r="D2009">
        <f t="shared" si="31"/>
        <v>0.69077739092862511</v>
      </c>
    </row>
    <row r="2010" spans="1:4" x14ac:dyDescent="0.45">
      <c r="A2010" s="31">
        <v>42970</v>
      </c>
      <c r="B2010">
        <v>70.327506999999997</v>
      </c>
      <c r="C2010">
        <f>VLOOKUP(A2010,[1]SAP!$A:$F,6,)</f>
        <v>102.570976</v>
      </c>
      <c r="D2010">
        <f t="shared" si="31"/>
        <v>0.68564724391430176</v>
      </c>
    </row>
    <row r="2011" spans="1:4" x14ac:dyDescent="0.45">
      <c r="A2011" s="31">
        <v>42971</v>
      </c>
      <c r="B2011">
        <v>70.298491999999996</v>
      </c>
      <c r="C2011">
        <f>VLOOKUP(A2011,[1]SAP!$A:$F,6,)</f>
        <v>101.647873</v>
      </c>
      <c r="D2011">
        <f t="shared" si="31"/>
        <v>0.69158842113695773</v>
      </c>
    </row>
    <row r="2012" spans="1:4" x14ac:dyDescent="0.45">
      <c r="A2012" s="31">
        <v>42972</v>
      </c>
      <c r="B2012">
        <v>70.424216999999999</v>
      </c>
      <c r="C2012">
        <f>VLOOKUP(A2012,[1]SAP!$A:$F,6,)</f>
        <v>102.143433</v>
      </c>
      <c r="D2012">
        <f t="shared" si="31"/>
        <v>0.68946397170731477</v>
      </c>
    </row>
    <row r="2013" spans="1:4" x14ac:dyDescent="0.45">
      <c r="A2013" s="31">
        <v>42975</v>
      </c>
      <c r="B2013">
        <v>70.433891000000003</v>
      </c>
      <c r="C2013">
        <f>VLOOKUP(A2013,[1]SAP!$A:$F,6,)</f>
        <v>102.38636</v>
      </c>
      <c r="D2013">
        <f t="shared" si="31"/>
        <v>0.6879226002369847</v>
      </c>
    </row>
    <row r="2014" spans="1:4" x14ac:dyDescent="0.45">
      <c r="A2014" s="31">
        <v>42976</v>
      </c>
      <c r="B2014">
        <v>70.646645000000007</v>
      </c>
      <c r="C2014">
        <f>VLOOKUP(A2014,[1]SAP!$A:$F,6,)</f>
        <v>101.813057</v>
      </c>
      <c r="D2014">
        <f t="shared" si="31"/>
        <v>0.69388590306251197</v>
      </c>
    </row>
    <row r="2015" spans="1:4" x14ac:dyDescent="0.45">
      <c r="A2015" s="31">
        <v>42977</v>
      </c>
      <c r="B2015">
        <v>71.575050000000005</v>
      </c>
      <c r="C2015">
        <f>VLOOKUP(A2015,[1]SAP!$A:$F,6,)</f>
        <v>101.570137</v>
      </c>
      <c r="D2015">
        <f t="shared" si="31"/>
        <v>0.70468596493081426</v>
      </c>
    </row>
    <row r="2016" spans="1:4" x14ac:dyDescent="0.45">
      <c r="A2016" s="31">
        <v>42978</v>
      </c>
      <c r="B2016">
        <v>72.310051000000001</v>
      </c>
      <c r="C2016">
        <f>VLOOKUP(A2016,[1]SAP!$A:$F,6,)</f>
        <v>101.978241</v>
      </c>
      <c r="D2016">
        <f t="shared" si="31"/>
        <v>0.70907333065295763</v>
      </c>
    </row>
    <row r="2017" spans="1:4" x14ac:dyDescent="0.45">
      <c r="A2017" s="31">
        <v>42979</v>
      </c>
      <c r="B2017">
        <v>71.507362000000001</v>
      </c>
      <c r="C2017">
        <f>VLOOKUP(A2017,[1]SAP!$A:$F,6,)</f>
        <v>102.357201</v>
      </c>
      <c r="D2017">
        <f t="shared" si="31"/>
        <v>0.69860607071504421</v>
      </c>
    </row>
    <row r="2018" spans="1:4" x14ac:dyDescent="0.45">
      <c r="A2018" s="31">
        <v>42983</v>
      </c>
      <c r="B2018">
        <v>71.188216999999995</v>
      </c>
      <c r="C2018">
        <f>VLOOKUP(A2018,[1]SAP!$A:$F,6,)</f>
        <v>101.79362500000001</v>
      </c>
      <c r="D2018">
        <f t="shared" si="31"/>
        <v>0.69933865701314779</v>
      </c>
    </row>
    <row r="2019" spans="1:4" x14ac:dyDescent="0.45">
      <c r="A2019" s="31">
        <v>42984</v>
      </c>
      <c r="B2019">
        <v>70.985129999999998</v>
      </c>
      <c r="C2019">
        <f>VLOOKUP(A2019,[1]SAP!$A:$F,6,)</f>
        <v>103.066536</v>
      </c>
      <c r="D2019">
        <f t="shared" si="31"/>
        <v>0.68873111249222541</v>
      </c>
    </row>
    <row r="2020" spans="1:4" x14ac:dyDescent="0.45">
      <c r="A2020" s="31">
        <v>42985</v>
      </c>
      <c r="B2020">
        <v>71.894203000000005</v>
      </c>
      <c r="C2020">
        <f>VLOOKUP(A2020,[1]SAP!$A:$F,6,)</f>
        <v>104.951599</v>
      </c>
      <c r="D2020">
        <f t="shared" si="31"/>
        <v>0.68502246449813498</v>
      </c>
    </row>
    <row r="2021" spans="1:4" x14ac:dyDescent="0.45">
      <c r="A2021" s="31">
        <v>42986</v>
      </c>
      <c r="B2021">
        <v>71.546036000000001</v>
      </c>
      <c r="C2021">
        <f>VLOOKUP(A2021,[1]SAP!$A:$F,6,)</f>
        <v>105.233391</v>
      </c>
      <c r="D2021">
        <f t="shared" si="31"/>
        <v>0.67987960209321774</v>
      </c>
    </row>
    <row r="2022" spans="1:4" x14ac:dyDescent="0.45">
      <c r="A2022" s="31">
        <v>42989</v>
      </c>
      <c r="B2022">
        <v>72.300392000000002</v>
      </c>
      <c r="C2022">
        <f>VLOOKUP(A2022,[1]SAP!$A:$F,6,)</f>
        <v>107.06986999999999</v>
      </c>
      <c r="D2022">
        <f t="shared" si="31"/>
        <v>0.67526365727351689</v>
      </c>
    </row>
    <row r="2023" spans="1:4" x14ac:dyDescent="0.45">
      <c r="A2023" s="31">
        <v>42990</v>
      </c>
      <c r="B2023">
        <v>72.223022</v>
      </c>
      <c r="C2023">
        <f>VLOOKUP(A2023,[1]SAP!$A:$F,6,)</f>
        <v>106.82695</v>
      </c>
      <c r="D2023">
        <f t="shared" si="31"/>
        <v>0.67607492304142358</v>
      </c>
    </row>
    <row r="2024" spans="1:4" x14ac:dyDescent="0.45">
      <c r="A2024" s="31">
        <v>42991</v>
      </c>
      <c r="B2024">
        <v>72.735579999999999</v>
      </c>
      <c r="C2024">
        <f>VLOOKUP(A2024,[1]SAP!$A:$F,6,)</f>
        <v>106.690918</v>
      </c>
      <c r="D2024">
        <f t="shared" si="31"/>
        <v>0.68174106440812521</v>
      </c>
    </row>
    <row r="2025" spans="1:4" x14ac:dyDescent="0.45">
      <c r="A2025" s="31">
        <v>42992</v>
      </c>
      <c r="B2025">
        <v>72.310051000000001</v>
      </c>
      <c r="C2025">
        <f>VLOOKUP(A2025,[1]SAP!$A:$F,6,)</f>
        <v>106.10790299999999</v>
      </c>
      <c r="D2025">
        <f t="shared" si="31"/>
        <v>0.68147658143804812</v>
      </c>
    </row>
    <row r="2026" spans="1:4" x14ac:dyDescent="0.45">
      <c r="A2026" s="31">
        <v>42993</v>
      </c>
      <c r="B2026">
        <v>72.832283000000004</v>
      </c>
      <c r="C2026">
        <f>VLOOKUP(A2026,[1]SAP!$A:$F,6,)</f>
        <v>106.63260699999999</v>
      </c>
      <c r="D2026">
        <f t="shared" si="31"/>
        <v>0.68302074805317292</v>
      </c>
    </row>
    <row r="2027" spans="1:4" x14ac:dyDescent="0.45">
      <c r="A2027" s="31">
        <v>42996</v>
      </c>
      <c r="B2027">
        <v>72.687224999999998</v>
      </c>
      <c r="C2027">
        <f>VLOOKUP(A2027,[1]SAP!$A:$F,6,)</f>
        <v>106.94355</v>
      </c>
      <c r="D2027">
        <f t="shared" si="31"/>
        <v>0.67967843783005144</v>
      </c>
    </row>
    <row r="2028" spans="1:4" x14ac:dyDescent="0.45">
      <c r="A2028" s="31">
        <v>42997</v>
      </c>
      <c r="B2028">
        <v>72.958008000000007</v>
      </c>
      <c r="C2028">
        <f>VLOOKUP(A2028,[1]SAP!$A:$F,6,)</f>
        <v>107.20591</v>
      </c>
      <c r="D2028">
        <f t="shared" si="31"/>
        <v>0.68054091420892748</v>
      </c>
    </row>
    <row r="2029" spans="1:4" x14ac:dyDescent="0.45">
      <c r="A2029" s="31">
        <v>42998</v>
      </c>
      <c r="B2029">
        <v>72.474472000000006</v>
      </c>
      <c r="C2029">
        <f>VLOOKUP(A2029,[1]SAP!$A:$F,6,)</f>
        <v>106.788078</v>
      </c>
      <c r="D2029">
        <f t="shared" si="31"/>
        <v>0.67867568512657384</v>
      </c>
    </row>
    <row r="2030" spans="1:4" x14ac:dyDescent="0.45">
      <c r="A2030" s="31">
        <v>42999</v>
      </c>
      <c r="B2030">
        <v>71.768478000000002</v>
      </c>
      <c r="C2030">
        <f>VLOOKUP(A2030,[1]SAP!$A:$F,6,)</f>
        <v>106.52572600000001</v>
      </c>
      <c r="D2030">
        <f t="shared" si="31"/>
        <v>0.673719679695025</v>
      </c>
    </row>
    <row r="2031" spans="1:4" x14ac:dyDescent="0.45">
      <c r="A2031" s="31">
        <v>43000</v>
      </c>
      <c r="B2031">
        <v>71.961905999999999</v>
      </c>
      <c r="C2031">
        <f>VLOOKUP(A2031,[1]SAP!$A:$F,6,)</f>
        <v>107.147598</v>
      </c>
      <c r="D2031">
        <f t="shared" si="31"/>
        <v>0.67161473839105568</v>
      </c>
    </row>
    <row r="2032" spans="1:4" x14ac:dyDescent="0.45">
      <c r="A2032" s="31">
        <v>43003</v>
      </c>
      <c r="B2032">
        <v>70.849723999999995</v>
      </c>
      <c r="C2032">
        <f>VLOOKUP(A2032,[1]SAP!$A:$F,6,)</f>
        <v>105.864983</v>
      </c>
      <c r="D2032">
        <f t="shared" si="31"/>
        <v>0.66924607166847605</v>
      </c>
    </row>
    <row r="2033" spans="1:4" x14ac:dyDescent="0.45">
      <c r="A2033" s="31">
        <v>43004</v>
      </c>
      <c r="B2033">
        <v>70.849723999999995</v>
      </c>
      <c r="C2033">
        <f>VLOOKUP(A2033,[1]SAP!$A:$F,6,)</f>
        <v>104.864143</v>
      </c>
      <c r="D2033">
        <f t="shared" si="31"/>
        <v>0.67563346224075849</v>
      </c>
    </row>
    <row r="2034" spans="1:4" x14ac:dyDescent="0.45">
      <c r="A2034" s="31">
        <v>43005</v>
      </c>
      <c r="B2034">
        <v>71.420326000000003</v>
      </c>
      <c r="C2034">
        <f>VLOOKUP(A2034,[1]SAP!$A:$F,6,)</f>
        <v>104.92244700000001</v>
      </c>
      <c r="D2034">
        <f t="shared" si="31"/>
        <v>0.68069634327152129</v>
      </c>
    </row>
    <row r="2035" spans="1:4" x14ac:dyDescent="0.45">
      <c r="A2035" s="31">
        <v>43006</v>
      </c>
      <c r="B2035">
        <v>71.439667</v>
      </c>
      <c r="C2035">
        <f>VLOOKUP(A2035,[1]SAP!$A:$F,6,)</f>
        <v>105.71923099999999</v>
      </c>
      <c r="D2035">
        <f t="shared" si="31"/>
        <v>0.67574902242714951</v>
      </c>
    </row>
    <row r="2036" spans="1:4" x14ac:dyDescent="0.45">
      <c r="A2036" s="31">
        <v>43007</v>
      </c>
      <c r="B2036">
        <v>72.039268000000007</v>
      </c>
      <c r="C2036">
        <f>VLOOKUP(A2036,[1]SAP!$A:$F,6,)</f>
        <v>106.545158</v>
      </c>
      <c r="D2036">
        <f t="shared" si="31"/>
        <v>0.67613835628269481</v>
      </c>
    </row>
    <row r="2037" spans="1:4" x14ac:dyDescent="0.45">
      <c r="A2037" s="31">
        <v>43010</v>
      </c>
      <c r="B2037">
        <v>72.155319000000006</v>
      </c>
      <c r="C2037">
        <f>VLOOKUP(A2037,[1]SAP!$A:$F,6,)</f>
        <v>107.42939</v>
      </c>
      <c r="D2037">
        <f t="shared" si="31"/>
        <v>0.67165343673644617</v>
      </c>
    </row>
    <row r="2038" spans="1:4" x14ac:dyDescent="0.45">
      <c r="A2038" s="31">
        <v>43011</v>
      </c>
      <c r="B2038">
        <v>71.816840999999997</v>
      </c>
      <c r="C2038">
        <f>VLOOKUP(A2038,[1]SAP!$A:$F,6,)</f>
        <v>107.798637</v>
      </c>
      <c r="D2038">
        <f t="shared" si="31"/>
        <v>0.66621288541895007</v>
      </c>
    </row>
    <row r="2039" spans="1:4" x14ac:dyDescent="0.45">
      <c r="A2039" s="31">
        <v>43012</v>
      </c>
      <c r="B2039">
        <v>72.232697000000002</v>
      </c>
      <c r="C2039">
        <f>VLOOKUP(A2039,[1]SAP!$A:$F,6,)</f>
        <v>107.001862</v>
      </c>
      <c r="D2039">
        <f t="shared" si="31"/>
        <v>0.67506018727038597</v>
      </c>
    </row>
    <row r="2040" spans="1:4" x14ac:dyDescent="0.45">
      <c r="A2040" s="31">
        <v>43013</v>
      </c>
      <c r="B2040">
        <v>73.470573000000002</v>
      </c>
      <c r="C2040">
        <f>VLOOKUP(A2040,[1]SAP!$A:$F,6,)</f>
        <v>107.77919799999999</v>
      </c>
      <c r="D2040">
        <f t="shared" si="31"/>
        <v>0.68167674619363938</v>
      </c>
    </row>
    <row r="2041" spans="1:4" x14ac:dyDescent="0.45">
      <c r="A2041" s="31">
        <v>43014</v>
      </c>
      <c r="B2041">
        <v>73.499579999999995</v>
      </c>
      <c r="C2041">
        <f>VLOOKUP(A2041,[1]SAP!$A:$F,6,)</f>
        <v>107.827789</v>
      </c>
      <c r="D2041">
        <f t="shared" si="31"/>
        <v>0.68163857092534841</v>
      </c>
    </row>
    <row r="2042" spans="1:4" x14ac:dyDescent="0.45">
      <c r="A2042" s="31">
        <v>43017</v>
      </c>
      <c r="B2042">
        <v>73.780051999999998</v>
      </c>
      <c r="C2042">
        <f>VLOOKUP(A2042,[1]SAP!$A:$F,6,)</f>
        <v>109.12983699999999</v>
      </c>
      <c r="D2042">
        <f t="shared" si="31"/>
        <v>0.67607589297508064</v>
      </c>
    </row>
    <row r="2043" spans="1:4" x14ac:dyDescent="0.45">
      <c r="A2043" s="31">
        <v>43018</v>
      </c>
      <c r="B2043">
        <v>73.780051999999998</v>
      </c>
      <c r="C2043">
        <f>VLOOKUP(A2043,[1]SAP!$A:$F,6,)</f>
        <v>109.16870900000001</v>
      </c>
      <c r="D2043">
        <f t="shared" si="31"/>
        <v>0.67583516078769412</v>
      </c>
    </row>
    <row r="2044" spans="1:4" x14ac:dyDescent="0.45">
      <c r="A2044" s="31">
        <v>43019</v>
      </c>
      <c r="B2044">
        <v>73.905769000000006</v>
      </c>
      <c r="C2044">
        <f>VLOOKUP(A2044,[1]SAP!$A:$F,6,)</f>
        <v>109.469933</v>
      </c>
      <c r="D2044">
        <f t="shared" si="31"/>
        <v>0.675123908224188</v>
      </c>
    </row>
    <row r="2045" spans="1:4" x14ac:dyDescent="0.45">
      <c r="A2045" s="31">
        <v>43020</v>
      </c>
      <c r="B2045">
        <v>74.582747999999995</v>
      </c>
      <c r="C2045">
        <f>VLOOKUP(A2045,[1]SAP!$A:$F,6,)</f>
        <v>109.460213</v>
      </c>
      <c r="D2045">
        <f t="shared" si="31"/>
        <v>0.68136856265755663</v>
      </c>
    </row>
    <row r="2046" spans="1:4" x14ac:dyDescent="0.45">
      <c r="A2046" s="31">
        <v>43021</v>
      </c>
      <c r="B2046">
        <v>74.940567000000001</v>
      </c>
      <c r="C2046">
        <f>VLOOKUP(A2046,[1]SAP!$A:$F,6,)</f>
        <v>109.52823600000001</v>
      </c>
      <c r="D2046">
        <f t="shared" si="31"/>
        <v>0.68421230667861754</v>
      </c>
    </row>
    <row r="2047" spans="1:4" x14ac:dyDescent="0.45">
      <c r="A2047" s="31">
        <v>43024</v>
      </c>
      <c r="B2047">
        <v>75.095305999999994</v>
      </c>
      <c r="C2047">
        <f>VLOOKUP(A2047,[1]SAP!$A:$F,6,)</f>
        <v>108.673149</v>
      </c>
      <c r="D2047">
        <f t="shared" si="31"/>
        <v>0.6910198764922143</v>
      </c>
    </row>
    <row r="2048" spans="1:4" x14ac:dyDescent="0.45">
      <c r="A2048" s="31">
        <v>43025</v>
      </c>
      <c r="B2048">
        <v>75.037261999999998</v>
      </c>
      <c r="C2048">
        <f>VLOOKUP(A2048,[1]SAP!$A:$F,6,)</f>
        <v>108.187309</v>
      </c>
      <c r="D2048">
        <f t="shared" si="31"/>
        <v>0.69358654627411054</v>
      </c>
    </row>
    <row r="2049" spans="1:4" x14ac:dyDescent="0.45">
      <c r="A2049" s="31">
        <v>43026</v>
      </c>
      <c r="B2049">
        <v>75.056618</v>
      </c>
      <c r="C2049">
        <f>VLOOKUP(A2049,[1]SAP!$A:$F,6,)</f>
        <v>108.605125</v>
      </c>
      <c r="D2049">
        <f t="shared" si="31"/>
        <v>0.69109646529111768</v>
      </c>
    </row>
    <row r="2050" spans="1:4" x14ac:dyDescent="0.45">
      <c r="A2050" s="31">
        <v>43027</v>
      </c>
      <c r="B2050">
        <v>75.346748000000005</v>
      </c>
      <c r="C2050">
        <f>VLOOKUP(A2050,[1]SAP!$A:$F,6,)</f>
        <v>110.18898</v>
      </c>
      <c r="D2050">
        <f t="shared" si="31"/>
        <v>0.68379567539331065</v>
      </c>
    </row>
    <row r="2051" spans="1:4" x14ac:dyDescent="0.45">
      <c r="A2051" s="31">
        <v>43028</v>
      </c>
      <c r="B2051">
        <v>76.217140000000001</v>
      </c>
      <c r="C2051">
        <f>VLOOKUP(A2051,[1]SAP!$A:$F,6,)</f>
        <v>108.857765</v>
      </c>
      <c r="D2051">
        <f t="shared" ref="D2051:D2114" si="32">B2051/C2051</f>
        <v>0.70015345253505801</v>
      </c>
    </row>
    <row r="2052" spans="1:4" x14ac:dyDescent="0.45">
      <c r="A2052" s="31">
        <v>43031</v>
      </c>
      <c r="B2052">
        <v>76.236487999999994</v>
      </c>
      <c r="C2052">
        <f>VLOOKUP(A2052,[1]SAP!$A:$F,6,)</f>
        <v>109.139557</v>
      </c>
      <c r="D2052">
        <f t="shared" si="32"/>
        <v>0.69852297458015156</v>
      </c>
    </row>
    <row r="2053" spans="1:4" x14ac:dyDescent="0.45">
      <c r="A2053" s="31">
        <v>43032</v>
      </c>
      <c r="B2053">
        <v>76.265511000000004</v>
      </c>
      <c r="C2053">
        <f>VLOOKUP(A2053,[1]SAP!$A:$F,6,)</f>
        <v>109.120132</v>
      </c>
      <c r="D2053">
        <f t="shared" si="32"/>
        <v>0.69891329493626353</v>
      </c>
    </row>
    <row r="2054" spans="1:4" x14ac:dyDescent="0.45">
      <c r="A2054" s="31">
        <v>43033</v>
      </c>
      <c r="B2054">
        <v>76.043053</v>
      </c>
      <c r="C2054">
        <f>VLOOKUP(A2054,[1]SAP!$A:$F,6,)</f>
        <v>109.56710099999999</v>
      </c>
      <c r="D2054">
        <f t="shared" si="32"/>
        <v>0.69403180613494564</v>
      </c>
    </row>
    <row r="2055" spans="1:4" x14ac:dyDescent="0.45">
      <c r="A2055" s="31">
        <v>43034</v>
      </c>
      <c r="B2055">
        <v>76.168777000000006</v>
      </c>
      <c r="C2055">
        <f>VLOOKUP(A2055,[1]SAP!$A:$F,6,)</f>
        <v>110.18898</v>
      </c>
      <c r="D2055">
        <f t="shared" si="32"/>
        <v>0.69125584972290333</v>
      </c>
    </row>
    <row r="2056" spans="1:4" x14ac:dyDescent="0.45">
      <c r="A2056" s="31">
        <v>43035</v>
      </c>
      <c r="B2056">
        <v>81.052634999999995</v>
      </c>
      <c r="C2056">
        <f>VLOOKUP(A2056,[1]SAP!$A:$F,6,)</f>
        <v>110.91773999999999</v>
      </c>
      <c r="D2056">
        <f t="shared" si="32"/>
        <v>0.73074546055482192</v>
      </c>
    </row>
    <row r="2057" spans="1:4" x14ac:dyDescent="0.45">
      <c r="A2057" s="31">
        <v>43038</v>
      </c>
      <c r="B2057">
        <v>81.130004999999997</v>
      </c>
      <c r="C2057">
        <f>VLOOKUP(A2057,[1]SAP!$A:$F,6,)</f>
        <v>110.57765999999999</v>
      </c>
      <c r="D2057">
        <f t="shared" si="32"/>
        <v>0.73369254693940889</v>
      </c>
    </row>
    <row r="2058" spans="1:4" x14ac:dyDescent="0.45">
      <c r="A2058" s="31">
        <v>43039</v>
      </c>
      <c r="B2058">
        <v>80.443352000000004</v>
      </c>
      <c r="C2058">
        <f>VLOOKUP(A2058,[1]SAP!$A:$F,6,)</f>
        <v>110.966324</v>
      </c>
      <c r="D2058">
        <f t="shared" si="32"/>
        <v>0.72493481896363443</v>
      </c>
    </row>
    <row r="2059" spans="1:4" x14ac:dyDescent="0.45">
      <c r="A2059" s="31">
        <v>43040</v>
      </c>
      <c r="B2059">
        <v>80.443352000000004</v>
      </c>
      <c r="C2059">
        <f>VLOOKUP(A2059,[1]SAP!$A:$F,6,)</f>
        <v>112.977707</v>
      </c>
      <c r="D2059">
        <f t="shared" si="32"/>
        <v>0.71202854205564647</v>
      </c>
    </row>
    <row r="2060" spans="1:4" x14ac:dyDescent="0.45">
      <c r="A2060" s="31">
        <v>43041</v>
      </c>
      <c r="B2060">
        <v>81.284744000000003</v>
      </c>
      <c r="C2060">
        <f>VLOOKUP(A2060,[1]SAP!$A:$F,6,)</f>
        <v>112.248947</v>
      </c>
      <c r="D2060">
        <f t="shared" si="32"/>
        <v>0.72414705146409974</v>
      </c>
    </row>
    <row r="2061" spans="1:4" x14ac:dyDescent="0.45">
      <c r="A2061" s="31">
        <v>43042</v>
      </c>
      <c r="B2061">
        <v>81.371787999999995</v>
      </c>
      <c r="C2061">
        <f>VLOOKUP(A2061,[1]SAP!$A:$F,6,)</f>
        <v>111.65621899999999</v>
      </c>
      <c r="D2061">
        <f t="shared" si="32"/>
        <v>0.72877076376730976</v>
      </c>
    </row>
    <row r="2062" spans="1:4" x14ac:dyDescent="0.45">
      <c r="A2062" s="31">
        <v>43045</v>
      </c>
      <c r="B2062">
        <v>81.690926000000005</v>
      </c>
      <c r="C2062">
        <f>VLOOKUP(A2062,[1]SAP!$A:$F,6,)</f>
        <v>111.73395499999999</v>
      </c>
      <c r="D2062">
        <f t="shared" si="32"/>
        <v>0.73111997154311781</v>
      </c>
    </row>
    <row r="2063" spans="1:4" x14ac:dyDescent="0.45">
      <c r="A2063" s="31">
        <v>43046</v>
      </c>
      <c r="B2063">
        <v>81.497497999999993</v>
      </c>
      <c r="C2063">
        <f>VLOOKUP(A2063,[1]SAP!$A:$F,6,)</f>
        <v>110.985764</v>
      </c>
      <c r="D2063">
        <f t="shared" si="32"/>
        <v>0.73430587007537285</v>
      </c>
    </row>
    <row r="2064" spans="1:4" x14ac:dyDescent="0.45">
      <c r="A2064" s="31">
        <v>43047</v>
      </c>
      <c r="B2064">
        <v>81.777962000000002</v>
      </c>
      <c r="C2064">
        <f>VLOOKUP(A2064,[1]SAP!$A:$F,6,)</f>
        <v>111.354996</v>
      </c>
      <c r="D2064">
        <f t="shared" si="32"/>
        <v>0.73438969904861751</v>
      </c>
    </row>
    <row r="2065" spans="1:4" x14ac:dyDescent="0.45">
      <c r="A2065" s="31">
        <v>43048</v>
      </c>
      <c r="B2065">
        <v>81.323418000000004</v>
      </c>
      <c r="C2065">
        <f>VLOOKUP(A2065,[1]SAP!$A:$F,6,)</f>
        <v>109.45050000000001</v>
      </c>
      <c r="D2065">
        <f t="shared" si="32"/>
        <v>0.74301550015760554</v>
      </c>
    </row>
    <row r="2066" spans="1:4" x14ac:dyDescent="0.45">
      <c r="A2066" s="31">
        <v>43049</v>
      </c>
      <c r="B2066">
        <v>81.110680000000002</v>
      </c>
      <c r="C2066">
        <f>VLOOKUP(A2066,[1]SAP!$A:$F,6,)</f>
        <v>109.401909</v>
      </c>
      <c r="D2066">
        <f t="shared" si="32"/>
        <v>0.74140095672370765</v>
      </c>
    </row>
    <row r="2067" spans="1:4" x14ac:dyDescent="0.45">
      <c r="A2067" s="31">
        <v>43052</v>
      </c>
      <c r="B2067">
        <v>81.168694000000002</v>
      </c>
      <c r="C2067">
        <f>VLOOKUP(A2067,[1]SAP!$A:$F,6,)</f>
        <v>109.188141</v>
      </c>
      <c r="D2067">
        <f t="shared" si="32"/>
        <v>0.74338378927066817</v>
      </c>
    </row>
    <row r="2068" spans="1:4" x14ac:dyDescent="0.45">
      <c r="A2068" s="31">
        <v>43053</v>
      </c>
      <c r="B2068">
        <v>81.284744000000003</v>
      </c>
      <c r="C2068">
        <f>VLOOKUP(A2068,[1]SAP!$A:$F,6,)</f>
        <v>109.87803599999999</v>
      </c>
      <c r="D2068">
        <f t="shared" si="32"/>
        <v>0.7397724509746425</v>
      </c>
    </row>
    <row r="2069" spans="1:4" x14ac:dyDescent="0.45">
      <c r="A2069" s="31">
        <v>43054</v>
      </c>
      <c r="B2069">
        <v>80.652968999999999</v>
      </c>
      <c r="C2069">
        <f>VLOOKUP(A2069,[1]SAP!$A:$F,6,)</f>
        <v>109.683701</v>
      </c>
      <c r="D2069">
        <f t="shared" si="32"/>
        <v>0.73532319081756736</v>
      </c>
    </row>
    <row r="2070" spans="1:4" x14ac:dyDescent="0.45">
      <c r="A2070" s="31">
        <v>43055</v>
      </c>
      <c r="B2070">
        <v>80.866798000000003</v>
      </c>
      <c r="C2070">
        <f>VLOOKUP(A2070,[1]SAP!$A:$F,6,)</f>
        <v>110.71369199999999</v>
      </c>
      <c r="D2070">
        <f t="shared" si="32"/>
        <v>0.73041370528949578</v>
      </c>
    </row>
    <row r="2071" spans="1:4" x14ac:dyDescent="0.45">
      <c r="A2071" s="31">
        <v>43056</v>
      </c>
      <c r="B2071">
        <v>80.089225999999996</v>
      </c>
      <c r="C2071">
        <f>VLOOKUP(A2071,[1]SAP!$A:$F,6,)</f>
        <v>110.52906</v>
      </c>
      <c r="D2071">
        <f t="shared" si="32"/>
        <v>0.72459881591320863</v>
      </c>
    </row>
    <row r="2072" spans="1:4" x14ac:dyDescent="0.45">
      <c r="A2072" s="31">
        <v>43059</v>
      </c>
      <c r="B2072">
        <v>80.215591000000003</v>
      </c>
      <c r="C2072">
        <f>VLOOKUP(A2072,[1]SAP!$A:$F,6,)</f>
        <v>110.80114</v>
      </c>
      <c r="D2072">
        <f t="shared" si="32"/>
        <v>0.72395997911212828</v>
      </c>
    </row>
    <row r="2073" spans="1:4" x14ac:dyDescent="0.45">
      <c r="A2073" s="31">
        <v>43060</v>
      </c>
      <c r="B2073">
        <v>81.372230999999999</v>
      </c>
      <c r="C2073">
        <f>VLOOKUP(A2073,[1]SAP!$A:$F,6,)</f>
        <v>112.025459</v>
      </c>
      <c r="D2073">
        <f t="shared" si="32"/>
        <v>0.72637266319971072</v>
      </c>
    </row>
    <row r="2074" spans="1:4" x14ac:dyDescent="0.45">
      <c r="A2074" s="31">
        <v>43061</v>
      </c>
      <c r="B2074">
        <v>80.779326999999995</v>
      </c>
      <c r="C2074">
        <f>VLOOKUP(A2074,[1]SAP!$A:$F,6,)</f>
        <v>110.62623600000001</v>
      </c>
      <c r="D2074">
        <f t="shared" si="32"/>
        <v>0.7302004472067547</v>
      </c>
    </row>
    <row r="2075" spans="1:4" x14ac:dyDescent="0.45">
      <c r="A2075" s="31">
        <v>43063</v>
      </c>
      <c r="B2075">
        <v>80.925124999999994</v>
      </c>
      <c r="C2075">
        <f>VLOOKUP(A2075,[1]SAP!$A:$F,6,)</f>
        <v>113.113747</v>
      </c>
      <c r="D2075">
        <f t="shared" si="32"/>
        <v>0.71543138784006499</v>
      </c>
    </row>
    <row r="2076" spans="1:4" x14ac:dyDescent="0.45">
      <c r="A2076" s="31">
        <v>43066</v>
      </c>
      <c r="B2076">
        <v>81.518021000000005</v>
      </c>
      <c r="C2076">
        <f>VLOOKUP(A2076,[1]SAP!$A:$F,6,)</f>
        <v>112.462715</v>
      </c>
      <c r="D2076">
        <f t="shared" si="32"/>
        <v>0.7248448608056457</v>
      </c>
    </row>
    <row r="2077" spans="1:4" x14ac:dyDescent="0.45">
      <c r="A2077" s="31">
        <v>43067</v>
      </c>
      <c r="B2077">
        <v>82.499679999999998</v>
      </c>
      <c r="C2077">
        <f>VLOOKUP(A2077,[1]SAP!$A:$F,6,)</f>
        <v>112.248947</v>
      </c>
      <c r="D2077">
        <f t="shared" si="32"/>
        <v>0.7349706362946995</v>
      </c>
    </row>
    <row r="2078" spans="1:4" x14ac:dyDescent="0.45">
      <c r="A2078" s="31">
        <v>43068</v>
      </c>
      <c r="B2078">
        <v>81.002876000000001</v>
      </c>
      <c r="C2078">
        <f>VLOOKUP(A2078,[1]SAP!$A:$F,6,)</f>
        <v>109.771156</v>
      </c>
      <c r="D2078">
        <f t="shared" si="32"/>
        <v>0.73792496090685245</v>
      </c>
    </row>
    <row r="2079" spans="1:4" x14ac:dyDescent="0.45">
      <c r="A2079" s="31">
        <v>43069</v>
      </c>
      <c r="B2079">
        <v>81.809601000000001</v>
      </c>
      <c r="C2079">
        <f>VLOOKUP(A2079,[1]SAP!$A:$F,6,)</f>
        <v>110.140396</v>
      </c>
      <c r="D2079">
        <f t="shared" si="32"/>
        <v>0.74277562067236447</v>
      </c>
    </row>
    <row r="2080" spans="1:4" x14ac:dyDescent="0.45">
      <c r="A2080" s="31">
        <v>43070</v>
      </c>
      <c r="B2080">
        <v>81.897079000000005</v>
      </c>
      <c r="C2080">
        <f>VLOOKUP(A2080,[1]SAP!$A:$F,6,)</f>
        <v>108.614845</v>
      </c>
      <c r="D2080">
        <f t="shared" si="32"/>
        <v>0.75401368017419723</v>
      </c>
    </row>
    <row r="2081" spans="1:4" x14ac:dyDescent="0.45">
      <c r="A2081" s="31">
        <v>43073</v>
      </c>
      <c r="B2081">
        <v>78.806252000000001</v>
      </c>
      <c r="C2081">
        <f>VLOOKUP(A2081,[1]SAP!$A:$F,6,)</f>
        <v>108.284477</v>
      </c>
      <c r="D2081">
        <f t="shared" si="32"/>
        <v>0.72777053723037333</v>
      </c>
    </row>
    <row r="2082" spans="1:4" x14ac:dyDescent="0.45">
      <c r="A2082" s="31">
        <v>43074</v>
      </c>
      <c r="B2082">
        <v>79.301933000000005</v>
      </c>
      <c r="C2082">
        <f>VLOOKUP(A2082,[1]SAP!$A:$F,6,)</f>
        <v>108.148445</v>
      </c>
      <c r="D2082">
        <f t="shared" si="32"/>
        <v>0.73326928556393034</v>
      </c>
    </row>
    <row r="2083" spans="1:4" x14ac:dyDescent="0.45">
      <c r="A2083" s="31">
        <v>43075</v>
      </c>
      <c r="B2083">
        <v>80.458579999999998</v>
      </c>
      <c r="C2083">
        <f>VLOOKUP(A2083,[1]SAP!$A:$F,6,)</f>
        <v>109.022949</v>
      </c>
      <c r="D2083">
        <f t="shared" si="32"/>
        <v>0.73799673131204702</v>
      </c>
    </row>
    <row r="2084" spans="1:4" x14ac:dyDescent="0.45">
      <c r="A2084" s="31">
        <v>43076</v>
      </c>
      <c r="B2084">
        <v>80.176704000000001</v>
      </c>
      <c r="C2084">
        <f>VLOOKUP(A2084,[1]SAP!$A:$F,6,)</f>
        <v>109.23672500000001</v>
      </c>
      <c r="D2084">
        <f t="shared" si="32"/>
        <v>0.73397205930514664</v>
      </c>
    </row>
    <row r="2085" spans="1:4" x14ac:dyDescent="0.45">
      <c r="A2085" s="31">
        <v>43077</v>
      </c>
      <c r="B2085">
        <v>81.799880999999999</v>
      </c>
      <c r="C2085">
        <f>VLOOKUP(A2085,[1]SAP!$A:$F,6,)</f>
        <v>109.363052</v>
      </c>
      <c r="D2085">
        <f t="shared" si="32"/>
        <v>0.74796633327314244</v>
      </c>
    </row>
    <row r="2086" spans="1:4" x14ac:dyDescent="0.45">
      <c r="A2086" s="31">
        <v>43080</v>
      </c>
      <c r="B2086">
        <v>82.839882000000003</v>
      </c>
      <c r="C2086">
        <f>VLOOKUP(A2086,[1]SAP!$A:$F,6,)</f>
        <v>108.857765</v>
      </c>
      <c r="D2086">
        <f t="shared" si="32"/>
        <v>0.76099194209985854</v>
      </c>
    </row>
    <row r="2087" spans="1:4" x14ac:dyDescent="0.45">
      <c r="A2087" s="31">
        <v>43081</v>
      </c>
      <c r="B2087">
        <v>83.180060999999995</v>
      </c>
      <c r="C2087">
        <f>VLOOKUP(A2087,[1]SAP!$A:$F,6,)</f>
        <v>109.479652</v>
      </c>
      <c r="D2087">
        <f t="shared" si="32"/>
        <v>0.75977644685973234</v>
      </c>
    </row>
    <row r="2088" spans="1:4" x14ac:dyDescent="0.45">
      <c r="A2088" s="31">
        <v>43082</v>
      </c>
      <c r="B2088">
        <v>82.956505000000007</v>
      </c>
      <c r="C2088">
        <f>VLOOKUP(A2088,[1]SAP!$A:$F,6,)</f>
        <v>109.70314</v>
      </c>
      <c r="D2088">
        <f t="shared" si="32"/>
        <v>0.75619079818499269</v>
      </c>
    </row>
    <row r="2089" spans="1:4" x14ac:dyDescent="0.45">
      <c r="A2089" s="31">
        <v>43083</v>
      </c>
      <c r="B2089">
        <v>82.315025000000006</v>
      </c>
      <c r="C2089">
        <f>VLOOKUP(A2089,[1]SAP!$A:$F,6,)</f>
        <v>110.57765999999999</v>
      </c>
      <c r="D2089">
        <f t="shared" si="32"/>
        <v>0.74440917812874685</v>
      </c>
    </row>
    <row r="2090" spans="1:4" x14ac:dyDescent="0.45">
      <c r="A2090" s="31">
        <v>43084</v>
      </c>
      <c r="B2090">
        <v>84.414435999999995</v>
      </c>
      <c r="C2090">
        <f>VLOOKUP(A2090,[1]SAP!$A:$F,6,)</f>
        <v>111.04406</v>
      </c>
      <c r="D2090">
        <f t="shared" si="32"/>
        <v>0.7601886674532613</v>
      </c>
    </row>
    <row r="2091" spans="1:4" x14ac:dyDescent="0.45">
      <c r="A2091" s="31">
        <v>43087</v>
      </c>
      <c r="B2091">
        <v>83.957618999999994</v>
      </c>
      <c r="C2091">
        <f>VLOOKUP(A2091,[1]SAP!$A:$F,6,)</f>
        <v>112.637619</v>
      </c>
      <c r="D2091">
        <f t="shared" si="32"/>
        <v>0.74537814049496198</v>
      </c>
    </row>
    <row r="2092" spans="1:4" x14ac:dyDescent="0.45">
      <c r="A2092" s="31">
        <v>43088</v>
      </c>
      <c r="B2092">
        <v>83.423050000000003</v>
      </c>
      <c r="C2092">
        <f>VLOOKUP(A2092,[1]SAP!$A:$F,6,)</f>
        <v>111.93800400000001</v>
      </c>
      <c r="D2092">
        <f t="shared" si="32"/>
        <v>0.74526118939908914</v>
      </c>
    </row>
    <row r="2093" spans="1:4" x14ac:dyDescent="0.45">
      <c r="A2093" s="31">
        <v>43089</v>
      </c>
      <c r="B2093">
        <v>83.121735000000001</v>
      </c>
      <c r="C2093">
        <f>VLOOKUP(A2093,[1]SAP!$A:$F,6,)</f>
        <v>109.955772</v>
      </c>
      <c r="D2093">
        <f t="shared" si="32"/>
        <v>0.75595608568870765</v>
      </c>
    </row>
    <row r="2094" spans="1:4" x14ac:dyDescent="0.45">
      <c r="A2094" s="31">
        <v>43090</v>
      </c>
      <c r="B2094">
        <v>83.102303000000006</v>
      </c>
      <c r="C2094">
        <f>VLOOKUP(A2094,[1]SAP!$A:$F,6,)</f>
        <v>109.683701</v>
      </c>
      <c r="D2094">
        <f t="shared" si="32"/>
        <v>0.75765407478363633</v>
      </c>
    </row>
    <row r="2095" spans="1:4" x14ac:dyDescent="0.45">
      <c r="A2095" s="31">
        <v>43091</v>
      </c>
      <c r="B2095">
        <v>83.112021999999996</v>
      </c>
      <c r="C2095">
        <f>VLOOKUP(A2095,[1]SAP!$A:$F,6,)</f>
        <v>109.392197</v>
      </c>
      <c r="D2095">
        <f t="shared" si="32"/>
        <v>0.75976188685560453</v>
      </c>
    </row>
    <row r="2096" spans="1:4" x14ac:dyDescent="0.45">
      <c r="A2096" s="31">
        <v>43095</v>
      </c>
      <c r="B2096">
        <v>83.005104000000003</v>
      </c>
      <c r="C2096">
        <f>VLOOKUP(A2096,[1]SAP!$A:$F,6,)</f>
        <v>109.17842899999999</v>
      </c>
      <c r="D2096">
        <f t="shared" si="32"/>
        <v>0.76027018120951351</v>
      </c>
    </row>
    <row r="2097" spans="1:4" x14ac:dyDescent="0.45">
      <c r="A2097" s="31">
        <v>43096</v>
      </c>
      <c r="B2097">
        <v>83.306411999999995</v>
      </c>
      <c r="C2097">
        <f>VLOOKUP(A2097,[1]SAP!$A:$F,6,)</f>
        <v>109.897469</v>
      </c>
      <c r="D2097">
        <f t="shared" si="32"/>
        <v>0.75803758501481044</v>
      </c>
    </row>
    <row r="2098" spans="1:4" x14ac:dyDescent="0.45">
      <c r="A2098" s="31">
        <v>43097</v>
      </c>
      <c r="B2098">
        <v>83.316124000000002</v>
      </c>
      <c r="C2098">
        <f>VLOOKUP(A2098,[1]SAP!$A:$F,6,)</f>
        <v>109.217293</v>
      </c>
      <c r="D2098">
        <f t="shared" si="32"/>
        <v>0.76284736337495573</v>
      </c>
    </row>
    <row r="2099" spans="1:4" x14ac:dyDescent="0.45">
      <c r="A2099" s="31">
        <v>43098</v>
      </c>
      <c r="B2099">
        <v>83.141182000000001</v>
      </c>
      <c r="C2099">
        <f>VLOOKUP(A2099,[1]SAP!$A:$F,6,)</f>
        <v>109.17842899999999</v>
      </c>
      <c r="D2099">
        <f t="shared" si="32"/>
        <v>0.76151656294669712</v>
      </c>
    </row>
    <row r="2100" spans="1:4" x14ac:dyDescent="0.45">
      <c r="A2100" s="31">
        <v>43102</v>
      </c>
      <c r="B2100">
        <v>83.539680000000004</v>
      </c>
      <c r="C2100">
        <f>VLOOKUP(A2100,[1]SAP!$A:$F,6,)</f>
        <v>109.207581</v>
      </c>
      <c r="D2100">
        <f t="shared" si="32"/>
        <v>0.76496227858027555</v>
      </c>
    </row>
    <row r="2101" spans="1:4" x14ac:dyDescent="0.45">
      <c r="A2101" s="31">
        <v>43103</v>
      </c>
      <c r="B2101">
        <v>83.928473999999994</v>
      </c>
      <c r="C2101">
        <f>VLOOKUP(A2101,[1]SAP!$A:$F,6,)</f>
        <v>110.101524</v>
      </c>
      <c r="D2101">
        <f t="shared" si="32"/>
        <v>0.7622825820285648</v>
      </c>
    </row>
    <row r="2102" spans="1:4" x14ac:dyDescent="0.45">
      <c r="A2102" s="31">
        <v>43104</v>
      </c>
      <c r="B2102">
        <v>84.667145000000005</v>
      </c>
      <c r="C2102">
        <f>VLOOKUP(A2102,[1]SAP!$A:$F,6,)</f>
        <v>111.792259</v>
      </c>
      <c r="D2102">
        <f t="shared" si="32"/>
        <v>0.75736142875509838</v>
      </c>
    </row>
    <row r="2103" spans="1:4" x14ac:dyDescent="0.45">
      <c r="A2103" s="31">
        <v>43105</v>
      </c>
      <c r="B2103">
        <v>85.716881000000001</v>
      </c>
      <c r="C2103">
        <f>VLOOKUP(A2103,[1]SAP!$A:$F,6,)</f>
        <v>113.036011</v>
      </c>
      <c r="D2103">
        <f t="shared" si="32"/>
        <v>0.75831480818975472</v>
      </c>
    </row>
    <row r="2104" spans="1:4" x14ac:dyDescent="0.45">
      <c r="A2104" s="31">
        <v>43108</v>
      </c>
      <c r="B2104">
        <v>85.804337000000004</v>
      </c>
      <c r="C2104">
        <f>VLOOKUP(A2104,[1]SAP!$A:$F,6,)</f>
        <v>111.54933200000001</v>
      </c>
      <c r="D2104">
        <f t="shared" si="32"/>
        <v>0.76920529654090619</v>
      </c>
    </row>
    <row r="2105" spans="1:4" x14ac:dyDescent="0.45">
      <c r="A2105" s="31">
        <v>43109</v>
      </c>
      <c r="B2105">
        <v>85.746025000000003</v>
      </c>
      <c r="C2105">
        <f>VLOOKUP(A2105,[1]SAP!$A:$F,6,)</f>
        <v>110.92746</v>
      </c>
      <c r="D2105">
        <f t="shared" si="32"/>
        <v>0.7729918723461261</v>
      </c>
    </row>
    <row r="2106" spans="1:4" x14ac:dyDescent="0.45">
      <c r="A2106" s="31">
        <v>43110</v>
      </c>
      <c r="B2106">
        <v>85.357239000000007</v>
      </c>
      <c r="C2106">
        <f>VLOOKUP(A2106,[1]SAP!$A:$F,6,)</f>
        <v>109.67398799999999</v>
      </c>
      <c r="D2106">
        <f t="shared" si="32"/>
        <v>0.77828152834198039</v>
      </c>
    </row>
    <row r="2107" spans="1:4" x14ac:dyDescent="0.45">
      <c r="A2107" s="31">
        <v>43111</v>
      </c>
      <c r="B2107">
        <v>85.609947000000005</v>
      </c>
      <c r="C2107">
        <f>VLOOKUP(A2107,[1]SAP!$A:$F,6,)</f>
        <v>106.53544599999999</v>
      </c>
      <c r="D2107">
        <f t="shared" si="32"/>
        <v>0.80358181445075105</v>
      </c>
    </row>
    <row r="2108" spans="1:4" x14ac:dyDescent="0.45">
      <c r="A2108" s="31">
        <v>43112</v>
      </c>
      <c r="B2108">
        <v>87.087333999999998</v>
      </c>
      <c r="C2108">
        <f>VLOOKUP(A2108,[1]SAP!$A:$F,6,)</f>
        <v>107.011566</v>
      </c>
      <c r="D2108">
        <f t="shared" si="32"/>
        <v>0.81381234996598406</v>
      </c>
    </row>
    <row r="2109" spans="1:4" x14ac:dyDescent="0.45">
      <c r="A2109" s="31">
        <v>43116</v>
      </c>
      <c r="B2109">
        <v>85.872367999999994</v>
      </c>
      <c r="C2109">
        <f>VLOOKUP(A2109,[1]SAP!$A:$F,6,)</f>
        <v>107.545998</v>
      </c>
      <c r="D2109">
        <f t="shared" si="32"/>
        <v>0.79847106909547672</v>
      </c>
    </row>
    <row r="2110" spans="1:4" x14ac:dyDescent="0.45">
      <c r="A2110" s="31">
        <v>43117</v>
      </c>
      <c r="B2110">
        <v>87.612183000000002</v>
      </c>
      <c r="C2110">
        <f>VLOOKUP(A2110,[1]SAP!$A:$F,6,)</f>
        <v>108.041557</v>
      </c>
      <c r="D2110">
        <f t="shared" si="32"/>
        <v>0.81091188828387584</v>
      </c>
    </row>
    <row r="2111" spans="1:4" x14ac:dyDescent="0.45">
      <c r="A2111" s="31">
        <v>43118</v>
      </c>
      <c r="B2111">
        <v>87.573302999999996</v>
      </c>
      <c r="C2111">
        <f>VLOOKUP(A2111,[1]SAP!$A:$F,6,)</f>
        <v>108.507965</v>
      </c>
      <c r="D2111">
        <f t="shared" si="32"/>
        <v>0.80706796961863581</v>
      </c>
    </row>
    <row r="2112" spans="1:4" x14ac:dyDescent="0.45">
      <c r="A2112" s="31">
        <v>43119</v>
      </c>
      <c r="B2112">
        <v>87.476105000000004</v>
      </c>
      <c r="C2112">
        <f>VLOOKUP(A2112,[1]SAP!$A:$F,6,)</f>
        <v>109.994637</v>
      </c>
      <c r="D2112">
        <f t="shared" si="32"/>
        <v>0.79527609150617051</v>
      </c>
    </row>
    <row r="2113" spans="1:4" x14ac:dyDescent="0.45">
      <c r="A2113" s="31">
        <v>43122</v>
      </c>
      <c r="B2113">
        <v>89.040961999999993</v>
      </c>
      <c r="C2113">
        <f>VLOOKUP(A2113,[1]SAP!$A:$F,6,)</f>
        <v>109.586533</v>
      </c>
      <c r="D2113">
        <f t="shared" si="32"/>
        <v>0.81251737382731137</v>
      </c>
    </row>
    <row r="2114" spans="1:4" x14ac:dyDescent="0.45">
      <c r="A2114" s="31">
        <v>43123</v>
      </c>
      <c r="B2114">
        <v>89.322823</v>
      </c>
      <c r="C2114">
        <f>VLOOKUP(A2114,[1]SAP!$A:$F,6,)</f>
        <v>111.03434</v>
      </c>
      <c r="D2114">
        <f t="shared" si="32"/>
        <v>0.80446124145016762</v>
      </c>
    </row>
    <row r="2115" spans="1:4" x14ac:dyDescent="0.45">
      <c r="A2115" s="31">
        <v>43124</v>
      </c>
      <c r="B2115">
        <v>89.245063999999999</v>
      </c>
      <c r="C2115">
        <f>VLOOKUP(A2115,[1]SAP!$A:$F,6,)</f>
        <v>111.131516</v>
      </c>
      <c r="D2115">
        <f t="shared" ref="D2115:D2178" si="33">B2115/C2115</f>
        <v>0.80305809919843074</v>
      </c>
    </row>
    <row r="2116" spans="1:4" x14ac:dyDescent="0.45">
      <c r="A2116" s="31">
        <v>43125</v>
      </c>
      <c r="B2116">
        <v>89.740768000000003</v>
      </c>
      <c r="C2116">
        <f>VLOOKUP(A2116,[1]SAP!$A:$F,6,)</f>
        <v>109.644836</v>
      </c>
      <c r="D2116">
        <f t="shared" si="33"/>
        <v>0.81846780271530528</v>
      </c>
    </row>
    <row r="2117" spans="1:4" x14ac:dyDescent="0.45">
      <c r="A2117" s="31">
        <v>43126</v>
      </c>
      <c r="B2117">
        <v>91.422256000000004</v>
      </c>
      <c r="C2117">
        <f>VLOOKUP(A2117,[1]SAP!$A:$F,6,)</f>
        <v>111.2967</v>
      </c>
      <c r="D2117">
        <f t="shared" si="33"/>
        <v>0.8214282723566827</v>
      </c>
    </row>
    <row r="2118" spans="1:4" x14ac:dyDescent="0.45">
      <c r="A2118" s="31">
        <v>43129</v>
      </c>
      <c r="B2118">
        <v>91.286179000000004</v>
      </c>
      <c r="C2118">
        <f>VLOOKUP(A2118,[1]SAP!$A:$F,6,)</f>
        <v>110.325012</v>
      </c>
      <c r="D2118">
        <f t="shared" si="33"/>
        <v>0.82742958595825944</v>
      </c>
    </row>
    <row r="2119" spans="1:4" x14ac:dyDescent="0.45">
      <c r="A2119" s="31">
        <v>43130</v>
      </c>
      <c r="B2119">
        <v>90.139258999999996</v>
      </c>
      <c r="C2119">
        <f>VLOOKUP(A2119,[1]SAP!$A:$F,6,)</f>
        <v>107.67231</v>
      </c>
      <c r="D2119">
        <f t="shared" si="33"/>
        <v>0.83716286016339758</v>
      </c>
    </row>
    <row r="2120" spans="1:4" x14ac:dyDescent="0.45">
      <c r="A2120" s="31">
        <v>43131</v>
      </c>
      <c r="B2120">
        <v>92.345612000000003</v>
      </c>
      <c r="C2120">
        <f>VLOOKUP(A2120,[1]SAP!$A:$F,6,)</f>
        <v>110.043221</v>
      </c>
      <c r="D2120">
        <f t="shared" si="33"/>
        <v>0.83917583619258107</v>
      </c>
    </row>
    <row r="2121" spans="1:4" x14ac:dyDescent="0.45">
      <c r="A2121" s="31">
        <v>43132</v>
      </c>
      <c r="B2121">
        <v>91.616646000000003</v>
      </c>
      <c r="C2121">
        <f>VLOOKUP(A2121,[1]SAP!$A:$F,6,)</f>
        <v>108.488533</v>
      </c>
      <c r="D2121">
        <f t="shared" si="33"/>
        <v>0.8444823011847713</v>
      </c>
    </row>
    <row r="2122" spans="1:4" x14ac:dyDescent="0.45">
      <c r="A2122" s="31">
        <v>43133</v>
      </c>
      <c r="B2122">
        <v>89.206183999999993</v>
      </c>
      <c r="C2122">
        <f>VLOOKUP(A2122,[1]SAP!$A:$F,6,)</f>
        <v>106.059319</v>
      </c>
      <c r="D2122">
        <f t="shared" si="33"/>
        <v>0.84109708454756338</v>
      </c>
    </row>
    <row r="2123" spans="1:4" x14ac:dyDescent="0.45">
      <c r="A2123" s="31">
        <v>43136</v>
      </c>
      <c r="B2123">
        <v>85.532188000000005</v>
      </c>
      <c r="C2123">
        <f>VLOOKUP(A2123,[1]SAP!$A:$F,6,)</f>
        <v>102.87220000000001</v>
      </c>
      <c r="D2123">
        <f t="shared" si="33"/>
        <v>0.83144122513176544</v>
      </c>
    </row>
    <row r="2124" spans="1:4" x14ac:dyDescent="0.45">
      <c r="A2124" s="31">
        <v>43137</v>
      </c>
      <c r="B2124">
        <v>88.768805999999998</v>
      </c>
      <c r="C2124">
        <f>VLOOKUP(A2124,[1]SAP!$A:$F,6,)</f>
        <v>105.291687</v>
      </c>
      <c r="D2124">
        <f t="shared" si="33"/>
        <v>0.84307516128979865</v>
      </c>
    </row>
    <row r="2125" spans="1:4" x14ac:dyDescent="0.45">
      <c r="A2125" s="31">
        <v>43138</v>
      </c>
      <c r="B2125">
        <v>87.097037999999998</v>
      </c>
      <c r="C2125">
        <f>VLOOKUP(A2125,[1]SAP!$A:$F,6,)</f>
        <v>102.114273</v>
      </c>
      <c r="D2125">
        <f t="shared" si="33"/>
        <v>0.85293696406182118</v>
      </c>
    </row>
    <row r="2126" spans="1:4" x14ac:dyDescent="0.45">
      <c r="A2126" s="31">
        <v>43139</v>
      </c>
      <c r="B2126">
        <v>82.626045000000005</v>
      </c>
      <c r="C2126">
        <f>VLOOKUP(A2126,[1]SAP!$A:$F,6,)</f>
        <v>98.781409999999994</v>
      </c>
      <c r="D2126">
        <f t="shared" si="33"/>
        <v>0.83645338733269758</v>
      </c>
    </row>
    <row r="2127" spans="1:4" x14ac:dyDescent="0.45">
      <c r="A2127" s="31">
        <v>43140</v>
      </c>
      <c r="B2127">
        <v>85.707153000000005</v>
      </c>
      <c r="C2127">
        <f>VLOOKUP(A2127,[1]SAP!$A:$F,6,)</f>
        <v>99.102058</v>
      </c>
      <c r="D2127">
        <f t="shared" si="33"/>
        <v>0.86483726705251673</v>
      </c>
    </row>
    <row r="2128" spans="1:4" x14ac:dyDescent="0.45">
      <c r="A2128" s="31">
        <v>43143</v>
      </c>
      <c r="B2128">
        <v>86.630493000000001</v>
      </c>
      <c r="C2128">
        <f>VLOOKUP(A2128,[1]SAP!$A:$F,6,)</f>
        <v>99.840537999999995</v>
      </c>
      <c r="D2128">
        <f t="shared" si="33"/>
        <v>0.86768856353718771</v>
      </c>
    </row>
    <row r="2129" spans="1:4" x14ac:dyDescent="0.45">
      <c r="A2129" s="31">
        <v>43144</v>
      </c>
      <c r="B2129">
        <v>87.310874999999996</v>
      </c>
      <c r="C2129">
        <f>VLOOKUP(A2129,[1]SAP!$A:$F,6,)</f>
        <v>99.889129999999994</v>
      </c>
      <c r="D2129">
        <f t="shared" si="33"/>
        <v>0.87407784010132039</v>
      </c>
    </row>
    <row r="2130" spans="1:4" x14ac:dyDescent="0.45">
      <c r="A2130" s="31">
        <v>43145</v>
      </c>
      <c r="B2130">
        <v>88.678009000000003</v>
      </c>
      <c r="C2130">
        <f>VLOOKUP(A2130,[1]SAP!$A:$F,6,)</f>
        <v>102.15314499999999</v>
      </c>
      <c r="D2130">
        <f t="shared" si="33"/>
        <v>0.86808887773352461</v>
      </c>
    </row>
    <row r="2131" spans="1:4" x14ac:dyDescent="0.45">
      <c r="A2131" s="31">
        <v>43146</v>
      </c>
      <c r="B2131">
        <v>90.484581000000006</v>
      </c>
      <c r="C2131">
        <f>VLOOKUP(A2131,[1]SAP!$A:$F,6,)</f>
        <v>102.570976</v>
      </c>
      <c r="D2131">
        <f t="shared" si="33"/>
        <v>0.88216554554379989</v>
      </c>
    </row>
    <row r="2132" spans="1:4" x14ac:dyDescent="0.45">
      <c r="A2132" s="31">
        <v>43147</v>
      </c>
      <c r="B2132">
        <v>89.840064999999996</v>
      </c>
      <c r="C2132">
        <f>VLOOKUP(A2132,[1]SAP!$A:$F,6,)</f>
        <v>101.929665</v>
      </c>
      <c r="D2132">
        <f t="shared" si="33"/>
        <v>0.88139272310960692</v>
      </c>
    </row>
    <row r="2133" spans="1:4" x14ac:dyDescent="0.45">
      <c r="A2133" s="31">
        <v>43151</v>
      </c>
      <c r="B2133">
        <v>90.543159000000003</v>
      </c>
      <c r="C2133">
        <f>VLOOKUP(A2133,[1]SAP!$A:$F,6,)</f>
        <v>101.27864099999999</v>
      </c>
      <c r="D2133">
        <f t="shared" si="33"/>
        <v>0.89400053264932744</v>
      </c>
    </row>
    <row r="2134" spans="1:4" x14ac:dyDescent="0.45">
      <c r="A2134" s="31">
        <v>43152</v>
      </c>
      <c r="B2134">
        <v>89.342033000000001</v>
      </c>
      <c r="C2134">
        <f>VLOOKUP(A2134,[1]SAP!$A:$F,6,)</f>
        <v>100.32637800000001</v>
      </c>
      <c r="D2134">
        <f t="shared" si="33"/>
        <v>0.890513888580728</v>
      </c>
    </row>
    <row r="2135" spans="1:4" x14ac:dyDescent="0.45">
      <c r="A2135" s="31">
        <v>43153</v>
      </c>
      <c r="B2135">
        <v>89.576408000000001</v>
      </c>
      <c r="C2135">
        <f>VLOOKUP(A2135,[1]SAP!$A:$F,6,)</f>
        <v>101.191185</v>
      </c>
      <c r="D2135">
        <f t="shared" si="33"/>
        <v>0.88521947835673631</v>
      </c>
    </row>
    <row r="2136" spans="1:4" x14ac:dyDescent="0.45">
      <c r="A2136" s="31">
        <v>43154</v>
      </c>
      <c r="B2136">
        <v>91.851699999999994</v>
      </c>
      <c r="C2136">
        <f>VLOOKUP(A2136,[1]SAP!$A:$F,6,)</f>
        <v>101.929665</v>
      </c>
      <c r="D2136">
        <f t="shared" si="33"/>
        <v>0.90112824367665678</v>
      </c>
    </row>
    <row r="2137" spans="1:4" x14ac:dyDescent="0.45">
      <c r="A2137" s="31">
        <v>43157</v>
      </c>
      <c r="B2137">
        <v>93.179771000000002</v>
      </c>
      <c r="C2137">
        <f>VLOOKUP(A2137,[1]SAP!$A:$F,6,)</f>
        <v>102.328056</v>
      </c>
      <c r="D2137">
        <f t="shared" si="33"/>
        <v>0.91059846773596476</v>
      </c>
    </row>
    <row r="2138" spans="1:4" x14ac:dyDescent="0.45">
      <c r="A2138" s="31">
        <v>43158</v>
      </c>
      <c r="B2138">
        <v>91.988403000000005</v>
      </c>
      <c r="C2138">
        <f>VLOOKUP(A2138,[1]SAP!$A:$F,6,)</f>
        <v>101.123161</v>
      </c>
      <c r="D2138">
        <f t="shared" si="33"/>
        <v>0.9096670049703055</v>
      </c>
    </row>
    <row r="2139" spans="1:4" x14ac:dyDescent="0.45">
      <c r="A2139" s="31">
        <v>43159</v>
      </c>
      <c r="B2139">
        <v>91.568520000000007</v>
      </c>
      <c r="C2139">
        <f>VLOOKUP(A2139,[1]SAP!$A:$F,6,)</f>
        <v>101.54098500000001</v>
      </c>
      <c r="D2139">
        <f t="shared" si="33"/>
        <v>0.90178877031771953</v>
      </c>
    </row>
    <row r="2140" spans="1:4" x14ac:dyDescent="0.45">
      <c r="A2140" s="31">
        <v>43160</v>
      </c>
      <c r="B2140">
        <v>90.670113000000001</v>
      </c>
      <c r="C2140">
        <f>VLOOKUP(A2140,[1]SAP!$A:$F,6,)</f>
        <v>99.111778000000001</v>
      </c>
      <c r="D2140">
        <f t="shared" si="33"/>
        <v>0.91482682310471719</v>
      </c>
    </row>
    <row r="2141" spans="1:4" x14ac:dyDescent="0.45">
      <c r="A2141" s="31">
        <v>43161</v>
      </c>
      <c r="B2141">
        <v>90.865416999999994</v>
      </c>
      <c r="C2141">
        <f>VLOOKUP(A2141,[1]SAP!$A:$F,6,)</f>
        <v>99.801674000000006</v>
      </c>
      <c r="D2141">
        <f t="shared" si="33"/>
        <v>0.91045984859933304</v>
      </c>
    </row>
    <row r="2142" spans="1:4" x14ac:dyDescent="0.45">
      <c r="A2142" s="31">
        <v>43164</v>
      </c>
      <c r="B2142">
        <v>91.441551000000004</v>
      </c>
      <c r="C2142">
        <f>VLOOKUP(A2142,[1]SAP!$A:$F,6,)</f>
        <v>101.638161</v>
      </c>
      <c r="D2142">
        <f t="shared" si="33"/>
        <v>0.89967734658245146</v>
      </c>
    </row>
    <row r="2143" spans="1:4" x14ac:dyDescent="0.45">
      <c r="A2143" s="31">
        <v>43165</v>
      </c>
      <c r="B2143">
        <v>91.129081999999997</v>
      </c>
      <c r="C2143">
        <f>VLOOKUP(A2143,[1]SAP!$A:$F,6,)</f>
        <v>102.104568</v>
      </c>
      <c r="D2143">
        <f t="shared" si="33"/>
        <v>0.89250739496787246</v>
      </c>
    </row>
    <row r="2144" spans="1:4" x14ac:dyDescent="0.45">
      <c r="A2144" s="31">
        <v>43166</v>
      </c>
      <c r="B2144">
        <v>91.656402999999997</v>
      </c>
      <c r="C2144">
        <f>VLOOKUP(A2144,[1]SAP!$A:$F,6,)</f>
        <v>104.854439</v>
      </c>
      <c r="D2144">
        <f t="shared" si="33"/>
        <v>0.87412992596336336</v>
      </c>
    </row>
    <row r="2145" spans="1:4" x14ac:dyDescent="0.45">
      <c r="A2145" s="31">
        <v>43167</v>
      </c>
      <c r="B2145">
        <v>92.213013000000004</v>
      </c>
      <c r="C2145">
        <f>VLOOKUP(A2145,[1]SAP!$A:$F,6,)</f>
        <v>105.272255</v>
      </c>
      <c r="D2145">
        <f t="shared" si="33"/>
        <v>0.87594792189072046</v>
      </c>
    </row>
    <row r="2146" spans="1:4" x14ac:dyDescent="0.45">
      <c r="A2146" s="31">
        <v>43168</v>
      </c>
      <c r="B2146">
        <v>94.273476000000002</v>
      </c>
      <c r="C2146">
        <f>VLOOKUP(A2146,[1]SAP!$A:$F,6,)</f>
        <v>106.030174</v>
      </c>
      <c r="D2146">
        <f t="shared" si="33"/>
        <v>0.88911931805374567</v>
      </c>
    </row>
    <row r="2147" spans="1:4" x14ac:dyDescent="0.45">
      <c r="A2147" s="31">
        <v>43171</v>
      </c>
      <c r="B2147">
        <v>94.498076999999995</v>
      </c>
      <c r="C2147">
        <f>VLOOKUP(A2147,[1]SAP!$A:$F,6,)</f>
        <v>105.89413500000001</v>
      </c>
      <c r="D2147">
        <f t="shared" si="33"/>
        <v>0.89238253846636539</v>
      </c>
    </row>
    <row r="2148" spans="1:4" x14ac:dyDescent="0.45">
      <c r="A2148" s="31">
        <v>43172</v>
      </c>
      <c r="B2148">
        <v>92.193489</v>
      </c>
      <c r="C2148">
        <f>VLOOKUP(A2148,[1]SAP!$A:$F,6,)</f>
        <v>104.572647</v>
      </c>
      <c r="D2148">
        <f t="shared" si="33"/>
        <v>0.88162145307462669</v>
      </c>
    </row>
    <row r="2149" spans="1:4" x14ac:dyDescent="0.45">
      <c r="A2149" s="31">
        <v>43173</v>
      </c>
      <c r="B2149">
        <v>91.646629000000004</v>
      </c>
      <c r="C2149">
        <f>VLOOKUP(A2149,[1]SAP!$A:$F,6,)</f>
        <v>105.019623</v>
      </c>
      <c r="D2149">
        <f t="shared" si="33"/>
        <v>0.87266195004337432</v>
      </c>
    </row>
    <row r="2150" spans="1:4" x14ac:dyDescent="0.45">
      <c r="A2150" s="31">
        <v>43174</v>
      </c>
      <c r="B2150">
        <v>91.968895000000003</v>
      </c>
      <c r="C2150">
        <f>VLOOKUP(A2150,[1]SAP!$A:$F,6,)</f>
        <v>105.418007</v>
      </c>
      <c r="D2150">
        <f t="shared" si="33"/>
        <v>0.87242111302673364</v>
      </c>
    </row>
    <row r="2151" spans="1:4" x14ac:dyDescent="0.45">
      <c r="A2151" s="31">
        <v>43175</v>
      </c>
      <c r="B2151">
        <v>92.379020999999995</v>
      </c>
      <c r="C2151">
        <f>VLOOKUP(A2151,[1]SAP!$A:$F,6,)</f>
        <v>104.475471</v>
      </c>
      <c r="D2151">
        <f t="shared" si="33"/>
        <v>0.88421732025500988</v>
      </c>
    </row>
    <row r="2152" spans="1:4" x14ac:dyDescent="0.45">
      <c r="A2152" s="31">
        <v>43178</v>
      </c>
      <c r="B2152">
        <v>90.709175000000002</v>
      </c>
      <c r="C2152">
        <f>VLOOKUP(A2152,[1]SAP!$A:$F,6,)</f>
        <v>103.23172</v>
      </c>
      <c r="D2152">
        <f t="shared" si="33"/>
        <v>0.87869479458445532</v>
      </c>
    </row>
    <row r="2153" spans="1:4" x14ac:dyDescent="0.45">
      <c r="A2153" s="31">
        <v>43179</v>
      </c>
      <c r="B2153">
        <v>90.943541999999994</v>
      </c>
      <c r="C2153">
        <f>VLOOKUP(A2153,[1]SAP!$A:$F,6,)</f>
        <v>101.929665</v>
      </c>
      <c r="D2153">
        <f t="shared" si="33"/>
        <v>0.89221859014252614</v>
      </c>
    </row>
    <row r="2154" spans="1:4" x14ac:dyDescent="0.45">
      <c r="A2154" s="31">
        <v>43180</v>
      </c>
      <c r="B2154">
        <v>90.308800000000005</v>
      </c>
      <c r="C2154">
        <f>VLOOKUP(A2154,[1]SAP!$A:$F,6,)</f>
        <v>102.12400100000001</v>
      </c>
      <c r="D2154">
        <f t="shared" si="33"/>
        <v>0.88430534561606144</v>
      </c>
    </row>
    <row r="2155" spans="1:4" x14ac:dyDescent="0.45">
      <c r="A2155" s="31">
        <v>43181</v>
      </c>
      <c r="B2155">
        <v>87.681945999999996</v>
      </c>
      <c r="C2155">
        <f>VLOOKUP(A2155,[1]SAP!$A:$F,6,)</f>
        <v>100.996849</v>
      </c>
      <c r="D2155">
        <f t="shared" si="33"/>
        <v>0.86816516424190615</v>
      </c>
    </row>
    <row r="2156" spans="1:4" x14ac:dyDescent="0.45">
      <c r="A2156" s="31">
        <v>43182</v>
      </c>
      <c r="B2156">
        <v>85.133223999999998</v>
      </c>
      <c r="C2156">
        <f>VLOOKUP(A2156,[1]SAP!$A:$F,6,)</f>
        <v>99.578193999999996</v>
      </c>
      <c r="D2156">
        <f t="shared" si="33"/>
        <v>0.8549384215584388</v>
      </c>
    </row>
    <row r="2157" spans="1:4" x14ac:dyDescent="0.45">
      <c r="A2157" s="31">
        <v>43185</v>
      </c>
      <c r="B2157">
        <v>91.578270000000003</v>
      </c>
      <c r="C2157">
        <f>VLOOKUP(A2157,[1]SAP!$A:$F,6,)</f>
        <v>101.861649</v>
      </c>
      <c r="D2157">
        <f t="shared" si="33"/>
        <v>0.89904562609230887</v>
      </c>
    </row>
    <row r="2158" spans="1:4" x14ac:dyDescent="0.45">
      <c r="A2158" s="31">
        <v>43186</v>
      </c>
      <c r="B2158">
        <v>87.369468999999995</v>
      </c>
      <c r="C2158">
        <f>VLOOKUP(A2158,[1]SAP!$A:$F,6,)</f>
        <v>100.11261</v>
      </c>
      <c r="D2158">
        <f t="shared" si="33"/>
        <v>0.87271192909664419</v>
      </c>
    </row>
    <row r="2159" spans="1:4" x14ac:dyDescent="0.45">
      <c r="A2159" s="31">
        <v>43187</v>
      </c>
      <c r="B2159">
        <v>87.291343999999995</v>
      </c>
      <c r="C2159">
        <f>VLOOKUP(A2159,[1]SAP!$A:$F,6,)</f>
        <v>101.035721</v>
      </c>
      <c r="D2159">
        <f t="shared" si="33"/>
        <v>0.86396517128828132</v>
      </c>
    </row>
    <row r="2160" spans="1:4" x14ac:dyDescent="0.45">
      <c r="A2160" s="31">
        <v>43188</v>
      </c>
      <c r="B2160">
        <v>89.127189999999999</v>
      </c>
      <c r="C2160">
        <f>VLOOKUP(A2160,[1]SAP!$A:$F,6,)</f>
        <v>102.182304</v>
      </c>
      <c r="D2160">
        <f t="shared" si="33"/>
        <v>0.87223703626804105</v>
      </c>
    </row>
    <row r="2161" spans="1:4" x14ac:dyDescent="0.45">
      <c r="A2161" s="31">
        <v>43192</v>
      </c>
      <c r="B2161">
        <v>86.441756999999996</v>
      </c>
      <c r="C2161">
        <f>VLOOKUP(A2161,[1]SAP!$A:$F,6,)</f>
        <v>100.36525</v>
      </c>
      <c r="D2161">
        <f t="shared" si="33"/>
        <v>0.86127177484238815</v>
      </c>
    </row>
    <row r="2162" spans="1:4" x14ac:dyDescent="0.45">
      <c r="A2162" s="31">
        <v>43193</v>
      </c>
      <c r="B2162">
        <v>87.603820999999996</v>
      </c>
      <c r="C2162">
        <f>VLOOKUP(A2162,[1]SAP!$A:$F,6,)</f>
        <v>100.734489</v>
      </c>
      <c r="D2162">
        <f t="shared" si="33"/>
        <v>0.86965072111498976</v>
      </c>
    </row>
    <row r="2163" spans="1:4" x14ac:dyDescent="0.45">
      <c r="A2163" s="31">
        <v>43194</v>
      </c>
      <c r="B2163">
        <v>90.162323000000001</v>
      </c>
      <c r="C2163">
        <f>VLOOKUP(A2163,[1]SAP!$A:$F,6,)</f>
        <v>101.511833</v>
      </c>
      <c r="D2163">
        <f t="shared" si="33"/>
        <v>0.88819520183425316</v>
      </c>
    </row>
    <row r="2164" spans="1:4" x14ac:dyDescent="0.45">
      <c r="A2164" s="31">
        <v>43195</v>
      </c>
      <c r="B2164">
        <v>90.211143000000007</v>
      </c>
      <c r="C2164">
        <f>VLOOKUP(A2164,[1]SAP!$A:$F,6,)</f>
        <v>102.454376</v>
      </c>
      <c r="D2164">
        <f t="shared" si="33"/>
        <v>0.88050063376502352</v>
      </c>
    </row>
    <row r="2165" spans="1:4" x14ac:dyDescent="0.45">
      <c r="A2165" s="31">
        <v>43196</v>
      </c>
      <c r="B2165">
        <v>88.111626000000001</v>
      </c>
      <c r="C2165">
        <f>VLOOKUP(A2165,[1]SAP!$A:$F,6,)</f>
        <v>102.37663999999999</v>
      </c>
      <c r="D2165">
        <f t="shared" si="33"/>
        <v>0.86066143604634815</v>
      </c>
    </row>
    <row r="2166" spans="1:4" x14ac:dyDescent="0.45">
      <c r="A2166" s="31">
        <v>43199</v>
      </c>
      <c r="B2166">
        <v>88.638938999999993</v>
      </c>
      <c r="C2166">
        <f>VLOOKUP(A2166,[1]SAP!$A:$F,6,)</f>
        <v>104.135384</v>
      </c>
      <c r="D2166">
        <f t="shared" si="33"/>
        <v>0.85118943816445702</v>
      </c>
    </row>
    <row r="2167" spans="1:4" x14ac:dyDescent="0.45">
      <c r="A2167" s="31">
        <v>43200</v>
      </c>
      <c r="B2167">
        <v>90.699393999999998</v>
      </c>
      <c r="C2167">
        <f>VLOOKUP(A2167,[1]SAP!$A:$F,6,)</f>
        <v>104.68924699999999</v>
      </c>
      <c r="D2167">
        <f t="shared" si="33"/>
        <v>0.86636781330560153</v>
      </c>
    </row>
    <row r="2168" spans="1:4" x14ac:dyDescent="0.45">
      <c r="A2168" s="31">
        <v>43201</v>
      </c>
      <c r="B2168">
        <v>89.703361999999998</v>
      </c>
      <c r="C2168">
        <f>VLOOKUP(A2168,[1]SAP!$A:$F,6,)</f>
        <v>103.94104799999999</v>
      </c>
      <c r="D2168">
        <f t="shared" si="33"/>
        <v>0.86302152735654547</v>
      </c>
    </row>
    <row r="2169" spans="1:4" x14ac:dyDescent="0.45">
      <c r="A2169" s="31">
        <v>43202</v>
      </c>
      <c r="B2169">
        <v>91.382973000000007</v>
      </c>
      <c r="C2169">
        <f>VLOOKUP(A2169,[1]SAP!$A:$F,6,)</f>
        <v>104.854439</v>
      </c>
      <c r="D2169">
        <f t="shared" si="33"/>
        <v>0.87152221566890464</v>
      </c>
    </row>
    <row r="2170" spans="1:4" x14ac:dyDescent="0.45">
      <c r="A2170" s="31">
        <v>43203</v>
      </c>
      <c r="B2170">
        <v>90.894713999999993</v>
      </c>
      <c r="C2170">
        <f>VLOOKUP(A2170,[1]SAP!$A:$F,6,)</f>
        <v>105.06819900000001</v>
      </c>
      <c r="D2170">
        <f t="shared" si="33"/>
        <v>0.86510204671919799</v>
      </c>
    </row>
    <row r="2171" spans="1:4" x14ac:dyDescent="0.45">
      <c r="A2171" s="31">
        <v>43206</v>
      </c>
      <c r="B2171">
        <v>91.959106000000006</v>
      </c>
      <c r="C2171">
        <f>VLOOKUP(A2171,[1]SAP!$A:$F,6,)</f>
        <v>104.89329499999999</v>
      </c>
      <c r="D2171">
        <f t="shared" si="33"/>
        <v>0.87669193726824968</v>
      </c>
    </row>
    <row r="2172" spans="1:4" x14ac:dyDescent="0.45">
      <c r="A2172" s="31">
        <v>43207</v>
      </c>
      <c r="B2172">
        <v>93.814514000000003</v>
      </c>
      <c r="C2172">
        <f>VLOOKUP(A2172,[1]SAP!$A:$F,6,)</f>
        <v>106.34111</v>
      </c>
      <c r="D2172">
        <f t="shared" si="33"/>
        <v>0.88220363695658244</v>
      </c>
    </row>
    <row r="2173" spans="1:4" x14ac:dyDescent="0.45">
      <c r="A2173" s="31">
        <v>43208</v>
      </c>
      <c r="B2173">
        <v>94.175826999999998</v>
      </c>
      <c r="C2173">
        <f>VLOOKUP(A2173,[1]SAP!$A:$F,6,)</f>
        <v>105.923286</v>
      </c>
      <c r="D2173">
        <f t="shared" si="33"/>
        <v>0.88909465100997709</v>
      </c>
    </row>
    <row r="2174" spans="1:4" x14ac:dyDescent="0.45">
      <c r="A2174" s="31">
        <v>43209</v>
      </c>
      <c r="B2174">
        <v>93.853577000000001</v>
      </c>
      <c r="C2174">
        <f>VLOOKUP(A2174,[1]SAP!$A:$F,6,)</f>
        <v>104.815567</v>
      </c>
      <c r="D2174">
        <f t="shared" si="33"/>
        <v>0.89541639363549885</v>
      </c>
    </row>
    <row r="2175" spans="1:4" x14ac:dyDescent="0.45">
      <c r="A2175" s="31">
        <v>43210</v>
      </c>
      <c r="B2175">
        <v>92.769630000000006</v>
      </c>
      <c r="C2175">
        <f>VLOOKUP(A2175,[1]SAP!$A:$F,6,)</f>
        <v>102.99851200000001</v>
      </c>
      <c r="D2175">
        <f t="shared" si="33"/>
        <v>0.9006890313133844</v>
      </c>
    </row>
    <row r="2176" spans="1:4" x14ac:dyDescent="0.45">
      <c r="A2176" s="31">
        <v>43213</v>
      </c>
      <c r="B2176">
        <v>93.111412000000001</v>
      </c>
      <c r="C2176">
        <f>VLOOKUP(A2176,[1]SAP!$A:$F,6,)</f>
        <v>102.979088</v>
      </c>
      <c r="D2176">
        <f t="shared" si="33"/>
        <v>0.90417786570415148</v>
      </c>
    </row>
    <row r="2177" spans="1:4" x14ac:dyDescent="0.45">
      <c r="A2177" s="31">
        <v>43214</v>
      </c>
      <c r="B2177">
        <v>90.933768999999998</v>
      </c>
      <c r="C2177">
        <f>VLOOKUP(A2177,[1]SAP!$A:$F,6,)</f>
        <v>105.427727</v>
      </c>
      <c r="D2177">
        <f t="shared" si="33"/>
        <v>0.86252233247900711</v>
      </c>
    </row>
    <row r="2178" spans="1:4" x14ac:dyDescent="0.45">
      <c r="A2178" s="31">
        <v>43215</v>
      </c>
      <c r="B2178">
        <v>90.142798999999997</v>
      </c>
      <c r="C2178">
        <f>VLOOKUP(A2178,[1]SAP!$A:$F,6,)</f>
        <v>105.806679</v>
      </c>
      <c r="D2178">
        <f t="shared" si="33"/>
        <v>0.85195754986318017</v>
      </c>
    </row>
    <row r="2179" spans="1:4" x14ac:dyDescent="0.45">
      <c r="A2179" s="31">
        <v>43216</v>
      </c>
      <c r="B2179">
        <v>92.047011999999995</v>
      </c>
      <c r="C2179">
        <f>VLOOKUP(A2179,[1]SAP!$A:$F,6,)</f>
        <v>106.768646</v>
      </c>
      <c r="D2179">
        <f t="shared" ref="D2179:D2242" si="34">B2179/C2179</f>
        <v>0.8621165056265675</v>
      </c>
    </row>
    <row r="2180" spans="1:4" x14ac:dyDescent="0.45">
      <c r="A2180" s="31">
        <v>43217</v>
      </c>
      <c r="B2180">
        <v>93.570380999999998</v>
      </c>
      <c r="C2180">
        <f>VLOOKUP(A2180,[1]SAP!$A:$F,6,)</f>
        <v>108.19702100000001</v>
      </c>
      <c r="D2180">
        <f t="shared" si="34"/>
        <v>0.86481476232141352</v>
      </c>
    </row>
    <row r="2181" spans="1:4" x14ac:dyDescent="0.45">
      <c r="A2181" s="31">
        <v>43220</v>
      </c>
      <c r="B2181">
        <v>91.324370999999999</v>
      </c>
      <c r="C2181">
        <f>VLOOKUP(A2181,[1]SAP!$A:$F,6,)</f>
        <v>107.691757</v>
      </c>
      <c r="D2181">
        <f t="shared" si="34"/>
        <v>0.84801635282076415</v>
      </c>
    </row>
    <row r="2182" spans="1:4" x14ac:dyDescent="0.45">
      <c r="A2182" s="31">
        <v>43221</v>
      </c>
      <c r="B2182">
        <v>92.769630000000006</v>
      </c>
      <c r="C2182">
        <f>VLOOKUP(A2182,[1]SAP!$A:$F,6,)</f>
        <v>108.556549</v>
      </c>
      <c r="D2182">
        <f t="shared" si="34"/>
        <v>0.85457423669575205</v>
      </c>
    </row>
    <row r="2183" spans="1:4" x14ac:dyDescent="0.45">
      <c r="A2183" s="31">
        <v>43222</v>
      </c>
      <c r="B2183">
        <v>91.314621000000002</v>
      </c>
      <c r="C2183">
        <f>VLOOKUP(A2183,[1]SAP!$A:$F,6,)</f>
        <v>108.809189</v>
      </c>
      <c r="D2183">
        <f t="shared" si="34"/>
        <v>0.83921791752349151</v>
      </c>
    </row>
    <row r="2184" spans="1:4" x14ac:dyDescent="0.45">
      <c r="A2184" s="31">
        <v>43223</v>
      </c>
      <c r="B2184">
        <v>91.861473000000004</v>
      </c>
      <c r="C2184">
        <f>VLOOKUP(A2184,[1]SAP!$A:$F,6,)</f>
        <v>109.93634</v>
      </c>
      <c r="D2184">
        <f t="shared" si="34"/>
        <v>0.83558787749346575</v>
      </c>
    </row>
    <row r="2185" spans="1:4" x14ac:dyDescent="0.45">
      <c r="A2185" s="31">
        <v>43224</v>
      </c>
      <c r="B2185">
        <v>92.925872999999996</v>
      </c>
      <c r="C2185">
        <f>VLOOKUP(A2185,[1]SAP!$A:$F,6,)</f>
        <v>110.79142</v>
      </c>
      <c r="D2185">
        <f t="shared" si="34"/>
        <v>0.83874611409439459</v>
      </c>
    </row>
    <row r="2186" spans="1:4" x14ac:dyDescent="0.45">
      <c r="A2186" s="31">
        <v>43227</v>
      </c>
      <c r="B2186">
        <v>93.960991000000007</v>
      </c>
      <c r="C2186">
        <f>VLOOKUP(A2186,[1]SAP!$A:$F,6,)</f>
        <v>110.76226800000001</v>
      </c>
      <c r="D2186">
        <f t="shared" si="34"/>
        <v>0.84831227002321763</v>
      </c>
    </row>
    <row r="2187" spans="1:4" x14ac:dyDescent="0.45">
      <c r="A2187" s="31">
        <v>43228</v>
      </c>
      <c r="B2187">
        <v>93.560615999999996</v>
      </c>
      <c r="C2187">
        <f>VLOOKUP(A2187,[1]SAP!$A:$F,6,)</f>
        <v>111.54933200000001</v>
      </c>
      <c r="D2187">
        <f t="shared" si="34"/>
        <v>0.83873757307663654</v>
      </c>
    </row>
    <row r="2188" spans="1:4" x14ac:dyDescent="0.45">
      <c r="A2188" s="31">
        <v>43229</v>
      </c>
      <c r="B2188">
        <v>94.664101000000002</v>
      </c>
      <c r="C2188">
        <f>VLOOKUP(A2188,[1]SAP!$A:$F,6,)</f>
        <v>111.811691</v>
      </c>
      <c r="D2188">
        <f t="shared" si="34"/>
        <v>0.84663866679200839</v>
      </c>
    </row>
    <row r="2189" spans="1:4" x14ac:dyDescent="0.45">
      <c r="A2189" s="31">
        <v>43230</v>
      </c>
      <c r="B2189">
        <v>95.611312999999996</v>
      </c>
      <c r="C2189">
        <f>VLOOKUP(A2189,[1]SAP!$A:$F,6,)</f>
        <v>113.16233099999999</v>
      </c>
      <c r="D2189">
        <f t="shared" si="34"/>
        <v>0.84490406087516878</v>
      </c>
    </row>
    <row r="2190" spans="1:4" x14ac:dyDescent="0.45">
      <c r="A2190" s="31">
        <v>43231</v>
      </c>
      <c r="B2190">
        <v>95.40625</v>
      </c>
      <c r="C2190">
        <f>VLOOKUP(A2190,[1]SAP!$A:$F,6,)</f>
        <v>112.890259</v>
      </c>
      <c r="D2190">
        <f t="shared" si="34"/>
        <v>0.8451238472222834</v>
      </c>
    </row>
    <row r="2191" spans="1:4" x14ac:dyDescent="0.45">
      <c r="A2191" s="31">
        <v>43234</v>
      </c>
      <c r="B2191">
        <v>95.728493</v>
      </c>
      <c r="C2191">
        <f>VLOOKUP(A2191,[1]SAP!$A:$F,6,)</f>
        <v>111.928299</v>
      </c>
      <c r="D2191">
        <f t="shared" si="34"/>
        <v>0.85526621824209093</v>
      </c>
    </row>
    <row r="2192" spans="1:4" x14ac:dyDescent="0.45">
      <c r="A2192" s="31">
        <v>43235</v>
      </c>
      <c r="B2192">
        <v>95.035163999999995</v>
      </c>
      <c r="C2192">
        <f>VLOOKUP(A2192,[1]SAP!$A:$F,6,)</f>
        <v>110.42218</v>
      </c>
      <c r="D2192">
        <f t="shared" si="34"/>
        <v>0.86065285072256315</v>
      </c>
    </row>
    <row r="2193" spans="1:4" x14ac:dyDescent="0.45">
      <c r="A2193" s="31">
        <v>43236</v>
      </c>
      <c r="B2193">
        <v>95.280349999999999</v>
      </c>
      <c r="C2193">
        <f>VLOOKUP(A2193,[1]SAP!$A:$F,6,)</f>
        <v>110.92746</v>
      </c>
      <c r="D2193">
        <f t="shared" si="34"/>
        <v>0.85894286229938022</v>
      </c>
    </row>
    <row r="2194" spans="1:4" x14ac:dyDescent="0.45">
      <c r="A2194" s="31">
        <v>43237</v>
      </c>
      <c r="B2194">
        <v>94.329018000000005</v>
      </c>
      <c r="C2194">
        <f>VLOOKUP(A2194,[1]SAP!$A:$F,6,)</f>
        <v>111.30641199999999</v>
      </c>
      <c r="D2194">
        <f t="shared" si="34"/>
        <v>0.84747155446893763</v>
      </c>
    </row>
    <row r="2195" spans="1:4" x14ac:dyDescent="0.45">
      <c r="A2195" s="31">
        <v>43238</v>
      </c>
      <c r="B2195">
        <v>94.505568999999994</v>
      </c>
      <c r="C2195">
        <f>VLOOKUP(A2195,[1]SAP!$A:$F,6,)</f>
        <v>111.717812</v>
      </c>
      <c r="D2195">
        <f t="shared" si="34"/>
        <v>0.84593107677404211</v>
      </c>
    </row>
    <row r="2196" spans="1:4" x14ac:dyDescent="0.45">
      <c r="A2196" s="31">
        <v>43241</v>
      </c>
      <c r="B2196">
        <v>95.721694999999997</v>
      </c>
      <c r="C2196">
        <f>VLOOKUP(A2196,[1]SAP!$A:$F,6,)</f>
        <v>112.19136</v>
      </c>
      <c r="D2196">
        <f t="shared" si="34"/>
        <v>0.85320023752274676</v>
      </c>
    </row>
    <row r="2197" spans="1:4" x14ac:dyDescent="0.45">
      <c r="A2197" s="31">
        <v>43242</v>
      </c>
      <c r="B2197">
        <v>95.623626999999999</v>
      </c>
      <c r="C2197">
        <f>VLOOKUP(A2197,[1]SAP!$A:$F,6,)</f>
        <v>111.589561</v>
      </c>
      <c r="D2197">
        <f t="shared" si="34"/>
        <v>0.8569226918994689</v>
      </c>
    </row>
    <row r="2198" spans="1:4" x14ac:dyDescent="0.45">
      <c r="A2198" s="31">
        <v>43243</v>
      </c>
      <c r="B2198">
        <v>96.761291999999997</v>
      </c>
      <c r="C2198">
        <f>VLOOKUP(A2198,[1]SAP!$A:$F,6,)</f>
        <v>112.10256200000001</v>
      </c>
      <c r="D2198">
        <f t="shared" si="34"/>
        <v>0.86314969322467394</v>
      </c>
    </row>
    <row r="2199" spans="1:4" x14ac:dyDescent="0.45">
      <c r="A2199" s="31">
        <v>43244</v>
      </c>
      <c r="B2199">
        <v>96.418030000000002</v>
      </c>
      <c r="C2199">
        <f>VLOOKUP(A2199,[1]SAP!$A:$F,6,)</f>
        <v>112.497192</v>
      </c>
      <c r="D2199">
        <f t="shared" si="34"/>
        <v>0.85707054803643457</v>
      </c>
    </row>
    <row r="2200" spans="1:4" x14ac:dyDescent="0.45">
      <c r="A2200" s="31">
        <v>43245</v>
      </c>
      <c r="B2200">
        <v>96.467072000000002</v>
      </c>
      <c r="C2200">
        <f>VLOOKUP(A2200,[1]SAP!$A:$F,6,)</f>
        <v>112.497192</v>
      </c>
      <c r="D2200">
        <f t="shared" si="34"/>
        <v>0.85750648780638017</v>
      </c>
    </row>
    <row r="2201" spans="1:4" x14ac:dyDescent="0.45">
      <c r="A2201" s="31">
        <v>43249</v>
      </c>
      <c r="B2201">
        <v>96.123801999999998</v>
      </c>
      <c r="C2201">
        <f>VLOOKUP(A2201,[1]SAP!$A:$F,6,)</f>
        <v>108.80746499999999</v>
      </c>
      <c r="D2201">
        <f t="shared" si="34"/>
        <v>0.88343021317517145</v>
      </c>
    </row>
    <row r="2202" spans="1:4" x14ac:dyDescent="0.45">
      <c r="A2202" s="31">
        <v>43250</v>
      </c>
      <c r="B2202">
        <v>97.045715000000001</v>
      </c>
      <c r="C2202">
        <f>VLOOKUP(A2202,[1]SAP!$A:$F,6,)</f>
        <v>110.889099</v>
      </c>
      <c r="D2202">
        <f t="shared" si="34"/>
        <v>0.875160100272796</v>
      </c>
    </row>
    <row r="2203" spans="1:4" x14ac:dyDescent="0.45">
      <c r="A2203" s="31">
        <v>43251</v>
      </c>
      <c r="B2203">
        <v>96.937827999999996</v>
      </c>
      <c r="C2203">
        <f>VLOOKUP(A2203,[1]SAP!$A:$F,6,)</f>
        <v>111.27385700000001</v>
      </c>
      <c r="D2203">
        <f t="shared" si="34"/>
        <v>0.87116444611064381</v>
      </c>
    </row>
    <row r="2204" spans="1:4" x14ac:dyDescent="0.45">
      <c r="A2204" s="31">
        <v>43252</v>
      </c>
      <c r="B2204">
        <v>98.850311000000005</v>
      </c>
      <c r="C2204">
        <f>VLOOKUP(A2204,[1]SAP!$A:$F,6,)</f>
        <v>112.20122499999999</v>
      </c>
      <c r="D2204">
        <f t="shared" si="34"/>
        <v>0.88100919575521575</v>
      </c>
    </row>
    <row r="2205" spans="1:4" x14ac:dyDescent="0.45">
      <c r="A2205" s="31">
        <v>43255</v>
      </c>
      <c r="B2205">
        <v>99.713370999999995</v>
      </c>
      <c r="C2205">
        <f>VLOOKUP(A2205,[1]SAP!$A:$F,6,)</f>
        <v>113.069397</v>
      </c>
      <c r="D2205">
        <f t="shared" si="34"/>
        <v>0.88187762246578527</v>
      </c>
    </row>
    <row r="2206" spans="1:4" x14ac:dyDescent="0.45">
      <c r="A2206" s="31">
        <v>43256</v>
      </c>
      <c r="B2206">
        <v>100.223366</v>
      </c>
      <c r="C2206">
        <f>VLOOKUP(A2206,[1]SAP!$A:$F,6,)</f>
        <v>114.115143</v>
      </c>
      <c r="D2206">
        <f t="shared" si="34"/>
        <v>0.87826526230616031</v>
      </c>
    </row>
    <row r="2207" spans="1:4" x14ac:dyDescent="0.45">
      <c r="A2207" s="31">
        <v>43257</v>
      </c>
      <c r="B2207">
        <v>100.51758599999999</v>
      </c>
      <c r="C2207">
        <f>VLOOKUP(A2207,[1]SAP!$A:$F,6,)</f>
        <v>115.318748</v>
      </c>
      <c r="D2207">
        <f t="shared" si="34"/>
        <v>0.87164999398016352</v>
      </c>
    </row>
    <row r="2208" spans="1:4" x14ac:dyDescent="0.45">
      <c r="A2208" s="31">
        <v>43258</v>
      </c>
      <c r="B2208">
        <v>98.938568000000004</v>
      </c>
      <c r="C2208">
        <f>VLOOKUP(A2208,[1]SAP!$A:$F,6,)</f>
        <v>115.358208</v>
      </c>
      <c r="D2208">
        <f t="shared" si="34"/>
        <v>0.85766387771904362</v>
      </c>
    </row>
    <row r="2209" spans="1:4" x14ac:dyDescent="0.45">
      <c r="A2209" s="31">
        <v>43259</v>
      </c>
      <c r="B2209">
        <v>99.674141000000006</v>
      </c>
      <c r="C2209">
        <f>VLOOKUP(A2209,[1]SAP!$A:$F,6,)</f>
        <v>117.15374</v>
      </c>
      <c r="D2209">
        <f t="shared" si="34"/>
        <v>0.8507977722264779</v>
      </c>
    </row>
    <row r="2210" spans="1:4" x14ac:dyDescent="0.45">
      <c r="A2210" s="31">
        <v>43262</v>
      </c>
      <c r="B2210">
        <v>99.105300999999997</v>
      </c>
      <c r="C2210">
        <f>VLOOKUP(A2210,[1]SAP!$A:$F,6,)</f>
        <v>118.396812</v>
      </c>
      <c r="D2210">
        <f t="shared" si="34"/>
        <v>0.83706055362369047</v>
      </c>
    </row>
    <row r="2211" spans="1:4" x14ac:dyDescent="0.45">
      <c r="A2211" s="31">
        <v>43263</v>
      </c>
      <c r="B2211">
        <v>99.360298</v>
      </c>
      <c r="C2211">
        <f>VLOOKUP(A2211,[1]SAP!$A:$F,6,)</f>
        <v>118.574387</v>
      </c>
      <c r="D2211">
        <f t="shared" si="34"/>
        <v>0.83795750932281854</v>
      </c>
    </row>
    <row r="2212" spans="1:4" x14ac:dyDescent="0.45">
      <c r="A2212" s="31">
        <v>43264</v>
      </c>
      <c r="B2212">
        <v>98.909148999999999</v>
      </c>
      <c r="C2212">
        <f>VLOOKUP(A2212,[1]SAP!$A:$F,6,)</f>
        <v>118.880219</v>
      </c>
      <c r="D2212">
        <f t="shared" si="34"/>
        <v>0.83200678659584237</v>
      </c>
    </row>
    <row r="2213" spans="1:4" x14ac:dyDescent="0.45">
      <c r="A2213" s="31">
        <v>43265</v>
      </c>
      <c r="B2213">
        <v>99.468177999999995</v>
      </c>
      <c r="C2213">
        <f>VLOOKUP(A2213,[1]SAP!$A:$F,6,)</f>
        <v>119.74839</v>
      </c>
      <c r="D2213">
        <f t="shared" si="34"/>
        <v>0.83064313432522974</v>
      </c>
    </row>
    <row r="2214" spans="1:4" x14ac:dyDescent="0.45">
      <c r="A2214" s="31">
        <v>43266</v>
      </c>
      <c r="B2214">
        <v>98.203002999999995</v>
      </c>
      <c r="C2214">
        <f>VLOOKUP(A2214,[1]SAP!$A:$F,6,)</f>
        <v>119.551079</v>
      </c>
      <c r="D2214">
        <f t="shared" si="34"/>
        <v>0.82143133982086436</v>
      </c>
    </row>
    <row r="2215" spans="1:4" x14ac:dyDescent="0.45">
      <c r="A2215" s="31">
        <v>43269</v>
      </c>
      <c r="B2215">
        <v>98.918960999999996</v>
      </c>
      <c r="C2215">
        <f>VLOOKUP(A2215,[1]SAP!$A:$F,6,)</f>
        <v>117.86406700000001</v>
      </c>
      <c r="D2215">
        <f t="shared" si="34"/>
        <v>0.83926308940281169</v>
      </c>
    </row>
    <row r="2216" spans="1:4" x14ac:dyDescent="0.45">
      <c r="A2216" s="31">
        <v>43270</v>
      </c>
      <c r="B2216">
        <v>98.918960999999996</v>
      </c>
      <c r="C2216">
        <f>VLOOKUP(A2216,[1]SAP!$A:$F,6,)</f>
        <v>116.91696899999999</v>
      </c>
      <c r="D2216">
        <f t="shared" si="34"/>
        <v>0.84606162686273534</v>
      </c>
    </row>
    <row r="2217" spans="1:4" x14ac:dyDescent="0.45">
      <c r="A2217" s="31">
        <v>43271</v>
      </c>
      <c r="B2217">
        <v>99.909522999999993</v>
      </c>
      <c r="C2217">
        <f>VLOOKUP(A2217,[1]SAP!$A:$F,6,)</f>
        <v>116.99588799999999</v>
      </c>
      <c r="D2217">
        <f t="shared" si="34"/>
        <v>0.85395755960243658</v>
      </c>
    </row>
    <row r="2218" spans="1:4" x14ac:dyDescent="0.45">
      <c r="A2218" s="31">
        <v>43272</v>
      </c>
      <c r="B2218">
        <v>99.193573000000001</v>
      </c>
      <c r="C2218">
        <f>VLOOKUP(A2218,[1]SAP!$A:$F,6,)</f>
        <v>116.354637</v>
      </c>
      <c r="D2218">
        <f t="shared" si="34"/>
        <v>0.85251069968101056</v>
      </c>
    </row>
    <row r="2219" spans="1:4" x14ac:dyDescent="0.45">
      <c r="A2219" s="31">
        <v>43273</v>
      </c>
      <c r="B2219">
        <v>98.477631000000002</v>
      </c>
      <c r="C2219">
        <f>VLOOKUP(A2219,[1]SAP!$A:$F,6,)</f>
        <v>116.246109</v>
      </c>
      <c r="D2219">
        <f t="shared" si="34"/>
        <v>0.8471477613070042</v>
      </c>
    </row>
    <row r="2220" spans="1:4" x14ac:dyDescent="0.45">
      <c r="A2220" s="31">
        <v>43276</v>
      </c>
      <c r="B2220">
        <v>96.496489999999994</v>
      </c>
      <c r="C2220">
        <f>VLOOKUP(A2220,[1]SAP!$A:$F,6,)</f>
        <v>114.707077</v>
      </c>
      <c r="D2220">
        <f t="shared" si="34"/>
        <v>0.84124268984728812</v>
      </c>
    </row>
    <row r="2221" spans="1:4" x14ac:dyDescent="0.45">
      <c r="A2221" s="31">
        <v>43277</v>
      </c>
      <c r="B2221">
        <v>97.173225000000002</v>
      </c>
      <c r="C2221">
        <f>VLOOKUP(A2221,[1]SAP!$A:$F,6,)</f>
        <v>113.661331</v>
      </c>
      <c r="D2221">
        <f t="shared" si="34"/>
        <v>0.85493653949908432</v>
      </c>
    </row>
    <row r="2222" spans="1:4" x14ac:dyDescent="0.45">
      <c r="A2222" s="31">
        <v>43278</v>
      </c>
      <c r="B2222">
        <v>95.662848999999994</v>
      </c>
      <c r="C2222">
        <f>VLOOKUP(A2222,[1]SAP!$A:$F,6,)</f>
        <v>113.296295</v>
      </c>
      <c r="D2222">
        <f t="shared" si="34"/>
        <v>0.84435990603223166</v>
      </c>
    </row>
    <row r="2223" spans="1:4" x14ac:dyDescent="0.45">
      <c r="A2223" s="31">
        <v>43279</v>
      </c>
      <c r="B2223">
        <v>96.731872999999993</v>
      </c>
      <c r="C2223">
        <f>VLOOKUP(A2223,[1]SAP!$A:$F,6,)</f>
        <v>111.68821</v>
      </c>
      <c r="D2223">
        <f t="shared" si="34"/>
        <v>0.86608848865963561</v>
      </c>
    </row>
    <row r="2224" spans="1:4" x14ac:dyDescent="0.45">
      <c r="A2224" s="31">
        <v>43280</v>
      </c>
      <c r="B2224">
        <v>96.712256999999994</v>
      </c>
      <c r="C2224">
        <f>VLOOKUP(A2224,[1]SAP!$A:$F,6,)</f>
        <v>114.10528600000001</v>
      </c>
      <c r="D2224">
        <f t="shared" si="34"/>
        <v>0.84757034831848188</v>
      </c>
    </row>
    <row r="2225" spans="1:4" x14ac:dyDescent="0.45">
      <c r="A2225" s="31">
        <v>43283</v>
      </c>
      <c r="B2225">
        <v>98.085312000000002</v>
      </c>
      <c r="C2225">
        <f>VLOOKUP(A2225,[1]SAP!$A:$F,6,)</f>
        <v>113.769852</v>
      </c>
      <c r="D2225">
        <f t="shared" si="34"/>
        <v>0.86213799416738279</v>
      </c>
    </row>
    <row r="2226" spans="1:4" x14ac:dyDescent="0.45">
      <c r="A2226" s="31">
        <v>43284</v>
      </c>
      <c r="B2226">
        <v>97.143799000000001</v>
      </c>
      <c r="C2226">
        <f>VLOOKUP(A2226,[1]SAP!$A:$F,6,)</f>
        <v>113.63172900000001</v>
      </c>
      <c r="D2226">
        <f t="shared" si="34"/>
        <v>0.85490029813767943</v>
      </c>
    </row>
    <row r="2227" spans="1:4" x14ac:dyDescent="0.45">
      <c r="A2227" s="31">
        <v>43286</v>
      </c>
      <c r="B2227">
        <v>97.840125999999998</v>
      </c>
      <c r="C2227">
        <f>VLOOKUP(A2227,[1]SAP!$A:$F,6,)</f>
        <v>114.884659</v>
      </c>
      <c r="D2227">
        <f t="shared" si="34"/>
        <v>0.85163786750674864</v>
      </c>
    </row>
    <row r="2228" spans="1:4" x14ac:dyDescent="0.45">
      <c r="A2228" s="31">
        <v>43287</v>
      </c>
      <c r="B2228">
        <v>99.213195999999996</v>
      </c>
      <c r="C2228">
        <f>VLOOKUP(A2228,[1]SAP!$A:$F,6,)</f>
        <v>115.555519</v>
      </c>
      <c r="D2228">
        <f t="shared" si="34"/>
        <v>0.85857600622260188</v>
      </c>
    </row>
    <row r="2229" spans="1:4" x14ac:dyDescent="0.45">
      <c r="A2229" s="31">
        <v>43290</v>
      </c>
      <c r="B2229">
        <v>99.889899999999997</v>
      </c>
      <c r="C2229">
        <f>VLOOKUP(A2229,[1]SAP!$A:$F,6,)</f>
        <v>117.77527600000001</v>
      </c>
      <c r="D2229">
        <f t="shared" si="34"/>
        <v>0.84813980822256785</v>
      </c>
    </row>
    <row r="2230" spans="1:4" x14ac:dyDescent="0.45">
      <c r="A2230" s="31">
        <v>43291</v>
      </c>
      <c r="B2230">
        <v>100.154709</v>
      </c>
      <c r="C2230">
        <f>VLOOKUP(A2230,[1]SAP!$A:$F,6,)</f>
        <v>118.061378</v>
      </c>
      <c r="D2230">
        <f t="shared" si="34"/>
        <v>0.84832746065355935</v>
      </c>
    </row>
    <row r="2231" spans="1:4" x14ac:dyDescent="0.45">
      <c r="A2231" s="31">
        <v>43292</v>
      </c>
      <c r="B2231">
        <v>100.01741</v>
      </c>
      <c r="C2231">
        <f>VLOOKUP(A2231,[1]SAP!$A:$F,6,)</f>
        <v>116.236244</v>
      </c>
      <c r="D2231">
        <f t="shared" si="34"/>
        <v>0.86046663723924177</v>
      </c>
    </row>
    <row r="2232" spans="1:4" x14ac:dyDescent="0.45">
      <c r="A2232" s="31">
        <v>43293</v>
      </c>
      <c r="B2232">
        <v>102.184883</v>
      </c>
      <c r="C2232">
        <f>VLOOKUP(A2232,[1]SAP!$A:$F,6,)</f>
        <v>117.834473</v>
      </c>
      <c r="D2232">
        <f t="shared" si="34"/>
        <v>0.86719005396663507</v>
      </c>
    </row>
    <row r="2233" spans="1:4" x14ac:dyDescent="0.45">
      <c r="A2233" s="31">
        <v>43294</v>
      </c>
      <c r="B2233">
        <v>103.401009</v>
      </c>
      <c r="C2233">
        <f>VLOOKUP(A2233,[1]SAP!$A:$F,6,)</f>
        <v>118.298157</v>
      </c>
      <c r="D2233">
        <f t="shared" si="34"/>
        <v>0.87407117424492087</v>
      </c>
    </row>
    <row r="2234" spans="1:4" x14ac:dyDescent="0.45">
      <c r="A2234" s="31">
        <v>43297</v>
      </c>
      <c r="B2234">
        <v>102.89102200000001</v>
      </c>
      <c r="C2234">
        <f>VLOOKUP(A2234,[1]SAP!$A:$F,6,)</f>
        <v>118.94928</v>
      </c>
      <c r="D2234">
        <f t="shared" si="34"/>
        <v>0.86499911558943443</v>
      </c>
    </row>
    <row r="2235" spans="1:4" x14ac:dyDescent="0.45">
      <c r="A2235" s="31">
        <v>43298</v>
      </c>
      <c r="B2235">
        <v>103.910988</v>
      </c>
      <c r="C2235">
        <f>VLOOKUP(A2235,[1]SAP!$A:$F,6,)</f>
        <v>120.004898</v>
      </c>
      <c r="D2235">
        <f t="shared" si="34"/>
        <v>0.86588955727457062</v>
      </c>
    </row>
    <row r="2236" spans="1:4" x14ac:dyDescent="0.45">
      <c r="A2236" s="31">
        <v>43299</v>
      </c>
      <c r="B2236">
        <v>103.096977</v>
      </c>
      <c r="C2236">
        <f>VLOOKUP(A2236,[1]SAP!$A:$F,6,)</f>
        <v>120.320595</v>
      </c>
      <c r="D2236">
        <f t="shared" si="34"/>
        <v>0.85685228700872029</v>
      </c>
    </row>
    <row r="2237" spans="1:4" x14ac:dyDescent="0.45">
      <c r="A2237" s="31">
        <v>43300</v>
      </c>
      <c r="B2237">
        <v>102.390823</v>
      </c>
      <c r="C2237">
        <f>VLOOKUP(A2237,[1]SAP!$A:$F,6,)</f>
        <v>115.831757</v>
      </c>
      <c r="D2237">
        <f t="shared" si="34"/>
        <v>0.88396158058795571</v>
      </c>
    </row>
    <row r="2238" spans="1:4" x14ac:dyDescent="0.45">
      <c r="A2238" s="31">
        <v>43301</v>
      </c>
      <c r="B2238">
        <v>104.22483800000001</v>
      </c>
      <c r="C2238">
        <f>VLOOKUP(A2238,[1]SAP!$A:$F,6,)</f>
        <v>114.835335</v>
      </c>
      <c r="D2238">
        <f t="shared" si="34"/>
        <v>0.90760250753829386</v>
      </c>
    </row>
    <row r="2239" spans="1:4" x14ac:dyDescent="0.45">
      <c r="A2239" s="31">
        <v>43304</v>
      </c>
      <c r="B2239">
        <v>105.892128</v>
      </c>
      <c r="C2239">
        <f>VLOOKUP(A2239,[1]SAP!$A:$F,6,)</f>
        <v>115.239822</v>
      </c>
      <c r="D2239">
        <f t="shared" si="34"/>
        <v>0.91888486256079083</v>
      </c>
    </row>
    <row r="2240" spans="1:4" x14ac:dyDescent="0.45">
      <c r="A2240" s="31">
        <v>43305</v>
      </c>
      <c r="B2240">
        <v>105.588097</v>
      </c>
      <c r="C2240">
        <f>VLOOKUP(A2240,[1]SAP!$A:$F,6,)</f>
        <v>115.802155</v>
      </c>
      <c r="D2240">
        <f t="shared" si="34"/>
        <v>0.91179734090440723</v>
      </c>
    </row>
    <row r="2241" spans="1:4" x14ac:dyDescent="0.45">
      <c r="A2241" s="31">
        <v>43306</v>
      </c>
      <c r="B2241">
        <v>108.69708300000001</v>
      </c>
      <c r="C2241">
        <f>VLOOKUP(A2241,[1]SAP!$A:$F,6,)</f>
        <v>117.666748</v>
      </c>
      <c r="D2241">
        <f t="shared" si="34"/>
        <v>0.92377060509907194</v>
      </c>
    </row>
    <row r="2242" spans="1:4" x14ac:dyDescent="0.45">
      <c r="A2242" s="31">
        <v>43307</v>
      </c>
      <c r="B2242">
        <v>107.51037599999999</v>
      </c>
      <c r="C2242">
        <f>VLOOKUP(A2242,[1]SAP!$A:$F,6,)</f>
        <v>118.09097300000001</v>
      </c>
      <c r="D2242">
        <f t="shared" si="34"/>
        <v>0.91040299921993184</v>
      </c>
    </row>
    <row r="2243" spans="1:4" x14ac:dyDescent="0.45">
      <c r="A2243" s="31">
        <v>43308</v>
      </c>
      <c r="B2243">
        <v>105.60771200000001</v>
      </c>
      <c r="C2243">
        <f>VLOOKUP(A2243,[1]SAP!$A:$F,6,)</f>
        <v>117.449715</v>
      </c>
      <c r="D2243">
        <f t="shared" ref="D2243:D2306" si="35">B2243/C2243</f>
        <v>0.8991738464414325</v>
      </c>
    </row>
    <row r="2244" spans="1:4" x14ac:dyDescent="0.45">
      <c r="A2244" s="31">
        <v>43311</v>
      </c>
      <c r="B2244">
        <v>103.342163</v>
      </c>
      <c r="C2244">
        <f>VLOOKUP(A2244,[1]SAP!$A:$F,6,)</f>
        <v>115.200356</v>
      </c>
      <c r="D2244">
        <f t="shared" si="35"/>
        <v>0.89706461497393286</v>
      </c>
    </row>
    <row r="2245" spans="1:4" x14ac:dyDescent="0.45">
      <c r="A2245" s="31">
        <v>43312</v>
      </c>
      <c r="B2245">
        <v>104.03851299999999</v>
      </c>
      <c r="C2245">
        <f>VLOOKUP(A2245,[1]SAP!$A:$F,6,)</f>
        <v>114.480171</v>
      </c>
      <c r="D2245">
        <f t="shared" si="35"/>
        <v>0.90879068480776459</v>
      </c>
    </row>
    <row r="2246" spans="1:4" x14ac:dyDescent="0.45">
      <c r="A2246" s="31">
        <v>43313</v>
      </c>
      <c r="B2246">
        <v>104.23465</v>
      </c>
      <c r="C2246">
        <f>VLOOKUP(A2246,[1]SAP!$A:$F,6,)</f>
        <v>114.39138</v>
      </c>
      <c r="D2246">
        <f t="shared" si="35"/>
        <v>0.91121070486255173</v>
      </c>
    </row>
    <row r="2247" spans="1:4" x14ac:dyDescent="0.45">
      <c r="A2247" s="31">
        <v>43314</v>
      </c>
      <c r="B2247">
        <v>105.499832</v>
      </c>
      <c r="C2247">
        <f>VLOOKUP(A2247,[1]SAP!$A:$F,6,)</f>
        <v>114.016487</v>
      </c>
      <c r="D2247">
        <f t="shared" si="35"/>
        <v>0.92530330284601736</v>
      </c>
    </row>
    <row r="2248" spans="1:4" x14ac:dyDescent="0.45">
      <c r="A2248" s="31">
        <v>43315</v>
      </c>
      <c r="B2248">
        <v>105.96077699999999</v>
      </c>
      <c r="C2248">
        <f>VLOOKUP(A2248,[1]SAP!$A:$F,6,)</f>
        <v>114.15461000000001</v>
      </c>
      <c r="D2248">
        <f t="shared" si="35"/>
        <v>0.92822161978390527</v>
      </c>
    </row>
    <row r="2249" spans="1:4" x14ac:dyDescent="0.45">
      <c r="A2249" s="31">
        <v>43318</v>
      </c>
      <c r="B2249">
        <v>106.049042</v>
      </c>
      <c r="C2249">
        <f>VLOOKUP(A2249,[1]SAP!$A:$F,6,)</f>
        <v>113.690926</v>
      </c>
      <c r="D2249">
        <f t="shared" si="35"/>
        <v>0.93278369462836463</v>
      </c>
    </row>
    <row r="2250" spans="1:4" x14ac:dyDescent="0.45">
      <c r="A2250" s="31">
        <v>43319</v>
      </c>
      <c r="B2250">
        <v>106.78460699999999</v>
      </c>
      <c r="C2250">
        <f>VLOOKUP(A2250,[1]SAP!$A:$F,6,)</f>
        <v>114.03621699999999</v>
      </c>
      <c r="D2250">
        <f t="shared" si="35"/>
        <v>0.93640958819249498</v>
      </c>
    </row>
    <row r="2251" spans="1:4" x14ac:dyDescent="0.45">
      <c r="A2251" s="31">
        <v>43320</v>
      </c>
      <c r="B2251">
        <v>107.382874</v>
      </c>
      <c r="C2251">
        <f>VLOOKUP(A2251,[1]SAP!$A:$F,6,)</f>
        <v>114.46043400000001</v>
      </c>
      <c r="D2251">
        <f t="shared" si="35"/>
        <v>0.93816588184524963</v>
      </c>
    </row>
    <row r="2252" spans="1:4" x14ac:dyDescent="0.45">
      <c r="A2252" s="31">
        <v>43321</v>
      </c>
      <c r="B2252">
        <v>107.55940200000001</v>
      </c>
      <c r="C2252">
        <f>VLOOKUP(A2252,[1]SAP!$A:$F,6,)</f>
        <v>114.13488</v>
      </c>
      <c r="D2252">
        <f t="shared" si="35"/>
        <v>0.9423885318843811</v>
      </c>
    </row>
    <row r="2253" spans="1:4" x14ac:dyDescent="0.45">
      <c r="A2253" s="31">
        <v>43322</v>
      </c>
      <c r="B2253">
        <v>106.902306</v>
      </c>
      <c r="C2253">
        <f>VLOOKUP(A2253,[1]SAP!$A:$F,6,)</f>
        <v>111.342918</v>
      </c>
      <c r="D2253">
        <f t="shared" si="35"/>
        <v>0.96011769693336035</v>
      </c>
    </row>
    <row r="2254" spans="1:4" x14ac:dyDescent="0.45">
      <c r="A2254" s="31">
        <v>43325</v>
      </c>
      <c r="B2254">
        <v>106.12750200000001</v>
      </c>
      <c r="C2254">
        <f>VLOOKUP(A2254,[1]SAP!$A:$F,6,)</f>
        <v>112.56624600000001</v>
      </c>
      <c r="D2254">
        <f t="shared" si="35"/>
        <v>0.94280040217384531</v>
      </c>
    </row>
    <row r="2255" spans="1:4" x14ac:dyDescent="0.45">
      <c r="A2255" s="31">
        <v>43326</v>
      </c>
      <c r="B2255">
        <v>107.45153000000001</v>
      </c>
      <c r="C2255">
        <f>VLOOKUP(A2255,[1]SAP!$A:$F,6,)</f>
        <v>112.635307</v>
      </c>
      <c r="D2255">
        <f t="shared" si="35"/>
        <v>0.95397733501094828</v>
      </c>
    </row>
    <row r="2256" spans="1:4" x14ac:dyDescent="0.45">
      <c r="A2256" s="31">
        <v>43327</v>
      </c>
      <c r="B2256">
        <v>105.99443100000001</v>
      </c>
      <c r="C2256">
        <f>VLOOKUP(A2256,[1]SAP!$A:$F,6,)</f>
        <v>111.698082</v>
      </c>
      <c r="D2256">
        <f t="shared" si="35"/>
        <v>0.94893689401040926</v>
      </c>
    </row>
    <row r="2257" spans="1:4" x14ac:dyDescent="0.45">
      <c r="A2257" s="31">
        <v>43328</v>
      </c>
      <c r="B2257">
        <v>105.97473100000001</v>
      </c>
      <c r="C2257">
        <f>VLOOKUP(A2257,[1]SAP!$A:$F,6,)</f>
        <v>114.519638</v>
      </c>
      <c r="D2257">
        <f t="shared" si="35"/>
        <v>0.92538478858970896</v>
      </c>
    </row>
    <row r="2258" spans="1:4" x14ac:dyDescent="0.45">
      <c r="A2258" s="31">
        <v>43329</v>
      </c>
      <c r="B2258">
        <v>105.915665</v>
      </c>
      <c r="C2258">
        <f>VLOOKUP(A2258,[1]SAP!$A:$F,6,)</f>
        <v>115.328613</v>
      </c>
      <c r="D2258">
        <f t="shared" si="35"/>
        <v>0.91838150346956826</v>
      </c>
    </row>
    <row r="2259" spans="1:4" x14ac:dyDescent="0.45">
      <c r="A2259" s="31">
        <v>43332</v>
      </c>
      <c r="B2259">
        <v>105.216652</v>
      </c>
      <c r="C2259">
        <f>VLOOKUP(A2259,[1]SAP!$A:$F,6,)</f>
        <v>116.117851</v>
      </c>
      <c r="D2259">
        <f t="shared" si="35"/>
        <v>0.90611952506768312</v>
      </c>
    </row>
    <row r="2260" spans="1:4" x14ac:dyDescent="0.45">
      <c r="A2260" s="31">
        <v>43333</v>
      </c>
      <c r="B2260">
        <v>104.340416</v>
      </c>
      <c r="C2260">
        <f>VLOOKUP(A2260,[1]SAP!$A:$F,6,)</f>
        <v>116.394096</v>
      </c>
      <c r="D2260">
        <f t="shared" si="35"/>
        <v>0.89644079541628985</v>
      </c>
    </row>
    <row r="2261" spans="1:4" x14ac:dyDescent="0.45">
      <c r="A2261" s="31">
        <v>43334</v>
      </c>
      <c r="B2261">
        <v>105.403702</v>
      </c>
      <c r="C2261">
        <f>VLOOKUP(A2261,[1]SAP!$A:$F,6,)</f>
        <v>117.479309</v>
      </c>
      <c r="D2261">
        <f t="shared" si="35"/>
        <v>0.89721077606951194</v>
      </c>
    </row>
    <row r="2262" spans="1:4" x14ac:dyDescent="0.45">
      <c r="A2262" s="31">
        <v>43335</v>
      </c>
      <c r="B2262">
        <v>105.895966</v>
      </c>
      <c r="C2262">
        <f>VLOOKUP(A2262,[1]SAP!$A:$F,6,)</f>
        <v>117.686485</v>
      </c>
      <c r="D2262">
        <f t="shared" si="35"/>
        <v>0.89981416302815054</v>
      </c>
    </row>
    <row r="2263" spans="1:4" x14ac:dyDescent="0.45">
      <c r="A2263" s="31">
        <v>43336</v>
      </c>
      <c r="B2263">
        <v>106.72296900000001</v>
      </c>
      <c r="C2263">
        <f>VLOOKUP(A2263,[1]SAP!$A:$F,6,)</f>
        <v>119.274841</v>
      </c>
      <c r="D2263">
        <f t="shared" si="35"/>
        <v>0.89476513324381635</v>
      </c>
    </row>
    <row r="2264" spans="1:4" x14ac:dyDescent="0.45">
      <c r="A2264" s="31">
        <v>43339</v>
      </c>
      <c r="B2264">
        <v>107.904411</v>
      </c>
      <c r="C2264">
        <f>VLOOKUP(A2264,[1]SAP!$A:$F,6,)</f>
        <v>120.56723</v>
      </c>
      <c r="D2264">
        <f t="shared" si="35"/>
        <v>0.89497296238787272</v>
      </c>
    </row>
    <row r="2265" spans="1:4" x14ac:dyDescent="0.45">
      <c r="A2265" s="31">
        <v>43340</v>
      </c>
      <c r="B2265">
        <v>108.55420700000001</v>
      </c>
      <c r="C2265">
        <f>VLOOKUP(A2265,[1]SAP!$A:$F,6,)</f>
        <v>120.38964799999999</v>
      </c>
      <c r="D2265">
        <f t="shared" si="35"/>
        <v>0.90169054236291157</v>
      </c>
    </row>
    <row r="2266" spans="1:4" x14ac:dyDescent="0.45">
      <c r="A2266" s="31">
        <v>43341</v>
      </c>
      <c r="B2266">
        <v>110.28697200000001</v>
      </c>
      <c r="C2266">
        <f>VLOOKUP(A2266,[1]SAP!$A:$F,6,)</f>
        <v>120.409386</v>
      </c>
      <c r="D2266">
        <f t="shared" si="35"/>
        <v>0.91593334758803613</v>
      </c>
    </row>
    <row r="2267" spans="1:4" x14ac:dyDescent="0.45">
      <c r="A2267" s="31">
        <v>43342</v>
      </c>
      <c r="B2267">
        <v>110.218056</v>
      </c>
      <c r="C2267">
        <f>VLOOKUP(A2267,[1]SAP!$A:$F,6,)</f>
        <v>119.60041</v>
      </c>
      <c r="D2267">
        <f t="shared" si="35"/>
        <v>0.92155249300566788</v>
      </c>
    </row>
    <row r="2268" spans="1:4" x14ac:dyDescent="0.45">
      <c r="A2268" s="31">
        <v>43343</v>
      </c>
      <c r="B2268">
        <v>110.592186</v>
      </c>
      <c r="C2268">
        <f>VLOOKUP(A2268,[1]SAP!$A:$F,6,)</f>
        <v>118.130432</v>
      </c>
      <c r="D2268">
        <f t="shared" si="35"/>
        <v>0.93618709529480093</v>
      </c>
    </row>
    <row r="2269" spans="1:4" x14ac:dyDescent="0.45">
      <c r="A2269" s="31">
        <v>43347</v>
      </c>
      <c r="B2269">
        <v>109.98176599999999</v>
      </c>
      <c r="C2269">
        <f>VLOOKUP(A2269,[1]SAP!$A:$F,6,)</f>
        <v>116.788712</v>
      </c>
      <c r="D2269">
        <f t="shared" si="35"/>
        <v>0.94171571992334324</v>
      </c>
    </row>
    <row r="2270" spans="1:4" x14ac:dyDescent="0.45">
      <c r="A2270" s="31">
        <v>43348</v>
      </c>
      <c r="B2270">
        <v>106.811584</v>
      </c>
      <c r="C2270">
        <f>VLOOKUP(A2270,[1]SAP!$A:$F,6,)</f>
        <v>113.858643</v>
      </c>
      <c r="D2270">
        <f t="shared" si="35"/>
        <v>0.93810694722578059</v>
      </c>
    </row>
    <row r="2271" spans="1:4" x14ac:dyDescent="0.45">
      <c r="A2271" s="31">
        <v>43349</v>
      </c>
      <c r="B2271">
        <v>107.057709</v>
      </c>
      <c r="C2271">
        <f>VLOOKUP(A2271,[1]SAP!$A:$F,6,)</f>
        <v>113.77971599999999</v>
      </c>
      <c r="D2271">
        <f t="shared" si="35"/>
        <v>0.94092086677382825</v>
      </c>
    </row>
    <row r="2272" spans="1:4" x14ac:dyDescent="0.45">
      <c r="A2272" s="31">
        <v>43350</v>
      </c>
      <c r="B2272">
        <v>106.53591900000001</v>
      </c>
      <c r="C2272">
        <f>VLOOKUP(A2272,[1]SAP!$A:$F,6,)</f>
        <v>114.95372</v>
      </c>
      <c r="D2272">
        <f t="shared" si="35"/>
        <v>0.92677226104557564</v>
      </c>
    </row>
    <row r="2273" spans="1:4" x14ac:dyDescent="0.45">
      <c r="A2273" s="31">
        <v>43353</v>
      </c>
      <c r="B2273">
        <v>107.68781300000001</v>
      </c>
      <c r="C2273">
        <f>VLOOKUP(A2273,[1]SAP!$A:$F,6,)</f>
        <v>116.670334</v>
      </c>
      <c r="D2273">
        <f t="shared" si="35"/>
        <v>0.92300938300219493</v>
      </c>
    </row>
    <row r="2274" spans="1:4" x14ac:dyDescent="0.45">
      <c r="A2274" s="31">
        <v>43354</v>
      </c>
      <c r="B2274">
        <v>109.519043</v>
      </c>
      <c r="C2274">
        <f>VLOOKUP(A2274,[1]SAP!$A:$F,6,)</f>
        <v>117.686485</v>
      </c>
      <c r="D2274">
        <f t="shared" si="35"/>
        <v>0.93060000050133196</v>
      </c>
    </row>
    <row r="2275" spans="1:4" x14ac:dyDescent="0.45">
      <c r="A2275" s="31">
        <v>43355</v>
      </c>
      <c r="B2275">
        <v>109.98176599999999</v>
      </c>
      <c r="C2275">
        <f>VLOOKUP(A2275,[1]SAP!$A:$F,6,)</f>
        <v>119.42282899999999</v>
      </c>
      <c r="D2275">
        <f t="shared" si="35"/>
        <v>0.92094423587972452</v>
      </c>
    </row>
    <row r="2276" spans="1:4" x14ac:dyDescent="0.45">
      <c r="A2276" s="31">
        <v>43356</v>
      </c>
      <c r="B2276">
        <v>111.163208</v>
      </c>
      <c r="C2276">
        <f>VLOOKUP(A2276,[1]SAP!$A:$F,6,)</f>
        <v>119.541214</v>
      </c>
      <c r="D2276">
        <f t="shared" si="35"/>
        <v>0.92991533447200891</v>
      </c>
    </row>
    <row r="2277" spans="1:4" x14ac:dyDescent="0.45">
      <c r="A2277" s="31">
        <v>43357</v>
      </c>
      <c r="B2277">
        <v>111.616089</v>
      </c>
      <c r="C2277">
        <f>VLOOKUP(A2277,[1]SAP!$A:$F,6,)</f>
        <v>119.76812</v>
      </c>
      <c r="D2277">
        <f t="shared" si="35"/>
        <v>0.93193488384054124</v>
      </c>
    </row>
    <row r="2278" spans="1:4" x14ac:dyDescent="0.45">
      <c r="A2278" s="31">
        <v>43360</v>
      </c>
      <c r="B2278">
        <v>110.40512099999999</v>
      </c>
      <c r="C2278">
        <f>VLOOKUP(A2278,[1]SAP!$A:$F,6,)</f>
        <v>118.17976400000001</v>
      </c>
      <c r="D2278">
        <f t="shared" si="35"/>
        <v>0.93421341575872485</v>
      </c>
    </row>
    <row r="2279" spans="1:4" x14ac:dyDescent="0.45">
      <c r="A2279" s="31">
        <v>43361</v>
      </c>
      <c r="B2279">
        <v>111.458572</v>
      </c>
      <c r="C2279">
        <f>VLOOKUP(A2279,[1]SAP!$A:$F,6,)</f>
        <v>118.663177</v>
      </c>
      <c r="D2279">
        <f t="shared" si="35"/>
        <v>0.93928525105981275</v>
      </c>
    </row>
    <row r="2280" spans="1:4" x14ac:dyDescent="0.45">
      <c r="A2280" s="31">
        <v>43362</v>
      </c>
      <c r="B2280">
        <v>109.971924</v>
      </c>
      <c r="C2280">
        <f>VLOOKUP(A2280,[1]SAP!$A:$F,6,)</f>
        <v>117.883797</v>
      </c>
      <c r="D2280">
        <f t="shared" si="35"/>
        <v>0.93288413504359724</v>
      </c>
    </row>
    <row r="2281" spans="1:4" x14ac:dyDescent="0.45">
      <c r="A2281" s="31">
        <v>43363</v>
      </c>
      <c r="B2281">
        <v>111.812996</v>
      </c>
      <c r="C2281">
        <f>VLOOKUP(A2281,[1]SAP!$A:$F,6,)</f>
        <v>118.51519</v>
      </c>
      <c r="D2281">
        <f t="shared" si="35"/>
        <v>0.94344864991567745</v>
      </c>
    </row>
    <row r="2282" spans="1:4" x14ac:dyDescent="0.45">
      <c r="A2282" s="31">
        <v>43364</v>
      </c>
      <c r="B2282">
        <v>112.492317</v>
      </c>
      <c r="C2282">
        <f>VLOOKUP(A2282,[1]SAP!$A:$F,6,)</f>
        <v>120.004898</v>
      </c>
      <c r="D2282">
        <f t="shared" si="35"/>
        <v>0.93739771354999191</v>
      </c>
    </row>
    <row r="2283" spans="1:4" x14ac:dyDescent="0.45">
      <c r="A2283" s="31">
        <v>43367</v>
      </c>
      <c r="B2283">
        <v>112.895973</v>
      </c>
      <c r="C2283">
        <f>VLOOKUP(A2283,[1]SAP!$A:$F,6,)</f>
        <v>120.39952099999999</v>
      </c>
      <c r="D2283">
        <f t="shared" si="35"/>
        <v>0.9376779248149999</v>
      </c>
    </row>
    <row r="2284" spans="1:4" x14ac:dyDescent="0.45">
      <c r="A2284" s="31">
        <v>43368</v>
      </c>
      <c r="B2284">
        <v>112.67937499999999</v>
      </c>
      <c r="C2284">
        <f>VLOOKUP(A2284,[1]SAP!$A:$F,6,)</f>
        <v>124.908089</v>
      </c>
      <c r="D2284">
        <f t="shared" si="35"/>
        <v>0.90209830205632235</v>
      </c>
    </row>
    <row r="2285" spans="1:4" x14ac:dyDescent="0.45">
      <c r="A2285" s="31">
        <v>43369</v>
      </c>
      <c r="B2285">
        <v>112.21666</v>
      </c>
      <c r="C2285">
        <f>VLOOKUP(A2285,[1]SAP!$A:$F,6,)</f>
        <v>124.47399900000001</v>
      </c>
      <c r="D2285">
        <f t="shared" si="35"/>
        <v>0.90152691245984629</v>
      </c>
    </row>
    <row r="2286" spans="1:4" x14ac:dyDescent="0.45">
      <c r="A2286" s="31">
        <v>43370</v>
      </c>
      <c r="B2286">
        <v>112.639999</v>
      </c>
      <c r="C2286">
        <f>VLOOKUP(A2286,[1]SAP!$A:$F,6,)</f>
        <v>123.67488899999999</v>
      </c>
      <c r="D2286">
        <f t="shared" si="35"/>
        <v>0.91077501593714805</v>
      </c>
    </row>
    <row r="2287" spans="1:4" x14ac:dyDescent="0.45">
      <c r="A2287" s="31">
        <v>43371</v>
      </c>
      <c r="B2287">
        <v>112.600616</v>
      </c>
      <c r="C2287">
        <f>VLOOKUP(A2287,[1]SAP!$A:$F,6,)</f>
        <v>121.346611</v>
      </c>
      <c r="D2287">
        <f t="shared" si="35"/>
        <v>0.92792551083276653</v>
      </c>
    </row>
    <row r="2288" spans="1:4" x14ac:dyDescent="0.45">
      <c r="A2288" s="31">
        <v>43374</v>
      </c>
      <c r="B2288">
        <v>113.821434</v>
      </c>
      <c r="C2288">
        <f>VLOOKUP(A2288,[1]SAP!$A:$F,6,)</f>
        <v>121.612984</v>
      </c>
      <c r="D2288">
        <f t="shared" si="35"/>
        <v>0.93593159427779515</v>
      </c>
    </row>
    <row r="2289" spans="1:4" x14ac:dyDescent="0.45">
      <c r="A2289" s="31">
        <v>43375</v>
      </c>
      <c r="B2289">
        <v>113.36855300000001</v>
      </c>
      <c r="C2289">
        <f>VLOOKUP(A2289,[1]SAP!$A:$F,6,)</f>
        <v>120.56723</v>
      </c>
      <c r="D2289">
        <f t="shared" si="35"/>
        <v>0.94029325381366069</v>
      </c>
    </row>
    <row r="2290" spans="1:4" x14ac:dyDescent="0.45">
      <c r="A2290" s="31">
        <v>43376</v>
      </c>
      <c r="B2290">
        <v>113.388237</v>
      </c>
      <c r="C2290">
        <f>VLOOKUP(A2290,[1]SAP!$A:$F,6,)</f>
        <v>121.119705</v>
      </c>
      <c r="D2290">
        <f t="shared" si="35"/>
        <v>0.93616672035322412</v>
      </c>
    </row>
    <row r="2291" spans="1:4" x14ac:dyDescent="0.45">
      <c r="A2291" s="31">
        <v>43377</v>
      </c>
      <c r="B2291">
        <v>111.045067</v>
      </c>
      <c r="C2291">
        <f>VLOOKUP(A2291,[1]SAP!$A:$F,6,)</f>
        <v>120.41925000000001</v>
      </c>
      <c r="D2291">
        <f t="shared" si="35"/>
        <v>0.92215378355204836</v>
      </c>
    </row>
    <row r="2292" spans="1:4" x14ac:dyDescent="0.45">
      <c r="A2292" s="31">
        <v>43378</v>
      </c>
      <c r="B2292">
        <v>110.395264</v>
      </c>
      <c r="C2292">
        <f>VLOOKUP(A2292,[1]SAP!$A:$F,6,)</f>
        <v>118.475731</v>
      </c>
      <c r="D2292">
        <f t="shared" si="35"/>
        <v>0.93179643685844826</v>
      </c>
    </row>
    <row r="2293" spans="1:4" x14ac:dyDescent="0.45">
      <c r="A2293" s="31">
        <v>43381</v>
      </c>
      <c r="B2293">
        <v>109.13507799999999</v>
      </c>
      <c r="C2293">
        <f>VLOOKUP(A2293,[1]SAP!$A:$F,6,)</f>
        <v>115.752831</v>
      </c>
      <c r="D2293">
        <f t="shared" si="35"/>
        <v>0.94282858619673837</v>
      </c>
    </row>
    <row r="2294" spans="1:4" x14ac:dyDescent="0.45">
      <c r="A2294" s="31">
        <v>43382</v>
      </c>
      <c r="B2294">
        <v>110.52325399999999</v>
      </c>
      <c r="C2294">
        <f>VLOOKUP(A2294,[1]SAP!$A:$F,6,)</f>
        <v>117.77527600000001</v>
      </c>
      <c r="D2294">
        <f t="shared" si="35"/>
        <v>0.93842492035425151</v>
      </c>
    </row>
    <row r="2295" spans="1:4" x14ac:dyDescent="0.45">
      <c r="A2295" s="31">
        <v>43383</v>
      </c>
      <c r="B2295">
        <v>104.51763200000001</v>
      </c>
      <c r="C2295">
        <f>VLOOKUP(A2295,[1]SAP!$A:$F,6,)</f>
        <v>111.490906</v>
      </c>
      <c r="D2295">
        <f t="shared" si="35"/>
        <v>0.93745432475003843</v>
      </c>
    </row>
    <row r="2296" spans="1:4" x14ac:dyDescent="0.45">
      <c r="A2296" s="31">
        <v>43384</v>
      </c>
      <c r="B2296">
        <v>104.271507</v>
      </c>
      <c r="C2296">
        <f>VLOOKUP(A2296,[1]SAP!$A:$F,6,)</f>
        <v>111.39225</v>
      </c>
      <c r="D2296">
        <f t="shared" si="35"/>
        <v>0.93607505908175836</v>
      </c>
    </row>
    <row r="2297" spans="1:4" x14ac:dyDescent="0.45">
      <c r="A2297" s="31">
        <v>43385</v>
      </c>
      <c r="B2297">
        <v>107.87487</v>
      </c>
      <c r="C2297">
        <f>VLOOKUP(A2297,[1]SAP!$A:$F,6,)</f>
        <v>112.990471</v>
      </c>
      <c r="D2297">
        <f t="shared" si="35"/>
        <v>0.95472537679748237</v>
      </c>
    </row>
    <row r="2298" spans="1:4" x14ac:dyDescent="0.45">
      <c r="A2298" s="31">
        <v>43388</v>
      </c>
      <c r="B2298">
        <v>105.935349</v>
      </c>
      <c r="C2298">
        <f>VLOOKUP(A2298,[1]SAP!$A:$F,6,)</f>
        <v>111.727676</v>
      </c>
      <c r="D2298">
        <f t="shared" si="35"/>
        <v>0.94815673960675595</v>
      </c>
    </row>
    <row r="2299" spans="1:4" x14ac:dyDescent="0.45">
      <c r="A2299" s="31">
        <v>43389</v>
      </c>
      <c r="B2299">
        <v>109.28274500000001</v>
      </c>
      <c r="C2299">
        <f>VLOOKUP(A2299,[1]SAP!$A:$F,6,)</f>
        <v>115.841621</v>
      </c>
      <c r="D2299">
        <f t="shared" si="35"/>
        <v>0.94338066108380858</v>
      </c>
    </row>
    <row r="2300" spans="1:4" x14ac:dyDescent="0.45">
      <c r="A2300" s="31">
        <v>43390</v>
      </c>
      <c r="B2300">
        <v>108.997238</v>
      </c>
      <c r="C2300">
        <f>VLOOKUP(A2300,[1]SAP!$A:$F,6,)</f>
        <v>114.233536</v>
      </c>
      <c r="D2300">
        <f t="shared" si="35"/>
        <v>0.95416146445821304</v>
      </c>
    </row>
    <row r="2301" spans="1:4" x14ac:dyDescent="0.45">
      <c r="A2301" s="31">
        <v>43391</v>
      </c>
      <c r="B2301">
        <v>106.821426</v>
      </c>
      <c r="C2301">
        <f>VLOOKUP(A2301,[1]SAP!$A:$F,6,)</f>
        <v>105.571556</v>
      </c>
      <c r="D2301">
        <f t="shared" si="35"/>
        <v>1.0118390790792171</v>
      </c>
    </row>
    <row r="2302" spans="1:4" x14ac:dyDescent="0.45">
      <c r="A2302" s="31">
        <v>43392</v>
      </c>
      <c r="B2302">
        <v>106.97895800000001</v>
      </c>
      <c r="C2302">
        <f>VLOOKUP(A2302,[1]SAP!$A:$F,6,)</f>
        <v>107.554535</v>
      </c>
      <c r="D2302">
        <f t="shared" si="35"/>
        <v>0.99464851017207223</v>
      </c>
    </row>
    <row r="2303" spans="1:4" x14ac:dyDescent="0.45">
      <c r="A2303" s="31">
        <v>43395</v>
      </c>
      <c r="B2303">
        <v>107.93394499999999</v>
      </c>
      <c r="C2303">
        <f>VLOOKUP(A2303,[1]SAP!$A:$F,6,)</f>
        <v>107.15991200000001</v>
      </c>
      <c r="D2303">
        <f t="shared" si="35"/>
        <v>1.0072231582273041</v>
      </c>
    </row>
    <row r="2304" spans="1:4" x14ac:dyDescent="0.45">
      <c r="A2304" s="31">
        <v>43396</v>
      </c>
      <c r="B2304">
        <v>106.427612</v>
      </c>
      <c r="C2304">
        <f>VLOOKUP(A2304,[1]SAP!$A:$F,6,)</f>
        <v>106.29174</v>
      </c>
      <c r="D2304">
        <f t="shared" si="35"/>
        <v>1.0012782931204249</v>
      </c>
    </row>
    <row r="2305" spans="1:4" x14ac:dyDescent="0.45">
      <c r="A2305" s="31">
        <v>43397</v>
      </c>
      <c r="B2305">
        <v>100.737038</v>
      </c>
      <c r="C2305">
        <f>VLOOKUP(A2305,[1]SAP!$A:$F,6,)</f>
        <v>101.980484</v>
      </c>
      <c r="D2305">
        <f t="shared" si="35"/>
        <v>0.98780702001767318</v>
      </c>
    </row>
    <row r="2306" spans="1:4" x14ac:dyDescent="0.45">
      <c r="A2306" s="31">
        <v>43398</v>
      </c>
      <c r="B2306">
        <v>106.62453499999999</v>
      </c>
      <c r="C2306">
        <f>VLOOKUP(A2306,[1]SAP!$A:$F,6,)</f>
        <v>105.107872</v>
      </c>
      <c r="D2306">
        <f t="shared" si="35"/>
        <v>1.0144295852550416</v>
      </c>
    </row>
    <row r="2307" spans="1:4" x14ac:dyDescent="0.45">
      <c r="A2307" s="31">
        <v>43399</v>
      </c>
      <c r="B2307">
        <v>105.30526</v>
      </c>
      <c r="C2307">
        <f>VLOOKUP(A2307,[1]SAP!$A:$F,6,)</f>
        <v>103.993065</v>
      </c>
      <c r="D2307">
        <f t="shared" ref="D2307:D2370" si="36">B2307/C2307</f>
        <v>1.0126181010243327</v>
      </c>
    </row>
    <row r="2308" spans="1:4" x14ac:dyDescent="0.45">
      <c r="A2308" s="31">
        <v>43402</v>
      </c>
      <c r="B2308">
        <v>102.24337</v>
      </c>
      <c r="C2308">
        <f>VLOOKUP(A2308,[1]SAP!$A:$F,6,)</f>
        <v>102.87824999999999</v>
      </c>
      <c r="D2308">
        <f t="shared" si="36"/>
        <v>0.99382882193272148</v>
      </c>
    </row>
    <row r="2309" spans="1:4" x14ac:dyDescent="0.45">
      <c r="A2309" s="31">
        <v>43403</v>
      </c>
      <c r="B2309">
        <v>102.125237</v>
      </c>
      <c r="C2309">
        <f>VLOOKUP(A2309,[1]SAP!$A:$F,6,)</f>
        <v>104.17063899999999</v>
      </c>
      <c r="D2309">
        <f t="shared" si="36"/>
        <v>0.98036488957315515</v>
      </c>
    </row>
    <row r="2310" spans="1:4" x14ac:dyDescent="0.45">
      <c r="A2310" s="31">
        <v>43404</v>
      </c>
      <c r="B2310">
        <v>105.157578</v>
      </c>
      <c r="C2310">
        <f>VLOOKUP(A2310,[1]SAP!$A:$F,6,)</f>
        <v>105.81819900000001</v>
      </c>
      <c r="D2310">
        <f t="shared" si="36"/>
        <v>0.99375701905491698</v>
      </c>
    </row>
    <row r="2311" spans="1:4" x14ac:dyDescent="0.45">
      <c r="A2311" s="31">
        <v>43405</v>
      </c>
      <c r="B2311">
        <v>104.281342</v>
      </c>
      <c r="C2311">
        <f>VLOOKUP(A2311,[1]SAP!$A:$F,6,)</f>
        <v>105.23612199999999</v>
      </c>
      <c r="D2311">
        <f t="shared" si="36"/>
        <v>0.99092725974832108</v>
      </c>
    </row>
    <row r="2312" spans="1:4" x14ac:dyDescent="0.45">
      <c r="A2312" s="31">
        <v>43406</v>
      </c>
      <c r="B2312">
        <v>104.51763200000001</v>
      </c>
      <c r="C2312">
        <f>VLOOKUP(A2312,[1]SAP!$A:$F,6,)</f>
        <v>106.18322000000001</v>
      </c>
      <c r="D2312">
        <f t="shared" si="36"/>
        <v>0.98431401873101987</v>
      </c>
    </row>
    <row r="2313" spans="1:4" x14ac:dyDescent="0.45">
      <c r="A2313" s="31">
        <v>43409</v>
      </c>
      <c r="B2313">
        <v>105.84674800000001</v>
      </c>
      <c r="C2313">
        <f>VLOOKUP(A2313,[1]SAP!$A:$F,6,)</f>
        <v>106.173355</v>
      </c>
      <c r="D2313">
        <f t="shared" si="36"/>
        <v>0.99692383272620522</v>
      </c>
    </row>
    <row r="2314" spans="1:4" x14ac:dyDescent="0.45">
      <c r="A2314" s="31">
        <v>43410</v>
      </c>
      <c r="B2314">
        <v>106.053505</v>
      </c>
      <c r="C2314">
        <f>VLOOKUP(A2314,[1]SAP!$A:$F,6,)</f>
        <v>105.463036</v>
      </c>
      <c r="D2314">
        <f t="shared" si="36"/>
        <v>1.0055988242174254</v>
      </c>
    </row>
    <row r="2315" spans="1:4" x14ac:dyDescent="0.45">
      <c r="A2315" s="31">
        <v>43411</v>
      </c>
      <c r="B2315">
        <v>110.22790500000001</v>
      </c>
      <c r="C2315">
        <f>VLOOKUP(A2315,[1]SAP!$A:$F,6,)</f>
        <v>108.018219</v>
      </c>
      <c r="D2315">
        <f t="shared" si="36"/>
        <v>1.0204566046400005</v>
      </c>
    </row>
    <row r="2316" spans="1:4" x14ac:dyDescent="0.45">
      <c r="A2316" s="31">
        <v>43412</v>
      </c>
      <c r="B2316">
        <v>110.02114899999999</v>
      </c>
      <c r="C2316">
        <f>VLOOKUP(A2316,[1]SAP!$A:$F,6,)</f>
        <v>106.16349</v>
      </c>
      <c r="D2316">
        <f t="shared" si="36"/>
        <v>1.0363369648077696</v>
      </c>
    </row>
    <row r="2317" spans="1:4" x14ac:dyDescent="0.45">
      <c r="A2317" s="31">
        <v>43413</v>
      </c>
      <c r="B2317">
        <v>107.87487</v>
      </c>
      <c r="C2317">
        <f>VLOOKUP(A2317,[1]SAP!$A:$F,6,)</f>
        <v>106.85408</v>
      </c>
      <c r="D2317">
        <f t="shared" si="36"/>
        <v>1.0095531214156728</v>
      </c>
    </row>
    <row r="2318" spans="1:4" x14ac:dyDescent="0.45">
      <c r="A2318" s="31">
        <v>43416</v>
      </c>
      <c r="B2318">
        <v>105.216652</v>
      </c>
      <c r="C2318">
        <f>VLOOKUP(A2318,[1]SAP!$A:$F,6,)</f>
        <v>100.05669399999999</v>
      </c>
      <c r="D2318">
        <f t="shared" si="36"/>
        <v>1.0515703427099041</v>
      </c>
    </row>
    <row r="2319" spans="1:4" x14ac:dyDescent="0.45">
      <c r="A2319" s="31">
        <v>43417</v>
      </c>
      <c r="B2319">
        <v>105.285568</v>
      </c>
      <c r="C2319">
        <f>VLOOKUP(A2319,[1]SAP!$A:$F,6,)</f>
        <v>102.33564800000001</v>
      </c>
      <c r="D2319">
        <f t="shared" si="36"/>
        <v>1.028825927793998</v>
      </c>
    </row>
    <row r="2320" spans="1:4" x14ac:dyDescent="0.45">
      <c r="A2320" s="31">
        <v>43418</v>
      </c>
      <c r="B2320">
        <v>103.792503</v>
      </c>
      <c r="C2320">
        <f>VLOOKUP(A2320,[1]SAP!$A:$F,6,)</f>
        <v>102.434303</v>
      </c>
      <c r="D2320">
        <f t="shared" si="36"/>
        <v>1.0132592301623802</v>
      </c>
    </row>
    <row r="2321" spans="1:4" x14ac:dyDescent="0.45">
      <c r="A2321" s="31">
        <v>43419</v>
      </c>
      <c r="B2321">
        <v>106.076599</v>
      </c>
      <c r="C2321">
        <f>VLOOKUP(A2321,[1]SAP!$A:$F,6,)</f>
        <v>104.06212600000001</v>
      </c>
      <c r="D2321">
        <f t="shared" si="36"/>
        <v>1.0193583686729597</v>
      </c>
    </row>
    <row r="2322" spans="1:4" x14ac:dyDescent="0.45">
      <c r="A2322" s="31">
        <v>43420</v>
      </c>
      <c r="B2322">
        <v>107.075256</v>
      </c>
      <c r="C2322">
        <f>VLOOKUP(A2322,[1]SAP!$A:$F,6,)</f>
        <v>103.19394699999999</v>
      </c>
      <c r="D2322">
        <f t="shared" si="36"/>
        <v>1.0376117893814063</v>
      </c>
    </row>
    <row r="2323" spans="1:4" x14ac:dyDescent="0.45">
      <c r="A2323" s="31">
        <v>43423</v>
      </c>
      <c r="B2323">
        <v>103.446434</v>
      </c>
      <c r="C2323">
        <f>VLOOKUP(A2323,[1]SAP!$A:$F,6,)</f>
        <v>100.214546</v>
      </c>
      <c r="D2323">
        <f t="shared" si="36"/>
        <v>1.0322496895809916</v>
      </c>
    </row>
    <row r="2324" spans="1:4" x14ac:dyDescent="0.45">
      <c r="A2324" s="31">
        <v>43424</v>
      </c>
      <c r="B2324">
        <v>100.56907699999999</v>
      </c>
      <c r="C2324">
        <f>VLOOKUP(A2324,[1]SAP!$A:$F,6,)</f>
        <v>98.636054999999999</v>
      </c>
      <c r="D2324">
        <f t="shared" si="36"/>
        <v>1.0195975193857865</v>
      </c>
    </row>
    <row r="2325" spans="1:4" x14ac:dyDescent="0.45">
      <c r="A2325" s="31">
        <v>43425</v>
      </c>
      <c r="B2325">
        <v>101.953369</v>
      </c>
      <c r="C2325">
        <f>VLOOKUP(A2325,[1]SAP!$A:$F,6,)</f>
        <v>100.14548499999999</v>
      </c>
      <c r="D2325">
        <f t="shared" si="36"/>
        <v>1.0180525762095016</v>
      </c>
    </row>
    <row r="2326" spans="1:4" x14ac:dyDescent="0.45">
      <c r="A2326" s="31">
        <v>43427</v>
      </c>
      <c r="B2326">
        <v>101.913811</v>
      </c>
      <c r="C2326">
        <f>VLOOKUP(A2326,[1]SAP!$A:$F,6,)</f>
        <v>99.632476999999994</v>
      </c>
      <c r="D2326">
        <f t="shared" si="36"/>
        <v>1.0228974935552391</v>
      </c>
    </row>
    <row r="2327" spans="1:4" x14ac:dyDescent="0.45">
      <c r="A2327" s="31">
        <v>43430</v>
      </c>
      <c r="B2327">
        <v>105.27568100000001</v>
      </c>
      <c r="C2327">
        <f>VLOOKUP(A2327,[1]SAP!$A:$F,6,)</f>
        <v>101.358948</v>
      </c>
      <c r="D2327">
        <f t="shared" si="36"/>
        <v>1.0386422025611395</v>
      </c>
    </row>
    <row r="2328" spans="1:4" x14ac:dyDescent="0.45">
      <c r="A2328" s="31">
        <v>43431</v>
      </c>
      <c r="B2328">
        <v>105.93815600000001</v>
      </c>
      <c r="C2328">
        <f>VLOOKUP(A2328,[1]SAP!$A:$F,6,)</f>
        <v>100.490784</v>
      </c>
      <c r="D2328">
        <f t="shared" si="36"/>
        <v>1.0542076773925855</v>
      </c>
    </row>
    <row r="2329" spans="1:4" x14ac:dyDescent="0.45">
      <c r="A2329" s="31">
        <v>43432</v>
      </c>
      <c r="B2329">
        <v>109.87352</v>
      </c>
      <c r="C2329">
        <f>VLOOKUP(A2329,[1]SAP!$A:$F,6,)</f>
        <v>103.499786</v>
      </c>
      <c r="D2329">
        <f t="shared" si="36"/>
        <v>1.0615820983436624</v>
      </c>
    </row>
    <row r="2330" spans="1:4" x14ac:dyDescent="0.45">
      <c r="A2330" s="31">
        <v>43433</v>
      </c>
      <c r="B2330">
        <v>108.953957</v>
      </c>
      <c r="C2330">
        <f>VLOOKUP(A2330,[1]SAP!$A:$F,6,)</f>
        <v>102.59214799999999</v>
      </c>
      <c r="D2330">
        <f t="shared" si="36"/>
        <v>1.0620106813632562</v>
      </c>
    </row>
    <row r="2331" spans="1:4" x14ac:dyDescent="0.45">
      <c r="A2331" s="31">
        <v>43434</v>
      </c>
      <c r="B2331">
        <v>109.646095</v>
      </c>
      <c r="C2331">
        <f>VLOOKUP(A2331,[1]SAP!$A:$F,6,)</f>
        <v>102.286316</v>
      </c>
      <c r="D2331">
        <f t="shared" si="36"/>
        <v>1.0719527233730854</v>
      </c>
    </row>
    <row r="2332" spans="1:4" x14ac:dyDescent="0.45">
      <c r="A2332" s="31">
        <v>43437</v>
      </c>
      <c r="B2332">
        <v>110.832626</v>
      </c>
      <c r="C2332">
        <f>VLOOKUP(A2332,[1]SAP!$A:$F,6,)</f>
        <v>103.87468</v>
      </c>
      <c r="D2332">
        <f t="shared" si="36"/>
        <v>1.0669840426945238</v>
      </c>
    </row>
    <row r="2333" spans="1:4" x14ac:dyDescent="0.45">
      <c r="A2333" s="31">
        <v>43438</v>
      </c>
      <c r="B2333">
        <v>107.30268100000001</v>
      </c>
      <c r="C2333">
        <f>VLOOKUP(A2333,[1]SAP!$A:$F,6,)</f>
        <v>101.526672</v>
      </c>
      <c r="D2333">
        <f t="shared" si="36"/>
        <v>1.0568915427465209</v>
      </c>
    </row>
    <row r="2334" spans="1:4" x14ac:dyDescent="0.45">
      <c r="A2334" s="31">
        <v>43440</v>
      </c>
      <c r="B2334">
        <v>107.965172</v>
      </c>
      <c r="C2334">
        <f>VLOOKUP(A2334,[1]SAP!$A:$F,6,)</f>
        <v>100.14548499999999</v>
      </c>
      <c r="D2334">
        <f t="shared" si="36"/>
        <v>1.0780832705538348</v>
      </c>
    </row>
    <row r="2335" spans="1:4" x14ac:dyDescent="0.45">
      <c r="A2335" s="31">
        <v>43441</v>
      </c>
      <c r="B2335">
        <v>103.644188</v>
      </c>
      <c r="C2335">
        <f>VLOOKUP(A2335,[1]SAP!$A:$F,6,)</f>
        <v>99.366104000000007</v>
      </c>
      <c r="D2335">
        <f t="shared" si="36"/>
        <v>1.0430537560373705</v>
      </c>
    </row>
    <row r="2336" spans="1:4" x14ac:dyDescent="0.45">
      <c r="A2336" s="31">
        <v>43444</v>
      </c>
      <c r="B2336">
        <v>106.38311</v>
      </c>
      <c r="C2336">
        <f>VLOOKUP(A2336,[1]SAP!$A:$F,6,)</f>
        <v>100.530243</v>
      </c>
      <c r="D2336">
        <f t="shared" si="36"/>
        <v>1.0582199627230584</v>
      </c>
    </row>
    <row r="2337" spans="1:4" x14ac:dyDescent="0.45">
      <c r="A2337" s="31">
        <v>43445</v>
      </c>
      <c r="B2337">
        <v>107.37189499999999</v>
      </c>
      <c r="C2337">
        <f>VLOOKUP(A2337,[1]SAP!$A:$F,6,)</f>
        <v>100.19480900000001</v>
      </c>
      <c r="D2337">
        <f t="shared" si="36"/>
        <v>1.0716313157501003</v>
      </c>
    </row>
    <row r="2338" spans="1:4" x14ac:dyDescent="0.45">
      <c r="A2338" s="31">
        <v>43446</v>
      </c>
      <c r="B2338">
        <v>107.85639999999999</v>
      </c>
      <c r="C2338">
        <f>VLOOKUP(A2338,[1]SAP!$A:$F,6,)</f>
        <v>101.95088200000001</v>
      </c>
      <c r="D2338">
        <f t="shared" si="36"/>
        <v>1.0579251290832381</v>
      </c>
    </row>
    <row r="2339" spans="1:4" x14ac:dyDescent="0.45">
      <c r="A2339" s="31">
        <v>43447</v>
      </c>
      <c r="B2339">
        <v>108.222252</v>
      </c>
      <c r="C2339">
        <f>VLOOKUP(A2339,[1]SAP!$A:$F,6,)</f>
        <v>102.069275</v>
      </c>
      <c r="D2339">
        <f t="shared" si="36"/>
        <v>1.0602823621506079</v>
      </c>
    </row>
    <row r="2340" spans="1:4" x14ac:dyDescent="0.45">
      <c r="A2340" s="31">
        <v>43448</v>
      </c>
      <c r="B2340">
        <v>104.84060700000001</v>
      </c>
      <c r="C2340">
        <f>VLOOKUP(A2340,[1]SAP!$A:$F,6,)</f>
        <v>99.632476999999994</v>
      </c>
      <c r="D2340">
        <f t="shared" si="36"/>
        <v>1.0522734168297352</v>
      </c>
    </row>
    <row r="2341" spans="1:4" x14ac:dyDescent="0.45">
      <c r="A2341" s="31">
        <v>43451</v>
      </c>
      <c r="B2341">
        <v>101.735832</v>
      </c>
      <c r="C2341">
        <f>VLOOKUP(A2341,[1]SAP!$A:$F,6,)</f>
        <v>98.280890999999997</v>
      </c>
      <c r="D2341">
        <f t="shared" si="36"/>
        <v>1.0351537411275606</v>
      </c>
    </row>
    <row r="2342" spans="1:4" x14ac:dyDescent="0.45">
      <c r="A2342" s="31">
        <v>43452</v>
      </c>
      <c r="B2342">
        <v>102.803719</v>
      </c>
      <c r="C2342">
        <f>VLOOKUP(A2342,[1]SAP!$A:$F,6,)</f>
        <v>98.734711000000004</v>
      </c>
      <c r="D2342">
        <f t="shared" si="36"/>
        <v>1.0412115248911804</v>
      </c>
    </row>
    <row r="2343" spans="1:4" x14ac:dyDescent="0.45">
      <c r="A2343" s="31">
        <v>43453</v>
      </c>
      <c r="B2343">
        <v>102.52686300000001</v>
      </c>
      <c r="C2343">
        <f>VLOOKUP(A2343,[1]SAP!$A:$F,6,)</f>
        <v>98.764304999999993</v>
      </c>
      <c r="D2343">
        <f t="shared" si="36"/>
        <v>1.0380963345006073</v>
      </c>
    </row>
    <row r="2344" spans="1:4" x14ac:dyDescent="0.45">
      <c r="A2344" s="31">
        <v>43454</v>
      </c>
      <c r="B2344">
        <v>100.371323</v>
      </c>
      <c r="C2344">
        <f>VLOOKUP(A2344,[1]SAP!$A:$F,6,)</f>
        <v>98.754440000000002</v>
      </c>
      <c r="D2344">
        <f t="shared" si="36"/>
        <v>1.0163727625816115</v>
      </c>
    </row>
    <row r="2345" spans="1:4" x14ac:dyDescent="0.45">
      <c r="A2345" s="31">
        <v>43455</v>
      </c>
      <c r="B2345">
        <v>97.128105000000005</v>
      </c>
      <c r="C2345">
        <f>VLOOKUP(A2345,[1]SAP!$A:$F,6,)</f>
        <v>94.847672000000003</v>
      </c>
      <c r="D2345">
        <f t="shared" si="36"/>
        <v>1.0240431098825493</v>
      </c>
    </row>
    <row r="2346" spans="1:4" x14ac:dyDescent="0.45">
      <c r="A2346" s="31">
        <v>43458</v>
      </c>
      <c r="B2346">
        <v>93.074096999999995</v>
      </c>
      <c r="C2346">
        <f>VLOOKUP(A2346,[1]SAP!$A:$F,6,)</f>
        <v>93.722992000000005</v>
      </c>
      <c r="D2346">
        <f t="shared" si="36"/>
        <v>0.99307645876264805</v>
      </c>
    </row>
    <row r="2347" spans="1:4" x14ac:dyDescent="0.45">
      <c r="A2347" s="31">
        <v>43460</v>
      </c>
      <c r="B2347">
        <v>99.431976000000006</v>
      </c>
      <c r="C2347">
        <f>VLOOKUP(A2347,[1]SAP!$A:$F,6,)</f>
        <v>97.057556000000005</v>
      </c>
      <c r="D2347">
        <f t="shared" si="36"/>
        <v>1.0244640406976659</v>
      </c>
    </row>
    <row r="2348" spans="1:4" x14ac:dyDescent="0.45">
      <c r="A2348" s="31">
        <v>43461</v>
      </c>
      <c r="B2348">
        <v>100.045013</v>
      </c>
      <c r="C2348">
        <f>VLOOKUP(A2348,[1]SAP!$A:$F,6,)</f>
        <v>97.659355000000005</v>
      </c>
      <c r="D2348">
        <f t="shared" si="36"/>
        <v>1.0244283612153695</v>
      </c>
    </row>
    <row r="2349" spans="1:4" x14ac:dyDescent="0.45">
      <c r="A2349" s="31">
        <v>43462</v>
      </c>
      <c r="B2349">
        <v>99.263878000000005</v>
      </c>
      <c r="C2349">
        <f>VLOOKUP(A2349,[1]SAP!$A:$F,6,)</f>
        <v>97.866530999999995</v>
      </c>
      <c r="D2349">
        <f t="shared" si="36"/>
        <v>1.0142780885939444</v>
      </c>
    </row>
    <row r="2350" spans="1:4" x14ac:dyDescent="0.45">
      <c r="A2350" s="31">
        <v>43465</v>
      </c>
      <c r="B2350">
        <v>100.43064099999999</v>
      </c>
      <c r="C2350">
        <f>VLOOKUP(A2350,[1]SAP!$A:$F,6,)</f>
        <v>98.211838</v>
      </c>
      <c r="D2350">
        <f t="shared" si="36"/>
        <v>1.0225920117694975</v>
      </c>
    </row>
    <row r="2351" spans="1:4" x14ac:dyDescent="0.45">
      <c r="A2351" s="31">
        <v>43467</v>
      </c>
      <c r="B2351">
        <v>99.985695000000007</v>
      </c>
      <c r="C2351">
        <f>VLOOKUP(A2351,[1]SAP!$A:$F,6,)</f>
        <v>97.846808999999993</v>
      </c>
      <c r="D2351">
        <f t="shared" si="36"/>
        <v>1.0218595375961623</v>
      </c>
    </row>
    <row r="2352" spans="1:4" x14ac:dyDescent="0.45">
      <c r="A2352" s="31">
        <v>43468</v>
      </c>
      <c r="B2352">
        <v>96.307418999999996</v>
      </c>
      <c r="C2352">
        <f>VLOOKUP(A2352,[1]SAP!$A:$F,6,)</f>
        <v>94.176811000000001</v>
      </c>
      <c r="D2352">
        <f t="shared" si="36"/>
        <v>1.0226234884933616</v>
      </c>
    </row>
    <row r="2353" spans="1:4" x14ac:dyDescent="0.45">
      <c r="A2353" s="31">
        <v>43469</v>
      </c>
      <c r="B2353">
        <v>100.78660600000001</v>
      </c>
      <c r="C2353">
        <f>VLOOKUP(A2353,[1]SAP!$A:$F,6,)</f>
        <v>97.412719999999993</v>
      </c>
      <c r="D2353">
        <f t="shared" si="36"/>
        <v>1.0346349634832084</v>
      </c>
    </row>
    <row r="2354" spans="1:4" x14ac:dyDescent="0.45">
      <c r="A2354" s="31">
        <v>43472</v>
      </c>
      <c r="B2354">
        <v>100.91514599999999</v>
      </c>
      <c r="C2354">
        <f>VLOOKUP(A2354,[1]SAP!$A:$F,6,)</f>
        <v>98.369681999999997</v>
      </c>
      <c r="D2354">
        <f t="shared" si="36"/>
        <v>1.0258765093903628</v>
      </c>
    </row>
    <row r="2355" spans="1:4" x14ac:dyDescent="0.45">
      <c r="A2355" s="31">
        <v>43473</v>
      </c>
      <c r="B2355">
        <v>101.646843</v>
      </c>
      <c r="C2355">
        <f>VLOOKUP(A2355,[1]SAP!$A:$F,6,)</f>
        <v>99.908707000000007</v>
      </c>
      <c r="D2355">
        <f t="shared" si="36"/>
        <v>1.0173972424645632</v>
      </c>
    </row>
    <row r="2356" spans="1:4" x14ac:dyDescent="0.45">
      <c r="A2356" s="31">
        <v>43474</v>
      </c>
      <c r="B2356">
        <v>103.100357</v>
      </c>
      <c r="C2356">
        <f>VLOOKUP(A2356,[1]SAP!$A:$F,6,)</f>
        <v>101.27016399999999</v>
      </c>
      <c r="D2356">
        <f t="shared" si="36"/>
        <v>1.0180723811210577</v>
      </c>
    </row>
    <row r="2357" spans="1:4" x14ac:dyDescent="0.45">
      <c r="A2357" s="31">
        <v>43475</v>
      </c>
      <c r="B2357">
        <v>102.437866</v>
      </c>
      <c r="C2357">
        <f>VLOOKUP(A2357,[1]SAP!$A:$F,6,)</f>
        <v>101.95088200000001</v>
      </c>
      <c r="D2357">
        <f t="shared" si="36"/>
        <v>1.00477665313381</v>
      </c>
    </row>
    <row r="2358" spans="1:4" x14ac:dyDescent="0.45">
      <c r="A2358" s="31">
        <v>43476</v>
      </c>
      <c r="B2358">
        <v>101.646843</v>
      </c>
      <c r="C2358">
        <f>VLOOKUP(A2358,[1]SAP!$A:$F,6,)</f>
        <v>100.60916899999999</v>
      </c>
      <c r="D2358">
        <f t="shared" si="36"/>
        <v>1.0103139108523997</v>
      </c>
    </row>
    <row r="2359" spans="1:4" x14ac:dyDescent="0.45">
      <c r="A2359" s="31">
        <v>43479</v>
      </c>
      <c r="B2359">
        <v>100.905266</v>
      </c>
      <c r="C2359">
        <f>VLOOKUP(A2359,[1]SAP!$A:$F,6,)</f>
        <v>99.750861999999998</v>
      </c>
      <c r="D2359">
        <f t="shared" si="36"/>
        <v>1.011572872422897</v>
      </c>
    </row>
    <row r="2360" spans="1:4" x14ac:dyDescent="0.45">
      <c r="A2360" s="31">
        <v>43480</v>
      </c>
      <c r="B2360">
        <v>103.83206199999999</v>
      </c>
      <c r="C2360">
        <f>VLOOKUP(A2360,[1]SAP!$A:$F,6,)</f>
        <v>101.053123</v>
      </c>
      <c r="D2360">
        <f t="shared" si="36"/>
        <v>1.02749978345548</v>
      </c>
    </row>
    <row r="2361" spans="1:4" x14ac:dyDescent="0.45">
      <c r="A2361" s="31">
        <v>43481</v>
      </c>
      <c r="B2361">
        <v>104.19789900000001</v>
      </c>
      <c r="C2361">
        <f>VLOOKUP(A2361,[1]SAP!$A:$F,6,)</f>
        <v>100.875542</v>
      </c>
      <c r="D2361">
        <f t="shared" si="36"/>
        <v>1.0329352084175172</v>
      </c>
    </row>
    <row r="2362" spans="1:4" x14ac:dyDescent="0.45">
      <c r="A2362" s="31">
        <v>43482</v>
      </c>
      <c r="B2362">
        <v>104.929604</v>
      </c>
      <c r="C2362">
        <f>VLOOKUP(A2362,[1]SAP!$A:$F,6,)</f>
        <v>102.23698400000001</v>
      </c>
      <c r="D2362">
        <f t="shared" si="36"/>
        <v>1.0263370445278392</v>
      </c>
    </row>
    <row r="2363" spans="1:4" x14ac:dyDescent="0.45">
      <c r="A2363" s="31">
        <v>43483</v>
      </c>
      <c r="B2363">
        <v>106.501762</v>
      </c>
      <c r="C2363">
        <f>VLOOKUP(A2363,[1]SAP!$A:$F,6,)</f>
        <v>104.31862599999999</v>
      </c>
      <c r="D2363">
        <f t="shared" si="36"/>
        <v>1.0209275762508605</v>
      </c>
    </row>
    <row r="2364" spans="1:4" x14ac:dyDescent="0.45">
      <c r="A2364" s="31">
        <v>43487</v>
      </c>
      <c r="B2364">
        <v>104.49453699999999</v>
      </c>
      <c r="C2364">
        <f>VLOOKUP(A2364,[1]SAP!$A:$F,6,)</f>
        <v>101.941025</v>
      </c>
      <c r="D2364">
        <f t="shared" si="36"/>
        <v>1.0250489143109951</v>
      </c>
    </row>
    <row r="2365" spans="1:4" x14ac:dyDescent="0.45">
      <c r="A2365" s="31">
        <v>43488</v>
      </c>
      <c r="B2365">
        <v>105.512978</v>
      </c>
      <c r="C2365">
        <f>VLOOKUP(A2365,[1]SAP!$A:$F,6,)</f>
        <v>102.70066799999999</v>
      </c>
      <c r="D2365">
        <f t="shared" si="36"/>
        <v>1.0273835609326321</v>
      </c>
    </row>
    <row r="2366" spans="1:4" x14ac:dyDescent="0.45">
      <c r="A2366" s="31">
        <v>43489</v>
      </c>
      <c r="B2366">
        <v>105.00870500000001</v>
      </c>
      <c r="C2366">
        <f>VLOOKUP(A2366,[1]SAP!$A:$F,6,)</f>
        <v>103.9832</v>
      </c>
      <c r="D2366">
        <f t="shared" si="36"/>
        <v>1.0098622181275438</v>
      </c>
    </row>
    <row r="2367" spans="1:4" x14ac:dyDescent="0.45">
      <c r="A2367" s="31">
        <v>43490</v>
      </c>
      <c r="B2367">
        <v>105.967827</v>
      </c>
      <c r="C2367">
        <f>VLOOKUP(A2367,[1]SAP!$A:$F,6,)</f>
        <v>104.584999</v>
      </c>
      <c r="D2367">
        <f t="shared" si="36"/>
        <v>1.0132220491774351</v>
      </c>
    </row>
    <row r="2368" spans="1:4" x14ac:dyDescent="0.45">
      <c r="A2368" s="31">
        <v>43493</v>
      </c>
      <c r="B2368">
        <v>103.901276</v>
      </c>
      <c r="C2368">
        <f>VLOOKUP(A2368,[1]SAP!$A:$F,6,)</f>
        <v>105.502495</v>
      </c>
      <c r="D2368">
        <f t="shared" si="36"/>
        <v>0.98482292764735091</v>
      </c>
    </row>
    <row r="2369" spans="1:4" x14ac:dyDescent="0.45">
      <c r="A2369" s="31">
        <v>43494</v>
      </c>
      <c r="B2369">
        <v>101.78527800000001</v>
      </c>
      <c r="C2369">
        <f>VLOOKUP(A2369,[1]SAP!$A:$F,6,)</f>
        <v>101.309624</v>
      </c>
      <c r="D2369">
        <f t="shared" si="36"/>
        <v>1.0046950524660916</v>
      </c>
    </row>
    <row r="2370" spans="1:4" x14ac:dyDescent="0.45">
      <c r="A2370" s="31">
        <v>43495</v>
      </c>
      <c r="B2370">
        <v>105.186691</v>
      </c>
      <c r="C2370">
        <f>VLOOKUP(A2370,[1]SAP!$A:$F,6,)</f>
        <v>101.141907</v>
      </c>
      <c r="D2370">
        <f t="shared" si="36"/>
        <v>1.0399911779397237</v>
      </c>
    </row>
    <row r="2371" spans="1:4" x14ac:dyDescent="0.45">
      <c r="A2371" s="31">
        <v>43496</v>
      </c>
      <c r="B2371">
        <v>103.25856</v>
      </c>
      <c r="C2371">
        <f>VLOOKUP(A2371,[1]SAP!$A:$F,6,)</f>
        <v>102.029808</v>
      </c>
      <c r="D2371">
        <f t="shared" ref="D2371:D2434" si="37">B2371/C2371</f>
        <v>1.0120430688255337</v>
      </c>
    </row>
    <row r="2372" spans="1:4" x14ac:dyDescent="0.45">
      <c r="A2372" s="31">
        <v>43497</v>
      </c>
      <c r="B2372">
        <v>101.627075</v>
      </c>
      <c r="C2372">
        <f>VLOOKUP(A2372,[1]SAP!$A:$F,6,)</f>
        <v>102.55268100000001</v>
      </c>
      <c r="D2372">
        <f t="shared" si="37"/>
        <v>0.990974336399845</v>
      </c>
    </row>
    <row r="2373" spans="1:4" x14ac:dyDescent="0.45">
      <c r="A2373" s="31">
        <v>43500</v>
      </c>
      <c r="B2373">
        <v>104.553864</v>
      </c>
      <c r="C2373">
        <f>VLOOKUP(A2373,[1]SAP!$A:$F,6,)</f>
        <v>102.809189</v>
      </c>
      <c r="D2373">
        <f t="shared" si="37"/>
        <v>1.016970029789847</v>
      </c>
    </row>
    <row r="2374" spans="1:4" x14ac:dyDescent="0.45">
      <c r="A2374" s="31">
        <v>43501</v>
      </c>
      <c r="B2374">
        <v>106.017273</v>
      </c>
      <c r="C2374">
        <f>VLOOKUP(A2374,[1]SAP!$A:$F,6,)</f>
        <v>104.841499</v>
      </c>
      <c r="D2374">
        <f t="shared" si="37"/>
        <v>1.0112147766982997</v>
      </c>
    </row>
    <row r="2375" spans="1:4" x14ac:dyDescent="0.45">
      <c r="A2375" s="31">
        <v>43502</v>
      </c>
      <c r="B2375">
        <v>104.84060700000001</v>
      </c>
      <c r="C2375">
        <f>VLOOKUP(A2375,[1]SAP!$A:$F,6,)</f>
        <v>103.85494199999999</v>
      </c>
      <c r="D2375">
        <f t="shared" si="37"/>
        <v>1.0094907857153299</v>
      </c>
    </row>
    <row r="2376" spans="1:4" x14ac:dyDescent="0.45">
      <c r="A2376" s="31">
        <v>43503</v>
      </c>
      <c r="B2376">
        <v>104.089134</v>
      </c>
      <c r="C2376">
        <f>VLOOKUP(A2376,[1]SAP!$A:$F,6,)</f>
        <v>102.069275</v>
      </c>
      <c r="D2376">
        <f t="shared" si="37"/>
        <v>1.0197890991192011</v>
      </c>
    </row>
    <row r="2377" spans="1:4" x14ac:dyDescent="0.45">
      <c r="A2377" s="31">
        <v>43504</v>
      </c>
      <c r="B2377">
        <v>104.48465</v>
      </c>
      <c r="C2377">
        <f>VLOOKUP(A2377,[1]SAP!$A:$F,6,)</f>
        <v>102.631615</v>
      </c>
      <c r="D2377">
        <f t="shared" si="37"/>
        <v>1.0180552064780428</v>
      </c>
    </row>
    <row r="2378" spans="1:4" x14ac:dyDescent="0.45">
      <c r="A2378" s="31">
        <v>43507</v>
      </c>
      <c r="B2378">
        <v>104.069366</v>
      </c>
      <c r="C2378">
        <f>VLOOKUP(A2378,[1]SAP!$A:$F,6,)</f>
        <v>102.690804</v>
      </c>
      <c r="D2378">
        <f t="shared" si="37"/>
        <v>1.0134243958202918</v>
      </c>
    </row>
    <row r="2379" spans="1:4" x14ac:dyDescent="0.45">
      <c r="A2379" s="31">
        <v>43508</v>
      </c>
      <c r="B2379">
        <v>105.69096399999999</v>
      </c>
      <c r="C2379">
        <f>VLOOKUP(A2379,[1]SAP!$A:$F,6,)</f>
        <v>103.223541</v>
      </c>
      <c r="D2379">
        <f t="shared" si="37"/>
        <v>1.0239036849162149</v>
      </c>
    </row>
    <row r="2380" spans="1:4" x14ac:dyDescent="0.45">
      <c r="A2380" s="31">
        <v>43509</v>
      </c>
      <c r="B2380">
        <v>105.611862</v>
      </c>
      <c r="C2380">
        <f>VLOOKUP(A2380,[1]SAP!$A:$F,6,)</f>
        <v>103.845078</v>
      </c>
      <c r="D2380">
        <f t="shared" si="37"/>
        <v>1.0170136518169883</v>
      </c>
    </row>
    <row r="2381" spans="1:4" x14ac:dyDescent="0.45">
      <c r="A2381" s="31">
        <v>43510</v>
      </c>
      <c r="B2381">
        <v>105.70085899999999</v>
      </c>
      <c r="C2381">
        <f>VLOOKUP(A2381,[1]SAP!$A:$F,6,)</f>
        <v>104.51593800000001</v>
      </c>
      <c r="D2381">
        <f t="shared" si="37"/>
        <v>1.0113372278206985</v>
      </c>
    </row>
    <row r="2382" spans="1:4" x14ac:dyDescent="0.45">
      <c r="A2382" s="31">
        <v>43511</v>
      </c>
      <c r="B2382">
        <v>107.00605</v>
      </c>
      <c r="C2382">
        <f>VLOOKUP(A2382,[1]SAP!$A:$F,6,)</f>
        <v>105.384109</v>
      </c>
      <c r="D2382">
        <f t="shared" si="37"/>
        <v>1.0153907549761607</v>
      </c>
    </row>
    <row r="2383" spans="1:4" x14ac:dyDescent="0.45">
      <c r="A2383" s="31">
        <v>43515</v>
      </c>
      <c r="B2383">
        <v>106.956604</v>
      </c>
      <c r="C2383">
        <f>VLOOKUP(A2383,[1]SAP!$A:$F,6,)</f>
        <v>105.305183</v>
      </c>
      <c r="D2383">
        <f t="shared" si="37"/>
        <v>1.015682238546606</v>
      </c>
    </row>
    <row r="2384" spans="1:4" x14ac:dyDescent="0.45">
      <c r="A2384" s="31">
        <v>43516</v>
      </c>
      <c r="B2384">
        <v>106.40052799999999</v>
      </c>
      <c r="C2384">
        <f>VLOOKUP(A2384,[1]SAP!$A:$F,6,)</f>
        <v>105.423569</v>
      </c>
      <c r="D2384">
        <f t="shared" si="37"/>
        <v>1.0092669884852787</v>
      </c>
    </row>
    <row r="2385" spans="1:4" x14ac:dyDescent="0.45">
      <c r="A2385" s="31">
        <v>43517</v>
      </c>
      <c r="B2385">
        <v>108.644722</v>
      </c>
      <c r="C2385">
        <f>VLOOKUP(A2385,[1]SAP!$A:$F,6,)</f>
        <v>105.541962</v>
      </c>
      <c r="D2385">
        <f t="shared" si="37"/>
        <v>1.0293983543720744</v>
      </c>
    </row>
    <row r="2386" spans="1:4" x14ac:dyDescent="0.45">
      <c r="A2386" s="31">
        <v>43518</v>
      </c>
      <c r="B2386">
        <v>110.19380200000001</v>
      </c>
      <c r="C2386">
        <f>VLOOKUP(A2386,[1]SAP!$A:$F,6,)</f>
        <v>106.863945</v>
      </c>
      <c r="D2386">
        <f t="shared" si="37"/>
        <v>1.0311597798490408</v>
      </c>
    </row>
    <row r="2387" spans="1:4" x14ac:dyDescent="0.45">
      <c r="A2387" s="31">
        <v>43521</v>
      </c>
      <c r="B2387">
        <v>110.80946400000001</v>
      </c>
      <c r="C2387">
        <f>VLOOKUP(A2387,[1]SAP!$A:$F,6,)</f>
        <v>105.887253</v>
      </c>
      <c r="D2387">
        <f t="shared" si="37"/>
        <v>1.0464853970666328</v>
      </c>
    </row>
    <row r="2388" spans="1:4" x14ac:dyDescent="0.45">
      <c r="A2388" s="31">
        <v>43522</v>
      </c>
      <c r="B2388">
        <v>111.57408100000001</v>
      </c>
      <c r="C2388">
        <f>VLOOKUP(A2388,[1]SAP!$A:$F,6,)</f>
        <v>106.12402299999999</v>
      </c>
      <c r="D2388">
        <f t="shared" si="37"/>
        <v>1.0513555540577275</v>
      </c>
    </row>
    <row r="2389" spans="1:4" x14ac:dyDescent="0.45">
      <c r="A2389" s="31">
        <v>43523</v>
      </c>
      <c r="B2389">
        <v>111.385406</v>
      </c>
      <c r="C2389">
        <f>VLOOKUP(A2389,[1]SAP!$A:$F,6,)</f>
        <v>105.571556</v>
      </c>
      <c r="D2389">
        <f t="shared" si="37"/>
        <v>1.0550702312278128</v>
      </c>
    </row>
    <row r="2390" spans="1:4" x14ac:dyDescent="0.45">
      <c r="A2390" s="31">
        <v>43524</v>
      </c>
      <c r="B2390">
        <v>111.24638400000001</v>
      </c>
      <c r="C2390">
        <f>VLOOKUP(A2390,[1]SAP!$A:$F,6,)</f>
        <v>105.689941</v>
      </c>
      <c r="D2390">
        <f t="shared" si="37"/>
        <v>1.0525730542322851</v>
      </c>
    </row>
    <row r="2391" spans="1:4" x14ac:dyDescent="0.45">
      <c r="A2391" s="31">
        <v>43525</v>
      </c>
      <c r="B2391">
        <v>111.742897</v>
      </c>
      <c r="C2391">
        <f>VLOOKUP(A2391,[1]SAP!$A:$F,6,)</f>
        <v>106.923134</v>
      </c>
      <c r="D2391">
        <f t="shared" si="37"/>
        <v>1.045076896081254</v>
      </c>
    </row>
    <row r="2392" spans="1:4" x14ac:dyDescent="0.45">
      <c r="A2392" s="31">
        <v>43528</v>
      </c>
      <c r="B2392">
        <v>111.474785</v>
      </c>
      <c r="C2392">
        <f>VLOOKUP(A2392,[1]SAP!$A:$F,6,)</f>
        <v>105.877388</v>
      </c>
      <c r="D2392">
        <f t="shared" si="37"/>
        <v>1.0528667839822419</v>
      </c>
    </row>
    <row r="2393" spans="1:4" x14ac:dyDescent="0.45">
      <c r="A2393" s="31">
        <v>43529</v>
      </c>
      <c r="B2393">
        <v>110.918694</v>
      </c>
      <c r="C2393">
        <f>VLOOKUP(A2393,[1]SAP!$A:$F,6,)</f>
        <v>106.518654</v>
      </c>
      <c r="D2393">
        <f t="shared" si="37"/>
        <v>1.0413076943311732</v>
      </c>
    </row>
    <row r="2394" spans="1:4" x14ac:dyDescent="0.45">
      <c r="A2394" s="31">
        <v>43530</v>
      </c>
      <c r="B2394">
        <v>110.968346</v>
      </c>
      <c r="C2394">
        <f>VLOOKUP(A2394,[1]SAP!$A:$F,6,)</f>
        <v>106.143753</v>
      </c>
      <c r="D2394">
        <f t="shared" si="37"/>
        <v>1.0454533862204778</v>
      </c>
    </row>
    <row r="2395" spans="1:4" x14ac:dyDescent="0.45">
      <c r="A2395" s="31">
        <v>43531</v>
      </c>
      <c r="B2395">
        <v>109.617867</v>
      </c>
      <c r="C2395">
        <f>VLOOKUP(A2395,[1]SAP!$A:$F,6,)</f>
        <v>104.92042499999999</v>
      </c>
      <c r="D2395">
        <f t="shared" si="37"/>
        <v>1.0447714732379325</v>
      </c>
    </row>
    <row r="2396" spans="1:4" x14ac:dyDescent="0.45">
      <c r="A2396" s="31">
        <v>43532</v>
      </c>
      <c r="B2396">
        <v>109.737022</v>
      </c>
      <c r="C2396">
        <f>VLOOKUP(A2396,[1]SAP!$A:$F,6,)</f>
        <v>106.518654</v>
      </c>
      <c r="D2396">
        <f t="shared" si="37"/>
        <v>1.0302141256873185</v>
      </c>
    </row>
    <row r="2397" spans="1:4" x14ac:dyDescent="0.45">
      <c r="A2397" s="31">
        <v>43535</v>
      </c>
      <c r="B2397">
        <v>112.04079400000001</v>
      </c>
      <c r="C2397">
        <f>VLOOKUP(A2397,[1]SAP!$A:$F,6,)</f>
        <v>106.27201100000001</v>
      </c>
      <c r="D2397">
        <f t="shared" si="37"/>
        <v>1.0542831828034194</v>
      </c>
    </row>
    <row r="2398" spans="1:4" x14ac:dyDescent="0.45">
      <c r="A2398" s="31">
        <v>43536</v>
      </c>
      <c r="B2398">
        <v>112.825272</v>
      </c>
      <c r="C2398">
        <f>VLOOKUP(A2398,[1]SAP!$A:$F,6,)</f>
        <v>106.55811300000001</v>
      </c>
      <c r="D2398">
        <f t="shared" si="37"/>
        <v>1.0588144705603035</v>
      </c>
    </row>
    <row r="2399" spans="1:4" x14ac:dyDescent="0.45">
      <c r="A2399" s="31">
        <v>43537</v>
      </c>
      <c r="B2399">
        <v>113.699112</v>
      </c>
      <c r="C2399">
        <f>VLOOKUP(A2399,[1]SAP!$A:$F,6,)</f>
        <v>107.39669000000001</v>
      </c>
      <c r="D2399">
        <f t="shared" si="37"/>
        <v>1.058683577678232</v>
      </c>
    </row>
    <row r="2400" spans="1:4" x14ac:dyDescent="0.45">
      <c r="A2400" s="31">
        <v>43538</v>
      </c>
      <c r="B2400">
        <v>113.788483</v>
      </c>
      <c r="C2400">
        <f>VLOOKUP(A2400,[1]SAP!$A:$F,6,)</f>
        <v>108.047813</v>
      </c>
      <c r="D2400">
        <f t="shared" si="37"/>
        <v>1.0531308301446138</v>
      </c>
    </row>
    <row r="2401" spans="1:4" x14ac:dyDescent="0.45">
      <c r="A2401" s="31">
        <v>43539</v>
      </c>
      <c r="B2401">
        <v>115.099251</v>
      </c>
      <c r="C2401">
        <f>VLOOKUP(A2401,[1]SAP!$A:$F,6,)</f>
        <v>110.97789</v>
      </c>
      <c r="D2401">
        <f t="shared" si="37"/>
        <v>1.0371367756226038</v>
      </c>
    </row>
    <row r="2402" spans="1:4" x14ac:dyDescent="0.45">
      <c r="A2402" s="31">
        <v>43542</v>
      </c>
      <c r="B2402">
        <v>116.747635</v>
      </c>
      <c r="C2402">
        <f>VLOOKUP(A2402,[1]SAP!$A:$F,6,)</f>
        <v>110.632599</v>
      </c>
      <c r="D2402">
        <f t="shared" si="37"/>
        <v>1.0552733647701795</v>
      </c>
    </row>
    <row r="2403" spans="1:4" x14ac:dyDescent="0.45">
      <c r="A2403" s="31">
        <v>43543</v>
      </c>
      <c r="B2403">
        <v>116.82708</v>
      </c>
      <c r="C2403">
        <f>VLOOKUP(A2403,[1]SAP!$A:$F,6,)</f>
        <v>111.91512299999999</v>
      </c>
      <c r="D2403">
        <f t="shared" si="37"/>
        <v>1.0438900201181927</v>
      </c>
    </row>
    <row r="2404" spans="1:4" x14ac:dyDescent="0.45">
      <c r="A2404" s="31">
        <v>43544</v>
      </c>
      <c r="B2404">
        <v>116.69798299999999</v>
      </c>
      <c r="C2404">
        <f>VLOOKUP(A2404,[1]SAP!$A:$F,6,)</f>
        <v>112.990471</v>
      </c>
      <c r="D2404">
        <f t="shared" si="37"/>
        <v>1.0328126077109634</v>
      </c>
    </row>
    <row r="2405" spans="1:4" x14ac:dyDescent="0.45">
      <c r="A2405" s="31">
        <v>43545</v>
      </c>
      <c r="B2405">
        <v>119.379105</v>
      </c>
      <c r="C2405">
        <f>VLOOKUP(A2405,[1]SAP!$A:$F,6,)</f>
        <v>112.89181499999999</v>
      </c>
      <c r="D2405">
        <f t="shared" si="37"/>
        <v>1.0574646620749255</v>
      </c>
    </row>
    <row r="2406" spans="1:4" x14ac:dyDescent="0.45">
      <c r="A2406" s="31">
        <v>43546</v>
      </c>
      <c r="B2406">
        <v>116.23127700000001</v>
      </c>
      <c r="C2406">
        <f>VLOOKUP(A2406,[1]SAP!$A:$F,6,)</f>
        <v>110.21824599999999</v>
      </c>
      <c r="D2406">
        <f t="shared" si="37"/>
        <v>1.0545556767433952</v>
      </c>
    </row>
    <row r="2407" spans="1:4" x14ac:dyDescent="0.45">
      <c r="A2407" s="31">
        <v>43549</v>
      </c>
      <c r="B2407">
        <v>116.837013</v>
      </c>
      <c r="C2407">
        <f>VLOOKUP(A2407,[1]SAP!$A:$F,6,)</f>
        <v>110.09985399999999</v>
      </c>
      <c r="D2407">
        <f t="shared" si="37"/>
        <v>1.0611913527151453</v>
      </c>
    </row>
    <row r="2408" spans="1:4" x14ac:dyDescent="0.45">
      <c r="A2408" s="31">
        <v>43550</v>
      </c>
      <c r="B2408">
        <v>117.085266</v>
      </c>
      <c r="C2408">
        <f>VLOOKUP(A2408,[1]SAP!$A:$F,6,)</f>
        <v>112.398537</v>
      </c>
      <c r="D2408">
        <f t="shared" si="37"/>
        <v>1.041697419958411</v>
      </c>
    </row>
    <row r="2409" spans="1:4" x14ac:dyDescent="0.45">
      <c r="A2409" s="31">
        <v>43551</v>
      </c>
      <c r="B2409">
        <v>115.953232</v>
      </c>
      <c r="C2409">
        <f>VLOOKUP(A2409,[1]SAP!$A:$F,6,)</f>
        <v>112.033508</v>
      </c>
      <c r="D2409">
        <f t="shared" si="37"/>
        <v>1.0349870683331635</v>
      </c>
    </row>
    <row r="2410" spans="1:4" x14ac:dyDescent="0.45">
      <c r="A2410" s="31">
        <v>43552</v>
      </c>
      <c r="B2410">
        <v>116.112122</v>
      </c>
      <c r="C2410">
        <f>VLOOKUP(A2410,[1]SAP!$A:$F,6,)</f>
        <v>112.674767</v>
      </c>
      <c r="D2410">
        <f t="shared" si="37"/>
        <v>1.0305068747113539</v>
      </c>
    </row>
    <row r="2411" spans="1:4" x14ac:dyDescent="0.45">
      <c r="A2411" s="31">
        <v>43553</v>
      </c>
      <c r="B2411">
        <v>117.11505099999999</v>
      </c>
      <c r="C2411">
        <f>VLOOKUP(A2411,[1]SAP!$A:$F,6,)</f>
        <v>113.907967</v>
      </c>
      <c r="D2411">
        <f t="shared" si="37"/>
        <v>1.0281550455553297</v>
      </c>
    </row>
    <row r="2412" spans="1:4" x14ac:dyDescent="0.45">
      <c r="A2412" s="31">
        <v>43556</v>
      </c>
      <c r="B2412">
        <v>118.18749200000001</v>
      </c>
      <c r="C2412">
        <f>VLOOKUP(A2412,[1]SAP!$A:$F,6,)</f>
        <v>114.26313</v>
      </c>
      <c r="D2412">
        <f t="shared" si="37"/>
        <v>1.0343449544923196</v>
      </c>
    </row>
    <row r="2413" spans="1:4" x14ac:dyDescent="0.45">
      <c r="A2413" s="31">
        <v>43557</v>
      </c>
      <c r="B2413">
        <v>118.356308</v>
      </c>
      <c r="C2413">
        <f>VLOOKUP(A2413,[1]SAP!$A:$F,6,)</f>
        <v>114.253258</v>
      </c>
      <c r="D2413">
        <f t="shared" si="37"/>
        <v>1.0359118862063434</v>
      </c>
    </row>
    <row r="2414" spans="1:4" x14ac:dyDescent="0.45">
      <c r="A2414" s="31">
        <v>43558</v>
      </c>
      <c r="B2414">
        <v>119.130852</v>
      </c>
      <c r="C2414">
        <f>VLOOKUP(A2414,[1]SAP!$A:$F,6,)</f>
        <v>114.864929</v>
      </c>
      <c r="D2414">
        <f t="shared" si="37"/>
        <v>1.0371386030282577</v>
      </c>
    </row>
    <row r="2415" spans="1:4" x14ac:dyDescent="0.45">
      <c r="A2415" s="31">
        <v>43559</v>
      </c>
      <c r="B2415">
        <v>118.52512400000001</v>
      </c>
      <c r="C2415">
        <f>VLOOKUP(A2415,[1]SAP!$A:$F,6,)</f>
        <v>114.39138</v>
      </c>
      <c r="D2415">
        <f t="shared" si="37"/>
        <v>1.0361368487730458</v>
      </c>
    </row>
    <row r="2416" spans="1:4" x14ac:dyDescent="0.45">
      <c r="A2416" s="31">
        <v>43560</v>
      </c>
      <c r="B2416">
        <v>119.05141399999999</v>
      </c>
      <c r="C2416">
        <f>VLOOKUP(A2416,[1]SAP!$A:$F,6,)</f>
        <v>113.069397</v>
      </c>
      <c r="D2416">
        <f t="shared" si="37"/>
        <v>1.0529057124095214</v>
      </c>
    </row>
    <row r="2417" spans="1:4" x14ac:dyDescent="0.45">
      <c r="A2417" s="31">
        <v>43563</v>
      </c>
      <c r="B2417">
        <v>119.091133</v>
      </c>
      <c r="C2417">
        <f>VLOOKUP(A2417,[1]SAP!$A:$F,6,)</f>
        <v>113.385094</v>
      </c>
      <c r="D2417">
        <f t="shared" si="37"/>
        <v>1.0503244191868819</v>
      </c>
    </row>
    <row r="2418" spans="1:4" x14ac:dyDescent="0.45">
      <c r="A2418" s="31">
        <v>43564</v>
      </c>
      <c r="B2418">
        <v>118.445679</v>
      </c>
      <c r="C2418">
        <f>VLOOKUP(A2418,[1]SAP!$A:$F,6,)</f>
        <v>108.886391</v>
      </c>
      <c r="D2418">
        <f t="shared" si="37"/>
        <v>1.0877913935084871</v>
      </c>
    </row>
    <row r="2419" spans="1:4" x14ac:dyDescent="0.45">
      <c r="A2419" s="31">
        <v>43565</v>
      </c>
      <c r="B2419">
        <v>119.349312</v>
      </c>
      <c r="C2419">
        <f>VLOOKUP(A2419,[1]SAP!$A:$F,6,)</f>
        <v>110.76084899999999</v>
      </c>
      <c r="D2419">
        <f t="shared" si="37"/>
        <v>1.0775406028171561</v>
      </c>
    </row>
    <row r="2420" spans="1:4" x14ac:dyDescent="0.45">
      <c r="A2420" s="31">
        <v>43566</v>
      </c>
      <c r="B2420">
        <v>119.488342</v>
      </c>
      <c r="C2420">
        <f>VLOOKUP(A2420,[1]SAP!$A:$F,6,)</f>
        <v>110.82004499999999</v>
      </c>
      <c r="D2420">
        <f t="shared" si="37"/>
        <v>1.0782195766117946</v>
      </c>
    </row>
    <row r="2421" spans="1:4" x14ac:dyDescent="0.45">
      <c r="A2421" s="31">
        <v>43567</v>
      </c>
      <c r="B2421">
        <v>120.103996</v>
      </c>
      <c r="C2421">
        <f>VLOOKUP(A2421,[1]SAP!$A:$F,6,)</f>
        <v>110.81017300000001</v>
      </c>
      <c r="D2421">
        <f t="shared" si="37"/>
        <v>1.0838715683622295</v>
      </c>
    </row>
    <row r="2422" spans="1:4" x14ac:dyDescent="0.45">
      <c r="A2422" s="31">
        <v>43570</v>
      </c>
      <c r="B2422">
        <v>120.2033</v>
      </c>
      <c r="C2422">
        <f>VLOOKUP(A2422,[1]SAP!$A:$F,6,)</f>
        <v>111.28373000000001</v>
      </c>
      <c r="D2422">
        <f t="shared" si="37"/>
        <v>1.0801516088650156</v>
      </c>
    </row>
    <row r="2423" spans="1:4" x14ac:dyDescent="0.45">
      <c r="A2423" s="31">
        <v>43571</v>
      </c>
      <c r="B2423">
        <v>119.92525500000001</v>
      </c>
      <c r="C2423">
        <f>VLOOKUP(A2423,[1]SAP!$A:$F,6,)</f>
        <v>109.705231</v>
      </c>
      <c r="D2423">
        <f t="shared" si="37"/>
        <v>1.0931589488198608</v>
      </c>
    </row>
    <row r="2424" spans="1:4" x14ac:dyDescent="0.45">
      <c r="A2424" s="31">
        <v>43572</v>
      </c>
      <c r="B2424">
        <v>120.91825900000001</v>
      </c>
      <c r="C2424">
        <f>VLOOKUP(A2424,[1]SAP!$A:$F,6,)</f>
        <v>110.800308</v>
      </c>
      <c r="D2424">
        <f t="shared" si="37"/>
        <v>1.0913169934509568</v>
      </c>
    </row>
    <row r="2425" spans="1:4" x14ac:dyDescent="0.45">
      <c r="A2425" s="31">
        <v>43573</v>
      </c>
      <c r="B2425">
        <v>122.50707199999999</v>
      </c>
      <c r="C2425">
        <f>VLOOKUP(A2425,[1]SAP!$A:$F,6,)</f>
        <v>111.45143899999999</v>
      </c>
      <c r="D2425">
        <f t="shared" si="37"/>
        <v>1.0991968618727301</v>
      </c>
    </row>
    <row r="2426" spans="1:4" x14ac:dyDescent="0.45">
      <c r="A2426" s="31">
        <v>43577</v>
      </c>
      <c r="B2426">
        <v>122.894341</v>
      </c>
      <c r="C2426">
        <f>VLOOKUP(A2426,[1]SAP!$A:$F,6,)</f>
        <v>112.260414</v>
      </c>
      <c r="D2426">
        <f t="shared" si="37"/>
        <v>1.0947255280922088</v>
      </c>
    </row>
    <row r="2427" spans="1:4" x14ac:dyDescent="0.45">
      <c r="A2427" s="31">
        <v>43578</v>
      </c>
      <c r="B2427">
        <v>124.56259900000001</v>
      </c>
      <c r="C2427">
        <f>VLOOKUP(A2427,[1]SAP!$A:$F,6,)</f>
        <v>113.256844</v>
      </c>
      <c r="D2427">
        <f t="shared" si="37"/>
        <v>1.0998240335921774</v>
      </c>
    </row>
    <row r="2428" spans="1:4" x14ac:dyDescent="0.45">
      <c r="A2428" s="31">
        <v>43579</v>
      </c>
      <c r="B2428">
        <v>124.135605</v>
      </c>
      <c r="C2428">
        <f>VLOOKUP(A2428,[1]SAP!$A:$F,6,)</f>
        <v>127.344887</v>
      </c>
      <c r="D2428">
        <f t="shared" si="37"/>
        <v>0.97479850133284107</v>
      </c>
    </row>
    <row r="2429" spans="1:4" x14ac:dyDescent="0.45">
      <c r="A2429" s="31">
        <v>43580</v>
      </c>
      <c r="B2429">
        <v>128.24664300000001</v>
      </c>
      <c r="C2429">
        <f>VLOOKUP(A2429,[1]SAP!$A:$F,6,)</f>
        <v>127.315292</v>
      </c>
      <c r="D2429">
        <f t="shared" si="37"/>
        <v>1.0073153113453175</v>
      </c>
    </row>
    <row r="2430" spans="1:4" x14ac:dyDescent="0.45">
      <c r="A2430" s="31">
        <v>43581</v>
      </c>
      <c r="B2430">
        <v>128.981461</v>
      </c>
      <c r="C2430">
        <f>VLOOKUP(A2430,[1]SAP!$A:$F,6,)</f>
        <v>125.766396</v>
      </c>
      <c r="D2430">
        <f t="shared" si="37"/>
        <v>1.0255637841446932</v>
      </c>
    </row>
    <row r="2431" spans="1:4" x14ac:dyDescent="0.45">
      <c r="A2431" s="31">
        <v>43584</v>
      </c>
      <c r="B2431">
        <v>128.86230499999999</v>
      </c>
      <c r="C2431">
        <f>VLOOKUP(A2431,[1]SAP!$A:$F,6,)</f>
        <v>127.315292</v>
      </c>
      <c r="D2431">
        <f t="shared" si="37"/>
        <v>1.0121510383842971</v>
      </c>
    </row>
    <row r="2432" spans="1:4" x14ac:dyDescent="0.45">
      <c r="A2432" s="31">
        <v>43585</v>
      </c>
      <c r="B2432">
        <v>129.68649300000001</v>
      </c>
      <c r="C2432">
        <f>VLOOKUP(A2432,[1]SAP!$A:$F,6,)</f>
        <v>127.12784600000001</v>
      </c>
      <c r="D2432">
        <f t="shared" si="37"/>
        <v>1.0201265661340633</v>
      </c>
    </row>
    <row r="2433" spans="1:4" x14ac:dyDescent="0.45">
      <c r="A2433" s="31">
        <v>43586</v>
      </c>
      <c r="B2433">
        <v>126.985519</v>
      </c>
      <c r="C2433">
        <f>VLOOKUP(A2433,[1]SAP!$A:$F,6,)</f>
        <v>126.141289</v>
      </c>
      <c r="D2433">
        <f t="shared" si="37"/>
        <v>1.0066927332572286</v>
      </c>
    </row>
    <row r="2434" spans="1:4" x14ac:dyDescent="0.45">
      <c r="A2434" s="31">
        <v>43587</v>
      </c>
      <c r="B2434">
        <v>125.327209</v>
      </c>
      <c r="C2434">
        <f>VLOOKUP(A2434,[1]SAP!$A:$F,6,)</f>
        <v>124.28655999999999</v>
      </c>
      <c r="D2434">
        <f t="shared" si="37"/>
        <v>1.0083729809562676</v>
      </c>
    </row>
    <row r="2435" spans="1:4" x14ac:dyDescent="0.45">
      <c r="A2435" s="31">
        <v>43588</v>
      </c>
      <c r="B2435">
        <v>127.998383</v>
      </c>
      <c r="C2435">
        <f>VLOOKUP(A2435,[1]SAP!$A:$F,6,)</f>
        <v>125.68746899999999</v>
      </c>
      <c r="D2435">
        <f t="shared" ref="D2435:D2498" si="38">B2435/C2435</f>
        <v>1.0183861925010202</v>
      </c>
    </row>
    <row r="2436" spans="1:4" x14ac:dyDescent="0.45">
      <c r="A2436" s="31">
        <v>43591</v>
      </c>
      <c r="B2436">
        <v>127.253632</v>
      </c>
      <c r="C2436">
        <f>VLOOKUP(A2436,[1]SAP!$A:$F,6,)</f>
        <v>124.720642</v>
      </c>
      <c r="D2436">
        <f t="shared" si="38"/>
        <v>1.0203093085425265</v>
      </c>
    </row>
    <row r="2437" spans="1:4" x14ac:dyDescent="0.45">
      <c r="A2437" s="31">
        <v>43592</v>
      </c>
      <c r="B2437">
        <v>124.64202899999999</v>
      </c>
      <c r="C2437">
        <f>VLOOKUP(A2437,[1]SAP!$A:$F,6,)</f>
        <v>121.810295</v>
      </c>
      <c r="D2437">
        <f t="shared" si="38"/>
        <v>1.0232470826870586</v>
      </c>
    </row>
    <row r="2438" spans="1:4" x14ac:dyDescent="0.45">
      <c r="A2438" s="31">
        <v>43593</v>
      </c>
      <c r="B2438">
        <v>124.632103</v>
      </c>
      <c r="C2438">
        <f>VLOOKUP(A2438,[1]SAP!$A:$F,6,)</f>
        <v>122.629143</v>
      </c>
      <c r="D2438">
        <f t="shared" si="38"/>
        <v>1.0163334746618917</v>
      </c>
    </row>
    <row r="2439" spans="1:4" x14ac:dyDescent="0.45">
      <c r="A2439" s="31">
        <v>43594</v>
      </c>
      <c r="B2439">
        <v>124.62217699999999</v>
      </c>
      <c r="C2439">
        <f>VLOOKUP(A2439,[1]SAP!$A:$F,6,)</f>
        <v>122.698204</v>
      </c>
      <c r="D2439">
        <f t="shared" si="38"/>
        <v>1.01568053106955</v>
      </c>
    </row>
    <row r="2440" spans="1:4" x14ac:dyDescent="0.45">
      <c r="A2440" s="31">
        <v>43595</v>
      </c>
      <c r="B2440">
        <v>126.240768</v>
      </c>
      <c r="C2440">
        <f>VLOOKUP(A2440,[1]SAP!$A:$F,6,)</f>
        <v>124.059647</v>
      </c>
      <c r="D2440">
        <f t="shared" si="38"/>
        <v>1.0175812284876162</v>
      </c>
    </row>
    <row r="2441" spans="1:4" x14ac:dyDescent="0.45">
      <c r="A2441" s="31">
        <v>43598</v>
      </c>
      <c r="B2441">
        <v>122.487213</v>
      </c>
      <c r="C2441">
        <f>VLOOKUP(A2441,[1]SAP!$A:$F,6,)</f>
        <v>121.583389</v>
      </c>
      <c r="D2441">
        <f t="shared" si="38"/>
        <v>1.0074337786389553</v>
      </c>
    </row>
    <row r="2442" spans="1:4" x14ac:dyDescent="0.45">
      <c r="A2442" s="31">
        <v>43599</v>
      </c>
      <c r="B2442">
        <v>123.85755899999999</v>
      </c>
      <c r="C2442">
        <f>VLOOKUP(A2442,[1]SAP!$A:$F,6,)</f>
        <v>123.517036</v>
      </c>
      <c r="D2442">
        <f t="shared" si="38"/>
        <v>1.0027568909603692</v>
      </c>
    </row>
    <row r="2443" spans="1:4" x14ac:dyDescent="0.45">
      <c r="A2443" s="31">
        <v>43600</v>
      </c>
      <c r="B2443">
        <v>125.60174600000001</v>
      </c>
      <c r="C2443">
        <f>VLOOKUP(A2443,[1]SAP!$A:$F,6,)</f>
        <v>124.47399900000001</v>
      </c>
      <c r="D2443">
        <f t="shared" si="38"/>
        <v>1.0090601009773936</v>
      </c>
    </row>
    <row r="2444" spans="1:4" x14ac:dyDescent="0.45">
      <c r="A2444" s="31">
        <v>43601</v>
      </c>
      <c r="B2444">
        <v>128.50209000000001</v>
      </c>
      <c r="C2444">
        <f>VLOOKUP(A2444,[1]SAP!$A:$F,6,)</f>
        <v>129.11000100000001</v>
      </c>
      <c r="D2444">
        <f t="shared" si="38"/>
        <v>0.99529152664168907</v>
      </c>
    </row>
    <row r="2445" spans="1:4" x14ac:dyDescent="0.45">
      <c r="A2445" s="31">
        <v>43602</v>
      </c>
      <c r="B2445">
        <v>127.644958</v>
      </c>
      <c r="C2445">
        <f>VLOOKUP(A2445,[1]SAP!$A:$F,6,)</f>
        <v>127.360001</v>
      </c>
      <c r="D2445">
        <f t="shared" si="38"/>
        <v>1.0022374136130856</v>
      </c>
    </row>
    <row r="2446" spans="1:4" x14ac:dyDescent="0.45">
      <c r="A2446" s="31">
        <v>43605</v>
      </c>
      <c r="B2446">
        <v>125.801086</v>
      </c>
      <c r="C2446">
        <f>VLOOKUP(A2446,[1]SAP!$A:$F,6,)</f>
        <v>125.19000200000001</v>
      </c>
      <c r="D2446">
        <f t="shared" si="38"/>
        <v>1.0048812524182242</v>
      </c>
    </row>
    <row r="2447" spans="1:4" x14ac:dyDescent="0.45">
      <c r="A2447" s="31">
        <v>43606</v>
      </c>
      <c r="B2447">
        <v>126.478836</v>
      </c>
      <c r="C2447">
        <f>VLOOKUP(A2447,[1]SAP!$A:$F,6,)</f>
        <v>126.910004</v>
      </c>
      <c r="D2447">
        <f t="shared" si="38"/>
        <v>0.99660256885658915</v>
      </c>
    </row>
    <row r="2448" spans="1:4" x14ac:dyDescent="0.45">
      <c r="A2448" s="31">
        <v>43607</v>
      </c>
      <c r="B2448">
        <v>127.24627700000001</v>
      </c>
      <c r="C2448">
        <f>VLOOKUP(A2448,[1]SAP!$A:$F,6,)</f>
        <v>128.699997</v>
      </c>
      <c r="D2448">
        <f t="shared" si="38"/>
        <v>0.98870458404128803</v>
      </c>
    </row>
    <row r="2449" spans="1:4" x14ac:dyDescent="0.45">
      <c r="A2449" s="31">
        <v>43608</v>
      </c>
      <c r="B2449">
        <v>125.761223</v>
      </c>
      <c r="C2449">
        <f>VLOOKUP(A2449,[1]SAP!$A:$F,6,)</f>
        <v>126.599998</v>
      </c>
      <c r="D2449">
        <f t="shared" si="38"/>
        <v>0.99337460495062568</v>
      </c>
    </row>
    <row r="2450" spans="1:4" x14ac:dyDescent="0.45">
      <c r="A2450" s="31">
        <v>43609</v>
      </c>
      <c r="B2450">
        <v>125.821022</v>
      </c>
      <c r="C2450">
        <f>VLOOKUP(A2450,[1]SAP!$A:$F,6,)</f>
        <v>127.510002</v>
      </c>
      <c r="D2450">
        <f t="shared" si="38"/>
        <v>0.98675413713819882</v>
      </c>
    </row>
    <row r="2451" spans="1:4" x14ac:dyDescent="0.45">
      <c r="A2451" s="31">
        <v>43613</v>
      </c>
      <c r="B2451">
        <v>125.741287</v>
      </c>
      <c r="C2451">
        <f>VLOOKUP(A2451,[1]SAP!$A:$F,6,)</f>
        <v>126</v>
      </c>
      <c r="D2451">
        <f t="shared" si="38"/>
        <v>0.99794672222222225</v>
      </c>
    </row>
    <row r="2452" spans="1:4" x14ac:dyDescent="0.45">
      <c r="A2452" s="31">
        <v>43614</v>
      </c>
      <c r="B2452">
        <v>124.52533699999999</v>
      </c>
      <c r="C2452">
        <f>VLOOKUP(A2452,[1]SAP!$A:$F,6,)</f>
        <v>124.25</v>
      </c>
      <c r="D2452">
        <f t="shared" si="38"/>
        <v>1.0022159919517102</v>
      </c>
    </row>
    <row r="2453" spans="1:4" x14ac:dyDescent="0.45">
      <c r="A2453" s="31">
        <v>43615</v>
      </c>
      <c r="B2453">
        <v>125.312714</v>
      </c>
      <c r="C2453">
        <f>VLOOKUP(A2453,[1]SAP!$A:$F,6,)</f>
        <v>124.91999800000001</v>
      </c>
      <c r="D2453">
        <f t="shared" si="38"/>
        <v>1.0031437400439278</v>
      </c>
    </row>
    <row r="2454" spans="1:4" x14ac:dyDescent="0.45">
      <c r="A2454" s="31">
        <v>43616</v>
      </c>
      <c r="B2454">
        <v>123.269516</v>
      </c>
      <c r="C2454">
        <f>VLOOKUP(A2454,[1]SAP!$A:$F,6,)</f>
        <v>123.08000199999999</v>
      </c>
      <c r="D2454">
        <f t="shared" si="38"/>
        <v>1.0015397627309106</v>
      </c>
    </row>
    <row r="2455" spans="1:4" x14ac:dyDescent="0.45">
      <c r="A2455" s="31">
        <v>43619</v>
      </c>
      <c r="B2455">
        <v>119.442261</v>
      </c>
      <c r="C2455">
        <f>VLOOKUP(A2455,[1]SAP!$A:$F,6,)</f>
        <v>122.839996</v>
      </c>
      <c r="D2455">
        <f t="shared" si="38"/>
        <v>0.97234015702833465</v>
      </c>
    </row>
    <row r="2456" spans="1:4" x14ac:dyDescent="0.45">
      <c r="A2456" s="31">
        <v>43620</v>
      </c>
      <c r="B2456">
        <v>122.751244</v>
      </c>
      <c r="C2456">
        <f>VLOOKUP(A2456,[1]SAP!$A:$F,6,)</f>
        <v>125.83000199999999</v>
      </c>
      <c r="D2456">
        <f t="shared" si="38"/>
        <v>0.9755324012472002</v>
      </c>
    </row>
    <row r="2457" spans="1:4" x14ac:dyDescent="0.45">
      <c r="A2457" s="31">
        <v>43621</v>
      </c>
      <c r="B2457">
        <v>125.412384</v>
      </c>
      <c r="C2457">
        <f>VLOOKUP(A2457,[1]SAP!$A:$F,6,)</f>
        <v>126.260002</v>
      </c>
      <c r="D2457">
        <f t="shared" si="38"/>
        <v>0.99328672591023726</v>
      </c>
    </row>
    <row r="2458" spans="1:4" x14ac:dyDescent="0.45">
      <c r="A2458" s="31">
        <v>43622</v>
      </c>
      <c r="B2458">
        <v>127.395775</v>
      </c>
      <c r="C2458">
        <f>VLOOKUP(A2458,[1]SAP!$A:$F,6,)</f>
        <v>126.489998</v>
      </c>
      <c r="D2458">
        <f t="shared" si="38"/>
        <v>1.0071608586791188</v>
      </c>
    </row>
    <row r="2459" spans="1:4" x14ac:dyDescent="0.45">
      <c r="A2459" s="31">
        <v>43623</v>
      </c>
      <c r="B2459">
        <v>130.96388200000001</v>
      </c>
      <c r="C2459">
        <f>VLOOKUP(A2459,[1]SAP!$A:$F,6,)</f>
        <v>129.63999899999999</v>
      </c>
      <c r="D2459">
        <f t="shared" si="38"/>
        <v>1.0102119948334776</v>
      </c>
    </row>
    <row r="2460" spans="1:4" x14ac:dyDescent="0.45">
      <c r="A2460" s="31">
        <v>43626</v>
      </c>
      <c r="B2460">
        <v>132.15991199999999</v>
      </c>
      <c r="C2460">
        <f>VLOOKUP(A2460,[1]SAP!$A:$F,6,)</f>
        <v>129.429993</v>
      </c>
      <c r="D2460">
        <f t="shared" si="38"/>
        <v>1.0210918577427412</v>
      </c>
    </row>
    <row r="2461" spans="1:4" x14ac:dyDescent="0.45">
      <c r="A2461" s="31">
        <v>43627</v>
      </c>
      <c r="B2461">
        <v>131.661575</v>
      </c>
      <c r="C2461">
        <f>VLOOKUP(A2461,[1]SAP!$A:$F,6,)</f>
        <v>128.38000500000001</v>
      </c>
      <c r="D2461">
        <f t="shared" si="38"/>
        <v>1.0255613792817657</v>
      </c>
    </row>
    <row r="2462" spans="1:4" x14ac:dyDescent="0.45">
      <c r="A2462" s="31">
        <v>43628</v>
      </c>
      <c r="B2462">
        <v>131.05360400000001</v>
      </c>
      <c r="C2462">
        <f>VLOOKUP(A2462,[1]SAP!$A:$F,6,)</f>
        <v>128.30999800000001</v>
      </c>
      <c r="D2462">
        <f t="shared" si="38"/>
        <v>1.0213826361372089</v>
      </c>
    </row>
    <row r="2463" spans="1:4" x14ac:dyDescent="0.45">
      <c r="A2463" s="31">
        <v>43629</v>
      </c>
      <c r="B2463">
        <v>131.880844</v>
      </c>
      <c r="C2463">
        <f>VLOOKUP(A2463,[1]SAP!$A:$F,6,)</f>
        <v>128.80999800000001</v>
      </c>
      <c r="D2463">
        <f t="shared" si="38"/>
        <v>1.0238401214787689</v>
      </c>
    </row>
    <row r="2464" spans="1:4" x14ac:dyDescent="0.45">
      <c r="A2464" s="31">
        <v>43630</v>
      </c>
      <c r="B2464">
        <v>132.01040599999999</v>
      </c>
      <c r="C2464">
        <f>VLOOKUP(A2464,[1]SAP!$A:$F,6,)</f>
        <v>127.650002</v>
      </c>
      <c r="D2464">
        <f t="shared" si="38"/>
        <v>1.034159059394296</v>
      </c>
    </row>
    <row r="2465" spans="1:4" x14ac:dyDescent="0.45">
      <c r="A2465" s="31">
        <v>43633</v>
      </c>
      <c r="B2465">
        <v>132.409088</v>
      </c>
      <c r="C2465">
        <f>VLOOKUP(A2465,[1]SAP!$A:$F,6,)</f>
        <v>128.46000699999999</v>
      </c>
      <c r="D2465">
        <f t="shared" si="38"/>
        <v>1.0307417155909078</v>
      </c>
    </row>
    <row r="2466" spans="1:4" x14ac:dyDescent="0.45">
      <c r="A2466" s="31">
        <v>43634</v>
      </c>
      <c r="B2466">
        <v>134.71142599999999</v>
      </c>
      <c r="C2466">
        <f>VLOOKUP(A2466,[1]SAP!$A:$F,6,)</f>
        <v>131.770004</v>
      </c>
      <c r="D2466">
        <f t="shared" si="38"/>
        <v>1.0223223944047235</v>
      </c>
    </row>
    <row r="2467" spans="1:4" x14ac:dyDescent="0.45">
      <c r="A2467" s="31">
        <v>43635</v>
      </c>
      <c r="B2467">
        <v>135.239655</v>
      </c>
      <c r="C2467">
        <f>VLOOKUP(A2467,[1]SAP!$A:$F,6,)</f>
        <v>131.83999600000001</v>
      </c>
      <c r="D2467">
        <f t="shared" si="38"/>
        <v>1.0257862492653593</v>
      </c>
    </row>
    <row r="2468" spans="1:4" x14ac:dyDescent="0.45">
      <c r="A2468" s="31">
        <v>43636</v>
      </c>
      <c r="B2468">
        <v>136.49546799999999</v>
      </c>
      <c r="C2468">
        <f>VLOOKUP(A2468,[1]SAP!$A:$F,6,)</f>
        <v>134.39999399999999</v>
      </c>
      <c r="D2468">
        <f t="shared" si="38"/>
        <v>1.0155913251008031</v>
      </c>
    </row>
    <row r="2469" spans="1:4" x14ac:dyDescent="0.45">
      <c r="A2469" s="31">
        <v>43637</v>
      </c>
      <c r="B2469">
        <v>136.515411</v>
      </c>
      <c r="C2469">
        <f>VLOOKUP(A2469,[1]SAP!$A:$F,6,)</f>
        <v>134.35000600000001</v>
      </c>
      <c r="D2469">
        <f t="shared" si="38"/>
        <v>1.0161176397714489</v>
      </c>
    </row>
    <row r="2470" spans="1:4" x14ac:dyDescent="0.45">
      <c r="A2470" s="31">
        <v>43640</v>
      </c>
      <c r="B2470">
        <v>137.322723</v>
      </c>
      <c r="C2470">
        <f>VLOOKUP(A2470,[1]SAP!$A:$F,6,)</f>
        <v>134.929993</v>
      </c>
      <c r="D2470">
        <f t="shared" si="38"/>
        <v>1.0177331217974643</v>
      </c>
    </row>
    <row r="2471" spans="1:4" x14ac:dyDescent="0.45">
      <c r="A2471" s="31">
        <v>43641</v>
      </c>
      <c r="B2471">
        <v>132.98715200000001</v>
      </c>
      <c r="C2471">
        <f>VLOOKUP(A2471,[1]SAP!$A:$F,6,)</f>
        <v>133.009995</v>
      </c>
      <c r="D2471">
        <f t="shared" si="38"/>
        <v>0.9998282610265492</v>
      </c>
    </row>
    <row r="2472" spans="1:4" x14ac:dyDescent="0.45">
      <c r="A2472" s="31">
        <v>43642</v>
      </c>
      <c r="B2472">
        <v>133.485489</v>
      </c>
      <c r="C2472">
        <f>VLOOKUP(A2472,[1]SAP!$A:$F,6,)</f>
        <v>134.029999</v>
      </c>
      <c r="D2472">
        <f t="shared" si="38"/>
        <v>0.99593740204385139</v>
      </c>
    </row>
    <row r="2473" spans="1:4" x14ac:dyDescent="0.45">
      <c r="A2473" s="31">
        <v>43643</v>
      </c>
      <c r="B2473">
        <v>133.704758</v>
      </c>
      <c r="C2473">
        <f>VLOOKUP(A2473,[1]SAP!$A:$F,6,)</f>
        <v>134.679993</v>
      </c>
      <c r="D2473">
        <f t="shared" si="38"/>
        <v>0.99275887250751493</v>
      </c>
    </row>
    <row r="2474" spans="1:4" x14ac:dyDescent="0.45">
      <c r="A2474" s="31">
        <v>43644</v>
      </c>
      <c r="B2474">
        <v>133.515411</v>
      </c>
      <c r="C2474">
        <f>VLOOKUP(A2474,[1]SAP!$A:$F,6,)</f>
        <v>136.800003</v>
      </c>
      <c r="D2474">
        <f t="shared" si="38"/>
        <v>0.97598982508794241</v>
      </c>
    </row>
    <row r="2475" spans="1:4" x14ac:dyDescent="0.45">
      <c r="A2475" s="31">
        <v>43647</v>
      </c>
      <c r="B2475">
        <v>135.229691</v>
      </c>
      <c r="C2475">
        <f>VLOOKUP(A2475,[1]SAP!$A:$F,6,)</f>
        <v>138.300003</v>
      </c>
      <c r="D2475">
        <f t="shared" si="38"/>
        <v>0.97779962448735447</v>
      </c>
    </row>
    <row r="2476" spans="1:4" x14ac:dyDescent="0.45">
      <c r="A2476" s="31">
        <v>43648</v>
      </c>
      <c r="B2476">
        <v>136.12670900000001</v>
      </c>
      <c r="C2476">
        <f>VLOOKUP(A2476,[1]SAP!$A:$F,6,)</f>
        <v>139.35000600000001</v>
      </c>
      <c r="D2476">
        <f t="shared" si="38"/>
        <v>0.97686905732892471</v>
      </c>
    </row>
    <row r="2477" spans="1:4" x14ac:dyDescent="0.45">
      <c r="A2477" s="31">
        <v>43649</v>
      </c>
      <c r="B2477">
        <v>137.003784</v>
      </c>
      <c r="C2477">
        <f>VLOOKUP(A2477,[1]SAP!$A:$F,6,)</f>
        <v>140.179993</v>
      </c>
      <c r="D2477">
        <f t="shared" si="38"/>
        <v>0.97734192353683458</v>
      </c>
    </row>
    <row r="2478" spans="1:4" x14ac:dyDescent="0.45">
      <c r="A2478" s="31">
        <v>43651</v>
      </c>
      <c r="B2478">
        <v>136.60510300000001</v>
      </c>
      <c r="C2478">
        <f>VLOOKUP(A2478,[1]SAP!$A:$F,6,)</f>
        <v>138.16000399999999</v>
      </c>
      <c r="D2478">
        <f t="shared" si="38"/>
        <v>0.98874565029688355</v>
      </c>
    </row>
    <row r="2479" spans="1:4" x14ac:dyDescent="0.45">
      <c r="A2479" s="31">
        <v>43654</v>
      </c>
      <c r="B2479">
        <v>136.505447</v>
      </c>
      <c r="C2479">
        <f>VLOOKUP(A2479,[1]SAP!$A:$F,6,)</f>
        <v>138.479996</v>
      </c>
      <c r="D2479">
        <f t="shared" si="38"/>
        <v>0.98574126908553639</v>
      </c>
    </row>
    <row r="2480" spans="1:4" x14ac:dyDescent="0.45">
      <c r="A2480" s="31">
        <v>43655</v>
      </c>
      <c r="B2480">
        <v>136.00711100000001</v>
      </c>
      <c r="C2480">
        <f>VLOOKUP(A2480,[1]SAP!$A:$F,6,)</f>
        <v>138.279999</v>
      </c>
      <c r="D2480">
        <f t="shared" si="38"/>
        <v>0.98356314711862269</v>
      </c>
    </row>
    <row r="2481" spans="1:4" x14ac:dyDescent="0.45">
      <c r="A2481" s="31">
        <v>43656</v>
      </c>
      <c r="B2481">
        <v>137.39250200000001</v>
      </c>
      <c r="C2481">
        <f>VLOOKUP(A2481,[1]SAP!$A:$F,6,)</f>
        <v>137.66000399999999</v>
      </c>
      <c r="D2481">
        <f t="shared" si="38"/>
        <v>0.99805679215293375</v>
      </c>
    </row>
    <row r="2482" spans="1:4" x14ac:dyDescent="0.45">
      <c r="A2482" s="31">
        <v>43657</v>
      </c>
      <c r="B2482">
        <v>137.94065900000001</v>
      </c>
      <c r="C2482">
        <f>VLOOKUP(A2482,[1]SAP!$A:$F,6,)</f>
        <v>137.41999799999999</v>
      </c>
      <c r="D2482">
        <f t="shared" si="38"/>
        <v>1.003788829919791</v>
      </c>
    </row>
    <row r="2483" spans="1:4" x14ac:dyDescent="0.45">
      <c r="A2483" s="31">
        <v>43658</v>
      </c>
      <c r="B2483">
        <v>138.43899500000001</v>
      </c>
      <c r="C2483">
        <f>VLOOKUP(A2483,[1]SAP!$A:$F,6,)</f>
        <v>136.770004</v>
      </c>
      <c r="D2483">
        <f t="shared" si="38"/>
        <v>1.0122029023264487</v>
      </c>
    </row>
    <row r="2484" spans="1:4" x14ac:dyDescent="0.45">
      <c r="A2484" s="31">
        <v>43661</v>
      </c>
      <c r="B2484">
        <v>138.43899500000001</v>
      </c>
      <c r="C2484">
        <f>VLOOKUP(A2484,[1]SAP!$A:$F,6,)</f>
        <v>137.13000500000001</v>
      </c>
      <c r="D2484">
        <f t="shared" si="38"/>
        <v>1.0095456133032299</v>
      </c>
    </row>
    <row r="2485" spans="1:4" x14ac:dyDescent="0.45">
      <c r="A2485" s="31">
        <v>43662</v>
      </c>
      <c r="B2485">
        <v>136.625046</v>
      </c>
      <c r="C2485">
        <f>VLOOKUP(A2485,[1]SAP!$A:$F,6,)</f>
        <v>135.11999499999999</v>
      </c>
      <c r="D2485">
        <f t="shared" si="38"/>
        <v>1.0111386253381671</v>
      </c>
    </row>
    <row r="2486" spans="1:4" x14ac:dyDescent="0.45">
      <c r="A2486" s="31">
        <v>43663</v>
      </c>
      <c r="B2486">
        <v>135.817734</v>
      </c>
      <c r="C2486">
        <f>VLOOKUP(A2486,[1]SAP!$A:$F,6,)</f>
        <v>134.220001</v>
      </c>
      <c r="D2486">
        <f t="shared" si="38"/>
        <v>1.011903836895367</v>
      </c>
    </row>
    <row r="2487" spans="1:4" x14ac:dyDescent="0.45">
      <c r="A2487" s="31">
        <v>43664</v>
      </c>
      <c r="B2487">
        <v>135.96723900000001</v>
      </c>
      <c r="C2487">
        <f>VLOOKUP(A2487,[1]SAP!$A:$F,6,)</f>
        <v>127.41999800000001</v>
      </c>
      <c r="D2487">
        <f t="shared" si="38"/>
        <v>1.0670792743223869</v>
      </c>
    </row>
    <row r="2488" spans="1:4" x14ac:dyDescent="0.45">
      <c r="A2488" s="31">
        <v>43665</v>
      </c>
      <c r="B2488">
        <v>136.16656499999999</v>
      </c>
      <c r="C2488">
        <f>VLOOKUP(A2488,[1]SAP!$A:$F,6,)</f>
        <v>124.629997</v>
      </c>
      <c r="D2488">
        <f t="shared" si="38"/>
        <v>1.0925665431894376</v>
      </c>
    </row>
    <row r="2489" spans="1:4" x14ac:dyDescent="0.45">
      <c r="A2489" s="31">
        <v>43668</v>
      </c>
      <c r="B2489">
        <v>137.970551</v>
      </c>
      <c r="C2489">
        <f>VLOOKUP(A2489,[1]SAP!$A:$F,6,)</f>
        <v>124.83000199999999</v>
      </c>
      <c r="D2489">
        <f t="shared" si="38"/>
        <v>1.1052675541894168</v>
      </c>
    </row>
    <row r="2490" spans="1:4" x14ac:dyDescent="0.45">
      <c r="A2490" s="31">
        <v>43669</v>
      </c>
      <c r="B2490">
        <v>138.827698</v>
      </c>
      <c r="C2490">
        <f>VLOOKUP(A2490,[1]SAP!$A:$F,6,)</f>
        <v>125.629997</v>
      </c>
      <c r="D2490">
        <f t="shared" si="38"/>
        <v>1.1050521476968593</v>
      </c>
    </row>
    <row r="2491" spans="1:4" x14ac:dyDescent="0.45">
      <c r="A2491" s="31">
        <v>43670</v>
      </c>
      <c r="B2491">
        <v>140.25296</v>
      </c>
      <c r="C2491">
        <f>VLOOKUP(A2491,[1]SAP!$A:$F,6,)</f>
        <v>127.610001</v>
      </c>
      <c r="D2491">
        <f t="shared" si="38"/>
        <v>1.0990749855099524</v>
      </c>
    </row>
    <row r="2492" spans="1:4" x14ac:dyDescent="0.45">
      <c r="A2492" s="31">
        <v>43671</v>
      </c>
      <c r="B2492">
        <v>139.72473099999999</v>
      </c>
      <c r="C2492">
        <f>VLOOKUP(A2492,[1]SAP!$A:$F,6,)</f>
        <v>125.389999</v>
      </c>
      <c r="D2492">
        <f t="shared" si="38"/>
        <v>1.1143211748490403</v>
      </c>
    </row>
    <row r="2493" spans="1:4" x14ac:dyDescent="0.45">
      <c r="A2493" s="31">
        <v>43672</v>
      </c>
      <c r="B2493">
        <v>140.87089499999999</v>
      </c>
      <c r="C2493">
        <f>VLOOKUP(A2493,[1]SAP!$A:$F,6,)</f>
        <v>126.989998</v>
      </c>
      <c r="D2493">
        <f t="shared" si="38"/>
        <v>1.1093070101473661</v>
      </c>
    </row>
    <row r="2494" spans="1:4" x14ac:dyDescent="0.45">
      <c r="A2494" s="31">
        <v>43675</v>
      </c>
      <c r="B2494">
        <v>140.56193500000001</v>
      </c>
      <c r="C2494">
        <f>VLOOKUP(A2494,[1]SAP!$A:$F,6,)</f>
        <v>126.43</v>
      </c>
      <c r="D2494">
        <f t="shared" si="38"/>
        <v>1.1117767539349839</v>
      </c>
    </row>
    <row r="2495" spans="1:4" x14ac:dyDescent="0.45">
      <c r="A2495" s="31">
        <v>43676</v>
      </c>
      <c r="B2495">
        <v>139.88420099999999</v>
      </c>
      <c r="C2495">
        <f>VLOOKUP(A2495,[1]SAP!$A:$F,6,)</f>
        <v>123</v>
      </c>
      <c r="D2495">
        <f t="shared" si="38"/>
        <v>1.1372699268292683</v>
      </c>
    </row>
    <row r="2496" spans="1:4" x14ac:dyDescent="0.45">
      <c r="A2496" s="31">
        <v>43677</v>
      </c>
      <c r="B2496">
        <v>135.817734</v>
      </c>
      <c r="C2496">
        <f>VLOOKUP(A2496,[1]SAP!$A:$F,6,)</f>
        <v>123.029999</v>
      </c>
      <c r="D2496">
        <f t="shared" si="38"/>
        <v>1.1039399748349181</v>
      </c>
    </row>
    <row r="2497" spans="1:5" x14ac:dyDescent="0.45">
      <c r="A2497" s="31">
        <v>43678</v>
      </c>
      <c r="B2497">
        <v>137.60179099999999</v>
      </c>
      <c r="C2497">
        <f>VLOOKUP(A2497,[1]SAP!$A:$F,6,)</f>
        <v>123.07</v>
      </c>
      <c r="D2497">
        <f t="shared" si="38"/>
        <v>1.1180774437312098</v>
      </c>
    </row>
    <row r="2498" spans="1:5" x14ac:dyDescent="0.45">
      <c r="A2498" s="31">
        <v>43679</v>
      </c>
      <c r="B2498">
        <v>136.44563299999999</v>
      </c>
      <c r="C2498">
        <f>VLOOKUP(A2498,[1]SAP!$A:$F,6,)</f>
        <v>121.68</v>
      </c>
      <c r="D2498">
        <f t="shared" si="38"/>
        <v>1.1213480687047992</v>
      </c>
    </row>
    <row r="2499" spans="1:5" x14ac:dyDescent="0.45">
      <c r="A2499" s="31">
        <v>43682</v>
      </c>
      <c r="B2499">
        <v>131.77121</v>
      </c>
      <c r="C2499">
        <f>VLOOKUP(A2499,[1]SAP!$A:$F,6,)</f>
        <v>118.730003</v>
      </c>
      <c r="D2499">
        <f t="shared" ref="D2499:D2518" si="39">B2499/C2499</f>
        <v>1.1098391869829229</v>
      </c>
    </row>
    <row r="2500" spans="1:5" x14ac:dyDescent="0.45">
      <c r="A2500" s="31">
        <v>43683</v>
      </c>
      <c r="B2500">
        <v>134.24298099999999</v>
      </c>
      <c r="C2500">
        <f>VLOOKUP(A2500,[1]SAP!$A:$F,6,)</f>
        <v>117.650002</v>
      </c>
      <c r="D2500">
        <f t="shared" si="39"/>
        <v>1.1410367931825449</v>
      </c>
    </row>
    <row r="2501" spans="1:5" x14ac:dyDescent="0.45">
      <c r="A2501" s="31">
        <v>43684</v>
      </c>
      <c r="B2501">
        <v>134.83102400000001</v>
      </c>
      <c r="C2501">
        <f>VLOOKUP(A2501,[1]SAP!$A:$F,6,)</f>
        <v>120.470001</v>
      </c>
      <c r="D2501">
        <f t="shared" si="39"/>
        <v>1.119208291531433</v>
      </c>
    </row>
    <row r="2502" spans="1:5" x14ac:dyDescent="0.45">
      <c r="A2502" s="31">
        <v>43685</v>
      </c>
      <c r="B2502">
        <v>138.42903100000001</v>
      </c>
      <c r="C2502">
        <f>VLOOKUP(A2502,[1]SAP!$A:$F,6,)</f>
        <v>121.519997</v>
      </c>
      <c r="D2502">
        <f t="shared" si="39"/>
        <v>1.1391461028426457</v>
      </c>
    </row>
    <row r="2503" spans="1:5" x14ac:dyDescent="0.45">
      <c r="A2503" s="31">
        <v>43686</v>
      </c>
      <c r="B2503">
        <v>137.25296</v>
      </c>
      <c r="C2503">
        <f>VLOOKUP(A2503,[1]SAP!$A:$F,6,)</f>
        <v>119.75</v>
      </c>
      <c r="D2503">
        <f t="shared" si="39"/>
        <v>1.1461625052192066</v>
      </c>
    </row>
    <row r="2504" spans="1:5" x14ac:dyDescent="0.45">
      <c r="A2504" s="31">
        <v>43689</v>
      </c>
      <c r="B2504">
        <v>135.339325</v>
      </c>
      <c r="C2504">
        <f>VLOOKUP(A2504,[1]SAP!$A:$F,6,)</f>
        <v>119.099998</v>
      </c>
      <c r="D2504">
        <f t="shared" si="39"/>
        <v>1.1363503549345149</v>
      </c>
    </row>
    <row r="2505" spans="1:5" x14ac:dyDescent="0.45">
      <c r="A2505" s="31">
        <v>43690</v>
      </c>
      <c r="B2505">
        <v>138.13999899999999</v>
      </c>
      <c r="C2505">
        <f>VLOOKUP(A2505,[1]SAP!$A:$F,6,)</f>
        <v>120.93</v>
      </c>
      <c r="D2505">
        <f t="shared" si="39"/>
        <v>1.1423137269494748</v>
      </c>
    </row>
    <row r="2506" spans="1:5" x14ac:dyDescent="0.45">
      <c r="A2506" s="31">
        <v>43691</v>
      </c>
      <c r="B2506">
        <v>133.979996</v>
      </c>
      <c r="C2506">
        <f>VLOOKUP(A2506,[1]SAP!$A:$F,6,)</f>
        <v>116.870003</v>
      </c>
      <c r="D2506">
        <f t="shared" si="39"/>
        <v>1.146401921457981</v>
      </c>
    </row>
    <row r="2507" spans="1:5" x14ac:dyDescent="0.45">
      <c r="A2507" s="31">
        <v>43692</v>
      </c>
      <c r="B2507">
        <v>133.679993</v>
      </c>
      <c r="C2507">
        <f>VLOOKUP(A2507,[1]SAP!$A:$F,6,)</f>
        <v>117.160004</v>
      </c>
      <c r="D2507">
        <f t="shared" si="39"/>
        <v>1.1410036568452149</v>
      </c>
    </row>
    <row r="2508" spans="1:5" x14ac:dyDescent="0.45">
      <c r="A2508" s="31">
        <v>43693</v>
      </c>
      <c r="B2508">
        <v>136.13000500000001</v>
      </c>
      <c r="C2508">
        <f>VLOOKUP(A2508,[1]SAP!$A:$F,6,)</f>
        <v>118.980003</v>
      </c>
      <c r="D2508">
        <f t="shared" si="39"/>
        <v>1.1441418857587355</v>
      </c>
      <c r="E2508" s="1">
        <f>(D2508-D2503)/D2503</f>
        <v>-1.7629432574088634E-3</v>
      </c>
    </row>
    <row r="2509" spans="1:5" x14ac:dyDescent="0.45">
      <c r="A2509" s="31">
        <v>43696</v>
      </c>
      <c r="B2509">
        <v>138.41000399999999</v>
      </c>
      <c r="C2509">
        <f>VLOOKUP(A2509,[1]SAP!$A:$F,6,)</f>
        <v>119.699997</v>
      </c>
      <c r="D2509">
        <f t="shared" si="39"/>
        <v>1.1563074976518168</v>
      </c>
    </row>
    <row r="2510" spans="1:5" x14ac:dyDescent="0.45">
      <c r="A2510" s="31">
        <v>43697</v>
      </c>
      <c r="B2510">
        <v>137.259995</v>
      </c>
      <c r="C2510">
        <f>VLOOKUP(A2510,[1]SAP!$A:$F,6,)</f>
        <v>117.989998</v>
      </c>
      <c r="D2510">
        <f t="shared" si="39"/>
        <v>1.1633189026751234</v>
      </c>
    </row>
    <row r="2511" spans="1:5" x14ac:dyDescent="0.45">
      <c r="A2511" s="31">
        <v>43698</v>
      </c>
      <c r="B2511">
        <v>138.78999300000001</v>
      </c>
      <c r="C2511">
        <f>VLOOKUP(A2511,[1]SAP!$A:$F,6,)</f>
        <v>121.239998</v>
      </c>
      <c r="D2511">
        <f t="shared" si="39"/>
        <v>1.1447541676798774</v>
      </c>
    </row>
    <row r="2512" spans="1:5" x14ac:dyDescent="0.45">
      <c r="A2512" s="31">
        <v>43699</v>
      </c>
      <c r="B2512">
        <v>137.779999</v>
      </c>
      <c r="C2512">
        <f>VLOOKUP(A2512,[1]SAP!$A:$F,6,)</f>
        <v>119.470001</v>
      </c>
      <c r="D2512">
        <f t="shared" si="39"/>
        <v>1.1532602146709616</v>
      </c>
    </row>
    <row r="2513" spans="1:7" x14ac:dyDescent="0.45">
      <c r="A2513" s="31">
        <v>43700</v>
      </c>
      <c r="B2513">
        <v>133.38999899999999</v>
      </c>
      <c r="C2513">
        <f>VLOOKUP(A2513,[1]SAP!$A:$F,6,)</f>
        <v>117.519997</v>
      </c>
      <c r="D2513">
        <f t="shared" si="39"/>
        <v>1.1350408645772854</v>
      </c>
      <c r="E2513" s="1">
        <f>(D2513-D2508)/D2508</f>
        <v>-7.9544515367644727E-3</v>
      </c>
    </row>
    <row r="2514" spans="1:7" x14ac:dyDescent="0.45">
      <c r="A2514" s="31">
        <v>43703</v>
      </c>
      <c r="B2514">
        <v>135.449997</v>
      </c>
      <c r="C2514">
        <f>VLOOKUP(A2514,[1]SAP!$A:$F,6,)</f>
        <v>118.800003</v>
      </c>
      <c r="D2514">
        <f t="shared" si="39"/>
        <v>1.1401514611072863</v>
      </c>
    </row>
    <row r="2515" spans="1:7" x14ac:dyDescent="0.45">
      <c r="A2515" s="31">
        <v>43704</v>
      </c>
      <c r="B2515">
        <v>135.740005</v>
      </c>
      <c r="C2515">
        <f>VLOOKUP(A2515,[1]SAP!$A:$F,6,)</f>
        <v>119.949997</v>
      </c>
      <c r="D2515">
        <f t="shared" si="39"/>
        <v>1.1316382525628574</v>
      </c>
    </row>
    <row r="2516" spans="1:7" x14ac:dyDescent="0.45">
      <c r="A2516" s="31">
        <v>43705</v>
      </c>
      <c r="B2516">
        <v>135.55999800000001</v>
      </c>
      <c r="C2516">
        <f>VLOOKUP(A2516,[1]SAP!$A:$F,6,)</f>
        <v>118.410004</v>
      </c>
      <c r="D2516">
        <f t="shared" si="39"/>
        <v>1.144835684660563</v>
      </c>
    </row>
    <row r="2517" spans="1:7" x14ac:dyDescent="0.45">
      <c r="A2517" s="31">
        <v>43706</v>
      </c>
      <c r="B2517">
        <v>138.11999499999999</v>
      </c>
      <c r="C2517">
        <f>VLOOKUP(A2517,[1]SAP!$A:$F,6,)</f>
        <v>119.879997</v>
      </c>
      <c r="D2517">
        <f t="shared" si="39"/>
        <v>1.1521521392764131</v>
      </c>
    </row>
    <row r="2518" spans="1:7" x14ac:dyDescent="0.45">
      <c r="A2518" s="31">
        <v>43707</v>
      </c>
      <c r="B2518">
        <v>137.86000100000001</v>
      </c>
      <c r="C2518">
        <f>VLOOKUP(A2518,[1]SAP!$A:$F,6,)</f>
        <v>119.150002</v>
      </c>
      <c r="D2518">
        <f t="shared" si="39"/>
        <v>1.1570289440700137</v>
      </c>
      <c r="E2518" s="1">
        <f>(D2518-D2513)/D2513</f>
        <v>1.9372059790038615E-2</v>
      </c>
      <c r="G2518" s="1">
        <f>(D2518-D2503)/D2503</f>
        <v>9.480713948785852E-3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41FD8-B177-4AEB-BAF2-9DBC2A0880B9}">
  <sheetPr codeName="Sheet6"/>
  <dimension ref="A1:E1904"/>
  <sheetViews>
    <sheetView topLeftCell="A4" workbookViewId="0">
      <selection activeCell="E1894" sqref="E1894:E1904"/>
    </sheetView>
  </sheetViews>
  <sheetFormatPr defaultRowHeight="14.25" x14ac:dyDescent="0.45"/>
  <cols>
    <col min="1" max="1" width="10.86328125" customWidth="1"/>
    <col min="5" max="5" width="12" bestFit="1" customWidth="1"/>
  </cols>
  <sheetData>
    <row r="1" spans="1:4" x14ac:dyDescent="0.45">
      <c r="A1" t="s">
        <v>18</v>
      </c>
      <c r="B1" t="s">
        <v>321</v>
      </c>
      <c r="C1" t="s">
        <v>322</v>
      </c>
      <c r="D1" t="s">
        <v>3</v>
      </c>
    </row>
    <row r="2" spans="1:4" x14ac:dyDescent="0.45">
      <c r="A2" s="31">
        <v>40947</v>
      </c>
      <c r="B2">
        <v>14</v>
      </c>
      <c r="C2">
        <f>VLOOKUP(A2,[2]CTSH!$A:$F,6,)</f>
        <v>34.362578999999997</v>
      </c>
      <c r="D2">
        <f t="shared" ref="D2:D65" si="0">B2/C2</f>
        <v>0.40741994365440387</v>
      </c>
    </row>
    <row r="3" spans="1:4" x14ac:dyDescent="0.45">
      <c r="A3" s="31">
        <v>40948</v>
      </c>
      <c r="B3">
        <v>13.91</v>
      </c>
      <c r="C3">
        <f>VLOOKUP(A3,[2]CTSH!$A:$F,6,)</f>
        <v>34.328586999999999</v>
      </c>
      <c r="D3">
        <f t="shared" si="0"/>
        <v>0.40520164724519542</v>
      </c>
    </row>
    <row r="4" spans="1:4" x14ac:dyDescent="0.45">
      <c r="A4" s="31">
        <v>40949</v>
      </c>
      <c r="B4">
        <v>13.96</v>
      </c>
      <c r="C4">
        <f>VLOOKUP(A4,[2]CTSH!$A:$F,6,)</f>
        <v>34.037177999999997</v>
      </c>
      <c r="D4">
        <f t="shared" si="0"/>
        <v>0.41013975953000575</v>
      </c>
    </row>
    <row r="5" spans="1:4" x14ac:dyDescent="0.45">
      <c r="A5" s="31">
        <v>40952</v>
      </c>
      <c r="B5">
        <v>13.65</v>
      </c>
      <c r="C5">
        <f>VLOOKUP(A5,[2]CTSH!$A:$F,6,)</f>
        <v>34.314011000000001</v>
      </c>
      <c r="D5">
        <f t="shared" si="0"/>
        <v>0.39779669010422591</v>
      </c>
    </row>
    <row r="6" spans="1:4" x14ac:dyDescent="0.45">
      <c r="A6" s="31">
        <v>40953</v>
      </c>
      <c r="B6">
        <v>13.44</v>
      </c>
      <c r="C6">
        <f>VLOOKUP(A6,[2]CTSH!$A:$F,6,)</f>
        <v>34.362578999999997</v>
      </c>
      <c r="D6">
        <f t="shared" si="0"/>
        <v>0.39112314590822767</v>
      </c>
    </row>
    <row r="7" spans="1:4" x14ac:dyDescent="0.45">
      <c r="A7" s="31">
        <v>40954</v>
      </c>
      <c r="B7">
        <v>13.4</v>
      </c>
      <c r="C7">
        <f>VLOOKUP(A7,[2]CTSH!$A:$F,6,)</f>
        <v>34.348007000000003</v>
      </c>
      <c r="D7">
        <f t="shared" si="0"/>
        <v>0.39012452745802689</v>
      </c>
    </row>
    <row r="8" spans="1:4" x14ac:dyDescent="0.45">
      <c r="A8" s="31">
        <v>40955</v>
      </c>
      <c r="B8">
        <v>13.54</v>
      </c>
      <c r="C8">
        <f>VLOOKUP(A8,[2]CTSH!$A:$F,6,)</f>
        <v>34.950263999999997</v>
      </c>
      <c r="D8">
        <f t="shared" si="0"/>
        <v>0.38740766021109313</v>
      </c>
    </row>
    <row r="9" spans="1:4" x14ac:dyDescent="0.45">
      <c r="A9" s="31">
        <v>40956</v>
      </c>
      <c r="B9">
        <v>13.58</v>
      </c>
      <c r="C9">
        <f>VLOOKUP(A9,[2]CTSH!$A:$F,6,)</f>
        <v>34.522854000000002</v>
      </c>
      <c r="D9">
        <f t="shared" si="0"/>
        <v>0.39336261132987438</v>
      </c>
    </row>
    <row r="10" spans="1:4" x14ac:dyDescent="0.45">
      <c r="A10" s="31">
        <v>40960</v>
      </c>
      <c r="B10">
        <v>13.71</v>
      </c>
      <c r="C10">
        <f>VLOOKUP(A10,[2]CTSH!$A:$F,6,)</f>
        <v>34.294581999999998</v>
      </c>
      <c r="D10">
        <f t="shared" si="0"/>
        <v>0.39977160240646764</v>
      </c>
    </row>
    <row r="11" spans="1:4" x14ac:dyDescent="0.45">
      <c r="A11" s="31">
        <v>40961</v>
      </c>
      <c r="B11">
        <v>13.96</v>
      </c>
      <c r="C11">
        <f>VLOOKUP(A11,[2]CTSH!$A:$F,6,)</f>
        <v>34.552002000000002</v>
      </c>
      <c r="D11">
        <f t="shared" si="0"/>
        <v>0.40402868696291461</v>
      </c>
    </row>
    <row r="12" spans="1:4" x14ac:dyDescent="0.45">
      <c r="A12" s="31">
        <v>40962</v>
      </c>
      <c r="B12">
        <v>13.94</v>
      </c>
      <c r="C12">
        <f>VLOOKUP(A12,[2]CTSH!$A:$F,6,)</f>
        <v>34.289729999999999</v>
      </c>
      <c r="D12">
        <f t="shared" si="0"/>
        <v>0.40653571783738163</v>
      </c>
    </row>
    <row r="13" spans="1:4" x14ac:dyDescent="0.45">
      <c r="A13" s="31">
        <v>40963</v>
      </c>
      <c r="B13">
        <v>13.71</v>
      </c>
      <c r="C13">
        <f>VLOOKUP(A13,[2]CTSH!$A:$F,6,)</f>
        <v>35.057116999999998</v>
      </c>
      <c r="D13">
        <f t="shared" si="0"/>
        <v>0.39107608306752667</v>
      </c>
    </row>
    <row r="14" spans="1:4" x14ac:dyDescent="0.45">
      <c r="A14" s="31">
        <v>40966</v>
      </c>
      <c r="B14">
        <v>13.66</v>
      </c>
      <c r="C14">
        <f>VLOOKUP(A14,[2]CTSH!$A:$F,6,)</f>
        <v>34.969695999999999</v>
      </c>
      <c r="D14">
        <f t="shared" si="0"/>
        <v>0.39062392764295123</v>
      </c>
    </row>
    <row r="15" spans="1:4" x14ac:dyDescent="0.45">
      <c r="A15" s="31">
        <v>40967</v>
      </c>
      <c r="B15">
        <v>13.83</v>
      </c>
      <c r="C15">
        <f>VLOOKUP(A15,[2]CTSH!$A:$F,6,)</f>
        <v>34.751133000000003</v>
      </c>
      <c r="D15">
        <f t="shared" si="0"/>
        <v>0.39797263588499399</v>
      </c>
    </row>
    <row r="16" spans="1:4" x14ac:dyDescent="0.45">
      <c r="A16" s="31">
        <v>40968</v>
      </c>
      <c r="B16">
        <v>14.13</v>
      </c>
      <c r="C16">
        <f>VLOOKUP(A16,[2]CTSH!$A:$F,6,)</f>
        <v>34.459716999999998</v>
      </c>
      <c r="D16">
        <f t="shared" si="0"/>
        <v>0.41004399426727739</v>
      </c>
    </row>
    <row r="17" spans="1:4" x14ac:dyDescent="0.45">
      <c r="A17" s="31">
        <v>40969</v>
      </c>
      <c r="B17">
        <v>15</v>
      </c>
      <c r="C17">
        <f>VLOOKUP(A17,[2]CTSH!$A:$F,6,)</f>
        <v>34.663711999999997</v>
      </c>
      <c r="D17">
        <f t="shared" si="0"/>
        <v>0.4327291895340003</v>
      </c>
    </row>
    <row r="18" spans="1:4" x14ac:dyDescent="0.45">
      <c r="A18" s="31">
        <v>40970</v>
      </c>
      <c r="B18">
        <v>15.14</v>
      </c>
      <c r="C18">
        <f>VLOOKUP(A18,[2]CTSH!$A:$F,6,)</f>
        <v>34.649135999999999</v>
      </c>
      <c r="D18">
        <f t="shared" si="0"/>
        <v>0.43695173236065687</v>
      </c>
    </row>
    <row r="19" spans="1:4" x14ac:dyDescent="0.45">
      <c r="A19" s="31">
        <v>40973</v>
      </c>
      <c r="B19">
        <v>15.09</v>
      </c>
      <c r="C19">
        <f>VLOOKUP(A19,[2]CTSH!$A:$F,6,)</f>
        <v>34.697716</v>
      </c>
      <c r="D19">
        <f t="shared" si="0"/>
        <v>0.4348989426278087</v>
      </c>
    </row>
    <row r="20" spans="1:4" x14ac:dyDescent="0.45">
      <c r="A20" s="31">
        <v>40974</v>
      </c>
      <c r="B20">
        <v>15</v>
      </c>
      <c r="C20">
        <f>VLOOKUP(A20,[2]CTSH!$A:$F,6,)</f>
        <v>34.187736999999998</v>
      </c>
      <c r="D20">
        <f t="shared" si="0"/>
        <v>0.43875381397721647</v>
      </c>
    </row>
    <row r="21" spans="1:4" x14ac:dyDescent="0.45">
      <c r="A21" s="31">
        <v>40975</v>
      </c>
      <c r="B21">
        <v>15.23</v>
      </c>
      <c r="C21">
        <f>VLOOKUP(A21,[2]CTSH!$A:$F,6,)</f>
        <v>34.527718</v>
      </c>
      <c r="D21">
        <f t="shared" si="0"/>
        <v>0.44109489077731695</v>
      </c>
    </row>
    <row r="22" spans="1:4" x14ac:dyDescent="0.45">
      <c r="A22" s="31">
        <v>40976</v>
      </c>
      <c r="B22">
        <v>15.23</v>
      </c>
      <c r="C22">
        <f>VLOOKUP(A22,[2]CTSH!$A:$F,6,)</f>
        <v>35.387385999999999</v>
      </c>
      <c r="D22">
        <f t="shared" si="0"/>
        <v>0.43037934477556494</v>
      </c>
    </row>
    <row r="23" spans="1:4" x14ac:dyDescent="0.45">
      <c r="A23" s="31">
        <v>40977</v>
      </c>
      <c r="B23">
        <v>15.32</v>
      </c>
      <c r="C23">
        <f>VLOOKUP(A23,[2]CTSH!$A:$F,6,)</f>
        <v>35.309677000000001</v>
      </c>
      <c r="D23">
        <f t="shared" si="0"/>
        <v>0.43387539342260195</v>
      </c>
    </row>
    <row r="24" spans="1:4" x14ac:dyDescent="0.45">
      <c r="A24" s="31">
        <v>40980</v>
      </c>
      <c r="B24">
        <v>15.14</v>
      </c>
      <c r="C24">
        <f>VLOOKUP(A24,[2]CTSH!$A:$F,6,)</f>
        <v>35.358249999999998</v>
      </c>
      <c r="D24">
        <f t="shared" si="0"/>
        <v>0.42818861227577726</v>
      </c>
    </row>
    <row r="25" spans="1:4" x14ac:dyDescent="0.45">
      <c r="A25" s="31">
        <v>40981</v>
      </c>
      <c r="B25">
        <v>15.78</v>
      </c>
      <c r="C25">
        <f>VLOOKUP(A25,[2]CTSH!$A:$F,6,)</f>
        <v>36.732742000000002</v>
      </c>
      <c r="D25">
        <f t="shared" si="0"/>
        <v>0.42958949266569857</v>
      </c>
    </row>
    <row r="26" spans="1:4" x14ac:dyDescent="0.45">
      <c r="A26" s="31">
        <v>40982</v>
      </c>
      <c r="B26">
        <v>16.200001</v>
      </c>
      <c r="C26">
        <f>VLOOKUP(A26,[2]CTSH!$A:$F,6,)</f>
        <v>36.577331999999998</v>
      </c>
      <c r="D26">
        <f t="shared" si="0"/>
        <v>0.44289728403372891</v>
      </c>
    </row>
    <row r="27" spans="1:4" x14ac:dyDescent="0.45">
      <c r="A27" s="31">
        <v>40983</v>
      </c>
      <c r="B27">
        <v>17</v>
      </c>
      <c r="C27">
        <f>VLOOKUP(A27,[2]CTSH!$A:$F,6,)</f>
        <v>37.038741999999999</v>
      </c>
      <c r="D27">
        <f t="shared" si="0"/>
        <v>0.45897887136663551</v>
      </c>
    </row>
    <row r="28" spans="1:4" x14ac:dyDescent="0.45">
      <c r="A28" s="31">
        <v>40984</v>
      </c>
      <c r="B28">
        <v>16.799999</v>
      </c>
      <c r="C28">
        <f>VLOOKUP(A28,[2]CTSH!$A:$F,6,)</f>
        <v>37.354435000000002</v>
      </c>
      <c r="D28">
        <f t="shared" si="0"/>
        <v>0.44974576646655207</v>
      </c>
    </row>
    <row r="29" spans="1:4" x14ac:dyDescent="0.45">
      <c r="A29" s="31">
        <v>40987</v>
      </c>
      <c r="B29">
        <v>17.41</v>
      </c>
      <c r="C29">
        <f>VLOOKUP(A29,[2]CTSH!$A:$F,6,)</f>
        <v>37.004738000000003</v>
      </c>
      <c r="D29">
        <f t="shared" si="0"/>
        <v>0.47048029363158844</v>
      </c>
    </row>
    <row r="30" spans="1:4" x14ac:dyDescent="0.45">
      <c r="A30" s="31">
        <v>40988</v>
      </c>
      <c r="B30">
        <v>17.41</v>
      </c>
      <c r="C30">
        <f>VLOOKUP(A30,[2]CTSH!$A:$F,6,)</f>
        <v>36.800747000000001</v>
      </c>
      <c r="D30">
        <f t="shared" si="0"/>
        <v>0.47308822291025776</v>
      </c>
    </row>
    <row r="31" spans="1:4" x14ac:dyDescent="0.45">
      <c r="A31" s="31">
        <v>40989</v>
      </c>
      <c r="B31">
        <v>17.379999000000002</v>
      </c>
      <c r="C31">
        <f>VLOOKUP(A31,[2]CTSH!$A:$F,6,)</f>
        <v>37.369007000000003</v>
      </c>
      <c r="D31">
        <f t="shared" si="0"/>
        <v>0.46509127202657541</v>
      </c>
    </row>
    <row r="32" spans="1:4" x14ac:dyDescent="0.45">
      <c r="A32" s="31">
        <v>40990</v>
      </c>
      <c r="B32">
        <v>16.600000000000001</v>
      </c>
      <c r="C32">
        <f>VLOOKUP(A32,[2]CTSH!$A:$F,6,)</f>
        <v>37.092159000000002</v>
      </c>
      <c r="D32">
        <f t="shared" si="0"/>
        <v>0.44753393837225813</v>
      </c>
    </row>
    <row r="33" spans="1:4" x14ac:dyDescent="0.45">
      <c r="A33" s="31">
        <v>40991</v>
      </c>
      <c r="B33">
        <v>17.100000000000001</v>
      </c>
      <c r="C33">
        <f>VLOOKUP(A33,[2]CTSH!$A:$F,6,)</f>
        <v>37.097014999999999</v>
      </c>
      <c r="D33">
        <f t="shared" si="0"/>
        <v>0.46095352954947999</v>
      </c>
    </row>
    <row r="34" spans="1:4" x14ac:dyDescent="0.45">
      <c r="A34" s="31">
        <v>40994</v>
      </c>
      <c r="B34">
        <v>16.98</v>
      </c>
      <c r="C34">
        <f>VLOOKUP(A34,[2]CTSH!$A:$F,6,)</f>
        <v>37.723557</v>
      </c>
      <c r="D34">
        <f t="shared" si="0"/>
        <v>0.45011662076298903</v>
      </c>
    </row>
    <row r="35" spans="1:4" x14ac:dyDescent="0.45">
      <c r="A35" s="31">
        <v>40995</v>
      </c>
      <c r="B35">
        <v>21.110001</v>
      </c>
      <c r="C35">
        <f>VLOOKUP(A35,[2]CTSH!$A:$F,6,)</f>
        <v>37.597282</v>
      </c>
      <c r="D35">
        <f t="shared" si="0"/>
        <v>0.56147678441223492</v>
      </c>
    </row>
    <row r="36" spans="1:4" x14ac:dyDescent="0.45">
      <c r="A36" s="31">
        <v>40996</v>
      </c>
      <c r="B36">
        <v>20</v>
      </c>
      <c r="C36">
        <f>VLOOKUP(A36,[2]CTSH!$A:$F,6,)</f>
        <v>37.106727999999997</v>
      </c>
      <c r="D36">
        <f t="shared" si="0"/>
        <v>0.53898581410896707</v>
      </c>
    </row>
    <row r="37" spans="1:4" x14ac:dyDescent="0.45">
      <c r="A37" s="31">
        <v>40997</v>
      </c>
      <c r="B37">
        <v>20.100000000000001</v>
      </c>
      <c r="C37">
        <f>VLOOKUP(A37,[2]CTSH!$A:$F,6,)</f>
        <v>37.058166999999997</v>
      </c>
      <c r="D37">
        <f t="shared" si="0"/>
        <v>0.54239056130326146</v>
      </c>
    </row>
    <row r="38" spans="1:4" x14ac:dyDescent="0.45">
      <c r="A38" s="31">
        <v>40998</v>
      </c>
      <c r="B38">
        <v>20.52</v>
      </c>
      <c r="C38">
        <f>VLOOKUP(A38,[2]CTSH!$A:$F,6,)</f>
        <v>37.373856000000004</v>
      </c>
      <c r="D38">
        <f t="shared" si="0"/>
        <v>0.54904690594409089</v>
      </c>
    </row>
    <row r="39" spans="1:4" x14ac:dyDescent="0.45">
      <c r="A39" s="31">
        <v>41001</v>
      </c>
      <c r="B39">
        <v>21.709999</v>
      </c>
      <c r="C39">
        <f>VLOOKUP(A39,[2]CTSH!$A:$F,6,)</f>
        <v>37.402999999999999</v>
      </c>
      <c r="D39">
        <f t="shared" si="0"/>
        <v>0.58043469775151724</v>
      </c>
    </row>
    <row r="40" spans="1:4" x14ac:dyDescent="0.45">
      <c r="A40" s="31">
        <v>41002</v>
      </c>
      <c r="B40">
        <v>22.200001</v>
      </c>
      <c r="C40">
        <f>VLOOKUP(A40,[2]CTSH!$A:$F,6,)</f>
        <v>37.063015</v>
      </c>
      <c r="D40">
        <f t="shared" si="0"/>
        <v>0.59897989950358865</v>
      </c>
    </row>
    <row r="41" spans="1:4" x14ac:dyDescent="0.45">
      <c r="A41" s="31">
        <v>41003</v>
      </c>
      <c r="B41">
        <v>21.15</v>
      </c>
      <c r="C41">
        <f>VLOOKUP(A41,[2]CTSH!$A:$F,6,)</f>
        <v>37.048454</v>
      </c>
      <c r="D41">
        <f t="shared" si="0"/>
        <v>0.57087402351525918</v>
      </c>
    </row>
    <row r="42" spans="1:4" x14ac:dyDescent="0.45">
      <c r="A42" s="31">
        <v>41004</v>
      </c>
      <c r="B42">
        <v>20.959999</v>
      </c>
      <c r="C42">
        <f>VLOOKUP(A42,[2]CTSH!$A:$F,6,)</f>
        <v>37.538997999999999</v>
      </c>
      <c r="D42">
        <f t="shared" si="0"/>
        <v>0.55835264968979725</v>
      </c>
    </row>
    <row r="43" spans="1:4" x14ac:dyDescent="0.45">
      <c r="A43" s="31">
        <v>41008</v>
      </c>
      <c r="B43">
        <v>21.27</v>
      </c>
      <c r="C43">
        <f>VLOOKUP(A43,[2]CTSH!$A:$F,6,)</f>
        <v>36.868744</v>
      </c>
      <c r="D43">
        <f t="shared" si="0"/>
        <v>0.57691143479148621</v>
      </c>
    </row>
    <row r="44" spans="1:4" x14ac:dyDescent="0.45">
      <c r="A44" s="31">
        <v>41009</v>
      </c>
      <c r="B44">
        <v>21.799999</v>
      </c>
      <c r="C44">
        <f>VLOOKUP(A44,[2]CTSH!$A:$F,6,)</f>
        <v>36.339343999999997</v>
      </c>
      <c r="D44">
        <f t="shared" si="0"/>
        <v>0.59990073018379197</v>
      </c>
    </row>
    <row r="45" spans="1:4" x14ac:dyDescent="0.45">
      <c r="A45" s="31">
        <v>41010</v>
      </c>
      <c r="B45">
        <v>22.59</v>
      </c>
      <c r="C45">
        <f>VLOOKUP(A45,[2]CTSH!$A:$F,6,)</f>
        <v>36.606471999999997</v>
      </c>
      <c r="D45">
        <f t="shared" si="0"/>
        <v>0.61710399188427667</v>
      </c>
    </row>
    <row r="46" spans="1:4" x14ac:dyDescent="0.45">
      <c r="A46" s="31">
        <v>41011</v>
      </c>
      <c r="B46">
        <v>23.25</v>
      </c>
      <c r="C46">
        <f>VLOOKUP(A46,[2]CTSH!$A:$F,6,)</f>
        <v>37.281582</v>
      </c>
      <c r="D46">
        <f t="shared" si="0"/>
        <v>0.62363233405706875</v>
      </c>
    </row>
    <row r="47" spans="1:4" x14ac:dyDescent="0.45">
      <c r="A47" s="31">
        <v>41012</v>
      </c>
      <c r="B47">
        <v>22.65</v>
      </c>
      <c r="C47">
        <f>VLOOKUP(A47,[2]CTSH!$A:$F,6,)</f>
        <v>35.843933</v>
      </c>
      <c r="D47">
        <f t="shared" si="0"/>
        <v>0.63190610249159873</v>
      </c>
    </row>
    <row r="48" spans="1:4" x14ac:dyDescent="0.45">
      <c r="A48" s="31">
        <v>41015</v>
      </c>
      <c r="B48">
        <v>21.200001</v>
      </c>
      <c r="C48">
        <f>VLOOKUP(A48,[2]CTSH!$A:$F,6,)</f>
        <v>35.309677000000001</v>
      </c>
      <c r="D48">
        <f t="shared" si="0"/>
        <v>0.60040200877510153</v>
      </c>
    </row>
    <row r="49" spans="1:4" x14ac:dyDescent="0.45">
      <c r="A49" s="31">
        <v>41016</v>
      </c>
      <c r="B49">
        <v>20.260000000000002</v>
      </c>
      <c r="C49">
        <f>VLOOKUP(A49,[2]CTSH!$A:$F,6,)</f>
        <v>36.062496000000003</v>
      </c>
      <c r="D49">
        <f t="shared" si="0"/>
        <v>0.5618024886574684</v>
      </c>
    </row>
    <row r="50" spans="1:4" x14ac:dyDescent="0.45">
      <c r="A50" s="31">
        <v>41017</v>
      </c>
      <c r="B50">
        <v>20.18</v>
      </c>
      <c r="C50">
        <f>VLOOKUP(A50,[2]CTSH!$A:$F,6,)</f>
        <v>35.295101000000003</v>
      </c>
      <c r="D50">
        <f t="shared" si="0"/>
        <v>0.57175073673822319</v>
      </c>
    </row>
    <row r="51" spans="1:4" x14ac:dyDescent="0.45">
      <c r="A51" s="31">
        <v>41018</v>
      </c>
      <c r="B51">
        <v>20.389999</v>
      </c>
      <c r="C51">
        <f>VLOOKUP(A51,[2]CTSH!$A:$F,6,)</f>
        <v>34.921126999999998</v>
      </c>
      <c r="D51">
        <f t="shared" si="0"/>
        <v>0.58388719814225931</v>
      </c>
    </row>
    <row r="52" spans="1:4" x14ac:dyDescent="0.45">
      <c r="A52" s="31">
        <v>41019</v>
      </c>
      <c r="B52">
        <v>20.040001</v>
      </c>
      <c r="C52">
        <f>VLOOKUP(A52,[2]CTSH!$A:$F,6,)</f>
        <v>34.780276999999998</v>
      </c>
      <c r="D52">
        <f t="shared" si="0"/>
        <v>0.57618865427667532</v>
      </c>
    </row>
    <row r="53" spans="1:4" x14ac:dyDescent="0.45">
      <c r="A53" s="31">
        <v>41022</v>
      </c>
      <c r="B53">
        <v>20.170000000000002</v>
      </c>
      <c r="C53">
        <f>VLOOKUP(A53,[2]CTSH!$A:$F,6,)</f>
        <v>34.857985999999997</v>
      </c>
      <c r="D53">
        <f t="shared" si="0"/>
        <v>0.57863354469188222</v>
      </c>
    </row>
    <row r="54" spans="1:4" x14ac:dyDescent="0.45">
      <c r="A54" s="31">
        <v>41023</v>
      </c>
      <c r="B54">
        <v>19.780000999999999</v>
      </c>
      <c r="C54">
        <f>VLOOKUP(A54,[2]CTSH!$A:$F,6,)</f>
        <v>35.159115</v>
      </c>
      <c r="D54">
        <f t="shared" si="0"/>
        <v>0.56258529260477685</v>
      </c>
    </row>
    <row r="55" spans="1:4" x14ac:dyDescent="0.45">
      <c r="A55" s="31">
        <v>41024</v>
      </c>
      <c r="B55">
        <v>19.84</v>
      </c>
      <c r="C55">
        <f>VLOOKUP(A55,[2]CTSH!$A:$F,6,)</f>
        <v>35.023116999999999</v>
      </c>
      <c r="D55">
        <f t="shared" si="0"/>
        <v>0.56648298893556503</v>
      </c>
    </row>
    <row r="56" spans="1:4" x14ac:dyDescent="0.45">
      <c r="A56" s="31">
        <v>41025</v>
      </c>
      <c r="B56">
        <v>20.049999</v>
      </c>
      <c r="C56">
        <f>VLOOKUP(A56,[2]CTSH!$A:$F,6,)</f>
        <v>35.649661999999999</v>
      </c>
      <c r="D56">
        <f t="shared" si="0"/>
        <v>0.56241764648427806</v>
      </c>
    </row>
    <row r="57" spans="1:4" x14ac:dyDescent="0.45">
      <c r="A57" s="31">
        <v>41026</v>
      </c>
      <c r="B57">
        <v>20.09</v>
      </c>
      <c r="C57">
        <f>VLOOKUP(A57,[2]CTSH!$A:$F,6,)</f>
        <v>35.931362</v>
      </c>
      <c r="D57">
        <f t="shared" si="0"/>
        <v>0.55912158297812364</v>
      </c>
    </row>
    <row r="58" spans="1:4" x14ac:dyDescent="0.45">
      <c r="A58" s="31">
        <v>41029</v>
      </c>
      <c r="B58">
        <v>20.639999</v>
      </c>
      <c r="C58">
        <f>VLOOKUP(A58,[2]CTSH!$A:$F,6,)</f>
        <v>35.615665</v>
      </c>
      <c r="D58">
        <f t="shared" si="0"/>
        <v>0.57952024762137666</v>
      </c>
    </row>
    <row r="59" spans="1:4" x14ac:dyDescent="0.45">
      <c r="A59" s="31">
        <v>41030</v>
      </c>
      <c r="B59">
        <v>20.73</v>
      </c>
      <c r="C59">
        <f>VLOOKUP(A59,[2]CTSH!$A:$F,6,)</f>
        <v>35.639941999999998</v>
      </c>
      <c r="D59">
        <f t="shared" si="0"/>
        <v>0.58165077821956057</v>
      </c>
    </row>
    <row r="60" spans="1:4" x14ac:dyDescent="0.45">
      <c r="A60" s="31">
        <v>41031</v>
      </c>
      <c r="B60">
        <v>21.9</v>
      </c>
      <c r="C60">
        <f>VLOOKUP(A60,[2]CTSH!$A:$F,6,)</f>
        <v>35.377678000000003</v>
      </c>
      <c r="D60">
        <f t="shared" si="0"/>
        <v>0.61903440921136754</v>
      </c>
    </row>
    <row r="61" spans="1:4" x14ac:dyDescent="0.45">
      <c r="A61" s="31">
        <v>41032</v>
      </c>
      <c r="B61">
        <v>21.049999</v>
      </c>
      <c r="C61">
        <f>VLOOKUP(A61,[2]CTSH!$A:$F,6,)</f>
        <v>34.527718</v>
      </c>
      <c r="D61">
        <f t="shared" si="0"/>
        <v>0.60965508928218193</v>
      </c>
    </row>
    <row r="62" spans="1:4" x14ac:dyDescent="0.45">
      <c r="A62" s="31">
        <v>41033</v>
      </c>
      <c r="B62">
        <v>20.459999</v>
      </c>
      <c r="C62">
        <f>VLOOKUP(A62,[2]CTSH!$A:$F,6,)</f>
        <v>33.833182999999998</v>
      </c>
      <c r="D62">
        <f t="shared" si="0"/>
        <v>0.60473172151730448</v>
      </c>
    </row>
    <row r="63" spans="1:4" x14ac:dyDescent="0.45">
      <c r="A63" s="31">
        <v>41036</v>
      </c>
      <c r="B63">
        <v>20.120000999999998</v>
      </c>
      <c r="C63">
        <f>VLOOKUP(A63,[2]CTSH!$A:$F,6,)</f>
        <v>27.344356999999999</v>
      </c>
      <c r="D63">
        <f t="shared" si="0"/>
        <v>0.73580084549071678</v>
      </c>
    </row>
    <row r="64" spans="1:4" x14ac:dyDescent="0.45">
      <c r="A64" s="31">
        <v>41037</v>
      </c>
      <c r="B64">
        <v>18.079999999999998</v>
      </c>
      <c r="C64">
        <f>VLOOKUP(A64,[2]CTSH!$A:$F,6,)</f>
        <v>29.287120999999999</v>
      </c>
      <c r="D64">
        <f t="shared" si="0"/>
        <v>0.61733620044114268</v>
      </c>
    </row>
    <row r="65" spans="1:4" x14ac:dyDescent="0.45">
      <c r="A65" s="31">
        <v>41038</v>
      </c>
      <c r="B65">
        <v>17.75</v>
      </c>
      <c r="C65">
        <f>VLOOKUP(A65,[2]CTSH!$A:$F,6,)</f>
        <v>29.427966999999999</v>
      </c>
      <c r="D65">
        <f t="shared" si="0"/>
        <v>0.60316772816824216</v>
      </c>
    </row>
    <row r="66" spans="1:4" x14ac:dyDescent="0.45">
      <c r="A66" s="31">
        <v>41039</v>
      </c>
      <c r="B66">
        <v>17.620000999999998</v>
      </c>
      <c r="C66">
        <f>VLOOKUP(A66,[2]CTSH!$A:$F,6,)</f>
        <v>29.651388000000001</v>
      </c>
      <c r="D66">
        <f t="shared" ref="D66:D129" si="1">B66/C66</f>
        <v>0.59423865756301186</v>
      </c>
    </row>
    <row r="67" spans="1:4" x14ac:dyDescent="0.45">
      <c r="A67" s="31">
        <v>41040</v>
      </c>
      <c r="B67">
        <v>17.360001</v>
      </c>
      <c r="C67">
        <f>VLOOKUP(A67,[2]CTSH!$A:$F,6,)</f>
        <v>29.767952000000001</v>
      </c>
      <c r="D67">
        <f t="shared" si="1"/>
        <v>0.58317753938866868</v>
      </c>
    </row>
    <row r="68" spans="1:4" x14ac:dyDescent="0.45">
      <c r="A68" s="31">
        <v>41043</v>
      </c>
      <c r="B68">
        <v>16.02</v>
      </c>
      <c r="C68">
        <f>VLOOKUP(A68,[2]CTSH!$A:$F,6,)</f>
        <v>29.160837000000001</v>
      </c>
      <c r="D68">
        <f t="shared" si="1"/>
        <v>0.54936694718330614</v>
      </c>
    </row>
    <row r="69" spans="1:4" x14ac:dyDescent="0.45">
      <c r="A69" s="31">
        <v>41044</v>
      </c>
      <c r="B69">
        <v>15.31</v>
      </c>
      <c r="C69">
        <f>VLOOKUP(A69,[2]CTSH!$A:$F,6,)</f>
        <v>29.724240999999999</v>
      </c>
      <c r="D69">
        <f t="shared" si="1"/>
        <v>0.51506781956181824</v>
      </c>
    </row>
    <row r="70" spans="1:4" x14ac:dyDescent="0.45">
      <c r="A70" s="31">
        <v>41045</v>
      </c>
      <c r="B70">
        <v>15.65</v>
      </c>
      <c r="C70">
        <f>VLOOKUP(A70,[2]CTSH!$A:$F,6,)</f>
        <v>29.321117000000001</v>
      </c>
      <c r="D70">
        <f t="shared" si="1"/>
        <v>0.5337450138751535</v>
      </c>
    </row>
    <row r="71" spans="1:4" x14ac:dyDescent="0.45">
      <c r="A71" s="31">
        <v>41046</v>
      </c>
      <c r="B71">
        <v>15.06</v>
      </c>
      <c r="C71">
        <f>VLOOKUP(A71,[2]CTSH!$A:$F,6,)</f>
        <v>28.874281</v>
      </c>
      <c r="D71">
        <f t="shared" si="1"/>
        <v>0.52157142891281005</v>
      </c>
    </row>
    <row r="72" spans="1:4" x14ac:dyDescent="0.45">
      <c r="A72" s="31">
        <v>41047</v>
      </c>
      <c r="B72">
        <v>14.97</v>
      </c>
      <c r="C72">
        <f>VLOOKUP(A72,[2]CTSH!$A:$F,6,)</f>
        <v>28.961711999999999</v>
      </c>
      <c r="D72">
        <f t="shared" si="1"/>
        <v>0.51688933306152629</v>
      </c>
    </row>
    <row r="73" spans="1:4" x14ac:dyDescent="0.45">
      <c r="A73" s="31">
        <v>41050</v>
      </c>
      <c r="B73">
        <v>15.67</v>
      </c>
      <c r="C73">
        <f>VLOOKUP(A73,[2]CTSH!$A:$F,6,)</f>
        <v>29.665958</v>
      </c>
      <c r="D73">
        <f t="shared" si="1"/>
        <v>0.52821486499778636</v>
      </c>
    </row>
    <row r="74" spans="1:4" x14ac:dyDescent="0.45">
      <c r="A74" s="31">
        <v>41051</v>
      </c>
      <c r="B74">
        <v>15.69</v>
      </c>
      <c r="C74">
        <f>VLOOKUP(A74,[2]CTSH!$A:$F,6,)</f>
        <v>29.593102999999999</v>
      </c>
      <c r="D74">
        <f t="shared" si="1"/>
        <v>0.53019110567756278</v>
      </c>
    </row>
    <row r="75" spans="1:4" x14ac:dyDescent="0.45">
      <c r="A75" s="31">
        <v>41052</v>
      </c>
      <c r="B75">
        <v>16.600000000000001</v>
      </c>
      <c r="C75">
        <f>VLOOKUP(A75,[2]CTSH!$A:$F,6,)</f>
        <v>29.758236</v>
      </c>
      <c r="D75">
        <f t="shared" si="1"/>
        <v>0.55782876377484203</v>
      </c>
    </row>
    <row r="76" spans="1:4" x14ac:dyDescent="0.45">
      <c r="A76" s="31">
        <v>41053</v>
      </c>
      <c r="B76">
        <v>16.950001</v>
      </c>
      <c r="C76">
        <f>VLOOKUP(A76,[2]CTSH!$A:$F,6,)</f>
        <v>29.194838000000001</v>
      </c>
      <c r="D76">
        <f t="shared" si="1"/>
        <v>0.58058212208610305</v>
      </c>
    </row>
    <row r="77" spans="1:4" x14ac:dyDescent="0.45">
      <c r="A77" s="31">
        <v>41054</v>
      </c>
      <c r="B77">
        <v>16.989999999999998</v>
      </c>
      <c r="C77">
        <f>VLOOKUP(A77,[2]CTSH!$A:$F,6,)</f>
        <v>29.141411000000002</v>
      </c>
      <c r="D77">
        <f t="shared" si="1"/>
        <v>0.58301912697363889</v>
      </c>
    </row>
    <row r="78" spans="1:4" x14ac:dyDescent="0.45">
      <c r="A78" s="31">
        <v>41058</v>
      </c>
      <c r="B78">
        <v>17.200001</v>
      </c>
      <c r="C78">
        <f>VLOOKUP(A78,[2]CTSH!$A:$F,6,)</f>
        <v>29.627103999999999</v>
      </c>
      <c r="D78">
        <f t="shared" si="1"/>
        <v>0.58054951979106706</v>
      </c>
    </row>
    <row r="79" spans="1:4" x14ac:dyDescent="0.45">
      <c r="A79" s="31">
        <v>41059</v>
      </c>
      <c r="B79">
        <v>17.299999</v>
      </c>
      <c r="C79">
        <f>VLOOKUP(A79,[2]CTSH!$A:$F,6,)</f>
        <v>28.587729</v>
      </c>
      <c r="D79">
        <f t="shared" si="1"/>
        <v>0.60515471515768182</v>
      </c>
    </row>
    <row r="80" spans="1:4" x14ac:dyDescent="0.45">
      <c r="A80" s="31">
        <v>41060</v>
      </c>
      <c r="B80">
        <v>17.5</v>
      </c>
      <c r="C80">
        <f>VLOOKUP(A80,[2]CTSH!$A:$F,6,)</f>
        <v>28.291456</v>
      </c>
      <c r="D80">
        <f t="shared" si="1"/>
        <v>0.61856130698964384</v>
      </c>
    </row>
    <row r="81" spans="1:4" x14ac:dyDescent="0.45">
      <c r="A81" s="31">
        <v>41061</v>
      </c>
      <c r="B81">
        <v>16.52</v>
      </c>
      <c r="C81">
        <f>VLOOKUP(A81,[2]CTSH!$A:$F,6,)</f>
        <v>27.635770999999998</v>
      </c>
      <c r="D81">
        <f t="shared" si="1"/>
        <v>0.59777597664997295</v>
      </c>
    </row>
    <row r="82" spans="1:4" x14ac:dyDescent="0.45">
      <c r="A82" s="31">
        <v>41064</v>
      </c>
      <c r="B82">
        <v>16.420000000000002</v>
      </c>
      <c r="C82">
        <f>VLOOKUP(A82,[2]CTSH!$A:$F,6,)</f>
        <v>28.136033999999999</v>
      </c>
      <c r="D82">
        <f t="shared" si="1"/>
        <v>0.58359326691174751</v>
      </c>
    </row>
    <row r="83" spans="1:4" x14ac:dyDescent="0.45">
      <c r="A83" s="31">
        <v>41065</v>
      </c>
      <c r="B83">
        <v>16.75</v>
      </c>
      <c r="C83">
        <f>VLOOKUP(A83,[2]CTSH!$A:$F,6,)</f>
        <v>28.344881000000001</v>
      </c>
      <c r="D83">
        <f t="shared" si="1"/>
        <v>0.59093562608359507</v>
      </c>
    </row>
    <row r="84" spans="1:4" x14ac:dyDescent="0.45">
      <c r="A84" s="31">
        <v>41066</v>
      </c>
      <c r="B84">
        <v>16.600000000000001</v>
      </c>
      <c r="C84">
        <f>VLOOKUP(A84,[2]CTSH!$A:$F,6,)</f>
        <v>29.194838000000001</v>
      </c>
      <c r="D84">
        <f t="shared" si="1"/>
        <v>0.568593667140746</v>
      </c>
    </row>
    <row r="85" spans="1:4" x14ac:dyDescent="0.45">
      <c r="A85" s="31">
        <v>41067</v>
      </c>
      <c r="B85">
        <v>16.510000000000002</v>
      </c>
      <c r="C85">
        <f>VLOOKUP(A85,[2]CTSH!$A:$F,6,)</f>
        <v>28.816002000000001</v>
      </c>
      <c r="D85">
        <f t="shared" si="1"/>
        <v>0.57294554601988168</v>
      </c>
    </row>
    <row r="86" spans="1:4" x14ac:dyDescent="0.45">
      <c r="A86" s="31">
        <v>41068</v>
      </c>
      <c r="B86">
        <v>16.780000999999999</v>
      </c>
      <c r="C86">
        <f>VLOOKUP(A86,[2]CTSH!$A:$F,6,)</f>
        <v>28.58287</v>
      </c>
      <c r="D86">
        <f t="shared" si="1"/>
        <v>0.58706494484283767</v>
      </c>
    </row>
    <row r="87" spans="1:4" x14ac:dyDescent="0.45">
      <c r="A87" s="31">
        <v>41071</v>
      </c>
      <c r="B87">
        <v>16.879999000000002</v>
      </c>
      <c r="C87">
        <f>VLOOKUP(A87,[2]CTSH!$A:$F,6,)</f>
        <v>28.199171</v>
      </c>
      <c r="D87">
        <f t="shared" si="1"/>
        <v>0.59859912193872655</v>
      </c>
    </row>
    <row r="88" spans="1:4" x14ac:dyDescent="0.45">
      <c r="A88" s="31">
        <v>41072</v>
      </c>
      <c r="B88">
        <v>17.370000999999998</v>
      </c>
      <c r="C88">
        <f>VLOOKUP(A88,[2]CTSH!$A:$F,6,)</f>
        <v>28.476016999999999</v>
      </c>
      <c r="D88">
        <f t="shared" si="1"/>
        <v>0.60998702873368837</v>
      </c>
    </row>
    <row r="89" spans="1:4" x14ac:dyDescent="0.45">
      <c r="A89" s="31">
        <v>41073</v>
      </c>
      <c r="B89">
        <v>17.969999000000001</v>
      </c>
      <c r="C89">
        <f>VLOOKUP(A89,[2]CTSH!$A:$F,6,)</f>
        <v>28.466303</v>
      </c>
      <c r="D89">
        <f t="shared" si="1"/>
        <v>0.63127266649273006</v>
      </c>
    </row>
    <row r="90" spans="1:4" x14ac:dyDescent="0.45">
      <c r="A90" s="31">
        <v>41074</v>
      </c>
      <c r="B90">
        <v>17.790001</v>
      </c>
      <c r="C90">
        <f>VLOOKUP(A90,[2]CTSH!$A:$F,6,)</f>
        <v>28.699435999999999</v>
      </c>
      <c r="D90">
        <f t="shared" si="1"/>
        <v>0.61987284349420668</v>
      </c>
    </row>
    <row r="91" spans="1:4" x14ac:dyDescent="0.45">
      <c r="A91" s="31">
        <v>41075</v>
      </c>
      <c r="B91">
        <v>17.610001</v>
      </c>
      <c r="C91">
        <f>VLOOKUP(A91,[2]CTSH!$A:$F,6,)</f>
        <v>29.384253999999999</v>
      </c>
      <c r="D91">
        <f t="shared" si="1"/>
        <v>0.59930059820473924</v>
      </c>
    </row>
    <row r="92" spans="1:4" x14ac:dyDescent="0.45">
      <c r="A92" s="31">
        <v>41078</v>
      </c>
      <c r="B92">
        <v>17.620000999999998</v>
      </c>
      <c r="C92">
        <f>VLOOKUP(A92,[2]CTSH!$A:$F,6,)</f>
        <v>29.107412</v>
      </c>
      <c r="D92">
        <f t="shared" si="1"/>
        <v>0.60534413021672961</v>
      </c>
    </row>
    <row r="93" spans="1:4" x14ac:dyDescent="0.45">
      <c r="A93" s="31">
        <v>41079</v>
      </c>
      <c r="B93">
        <v>17.559999000000001</v>
      </c>
      <c r="C93">
        <f>VLOOKUP(A93,[2]CTSH!$A:$F,6,)</f>
        <v>29.330829999999999</v>
      </c>
      <c r="D93">
        <f t="shared" si="1"/>
        <v>0.59868742207431569</v>
      </c>
    </row>
    <row r="94" spans="1:4" x14ac:dyDescent="0.45">
      <c r="A94" s="31">
        <v>41080</v>
      </c>
      <c r="B94">
        <v>17.879999000000002</v>
      </c>
      <c r="C94">
        <f>VLOOKUP(A94,[2]CTSH!$A:$F,6,)</f>
        <v>29.311402999999999</v>
      </c>
      <c r="D94">
        <f t="shared" si="1"/>
        <v>0.61000147280565187</v>
      </c>
    </row>
    <row r="95" spans="1:4" x14ac:dyDescent="0.45">
      <c r="A95" s="31">
        <v>41081</v>
      </c>
      <c r="B95">
        <v>17.870000999999998</v>
      </c>
      <c r="C95">
        <f>VLOOKUP(A95,[2]CTSH!$A:$F,6,)</f>
        <v>28.155460000000001</v>
      </c>
      <c r="D95">
        <f t="shared" si="1"/>
        <v>0.63469042949395948</v>
      </c>
    </row>
    <row r="96" spans="1:4" x14ac:dyDescent="0.45">
      <c r="A96" s="31">
        <v>41082</v>
      </c>
      <c r="B96">
        <v>17.989999999999998</v>
      </c>
      <c r="C96">
        <f>VLOOKUP(A96,[2]CTSH!$A:$F,6,)</f>
        <v>28.398309999999999</v>
      </c>
      <c r="D96">
        <f t="shared" si="1"/>
        <v>0.63348840124641215</v>
      </c>
    </row>
    <row r="97" spans="1:4" x14ac:dyDescent="0.45">
      <c r="A97" s="31">
        <v>41085</v>
      </c>
      <c r="B97">
        <v>17.370000999999998</v>
      </c>
      <c r="C97">
        <f>VLOOKUP(A97,[2]CTSH!$A:$F,6,)</f>
        <v>28.121464</v>
      </c>
      <c r="D97">
        <f t="shared" si="1"/>
        <v>0.61767769274032103</v>
      </c>
    </row>
    <row r="98" spans="1:4" x14ac:dyDescent="0.45">
      <c r="A98" s="31">
        <v>41086</v>
      </c>
      <c r="B98">
        <v>16.93</v>
      </c>
      <c r="C98">
        <f>VLOOKUP(A98,[2]CTSH!$A:$F,6,)</f>
        <v>27.655197000000001</v>
      </c>
      <c r="D98">
        <f t="shared" si="1"/>
        <v>0.61218150064163346</v>
      </c>
    </row>
    <row r="99" spans="1:4" x14ac:dyDescent="0.45">
      <c r="A99" s="31">
        <v>41087</v>
      </c>
      <c r="B99">
        <v>17</v>
      </c>
      <c r="C99">
        <f>VLOOKUP(A99,[2]CTSH!$A:$F,6,)</f>
        <v>27.980612000000001</v>
      </c>
      <c r="D99">
        <f t="shared" si="1"/>
        <v>0.60756355150487773</v>
      </c>
    </row>
    <row r="100" spans="1:4" x14ac:dyDescent="0.45">
      <c r="A100" s="31">
        <v>41088</v>
      </c>
      <c r="B100">
        <v>16.600000000000001</v>
      </c>
      <c r="C100">
        <f>VLOOKUP(A100,[2]CTSH!$A:$F,6,)</f>
        <v>27.29579</v>
      </c>
      <c r="D100">
        <f t="shared" si="1"/>
        <v>0.60815239273162647</v>
      </c>
    </row>
    <row r="101" spans="1:4" x14ac:dyDescent="0.45">
      <c r="A101" s="31">
        <v>41089</v>
      </c>
      <c r="B101">
        <v>16.989999999999998</v>
      </c>
      <c r="C101">
        <f>VLOOKUP(A101,[2]CTSH!$A:$F,6,)</f>
        <v>29.141411000000002</v>
      </c>
      <c r="D101">
        <f t="shared" si="1"/>
        <v>0.58301912697363889</v>
      </c>
    </row>
    <row r="102" spans="1:4" x14ac:dyDescent="0.45">
      <c r="A102" s="31">
        <v>41092</v>
      </c>
      <c r="B102">
        <v>17.200001</v>
      </c>
      <c r="C102">
        <f>VLOOKUP(A102,[2]CTSH!$A:$F,6,)</f>
        <v>28.845140000000001</v>
      </c>
      <c r="D102">
        <f t="shared" si="1"/>
        <v>0.59628765885691659</v>
      </c>
    </row>
    <row r="103" spans="1:4" x14ac:dyDescent="0.45">
      <c r="A103" s="31">
        <v>41093</v>
      </c>
      <c r="B103">
        <v>17.059999000000001</v>
      </c>
      <c r="C103">
        <f>VLOOKUP(A103,[2]CTSH!$A:$F,6,)</f>
        <v>29.019991000000001</v>
      </c>
      <c r="D103">
        <f t="shared" si="1"/>
        <v>0.5878705820411867</v>
      </c>
    </row>
    <row r="104" spans="1:4" x14ac:dyDescent="0.45">
      <c r="A104" s="31">
        <v>41095</v>
      </c>
      <c r="B104">
        <v>16.989999999999998</v>
      </c>
      <c r="C104">
        <f>VLOOKUP(A104,[2]CTSH!$A:$F,6,)</f>
        <v>29.248263999999999</v>
      </c>
      <c r="D104">
        <f t="shared" si="1"/>
        <v>0.58088917687559161</v>
      </c>
    </row>
    <row r="105" spans="1:4" x14ac:dyDescent="0.45">
      <c r="A105" s="31">
        <v>41096</v>
      </c>
      <c r="B105">
        <v>16.120000999999998</v>
      </c>
      <c r="C105">
        <f>VLOOKUP(A105,[2]CTSH!$A:$F,6,)</f>
        <v>28.004898000000001</v>
      </c>
      <c r="D105">
        <f t="shared" si="1"/>
        <v>0.57561363015855294</v>
      </c>
    </row>
    <row r="106" spans="1:4" x14ac:dyDescent="0.45">
      <c r="A106" s="31">
        <v>41099</v>
      </c>
      <c r="B106">
        <v>15.69</v>
      </c>
      <c r="C106">
        <f>VLOOKUP(A106,[2]CTSH!$A:$F,6,)</f>
        <v>27.859190000000002</v>
      </c>
      <c r="D106">
        <f t="shared" si="1"/>
        <v>0.56318938203156654</v>
      </c>
    </row>
    <row r="107" spans="1:4" x14ac:dyDescent="0.45">
      <c r="A107" s="31">
        <v>41100</v>
      </c>
      <c r="B107">
        <v>15.45</v>
      </c>
      <c r="C107">
        <f>VLOOKUP(A107,[2]CTSH!$A:$F,6,)</f>
        <v>27.290932000000002</v>
      </c>
      <c r="D107">
        <f t="shared" si="1"/>
        <v>0.56612210971761601</v>
      </c>
    </row>
    <row r="108" spans="1:4" x14ac:dyDescent="0.45">
      <c r="A108" s="31">
        <v>41101</v>
      </c>
      <c r="B108">
        <v>15.24</v>
      </c>
      <c r="C108">
        <f>VLOOKUP(A108,[2]CTSH!$A:$F,6,)</f>
        <v>27.451214</v>
      </c>
      <c r="D108">
        <f t="shared" si="1"/>
        <v>0.55516670410277669</v>
      </c>
    </row>
    <row r="109" spans="1:4" x14ac:dyDescent="0.45">
      <c r="A109" s="31">
        <v>41102</v>
      </c>
      <c r="B109">
        <v>14.4</v>
      </c>
      <c r="C109">
        <f>VLOOKUP(A109,[2]CTSH!$A:$F,6,)</f>
        <v>26.882954000000002</v>
      </c>
      <c r="D109">
        <f t="shared" si="1"/>
        <v>0.53565541941558947</v>
      </c>
    </row>
    <row r="110" spans="1:4" x14ac:dyDescent="0.45">
      <c r="A110" s="31">
        <v>41103</v>
      </c>
      <c r="B110">
        <v>15.41</v>
      </c>
      <c r="C110">
        <f>VLOOKUP(A110,[2]CTSH!$A:$F,6,)</f>
        <v>27.810618999999999</v>
      </c>
      <c r="D110">
        <f t="shared" si="1"/>
        <v>0.55410489065345869</v>
      </c>
    </row>
    <row r="111" spans="1:4" x14ac:dyDescent="0.45">
      <c r="A111" s="31">
        <v>41106</v>
      </c>
      <c r="B111">
        <v>16.170000000000002</v>
      </c>
      <c r="C111">
        <f>VLOOKUP(A111,[2]CTSH!$A:$F,6,)</f>
        <v>28.296312</v>
      </c>
      <c r="D111">
        <f t="shared" si="1"/>
        <v>0.57145256243993925</v>
      </c>
    </row>
    <row r="112" spans="1:4" x14ac:dyDescent="0.45">
      <c r="A112" s="31">
        <v>41107</v>
      </c>
      <c r="B112">
        <v>15.78</v>
      </c>
      <c r="C112">
        <f>VLOOKUP(A112,[2]CTSH!$A:$F,6,)</f>
        <v>28.257458</v>
      </c>
      <c r="D112">
        <f t="shared" si="1"/>
        <v>0.55843664352257016</v>
      </c>
    </row>
    <row r="113" spans="1:4" x14ac:dyDescent="0.45">
      <c r="A113" s="31">
        <v>41108</v>
      </c>
      <c r="B113">
        <v>15.88</v>
      </c>
      <c r="C113">
        <f>VLOOKUP(A113,[2]CTSH!$A:$F,6,)</f>
        <v>28.806287999999999</v>
      </c>
      <c r="D113">
        <f t="shared" si="1"/>
        <v>0.55126852859347941</v>
      </c>
    </row>
    <row r="114" spans="1:4" x14ac:dyDescent="0.45">
      <c r="A114" s="31">
        <v>41109</v>
      </c>
      <c r="B114">
        <v>15.63</v>
      </c>
      <c r="C114">
        <f>VLOOKUP(A114,[2]CTSH!$A:$F,6,)</f>
        <v>28.636292999999998</v>
      </c>
      <c r="D114">
        <f t="shared" si="1"/>
        <v>0.54581087014300356</v>
      </c>
    </row>
    <row r="115" spans="1:4" x14ac:dyDescent="0.45">
      <c r="A115" s="31">
        <v>41110</v>
      </c>
      <c r="B115">
        <v>15.26</v>
      </c>
      <c r="C115">
        <f>VLOOKUP(A115,[2]CTSH!$A:$F,6,)</f>
        <v>27.839766000000001</v>
      </c>
      <c r="D115">
        <f t="shared" si="1"/>
        <v>0.54813679109228142</v>
      </c>
    </row>
    <row r="116" spans="1:4" x14ac:dyDescent="0.45">
      <c r="A116" s="31">
        <v>41113</v>
      </c>
      <c r="B116">
        <v>14.75</v>
      </c>
      <c r="C116">
        <f>VLOOKUP(A116,[2]CTSH!$A:$F,6,)</f>
        <v>27.436644000000001</v>
      </c>
      <c r="D116">
        <f t="shared" si="1"/>
        <v>0.53760219362105655</v>
      </c>
    </row>
    <row r="117" spans="1:4" x14ac:dyDescent="0.45">
      <c r="A117" s="31">
        <v>41114</v>
      </c>
      <c r="B117">
        <v>14.12</v>
      </c>
      <c r="C117">
        <f>VLOOKUP(A117,[2]CTSH!$A:$F,6,)</f>
        <v>27.028659999999999</v>
      </c>
      <c r="D117">
        <f t="shared" si="1"/>
        <v>0.52240843608229193</v>
      </c>
    </row>
    <row r="118" spans="1:4" x14ac:dyDescent="0.45">
      <c r="A118" s="31">
        <v>41115</v>
      </c>
      <c r="B118">
        <v>14.12</v>
      </c>
      <c r="C118">
        <f>VLOOKUP(A118,[2]CTSH!$A:$F,6,)</f>
        <v>27.247219000000001</v>
      </c>
      <c r="D118">
        <f t="shared" si="1"/>
        <v>0.51821802437892828</v>
      </c>
    </row>
    <row r="119" spans="1:4" x14ac:dyDescent="0.45">
      <c r="A119" s="31">
        <v>41116</v>
      </c>
      <c r="B119">
        <v>14.47</v>
      </c>
      <c r="C119">
        <f>VLOOKUP(A119,[2]CTSH!$A:$F,6,)</f>
        <v>27.664916999999999</v>
      </c>
      <c r="D119">
        <f t="shared" si="1"/>
        <v>0.52304512607068376</v>
      </c>
    </row>
    <row r="120" spans="1:4" x14ac:dyDescent="0.45">
      <c r="A120" s="31">
        <v>41117</v>
      </c>
      <c r="B120">
        <v>15.32</v>
      </c>
      <c r="C120">
        <f>VLOOKUP(A120,[2]CTSH!$A:$F,6,)</f>
        <v>28.42745</v>
      </c>
      <c r="D120">
        <f t="shared" si="1"/>
        <v>0.53891573109793522</v>
      </c>
    </row>
    <row r="121" spans="1:4" x14ac:dyDescent="0.45">
      <c r="A121" s="31">
        <v>41120</v>
      </c>
      <c r="B121">
        <v>16.170000000000002</v>
      </c>
      <c r="C121">
        <f>VLOOKUP(A121,[2]CTSH!$A:$F,6,)</f>
        <v>27.834911000000002</v>
      </c>
      <c r="D121">
        <f t="shared" si="1"/>
        <v>0.58092515546394241</v>
      </c>
    </row>
    <row r="122" spans="1:4" x14ac:dyDescent="0.45">
      <c r="A122" s="31">
        <v>41121</v>
      </c>
      <c r="B122">
        <v>16.040001</v>
      </c>
      <c r="C122">
        <f>VLOOKUP(A122,[2]CTSH!$A:$F,6,)</f>
        <v>27.572635999999999</v>
      </c>
      <c r="D122">
        <f t="shared" si="1"/>
        <v>0.58173621847399726</v>
      </c>
    </row>
    <row r="123" spans="1:4" x14ac:dyDescent="0.45">
      <c r="A123" s="31">
        <v>41122</v>
      </c>
      <c r="B123">
        <v>15.8</v>
      </c>
      <c r="C123">
        <f>VLOOKUP(A123,[2]CTSH!$A:$F,6,)</f>
        <v>27.324929999999998</v>
      </c>
      <c r="D123">
        <f t="shared" si="1"/>
        <v>0.57822654989418099</v>
      </c>
    </row>
    <row r="124" spans="1:4" x14ac:dyDescent="0.45">
      <c r="A124" s="31">
        <v>41123</v>
      </c>
      <c r="B124">
        <v>15.7</v>
      </c>
      <c r="C124">
        <f>VLOOKUP(A124,[2]CTSH!$A:$F,6,)</f>
        <v>27.334641999999999</v>
      </c>
      <c r="D124">
        <f t="shared" si="1"/>
        <v>0.57436274453493852</v>
      </c>
    </row>
    <row r="125" spans="1:4" x14ac:dyDescent="0.45">
      <c r="A125" s="31">
        <v>41124</v>
      </c>
      <c r="B125">
        <v>16</v>
      </c>
      <c r="C125">
        <f>VLOOKUP(A125,[2]CTSH!$A:$F,6,)</f>
        <v>28.102039000000001</v>
      </c>
      <c r="D125">
        <f t="shared" si="1"/>
        <v>0.56935370419206943</v>
      </c>
    </row>
    <row r="126" spans="1:4" x14ac:dyDescent="0.45">
      <c r="A126" s="31">
        <v>41127</v>
      </c>
      <c r="B126">
        <v>16.620000999999998</v>
      </c>
      <c r="C126">
        <f>VLOOKUP(A126,[2]CTSH!$A:$F,6,)</f>
        <v>31.186167000000001</v>
      </c>
      <c r="D126">
        <f t="shared" si="1"/>
        <v>0.53292862184698742</v>
      </c>
    </row>
    <row r="127" spans="1:4" x14ac:dyDescent="0.45">
      <c r="A127" s="31">
        <v>41128</v>
      </c>
      <c r="B127">
        <v>16.82</v>
      </c>
      <c r="C127">
        <f>VLOOKUP(A127,[2]CTSH!$A:$F,6,)</f>
        <v>30.987036</v>
      </c>
      <c r="D127">
        <f t="shared" si="1"/>
        <v>0.54280764381594937</v>
      </c>
    </row>
    <row r="128" spans="1:4" x14ac:dyDescent="0.45">
      <c r="A128" s="31">
        <v>41129</v>
      </c>
      <c r="B128">
        <v>16.850000000000001</v>
      </c>
      <c r="C128">
        <f>VLOOKUP(A128,[2]CTSH!$A:$F,6,)</f>
        <v>31.278448000000001</v>
      </c>
      <c r="D128">
        <f t="shared" si="1"/>
        <v>0.53870959326370671</v>
      </c>
    </row>
    <row r="129" spans="1:4" x14ac:dyDescent="0.45">
      <c r="A129" s="31">
        <v>41130</v>
      </c>
      <c r="B129">
        <v>16.739999999999998</v>
      </c>
      <c r="C129">
        <f>VLOOKUP(A129,[2]CTSH!$A:$F,6,)</f>
        <v>31.297878000000001</v>
      </c>
      <c r="D129">
        <f t="shared" si="1"/>
        <v>0.53486054230258029</v>
      </c>
    </row>
    <row r="130" spans="1:4" x14ac:dyDescent="0.45">
      <c r="A130" s="31">
        <v>41131</v>
      </c>
      <c r="B130">
        <v>17.59</v>
      </c>
      <c r="C130">
        <f>VLOOKUP(A130,[2]CTSH!$A:$F,6,)</f>
        <v>31.555298000000001</v>
      </c>
      <c r="D130">
        <f t="shared" ref="D130:D193" si="2">B130/C130</f>
        <v>0.55743412722643282</v>
      </c>
    </row>
    <row r="131" spans="1:4" x14ac:dyDescent="0.45">
      <c r="A131" s="31">
        <v>41134</v>
      </c>
      <c r="B131">
        <v>17.690000999999999</v>
      </c>
      <c r="C131">
        <f>VLOOKUP(A131,[2]CTSH!$A:$F,6,)</f>
        <v>31.540721999999999</v>
      </c>
      <c r="D131">
        <f t="shared" si="2"/>
        <v>0.56086227195433258</v>
      </c>
    </row>
    <row r="132" spans="1:4" x14ac:dyDescent="0.45">
      <c r="A132" s="31">
        <v>41135</v>
      </c>
      <c r="B132">
        <v>17.48</v>
      </c>
      <c r="C132">
        <f>VLOOKUP(A132,[2]CTSH!$A:$F,6,)</f>
        <v>31.234739000000001</v>
      </c>
      <c r="D132">
        <f t="shared" si="2"/>
        <v>0.55963329804036455</v>
      </c>
    </row>
    <row r="133" spans="1:4" x14ac:dyDescent="0.45">
      <c r="A133" s="31">
        <v>41136</v>
      </c>
      <c r="B133">
        <v>17.809999000000001</v>
      </c>
      <c r="C133">
        <f>VLOOKUP(A133,[2]CTSH!$A:$F,6,)</f>
        <v>30.953035</v>
      </c>
      <c r="D133">
        <f t="shared" si="2"/>
        <v>0.5753878093052911</v>
      </c>
    </row>
    <row r="134" spans="1:4" x14ac:dyDescent="0.45">
      <c r="A134" s="31">
        <v>41137</v>
      </c>
      <c r="B134">
        <v>17.510000000000002</v>
      </c>
      <c r="C134">
        <f>VLOOKUP(A134,[2]CTSH!$A:$F,6,)</f>
        <v>31.531009999999998</v>
      </c>
      <c r="D134">
        <f t="shared" si="2"/>
        <v>0.55532632795460735</v>
      </c>
    </row>
    <row r="135" spans="1:4" x14ac:dyDescent="0.45">
      <c r="A135" s="31">
        <v>41138</v>
      </c>
      <c r="B135">
        <v>17.5</v>
      </c>
      <c r="C135">
        <f>VLOOKUP(A135,[2]CTSH!$A:$F,6,)</f>
        <v>31.317308000000001</v>
      </c>
      <c r="D135">
        <f t="shared" si="2"/>
        <v>0.55879643295011183</v>
      </c>
    </row>
    <row r="136" spans="1:4" x14ac:dyDescent="0.45">
      <c r="A136" s="31">
        <v>41141</v>
      </c>
      <c r="B136">
        <v>16.620000999999998</v>
      </c>
      <c r="C136">
        <f>VLOOKUP(A136,[2]CTSH!$A:$F,6,)</f>
        <v>31.137599999999999</v>
      </c>
      <c r="D136">
        <f t="shared" si="2"/>
        <v>0.5337598594625147</v>
      </c>
    </row>
    <row r="137" spans="1:4" x14ac:dyDescent="0.45">
      <c r="A137" s="31">
        <v>41142</v>
      </c>
      <c r="B137">
        <v>16.860001</v>
      </c>
      <c r="C137">
        <f>VLOOKUP(A137,[2]CTSH!$A:$F,6,)</f>
        <v>31.297878000000001</v>
      </c>
      <c r="D137">
        <f t="shared" si="2"/>
        <v>0.53869470000490127</v>
      </c>
    </row>
    <row r="138" spans="1:4" x14ac:dyDescent="0.45">
      <c r="A138" s="31">
        <v>41143</v>
      </c>
      <c r="B138">
        <v>17.709999</v>
      </c>
      <c r="C138">
        <f>VLOOKUP(A138,[2]CTSH!$A:$F,6,)</f>
        <v>31.487300999999999</v>
      </c>
      <c r="D138">
        <f t="shared" si="2"/>
        <v>0.56244893774795113</v>
      </c>
    </row>
    <row r="139" spans="1:4" x14ac:dyDescent="0.45">
      <c r="A139" s="31">
        <v>41144</v>
      </c>
      <c r="B139">
        <v>17.969999000000001</v>
      </c>
      <c r="C139">
        <f>VLOOKUP(A139,[2]CTSH!$A:$F,6,)</f>
        <v>31.565002</v>
      </c>
      <c r="D139">
        <f t="shared" si="2"/>
        <v>0.56930137371763834</v>
      </c>
    </row>
    <row r="140" spans="1:4" x14ac:dyDescent="0.45">
      <c r="A140" s="31">
        <v>41145</v>
      </c>
      <c r="B140">
        <v>18.010000000000002</v>
      </c>
      <c r="C140">
        <f>VLOOKUP(A140,[2]CTSH!$A:$F,6,)</f>
        <v>31.501863</v>
      </c>
      <c r="D140">
        <f t="shared" si="2"/>
        <v>0.57171221905193359</v>
      </c>
    </row>
    <row r="141" spans="1:4" x14ac:dyDescent="0.45">
      <c r="A141" s="31">
        <v>41148</v>
      </c>
      <c r="B141">
        <v>17.989999999999998</v>
      </c>
      <c r="C141">
        <f>VLOOKUP(A141,[2]CTSH!$A:$F,6,)</f>
        <v>31.351306999999998</v>
      </c>
      <c r="D141">
        <f t="shared" si="2"/>
        <v>0.57381977727435729</v>
      </c>
    </row>
    <row r="142" spans="1:4" x14ac:dyDescent="0.45">
      <c r="A142" s="31">
        <v>41149</v>
      </c>
      <c r="B142">
        <v>17.969999000000001</v>
      </c>
      <c r="C142">
        <f>VLOOKUP(A142,[2]CTSH!$A:$F,6,)</f>
        <v>31.288157999999999</v>
      </c>
      <c r="D142">
        <f t="shared" si="2"/>
        <v>0.57433866832301228</v>
      </c>
    </row>
    <row r="143" spans="1:4" x14ac:dyDescent="0.45">
      <c r="A143" s="31">
        <v>41150</v>
      </c>
      <c r="B143">
        <v>17.969999000000001</v>
      </c>
      <c r="C143">
        <f>VLOOKUP(A143,[2]CTSH!$A:$F,6,)</f>
        <v>31.438725999999999</v>
      </c>
      <c r="D143">
        <f t="shared" si="2"/>
        <v>0.5715880153667805</v>
      </c>
    </row>
    <row r="144" spans="1:4" x14ac:dyDescent="0.45">
      <c r="A144" s="31">
        <v>41151</v>
      </c>
      <c r="B144">
        <v>17.879999000000002</v>
      </c>
      <c r="C144">
        <f>VLOOKUP(A144,[2]CTSH!$A:$F,6,)</f>
        <v>31.001605999999999</v>
      </c>
      <c r="D144">
        <f t="shared" si="2"/>
        <v>0.57674428221557306</v>
      </c>
    </row>
    <row r="145" spans="1:4" x14ac:dyDescent="0.45">
      <c r="A145" s="31">
        <v>41152</v>
      </c>
      <c r="B145">
        <v>17.5</v>
      </c>
      <c r="C145">
        <f>VLOOKUP(A145,[2]CTSH!$A:$F,6,)</f>
        <v>31.220162999999999</v>
      </c>
      <c r="D145">
        <f t="shared" si="2"/>
        <v>0.56053519003087848</v>
      </c>
    </row>
    <row r="146" spans="1:4" x14ac:dyDescent="0.45">
      <c r="A146" s="31">
        <v>41156</v>
      </c>
      <c r="B146">
        <v>17.780000999999999</v>
      </c>
      <c r="C146">
        <f>VLOOKUP(A146,[2]CTSH!$A:$F,6,)</f>
        <v>31.191026999999998</v>
      </c>
      <c r="D146">
        <f t="shared" si="2"/>
        <v>0.5700357670172258</v>
      </c>
    </row>
    <row r="147" spans="1:4" x14ac:dyDescent="0.45">
      <c r="A147" s="31">
        <v>41157</v>
      </c>
      <c r="B147">
        <v>17.600000000000001</v>
      </c>
      <c r="C147">
        <f>VLOOKUP(A147,[2]CTSH!$A:$F,6,)</f>
        <v>31.021034</v>
      </c>
      <c r="D147">
        <f t="shared" si="2"/>
        <v>0.56735697462566859</v>
      </c>
    </row>
    <row r="148" spans="1:4" x14ac:dyDescent="0.45">
      <c r="A148" s="31">
        <v>41158</v>
      </c>
      <c r="B148">
        <v>17.610001</v>
      </c>
      <c r="C148">
        <f>VLOOKUP(A148,[2]CTSH!$A:$F,6,)</f>
        <v>32.026417000000002</v>
      </c>
      <c r="D148">
        <f t="shared" si="2"/>
        <v>0.54985860578784074</v>
      </c>
    </row>
    <row r="149" spans="1:4" x14ac:dyDescent="0.45">
      <c r="A149" s="31">
        <v>41159</v>
      </c>
      <c r="B149">
        <v>17.57</v>
      </c>
      <c r="C149">
        <f>VLOOKUP(A149,[2]CTSH!$A:$F,6,)</f>
        <v>32.638370999999999</v>
      </c>
      <c r="D149">
        <f t="shared" si="2"/>
        <v>0.53832343532096016</v>
      </c>
    </row>
    <row r="150" spans="1:4" x14ac:dyDescent="0.45">
      <c r="A150" s="31">
        <v>41162</v>
      </c>
      <c r="B150">
        <v>17.559999000000001</v>
      </c>
      <c r="C150">
        <f>VLOOKUP(A150,[2]CTSH!$A:$F,6,)</f>
        <v>32.453819000000003</v>
      </c>
      <c r="D150">
        <f t="shared" si="2"/>
        <v>0.54107650628112514</v>
      </c>
    </row>
    <row r="151" spans="1:4" x14ac:dyDescent="0.45">
      <c r="A151" s="31">
        <v>41163</v>
      </c>
      <c r="B151">
        <v>17.510000000000002</v>
      </c>
      <c r="C151">
        <f>VLOOKUP(A151,[2]CTSH!$A:$F,6,)</f>
        <v>32.667518999999999</v>
      </c>
      <c r="D151">
        <f t="shared" si="2"/>
        <v>0.5360064227711937</v>
      </c>
    </row>
    <row r="152" spans="1:4" x14ac:dyDescent="0.45">
      <c r="A152" s="31">
        <v>41164</v>
      </c>
      <c r="B152">
        <v>17.91</v>
      </c>
      <c r="C152">
        <f>VLOOKUP(A152,[2]CTSH!$A:$F,6,)</f>
        <v>33.124068999999999</v>
      </c>
      <c r="D152">
        <f t="shared" si="2"/>
        <v>0.5406944418573697</v>
      </c>
    </row>
    <row r="153" spans="1:4" x14ac:dyDescent="0.45">
      <c r="A153" s="31">
        <v>41165</v>
      </c>
      <c r="B153">
        <v>17.899999999999999</v>
      </c>
      <c r="C153">
        <f>VLOOKUP(A153,[2]CTSH!$A:$F,6,)</f>
        <v>34.017746000000002</v>
      </c>
      <c r="D153">
        <f t="shared" si="2"/>
        <v>0.52619594490475641</v>
      </c>
    </row>
    <row r="154" spans="1:4" x14ac:dyDescent="0.45">
      <c r="A154" s="31">
        <v>41166</v>
      </c>
      <c r="B154">
        <v>18.950001</v>
      </c>
      <c r="C154">
        <f>VLOOKUP(A154,[2]CTSH!$A:$F,6,)</f>
        <v>34.484000999999999</v>
      </c>
      <c r="D154">
        <f t="shared" si="2"/>
        <v>0.54953022997534429</v>
      </c>
    </row>
    <row r="155" spans="1:4" x14ac:dyDescent="0.45">
      <c r="A155" s="31">
        <v>41169</v>
      </c>
      <c r="B155">
        <v>18.75</v>
      </c>
      <c r="C155">
        <f>VLOOKUP(A155,[2]CTSH!$A:$F,6,)</f>
        <v>33.536906999999999</v>
      </c>
      <c r="D155">
        <f t="shared" si="2"/>
        <v>0.55908554715555614</v>
      </c>
    </row>
    <row r="156" spans="1:4" x14ac:dyDescent="0.45">
      <c r="A156" s="31">
        <v>41170</v>
      </c>
      <c r="B156">
        <v>18.670000000000002</v>
      </c>
      <c r="C156">
        <f>VLOOKUP(A156,[2]CTSH!$A:$F,6,)</f>
        <v>33.36692</v>
      </c>
      <c r="D156">
        <f t="shared" si="2"/>
        <v>0.55953621131348064</v>
      </c>
    </row>
    <row r="157" spans="1:4" x14ac:dyDescent="0.45">
      <c r="A157" s="31">
        <v>41171</v>
      </c>
      <c r="B157">
        <v>18.889999</v>
      </c>
      <c r="C157">
        <f>VLOOKUP(A157,[2]CTSH!$A:$F,6,)</f>
        <v>33.323203999999997</v>
      </c>
      <c r="D157">
        <f t="shared" si="2"/>
        <v>0.56687223113359697</v>
      </c>
    </row>
    <row r="158" spans="1:4" x14ac:dyDescent="0.45">
      <c r="A158" s="31">
        <v>41172</v>
      </c>
      <c r="B158">
        <v>18.899999999999999</v>
      </c>
      <c r="C158">
        <f>VLOOKUP(A158,[2]CTSH!$A:$F,6,)</f>
        <v>33.148356999999997</v>
      </c>
      <c r="D158">
        <f t="shared" si="2"/>
        <v>0.57016400541360168</v>
      </c>
    </row>
    <row r="159" spans="1:4" x14ac:dyDescent="0.45">
      <c r="A159" s="31">
        <v>41173</v>
      </c>
      <c r="B159">
        <v>18.920000000000002</v>
      </c>
      <c r="C159">
        <f>VLOOKUP(A159,[2]CTSH!$A:$F,6,)</f>
        <v>33.323203999999997</v>
      </c>
      <c r="D159">
        <f t="shared" si="2"/>
        <v>0.56777253471785016</v>
      </c>
    </row>
    <row r="160" spans="1:4" x14ac:dyDescent="0.45">
      <c r="A160" s="31">
        <v>41176</v>
      </c>
      <c r="B160">
        <v>18.870000999999998</v>
      </c>
      <c r="C160">
        <f>VLOOKUP(A160,[2]CTSH!$A:$F,6,)</f>
        <v>33.250346999999998</v>
      </c>
      <c r="D160">
        <f t="shared" si="2"/>
        <v>0.56751290445179414</v>
      </c>
    </row>
    <row r="161" spans="1:4" x14ac:dyDescent="0.45">
      <c r="A161" s="31">
        <v>41177</v>
      </c>
      <c r="B161">
        <v>18.850000000000001</v>
      </c>
      <c r="C161">
        <f>VLOOKUP(A161,[2]CTSH!$A:$F,6,)</f>
        <v>32.983215000000001</v>
      </c>
      <c r="D161">
        <f t="shared" si="2"/>
        <v>0.57150280832235434</v>
      </c>
    </row>
    <row r="162" spans="1:4" x14ac:dyDescent="0.45">
      <c r="A162" s="31">
        <v>41178</v>
      </c>
      <c r="B162">
        <v>18.48</v>
      </c>
      <c r="C162">
        <f>VLOOKUP(A162,[2]CTSH!$A:$F,6,)</f>
        <v>32.968651000000001</v>
      </c>
      <c r="D162">
        <f t="shared" si="2"/>
        <v>0.56053248887860163</v>
      </c>
    </row>
    <row r="163" spans="1:4" x14ac:dyDescent="0.45">
      <c r="A163" s="31">
        <v>41179</v>
      </c>
      <c r="B163">
        <v>18.639999</v>
      </c>
      <c r="C163">
        <f>VLOOKUP(A163,[2]CTSH!$A:$F,6,)</f>
        <v>33.376637000000002</v>
      </c>
      <c r="D163">
        <f t="shared" si="2"/>
        <v>0.55847445025692666</v>
      </c>
    </row>
    <row r="164" spans="1:4" x14ac:dyDescent="0.45">
      <c r="A164" s="31">
        <v>41180</v>
      </c>
      <c r="B164">
        <v>18.940000999999999</v>
      </c>
      <c r="C164">
        <f>VLOOKUP(A164,[2]CTSH!$A:$F,6,)</f>
        <v>33.944881000000002</v>
      </c>
      <c r="D164">
        <f t="shared" si="2"/>
        <v>0.55796339365573255</v>
      </c>
    </row>
    <row r="165" spans="1:4" x14ac:dyDescent="0.45">
      <c r="A165" s="31">
        <v>41183</v>
      </c>
      <c r="B165">
        <v>18.610001</v>
      </c>
      <c r="C165">
        <f>VLOOKUP(A165,[2]CTSH!$A:$F,6,)</f>
        <v>34.605434000000002</v>
      </c>
      <c r="D165">
        <f t="shared" si="2"/>
        <v>0.53777684163706774</v>
      </c>
    </row>
    <row r="166" spans="1:4" x14ac:dyDescent="0.45">
      <c r="A166" s="31">
        <v>41184</v>
      </c>
      <c r="B166">
        <v>18.93</v>
      </c>
      <c r="C166">
        <f>VLOOKUP(A166,[2]CTSH!$A:$F,6,)</f>
        <v>34.547145999999998</v>
      </c>
      <c r="D166">
        <f t="shared" si="2"/>
        <v>0.5479468550021469</v>
      </c>
    </row>
    <row r="167" spans="1:4" x14ac:dyDescent="0.45">
      <c r="A167" s="31">
        <v>41185</v>
      </c>
      <c r="B167">
        <v>19</v>
      </c>
      <c r="C167">
        <f>VLOOKUP(A167,[2]CTSH!$A:$F,6,)</f>
        <v>34.746273000000002</v>
      </c>
      <c r="D167">
        <f t="shared" si="2"/>
        <v>0.5468212374892697</v>
      </c>
    </row>
    <row r="168" spans="1:4" x14ac:dyDescent="0.45">
      <c r="A168" s="31">
        <v>41186</v>
      </c>
      <c r="B168">
        <v>19.049999</v>
      </c>
      <c r="C168">
        <f>VLOOKUP(A168,[2]CTSH!$A:$F,6,)</f>
        <v>34.887130999999997</v>
      </c>
      <c r="D168">
        <f t="shared" si="2"/>
        <v>0.54604659236668107</v>
      </c>
    </row>
    <row r="169" spans="1:4" x14ac:dyDescent="0.45">
      <c r="A169" s="31">
        <v>41187</v>
      </c>
      <c r="B169">
        <v>19.309999000000001</v>
      </c>
      <c r="C169">
        <f>VLOOKUP(A169,[2]CTSH!$A:$F,6,)</f>
        <v>34.882263000000002</v>
      </c>
      <c r="D169">
        <f t="shared" si="2"/>
        <v>0.55357644084043511</v>
      </c>
    </row>
    <row r="170" spans="1:4" x14ac:dyDescent="0.45">
      <c r="A170" s="31">
        <v>41190</v>
      </c>
      <c r="B170">
        <v>19.399999999999999</v>
      </c>
      <c r="C170">
        <f>VLOOKUP(A170,[2]CTSH!$A:$F,6,)</f>
        <v>34.654003000000003</v>
      </c>
      <c r="D170">
        <f t="shared" si="2"/>
        <v>0.55981988574306973</v>
      </c>
    </row>
    <row r="171" spans="1:4" x14ac:dyDescent="0.45">
      <c r="A171" s="31">
        <v>41191</v>
      </c>
      <c r="B171">
        <v>19.5</v>
      </c>
      <c r="C171">
        <f>VLOOKUP(A171,[2]CTSH!$A:$F,6,)</f>
        <v>33.983741999999999</v>
      </c>
      <c r="D171">
        <f t="shared" si="2"/>
        <v>0.57380379123640946</v>
      </c>
    </row>
    <row r="172" spans="1:4" x14ac:dyDescent="0.45">
      <c r="A172" s="31">
        <v>41192</v>
      </c>
      <c r="B172">
        <v>19.469999000000001</v>
      </c>
      <c r="C172">
        <f>VLOOKUP(A172,[2]CTSH!$A:$F,6,)</f>
        <v>33.687469</v>
      </c>
      <c r="D172">
        <f t="shared" si="2"/>
        <v>0.5779596858404531</v>
      </c>
    </row>
    <row r="173" spans="1:4" x14ac:dyDescent="0.45">
      <c r="A173" s="31">
        <v>41193</v>
      </c>
      <c r="B173">
        <v>19.489999999999998</v>
      </c>
      <c r="C173">
        <f>VLOOKUP(A173,[2]CTSH!$A:$F,6,)</f>
        <v>33.915748999999998</v>
      </c>
      <c r="D173">
        <f t="shared" si="2"/>
        <v>0.57465928291897661</v>
      </c>
    </row>
    <row r="174" spans="1:4" x14ac:dyDescent="0.45">
      <c r="A174" s="31">
        <v>41194</v>
      </c>
      <c r="B174">
        <v>19.309999000000001</v>
      </c>
      <c r="C174">
        <f>VLOOKUP(A174,[2]CTSH!$A:$F,6,)</f>
        <v>33.774890999999997</v>
      </c>
      <c r="D174">
        <f t="shared" si="2"/>
        <v>0.57172646389887694</v>
      </c>
    </row>
    <row r="175" spans="1:4" x14ac:dyDescent="0.45">
      <c r="A175" s="31">
        <v>41197</v>
      </c>
      <c r="B175">
        <v>19.02</v>
      </c>
      <c r="C175">
        <f>VLOOKUP(A175,[2]CTSH!$A:$F,6,)</f>
        <v>33.901173</v>
      </c>
      <c r="D175">
        <f t="shared" si="2"/>
        <v>0.56104253383798841</v>
      </c>
    </row>
    <row r="176" spans="1:4" x14ac:dyDescent="0.45">
      <c r="A176" s="31">
        <v>41198</v>
      </c>
      <c r="B176">
        <v>18.809999000000001</v>
      </c>
      <c r="C176">
        <f>VLOOKUP(A176,[2]CTSH!$A:$F,6,)</f>
        <v>34.119736000000003</v>
      </c>
      <c r="D176">
        <f t="shared" si="2"/>
        <v>0.5512938025077333</v>
      </c>
    </row>
    <row r="177" spans="1:4" x14ac:dyDescent="0.45">
      <c r="A177" s="31">
        <v>41199</v>
      </c>
      <c r="B177">
        <v>18.149999999999999</v>
      </c>
      <c r="C177">
        <f>VLOOKUP(A177,[2]CTSH!$A:$F,6,)</f>
        <v>33.774890999999997</v>
      </c>
      <c r="D177">
        <f t="shared" si="2"/>
        <v>0.53738145298529605</v>
      </c>
    </row>
    <row r="178" spans="1:4" x14ac:dyDescent="0.45">
      <c r="A178" s="31">
        <v>41200</v>
      </c>
      <c r="B178">
        <v>17.93</v>
      </c>
      <c r="C178">
        <f>VLOOKUP(A178,[2]CTSH!$A:$F,6,)</f>
        <v>33.692329000000001</v>
      </c>
      <c r="D178">
        <f t="shared" si="2"/>
        <v>0.53216861321756648</v>
      </c>
    </row>
    <row r="179" spans="1:4" x14ac:dyDescent="0.45">
      <c r="A179" s="31">
        <v>41201</v>
      </c>
      <c r="B179">
        <v>17.610001</v>
      </c>
      <c r="C179">
        <f>VLOOKUP(A179,[2]CTSH!$A:$F,6,)</f>
        <v>33.400920999999997</v>
      </c>
      <c r="D179">
        <f t="shared" si="2"/>
        <v>0.52723100060624084</v>
      </c>
    </row>
    <row r="180" spans="1:4" x14ac:dyDescent="0.45">
      <c r="A180" s="31">
        <v>41204</v>
      </c>
      <c r="B180">
        <v>17.639999</v>
      </c>
      <c r="C180">
        <f>VLOOKUP(A180,[2]CTSH!$A:$F,6,)</f>
        <v>33.906036</v>
      </c>
      <c r="D180">
        <f t="shared" si="2"/>
        <v>0.52026131866314307</v>
      </c>
    </row>
    <row r="181" spans="1:4" x14ac:dyDescent="0.45">
      <c r="A181" s="31">
        <v>41205</v>
      </c>
      <c r="B181">
        <v>17.760000000000002</v>
      </c>
      <c r="C181">
        <f>VLOOKUP(A181,[2]CTSH!$A:$F,6,)</f>
        <v>33.799179000000002</v>
      </c>
      <c r="D181">
        <f t="shared" si="2"/>
        <v>0.52545655029076299</v>
      </c>
    </row>
    <row r="182" spans="1:4" x14ac:dyDescent="0.45">
      <c r="A182" s="31">
        <v>41206</v>
      </c>
      <c r="B182">
        <v>17.82</v>
      </c>
      <c r="C182">
        <f>VLOOKUP(A182,[2]CTSH!$A:$F,6,)</f>
        <v>33.318356000000001</v>
      </c>
      <c r="D182">
        <f t="shared" si="2"/>
        <v>0.53484031445008873</v>
      </c>
    </row>
    <row r="183" spans="1:4" x14ac:dyDescent="0.45">
      <c r="A183" s="31">
        <v>41207</v>
      </c>
      <c r="B183">
        <v>17.809999000000001</v>
      </c>
      <c r="C183">
        <f>VLOOKUP(A183,[2]CTSH!$A:$F,6,)</f>
        <v>33.109504999999999</v>
      </c>
      <c r="D183">
        <f t="shared" si="2"/>
        <v>0.53791196817953035</v>
      </c>
    </row>
    <row r="184" spans="1:4" x14ac:dyDescent="0.45">
      <c r="A184" s="31">
        <v>41208</v>
      </c>
      <c r="B184">
        <v>17.959999</v>
      </c>
      <c r="C184">
        <f>VLOOKUP(A184,[2]CTSH!$A:$F,6,)</f>
        <v>32.410110000000003</v>
      </c>
      <c r="D184">
        <f t="shared" si="2"/>
        <v>0.55414804207699386</v>
      </c>
    </row>
    <row r="185" spans="1:4" x14ac:dyDescent="0.45">
      <c r="A185" s="31">
        <v>41213</v>
      </c>
      <c r="B185">
        <v>17.98</v>
      </c>
      <c r="C185">
        <f>VLOOKUP(A185,[2]CTSH!$A:$F,6,)</f>
        <v>32.371254</v>
      </c>
      <c r="D185">
        <f t="shared" si="2"/>
        <v>0.55543106238639994</v>
      </c>
    </row>
    <row r="186" spans="1:4" x14ac:dyDescent="0.45">
      <c r="A186" s="31">
        <v>41214</v>
      </c>
      <c r="B186">
        <v>18</v>
      </c>
      <c r="C186">
        <f>VLOOKUP(A186,[2]CTSH!$A:$F,6,)</f>
        <v>32.643242000000001</v>
      </c>
      <c r="D186">
        <f t="shared" si="2"/>
        <v>0.55141581831853592</v>
      </c>
    </row>
    <row r="187" spans="1:4" x14ac:dyDescent="0.45">
      <c r="A187" s="31">
        <v>41215</v>
      </c>
      <c r="B187">
        <v>17.799999</v>
      </c>
      <c r="C187">
        <f>VLOOKUP(A187,[2]CTSH!$A:$F,6,)</f>
        <v>32.128407000000003</v>
      </c>
      <c r="D187">
        <f t="shared" si="2"/>
        <v>0.55402681496160078</v>
      </c>
    </row>
    <row r="188" spans="1:4" x14ac:dyDescent="0.45">
      <c r="A188" s="31">
        <v>41218</v>
      </c>
      <c r="B188">
        <v>18.120000999999998</v>
      </c>
      <c r="C188">
        <f>VLOOKUP(A188,[2]CTSH!$A:$F,6,)</f>
        <v>32.065261999999997</v>
      </c>
      <c r="D188">
        <f t="shared" si="2"/>
        <v>0.56509755011513707</v>
      </c>
    </row>
    <row r="189" spans="1:4" x14ac:dyDescent="0.45">
      <c r="A189" s="31">
        <v>41219</v>
      </c>
      <c r="B189">
        <v>18.489999999999998</v>
      </c>
      <c r="C189">
        <f>VLOOKUP(A189,[2]CTSH!$A:$F,6,)</f>
        <v>32.711235000000002</v>
      </c>
      <c r="D189">
        <f t="shared" si="2"/>
        <v>0.56524921789103955</v>
      </c>
    </row>
    <row r="190" spans="1:4" x14ac:dyDescent="0.45">
      <c r="A190" s="31">
        <v>41220</v>
      </c>
      <c r="B190">
        <v>18</v>
      </c>
      <c r="C190">
        <f>VLOOKUP(A190,[2]CTSH!$A:$F,6,)</f>
        <v>32.512104000000001</v>
      </c>
      <c r="D190">
        <f t="shared" si="2"/>
        <v>0.55363996128949389</v>
      </c>
    </row>
    <row r="191" spans="1:4" x14ac:dyDescent="0.45">
      <c r="A191" s="31">
        <v>41221</v>
      </c>
      <c r="B191">
        <v>17.790001</v>
      </c>
      <c r="C191">
        <f>VLOOKUP(A191,[2]CTSH!$A:$F,6,)</f>
        <v>31.700996</v>
      </c>
      <c r="D191">
        <f t="shared" si="2"/>
        <v>0.56118113765258359</v>
      </c>
    </row>
    <row r="192" spans="1:4" x14ac:dyDescent="0.45">
      <c r="A192" s="31">
        <v>41222</v>
      </c>
      <c r="B192">
        <v>19.450001</v>
      </c>
      <c r="C192">
        <f>VLOOKUP(A192,[2]CTSH!$A:$F,6,)</f>
        <v>32.055560999999997</v>
      </c>
      <c r="D192">
        <f t="shared" si="2"/>
        <v>0.60675902692827621</v>
      </c>
    </row>
    <row r="193" spans="1:4" x14ac:dyDescent="0.45">
      <c r="A193" s="31">
        <v>41225</v>
      </c>
      <c r="B193">
        <v>19.649999999999999</v>
      </c>
      <c r="C193">
        <f>VLOOKUP(A193,[2]CTSH!$A:$F,6,)</f>
        <v>32.031269000000002</v>
      </c>
      <c r="D193">
        <f t="shared" si="2"/>
        <v>0.61346305074581953</v>
      </c>
    </row>
    <row r="194" spans="1:4" x14ac:dyDescent="0.45">
      <c r="A194" s="31">
        <v>41226</v>
      </c>
      <c r="B194">
        <v>19.870000999999998</v>
      </c>
      <c r="C194">
        <f>VLOOKUP(A194,[2]CTSH!$A:$F,6,)</f>
        <v>31.705857999999999</v>
      </c>
      <c r="D194">
        <f t="shared" ref="D194:D257" si="3">B194/C194</f>
        <v>0.62669810102599965</v>
      </c>
    </row>
    <row r="195" spans="1:4" x14ac:dyDescent="0.45">
      <c r="A195" s="31">
        <v>41227</v>
      </c>
      <c r="B195">
        <v>19.459999</v>
      </c>
      <c r="C195">
        <f>VLOOKUP(A195,[2]CTSH!$A:$F,6,)</f>
        <v>31.225021000000002</v>
      </c>
      <c r="D195">
        <f t="shared" si="3"/>
        <v>0.62321812369637797</v>
      </c>
    </row>
    <row r="196" spans="1:4" x14ac:dyDescent="0.45">
      <c r="A196" s="31">
        <v>41228</v>
      </c>
      <c r="B196">
        <v>19.43</v>
      </c>
      <c r="C196">
        <f>VLOOKUP(A196,[2]CTSH!$A:$F,6,)</f>
        <v>31.574718000000001</v>
      </c>
      <c r="D196">
        <f t="shared" si="3"/>
        <v>0.61536574926813281</v>
      </c>
    </row>
    <row r="197" spans="1:4" x14ac:dyDescent="0.45">
      <c r="A197" s="31">
        <v>41229</v>
      </c>
      <c r="B197">
        <v>19.459999</v>
      </c>
      <c r="C197">
        <f>VLOOKUP(A197,[2]CTSH!$A:$F,6,)</f>
        <v>31.929269999999999</v>
      </c>
      <c r="D197">
        <f t="shared" si="3"/>
        <v>0.60947209253453027</v>
      </c>
    </row>
    <row r="198" spans="1:4" x14ac:dyDescent="0.45">
      <c r="A198" s="31">
        <v>41232</v>
      </c>
      <c r="B198">
        <v>20.079999999999998</v>
      </c>
      <c r="C198">
        <f>VLOOKUP(A198,[2]CTSH!$A:$F,6,)</f>
        <v>32.128407000000003</v>
      </c>
      <c r="D198">
        <f t="shared" si="3"/>
        <v>0.62499208255174299</v>
      </c>
    </row>
    <row r="199" spans="1:4" x14ac:dyDescent="0.45">
      <c r="A199" s="31">
        <v>41233</v>
      </c>
      <c r="B199">
        <v>19.860001</v>
      </c>
      <c r="C199">
        <f>VLOOKUP(A199,[2]CTSH!$A:$F,6,)</f>
        <v>31.734998999999998</v>
      </c>
      <c r="D199">
        <f t="shared" si="3"/>
        <v>0.62580751932590262</v>
      </c>
    </row>
    <row r="200" spans="1:4" x14ac:dyDescent="0.45">
      <c r="A200" s="31">
        <v>41234</v>
      </c>
      <c r="B200">
        <v>19.989999999999998</v>
      </c>
      <c r="C200">
        <f>VLOOKUP(A200,[2]CTSH!$A:$F,6,)</f>
        <v>31.817571999999998</v>
      </c>
      <c r="D200">
        <f t="shared" si="3"/>
        <v>0.62826918408481958</v>
      </c>
    </row>
    <row r="201" spans="1:4" x14ac:dyDescent="0.45">
      <c r="A201" s="31">
        <v>41236</v>
      </c>
      <c r="B201">
        <v>20</v>
      </c>
      <c r="C201">
        <f>VLOOKUP(A201,[2]CTSH!$A:$F,6,)</f>
        <v>32.288680999999997</v>
      </c>
      <c r="D201">
        <f t="shared" si="3"/>
        <v>0.61941210915366907</v>
      </c>
    </row>
    <row r="202" spans="1:4" x14ac:dyDescent="0.45">
      <c r="A202" s="31">
        <v>41239</v>
      </c>
      <c r="B202">
        <v>20.010000000000002</v>
      </c>
      <c r="C202">
        <f>VLOOKUP(A202,[2]CTSH!$A:$F,6,)</f>
        <v>32.050690000000003</v>
      </c>
      <c r="D202">
        <f t="shared" si="3"/>
        <v>0.6243235325042924</v>
      </c>
    </row>
    <row r="203" spans="1:4" x14ac:dyDescent="0.45">
      <c r="A203" s="31">
        <v>41240</v>
      </c>
      <c r="B203">
        <v>19.920000000000002</v>
      </c>
      <c r="C203">
        <f>VLOOKUP(A203,[2]CTSH!$A:$F,6,)</f>
        <v>31.832132000000001</v>
      </c>
      <c r="D203">
        <f t="shared" si="3"/>
        <v>0.62578277823175654</v>
      </c>
    </row>
    <row r="204" spans="1:4" x14ac:dyDescent="0.45">
      <c r="A204" s="31">
        <v>41241</v>
      </c>
      <c r="B204">
        <v>20.110001</v>
      </c>
      <c r="C204">
        <f>VLOOKUP(A204,[2]CTSH!$A:$F,6,)</f>
        <v>31.900129</v>
      </c>
      <c r="D204">
        <f t="shared" si="3"/>
        <v>0.63040500557223456</v>
      </c>
    </row>
    <row r="205" spans="1:4" x14ac:dyDescent="0.45">
      <c r="A205" s="31">
        <v>41242</v>
      </c>
      <c r="B205">
        <v>20.5</v>
      </c>
      <c r="C205">
        <f>VLOOKUP(A205,[2]CTSH!$A:$F,6,)</f>
        <v>32.599522</v>
      </c>
      <c r="D205">
        <f t="shared" si="3"/>
        <v>0.62884357629538246</v>
      </c>
    </row>
    <row r="206" spans="1:4" x14ac:dyDescent="0.45">
      <c r="A206" s="31">
        <v>41243</v>
      </c>
      <c r="B206">
        <v>20.57</v>
      </c>
      <c r="C206">
        <f>VLOOKUP(A206,[2]CTSH!$A:$F,6,)</f>
        <v>32.652949999999997</v>
      </c>
      <c r="D206">
        <f t="shared" si="3"/>
        <v>0.62995839579578572</v>
      </c>
    </row>
    <row r="207" spans="1:4" x14ac:dyDescent="0.45">
      <c r="A207" s="31">
        <v>41246</v>
      </c>
      <c r="B207">
        <v>20.719999000000001</v>
      </c>
      <c r="C207">
        <f>VLOOKUP(A207,[2]CTSH!$A:$F,6,)</f>
        <v>32.531528000000002</v>
      </c>
      <c r="D207">
        <f t="shared" si="3"/>
        <v>0.63692055903430056</v>
      </c>
    </row>
    <row r="208" spans="1:4" x14ac:dyDescent="0.45">
      <c r="A208" s="31">
        <v>41247</v>
      </c>
      <c r="B208">
        <v>20.709999</v>
      </c>
      <c r="C208">
        <f>VLOOKUP(A208,[2]CTSH!$A:$F,6,)</f>
        <v>32.609237999999998</v>
      </c>
      <c r="D208">
        <f t="shared" si="3"/>
        <v>0.63509607308211258</v>
      </c>
    </row>
    <row r="209" spans="1:4" x14ac:dyDescent="0.45">
      <c r="A209" s="31">
        <v>41248</v>
      </c>
      <c r="B209">
        <v>20.6</v>
      </c>
      <c r="C209">
        <f>VLOOKUP(A209,[2]CTSH!$A:$F,6,)</f>
        <v>33.876896000000002</v>
      </c>
      <c r="D209">
        <f t="shared" si="3"/>
        <v>0.60808404642503255</v>
      </c>
    </row>
    <row r="210" spans="1:4" x14ac:dyDescent="0.45">
      <c r="A210" s="31">
        <v>41249</v>
      </c>
      <c r="B210">
        <v>20.74</v>
      </c>
      <c r="C210">
        <f>VLOOKUP(A210,[2]CTSH!$A:$F,6,)</f>
        <v>33.983741999999999</v>
      </c>
      <c r="D210">
        <f t="shared" si="3"/>
        <v>0.6102918271919554</v>
      </c>
    </row>
    <row r="211" spans="1:4" x14ac:dyDescent="0.45">
      <c r="A211" s="31">
        <v>41250</v>
      </c>
      <c r="B211">
        <v>20.700001</v>
      </c>
      <c r="C211">
        <f>VLOOKUP(A211,[2]CTSH!$A:$F,6,)</f>
        <v>34.153736000000002</v>
      </c>
      <c r="D211">
        <f t="shared" si="3"/>
        <v>0.60608306511475052</v>
      </c>
    </row>
    <row r="212" spans="1:4" x14ac:dyDescent="0.45">
      <c r="A212" s="31">
        <v>41253</v>
      </c>
      <c r="B212">
        <v>20.379999000000002</v>
      </c>
      <c r="C212">
        <f>VLOOKUP(A212,[2]CTSH!$A:$F,6,)</f>
        <v>34.469428999999998</v>
      </c>
      <c r="D212">
        <f t="shared" si="3"/>
        <v>0.59124852343797174</v>
      </c>
    </row>
    <row r="213" spans="1:4" x14ac:dyDescent="0.45">
      <c r="A213" s="31">
        <v>41254</v>
      </c>
      <c r="B213">
        <v>20.43</v>
      </c>
      <c r="C213">
        <f>VLOOKUP(A213,[2]CTSH!$A:$F,6,)</f>
        <v>35.100825999999998</v>
      </c>
      <c r="D213">
        <f t="shared" si="3"/>
        <v>0.58203758509842474</v>
      </c>
    </row>
    <row r="214" spans="1:4" x14ac:dyDescent="0.45">
      <c r="A214" s="31">
        <v>41255</v>
      </c>
      <c r="B214">
        <v>20.450001</v>
      </c>
      <c r="C214">
        <f>VLOOKUP(A214,[2]CTSH!$A:$F,6,)</f>
        <v>35.066830000000003</v>
      </c>
      <c r="D214">
        <f t="shared" si="3"/>
        <v>0.58317221716362722</v>
      </c>
    </row>
    <row r="215" spans="1:4" x14ac:dyDescent="0.45">
      <c r="A215" s="31">
        <v>41256</v>
      </c>
      <c r="B215">
        <v>20.280000999999999</v>
      </c>
      <c r="C215">
        <f>VLOOKUP(A215,[2]CTSH!$A:$F,6,)</f>
        <v>35.013409000000003</v>
      </c>
      <c r="D215">
        <f t="shared" si="3"/>
        <v>0.57920669763975274</v>
      </c>
    </row>
    <row r="216" spans="1:4" x14ac:dyDescent="0.45">
      <c r="A216" s="31">
        <v>41257</v>
      </c>
      <c r="B216">
        <v>20.700001</v>
      </c>
      <c r="C216">
        <f>VLOOKUP(A216,[2]CTSH!$A:$F,6,)</f>
        <v>35.227108000000001</v>
      </c>
      <c r="D216">
        <f t="shared" si="3"/>
        <v>0.58761567937964132</v>
      </c>
    </row>
    <row r="217" spans="1:4" x14ac:dyDescent="0.45">
      <c r="A217" s="31">
        <v>41260</v>
      </c>
      <c r="B217">
        <v>20.799999</v>
      </c>
      <c r="C217">
        <f>VLOOKUP(A217,[2]CTSH!$A:$F,6,)</f>
        <v>35.426250000000003</v>
      </c>
      <c r="D217">
        <f t="shared" si="3"/>
        <v>0.58713521752937436</v>
      </c>
    </row>
    <row r="218" spans="1:4" x14ac:dyDescent="0.45">
      <c r="A218" s="31">
        <v>41261</v>
      </c>
      <c r="B218">
        <v>20.700001</v>
      </c>
      <c r="C218">
        <f>VLOOKUP(A218,[2]CTSH!$A:$F,6,)</f>
        <v>36.067360000000001</v>
      </c>
      <c r="D218">
        <f t="shared" si="3"/>
        <v>0.57392614818495169</v>
      </c>
    </row>
    <row r="219" spans="1:4" x14ac:dyDescent="0.45">
      <c r="A219" s="31">
        <v>41262</v>
      </c>
      <c r="B219">
        <v>20.09</v>
      </c>
      <c r="C219">
        <f>VLOOKUP(A219,[2]CTSH!$A:$F,6,)</f>
        <v>35.586517000000001</v>
      </c>
      <c r="D219">
        <f t="shared" si="3"/>
        <v>0.56453965416171525</v>
      </c>
    </row>
    <row r="220" spans="1:4" x14ac:dyDescent="0.45">
      <c r="A220" s="31">
        <v>41263</v>
      </c>
      <c r="B220">
        <v>19.950001</v>
      </c>
      <c r="C220">
        <f>VLOOKUP(A220,[2]CTSH!$A:$F,6,)</f>
        <v>35.805084000000001</v>
      </c>
      <c r="D220">
        <f t="shared" si="3"/>
        <v>0.55718347148689829</v>
      </c>
    </row>
    <row r="221" spans="1:4" x14ac:dyDescent="0.45">
      <c r="A221" s="31">
        <v>41264</v>
      </c>
      <c r="B221">
        <v>19.82</v>
      </c>
      <c r="C221">
        <f>VLOOKUP(A221,[2]CTSH!$A:$F,6,)</f>
        <v>35.809939999999997</v>
      </c>
      <c r="D221">
        <f t="shared" si="3"/>
        <v>0.55347760984799199</v>
      </c>
    </row>
    <row r="222" spans="1:4" x14ac:dyDescent="0.45">
      <c r="A222" s="31">
        <v>41267</v>
      </c>
      <c r="B222">
        <v>19.84</v>
      </c>
      <c r="C222">
        <f>VLOOKUP(A222,[2]CTSH!$A:$F,6,)</f>
        <v>35.625374000000001</v>
      </c>
      <c r="D222">
        <f t="shared" si="3"/>
        <v>0.55690643416122454</v>
      </c>
    </row>
    <row r="223" spans="1:4" x14ac:dyDescent="0.45">
      <c r="A223" s="31">
        <v>41269</v>
      </c>
      <c r="B223">
        <v>19.309999000000001</v>
      </c>
      <c r="C223">
        <f>VLOOKUP(A223,[2]CTSH!$A:$F,6,)</f>
        <v>35.528247999999998</v>
      </c>
      <c r="D223">
        <f t="shared" si="3"/>
        <v>0.54351115202753597</v>
      </c>
    </row>
    <row r="224" spans="1:4" x14ac:dyDescent="0.45">
      <c r="A224" s="31">
        <v>41270</v>
      </c>
      <c r="B224">
        <v>18.93</v>
      </c>
      <c r="C224">
        <f>VLOOKUP(A224,[2]CTSH!$A:$F,6,)</f>
        <v>35.455382999999998</v>
      </c>
      <c r="D224">
        <f t="shared" si="3"/>
        <v>0.53391046431510836</v>
      </c>
    </row>
    <row r="225" spans="1:4" x14ac:dyDescent="0.45">
      <c r="A225" s="31">
        <v>41271</v>
      </c>
      <c r="B225">
        <v>18.940000999999999</v>
      </c>
      <c r="C225">
        <f>VLOOKUP(A225,[2]CTSH!$A:$F,6,)</f>
        <v>35.120255</v>
      </c>
      <c r="D225">
        <f t="shared" si="3"/>
        <v>0.53928996244474869</v>
      </c>
    </row>
    <row r="226" spans="1:4" x14ac:dyDescent="0.45">
      <c r="A226" s="31">
        <v>41274</v>
      </c>
      <c r="B226">
        <v>18.100000000000001</v>
      </c>
      <c r="C226">
        <f>VLOOKUP(A226,[2]CTSH!$A:$F,6,)</f>
        <v>35.882792999999999</v>
      </c>
      <c r="D226">
        <f t="shared" si="3"/>
        <v>0.50442004333386203</v>
      </c>
    </row>
    <row r="227" spans="1:4" x14ac:dyDescent="0.45">
      <c r="A227" s="31">
        <v>41276</v>
      </c>
      <c r="B227">
        <v>18.98</v>
      </c>
      <c r="C227">
        <f>VLOOKUP(A227,[2]CTSH!$A:$F,6,)</f>
        <v>36.980452999999997</v>
      </c>
      <c r="D227">
        <f t="shared" si="3"/>
        <v>0.51324411845360585</v>
      </c>
    </row>
    <row r="228" spans="1:4" x14ac:dyDescent="0.45">
      <c r="A228" s="31">
        <v>41277</v>
      </c>
      <c r="B228">
        <v>18.989999999999998</v>
      </c>
      <c r="C228">
        <f>VLOOKUP(A228,[2]CTSH!$A:$F,6,)</f>
        <v>36.601612000000003</v>
      </c>
      <c r="D228">
        <f t="shared" si="3"/>
        <v>0.51882960783257293</v>
      </c>
    </row>
    <row r="229" spans="1:4" x14ac:dyDescent="0.45">
      <c r="A229" s="31">
        <v>41278</v>
      </c>
      <c r="B229">
        <v>19.190000999999999</v>
      </c>
      <c r="C229">
        <f>VLOOKUP(A229,[2]CTSH!$A:$F,6,)</f>
        <v>36.514190999999997</v>
      </c>
      <c r="D229">
        <f t="shared" si="3"/>
        <v>0.52554912143610144</v>
      </c>
    </row>
    <row r="230" spans="1:4" x14ac:dyDescent="0.45">
      <c r="A230" s="31">
        <v>41281</v>
      </c>
      <c r="B230">
        <v>19.02</v>
      </c>
      <c r="C230">
        <f>VLOOKUP(A230,[2]CTSH!$A:$F,6,)</f>
        <v>36.674464999999998</v>
      </c>
      <c r="D230">
        <f t="shared" si="3"/>
        <v>0.51861697232665838</v>
      </c>
    </row>
    <row r="231" spans="1:4" x14ac:dyDescent="0.45">
      <c r="A231" s="31">
        <v>41282</v>
      </c>
      <c r="B231">
        <v>19.16</v>
      </c>
      <c r="C231">
        <f>VLOOKUP(A231,[2]CTSH!$A:$F,6,)</f>
        <v>36.183922000000003</v>
      </c>
      <c r="D231">
        <f t="shared" si="3"/>
        <v>0.52951694954460715</v>
      </c>
    </row>
    <row r="232" spans="1:4" x14ac:dyDescent="0.45">
      <c r="A232" s="31">
        <v>41283</v>
      </c>
      <c r="B232">
        <v>19.600000000000001</v>
      </c>
      <c r="C232">
        <f>VLOOKUP(A232,[2]CTSH!$A:$F,6,)</f>
        <v>36.140213000000003</v>
      </c>
      <c r="D232">
        <f t="shared" si="3"/>
        <v>0.54233216611091917</v>
      </c>
    </row>
    <row r="233" spans="1:4" x14ac:dyDescent="0.45">
      <c r="A233" s="31">
        <v>41284</v>
      </c>
      <c r="B233">
        <v>19.790001</v>
      </c>
      <c r="C233">
        <f>VLOOKUP(A233,[2]CTSH!$A:$F,6,)</f>
        <v>36.451053999999999</v>
      </c>
      <c r="D233">
        <f t="shared" si="3"/>
        <v>0.54291985630923045</v>
      </c>
    </row>
    <row r="234" spans="1:4" x14ac:dyDescent="0.45">
      <c r="A234" s="31">
        <v>41285</v>
      </c>
      <c r="B234">
        <v>20.190000999999999</v>
      </c>
      <c r="C234">
        <f>VLOOKUP(A234,[2]CTSH!$A:$F,6,)</f>
        <v>38.112113999999998</v>
      </c>
      <c r="D234">
        <f t="shared" si="3"/>
        <v>0.52975284971072456</v>
      </c>
    </row>
    <row r="235" spans="1:4" x14ac:dyDescent="0.45">
      <c r="A235" s="31">
        <v>41288</v>
      </c>
      <c r="B235">
        <v>20.120000999999998</v>
      </c>
      <c r="C235">
        <f>VLOOKUP(A235,[2]CTSH!$A:$F,6,)</f>
        <v>38.102398000000001</v>
      </c>
      <c r="D235">
        <f t="shared" si="3"/>
        <v>0.52805078042594589</v>
      </c>
    </row>
    <row r="236" spans="1:4" x14ac:dyDescent="0.45">
      <c r="A236" s="31">
        <v>41289</v>
      </c>
      <c r="B236">
        <v>20.219999000000001</v>
      </c>
      <c r="C236">
        <f>VLOOKUP(A236,[2]CTSH!$A:$F,6,)</f>
        <v>37.961544000000004</v>
      </c>
      <c r="D236">
        <f t="shared" si="3"/>
        <v>0.53264427284622562</v>
      </c>
    </row>
    <row r="237" spans="1:4" x14ac:dyDescent="0.45">
      <c r="A237" s="31">
        <v>41290</v>
      </c>
      <c r="B237">
        <v>20.219999000000001</v>
      </c>
      <c r="C237">
        <f>VLOOKUP(A237,[2]CTSH!$A:$F,6,)</f>
        <v>37.893546999999998</v>
      </c>
      <c r="D237">
        <f t="shared" si="3"/>
        <v>0.53360006124525639</v>
      </c>
    </row>
    <row r="238" spans="1:4" x14ac:dyDescent="0.45">
      <c r="A238" s="31">
        <v>41291</v>
      </c>
      <c r="B238">
        <v>20.18</v>
      </c>
      <c r="C238">
        <f>VLOOKUP(A238,[2]CTSH!$A:$F,6,)</f>
        <v>38.136398</v>
      </c>
      <c r="D238">
        <f t="shared" si="3"/>
        <v>0.52915327766403109</v>
      </c>
    </row>
    <row r="239" spans="1:4" x14ac:dyDescent="0.45">
      <c r="A239" s="31">
        <v>41292</v>
      </c>
      <c r="B239">
        <v>20.260000000000002</v>
      </c>
      <c r="C239">
        <f>VLOOKUP(A239,[2]CTSH!$A:$F,6,)</f>
        <v>38.524948000000002</v>
      </c>
      <c r="D239">
        <f t="shared" si="3"/>
        <v>0.52589298757781577</v>
      </c>
    </row>
    <row r="240" spans="1:4" x14ac:dyDescent="0.45">
      <c r="A240" s="31">
        <v>41296</v>
      </c>
      <c r="B240">
        <v>20.370000999999998</v>
      </c>
      <c r="C240">
        <f>VLOOKUP(A240,[2]CTSH!$A:$F,6,)</f>
        <v>37.980967999999997</v>
      </c>
      <c r="D240">
        <f t="shared" si="3"/>
        <v>0.53632127016878561</v>
      </c>
    </row>
    <row r="241" spans="1:4" x14ac:dyDescent="0.45">
      <c r="A241" s="31">
        <v>41297</v>
      </c>
      <c r="B241">
        <v>20.41</v>
      </c>
      <c r="C241">
        <f>VLOOKUP(A241,[2]CTSH!$A:$F,6,)</f>
        <v>37.767268999999999</v>
      </c>
      <c r="D241">
        <f t="shared" si="3"/>
        <v>0.54041503503999722</v>
      </c>
    </row>
    <row r="242" spans="1:4" x14ac:dyDescent="0.45">
      <c r="A242" s="31">
        <v>41298</v>
      </c>
      <c r="B242">
        <v>20.9</v>
      </c>
      <c r="C242">
        <f>VLOOKUP(A242,[2]CTSH!$A:$F,6,)</f>
        <v>37.364147000000003</v>
      </c>
      <c r="D242">
        <f t="shared" si="3"/>
        <v>0.55935975201039645</v>
      </c>
    </row>
    <row r="243" spans="1:4" x14ac:dyDescent="0.45">
      <c r="A243" s="31">
        <v>41299</v>
      </c>
      <c r="B243">
        <v>20.92</v>
      </c>
      <c r="C243">
        <f>VLOOKUP(A243,[2]CTSH!$A:$F,6,)</f>
        <v>37.704135999999998</v>
      </c>
      <c r="D243">
        <f t="shared" si="3"/>
        <v>0.55484629060323787</v>
      </c>
    </row>
    <row r="244" spans="1:4" x14ac:dyDescent="0.45">
      <c r="A244" s="31">
        <v>41302</v>
      </c>
      <c r="B244">
        <v>20.98</v>
      </c>
      <c r="C244">
        <f>VLOOKUP(A244,[2]CTSH!$A:$F,6,)</f>
        <v>37.757556999999998</v>
      </c>
      <c r="D244">
        <f t="shared" si="3"/>
        <v>0.5556503562982108</v>
      </c>
    </row>
    <row r="245" spans="1:4" x14ac:dyDescent="0.45">
      <c r="A245" s="31">
        <v>41303</v>
      </c>
      <c r="B245">
        <v>20.950001</v>
      </c>
      <c r="C245">
        <f>VLOOKUP(A245,[2]CTSH!$A:$F,6,)</f>
        <v>37.835273999999998</v>
      </c>
      <c r="D245">
        <f t="shared" si="3"/>
        <v>0.55371611687019895</v>
      </c>
    </row>
    <row r="246" spans="1:4" x14ac:dyDescent="0.45">
      <c r="A246" s="31">
        <v>41304</v>
      </c>
      <c r="B246">
        <v>20.969999000000001</v>
      </c>
      <c r="C246">
        <f>VLOOKUP(A246,[2]CTSH!$A:$F,6,)</f>
        <v>37.893546999999998</v>
      </c>
      <c r="D246">
        <f t="shared" si="3"/>
        <v>0.55339234936228066</v>
      </c>
    </row>
    <row r="247" spans="1:4" x14ac:dyDescent="0.45">
      <c r="A247" s="31">
        <v>41305</v>
      </c>
      <c r="B247">
        <v>20.719999000000001</v>
      </c>
      <c r="C247">
        <f>VLOOKUP(A247,[2]CTSH!$A:$F,6,)</f>
        <v>37.971263999999998</v>
      </c>
      <c r="D247">
        <f t="shared" si="3"/>
        <v>0.54567577734573181</v>
      </c>
    </row>
    <row r="248" spans="1:4" x14ac:dyDescent="0.45">
      <c r="A248" s="31">
        <v>41306</v>
      </c>
      <c r="B248">
        <v>21.83</v>
      </c>
      <c r="C248">
        <f>VLOOKUP(A248,[2]CTSH!$A:$F,6,)</f>
        <v>38.359817999999997</v>
      </c>
      <c r="D248">
        <f t="shared" si="3"/>
        <v>0.56908507751522697</v>
      </c>
    </row>
    <row r="249" spans="1:4" x14ac:dyDescent="0.45">
      <c r="A249" s="31">
        <v>41309</v>
      </c>
      <c r="B249">
        <v>21.6</v>
      </c>
      <c r="C249">
        <f>VLOOKUP(A249,[2]CTSH!$A:$F,6,)</f>
        <v>37.772129</v>
      </c>
      <c r="D249">
        <f t="shared" si="3"/>
        <v>0.57185021262635216</v>
      </c>
    </row>
    <row r="250" spans="1:4" x14ac:dyDescent="0.45">
      <c r="A250" s="31">
        <v>41310</v>
      </c>
      <c r="B250">
        <v>21.790001</v>
      </c>
      <c r="C250">
        <f>VLOOKUP(A250,[2]CTSH!$A:$F,6,)</f>
        <v>38.048972999999997</v>
      </c>
      <c r="D250">
        <f t="shared" si="3"/>
        <v>0.5726830261620991</v>
      </c>
    </row>
    <row r="251" spans="1:4" x14ac:dyDescent="0.45">
      <c r="A251" s="31">
        <v>41311</v>
      </c>
      <c r="B251">
        <v>21.469999000000001</v>
      </c>
      <c r="C251">
        <f>VLOOKUP(A251,[2]CTSH!$A:$F,6,)</f>
        <v>37.043590999999999</v>
      </c>
      <c r="D251">
        <f t="shared" si="3"/>
        <v>0.57958741095052047</v>
      </c>
    </row>
    <row r="252" spans="1:4" x14ac:dyDescent="0.45">
      <c r="A252" s="31">
        <v>41312</v>
      </c>
      <c r="B252">
        <v>21.52</v>
      </c>
      <c r="C252">
        <f>VLOOKUP(A252,[2]CTSH!$A:$F,6,)</f>
        <v>38.131537999999999</v>
      </c>
      <c r="D252">
        <f t="shared" si="3"/>
        <v>0.56436223474647151</v>
      </c>
    </row>
    <row r="253" spans="1:4" x14ac:dyDescent="0.45">
      <c r="A253" s="31">
        <v>41313</v>
      </c>
      <c r="B253">
        <v>21.49</v>
      </c>
      <c r="C253">
        <f>VLOOKUP(A253,[2]CTSH!$A:$F,6,)</f>
        <v>38.238399999999999</v>
      </c>
      <c r="D253">
        <f t="shared" si="3"/>
        <v>0.56200050211305907</v>
      </c>
    </row>
    <row r="254" spans="1:4" x14ac:dyDescent="0.45">
      <c r="A254" s="31">
        <v>41316</v>
      </c>
      <c r="B254">
        <v>19.93</v>
      </c>
      <c r="C254">
        <f>VLOOKUP(A254,[2]CTSH!$A:$F,6,)</f>
        <v>37.456425000000003</v>
      </c>
      <c r="D254">
        <f t="shared" si="3"/>
        <v>0.53208494937784367</v>
      </c>
    </row>
    <row r="255" spans="1:4" x14ac:dyDescent="0.45">
      <c r="A255" s="31">
        <v>41317</v>
      </c>
      <c r="B255">
        <v>20.299999</v>
      </c>
      <c r="C255">
        <f>VLOOKUP(A255,[2]CTSH!$A:$F,6,)</f>
        <v>37.203876000000001</v>
      </c>
      <c r="D255">
        <f t="shared" si="3"/>
        <v>0.54564204546859574</v>
      </c>
    </row>
    <row r="256" spans="1:4" x14ac:dyDescent="0.45">
      <c r="A256" s="31">
        <v>41318</v>
      </c>
      <c r="B256">
        <v>20.299999</v>
      </c>
      <c r="C256">
        <f>VLOOKUP(A256,[2]CTSH!$A:$F,6,)</f>
        <v>37.097014999999999</v>
      </c>
      <c r="D256">
        <f t="shared" si="3"/>
        <v>0.54721381221642762</v>
      </c>
    </row>
    <row r="257" spans="1:4" x14ac:dyDescent="0.45">
      <c r="A257" s="31">
        <v>41319</v>
      </c>
      <c r="B257">
        <v>20.52</v>
      </c>
      <c r="C257">
        <f>VLOOKUP(A257,[2]CTSH!$A:$F,6,)</f>
        <v>36.999881999999999</v>
      </c>
      <c r="D257">
        <f t="shared" si="3"/>
        <v>0.55459636330732076</v>
      </c>
    </row>
    <row r="258" spans="1:4" x14ac:dyDescent="0.45">
      <c r="A258" s="31">
        <v>41320</v>
      </c>
      <c r="B258">
        <v>21.049999</v>
      </c>
      <c r="C258">
        <f>VLOOKUP(A258,[2]CTSH!$A:$F,6,)</f>
        <v>37.325294</v>
      </c>
      <c r="D258">
        <f t="shared" ref="D258:D321" si="4">B258/C258</f>
        <v>0.56396070182327296</v>
      </c>
    </row>
    <row r="259" spans="1:4" x14ac:dyDescent="0.45">
      <c r="A259" s="31">
        <v>41324</v>
      </c>
      <c r="B259">
        <v>20.940000999999999</v>
      </c>
      <c r="C259">
        <f>VLOOKUP(A259,[2]CTSH!$A:$F,6,)</f>
        <v>38.039256999999999</v>
      </c>
      <c r="D259">
        <f t="shared" si="4"/>
        <v>0.5504839645001478</v>
      </c>
    </row>
    <row r="260" spans="1:4" x14ac:dyDescent="0.45">
      <c r="A260" s="31">
        <v>41325</v>
      </c>
      <c r="B260">
        <v>20.799999</v>
      </c>
      <c r="C260">
        <f>VLOOKUP(A260,[2]CTSH!$A:$F,6,)</f>
        <v>37.422427999999996</v>
      </c>
      <c r="D260">
        <f t="shared" si="4"/>
        <v>0.5558163943825345</v>
      </c>
    </row>
    <row r="261" spans="1:4" x14ac:dyDescent="0.45">
      <c r="A261" s="31">
        <v>41326</v>
      </c>
      <c r="B261">
        <v>20.85</v>
      </c>
      <c r="C261">
        <f>VLOOKUP(A261,[2]CTSH!$A:$F,6,)</f>
        <v>36.509326999999999</v>
      </c>
      <c r="D261">
        <f t="shared" si="4"/>
        <v>0.57108694444025232</v>
      </c>
    </row>
    <row r="262" spans="1:4" x14ac:dyDescent="0.45">
      <c r="A262" s="31">
        <v>41327</v>
      </c>
      <c r="B262">
        <v>21.059999000000001</v>
      </c>
      <c r="C262">
        <f>VLOOKUP(A262,[2]CTSH!$A:$F,6,)</f>
        <v>37.097014999999999</v>
      </c>
      <c r="D262">
        <f t="shared" si="4"/>
        <v>0.56770063575196017</v>
      </c>
    </row>
    <row r="263" spans="1:4" x14ac:dyDescent="0.45">
      <c r="A263" s="31">
        <v>41330</v>
      </c>
      <c r="B263">
        <v>20.620000999999998</v>
      </c>
      <c r="C263">
        <f>VLOOKUP(A263,[2]CTSH!$A:$F,6,)</f>
        <v>36.659897000000001</v>
      </c>
      <c r="D263">
        <f t="shared" si="4"/>
        <v>0.56246751047882093</v>
      </c>
    </row>
    <row r="264" spans="1:4" x14ac:dyDescent="0.45">
      <c r="A264" s="31">
        <v>41331</v>
      </c>
      <c r="B264">
        <v>20.629999000000002</v>
      </c>
      <c r="C264">
        <f>VLOOKUP(A264,[2]CTSH!$A:$F,6,)</f>
        <v>36.844459999999998</v>
      </c>
      <c r="D264">
        <f t="shared" si="4"/>
        <v>0.559921328742503</v>
      </c>
    </row>
    <row r="265" spans="1:4" x14ac:dyDescent="0.45">
      <c r="A265" s="31">
        <v>41332</v>
      </c>
      <c r="B265">
        <v>21.51</v>
      </c>
      <c r="C265">
        <f>VLOOKUP(A265,[2]CTSH!$A:$F,6,)</f>
        <v>37.485565000000001</v>
      </c>
      <c r="D265">
        <f t="shared" si="4"/>
        <v>0.57382088278514676</v>
      </c>
    </row>
    <row r="266" spans="1:4" x14ac:dyDescent="0.45">
      <c r="A266" s="31">
        <v>41333</v>
      </c>
      <c r="B266">
        <v>20.98</v>
      </c>
      <c r="C266">
        <f>VLOOKUP(A266,[2]CTSH!$A:$F,6,)</f>
        <v>37.286437999999997</v>
      </c>
      <c r="D266">
        <f t="shared" si="4"/>
        <v>0.56267107091323665</v>
      </c>
    </row>
    <row r="267" spans="1:4" x14ac:dyDescent="0.45">
      <c r="A267" s="31">
        <v>41334</v>
      </c>
      <c r="B267">
        <v>22.450001</v>
      </c>
      <c r="C267">
        <f>VLOOKUP(A267,[2]CTSH!$A:$F,6,)</f>
        <v>37.854694000000002</v>
      </c>
      <c r="D267">
        <f t="shared" si="4"/>
        <v>0.59305725731133896</v>
      </c>
    </row>
    <row r="268" spans="1:4" x14ac:dyDescent="0.45">
      <c r="A268" s="31">
        <v>41337</v>
      </c>
      <c r="B268">
        <v>22.1</v>
      </c>
      <c r="C268">
        <f>VLOOKUP(A268,[2]CTSH!$A:$F,6,)</f>
        <v>38.170394999999999</v>
      </c>
      <c r="D268">
        <f t="shared" si="4"/>
        <v>0.57898274303946817</v>
      </c>
    </row>
    <row r="269" spans="1:4" x14ac:dyDescent="0.45">
      <c r="A269" s="31">
        <v>41338</v>
      </c>
      <c r="B269">
        <v>22.98</v>
      </c>
      <c r="C269">
        <f>VLOOKUP(A269,[2]CTSH!$A:$F,6,)</f>
        <v>38.777500000000003</v>
      </c>
      <c r="D269">
        <f t="shared" si="4"/>
        <v>0.59261169492618138</v>
      </c>
    </row>
    <row r="270" spans="1:4" x14ac:dyDescent="0.45">
      <c r="A270" s="31">
        <v>41339</v>
      </c>
      <c r="B270">
        <v>23.52</v>
      </c>
      <c r="C270">
        <f>VLOOKUP(A270,[2]CTSH!$A:$F,6,)</f>
        <v>39.195197999999998</v>
      </c>
      <c r="D270">
        <f t="shared" si="4"/>
        <v>0.60007350900485312</v>
      </c>
    </row>
    <row r="271" spans="1:4" x14ac:dyDescent="0.45">
      <c r="A271" s="31">
        <v>41340</v>
      </c>
      <c r="B271">
        <v>23.41</v>
      </c>
      <c r="C271">
        <f>VLOOKUP(A271,[2]CTSH!$A:$F,6,)</f>
        <v>39.112633000000002</v>
      </c>
      <c r="D271">
        <f t="shared" si="4"/>
        <v>0.59852784648888246</v>
      </c>
    </row>
    <row r="272" spans="1:4" x14ac:dyDescent="0.45">
      <c r="A272" s="31">
        <v>41341</v>
      </c>
      <c r="B272">
        <v>23.68</v>
      </c>
      <c r="C272">
        <f>VLOOKUP(A272,[2]CTSH!$A:$F,6,)</f>
        <v>39.102921000000002</v>
      </c>
      <c r="D272">
        <f t="shared" si="4"/>
        <v>0.60558135797578905</v>
      </c>
    </row>
    <row r="273" spans="1:4" x14ac:dyDescent="0.45">
      <c r="A273" s="31">
        <v>41344</v>
      </c>
      <c r="B273">
        <v>23.389999</v>
      </c>
      <c r="C273">
        <f>VLOOKUP(A273,[2]CTSH!$A:$F,6,)</f>
        <v>38.748359999999998</v>
      </c>
      <c r="D273">
        <f t="shared" si="4"/>
        <v>0.60363842495527553</v>
      </c>
    </row>
    <row r="274" spans="1:4" x14ac:dyDescent="0.45">
      <c r="A274" s="31">
        <v>41345</v>
      </c>
      <c r="B274">
        <v>23.139999</v>
      </c>
      <c r="C274">
        <f>VLOOKUP(A274,[2]CTSH!$A:$F,6,)</f>
        <v>38.379241999999998</v>
      </c>
      <c r="D274">
        <f t="shared" si="4"/>
        <v>0.60293006829056184</v>
      </c>
    </row>
    <row r="275" spans="1:4" x14ac:dyDescent="0.45">
      <c r="A275" s="31">
        <v>41346</v>
      </c>
      <c r="B275">
        <v>23.49</v>
      </c>
      <c r="C275">
        <f>VLOOKUP(A275,[2]CTSH!$A:$F,6,)</f>
        <v>38.461810999999997</v>
      </c>
      <c r="D275">
        <f t="shared" si="4"/>
        <v>0.61073567232702586</v>
      </c>
    </row>
    <row r="276" spans="1:4" x14ac:dyDescent="0.45">
      <c r="A276" s="31">
        <v>41347</v>
      </c>
      <c r="B276">
        <v>23.030000999999999</v>
      </c>
      <c r="C276">
        <f>VLOOKUP(A276,[2]CTSH!$A:$F,6,)</f>
        <v>38.214111000000003</v>
      </c>
      <c r="D276">
        <f t="shared" si="4"/>
        <v>0.60265698710091664</v>
      </c>
    </row>
    <row r="277" spans="1:4" x14ac:dyDescent="0.45">
      <c r="A277" s="31">
        <v>41348</v>
      </c>
      <c r="B277">
        <v>22.889999</v>
      </c>
      <c r="C277">
        <f>VLOOKUP(A277,[2]CTSH!$A:$F,6,)</f>
        <v>38.058684999999997</v>
      </c>
      <c r="D277">
        <f t="shared" si="4"/>
        <v>0.60143956629084794</v>
      </c>
    </row>
    <row r="278" spans="1:4" x14ac:dyDescent="0.45">
      <c r="A278" s="31">
        <v>41351</v>
      </c>
      <c r="B278">
        <v>22.73</v>
      </c>
      <c r="C278">
        <f>VLOOKUP(A278,[2]CTSH!$A:$F,6,)</f>
        <v>37.694415999999997</v>
      </c>
      <c r="D278">
        <f t="shared" si="4"/>
        <v>0.60300708730969599</v>
      </c>
    </row>
    <row r="279" spans="1:4" x14ac:dyDescent="0.45">
      <c r="A279" s="31">
        <v>41352</v>
      </c>
      <c r="B279">
        <v>22.82</v>
      </c>
      <c r="C279">
        <f>VLOOKUP(A279,[2]CTSH!$A:$F,6,)</f>
        <v>37.446716000000002</v>
      </c>
      <c r="D279">
        <f t="shared" si="4"/>
        <v>0.60939923276583186</v>
      </c>
    </row>
    <row r="280" spans="1:4" x14ac:dyDescent="0.45">
      <c r="A280" s="31">
        <v>41353</v>
      </c>
      <c r="B280">
        <v>22.83</v>
      </c>
      <c r="C280">
        <f>VLOOKUP(A280,[2]CTSH!$A:$F,6,)</f>
        <v>37.694415999999997</v>
      </c>
      <c r="D280">
        <f t="shared" si="4"/>
        <v>0.60566000014431842</v>
      </c>
    </row>
    <row r="281" spans="1:4" x14ac:dyDescent="0.45">
      <c r="A281" s="31">
        <v>41354</v>
      </c>
      <c r="B281">
        <v>22.67</v>
      </c>
      <c r="C281">
        <f>VLOOKUP(A281,[2]CTSH!$A:$F,6,)</f>
        <v>36.980452999999997</v>
      </c>
      <c r="D281">
        <f t="shared" si="4"/>
        <v>0.61302656297909608</v>
      </c>
    </row>
    <row r="282" spans="1:4" x14ac:dyDescent="0.45">
      <c r="A282" s="31">
        <v>41355</v>
      </c>
      <c r="B282">
        <v>22.719999000000001</v>
      </c>
      <c r="C282">
        <f>VLOOKUP(A282,[2]CTSH!$A:$F,6,)</f>
        <v>36.378203999999997</v>
      </c>
      <c r="D282">
        <f t="shared" si="4"/>
        <v>0.62454977161599301</v>
      </c>
    </row>
    <row r="283" spans="1:4" x14ac:dyDescent="0.45">
      <c r="A283" s="31">
        <v>41358</v>
      </c>
      <c r="B283">
        <v>22.51</v>
      </c>
      <c r="C283">
        <f>VLOOKUP(A283,[2]CTSH!$A:$F,6,)</f>
        <v>36.130493000000001</v>
      </c>
      <c r="D283">
        <f t="shared" si="4"/>
        <v>0.62301945340186748</v>
      </c>
    </row>
    <row r="284" spans="1:4" x14ac:dyDescent="0.45">
      <c r="A284" s="31">
        <v>41359</v>
      </c>
      <c r="B284">
        <v>22.889999</v>
      </c>
      <c r="C284">
        <f>VLOOKUP(A284,[2]CTSH!$A:$F,6,)</f>
        <v>36.242198999999999</v>
      </c>
      <c r="D284">
        <f t="shared" si="4"/>
        <v>0.63158416518821059</v>
      </c>
    </row>
    <row r="285" spans="1:4" x14ac:dyDescent="0.45">
      <c r="A285" s="31">
        <v>41360</v>
      </c>
      <c r="B285">
        <v>23.34</v>
      </c>
      <c r="C285">
        <f>VLOOKUP(A285,[2]CTSH!$A:$F,6,)</f>
        <v>36.043067999999998</v>
      </c>
      <c r="D285">
        <f t="shared" si="4"/>
        <v>0.64755863735018337</v>
      </c>
    </row>
    <row r="286" spans="1:4" x14ac:dyDescent="0.45">
      <c r="A286" s="31">
        <v>41361</v>
      </c>
      <c r="B286">
        <v>23.23</v>
      </c>
      <c r="C286">
        <f>VLOOKUP(A286,[2]CTSH!$A:$F,6,)</f>
        <v>37.213588999999999</v>
      </c>
      <c r="D286">
        <f t="shared" si="4"/>
        <v>0.62423433547352825</v>
      </c>
    </row>
    <row r="287" spans="1:4" x14ac:dyDescent="0.45">
      <c r="A287" s="31">
        <v>41365</v>
      </c>
      <c r="B287">
        <v>23.25</v>
      </c>
      <c r="C287">
        <f>VLOOKUP(A287,[2]CTSH!$A:$F,6,)</f>
        <v>37.271866000000003</v>
      </c>
      <c r="D287">
        <f t="shared" si="4"/>
        <v>0.62379490203146792</v>
      </c>
    </row>
    <row r="288" spans="1:4" x14ac:dyDescent="0.45">
      <c r="A288" s="31">
        <v>41366</v>
      </c>
      <c r="B288">
        <v>23.59</v>
      </c>
      <c r="C288">
        <f>VLOOKUP(A288,[2]CTSH!$A:$F,6,)</f>
        <v>37.087314999999997</v>
      </c>
      <c r="D288">
        <f t="shared" si="4"/>
        <v>0.63606653649637357</v>
      </c>
    </row>
    <row r="289" spans="1:4" x14ac:dyDescent="0.45">
      <c r="A289" s="31">
        <v>41367</v>
      </c>
      <c r="B289">
        <v>23.290001</v>
      </c>
      <c r="C289">
        <f>VLOOKUP(A289,[2]CTSH!$A:$F,6,)</f>
        <v>36.387912999999998</v>
      </c>
      <c r="D289">
        <f t="shared" si="4"/>
        <v>0.64004772683720557</v>
      </c>
    </row>
    <row r="290" spans="1:4" x14ac:dyDescent="0.45">
      <c r="A290" s="31">
        <v>41368</v>
      </c>
      <c r="B290">
        <v>23.42</v>
      </c>
      <c r="C290">
        <f>VLOOKUP(A290,[2]CTSH!$A:$F,6,)</f>
        <v>36.174205999999998</v>
      </c>
      <c r="D290">
        <f t="shared" si="4"/>
        <v>0.64742264142577177</v>
      </c>
    </row>
    <row r="291" spans="1:4" x14ac:dyDescent="0.45">
      <c r="A291" s="31">
        <v>41369</v>
      </c>
      <c r="B291">
        <v>23.4</v>
      </c>
      <c r="C291">
        <f>VLOOKUP(A291,[2]CTSH!$A:$F,6,)</f>
        <v>35.775944000000003</v>
      </c>
      <c r="D291">
        <f t="shared" si="4"/>
        <v>0.65407079125571077</v>
      </c>
    </row>
    <row r="292" spans="1:4" x14ac:dyDescent="0.45">
      <c r="A292" s="31">
        <v>41372</v>
      </c>
      <c r="B292">
        <v>23.059999000000001</v>
      </c>
      <c r="C292">
        <f>VLOOKUP(A292,[2]CTSH!$A:$F,6,)</f>
        <v>36.227631000000002</v>
      </c>
      <c r="D292">
        <f t="shared" si="4"/>
        <v>0.636530691173265</v>
      </c>
    </row>
    <row r="293" spans="1:4" x14ac:dyDescent="0.45">
      <c r="A293" s="31">
        <v>41373</v>
      </c>
      <c r="B293">
        <v>22.870000999999998</v>
      </c>
      <c r="C293">
        <f>VLOOKUP(A293,[2]CTSH!$A:$F,6,)</f>
        <v>36.145065000000002</v>
      </c>
      <c r="D293">
        <f t="shared" si="4"/>
        <v>0.63272817464846165</v>
      </c>
    </row>
    <row r="294" spans="1:4" x14ac:dyDescent="0.45">
      <c r="A294" s="31">
        <v>41374</v>
      </c>
      <c r="B294">
        <v>23.23</v>
      </c>
      <c r="C294">
        <f>VLOOKUP(A294,[2]CTSH!$A:$F,6,)</f>
        <v>37.058166999999997</v>
      </c>
      <c r="D294">
        <f t="shared" si="4"/>
        <v>0.62685237507834646</v>
      </c>
    </row>
    <row r="295" spans="1:4" x14ac:dyDescent="0.45">
      <c r="A295" s="31">
        <v>41375</v>
      </c>
      <c r="B295">
        <v>22.99</v>
      </c>
      <c r="C295">
        <f>VLOOKUP(A295,[2]CTSH!$A:$F,6,)</f>
        <v>37.718704000000002</v>
      </c>
      <c r="D295">
        <f t="shared" si="4"/>
        <v>0.60951192808745491</v>
      </c>
    </row>
    <row r="296" spans="1:4" x14ac:dyDescent="0.45">
      <c r="A296" s="31">
        <v>41376</v>
      </c>
      <c r="B296">
        <v>23</v>
      </c>
      <c r="C296">
        <f>VLOOKUP(A296,[2]CTSH!$A:$F,6,)</f>
        <v>36.698749999999997</v>
      </c>
      <c r="D296">
        <f t="shared" si="4"/>
        <v>0.62672434347218919</v>
      </c>
    </row>
    <row r="297" spans="1:4" x14ac:dyDescent="0.45">
      <c r="A297" s="31">
        <v>41379</v>
      </c>
      <c r="B297">
        <v>22.09</v>
      </c>
      <c r="C297">
        <f>VLOOKUP(A297,[2]CTSH!$A:$F,6,)</f>
        <v>35.484527999999997</v>
      </c>
      <c r="D297">
        <f t="shared" si="4"/>
        <v>0.62252483674011394</v>
      </c>
    </row>
    <row r="298" spans="1:4" x14ac:dyDescent="0.45">
      <c r="A298" s="31">
        <v>41380</v>
      </c>
      <c r="B298">
        <v>22.700001</v>
      </c>
      <c r="C298">
        <f>VLOOKUP(A298,[2]CTSH!$A:$F,6,)</f>
        <v>35.275677000000002</v>
      </c>
      <c r="D298">
        <f t="shared" si="4"/>
        <v>0.64350291562086814</v>
      </c>
    </row>
    <row r="299" spans="1:4" x14ac:dyDescent="0.45">
      <c r="A299" s="31">
        <v>41381</v>
      </c>
      <c r="B299">
        <v>21.370000999999998</v>
      </c>
      <c r="C299">
        <f>VLOOKUP(A299,[2]CTSH!$A:$F,6,)</f>
        <v>34.459716999999998</v>
      </c>
      <c r="D299">
        <f t="shared" si="4"/>
        <v>0.62014441383833763</v>
      </c>
    </row>
    <row r="300" spans="1:4" x14ac:dyDescent="0.45">
      <c r="A300" s="31">
        <v>41382</v>
      </c>
      <c r="B300">
        <v>21.209999</v>
      </c>
      <c r="C300">
        <f>VLOOKUP(A300,[2]CTSH!$A:$F,6,)</f>
        <v>34.231440999999997</v>
      </c>
      <c r="D300">
        <f t="shared" si="4"/>
        <v>0.61960578872504968</v>
      </c>
    </row>
    <row r="301" spans="1:4" x14ac:dyDescent="0.45">
      <c r="A301" s="31">
        <v>41383</v>
      </c>
      <c r="B301">
        <v>20.969999000000001</v>
      </c>
      <c r="C301">
        <f>VLOOKUP(A301,[2]CTSH!$A:$F,6,)</f>
        <v>32.934657999999999</v>
      </c>
      <c r="D301">
        <f t="shared" si="4"/>
        <v>0.63671524993518991</v>
      </c>
    </row>
    <row r="302" spans="1:4" x14ac:dyDescent="0.45">
      <c r="A302" s="31">
        <v>41386</v>
      </c>
      <c r="B302">
        <v>21.15</v>
      </c>
      <c r="C302">
        <f>VLOOKUP(A302,[2]CTSH!$A:$F,6,)</f>
        <v>32.395530999999998</v>
      </c>
      <c r="D302">
        <f t="shared" si="4"/>
        <v>0.65286782920767683</v>
      </c>
    </row>
    <row r="303" spans="1:4" x14ac:dyDescent="0.45">
      <c r="A303" s="31">
        <v>41387</v>
      </c>
      <c r="B303">
        <v>21.790001</v>
      </c>
      <c r="C303">
        <f>VLOOKUP(A303,[2]CTSH!$A:$F,6,)</f>
        <v>31.565002</v>
      </c>
      <c r="D303">
        <f t="shared" si="4"/>
        <v>0.69032154662939671</v>
      </c>
    </row>
    <row r="304" spans="1:4" x14ac:dyDescent="0.45">
      <c r="A304" s="31">
        <v>41388</v>
      </c>
      <c r="B304">
        <v>22.07</v>
      </c>
      <c r="C304">
        <f>VLOOKUP(A304,[2]CTSH!$A:$F,6,)</f>
        <v>30.078793999999998</v>
      </c>
      <c r="D304">
        <f t="shared" si="4"/>
        <v>0.73373952426417099</v>
      </c>
    </row>
    <row r="305" spans="1:4" x14ac:dyDescent="0.45">
      <c r="A305" s="31">
        <v>41389</v>
      </c>
      <c r="B305">
        <v>21.459999</v>
      </c>
      <c r="C305">
        <f>VLOOKUP(A305,[2]CTSH!$A:$F,6,)</f>
        <v>29.797094000000001</v>
      </c>
      <c r="D305">
        <f t="shared" si="4"/>
        <v>0.72020442664643736</v>
      </c>
    </row>
    <row r="306" spans="1:4" x14ac:dyDescent="0.45">
      <c r="A306" s="31">
        <v>41390</v>
      </c>
      <c r="B306">
        <v>21.34</v>
      </c>
      <c r="C306">
        <f>VLOOKUP(A306,[2]CTSH!$A:$F,6,)</f>
        <v>30.093363</v>
      </c>
      <c r="D306">
        <f t="shared" si="4"/>
        <v>0.70912646087444597</v>
      </c>
    </row>
    <row r="307" spans="1:4" x14ac:dyDescent="0.45">
      <c r="A307" s="31">
        <v>41393</v>
      </c>
      <c r="B307">
        <v>21.43</v>
      </c>
      <c r="C307">
        <f>VLOOKUP(A307,[2]CTSH!$A:$F,6,)</f>
        <v>30.564484</v>
      </c>
      <c r="D307">
        <f t="shared" si="4"/>
        <v>0.7011405787187508</v>
      </c>
    </row>
    <row r="308" spans="1:4" x14ac:dyDescent="0.45">
      <c r="A308" s="31">
        <v>41394</v>
      </c>
      <c r="B308">
        <v>21.5</v>
      </c>
      <c r="C308">
        <f>VLOOKUP(A308,[2]CTSH!$A:$F,6,)</f>
        <v>31.472722999999998</v>
      </c>
      <c r="D308">
        <f t="shared" si="4"/>
        <v>0.68313123081215443</v>
      </c>
    </row>
    <row r="309" spans="1:4" x14ac:dyDescent="0.45">
      <c r="A309" s="31">
        <v>41395</v>
      </c>
      <c r="B309">
        <v>21.360001</v>
      </c>
      <c r="C309">
        <f>VLOOKUP(A309,[2]CTSH!$A:$F,6,)</f>
        <v>30.836473000000002</v>
      </c>
      <c r="D309">
        <f t="shared" si="4"/>
        <v>0.69268625500717929</v>
      </c>
    </row>
    <row r="310" spans="1:4" x14ac:dyDescent="0.45">
      <c r="A310" s="31">
        <v>41396</v>
      </c>
      <c r="B310">
        <v>21.59</v>
      </c>
      <c r="C310">
        <f>VLOOKUP(A310,[2]CTSH!$A:$F,6,)</f>
        <v>31.249306000000001</v>
      </c>
      <c r="D310">
        <f t="shared" si="4"/>
        <v>0.69089534340378633</v>
      </c>
    </row>
    <row r="311" spans="1:4" x14ac:dyDescent="0.45">
      <c r="A311" s="31">
        <v>41397</v>
      </c>
      <c r="B311">
        <v>22.389999</v>
      </c>
      <c r="C311">
        <f>VLOOKUP(A311,[2]CTSH!$A:$F,6,)</f>
        <v>32.351826000000003</v>
      </c>
      <c r="D311">
        <f t="shared" si="4"/>
        <v>0.69207836985770133</v>
      </c>
    </row>
    <row r="312" spans="1:4" x14ac:dyDescent="0.45">
      <c r="A312" s="31">
        <v>41400</v>
      </c>
      <c r="B312">
        <v>23.02</v>
      </c>
      <c r="C312">
        <f>VLOOKUP(A312,[2]CTSH!$A:$F,6,)</f>
        <v>31.885560999999999</v>
      </c>
      <c r="D312">
        <f t="shared" si="4"/>
        <v>0.72195687571562561</v>
      </c>
    </row>
    <row r="313" spans="1:4" x14ac:dyDescent="0.45">
      <c r="A313" s="31">
        <v>41401</v>
      </c>
      <c r="B313">
        <v>23</v>
      </c>
      <c r="C313">
        <f>VLOOKUP(A313,[2]CTSH!$A:$F,6,)</f>
        <v>31.511581</v>
      </c>
      <c r="D313">
        <f t="shared" si="4"/>
        <v>0.72989038537926743</v>
      </c>
    </row>
    <row r="314" spans="1:4" x14ac:dyDescent="0.45">
      <c r="A314" s="31">
        <v>41402</v>
      </c>
      <c r="B314">
        <v>23.07</v>
      </c>
      <c r="C314">
        <f>VLOOKUP(A314,[2]CTSH!$A:$F,6,)</f>
        <v>33.099789000000001</v>
      </c>
      <c r="D314">
        <f t="shared" si="4"/>
        <v>0.69698329496904043</v>
      </c>
    </row>
    <row r="315" spans="1:4" x14ac:dyDescent="0.45">
      <c r="A315" s="31">
        <v>41403</v>
      </c>
      <c r="B315">
        <v>22.98</v>
      </c>
      <c r="C315">
        <f>VLOOKUP(A315,[2]CTSH!$A:$F,6,)</f>
        <v>33.245494999999998</v>
      </c>
      <c r="D315">
        <f t="shared" si="4"/>
        <v>0.69122147226263297</v>
      </c>
    </row>
    <row r="316" spans="1:4" x14ac:dyDescent="0.45">
      <c r="A316" s="31">
        <v>41404</v>
      </c>
      <c r="B316">
        <v>23.1</v>
      </c>
      <c r="C316">
        <f>VLOOKUP(A316,[2]CTSH!$A:$F,6,)</f>
        <v>31.584425</v>
      </c>
      <c r="D316">
        <f t="shared" si="4"/>
        <v>0.73137313723457054</v>
      </c>
    </row>
    <row r="317" spans="1:4" x14ac:dyDescent="0.45">
      <c r="A317" s="31">
        <v>41407</v>
      </c>
      <c r="B317">
        <v>22.690000999999999</v>
      </c>
      <c r="C317">
        <f>VLOOKUP(A317,[2]CTSH!$A:$F,6,)</f>
        <v>30.540201</v>
      </c>
      <c r="D317">
        <f t="shared" si="4"/>
        <v>0.74295519535054788</v>
      </c>
    </row>
    <row r="318" spans="1:4" x14ac:dyDescent="0.45">
      <c r="A318" s="31">
        <v>41408</v>
      </c>
      <c r="B318">
        <v>22.82</v>
      </c>
      <c r="C318">
        <f>VLOOKUP(A318,[2]CTSH!$A:$F,6,)</f>
        <v>30.302212000000001</v>
      </c>
      <c r="D318">
        <f t="shared" si="4"/>
        <v>0.75308033618139825</v>
      </c>
    </row>
    <row r="319" spans="1:4" x14ac:dyDescent="0.45">
      <c r="A319" s="31">
        <v>41409</v>
      </c>
      <c r="B319">
        <v>22.75</v>
      </c>
      <c r="C319">
        <f>VLOOKUP(A319,[2]CTSH!$A:$F,6,)</f>
        <v>31.297878000000001</v>
      </c>
      <c r="D319">
        <f t="shared" si="4"/>
        <v>0.72688634034550204</v>
      </c>
    </row>
    <row r="320" spans="1:4" x14ac:dyDescent="0.45">
      <c r="A320" s="31">
        <v>41410</v>
      </c>
      <c r="B320">
        <v>22.66</v>
      </c>
      <c r="C320">
        <f>VLOOKUP(A320,[2]CTSH!$A:$F,6,)</f>
        <v>30.705335999999999</v>
      </c>
      <c r="D320">
        <f t="shared" si="4"/>
        <v>0.73798247965760744</v>
      </c>
    </row>
    <row r="321" spans="1:4" x14ac:dyDescent="0.45">
      <c r="A321" s="31">
        <v>41411</v>
      </c>
      <c r="B321">
        <v>23</v>
      </c>
      <c r="C321">
        <f>VLOOKUP(A321,[2]CTSH!$A:$F,6,)</f>
        <v>31.812702000000002</v>
      </c>
      <c r="D321">
        <f t="shared" si="4"/>
        <v>0.72298165682374294</v>
      </c>
    </row>
    <row r="322" spans="1:4" x14ac:dyDescent="0.45">
      <c r="A322" s="31">
        <v>41414</v>
      </c>
      <c r="B322">
        <v>23.02</v>
      </c>
      <c r="C322">
        <f>VLOOKUP(A322,[2]CTSH!$A:$F,6,)</f>
        <v>31.341591000000001</v>
      </c>
      <c r="D322">
        <f t="shared" ref="D322:D385" si="5">B322/C322</f>
        <v>0.73448728241013672</v>
      </c>
    </row>
    <row r="323" spans="1:4" x14ac:dyDescent="0.45">
      <c r="A323" s="31">
        <v>41415</v>
      </c>
      <c r="B323">
        <v>23.93</v>
      </c>
      <c r="C323">
        <f>VLOOKUP(A323,[2]CTSH!$A:$F,6,)</f>
        <v>31.380441999999999</v>
      </c>
      <c r="D323">
        <f t="shared" si="5"/>
        <v>0.76257689423240116</v>
      </c>
    </row>
    <row r="324" spans="1:4" x14ac:dyDescent="0.45">
      <c r="A324" s="31">
        <v>41416</v>
      </c>
      <c r="B324">
        <v>23.540001</v>
      </c>
      <c r="C324">
        <f>VLOOKUP(A324,[2]CTSH!$A:$F,6,)</f>
        <v>31.642721000000002</v>
      </c>
      <c r="D324">
        <f t="shared" si="5"/>
        <v>0.7439309975902515</v>
      </c>
    </row>
    <row r="325" spans="1:4" x14ac:dyDescent="0.45">
      <c r="A325" s="31">
        <v>41417</v>
      </c>
      <c r="B325">
        <v>23.040001</v>
      </c>
      <c r="C325">
        <f>VLOOKUP(A325,[2]CTSH!$A:$F,6,)</f>
        <v>31.137599999999999</v>
      </c>
      <c r="D325">
        <f t="shared" si="5"/>
        <v>0.73994145341965989</v>
      </c>
    </row>
    <row r="326" spans="1:4" x14ac:dyDescent="0.45">
      <c r="A326" s="31">
        <v>41418</v>
      </c>
      <c r="B326">
        <v>23.290001</v>
      </c>
      <c r="C326">
        <f>VLOOKUP(A326,[2]CTSH!$A:$F,6,)</f>
        <v>30.972466000000001</v>
      </c>
      <c r="D326">
        <f t="shared" si="5"/>
        <v>0.75195823929550842</v>
      </c>
    </row>
    <row r="327" spans="1:4" x14ac:dyDescent="0.45">
      <c r="A327" s="31">
        <v>41422</v>
      </c>
      <c r="B327">
        <v>23.360001</v>
      </c>
      <c r="C327">
        <f>VLOOKUP(A327,[2]CTSH!$A:$F,6,)</f>
        <v>30.957891</v>
      </c>
      <c r="D327">
        <f t="shared" si="5"/>
        <v>0.75457339778087595</v>
      </c>
    </row>
    <row r="328" spans="1:4" x14ac:dyDescent="0.45">
      <c r="A328" s="31">
        <v>41423</v>
      </c>
      <c r="B328">
        <v>23.200001</v>
      </c>
      <c r="C328">
        <f>VLOOKUP(A328,[2]CTSH!$A:$F,6,)</f>
        <v>31.220162999999999</v>
      </c>
      <c r="D328">
        <f t="shared" si="5"/>
        <v>0.74310954110008975</v>
      </c>
    </row>
    <row r="329" spans="1:4" x14ac:dyDescent="0.45">
      <c r="A329" s="31">
        <v>41424</v>
      </c>
      <c r="B329">
        <v>23.299999</v>
      </c>
      <c r="C329">
        <f>VLOOKUP(A329,[2]CTSH!$A:$F,6,)</f>
        <v>31.472722999999998</v>
      </c>
      <c r="D329">
        <f t="shared" si="5"/>
        <v>0.7403235811531147</v>
      </c>
    </row>
    <row r="330" spans="1:4" x14ac:dyDescent="0.45">
      <c r="A330" s="31">
        <v>41425</v>
      </c>
      <c r="B330">
        <v>23.16</v>
      </c>
      <c r="C330">
        <f>VLOOKUP(A330,[2]CTSH!$A:$F,6,)</f>
        <v>31.399878000000001</v>
      </c>
      <c r="D330">
        <f t="shared" si="5"/>
        <v>0.73758248360073242</v>
      </c>
    </row>
    <row r="331" spans="1:4" x14ac:dyDescent="0.45">
      <c r="A331" s="31">
        <v>41428</v>
      </c>
      <c r="B331">
        <v>23.23</v>
      </c>
      <c r="C331">
        <f>VLOOKUP(A331,[2]CTSH!$A:$F,6,)</f>
        <v>31.506723000000001</v>
      </c>
      <c r="D331">
        <f t="shared" si="5"/>
        <v>0.73730295594372031</v>
      </c>
    </row>
    <row r="332" spans="1:4" x14ac:dyDescent="0.45">
      <c r="A332" s="31">
        <v>41429</v>
      </c>
      <c r="B332">
        <v>24.309999000000001</v>
      </c>
      <c r="C332">
        <f>VLOOKUP(A332,[2]CTSH!$A:$F,6,)</f>
        <v>31.482437000000001</v>
      </c>
      <c r="D332">
        <f t="shared" si="5"/>
        <v>0.77217653131490427</v>
      </c>
    </row>
    <row r="333" spans="1:4" x14ac:dyDescent="0.45">
      <c r="A333" s="31">
        <v>41430</v>
      </c>
      <c r="B333">
        <v>24.360001</v>
      </c>
      <c r="C333">
        <f>VLOOKUP(A333,[2]CTSH!$A:$F,6,)</f>
        <v>31.02589</v>
      </c>
      <c r="D333">
        <f t="shared" si="5"/>
        <v>0.78515075635219489</v>
      </c>
    </row>
    <row r="334" spans="1:4" x14ac:dyDescent="0.45">
      <c r="A334" s="31">
        <v>41431</v>
      </c>
      <c r="B334">
        <v>25.110001</v>
      </c>
      <c r="C334">
        <f>VLOOKUP(A334,[2]CTSH!$A:$F,6,)</f>
        <v>31.739853</v>
      </c>
      <c r="D334">
        <f t="shared" si="5"/>
        <v>0.79111900738796748</v>
      </c>
    </row>
    <row r="335" spans="1:4" x14ac:dyDescent="0.45">
      <c r="A335" s="31">
        <v>41432</v>
      </c>
      <c r="B335">
        <v>25.549999</v>
      </c>
      <c r="C335">
        <f>VLOOKUP(A335,[2]CTSH!$A:$F,6,)</f>
        <v>32.337254000000001</v>
      </c>
      <c r="D335">
        <f t="shared" si="5"/>
        <v>0.79011034765042198</v>
      </c>
    </row>
    <row r="336" spans="1:4" x14ac:dyDescent="0.45">
      <c r="A336" s="31">
        <v>41435</v>
      </c>
      <c r="B336">
        <v>25.549999</v>
      </c>
      <c r="C336">
        <f>VLOOKUP(A336,[2]CTSH!$A:$F,6,)</f>
        <v>31.137599999999999</v>
      </c>
      <c r="D336">
        <f t="shared" si="5"/>
        <v>0.82055132701300038</v>
      </c>
    </row>
    <row r="337" spans="1:4" x14ac:dyDescent="0.45">
      <c r="A337" s="31">
        <v>41436</v>
      </c>
      <c r="B337">
        <v>25.74</v>
      </c>
      <c r="C337">
        <f>VLOOKUP(A337,[2]CTSH!$A:$F,6,)</f>
        <v>31.293019999999999</v>
      </c>
      <c r="D337">
        <f t="shared" si="5"/>
        <v>0.82254764800584923</v>
      </c>
    </row>
    <row r="338" spans="1:4" x14ac:dyDescent="0.45">
      <c r="A338" s="31">
        <v>41437</v>
      </c>
      <c r="B338">
        <v>25.610001</v>
      </c>
      <c r="C338">
        <f>VLOOKUP(A338,[2]CTSH!$A:$F,6,)</f>
        <v>31.084174999999998</v>
      </c>
      <c r="D338">
        <f t="shared" si="5"/>
        <v>0.82389193214875422</v>
      </c>
    </row>
    <row r="339" spans="1:4" x14ac:dyDescent="0.45">
      <c r="A339" s="31">
        <v>41438</v>
      </c>
      <c r="B339">
        <v>25.52</v>
      </c>
      <c r="C339">
        <f>VLOOKUP(A339,[2]CTSH!$A:$F,6,)</f>
        <v>31.040461000000001</v>
      </c>
      <c r="D339">
        <f t="shared" si="5"/>
        <v>0.82215273800218369</v>
      </c>
    </row>
    <row r="340" spans="1:4" x14ac:dyDescent="0.45">
      <c r="A340" s="31">
        <v>41439</v>
      </c>
      <c r="B340">
        <v>24.969999000000001</v>
      </c>
      <c r="C340">
        <f>VLOOKUP(A340,[2]CTSH!$A:$F,6,)</f>
        <v>30.588768000000002</v>
      </c>
      <c r="D340">
        <f t="shared" si="5"/>
        <v>0.8163126739854315</v>
      </c>
    </row>
    <row r="341" spans="1:4" x14ac:dyDescent="0.45">
      <c r="A341" s="31">
        <v>41442</v>
      </c>
      <c r="B341">
        <v>26.15</v>
      </c>
      <c r="C341">
        <f>VLOOKUP(A341,[2]CTSH!$A:$F,6,)</f>
        <v>30.821901</v>
      </c>
      <c r="D341">
        <f t="shared" si="5"/>
        <v>0.84842268489539296</v>
      </c>
    </row>
    <row r="342" spans="1:4" x14ac:dyDescent="0.45">
      <c r="A342" s="31">
        <v>41443</v>
      </c>
      <c r="B342">
        <v>26.51</v>
      </c>
      <c r="C342">
        <f>VLOOKUP(A342,[2]CTSH!$A:$F,6,)</f>
        <v>31.1036</v>
      </c>
      <c r="D342">
        <f t="shared" si="5"/>
        <v>0.85231291554675348</v>
      </c>
    </row>
    <row r="343" spans="1:4" x14ac:dyDescent="0.45">
      <c r="A343" s="31">
        <v>41444</v>
      </c>
      <c r="B343">
        <v>26.65</v>
      </c>
      <c r="C343">
        <f>VLOOKUP(A343,[2]CTSH!$A:$F,6,)</f>
        <v>30.860758000000001</v>
      </c>
      <c r="D343">
        <f t="shared" si="5"/>
        <v>0.86355623539771764</v>
      </c>
    </row>
    <row r="344" spans="1:4" x14ac:dyDescent="0.45">
      <c r="A344" s="31">
        <v>41445</v>
      </c>
      <c r="B344">
        <v>26.440000999999999</v>
      </c>
      <c r="C344">
        <f>VLOOKUP(A344,[2]CTSH!$A:$F,6,)</f>
        <v>30.457632</v>
      </c>
      <c r="D344">
        <f t="shared" si="5"/>
        <v>0.86809115692250793</v>
      </c>
    </row>
    <row r="345" spans="1:4" x14ac:dyDescent="0.45">
      <c r="A345" s="31">
        <v>41446</v>
      </c>
      <c r="B345">
        <v>26.940000999999999</v>
      </c>
      <c r="C345">
        <f>VLOOKUP(A345,[2]CTSH!$A:$F,6,)</f>
        <v>30.263359000000001</v>
      </c>
      <c r="D345">
        <f t="shared" si="5"/>
        <v>0.89018542191565708</v>
      </c>
    </row>
    <row r="346" spans="1:4" x14ac:dyDescent="0.45">
      <c r="A346" s="31">
        <v>41449</v>
      </c>
      <c r="B346">
        <v>26</v>
      </c>
      <c r="C346">
        <f>VLOOKUP(A346,[2]CTSH!$A:$F,6,)</f>
        <v>29.967086999999999</v>
      </c>
      <c r="D346">
        <f t="shared" si="5"/>
        <v>0.86761853095697961</v>
      </c>
    </row>
    <row r="347" spans="1:4" x14ac:dyDescent="0.45">
      <c r="A347" s="31">
        <v>41450</v>
      </c>
      <c r="B347">
        <v>26.809999000000001</v>
      </c>
      <c r="C347">
        <f>VLOOKUP(A347,[2]CTSH!$A:$F,6,)</f>
        <v>30.501346999999999</v>
      </c>
      <c r="D347">
        <f t="shared" si="5"/>
        <v>0.87897754154923069</v>
      </c>
    </row>
    <row r="348" spans="1:4" x14ac:dyDescent="0.45">
      <c r="A348" s="31">
        <v>41451</v>
      </c>
      <c r="B348">
        <v>26.9</v>
      </c>
      <c r="C348">
        <f>VLOOKUP(A348,[2]CTSH!$A:$F,6,)</f>
        <v>31.011320000000001</v>
      </c>
      <c r="D348">
        <f t="shared" si="5"/>
        <v>0.86742518538391777</v>
      </c>
    </row>
    <row r="349" spans="1:4" x14ac:dyDescent="0.45">
      <c r="A349" s="31">
        <v>41452</v>
      </c>
      <c r="B349">
        <v>27.52</v>
      </c>
      <c r="C349">
        <f>VLOOKUP(A349,[2]CTSH!$A:$F,6,)</f>
        <v>30.647048999999999</v>
      </c>
      <c r="D349">
        <f t="shared" si="5"/>
        <v>0.89796573888729059</v>
      </c>
    </row>
    <row r="350" spans="1:4" x14ac:dyDescent="0.45">
      <c r="A350" s="31">
        <v>41453</v>
      </c>
      <c r="B350">
        <v>27.18</v>
      </c>
      <c r="C350">
        <f>VLOOKUP(A350,[2]CTSH!$A:$F,6,)</f>
        <v>30.423635000000001</v>
      </c>
      <c r="D350">
        <f t="shared" si="5"/>
        <v>0.8933843704080725</v>
      </c>
    </row>
    <row r="351" spans="1:4" x14ac:dyDescent="0.45">
      <c r="A351" s="31">
        <v>41456</v>
      </c>
      <c r="B351">
        <v>25.76</v>
      </c>
      <c r="C351">
        <f>VLOOKUP(A351,[2]CTSH!$A:$F,6,)</f>
        <v>31.118172000000001</v>
      </c>
      <c r="D351">
        <f t="shared" si="5"/>
        <v>0.8278121221259398</v>
      </c>
    </row>
    <row r="352" spans="1:4" x14ac:dyDescent="0.45">
      <c r="A352" s="31">
        <v>41457</v>
      </c>
      <c r="B352">
        <v>25.360001</v>
      </c>
      <c r="C352">
        <f>VLOOKUP(A352,[2]CTSH!$A:$F,6,)</f>
        <v>31.254163999999999</v>
      </c>
      <c r="D352">
        <f t="shared" si="5"/>
        <v>0.81141191298541859</v>
      </c>
    </row>
    <row r="353" spans="1:4" x14ac:dyDescent="0.45">
      <c r="A353" s="31">
        <v>41458</v>
      </c>
      <c r="B353">
        <v>25.780000999999999</v>
      </c>
      <c r="C353">
        <f>VLOOKUP(A353,[2]CTSH!$A:$F,6,)</f>
        <v>31.453302000000001</v>
      </c>
      <c r="D353">
        <f t="shared" si="5"/>
        <v>0.81962780887043263</v>
      </c>
    </row>
    <row r="354" spans="1:4" x14ac:dyDescent="0.45">
      <c r="A354" s="31">
        <v>41460</v>
      </c>
      <c r="B354">
        <v>26.129999000000002</v>
      </c>
      <c r="C354">
        <f>VLOOKUP(A354,[2]CTSH!$A:$F,6,)</f>
        <v>31.696145999999999</v>
      </c>
      <c r="D354">
        <f t="shared" si="5"/>
        <v>0.82439041642476041</v>
      </c>
    </row>
    <row r="355" spans="1:4" x14ac:dyDescent="0.45">
      <c r="A355" s="31">
        <v>41463</v>
      </c>
      <c r="B355">
        <v>27.76</v>
      </c>
      <c r="C355">
        <f>VLOOKUP(A355,[2]CTSH!$A:$F,6,)</f>
        <v>32.089557999999997</v>
      </c>
      <c r="D355">
        <f t="shared" si="5"/>
        <v>0.8650789144555997</v>
      </c>
    </row>
    <row r="356" spans="1:4" x14ac:dyDescent="0.45">
      <c r="A356" s="31">
        <v>41464</v>
      </c>
      <c r="B356">
        <v>27.950001</v>
      </c>
      <c r="C356">
        <f>VLOOKUP(A356,[2]CTSH!$A:$F,6,)</f>
        <v>32.322681000000003</v>
      </c>
      <c r="D356">
        <f t="shared" si="5"/>
        <v>0.86471790505249235</v>
      </c>
    </row>
    <row r="357" spans="1:4" x14ac:dyDescent="0.45">
      <c r="A357" s="31">
        <v>41465</v>
      </c>
      <c r="B357">
        <v>28.41</v>
      </c>
      <c r="C357">
        <f>VLOOKUP(A357,[2]CTSH!$A:$F,6,)</f>
        <v>33.847748000000003</v>
      </c>
      <c r="D357">
        <f t="shared" si="5"/>
        <v>0.83934683040065172</v>
      </c>
    </row>
    <row r="358" spans="1:4" x14ac:dyDescent="0.45">
      <c r="A358" s="31">
        <v>41466</v>
      </c>
      <c r="B358">
        <v>28.59</v>
      </c>
      <c r="C358">
        <f>VLOOKUP(A358,[2]CTSH!$A:$F,6,)</f>
        <v>34.508288999999998</v>
      </c>
      <c r="D358">
        <f t="shared" si="5"/>
        <v>0.82849659686111943</v>
      </c>
    </row>
    <row r="359" spans="1:4" x14ac:dyDescent="0.45">
      <c r="A359" s="31">
        <v>41467</v>
      </c>
      <c r="B359">
        <v>28.719999000000001</v>
      </c>
      <c r="C359">
        <f>VLOOKUP(A359,[2]CTSH!$A:$F,6,)</f>
        <v>34.692852000000002</v>
      </c>
      <c r="D359">
        <f t="shared" si="5"/>
        <v>0.82783620672062364</v>
      </c>
    </row>
    <row r="360" spans="1:4" x14ac:dyDescent="0.45">
      <c r="A360" s="31">
        <v>41470</v>
      </c>
      <c r="B360">
        <v>29.1</v>
      </c>
      <c r="C360">
        <f>VLOOKUP(A360,[2]CTSH!$A:$F,6,)</f>
        <v>34.459716999999998</v>
      </c>
      <c r="D360">
        <f t="shared" si="5"/>
        <v>0.84446427694110204</v>
      </c>
    </row>
    <row r="361" spans="1:4" x14ac:dyDescent="0.45">
      <c r="A361" s="31">
        <v>41471</v>
      </c>
      <c r="B361">
        <v>28.83</v>
      </c>
      <c r="C361">
        <f>VLOOKUP(A361,[2]CTSH!$A:$F,6,)</f>
        <v>34.488864999999997</v>
      </c>
      <c r="D361">
        <f t="shared" si="5"/>
        <v>0.83592197075780839</v>
      </c>
    </row>
    <row r="362" spans="1:4" x14ac:dyDescent="0.45">
      <c r="A362" s="31">
        <v>41472</v>
      </c>
      <c r="B362">
        <v>28.940000999999999</v>
      </c>
      <c r="C362">
        <f>VLOOKUP(A362,[2]CTSH!$A:$F,6,)</f>
        <v>34.586002000000001</v>
      </c>
      <c r="D362">
        <f t="shared" si="5"/>
        <v>0.83675473678628709</v>
      </c>
    </row>
    <row r="363" spans="1:4" x14ac:dyDescent="0.45">
      <c r="A363" s="31">
        <v>41473</v>
      </c>
      <c r="B363">
        <v>29.23</v>
      </c>
      <c r="C363">
        <f>VLOOKUP(A363,[2]CTSH!$A:$F,6,)</f>
        <v>35.207680000000003</v>
      </c>
      <c r="D363">
        <f t="shared" si="5"/>
        <v>0.83021658910783092</v>
      </c>
    </row>
    <row r="364" spans="1:4" x14ac:dyDescent="0.45">
      <c r="A364" s="31">
        <v>41474</v>
      </c>
      <c r="B364">
        <v>29.040001</v>
      </c>
      <c r="C364">
        <f>VLOOKUP(A364,[2]CTSH!$A:$F,6,)</f>
        <v>35.144542999999999</v>
      </c>
      <c r="D364">
        <f t="shared" si="5"/>
        <v>0.82630185289363423</v>
      </c>
    </row>
    <row r="365" spans="1:4" x14ac:dyDescent="0.45">
      <c r="A365" s="31">
        <v>41477</v>
      </c>
      <c r="B365">
        <v>29.15</v>
      </c>
      <c r="C365">
        <f>VLOOKUP(A365,[2]CTSH!$A:$F,6,)</f>
        <v>35.392249999999997</v>
      </c>
      <c r="D365">
        <f t="shared" si="5"/>
        <v>0.82362664142573594</v>
      </c>
    </row>
    <row r="366" spans="1:4" x14ac:dyDescent="0.45">
      <c r="A366" s="31">
        <v>41478</v>
      </c>
      <c r="B366">
        <v>29</v>
      </c>
      <c r="C366">
        <f>VLOOKUP(A366,[2]CTSH!$A:$F,6,)</f>
        <v>35.115402000000003</v>
      </c>
      <c r="D366">
        <f t="shared" si="5"/>
        <v>0.82584844109146172</v>
      </c>
    </row>
    <row r="367" spans="1:4" x14ac:dyDescent="0.45">
      <c r="A367" s="31">
        <v>41479</v>
      </c>
      <c r="B367">
        <v>28.870000999999998</v>
      </c>
      <c r="C367">
        <f>VLOOKUP(A367,[2]CTSH!$A:$F,6,)</f>
        <v>34.848274000000004</v>
      </c>
      <c r="D367">
        <f t="shared" si="5"/>
        <v>0.82844851943025921</v>
      </c>
    </row>
    <row r="368" spans="1:4" x14ac:dyDescent="0.45">
      <c r="A368" s="31">
        <v>41480</v>
      </c>
      <c r="B368">
        <v>29.209999</v>
      </c>
      <c r="C368">
        <f>VLOOKUP(A368,[2]CTSH!$A:$F,6,)</f>
        <v>35.270828000000002</v>
      </c>
      <c r="D368">
        <f t="shared" si="5"/>
        <v>0.82816312109259238</v>
      </c>
    </row>
    <row r="369" spans="1:4" x14ac:dyDescent="0.45">
      <c r="A369" s="31">
        <v>41481</v>
      </c>
      <c r="B369">
        <v>29.209999</v>
      </c>
      <c r="C369">
        <f>VLOOKUP(A369,[2]CTSH!$A:$F,6,)</f>
        <v>35.329109000000003</v>
      </c>
      <c r="D369">
        <f t="shared" si="5"/>
        <v>0.82679693393909248</v>
      </c>
    </row>
    <row r="370" spans="1:4" x14ac:dyDescent="0.45">
      <c r="A370" s="31">
        <v>41484</v>
      </c>
      <c r="B370">
        <v>29.08</v>
      </c>
      <c r="C370">
        <f>VLOOKUP(A370,[2]CTSH!$A:$F,6,)</f>
        <v>35.246535999999999</v>
      </c>
      <c r="D370">
        <f t="shared" si="5"/>
        <v>0.82504561583016267</v>
      </c>
    </row>
    <row r="371" spans="1:4" x14ac:dyDescent="0.45">
      <c r="A371" s="31">
        <v>41485</v>
      </c>
      <c r="B371">
        <v>29.120000999999998</v>
      </c>
      <c r="C371">
        <f>VLOOKUP(A371,[2]CTSH!$A:$F,6,)</f>
        <v>35.149403</v>
      </c>
      <c r="D371">
        <f t="shared" si="5"/>
        <v>0.82846360150128295</v>
      </c>
    </row>
    <row r="372" spans="1:4" x14ac:dyDescent="0.45">
      <c r="A372" s="31">
        <v>41486</v>
      </c>
      <c r="B372">
        <v>28.950001</v>
      </c>
      <c r="C372">
        <f>VLOOKUP(A372,[2]CTSH!$A:$F,6,)</f>
        <v>35.159115</v>
      </c>
      <c r="D372">
        <f t="shared" si="5"/>
        <v>0.82339959353356873</v>
      </c>
    </row>
    <row r="373" spans="1:4" x14ac:dyDescent="0.45">
      <c r="A373" s="31">
        <v>41487</v>
      </c>
      <c r="B373">
        <v>29.02</v>
      </c>
      <c r="C373">
        <f>VLOOKUP(A373,[2]CTSH!$A:$F,6,)</f>
        <v>35.688518999999999</v>
      </c>
      <c r="D373">
        <f t="shared" si="5"/>
        <v>0.81314665929398755</v>
      </c>
    </row>
    <row r="374" spans="1:4" x14ac:dyDescent="0.45">
      <c r="A374" s="31">
        <v>41488</v>
      </c>
      <c r="B374">
        <v>28.65</v>
      </c>
      <c r="C374">
        <f>VLOOKUP(A374,[2]CTSH!$A:$F,6,)</f>
        <v>35.703091000000001</v>
      </c>
      <c r="D374">
        <f t="shared" si="5"/>
        <v>0.8024515300369931</v>
      </c>
    </row>
    <row r="375" spans="1:4" x14ac:dyDescent="0.45">
      <c r="A375" s="31">
        <v>41491</v>
      </c>
      <c r="B375">
        <v>29.700001</v>
      </c>
      <c r="C375">
        <f>VLOOKUP(A375,[2]CTSH!$A:$F,6,)</f>
        <v>35.654522</v>
      </c>
      <c r="D375">
        <f t="shared" si="5"/>
        <v>0.83299394674257587</v>
      </c>
    </row>
    <row r="376" spans="1:4" x14ac:dyDescent="0.45">
      <c r="A376" s="31">
        <v>41492</v>
      </c>
      <c r="B376">
        <v>29.389999</v>
      </c>
      <c r="C376">
        <f>VLOOKUP(A376,[2]CTSH!$A:$F,6,)</f>
        <v>35.945929999999997</v>
      </c>
      <c r="D376">
        <f t="shared" si="5"/>
        <v>0.81761687623605794</v>
      </c>
    </row>
    <row r="377" spans="1:4" x14ac:dyDescent="0.45">
      <c r="A377" s="31">
        <v>41493</v>
      </c>
      <c r="B377">
        <v>29.440000999999999</v>
      </c>
      <c r="C377">
        <f>VLOOKUP(A377,[2]CTSH!$A:$F,6,)</f>
        <v>35.848796999999998</v>
      </c>
      <c r="D377">
        <f t="shared" si="5"/>
        <v>0.8212270275066692</v>
      </c>
    </row>
    <row r="378" spans="1:4" x14ac:dyDescent="0.45">
      <c r="A378" s="31">
        <v>41494</v>
      </c>
      <c r="B378">
        <v>29.719999000000001</v>
      </c>
      <c r="C378">
        <f>VLOOKUP(A378,[2]CTSH!$A:$F,6,)</f>
        <v>35.401958</v>
      </c>
      <c r="D378">
        <f t="shared" si="5"/>
        <v>0.83950156090236594</v>
      </c>
    </row>
    <row r="379" spans="1:4" x14ac:dyDescent="0.45">
      <c r="A379" s="31">
        <v>41495</v>
      </c>
      <c r="B379">
        <v>31.52</v>
      </c>
      <c r="C379">
        <f>VLOOKUP(A379,[2]CTSH!$A:$F,6,)</f>
        <v>35.533096</v>
      </c>
      <c r="D379">
        <f t="shared" si="5"/>
        <v>0.88706033383637606</v>
      </c>
    </row>
    <row r="380" spans="1:4" x14ac:dyDescent="0.45">
      <c r="A380" s="31">
        <v>41498</v>
      </c>
      <c r="B380">
        <v>31.18</v>
      </c>
      <c r="C380">
        <f>VLOOKUP(A380,[2]CTSH!$A:$F,6,)</f>
        <v>35.644806000000003</v>
      </c>
      <c r="D380">
        <f t="shared" si="5"/>
        <v>0.87474175059334025</v>
      </c>
    </row>
    <row r="381" spans="1:4" x14ac:dyDescent="0.45">
      <c r="A381" s="31">
        <v>41499</v>
      </c>
      <c r="B381">
        <v>31.639999</v>
      </c>
      <c r="C381">
        <f>VLOOKUP(A381,[2]CTSH!$A:$F,6,)</f>
        <v>35.620517999999997</v>
      </c>
      <c r="D381">
        <f t="shared" si="5"/>
        <v>0.88825207426798236</v>
      </c>
    </row>
    <row r="382" spans="1:4" x14ac:dyDescent="0.45">
      <c r="A382" s="31">
        <v>41500</v>
      </c>
      <c r="B382">
        <v>31.870000999999998</v>
      </c>
      <c r="C382">
        <f>VLOOKUP(A382,[2]CTSH!$A:$F,6,)</f>
        <v>35.154259000000003</v>
      </c>
      <c r="D382">
        <f t="shared" si="5"/>
        <v>0.90657581489628314</v>
      </c>
    </row>
    <row r="383" spans="1:4" x14ac:dyDescent="0.45">
      <c r="A383" s="31">
        <v>41501</v>
      </c>
      <c r="B383">
        <v>30.459999</v>
      </c>
      <c r="C383">
        <f>VLOOKUP(A383,[2]CTSH!$A:$F,6,)</f>
        <v>34.416007999999998</v>
      </c>
      <c r="D383">
        <f t="shared" si="5"/>
        <v>0.88505322871844994</v>
      </c>
    </row>
    <row r="384" spans="1:4" x14ac:dyDescent="0.45">
      <c r="A384" s="31">
        <v>41502</v>
      </c>
      <c r="B384">
        <v>30.67</v>
      </c>
      <c r="C384">
        <f>VLOOKUP(A384,[2]CTSH!$A:$F,6,)</f>
        <v>34.707417</v>
      </c>
      <c r="D384">
        <f t="shared" si="5"/>
        <v>0.88367278959422424</v>
      </c>
    </row>
    <row r="385" spans="1:4" x14ac:dyDescent="0.45">
      <c r="A385" s="31">
        <v>41505</v>
      </c>
      <c r="B385">
        <v>30.27</v>
      </c>
      <c r="C385">
        <f>VLOOKUP(A385,[2]CTSH!$A:$F,6,)</f>
        <v>34.479137000000001</v>
      </c>
      <c r="D385">
        <f t="shared" si="5"/>
        <v>0.87792220553548073</v>
      </c>
    </row>
    <row r="386" spans="1:4" x14ac:dyDescent="0.45">
      <c r="A386" s="31">
        <v>41506</v>
      </c>
      <c r="B386">
        <v>30.360001</v>
      </c>
      <c r="C386">
        <f>VLOOKUP(A386,[2]CTSH!$A:$F,6,)</f>
        <v>34.314011000000001</v>
      </c>
      <c r="D386">
        <f t="shared" ref="D386:D449" si="6">B386/C386</f>
        <v>0.88476981020959633</v>
      </c>
    </row>
    <row r="387" spans="1:4" x14ac:dyDescent="0.45">
      <c r="A387" s="31">
        <v>41507</v>
      </c>
      <c r="B387">
        <v>30.73</v>
      </c>
      <c r="C387">
        <f>VLOOKUP(A387,[2]CTSH!$A:$F,6,)</f>
        <v>35.212542999999997</v>
      </c>
      <c r="D387">
        <f t="shared" si="6"/>
        <v>0.87270038974464303</v>
      </c>
    </row>
    <row r="388" spans="1:4" x14ac:dyDescent="0.45">
      <c r="A388" s="31">
        <v>41508</v>
      </c>
      <c r="B388">
        <v>31.4</v>
      </c>
      <c r="C388">
        <f>VLOOKUP(A388,[2]CTSH!$A:$F,6,)</f>
        <v>35.338821000000003</v>
      </c>
      <c r="D388">
        <f t="shared" si="6"/>
        <v>0.88854124476874863</v>
      </c>
    </row>
    <row r="389" spans="1:4" x14ac:dyDescent="0.45">
      <c r="A389" s="31">
        <v>41509</v>
      </c>
      <c r="B389">
        <v>31.139999</v>
      </c>
      <c r="C389">
        <f>VLOOKUP(A389,[2]CTSH!$A:$F,6,)</f>
        <v>35.819656000000002</v>
      </c>
      <c r="D389">
        <f t="shared" si="6"/>
        <v>0.86935505466607488</v>
      </c>
    </row>
    <row r="390" spans="1:4" x14ac:dyDescent="0.45">
      <c r="A390" s="31">
        <v>41512</v>
      </c>
      <c r="B390">
        <v>30.860001</v>
      </c>
      <c r="C390">
        <f>VLOOKUP(A390,[2]CTSH!$A:$F,6,)</f>
        <v>35.756518999999997</v>
      </c>
      <c r="D390">
        <f t="shared" si="6"/>
        <v>0.86305943260304518</v>
      </c>
    </row>
    <row r="391" spans="1:4" x14ac:dyDescent="0.45">
      <c r="A391" s="31">
        <v>41513</v>
      </c>
      <c r="B391">
        <v>30.25</v>
      </c>
      <c r="C391">
        <f>VLOOKUP(A391,[2]CTSH!$A:$F,6,)</f>
        <v>35.061973999999999</v>
      </c>
      <c r="D391">
        <f t="shared" si="6"/>
        <v>0.86275804094772302</v>
      </c>
    </row>
    <row r="392" spans="1:4" x14ac:dyDescent="0.45">
      <c r="A392" s="31">
        <v>41514</v>
      </c>
      <c r="B392">
        <v>30.299999</v>
      </c>
      <c r="C392">
        <f>VLOOKUP(A392,[2]CTSH!$A:$F,6,)</f>
        <v>35.834217000000002</v>
      </c>
      <c r="D392">
        <f t="shared" si="6"/>
        <v>0.84556051552626355</v>
      </c>
    </row>
    <row r="393" spans="1:4" x14ac:dyDescent="0.45">
      <c r="A393" s="31">
        <v>41515</v>
      </c>
      <c r="B393">
        <v>32.200001</v>
      </c>
      <c r="C393">
        <f>VLOOKUP(A393,[2]CTSH!$A:$F,6,)</f>
        <v>35.950786999999998</v>
      </c>
      <c r="D393">
        <f t="shared" si="6"/>
        <v>0.89566887645602866</v>
      </c>
    </row>
    <row r="394" spans="1:4" x14ac:dyDescent="0.45">
      <c r="A394" s="31">
        <v>41516</v>
      </c>
      <c r="B394">
        <v>31.98</v>
      </c>
      <c r="C394">
        <f>VLOOKUP(A394,[2]CTSH!$A:$F,6,)</f>
        <v>35.601101</v>
      </c>
      <c r="D394">
        <f t="shared" si="6"/>
        <v>0.89828682545520155</v>
      </c>
    </row>
    <row r="395" spans="1:4" x14ac:dyDescent="0.45">
      <c r="A395" s="31">
        <v>41520</v>
      </c>
      <c r="B395">
        <v>31.91</v>
      </c>
      <c r="C395">
        <f>VLOOKUP(A395,[2]CTSH!$A:$F,6,)</f>
        <v>36.179062000000002</v>
      </c>
      <c r="D395">
        <f t="shared" si="6"/>
        <v>0.88200186063419772</v>
      </c>
    </row>
    <row r="396" spans="1:4" x14ac:dyDescent="0.45">
      <c r="A396" s="31">
        <v>41521</v>
      </c>
      <c r="B396">
        <v>32.32</v>
      </c>
      <c r="C396">
        <f>VLOOKUP(A396,[2]CTSH!$A:$F,6,)</f>
        <v>36.766742999999998</v>
      </c>
      <c r="D396">
        <f t="shared" si="6"/>
        <v>0.87905529189789811</v>
      </c>
    </row>
    <row r="397" spans="1:4" x14ac:dyDescent="0.45">
      <c r="A397" s="31">
        <v>41522</v>
      </c>
      <c r="B397">
        <v>32.139999000000003</v>
      </c>
      <c r="C397">
        <f>VLOOKUP(A397,[2]CTSH!$A:$F,6,)</f>
        <v>36.912457000000003</v>
      </c>
      <c r="D397">
        <f t="shared" si="6"/>
        <v>0.87070874203795212</v>
      </c>
    </row>
    <row r="398" spans="1:4" x14ac:dyDescent="0.45">
      <c r="A398" s="31">
        <v>41523</v>
      </c>
      <c r="B398">
        <v>32.169998</v>
      </c>
      <c r="C398">
        <f>VLOOKUP(A398,[2]CTSH!$A:$F,6,)</f>
        <v>37.640987000000003</v>
      </c>
      <c r="D398">
        <f t="shared" si="6"/>
        <v>0.85465341278112594</v>
      </c>
    </row>
    <row r="399" spans="1:4" x14ac:dyDescent="0.45">
      <c r="A399" s="31">
        <v>41526</v>
      </c>
      <c r="B399">
        <v>33.409999999999997</v>
      </c>
      <c r="C399">
        <f>VLOOKUP(A399,[2]CTSH!$A:$F,6,)</f>
        <v>38.039256999999999</v>
      </c>
      <c r="D399">
        <f t="shared" si="6"/>
        <v>0.87830316980166034</v>
      </c>
    </row>
    <row r="400" spans="1:4" x14ac:dyDescent="0.45">
      <c r="A400" s="31">
        <v>41527</v>
      </c>
      <c r="B400">
        <v>34.459999000000003</v>
      </c>
      <c r="C400">
        <f>VLOOKUP(A400,[2]CTSH!$A:$F,6,)</f>
        <v>38.495811000000003</v>
      </c>
      <c r="D400">
        <f t="shared" si="6"/>
        <v>0.89516230740014802</v>
      </c>
    </row>
    <row r="401" spans="1:4" x14ac:dyDescent="0.45">
      <c r="A401" s="31">
        <v>41528</v>
      </c>
      <c r="B401">
        <v>34.389999000000003</v>
      </c>
      <c r="C401">
        <f>VLOOKUP(A401,[2]CTSH!$A:$F,6,)</f>
        <v>38.787219999999998</v>
      </c>
      <c r="D401">
        <f t="shared" si="6"/>
        <v>0.88663222061287206</v>
      </c>
    </row>
    <row r="402" spans="1:4" x14ac:dyDescent="0.45">
      <c r="A402" s="31">
        <v>41529</v>
      </c>
      <c r="B402">
        <v>34.18</v>
      </c>
      <c r="C402">
        <f>VLOOKUP(A402,[2]CTSH!$A:$F,6,)</f>
        <v>38.277245000000001</v>
      </c>
      <c r="D402">
        <f t="shared" si="6"/>
        <v>0.89295872782902741</v>
      </c>
    </row>
    <row r="403" spans="1:4" x14ac:dyDescent="0.45">
      <c r="A403" s="31">
        <v>41530</v>
      </c>
      <c r="B403">
        <v>33.240001999999997</v>
      </c>
      <c r="C403">
        <f>VLOOKUP(A403,[2]CTSH!$A:$F,6,)</f>
        <v>38.704647000000001</v>
      </c>
      <c r="D403">
        <f t="shared" si="6"/>
        <v>0.85881165638844337</v>
      </c>
    </row>
    <row r="404" spans="1:4" x14ac:dyDescent="0.45">
      <c r="A404" s="31">
        <v>41533</v>
      </c>
      <c r="B404">
        <v>33.130001</v>
      </c>
      <c r="C404">
        <f>VLOOKUP(A404,[2]CTSH!$A:$F,6,)</f>
        <v>39.268051</v>
      </c>
      <c r="D404">
        <f t="shared" si="6"/>
        <v>0.84368844789368336</v>
      </c>
    </row>
    <row r="405" spans="1:4" x14ac:dyDescent="0.45">
      <c r="A405" s="31">
        <v>41534</v>
      </c>
      <c r="B405">
        <v>33.509998000000003</v>
      </c>
      <c r="C405">
        <f>VLOOKUP(A405,[2]CTSH!$A:$F,6,)</f>
        <v>39.389476999999999</v>
      </c>
      <c r="D405">
        <f t="shared" si="6"/>
        <v>0.85073477873290893</v>
      </c>
    </row>
    <row r="406" spans="1:4" x14ac:dyDescent="0.45">
      <c r="A406" s="31">
        <v>41535</v>
      </c>
      <c r="B406">
        <v>34.479999999999997</v>
      </c>
      <c r="C406">
        <f>VLOOKUP(A406,[2]CTSH!$A:$F,6,)</f>
        <v>40.598843000000002</v>
      </c>
      <c r="D406">
        <f t="shared" si="6"/>
        <v>0.84928528628266564</v>
      </c>
    </row>
    <row r="407" spans="1:4" x14ac:dyDescent="0.45">
      <c r="A407" s="31">
        <v>41536</v>
      </c>
      <c r="B407">
        <v>34.82</v>
      </c>
      <c r="C407">
        <f>VLOOKUP(A407,[2]CTSH!$A:$F,6,)</f>
        <v>40.137439999999998</v>
      </c>
      <c r="D407">
        <f t="shared" si="6"/>
        <v>0.86751920401500449</v>
      </c>
    </row>
    <row r="408" spans="1:4" x14ac:dyDescent="0.45">
      <c r="A408" s="31">
        <v>41537</v>
      </c>
      <c r="B408">
        <v>33.990001999999997</v>
      </c>
      <c r="C408">
        <f>VLOOKUP(A408,[2]CTSH!$A:$F,6,)</f>
        <v>39.972304999999999</v>
      </c>
      <c r="D408">
        <f t="shared" si="6"/>
        <v>0.85033880332895484</v>
      </c>
    </row>
    <row r="409" spans="1:4" x14ac:dyDescent="0.45">
      <c r="A409" s="31">
        <v>41540</v>
      </c>
      <c r="B409">
        <v>33.950001</v>
      </c>
      <c r="C409">
        <f>VLOOKUP(A409,[2]CTSH!$A:$F,6,)</f>
        <v>40.035446</v>
      </c>
      <c r="D409">
        <f t="shared" si="6"/>
        <v>0.84799857106624965</v>
      </c>
    </row>
    <row r="410" spans="1:4" x14ac:dyDescent="0.45">
      <c r="A410" s="31">
        <v>41541</v>
      </c>
      <c r="B410">
        <v>33.919998</v>
      </c>
      <c r="C410">
        <f>VLOOKUP(A410,[2]CTSH!$A:$F,6,)</f>
        <v>40.258865</v>
      </c>
      <c r="D410">
        <f t="shared" si="6"/>
        <v>0.84254729983073295</v>
      </c>
    </row>
    <row r="411" spans="1:4" x14ac:dyDescent="0.45">
      <c r="A411" s="31">
        <v>41542</v>
      </c>
      <c r="B411">
        <v>34.830002</v>
      </c>
      <c r="C411">
        <f>VLOOKUP(A411,[2]CTSH!$A:$F,6,)</f>
        <v>40.380279999999999</v>
      </c>
      <c r="D411">
        <f t="shared" si="6"/>
        <v>0.86254978915450808</v>
      </c>
    </row>
    <row r="412" spans="1:4" x14ac:dyDescent="0.45">
      <c r="A412" s="31">
        <v>41543</v>
      </c>
      <c r="B412">
        <v>35.130001</v>
      </c>
      <c r="C412">
        <f>VLOOKUP(A412,[2]CTSH!$A:$F,6,)</f>
        <v>40.307426</v>
      </c>
      <c r="D412">
        <f t="shared" si="6"/>
        <v>0.87155158456409498</v>
      </c>
    </row>
    <row r="413" spans="1:4" x14ac:dyDescent="0.45">
      <c r="A413" s="31">
        <v>41544</v>
      </c>
      <c r="B413">
        <v>34.810001</v>
      </c>
      <c r="C413">
        <f>VLOOKUP(A413,[2]CTSH!$A:$F,6,)</f>
        <v>40.166580000000003</v>
      </c>
      <c r="D413">
        <f t="shared" si="6"/>
        <v>0.86664089897621344</v>
      </c>
    </row>
    <row r="414" spans="1:4" x14ac:dyDescent="0.45">
      <c r="A414" s="31">
        <v>41547</v>
      </c>
      <c r="B414">
        <v>34.5</v>
      </c>
      <c r="C414">
        <f>VLOOKUP(A414,[2]CTSH!$A:$F,6,)</f>
        <v>39.884880000000003</v>
      </c>
      <c r="D414">
        <f t="shared" si="6"/>
        <v>0.86498943960718944</v>
      </c>
    </row>
    <row r="415" spans="1:4" x14ac:dyDescent="0.45">
      <c r="A415" s="31">
        <v>41548</v>
      </c>
      <c r="B415">
        <v>35.110000999999997</v>
      </c>
      <c r="C415">
        <f>VLOOKUP(A415,[2]CTSH!$A:$F,6,)</f>
        <v>40.423996000000002</v>
      </c>
      <c r="D415">
        <f t="shared" si="6"/>
        <v>0.86854355022200169</v>
      </c>
    </row>
    <row r="416" spans="1:4" x14ac:dyDescent="0.45">
      <c r="A416" s="31">
        <v>41549</v>
      </c>
      <c r="B416">
        <v>34.599997999999999</v>
      </c>
      <c r="C416">
        <f>VLOOKUP(A416,[2]CTSH!$A:$F,6,)</f>
        <v>40.681412000000002</v>
      </c>
      <c r="D416">
        <f t="shared" si="6"/>
        <v>0.85051123594235123</v>
      </c>
    </row>
    <row r="417" spans="1:4" x14ac:dyDescent="0.45">
      <c r="A417" s="31">
        <v>41550</v>
      </c>
      <c r="B417">
        <v>34.479999999999997</v>
      </c>
      <c r="C417">
        <f>VLOOKUP(A417,[2]CTSH!$A:$F,6,)</f>
        <v>40.569698000000002</v>
      </c>
      <c r="D417">
        <f t="shared" si="6"/>
        <v>0.84989540715831791</v>
      </c>
    </row>
    <row r="418" spans="1:4" x14ac:dyDescent="0.45">
      <c r="A418" s="31">
        <v>41551</v>
      </c>
      <c r="B418">
        <v>34.950001</v>
      </c>
      <c r="C418">
        <f>VLOOKUP(A418,[2]CTSH!$A:$F,6,)</f>
        <v>41.210811999999997</v>
      </c>
      <c r="D418">
        <f t="shared" si="6"/>
        <v>0.84807843630938406</v>
      </c>
    </row>
    <row r="419" spans="1:4" x14ac:dyDescent="0.45">
      <c r="A419" s="31">
        <v>41554</v>
      </c>
      <c r="B419">
        <v>34.07</v>
      </c>
      <c r="C419">
        <f>VLOOKUP(A419,[2]CTSH!$A:$F,6,)</f>
        <v>40.846545999999996</v>
      </c>
      <c r="D419">
        <f t="shared" si="6"/>
        <v>0.83409745342972219</v>
      </c>
    </row>
    <row r="420" spans="1:4" x14ac:dyDescent="0.45">
      <c r="A420" s="31">
        <v>41555</v>
      </c>
      <c r="B420">
        <v>33.279998999999997</v>
      </c>
      <c r="C420">
        <f>VLOOKUP(A420,[2]CTSH!$A:$F,6,)</f>
        <v>39.914020999999998</v>
      </c>
      <c r="D420">
        <f t="shared" si="6"/>
        <v>0.83379219046860742</v>
      </c>
    </row>
    <row r="421" spans="1:4" x14ac:dyDescent="0.45">
      <c r="A421" s="31">
        <v>41556</v>
      </c>
      <c r="B421">
        <v>35.009998000000003</v>
      </c>
      <c r="C421">
        <f>VLOOKUP(A421,[2]CTSH!$A:$F,6,)</f>
        <v>39.816887000000001</v>
      </c>
      <c r="D421">
        <f t="shared" si="6"/>
        <v>0.87927511761529731</v>
      </c>
    </row>
    <row r="422" spans="1:4" x14ac:dyDescent="0.45">
      <c r="A422" s="31">
        <v>41557</v>
      </c>
      <c r="B422">
        <v>36.709999000000003</v>
      </c>
      <c r="C422">
        <f>VLOOKUP(A422,[2]CTSH!$A:$F,6,)</f>
        <v>40.895107000000003</v>
      </c>
      <c r="D422">
        <f t="shared" si="6"/>
        <v>0.89766237804439541</v>
      </c>
    </row>
    <row r="423" spans="1:4" x14ac:dyDescent="0.45">
      <c r="A423" s="31">
        <v>41558</v>
      </c>
      <c r="B423">
        <v>38.150002000000001</v>
      </c>
      <c r="C423">
        <f>VLOOKUP(A423,[2]CTSH!$A:$F,6,)</f>
        <v>43.153576000000001</v>
      </c>
      <c r="D423">
        <f t="shared" si="6"/>
        <v>0.88405192654254194</v>
      </c>
    </row>
    <row r="424" spans="1:4" x14ac:dyDescent="0.45">
      <c r="A424" s="31">
        <v>41561</v>
      </c>
      <c r="B424">
        <v>39</v>
      </c>
      <c r="C424">
        <f>VLOOKUP(A424,[2]CTSH!$A:$F,6,)</f>
        <v>42.847588000000002</v>
      </c>
      <c r="D424">
        <f t="shared" si="6"/>
        <v>0.91020292670849989</v>
      </c>
    </row>
    <row r="425" spans="1:4" x14ac:dyDescent="0.45">
      <c r="A425" s="31">
        <v>41562</v>
      </c>
      <c r="B425">
        <v>37.590000000000003</v>
      </c>
      <c r="C425">
        <f>VLOOKUP(A425,[2]CTSH!$A:$F,6,)</f>
        <v>41.725650999999999</v>
      </c>
      <c r="D425">
        <f t="shared" si="6"/>
        <v>0.90088468601724159</v>
      </c>
    </row>
    <row r="426" spans="1:4" x14ac:dyDescent="0.45">
      <c r="A426" s="31">
        <v>41563</v>
      </c>
      <c r="B426">
        <v>37.709999000000003</v>
      </c>
      <c r="C426">
        <f>VLOOKUP(A426,[2]CTSH!$A:$F,6,)</f>
        <v>41.133105999999998</v>
      </c>
      <c r="D426">
        <f t="shared" si="6"/>
        <v>0.91677975886382135</v>
      </c>
    </row>
    <row r="427" spans="1:4" x14ac:dyDescent="0.45">
      <c r="A427" s="31">
        <v>41564</v>
      </c>
      <c r="B427">
        <v>38.349997999999999</v>
      </c>
      <c r="C427">
        <f>VLOOKUP(A427,[2]CTSH!$A:$F,6,)</f>
        <v>41.745075</v>
      </c>
      <c r="D427">
        <f t="shared" si="6"/>
        <v>0.91867119654234664</v>
      </c>
    </row>
    <row r="428" spans="1:4" x14ac:dyDescent="0.45">
      <c r="A428" s="31">
        <v>41565</v>
      </c>
      <c r="B428">
        <v>38.700001</v>
      </c>
      <c r="C428">
        <f>VLOOKUP(A428,[2]CTSH!$A:$F,6,)</f>
        <v>41.657646</v>
      </c>
      <c r="D428">
        <f t="shared" si="6"/>
        <v>0.92900114903276099</v>
      </c>
    </row>
    <row r="429" spans="1:4" x14ac:dyDescent="0.45">
      <c r="A429" s="31">
        <v>41568</v>
      </c>
      <c r="B429">
        <v>39</v>
      </c>
      <c r="C429">
        <f>VLOOKUP(A429,[2]CTSH!$A:$F,6,)</f>
        <v>42.114196999999997</v>
      </c>
      <c r="D429">
        <f t="shared" si="6"/>
        <v>0.9260535111235767</v>
      </c>
    </row>
    <row r="430" spans="1:4" x14ac:dyDescent="0.45">
      <c r="A430" s="31">
        <v>41569</v>
      </c>
      <c r="B430">
        <v>38.659999999999997</v>
      </c>
      <c r="C430">
        <f>VLOOKUP(A430,[2]CTSH!$A:$F,6,)</f>
        <v>42.055911999999999</v>
      </c>
      <c r="D430">
        <f t="shared" si="6"/>
        <v>0.9192524466001355</v>
      </c>
    </row>
    <row r="431" spans="1:4" x14ac:dyDescent="0.45">
      <c r="A431" s="31">
        <v>41570</v>
      </c>
      <c r="B431">
        <v>38.200001</v>
      </c>
      <c r="C431">
        <f>VLOOKUP(A431,[2]CTSH!$A:$F,6,)</f>
        <v>41.808211999999997</v>
      </c>
      <c r="D431">
        <f t="shared" si="6"/>
        <v>0.91369611788229554</v>
      </c>
    </row>
    <row r="432" spans="1:4" x14ac:dyDescent="0.45">
      <c r="A432" s="31">
        <v>41571</v>
      </c>
      <c r="B432">
        <v>38.229999999999997</v>
      </c>
      <c r="C432">
        <f>VLOOKUP(A432,[2]CTSH!$A:$F,6,)</f>
        <v>42.065627999999997</v>
      </c>
      <c r="D432">
        <f t="shared" si="6"/>
        <v>0.90881800219409536</v>
      </c>
    </row>
    <row r="433" spans="1:4" x14ac:dyDescent="0.45">
      <c r="A433" s="31">
        <v>41572</v>
      </c>
      <c r="B433">
        <v>38.380001</v>
      </c>
      <c r="C433">
        <f>VLOOKUP(A433,[2]CTSH!$A:$F,6,)</f>
        <v>42.099628000000003</v>
      </c>
      <c r="D433">
        <f t="shared" si="6"/>
        <v>0.9116470340307995</v>
      </c>
    </row>
    <row r="434" spans="1:4" x14ac:dyDescent="0.45">
      <c r="A434" s="31">
        <v>41575</v>
      </c>
      <c r="B434">
        <v>38.380001</v>
      </c>
      <c r="C434">
        <f>VLOOKUP(A434,[2]CTSH!$A:$F,6,)</f>
        <v>43.148719999999997</v>
      </c>
      <c r="D434">
        <f t="shared" si="6"/>
        <v>0.88948179691077744</v>
      </c>
    </row>
    <row r="435" spans="1:4" x14ac:dyDescent="0.45">
      <c r="A435" s="31">
        <v>41576</v>
      </c>
      <c r="B435">
        <v>37.990001999999997</v>
      </c>
      <c r="C435">
        <f>VLOOKUP(A435,[2]CTSH!$A:$F,6,)</f>
        <v>43.406135999999996</v>
      </c>
      <c r="D435">
        <f t="shared" si="6"/>
        <v>0.87522192714873304</v>
      </c>
    </row>
    <row r="436" spans="1:4" x14ac:dyDescent="0.45">
      <c r="A436" s="31">
        <v>41577</v>
      </c>
      <c r="B436">
        <v>37.380001</v>
      </c>
      <c r="C436">
        <f>VLOOKUP(A436,[2]CTSH!$A:$F,6,)</f>
        <v>42.478465999999997</v>
      </c>
      <c r="D436">
        <f t="shared" si="6"/>
        <v>0.87997530325129925</v>
      </c>
    </row>
    <row r="437" spans="1:4" x14ac:dyDescent="0.45">
      <c r="A437" s="31">
        <v>41578</v>
      </c>
      <c r="B437">
        <v>37.470001000000003</v>
      </c>
      <c r="C437">
        <f>VLOOKUP(A437,[2]CTSH!$A:$F,6,)</f>
        <v>42.221049999999998</v>
      </c>
      <c r="D437">
        <f t="shared" si="6"/>
        <v>0.88747203113139073</v>
      </c>
    </row>
    <row r="438" spans="1:4" x14ac:dyDescent="0.45">
      <c r="A438" s="31">
        <v>41579</v>
      </c>
      <c r="B438">
        <v>36.590000000000003</v>
      </c>
      <c r="C438">
        <f>VLOOKUP(A438,[2]CTSH!$A:$F,6,)</f>
        <v>42.517325999999997</v>
      </c>
      <c r="D438">
        <f t="shared" si="6"/>
        <v>0.8605903391008175</v>
      </c>
    </row>
    <row r="439" spans="1:4" x14ac:dyDescent="0.45">
      <c r="A439" s="31">
        <v>41582</v>
      </c>
      <c r="B439">
        <v>36.610000999999997</v>
      </c>
      <c r="C439">
        <f>VLOOKUP(A439,[2]CTSH!$A:$F,6,)</f>
        <v>42.182194000000003</v>
      </c>
      <c r="D439">
        <f t="shared" si="6"/>
        <v>0.86790177390962631</v>
      </c>
    </row>
    <row r="440" spans="1:4" x14ac:dyDescent="0.45">
      <c r="A440" s="31">
        <v>41583</v>
      </c>
      <c r="B440">
        <v>36.340000000000003</v>
      </c>
      <c r="C440">
        <f>VLOOKUP(A440,[2]CTSH!$A:$F,6,)</f>
        <v>43.512985</v>
      </c>
      <c r="D440">
        <f t="shared" si="6"/>
        <v>0.83515300088008215</v>
      </c>
    </row>
    <row r="441" spans="1:4" x14ac:dyDescent="0.45">
      <c r="A441" s="31">
        <v>41584</v>
      </c>
      <c r="B441">
        <v>36.270000000000003</v>
      </c>
      <c r="C441">
        <f>VLOOKUP(A441,[2]CTSH!$A:$F,6,)</f>
        <v>44.042385000000003</v>
      </c>
      <c r="D441">
        <f t="shared" si="6"/>
        <v>0.82352488404068036</v>
      </c>
    </row>
    <row r="442" spans="1:4" x14ac:dyDescent="0.45">
      <c r="A442" s="31">
        <v>41585</v>
      </c>
      <c r="B442">
        <v>35</v>
      </c>
      <c r="C442">
        <f>VLOOKUP(A442,[2]CTSH!$A:$F,6,)</f>
        <v>43.469273000000001</v>
      </c>
      <c r="D442">
        <f t="shared" si="6"/>
        <v>0.8051664448126381</v>
      </c>
    </row>
    <row r="443" spans="1:4" x14ac:dyDescent="0.45">
      <c r="A443" s="31">
        <v>41586</v>
      </c>
      <c r="B443">
        <v>35.720001000000003</v>
      </c>
      <c r="C443">
        <f>VLOOKUP(A443,[2]CTSH!$A:$F,6,)</f>
        <v>43.823833</v>
      </c>
      <c r="D443">
        <f t="shared" si="6"/>
        <v>0.815081624649309</v>
      </c>
    </row>
    <row r="444" spans="1:4" x14ac:dyDescent="0.45">
      <c r="A444" s="31">
        <v>41589</v>
      </c>
      <c r="B444">
        <v>35.599997999999999</v>
      </c>
      <c r="C444">
        <f>VLOOKUP(A444,[2]CTSH!$A:$F,6,)</f>
        <v>44.061813000000001</v>
      </c>
      <c r="D444">
        <f t="shared" si="6"/>
        <v>0.80795581425575924</v>
      </c>
    </row>
    <row r="445" spans="1:4" x14ac:dyDescent="0.45">
      <c r="A445" s="31">
        <v>41590</v>
      </c>
      <c r="B445">
        <v>35.400002000000001</v>
      </c>
      <c r="C445">
        <f>VLOOKUP(A445,[2]CTSH!$A:$F,6,)</f>
        <v>44.513508000000002</v>
      </c>
      <c r="D445">
        <f t="shared" si="6"/>
        <v>0.79526426000844508</v>
      </c>
    </row>
    <row r="446" spans="1:4" x14ac:dyDescent="0.45">
      <c r="A446" s="31">
        <v>41591</v>
      </c>
      <c r="B446">
        <v>35.139999000000003</v>
      </c>
      <c r="C446">
        <f>VLOOKUP(A446,[2]CTSH!$A:$F,6,)</f>
        <v>45.086624</v>
      </c>
      <c r="D446">
        <f t="shared" si="6"/>
        <v>0.77938856100647502</v>
      </c>
    </row>
    <row r="447" spans="1:4" x14ac:dyDescent="0.45">
      <c r="A447" s="31">
        <v>41592</v>
      </c>
      <c r="B447">
        <v>35.590000000000003</v>
      </c>
      <c r="C447">
        <f>VLOOKUP(A447,[2]CTSH!$A:$F,6,)</f>
        <v>45.382888999999999</v>
      </c>
      <c r="D447">
        <f t="shared" si="6"/>
        <v>0.78421627146742479</v>
      </c>
    </row>
    <row r="448" spans="1:4" x14ac:dyDescent="0.45">
      <c r="A448" s="31">
        <v>41593</v>
      </c>
      <c r="B448">
        <v>35.779998999999997</v>
      </c>
      <c r="C448">
        <f>VLOOKUP(A448,[2]CTSH!$A:$F,6,)</f>
        <v>45.834583000000002</v>
      </c>
      <c r="D448">
        <f t="shared" si="6"/>
        <v>0.78063323931626027</v>
      </c>
    </row>
    <row r="449" spans="1:4" x14ac:dyDescent="0.45">
      <c r="A449" s="31">
        <v>41596</v>
      </c>
      <c r="B449">
        <v>35.229999999999997</v>
      </c>
      <c r="C449">
        <f>VLOOKUP(A449,[2]CTSH!$A:$F,6,)</f>
        <v>45.431460999999999</v>
      </c>
      <c r="D449">
        <f t="shared" si="6"/>
        <v>0.77545382042633404</v>
      </c>
    </row>
    <row r="450" spans="1:4" x14ac:dyDescent="0.45">
      <c r="A450" s="31">
        <v>41597</v>
      </c>
      <c r="B450">
        <v>35.150002000000001</v>
      </c>
      <c r="C450">
        <f>VLOOKUP(A450,[2]CTSH!$A:$F,6,)</f>
        <v>45.373173000000001</v>
      </c>
      <c r="D450">
        <f t="shared" ref="D450:D513" si="7">B450/C450</f>
        <v>0.77468688381127759</v>
      </c>
    </row>
    <row r="451" spans="1:4" x14ac:dyDescent="0.45">
      <c r="A451" s="31">
        <v>41598</v>
      </c>
      <c r="B451">
        <v>35.150002000000001</v>
      </c>
      <c r="C451">
        <f>VLOOKUP(A451,[2]CTSH!$A:$F,6,)</f>
        <v>45.149760999999998</v>
      </c>
      <c r="D451">
        <f t="shared" si="7"/>
        <v>0.77852022295311818</v>
      </c>
    </row>
    <row r="452" spans="1:4" x14ac:dyDescent="0.45">
      <c r="A452" s="31">
        <v>41599</v>
      </c>
      <c r="B452">
        <v>35.849997999999999</v>
      </c>
      <c r="C452">
        <f>VLOOKUP(A452,[2]CTSH!$A:$F,6,)</f>
        <v>45.528595000000003</v>
      </c>
      <c r="D452">
        <f t="shared" si="7"/>
        <v>0.78741718254209248</v>
      </c>
    </row>
    <row r="453" spans="1:4" x14ac:dyDescent="0.45">
      <c r="A453" s="31">
        <v>41600</v>
      </c>
      <c r="B453">
        <v>35.099997999999999</v>
      </c>
      <c r="C453">
        <f>VLOOKUP(A453,[2]CTSH!$A:$F,6,)</f>
        <v>45.227474000000001</v>
      </c>
      <c r="D453">
        <f t="shared" si="7"/>
        <v>0.77607690405172747</v>
      </c>
    </row>
    <row r="454" spans="1:4" x14ac:dyDescent="0.45">
      <c r="A454" s="31">
        <v>41603</v>
      </c>
      <c r="B454">
        <v>34.939999</v>
      </c>
      <c r="C454">
        <f>VLOOKUP(A454,[2]CTSH!$A:$F,6,)</f>
        <v>44.989486999999997</v>
      </c>
      <c r="D454">
        <f t="shared" si="7"/>
        <v>0.77662585928130279</v>
      </c>
    </row>
    <row r="455" spans="1:4" x14ac:dyDescent="0.45">
      <c r="A455" s="31">
        <v>41604</v>
      </c>
      <c r="B455">
        <v>35.200001</v>
      </c>
      <c r="C455">
        <f>VLOOKUP(A455,[2]CTSH!$A:$F,6,)</f>
        <v>45.669440999999999</v>
      </c>
      <c r="D455">
        <f t="shared" si="7"/>
        <v>0.77075611676525668</v>
      </c>
    </row>
    <row r="456" spans="1:4" x14ac:dyDescent="0.45">
      <c r="A456" s="31">
        <v>41605</v>
      </c>
      <c r="B456">
        <v>35.240001999999997</v>
      </c>
      <c r="C456">
        <f>VLOOKUP(A456,[2]CTSH!$A:$F,6,)</f>
        <v>45.858868000000001</v>
      </c>
      <c r="D456">
        <f t="shared" si="7"/>
        <v>0.7684446550228845</v>
      </c>
    </row>
    <row r="457" spans="1:4" x14ac:dyDescent="0.45">
      <c r="A457" s="31">
        <v>41607</v>
      </c>
      <c r="B457">
        <v>35.470001000000003</v>
      </c>
      <c r="C457">
        <f>VLOOKUP(A457,[2]CTSH!$A:$F,6,)</f>
        <v>45.601452000000002</v>
      </c>
      <c r="D457">
        <f t="shared" si="7"/>
        <v>0.77782613150125135</v>
      </c>
    </row>
    <row r="458" spans="1:4" x14ac:dyDescent="0.45">
      <c r="A458" s="31">
        <v>41610</v>
      </c>
      <c r="B458">
        <v>35.450001</v>
      </c>
      <c r="C458">
        <f>VLOOKUP(A458,[2]CTSH!$A:$F,6,)</f>
        <v>45.44117</v>
      </c>
      <c r="D458">
        <f t="shared" si="7"/>
        <v>0.78012958293107326</v>
      </c>
    </row>
    <row r="459" spans="1:4" x14ac:dyDescent="0.45">
      <c r="A459" s="31">
        <v>41611</v>
      </c>
      <c r="B459">
        <v>34.900002000000001</v>
      </c>
      <c r="C459">
        <f>VLOOKUP(A459,[2]CTSH!$A:$F,6,)</f>
        <v>45.582026999999997</v>
      </c>
      <c r="D459">
        <f t="shared" si="7"/>
        <v>0.76565269903420496</v>
      </c>
    </row>
    <row r="460" spans="1:4" x14ac:dyDescent="0.45">
      <c r="A460" s="31">
        <v>41612</v>
      </c>
      <c r="B460">
        <v>34.590000000000003</v>
      </c>
      <c r="C460">
        <f>VLOOKUP(A460,[2]CTSH!$A:$F,6,)</f>
        <v>45.339171999999998</v>
      </c>
      <c r="D460">
        <f t="shared" si="7"/>
        <v>0.76291644673175785</v>
      </c>
    </row>
    <row r="461" spans="1:4" x14ac:dyDescent="0.45">
      <c r="A461" s="31">
        <v>41613</v>
      </c>
      <c r="B461">
        <v>34.909999999999997</v>
      </c>
      <c r="C461">
        <f>VLOOKUP(A461,[2]CTSH!$A:$F,6,)</f>
        <v>45.548026999999998</v>
      </c>
      <c r="D461">
        <f t="shared" si="7"/>
        <v>0.76644373641036079</v>
      </c>
    </row>
    <row r="462" spans="1:4" x14ac:dyDescent="0.45">
      <c r="A462" s="31">
        <v>41614</v>
      </c>
      <c r="B462">
        <v>35.770000000000003</v>
      </c>
      <c r="C462">
        <f>VLOOKUP(A462,[2]CTSH!$A:$F,6,)</f>
        <v>46.723391999999997</v>
      </c>
      <c r="D462">
        <f t="shared" si="7"/>
        <v>0.76556941756283459</v>
      </c>
    </row>
    <row r="463" spans="1:4" x14ac:dyDescent="0.45">
      <c r="A463" s="31">
        <v>41617</v>
      </c>
      <c r="B463">
        <v>35.240001999999997</v>
      </c>
      <c r="C463">
        <f>VLOOKUP(A463,[2]CTSH!$A:$F,6,)</f>
        <v>46.043427000000001</v>
      </c>
      <c r="D463">
        <f t="shared" si="7"/>
        <v>0.76536444604785814</v>
      </c>
    </row>
    <row r="464" spans="1:4" x14ac:dyDescent="0.45">
      <c r="A464" s="31">
        <v>41618</v>
      </c>
      <c r="B464">
        <v>34.459999000000003</v>
      </c>
      <c r="C464">
        <f>VLOOKUP(A464,[2]CTSH!$A:$F,6,)</f>
        <v>45.990004999999996</v>
      </c>
      <c r="D464">
        <f t="shared" si="7"/>
        <v>0.74929322142930854</v>
      </c>
    </row>
    <row r="465" spans="1:4" x14ac:dyDescent="0.45">
      <c r="A465" s="31">
        <v>41619</v>
      </c>
      <c r="B465">
        <v>33.389999000000003</v>
      </c>
      <c r="C465">
        <f>VLOOKUP(A465,[2]CTSH!$A:$F,6,)</f>
        <v>45.412033000000001</v>
      </c>
      <c r="D465">
        <f t="shared" si="7"/>
        <v>0.73526765472050115</v>
      </c>
    </row>
    <row r="466" spans="1:4" x14ac:dyDescent="0.45">
      <c r="A466" s="31">
        <v>41620</v>
      </c>
      <c r="B466">
        <v>33.340000000000003</v>
      </c>
      <c r="C466">
        <f>VLOOKUP(A466,[2]CTSH!$A:$F,6,)</f>
        <v>45.285755000000002</v>
      </c>
      <c r="D466">
        <f t="shared" si="7"/>
        <v>0.73621384914527765</v>
      </c>
    </row>
    <row r="467" spans="1:4" x14ac:dyDescent="0.45">
      <c r="A467" s="31">
        <v>41621</v>
      </c>
      <c r="B467">
        <v>32.549999</v>
      </c>
      <c r="C467">
        <f>VLOOKUP(A467,[2]CTSH!$A:$F,6,)</f>
        <v>45.431460999999999</v>
      </c>
      <c r="D467">
        <f t="shared" si="7"/>
        <v>0.71646383989280027</v>
      </c>
    </row>
    <row r="468" spans="1:4" x14ac:dyDescent="0.45">
      <c r="A468" s="31">
        <v>41624</v>
      </c>
      <c r="B468">
        <v>33.43</v>
      </c>
      <c r="C468">
        <f>VLOOKUP(A468,[2]CTSH!$A:$F,6,)</f>
        <v>45.810299000000001</v>
      </c>
      <c r="D468">
        <f t="shared" si="7"/>
        <v>0.72974856592837345</v>
      </c>
    </row>
    <row r="469" spans="1:4" x14ac:dyDescent="0.45">
      <c r="A469" s="31">
        <v>41625</v>
      </c>
      <c r="B469">
        <v>33.970001000000003</v>
      </c>
      <c r="C469">
        <f>VLOOKUP(A469,[2]CTSH!$A:$F,6,)</f>
        <v>45.756869999999999</v>
      </c>
      <c r="D469">
        <f t="shared" si="7"/>
        <v>0.7424022010246768</v>
      </c>
    </row>
    <row r="470" spans="1:4" x14ac:dyDescent="0.45">
      <c r="A470" s="31">
        <v>41626</v>
      </c>
      <c r="B470">
        <v>34.799999</v>
      </c>
      <c r="C470">
        <f>VLOOKUP(A470,[2]CTSH!$A:$F,6,)</f>
        <v>46.907963000000002</v>
      </c>
      <c r="D470">
        <f t="shared" si="7"/>
        <v>0.74187828194543426</v>
      </c>
    </row>
    <row r="471" spans="1:4" x14ac:dyDescent="0.45">
      <c r="A471" s="31">
        <v>41627</v>
      </c>
      <c r="B471">
        <v>34.75</v>
      </c>
      <c r="C471">
        <f>VLOOKUP(A471,[2]CTSH!$A:$F,6,)</f>
        <v>47.121662000000001</v>
      </c>
      <c r="D471">
        <f t="shared" si="7"/>
        <v>0.73745276641558188</v>
      </c>
    </row>
    <row r="472" spans="1:4" x14ac:dyDescent="0.45">
      <c r="A472" s="31">
        <v>41628</v>
      </c>
      <c r="B472">
        <v>35.020000000000003</v>
      </c>
      <c r="C472">
        <f>VLOOKUP(A472,[2]CTSH!$A:$F,6,)</f>
        <v>47.675342999999998</v>
      </c>
      <c r="D472">
        <f t="shared" si="7"/>
        <v>0.73455161088196064</v>
      </c>
    </row>
    <row r="473" spans="1:4" x14ac:dyDescent="0.45">
      <c r="A473" s="31">
        <v>41631</v>
      </c>
      <c r="B473">
        <v>34.75</v>
      </c>
      <c r="C473">
        <f>VLOOKUP(A473,[2]CTSH!$A:$F,6,)</f>
        <v>47.908481999999999</v>
      </c>
      <c r="D473">
        <f t="shared" si="7"/>
        <v>0.72534128716497426</v>
      </c>
    </row>
    <row r="474" spans="1:4" x14ac:dyDescent="0.45">
      <c r="A474" s="31">
        <v>41632</v>
      </c>
      <c r="B474">
        <v>34.860000999999997</v>
      </c>
      <c r="C474">
        <f>VLOOKUP(A474,[2]CTSH!$A:$F,6,)</f>
        <v>48.005619000000003</v>
      </c>
      <c r="D474">
        <f t="shared" si="7"/>
        <v>0.72616501414136525</v>
      </c>
    </row>
    <row r="475" spans="1:4" x14ac:dyDescent="0.45">
      <c r="A475" s="31">
        <v>41634</v>
      </c>
      <c r="B475">
        <v>34.770000000000003</v>
      </c>
      <c r="C475">
        <f>VLOOKUP(A475,[2]CTSH!$A:$F,6,)</f>
        <v>48.297035000000001</v>
      </c>
      <c r="D475">
        <f t="shared" si="7"/>
        <v>0.71991997024247978</v>
      </c>
    </row>
    <row r="476" spans="1:4" x14ac:dyDescent="0.45">
      <c r="A476" s="31">
        <v>41635</v>
      </c>
      <c r="B476">
        <v>34.93</v>
      </c>
      <c r="C476">
        <f>VLOOKUP(A476,[2]CTSH!$A:$F,6,)</f>
        <v>48.156185000000001</v>
      </c>
      <c r="D476">
        <f t="shared" si="7"/>
        <v>0.72534815621295579</v>
      </c>
    </row>
    <row r="477" spans="1:4" x14ac:dyDescent="0.45">
      <c r="A477" s="31">
        <v>41638</v>
      </c>
      <c r="B477">
        <v>34.830002</v>
      </c>
      <c r="C477">
        <f>VLOOKUP(A477,[2]CTSH!$A:$F,6,)</f>
        <v>48.612740000000002</v>
      </c>
      <c r="D477">
        <f t="shared" si="7"/>
        <v>0.71647889010164822</v>
      </c>
    </row>
    <row r="478" spans="1:4" x14ac:dyDescent="0.45">
      <c r="A478" s="31">
        <v>41639</v>
      </c>
      <c r="B478">
        <v>34.939999</v>
      </c>
      <c r="C478">
        <f>VLOOKUP(A478,[2]CTSH!$A:$F,6,)</f>
        <v>49.045001999999997</v>
      </c>
      <c r="D478">
        <f t="shared" si="7"/>
        <v>0.71240692374729642</v>
      </c>
    </row>
    <row r="479" spans="1:4" x14ac:dyDescent="0.45">
      <c r="A479" s="31">
        <v>41641</v>
      </c>
      <c r="B479">
        <v>34.779998999999997</v>
      </c>
      <c r="C479">
        <f>VLOOKUP(A479,[2]CTSH!$A:$F,6,)</f>
        <v>48.005619000000003</v>
      </c>
      <c r="D479">
        <f t="shared" si="7"/>
        <v>0.72449850089423895</v>
      </c>
    </row>
    <row r="480" spans="1:4" x14ac:dyDescent="0.45">
      <c r="A480" s="31">
        <v>41642</v>
      </c>
      <c r="B480">
        <v>35</v>
      </c>
      <c r="C480">
        <f>VLOOKUP(A480,[2]CTSH!$A:$F,6,)</f>
        <v>47.753059</v>
      </c>
      <c r="D480">
        <f t="shared" si="7"/>
        <v>0.73293733915559212</v>
      </c>
    </row>
    <row r="481" spans="1:4" x14ac:dyDescent="0.45">
      <c r="A481" s="31">
        <v>41645</v>
      </c>
      <c r="B481">
        <v>34.900002000000001</v>
      </c>
      <c r="C481">
        <f>VLOOKUP(A481,[2]CTSH!$A:$F,6,)</f>
        <v>47.534503999999998</v>
      </c>
      <c r="D481">
        <f t="shared" si="7"/>
        <v>0.73420355874545362</v>
      </c>
    </row>
    <row r="482" spans="1:4" x14ac:dyDescent="0.45">
      <c r="A482" s="31">
        <v>41646</v>
      </c>
      <c r="B482">
        <v>35.790000999999997</v>
      </c>
      <c r="C482">
        <f>VLOOKUP(A482,[2]CTSH!$A:$F,6,)</f>
        <v>48.141613</v>
      </c>
      <c r="D482">
        <f t="shared" si="7"/>
        <v>0.74343169598409586</v>
      </c>
    </row>
    <row r="483" spans="1:4" x14ac:dyDescent="0.45">
      <c r="A483" s="31">
        <v>41647</v>
      </c>
      <c r="B483">
        <v>36.659999999999997</v>
      </c>
      <c r="C483">
        <f>VLOOKUP(A483,[2]CTSH!$A:$F,6,)</f>
        <v>48.544730999999999</v>
      </c>
      <c r="D483">
        <f t="shared" si="7"/>
        <v>0.75517979489885312</v>
      </c>
    </row>
    <row r="484" spans="1:4" x14ac:dyDescent="0.45">
      <c r="A484" s="31">
        <v>41648</v>
      </c>
      <c r="B484">
        <v>36.560001</v>
      </c>
      <c r="C484">
        <f>VLOOKUP(A484,[2]CTSH!$A:$F,6,)</f>
        <v>48.340744000000001</v>
      </c>
      <c r="D484">
        <f t="shared" si="7"/>
        <v>0.75629785507645475</v>
      </c>
    </row>
    <row r="485" spans="1:4" x14ac:dyDescent="0.45">
      <c r="A485" s="31">
        <v>41649</v>
      </c>
      <c r="B485">
        <v>36.5</v>
      </c>
      <c r="C485">
        <f>VLOOKUP(A485,[2]CTSH!$A:$F,6,)</f>
        <v>48.797297999999998</v>
      </c>
      <c r="D485">
        <f t="shared" si="7"/>
        <v>0.74799223514383939</v>
      </c>
    </row>
    <row r="486" spans="1:4" x14ac:dyDescent="0.45">
      <c r="A486" s="31">
        <v>41652</v>
      </c>
      <c r="B486">
        <v>36.009998000000003</v>
      </c>
      <c r="C486">
        <f>VLOOKUP(A486,[2]CTSH!$A:$F,6,)</f>
        <v>47.699638</v>
      </c>
      <c r="D486">
        <f t="shared" si="7"/>
        <v>0.75493231206492606</v>
      </c>
    </row>
    <row r="487" spans="1:4" x14ac:dyDescent="0.45">
      <c r="A487" s="31">
        <v>41653</v>
      </c>
      <c r="B487">
        <v>36.900002000000001</v>
      </c>
      <c r="C487">
        <f>VLOOKUP(A487,[2]CTSH!$A:$F,6,)</f>
        <v>48.729294000000003</v>
      </c>
      <c r="D487">
        <f t="shared" si="7"/>
        <v>0.75724474891838156</v>
      </c>
    </row>
    <row r="488" spans="1:4" x14ac:dyDescent="0.45">
      <c r="A488" s="31">
        <v>41654</v>
      </c>
      <c r="B488">
        <v>37.840000000000003</v>
      </c>
      <c r="C488">
        <f>VLOOKUP(A488,[2]CTSH!$A:$F,6,)</f>
        <v>49.069279000000002</v>
      </c>
      <c r="D488">
        <f t="shared" si="7"/>
        <v>0.77115459552605214</v>
      </c>
    </row>
    <row r="489" spans="1:4" x14ac:dyDescent="0.45">
      <c r="A489" s="31">
        <v>41655</v>
      </c>
      <c r="B489">
        <v>38.209999000000003</v>
      </c>
      <c r="C489">
        <f>VLOOKUP(A489,[2]CTSH!$A:$F,6,)</f>
        <v>48.714733000000003</v>
      </c>
      <c r="D489">
        <f t="shared" si="7"/>
        <v>0.7843622790665814</v>
      </c>
    </row>
    <row r="490" spans="1:4" x14ac:dyDescent="0.45">
      <c r="A490" s="31">
        <v>41656</v>
      </c>
      <c r="B490">
        <v>38.340000000000003</v>
      </c>
      <c r="C490">
        <f>VLOOKUP(A490,[2]CTSH!$A:$F,6,)</f>
        <v>48.248466000000001</v>
      </c>
      <c r="D490">
        <f t="shared" si="7"/>
        <v>0.79463666264539901</v>
      </c>
    </row>
    <row r="491" spans="1:4" x14ac:dyDescent="0.45">
      <c r="A491" s="31">
        <v>41660</v>
      </c>
      <c r="B491">
        <v>39.740001999999997</v>
      </c>
      <c r="C491">
        <f>VLOOKUP(A491,[2]CTSH!$A:$F,6,)</f>
        <v>48.044476000000003</v>
      </c>
      <c r="D491">
        <f t="shared" si="7"/>
        <v>0.8271502846654003</v>
      </c>
    </row>
    <row r="492" spans="1:4" x14ac:dyDescent="0.45">
      <c r="A492" s="31">
        <v>41661</v>
      </c>
      <c r="B492">
        <v>40.459999000000003</v>
      </c>
      <c r="C492">
        <f>VLOOKUP(A492,[2]CTSH!$A:$F,6,)</f>
        <v>48.831291</v>
      </c>
      <c r="D492">
        <f t="shared" si="7"/>
        <v>0.82856705549726306</v>
      </c>
    </row>
    <row r="493" spans="1:4" x14ac:dyDescent="0.45">
      <c r="A493" s="31">
        <v>41662</v>
      </c>
      <c r="B493">
        <v>39.909999999999997</v>
      </c>
      <c r="C493">
        <f>VLOOKUP(A493,[2]CTSH!$A:$F,6,)</f>
        <v>47.864769000000003</v>
      </c>
      <c r="D493">
        <f t="shared" si="7"/>
        <v>0.83380742942685038</v>
      </c>
    </row>
    <row r="494" spans="1:4" x14ac:dyDescent="0.45">
      <c r="A494" s="31">
        <v>41663</v>
      </c>
      <c r="B494">
        <v>39.869999</v>
      </c>
      <c r="C494">
        <f>VLOOKUP(A494,[2]CTSH!$A:$F,6,)</f>
        <v>47.247943999999997</v>
      </c>
      <c r="D494">
        <f t="shared" si="7"/>
        <v>0.84384622111810836</v>
      </c>
    </row>
    <row r="495" spans="1:4" x14ac:dyDescent="0.45">
      <c r="A495" s="31">
        <v>41666</v>
      </c>
      <c r="B495">
        <v>39.360000999999997</v>
      </c>
      <c r="C495">
        <f>VLOOKUP(A495,[2]CTSH!$A:$F,6,)</f>
        <v>46.558258000000002</v>
      </c>
      <c r="D495">
        <f t="shared" si="7"/>
        <v>0.84539247580955446</v>
      </c>
    </row>
    <row r="496" spans="1:4" x14ac:dyDescent="0.45">
      <c r="A496" s="31">
        <v>41667</v>
      </c>
      <c r="B496">
        <v>41.84</v>
      </c>
      <c r="C496">
        <f>VLOOKUP(A496,[2]CTSH!$A:$F,6,)</f>
        <v>46.990532000000002</v>
      </c>
      <c r="D496">
        <f t="shared" si="7"/>
        <v>0.89039213261088435</v>
      </c>
    </row>
    <row r="497" spans="1:4" x14ac:dyDescent="0.45">
      <c r="A497" s="31">
        <v>41668</v>
      </c>
      <c r="B497">
        <v>41.099997999999999</v>
      </c>
      <c r="C497">
        <f>VLOOKUP(A497,[2]CTSH!$A:$F,6,)</f>
        <v>46.538837000000001</v>
      </c>
      <c r="D497">
        <f t="shared" si="7"/>
        <v>0.88313332797723332</v>
      </c>
    </row>
    <row r="498" spans="1:4" x14ac:dyDescent="0.45">
      <c r="A498" s="31">
        <v>41669</v>
      </c>
      <c r="B498">
        <v>41.580002</v>
      </c>
      <c r="C498">
        <f>VLOOKUP(A498,[2]CTSH!$A:$F,6,)</f>
        <v>47.889057000000001</v>
      </c>
      <c r="D498">
        <f t="shared" si="7"/>
        <v>0.86825685458788637</v>
      </c>
    </row>
    <row r="499" spans="1:4" x14ac:dyDescent="0.45">
      <c r="A499" s="31">
        <v>41670</v>
      </c>
      <c r="B499">
        <v>40.900002000000001</v>
      </c>
      <c r="C499">
        <f>VLOOKUP(A499,[2]CTSH!$A:$F,6,)</f>
        <v>47.068237000000003</v>
      </c>
      <c r="D499">
        <f t="shared" si="7"/>
        <v>0.86895122075636688</v>
      </c>
    </row>
    <row r="500" spans="1:4" x14ac:dyDescent="0.45">
      <c r="A500" s="31">
        <v>41673</v>
      </c>
      <c r="B500">
        <v>39.709999000000003</v>
      </c>
      <c r="C500">
        <f>VLOOKUP(A500,[2]CTSH!$A:$F,6,)</f>
        <v>46.227992999999998</v>
      </c>
      <c r="D500">
        <f t="shared" si="7"/>
        <v>0.85900330996415974</v>
      </c>
    </row>
    <row r="501" spans="1:4" x14ac:dyDescent="0.45">
      <c r="A501" s="31">
        <v>41674</v>
      </c>
      <c r="B501">
        <v>40.439999</v>
      </c>
      <c r="C501">
        <f>VLOOKUP(A501,[2]CTSH!$A:$F,6,)</f>
        <v>47.116802</v>
      </c>
      <c r="D501">
        <f t="shared" si="7"/>
        <v>0.85829252588068261</v>
      </c>
    </row>
    <row r="502" spans="1:4" x14ac:dyDescent="0.45">
      <c r="A502" s="31">
        <v>41675</v>
      </c>
      <c r="B502">
        <v>40.419998</v>
      </c>
      <c r="C502">
        <f>VLOOKUP(A502,[2]CTSH!$A:$F,6,)</f>
        <v>45.096336000000001</v>
      </c>
      <c r="D502">
        <f t="shared" si="7"/>
        <v>0.8963033715200277</v>
      </c>
    </row>
    <row r="503" spans="1:4" x14ac:dyDescent="0.45">
      <c r="A503" s="31">
        <v>41676</v>
      </c>
      <c r="B503">
        <v>40.849997999999999</v>
      </c>
      <c r="C503">
        <f>VLOOKUP(A503,[2]CTSH!$A:$F,6,)</f>
        <v>46.378563</v>
      </c>
      <c r="D503">
        <f t="shared" si="7"/>
        <v>0.88079481893391132</v>
      </c>
    </row>
    <row r="504" spans="1:4" x14ac:dyDescent="0.45">
      <c r="A504" s="31">
        <v>41677</v>
      </c>
      <c r="B504">
        <v>43.41</v>
      </c>
      <c r="C504">
        <f>VLOOKUP(A504,[2]CTSH!$A:$F,6,)</f>
        <v>47.11195</v>
      </c>
      <c r="D504">
        <f t="shared" si="7"/>
        <v>0.92142227184398007</v>
      </c>
    </row>
    <row r="505" spans="1:4" x14ac:dyDescent="0.45">
      <c r="A505" s="31">
        <v>41680</v>
      </c>
      <c r="B505">
        <v>43.029998999999997</v>
      </c>
      <c r="C505">
        <f>VLOOKUP(A505,[2]CTSH!$A:$F,6,)</f>
        <v>46.650547000000003</v>
      </c>
      <c r="D505">
        <f t="shared" si="7"/>
        <v>0.92239002042141105</v>
      </c>
    </row>
    <row r="506" spans="1:4" x14ac:dyDescent="0.45">
      <c r="A506" s="31">
        <v>41681</v>
      </c>
      <c r="B506">
        <v>43.349997999999999</v>
      </c>
      <c r="C506">
        <f>VLOOKUP(A506,[2]CTSH!$A:$F,6,)</f>
        <v>47.471362999999997</v>
      </c>
      <c r="D506">
        <f t="shared" si="7"/>
        <v>0.91318207989941225</v>
      </c>
    </row>
    <row r="507" spans="1:4" x14ac:dyDescent="0.45">
      <c r="A507" s="31">
        <v>41682</v>
      </c>
      <c r="B507">
        <v>43.240001999999997</v>
      </c>
      <c r="C507">
        <f>VLOOKUP(A507,[2]CTSH!$A:$F,6,)</f>
        <v>47.816203999999999</v>
      </c>
      <c r="D507">
        <f t="shared" si="7"/>
        <v>0.90429599974100827</v>
      </c>
    </row>
    <row r="508" spans="1:4" x14ac:dyDescent="0.45">
      <c r="A508" s="31">
        <v>41683</v>
      </c>
      <c r="B508">
        <v>44.259998000000003</v>
      </c>
      <c r="C508">
        <f>VLOOKUP(A508,[2]CTSH!$A:$F,6,)</f>
        <v>48.457306000000003</v>
      </c>
      <c r="D508">
        <f t="shared" si="7"/>
        <v>0.9133813175664367</v>
      </c>
    </row>
    <row r="509" spans="1:4" x14ac:dyDescent="0.45">
      <c r="A509" s="31">
        <v>41684</v>
      </c>
      <c r="B509">
        <v>44.349997999999999</v>
      </c>
      <c r="C509">
        <f>VLOOKUP(A509,[2]CTSH!$A:$F,6,)</f>
        <v>48.734153999999997</v>
      </c>
      <c r="D509">
        <f t="shared" si="7"/>
        <v>0.9100393535096557</v>
      </c>
    </row>
    <row r="510" spans="1:4" x14ac:dyDescent="0.45">
      <c r="A510" s="31">
        <v>41688</v>
      </c>
      <c r="B510">
        <v>44.619999</v>
      </c>
      <c r="C510">
        <f>VLOOKUP(A510,[2]CTSH!$A:$F,6,)</f>
        <v>48.603012</v>
      </c>
      <c r="D510">
        <f t="shared" si="7"/>
        <v>0.91805007887165513</v>
      </c>
    </row>
    <row r="511" spans="1:4" x14ac:dyDescent="0.45">
      <c r="A511" s="31">
        <v>41689</v>
      </c>
      <c r="B511">
        <v>42.77</v>
      </c>
      <c r="C511">
        <f>VLOOKUP(A511,[2]CTSH!$A:$F,6,)</f>
        <v>48.564158999999997</v>
      </c>
      <c r="D511">
        <f t="shared" si="7"/>
        <v>0.88069063442445294</v>
      </c>
    </row>
    <row r="512" spans="1:4" x14ac:dyDescent="0.45">
      <c r="A512" s="31">
        <v>41690</v>
      </c>
      <c r="B512">
        <v>41.23</v>
      </c>
      <c r="C512">
        <f>VLOOKUP(A512,[2]CTSH!$A:$F,6,)</f>
        <v>48.889580000000002</v>
      </c>
      <c r="D512">
        <f t="shared" si="7"/>
        <v>0.84332898748567675</v>
      </c>
    </row>
    <row r="513" spans="1:4" x14ac:dyDescent="0.45">
      <c r="A513" s="31">
        <v>41691</v>
      </c>
      <c r="B513">
        <v>41.880001</v>
      </c>
      <c r="C513">
        <f>VLOOKUP(A513,[2]CTSH!$A:$F,6,)</f>
        <v>49.894955000000003</v>
      </c>
      <c r="D513">
        <f t="shared" si="7"/>
        <v>0.83936343864825602</v>
      </c>
    </row>
    <row r="514" spans="1:4" x14ac:dyDescent="0.45">
      <c r="A514" s="31">
        <v>41694</v>
      </c>
      <c r="B514">
        <v>42.880001</v>
      </c>
      <c r="C514">
        <f>VLOOKUP(A514,[2]CTSH!$A:$F,6,)</f>
        <v>50.628342000000004</v>
      </c>
      <c r="D514">
        <f t="shared" ref="D514:D577" si="8">B514/C514</f>
        <v>0.84695645375864759</v>
      </c>
    </row>
    <row r="515" spans="1:4" x14ac:dyDescent="0.45">
      <c r="A515" s="31">
        <v>41695</v>
      </c>
      <c r="B515">
        <v>41.900002000000001</v>
      </c>
      <c r="C515">
        <f>VLOOKUP(A515,[2]CTSH!$A:$F,6,)</f>
        <v>50.157223000000002</v>
      </c>
      <c r="D515">
        <f t="shared" si="8"/>
        <v>0.83537324225465992</v>
      </c>
    </row>
    <row r="516" spans="1:4" x14ac:dyDescent="0.45">
      <c r="A516" s="31">
        <v>41696</v>
      </c>
      <c r="B516">
        <v>42.110000999999997</v>
      </c>
      <c r="C516">
        <f>VLOOKUP(A516,[2]CTSH!$A:$F,6,)</f>
        <v>50.171802999999997</v>
      </c>
      <c r="D516">
        <f t="shared" si="8"/>
        <v>0.83931607959155863</v>
      </c>
    </row>
    <row r="517" spans="1:4" x14ac:dyDescent="0.45">
      <c r="A517" s="31">
        <v>41697</v>
      </c>
      <c r="B517">
        <v>42.240001999999997</v>
      </c>
      <c r="C517">
        <f>VLOOKUP(A517,[2]CTSH!$A:$F,6,)</f>
        <v>50.123226000000003</v>
      </c>
      <c r="D517">
        <f t="shared" si="8"/>
        <v>0.84272313198675586</v>
      </c>
    </row>
    <row r="518" spans="1:4" x14ac:dyDescent="0.45">
      <c r="A518" s="31">
        <v>41698</v>
      </c>
      <c r="B518">
        <v>41.93</v>
      </c>
      <c r="C518">
        <f>VLOOKUP(A518,[2]CTSH!$A:$F,6,)</f>
        <v>50.540923999999997</v>
      </c>
      <c r="D518">
        <f t="shared" si="8"/>
        <v>0.82962472154248712</v>
      </c>
    </row>
    <row r="519" spans="1:4" x14ac:dyDescent="0.45">
      <c r="A519" s="31">
        <v>41701</v>
      </c>
      <c r="B519">
        <v>32.020000000000003</v>
      </c>
      <c r="C519">
        <f>VLOOKUP(A519,[2]CTSH!$A:$F,6,)</f>
        <v>49.977516000000001</v>
      </c>
      <c r="D519">
        <f t="shared" si="8"/>
        <v>0.64068810462688863</v>
      </c>
    </row>
    <row r="520" spans="1:4" x14ac:dyDescent="0.45">
      <c r="A520" s="31">
        <v>41702</v>
      </c>
      <c r="B520">
        <v>37.209999000000003</v>
      </c>
      <c r="C520">
        <f>VLOOKUP(A520,[2]CTSH!$A:$F,6,)</f>
        <v>51.148037000000002</v>
      </c>
      <c r="D520">
        <f t="shared" si="8"/>
        <v>0.72749613049666018</v>
      </c>
    </row>
    <row r="521" spans="1:4" x14ac:dyDescent="0.45">
      <c r="A521" s="31">
        <v>41703</v>
      </c>
      <c r="B521">
        <v>36.57</v>
      </c>
      <c r="C521">
        <f>VLOOKUP(A521,[2]CTSH!$A:$F,6,)</f>
        <v>51.308318999999997</v>
      </c>
      <c r="D521">
        <f t="shared" si="8"/>
        <v>0.71274991488222417</v>
      </c>
    </row>
    <row r="522" spans="1:4" x14ac:dyDescent="0.45">
      <c r="A522" s="31">
        <v>41704</v>
      </c>
      <c r="B522">
        <v>34.919998</v>
      </c>
      <c r="C522">
        <f>VLOOKUP(A522,[2]CTSH!$A:$F,6,)</f>
        <v>52.012557999999999</v>
      </c>
      <c r="D522">
        <f t="shared" si="8"/>
        <v>0.6713762857039256</v>
      </c>
    </row>
    <row r="523" spans="1:4" x14ac:dyDescent="0.45">
      <c r="A523" s="31">
        <v>41705</v>
      </c>
      <c r="B523">
        <v>36.419998</v>
      </c>
      <c r="C523">
        <f>VLOOKUP(A523,[2]CTSH!$A:$F,6,)</f>
        <v>52.075699</v>
      </c>
      <c r="D523">
        <f t="shared" si="8"/>
        <v>0.6993664741782919</v>
      </c>
    </row>
    <row r="524" spans="1:4" x14ac:dyDescent="0.45">
      <c r="A524" s="31">
        <v>41708</v>
      </c>
      <c r="B524">
        <v>35.549999</v>
      </c>
      <c r="C524">
        <f>VLOOKUP(A524,[2]CTSH!$A:$F,6,)</f>
        <v>51.386028000000003</v>
      </c>
      <c r="D524">
        <f t="shared" si="8"/>
        <v>0.69182227900549154</v>
      </c>
    </row>
    <row r="525" spans="1:4" x14ac:dyDescent="0.45">
      <c r="A525" s="31">
        <v>41709</v>
      </c>
      <c r="B525">
        <v>35.729999999999997</v>
      </c>
      <c r="C525">
        <f>VLOOKUP(A525,[2]CTSH!$A:$F,6,)</f>
        <v>50.832335999999998</v>
      </c>
      <c r="D525">
        <f t="shared" si="8"/>
        <v>0.70289903655027774</v>
      </c>
    </row>
    <row r="526" spans="1:4" x14ac:dyDescent="0.45">
      <c r="A526" s="31">
        <v>41710</v>
      </c>
      <c r="B526">
        <v>35.189999</v>
      </c>
      <c r="C526">
        <f>VLOOKUP(A526,[2]CTSH!$A:$F,6,)</f>
        <v>50.113522000000003</v>
      </c>
      <c r="D526">
        <f t="shared" si="8"/>
        <v>0.70220566417183761</v>
      </c>
    </row>
    <row r="527" spans="1:4" x14ac:dyDescent="0.45">
      <c r="A527" s="31">
        <v>41711</v>
      </c>
      <c r="B527">
        <v>32.979999999999997</v>
      </c>
      <c r="C527">
        <f>VLOOKUP(A527,[2]CTSH!$A:$F,6,)</f>
        <v>49.132420000000003</v>
      </c>
      <c r="D527">
        <f t="shared" si="8"/>
        <v>0.67124721314358204</v>
      </c>
    </row>
    <row r="528" spans="1:4" x14ac:dyDescent="0.45">
      <c r="A528" s="31">
        <v>41712</v>
      </c>
      <c r="B528">
        <v>32.060001</v>
      </c>
      <c r="C528">
        <f>VLOOKUP(A528,[2]CTSH!$A:$F,6,)</f>
        <v>48.811866999999999</v>
      </c>
      <c r="D528">
        <f t="shared" si="8"/>
        <v>0.65680751363187972</v>
      </c>
    </row>
    <row r="529" spans="1:4" x14ac:dyDescent="0.45">
      <c r="A529" s="31">
        <v>41715</v>
      </c>
      <c r="B529">
        <v>33.340000000000003</v>
      </c>
      <c r="C529">
        <f>VLOOKUP(A529,[2]CTSH!$A:$F,6,)</f>
        <v>49.588977999999997</v>
      </c>
      <c r="D529">
        <f t="shared" si="8"/>
        <v>0.67232682230313368</v>
      </c>
    </row>
    <row r="530" spans="1:4" x14ac:dyDescent="0.45">
      <c r="A530" s="31">
        <v>41716</v>
      </c>
      <c r="B530">
        <v>34.189999</v>
      </c>
      <c r="C530">
        <f>VLOOKUP(A530,[2]CTSH!$A:$F,6,)</f>
        <v>49.627822999999999</v>
      </c>
      <c r="D530">
        <f t="shared" si="8"/>
        <v>0.68892804344853087</v>
      </c>
    </row>
    <row r="531" spans="1:4" x14ac:dyDescent="0.45">
      <c r="A531" s="31">
        <v>41717</v>
      </c>
      <c r="B531">
        <v>33.770000000000003</v>
      </c>
      <c r="C531">
        <f>VLOOKUP(A531,[2]CTSH!$A:$F,6,)</f>
        <v>48.190182</v>
      </c>
      <c r="D531">
        <f t="shared" si="8"/>
        <v>0.70076514755640484</v>
      </c>
    </row>
    <row r="532" spans="1:4" x14ac:dyDescent="0.45">
      <c r="A532" s="31">
        <v>41718</v>
      </c>
      <c r="B532">
        <v>33.409999999999997</v>
      </c>
      <c r="C532">
        <f>VLOOKUP(A532,[2]CTSH!$A:$F,6,)</f>
        <v>48.199894</v>
      </c>
      <c r="D532">
        <f t="shared" si="8"/>
        <v>0.69315505133683486</v>
      </c>
    </row>
    <row r="533" spans="1:4" x14ac:dyDescent="0.45">
      <c r="A533" s="31">
        <v>41719</v>
      </c>
      <c r="B533">
        <v>32.439999</v>
      </c>
      <c r="C533">
        <f>VLOOKUP(A533,[2]CTSH!$A:$F,6,)</f>
        <v>47.364502000000002</v>
      </c>
      <c r="D533">
        <f t="shared" si="8"/>
        <v>0.68490108900543278</v>
      </c>
    </row>
    <row r="534" spans="1:4" x14ac:dyDescent="0.45">
      <c r="A534" s="31">
        <v>41722</v>
      </c>
      <c r="B534">
        <v>32.119999</v>
      </c>
      <c r="C534">
        <f>VLOOKUP(A534,[2]CTSH!$A:$F,6,)</f>
        <v>47.665641999999998</v>
      </c>
      <c r="D534">
        <f t="shared" si="8"/>
        <v>0.67386061851427492</v>
      </c>
    </row>
    <row r="535" spans="1:4" x14ac:dyDescent="0.45">
      <c r="A535" s="31">
        <v>41723</v>
      </c>
      <c r="B535">
        <v>32.639999000000003</v>
      </c>
      <c r="C535">
        <f>VLOOKUP(A535,[2]CTSH!$A:$F,6,)</f>
        <v>47.199370999999999</v>
      </c>
      <c r="D535">
        <f t="shared" si="8"/>
        <v>0.69153461812022887</v>
      </c>
    </row>
    <row r="536" spans="1:4" x14ac:dyDescent="0.45">
      <c r="A536" s="31">
        <v>41724</v>
      </c>
      <c r="B536">
        <v>33.150002000000001</v>
      </c>
      <c r="C536">
        <f>VLOOKUP(A536,[2]CTSH!$A:$F,6,)</f>
        <v>47.694771000000003</v>
      </c>
      <c r="D536">
        <f t="shared" si="8"/>
        <v>0.69504478803347225</v>
      </c>
    </row>
    <row r="537" spans="1:4" x14ac:dyDescent="0.45">
      <c r="A537" s="31">
        <v>41725</v>
      </c>
      <c r="B537">
        <v>33.009998000000003</v>
      </c>
      <c r="C537">
        <f>VLOOKUP(A537,[2]CTSH!$A:$F,6,)</f>
        <v>46.218285000000002</v>
      </c>
      <c r="D537">
        <f t="shared" si="8"/>
        <v>0.71421944799552817</v>
      </c>
    </row>
    <row r="538" spans="1:4" x14ac:dyDescent="0.45">
      <c r="A538" s="31">
        <v>41726</v>
      </c>
      <c r="B538">
        <v>32.080002</v>
      </c>
      <c r="C538">
        <f>VLOOKUP(A538,[2]CTSH!$A:$F,6,)</f>
        <v>48.267895000000003</v>
      </c>
      <c r="D538">
        <f t="shared" si="8"/>
        <v>0.66462401146766392</v>
      </c>
    </row>
    <row r="539" spans="1:4" x14ac:dyDescent="0.45">
      <c r="A539" s="31">
        <v>41729</v>
      </c>
      <c r="B539">
        <v>32.900002000000001</v>
      </c>
      <c r="C539">
        <f>VLOOKUP(A539,[2]CTSH!$A:$F,6,)</f>
        <v>49.151848000000001</v>
      </c>
      <c r="D539">
        <f t="shared" si="8"/>
        <v>0.66935432417515617</v>
      </c>
    </row>
    <row r="540" spans="1:4" x14ac:dyDescent="0.45">
      <c r="A540" s="31">
        <v>41730</v>
      </c>
      <c r="B540">
        <v>36.369999</v>
      </c>
      <c r="C540">
        <f>VLOOKUP(A540,[2]CTSH!$A:$F,6,)</f>
        <v>50.191223000000001</v>
      </c>
      <c r="D540">
        <f t="shared" si="8"/>
        <v>0.72462866664954551</v>
      </c>
    </row>
    <row r="541" spans="1:4" x14ac:dyDescent="0.45">
      <c r="A541" s="31">
        <v>41731</v>
      </c>
      <c r="B541">
        <v>35.139999000000003</v>
      </c>
      <c r="C541">
        <f>VLOOKUP(A541,[2]CTSH!$A:$F,6,)</f>
        <v>50.570065</v>
      </c>
      <c r="D541">
        <f t="shared" si="8"/>
        <v>0.69487747346181983</v>
      </c>
    </row>
    <row r="542" spans="1:4" x14ac:dyDescent="0.45">
      <c r="A542" s="31">
        <v>41732</v>
      </c>
      <c r="B542">
        <v>33.990001999999997</v>
      </c>
      <c r="C542">
        <f>VLOOKUP(A542,[2]CTSH!$A:$F,6,)</f>
        <v>49.822105000000001</v>
      </c>
      <c r="D542">
        <f t="shared" si="8"/>
        <v>0.68222733664103508</v>
      </c>
    </row>
    <row r="543" spans="1:4" x14ac:dyDescent="0.45">
      <c r="A543" s="31">
        <v>41733</v>
      </c>
      <c r="B543">
        <v>33.009998000000003</v>
      </c>
      <c r="C543">
        <f>VLOOKUP(A543,[2]CTSH!$A:$F,6,)</f>
        <v>48.753582000000002</v>
      </c>
      <c r="D543">
        <f t="shared" si="8"/>
        <v>0.67707841446398753</v>
      </c>
    </row>
    <row r="544" spans="1:4" x14ac:dyDescent="0.45">
      <c r="A544" s="31">
        <v>41736</v>
      </c>
      <c r="B544">
        <v>30.209999</v>
      </c>
      <c r="C544">
        <f>VLOOKUP(A544,[2]CTSH!$A:$F,6,)</f>
        <v>47.286799999999999</v>
      </c>
      <c r="D544">
        <f t="shared" si="8"/>
        <v>0.63886748521786207</v>
      </c>
    </row>
    <row r="545" spans="1:4" x14ac:dyDescent="0.45">
      <c r="A545" s="31">
        <v>41737</v>
      </c>
      <c r="B545">
        <v>31.42</v>
      </c>
      <c r="C545">
        <f>VLOOKUP(A545,[2]CTSH!$A:$F,6,)</f>
        <v>47.753059</v>
      </c>
      <c r="D545">
        <f t="shared" si="8"/>
        <v>0.65796831989339155</v>
      </c>
    </row>
    <row r="546" spans="1:4" x14ac:dyDescent="0.45">
      <c r="A546" s="31">
        <v>41738</v>
      </c>
      <c r="B546">
        <v>32.029998999999997</v>
      </c>
      <c r="C546">
        <f>VLOOKUP(A546,[2]CTSH!$A:$F,6,)</f>
        <v>48.365031999999999</v>
      </c>
      <c r="D546">
        <f t="shared" si="8"/>
        <v>0.66225530461760052</v>
      </c>
    </row>
    <row r="547" spans="1:4" x14ac:dyDescent="0.45">
      <c r="A547" s="31">
        <v>41739</v>
      </c>
      <c r="B547">
        <v>30.84</v>
      </c>
      <c r="C547">
        <f>VLOOKUP(A547,[2]CTSH!$A:$F,6,)</f>
        <v>46.499972999999997</v>
      </c>
      <c r="D547">
        <f t="shared" si="8"/>
        <v>0.66322619155069196</v>
      </c>
    </row>
    <row r="548" spans="1:4" x14ac:dyDescent="0.45">
      <c r="A548" s="31">
        <v>41740</v>
      </c>
      <c r="B548">
        <v>33.439999</v>
      </c>
      <c r="C548">
        <f>VLOOKUP(A548,[2]CTSH!$A:$F,6,)</f>
        <v>45.956001000000001</v>
      </c>
      <c r="D548">
        <f t="shared" si="8"/>
        <v>0.72765249961588263</v>
      </c>
    </row>
    <row r="549" spans="1:4" x14ac:dyDescent="0.45">
      <c r="A549" s="31">
        <v>41743</v>
      </c>
      <c r="B549">
        <v>32.310001</v>
      </c>
      <c r="C549">
        <f>VLOOKUP(A549,[2]CTSH!$A:$F,6,)</f>
        <v>47.092514000000001</v>
      </c>
      <c r="D549">
        <f t="shared" si="8"/>
        <v>0.68609632945057886</v>
      </c>
    </row>
    <row r="550" spans="1:4" x14ac:dyDescent="0.45">
      <c r="A550" s="31">
        <v>41744</v>
      </c>
      <c r="B550">
        <v>32.400002000000001</v>
      </c>
      <c r="C550">
        <f>VLOOKUP(A550,[2]CTSH!$A:$F,6,)</f>
        <v>47.490791000000002</v>
      </c>
      <c r="D550">
        <f t="shared" si="8"/>
        <v>0.68223757317497613</v>
      </c>
    </row>
    <row r="551" spans="1:4" x14ac:dyDescent="0.45">
      <c r="A551" s="31">
        <v>41745</v>
      </c>
      <c r="B551">
        <v>32.630001</v>
      </c>
      <c r="C551">
        <f>VLOOKUP(A551,[2]CTSH!$A:$F,6,)</f>
        <v>48.355308999999998</v>
      </c>
      <c r="D551">
        <f t="shared" si="8"/>
        <v>0.67479665986624138</v>
      </c>
    </row>
    <row r="552" spans="1:4" x14ac:dyDescent="0.45">
      <c r="A552" s="31">
        <v>41746</v>
      </c>
      <c r="B552">
        <v>33.130001</v>
      </c>
      <c r="C552">
        <f>VLOOKUP(A552,[2]CTSH!$A:$F,6,)</f>
        <v>48.131900999999999</v>
      </c>
      <c r="D552">
        <f t="shared" si="8"/>
        <v>0.6883169023388459</v>
      </c>
    </row>
    <row r="553" spans="1:4" x14ac:dyDescent="0.45">
      <c r="A553" s="31">
        <v>41750</v>
      </c>
      <c r="B553">
        <v>32.720001000000003</v>
      </c>
      <c r="C553">
        <f>VLOOKUP(A553,[2]CTSH!$A:$F,6,)</f>
        <v>47.578220000000002</v>
      </c>
      <c r="D553">
        <f t="shared" si="8"/>
        <v>0.6877096494992877</v>
      </c>
    </row>
    <row r="554" spans="1:4" x14ac:dyDescent="0.45">
      <c r="A554" s="31">
        <v>41751</v>
      </c>
      <c r="B554">
        <v>32.880001</v>
      </c>
      <c r="C554">
        <f>VLOOKUP(A554,[2]CTSH!$A:$F,6,)</f>
        <v>47.714207000000002</v>
      </c>
      <c r="D554">
        <f t="shared" si="8"/>
        <v>0.68910295417882561</v>
      </c>
    </row>
    <row r="555" spans="1:4" x14ac:dyDescent="0.45">
      <c r="A555" s="31">
        <v>41752</v>
      </c>
      <c r="B555">
        <v>32.659999999999997</v>
      </c>
      <c r="C555">
        <f>VLOOKUP(A555,[2]CTSH!$A:$F,6,)</f>
        <v>47.549067999999998</v>
      </c>
      <c r="D555">
        <f t="shared" si="8"/>
        <v>0.68686940404383945</v>
      </c>
    </row>
    <row r="556" spans="1:4" x14ac:dyDescent="0.45">
      <c r="A556" s="31">
        <v>41753</v>
      </c>
      <c r="B556">
        <v>32.020000000000003</v>
      </c>
      <c r="C556">
        <f>VLOOKUP(A556,[2]CTSH!$A:$F,6,)</f>
        <v>47.889057000000001</v>
      </c>
      <c r="D556">
        <f t="shared" si="8"/>
        <v>0.66862874330559485</v>
      </c>
    </row>
    <row r="557" spans="1:4" x14ac:dyDescent="0.45">
      <c r="A557" s="31">
        <v>41754</v>
      </c>
      <c r="B557">
        <v>31.42</v>
      </c>
      <c r="C557">
        <f>VLOOKUP(A557,[2]CTSH!$A:$F,6,)</f>
        <v>47.335365000000003</v>
      </c>
      <c r="D557">
        <f t="shared" si="8"/>
        <v>0.66377432602452735</v>
      </c>
    </row>
    <row r="558" spans="1:4" x14ac:dyDescent="0.45">
      <c r="A558" s="31">
        <v>41757</v>
      </c>
      <c r="B558">
        <v>30.969999000000001</v>
      </c>
      <c r="C558">
        <f>VLOOKUP(A558,[2]CTSH!$A:$F,6,)</f>
        <v>47.053673000000003</v>
      </c>
      <c r="D558">
        <f t="shared" si="8"/>
        <v>0.6581845162225699</v>
      </c>
    </row>
    <row r="559" spans="1:4" x14ac:dyDescent="0.45">
      <c r="A559" s="31">
        <v>41758</v>
      </c>
      <c r="B559">
        <v>30.85</v>
      </c>
      <c r="C559">
        <f>VLOOKUP(A559,[2]CTSH!$A:$F,6,)</f>
        <v>46.480549000000003</v>
      </c>
      <c r="D559">
        <f t="shared" si="8"/>
        <v>0.66371849437492658</v>
      </c>
    </row>
    <row r="560" spans="1:4" x14ac:dyDescent="0.45">
      <c r="A560" s="31">
        <v>41759</v>
      </c>
      <c r="B560">
        <v>31.129999000000002</v>
      </c>
      <c r="C560">
        <f>VLOOKUP(A560,[2]CTSH!$A:$F,6,)</f>
        <v>46.538837000000001</v>
      </c>
      <c r="D560">
        <f t="shared" si="8"/>
        <v>0.66890367286144259</v>
      </c>
    </row>
    <row r="561" spans="1:4" x14ac:dyDescent="0.45">
      <c r="A561" s="31">
        <v>41760</v>
      </c>
      <c r="B561">
        <v>32.799999</v>
      </c>
      <c r="C561">
        <f>VLOOKUP(A561,[2]CTSH!$A:$F,6,)</f>
        <v>47.209091000000001</v>
      </c>
      <c r="D561">
        <f t="shared" si="8"/>
        <v>0.6947814140289208</v>
      </c>
    </row>
    <row r="562" spans="1:4" x14ac:dyDescent="0.45">
      <c r="A562" s="31">
        <v>41761</v>
      </c>
      <c r="B562">
        <v>32.700001</v>
      </c>
      <c r="C562">
        <f>VLOOKUP(A562,[2]CTSH!$A:$F,6,)</f>
        <v>47.995907000000003</v>
      </c>
      <c r="D562">
        <f t="shared" si="8"/>
        <v>0.68130811654418777</v>
      </c>
    </row>
    <row r="563" spans="1:4" x14ac:dyDescent="0.45">
      <c r="A563" s="31">
        <v>41764</v>
      </c>
      <c r="B563">
        <v>33.119999</v>
      </c>
      <c r="C563">
        <f>VLOOKUP(A563,[2]CTSH!$A:$F,6,)</f>
        <v>47.850203999999998</v>
      </c>
      <c r="D563">
        <f t="shared" si="8"/>
        <v>0.69216003760401945</v>
      </c>
    </row>
    <row r="564" spans="1:4" x14ac:dyDescent="0.45">
      <c r="A564" s="31">
        <v>41765</v>
      </c>
      <c r="B564">
        <v>32.32</v>
      </c>
      <c r="C564">
        <f>VLOOKUP(A564,[2]CTSH!$A:$F,6,)</f>
        <v>47.791916000000001</v>
      </c>
      <c r="D564">
        <f t="shared" si="8"/>
        <v>0.67626499845706123</v>
      </c>
    </row>
    <row r="565" spans="1:4" x14ac:dyDescent="0.45">
      <c r="A565" s="31">
        <v>41766</v>
      </c>
      <c r="B565">
        <v>34.580002</v>
      </c>
      <c r="C565">
        <f>VLOOKUP(A565,[2]CTSH!$A:$F,6,)</f>
        <v>45.674312999999998</v>
      </c>
      <c r="D565">
        <f t="shared" si="8"/>
        <v>0.75709955396592399</v>
      </c>
    </row>
    <row r="566" spans="1:4" x14ac:dyDescent="0.45">
      <c r="A566" s="31">
        <v>41767</v>
      </c>
      <c r="B566">
        <v>34.520000000000003</v>
      </c>
      <c r="C566">
        <f>VLOOKUP(A566,[2]CTSH!$A:$F,6,)</f>
        <v>46.626258999999997</v>
      </c>
      <c r="D566">
        <f t="shared" si="8"/>
        <v>0.74035534354150101</v>
      </c>
    </row>
    <row r="567" spans="1:4" x14ac:dyDescent="0.45">
      <c r="A567" s="31">
        <v>41768</v>
      </c>
      <c r="B567">
        <v>34.799999</v>
      </c>
      <c r="C567">
        <f>VLOOKUP(A567,[2]CTSH!$A:$F,6,)</f>
        <v>46.354275000000001</v>
      </c>
      <c r="D567">
        <f t="shared" si="8"/>
        <v>0.75073979692272175</v>
      </c>
    </row>
    <row r="568" spans="1:4" x14ac:dyDescent="0.45">
      <c r="A568" s="31">
        <v>41771</v>
      </c>
      <c r="B568">
        <v>35.869999</v>
      </c>
      <c r="C568">
        <f>VLOOKUP(A568,[2]CTSH!$A:$F,6,)</f>
        <v>47.617064999999997</v>
      </c>
      <c r="D568">
        <f t="shared" si="8"/>
        <v>0.75330134270140348</v>
      </c>
    </row>
    <row r="569" spans="1:4" x14ac:dyDescent="0.45">
      <c r="A569" s="31">
        <v>41772</v>
      </c>
      <c r="B569">
        <v>35.799999</v>
      </c>
      <c r="C569">
        <f>VLOOKUP(A569,[2]CTSH!$A:$F,6,)</f>
        <v>47.587929000000003</v>
      </c>
      <c r="D569">
        <f t="shared" si="8"/>
        <v>0.7522915947865686</v>
      </c>
    </row>
    <row r="570" spans="1:4" x14ac:dyDescent="0.45">
      <c r="A570" s="31">
        <v>41773</v>
      </c>
      <c r="B570">
        <v>35.849997999999999</v>
      </c>
      <c r="C570">
        <f>VLOOKUP(A570,[2]CTSH!$A:$F,6,)</f>
        <v>47.199370999999999</v>
      </c>
      <c r="D570">
        <f t="shared" si="8"/>
        <v>0.75954397782122984</v>
      </c>
    </row>
    <row r="571" spans="1:4" x14ac:dyDescent="0.45">
      <c r="A571" s="31">
        <v>41774</v>
      </c>
      <c r="B571">
        <v>36.020000000000003</v>
      </c>
      <c r="C571">
        <f>VLOOKUP(A571,[2]CTSH!$A:$F,6,)</f>
        <v>45.829726999999998</v>
      </c>
      <c r="D571">
        <f t="shared" si="8"/>
        <v>0.78595275071134518</v>
      </c>
    </row>
    <row r="572" spans="1:4" x14ac:dyDescent="0.45">
      <c r="A572" s="31">
        <v>41775</v>
      </c>
      <c r="B572">
        <v>36.610000999999997</v>
      </c>
      <c r="C572">
        <f>VLOOKUP(A572,[2]CTSH!$A:$F,6,)</f>
        <v>45.829726999999998</v>
      </c>
      <c r="D572">
        <f t="shared" si="8"/>
        <v>0.7988265127566655</v>
      </c>
    </row>
    <row r="573" spans="1:4" x14ac:dyDescent="0.45">
      <c r="A573" s="31">
        <v>41778</v>
      </c>
      <c r="B573">
        <v>38.32</v>
      </c>
      <c r="C573">
        <f>VLOOKUP(A573,[2]CTSH!$A:$F,6,)</f>
        <v>46.227992999999998</v>
      </c>
      <c r="D573">
        <f t="shared" si="8"/>
        <v>0.82893497020301099</v>
      </c>
    </row>
    <row r="574" spans="1:4" x14ac:dyDescent="0.45">
      <c r="A574" s="31">
        <v>41779</v>
      </c>
      <c r="B574">
        <v>38.57</v>
      </c>
      <c r="C574">
        <f>VLOOKUP(A574,[2]CTSH!$A:$F,6,)</f>
        <v>45.956001000000001</v>
      </c>
      <c r="D574">
        <f t="shared" si="8"/>
        <v>0.83928103317779978</v>
      </c>
    </row>
    <row r="575" spans="1:4" x14ac:dyDescent="0.45">
      <c r="A575" s="31">
        <v>41780</v>
      </c>
      <c r="B575">
        <v>39.259998000000003</v>
      </c>
      <c r="C575">
        <f>VLOOKUP(A575,[2]CTSH!$A:$F,6,)</f>
        <v>46.053145999999998</v>
      </c>
      <c r="D575">
        <f t="shared" si="8"/>
        <v>0.85249329112065453</v>
      </c>
    </row>
    <row r="576" spans="1:4" x14ac:dyDescent="0.45">
      <c r="A576" s="31">
        <v>41781</v>
      </c>
      <c r="B576">
        <v>39.849997999999999</v>
      </c>
      <c r="C576">
        <f>VLOOKUP(A576,[2]CTSH!$A:$F,6,)</f>
        <v>46.286278000000003</v>
      </c>
      <c r="D576">
        <f t="shared" si="8"/>
        <v>0.86094626143843311</v>
      </c>
    </row>
    <row r="577" spans="1:4" x14ac:dyDescent="0.45">
      <c r="A577" s="31">
        <v>41782</v>
      </c>
      <c r="B577">
        <v>41.200001</v>
      </c>
      <c r="C577">
        <f>VLOOKUP(A577,[2]CTSH!$A:$F,6,)</f>
        <v>47.228515999999999</v>
      </c>
      <c r="D577">
        <f t="shared" si="8"/>
        <v>0.87235434202505968</v>
      </c>
    </row>
    <row r="578" spans="1:4" x14ac:dyDescent="0.45">
      <c r="A578" s="31">
        <v>41786</v>
      </c>
      <c r="B578">
        <v>41.419998</v>
      </c>
      <c r="C578">
        <f>VLOOKUP(A578,[2]CTSH!$A:$F,6,)</f>
        <v>47.442222999999998</v>
      </c>
      <c r="D578">
        <f t="shared" ref="D578:D641" si="9">B578/C578</f>
        <v>0.87306191364599417</v>
      </c>
    </row>
    <row r="579" spans="1:4" x14ac:dyDescent="0.45">
      <c r="A579" s="31">
        <v>41787</v>
      </c>
      <c r="B579">
        <v>41.799999</v>
      </c>
      <c r="C579">
        <f>VLOOKUP(A579,[2]CTSH!$A:$F,6,)</f>
        <v>47.500503999999999</v>
      </c>
      <c r="D579">
        <f t="shared" si="9"/>
        <v>0.87999064178350617</v>
      </c>
    </row>
    <row r="580" spans="1:4" x14ac:dyDescent="0.45">
      <c r="A580" s="31">
        <v>41788</v>
      </c>
      <c r="B580">
        <v>42.5</v>
      </c>
      <c r="C580">
        <f>VLOOKUP(A580,[2]CTSH!$A:$F,6,)</f>
        <v>47.558784000000003</v>
      </c>
      <c r="D580">
        <f t="shared" si="9"/>
        <v>0.89363092210263406</v>
      </c>
    </row>
    <row r="581" spans="1:4" x14ac:dyDescent="0.45">
      <c r="A581" s="31">
        <v>41789</v>
      </c>
      <c r="B581">
        <v>42.07</v>
      </c>
      <c r="C581">
        <f>VLOOKUP(A581,[2]CTSH!$A:$F,6,)</f>
        <v>47.218803000000001</v>
      </c>
      <c r="D581">
        <f t="shared" si="9"/>
        <v>0.89095862934094283</v>
      </c>
    </row>
    <row r="582" spans="1:4" x14ac:dyDescent="0.45">
      <c r="A582" s="31">
        <v>41792</v>
      </c>
      <c r="B582">
        <v>42.150002000000001</v>
      </c>
      <c r="C582">
        <f>VLOOKUP(A582,[2]CTSH!$A:$F,6,)</f>
        <v>46.966239999999999</v>
      </c>
      <c r="D582">
        <f t="shared" si="9"/>
        <v>0.89745319190976325</v>
      </c>
    </row>
    <row r="583" spans="1:4" x14ac:dyDescent="0.45">
      <c r="A583" s="31">
        <v>41793</v>
      </c>
      <c r="B583">
        <v>41.860000999999997</v>
      </c>
      <c r="C583">
        <f>VLOOKUP(A583,[2]CTSH!$A:$F,6,)</f>
        <v>47.11195</v>
      </c>
      <c r="D583">
        <f t="shared" si="9"/>
        <v>0.88852193551742176</v>
      </c>
    </row>
    <row r="584" spans="1:4" x14ac:dyDescent="0.45">
      <c r="A584" s="31">
        <v>41794</v>
      </c>
      <c r="B584">
        <v>42.59</v>
      </c>
      <c r="C584">
        <f>VLOOKUP(A584,[2]CTSH!$A:$F,6,)</f>
        <v>47.141098</v>
      </c>
      <c r="D584">
        <f t="shared" si="9"/>
        <v>0.90345795509472449</v>
      </c>
    </row>
    <row r="585" spans="1:4" x14ac:dyDescent="0.45">
      <c r="A585" s="31">
        <v>41795</v>
      </c>
      <c r="B585">
        <v>43.990001999999997</v>
      </c>
      <c r="C585">
        <f>VLOOKUP(A585,[2]CTSH!$A:$F,6,)</f>
        <v>47.597645</v>
      </c>
      <c r="D585">
        <f t="shared" si="9"/>
        <v>0.92420543075187855</v>
      </c>
    </row>
    <row r="586" spans="1:4" x14ac:dyDescent="0.45">
      <c r="A586" s="31">
        <v>41796</v>
      </c>
      <c r="B586">
        <v>44.68</v>
      </c>
      <c r="C586">
        <f>VLOOKUP(A586,[2]CTSH!$A:$F,6,)</f>
        <v>48.403888999999999</v>
      </c>
      <c r="D586">
        <f t="shared" si="9"/>
        <v>0.92306632634414976</v>
      </c>
    </row>
    <row r="587" spans="1:4" x14ac:dyDescent="0.45">
      <c r="A587" s="31">
        <v>41799</v>
      </c>
      <c r="B587">
        <v>45.509998000000003</v>
      </c>
      <c r="C587">
        <f>VLOOKUP(A587,[2]CTSH!$A:$F,6,)</f>
        <v>48.394176000000002</v>
      </c>
      <c r="D587">
        <f t="shared" si="9"/>
        <v>0.94040237403773552</v>
      </c>
    </row>
    <row r="588" spans="1:4" x14ac:dyDescent="0.45">
      <c r="A588" s="31">
        <v>41800</v>
      </c>
      <c r="B588">
        <v>43.970001000000003</v>
      </c>
      <c r="C588">
        <f>VLOOKUP(A588,[2]CTSH!$A:$F,6,)</f>
        <v>46.111431000000003</v>
      </c>
      <c r="D588">
        <f t="shared" si="9"/>
        <v>0.9535596715703748</v>
      </c>
    </row>
    <row r="589" spans="1:4" x14ac:dyDescent="0.45">
      <c r="A589" s="31">
        <v>41801</v>
      </c>
      <c r="B589">
        <v>43.98</v>
      </c>
      <c r="C589">
        <f>VLOOKUP(A589,[2]CTSH!$A:$F,6,)</f>
        <v>45.946297000000001</v>
      </c>
      <c r="D589">
        <f t="shared" si="9"/>
        <v>0.95720445110081442</v>
      </c>
    </row>
    <row r="590" spans="1:4" x14ac:dyDescent="0.45">
      <c r="A590" s="31">
        <v>41802</v>
      </c>
      <c r="B590">
        <v>43.810001</v>
      </c>
      <c r="C590">
        <f>VLOOKUP(A590,[2]CTSH!$A:$F,6,)</f>
        <v>45.635452000000001</v>
      </c>
      <c r="D590">
        <f t="shared" si="9"/>
        <v>0.9599992786310082</v>
      </c>
    </row>
    <row r="591" spans="1:4" x14ac:dyDescent="0.45">
      <c r="A591" s="31">
        <v>41803</v>
      </c>
      <c r="B591">
        <v>43.869999</v>
      </c>
      <c r="C591">
        <f>VLOOKUP(A591,[2]CTSH!$A:$F,6,)</f>
        <v>46.053145999999998</v>
      </c>
      <c r="D591">
        <f t="shared" si="9"/>
        <v>0.9525950518125299</v>
      </c>
    </row>
    <row r="592" spans="1:4" x14ac:dyDescent="0.45">
      <c r="A592" s="31">
        <v>41806</v>
      </c>
      <c r="B592">
        <v>43.889999000000003</v>
      </c>
      <c r="C592">
        <f>VLOOKUP(A592,[2]CTSH!$A:$F,6,)</f>
        <v>46.402847000000001</v>
      </c>
      <c r="D592">
        <f t="shared" si="9"/>
        <v>0.94584711580304548</v>
      </c>
    </row>
    <row r="593" spans="1:4" x14ac:dyDescent="0.45">
      <c r="A593" s="31">
        <v>41807</v>
      </c>
      <c r="B593">
        <v>44.07</v>
      </c>
      <c r="C593">
        <f>VLOOKUP(A593,[2]CTSH!$A:$F,6,)</f>
        <v>47.11195</v>
      </c>
      <c r="D593">
        <f t="shared" si="9"/>
        <v>0.9354314563502466</v>
      </c>
    </row>
    <row r="594" spans="1:4" x14ac:dyDescent="0.45">
      <c r="A594" s="31">
        <v>41808</v>
      </c>
      <c r="B594">
        <v>44.23</v>
      </c>
      <c r="C594">
        <f>VLOOKUP(A594,[2]CTSH!$A:$F,6,)</f>
        <v>47.597645</v>
      </c>
      <c r="D594">
        <f t="shared" si="9"/>
        <v>0.92924765500478013</v>
      </c>
    </row>
    <row r="595" spans="1:4" x14ac:dyDescent="0.45">
      <c r="A595" s="31">
        <v>41809</v>
      </c>
      <c r="B595">
        <v>44.290000999999997</v>
      </c>
      <c r="C595">
        <f>VLOOKUP(A595,[2]CTSH!$A:$F,6,)</f>
        <v>47.549067999999998</v>
      </c>
      <c r="D595">
        <f t="shared" si="9"/>
        <v>0.93145886686990365</v>
      </c>
    </row>
    <row r="596" spans="1:4" x14ac:dyDescent="0.45">
      <c r="A596" s="31">
        <v>41810</v>
      </c>
      <c r="B596">
        <v>44.369999</v>
      </c>
      <c r="C596">
        <f>VLOOKUP(A596,[2]CTSH!$A:$F,6,)</f>
        <v>47.995907000000003</v>
      </c>
      <c r="D596">
        <f t="shared" si="9"/>
        <v>0.92445380811326261</v>
      </c>
    </row>
    <row r="597" spans="1:4" x14ac:dyDescent="0.45">
      <c r="A597" s="31">
        <v>41813</v>
      </c>
      <c r="B597">
        <v>44.25</v>
      </c>
      <c r="C597">
        <f>VLOOKUP(A597,[2]CTSH!$A:$F,6,)</f>
        <v>47.957053999999999</v>
      </c>
      <c r="D597">
        <f t="shared" si="9"/>
        <v>0.92270054786934996</v>
      </c>
    </row>
    <row r="598" spans="1:4" x14ac:dyDescent="0.45">
      <c r="A598" s="31">
        <v>41814</v>
      </c>
      <c r="B598">
        <v>43.82</v>
      </c>
      <c r="C598">
        <f>VLOOKUP(A598,[2]CTSH!$A:$F,6,)</f>
        <v>47.655921999999997</v>
      </c>
      <c r="D598">
        <f t="shared" si="9"/>
        <v>0.91950796797090617</v>
      </c>
    </row>
    <row r="599" spans="1:4" x14ac:dyDescent="0.45">
      <c r="A599" s="31">
        <v>41815</v>
      </c>
      <c r="B599">
        <v>43.990001999999997</v>
      </c>
      <c r="C599">
        <f>VLOOKUP(A599,[2]CTSH!$A:$F,6,)</f>
        <v>48.287323000000001</v>
      </c>
      <c r="D599">
        <f t="shared" si="9"/>
        <v>0.91100519281220038</v>
      </c>
    </row>
    <row r="600" spans="1:4" x14ac:dyDescent="0.45">
      <c r="A600" s="31">
        <v>41816</v>
      </c>
      <c r="B600">
        <v>43.970001000000003</v>
      </c>
      <c r="C600">
        <f>VLOOKUP(A600,[2]CTSH!$A:$F,6,)</f>
        <v>47.976478999999998</v>
      </c>
      <c r="D600">
        <f t="shared" si="9"/>
        <v>0.91649078707922704</v>
      </c>
    </row>
    <row r="601" spans="1:4" x14ac:dyDescent="0.45">
      <c r="A601" s="31">
        <v>41817</v>
      </c>
      <c r="B601">
        <v>43.549999</v>
      </c>
      <c r="C601">
        <f>VLOOKUP(A601,[2]CTSH!$A:$F,6,)</f>
        <v>47.889057000000001</v>
      </c>
      <c r="D601">
        <f t="shared" si="9"/>
        <v>0.90939353848625581</v>
      </c>
    </row>
    <row r="602" spans="1:4" x14ac:dyDescent="0.45">
      <c r="A602" s="31">
        <v>41820</v>
      </c>
      <c r="B602">
        <v>43.75</v>
      </c>
      <c r="C602">
        <f>VLOOKUP(A602,[2]CTSH!$A:$F,6,)</f>
        <v>47.510216</v>
      </c>
      <c r="D602">
        <f t="shared" si="9"/>
        <v>0.92085457999180642</v>
      </c>
    </row>
    <row r="603" spans="1:4" x14ac:dyDescent="0.45">
      <c r="A603" s="31">
        <v>41821</v>
      </c>
      <c r="B603">
        <v>42.740001999999997</v>
      </c>
      <c r="C603">
        <f>VLOOKUP(A603,[2]CTSH!$A:$F,6,)</f>
        <v>48.374744</v>
      </c>
      <c r="D603">
        <f t="shared" si="9"/>
        <v>0.8835189288030133</v>
      </c>
    </row>
    <row r="604" spans="1:4" x14ac:dyDescent="0.45">
      <c r="A604" s="31">
        <v>41822</v>
      </c>
      <c r="B604">
        <v>42.029998999999997</v>
      </c>
      <c r="C604">
        <f>VLOOKUP(A604,[2]CTSH!$A:$F,6,)</f>
        <v>48.442737999999999</v>
      </c>
      <c r="D604">
        <f t="shared" si="9"/>
        <v>0.86762228427303179</v>
      </c>
    </row>
    <row r="605" spans="1:4" x14ac:dyDescent="0.45">
      <c r="A605" s="31">
        <v>41823</v>
      </c>
      <c r="B605">
        <v>43.02</v>
      </c>
      <c r="C605">
        <f>VLOOKUP(A605,[2]CTSH!$A:$F,6,)</f>
        <v>48.860435000000003</v>
      </c>
      <c r="D605">
        <f t="shared" si="9"/>
        <v>0.88046698724642958</v>
      </c>
    </row>
    <row r="606" spans="1:4" x14ac:dyDescent="0.45">
      <c r="A606" s="31">
        <v>41827</v>
      </c>
      <c r="B606">
        <v>41.799999</v>
      </c>
      <c r="C606">
        <f>VLOOKUP(A606,[2]CTSH!$A:$F,6,)</f>
        <v>49.025578000000003</v>
      </c>
      <c r="D606">
        <f t="shared" si="9"/>
        <v>0.85261613845735784</v>
      </c>
    </row>
    <row r="607" spans="1:4" x14ac:dyDescent="0.45">
      <c r="A607" s="31">
        <v>41828</v>
      </c>
      <c r="B607">
        <v>40</v>
      </c>
      <c r="C607">
        <f>VLOOKUP(A607,[2]CTSH!$A:$F,6,)</f>
        <v>48.967281</v>
      </c>
      <c r="D607">
        <f t="shared" si="9"/>
        <v>0.81687198437666986</v>
      </c>
    </row>
    <row r="608" spans="1:4" x14ac:dyDescent="0.45">
      <c r="A608" s="31">
        <v>41829</v>
      </c>
      <c r="B608">
        <v>39.900002000000001</v>
      </c>
      <c r="C608">
        <f>VLOOKUP(A608,[2]CTSH!$A:$F,6,)</f>
        <v>48.928435999999998</v>
      </c>
      <c r="D608">
        <f t="shared" si="9"/>
        <v>0.81547675057506441</v>
      </c>
    </row>
    <row r="609" spans="1:4" x14ac:dyDescent="0.45">
      <c r="A609" s="31">
        <v>41830</v>
      </c>
      <c r="B609">
        <v>39.169998</v>
      </c>
      <c r="C609">
        <f>VLOOKUP(A609,[2]CTSH!$A:$F,6,)</f>
        <v>48.578724000000001</v>
      </c>
      <c r="D609">
        <f t="shared" si="9"/>
        <v>0.80632002602620845</v>
      </c>
    </row>
    <row r="610" spans="1:4" x14ac:dyDescent="0.45">
      <c r="A610" s="31">
        <v>41831</v>
      </c>
      <c r="B610">
        <v>39.200001</v>
      </c>
      <c r="C610">
        <f>VLOOKUP(A610,[2]CTSH!$A:$F,6,)</f>
        <v>48.277607000000003</v>
      </c>
      <c r="D610">
        <f t="shared" si="9"/>
        <v>0.81197067203434503</v>
      </c>
    </row>
    <row r="611" spans="1:4" x14ac:dyDescent="0.45">
      <c r="A611" s="31">
        <v>41834</v>
      </c>
      <c r="B611">
        <v>38.909999999999997</v>
      </c>
      <c r="C611">
        <f>VLOOKUP(A611,[2]CTSH!$A:$F,6,)</f>
        <v>48.520446999999997</v>
      </c>
      <c r="D611">
        <f t="shared" si="9"/>
        <v>0.80192995748781948</v>
      </c>
    </row>
    <row r="612" spans="1:4" x14ac:dyDescent="0.45">
      <c r="A612" s="31">
        <v>41835</v>
      </c>
      <c r="B612">
        <v>38.360000999999997</v>
      </c>
      <c r="C612">
        <f>VLOOKUP(A612,[2]CTSH!$A:$F,6,)</f>
        <v>48.093043999999999</v>
      </c>
      <c r="D612">
        <f t="shared" si="9"/>
        <v>0.79762056650021984</v>
      </c>
    </row>
    <row r="613" spans="1:4" x14ac:dyDescent="0.45">
      <c r="A613" s="31">
        <v>41836</v>
      </c>
      <c r="B613">
        <v>39.009998000000003</v>
      </c>
      <c r="C613">
        <f>VLOOKUP(A613,[2]CTSH!$A:$F,6,)</f>
        <v>47.995907000000003</v>
      </c>
      <c r="D613">
        <f t="shared" si="9"/>
        <v>0.81277759788975346</v>
      </c>
    </row>
    <row r="614" spans="1:4" x14ac:dyDescent="0.45">
      <c r="A614" s="31">
        <v>41837</v>
      </c>
      <c r="B614">
        <v>38.020000000000003</v>
      </c>
      <c r="C614">
        <f>VLOOKUP(A614,[2]CTSH!$A:$F,6,)</f>
        <v>47.247943999999997</v>
      </c>
      <c r="D614">
        <f t="shared" si="9"/>
        <v>0.80469109936296923</v>
      </c>
    </row>
    <row r="615" spans="1:4" x14ac:dyDescent="0.45">
      <c r="A615" s="31">
        <v>41838</v>
      </c>
      <c r="B615">
        <v>38.68</v>
      </c>
      <c r="C615">
        <f>VLOOKUP(A615,[2]CTSH!$A:$F,6,)</f>
        <v>48.025047000000001</v>
      </c>
      <c r="D615">
        <f t="shared" si="9"/>
        <v>0.80541305873162394</v>
      </c>
    </row>
    <row r="616" spans="1:4" x14ac:dyDescent="0.45">
      <c r="A616" s="31">
        <v>41841</v>
      </c>
      <c r="B616">
        <v>37.790000999999997</v>
      </c>
      <c r="C616">
        <f>VLOOKUP(A616,[2]CTSH!$A:$F,6,)</f>
        <v>47.937626000000002</v>
      </c>
      <c r="D616">
        <f t="shared" si="9"/>
        <v>0.78831607138826598</v>
      </c>
    </row>
    <row r="617" spans="1:4" x14ac:dyDescent="0.45">
      <c r="A617" s="31">
        <v>41842</v>
      </c>
      <c r="B617">
        <v>38.310001</v>
      </c>
      <c r="C617">
        <f>VLOOKUP(A617,[2]CTSH!$A:$F,6,)</f>
        <v>49.025578000000003</v>
      </c>
      <c r="D617">
        <f t="shared" si="9"/>
        <v>0.78142884924273603</v>
      </c>
    </row>
    <row r="618" spans="1:4" x14ac:dyDescent="0.45">
      <c r="A618" s="31">
        <v>41843</v>
      </c>
      <c r="B618">
        <v>38.549999</v>
      </c>
      <c r="C618">
        <f>VLOOKUP(A618,[2]CTSH!$A:$F,6,)</f>
        <v>49.171272000000002</v>
      </c>
      <c r="D618">
        <f t="shared" si="9"/>
        <v>0.78399434124868683</v>
      </c>
    </row>
    <row r="619" spans="1:4" x14ac:dyDescent="0.45">
      <c r="A619" s="31">
        <v>41844</v>
      </c>
      <c r="B619">
        <v>38.720001000000003</v>
      </c>
      <c r="C619">
        <f>VLOOKUP(A619,[2]CTSH!$A:$F,6,)</f>
        <v>49.346119000000002</v>
      </c>
      <c r="D619">
        <f t="shared" si="9"/>
        <v>0.78466152525591737</v>
      </c>
    </row>
    <row r="620" spans="1:4" x14ac:dyDescent="0.45">
      <c r="A620" s="31">
        <v>41845</v>
      </c>
      <c r="B620">
        <v>38.419998</v>
      </c>
      <c r="C620">
        <f>VLOOKUP(A620,[2]CTSH!$A:$F,6,)</f>
        <v>49.656962999999998</v>
      </c>
      <c r="D620">
        <f t="shared" si="9"/>
        <v>0.77370817059432329</v>
      </c>
    </row>
    <row r="621" spans="1:4" x14ac:dyDescent="0.45">
      <c r="A621" s="31">
        <v>41848</v>
      </c>
      <c r="B621">
        <v>38.709999000000003</v>
      </c>
      <c r="C621">
        <f>VLOOKUP(A621,[2]CTSH!$A:$F,6,)</f>
        <v>49.482112999999998</v>
      </c>
      <c r="D621">
        <f t="shared" si="9"/>
        <v>0.78230286972587459</v>
      </c>
    </row>
    <row r="622" spans="1:4" x14ac:dyDescent="0.45">
      <c r="A622" s="31">
        <v>41849</v>
      </c>
      <c r="B622">
        <v>39.57</v>
      </c>
      <c r="C622">
        <f>VLOOKUP(A622,[2]CTSH!$A:$F,6,)</f>
        <v>49.190703999999997</v>
      </c>
      <c r="D622">
        <f t="shared" si="9"/>
        <v>0.80442028233627239</v>
      </c>
    </row>
    <row r="623" spans="1:4" x14ac:dyDescent="0.45">
      <c r="A623" s="31">
        <v>41850</v>
      </c>
      <c r="B623">
        <v>39.889999000000003</v>
      </c>
      <c r="C623">
        <f>VLOOKUP(A623,[2]CTSH!$A:$F,6,)</f>
        <v>48.530166999999999</v>
      </c>
      <c r="D623">
        <f t="shared" si="9"/>
        <v>0.82196294523363178</v>
      </c>
    </row>
    <row r="624" spans="1:4" x14ac:dyDescent="0.45">
      <c r="A624" s="31">
        <v>41851</v>
      </c>
      <c r="B624">
        <v>38.659999999999997</v>
      </c>
      <c r="C624">
        <f>VLOOKUP(A624,[2]CTSH!$A:$F,6,)</f>
        <v>47.646214000000001</v>
      </c>
      <c r="D624">
        <f t="shared" si="9"/>
        <v>0.81139710282122302</v>
      </c>
    </row>
    <row r="625" spans="1:4" x14ac:dyDescent="0.45">
      <c r="A625" s="31">
        <v>41852</v>
      </c>
      <c r="B625">
        <v>38.020000000000003</v>
      </c>
      <c r="C625">
        <f>VLOOKUP(A625,[2]CTSH!$A:$F,6,)</f>
        <v>47.879337</v>
      </c>
      <c r="D625">
        <f t="shared" si="9"/>
        <v>0.79407950030719943</v>
      </c>
    </row>
    <row r="626" spans="1:4" x14ac:dyDescent="0.45">
      <c r="A626" s="31">
        <v>41855</v>
      </c>
      <c r="B626">
        <v>39.240001999999997</v>
      </c>
      <c r="C626">
        <f>VLOOKUP(A626,[2]CTSH!$A:$F,6,)</f>
        <v>48.607875999999997</v>
      </c>
      <c r="D626">
        <f t="shared" si="9"/>
        <v>0.80727662323694205</v>
      </c>
    </row>
    <row r="627" spans="1:4" x14ac:dyDescent="0.45">
      <c r="A627" s="31">
        <v>41856</v>
      </c>
      <c r="B627">
        <v>39.970001000000003</v>
      </c>
      <c r="C627">
        <f>VLOOKUP(A627,[2]CTSH!$A:$F,6,)</f>
        <v>48.549594999999997</v>
      </c>
      <c r="D627">
        <f t="shared" si="9"/>
        <v>0.82328186259844194</v>
      </c>
    </row>
    <row r="628" spans="1:4" x14ac:dyDescent="0.45">
      <c r="A628" s="31">
        <v>41857</v>
      </c>
      <c r="B628">
        <v>40.900002000000001</v>
      </c>
      <c r="C628">
        <f>VLOOKUP(A628,[2]CTSH!$A:$F,6,)</f>
        <v>42.420177000000002</v>
      </c>
      <c r="D628">
        <f t="shared" si="9"/>
        <v>0.96416386947183175</v>
      </c>
    </row>
    <row r="629" spans="1:4" x14ac:dyDescent="0.45">
      <c r="A629" s="31">
        <v>41858</v>
      </c>
      <c r="B629">
        <v>41.080002</v>
      </c>
      <c r="C629">
        <f>VLOOKUP(A629,[2]CTSH!$A:$F,6,)</f>
        <v>43.109859</v>
      </c>
      <c r="D629">
        <f t="shared" si="9"/>
        <v>0.95291432059659487</v>
      </c>
    </row>
    <row r="630" spans="1:4" x14ac:dyDescent="0.45">
      <c r="A630" s="31">
        <v>41859</v>
      </c>
      <c r="B630">
        <v>40.720001000000003</v>
      </c>
      <c r="C630">
        <f>VLOOKUP(A630,[2]CTSH!$A:$F,6,)</f>
        <v>43.197288999999998</v>
      </c>
      <c r="D630">
        <f t="shared" si="9"/>
        <v>0.9426517715035313</v>
      </c>
    </row>
    <row r="631" spans="1:4" x14ac:dyDescent="0.45">
      <c r="A631" s="31">
        <v>41862</v>
      </c>
      <c r="B631">
        <v>40.139999000000003</v>
      </c>
      <c r="C631">
        <f>VLOOKUP(A631,[2]CTSH!$A:$F,6,)</f>
        <v>43.216721</v>
      </c>
      <c r="D631">
        <f t="shared" si="9"/>
        <v>0.9288071392551972</v>
      </c>
    </row>
    <row r="632" spans="1:4" x14ac:dyDescent="0.45">
      <c r="A632" s="31">
        <v>41863</v>
      </c>
      <c r="B632">
        <v>39.700001</v>
      </c>
      <c r="C632">
        <f>VLOOKUP(A632,[2]CTSH!$A:$F,6,)</f>
        <v>43.284714000000001</v>
      </c>
      <c r="D632">
        <f t="shared" si="9"/>
        <v>0.91718293437262866</v>
      </c>
    </row>
    <row r="633" spans="1:4" x14ac:dyDescent="0.45">
      <c r="A633" s="31">
        <v>41864</v>
      </c>
      <c r="B633">
        <v>40.840000000000003</v>
      </c>
      <c r="C633">
        <f>VLOOKUP(A633,[2]CTSH!$A:$F,6,)</f>
        <v>43.653827999999997</v>
      </c>
      <c r="D633">
        <f t="shared" si="9"/>
        <v>0.93554223927395341</v>
      </c>
    </row>
    <row r="634" spans="1:4" x14ac:dyDescent="0.45">
      <c r="A634" s="31">
        <v>41865</v>
      </c>
      <c r="B634">
        <v>40.799999</v>
      </c>
      <c r="C634">
        <f>VLOOKUP(A634,[2]CTSH!$A:$F,6,)</f>
        <v>43.537266000000002</v>
      </c>
      <c r="D634">
        <f t="shared" si="9"/>
        <v>0.93712818347390026</v>
      </c>
    </row>
    <row r="635" spans="1:4" x14ac:dyDescent="0.45">
      <c r="A635" s="31">
        <v>41866</v>
      </c>
      <c r="B635">
        <v>41</v>
      </c>
      <c r="C635">
        <f>VLOOKUP(A635,[2]CTSH!$A:$F,6,)</f>
        <v>43.478988999999999</v>
      </c>
      <c r="D635">
        <f t="shared" si="9"/>
        <v>0.94298420784347126</v>
      </c>
    </row>
    <row r="636" spans="1:4" x14ac:dyDescent="0.45">
      <c r="A636" s="31">
        <v>41869</v>
      </c>
      <c r="B636">
        <v>40.400002000000001</v>
      </c>
      <c r="C636">
        <f>VLOOKUP(A636,[2]CTSH!$A:$F,6,)</f>
        <v>43.974387999999998</v>
      </c>
      <c r="D636">
        <f t="shared" si="9"/>
        <v>0.91871664024067834</v>
      </c>
    </row>
    <row r="637" spans="1:4" x14ac:dyDescent="0.45">
      <c r="A637" s="31">
        <v>41870</v>
      </c>
      <c r="B637">
        <v>40.009998000000003</v>
      </c>
      <c r="C637">
        <f>VLOOKUP(A637,[2]CTSH!$A:$F,6,)</f>
        <v>44.897202</v>
      </c>
      <c r="D637">
        <f t="shared" si="9"/>
        <v>0.89114680242211985</v>
      </c>
    </row>
    <row r="638" spans="1:4" x14ac:dyDescent="0.45">
      <c r="A638" s="31">
        <v>41871</v>
      </c>
      <c r="B638">
        <v>39.970001000000003</v>
      </c>
      <c r="C638">
        <f>VLOOKUP(A638,[2]CTSH!$A:$F,6,)</f>
        <v>44.693210999999998</v>
      </c>
      <c r="D638">
        <f t="shared" si="9"/>
        <v>0.89431929605594918</v>
      </c>
    </row>
    <row r="639" spans="1:4" x14ac:dyDescent="0.45">
      <c r="A639" s="31">
        <v>41872</v>
      </c>
      <c r="B639">
        <v>39.950001</v>
      </c>
      <c r="C639">
        <f>VLOOKUP(A639,[2]CTSH!$A:$F,6,)</f>
        <v>44.693210999999998</v>
      </c>
      <c r="D639">
        <f t="shared" si="9"/>
        <v>0.89387180079766482</v>
      </c>
    </row>
    <row r="640" spans="1:4" x14ac:dyDescent="0.45">
      <c r="A640" s="31">
        <v>41873</v>
      </c>
      <c r="B640">
        <v>39.32</v>
      </c>
      <c r="C640">
        <f>VLOOKUP(A640,[2]CTSH!$A:$F,6,)</f>
        <v>44.741787000000002</v>
      </c>
      <c r="D640">
        <f t="shared" si="9"/>
        <v>0.8788205084432591</v>
      </c>
    </row>
    <row r="641" spans="1:4" x14ac:dyDescent="0.45">
      <c r="A641" s="31">
        <v>41876</v>
      </c>
      <c r="B641">
        <v>39.990001999999997</v>
      </c>
      <c r="C641">
        <f>VLOOKUP(A641,[2]CTSH!$A:$F,6,)</f>
        <v>44.324092999999998</v>
      </c>
      <c r="D641">
        <f t="shared" si="9"/>
        <v>0.90221816834469681</v>
      </c>
    </row>
    <row r="642" spans="1:4" x14ac:dyDescent="0.45">
      <c r="A642" s="31">
        <v>41877</v>
      </c>
      <c r="B642">
        <v>40.959999000000003</v>
      </c>
      <c r="C642">
        <f>VLOOKUP(A642,[2]CTSH!$A:$F,6,)</f>
        <v>44.430945999999999</v>
      </c>
      <c r="D642">
        <f t="shared" ref="D642:D705" si="10">B642/C642</f>
        <v>0.92187996627395696</v>
      </c>
    </row>
    <row r="643" spans="1:4" x14ac:dyDescent="0.45">
      <c r="A643" s="31">
        <v>41878</v>
      </c>
      <c r="B643">
        <v>40.25</v>
      </c>
      <c r="C643">
        <f>VLOOKUP(A643,[2]CTSH!$A:$F,6,)</f>
        <v>44.809780000000003</v>
      </c>
      <c r="D643">
        <f t="shared" si="10"/>
        <v>0.89824141069204078</v>
      </c>
    </row>
    <row r="644" spans="1:4" x14ac:dyDescent="0.45">
      <c r="A644" s="31">
        <v>41879</v>
      </c>
      <c r="B644">
        <v>37.880001</v>
      </c>
      <c r="C644">
        <f>VLOOKUP(A644,[2]CTSH!$A:$F,6,)</f>
        <v>44.168671000000003</v>
      </c>
      <c r="D644">
        <f t="shared" si="10"/>
        <v>0.85762148016633777</v>
      </c>
    </row>
    <row r="645" spans="1:4" x14ac:dyDescent="0.45">
      <c r="A645" s="31">
        <v>41880</v>
      </c>
      <c r="B645">
        <v>37.650002000000001</v>
      </c>
      <c r="C645">
        <f>VLOOKUP(A645,[2]CTSH!$A:$F,6,)</f>
        <v>44.421227000000002</v>
      </c>
      <c r="D645">
        <f t="shared" si="10"/>
        <v>0.84756780806617515</v>
      </c>
    </row>
    <row r="646" spans="1:4" x14ac:dyDescent="0.45">
      <c r="A646" s="31">
        <v>41884</v>
      </c>
      <c r="B646">
        <v>37.540000999999997</v>
      </c>
      <c r="C646">
        <f>VLOOKUP(A646,[2]CTSH!$A:$F,6,)</f>
        <v>44.566935999999998</v>
      </c>
      <c r="D646">
        <f t="shared" si="10"/>
        <v>0.84232851457412283</v>
      </c>
    </row>
    <row r="647" spans="1:4" x14ac:dyDescent="0.45">
      <c r="A647" s="31">
        <v>41885</v>
      </c>
      <c r="B647">
        <v>38.169998</v>
      </c>
      <c r="C647">
        <f>VLOOKUP(A647,[2]CTSH!$A:$F,6,)</f>
        <v>44.605792999999998</v>
      </c>
      <c r="D647">
        <f t="shared" si="10"/>
        <v>0.85571840410952904</v>
      </c>
    </row>
    <row r="648" spans="1:4" x14ac:dyDescent="0.45">
      <c r="A648" s="31">
        <v>41886</v>
      </c>
      <c r="B648">
        <v>37.840000000000003</v>
      </c>
      <c r="C648">
        <f>VLOOKUP(A648,[2]CTSH!$A:$F,6,)</f>
        <v>44.732070999999998</v>
      </c>
      <c r="D648">
        <f t="shared" si="10"/>
        <v>0.84592551058054088</v>
      </c>
    </row>
    <row r="649" spans="1:4" x14ac:dyDescent="0.45">
      <c r="A649" s="31">
        <v>41887</v>
      </c>
      <c r="B649">
        <v>37.900002000000001</v>
      </c>
      <c r="C649">
        <f>VLOOKUP(A649,[2]CTSH!$A:$F,6,)</f>
        <v>44.887486000000003</v>
      </c>
      <c r="D649">
        <f t="shared" si="10"/>
        <v>0.84433336275504489</v>
      </c>
    </row>
    <row r="650" spans="1:4" x14ac:dyDescent="0.45">
      <c r="A650" s="31">
        <v>41890</v>
      </c>
      <c r="B650">
        <v>38.049999</v>
      </c>
      <c r="C650">
        <f>VLOOKUP(A650,[2]CTSH!$A:$F,6,)</f>
        <v>44.421227000000002</v>
      </c>
      <c r="D650">
        <f t="shared" si="10"/>
        <v>0.85657244452072423</v>
      </c>
    </row>
    <row r="651" spans="1:4" x14ac:dyDescent="0.45">
      <c r="A651" s="31">
        <v>41891</v>
      </c>
      <c r="B651">
        <v>37.159999999999997</v>
      </c>
      <c r="C651">
        <f>VLOOKUP(A651,[2]CTSH!$A:$F,6,)</f>
        <v>43.993819999999999</v>
      </c>
      <c r="D651">
        <f t="shared" si="10"/>
        <v>0.8446640914564818</v>
      </c>
    </row>
    <row r="652" spans="1:4" x14ac:dyDescent="0.45">
      <c r="A652" s="31">
        <v>41892</v>
      </c>
      <c r="B652">
        <v>37.18</v>
      </c>
      <c r="C652">
        <f>VLOOKUP(A652,[2]CTSH!$A:$F,6,)</f>
        <v>44.090958000000001</v>
      </c>
      <c r="D652">
        <f t="shared" si="10"/>
        <v>0.8432567965522545</v>
      </c>
    </row>
    <row r="653" spans="1:4" x14ac:dyDescent="0.45">
      <c r="A653" s="31">
        <v>41893</v>
      </c>
      <c r="B653">
        <v>37.919998</v>
      </c>
      <c r="C653">
        <f>VLOOKUP(A653,[2]CTSH!$A:$F,6,)</f>
        <v>43.750976999999999</v>
      </c>
      <c r="D653">
        <f t="shared" si="10"/>
        <v>0.86672345625561686</v>
      </c>
    </row>
    <row r="654" spans="1:4" x14ac:dyDescent="0.45">
      <c r="A654" s="31">
        <v>41894</v>
      </c>
      <c r="B654">
        <v>38.43</v>
      </c>
      <c r="C654">
        <f>VLOOKUP(A654,[2]CTSH!$A:$F,6,)</f>
        <v>43.478988999999999</v>
      </c>
      <c r="D654">
        <f t="shared" si="10"/>
        <v>0.88387519774206347</v>
      </c>
    </row>
    <row r="655" spans="1:4" x14ac:dyDescent="0.45">
      <c r="A655" s="31">
        <v>41897</v>
      </c>
      <c r="B655">
        <v>38.43</v>
      </c>
      <c r="C655">
        <f>VLOOKUP(A655,[2]CTSH!$A:$F,6,)</f>
        <v>43.041865999999999</v>
      </c>
      <c r="D655">
        <f t="shared" si="10"/>
        <v>0.89285162497369419</v>
      </c>
    </row>
    <row r="656" spans="1:4" x14ac:dyDescent="0.45">
      <c r="A656" s="31">
        <v>41898</v>
      </c>
      <c r="B656">
        <v>38.93</v>
      </c>
      <c r="C656">
        <f>VLOOKUP(A656,[2]CTSH!$A:$F,6,)</f>
        <v>43.692695999999998</v>
      </c>
      <c r="D656">
        <f t="shared" si="10"/>
        <v>0.89099560256020827</v>
      </c>
    </row>
    <row r="657" spans="1:4" x14ac:dyDescent="0.45">
      <c r="A657" s="31">
        <v>41899</v>
      </c>
      <c r="B657">
        <v>39.5</v>
      </c>
      <c r="C657">
        <f>VLOOKUP(A657,[2]CTSH!$A:$F,6,)</f>
        <v>43.498412999999999</v>
      </c>
      <c r="D657">
        <f t="shared" si="10"/>
        <v>0.90807910624233579</v>
      </c>
    </row>
    <row r="658" spans="1:4" x14ac:dyDescent="0.45">
      <c r="A658" s="31">
        <v>41900</v>
      </c>
      <c r="B658">
        <v>40.849997999999999</v>
      </c>
      <c r="C658">
        <f>VLOOKUP(A658,[2]CTSH!$A:$F,6,)</f>
        <v>44.013247999999997</v>
      </c>
      <c r="D658">
        <f t="shared" si="10"/>
        <v>0.92812959407131235</v>
      </c>
    </row>
    <row r="659" spans="1:4" x14ac:dyDescent="0.45">
      <c r="A659" s="31">
        <v>41901</v>
      </c>
      <c r="B659">
        <v>40.610000999999997</v>
      </c>
      <c r="C659">
        <f>VLOOKUP(A659,[2]CTSH!$A:$F,6,)</f>
        <v>43.712119999999999</v>
      </c>
      <c r="D659">
        <f t="shared" si="10"/>
        <v>0.92903297758150372</v>
      </c>
    </row>
    <row r="660" spans="1:4" x14ac:dyDescent="0.45">
      <c r="A660" s="31">
        <v>41904</v>
      </c>
      <c r="B660">
        <v>40.07</v>
      </c>
      <c r="C660">
        <f>VLOOKUP(A660,[2]CTSH!$A:$F,6,)</f>
        <v>43.323563</v>
      </c>
      <c r="D660">
        <f t="shared" si="10"/>
        <v>0.92490084437422659</v>
      </c>
    </row>
    <row r="661" spans="1:4" x14ac:dyDescent="0.45">
      <c r="A661" s="31">
        <v>41905</v>
      </c>
      <c r="B661">
        <v>39.990001999999997</v>
      </c>
      <c r="C661">
        <f>VLOOKUP(A661,[2]CTSH!$A:$F,6,)</f>
        <v>43.236141000000003</v>
      </c>
      <c r="D661">
        <f t="shared" si="10"/>
        <v>0.92492070464845588</v>
      </c>
    </row>
    <row r="662" spans="1:4" x14ac:dyDescent="0.45">
      <c r="A662" s="31">
        <v>41906</v>
      </c>
      <c r="B662">
        <v>40.479999999999997</v>
      </c>
      <c r="C662">
        <f>VLOOKUP(A662,[2]CTSH!$A:$F,6,)</f>
        <v>43.906390999999999</v>
      </c>
      <c r="D662">
        <f t="shared" si="10"/>
        <v>0.92196145203553614</v>
      </c>
    </row>
    <row r="663" spans="1:4" x14ac:dyDescent="0.45">
      <c r="A663" s="31">
        <v>41907</v>
      </c>
      <c r="B663">
        <v>40.810001</v>
      </c>
      <c r="C663">
        <f>VLOOKUP(A663,[2]CTSH!$A:$F,6,)</f>
        <v>42.808739000000003</v>
      </c>
      <c r="D663">
        <f t="shared" si="10"/>
        <v>0.95331004727796342</v>
      </c>
    </row>
    <row r="664" spans="1:4" x14ac:dyDescent="0.45">
      <c r="A664" s="31">
        <v>41908</v>
      </c>
      <c r="B664">
        <v>42.32</v>
      </c>
      <c r="C664">
        <f>VLOOKUP(A664,[2]CTSH!$A:$F,6,)</f>
        <v>43.469273000000001</v>
      </c>
      <c r="D664">
        <f t="shared" si="10"/>
        <v>0.97356125555630979</v>
      </c>
    </row>
    <row r="665" spans="1:4" x14ac:dyDescent="0.45">
      <c r="A665" s="31">
        <v>41911</v>
      </c>
      <c r="B665">
        <v>42.459999000000003</v>
      </c>
      <c r="C665">
        <f>VLOOKUP(A665,[2]CTSH!$A:$F,6,)</f>
        <v>43.100150999999997</v>
      </c>
      <c r="D665">
        <f t="shared" si="10"/>
        <v>0.9851473374188412</v>
      </c>
    </row>
    <row r="666" spans="1:4" x14ac:dyDescent="0.45">
      <c r="A666" s="31">
        <v>41912</v>
      </c>
      <c r="B666">
        <v>43.790000999999997</v>
      </c>
      <c r="C666">
        <f>VLOOKUP(A666,[2]CTSH!$A:$F,6,)</f>
        <v>43.488700999999999</v>
      </c>
      <c r="D666">
        <f t="shared" si="10"/>
        <v>1.0069282363710979</v>
      </c>
    </row>
    <row r="667" spans="1:4" x14ac:dyDescent="0.45">
      <c r="A667" s="31">
        <v>41913</v>
      </c>
      <c r="B667">
        <v>43.110000999999997</v>
      </c>
      <c r="C667">
        <f>VLOOKUP(A667,[2]CTSH!$A:$F,6,)</f>
        <v>43.100150999999997</v>
      </c>
      <c r="D667">
        <f t="shared" si="10"/>
        <v>1.000228537482386</v>
      </c>
    </row>
    <row r="668" spans="1:4" x14ac:dyDescent="0.45">
      <c r="A668" s="31">
        <v>41914</v>
      </c>
      <c r="B668">
        <v>43.330002</v>
      </c>
      <c r="C668">
        <f>VLOOKUP(A668,[2]CTSH!$A:$F,6,)</f>
        <v>42.643604000000003</v>
      </c>
      <c r="D668">
        <f t="shared" si="10"/>
        <v>1.0160961535990249</v>
      </c>
    </row>
    <row r="669" spans="1:4" x14ac:dyDescent="0.45">
      <c r="A669" s="31">
        <v>41915</v>
      </c>
      <c r="B669">
        <v>43.779998999999997</v>
      </c>
      <c r="C669">
        <f>VLOOKUP(A669,[2]CTSH!$A:$F,6,)</f>
        <v>43.109859</v>
      </c>
      <c r="D669">
        <f t="shared" si="10"/>
        <v>1.0155449360203195</v>
      </c>
    </row>
    <row r="670" spans="1:4" x14ac:dyDescent="0.45">
      <c r="A670" s="31">
        <v>41918</v>
      </c>
      <c r="B670">
        <v>43.23</v>
      </c>
      <c r="C670">
        <f>VLOOKUP(A670,[2]CTSH!$A:$F,6,)</f>
        <v>42.983581999999998</v>
      </c>
      <c r="D670">
        <f t="shared" si="10"/>
        <v>1.0057328400411114</v>
      </c>
    </row>
    <row r="671" spans="1:4" x14ac:dyDescent="0.45">
      <c r="A671" s="31">
        <v>41919</v>
      </c>
      <c r="B671">
        <v>42.790000999999997</v>
      </c>
      <c r="C671">
        <f>VLOOKUP(A671,[2]CTSH!$A:$F,6,)</f>
        <v>42.643604000000003</v>
      </c>
      <c r="D671">
        <f t="shared" si="10"/>
        <v>1.0034330353503891</v>
      </c>
    </row>
    <row r="672" spans="1:4" x14ac:dyDescent="0.45">
      <c r="A672" s="31">
        <v>41920</v>
      </c>
      <c r="B672">
        <v>43.900002000000001</v>
      </c>
      <c r="C672">
        <f>VLOOKUP(A672,[2]CTSH!$A:$F,6,)</f>
        <v>43.741256999999997</v>
      </c>
      <c r="D672">
        <f t="shared" si="10"/>
        <v>1.0036291823986678</v>
      </c>
    </row>
    <row r="673" spans="1:4" x14ac:dyDescent="0.45">
      <c r="A673" s="31">
        <v>41921</v>
      </c>
      <c r="B673">
        <v>42.099997999999999</v>
      </c>
      <c r="C673">
        <f>VLOOKUP(A673,[2]CTSH!$A:$F,6,)</f>
        <v>42.857303999999999</v>
      </c>
      <c r="D673">
        <f t="shared" si="10"/>
        <v>0.98232959310739654</v>
      </c>
    </row>
    <row r="674" spans="1:4" x14ac:dyDescent="0.45">
      <c r="A674" s="31">
        <v>41922</v>
      </c>
      <c r="B674">
        <v>41.790000999999997</v>
      </c>
      <c r="C674">
        <f>VLOOKUP(A674,[2]CTSH!$A:$F,6,)</f>
        <v>42.070492000000002</v>
      </c>
      <c r="D674">
        <f t="shared" si="10"/>
        <v>0.99333283290340402</v>
      </c>
    </row>
    <row r="675" spans="1:4" x14ac:dyDescent="0.45">
      <c r="A675" s="31">
        <v>41925</v>
      </c>
      <c r="B675">
        <v>42.540000999999997</v>
      </c>
      <c r="C675">
        <f>VLOOKUP(A675,[2]CTSH!$A:$F,6,)</f>
        <v>42.672741000000002</v>
      </c>
      <c r="D675">
        <f t="shared" si="10"/>
        <v>0.99688934910461913</v>
      </c>
    </row>
    <row r="676" spans="1:4" x14ac:dyDescent="0.45">
      <c r="A676" s="31">
        <v>41926</v>
      </c>
      <c r="B676">
        <v>43.02</v>
      </c>
      <c r="C676">
        <f>VLOOKUP(A676,[2]CTSH!$A:$F,6,)</f>
        <v>43.372135</v>
      </c>
      <c r="D676">
        <f t="shared" si="10"/>
        <v>0.99188107756281774</v>
      </c>
    </row>
    <row r="677" spans="1:4" x14ac:dyDescent="0.45">
      <c r="A677" s="31">
        <v>41927</v>
      </c>
      <c r="B677">
        <v>43.220001000000003</v>
      </c>
      <c r="C677">
        <f>VLOOKUP(A677,[2]CTSH!$A:$F,6,)</f>
        <v>43.109859</v>
      </c>
      <c r="D677">
        <f t="shared" si="10"/>
        <v>1.0025549144106456</v>
      </c>
    </row>
    <row r="678" spans="1:4" x14ac:dyDescent="0.45">
      <c r="A678" s="31">
        <v>41928</v>
      </c>
      <c r="B678">
        <v>42.82</v>
      </c>
      <c r="C678">
        <f>VLOOKUP(A678,[2]CTSH!$A:$F,6,)</f>
        <v>42.857303999999999</v>
      </c>
      <c r="D678">
        <f t="shared" si="10"/>
        <v>0.99912957660612534</v>
      </c>
    </row>
    <row r="679" spans="1:4" x14ac:dyDescent="0.45">
      <c r="A679" s="31">
        <v>41929</v>
      </c>
      <c r="B679">
        <v>42.209999000000003</v>
      </c>
      <c r="C679">
        <f>VLOOKUP(A679,[2]CTSH!$A:$F,6,)</f>
        <v>42.935009000000001</v>
      </c>
      <c r="D679">
        <f t="shared" si="10"/>
        <v>0.98311378017878148</v>
      </c>
    </row>
    <row r="680" spans="1:4" x14ac:dyDescent="0.45">
      <c r="A680" s="31">
        <v>41932</v>
      </c>
      <c r="B680">
        <v>42.459999000000003</v>
      </c>
      <c r="C680">
        <f>VLOOKUP(A680,[2]CTSH!$A:$F,6,)</f>
        <v>42.323039999999999</v>
      </c>
      <c r="D680">
        <f t="shared" si="10"/>
        <v>1.0032360388100667</v>
      </c>
    </row>
    <row r="681" spans="1:4" x14ac:dyDescent="0.45">
      <c r="A681" s="31">
        <v>41933</v>
      </c>
      <c r="B681">
        <v>42.919998</v>
      </c>
      <c r="C681">
        <f>VLOOKUP(A681,[2]CTSH!$A:$F,6,)</f>
        <v>43.352710999999999</v>
      </c>
      <c r="D681">
        <f t="shared" si="10"/>
        <v>0.99001877875641964</v>
      </c>
    </row>
    <row r="682" spans="1:4" x14ac:dyDescent="0.45">
      <c r="A682" s="31">
        <v>41934</v>
      </c>
      <c r="B682">
        <v>43.080002</v>
      </c>
      <c r="C682">
        <f>VLOOKUP(A682,[2]CTSH!$A:$F,6,)</f>
        <v>42.876731999999997</v>
      </c>
      <c r="D682">
        <f t="shared" si="10"/>
        <v>1.0047407997419207</v>
      </c>
    </row>
    <row r="683" spans="1:4" x14ac:dyDescent="0.45">
      <c r="A683" s="31">
        <v>41935</v>
      </c>
      <c r="B683">
        <v>45.099997999999999</v>
      </c>
      <c r="C683">
        <f>VLOOKUP(A683,[2]CTSH!$A:$F,6,)</f>
        <v>43.245857000000001</v>
      </c>
      <c r="D683">
        <f t="shared" si="10"/>
        <v>1.0428744191611232</v>
      </c>
    </row>
    <row r="684" spans="1:4" x14ac:dyDescent="0.45">
      <c r="A684" s="31">
        <v>41936</v>
      </c>
      <c r="B684">
        <v>44.360000999999997</v>
      </c>
      <c r="C684">
        <f>VLOOKUP(A684,[2]CTSH!$A:$F,6,)</f>
        <v>43.809254000000003</v>
      </c>
      <c r="D684">
        <f t="shared" si="10"/>
        <v>1.01257147633694</v>
      </c>
    </row>
    <row r="685" spans="1:4" x14ac:dyDescent="0.45">
      <c r="A685" s="31">
        <v>41939</v>
      </c>
      <c r="B685">
        <v>46.91</v>
      </c>
      <c r="C685">
        <f>VLOOKUP(A685,[2]CTSH!$A:$F,6,)</f>
        <v>44.217236</v>
      </c>
      <c r="D685">
        <f t="shared" si="10"/>
        <v>1.0608985147782641</v>
      </c>
    </row>
    <row r="686" spans="1:4" x14ac:dyDescent="0.45">
      <c r="A686" s="31">
        <v>41940</v>
      </c>
      <c r="B686">
        <v>47.110000999999997</v>
      </c>
      <c r="C686">
        <f>VLOOKUP(A686,[2]CTSH!$A:$F,6,)</f>
        <v>45.586883999999998</v>
      </c>
      <c r="D686">
        <f t="shared" si="10"/>
        <v>1.0334112987411028</v>
      </c>
    </row>
    <row r="687" spans="1:4" x14ac:dyDescent="0.45">
      <c r="A687" s="31">
        <v>41941</v>
      </c>
      <c r="B687">
        <v>47.220001000000003</v>
      </c>
      <c r="C687">
        <f>VLOOKUP(A687,[2]CTSH!$A:$F,6,)</f>
        <v>45.382888999999999</v>
      </c>
      <c r="D687">
        <f t="shared" si="10"/>
        <v>1.0404802788116905</v>
      </c>
    </row>
    <row r="688" spans="1:4" x14ac:dyDescent="0.45">
      <c r="A688" s="31">
        <v>41942</v>
      </c>
      <c r="B688">
        <v>47.139999000000003</v>
      </c>
      <c r="C688">
        <f>VLOOKUP(A688,[2]CTSH!$A:$F,6,)</f>
        <v>46.606833999999999</v>
      </c>
      <c r="D688">
        <f t="shared" si="10"/>
        <v>1.0114396313639327</v>
      </c>
    </row>
    <row r="689" spans="1:4" x14ac:dyDescent="0.45">
      <c r="A689" s="31">
        <v>41943</v>
      </c>
      <c r="B689">
        <v>47.740001999999997</v>
      </c>
      <c r="C689">
        <f>VLOOKUP(A689,[2]CTSH!$A:$F,6,)</f>
        <v>47.451934999999999</v>
      </c>
      <c r="D689">
        <f t="shared" si="10"/>
        <v>1.0060707113419083</v>
      </c>
    </row>
    <row r="690" spans="1:4" x14ac:dyDescent="0.45">
      <c r="A690" s="31">
        <v>41946</v>
      </c>
      <c r="B690">
        <v>47.709999000000003</v>
      </c>
      <c r="C690">
        <f>VLOOKUP(A690,[2]CTSH!$A:$F,6,)</f>
        <v>47.490791000000002</v>
      </c>
      <c r="D690">
        <f t="shared" si="10"/>
        <v>1.0046158001453378</v>
      </c>
    </row>
    <row r="691" spans="1:4" x14ac:dyDescent="0.45">
      <c r="A691" s="31">
        <v>41947</v>
      </c>
      <c r="B691">
        <v>46.610000999999997</v>
      </c>
      <c r="C691">
        <f>VLOOKUP(A691,[2]CTSH!$A:$F,6,)</f>
        <v>47.102241999999997</v>
      </c>
      <c r="D691">
        <f t="shared" si="10"/>
        <v>0.98954952080624947</v>
      </c>
    </row>
    <row r="692" spans="1:4" x14ac:dyDescent="0.45">
      <c r="A692" s="31">
        <v>41948</v>
      </c>
      <c r="B692">
        <v>48.25</v>
      </c>
      <c r="C692">
        <f>VLOOKUP(A692,[2]CTSH!$A:$F,6,)</f>
        <v>50.900337</v>
      </c>
      <c r="D692">
        <f t="shared" si="10"/>
        <v>0.94793085554620193</v>
      </c>
    </row>
    <row r="693" spans="1:4" x14ac:dyDescent="0.45">
      <c r="A693" s="31">
        <v>41949</v>
      </c>
      <c r="B693">
        <v>47.919998</v>
      </c>
      <c r="C693">
        <f>VLOOKUP(A693,[2]CTSH!$A:$F,6,)</f>
        <v>51.133471999999998</v>
      </c>
      <c r="D693">
        <f t="shared" si="10"/>
        <v>0.93715517694554362</v>
      </c>
    </row>
    <row r="694" spans="1:4" x14ac:dyDescent="0.45">
      <c r="A694" s="31">
        <v>41950</v>
      </c>
      <c r="B694">
        <v>46.950001</v>
      </c>
      <c r="C694">
        <f>VLOOKUP(A694,[2]CTSH!$A:$F,6,)</f>
        <v>52.085419000000002</v>
      </c>
      <c r="D694">
        <f t="shared" si="10"/>
        <v>0.90140392266019786</v>
      </c>
    </row>
    <row r="695" spans="1:4" x14ac:dyDescent="0.45">
      <c r="A695" s="31">
        <v>41953</v>
      </c>
      <c r="B695">
        <v>46.98</v>
      </c>
      <c r="C695">
        <f>VLOOKUP(A695,[2]CTSH!$A:$F,6,)</f>
        <v>52.114555000000003</v>
      </c>
      <c r="D695">
        <f t="shared" si="10"/>
        <v>0.90147560503970525</v>
      </c>
    </row>
    <row r="696" spans="1:4" x14ac:dyDescent="0.45">
      <c r="A696" s="31">
        <v>41954</v>
      </c>
      <c r="B696">
        <v>47.619999</v>
      </c>
      <c r="C696">
        <f>VLOOKUP(A696,[2]CTSH!$A:$F,6,)</f>
        <v>51.628867999999997</v>
      </c>
      <c r="D696">
        <f t="shared" si="10"/>
        <v>0.92235218095426774</v>
      </c>
    </row>
    <row r="697" spans="1:4" x14ac:dyDescent="0.45">
      <c r="A697" s="31">
        <v>41955</v>
      </c>
      <c r="B697">
        <v>47.790000999999997</v>
      </c>
      <c r="C697">
        <f>VLOOKUP(A697,[2]CTSH!$A:$F,6,)</f>
        <v>51.716293</v>
      </c>
      <c r="D697">
        <f t="shared" si="10"/>
        <v>0.92408017334111703</v>
      </c>
    </row>
    <row r="698" spans="1:4" x14ac:dyDescent="0.45">
      <c r="A698" s="31">
        <v>41956</v>
      </c>
      <c r="B698">
        <v>49.169998</v>
      </c>
      <c r="C698">
        <f>VLOOKUP(A698,[2]CTSH!$A:$F,6,)</f>
        <v>51.861995999999998</v>
      </c>
      <c r="D698">
        <f t="shared" si="10"/>
        <v>0.94809305064155269</v>
      </c>
    </row>
    <row r="699" spans="1:4" x14ac:dyDescent="0.45">
      <c r="A699" s="31">
        <v>41957</v>
      </c>
      <c r="B699">
        <v>49.639999000000003</v>
      </c>
      <c r="C699">
        <f>VLOOKUP(A699,[2]CTSH!$A:$F,6,)</f>
        <v>51.764865999999998</v>
      </c>
      <c r="D699">
        <f t="shared" si="10"/>
        <v>0.95895155992483405</v>
      </c>
    </row>
    <row r="700" spans="1:4" x14ac:dyDescent="0.45">
      <c r="A700" s="31">
        <v>41960</v>
      </c>
      <c r="B700">
        <v>49.689999</v>
      </c>
      <c r="C700">
        <f>VLOOKUP(A700,[2]CTSH!$A:$F,6,)</f>
        <v>51.541438999999997</v>
      </c>
      <c r="D700">
        <f t="shared" si="10"/>
        <v>0.96407861255096128</v>
      </c>
    </row>
    <row r="701" spans="1:4" x14ac:dyDescent="0.45">
      <c r="A701" s="31">
        <v>41961</v>
      </c>
      <c r="B701">
        <v>49.110000999999997</v>
      </c>
      <c r="C701">
        <f>VLOOKUP(A701,[2]CTSH!$A:$F,6,)</f>
        <v>51.230606000000002</v>
      </c>
      <c r="D701">
        <f t="shared" si="10"/>
        <v>0.95860667742247663</v>
      </c>
    </row>
    <row r="702" spans="1:4" x14ac:dyDescent="0.45">
      <c r="A702" s="31">
        <v>41962</v>
      </c>
      <c r="B702">
        <v>48.419998</v>
      </c>
      <c r="C702">
        <f>VLOOKUP(A702,[2]CTSH!$A:$F,6,)</f>
        <v>50.929473999999999</v>
      </c>
      <c r="D702">
        <f t="shared" si="10"/>
        <v>0.9507264496782355</v>
      </c>
    </row>
    <row r="703" spans="1:4" x14ac:dyDescent="0.45">
      <c r="A703" s="31">
        <v>41963</v>
      </c>
      <c r="B703">
        <v>48.5</v>
      </c>
      <c r="C703">
        <f>VLOOKUP(A703,[2]CTSH!$A:$F,6,)</f>
        <v>50.278644999999997</v>
      </c>
      <c r="D703">
        <f t="shared" si="10"/>
        <v>0.96462424554201898</v>
      </c>
    </row>
    <row r="704" spans="1:4" x14ac:dyDescent="0.45">
      <c r="A704" s="31">
        <v>41964</v>
      </c>
      <c r="B704">
        <v>48.84</v>
      </c>
      <c r="C704">
        <f>VLOOKUP(A704,[2]CTSH!$A:$F,6,)</f>
        <v>51.541438999999997</v>
      </c>
      <c r="D704">
        <f t="shared" si="10"/>
        <v>0.94758704738530886</v>
      </c>
    </row>
    <row r="705" spans="1:4" x14ac:dyDescent="0.45">
      <c r="A705" s="31">
        <v>41967</v>
      </c>
      <c r="B705">
        <v>49.630001</v>
      </c>
      <c r="C705">
        <f>VLOOKUP(A705,[2]CTSH!$A:$F,6,)</f>
        <v>52.192267999999999</v>
      </c>
      <c r="D705">
        <f t="shared" si="10"/>
        <v>0.95090715352703203</v>
      </c>
    </row>
    <row r="706" spans="1:4" x14ac:dyDescent="0.45">
      <c r="A706" s="31">
        <v>41968</v>
      </c>
      <c r="B706">
        <v>49.509998000000003</v>
      </c>
      <c r="C706">
        <f>VLOOKUP(A706,[2]CTSH!$A:$F,6,)</f>
        <v>51.774577999999998</v>
      </c>
      <c r="D706">
        <f t="shared" ref="D706:D769" si="11">B706/C706</f>
        <v>0.9562607733857339</v>
      </c>
    </row>
    <row r="707" spans="1:4" x14ac:dyDescent="0.45">
      <c r="A707" s="31">
        <v>41969</v>
      </c>
      <c r="B707">
        <v>50.490001999999997</v>
      </c>
      <c r="C707">
        <f>VLOOKUP(A707,[2]CTSH!$A:$F,6,)</f>
        <v>52.104846999999999</v>
      </c>
      <c r="D707">
        <f t="shared" si="11"/>
        <v>0.96900777772171554</v>
      </c>
    </row>
    <row r="708" spans="1:4" x14ac:dyDescent="0.45">
      <c r="A708" s="31">
        <v>41971</v>
      </c>
      <c r="B708">
        <v>51.029998999999997</v>
      </c>
      <c r="C708">
        <f>VLOOKUP(A708,[2]CTSH!$A:$F,6,)</f>
        <v>52.444823999999997</v>
      </c>
      <c r="D708">
        <f t="shared" si="11"/>
        <v>0.97302259990423456</v>
      </c>
    </row>
    <row r="709" spans="1:4" x14ac:dyDescent="0.45">
      <c r="A709" s="31">
        <v>41974</v>
      </c>
      <c r="B709">
        <v>49.41</v>
      </c>
      <c r="C709">
        <f>VLOOKUP(A709,[2]CTSH!$A:$F,6,)</f>
        <v>52.503117000000003</v>
      </c>
      <c r="D709">
        <f t="shared" si="11"/>
        <v>0.9410869834642388</v>
      </c>
    </row>
    <row r="710" spans="1:4" x14ac:dyDescent="0.45">
      <c r="A710" s="31">
        <v>41975</v>
      </c>
      <c r="B710">
        <v>50.049999</v>
      </c>
      <c r="C710">
        <f>VLOOKUP(A710,[2]CTSH!$A:$F,6,)</f>
        <v>52.930523000000001</v>
      </c>
      <c r="D710">
        <f t="shared" si="11"/>
        <v>0.94557915099384149</v>
      </c>
    </row>
    <row r="711" spans="1:4" x14ac:dyDescent="0.45">
      <c r="A711" s="31">
        <v>41976</v>
      </c>
      <c r="B711">
        <v>49.720001000000003</v>
      </c>
      <c r="C711">
        <f>VLOOKUP(A711,[2]CTSH!$A:$F,6,)</f>
        <v>52.881950000000003</v>
      </c>
      <c r="D711">
        <f t="shared" si="11"/>
        <v>0.94020740536232117</v>
      </c>
    </row>
    <row r="712" spans="1:4" x14ac:dyDescent="0.45">
      <c r="A712" s="31">
        <v>41977</v>
      </c>
      <c r="B712">
        <v>49.990001999999997</v>
      </c>
      <c r="C712">
        <f>VLOOKUP(A712,[2]CTSH!$A:$F,6,)</f>
        <v>51.988273999999997</v>
      </c>
      <c r="D712">
        <f t="shared" si="11"/>
        <v>0.96156302476977784</v>
      </c>
    </row>
    <row r="713" spans="1:4" x14ac:dyDescent="0.45">
      <c r="A713" s="31">
        <v>41978</v>
      </c>
      <c r="B713">
        <v>50.529998999999997</v>
      </c>
      <c r="C713">
        <f>VLOOKUP(A713,[2]CTSH!$A:$F,6,)</f>
        <v>51.638579999999997</v>
      </c>
      <c r="D713">
        <f t="shared" si="11"/>
        <v>0.97853192322484461</v>
      </c>
    </row>
    <row r="714" spans="1:4" x14ac:dyDescent="0.45">
      <c r="A714" s="31">
        <v>41981</v>
      </c>
      <c r="B714">
        <v>50.209999000000003</v>
      </c>
      <c r="C714">
        <f>VLOOKUP(A714,[2]CTSH!$A:$F,6,)</f>
        <v>51.046042999999997</v>
      </c>
      <c r="D714">
        <f t="shared" si="11"/>
        <v>0.9836217667253857</v>
      </c>
    </row>
    <row r="715" spans="1:4" x14ac:dyDescent="0.45">
      <c r="A715" s="31">
        <v>41982</v>
      </c>
      <c r="B715">
        <v>51.950001</v>
      </c>
      <c r="C715">
        <f>VLOOKUP(A715,[2]CTSH!$A:$F,6,)</f>
        <v>51.094608000000001</v>
      </c>
      <c r="D715">
        <f t="shared" si="11"/>
        <v>1.0167413555653466</v>
      </c>
    </row>
    <row r="716" spans="1:4" x14ac:dyDescent="0.45">
      <c r="A716" s="31">
        <v>41983</v>
      </c>
      <c r="B716">
        <v>49.009998000000003</v>
      </c>
      <c r="C716">
        <f>VLOOKUP(A716,[2]CTSH!$A:$F,6,)</f>
        <v>49.851246000000003</v>
      </c>
      <c r="D716">
        <f t="shared" si="11"/>
        <v>0.98312483503421355</v>
      </c>
    </row>
    <row r="717" spans="1:4" x14ac:dyDescent="0.45">
      <c r="A717" s="31">
        <v>41984</v>
      </c>
      <c r="B717">
        <v>51.23</v>
      </c>
      <c r="C717">
        <f>VLOOKUP(A717,[2]CTSH!$A:$F,6,)</f>
        <v>50.035805000000003</v>
      </c>
      <c r="D717">
        <f t="shared" si="11"/>
        <v>1.0238668089780907</v>
      </c>
    </row>
    <row r="718" spans="1:4" x14ac:dyDescent="0.45">
      <c r="A718" s="31">
        <v>41985</v>
      </c>
      <c r="B718">
        <v>50.900002000000001</v>
      </c>
      <c r="C718">
        <f>VLOOKUP(A718,[2]CTSH!$A:$F,6,)</f>
        <v>49.035282000000002</v>
      </c>
      <c r="D718">
        <f t="shared" si="11"/>
        <v>1.0380281283994655</v>
      </c>
    </row>
    <row r="719" spans="1:4" x14ac:dyDescent="0.45">
      <c r="A719" s="31">
        <v>41988</v>
      </c>
      <c r="B719">
        <v>49.509998000000003</v>
      </c>
      <c r="C719">
        <f>VLOOKUP(A719,[2]CTSH!$A:$F,6,)</f>
        <v>49.064430000000002</v>
      </c>
      <c r="D719">
        <f t="shared" si="11"/>
        <v>1.0090812835286174</v>
      </c>
    </row>
    <row r="720" spans="1:4" x14ac:dyDescent="0.45">
      <c r="A720" s="31">
        <v>41989</v>
      </c>
      <c r="B720">
        <v>46.240001999999997</v>
      </c>
      <c r="C720">
        <f>VLOOKUP(A720,[2]CTSH!$A:$F,6,)</f>
        <v>49.744388999999998</v>
      </c>
      <c r="D720">
        <f t="shared" si="11"/>
        <v>0.92955211491290002</v>
      </c>
    </row>
    <row r="721" spans="1:4" x14ac:dyDescent="0.45">
      <c r="A721" s="31">
        <v>41990</v>
      </c>
      <c r="B721">
        <v>48.369999</v>
      </c>
      <c r="C721">
        <f>VLOOKUP(A721,[2]CTSH!$A:$F,6,)</f>
        <v>49.540393999999999</v>
      </c>
      <c r="D721">
        <f t="shared" si="11"/>
        <v>0.97637493557277721</v>
      </c>
    </row>
    <row r="722" spans="1:4" x14ac:dyDescent="0.45">
      <c r="A722" s="31">
        <v>41991</v>
      </c>
      <c r="B722">
        <v>48.290000999999997</v>
      </c>
      <c r="C722">
        <f>VLOOKUP(A722,[2]CTSH!$A:$F,6,)</f>
        <v>51.920279999999998</v>
      </c>
      <c r="D722">
        <f t="shared" si="11"/>
        <v>0.93007974918471159</v>
      </c>
    </row>
    <row r="723" spans="1:4" x14ac:dyDescent="0.45">
      <c r="A723" s="31">
        <v>41992</v>
      </c>
      <c r="B723">
        <v>48.240001999999997</v>
      </c>
      <c r="C723">
        <f>VLOOKUP(A723,[2]CTSH!$A:$F,6,)</f>
        <v>51.959144999999999</v>
      </c>
      <c r="D723">
        <f t="shared" si="11"/>
        <v>0.92842178215211191</v>
      </c>
    </row>
    <row r="724" spans="1:4" x14ac:dyDescent="0.45">
      <c r="A724" s="31">
        <v>41995</v>
      </c>
      <c r="B724">
        <v>48.110000999999997</v>
      </c>
      <c r="C724">
        <f>VLOOKUP(A724,[2]CTSH!$A:$F,6,)</f>
        <v>52.755671999999997</v>
      </c>
      <c r="D724">
        <f t="shared" si="11"/>
        <v>0.91193987634163776</v>
      </c>
    </row>
    <row r="725" spans="1:4" x14ac:dyDescent="0.45">
      <c r="A725" s="31">
        <v>41996</v>
      </c>
      <c r="B725">
        <v>48.509998000000003</v>
      </c>
      <c r="C725">
        <f>VLOOKUP(A725,[2]CTSH!$A:$F,6,)</f>
        <v>52.668247000000001</v>
      </c>
      <c r="D725">
        <f t="shared" si="11"/>
        <v>0.9210482741147622</v>
      </c>
    </row>
    <row r="726" spans="1:4" x14ac:dyDescent="0.45">
      <c r="A726" s="31">
        <v>41997</v>
      </c>
      <c r="B726">
        <v>48.84</v>
      </c>
      <c r="C726">
        <f>VLOOKUP(A726,[2]CTSH!$A:$F,6,)</f>
        <v>52.707099999999997</v>
      </c>
      <c r="D726">
        <f t="shared" si="11"/>
        <v>0.92663037807050674</v>
      </c>
    </row>
    <row r="727" spans="1:4" x14ac:dyDescent="0.45">
      <c r="A727" s="31">
        <v>41999</v>
      </c>
      <c r="B727">
        <v>48.84</v>
      </c>
      <c r="C727">
        <f>VLOOKUP(A727,[2]CTSH!$A:$F,6,)</f>
        <v>52.299126000000001</v>
      </c>
      <c r="D727">
        <f t="shared" si="11"/>
        <v>0.93385881821428529</v>
      </c>
    </row>
    <row r="728" spans="1:4" x14ac:dyDescent="0.45">
      <c r="A728" s="31">
        <v>42002</v>
      </c>
      <c r="B728">
        <v>48.279998999999997</v>
      </c>
      <c r="C728">
        <f>VLOOKUP(A728,[2]CTSH!$A:$F,6,)</f>
        <v>52.386538999999999</v>
      </c>
      <c r="D728">
        <f t="shared" si="11"/>
        <v>0.92161077867732388</v>
      </c>
    </row>
    <row r="729" spans="1:4" x14ac:dyDescent="0.45">
      <c r="A729" s="31">
        <v>42003</v>
      </c>
      <c r="B729">
        <v>47.799999</v>
      </c>
      <c r="C729">
        <f>VLOOKUP(A729,[2]CTSH!$A:$F,6,)</f>
        <v>51.628867999999997</v>
      </c>
      <c r="D729">
        <f t="shared" si="11"/>
        <v>0.92583860254305794</v>
      </c>
    </row>
    <row r="730" spans="1:4" x14ac:dyDescent="0.45">
      <c r="A730" s="31">
        <v>42004</v>
      </c>
      <c r="B730">
        <v>47.75</v>
      </c>
      <c r="C730">
        <f>VLOOKUP(A730,[2]CTSH!$A:$F,6,)</f>
        <v>51.152892999999999</v>
      </c>
      <c r="D730">
        <f t="shared" si="11"/>
        <v>0.93347604015280228</v>
      </c>
    </row>
    <row r="731" spans="1:4" x14ac:dyDescent="0.45">
      <c r="A731" s="31">
        <v>42006</v>
      </c>
      <c r="B731">
        <v>46.470001000000003</v>
      </c>
      <c r="C731">
        <f>VLOOKUP(A731,[2]CTSH!$A:$F,6,)</f>
        <v>51.162609000000003</v>
      </c>
      <c r="D731">
        <f t="shared" si="11"/>
        <v>0.90828051790713016</v>
      </c>
    </row>
    <row r="732" spans="1:4" x14ac:dyDescent="0.45">
      <c r="A732" s="31">
        <v>42009</v>
      </c>
      <c r="B732">
        <v>46.27</v>
      </c>
      <c r="C732">
        <f>VLOOKUP(A732,[2]CTSH!$A:$F,6,)</f>
        <v>50.842052000000002</v>
      </c>
      <c r="D732">
        <f t="shared" si="11"/>
        <v>0.91007341717836254</v>
      </c>
    </row>
    <row r="733" spans="1:4" x14ac:dyDescent="0.45">
      <c r="A733" s="31">
        <v>42010</v>
      </c>
      <c r="B733">
        <v>46.290000999999997</v>
      </c>
      <c r="C733">
        <f>VLOOKUP(A733,[2]CTSH!$A:$F,6,)</f>
        <v>49.520977000000002</v>
      </c>
      <c r="D733">
        <f t="shared" si="11"/>
        <v>0.93475540678448232</v>
      </c>
    </row>
    <row r="734" spans="1:4" x14ac:dyDescent="0.45">
      <c r="A734" s="31">
        <v>42011</v>
      </c>
      <c r="B734">
        <v>47.290000999999997</v>
      </c>
      <c r="C734">
        <f>VLOOKUP(A734,[2]CTSH!$A:$F,6,)</f>
        <v>51.143180999999998</v>
      </c>
      <c r="D734">
        <f t="shared" si="11"/>
        <v>0.92465896870982656</v>
      </c>
    </row>
    <row r="735" spans="1:4" x14ac:dyDescent="0.45">
      <c r="A735" s="31">
        <v>42012</v>
      </c>
      <c r="B735">
        <v>48.669998</v>
      </c>
      <c r="C735">
        <f>VLOOKUP(A735,[2]CTSH!$A:$F,6,)</f>
        <v>52.337978</v>
      </c>
      <c r="D735">
        <f t="shared" si="11"/>
        <v>0.92991743013075512</v>
      </c>
    </row>
    <row r="736" spans="1:4" x14ac:dyDescent="0.45">
      <c r="A736" s="31">
        <v>42013</v>
      </c>
      <c r="B736">
        <v>48.34</v>
      </c>
      <c r="C736">
        <f>VLOOKUP(A736,[2]CTSH!$A:$F,6,)</f>
        <v>52.571109999999997</v>
      </c>
      <c r="D736">
        <f t="shared" si="11"/>
        <v>0.91951644163495894</v>
      </c>
    </row>
    <row r="737" spans="1:4" x14ac:dyDescent="0.45">
      <c r="A737" s="31">
        <v>42016</v>
      </c>
      <c r="B737">
        <v>47.75</v>
      </c>
      <c r="C737">
        <f>VLOOKUP(A737,[2]CTSH!$A:$F,6,)</f>
        <v>52.600245999999999</v>
      </c>
      <c r="D737">
        <f t="shared" si="11"/>
        <v>0.90779043124627212</v>
      </c>
    </row>
    <row r="738" spans="1:4" x14ac:dyDescent="0.45">
      <c r="A738" s="31">
        <v>42017</v>
      </c>
      <c r="B738">
        <v>47.869999</v>
      </c>
      <c r="C738">
        <f>VLOOKUP(A738,[2]CTSH!$A:$F,6,)</f>
        <v>52.600245999999999</v>
      </c>
      <c r="D738">
        <f t="shared" si="11"/>
        <v>0.91007177038677733</v>
      </c>
    </row>
    <row r="739" spans="1:4" x14ac:dyDescent="0.45">
      <c r="A739" s="31">
        <v>42018</v>
      </c>
      <c r="B739">
        <v>46.419998</v>
      </c>
      <c r="C739">
        <f>VLOOKUP(A739,[2]CTSH!$A:$F,6,)</f>
        <v>52.852806000000001</v>
      </c>
      <c r="D739">
        <f t="shared" si="11"/>
        <v>0.87828824074165524</v>
      </c>
    </row>
    <row r="740" spans="1:4" x14ac:dyDescent="0.45">
      <c r="A740" s="31">
        <v>42019</v>
      </c>
      <c r="B740">
        <v>45.41</v>
      </c>
      <c r="C740">
        <f>VLOOKUP(A740,[2]CTSH!$A:$F,6,)</f>
        <v>52.299126000000001</v>
      </c>
      <c r="D740">
        <f t="shared" si="11"/>
        <v>0.86827454822093963</v>
      </c>
    </row>
    <row r="741" spans="1:4" x14ac:dyDescent="0.45">
      <c r="A741" s="31">
        <v>42020</v>
      </c>
      <c r="B741">
        <v>47.450001</v>
      </c>
      <c r="C741">
        <f>VLOOKUP(A741,[2]CTSH!$A:$F,6,)</f>
        <v>53.464775000000003</v>
      </c>
      <c r="D741">
        <f t="shared" si="11"/>
        <v>0.88750024665772931</v>
      </c>
    </row>
    <row r="742" spans="1:4" x14ac:dyDescent="0.45">
      <c r="A742" s="31">
        <v>42024</v>
      </c>
      <c r="B742">
        <v>46.529998999999997</v>
      </c>
      <c r="C742">
        <f>VLOOKUP(A742,[2]CTSH!$A:$F,6,)</f>
        <v>54.008750999999997</v>
      </c>
      <c r="D742">
        <f t="shared" si="11"/>
        <v>0.86152703290620436</v>
      </c>
    </row>
    <row r="743" spans="1:4" x14ac:dyDescent="0.45">
      <c r="A743" s="31">
        <v>42025</v>
      </c>
      <c r="B743">
        <v>46.41</v>
      </c>
      <c r="C743">
        <f>VLOOKUP(A743,[2]CTSH!$A:$F,6,)</f>
        <v>53.697902999999997</v>
      </c>
      <c r="D743">
        <f t="shared" si="11"/>
        <v>0.86427956041411891</v>
      </c>
    </row>
    <row r="744" spans="1:4" x14ac:dyDescent="0.45">
      <c r="A744" s="31">
        <v>42026</v>
      </c>
      <c r="B744">
        <v>46.82</v>
      </c>
      <c r="C744">
        <f>VLOOKUP(A744,[2]CTSH!$A:$F,6,)</f>
        <v>54.572155000000002</v>
      </c>
      <c r="D744">
        <f t="shared" si="11"/>
        <v>0.8579466946100992</v>
      </c>
    </row>
    <row r="745" spans="1:4" x14ac:dyDescent="0.45">
      <c r="A745" s="31">
        <v>42027</v>
      </c>
      <c r="B745">
        <v>46.389999000000003</v>
      </c>
      <c r="C745">
        <f>VLOOKUP(A745,[2]CTSH!$A:$F,6,)</f>
        <v>54.455584999999999</v>
      </c>
      <c r="D745">
        <f t="shared" si="11"/>
        <v>0.85188689094057113</v>
      </c>
    </row>
    <row r="746" spans="1:4" x14ac:dyDescent="0.45">
      <c r="A746" s="31">
        <v>42030</v>
      </c>
      <c r="B746">
        <v>47.299999</v>
      </c>
      <c r="C746">
        <f>VLOOKUP(A746,[2]CTSH!$A:$F,6,)</f>
        <v>54.494438000000002</v>
      </c>
      <c r="D746">
        <f t="shared" si="11"/>
        <v>0.8679784714909804</v>
      </c>
    </row>
    <row r="747" spans="1:4" x14ac:dyDescent="0.45">
      <c r="A747" s="31">
        <v>42031</v>
      </c>
      <c r="B747">
        <v>46.610000999999997</v>
      </c>
      <c r="C747">
        <f>VLOOKUP(A747,[2]CTSH!$A:$F,6,)</f>
        <v>53.678482000000002</v>
      </c>
      <c r="D747">
        <f t="shared" si="11"/>
        <v>0.86831816518209282</v>
      </c>
    </row>
    <row r="748" spans="1:4" x14ac:dyDescent="0.45">
      <c r="A748" s="31">
        <v>42032</v>
      </c>
      <c r="B748">
        <v>47.5</v>
      </c>
      <c r="C748">
        <f>VLOOKUP(A748,[2]CTSH!$A:$F,6,)</f>
        <v>52.872238000000003</v>
      </c>
      <c r="D748">
        <f t="shared" si="11"/>
        <v>0.89839208243842439</v>
      </c>
    </row>
    <row r="749" spans="1:4" x14ac:dyDescent="0.45">
      <c r="A749" s="31">
        <v>42033</v>
      </c>
      <c r="B749">
        <v>47.810001</v>
      </c>
      <c r="C749">
        <f>VLOOKUP(A749,[2]CTSH!$A:$F,6,)</f>
        <v>53.892181000000001</v>
      </c>
      <c r="D749">
        <f t="shared" si="11"/>
        <v>0.88714169871878068</v>
      </c>
    </row>
    <row r="750" spans="1:4" x14ac:dyDescent="0.45">
      <c r="A750" s="31">
        <v>42034</v>
      </c>
      <c r="B750">
        <v>48.93</v>
      </c>
      <c r="C750">
        <f>VLOOKUP(A750,[2]CTSH!$A:$F,6,)</f>
        <v>52.580821999999998</v>
      </c>
      <c r="D750">
        <f t="shared" si="11"/>
        <v>0.9305674224720184</v>
      </c>
    </row>
    <row r="751" spans="1:4" x14ac:dyDescent="0.45">
      <c r="A751" s="31">
        <v>42037</v>
      </c>
      <c r="B751">
        <v>46.740001999999997</v>
      </c>
      <c r="C751">
        <f>VLOOKUP(A751,[2]CTSH!$A:$F,6,)</f>
        <v>52.755671999999997</v>
      </c>
      <c r="D751">
        <f t="shared" si="11"/>
        <v>0.88597112363576758</v>
      </c>
    </row>
    <row r="752" spans="1:4" x14ac:dyDescent="0.45">
      <c r="A752" s="31">
        <v>42038</v>
      </c>
      <c r="B752">
        <v>47.459999000000003</v>
      </c>
      <c r="C752">
        <f>VLOOKUP(A752,[2]CTSH!$A:$F,6,)</f>
        <v>53.523060000000001</v>
      </c>
      <c r="D752">
        <f t="shared" si="11"/>
        <v>0.88672058361386663</v>
      </c>
    </row>
    <row r="753" spans="1:4" x14ac:dyDescent="0.45">
      <c r="A753" s="31">
        <v>42039</v>
      </c>
      <c r="B753">
        <v>50.509998000000003</v>
      </c>
      <c r="C753">
        <f>VLOOKUP(A753,[2]CTSH!$A:$F,6,)</f>
        <v>56.223503000000001</v>
      </c>
      <c r="D753">
        <f t="shared" si="11"/>
        <v>0.89837870827792432</v>
      </c>
    </row>
    <row r="754" spans="1:4" x14ac:dyDescent="0.45">
      <c r="A754" s="31">
        <v>42040</v>
      </c>
      <c r="B754">
        <v>51.389999000000003</v>
      </c>
      <c r="C754">
        <f>VLOOKUP(A754,[2]CTSH!$A:$F,6,)</f>
        <v>55.990375999999998</v>
      </c>
      <c r="D754">
        <f t="shared" si="11"/>
        <v>0.91783629029388913</v>
      </c>
    </row>
    <row r="755" spans="1:4" x14ac:dyDescent="0.45">
      <c r="A755" s="31">
        <v>42041</v>
      </c>
      <c r="B755">
        <v>51.009998000000003</v>
      </c>
      <c r="C755">
        <f>VLOOKUP(A755,[2]CTSH!$A:$F,6,)</f>
        <v>55.796081999999998</v>
      </c>
      <c r="D755">
        <f t="shared" si="11"/>
        <v>0.91422186238811542</v>
      </c>
    </row>
    <row r="756" spans="1:4" x14ac:dyDescent="0.45">
      <c r="A756" s="31">
        <v>42044</v>
      </c>
      <c r="B756">
        <v>51</v>
      </c>
      <c r="C756">
        <f>VLOOKUP(A756,[2]CTSH!$A:$F,6,)</f>
        <v>55.805809000000004</v>
      </c>
      <c r="D756">
        <f t="shared" si="11"/>
        <v>0.91388335576319657</v>
      </c>
    </row>
    <row r="757" spans="1:4" x14ac:dyDescent="0.45">
      <c r="A757" s="31">
        <v>42045</v>
      </c>
      <c r="B757">
        <v>51.400002000000001</v>
      </c>
      <c r="C757">
        <f>VLOOKUP(A757,[2]CTSH!$A:$F,6,)</f>
        <v>56.728619000000002</v>
      </c>
      <c r="D757">
        <f t="shared" si="11"/>
        <v>0.90606827569696347</v>
      </c>
    </row>
    <row r="758" spans="1:4" x14ac:dyDescent="0.45">
      <c r="A758" s="31">
        <v>42046</v>
      </c>
      <c r="B758">
        <v>51.41</v>
      </c>
      <c r="C758">
        <f>VLOOKUP(A758,[2]CTSH!$A:$F,6,)</f>
        <v>57.204594</v>
      </c>
      <c r="D758">
        <f t="shared" si="11"/>
        <v>0.89870404464368714</v>
      </c>
    </row>
    <row r="759" spans="1:4" x14ac:dyDescent="0.45">
      <c r="A759" s="31">
        <v>42047</v>
      </c>
      <c r="B759">
        <v>56.009998000000003</v>
      </c>
      <c r="C759">
        <f>VLOOKUP(A759,[2]CTSH!$A:$F,6,)</f>
        <v>58.554805999999999</v>
      </c>
      <c r="D759">
        <f t="shared" si="11"/>
        <v>0.95653972451040148</v>
      </c>
    </row>
    <row r="760" spans="1:4" x14ac:dyDescent="0.45">
      <c r="A760" s="31">
        <v>42048</v>
      </c>
      <c r="B760">
        <v>54.080002</v>
      </c>
      <c r="C760">
        <f>VLOOKUP(A760,[2]CTSH!$A:$F,6,)</f>
        <v>58.506245</v>
      </c>
      <c r="D760">
        <f t="shared" si="11"/>
        <v>0.92434580274293798</v>
      </c>
    </row>
    <row r="761" spans="1:4" x14ac:dyDescent="0.45">
      <c r="A761" s="31">
        <v>42052</v>
      </c>
      <c r="B761">
        <v>52.849997999999999</v>
      </c>
      <c r="C761">
        <f>VLOOKUP(A761,[2]CTSH!$A:$F,6,)</f>
        <v>58.467384000000003</v>
      </c>
      <c r="D761">
        <f t="shared" si="11"/>
        <v>0.90392274092509417</v>
      </c>
    </row>
    <row r="762" spans="1:4" x14ac:dyDescent="0.45">
      <c r="A762" s="31">
        <v>42053</v>
      </c>
      <c r="B762">
        <v>53.259998000000003</v>
      </c>
      <c r="C762">
        <f>VLOOKUP(A762,[2]CTSH!$A:$F,6,)</f>
        <v>59.341625000000001</v>
      </c>
      <c r="D762">
        <f t="shared" si="11"/>
        <v>0.89751499053151984</v>
      </c>
    </row>
    <row r="763" spans="1:4" x14ac:dyDescent="0.45">
      <c r="A763" s="31">
        <v>42054</v>
      </c>
      <c r="B763">
        <v>55.900002000000001</v>
      </c>
      <c r="C763">
        <f>VLOOKUP(A763,[2]CTSH!$A:$F,6,)</f>
        <v>60.225594000000001</v>
      </c>
      <c r="D763">
        <f t="shared" si="11"/>
        <v>0.92817684786969468</v>
      </c>
    </row>
    <row r="764" spans="1:4" x14ac:dyDescent="0.45">
      <c r="A764" s="31">
        <v>42055</v>
      </c>
      <c r="B764">
        <v>57.32</v>
      </c>
      <c r="C764">
        <f>VLOOKUP(A764,[2]CTSH!$A:$F,6,)</f>
        <v>61.245536999999999</v>
      </c>
      <c r="D764">
        <f t="shared" si="11"/>
        <v>0.93590492969308114</v>
      </c>
    </row>
    <row r="765" spans="1:4" x14ac:dyDescent="0.45">
      <c r="A765" s="31">
        <v>42058</v>
      </c>
      <c r="B765">
        <v>56.880001</v>
      </c>
      <c r="C765">
        <f>VLOOKUP(A765,[2]CTSH!$A:$F,6,)</f>
        <v>60.643276</v>
      </c>
      <c r="D765">
        <f t="shared" si="11"/>
        <v>0.93794406819314968</v>
      </c>
    </row>
    <row r="766" spans="1:4" x14ac:dyDescent="0.45">
      <c r="A766" s="31">
        <v>42059</v>
      </c>
      <c r="B766">
        <v>57.41</v>
      </c>
      <c r="C766">
        <f>VLOOKUP(A766,[2]CTSH!$A:$F,6,)</f>
        <v>60.662708000000002</v>
      </c>
      <c r="D766">
        <f t="shared" si="11"/>
        <v>0.94638043524202697</v>
      </c>
    </row>
    <row r="767" spans="1:4" x14ac:dyDescent="0.45">
      <c r="A767" s="31">
        <v>42060</v>
      </c>
      <c r="B767">
        <v>57.990001999999997</v>
      </c>
      <c r="C767">
        <f>VLOOKUP(A767,[2]CTSH!$A:$F,6,)</f>
        <v>60.856983</v>
      </c>
      <c r="D767">
        <f t="shared" si="11"/>
        <v>0.9528898598210167</v>
      </c>
    </row>
    <row r="768" spans="1:4" x14ac:dyDescent="0.45">
      <c r="A768" s="31">
        <v>42061</v>
      </c>
      <c r="B768">
        <v>61.360000999999997</v>
      </c>
      <c r="C768">
        <f>VLOOKUP(A768,[2]CTSH!$A:$F,6,)</f>
        <v>60.99297</v>
      </c>
      <c r="D768">
        <f t="shared" si="11"/>
        <v>1.0060175951425221</v>
      </c>
    </row>
    <row r="769" spans="1:4" x14ac:dyDescent="0.45">
      <c r="A769" s="31">
        <v>42062</v>
      </c>
      <c r="B769">
        <v>61.68</v>
      </c>
      <c r="C769">
        <f>VLOOKUP(A769,[2]CTSH!$A:$F,6,)</f>
        <v>60.701568999999999</v>
      </c>
      <c r="D769">
        <f t="shared" si="11"/>
        <v>1.0161187102099454</v>
      </c>
    </row>
    <row r="770" spans="1:4" x14ac:dyDescent="0.45">
      <c r="A770" s="31">
        <v>42065</v>
      </c>
      <c r="B770">
        <v>61.700001</v>
      </c>
      <c r="C770">
        <f>VLOOKUP(A770,[2]CTSH!$A:$F,6,)</f>
        <v>61.119250999999998</v>
      </c>
      <c r="D770">
        <f t="shared" ref="D770:D833" si="12">B770/C770</f>
        <v>1.0095019161802228</v>
      </c>
    </row>
    <row r="771" spans="1:4" x14ac:dyDescent="0.45">
      <c r="A771" s="31">
        <v>42066</v>
      </c>
      <c r="B771">
        <v>60.470001000000003</v>
      </c>
      <c r="C771">
        <f>VLOOKUP(A771,[2]CTSH!$A:$F,6,)</f>
        <v>60.983260999999999</v>
      </c>
      <c r="D771">
        <f t="shared" si="12"/>
        <v>0.99158359209423064</v>
      </c>
    </row>
    <row r="772" spans="1:4" x14ac:dyDescent="0.45">
      <c r="A772" s="31">
        <v>42067</v>
      </c>
      <c r="B772">
        <v>59.540000999999997</v>
      </c>
      <c r="C772">
        <f>VLOOKUP(A772,[2]CTSH!$A:$F,6,)</f>
        <v>60.283870999999998</v>
      </c>
      <c r="D772">
        <f t="shared" si="12"/>
        <v>0.98766054688160287</v>
      </c>
    </row>
    <row r="773" spans="1:4" x14ac:dyDescent="0.45">
      <c r="A773" s="31">
        <v>42068</v>
      </c>
      <c r="B773">
        <v>59.82</v>
      </c>
      <c r="C773">
        <f>VLOOKUP(A773,[2]CTSH!$A:$F,6,)</f>
        <v>60.575287000000003</v>
      </c>
      <c r="D773">
        <f t="shared" si="12"/>
        <v>0.98753143340451688</v>
      </c>
    </row>
    <row r="774" spans="1:4" x14ac:dyDescent="0.45">
      <c r="A774" s="31">
        <v>42069</v>
      </c>
      <c r="B774">
        <v>59.450001</v>
      </c>
      <c r="C774">
        <f>VLOOKUP(A774,[2]CTSH!$A:$F,6,)</f>
        <v>59.846752000000002</v>
      </c>
      <c r="D774">
        <f t="shared" si="12"/>
        <v>0.99337055083624248</v>
      </c>
    </row>
    <row r="775" spans="1:4" x14ac:dyDescent="0.45">
      <c r="A775" s="31">
        <v>42072</v>
      </c>
      <c r="B775">
        <v>60.919998</v>
      </c>
      <c r="C775">
        <f>VLOOKUP(A775,[2]CTSH!$A:$F,6,)</f>
        <v>60.147869</v>
      </c>
      <c r="D775">
        <f t="shared" si="12"/>
        <v>1.0128371796513689</v>
      </c>
    </row>
    <row r="776" spans="1:4" x14ac:dyDescent="0.45">
      <c r="A776" s="31">
        <v>42073</v>
      </c>
      <c r="B776">
        <v>59.549999</v>
      </c>
      <c r="C776">
        <f>VLOOKUP(A776,[2]CTSH!$A:$F,6,)</f>
        <v>58.914226999999997</v>
      </c>
      <c r="D776">
        <f t="shared" si="12"/>
        <v>1.0107914850516497</v>
      </c>
    </row>
    <row r="777" spans="1:4" x14ac:dyDescent="0.45">
      <c r="A777" s="31">
        <v>42074</v>
      </c>
      <c r="B777">
        <v>60.330002</v>
      </c>
      <c r="C777">
        <f>VLOOKUP(A777,[2]CTSH!$A:$F,6,)</f>
        <v>59.108497999999997</v>
      </c>
      <c r="D777">
        <f t="shared" si="12"/>
        <v>1.0206654549063319</v>
      </c>
    </row>
    <row r="778" spans="1:4" x14ac:dyDescent="0.45">
      <c r="A778" s="31">
        <v>42075</v>
      </c>
      <c r="B778">
        <v>61.66</v>
      </c>
      <c r="C778">
        <f>VLOOKUP(A778,[2]CTSH!$A:$F,6,)</f>
        <v>59.885609000000002</v>
      </c>
      <c r="D778">
        <f t="shared" si="12"/>
        <v>1.0296296727983512</v>
      </c>
    </row>
    <row r="779" spans="1:4" x14ac:dyDescent="0.45">
      <c r="A779" s="31">
        <v>42076</v>
      </c>
      <c r="B779">
        <v>61.470001000000003</v>
      </c>
      <c r="C779">
        <f>VLOOKUP(A779,[2]CTSH!$A:$F,6,)</f>
        <v>59.399914000000003</v>
      </c>
      <c r="D779">
        <f t="shared" si="12"/>
        <v>1.0348499999511784</v>
      </c>
    </row>
    <row r="780" spans="1:4" x14ac:dyDescent="0.45">
      <c r="A780" s="31">
        <v>42079</v>
      </c>
      <c r="B780">
        <v>61.689999</v>
      </c>
      <c r="C780">
        <f>VLOOKUP(A780,[2]CTSH!$A:$F,6,)</f>
        <v>60.254722999999998</v>
      </c>
      <c r="D780">
        <f t="shared" si="12"/>
        <v>1.023820141036911</v>
      </c>
    </row>
    <row r="781" spans="1:4" x14ac:dyDescent="0.45">
      <c r="A781" s="31">
        <v>42080</v>
      </c>
      <c r="B781">
        <v>61.73</v>
      </c>
      <c r="C781">
        <f>VLOOKUP(A781,[2]CTSH!$A:$F,6,)</f>
        <v>60.468421999999997</v>
      </c>
      <c r="D781">
        <f t="shared" si="12"/>
        <v>1.0208634185955769</v>
      </c>
    </row>
    <row r="782" spans="1:4" x14ac:dyDescent="0.45">
      <c r="A782" s="31">
        <v>42081</v>
      </c>
      <c r="B782">
        <v>61.529998999999997</v>
      </c>
      <c r="C782">
        <f>VLOOKUP(A782,[2]CTSH!$A:$F,6,)</f>
        <v>61.964351999999998</v>
      </c>
      <c r="D782">
        <f t="shared" si="12"/>
        <v>0.99299027608648271</v>
      </c>
    </row>
    <row r="783" spans="1:4" x14ac:dyDescent="0.45">
      <c r="A783" s="31">
        <v>42082</v>
      </c>
      <c r="B783">
        <v>61.580002</v>
      </c>
      <c r="C783">
        <f>VLOOKUP(A783,[2]CTSH!$A:$F,6,)</f>
        <v>62.411186000000001</v>
      </c>
      <c r="D783">
        <f t="shared" si="12"/>
        <v>0.98668213098850577</v>
      </c>
    </row>
    <row r="784" spans="1:4" x14ac:dyDescent="0.45">
      <c r="A784" s="31">
        <v>42083</v>
      </c>
      <c r="B784">
        <v>61.380001</v>
      </c>
      <c r="C784">
        <f>VLOOKUP(A784,[2]CTSH!$A:$F,6,)</f>
        <v>62.226624000000001</v>
      </c>
      <c r="D784">
        <f t="shared" si="12"/>
        <v>0.98639452141899908</v>
      </c>
    </row>
    <row r="785" spans="1:4" x14ac:dyDescent="0.45">
      <c r="A785" s="31">
        <v>42086</v>
      </c>
      <c r="B785">
        <v>62.689999</v>
      </c>
      <c r="C785">
        <f>VLOOKUP(A785,[2]CTSH!$A:$F,6,)</f>
        <v>62.090632999999997</v>
      </c>
      <c r="D785">
        <f t="shared" si="12"/>
        <v>1.0096530824544823</v>
      </c>
    </row>
    <row r="786" spans="1:4" x14ac:dyDescent="0.45">
      <c r="A786" s="31">
        <v>42087</v>
      </c>
      <c r="B786">
        <v>61.950001</v>
      </c>
      <c r="C786">
        <f>VLOOKUP(A786,[2]CTSH!$A:$F,6,)</f>
        <v>61.167828</v>
      </c>
      <c r="D786">
        <f t="shared" si="12"/>
        <v>1.0127873266972958</v>
      </c>
    </row>
    <row r="787" spans="1:4" x14ac:dyDescent="0.45">
      <c r="A787" s="31">
        <v>42088</v>
      </c>
      <c r="B787">
        <v>60.130001</v>
      </c>
      <c r="C787">
        <f>VLOOKUP(A787,[2]CTSH!$A:$F,6,)</f>
        <v>59.448483000000003</v>
      </c>
      <c r="D787">
        <f t="shared" si="12"/>
        <v>1.0114640099394967</v>
      </c>
    </row>
    <row r="788" spans="1:4" x14ac:dyDescent="0.45">
      <c r="A788" s="31">
        <v>42089</v>
      </c>
      <c r="B788">
        <v>61.009998000000003</v>
      </c>
      <c r="C788">
        <f>VLOOKUP(A788,[2]CTSH!$A:$F,6,)</f>
        <v>60.740409999999997</v>
      </c>
      <c r="D788">
        <f t="shared" si="12"/>
        <v>1.0044383631918192</v>
      </c>
    </row>
    <row r="789" spans="1:4" x14ac:dyDescent="0.45">
      <c r="A789" s="31">
        <v>42090</v>
      </c>
      <c r="B789">
        <v>61.970001000000003</v>
      </c>
      <c r="C789">
        <f>VLOOKUP(A789,[2]CTSH!$A:$F,6,)</f>
        <v>61.196967999999998</v>
      </c>
      <c r="D789">
        <f t="shared" si="12"/>
        <v>1.0126318839848407</v>
      </c>
    </row>
    <row r="790" spans="1:4" x14ac:dyDescent="0.45">
      <c r="A790" s="31">
        <v>42093</v>
      </c>
      <c r="B790">
        <v>62.23</v>
      </c>
      <c r="C790">
        <f>VLOOKUP(A790,[2]CTSH!$A:$F,6,)</f>
        <v>61.527233000000003</v>
      </c>
      <c r="D790">
        <f t="shared" si="12"/>
        <v>1.0114220478596851</v>
      </c>
    </row>
    <row r="791" spans="1:4" x14ac:dyDescent="0.45">
      <c r="A791" s="31">
        <v>42094</v>
      </c>
      <c r="B791">
        <v>61.290000999999997</v>
      </c>
      <c r="C791">
        <f>VLOOKUP(A791,[2]CTSH!$A:$F,6,)</f>
        <v>60.604424000000002</v>
      </c>
      <c r="D791">
        <f t="shared" si="12"/>
        <v>1.0113123259780505</v>
      </c>
    </row>
    <row r="792" spans="1:4" x14ac:dyDescent="0.45">
      <c r="A792" s="31">
        <v>42095</v>
      </c>
      <c r="B792">
        <v>61.400002000000001</v>
      </c>
      <c r="C792">
        <f>VLOOKUP(A792,[2]CTSH!$A:$F,6,)</f>
        <v>60.206161000000002</v>
      </c>
      <c r="D792">
        <f t="shared" si="12"/>
        <v>1.019829216481682</v>
      </c>
    </row>
    <row r="793" spans="1:4" x14ac:dyDescent="0.45">
      <c r="A793" s="31">
        <v>42096</v>
      </c>
      <c r="B793">
        <v>61.720001000000003</v>
      </c>
      <c r="C793">
        <f>VLOOKUP(A793,[2]CTSH!$A:$F,6,)</f>
        <v>60.779263</v>
      </c>
      <c r="D793">
        <f t="shared" si="12"/>
        <v>1.0154779435216252</v>
      </c>
    </row>
    <row r="794" spans="1:4" x14ac:dyDescent="0.45">
      <c r="A794" s="31">
        <v>42100</v>
      </c>
      <c r="B794">
        <v>66.069999999999993</v>
      </c>
      <c r="C794">
        <f>VLOOKUP(A794,[2]CTSH!$A:$F,6,)</f>
        <v>60.633555999999999</v>
      </c>
      <c r="D794">
        <f t="shared" si="12"/>
        <v>1.0896606492945919</v>
      </c>
    </row>
    <row r="795" spans="1:4" x14ac:dyDescent="0.45">
      <c r="A795" s="31">
        <v>42101</v>
      </c>
      <c r="B795">
        <v>66.489998</v>
      </c>
      <c r="C795">
        <f>VLOOKUP(A795,[2]CTSH!$A:$F,6,)</f>
        <v>60.274155</v>
      </c>
      <c r="D795">
        <f t="shared" si="12"/>
        <v>1.1031261740624982</v>
      </c>
    </row>
    <row r="796" spans="1:4" x14ac:dyDescent="0.45">
      <c r="A796" s="31">
        <v>42102</v>
      </c>
      <c r="B796">
        <v>66.879997000000003</v>
      </c>
      <c r="C796">
        <f>VLOOKUP(A796,[2]CTSH!$A:$F,6,)</f>
        <v>60.750134000000003</v>
      </c>
      <c r="D796">
        <f t="shared" si="12"/>
        <v>1.1009028720825538</v>
      </c>
    </row>
    <row r="797" spans="1:4" x14ac:dyDescent="0.45">
      <c r="A797" s="31">
        <v>42103</v>
      </c>
      <c r="B797">
        <v>67.830001999999993</v>
      </c>
      <c r="C797">
        <f>VLOOKUP(A797,[2]CTSH!$A:$F,6,)</f>
        <v>61.35239</v>
      </c>
      <c r="D797">
        <f t="shared" si="12"/>
        <v>1.1055804346008362</v>
      </c>
    </row>
    <row r="798" spans="1:4" x14ac:dyDescent="0.45">
      <c r="A798" s="31">
        <v>42104</v>
      </c>
      <c r="B798">
        <v>68.769997000000004</v>
      </c>
      <c r="C798">
        <f>VLOOKUP(A798,[2]CTSH!$A:$F,6,)</f>
        <v>61.002693000000001</v>
      </c>
      <c r="D798">
        <f t="shared" si="12"/>
        <v>1.1273272312748555</v>
      </c>
    </row>
    <row r="799" spans="1:4" x14ac:dyDescent="0.45">
      <c r="A799" s="31">
        <v>42107</v>
      </c>
      <c r="B799">
        <v>69.400002000000001</v>
      </c>
      <c r="C799">
        <f>VLOOKUP(A799,[2]CTSH!$A:$F,6,)</f>
        <v>59.963313999999997</v>
      </c>
      <c r="D799">
        <f t="shared" si="12"/>
        <v>1.1573743572611748</v>
      </c>
    </row>
    <row r="800" spans="1:4" x14ac:dyDescent="0.45">
      <c r="A800" s="31">
        <v>42108</v>
      </c>
      <c r="B800">
        <v>67.290001000000004</v>
      </c>
      <c r="C800">
        <f>VLOOKUP(A800,[2]CTSH!$A:$F,6,)</f>
        <v>60.827838999999997</v>
      </c>
      <c r="D800">
        <f t="shared" si="12"/>
        <v>1.1062369156333174</v>
      </c>
    </row>
    <row r="801" spans="1:4" x14ac:dyDescent="0.45">
      <c r="A801" s="31">
        <v>42109</v>
      </c>
      <c r="B801">
        <v>67.569999999999993</v>
      </c>
      <c r="C801">
        <f>VLOOKUP(A801,[2]CTSH!$A:$F,6,)</f>
        <v>61.303814000000003</v>
      </c>
      <c r="D801">
        <f t="shared" si="12"/>
        <v>1.1022152716305709</v>
      </c>
    </row>
    <row r="802" spans="1:4" x14ac:dyDescent="0.45">
      <c r="A802" s="31">
        <v>42110</v>
      </c>
      <c r="B802">
        <v>67.809997999999993</v>
      </c>
      <c r="C802">
        <f>VLOOKUP(A802,[2]CTSH!$A:$F,6,)</f>
        <v>60.662708000000002</v>
      </c>
      <c r="D802">
        <f t="shared" si="12"/>
        <v>1.1178201606166345</v>
      </c>
    </row>
    <row r="803" spans="1:4" x14ac:dyDescent="0.45">
      <c r="A803" s="31">
        <v>42111</v>
      </c>
      <c r="B803">
        <v>66.610000999999997</v>
      </c>
      <c r="C803">
        <f>VLOOKUP(A803,[2]CTSH!$A:$F,6,)</f>
        <v>58.962791000000003</v>
      </c>
      <c r="D803">
        <f t="shared" si="12"/>
        <v>1.1296955227238139</v>
      </c>
    </row>
    <row r="804" spans="1:4" x14ac:dyDescent="0.45">
      <c r="A804" s="31">
        <v>42114</v>
      </c>
      <c r="B804">
        <v>67.760002</v>
      </c>
      <c r="C804">
        <f>VLOOKUP(A804,[2]CTSH!$A:$F,6,)</f>
        <v>59.390202000000002</v>
      </c>
      <c r="D804">
        <f t="shared" si="12"/>
        <v>1.1409289700681604</v>
      </c>
    </row>
    <row r="805" spans="1:4" x14ac:dyDescent="0.45">
      <c r="A805" s="31">
        <v>42115</v>
      </c>
      <c r="B805">
        <v>68.150002000000001</v>
      </c>
      <c r="C805">
        <f>VLOOKUP(A805,[2]CTSH!$A:$F,6,)</f>
        <v>59.652465999999997</v>
      </c>
      <c r="D805">
        <f t="shared" si="12"/>
        <v>1.1424507077377153</v>
      </c>
    </row>
    <row r="806" spans="1:4" x14ac:dyDescent="0.45">
      <c r="A806" s="31">
        <v>42116</v>
      </c>
      <c r="B806">
        <v>67.989998</v>
      </c>
      <c r="C806">
        <f>VLOOKUP(A806,[2]CTSH!$A:$F,6,)</f>
        <v>59.458187000000002</v>
      </c>
      <c r="D806">
        <f t="shared" si="12"/>
        <v>1.1434926194436437</v>
      </c>
    </row>
    <row r="807" spans="1:4" x14ac:dyDescent="0.45">
      <c r="A807" s="31">
        <v>42117</v>
      </c>
      <c r="B807">
        <v>67.559997999999993</v>
      </c>
      <c r="C807">
        <f>VLOOKUP(A807,[2]CTSH!$A:$F,6,)</f>
        <v>59.448483000000003</v>
      </c>
      <c r="D807">
        <f t="shared" si="12"/>
        <v>1.1364461226033302</v>
      </c>
    </row>
    <row r="808" spans="1:4" x14ac:dyDescent="0.45">
      <c r="A808" s="31">
        <v>42118</v>
      </c>
      <c r="B808">
        <v>66.610000999999997</v>
      </c>
      <c r="C808">
        <f>VLOOKUP(A808,[2]CTSH!$A:$F,6,)</f>
        <v>58.020546000000003</v>
      </c>
      <c r="D808">
        <f t="shared" si="12"/>
        <v>1.1480416092602781</v>
      </c>
    </row>
    <row r="809" spans="1:4" x14ac:dyDescent="0.45">
      <c r="A809" s="31">
        <v>42121</v>
      </c>
      <c r="B809">
        <v>64.889999000000003</v>
      </c>
      <c r="C809">
        <f>VLOOKUP(A809,[2]CTSH!$A:$F,6,)</f>
        <v>57.806843000000001</v>
      </c>
      <c r="D809">
        <f t="shared" si="12"/>
        <v>1.1225314449363719</v>
      </c>
    </row>
    <row r="810" spans="1:4" x14ac:dyDescent="0.45">
      <c r="A810" s="31">
        <v>42122</v>
      </c>
      <c r="B810">
        <v>66.910004000000001</v>
      </c>
      <c r="C810">
        <f>VLOOKUP(A810,[2]CTSH!$A:$F,6,)</f>
        <v>58.603386</v>
      </c>
      <c r="D810">
        <f t="shared" si="12"/>
        <v>1.141742970278202</v>
      </c>
    </row>
    <row r="811" spans="1:4" x14ac:dyDescent="0.45">
      <c r="A811" s="31">
        <v>42123</v>
      </c>
      <c r="B811">
        <v>65.860000999999997</v>
      </c>
      <c r="C811">
        <f>VLOOKUP(A811,[2]CTSH!$A:$F,6,)</f>
        <v>58.205109</v>
      </c>
      <c r="D811">
        <f t="shared" si="12"/>
        <v>1.1315158090331898</v>
      </c>
    </row>
    <row r="812" spans="1:4" x14ac:dyDescent="0.45">
      <c r="A812" s="31">
        <v>42124</v>
      </c>
      <c r="B812">
        <v>64.709998999999996</v>
      </c>
      <c r="C812">
        <f>VLOOKUP(A812,[2]CTSH!$A:$F,6,)</f>
        <v>56.864612999999999</v>
      </c>
      <c r="D812">
        <f t="shared" si="12"/>
        <v>1.1379660492897401</v>
      </c>
    </row>
    <row r="813" spans="1:4" x14ac:dyDescent="0.45">
      <c r="A813" s="31">
        <v>42125</v>
      </c>
      <c r="B813">
        <v>66.790001000000004</v>
      </c>
      <c r="C813">
        <f>VLOOKUP(A813,[2]CTSH!$A:$F,6,)</f>
        <v>57.447440999999998</v>
      </c>
      <c r="D813">
        <f t="shared" si="12"/>
        <v>1.162627957614335</v>
      </c>
    </row>
    <row r="814" spans="1:4" x14ac:dyDescent="0.45">
      <c r="A814" s="31">
        <v>42128</v>
      </c>
      <c r="B814">
        <v>67.180000000000007</v>
      </c>
      <c r="C814">
        <f>VLOOKUP(A814,[2]CTSH!$A:$F,6,)</f>
        <v>60.983260999999999</v>
      </c>
      <c r="D814">
        <f t="shared" si="12"/>
        <v>1.1016137690636125</v>
      </c>
    </row>
    <row r="815" spans="1:4" x14ac:dyDescent="0.45">
      <c r="A815" s="31">
        <v>42129</v>
      </c>
      <c r="B815">
        <v>65.800003000000004</v>
      </c>
      <c r="C815">
        <f>VLOOKUP(A815,[2]CTSH!$A:$F,6,)</f>
        <v>59.254207999999998</v>
      </c>
      <c r="D815">
        <f t="shared" si="12"/>
        <v>1.1104697070628302</v>
      </c>
    </row>
    <row r="816" spans="1:4" x14ac:dyDescent="0.45">
      <c r="A816" s="31">
        <v>42130</v>
      </c>
      <c r="B816">
        <v>66.410004000000001</v>
      </c>
      <c r="C816">
        <f>VLOOKUP(A816,[2]CTSH!$A:$F,6,)</f>
        <v>58.885078</v>
      </c>
      <c r="D816">
        <f t="shared" si="12"/>
        <v>1.127790031967012</v>
      </c>
    </row>
    <row r="817" spans="1:4" x14ac:dyDescent="0.45">
      <c r="A817" s="31">
        <v>42131</v>
      </c>
      <c r="B817">
        <v>65.25</v>
      </c>
      <c r="C817">
        <f>VLOOKUP(A817,[2]CTSH!$A:$F,6,)</f>
        <v>59.555340000000001</v>
      </c>
      <c r="D817">
        <f t="shared" si="12"/>
        <v>1.0956196371307763</v>
      </c>
    </row>
    <row r="818" spans="1:4" x14ac:dyDescent="0.45">
      <c r="A818" s="31">
        <v>42132</v>
      </c>
      <c r="B818">
        <v>65.599997999999999</v>
      </c>
      <c r="C818">
        <f>VLOOKUP(A818,[2]CTSH!$A:$F,6,)</f>
        <v>61.284388999999997</v>
      </c>
      <c r="D818">
        <f t="shared" si="12"/>
        <v>1.0704193852695505</v>
      </c>
    </row>
    <row r="819" spans="1:4" x14ac:dyDescent="0.45">
      <c r="A819" s="31">
        <v>42135</v>
      </c>
      <c r="B819">
        <v>64.099997999999999</v>
      </c>
      <c r="C819">
        <f>VLOOKUP(A819,[2]CTSH!$A:$F,6,)</f>
        <v>60.886127000000002</v>
      </c>
      <c r="D819">
        <f t="shared" si="12"/>
        <v>1.0527849472179434</v>
      </c>
    </row>
    <row r="820" spans="1:4" x14ac:dyDescent="0.45">
      <c r="A820" s="31">
        <v>42136</v>
      </c>
      <c r="B820">
        <v>64.110000999999997</v>
      </c>
      <c r="C820">
        <f>VLOOKUP(A820,[2]CTSH!$A:$F,6,)</f>
        <v>60.351871000000003</v>
      </c>
      <c r="D820">
        <f t="shared" si="12"/>
        <v>1.0622703147015937</v>
      </c>
    </row>
    <row r="821" spans="1:4" x14ac:dyDescent="0.45">
      <c r="A821" s="31">
        <v>42137</v>
      </c>
      <c r="B821">
        <v>65.760002</v>
      </c>
      <c r="C821">
        <f>VLOOKUP(A821,[2]CTSH!$A:$F,6,)</f>
        <v>60.079875999999999</v>
      </c>
      <c r="D821">
        <f t="shared" si="12"/>
        <v>1.0945429048488715</v>
      </c>
    </row>
    <row r="822" spans="1:4" x14ac:dyDescent="0.45">
      <c r="A822" s="31">
        <v>42138</v>
      </c>
      <c r="B822">
        <v>66.330001999999993</v>
      </c>
      <c r="C822">
        <f>VLOOKUP(A822,[2]CTSH!$A:$F,6,)</f>
        <v>61.993499999999997</v>
      </c>
      <c r="D822">
        <f t="shared" si="12"/>
        <v>1.0699509142087475</v>
      </c>
    </row>
    <row r="823" spans="1:4" x14ac:dyDescent="0.45">
      <c r="A823" s="31">
        <v>42139</v>
      </c>
      <c r="B823">
        <v>66.239998</v>
      </c>
      <c r="C823">
        <f>VLOOKUP(A823,[2]CTSH!$A:$F,6,)</f>
        <v>61.750652000000002</v>
      </c>
      <c r="D823">
        <f t="shared" si="12"/>
        <v>1.0727011918837714</v>
      </c>
    </row>
    <row r="824" spans="1:4" x14ac:dyDescent="0.45">
      <c r="A824" s="31">
        <v>42142</v>
      </c>
      <c r="B824">
        <v>67.699996999999996</v>
      </c>
      <c r="C824">
        <f>VLOOKUP(A824,[2]CTSH!$A:$F,6,)</f>
        <v>62.887172999999997</v>
      </c>
      <c r="D824">
        <f t="shared" si="12"/>
        <v>1.0765310916424879</v>
      </c>
    </row>
    <row r="825" spans="1:4" x14ac:dyDescent="0.45">
      <c r="A825" s="31">
        <v>42143</v>
      </c>
      <c r="B825">
        <v>68.760002</v>
      </c>
      <c r="C825">
        <f>VLOOKUP(A825,[2]CTSH!$A:$F,6,)</f>
        <v>63.168849999999999</v>
      </c>
      <c r="D825">
        <f t="shared" si="12"/>
        <v>1.0885112203245746</v>
      </c>
    </row>
    <row r="826" spans="1:4" x14ac:dyDescent="0.45">
      <c r="A826" s="31">
        <v>42144</v>
      </c>
      <c r="B826">
        <v>68.739998</v>
      </c>
      <c r="C826">
        <f>VLOOKUP(A826,[2]CTSH!$A:$F,6,)</f>
        <v>63.139729000000003</v>
      </c>
      <c r="D826">
        <f t="shared" si="12"/>
        <v>1.0886964370721324</v>
      </c>
    </row>
    <row r="827" spans="1:4" x14ac:dyDescent="0.45">
      <c r="A827" s="31">
        <v>42145</v>
      </c>
      <c r="B827">
        <v>67.910004000000001</v>
      </c>
      <c r="C827">
        <f>VLOOKUP(A827,[2]CTSH!$A:$F,6,)</f>
        <v>63.110596000000001</v>
      </c>
      <c r="D827">
        <f t="shared" si="12"/>
        <v>1.0760475784446719</v>
      </c>
    </row>
    <row r="828" spans="1:4" x14ac:dyDescent="0.45">
      <c r="A828" s="31">
        <v>42146</v>
      </c>
      <c r="B828">
        <v>66.519997000000004</v>
      </c>
      <c r="C828">
        <f>VLOOKUP(A828,[2]CTSH!$A:$F,6,)</f>
        <v>62.955170000000003</v>
      </c>
      <c r="D828">
        <f t="shared" si="12"/>
        <v>1.0566248490791146</v>
      </c>
    </row>
    <row r="829" spans="1:4" x14ac:dyDescent="0.45">
      <c r="A829" s="31">
        <v>42150</v>
      </c>
      <c r="B829">
        <v>67.480002999999996</v>
      </c>
      <c r="C829">
        <f>VLOOKUP(A829,[2]CTSH!$A:$F,6,)</f>
        <v>61.993499999999997</v>
      </c>
      <c r="D829">
        <f t="shared" si="12"/>
        <v>1.0885012622291046</v>
      </c>
    </row>
    <row r="830" spans="1:4" x14ac:dyDescent="0.45">
      <c r="A830" s="31">
        <v>42151</v>
      </c>
      <c r="B830">
        <v>69.839995999999999</v>
      </c>
      <c r="C830">
        <f>VLOOKUP(A830,[2]CTSH!$A:$F,6,)</f>
        <v>62.828887999999999</v>
      </c>
      <c r="D830">
        <f t="shared" si="12"/>
        <v>1.1115905154966295</v>
      </c>
    </row>
    <row r="831" spans="1:4" x14ac:dyDescent="0.45">
      <c r="A831" s="31">
        <v>42152</v>
      </c>
      <c r="B831">
        <v>72.010002</v>
      </c>
      <c r="C831">
        <f>VLOOKUP(A831,[2]CTSH!$A:$F,6,)</f>
        <v>62.984299</v>
      </c>
      <c r="D831">
        <f t="shared" si="12"/>
        <v>1.143300840738102</v>
      </c>
    </row>
    <row r="832" spans="1:4" x14ac:dyDescent="0.45">
      <c r="A832" s="31">
        <v>42153</v>
      </c>
      <c r="B832">
        <v>71.910004000000001</v>
      </c>
      <c r="C832">
        <f>VLOOKUP(A832,[2]CTSH!$A:$F,6,)</f>
        <v>62.867744000000002</v>
      </c>
      <c r="D832">
        <f t="shared" si="12"/>
        <v>1.1438298788008043</v>
      </c>
    </row>
    <row r="833" spans="1:4" x14ac:dyDescent="0.45">
      <c r="A833" s="31">
        <v>42156</v>
      </c>
      <c r="B833">
        <v>71.690002000000007</v>
      </c>
      <c r="C833">
        <f>VLOOKUP(A833,[2]CTSH!$A:$F,6,)</f>
        <v>63.528278</v>
      </c>
      <c r="D833">
        <f t="shared" si="12"/>
        <v>1.1284738742643081</v>
      </c>
    </row>
    <row r="834" spans="1:4" x14ac:dyDescent="0.45">
      <c r="A834" s="31">
        <v>42157</v>
      </c>
      <c r="B834">
        <v>71.489998</v>
      </c>
      <c r="C834">
        <f>VLOOKUP(A834,[2]CTSH!$A:$F,6,)</f>
        <v>63.722552999999998</v>
      </c>
      <c r="D834">
        <f t="shared" ref="D834:D897" si="13">B834/C834</f>
        <v>1.1218947552211225</v>
      </c>
    </row>
    <row r="835" spans="1:4" x14ac:dyDescent="0.45">
      <c r="A835" s="31">
        <v>42158</v>
      </c>
      <c r="B835">
        <v>71.440002000000007</v>
      </c>
      <c r="C835">
        <f>VLOOKUP(A835,[2]CTSH!$A:$F,6,)</f>
        <v>63.819695000000003</v>
      </c>
      <c r="D835">
        <f t="shared" si="13"/>
        <v>1.1194036887829064</v>
      </c>
    </row>
    <row r="836" spans="1:4" x14ac:dyDescent="0.45">
      <c r="A836" s="31">
        <v>42159</v>
      </c>
      <c r="B836">
        <v>71.25</v>
      </c>
      <c r="C836">
        <f>VLOOKUP(A836,[2]CTSH!$A:$F,6,)</f>
        <v>62.624889000000003</v>
      </c>
      <c r="D836">
        <f t="shared" si="13"/>
        <v>1.1377265674674488</v>
      </c>
    </row>
    <row r="837" spans="1:4" x14ac:dyDescent="0.45">
      <c r="A837" s="31">
        <v>42160</v>
      </c>
      <c r="B837">
        <v>71.5</v>
      </c>
      <c r="C837">
        <f>VLOOKUP(A837,[2]CTSH!$A:$F,6,)</f>
        <v>62.751179</v>
      </c>
      <c r="D837">
        <f t="shared" si="13"/>
        <v>1.1394208226749014</v>
      </c>
    </row>
    <row r="838" spans="1:4" x14ac:dyDescent="0.45">
      <c r="A838" s="31">
        <v>42163</v>
      </c>
      <c r="B838">
        <v>70.220000999999996</v>
      </c>
      <c r="C838">
        <f>VLOOKUP(A838,[2]CTSH!$A:$F,6,)</f>
        <v>61.770077000000001</v>
      </c>
      <c r="D838">
        <f t="shared" si="13"/>
        <v>1.1367963973883342</v>
      </c>
    </row>
    <row r="839" spans="1:4" x14ac:dyDescent="0.45">
      <c r="A839" s="31">
        <v>42164</v>
      </c>
      <c r="B839">
        <v>69.949996999999996</v>
      </c>
      <c r="C839">
        <f>VLOOKUP(A839,[2]CTSH!$A:$F,6,)</f>
        <v>61.886645999999999</v>
      </c>
      <c r="D839">
        <f t="shared" si="13"/>
        <v>1.1302922604660139</v>
      </c>
    </row>
    <row r="840" spans="1:4" x14ac:dyDescent="0.45">
      <c r="A840" s="31">
        <v>42165</v>
      </c>
      <c r="B840">
        <v>70.790001000000004</v>
      </c>
      <c r="C840">
        <f>VLOOKUP(A840,[2]CTSH!$A:$F,6,)</f>
        <v>62.994019000000002</v>
      </c>
      <c r="D840">
        <f t="shared" si="13"/>
        <v>1.1237574951361653</v>
      </c>
    </row>
    <row r="841" spans="1:4" x14ac:dyDescent="0.45">
      <c r="A841" s="31">
        <v>42166</v>
      </c>
      <c r="B841">
        <v>70.089995999999999</v>
      </c>
      <c r="C841">
        <f>VLOOKUP(A841,[2]CTSH!$A:$F,6,)</f>
        <v>62.663756999999997</v>
      </c>
      <c r="D841">
        <f t="shared" si="13"/>
        <v>1.1185093163182029</v>
      </c>
    </row>
    <row r="842" spans="1:4" x14ac:dyDescent="0.45">
      <c r="A842" s="31">
        <v>42167</v>
      </c>
      <c r="B842">
        <v>69.739998</v>
      </c>
      <c r="C842">
        <f>VLOOKUP(A842,[2]CTSH!$A:$F,6,)</f>
        <v>61.789509000000002</v>
      </c>
      <c r="D842">
        <f t="shared" si="13"/>
        <v>1.1286705320801302</v>
      </c>
    </row>
    <row r="843" spans="1:4" x14ac:dyDescent="0.45">
      <c r="A843" s="31">
        <v>42170</v>
      </c>
      <c r="B843">
        <v>70.980002999999996</v>
      </c>
      <c r="C843">
        <f>VLOOKUP(A843,[2]CTSH!$A:$F,6,)</f>
        <v>61.177536000000003</v>
      </c>
      <c r="D843">
        <f t="shared" si="13"/>
        <v>1.1602298431895</v>
      </c>
    </row>
    <row r="844" spans="1:4" x14ac:dyDescent="0.45">
      <c r="A844" s="31">
        <v>42171</v>
      </c>
      <c r="B844">
        <v>71.419998000000007</v>
      </c>
      <c r="C844">
        <f>VLOOKUP(A844,[2]CTSH!$A:$F,6,)</f>
        <v>60.924979999999998</v>
      </c>
      <c r="D844">
        <f t="shared" si="13"/>
        <v>1.1722613286044576</v>
      </c>
    </row>
    <row r="845" spans="1:4" x14ac:dyDescent="0.45">
      <c r="A845" s="31">
        <v>42172</v>
      </c>
      <c r="B845">
        <v>72.180000000000007</v>
      </c>
      <c r="C845">
        <f>VLOOKUP(A845,[2]CTSH!$A:$F,6,)</f>
        <v>60.303299000000003</v>
      </c>
      <c r="D845">
        <f t="shared" si="13"/>
        <v>1.196949440527292</v>
      </c>
    </row>
    <row r="846" spans="1:4" x14ac:dyDescent="0.45">
      <c r="A846" s="31">
        <v>42173</v>
      </c>
      <c r="B846">
        <v>73</v>
      </c>
      <c r="C846">
        <f>VLOOKUP(A846,[2]CTSH!$A:$F,6,)</f>
        <v>61.439804000000002</v>
      </c>
      <c r="D846">
        <f t="shared" si="13"/>
        <v>1.1881548320043469</v>
      </c>
    </row>
    <row r="847" spans="1:4" x14ac:dyDescent="0.45">
      <c r="A847" s="31">
        <v>42174</v>
      </c>
      <c r="B847">
        <v>72.879997000000003</v>
      </c>
      <c r="C847">
        <f>VLOOKUP(A847,[2]CTSH!$A:$F,6,)</f>
        <v>60.701568999999999</v>
      </c>
      <c r="D847">
        <f t="shared" si="13"/>
        <v>1.2006278948077933</v>
      </c>
    </row>
    <row r="848" spans="1:4" x14ac:dyDescent="0.45">
      <c r="A848" s="31">
        <v>42177</v>
      </c>
      <c r="B848">
        <v>73.569999999999993</v>
      </c>
      <c r="C848">
        <f>VLOOKUP(A848,[2]CTSH!$A:$F,6,)</f>
        <v>61.391238999999999</v>
      </c>
      <c r="D848">
        <f t="shared" si="13"/>
        <v>1.1983794625809718</v>
      </c>
    </row>
    <row r="849" spans="1:4" x14ac:dyDescent="0.45">
      <c r="A849" s="31">
        <v>42178</v>
      </c>
      <c r="B849">
        <v>74.080001999999993</v>
      </c>
      <c r="C849">
        <f>VLOOKUP(A849,[2]CTSH!$A:$F,6,)</f>
        <v>61.478672000000003</v>
      </c>
      <c r="D849">
        <f t="shared" si="13"/>
        <v>1.2049707579890467</v>
      </c>
    </row>
    <row r="850" spans="1:4" x14ac:dyDescent="0.45">
      <c r="A850" s="31">
        <v>42179</v>
      </c>
      <c r="B850">
        <v>72.690002000000007</v>
      </c>
      <c r="C850">
        <f>VLOOKUP(A850,[2]CTSH!$A:$F,6,)</f>
        <v>61.216388999999999</v>
      </c>
      <c r="D850">
        <f t="shared" si="13"/>
        <v>1.1874271447144653</v>
      </c>
    </row>
    <row r="851" spans="1:4" x14ac:dyDescent="0.45">
      <c r="A851" s="31">
        <v>42180</v>
      </c>
      <c r="B851">
        <v>73.339995999999999</v>
      </c>
      <c r="C851">
        <f>VLOOKUP(A851,[2]CTSH!$A:$F,6,)</f>
        <v>61.876930000000002</v>
      </c>
      <c r="D851">
        <f t="shared" si="13"/>
        <v>1.1852558942403897</v>
      </c>
    </row>
    <row r="852" spans="1:4" x14ac:dyDescent="0.45">
      <c r="A852" s="31">
        <v>42181</v>
      </c>
      <c r="B852">
        <v>72.089995999999999</v>
      </c>
      <c r="C852">
        <f>VLOOKUP(A852,[2]CTSH!$A:$F,6,)</f>
        <v>62.003211999999998</v>
      </c>
      <c r="D852">
        <f t="shared" si="13"/>
        <v>1.1626816365577963</v>
      </c>
    </row>
    <row r="853" spans="1:4" x14ac:dyDescent="0.45">
      <c r="A853" s="31">
        <v>42184</v>
      </c>
      <c r="B853">
        <v>69.580001999999993</v>
      </c>
      <c r="C853">
        <f>VLOOKUP(A853,[2]CTSH!$A:$F,6,)</f>
        <v>59.429054000000001</v>
      </c>
      <c r="D853">
        <f t="shared" si="13"/>
        <v>1.170807834161385</v>
      </c>
    </row>
    <row r="854" spans="1:4" x14ac:dyDescent="0.45">
      <c r="A854" s="31">
        <v>42185</v>
      </c>
      <c r="B854">
        <v>71.230002999999996</v>
      </c>
      <c r="C854">
        <f>VLOOKUP(A854,[2]CTSH!$A:$F,6,)</f>
        <v>59.341625000000001</v>
      </c>
      <c r="D854">
        <f t="shared" si="13"/>
        <v>1.2003379246860866</v>
      </c>
    </row>
    <row r="855" spans="1:4" x14ac:dyDescent="0.45">
      <c r="A855" s="31">
        <v>42186</v>
      </c>
      <c r="B855">
        <v>73.819999999999993</v>
      </c>
      <c r="C855">
        <f>VLOOKUP(A855,[2]CTSH!$A:$F,6,)</f>
        <v>60.342148000000002</v>
      </c>
      <c r="D855">
        <f t="shared" si="13"/>
        <v>1.2233571797941298</v>
      </c>
    </row>
    <row r="856" spans="1:4" x14ac:dyDescent="0.45">
      <c r="A856" s="31">
        <v>42187</v>
      </c>
      <c r="B856">
        <v>73.75</v>
      </c>
      <c r="C856">
        <f>VLOOKUP(A856,[2]CTSH!$A:$F,6,)</f>
        <v>58.797652999999997</v>
      </c>
      <c r="D856">
        <f t="shared" si="13"/>
        <v>1.2543017660926024</v>
      </c>
    </row>
    <row r="857" spans="1:4" x14ac:dyDescent="0.45">
      <c r="A857" s="31">
        <v>42191</v>
      </c>
      <c r="B857">
        <v>73.980002999999996</v>
      </c>
      <c r="C857">
        <f>VLOOKUP(A857,[2]CTSH!$A:$F,6,)</f>
        <v>58.243965000000003</v>
      </c>
      <c r="D857">
        <f t="shared" si="13"/>
        <v>1.2701745665838511</v>
      </c>
    </row>
    <row r="858" spans="1:4" x14ac:dyDescent="0.45">
      <c r="A858" s="31">
        <v>42192</v>
      </c>
      <c r="B858">
        <v>74.330001999999993</v>
      </c>
      <c r="C858">
        <f>VLOOKUP(A858,[2]CTSH!$A:$F,6,)</f>
        <v>58.574241999999998</v>
      </c>
      <c r="D858">
        <f t="shared" si="13"/>
        <v>1.2689878598855791</v>
      </c>
    </row>
    <row r="859" spans="1:4" x14ac:dyDescent="0.45">
      <c r="A859" s="31">
        <v>42193</v>
      </c>
      <c r="B859">
        <v>72.800003000000004</v>
      </c>
      <c r="C859">
        <f>VLOOKUP(A859,[2]CTSH!$A:$F,6,)</f>
        <v>57.340591000000003</v>
      </c>
      <c r="D859">
        <f t="shared" si="13"/>
        <v>1.2696067782070819</v>
      </c>
    </row>
    <row r="860" spans="1:4" x14ac:dyDescent="0.45">
      <c r="A860" s="31">
        <v>42194</v>
      </c>
      <c r="B860">
        <v>73.260002</v>
      </c>
      <c r="C860">
        <f>VLOOKUP(A860,[2]CTSH!$A:$F,6,)</f>
        <v>57.787426000000004</v>
      </c>
      <c r="D860">
        <f t="shared" si="13"/>
        <v>1.2677498734759356</v>
      </c>
    </row>
    <row r="861" spans="1:4" x14ac:dyDescent="0.45">
      <c r="A861" s="31">
        <v>42195</v>
      </c>
      <c r="B861">
        <v>74.790001000000004</v>
      </c>
      <c r="C861">
        <f>VLOOKUP(A861,[2]CTSH!$A:$F,6,)</f>
        <v>58.001125000000002</v>
      </c>
      <c r="D861">
        <f t="shared" si="13"/>
        <v>1.2894577648278374</v>
      </c>
    </row>
    <row r="862" spans="1:4" x14ac:dyDescent="0.45">
      <c r="A862" s="31">
        <v>42198</v>
      </c>
      <c r="B862">
        <v>75.550003000000004</v>
      </c>
      <c r="C862">
        <f>VLOOKUP(A862,[2]CTSH!$A:$F,6,)</f>
        <v>58.506245</v>
      </c>
      <c r="D862">
        <f t="shared" si="13"/>
        <v>1.291315192079068</v>
      </c>
    </row>
    <row r="863" spans="1:4" x14ac:dyDescent="0.45">
      <c r="A863" s="31">
        <v>42199</v>
      </c>
      <c r="B863">
        <v>75.120002999999997</v>
      </c>
      <c r="C863">
        <f>VLOOKUP(A863,[2]CTSH!$A:$F,6,)</f>
        <v>58.875362000000003</v>
      </c>
      <c r="D863">
        <f t="shared" si="13"/>
        <v>1.2759157727132107</v>
      </c>
    </row>
    <row r="864" spans="1:4" x14ac:dyDescent="0.45">
      <c r="A864" s="31">
        <v>42200</v>
      </c>
      <c r="B864">
        <v>74.309997999999993</v>
      </c>
      <c r="C864">
        <f>VLOOKUP(A864,[2]CTSH!$A:$F,6,)</f>
        <v>59.108497999999997</v>
      </c>
      <c r="D864">
        <f t="shared" si="13"/>
        <v>1.2571796021614354</v>
      </c>
    </row>
    <row r="865" spans="1:4" x14ac:dyDescent="0.45">
      <c r="A865" s="31">
        <v>42201</v>
      </c>
      <c r="B865">
        <v>75.059997999999993</v>
      </c>
      <c r="C865">
        <f>VLOOKUP(A865,[2]CTSH!$A:$F,6,)</f>
        <v>59.419342</v>
      </c>
      <c r="D865">
        <f t="shared" si="13"/>
        <v>1.2632249949856393</v>
      </c>
    </row>
    <row r="866" spans="1:4" x14ac:dyDescent="0.45">
      <c r="A866" s="31">
        <v>42202</v>
      </c>
      <c r="B866">
        <v>74.919998000000007</v>
      </c>
      <c r="C866">
        <f>VLOOKUP(A866,[2]CTSH!$A:$F,6,)</f>
        <v>58.855933999999998</v>
      </c>
      <c r="D866">
        <f t="shared" si="13"/>
        <v>1.2729387320571619</v>
      </c>
    </row>
    <row r="867" spans="1:4" x14ac:dyDescent="0.45">
      <c r="A867" s="31">
        <v>42205</v>
      </c>
      <c r="B867">
        <v>74.569999999999993</v>
      </c>
      <c r="C867">
        <f>VLOOKUP(A867,[2]CTSH!$A:$F,6,)</f>
        <v>58.758803999999998</v>
      </c>
      <c r="D867">
        <f t="shared" si="13"/>
        <v>1.2690864163947244</v>
      </c>
    </row>
    <row r="868" spans="1:4" x14ac:dyDescent="0.45">
      <c r="A868" s="31">
        <v>42206</v>
      </c>
      <c r="B868">
        <v>74.709998999999996</v>
      </c>
      <c r="C868">
        <f>VLOOKUP(A868,[2]CTSH!$A:$F,6,)</f>
        <v>59.798180000000002</v>
      </c>
      <c r="D868">
        <f t="shared" si="13"/>
        <v>1.2493691112338201</v>
      </c>
    </row>
    <row r="869" spans="1:4" x14ac:dyDescent="0.45">
      <c r="A869" s="31">
        <v>42207</v>
      </c>
      <c r="B869">
        <v>74.860000999999997</v>
      </c>
      <c r="C869">
        <f>VLOOKUP(A869,[2]CTSH!$A:$F,6,)</f>
        <v>60.410148999999997</v>
      </c>
      <c r="D869">
        <f t="shared" si="13"/>
        <v>1.2391957682474843</v>
      </c>
    </row>
    <row r="870" spans="1:4" x14ac:dyDescent="0.45">
      <c r="A870" s="31">
        <v>42208</v>
      </c>
      <c r="B870">
        <v>73.910004000000001</v>
      </c>
      <c r="C870">
        <f>VLOOKUP(A870,[2]CTSH!$A:$F,6,)</f>
        <v>60.478138000000001</v>
      </c>
      <c r="D870">
        <f t="shared" si="13"/>
        <v>1.2220945691152065</v>
      </c>
    </row>
    <row r="871" spans="1:4" x14ac:dyDescent="0.45">
      <c r="A871" s="31">
        <v>42209</v>
      </c>
      <c r="B871">
        <v>73.819999999999993</v>
      </c>
      <c r="C871">
        <f>VLOOKUP(A871,[2]CTSH!$A:$F,6,)</f>
        <v>59.837029000000001</v>
      </c>
      <c r="D871">
        <f t="shared" si="13"/>
        <v>1.2336842459206989</v>
      </c>
    </row>
    <row r="872" spans="1:4" x14ac:dyDescent="0.45">
      <c r="A872" s="31">
        <v>42212</v>
      </c>
      <c r="B872">
        <v>72.389999000000003</v>
      </c>
      <c r="C872">
        <f>VLOOKUP(A872,[2]CTSH!$A:$F,6,)</f>
        <v>59.011360000000003</v>
      </c>
      <c r="D872">
        <f t="shared" si="13"/>
        <v>1.2267129413726441</v>
      </c>
    </row>
    <row r="873" spans="1:4" x14ac:dyDescent="0.45">
      <c r="A873" s="31">
        <v>42213</v>
      </c>
      <c r="B873">
        <v>72.680000000000007</v>
      </c>
      <c r="C873">
        <f>VLOOKUP(A873,[2]CTSH!$A:$F,6,)</f>
        <v>59.419342</v>
      </c>
      <c r="D873">
        <f t="shared" si="13"/>
        <v>1.2231707311736977</v>
      </c>
    </row>
    <row r="874" spans="1:4" x14ac:dyDescent="0.45">
      <c r="A874" s="31">
        <v>42214</v>
      </c>
      <c r="B874">
        <v>74.230002999999996</v>
      </c>
      <c r="C874">
        <f>VLOOKUP(A874,[2]CTSH!$A:$F,6,)</f>
        <v>60.478138000000001</v>
      </c>
      <c r="D874">
        <f t="shared" si="13"/>
        <v>1.2273857207707022</v>
      </c>
    </row>
    <row r="875" spans="1:4" x14ac:dyDescent="0.45">
      <c r="A875" s="31">
        <v>42215</v>
      </c>
      <c r="B875">
        <v>72.989998</v>
      </c>
      <c r="C875">
        <f>VLOOKUP(A875,[2]CTSH!$A:$F,6,)</f>
        <v>61.313533999999997</v>
      </c>
      <c r="D875">
        <f t="shared" si="13"/>
        <v>1.1904386069150736</v>
      </c>
    </row>
    <row r="876" spans="1:4" x14ac:dyDescent="0.45">
      <c r="A876" s="31">
        <v>42216</v>
      </c>
      <c r="B876">
        <v>74.110000999999997</v>
      </c>
      <c r="C876">
        <f>VLOOKUP(A876,[2]CTSH!$A:$F,6,)</f>
        <v>61.294097999999998</v>
      </c>
      <c r="D876">
        <f t="shared" si="13"/>
        <v>1.209088695619601</v>
      </c>
    </row>
    <row r="877" spans="1:4" x14ac:dyDescent="0.45">
      <c r="A877" s="31">
        <v>42219</v>
      </c>
      <c r="B877">
        <v>73.830001999999993</v>
      </c>
      <c r="C877">
        <f>VLOOKUP(A877,[2]CTSH!$A:$F,6,)</f>
        <v>61.080401999999999</v>
      </c>
      <c r="D877">
        <f t="shared" si="13"/>
        <v>1.2087347100302319</v>
      </c>
    </row>
    <row r="878" spans="1:4" x14ac:dyDescent="0.45">
      <c r="A878" s="31">
        <v>42220</v>
      </c>
      <c r="B878">
        <v>72.989998</v>
      </c>
      <c r="C878">
        <f>VLOOKUP(A878,[2]CTSH!$A:$F,6,)</f>
        <v>61.478672000000003</v>
      </c>
      <c r="D878">
        <f t="shared" si="13"/>
        <v>1.1872409670787945</v>
      </c>
    </row>
    <row r="879" spans="1:4" x14ac:dyDescent="0.45">
      <c r="A879" s="31">
        <v>42221</v>
      </c>
      <c r="B879">
        <v>70.139999000000003</v>
      </c>
      <c r="C879">
        <f>VLOOKUP(A879,[2]CTSH!$A:$F,6,)</f>
        <v>65.412766000000005</v>
      </c>
      <c r="D879">
        <f t="shared" si="13"/>
        <v>1.0722677435777597</v>
      </c>
    </row>
    <row r="880" spans="1:4" x14ac:dyDescent="0.45">
      <c r="A880" s="31">
        <v>42222</v>
      </c>
      <c r="B880">
        <v>70.010002</v>
      </c>
      <c r="C880">
        <f>VLOOKUP(A880,[2]CTSH!$A:$F,6,)</f>
        <v>65.160186999999993</v>
      </c>
      <c r="D880">
        <f t="shared" si="13"/>
        <v>1.0744291142074225</v>
      </c>
    </row>
    <row r="881" spans="1:4" x14ac:dyDescent="0.45">
      <c r="A881" s="31">
        <v>42223</v>
      </c>
      <c r="B881">
        <v>70.860000999999997</v>
      </c>
      <c r="C881">
        <f>VLOOKUP(A881,[2]CTSH!$A:$F,6,)</f>
        <v>65.684760999999995</v>
      </c>
      <c r="D881">
        <f t="shared" si="13"/>
        <v>1.0787890512382317</v>
      </c>
    </row>
    <row r="882" spans="1:4" x14ac:dyDescent="0.45">
      <c r="A882" s="31">
        <v>42226</v>
      </c>
      <c r="B882">
        <v>70.760002</v>
      </c>
      <c r="C882">
        <f>VLOOKUP(A882,[2]CTSH!$A:$F,6,)</f>
        <v>66.481269999999995</v>
      </c>
      <c r="D882">
        <f t="shared" si="13"/>
        <v>1.0643599618358675</v>
      </c>
    </row>
    <row r="883" spans="1:4" x14ac:dyDescent="0.45">
      <c r="A883" s="31">
        <v>42227</v>
      </c>
      <c r="B883">
        <v>69.580001999999993</v>
      </c>
      <c r="C883">
        <f>VLOOKUP(A883,[2]CTSH!$A:$F,6,)</f>
        <v>65.840171999999995</v>
      </c>
      <c r="D883">
        <f t="shared" si="13"/>
        <v>1.0568016438353167</v>
      </c>
    </row>
    <row r="884" spans="1:4" x14ac:dyDescent="0.45">
      <c r="A884" s="31">
        <v>42228</v>
      </c>
      <c r="B884">
        <v>68.769997000000004</v>
      </c>
      <c r="C884">
        <f>VLOOKUP(A884,[2]CTSH!$A:$F,6,)</f>
        <v>65.53904</v>
      </c>
      <c r="D884">
        <f t="shared" si="13"/>
        <v>1.0492982045510584</v>
      </c>
    </row>
    <row r="885" spans="1:4" x14ac:dyDescent="0.45">
      <c r="A885" s="31">
        <v>42229</v>
      </c>
      <c r="B885">
        <v>68.550003000000004</v>
      </c>
      <c r="C885">
        <f>VLOOKUP(A885,[2]CTSH!$A:$F,6,)</f>
        <v>65.995582999999996</v>
      </c>
      <c r="D885">
        <f t="shared" si="13"/>
        <v>1.0387059236979543</v>
      </c>
    </row>
    <row r="886" spans="1:4" x14ac:dyDescent="0.45">
      <c r="A886" s="31">
        <v>42230</v>
      </c>
      <c r="B886">
        <v>69.019997000000004</v>
      </c>
      <c r="C886">
        <f>VLOOKUP(A886,[2]CTSH!$A:$F,6,)</f>
        <v>65.247612000000004</v>
      </c>
      <c r="D886">
        <f t="shared" si="13"/>
        <v>1.0578164454509078</v>
      </c>
    </row>
    <row r="887" spans="1:4" x14ac:dyDescent="0.45">
      <c r="A887" s="31">
        <v>42233</v>
      </c>
      <c r="B887">
        <v>68.809997999999993</v>
      </c>
      <c r="C887">
        <f>VLOOKUP(A887,[2]CTSH!$A:$F,6,)</f>
        <v>65.713890000000006</v>
      </c>
      <c r="D887">
        <f t="shared" si="13"/>
        <v>1.047114970670584</v>
      </c>
    </row>
    <row r="888" spans="1:4" x14ac:dyDescent="0.45">
      <c r="A888" s="31">
        <v>42234</v>
      </c>
      <c r="B888">
        <v>69.220000999999996</v>
      </c>
      <c r="C888">
        <f>VLOOKUP(A888,[2]CTSH!$A:$F,6,)</f>
        <v>65.898430000000005</v>
      </c>
      <c r="D888">
        <f t="shared" si="13"/>
        <v>1.0504044026542056</v>
      </c>
    </row>
    <row r="889" spans="1:4" x14ac:dyDescent="0.45">
      <c r="A889" s="31">
        <v>42235</v>
      </c>
      <c r="B889">
        <v>69.510002</v>
      </c>
      <c r="C889">
        <f>VLOOKUP(A889,[2]CTSH!$A:$F,6,)</f>
        <v>65.111618000000007</v>
      </c>
      <c r="D889">
        <f t="shared" si="13"/>
        <v>1.067551446809385</v>
      </c>
    </row>
    <row r="890" spans="1:4" x14ac:dyDescent="0.45">
      <c r="A890" s="31">
        <v>42236</v>
      </c>
      <c r="B890">
        <v>68.980002999999996</v>
      </c>
      <c r="C890">
        <f>VLOOKUP(A890,[2]CTSH!$A:$F,6,)</f>
        <v>63.819695000000003</v>
      </c>
      <c r="D890">
        <f t="shared" si="13"/>
        <v>1.0808576098647917</v>
      </c>
    </row>
    <row r="891" spans="1:4" x14ac:dyDescent="0.45">
      <c r="A891" s="31">
        <v>42237</v>
      </c>
      <c r="B891">
        <v>68.75</v>
      </c>
      <c r="C891">
        <f>VLOOKUP(A891,[2]CTSH!$A:$F,6,)</f>
        <v>61.051254</v>
      </c>
      <c r="D891">
        <f t="shared" si="13"/>
        <v>1.1261029953618971</v>
      </c>
    </row>
    <row r="892" spans="1:4" x14ac:dyDescent="0.45">
      <c r="A892" s="31">
        <v>42240</v>
      </c>
      <c r="B892">
        <v>66.669998000000007</v>
      </c>
      <c r="C892">
        <f>VLOOKUP(A892,[2]CTSH!$A:$F,6,)</f>
        <v>58.117691000000001</v>
      </c>
      <c r="D892">
        <f t="shared" si="13"/>
        <v>1.1471549686996341</v>
      </c>
    </row>
    <row r="893" spans="1:4" x14ac:dyDescent="0.45">
      <c r="A893" s="31">
        <v>42241</v>
      </c>
      <c r="B893">
        <v>67.940002000000007</v>
      </c>
      <c r="C893">
        <f>VLOOKUP(A893,[2]CTSH!$A:$F,6,)</f>
        <v>57.292023</v>
      </c>
      <c r="D893">
        <f t="shared" si="13"/>
        <v>1.185854477507279</v>
      </c>
    </row>
    <row r="894" spans="1:4" x14ac:dyDescent="0.45">
      <c r="A894" s="31">
        <v>42242</v>
      </c>
      <c r="B894">
        <v>69.629997000000003</v>
      </c>
      <c r="C894">
        <f>VLOOKUP(A894,[2]CTSH!$A:$F,6,)</f>
        <v>60.381011999999998</v>
      </c>
      <c r="D894">
        <f t="shared" si="13"/>
        <v>1.1531770451280281</v>
      </c>
    </row>
    <row r="895" spans="1:4" x14ac:dyDescent="0.45">
      <c r="A895" s="31">
        <v>42243</v>
      </c>
      <c r="B895">
        <v>72.069999999999993</v>
      </c>
      <c r="C895">
        <f>VLOOKUP(A895,[2]CTSH!$A:$F,6,)</f>
        <v>61.974072</v>
      </c>
      <c r="D895">
        <f t="shared" si="13"/>
        <v>1.1629056744891637</v>
      </c>
    </row>
    <row r="896" spans="1:4" x14ac:dyDescent="0.45">
      <c r="A896" s="31">
        <v>42244</v>
      </c>
      <c r="B896">
        <v>71.849997999999999</v>
      </c>
      <c r="C896">
        <f>VLOOKUP(A896,[2]CTSH!$A:$F,6,)</f>
        <v>61.896362000000003</v>
      </c>
      <c r="D896">
        <f t="shared" si="13"/>
        <v>1.1608113252278056</v>
      </c>
    </row>
    <row r="897" spans="1:4" x14ac:dyDescent="0.45">
      <c r="A897" s="31">
        <v>42247</v>
      </c>
      <c r="B897">
        <v>70.610000999999997</v>
      </c>
      <c r="C897">
        <f>VLOOKUP(A897,[2]CTSH!$A:$F,6,)</f>
        <v>61.138680000000001</v>
      </c>
      <c r="D897">
        <f t="shared" si="13"/>
        <v>1.154915366180624</v>
      </c>
    </row>
    <row r="898" spans="1:4" x14ac:dyDescent="0.45">
      <c r="A898" s="31">
        <v>42248</v>
      </c>
      <c r="B898">
        <v>69.089995999999999</v>
      </c>
      <c r="C898">
        <f>VLOOKUP(A898,[2]CTSH!$A:$F,6,)</f>
        <v>59.477618999999997</v>
      </c>
      <c r="D898">
        <f t="shared" ref="D898:D961" si="14">B898/C898</f>
        <v>1.1616133456855426</v>
      </c>
    </row>
    <row r="899" spans="1:4" x14ac:dyDescent="0.45">
      <c r="A899" s="31">
        <v>42249</v>
      </c>
      <c r="B899">
        <v>69.440002000000007</v>
      </c>
      <c r="C899">
        <f>VLOOKUP(A899,[2]CTSH!$A:$F,6,)</f>
        <v>60.750134000000003</v>
      </c>
      <c r="D899">
        <f t="shared" si="14"/>
        <v>1.143042779131977</v>
      </c>
    </row>
    <row r="900" spans="1:4" x14ac:dyDescent="0.45">
      <c r="A900" s="31">
        <v>42250</v>
      </c>
      <c r="B900">
        <v>69.360000999999997</v>
      </c>
      <c r="C900">
        <f>VLOOKUP(A900,[2]CTSH!$A:$F,6,)</f>
        <v>61.060977999999999</v>
      </c>
      <c r="D900">
        <f t="shared" si="14"/>
        <v>1.1359136927023998</v>
      </c>
    </row>
    <row r="901" spans="1:4" x14ac:dyDescent="0.45">
      <c r="A901" s="31">
        <v>42251</v>
      </c>
      <c r="B901">
        <v>68.959998999999996</v>
      </c>
      <c r="C901">
        <f>VLOOKUP(A901,[2]CTSH!$A:$F,6,)</f>
        <v>59.982737999999998</v>
      </c>
      <c r="D901">
        <f t="shared" si="14"/>
        <v>1.1496640750210503</v>
      </c>
    </row>
    <row r="902" spans="1:4" x14ac:dyDescent="0.45">
      <c r="A902" s="31">
        <v>42255</v>
      </c>
      <c r="B902">
        <v>72.569999999999993</v>
      </c>
      <c r="C902">
        <f>VLOOKUP(A902,[2]CTSH!$A:$F,6,)</f>
        <v>61.362099000000001</v>
      </c>
      <c r="D902">
        <f t="shared" si="14"/>
        <v>1.1826518515932773</v>
      </c>
    </row>
    <row r="903" spans="1:4" x14ac:dyDescent="0.45">
      <c r="A903" s="31">
        <v>42256</v>
      </c>
      <c r="B903">
        <v>71.720000999999996</v>
      </c>
      <c r="C903">
        <f>VLOOKUP(A903,[2]CTSH!$A:$F,6,)</f>
        <v>60.351871000000003</v>
      </c>
      <c r="D903">
        <f t="shared" si="14"/>
        <v>1.1883641685276003</v>
      </c>
    </row>
    <row r="904" spans="1:4" x14ac:dyDescent="0.45">
      <c r="A904" s="31">
        <v>42257</v>
      </c>
      <c r="B904">
        <v>73.569999999999993</v>
      </c>
      <c r="C904">
        <f>VLOOKUP(A904,[2]CTSH!$A:$F,6,)</f>
        <v>60.837563000000003</v>
      </c>
      <c r="D904">
        <f t="shared" si="14"/>
        <v>1.2092857828641161</v>
      </c>
    </row>
    <row r="905" spans="1:4" x14ac:dyDescent="0.45">
      <c r="A905" s="31">
        <v>42258</v>
      </c>
      <c r="B905">
        <v>74.349997999999999</v>
      </c>
      <c r="C905">
        <f>VLOOKUP(A905,[2]CTSH!$A:$F,6,)</f>
        <v>60.99297</v>
      </c>
      <c r="D905">
        <f t="shared" si="14"/>
        <v>1.2189929101665322</v>
      </c>
    </row>
    <row r="906" spans="1:4" x14ac:dyDescent="0.45">
      <c r="A906" s="31">
        <v>42261</v>
      </c>
      <c r="B906">
        <v>73.529999000000004</v>
      </c>
      <c r="C906">
        <f>VLOOKUP(A906,[2]CTSH!$A:$F,6,)</f>
        <v>60.303299000000003</v>
      </c>
      <c r="D906">
        <f t="shared" si="14"/>
        <v>1.2193362588670316</v>
      </c>
    </row>
    <row r="907" spans="1:4" x14ac:dyDescent="0.45">
      <c r="A907" s="31">
        <v>42262</v>
      </c>
      <c r="B907">
        <v>74.120002999999997</v>
      </c>
      <c r="C907">
        <f>VLOOKUP(A907,[2]CTSH!$A:$F,6,)</f>
        <v>60.973557</v>
      </c>
      <c r="D907">
        <f t="shared" si="14"/>
        <v>1.215608972919195</v>
      </c>
    </row>
    <row r="908" spans="1:4" x14ac:dyDescent="0.45">
      <c r="A908" s="31">
        <v>42263</v>
      </c>
      <c r="B908">
        <v>74.610000999999997</v>
      </c>
      <c r="C908">
        <f>VLOOKUP(A908,[2]CTSH!$A:$F,6,)</f>
        <v>61.799221000000003</v>
      </c>
      <c r="D908">
        <f t="shared" si="14"/>
        <v>1.2072967877701888</v>
      </c>
    </row>
    <row r="909" spans="1:4" x14ac:dyDescent="0.45">
      <c r="A909" s="31">
        <v>42264</v>
      </c>
      <c r="B909">
        <v>74.709998999999996</v>
      </c>
      <c r="C909">
        <f>VLOOKUP(A909,[2]CTSH!$A:$F,6,)</f>
        <v>61.090114999999997</v>
      </c>
      <c r="D909">
        <f t="shared" si="14"/>
        <v>1.2229474277466985</v>
      </c>
    </row>
    <row r="910" spans="1:4" x14ac:dyDescent="0.45">
      <c r="A910" s="31">
        <v>42265</v>
      </c>
      <c r="B910">
        <v>75.319999999999993</v>
      </c>
      <c r="C910">
        <f>VLOOKUP(A910,[2]CTSH!$A:$F,6,)</f>
        <v>60.060451999999998</v>
      </c>
      <c r="D910">
        <f t="shared" si="14"/>
        <v>1.2540698161911934</v>
      </c>
    </row>
    <row r="911" spans="1:4" x14ac:dyDescent="0.45">
      <c r="A911" s="31">
        <v>42268</v>
      </c>
      <c r="B911">
        <v>74.760002</v>
      </c>
      <c r="C911">
        <f>VLOOKUP(A911,[2]CTSH!$A:$F,6,)</f>
        <v>61.022125000000003</v>
      </c>
      <c r="D911">
        <f t="shared" si="14"/>
        <v>1.2251294428045565</v>
      </c>
    </row>
    <row r="912" spans="1:4" x14ac:dyDescent="0.45">
      <c r="A912" s="31">
        <v>42269</v>
      </c>
      <c r="B912">
        <v>72.379997000000003</v>
      </c>
      <c r="C912">
        <f>VLOOKUP(A912,[2]CTSH!$A:$F,6,)</f>
        <v>60.089596</v>
      </c>
      <c r="D912">
        <f t="shared" si="14"/>
        <v>1.2045345919782853</v>
      </c>
    </row>
    <row r="913" spans="1:4" x14ac:dyDescent="0.45">
      <c r="A913" s="31">
        <v>42270</v>
      </c>
      <c r="B913">
        <v>72.779999000000004</v>
      </c>
      <c r="C913">
        <f>VLOOKUP(A913,[2]CTSH!$A:$F,6,)</f>
        <v>60.468421999999997</v>
      </c>
      <c r="D913">
        <f t="shared" si="14"/>
        <v>1.2036034113805716</v>
      </c>
    </row>
    <row r="914" spans="1:4" x14ac:dyDescent="0.45">
      <c r="A914" s="31">
        <v>42271</v>
      </c>
      <c r="B914">
        <v>72.480002999999996</v>
      </c>
      <c r="C914">
        <f>VLOOKUP(A914,[2]CTSH!$A:$F,6,)</f>
        <v>59.37077</v>
      </c>
      <c r="D914">
        <f t="shared" si="14"/>
        <v>1.2208028125624781</v>
      </c>
    </row>
    <row r="915" spans="1:4" x14ac:dyDescent="0.45">
      <c r="A915" s="31">
        <v>42272</v>
      </c>
      <c r="B915">
        <v>72.010002</v>
      </c>
      <c r="C915">
        <f>VLOOKUP(A915,[2]CTSH!$A:$F,6,)</f>
        <v>59.535904000000002</v>
      </c>
      <c r="D915">
        <f t="shared" si="14"/>
        <v>1.2095222741557765</v>
      </c>
    </row>
    <row r="916" spans="1:4" x14ac:dyDescent="0.45">
      <c r="A916" s="31">
        <v>42275</v>
      </c>
      <c r="B916">
        <v>70.440002000000007</v>
      </c>
      <c r="C916">
        <f>VLOOKUP(A916,[2]CTSH!$A:$F,6,)</f>
        <v>58.321674000000002</v>
      </c>
      <c r="D916">
        <f t="shared" si="14"/>
        <v>1.2077842964521217</v>
      </c>
    </row>
    <row r="917" spans="1:4" x14ac:dyDescent="0.45">
      <c r="A917" s="31">
        <v>42276</v>
      </c>
      <c r="B917">
        <v>69.790001000000004</v>
      </c>
      <c r="C917">
        <f>VLOOKUP(A917,[2]CTSH!$A:$F,6,)</f>
        <v>58.846226000000001</v>
      </c>
      <c r="D917">
        <f t="shared" si="14"/>
        <v>1.1859724190298968</v>
      </c>
    </row>
    <row r="918" spans="1:4" x14ac:dyDescent="0.45">
      <c r="A918" s="31">
        <v>42277</v>
      </c>
      <c r="B918">
        <v>74.519997000000004</v>
      </c>
      <c r="C918">
        <f>VLOOKUP(A918,[2]CTSH!$A:$F,6,)</f>
        <v>60.818134000000001</v>
      </c>
      <c r="D918">
        <f t="shared" si="14"/>
        <v>1.225292393877129</v>
      </c>
    </row>
    <row r="919" spans="1:4" x14ac:dyDescent="0.45">
      <c r="A919" s="31">
        <v>42278</v>
      </c>
      <c r="B919">
        <v>75.190002000000007</v>
      </c>
      <c r="C919">
        <f>VLOOKUP(A919,[2]CTSH!$A:$F,6,)</f>
        <v>61.459240000000001</v>
      </c>
      <c r="D919">
        <f t="shared" si="14"/>
        <v>1.2234124925723131</v>
      </c>
    </row>
    <row r="920" spans="1:4" x14ac:dyDescent="0.45">
      <c r="A920" s="31">
        <v>42279</v>
      </c>
      <c r="B920">
        <v>75.639999000000003</v>
      </c>
      <c r="C920">
        <f>VLOOKUP(A920,[2]CTSH!$A:$F,6,)</f>
        <v>61.459240000000001</v>
      </c>
      <c r="D920">
        <f t="shared" si="14"/>
        <v>1.2307343696407571</v>
      </c>
    </row>
    <row r="921" spans="1:4" x14ac:dyDescent="0.45">
      <c r="A921" s="31">
        <v>42282</v>
      </c>
      <c r="B921">
        <v>78.449996999999996</v>
      </c>
      <c r="C921">
        <f>VLOOKUP(A921,[2]CTSH!$A:$F,6,)</f>
        <v>63.246589999999998</v>
      </c>
      <c r="D921">
        <f t="shared" si="14"/>
        <v>1.2403830309270429</v>
      </c>
    </row>
    <row r="922" spans="1:4" x14ac:dyDescent="0.45">
      <c r="A922" s="31">
        <v>42283</v>
      </c>
      <c r="B922">
        <v>77.839995999999999</v>
      </c>
      <c r="C922">
        <f>VLOOKUP(A922,[2]CTSH!$A:$F,6,)</f>
        <v>63.1203</v>
      </c>
      <c r="D922">
        <f t="shared" si="14"/>
        <v>1.2332006660297876</v>
      </c>
    </row>
    <row r="923" spans="1:4" x14ac:dyDescent="0.45">
      <c r="A923" s="31">
        <v>42284</v>
      </c>
      <c r="B923">
        <v>80.980002999999996</v>
      </c>
      <c r="C923">
        <f>VLOOKUP(A923,[2]CTSH!$A:$F,6,)</f>
        <v>64.101378999999994</v>
      </c>
      <c r="D923">
        <f t="shared" si="14"/>
        <v>1.2633114023958829</v>
      </c>
    </row>
    <row r="924" spans="1:4" x14ac:dyDescent="0.45">
      <c r="A924" s="31">
        <v>42285</v>
      </c>
      <c r="B924">
        <v>80.470000999999996</v>
      </c>
      <c r="C924">
        <f>VLOOKUP(A924,[2]CTSH!$A:$F,6,)</f>
        <v>64.460814999999997</v>
      </c>
      <c r="D924">
        <f t="shared" si="14"/>
        <v>1.2483553147753406</v>
      </c>
    </row>
    <row r="925" spans="1:4" x14ac:dyDescent="0.45">
      <c r="A925" s="31">
        <v>42286</v>
      </c>
      <c r="B925">
        <v>81.050003000000004</v>
      </c>
      <c r="C925">
        <f>VLOOKUP(A925,[2]CTSH!$A:$F,6,)</f>
        <v>65.024208000000002</v>
      </c>
      <c r="D925">
        <f t="shared" si="14"/>
        <v>1.2464589034287046</v>
      </c>
    </row>
    <row r="926" spans="1:4" x14ac:dyDescent="0.45">
      <c r="A926" s="31">
        <v>42289</v>
      </c>
      <c r="B926">
        <v>80.889999000000003</v>
      </c>
      <c r="C926">
        <f>VLOOKUP(A926,[2]CTSH!$A:$F,6,)</f>
        <v>64.295676999999998</v>
      </c>
      <c r="D926">
        <f t="shared" si="14"/>
        <v>1.2580938995323123</v>
      </c>
    </row>
    <row r="927" spans="1:4" x14ac:dyDescent="0.45">
      <c r="A927" s="31">
        <v>42290</v>
      </c>
      <c r="B927">
        <v>76.400002000000001</v>
      </c>
      <c r="C927">
        <f>VLOOKUP(A927,[2]CTSH!$A:$F,6,)</f>
        <v>62.984299</v>
      </c>
      <c r="D927">
        <f t="shared" si="14"/>
        <v>1.2130007511872125</v>
      </c>
    </row>
    <row r="928" spans="1:4" x14ac:dyDescent="0.45">
      <c r="A928" s="31">
        <v>42291</v>
      </c>
      <c r="B928">
        <v>76.519997000000004</v>
      </c>
      <c r="C928">
        <f>VLOOKUP(A928,[2]CTSH!$A:$F,6,)</f>
        <v>62.896881</v>
      </c>
      <c r="D928">
        <f t="shared" si="14"/>
        <v>1.2165944603834966</v>
      </c>
    </row>
    <row r="929" spans="1:4" x14ac:dyDescent="0.45">
      <c r="A929" s="31">
        <v>42292</v>
      </c>
      <c r="B929">
        <v>78.699996999999996</v>
      </c>
      <c r="C929">
        <f>VLOOKUP(A929,[2]CTSH!$A:$F,6,)</f>
        <v>63.042594999999999</v>
      </c>
      <c r="D929">
        <f t="shared" si="14"/>
        <v>1.2483622699858723</v>
      </c>
    </row>
    <row r="930" spans="1:4" x14ac:dyDescent="0.45">
      <c r="A930" s="31">
        <v>42293</v>
      </c>
      <c r="B930">
        <v>79.209998999999996</v>
      </c>
      <c r="C930">
        <f>VLOOKUP(A930,[2]CTSH!$A:$F,6,)</f>
        <v>63.042594999999999</v>
      </c>
      <c r="D930">
        <f t="shared" si="14"/>
        <v>1.2564520702233148</v>
      </c>
    </row>
    <row r="931" spans="1:4" x14ac:dyDescent="0.45">
      <c r="A931" s="31">
        <v>42296</v>
      </c>
      <c r="B931">
        <v>78.190002000000007</v>
      </c>
      <c r="C931">
        <f>VLOOKUP(A931,[2]CTSH!$A:$F,6,)</f>
        <v>63.188296999999999</v>
      </c>
      <c r="D931">
        <f t="shared" si="14"/>
        <v>1.2374127126736776</v>
      </c>
    </row>
    <row r="932" spans="1:4" x14ac:dyDescent="0.45">
      <c r="A932" s="31">
        <v>42297</v>
      </c>
      <c r="B932">
        <v>77.739998</v>
      </c>
      <c r="C932">
        <f>VLOOKUP(A932,[2]CTSH!$A:$F,6,)</f>
        <v>63.333992000000002</v>
      </c>
      <c r="D932">
        <f t="shared" si="14"/>
        <v>1.2274608870383537</v>
      </c>
    </row>
    <row r="933" spans="1:4" x14ac:dyDescent="0.45">
      <c r="A933" s="31">
        <v>42298</v>
      </c>
      <c r="B933">
        <v>77.819999999999993</v>
      </c>
      <c r="C933">
        <f>VLOOKUP(A933,[2]CTSH!$A:$F,6,)</f>
        <v>63.110596000000001</v>
      </c>
      <c r="D933">
        <f t="shared" si="14"/>
        <v>1.2330734445924103</v>
      </c>
    </row>
    <row r="934" spans="1:4" x14ac:dyDescent="0.45">
      <c r="A934" s="31">
        <v>42299</v>
      </c>
      <c r="B934">
        <v>77.809997999999993</v>
      </c>
      <c r="C934">
        <f>VLOOKUP(A934,[2]CTSH!$A:$F,6,)</f>
        <v>66.471558000000002</v>
      </c>
      <c r="D934">
        <f t="shared" si="14"/>
        <v>1.1705758122895207</v>
      </c>
    </row>
    <row r="935" spans="1:4" x14ac:dyDescent="0.45">
      <c r="A935" s="31">
        <v>42300</v>
      </c>
      <c r="B935">
        <v>79.5</v>
      </c>
      <c r="C935">
        <f>VLOOKUP(A935,[2]CTSH!$A:$F,6,)</f>
        <v>66.860114999999993</v>
      </c>
      <c r="D935">
        <f t="shared" si="14"/>
        <v>1.1890497047454975</v>
      </c>
    </row>
    <row r="936" spans="1:4" x14ac:dyDescent="0.45">
      <c r="A936" s="31">
        <v>42303</v>
      </c>
      <c r="B936">
        <v>78.669998000000007</v>
      </c>
      <c r="C936">
        <f>VLOOKUP(A936,[2]CTSH!$A:$F,6,)</f>
        <v>66.490989999999996</v>
      </c>
      <c r="D936">
        <f t="shared" si="14"/>
        <v>1.1831677946139771</v>
      </c>
    </row>
    <row r="937" spans="1:4" x14ac:dyDescent="0.45">
      <c r="A937" s="31">
        <v>42304</v>
      </c>
      <c r="B937">
        <v>79.300003000000004</v>
      </c>
      <c r="C937">
        <f>VLOOKUP(A937,[2]CTSH!$A:$F,6,)</f>
        <v>66.306442000000004</v>
      </c>
      <c r="D937">
        <f t="shared" si="14"/>
        <v>1.1959622716598184</v>
      </c>
    </row>
    <row r="938" spans="1:4" x14ac:dyDescent="0.45">
      <c r="A938" s="31">
        <v>42305</v>
      </c>
      <c r="B938">
        <v>79.440002000000007</v>
      </c>
      <c r="C938">
        <f>VLOOKUP(A938,[2]CTSH!$A:$F,6,)</f>
        <v>67.763489000000007</v>
      </c>
      <c r="D938">
        <f t="shared" si="14"/>
        <v>1.1723127479460216</v>
      </c>
    </row>
    <row r="939" spans="1:4" x14ac:dyDescent="0.45">
      <c r="A939" s="31">
        <v>42306</v>
      </c>
      <c r="B939">
        <v>77.529999000000004</v>
      </c>
      <c r="C939">
        <f>VLOOKUP(A939,[2]CTSH!$A:$F,6,)</f>
        <v>66.908683999999994</v>
      </c>
      <c r="D939">
        <f t="shared" si="14"/>
        <v>1.1587434450212772</v>
      </c>
    </row>
    <row r="940" spans="1:4" x14ac:dyDescent="0.45">
      <c r="A940" s="31">
        <v>42307</v>
      </c>
      <c r="B940">
        <v>77.349997999999999</v>
      </c>
      <c r="C940">
        <f>VLOOKUP(A940,[2]CTSH!$A:$F,6,)</f>
        <v>66.160728000000006</v>
      </c>
      <c r="D940">
        <f t="shared" si="14"/>
        <v>1.169122534443696</v>
      </c>
    </row>
    <row r="941" spans="1:4" x14ac:dyDescent="0.45">
      <c r="A941" s="31">
        <v>42310</v>
      </c>
      <c r="B941">
        <v>78.110000999999997</v>
      </c>
      <c r="C941">
        <f>VLOOKUP(A941,[2]CTSH!$A:$F,6,)</f>
        <v>66.471558000000002</v>
      </c>
      <c r="D941">
        <f t="shared" si="14"/>
        <v>1.1750890659129729</v>
      </c>
    </row>
    <row r="942" spans="1:4" x14ac:dyDescent="0.45">
      <c r="A942" s="31">
        <v>42311</v>
      </c>
      <c r="B942">
        <v>78.730002999999996</v>
      </c>
      <c r="C942">
        <f>VLOOKUP(A942,[2]CTSH!$A:$F,6,)</f>
        <v>66.189864999999998</v>
      </c>
      <c r="D942">
        <f t="shared" si="14"/>
        <v>1.1894570717133204</v>
      </c>
    </row>
    <row r="943" spans="1:4" x14ac:dyDescent="0.45">
      <c r="A943" s="31">
        <v>42312</v>
      </c>
      <c r="B943">
        <v>75.569999999999993</v>
      </c>
      <c r="C943">
        <f>VLOOKUP(A943,[2]CTSH!$A:$F,6,)</f>
        <v>64.907639000000003</v>
      </c>
      <c r="D943">
        <f t="shared" si="14"/>
        <v>1.1642697402689379</v>
      </c>
    </row>
    <row r="944" spans="1:4" x14ac:dyDescent="0.45">
      <c r="A944" s="31">
        <v>42313</v>
      </c>
      <c r="B944">
        <v>71.690002000000007</v>
      </c>
      <c r="C944">
        <f>VLOOKUP(A944,[2]CTSH!$A:$F,6,)</f>
        <v>65.247612000000004</v>
      </c>
      <c r="D944">
        <f t="shared" si="14"/>
        <v>1.0987375599278637</v>
      </c>
    </row>
    <row r="945" spans="1:4" x14ac:dyDescent="0.45">
      <c r="A945" s="31">
        <v>42314</v>
      </c>
      <c r="B945">
        <v>71.610000999999997</v>
      </c>
      <c r="C945">
        <f>VLOOKUP(A945,[2]CTSH!$A:$F,6,)</f>
        <v>67.073813999999999</v>
      </c>
      <c r="D945">
        <f t="shared" si="14"/>
        <v>1.0676297757571978</v>
      </c>
    </row>
    <row r="946" spans="1:4" x14ac:dyDescent="0.45">
      <c r="A946" s="31">
        <v>42317</v>
      </c>
      <c r="B946">
        <v>71.870002999999997</v>
      </c>
      <c r="C946">
        <f>VLOOKUP(A946,[2]CTSH!$A:$F,6,)</f>
        <v>66.024719000000005</v>
      </c>
      <c r="D946">
        <f t="shared" si="14"/>
        <v>1.088531751267279</v>
      </c>
    </row>
    <row r="947" spans="1:4" x14ac:dyDescent="0.45">
      <c r="A947" s="31">
        <v>42318</v>
      </c>
      <c r="B947">
        <v>72.769997000000004</v>
      </c>
      <c r="C947">
        <f>VLOOKUP(A947,[2]CTSH!$A:$F,6,)</f>
        <v>66.141289</v>
      </c>
      <c r="D947">
        <f t="shared" si="14"/>
        <v>1.1002204235844271</v>
      </c>
    </row>
    <row r="948" spans="1:4" x14ac:dyDescent="0.45">
      <c r="A948" s="31">
        <v>42319</v>
      </c>
      <c r="B948">
        <v>74.419998000000007</v>
      </c>
      <c r="C948">
        <f>VLOOKUP(A948,[2]CTSH!$A:$F,6,)</f>
        <v>65.947013999999996</v>
      </c>
      <c r="D948">
        <f t="shared" si="14"/>
        <v>1.1284816928936314</v>
      </c>
    </row>
    <row r="949" spans="1:4" x14ac:dyDescent="0.45">
      <c r="A949" s="31">
        <v>42320</v>
      </c>
      <c r="B949">
        <v>73.650002000000001</v>
      </c>
      <c r="C949">
        <f>VLOOKUP(A949,[2]CTSH!$A:$F,6,)</f>
        <v>65.189346</v>
      </c>
      <c r="D949">
        <f t="shared" si="14"/>
        <v>1.1297858702248678</v>
      </c>
    </row>
    <row r="950" spans="1:4" x14ac:dyDescent="0.45">
      <c r="A950" s="31">
        <v>42321</v>
      </c>
      <c r="B950">
        <v>71.449996999999996</v>
      </c>
      <c r="C950">
        <f>VLOOKUP(A950,[2]CTSH!$A:$F,6,)</f>
        <v>64.013976999999997</v>
      </c>
      <c r="D950">
        <f t="shared" si="14"/>
        <v>1.1161624437113165</v>
      </c>
    </row>
    <row r="951" spans="1:4" x14ac:dyDescent="0.45">
      <c r="A951" s="31">
        <v>42324</v>
      </c>
      <c r="B951">
        <v>71.830001999999993</v>
      </c>
      <c r="C951">
        <f>VLOOKUP(A951,[2]CTSH!$A:$F,6,)</f>
        <v>63.975113</v>
      </c>
      <c r="D951">
        <f t="shared" si="14"/>
        <v>1.1227803849287454</v>
      </c>
    </row>
    <row r="952" spans="1:4" x14ac:dyDescent="0.45">
      <c r="A952" s="31">
        <v>42325</v>
      </c>
      <c r="B952">
        <v>74.199996999999996</v>
      </c>
      <c r="C952">
        <f>VLOOKUP(A952,[2]CTSH!$A:$F,6,)</f>
        <v>62.275199999999998</v>
      </c>
      <c r="D952">
        <f t="shared" si="14"/>
        <v>1.1914854869996403</v>
      </c>
    </row>
    <row r="953" spans="1:4" x14ac:dyDescent="0.45">
      <c r="A953" s="31">
        <v>42326</v>
      </c>
      <c r="B953">
        <v>74.25</v>
      </c>
      <c r="C953">
        <f>VLOOKUP(A953,[2]CTSH!$A:$F,6,)</f>
        <v>63.392291999999998</v>
      </c>
      <c r="D953">
        <f t="shared" si="14"/>
        <v>1.1712780474951119</v>
      </c>
    </row>
    <row r="954" spans="1:4" x14ac:dyDescent="0.45">
      <c r="A954" s="31">
        <v>42327</v>
      </c>
      <c r="B954">
        <v>74.550003000000004</v>
      </c>
      <c r="C954">
        <f>VLOOKUP(A954,[2]CTSH!$A:$F,6,)</f>
        <v>63.372860000000003</v>
      </c>
      <c r="D954">
        <f t="shared" si="14"/>
        <v>1.1763711311119618</v>
      </c>
    </row>
    <row r="955" spans="1:4" x14ac:dyDescent="0.45">
      <c r="A955" s="31">
        <v>42328</v>
      </c>
      <c r="B955">
        <v>77.419998000000007</v>
      </c>
      <c r="C955">
        <f>VLOOKUP(A955,[2]CTSH!$A:$F,6,)</f>
        <v>63.265999000000001</v>
      </c>
      <c r="D955">
        <f t="shared" si="14"/>
        <v>1.2237220501331214</v>
      </c>
    </row>
    <row r="956" spans="1:4" x14ac:dyDescent="0.45">
      <c r="A956" s="31">
        <v>42331</v>
      </c>
      <c r="B956">
        <v>77.050003000000004</v>
      </c>
      <c r="C956">
        <f>VLOOKUP(A956,[2]CTSH!$A:$F,6,)</f>
        <v>62.401474</v>
      </c>
      <c r="D956">
        <f t="shared" si="14"/>
        <v>1.2347465221734988</v>
      </c>
    </row>
    <row r="957" spans="1:4" x14ac:dyDescent="0.45">
      <c r="A957" s="31">
        <v>42332</v>
      </c>
      <c r="B957">
        <v>77.510002</v>
      </c>
      <c r="C957">
        <f>VLOOKUP(A957,[2]CTSH!$A:$F,6,)</f>
        <v>62.731749999999998</v>
      </c>
      <c r="D957">
        <f t="shared" si="14"/>
        <v>1.235578506896428</v>
      </c>
    </row>
    <row r="958" spans="1:4" x14ac:dyDescent="0.45">
      <c r="A958" s="31">
        <v>42333</v>
      </c>
      <c r="B958">
        <v>79.080001999999993</v>
      </c>
      <c r="C958">
        <f>VLOOKUP(A958,[2]CTSH!$A:$F,6,)</f>
        <v>62.624889000000003</v>
      </c>
      <c r="D958">
        <f t="shared" si="14"/>
        <v>1.26275676113374</v>
      </c>
    </row>
    <row r="959" spans="1:4" x14ac:dyDescent="0.45">
      <c r="A959" s="31">
        <v>42335</v>
      </c>
      <c r="B959">
        <v>79.449996999999996</v>
      </c>
      <c r="C959">
        <f>VLOOKUP(A959,[2]CTSH!$A:$F,6,)</f>
        <v>62.877453000000003</v>
      </c>
      <c r="D959">
        <f t="shared" si="14"/>
        <v>1.2635689457713879</v>
      </c>
    </row>
    <row r="960" spans="1:4" x14ac:dyDescent="0.45">
      <c r="A960" s="31">
        <v>42338</v>
      </c>
      <c r="B960">
        <v>78.730002999999996</v>
      </c>
      <c r="C960">
        <f>VLOOKUP(A960,[2]CTSH!$A:$F,6,)</f>
        <v>62.731749999999998</v>
      </c>
      <c r="D960">
        <f t="shared" si="14"/>
        <v>1.255026410071455</v>
      </c>
    </row>
    <row r="961" spans="1:4" x14ac:dyDescent="0.45">
      <c r="A961" s="31">
        <v>42339</v>
      </c>
      <c r="B961">
        <v>79.779999000000004</v>
      </c>
      <c r="C961">
        <f>VLOOKUP(A961,[2]CTSH!$A:$F,6,)</f>
        <v>63.333992000000002</v>
      </c>
      <c r="D961">
        <f t="shared" si="14"/>
        <v>1.2596710941574629</v>
      </c>
    </row>
    <row r="962" spans="1:4" x14ac:dyDescent="0.45">
      <c r="A962" s="31">
        <v>42340</v>
      </c>
      <c r="B962">
        <v>78.680000000000007</v>
      </c>
      <c r="C962">
        <f>VLOOKUP(A962,[2]CTSH!$A:$F,6,)</f>
        <v>62.207199000000003</v>
      </c>
      <c r="D962">
        <f t="shared" ref="D962:D1025" si="15">B962/C962</f>
        <v>1.2648053804833748</v>
      </c>
    </row>
    <row r="963" spans="1:4" x14ac:dyDescent="0.45">
      <c r="A963" s="31">
        <v>42341</v>
      </c>
      <c r="B963">
        <v>79.180000000000007</v>
      </c>
      <c r="C963">
        <f>VLOOKUP(A963,[2]CTSH!$A:$F,6,)</f>
        <v>59.905033000000003</v>
      </c>
      <c r="D963">
        <f t="shared" si="15"/>
        <v>1.3217587243462499</v>
      </c>
    </row>
    <row r="964" spans="1:4" x14ac:dyDescent="0.45">
      <c r="A964" s="31">
        <v>42342</v>
      </c>
      <c r="B964">
        <v>80.769997000000004</v>
      </c>
      <c r="C964">
        <f>VLOOKUP(A964,[2]CTSH!$A:$F,6,)</f>
        <v>61.158107999999999</v>
      </c>
      <c r="D964">
        <f t="shared" si="15"/>
        <v>1.3206752079380875</v>
      </c>
    </row>
    <row r="965" spans="1:4" x14ac:dyDescent="0.45">
      <c r="A965" s="31">
        <v>42345</v>
      </c>
      <c r="B965">
        <v>81.660004000000001</v>
      </c>
      <c r="C965">
        <f>VLOOKUP(A965,[2]CTSH!$A:$F,6,)</f>
        <v>60.225594000000001</v>
      </c>
      <c r="D965">
        <f t="shared" si="15"/>
        <v>1.3559020106966484</v>
      </c>
    </row>
    <row r="966" spans="1:4" x14ac:dyDescent="0.45">
      <c r="A966" s="31">
        <v>42346</v>
      </c>
      <c r="B966">
        <v>82.5</v>
      </c>
      <c r="C966">
        <f>VLOOKUP(A966,[2]CTSH!$A:$F,6,)</f>
        <v>60.235306000000001</v>
      </c>
      <c r="D966">
        <f t="shared" si="15"/>
        <v>1.369628636069351</v>
      </c>
    </row>
    <row r="967" spans="1:4" x14ac:dyDescent="0.45">
      <c r="A967" s="31">
        <v>42347</v>
      </c>
      <c r="B967">
        <v>82.019997000000004</v>
      </c>
      <c r="C967">
        <f>VLOOKUP(A967,[2]CTSH!$A:$F,6,)</f>
        <v>58.603386</v>
      </c>
      <c r="D967">
        <f t="shared" si="15"/>
        <v>1.3995777820755955</v>
      </c>
    </row>
    <row r="968" spans="1:4" x14ac:dyDescent="0.45">
      <c r="A968" s="31">
        <v>42348</v>
      </c>
      <c r="B968">
        <v>81.569999999999993</v>
      </c>
      <c r="C968">
        <f>VLOOKUP(A968,[2]CTSH!$A:$F,6,)</f>
        <v>58.642234999999999</v>
      </c>
      <c r="D968">
        <f t="shared" si="15"/>
        <v>1.3909769980629147</v>
      </c>
    </row>
    <row r="969" spans="1:4" x14ac:dyDescent="0.45">
      <c r="A969" s="31">
        <v>42349</v>
      </c>
      <c r="B969">
        <v>78.569999999999993</v>
      </c>
      <c r="C969">
        <f>VLOOKUP(A969,[2]CTSH!$A:$F,6,)</f>
        <v>56.631484999999998</v>
      </c>
      <c r="D969">
        <f t="shared" si="15"/>
        <v>1.3873907774094216</v>
      </c>
    </row>
    <row r="970" spans="1:4" x14ac:dyDescent="0.45">
      <c r="A970" s="31">
        <v>42352</v>
      </c>
      <c r="B970">
        <v>79.220000999999996</v>
      </c>
      <c r="C970">
        <f>VLOOKUP(A970,[2]CTSH!$A:$F,6,)</f>
        <v>58.049689999999998</v>
      </c>
      <c r="D970">
        <f t="shared" si="15"/>
        <v>1.3646929208407486</v>
      </c>
    </row>
    <row r="971" spans="1:4" x14ac:dyDescent="0.45">
      <c r="A971" s="31">
        <v>42353</v>
      </c>
      <c r="B971">
        <v>81.470000999999996</v>
      </c>
      <c r="C971">
        <f>VLOOKUP(A971,[2]CTSH!$A:$F,6,)</f>
        <v>58.778233</v>
      </c>
      <c r="D971">
        <f t="shared" si="15"/>
        <v>1.3860573352043433</v>
      </c>
    </row>
    <row r="972" spans="1:4" x14ac:dyDescent="0.45">
      <c r="A972" s="31">
        <v>42354</v>
      </c>
      <c r="B972">
        <v>81.699996999999996</v>
      </c>
      <c r="C972">
        <f>VLOOKUP(A972,[2]CTSH!$A:$F,6,)</f>
        <v>60.633555999999999</v>
      </c>
      <c r="D972">
        <f t="shared" si="15"/>
        <v>1.3474386526167128</v>
      </c>
    </row>
    <row r="973" spans="1:4" x14ac:dyDescent="0.45">
      <c r="A973" s="31">
        <v>42355</v>
      </c>
      <c r="B973">
        <v>82.07</v>
      </c>
      <c r="C973">
        <f>VLOOKUP(A973,[2]CTSH!$A:$F,6,)</f>
        <v>58.690804</v>
      </c>
      <c r="D973">
        <f t="shared" si="15"/>
        <v>1.3983451308658166</v>
      </c>
    </row>
    <row r="974" spans="1:4" x14ac:dyDescent="0.45">
      <c r="A974" s="31">
        <v>42356</v>
      </c>
      <c r="B974">
        <v>78.910004000000001</v>
      </c>
      <c r="C974">
        <f>VLOOKUP(A974,[2]CTSH!$A:$F,6,)</f>
        <v>57.175457000000002</v>
      </c>
      <c r="D974">
        <f t="shared" si="15"/>
        <v>1.3801377048897046</v>
      </c>
    </row>
    <row r="975" spans="1:4" x14ac:dyDescent="0.45">
      <c r="A975" s="31">
        <v>42359</v>
      </c>
      <c r="B975">
        <v>79.180000000000007</v>
      </c>
      <c r="C975">
        <f>VLOOKUP(A975,[2]CTSH!$A:$F,6,)</f>
        <v>58.030265999999997</v>
      </c>
      <c r="D975">
        <f t="shared" si="15"/>
        <v>1.3644604007157233</v>
      </c>
    </row>
    <row r="976" spans="1:4" x14ac:dyDescent="0.45">
      <c r="A976" s="31">
        <v>42360</v>
      </c>
      <c r="B976">
        <v>80.190002000000007</v>
      </c>
      <c r="C976">
        <f>VLOOKUP(A976,[2]CTSH!$A:$F,6,)</f>
        <v>58.379962999999996</v>
      </c>
      <c r="D976">
        <f t="shared" si="15"/>
        <v>1.3735877496188207</v>
      </c>
    </row>
    <row r="977" spans="1:4" x14ac:dyDescent="0.45">
      <c r="A977" s="31">
        <v>42361</v>
      </c>
      <c r="B977">
        <v>79.860000999999997</v>
      </c>
      <c r="C977">
        <f>VLOOKUP(A977,[2]CTSH!$A:$F,6,)</f>
        <v>58.671382999999999</v>
      </c>
      <c r="D977">
        <f t="shared" si="15"/>
        <v>1.3611405921690989</v>
      </c>
    </row>
    <row r="978" spans="1:4" x14ac:dyDescent="0.45">
      <c r="A978" s="31">
        <v>42362</v>
      </c>
      <c r="B978">
        <v>79.739998</v>
      </c>
      <c r="C978">
        <f>VLOOKUP(A978,[2]CTSH!$A:$F,6,)</f>
        <v>58.991931999999998</v>
      </c>
      <c r="D978">
        <f t="shared" si="15"/>
        <v>1.3517102304769406</v>
      </c>
    </row>
    <row r="979" spans="1:4" x14ac:dyDescent="0.45">
      <c r="A979" s="31">
        <v>42366</v>
      </c>
      <c r="B979">
        <v>79.370002999999997</v>
      </c>
      <c r="C979">
        <f>VLOOKUP(A979,[2]CTSH!$A:$F,6,)</f>
        <v>58.768509000000002</v>
      </c>
      <c r="D979">
        <f t="shared" si="15"/>
        <v>1.350553286965303</v>
      </c>
    </row>
    <row r="980" spans="1:4" x14ac:dyDescent="0.45">
      <c r="A980" s="31">
        <v>42367</v>
      </c>
      <c r="B980">
        <v>80.110000999999997</v>
      </c>
      <c r="C980">
        <f>VLOOKUP(A980,[2]CTSH!$A:$F,6,)</f>
        <v>59.652465999999997</v>
      </c>
      <c r="D980">
        <f t="shared" si="15"/>
        <v>1.3429453360737844</v>
      </c>
    </row>
    <row r="981" spans="1:4" x14ac:dyDescent="0.45">
      <c r="A981" s="31">
        <v>42368</v>
      </c>
      <c r="B981">
        <v>79.239998</v>
      </c>
      <c r="C981">
        <f>VLOOKUP(A981,[2]CTSH!$A:$F,6,)</f>
        <v>59.254207999999998</v>
      </c>
      <c r="D981">
        <f t="shared" si="15"/>
        <v>1.3372889567606743</v>
      </c>
    </row>
    <row r="982" spans="1:4" x14ac:dyDescent="0.45">
      <c r="A982" s="31">
        <v>42369</v>
      </c>
      <c r="B982">
        <v>78.620002999999997</v>
      </c>
      <c r="C982">
        <f>VLOOKUP(A982,[2]CTSH!$A:$F,6,)</f>
        <v>58.302253999999998</v>
      </c>
      <c r="D982">
        <f t="shared" si="15"/>
        <v>1.3484899400287338</v>
      </c>
    </row>
    <row r="983" spans="1:4" x14ac:dyDescent="0.45">
      <c r="A983" s="31">
        <v>42373</v>
      </c>
      <c r="B983">
        <v>75.129997000000003</v>
      </c>
      <c r="C983">
        <f>VLOOKUP(A983,[2]CTSH!$A:$F,6,)</f>
        <v>56.466343000000002</v>
      </c>
      <c r="D983">
        <f t="shared" si="15"/>
        <v>1.3305270539655809</v>
      </c>
    </row>
    <row r="984" spans="1:4" x14ac:dyDescent="0.45">
      <c r="A984" s="31">
        <v>42374</v>
      </c>
      <c r="B984">
        <v>75.110000999999997</v>
      </c>
      <c r="C984">
        <f>VLOOKUP(A984,[2]CTSH!$A:$F,6,)</f>
        <v>56.466343000000002</v>
      </c>
      <c r="D984">
        <f t="shared" si="15"/>
        <v>1.3301729315107229</v>
      </c>
    </row>
    <row r="985" spans="1:4" x14ac:dyDescent="0.45">
      <c r="A985" s="31">
        <v>42375</v>
      </c>
      <c r="B985">
        <v>74.319999999999993</v>
      </c>
      <c r="C985">
        <f>VLOOKUP(A985,[2]CTSH!$A:$F,6,)</f>
        <v>55.494965000000001</v>
      </c>
      <c r="D985">
        <f t="shared" si="15"/>
        <v>1.3392205941566049</v>
      </c>
    </row>
    <row r="986" spans="1:4" x14ac:dyDescent="0.45">
      <c r="A986" s="31">
        <v>42376</v>
      </c>
      <c r="B986">
        <v>72.279999000000004</v>
      </c>
      <c r="C986">
        <f>VLOOKUP(A986,[2]CTSH!$A:$F,6,)</f>
        <v>55.018985999999998</v>
      </c>
      <c r="D986">
        <f t="shared" si="15"/>
        <v>1.3137283009904981</v>
      </c>
    </row>
    <row r="987" spans="1:4" x14ac:dyDescent="0.45">
      <c r="A987" s="31">
        <v>42377</v>
      </c>
      <c r="B987">
        <v>70.489998</v>
      </c>
      <c r="C987">
        <f>VLOOKUP(A987,[2]CTSH!$A:$F,6,)</f>
        <v>54.164161999999997</v>
      </c>
      <c r="D987">
        <f t="shared" si="15"/>
        <v>1.3014139866135104</v>
      </c>
    </row>
    <row r="988" spans="1:4" x14ac:dyDescent="0.45">
      <c r="A988" s="31">
        <v>42380</v>
      </c>
      <c r="B988">
        <v>70.199996999999996</v>
      </c>
      <c r="C988">
        <f>VLOOKUP(A988,[2]CTSH!$A:$F,6,)</f>
        <v>54.513863000000001</v>
      </c>
      <c r="D988">
        <f t="shared" si="15"/>
        <v>1.2877457794543012</v>
      </c>
    </row>
    <row r="989" spans="1:4" x14ac:dyDescent="0.45">
      <c r="A989" s="31">
        <v>42381</v>
      </c>
      <c r="B989">
        <v>70.470000999999996</v>
      </c>
      <c r="C989">
        <f>VLOOKUP(A989,[2]CTSH!$A:$F,6,)</f>
        <v>57.942844000000001</v>
      </c>
      <c r="D989">
        <f t="shared" si="15"/>
        <v>1.2161985179740227</v>
      </c>
    </row>
    <row r="990" spans="1:4" x14ac:dyDescent="0.45">
      <c r="A990" s="31">
        <v>42382</v>
      </c>
      <c r="B990">
        <v>70.199996999999996</v>
      </c>
      <c r="C990">
        <f>VLOOKUP(A990,[2]CTSH!$A:$F,6,)</f>
        <v>56.11665</v>
      </c>
      <c r="D990">
        <f t="shared" si="15"/>
        <v>1.2509655690423429</v>
      </c>
    </row>
    <row r="991" spans="1:4" x14ac:dyDescent="0.45">
      <c r="A991" s="31">
        <v>42383</v>
      </c>
      <c r="B991">
        <v>72.779999000000004</v>
      </c>
      <c r="C991">
        <f>VLOOKUP(A991,[2]CTSH!$A:$F,6,)</f>
        <v>58.486812999999998</v>
      </c>
      <c r="D991">
        <f t="shared" si="15"/>
        <v>1.2443830543476528</v>
      </c>
    </row>
    <row r="992" spans="1:4" x14ac:dyDescent="0.45">
      <c r="A992" s="31">
        <v>42384</v>
      </c>
      <c r="B992">
        <v>69.059997999999993</v>
      </c>
      <c r="C992">
        <f>VLOOKUP(A992,[2]CTSH!$A:$F,6,)</f>
        <v>57.029743000000003</v>
      </c>
      <c r="D992">
        <f t="shared" si="15"/>
        <v>1.2109470316217275</v>
      </c>
    </row>
    <row r="993" spans="1:4" x14ac:dyDescent="0.45">
      <c r="A993" s="31">
        <v>42388</v>
      </c>
      <c r="B993">
        <v>67.839995999999999</v>
      </c>
      <c r="C993">
        <f>VLOOKUP(A993,[2]CTSH!$A:$F,6,)</f>
        <v>58.224541000000002</v>
      </c>
      <c r="D993">
        <f t="shared" si="15"/>
        <v>1.1651443675614377</v>
      </c>
    </row>
    <row r="994" spans="1:4" x14ac:dyDescent="0.45">
      <c r="A994" s="31">
        <v>42389</v>
      </c>
      <c r="B994">
        <v>68.769997000000004</v>
      </c>
      <c r="C994">
        <f>VLOOKUP(A994,[2]CTSH!$A:$F,6,)</f>
        <v>57.554287000000002</v>
      </c>
      <c r="D994">
        <f t="shared" si="15"/>
        <v>1.1948718433433116</v>
      </c>
    </row>
    <row r="995" spans="1:4" x14ac:dyDescent="0.45">
      <c r="A995" s="31">
        <v>42390</v>
      </c>
      <c r="B995">
        <v>70.180000000000007</v>
      </c>
      <c r="C995">
        <f>VLOOKUP(A995,[2]CTSH!$A:$F,6,)</f>
        <v>57.369720000000001</v>
      </c>
      <c r="D995">
        <f t="shared" si="15"/>
        <v>1.2232934028613005</v>
      </c>
    </row>
    <row r="996" spans="1:4" x14ac:dyDescent="0.45">
      <c r="A996" s="31">
        <v>42391</v>
      </c>
      <c r="B996">
        <v>72.120002999999997</v>
      </c>
      <c r="C996">
        <f>VLOOKUP(A996,[2]CTSH!$A:$F,6,)</f>
        <v>58.778233</v>
      </c>
      <c r="D996">
        <f t="shared" si="15"/>
        <v>1.2269848772078602</v>
      </c>
    </row>
    <row r="997" spans="1:4" x14ac:dyDescent="0.45">
      <c r="A997" s="31">
        <v>42394</v>
      </c>
      <c r="B997">
        <v>72.489998</v>
      </c>
      <c r="C997">
        <f>VLOOKUP(A997,[2]CTSH!$A:$F,6,)</f>
        <v>59.176495000000003</v>
      </c>
      <c r="D997">
        <f t="shared" si="15"/>
        <v>1.2249795801525589</v>
      </c>
    </row>
    <row r="998" spans="1:4" x14ac:dyDescent="0.45">
      <c r="A998" s="31">
        <v>42395</v>
      </c>
      <c r="B998">
        <v>70.989998</v>
      </c>
      <c r="C998">
        <f>VLOOKUP(A998,[2]CTSH!$A:$F,6,)</f>
        <v>60.167301000000002</v>
      </c>
      <c r="D998">
        <f t="shared" si="15"/>
        <v>1.1798767240697734</v>
      </c>
    </row>
    <row r="999" spans="1:4" x14ac:dyDescent="0.45">
      <c r="A999" s="31">
        <v>42396</v>
      </c>
      <c r="B999">
        <v>70.669998000000007</v>
      </c>
      <c r="C999">
        <f>VLOOKUP(A999,[2]CTSH!$A:$F,6,)</f>
        <v>59.263924000000003</v>
      </c>
      <c r="D999">
        <f t="shared" si="15"/>
        <v>1.1924623485950745</v>
      </c>
    </row>
    <row r="1000" spans="1:4" x14ac:dyDescent="0.45">
      <c r="A1000" s="31">
        <v>42397</v>
      </c>
      <c r="B1000">
        <v>71.5</v>
      </c>
      <c r="C1000">
        <f>VLOOKUP(A1000,[2]CTSH!$A:$F,6,)</f>
        <v>59.584476000000002</v>
      </c>
      <c r="D1000">
        <f t="shared" si="15"/>
        <v>1.1999769872944759</v>
      </c>
    </row>
    <row r="1001" spans="1:4" x14ac:dyDescent="0.45">
      <c r="A1001" s="31">
        <v>42398</v>
      </c>
      <c r="B1001">
        <v>74.900002000000001</v>
      </c>
      <c r="C1001">
        <f>VLOOKUP(A1001,[2]CTSH!$A:$F,6,)</f>
        <v>61.498103999999998</v>
      </c>
      <c r="D1001">
        <f t="shared" si="15"/>
        <v>1.2179237590804426</v>
      </c>
    </row>
    <row r="1002" spans="1:4" x14ac:dyDescent="0.45">
      <c r="A1002" s="31">
        <v>42401</v>
      </c>
      <c r="B1002">
        <v>75.860000999999997</v>
      </c>
      <c r="C1002">
        <f>VLOOKUP(A1002,[2]CTSH!$A:$F,6,)</f>
        <v>60.546146</v>
      </c>
      <c r="D1002">
        <f t="shared" si="15"/>
        <v>1.2529286504875141</v>
      </c>
    </row>
    <row r="1003" spans="1:4" x14ac:dyDescent="0.45">
      <c r="A1003" s="31">
        <v>42402</v>
      </c>
      <c r="B1003">
        <v>75.199996999999996</v>
      </c>
      <c r="C1003">
        <f>VLOOKUP(A1003,[2]CTSH!$A:$F,6,)</f>
        <v>58.399391000000001</v>
      </c>
      <c r="D1003">
        <f t="shared" si="15"/>
        <v>1.2876846095877952</v>
      </c>
    </row>
    <row r="1004" spans="1:4" x14ac:dyDescent="0.45">
      <c r="A1004" s="31">
        <v>42403</v>
      </c>
      <c r="B1004">
        <v>71.709998999999996</v>
      </c>
      <c r="C1004">
        <f>VLOOKUP(A1004,[2]CTSH!$A:$F,6,)</f>
        <v>59.021068999999997</v>
      </c>
      <c r="D1004">
        <f t="shared" si="15"/>
        <v>1.2149898369343328</v>
      </c>
    </row>
    <row r="1005" spans="1:4" x14ac:dyDescent="0.45">
      <c r="A1005" s="31">
        <v>42404</v>
      </c>
      <c r="B1005">
        <v>68.860000999999997</v>
      </c>
      <c r="C1005">
        <f>VLOOKUP(A1005,[2]CTSH!$A:$F,6,)</f>
        <v>57.913696000000002</v>
      </c>
      <c r="D1005">
        <f t="shared" si="15"/>
        <v>1.1890106443905772</v>
      </c>
    </row>
    <row r="1006" spans="1:4" x14ac:dyDescent="0.45">
      <c r="A1006" s="31">
        <v>42405</v>
      </c>
      <c r="B1006">
        <v>60.919998</v>
      </c>
      <c r="C1006">
        <f>VLOOKUP(A1006,[2]CTSH!$A:$F,6,)</f>
        <v>56.864612999999999</v>
      </c>
      <c r="D1006">
        <f t="shared" si="15"/>
        <v>1.0713164969574311</v>
      </c>
    </row>
    <row r="1007" spans="1:4" x14ac:dyDescent="0.45">
      <c r="A1007" s="31">
        <v>42408</v>
      </c>
      <c r="B1007">
        <v>59.77</v>
      </c>
      <c r="C1007">
        <f>VLOOKUP(A1007,[2]CTSH!$A:$F,6,)</f>
        <v>52.503117000000003</v>
      </c>
      <c r="D1007">
        <f t="shared" si="15"/>
        <v>1.1384086015312196</v>
      </c>
    </row>
    <row r="1008" spans="1:4" x14ac:dyDescent="0.45">
      <c r="A1008" s="31">
        <v>42409</v>
      </c>
      <c r="B1008">
        <v>58.689999</v>
      </c>
      <c r="C1008">
        <f>VLOOKUP(A1008,[2]CTSH!$A:$F,6,)</f>
        <v>50.832335999999998</v>
      </c>
      <c r="D1008">
        <f t="shared" si="15"/>
        <v>1.1545800098582919</v>
      </c>
    </row>
    <row r="1009" spans="1:4" x14ac:dyDescent="0.45">
      <c r="A1009" s="31">
        <v>42410</v>
      </c>
      <c r="B1009">
        <v>58.060001</v>
      </c>
      <c r="C1009">
        <f>VLOOKUP(A1009,[2]CTSH!$A:$F,6,)</f>
        <v>51.794006000000003</v>
      </c>
      <c r="D1009">
        <f t="shared" si="15"/>
        <v>1.1209791534564828</v>
      </c>
    </row>
    <row r="1010" spans="1:4" x14ac:dyDescent="0.45">
      <c r="A1010" s="31">
        <v>42411</v>
      </c>
      <c r="B1010">
        <v>58.049999</v>
      </c>
      <c r="C1010">
        <f>VLOOKUP(A1010,[2]CTSH!$A:$F,6,)</f>
        <v>50.618633000000003</v>
      </c>
      <c r="D1010">
        <f t="shared" si="15"/>
        <v>1.1468108789109337</v>
      </c>
    </row>
    <row r="1011" spans="1:4" x14ac:dyDescent="0.45">
      <c r="A1011" s="31">
        <v>42412</v>
      </c>
      <c r="B1011">
        <v>57</v>
      </c>
      <c r="C1011">
        <f>VLOOKUP(A1011,[2]CTSH!$A:$F,6,)</f>
        <v>52.328262000000002</v>
      </c>
      <c r="D1011">
        <f t="shared" si="15"/>
        <v>1.0892775303716373</v>
      </c>
    </row>
    <row r="1012" spans="1:4" x14ac:dyDescent="0.45">
      <c r="A1012" s="31">
        <v>42416</v>
      </c>
      <c r="B1012">
        <v>60.439999</v>
      </c>
      <c r="C1012">
        <f>VLOOKUP(A1012,[2]CTSH!$A:$F,6,)</f>
        <v>53.435631000000001</v>
      </c>
      <c r="D1012">
        <f t="shared" si="15"/>
        <v>1.131080476994835</v>
      </c>
    </row>
    <row r="1013" spans="1:4" x14ac:dyDescent="0.45">
      <c r="A1013" s="31">
        <v>42417</v>
      </c>
      <c r="B1013">
        <v>60.099997999999999</v>
      </c>
      <c r="C1013">
        <f>VLOOKUP(A1013,[2]CTSH!$A:$F,6,)</f>
        <v>54.989845000000003</v>
      </c>
      <c r="D1013">
        <f t="shared" si="15"/>
        <v>1.0929290308055968</v>
      </c>
    </row>
    <row r="1014" spans="1:4" x14ac:dyDescent="0.45">
      <c r="A1014" s="31">
        <v>42418</v>
      </c>
      <c r="B1014">
        <v>65.669998000000007</v>
      </c>
      <c r="C1014">
        <f>VLOOKUP(A1014,[2]CTSH!$A:$F,6,)</f>
        <v>54.407021</v>
      </c>
      <c r="D1014">
        <f t="shared" si="15"/>
        <v>1.2070133007282278</v>
      </c>
    </row>
    <row r="1015" spans="1:4" x14ac:dyDescent="0.45">
      <c r="A1015" s="31">
        <v>42419</v>
      </c>
      <c r="B1015">
        <v>66.430000000000007</v>
      </c>
      <c r="C1015">
        <f>VLOOKUP(A1015,[2]CTSH!$A:$F,6,)</f>
        <v>54.300162999999998</v>
      </c>
      <c r="D1015">
        <f t="shared" si="15"/>
        <v>1.2233849095443785</v>
      </c>
    </row>
    <row r="1016" spans="1:4" x14ac:dyDescent="0.45">
      <c r="A1016" s="31">
        <v>42422</v>
      </c>
      <c r="B1016">
        <v>64.169998000000007</v>
      </c>
      <c r="C1016">
        <f>VLOOKUP(A1016,[2]CTSH!$A:$F,6,)</f>
        <v>55.009276999999997</v>
      </c>
      <c r="D1016">
        <f t="shared" si="15"/>
        <v>1.1665304744870582</v>
      </c>
    </row>
    <row r="1017" spans="1:4" x14ac:dyDescent="0.45">
      <c r="A1017" s="31">
        <v>42423</v>
      </c>
      <c r="B1017">
        <v>64.930000000000007</v>
      </c>
      <c r="C1017">
        <f>VLOOKUP(A1017,[2]CTSH!$A:$F,6,)</f>
        <v>54.164161999999997</v>
      </c>
      <c r="D1017">
        <f t="shared" si="15"/>
        <v>1.1987631231145053</v>
      </c>
    </row>
    <row r="1018" spans="1:4" x14ac:dyDescent="0.45">
      <c r="A1018" s="31">
        <v>42424</v>
      </c>
      <c r="B1018">
        <v>65.739998</v>
      </c>
      <c r="C1018">
        <f>VLOOKUP(A1018,[2]CTSH!$A:$F,6,)</f>
        <v>54.581862999999998</v>
      </c>
      <c r="D1018">
        <f t="shared" si="15"/>
        <v>1.2044293541244644</v>
      </c>
    </row>
    <row r="1019" spans="1:4" x14ac:dyDescent="0.45">
      <c r="A1019" s="31">
        <v>42425</v>
      </c>
      <c r="B1019">
        <v>67.209998999999996</v>
      </c>
      <c r="C1019">
        <f>VLOOKUP(A1019,[2]CTSH!$A:$F,6,)</f>
        <v>55.601818000000002</v>
      </c>
      <c r="D1019">
        <f t="shared" si="15"/>
        <v>1.2087734073731184</v>
      </c>
    </row>
    <row r="1020" spans="1:4" x14ac:dyDescent="0.45">
      <c r="A1020" s="31">
        <v>42426</v>
      </c>
      <c r="B1020">
        <v>67.290001000000004</v>
      </c>
      <c r="C1020">
        <f>VLOOKUP(A1020,[2]CTSH!$A:$F,6,)</f>
        <v>55.407542999999997</v>
      </c>
      <c r="D1020">
        <f t="shared" si="15"/>
        <v>1.2144556021912036</v>
      </c>
    </row>
    <row r="1021" spans="1:4" x14ac:dyDescent="0.45">
      <c r="A1021" s="31">
        <v>42429</v>
      </c>
      <c r="B1021">
        <v>68.379997000000003</v>
      </c>
      <c r="C1021">
        <f>VLOOKUP(A1021,[2]CTSH!$A:$F,6,)</f>
        <v>55.349257999999999</v>
      </c>
      <c r="D1021">
        <f t="shared" si="15"/>
        <v>1.2354275282244978</v>
      </c>
    </row>
    <row r="1022" spans="1:4" x14ac:dyDescent="0.45">
      <c r="A1022" s="31">
        <v>42430</v>
      </c>
      <c r="B1022">
        <v>70.129997000000003</v>
      </c>
      <c r="C1022">
        <f>VLOOKUP(A1022,[2]CTSH!$A:$F,6,)</f>
        <v>56.544055999999998</v>
      </c>
      <c r="D1022">
        <f t="shared" si="15"/>
        <v>1.2402717802911063</v>
      </c>
    </row>
    <row r="1023" spans="1:4" x14ac:dyDescent="0.45">
      <c r="A1023" s="31">
        <v>42431</v>
      </c>
      <c r="B1023">
        <v>69.730002999999996</v>
      </c>
      <c r="C1023">
        <f>VLOOKUP(A1023,[2]CTSH!$A:$F,6,)</f>
        <v>56.029223999999999</v>
      </c>
      <c r="D1023">
        <f t="shared" si="15"/>
        <v>1.2445291585691067</v>
      </c>
    </row>
    <row r="1024" spans="1:4" x14ac:dyDescent="0.45">
      <c r="A1024" s="31">
        <v>42432</v>
      </c>
      <c r="B1024">
        <v>70.970000999999996</v>
      </c>
      <c r="C1024">
        <f>VLOOKUP(A1024,[2]CTSH!$A:$F,6,)</f>
        <v>56.145786000000001</v>
      </c>
      <c r="D1024">
        <f t="shared" si="15"/>
        <v>1.2640307680437495</v>
      </c>
    </row>
    <row r="1025" spans="1:4" x14ac:dyDescent="0.45">
      <c r="A1025" s="31">
        <v>42433</v>
      </c>
      <c r="B1025">
        <v>71.379997000000003</v>
      </c>
      <c r="C1025">
        <f>VLOOKUP(A1025,[2]CTSH!$A:$F,6,)</f>
        <v>56.087502000000001</v>
      </c>
      <c r="D1025">
        <f t="shared" si="15"/>
        <v>1.2726542358759354</v>
      </c>
    </row>
    <row r="1026" spans="1:4" x14ac:dyDescent="0.45">
      <c r="A1026" s="31">
        <v>42436</v>
      </c>
      <c r="B1026">
        <v>70.739998</v>
      </c>
      <c r="C1026">
        <f>VLOOKUP(A1026,[2]CTSH!$A:$F,6,)</f>
        <v>55.368690000000001</v>
      </c>
      <c r="D1026">
        <f t="shared" ref="D1026:D1089" si="16">B1026/C1026</f>
        <v>1.2776173321059248</v>
      </c>
    </row>
    <row r="1027" spans="1:4" x14ac:dyDescent="0.45">
      <c r="A1027" s="31">
        <v>42437</v>
      </c>
      <c r="B1027">
        <v>69.620002999999997</v>
      </c>
      <c r="C1027">
        <f>VLOOKUP(A1027,[2]CTSH!$A:$F,6,)</f>
        <v>54.329304</v>
      </c>
      <c r="D1027">
        <f t="shared" si="16"/>
        <v>1.2814447797821964</v>
      </c>
    </row>
    <row r="1028" spans="1:4" x14ac:dyDescent="0.45">
      <c r="A1028" s="31">
        <v>42438</v>
      </c>
      <c r="B1028">
        <v>69.120002999999997</v>
      </c>
      <c r="C1028">
        <f>VLOOKUP(A1028,[2]CTSH!$A:$F,6,)</f>
        <v>54.445872999999999</v>
      </c>
      <c r="D1028">
        <f t="shared" si="16"/>
        <v>1.2695177649185641</v>
      </c>
    </row>
    <row r="1029" spans="1:4" x14ac:dyDescent="0.45">
      <c r="A1029" s="31">
        <v>42439</v>
      </c>
      <c r="B1029">
        <v>68.169998000000007</v>
      </c>
      <c r="C1029">
        <f>VLOOKUP(A1029,[2]CTSH!$A:$F,6,)</f>
        <v>53.8339</v>
      </c>
      <c r="D1029">
        <f t="shared" si="16"/>
        <v>1.2663024228227939</v>
      </c>
    </row>
    <row r="1030" spans="1:4" x14ac:dyDescent="0.45">
      <c r="A1030" s="31">
        <v>42440</v>
      </c>
      <c r="B1030">
        <v>69.559997999999993</v>
      </c>
      <c r="C1030">
        <f>VLOOKUP(A1030,[2]CTSH!$A:$F,6,)</f>
        <v>55.339542000000002</v>
      </c>
      <c r="D1030">
        <f t="shared" si="16"/>
        <v>1.2569673597949182</v>
      </c>
    </row>
    <row r="1031" spans="1:4" x14ac:dyDescent="0.45">
      <c r="A1031" s="31">
        <v>42443</v>
      </c>
      <c r="B1031">
        <v>71.580001999999993</v>
      </c>
      <c r="C1031">
        <f>VLOOKUP(A1031,[2]CTSH!$A:$F,6,)</f>
        <v>56.456626999999997</v>
      </c>
      <c r="D1031">
        <f t="shared" si="16"/>
        <v>1.2678759926624734</v>
      </c>
    </row>
    <row r="1032" spans="1:4" x14ac:dyDescent="0.45">
      <c r="A1032" s="31">
        <v>42444</v>
      </c>
      <c r="B1032">
        <v>70.339995999999999</v>
      </c>
      <c r="C1032">
        <f>VLOOKUP(A1032,[2]CTSH!$A:$F,6,)</f>
        <v>56.369213000000002</v>
      </c>
      <c r="D1032">
        <f t="shared" si="16"/>
        <v>1.247844208859187</v>
      </c>
    </row>
    <row r="1033" spans="1:4" x14ac:dyDescent="0.45">
      <c r="A1033" s="31">
        <v>42445</v>
      </c>
      <c r="B1033">
        <v>70.779999000000004</v>
      </c>
      <c r="C1033">
        <f>VLOOKUP(A1033,[2]CTSH!$A:$F,6,)</f>
        <v>57.224018000000001</v>
      </c>
      <c r="D1033">
        <f t="shared" si="16"/>
        <v>1.2368932045282106</v>
      </c>
    </row>
    <row r="1034" spans="1:4" x14ac:dyDescent="0.45">
      <c r="A1034" s="31">
        <v>42446</v>
      </c>
      <c r="B1034">
        <v>71.180000000000007</v>
      </c>
      <c r="C1034">
        <f>VLOOKUP(A1034,[2]CTSH!$A:$F,6,)</f>
        <v>57.049171000000001</v>
      </c>
      <c r="D1034">
        <f t="shared" si="16"/>
        <v>1.247695606304253</v>
      </c>
    </row>
    <row r="1035" spans="1:4" x14ac:dyDescent="0.45">
      <c r="A1035" s="31">
        <v>42447</v>
      </c>
      <c r="B1035">
        <v>70.599997999999999</v>
      </c>
      <c r="C1035">
        <f>VLOOKUP(A1035,[2]CTSH!$A:$F,6,)</f>
        <v>57.554287000000002</v>
      </c>
      <c r="D1035">
        <f t="shared" si="16"/>
        <v>1.2266679283160957</v>
      </c>
    </row>
    <row r="1036" spans="1:4" x14ac:dyDescent="0.45">
      <c r="A1036" s="31">
        <v>42450</v>
      </c>
      <c r="B1036">
        <v>70.669998000000007</v>
      </c>
      <c r="C1036">
        <f>VLOOKUP(A1036,[2]CTSH!$A:$F,6,)</f>
        <v>57.816569999999999</v>
      </c>
      <c r="D1036">
        <f t="shared" si="16"/>
        <v>1.2223139145058244</v>
      </c>
    </row>
    <row r="1037" spans="1:4" x14ac:dyDescent="0.45">
      <c r="A1037" s="31">
        <v>42451</v>
      </c>
      <c r="B1037">
        <v>70.459998999999996</v>
      </c>
      <c r="C1037">
        <f>VLOOKUP(A1037,[2]CTSH!$A:$F,6,)</f>
        <v>57.165740999999997</v>
      </c>
      <c r="D1037">
        <f t="shared" si="16"/>
        <v>1.2325563837264</v>
      </c>
    </row>
    <row r="1038" spans="1:4" x14ac:dyDescent="0.45">
      <c r="A1038" s="31">
        <v>42452</v>
      </c>
      <c r="B1038">
        <v>70.739998</v>
      </c>
      <c r="C1038">
        <f>VLOOKUP(A1038,[2]CTSH!$A:$F,6,)</f>
        <v>57.369720000000001</v>
      </c>
      <c r="D1038">
        <f t="shared" si="16"/>
        <v>1.2330546148734907</v>
      </c>
    </row>
    <row r="1039" spans="1:4" x14ac:dyDescent="0.45">
      <c r="A1039" s="31">
        <v>42453</v>
      </c>
      <c r="B1039">
        <v>70.519997000000004</v>
      </c>
      <c r="C1039">
        <f>VLOOKUP(A1039,[2]CTSH!$A:$F,6,)</f>
        <v>58.593665999999999</v>
      </c>
      <c r="D1039">
        <f t="shared" si="16"/>
        <v>1.203543007532589</v>
      </c>
    </row>
    <row r="1040" spans="1:4" x14ac:dyDescent="0.45">
      <c r="A1040" s="31">
        <v>42457</v>
      </c>
      <c r="B1040">
        <v>72.150002000000001</v>
      </c>
      <c r="C1040">
        <f>VLOOKUP(A1040,[2]CTSH!$A:$F,6,)</f>
        <v>58.457672000000002</v>
      </c>
      <c r="D1040">
        <f t="shared" si="16"/>
        <v>1.2342263988890969</v>
      </c>
    </row>
    <row r="1041" spans="1:4" x14ac:dyDescent="0.45">
      <c r="A1041" s="31">
        <v>42458</v>
      </c>
      <c r="B1041">
        <v>73.760002</v>
      </c>
      <c r="C1041">
        <f>VLOOKUP(A1041,[2]CTSH!$A:$F,6,)</f>
        <v>59.856456999999999</v>
      </c>
      <c r="D1041">
        <f t="shared" si="16"/>
        <v>1.2322814562846578</v>
      </c>
    </row>
    <row r="1042" spans="1:4" x14ac:dyDescent="0.45">
      <c r="A1042" s="31">
        <v>42459</v>
      </c>
      <c r="B1042">
        <v>73.339995999999999</v>
      </c>
      <c r="C1042">
        <f>VLOOKUP(A1042,[2]CTSH!$A:$F,6,)</f>
        <v>60.662708000000002</v>
      </c>
      <c r="D1042">
        <f t="shared" si="16"/>
        <v>1.2089799222283317</v>
      </c>
    </row>
    <row r="1043" spans="1:4" x14ac:dyDescent="0.45">
      <c r="A1043" s="31">
        <v>42460</v>
      </c>
      <c r="B1043">
        <v>74.669998000000007</v>
      </c>
      <c r="C1043">
        <f>VLOOKUP(A1043,[2]CTSH!$A:$F,6,)</f>
        <v>60.905555999999997</v>
      </c>
      <c r="D1043">
        <f t="shared" si="16"/>
        <v>1.2259964920113366</v>
      </c>
    </row>
    <row r="1044" spans="1:4" x14ac:dyDescent="0.45">
      <c r="A1044" s="31">
        <v>42461</v>
      </c>
      <c r="B1044">
        <v>76.989998</v>
      </c>
      <c r="C1044">
        <f>VLOOKUP(A1044,[2]CTSH!$A:$F,6,)</f>
        <v>61.313533999999997</v>
      </c>
      <c r="D1044">
        <f t="shared" si="16"/>
        <v>1.2556770581842502</v>
      </c>
    </row>
    <row r="1045" spans="1:4" x14ac:dyDescent="0.45">
      <c r="A1045" s="31">
        <v>42464</v>
      </c>
      <c r="B1045">
        <v>75.589995999999999</v>
      </c>
      <c r="C1045">
        <f>VLOOKUP(A1045,[2]CTSH!$A:$F,6,)</f>
        <v>59.992446999999999</v>
      </c>
      <c r="D1045">
        <f t="shared" si="16"/>
        <v>1.2599918786443234</v>
      </c>
    </row>
    <row r="1046" spans="1:4" x14ac:dyDescent="0.45">
      <c r="A1046" s="31">
        <v>42465</v>
      </c>
      <c r="B1046">
        <v>74.129997000000003</v>
      </c>
      <c r="C1046">
        <f>VLOOKUP(A1046,[2]CTSH!$A:$F,6,)</f>
        <v>59.429054000000001</v>
      </c>
      <c r="D1046">
        <f t="shared" si="16"/>
        <v>1.2473696283302778</v>
      </c>
    </row>
    <row r="1047" spans="1:4" x14ac:dyDescent="0.45">
      <c r="A1047" s="31">
        <v>42466</v>
      </c>
      <c r="B1047">
        <v>74.319999999999993</v>
      </c>
      <c r="C1047">
        <f>VLOOKUP(A1047,[2]CTSH!$A:$F,6,)</f>
        <v>59.798180000000002</v>
      </c>
      <c r="D1047">
        <f t="shared" si="16"/>
        <v>1.2428471903325484</v>
      </c>
    </row>
    <row r="1048" spans="1:4" x14ac:dyDescent="0.45">
      <c r="A1048" s="31">
        <v>42467</v>
      </c>
      <c r="B1048">
        <v>72.739998</v>
      </c>
      <c r="C1048">
        <f>VLOOKUP(A1048,[2]CTSH!$A:$F,6,)</f>
        <v>58.273113000000002</v>
      </c>
      <c r="D1048">
        <f t="shared" si="16"/>
        <v>1.2482600337483256</v>
      </c>
    </row>
    <row r="1049" spans="1:4" x14ac:dyDescent="0.45">
      <c r="A1049" s="31">
        <v>42468</v>
      </c>
      <c r="B1049">
        <v>73.699996999999996</v>
      </c>
      <c r="C1049">
        <f>VLOOKUP(A1049,[2]CTSH!$A:$F,6,)</f>
        <v>58.438248000000002</v>
      </c>
      <c r="D1049">
        <f t="shared" si="16"/>
        <v>1.2611602763997989</v>
      </c>
    </row>
    <row r="1050" spans="1:4" x14ac:dyDescent="0.45">
      <c r="A1050" s="31">
        <v>42471</v>
      </c>
      <c r="B1050">
        <v>73.430000000000007</v>
      </c>
      <c r="C1050">
        <f>VLOOKUP(A1050,[2]CTSH!$A:$F,6,)</f>
        <v>58.263396999999998</v>
      </c>
      <c r="D1050">
        <f t="shared" si="16"/>
        <v>1.2603109976577578</v>
      </c>
    </row>
    <row r="1051" spans="1:4" x14ac:dyDescent="0.45">
      <c r="A1051" s="31">
        <v>42472</v>
      </c>
      <c r="B1051">
        <v>74.230002999999996</v>
      </c>
      <c r="C1051">
        <f>VLOOKUP(A1051,[2]CTSH!$A:$F,6,)</f>
        <v>57.758277999999997</v>
      </c>
      <c r="D1051">
        <f t="shared" si="16"/>
        <v>1.2851837965113848</v>
      </c>
    </row>
    <row r="1052" spans="1:4" x14ac:dyDescent="0.45">
      <c r="A1052" s="31">
        <v>42473</v>
      </c>
      <c r="B1052">
        <v>76.139999000000003</v>
      </c>
      <c r="C1052">
        <f>VLOOKUP(A1052,[2]CTSH!$A:$F,6,)</f>
        <v>58.719951999999999</v>
      </c>
      <c r="D1052">
        <f t="shared" si="16"/>
        <v>1.2966631682532712</v>
      </c>
    </row>
    <row r="1053" spans="1:4" x14ac:dyDescent="0.45">
      <c r="A1053" s="31">
        <v>42474</v>
      </c>
      <c r="B1053">
        <v>76.169998000000007</v>
      </c>
      <c r="C1053">
        <f>VLOOKUP(A1053,[2]CTSH!$A:$F,6,)</f>
        <v>58.632519000000002</v>
      </c>
      <c r="D1053">
        <f t="shared" si="16"/>
        <v>1.2991084009199743</v>
      </c>
    </row>
    <row r="1054" spans="1:4" x14ac:dyDescent="0.45">
      <c r="A1054" s="31">
        <v>42475</v>
      </c>
      <c r="B1054">
        <v>77.199996999999996</v>
      </c>
      <c r="C1054">
        <f>VLOOKUP(A1054,[2]CTSH!$A:$F,6,)</f>
        <v>58.350819000000001</v>
      </c>
      <c r="D1054">
        <f t="shared" si="16"/>
        <v>1.3230319355071947</v>
      </c>
    </row>
    <row r="1055" spans="1:4" x14ac:dyDescent="0.45">
      <c r="A1055" s="31">
        <v>42478</v>
      </c>
      <c r="B1055">
        <v>77.459998999999996</v>
      </c>
      <c r="C1055">
        <f>VLOOKUP(A1055,[2]CTSH!$A:$F,6,)</f>
        <v>58.651955000000001</v>
      </c>
      <c r="D1055">
        <f t="shared" si="16"/>
        <v>1.320672073079235</v>
      </c>
    </row>
    <row r="1056" spans="1:4" x14ac:dyDescent="0.45">
      <c r="A1056" s="31">
        <v>42479</v>
      </c>
      <c r="B1056">
        <v>77.080001999999993</v>
      </c>
      <c r="C1056">
        <f>VLOOKUP(A1056,[2]CTSH!$A:$F,6,)</f>
        <v>58.137115000000001</v>
      </c>
      <c r="D1056">
        <f t="shared" si="16"/>
        <v>1.3258312181469616</v>
      </c>
    </row>
    <row r="1057" spans="1:4" x14ac:dyDescent="0.45">
      <c r="A1057" s="31">
        <v>42480</v>
      </c>
      <c r="B1057">
        <v>77.230002999999996</v>
      </c>
      <c r="C1057">
        <f>VLOOKUP(A1057,[2]CTSH!$A:$F,6,)</f>
        <v>58.370251000000003</v>
      </c>
      <c r="D1057">
        <f t="shared" si="16"/>
        <v>1.3231055490921222</v>
      </c>
    </row>
    <row r="1058" spans="1:4" x14ac:dyDescent="0.45">
      <c r="A1058" s="31">
        <v>42481</v>
      </c>
      <c r="B1058">
        <v>77.919998000000007</v>
      </c>
      <c r="C1058">
        <f>VLOOKUP(A1058,[2]CTSH!$A:$F,6,)</f>
        <v>58.331386999999999</v>
      </c>
      <c r="D1058">
        <f t="shared" si="16"/>
        <v>1.3358159647395322</v>
      </c>
    </row>
    <row r="1059" spans="1:4" x14ac:dyDescent="0.45">
      <c r="A1059" s="31">
        <v>42482</v>
      </c>
      <c r="B1059">
        <v>78.080001999999993</v>
      </c>
      <c r="C1059">
        <f>VLOOKUP(A1059,[2]CTSH!$A:$F,6,)</f>
        <v>58.710223999999997</v>
      </c>
      <c r="D1059">
        <f t="shared" si="16"/>
        <v>1.3299217185749452</v>
      </c>
    </row>
    <row r="1060" spans="1:4" x14ac:dyDescent="0.45">
      <c r="A1060" s="31">
        <v>42485</v>
      </c>
      <c r="B1060">
        <v>77.400002000000001</v>
      </c>
      <c r="C1060">
        <f>VLOOKUP(A1060,[2]CTSH!$A:$F,6,)</f>
        <v>58.486812999999998</v>
      </c>
      <c r="D1060">
        <f t="shared" si="16"/>
        <v>1.3233752709350055</v>
      </c>
    </row>
    <row r="1061" spans="1:4" x14ac:dyDescent="0.45">
      <c r="A1061" s="31">
        <v>42486</v>
      </c>
      <c r="B1061">
        <v>78.099997999999999</v>
      </c>
      <c r="C1061">
        <f>VLOOKUP(A1061,[2]CTSH!$A:$F,6,)</f>
        <v>58.894801999999999</v>
      </c>
      <c r="D1061">
        <f t="shared" si="16"/>
        <v>1.3260932263597729</v>
      </c>
    </row>
    <row r="1062" spans="1:4" x14ac:dyDescent="0.45">
      <c r="A1062" s="31">
        <v>42487</v>
      </c>
      <c r="B1062">
        <v>75.370002999999997</v>
      </c>
      <c r="C1062">
        <f>VLOOKUP(A1062,[2]CTSH!$A:$F,6,)</f>
        <v>58.846226000000001</v>
      </c>
      <c r="D1062">
        <f t="shared" si="16"/>
        <v>1.2807958661614085</v>
      </c>
    </row>
    <row r="1063" spans="1:4" x14ac:dyDescent="0.45">
      <c r="A1063" s="31">
        <v>42488</v>
      </c>
      <c r="B1063">
        <v>73.550003000000004</v>
      </c>
      <c r="C1063">
        <f>VLOOKUP(A1063,[2]CTSH!$A:$F,6,)</f>
        <v>58.020546000000003</v>
      </c>
      <c r="D1063">
        <f t="shared" si="16"/>
        <v>1.2676544443411477</v>
      </c>
    </row>
    <row r="1064" spans="1:4" x14ac:dyDescent="0.45">
      <c r="A1064" s="31">
        <v>42489</v>
      </c>
      <c r="B1064">
        <v>72.930000000000007</v>
      </c>
      <c r="C1064">
        <f>VLOOKUP(A1064,[2]CTSH!$A:$F,6,)</f>
        <v>56.699474000000002</v>
      </c>
      <c r="D1064">
        <f t="shared" si="16"/>
        <v>1.2862553187001347</v>
      </c>
    </row>
    <row r="1065" spans="1:4" x14ac:dyDescent="0.45">
      <c r="A1065" s="31">
        <v>42492</v>
      </c>
      <c r="B1065">
        <v>73.400002000000001</v>
      </c>
      <c r="C1065">
        <f>VLOOKUP(A1065,[2]CTSH!$A:$F,6,)</f>
        <v>56.699474000000002</v>
      </c>
      <c r="D1065">
        <f t="shared" si="16"/>
        <v>1.2945446724955507</v>
      </c>
    </row>
    <row r="1066" spans="1:4" x14ac:dyDescent="0.45">
      <c r="A1066" s="31">
        <v>42493</v>
      </c>
      <c r="B1066">
        <v>71.629997000000003</v>
      </c>
      <c r="C1066">
        <f>VLOOKUP(A1066,[2]CTSH!$A:$F,6,)</f>
        <v>56.000092000000002</v>
      </c>
      <c r="D1066">
        <f t="shared" si="16"/>
        <v>1.2791049878989484</v>
      </c>
    </row>
    <row r="1067" spans="1:4" x14ac:dyDescent="0.45">
      <c r="A1067" s="31">
        <v>42494</v>
      </c>
      <c r="B1067">
        <v>70.870002999999997</v>
      </c>
      <c r="C1067">
        <f>VLOOKUP(A1067,[2]CTSH!$A:$F,6,)</f>
        <v>55.893234</v>
      </c>
      <c r="D1067">
        <f t="shared" si="16"/>
        <v>1.267953165851881</v>
      </c>
    </row>
    <row r="1068" spans="1:4" x14ac:dyDescent="0.45">
      <c r="A1068" s="31">
        <v>42495</v>
      </c>
      <c r="B1068">
        <v>71.260002</v>
      </c>
      <c r="C1068">
        <f>VLOOKUP(A1068,[2]CTSH!$A:$F,6,)</f>
        <v>55.941803</v>
      </c>
      <c r="D1068">
        <f t="shared" si="16"/>
        <v>1.2738238343873185</v>
      </c>
    </row>
    <row r="1069" spans="1:4" x14ac:dyDescent="0.45">
      <c r="A1069" s="31">
        <v>42496</v>
      </c>
      <c r="B1069">
        <v>71.190002000000007</v>
      </c>
      <c r="C1069">
        <f>VLOOKUP(A1069,[2]CTSH!$A:$F,6,)</f>
        <v>58.817078000000002</v>
      </c>
      <c r="D1069">
        <f t="shared" si="16"/>
        <v>1.2103627793274601</v>
      </c>
    </row>
    <row r="1070" spans="1:4" x14ac:dyDescent="0.45">
      <c r="A1070" s="31">
        <v>42499</v>
      </c>
      <c r="B1070">
        <v>70.139999000000003</v>
      </c>
      <c r="C1070">
        <f>VLOOKUP(A1070,[2]CTSH!$A:$F,6,)</f>
        <v>59.079357000000002</v>
      </c>
      <c r="D1070">
        <f t="shared" si="16"/>
        <v>1.187216695672568</v>
      </c>
    </row>
    <row r="1071" spans="1:4" x14ac:dyDescent="0.45">
      <c r="A1071" s="31">
        <v>42500</v>
      </c>
      <c r="B1071">
        <v>71.339995999999999</v>
      </c>
      <c r="C1071">
        <f>VLOOKUP(A1071,[2]CTSH!$A:$F,6,)</f>
        <v>59.973025999999997</v>
      </c>
      <c r="D1071">
        <f t="shared" si="16"/>
        <v>1.1895347084871122</v>
      </c>
    </row>
    <row r="1072" spans="1:4" x14ac:dyDescent="0.45">
      <c r="A1072" s="31">
        <v>42501</v>
      </c>
      <c r="B1072">
        <v>72</v>
      </c>
      <c r="C1072">
        <f>VLOOKUP(A1072,[2]CTSH!$A:$F,6,)</f>
        <v>59.351337000000001</v>
      </c>
      <c r="D1072">
        <f t="shared" si="16"/>
        <v>1.2131150474335566</v>
      </c>
    </row>
    <row r="1073" spans="1:4" x14ac:dyDescent="0.45">
      <c r="A1073" s="31">
        <v>42502</v>
      </c>
      <c r="B1073">
        <v>71.029999000000004</v>
      </c>
      <c r="C1073">
        <f>VLOOKUP(A1073,[2]CTSH!$A:$F,6,)</f>
        <v>59.380485999999998</v>
      </c>
      <c r="D1073">
        <f t="shared" si="16"/>
        <v>1.1961841976167054</v>
      </c>
    </row>
    <row r="1074" spans="1:4" x14ac:dyDescent="0.45">
      <c r="A1074" s="31">
        <v>42503</v>
      </c>
      <c r="B1074">
        <v>71.519997000000004</v>
      </c>
      <c r="C1074">
        <f>VLOOKUP(A1074,[2]CTSH!$A:$F,6,)</f>
        <v>59.594189</v>
      </c>
      <c r="D1074">
        <f t="shared" si="16"/>
        <v>1.2001169610681337</v>
      </c>
    </row>
    <row r="1075" spans="1:4" x14ac:dyDescent="0.45">
      <c r="A1075" s="31">
        <v>42506</v>
      </c>
      <c r="B1075">
        <v>72.900002000000001</v>
      </c>
      <c r="C1075">
        <f>VLOOKUP(A1075,[2]CTSH!$A:$F,6,)</f>
        <v>60.041023000000003</v>
      </c>
      <c r="D1075">
        <f t="shared" si="16"/>
        <v>1.2141698851466938</v>
      </c>
    </row>
    <row r="1076" spans="1:4" x14ac:dyDescent="0.45">
      <c r="A1076" s="31">
        <v>42507</v>
      </c>
      <c r="B1076">
        <v>71.040001000000004</v>
      </c>
      <c r="C1076">
        <f>VLOOKUP(A1076,[2]CTSH!$A:$F,6,)</f>
        <v>59.875884999999997</v>
      </c>
      <c r="D1076">
        <f t="shared" si="16"/>
        <v>1.1864542962496505</v>
      </c>
    </row>
    <row r="1077" spans="1:4" x14ac:dyDescent="0.45">
      <c r="A1077" s="31">
        <v>42508</v>
      </c>
      <c r="B1077">
        <v>72.059997999999993</v>
      </c>
      <c r="C1077">
        <f>VLOOKUP(A1077,[2]CTSH!$A:$F,6,)</f>
        <v>60.245018000000002</v>
      </c>
      <c r="D1077">
        <f t="shared" si="16"/>
        <v>1.19611546966423</v>
      </c>
    </row>
    <row r="1078" spans="1:4" x14ac:dyDescent="0.45">
      <c r="A1078" s="31">
        <v>42509</v>
      </c>
      <c r="B1078">
        <v>70.849997999999999</v>
      </c>
      <c r="C1078">
        <f>VLOOKUP(A1078,[2]CTSH!$A:$F,6,)</f>
        <v>60.235306000000001</v>
      </c>
      <c r="D1078">
        <f t="shared" si="16"/>
        <v>1.1762204378940151</v>
      </c>
    </row>
    <row r="1079" spans="1:4" x14ac:dyDescent="0.45">
      <c r="A1079" s="31">
        <v>42510</v>
      </c>
      <c r="B1079">
        <v>72.610000999999997</v>
      </c>
      <c r="C1079">
        <f>VLOOKUP(A1079,[2]CTSH!$A:$F,6,)</f>
        <v>61.138680000000001</v>
      </c>
      <c r="D1079">
        <f t="shared" si="16"/>
        <v>1.1876278814001218</v>
      </c>
    </row>
    <row r="1080" spans="1:4" x14ac:dyDescent="0.45">
      <c r="A1080" s="31">
        <v>42513</v>
      </c>
      <c r="B1080">
        <v>72.110000999999997</v>
      </c>
      <c r="C1080">
        <f>VLOOKUP(A1080,[2]CTSH!$A:$F,6,)</f>
        <v>59.973025999999997</v>
      </c>
      <c r="D1080">
        <f t="shared" si="16"/>
        <v>1.2023738972250624</v>
      </c>
    </row>
    <row r="1081" spans="1:4" x14ac:dyDescent="0.45">
      <c r="A1081" s="31">
        <v>42514</v>
      </c>
      <c r="B1081">
        <v>74.690002000000007</v>
      </c>
      <c r="C1081">
        <f>VLOOKUP(A1081,[2]CTSH!$A:$F,6,)</f>
        <v>61.109538999999998</v>
      </c>
      <c r="D1081">
        <f t="shared" si="16"/>
        <v>1.2222314751875318</v>
      </c>
    </row>
    <row r="1082" spans="1:4" x14ac:dyDescent="0.45">
      <c r="A1082" s="31">
        <v>42515</v>
      </c>
      <c r="B1082">
        <v>74.620002999999997</v>
      </c>
      <c r="C1082">
        <f>VLOOKUP(A1082,[2]CTSH!$A:$F,6,)</f>
        <v>60.808411</v>
      </c>
      <c r="D1082">
        <f t="shared" si="16"/>
        <v>1.227132920805972</v>
      </c>
    </row>
    <row r="1083" spans="1:4" x14ac:dyDescent="0.45">
      <c r="A1083" s="31">
        <v>42516</v>
      </c>
      <c r="B1083">
        <v>74.550003000000004</v>
      </c>
      <c r="C1083">
        <f>VLOOKUP(A1083,[2]CTSH!$A:$F,6,)</f>
        <v>60.478138000000001</v>
      </c>
      <c r="D1083">
        <f t="shared" si="16"/>
        <v>1.2326768889610986</v>
      </c>
    </row>
    <row r="1084" spans="1:4" x14ac:dyDescent="0.45">
      <c r="A1084" s="31">
        <v>42517</v>
      </c>
      <c r="B1084">
        <v>75.739998</v>
      </c>
      <c r="C1084">
        <f>VLOOKUP(A1084,[2]CTSH!$A:$F,6,)</f>
        <v>60.672417000000003</v>
      </c>
      <c r="D1084">
        <f t="shared" si="16"/>
        <v>1.248343180394478</v>
      </c>
    </row>
    <row r="1085" spans="1:4" x14ac:dyDescent="0.45">
      <c r="A1085" s="31">
        <v>42521</v>
      </c>
      <c r="B1085">
        <v>76.510002</v>
      </c>
      <c r="C1085">
        <f>VLOOKUP(A1085,[2]CTSH!$A:$F,6,)</f>
        <v>59.681606000000002</v>
      </c>
      <c r="D1085">
        <f t="shared" si="16"/>
        <v>1.2819695569184246</v>
      </c>
    </row>
    <row r="1086" spans="1:4" x14ac:dyDescent="0.45">
      <c r="A1086" s="31">
        <v>42522</v>
      </c>
      <c r="B1086">
        <v>75.949996999999996</v>
      </c>
      <c r="C1086">
        <f>VLOOKUP(A1086,[2]CTSH!$A:$F,6,)</f>
        <v>59.380485999999998</v>
      </c>
      <c r="D1086">
        <f t="shared" si="16"/>
        <v>1.2790396663307875</v>
      </c>
    </row>
    <row r="1087" spans="1:4" x14ac:dyDescent="0.45">
      <c r="A1087" s="31">
        <v>42523</v>
      </c>
      <c r="B1087">
        <v>75.930000000000007</v>
      </c>
      <c r="C1087">
        <f>VLOOKUP(A1087,[2]CTSH!$A:$F,6,)</f>
        <v>59.584476000000002</v>
      </c>
      <c r="D1087">
        <f t="shared" si="16"/>
        <v>1.2743252118219519</v>
      </c>
    </row>
    <row r="1088" spans="1:4" x14ac:dyDescent="0.45">
      <c r="A1088" s="31">
        <v>42524</v>
      </c>
      <c r="B1088">
        <v>75.540001000000004</v>
      </c>
      <c r="C1088">
        <f>VLOOKUP(A1088,[2]CTSH!$A:$F,6,)</f>
        <v>58.399391000000001</v>
      </c>
      <c r="D1088">
        <f t="shared" si="16"/>
        <v>1.29350665660195</v>
      </c>
    </row>
    <row r="1089" spans="1:4" x14ac:dyDescent="0.45">
      <c r="A1089" s="31">
        <v>42527</v>
      </c>
      <c r="B1089">
        <v>76.180000000000007</v>
      </c>
      <c r="C1089">
        <f>VLOOKUP(A1089,[2]CTSH!$A:$F,6,)</f>
        <v>58.622807000000002</v>
      </c>
      <c r="D1089">
        <f t="shared" si="16"/>
        <v>1.2994942395030658</v>
      </c>
    </row>
    <row r="1090" spans="1:4" x14ac:dyDescent="0.45">
      <c r="A1090" s="31">
        <v>42528</v>
      </c>
      <c r="B1090">
        <v>75.269997000000004</v>
      </c>
      <c r="C1090">
        <f>VLOOKUP(A1090,[2]CTSH!$A:$F,6,)</f>
        <v>58.991931999999998</v>
      </c>
      <c r="D1090">
        <f t="shared" ref="D1090:D1153" si="17">B1090/C1090</f>
        <v>1.2759371400143329</v>
      </c>
    </row>
    <row r="1091" spans="1:4" x14ac:dyDescent="0.45">
      <c r="A1091" s="31">
        <v>42529</v>
      </c>
      <c r="B1091">
        <v>74.5</v>
      </c>
      <c r="C1091">
        <f>VLOOKUP(A1091,[2]CTSH!$A:$F,6,)</f>
        <v>59.856456999999999</v>
      </c>
      <c r="D1091">
        <f t="shared" si="17"/>
        <v>1.2446443330249233</v>
      </c>
    </row>
    <row r="1092" spans="1:4" x14ac:dyDescent="0.45">
      <c r="A1092" s="31">
        <v>42530</v>
      </c>
      <c r="B1092">
        <v>73.360000999999997</v>
      </c>
      <c r="C1092">
        <f>VLOOKUP(A1092,[2]CTSH!$A:$F,6,)</f>
        <v>59.244495000000001</v>
      </c>
      <c r="D1092">
        <f t="shared" si="17"/>
        <v>1.2382585251169749</v>
      </c>
    </row>
    <row r="1093" spans="1:4" x14ac:dyDescent="0.45">
      <c r="A1093" s="31">
        <v>42531</v>
      </c>
      <c r="B1093">
        <v>71.540001000000004</v>
      </c>
      <c r="C1093">
        <f>VLOOKUP(A1093,[2]CTSH!$A:$F,6,)</f>
        <v>58.545090000000002</v>
      </c>
      <c r="D1093">
        <f t="shared" si="17"/>
        <v>1.2219641476339007</v>
      </c>
    </row>
    <row r="1094" spans="1:4" x14ac:dyDescent="0.45">
      <c r="A1094" s="31">
        <v>42534</v>
      </c>
      <c r="B1094">
        <v>71.080001999999993</v>
      </c>
      <c r="C1094">
        <f>VLOOKUP(A1094,[2]CTSH!$A:$F,6,)</f>
        <v>58.331386999999999</v>
      </c>
      <c r="D1094">
        <f t="shared" si="17"/>
        <v>1.2185549779572358</v>
      </c>
    </row>
    <row r="1095" spans="1:4" x14ac:dyDescent="0.45">
      <c r="A1095" s="31">
        <v>42535</v>
      </c>
      <c r="B1095">
        <v>71.169998000000007</v>
      </c>
      <c r="C1095">
        <f>VLOOKUP(A1095,[2]CTSH!$A:$F,6,)</f>
        <v>58.865650000000002</v>
      </c>
      <c r="D1095">
        <f t="shared" si="17"/>
        <v>1.2090242441899479</v>
      </c>
    </row>
    <row r="1096" spans="1:4" x14ac:dyDescent="0.45">
      <c r="A1096" s="31">
        <v>42536</v>
      </c>
      <c r="B1096">
        <v>70.099997999999999</v>
      </c>
      <c r="C1096">
        <f>VLOOKUP(A1096,[2]CTSH!$A:$F,6,)</f>
        <v>57.923423999999997</v>
      </c>
      <c r="D1096">
        <f t="shared" si="17"/>
        <v>1.2102184774159761</v>
      </c>
    </row>
    <row r="1097" spans="1:4" x14ac:dyDescent="0.45">
      <c r="A1097" s="31">
        <v>42537</v>
      </c>
      <c r="B1097">
        <v>69.540001000000004</v>
      </c>
      <c r="C1097">
        <f>VLOOKUP(A1097,[2]CTSH!$A:$F,6,)</f>
        <v>58.001125000000002</v>
      </c>
      <c r="D1097">
        <f t="shared" si="17"/>
        <v>1.1989422791368272</v>
      </c>
    </row>
    <row r="1098" spans="1:4" x14ac:dyDescent="0.45">
      <c r="A1098" s="31">
        <v>42538</v>
      </c>
      <c r="B1098">
        <v>68.419998000000007</v>
      </c>
      <c r="C1098">
        <f>VLOOKUP(A1098,[2]CTSH!$A:$F,6,)</f>
        <v>57.845703</v>
      </c>
      <c r="D1098">
        <f t="shared" si="17"/>
        <v>1.1828017372353485</v>
      </c>
    </row>
    <row r="1099" spans="1:4" x14ac:dyDescent="0.45">
      <c r="A1099" s="31">
        <v>42541</v>
      </c>
      <c r="B1099">
        <v>71.769997000000004</v>
      </c>
      <c r="C1099">
        <f>VLOOKUP(A1099,[2]CTSH!$A:$F,6,)</f>
        <v>59.545616000000003</v>
      </c>
      <c r="D1099">
        <f t="shared" si="17"/>
        <v>1.205294391446047</v>
      </c>
    </row>
    <row r="1100" spans="1:4" x14ac:dyDescent="0.45">
      <c r="A1100" s="31">
        <v>42542</v>
      </c>
      <c r="B1100">
        <v>71.029999000000004</v>
      </c>
      <c r="C1100">
        <f>VLOOKUP(A1100,[2]CTSH!$A:$F,6,)</f>
        <v>59.837029000000001</v>
      </c>
      <c r="D1100">
        <f t="shared" si="17"/>
        <v>1.1870575826884722</v>
      </c>
    </row>
    <row r="1101" spans="1:4" x14ac:dyDescent="0.45">
      <c r="A1101" s="31">
        <v>42543</v>
      </c>
      <c r="B1101">
        <v>71.010002</v>
      </c>
      <c r="C1101">
        <f>VLOOKUP(A1101,[2]CTSH!$A:$F,6,)</f>
        <v>59.953598</v>
      </c>
      <c r="D1101">
        <f t="shared" si="17"/>
        <v>1.1844160212035981</v>
      </c>
    </row>
    <row r="1102" spans="1:4" x14ac:dyDescent="0.45">
      <c r="A1102" s="31">
        <v>42544</v>
      </c>
      <c r="B1102">
        <v>72.389999000000003</v>
      </c>
      <c r="C1102">
        <f>VLOOKUP(A1102,[2]CTSH!$A:$F,6,)</f>
        <v>60.905555999999997</v>
      </c>
      <c r="D1102">
        <f t="shared" si="17"/>
        <v>1.188561500037862</v>
      </c>
    </row>
    <row r="1103" spans="1:4" x14ac:dyDescent="0.45">
      <c r="A1103" s="31">
        <v>42545</v>
      </c>
      <c r="B1103">
        <v>65.839995999999999</v>
      </c>
      <c r="C1103">
        <f>VLOOKUP(A1103,[2]CTSH!$A:$F,6,)</f>
        <v>56.349772999999999</v>
      </c>
      <c r="D1103">
        <f t="shared" si="17"/>
        <v>1.1684163483675436</v>
      </c>
    </row>
    <row r="1104" spans="1:4" x14ac:dyDescent="0.45">
      <c r="A1104" s="31">
        <v>42548</v>
      </c>
      <c r="B1104">
        <v>61.799999</v>
      </c>
      <c r="C1104">
        <f>VLOOKUP(A1104,[2]CTSH!$A:$F,6,)</f>
        <v>53.892181000000001</v>
      </c>
      <c r="D1104">
        <f t="shared" si="17"/>
        <v>1.1467340503439636</v>
      </c>
    </row>
    <row r="1105" spans="1:4" x14ac:dyDescent="0.45">
      <c r="A1105" s="31">
        <v>42549</v>
      </c>
      <c r="B1105">
        <v>66.550003000000004</v>
      </c>
      <c r="C1105">
        <f>VLOOKUP(A1105,[2]CTSH!$A:$F,6,)</f>
        <v>54.397300999999999</v>
      </c>
      <c r="D1105">
        <f t="shared" si="17"/>
        <v>1.2234063414285941</v>
      </c>
    </row>
    <row r="1106" spans="1:4" x14ac:dyDescent="0.45">
      <c r="A1106" s="31">
        <v>42550</v>
      </c>
      <c r="B1106">
        <v>65.900002000000001</v>
      </c>
      <c r="C1106">
        <f>VLOOKUP(A1106,[2]CTSH!$A:$F,6,)</f>
        <v>55.456111999999997</v>
      </c>
      <c r="D1106">
        <f t="shared" si="17"/>
        <v>1.1883271225361058</v>
      </c>
    </row>
    <row r="1107" spans="1:4" x14ac:dyDescent="0.45">
      <c r="A1107" s="31">
        <v>42551</v>
      </c>
      <c r="B1107">
        <v>64.309997999999993</v>
      </c>
      <c r="C1107">
        <f>VLOOKUP(A1107,[2]CTSH!$A:$F,6,)</f>
        <v>55.601818000000002</v>
      </c>
      <c r="D1107">
        <f t="shared" si="17"/>
        <v>1.1566168214140047</v>
      </c>
    </row>
    <row r="1108" spans="1:4" x14ac:dyDescent="0.45">
      <c r="A1108" s="31">
        <v>42552</v>
      </c>
      <c r="B1108">
        <v>63.509998000000003</v>
      </c>
      <c r="C1108">
        <f>VLOOKUP(A1108,[2]CTSH!$A:$F,6,)</f>
        <v>55.562961999999999</v>
      </c>
      <c r="D1108">
        <f t="shared" si="17"/>
        <v>1.1430275801351268</v>
      </c>
    </row>
    <row r="1109" spans="1:4" x14ac:dyDescent="0.45">
      <c r="A1109" s="31">
        <v>42556</v>
      </c>
      <c r="B1109">
        <v>62.240001999999997</v>
      </c>
      <c r="C1109">
        <f>VLOOKUP(A1109,[2]CTSH!$A:$F,6,)</f>
        <v>54.785857999999998</v>
      </c>
      <c r="D1109">
        <f t="shared" si="17"/>
        <v>1.1360596378722407</v>
      </c>
    </row>
    <row r="1110" spans="1:4" x14ac:dyDescent="0.45">
      <c r="A1110" s="31">
        <v>42557</v>
      </c>
      <c r="B1110">
        <v>63.400002000000001</v>
      </c>
      <c r="C1110">
        <f>VLOOKUP(A1110,[2]CTSH!$A:$F,6,)</f>
        <v>55.145271000000001</v>
      </c>
      <c r="D1110">
        <f t="shared" si="17"/>
        <v>1.1496906416508499</v>
      </c>
    </row>
    <row r="1111" spans="1:4" x14ac:dyDescent="0.45">
      <c r="A1111" s="31">
        <v>42558</v>
      </c>
      <c r="B1111">
        <v>63.099997999999999</v>
      </c>
      <c r="C1111">
        <f>VLOOKUP(A1111,[2]CTSH!$A:$F,6,)</f>
        <v>55.213264000000002</v>
      </c>
      <c r="D1111">
        <f t="shared" si="17"/>
        <v>1.142841292628525</v>
      </c>
    </row>
    <row r="1112" spans="1:4" x14ac:dyDescent="0.45">
      <c r="A1112" s="31">
        <v>42559</v>
      </c>
      <c r="B1112">
        <v>65.949996999999996</v>
      </c>
      <c r="C1112">
        <f>VLOOKUP(A1112,[2]CTSH!$A:$F,6,)</f>
        <v>56.272067999999997</v>
      </c>
      <c r="D1112">
        <f t="shared" si="17"/>
        <v>1.1719845981135792</v>
      </c>
    </row>
    <row r="1113" spans="1:4" x14ac:dyDescent="0.45">
      <c r="A1113" s="31">
        <v>42562</v>
      </c>
      <c r="B1113">
        <v>65.919998000000007</v>
      </c>
      <c r="C1113">
        <f>VLOOKUP(A1113,[2]CTSH!$A:$F,6,)</f>
        <v>56.767471</v>
      </c>
      <c r="D1113">
        <f t="shared" si="17"/>
        <v>1.1612283731998561</v>
      </c>
    </row>
    <row r="1114" spans="1:4" x14ac:dyDescent="0.45">
      <c r="A1114" s="31">
        <v>42563</v>
      </c>
      <c r="B1114">
        <v>67.699996999999996</v>
      </c>
      <c r="C1114">
        <f>VLOOKUP(A1114,[2]CTSH!$A:$F,6,)</f>
        <v>56.689762000000002</v>
      </c>
      <c r="D1114">
        <f t="shared" si="17"/>
        <v>1.1942191078523137</v>
      </c>
    </row>
    <row r="1115" spans="1:4" x14ac:dyDescent="0.45">
      <c r="A1115" s="31">
        <v>42564</v>
      </c>
      <c r="B1115">
        <v>68.190002000000007</v>
      </c>
      <c r="C1115">
        <f>VLOOKUP(A1115,[2]CTSH!$A:$F,6,)</f>
        <v>56.816043999999998</v>
      </c>
      <c r="D1115">
        <f t="shared" si="17"/>
        <v>1.2001891930385018</v>
      </c>
    </row>
    <row r="1116" spans="1:4" x14ac:dyDescent="0.45">
      <c r="A1116" s="31">
        <v>42565</v>
      </c>
      <c r="B1116">
        <v>68.279999000000004</v>
      </c>
      <c r="C1116">
        <f>VLOOKUP(A1116,[2]CTSH!$A:$F,6,)</f>
        <v>57.253166</v>
      </c>
      <c r="D1116">
        <f t="shared" si="17"/>
        <v>1.1925977857713581</v>
      </c>
    </row>
    <row r="1117" spans="1:4" x14ac:dyDescent="0.45">
      <c r="A1117" s="31">
        <v>42566</v>
      </c>
      <c r="B1117">
        <v>68.610000999999997</v>
      </c>
      <c r="C1117">
        <f>VLOOKUP(A1117,[2]CTSH!$A:$F,6,)</f>
        <v>56.106929999999998</v>
      </c>
      <c r="D1117">
        <f t="shared" si="17"/>
        <v>1.222843613079525</v>
      </c>
    </row>
    <row r="1118" spans="1:4" x14ac:dyDescent="0.45">
      <c r="A1118" s="31">
        <v>42569</v>
      </c>
      <c r="B1118">
        <v>68.489998</v>
      </c>
      <c r="C1118">
        <f>VLOOKUP(A1118,[2]CTSH!$A:$F,6,)</f>
        <v>56.320636999999998</v>
      </c>
      <c r="D1118">
        <f t="shared" si="17"/>
        <v>1.2160728579827675</v>
      </c>
    </row>
    <row r="1119" spans="1:4" x14ac:dyDescent="0.45">
      <c r="A1119" s="31">
        <v>42570</v>
      </c>
      <c r="B1119">
        <v>68.370002999999997</v>
      </c>
      <c r="C1119">
        <f>VLOOKUP(A1119,[2]CTSH!$A:$F,6,)</f>
        <v>56.019508000000002</v>
      </c>
      <c r="D1119">
        <f t="shared" si="17"/>
        <v>1.2204677520552303</v>
      </c>
    </row>
    <row r="1120" spans="1:4" x14ac:dyDescent="0.45">
      <c r="A1120" s="31">
        <v>42571</v>
      </c>
      <c r="B1120">
        <v>69.870002999999997</v>
      </c>
      <c r="C1120">
        <f>VLOOKUP(A1120,[2]CTSH!$A:$F,6,)</f>
        <v>57.039459000000001</v>
      </c>
      <c r="D1120">
        <f t="shared" si="17"/>
        <v>1.2249415444140168</v>
      </c>
    </row>
    <row r="1121" spans="1:4" x14ac:dyDescent="0.45">
      <c r="A1121" s="31">
        <v>42572</v>
      </c>
      <c r="B1121">
        <v>69.800003000000004</v>
      </c>
      <c r="C1121">
        <f>VLOOKUP(A1121,[2]CTSH!$A:$F,6,)</f>
        <v>56.641201000000002</v>
      </c>
      <c r="D1121">
        <f t="shared" si="17"/>
        <v>1.2323185555334535</v>
      </c>
    </row>
    <row r="1122" spans="1:4" x14ac:dyDescent="0.45">
      <c r="A1122" s="31">
        <v>42573</v>
      </c>
      <c r="B1122">
        <v>70.309997999999993</v>
      </c>
      <c r="C1122">
        <f>VLOOKUP(A1122,[2]CTSH!$A:$F,6,)</f>
        <v>56.689762000000002</v>
      </c>
      <c r="D1122">
        <f t="shared" si="17"/>
        <v>1.2402591847183975</v>
      </c>
    </row>
    <row r="1123" spans="1:4" x14ac:dyDescent="0.45">
      <c r="A1123" s="31">
        <v>42576</v>
      </c>
      <c r="B1123">
        <v>70.669998000000007</v>
      </c>
      <c r="C1123">
        <f>VLOOKUP(A1123,[2]CTSH!$A:$F,6,)</f>
        <v>56.728619000000002</v>
      </c>
      <c r="D1123">
        <f t="shared" si="17"/>
        <v>1.2457556564174426</v>
      </c>
    </row>
    <row r="1124" spans="1:4" x14ac:dyDescent="0.45">
      <c r="A1124" s="31">
        <v>42577</v>
      </c>
      <c r="B1124">
        <v>70.459998999999996</v>
      </c>
      <c r="C1124">
        <f>VLOOKUP(A1124,[2]CTSH!$A:$F,6,)</f>
        <v>56.942314000000003</v>
      </c>
      <c r="D1124">
        <f t="shared" si="17"/>
        <v>1.2373926180801151</v>
      </c>
    </row>
    <row r="1125" spans="1:4" x14ac:dyDescent="0.45">
      <c r="A1125" s="31">
        <v>42578</v>
      </c>
      <c r="B1125">
        <v>69.919998000000007</v>
      </c>
      <c r="C1125">
        <f>VLOOKUP(A1125,[2]CTSH!$A:$F,6,)</f>
        <v>56.582912</v>
      </c>
      <c r="D1125">
        <f t="shared" si="17"/>
        <v>1.2357087242169509</v>
      </c>
    </row>
    <row r="1126" spans="1:4" x14ac:dyDescent="0.45">
      <c r="A1126" s="31">
        <v>42579</v>
      </c>
      <c r="B1126">
        <v>70.370002999999997</v>
      </c>
      <c r="C1126">
        <f>VLOOKUP(A1126,[2]CTSH!$A:$F,6,)</f>
        <v>56.233207999999998</v>
      </c>
      <c r="D1126">
        <f t="shared" si="17"/>
        <v>1.2513958478058018</v>
      </c>
    </row>
    <row r="1127" spans="1:4" x14ac:dyDescent="0.45">
      <c r="A1127" s="31">
        <v>42580</v>
      </c>
      <c r="B1127">
        <v>70.239998</v>
      </c>
      <c r="C1127">
        <f>VLOOKUP(A1127,[2]CTSH!$A:$F,6,)</f>
        <v>55.844665999999997</v>
      </c>
      <c r="D1127">
        <f t="shared" si="17"/>
        <v>1.2577745204886712</v>
      </c>
    </row>
    <row r="1128" spans="1:4" x14ac:dyDescent="0.45">
      <c r="A1128" s="31">
        <v>42583</v>
      </c>
      <c r="B1128">
        <v>71.599997999999999</v>
      </c>
      <c r="C1128">
        <f>VLOOKUP(A1128,[2]CTSH!$A:$F,6,)</f>
        <v>56.777183999999998</v>
      </c>
      <c r="D1128">
        <f t="shared" si="17"/>
        <v>1.2610699044179436</v>
      </c>
    </row>
    <row r="1129" spans="1:4" x14ac:dyDescent="0.45">
      <c r="A1129" s="31">
        <v>42584</v>
      </c>
      <c r="B1129">
        <v>70.190002000000007</v>
      </c>
      <c r="C1129">
        <f>VLOOKUP(A1129,[2]CTSH!$A:$F,6,)</f>
        <v>56.194355000000002</v>
      </c>
      <c r="D1129">
        <f t="shared" si="17"/>
        <v>1.2490578813476907</v>
      </c>
    </row>
    <row r="1130" spans="1:4" x14ac:dyDescent="0.45">
      <c r="A1130" s="31">
        <v>42585</v>
      </c>
      <c r="B1130">
        <v>70.169998000000007</v>
      </c>
      <c r="C1130">
        <f>VLOOKUP(A1130,[2]CTSH!$A:$F,6,)</f>
        <v>56.485767000000003</v>
      </c>
      <c r="D1130">
        <f t="shared" si="17"/>
        <v>1.2422598067934529</v>
      </c>
    </row>
    <row r="1131" spans="1:4" x14ac:dyDescent="0.45">
      <c r="A1131" s="31">
        <v>42586</v>
      </c>
      <c r="B1131">
        <v>66.589995999999999</v>
      </c>
      <c r="C1131">
        <f>VLOOKUP(A1131,[2]CTSH!$A:$F,6,)</f>
        <v>57.088023999999997</v>
      </c>
      <c r="D1131">
        <f t="shared" si="17"/>
        <v>1.1664442265509138</v>
      </c>
    </row>
    <row r="1132" spans="1:4" x14ac:dyDescent="0.45">
      <c r="A1132" s="31">
        <v>42587</v>
      </c>
      <c r="B1132">
        <v>66.639999000000003</v>
      </c>
      <c r="C1132">
        <f>VLOOKUP(A1132,[2]CTSH!$A:$F,6,)</f>
        <v>58.001125000000002</v>
      </c>
      <c r="D1132">
        <f t="shared" si="17"/>
        <v>1.1489432144635126</v>
      </c>
    </row>
    <row r="1133" spans="1:4" x14ac:dyDescent="0.45">
      <c r="A1133" s="31">
        <v>42590</v>
      </c>
      <c r="B1133">
        <v>65.989998</v>
      </c>
      <c r="C1133">
        <f>VLOOKUP(A1133,[2]CTSH!$A:$F,6,)</f>
        <v>56.641201000000002</v>
      </c>
      <c r="D1133">
        <f t="shared" si="17"/>
        <v>1.1650529444105537</v>
      </c>
    </row>
    <row r="1134" spans="1:4" x14ac:dyDescent="0.45">
      <c r="A1134" s="31">
        <v>42591</v>
      </c>
      <c r="B1134">
        <v>66.709998999999996</v>
      </c>
      <c r="C1134">
        <f>VLOOKUP(A1134,[2]CTSH!$A:$F,6,)</f>
        <v>56.019508000000002</v>
      </c>
      <c r="D1134">
        <f t="shared" si="17"/>
        <v>1.1908351462137081</v>
      </c>
    </row>
    <row r="1135" spans="1:4" x14ac:dyDescent="0.45">
      <c r="A1135" s="31">
        <v>42592</v>
      </c>
      <c r="B1135">
        <v>66.459998999999996</v>
      </c>
      <c r="C1135">
        <f>VLOOKUP(A1135,[2]CTSH!$A:$F,6,)</f>
        <v>55.883507000000002</v>
      </c>
      <c r="D1135">
        <f t="shared" si="17"/>
        <v>1.1892596325423885</v>
      </c>
    </row>
    <row r="1136" spans="1:4" x14ac:dyDescent="0.45">
      <c r="A1136" s="31">
        <v>42593</v>
      </c>
      <c r="B1136">
        <v>67.050003000000004</v>
      </c>
      <c r="C1136">
        <f>VLOOKUP(A1136,[2]CTSH!$A:$F,6,)</f>
        <v>55.689242999999998</v>
      </c>
      <c r="D1136">
        <f t="shared" si="17"/>
        <v>1.2040027730310503</v>
      </c>
    </row>
    <row r="1137" spans="1:4" x14ac:dyDescent="0.45">
      <c r="A1137" s="31">
        <v>42594</v>
      </c>
      <c r="B1137">
        <v>68.400002000000001</v>
      </c>
      <c r="C1137">
        <f>VLOOKUP(A1137,[2]CTSH!$A:$F,6,)</f>
        <v>56.53434</v>
      </c>
      <c r="D1137">
        <f t="shared" si="17"/>
        <v>1.2098841518270134</v>
      </c>
    </row>
    <row r="1138" spans="1:4" x14ac:dyDescent="0.45">
      <c r="A1138" s="31">
        <v>42597</v>
      </c>
      <c r="B1138">
        <v>67.669998000000007</v>
      </c>
      <c r="C1138">
        <f>VLOOKUP(A1138,[2]CTSH!$A:$F,6,)</f>
        <v>56.223503000000001</v>
      </c>
      <c r="D1138">
        <f t="shared" si="17"/>
        <v>1.2035891466954667</v>
      </c>
    </row>
    <row r="1139" spans="1:4" x14ac:dyDescent="0.45">
      <c r="A1139" s="31">
        <v>42598</v>
      </c>
      <c r="B1139">
        <v>66.349997999999999</v>
      </c>
      <c r="C1139">
        <f>VLOOKUP(A1139,[2]CTSH!$A:$F,6,)</f>
        <v>55.660094999999998</v>
      </c>
      <c r="D1139">
        <f t="shared" si="17"/>
        <v>1.1920568586884375</v>
      </c>
    </row>
    <row r="1140" spans="1:4" x14ac:dyDescent="0.45">
      <c r="A1140" s="31">
        <v>42599</v>
      </c>
      <c r="B1140">
        <v>66.519997000000004</v>
      </c>
      <c r="C1140">
        <f>VLOOKUP(A1140,[2]CTSH!$A:$F,6,)</f>
        <v>55.368690000000001</v>
      </c>
      <c r="D1140">
        <f t="shared" si="17"/>
        <v>1.2014009542216006</v>
      </c>
    </row>
    <row r="1141" spans="1:4" x14ac:dyDescent="0.45">
      <c r="A1141" s="31">
        <v>42600</v>
      </c>
      <c r="B1141">
        <v>66.069999999999993</v>
      </c>
      <c r="C1141">
        <f>VLOOKUP(A1141,[2]CTSH!$A:$F,6,)</f>
        <v>55.310394000000002</v>
      </c>
      <c r="D1141">
        <f t="shared" si="17"/>
        <v>1.1945313569814742</v>
      </c>
    </row>
    <row r="1142" spans="1:4" x14ac:dyDescent="0.45">
      <c r="A1142" s="31">
        <v>42601</v>
      </c>
      <c r="B1142">
        <v>65.629997000000003</v>
      </c>
      <c r="C1142">
        <f>VLOOKUP(A1142,[2]CTSH!$A:$F,6,)</f>
        <v>55.504672999999997</v>
      </c>
      <c r="D1142">
        <f t="shared" si="17"/>
        <v>1.1824229105898887</v>
      </c>
    </row>
    <row r="1143" spans="1:4" x14ac:dyDescent="0.45">
      <c r="A1143" s="31">
        <v>42604</v>
      </c>
      <c r="B1143">
        <v>65.949996999999996</v>
      </c>
      <c r="C1143">
        <f>VLOOKUP(A1143,[2]CTSH!$A:$F,6,)</f>
        <v>56.087502000000001</v>
      </c>
      <c r="D1143">
        <f t="shared" si="17"/>
        <v>1.1758412239503908</v>
      </c>
    </row>
    <row r="1144" spans="1:4" x14ac:dyDescent="0.45">
      <c r="A1144" s="31">
        <v>42605</v>
      </c>
      <c r="B1144">
        <v>67.739998</v>
      </c>
      <c r="C1144">
        <f>VLOOKUP(A1144,[2]CTSH!$A:$F,6,)</f>
        <v>56.485767000000003</v>
      </c>
      <c r="D1144">
        <f t="shared" si="17"/>
        <v>1.1992401200819314</v>
      </c>
    </row>
    <row r="1145" spans="1:4" x14ac:dyDescent="0.45">
      <c r="A1145" s="31">
        <v>42606</v>
      </c>
      <c r="B1145">
        <v>67.110000999999997</v>
      </c>
      <c r="C1145">
        <f>VLOOKUP(A1145,[2]CTSH!$A:$F,6,)</f>
        <v>56.019508000000002</v>
      </c>
      <c r="D1145">
        <f t="shared" si="17"/>
        <v>1.1979755516596111</v>
      </c>
    </row>
    <row r="1146" spans="1:4" x14ac:dyDescent="0.45">
      <c r="A1146" s="31">
        <v>42607</v>
      </c>
      <c r="B1146">
        <v>67.410004000000001</v>
      </c>
      <c r="C1146">
        <f>VLOOKUP(A1146,[2]CTSH!$A:$F,6,)</f>
        <v>55.922367000000001</v>
      </c>
      <c r="D1146">
        <f t="shared" si="17"/>
        <v>1.2054211510753827</v>
      </c>
    </row>
    <row r="1147" spans="1:4" x14ac:dyDescent="0.45">
      <c r="A1147" s="31">
        <v>42608</v>
      </c>
      <c r="B1147">
        <v>67.830001999999993</v>
      </c>
      <c r="C1147">
        <f>VLOOKUP(A1147,[2]CTSH!$A:$F,6,)</f>
        <v>56.213782999999999</v>
      </c>
      <c r="D1147">
        <f t="shared" si="17"/>
        <v>1.2066436090949437</v>
      </c>
    </row>
    <row r="1148" spans="1:4" x14ac:dyDescent="0.45">
      <c r="A1148" s="31">
        <v>42611</v>
      </c>
      <c r="B1148">
        <v>67.360000999999997</v>
      </c>
      <c r="C1148">
        <f>VLOOKUP(A1148,[2]CTSH!$A:$F,6,)</f>
        <v>56.194355000000002</v>
      </c>
      <c r="D1148">
        <f t="shared" si="17"/>
        <v>1.1986969331706003</v>
      </c>
    </row>
    <row r="1149" spans="1:4" x14ac:dyDescent="0.45">
      <c r="A1149" s="31">
        <v>42612</v>
      </c>
      <c r="B1149">
        <v>67.389999000000003</v>
      </c>
      <c r="C1149">
        <f>VLOOKUP(A1149,[2]CTSH!$A:$F,6,)</f>
        <v>56.25264</v>
      </c>
      <c r="D1149">
        <f t="shared" si="17"/>
        <v>1.1979882010870957</v>
      </c>
    </row>
    <row r="1150" spans="1:4" x14ac:dyDescent="0.45">
      <c r="A1150" s="31">
        <v>42613</v>
      </c>
      <c r="B1150">
        <v>68.209998999999996</v>
      </c>
      <c r="C1150">
        <f>VLOOKUP(A1150,[2]CTSH!$A:$F,6,)</f>
        <v>55.796081999999998</v>
      </c>
      <c r="D1150">
        <f t="shared" si="17"/>
        <v>1.2224872527787882</v>
      </c>
    </row>
    <row r="1151" spans="1:4" x14ac:dyDescent="0.45">
      <c r="A1151" s="31">
        <v>42614</v>
      </c>
      <c r="B1151">
        <v>69.089995999999999</v>
      </c>
      <c r="C1151">
        <f>VLOOKUP(A1151,[2]CTSH!$A:$F,6,)</f>
        <v>55.941803</v>
      </c>
      <c r="D1151">
        <f t="shared" si="17"/>
        <v>1.2350334149937927</v>
      </c>
    </row>
    <row r="1152" spans="1:4" x14ac:dyDescent="0.45">
      <c r="A1152" s="31">
        <v>42615</v>
      </c>
      <c r="B1152">
        <v>70.739998</v>
      </c>
      <c r="C1152">
        <f>VLOOKUP(A1152,[2]CTSH!$A:$F,6,)</f>
        <v>56.689762000000002</v>
      </c>
      <c r="D1152">
        <f t="shared" si="17"/>
        <v>1.24784432857559</v>
      </c>
    </row>
    <row r="1153" spans="1:4" x14ac:dyDescent="0.45">
      <c r="A1153" s="31">
        <v>42619</v>
      </c>
      <c r="B1153">
        <v>70.300003000000004</v>
      </c>
      <c r="C1153">
        <f>VLOOKUP(A1153,[2]CTSH!$A:$F,6,)</f>
        <v>56.981178</v>
      </c>
      <c r="D1153">
        <f t="shared" si="17"/>
        <v>1.2337407801572653</v>
      </c>
    </row>
    <row r="1154" spans="1:4" x14ac:dyDescent="0.45">
      <c r="A1154" s="31">
        <v>42620</v>
      </c>
      <c r="B1154">
        <v>70.269997000000004</v>
      </c>
      <c r="C1154">
        <f>VLOOKUP(A1154,[2]CTSH!$A:$F,6,)</f>
        <v>56.70919</v>
      </c>
      <c r="D1154">
        <f t="shared" ref="D1154:D1217" si="18">B1154/C1154</f>
        <v>1.2391289136734276</v>
      </c>
    </row>
    <row r="1155" spans="1:4" x14ac:dyDescent="0.45">
      <c r="A1155" s="31">
        <v>42621</v>
      </c>
      <c r="B1155">
        <v>70.089995999999999</v>
      </c>
      <c r="C1155">
        <f>VLOOKUP(A1155,[2]CTSH!$A:$F,6,)</f>
        <v>54.552726999999997</v>
      </c>
      <c r="D1155">
        <f t="shared" si="18"/>
        <v>1.2848119581629713</v>
      </c>
    </row>
    <row r="1156" spans="1:4" x14ac:dyDescent="0.45">
      <c r="A1156" s="31">
        <v>42622</v>
      </c>
      <c r="B1156">
        <v>68.089995999999999</v>
      </c>
      <c r="C1156">
        <f>VLOOKUP(A1156,[2]CTSH!$A:$F,6,)</f>
        <v>53.649338</v>
      </c>
      <c r="D1156">
        <f t="shared" si="18"/>
        <v>1.2691674965308986</v>
      </c>
    </row>
    <row r="1157" spans="1:4" x14ac:dyDescent="0.45">
      <c r="A1157" s="31">
        <v>42625</v>
      </c>
      <c r="B1157">
        <v>68.319999999999993</v>
      </c>
      <c r="C1157">
        <f>VLOOKUP(A1157,[2]CTSH!$A:$F,6,)</f>
        <v>54.785857999999998</v>
      </c>
      <c r="D1157">
        <f t="shared" si="18"/>
        <v>1.2470371459729626</v>
      </c>
    </row>
    <row r="1158" spans="1:4" x14ac:dyDescent="0.45">
      <c r="A1158" s="31">
        <v>42626</v>
      </c>
      <c r="B1158">
        <v>67.169998000000007</v>
      </c>
      <c r="C1158">
        <f>VLOOKUP(A1158,[2]CTSH!$A:$F,6,)</f>
        <v>53.425922</v>
      </c>
      <c r="D1158">
        <f t="shared" si="18"/>
        <v>1.2572548209837167</v>
      </c>
    </row>
    <row r="1159" spans="1:4" x14ac:dyDescent="0.45">
      <c r="A1159" s="31">
        <v>42627</v>
      </c>
      <c r="B1159">
        <v>67.010002</v>
      </c>
      <c r="C1159">
        <f>VLOOKUP(A1159,[2]CTSH!$A:$F,6,)</f>
        <v>52.483688000000001</v>
      </c>
      <c r="D1159">
        <f t="shared" si="18"/>
        <v>1.2767776913847975</v>
      </c>
    </row>
    <row r="1160" spans="1:4" x14ac:dyDescent="0.45">
      <c r="A1160" s="31">
        <v>42628</v>
      </c>
      <c r="B1160">
        <v>68.309997999999993</v>
      </c>
      <c r="C1160">
        <f>VLOOKUP(A1160,[2]CTSH!$A:$F,6,)</f>
        <v>52.551678000000003</v>
      </c>
      <c r="D1160">
        <f t="shared" si="18"/>
        <v>1.29986330788524</v>
      </c>
    </row>
    <row r="1161" spans="1:4" x14ac:dyDescent="0.45">
      <c r="A1161" s="31">
        <v>42629</v>
      </c>
      <c r="B1161">
        <v>67.870002999999997</v>
      </c>
      <c r="C1161">
        <f>VLOOKUP(A1161,[2]CTSH!$A:$F,6,)</f>
        <v>51.794006000000003</v>
      </c>
      <c r="D1161">
        <f t="shared" si="18"/>
        <v>1.3103833482198692</v>
      </c>
    </row>
    <row r="1162" spans="1:4" x14ac:dyDescent="0.45">
      <c r="A1162" s="31">
        <v>42632</v>
      </c>
      <c r="B1162">
        <v>68.400002000000001</v>
      </c>
      <c r="C1162">
        <f>VLOOKUP(A1162,[2]CTSH!$A:$F,6,)</f>
        <v>51.803719000000001</v>
      </c>
      <c r="D1162">
        <f t="shared" si="18"/>
        <v>1.320368562728093</v>
      </c>
    </row>
    <row r="1163" spans="1:4" x14ac:dyDescent="0.45">
      <c r="A1163" s="31">
        <v>42633</v>
      </c>
      <c r="B1163">
        <v>68.230002999999996</v>
      </c>
      <c r="C1163">
        <f>VLOOKUP(A1163,[2]CTSH!$A:$F,6,)</f>
        <v>51.444313000000001</v>
      </c>
      <c r="D1163">
        <f t="shared" si="18"/>
        <v>1.3262885442750494</v>
      </c>
    </row>
    <row r="1164" spans="1:4" x14ac:dyDescent="0.45">
      <c r="A1164" s="31">
        <v>42634</v>
      </c>
      <c r="B1164">
        <v>69</v>
      </c>
      <c r="C1164">
        <f>VLOOKUP(A1164,[2]CTSH!$A:$F,6,)</f>
        <v>51.920279999999998</v>
      </c>
      <c r="D1164">
        <f t="shared" si="18"/>
        <v>1.328960475559839</v>
      </c>
    </row>
    <row r="1165" spans="1:4" x14ac:dyDescent="0.45">
      <c r="A1165" s="31">
        <v>42635</v>
      </c>
      <c r="B1165">
        <v>69.720000999999996</v>
      </c>
      <c r="C1165">
        <f>VLOOKUP(A1165,[2]CTSH!$A:$F,6,)</f>
        <v>52.658526999999999</v>
      </c>
      <c r="D1165">
        <f t="shared" si="18"/>
        <v>1.3240021127062669</v>
      </c>
    </row>
    <row r="1166" spans="1:4" x14ac:dyDescent="0.45">
      <c r="A1166" s="31">
        <v>42636</v>
      </c>
      <c r="B1166">
        <v>69.860000999999997</v>
      </c>
      <c r="C1166">
        <f>VLOOKUP(A1166,[2]CTSH!$A:$F,6,)</f>
        <v>52.852806000000001</v>
      </c>
      <c r="D1166">
        <f t="shared" si="18"/>
        <v>1.3217841451975132</v>
      </c>
    </row>
    <row r="1167" spans="1:4" x14ac:dyDescent="0.45">
      <c r="A1167" s="31">
        <v>42639</v>
      </c>
      <c r="B1167">
        <v>66.989998</v>
      </c>
      <c r="C1167">
        <f>VLOOKUP(A1167,[2]CTSH!$A:$F,6,)</f>
        <v>52.600245999999999</v>
      </c>
      <c r="D1167">
        <f t="shared" si="18"/>
        <v>1.2735681502326055</v>
      </c>
    </row>
    <row r="1168" spans="1:4" x14ac:dyDescent="0.45">
      <c r="A1168" s="31">
        <v>42640</v>
      </c>
      <c r="B1168">
        <v>67.489998</v>
      </c>
      <c r="C1168">
        <f>VLOOKUP(A1168,[2]CTSH!$A:$F,6,)</f>
        <v>52.843089999999997</v>
      </c>
      <c r="D1168">
        <f t="shared" si="18"/>
        <v>1.2771773565853171</v>
      </c>
    </row>
    <row r="1169" spans="1:4" x14ac:dyDescent="0.45">
      <c r="A1169" s="31">
        <v>42641</v>
      </c>
      <c r="B1169">
        <v>67.589995999999999</v>
      </c>
      <c r="C1169">
        <f>VLOOKUP(A1169,[2]CTSH!$A:$F,6,)</f>
        <v>53.319073000000003</v>
      </c>
      <c r="D1169">
        <f t="shared" si="18"/>
        <v>1.2676513712081978</v>
      </c>
    </row>
    <row r="1170" spans="1:4" x14ac:dyDescent="0.45">
      <c r="A1170" s="31">
        <v>42642</v>
      </c>
      <c r="B1170">
        <v>68.150002000000001</v>
      </c>
      <c r="C1170">
        <f>VLOOKUP(A1170,[2]CTSH!$A:$F,6,)</f>
        <v>53.425922</v>
      </c>
      <c r="D1170">
        <f t="shared" si="18"/>
        <v>1.2755980514477598</v>
      </c>
    </row>
    <row r="1171" spans="1:4" x14ac:dyDescent="0.45">
      <c r="A1171" s="31">
        <v>42643</v>
      </c>
      <c r="B1171">
        <v>69.309997999999993</v>
      </c>
      <c r="C1171">
        <f>VLOOKUP(A1171,[2]CTSH!$A:$F,6,)</f>
        <v>46.344555</v>
      </c>
      <c r="D1171">
        <f t="shared" si="18"/>
        <v>1.495537026949552</v>
      </c>
    </row>
    <row r="1172" spans="1:4" x14ac:dyDescent="0.45">
      <c r="A1172" s="31">
        <v>42646</v>
      </c>
      <c r="B1172">
        <v>68.019997000000004</v>
      </c>
      <c r="C1172">
        <f>VLOOKUP(A1172,[2]CTSH!$A:$F,6,)</f>
        <v>48.957577000000001</v>
      </c>
      <c r="D1172">
        <f t="shared" si="18"/>
        <v>1.3893660832111852</v>
      </c>
    </row>
    <row r="1173" spans="1:4" x14ac:dyDescent="0.45">
      <c r="A1173" s="31">
        <v>42647</v>
      </c>
      <c r="B1173">
        <v>67.529999000000004</v>
      </c>
      <c r="C1173">
        <f>VLOOKUP(A1173,[2]CTSH!$A:$F,6,)</f>
        <v>48.656444999999998</v>
      </c>
      <c r="D1173">
        <f t="shared" si="18"/>
        <v>1.3878942244958505</v>
      </c>
    </row>
    <row r="1174" spans="1:4" x14ac:dyDescent="0.45">
      <c r="A1174" s="31">
        <v>42648</v>
      </c>
      <c r="B1174">
        <v>67.680000000000007</v>
      </c>
      <c r="C1174">
        <f>VLOOKUP(A1174,[2]CTSH!$A:$F,6,)</f>
        <v>49.443268000000003</v>
      </c>
      <c r="D1174">
        <f t="shared" si="18"/>
        <v>1.3688415579649793</v>
      </c>
    </row>
    <row r="1175" spans="1:4" x14ac:dyDescent="0.45">
      <c r="A1175" s="31">
        <v>42649</v>
      </c>
      <c r="B1175">
        <v>67.330001999999993</v>
      </c>
      <c r="C1175">
        <f>VLOOKUP(A1175,[2]CTSH!$A:$F,6,)</f>
        <v>49.744388999999998</v>
      </c>
      <c r="D1175">
        <f t="shared" si="18"/>
        <v>1.3535195296096609</v>
      </c>
    </row>
    <row r="1176" spans="1:4" x14ac:dyDescent="0.45">
      <c r="A1176" s="31">
        <v>42650</v>
      </c>
      <c r="B1176">
        <v>65.839995999999999</v>
      </c>
      <c r="C1176">
        <f>VLOOKUP(A1176,[2]CTSH!$A:$F,6,)</f>
        <v>48.908999999999999</v>
      </c>
      <c r="D1176">
        <f t="shared" si="18"/>
        <v>1.3461734241141712</v>
      </c>
    </row>
    <row r="1177" spans="1:4" x14ac:dyDescent="0.45">
      <c r="A1177" s="31">
        <v>42653</v>
      </c>
      <c r="B1177">
        <v>66.779999000000004</v>
      </c>
      <c r="C1177">
        <f>VLOOKUP(A1177,[2]CTSH!$A:$F,6,)</f>
        <v>49.006134000000003</v>
      </c>
      <c r="D1177">
        <f t="shared" si="18"/>
        <v>1.3626865363425729</v>
      </c>
    </row>
    <row r="1178" spans="1:4" x14ac:dyDescent="0.45">
      <c r="A1178" s="31">
        <v>42654</v>
      </c>
      <c r="B1178">
        <v>64.569999999999993</v>
      </c>
      <c r="C1178">
        <f>VLOOKUP(A1178,[2]CTSH!$A:$F,6,)</f>
        <v>48.462173</v>
      </c>
      <c r="D1178">
        <f t="shared" si="18"/>
        <v>1.3323793796865029</v>
      </c>
    </row>
    <row r="1179" spans="1:4" x14ac:dyDescent="0.45">
      <c r="A1179" s="31">
        <v>42655</v>
      </c>
      <c r="B1179">
        <v>64.599997999999999</v>
      </c>
      <c r="C1179">
        <f>VLOOKUP(A1179,[2]CTSH!$A:$F,6,)</f>
        <v>48.549594999999997</v>
      </c>
      <c r="D1179">
        <f t="shared" si="18"/>
        <v>1.3305980822291104</v>
      </c>
    </row>
    <row r="1180" spans="1:4" x14ac:dyDescent="0.45">
      <c r="A1180" s="31">
        <v>42656</v>
      </c>
      <c r="B1180">
        <v>64.349997999999999</v>
      </c>
      <c r="C1180">
        <f>VLOOKUP(A1180,[2]CTSH!$A:$F,6,)</f>
        <v>49.783245000000001</v>
      </c>
      <c r="D1180">
        <f t="shared" si="18"/>
        <v>1.2926035255435839</v>
      </c>
    </row>
    <row r="1181" spans="1:4" x14ac:dyDescent="0.45">
      <c r="A1181" s="31">
        <v>42657</v>
      </c>
      <c r="B1181">
        <v>64.809997999999993</v>
      </c>
      <c r="C1181">
        <f>VLOOKUP(A1181,[2]CTSH!$A:$F,6,)</f>
        <v>48.899292000000003</v>
      </c>
      <c r="D1181">
        <f t="shared" si="18"/>
        <v>1.3253770218186387</v>
      </c>
    </row>
    <row r="1182" spans="1:4" x14ac:dyDescent="0.45">
      <c r="A1182" s="31">
        <v>42660</v>
      </c>
      <c r="B1182">
        <v>64.629997000000003</v>
      </c>
      <c r="C1182">
        <f>VLOOKUP(A1182,[2]CTSH!$A:$F,6,)</f>
        <v>48.666156999999998</v>
      </c>
      <c r="D1182">
        <f t="shared" si="18"/>
        <v>1.3280275448912064</v>
      </c>
    </row>
    <row r="1183" spans="1:4" x14ac:dyDescent="0.45">
      <c r="A1183" s="31">
        <v>42661</v>
      </c>
      <c r="B1183">
        <v>65.019997000000004</v>
      </c>
      <c r="C1183">
        <f>VLOOKUP(A1183,[2]CTSH!$A:$F,6,)</f>
        <v>48.782725999999997</v>
      </c>
      <c r="D1183">
        <f t="shared" si="18"/>
        <v>1.3328487833992715</v>
      </c>
    </row>
    <row r="1184" spans="1:4" x14ac:dyDescent="0.45">
      <c r="A1184" s="31">
        <v>42662</v>
      </c>
      <c r="B1184">
        <v>64.589995999999999</v>
      </c>
      <c r="C1184">
        <f>VLOOKUP(A1184,[2]CTSH!$A:$F,6,)</f>
        <v>48.947856999999999</v>
      </c>
      <c r="D1184">
        <f t="shared" si="18"/>
        <v>1.3195673918880657</v>
      </c>
    </row>
    <row r="1185" spans="1:4" x14ac:dyDescent="0.45">
      <c r="A1185" s="31">
        <v>42663</v>
      </c>
      <c r="B1185">
        <v>64.489998</v>
      </c>
      <c r="C1185">
        <f>VLOOKUP(A1185,[2]CTSH!$A:$F,6,)</f>
        <v>48.646732</v>
      </c>
      <c r="D1185">
        <f t="shared" si="18"/>
        <v>1.3256799655113523</v>
      </c>
    </row>
    <row r="1186" spans="1:4" x14ac:dyDescent="0.45">
      <c r="A1186" s="31">
        <v>42664</v>
      </c>
      <c r="B1186">
        <v>63.349997999999999</v>
      </c>
      <c r="C1186">
        <f>VLOOKUP(A1186,[2]CTSH!$A:$F,6,)</f>
        <v>48.287323000000001</v>
      </c>
      <c r="D1186">
        <f t="shared" si="18"/>
        <v>1.3119384978123554</v>
      </c>
    </row>
    <row r="1187" spans="1:4" x14ac:dyDescent="0.45">
      <c r="A1187" s="31">
        <v>42667</v>
      </c>
      <c r="B1187">
        <v>66.900002000000001</v>
      </c>
      <c r="C1187">
        <f>VLOOKUP(A1187,[2]CTSH!$A:$F,6,)</f>
        <v>49.006134000000003</v>
      </c>
      <c r="D1187">
        <f t="shared" si="18"/>
        <v>1.3651352706173476</v>
      </c>
    </row>
    <row r="1188" spans="1:4" x14ac:dyDescent="0.45">
      <c r="A1188" s="31">
        <v>42668</v>
      </c>
      <c r="B1188">
        <v>66.080001999999993</v>
      </c>
      <c r="C1188">
        <f>VLOOKUP(A1188,[2]CTSH!$A:$F,6,)</f>
        <v>49.190703999999997</v>
      </c>
      <c r="D1188">
        <f t="shared" si="18"/>
        <v>1.3433432869755229</v>
      </c>
    </row>
    <row r="1189" spans="1:4" x14ac:dyDescent="0.45">
      <c r="A1189" s="31">
        <v>42669</v>
      </c>
      <c r="B1189">
        <v>66.360000999999997</v>
      </c>
      <c r="C1189">
        <f>VLOOKUP(A1189,[2]CTSH!$A:$F,6,)</f>
        <v>49.414119999999997</v>
      </c>
      <c r="D1189">
        <f t="shared" si="18"/>
        <v>1.3429360069550971</v>
      </c>
    </row>
    <row r="1190" spans="1:4" x14ac:dyDescent="0.45">
      <c r="A1190" s="31">
        <v>42670</v>
      </c>
      <c r="B1190">
        <v>65.330001999999993</v>
      </c>
      <c r="C1190">
        <f>VLOOKUP(A1190,[2]CTSH!$A:$F,6,)</f>
        <v>49.831817999999998</v>
      </c>
      <c r="D1190">
        <f t="shared" si="18"/>
        <v>1.3110098050205592</v>
      </c>
    </row>
    <row r="1191" spans="1:4" x14ac:dyDescent="0.45">
      <c r="A1191" s="31">
        <v>42671</v>
      </c>
      <c r="B1191">
        <v>64.889999000000003</v>
      </c>
      <c r="C1191">
        <f>VLOOKUP(A1191,[2]CTSH!$A:$F,6,)</f>
        <v>50.094082</v>
      </c>
      <c r="D1191">
        <f t="shared" si="18"/>
        <v>1.2953625739663222</v>
      </c>
    </row>
    <row r="1192" spans="1:4" x14ac:dyDescent="0.45">
      <c r="A1192" s="31">
        <v>42674</v>
      </c>
      <c r="B1192">
        <v>64.370002999999997</v>
      </c>
      <c r="C1192">
        <f>VLOOKUP(A1192,[2]CTSH!$A:$F,6,)</f>
        <v>49.880386000000001</v>
      </c>
      <c r="D1192">
        <f t="shared" si="18"/>
        <v>1.2904872668788088</v>
      </c>
    </row>
    <row r="1193" spans="1:4" x14ac:dyDescent="0.45">
      <c r="A1193" s="31">
        <v>42675</v>
      </c>
      <c r="B1193">
        <v>64.269997000000004</v>
      </c>
      <c r="C1193">
        <f>VLOOKUP(A1193,[2]CTSH!$A:$F,6,)</f>
        <v>50.026093000000003</v>
      </c>
      <c r="D1193">
        <f t="shared" si="18"/>
        <v>1.2847294910677913</v>
      </c>
    </row>
    <row r="1194" spans="1:4" x14ac:dyDescent="0.45">
      <c r="A1194" s="31">
        <v>42676</v>
      </c>
      <c r="B1194">
        <v>63.990001999999997</v>
      </c>
      <c r="C1194">
        <f>VLOOKUP(A1194,[2]CTSH!$A:$F,6,)</f>
        <v>49.938667000000002</v>
      </c>
      <c r="D1194">
        <f t="shared" si="18"/>
        <v>1.2813718475905653</v>
      </c>
    </row>
    <row r="1195" spans="1:4" x14ac:dyDescent="0.45">
      <c r="A1195" s="31">
        <v>42677</v>
      </c>
      <c r="B1195">
        <v>62.16</v>
      </c>
      <c r="C1195">
        <f>VLOOKUP(A1195,[2]CTSH!$A:$F,6,)</f>
        <v>50.171802999999997</v>
      </c>
      <c r="D1195">
        <f t="shared" si="18"/>
        <v>1.2389429177978715</v>
      </c>
    </row>
    <row r="1196" spans="1:4" x14ac:dyDescent="0.45">
      <c r="A1196" s="31">
        <v>42678</v>
      </c>
      <c r="B1196">
        <v>61.73</v>
      </c>
      <c r="C1196">
        <f>VLOOKUP(A1196,[2]CTSH!$A:$F,6,)</f>
        <v>50.589489</v>
      </c>
      <c r="D1196">
        <f t="shared" si="18"/>
        <v>1.2202139460234516</v>
      </c>
    </row>
    <row r="1197" spans="1:4" x14ac:dyDescent="0.45">
      <c r="A1197" s="31">
        <v>42681</v>
      </c>
      <c r="B1197">
        <v>60.669998</v>
      </c>
      <c r="C1197">
        <f>VLOOKUP(A1197,[2]CTSH!$A:$F,6,)</f>
        <v>53.183075000000002</v>
      </c>
      <c r="D1197">
        <f t="shared" si="18"/>
        <v>1.1407764218221681</v>
      </c>
    </row>
    <row r="1198" spans="1:4" x14ac:dyDescent="0.45">
      <c r="A1198" s="31">
        <v>42682</v>
      </c>
      <c r="B1198">
        <v>60.75</v>
      </c>
      <c r="C1198">
        <f>VLOOKUP(A1198,[2]CTSH!$A:$F,6,)</f>
        <v>53.319073000000003</v>
      </c>
      <c r="D1198">
        <f t="shared" si="18"/>
        <v>1.139367145411549</v>
      </c>
    </row>
    <row r="1199" spans="1:4" x14ac:dyDescent="0.45">
      <c r="A1199" s="31">
        <v>42683</v>
      </c>
      <c r="B1199">
        <v>60.849997999999999</v>
      </c>
      <c r="C1199">
        <f>VLOOKUP(A1199,[2]CTSH!$A:$F,6,)</f>
        <v>51.492874</v>
      </c>
      <c r="D1199">
        <f t="shared" si="18"/>
        <v>1.1817168721248692</v>
      </c>
    </row>
    <row r="1200" spans="1:4" x14ac:dyDescent="0.45">
      <c r="A1200" s="31">
        <v>42684</v>
      </c>
      <c r="B1200">
        <v>61.43</v>
      </c>
      <c r="C1200">
        <f>VLOOKUP(A1200,[2]CTSH!$A:$F,6,)</f>
        <v>52.269984999999998</v>
      </c>
      <c r="D1200">
        <f t="shared" si="18"/>
        <v>1.1752442630316424</v>
      </c>
    </row>
    <row r="1201" spans="1:4" x14ac:dyDescent="0.45">
      <c r="A1201" s="31">
        <v>42685</v>
      </c>
      <c r="B1201">
        <v>62.73</v>
      </c>
      <c r="C1201">
        <f>VLOOKUP(A1201,[2]CTSH!$A:$F,6,)</f>
        <v>52.405971999999998</v>
      </c>
      <c r="D1201">
        <f t="shared" si="18"/>
        <v>1.1970009830177371</v>
      </c>
    </row>
    <row r="1202" spans="1:4" x14ac:dyDescent="0.45">
      <c r="A1202" s="31">
        <v>42688</v>
      </c>
      <c r="B1202">
        <v>61.950001</v>
      </c>
      <c r="C1202">
        <f>VLOOKUP(A1202,[2]CTSH!$A:$F,6,)</f>
        <v>52.405971999999998</v>
      </c>
      <c r="D1202">
        <f t="shared" si="18"/>
        <v>1.1821172022150452</v>
      </c>
    </row>
    <row r="1203" spans="1:4" x14ac:dyDescent="0.45">
      <c r="A1203" s="31">
        <v>42689</v>
      </c>
      <c r="B1203">
        <v>62.139999000000003</v>
      </c>
      <c r="C1203">
        <f>VLOOKUP(A1203,[2]CTSH!$A:$F,6,)</f>
        <v>52.619686000000002</v>
      </c>
      <c r="D1203">
        <f t="shared" si="18"/>
        <v>1.1809268303121383</v>
      </c>
    </row>
    <row r="1204" spans="1:4" x14ac:dyDescent="0.45">
      <c r="A1204" s="31">
        <v>42690</v>
      </c>
      <c r="B1204">
        <v>62.860000999999997</v>
      </c>
      <c r="C1204">
        <f>VLOOKUP(A1204,[2]CTSH!$A:$F,6,)</f>
        <v>53.746490000000001</v>
      </c>
      <c r="D1204">
        <f t="shared" si="18"/>
        <v>1.169564765996812</v>
      </c>
    </row>
    <row r="1205" spans="1:4" x14ac:dyDescent="0.45">
      <c r="A1205" s="31">
        <v>42691</v>
      </c>
      <c r="B1205">
        <v>64.069999999999993</v>
      </c>
      <c r="C1205">
        <f>VLOOKUP(A1205,[2]CTSH!$A:$F,6,)</f>
        <v>54.766433999999997</v>
      </c>
      <c r="D1205">
        <f t="shared" si="18"/>
        <v>1.1698771550471954</v>
      </c>
    </row>
    <row r="1206" spans="1:4" x14ac:dyDescent="0.45">
      <c r="A1206" s="31">
        <v>42692</v>
      </c>
      <c r="B1206">
        <v>64.860000999999997</v>
      </c>
      <c r="C1206">
        <f>VLOOKUP(A1206,[2]CTSH!$A:$F,6,)</f>
        <v>53.979602999999997</v>
      </c>
      <c r="D1206">
        <f t="shared" si="18"/>
        <v>1.2015649874268248</v>
      </c>
    </row>
    <row r="1207" spans="1:4" x14ac:dyDescent="0.45">
      <c r="A1207" s="31">
        <v>42695</v>
      </c>
      <c r="B1207">
        <v>66.260002</v>
      </c>
      <c r="C1207">
        <f>VLOOKUP(A1207,[2]CTSH!$A:$F,6,)</f>
        <v>53.523060000000001</v>
      </c>
      <c r="D1207">
        <f t="shared" si="18"/>
        <v>1.2379711100224837</v>
      </c>
    </row>
    <row r="1208" spans="1:4" x14ac:dyDescent="0.45">
      <c r="A1208" s="31">
        <v>42696</v>
      </c>
      <c r="B1208">
        <v>66.300003000000004</v>
      </c>
      <c r="C1208">
        <f>VLOOKUP(A1208,[2]CTSH!$A:$F,6,)</f>
        <v>51.658016000000003</v>
      </c>
      <c r="D1208">
        <f t="shared" si="18"/>
        <v>1.2834407538996464</v>
      </c>
    </row>
    <row r="1209" spans="1:4" x14ac:dyDescent="0.45">
      <c r="A1209" s="31">
        <v>42697</v>
      </c>
      <c r="B1209">
        <v>67.540001000000004</v>
      </c>
      <c r="C1209">
        <f>VLOOKUP(A1209,[2]CTSH!$A:$F,6,)</f>
        <v>50.375793000000002</v>
      </c>
      <c r="D1209">
        <f t="shared" si="18"/>
        <v>1.3407233311443851</v>
      </c>
    </row>
    <row r="1210" spans="1:4" x14ac:dyDescent="0.45">
      <c r="A1210" s="31">
        <v>42699</v>
      </c>
      <c r="B1210">
        <v>66.900002000000001</v>
      </c>
      <c r="C1210">
        <f>VLOOKUP(A1210,[2]CTSH!$A:$F,6,)</f>
        <v>51.726005999999998</v>
      </c>
      <c r="D1210">
        <f t="shared" si="18"/>
        <v>1.2933533279178757</v>
      </c>
    </row>
    <row r="1211" spans="1:4" x14ac:dyDescent="0.45">
      <c r="A1211" s="31">
        <v>42702</v>
      </c>
      <c r="B1211">
        <v>66.919998000000007</v>
      </c>
      <c r="C1211">
        <f>VLOOKUP(A1211,[2]CTSH!$A:$F,6,)</f>
        <v>55.320113999999997</v>
      </c>
      <c r="D1211">
        <f t="shared" si="18"/>
        <v>1.2096865527066702</v>
      </c>
    </row>
    <row r="1212" spans="1:4" x14ac:dyDescent="0.45">
      <c r="A1212" s="31">
        <v>42703</v>
      </c>
      <c r="B1212">
        <v>67.510002</v>
      </c>
      <c r="C1212">
        <f>VLOOKUP(A1212,[2]CTSH!$A:$F,6,)</f>
        <v>54.037891000000002</v>
      </c>
      <c r="D1212">
        <f t="shared" si="18"/>
        <v>1.2493086008852565</v>
      </c>
    </row>
    <row r="1213" spans="1:4" x14ac:dyDescent="0.45">
      <c r="A1213" s="31">
        <v>42704</v>
      </c>
      <c r="B1213">
        <v>65.900002000000001</v>
      </c>
      <c r="C1213">
        <f>VLOOKUP(A1213,[2]CTSH!$A:$F,6,)</f>
        <v>53.503632000000003</v>
      </c>
      <c r="D1213">
        <f t="shared" si="18"/>
        <v>1.2316921213871985</v>
      </c>
    </row>
    <row r="1214" spans="1:4" x14ac:dyDescent="0.45">
      <c r="A1214" s="31">
        <v>42705</v>
      </c>
      <c r="B1214">
        <v>62.709999000000003</v>
      </c>
      <c r="C1214">
        <f>VLOOKUP(A1214,[2]CTSH!$A:$F,6,)</f>
        <v>52.532252999999997</v>
      </c>
      <c r="D1214">
        <f t="shared" si="18"/>
        <v>1.1937428040636293</v>
      </c>
    </row>
    <row r="1215" spans="1:4" x14ac:dyDescent="0.45">
      <c r="A1215" s="31">
        <v>42706</v>
      </c>
      <c r="B1215">
        <v>62.009998000000003</v>
      </c>
      <c r="C1215">
        <f>VLOOKUP(A1215,[2]CTSH!$A:$F,6,)</f>
        <v>52.473972000000003</v>
      </c>
      <c r="D1215">
        <f t="shared" si="18"/>
        <v>1.181728686366643</v>
      </c>
    </row>
    <row r="1216" spans="1:4" x14ac:dyDescent="0.45">
      <c r="A1216" s="31">
        <v>42709</v>
      </c>
      <c r="B1216">
        <v>62.43</v>
      </c>
      <c r="C1216">
        <f>VLOOKUP(A1216,[2]CTSH!$A:$F,6,)</f>
        <v>53.192787000000003</v>
      </c>
      <c r="D1216">
        <f t="shared" si="18"/>
        <v>1.173655367973105</v>
      </c>
    </row>
    <row r="1217" spans="1:4" x14ac:dyDescent="0.45">
      <c r="A1217" s="31">
        <v>42710</v>
      </c>
      <c r="B1217">
        <v>62.220001000000003</v>
      </c>
      <c r="C1217">
        <f>VLOOKUP(A1217,[2]CTSH!$A:$F,6,)</f>
        <v>53.717339000000003</v>
      </c>
      <c r="D1217">
        <f t="shared" si="18"/>
        <v>1.1582852419402234</v>
      </c>
    </row>
    <row r="1218" spans="1:4" x14ac:dyDescent="0.45">
      <c r="A1218" s="31">
        <v>42711</v>
      </c>
      <c r="B1218">
        <v>62.490001999999997</v>
      </c>
      <c r="C1218">
        <f>VLOOKUP(A1218,[2]CTSH!$A:$F,6,)</f>
        <v>55.465820000000001</v>
      </c>
      <c r="D1218">
        <f t="shared" ref="D1218:D1281" si="19">B1218/C1218</f>
        <v>1.1266398297185545</v>
      </c>
    </row>
    <row r="1219" spans="1:4" x14ac:dyDescent="0.45">
      <c r="A1219" s="31">
        <v>42712</v>
      </c>
      <c r="B1219">
        <v>63.75</v>
      </c>
      <c r="C1219">
        <f>VLOOKUP(A1219,[2]CTSH!$A:$F,6,)</f>
        <v>54.562435000000001</v>
      </c>
      <c r="D1219">
        <f t="shared" si="19"/>
        <v>1.1683862716170934</v>
      </c>
    </row>
    <row r="1220" spans="1:4" x14ac:dyDescent="0.45">
      <c r="A1220" s="31">
        <v>42713</v>
      </c>
      <c r="B1220">
        <v>63.209999000000003</v>
      </c>
      <c r="C1220">
        <f>VLOOKUP(A1220,[2]CTSH!$A:$F,6,)</f>
        <v>54.241886000000001</v>
      </c>
      <c r="D1220">
        <f t="shared" si="19"/>
        <v>1.1653355674247758</v>
      </c>
    </row>
    <row r="1221" spans="1:4" x14ac:dyDescent="0.45">
      <c r="A1221" s="31">
        <v>42716</v>
      </c>
      <c r="B1221">
        <v>63.439999</v>
      </c>
      <c r="C1221">
        <f>VLOOKUP(A1221,[2]CTSH!$A:$F,6,)</f>
        <v>54.290450999999997</v>
      </c>
      <c r="D1221">
        <f t="shared" si="19"/>
        <v>1.1685296001685455</v>
      </c>
    </row>
    <row r="1222" spans="1:4" x14ac:dyDescent="0.45">
      <c r="A1222" s="31">
        <v>42717</v>
      </c>
      <c r="B1222">
        <v>63.029998999999997</v>
      </c>
      <c r="C1222">
        <f>VLOOKUP(A1222,[2]CTSH!$A:$F,6,)</f>
        <v>55.067554000000001</v>
      </c>
      <c r="D1222">
        <f t="shared" si="19"/>
        <v>1.1445941288766883</v>
      </c>
    </row>
    <row r="1223" spans="1:4" x14ac:dyDescent="0.45">
      <c r="A1223" s="31">
        <v>42718</v>
      </c>
      <c r="B1223">
        <v>63.09</v>
      </c>
      <c r="C1223">
        <f>VLOOKUP(A1223,[2]CTSH!$A:$F,6,)</f>
        <v>54.727576999999997</v>
      </c>
      <c r="D1223">
        <f t="shared" si="19"/>
        <v>1.1528008996268921</v>
      </c>
    </row>
    <row r="1224" spans="1:4" x14ac:dyDescent="0.45">
      <c r="A1224" s="31">
        <v>42719</v>
      </c>
      <c r="B1224">
        <v>62.759998000000003</v>
      </c>
      <c r="C1224">
        <f>VLOOKUP(A1224,[2]CTSH!$A:$F,6,)</f>
        <v>55.174404000000003</v>
      </c>
      <c r="D1224">
        <f t="shared" si="19"/>
        <v>1.137483931860868</v>
      </c>
    </row>
    <row r="1225" spans="1:4" x14ac:dyDescent="0.45">
      <c r="A1225" s="31">
        <v>42720</v>
      </c>
      <c r="B1225">
        <v>62.060001</v>
      </c>
      <c r="C1225">
        <f>VLOOKUP(A1225,[2]CTSH!$A:$F,6,)</f>
        <v>54.649859999999997</v>
      </c>
      <c r="D1225">
        <f t="shared" si="19"/>
        <v>1.1355930463499815</v>
      </c>
    </row>
    <row r="1226" spans="1:4" x14ac:dyDescent="0.45">
      <c r="A1226" s="31">
        <v>42723</v>
      </c>
      <c r="B1226">
        <v>62.549999</v>
      </c>
      <c r="C1226">
        <f>VLOOKUP(A1226,[2]CTSH!$A:$F,6,)</f>
        <v>55.067554000000001</v>
      </c>
      <c r="D1226">
        <f t="shared" si="19"/>
        <v>1.1358775623119197</v>
      </c>
    </row>
    <row r="1227" spans="1:4" x14ac:dyDescent="0.45">
      <c r="A1227" s="31">
        <v>42724</v>
      </c>
      <c r="B1227">
        <v>62.630001</v>
      </c>
      <c r="C1227">
        <f>VLOOKUP(A1227,[2]CTSH!$A:$F,6,)</f>
        <v>54.805283000000003</v>
      </c>
      <c r="D1227">
        <f t="shared" si="19"/>
        <v>1.1427730607649631</v>
      </c>
    </row>
    <row r="1228" spans="1:4" x14ac:dyDescent="0.45">
      <c r="A1228" s="31">
        <v>42725</v>
      </c>
      <c r="B1228">
        <v>62.459999000000003</v>
      </c>
      <c r="C1228">
        <f>VLOOKUP(A1228,[2]CTSH!$A:$F,6,)</f>
        <v>54.669285000000002</v>
      </c>
      <c r="D1228">
        <f t="shared" si="19"/>
        <v>1.142506235448296</v>
      </c>
    </row>
    <row r="1229" spans="1:4" x14ac:dyDescent="0.45">
      <c r="A1229" s="31">
        <v>42726</v>
      </c>
      <c r="B1229">
        <v>62.860000999999997</v>
      </c>
      <c r="C1229">
        <f>VLOOKUP(A1229,[2]CTSH!$A:$F,6,)</f>
        <v>54.834423000000001</v>
      </c>
      <c r="D1229">
        <f t="shared" si="19"/>
        <v>1.1463602161000217</v>
      </c>
    </row>
    <row r="1230" spans="1:4" x14ac:dyDescent="0.45">
      <c r="A1230" s="31">
        <v>42727</v>
      </c>
      <c r="B1230">
        <v>63.91</v>
      </c>
      <c r="C1230">
        <f>VLOOKUP(A1230,[2]CTSH!$A:$F,6,)</f>
        <v>54.873286999999998</v>
      </c>
      <c r="D1230">
        <f t="shared" si="19"/>
        <v>1.1646832820494242</v>
      </c>
    </row>
    <row r="1231" spans="1:4" x14ac:dyDescent="0.45">
      <c r="A1231" s="31">
        <v>42731</v>
      </c>
      <c r="B1231">
        <v>64.599997999999999</v>
      </c>
      <c r="C1231">
        <f>VLOOKUP(A1231,[2]CTSH!$A:$F,6,)</f>
        <v>54.999554000000003</v>
      </c>
      <c r="D1231">
        <f t="shared" si="19"/>
        <v>1.1745549427546267</v>
      </c>
    </row>
    <row r="1232" spans="1:4" x14ac:dyDescent="0.45">
      <c r="A1232" s="31">
        <v>42732</v>
      </c>
      <c r="B1232">
        <v>63.599997999999999</v>
      </c>
      <c r="C1232">
        <f>VLOOKUP(A1232,[2]CTSH!$A:$F,6,)</f>
        <v>54.543014999999997</v>
      </c>
      <c r="D1232">
        <f t="shared" si="19"/>
        <v>1.1660521150141774</v>
      </c>
    </row>
    <row r="1233" spans="1:4" x14ac:dyDescent="0.45">
      <c r="A1233" s="31">
        <v>42733</v>
      </c>
      <c r="B1233">
        <v>64.279999000000004</v>
      </c>
      <c r="C1233">
        <f>VLOOKUP(A1233,[2]CTSH!$A:$F,6,)</f>
        <v>54.572155000000002</v>
      </c>
      <c r="D1233">
        <f t="shared" si="19"/>
        <v>1.1778900613325605</v>
      </c>
    </row>
    <row r="1234" spans="1:4" x14ac:dyDescent="0.45">
      <c r="A1234" s="31">
        <v>42734</v>
      </c>
      <c r="B1234">
        <v>64.309997999999993</v>
      </c>
      <c r="C1234">
        <f>VLOOKUP(A1234,[2]CTSH!$A:$F,6,)</f>
        <v>54.426445000000001</v>
      </c>
      <c r="D1234">
        <f t="shared" si="19"/>
        <v>1.181594682511415</v>
      </c>
    </row>
    <row r="1235" spans="1:4" x14ac:dyDescent="0.45">
      <c r="A1235" s="31">
        <v>42738</v>
      </c>
      <c r="B1235">
        <v>63.66</v>
      </c>
      <c r="C1235">
        <f>VLOOKUP(A1235,[2]CTSH!$A:$F,6,)</f>
        <v>54.902428</v>
      </c>
      <c r="D1235">
        <f t="shared" si="19"/>
        <v>1.1595115611280433</v>
      </c>
    </row>
    <row r="1236" spans="1:4" x14ac:dyDescent="0.45">
      <c r="A1236" s="31">
        <v>42739</v>
      </c>
      <c r="B1236">
        <v>64.360000999999997</v>
      </c>
      <c r="C1236">
        <f>VLOOKUP(A1236,[2]CTSH!$A:$F,6,)</f>
        <v>55.679530999999997</v>
      </c>
      <c r="D1236">
        <f t="shared" si="19"/>
        <v>1.1559005588606701</v>
      </c>
    </row>
    <row r="1237" spans="1:4" x14ac:dyDescent="0.45">
      <c r="A1237" s="31">
        <v>42740</v>
      </c>
      <c r="B1237">
        <v>64.75</v>
      </c>
      <c r="C1237">
        <f>VLOOKUP(A1237,[2]CTSH!$A:$F,6,)</f>
        <v>55.456111999999997</v>
      </c>
      <c r="D1237">
        <f t="shared" si="19"/>
        <v>1.1675899673601353</v>
      </c>
    </row>
    <row r="1238" spans="1:4" x14ac:dyDescent="0.45">
      <c r="A1238" s="31">
        <v>42741</v>
      </c>
      <c r="B1238">
        <v>66.870002999999997</v>
      </c>
      <c r="C1238">
        <f>VLOOKUP(A1238,[2]CTSH!$A:$F,6,)</f>
        <v>56.213782999999999</v>
      </c>
      <c r="D1238">
        <f t="shared" si="19"/>
        <v>1.1895659646318413</v>
      </c>
    </row>
    <row r="1239" spans="1:4" x14ac:dyDescent="0.45">
      <c r="A1239" s="31">
        <v>42744</v>
      </c>
      <c r="B1239">
        <v>66.839995999999999</v>
      </c>
      <c r="C1239">
        <f>VLOOKUP(A1239,[2]CTSH!$A:$F,6,)</f>
        <v>54.960697000000003</v>
      </c>
      <c r="D1239">
        <f t="shared" si="19"/>
        <v>1.2161417094109996</v>
      </c>
    </row>
    <row r="1240" spans="1:4" x14ac:dyDescent="0.45">
      <c r="A1240" s="31">
        <v>42745</v>
      </c>
      <c r="B1240">
        <v>66.949996999999996</v>
      </c>
      <c r="C1240">
        <f>VLOOKUP(A1240,[2]CTSH!$A:$F,6,)</f>
        <v>55.038418</v>
      </c>
      <c r="D1240">
        <f t="shared" si="19"/>
        <v>1.2164229902102199</v>
      </c>
    </row>
    <row r="1241" spans="1:4" x14ac:dyDescent="0.45">
      <c r="A1241" s="31">
        <v>42746</v>
      </c>
      <c r="B1241">
        <v>67.290001000000004</v>
      </c>
      <c r="C1241">
        <f>VLOOKUP(A1241,[2]CTSH!$A:$F,6,)</f>
        <v>55.378394999999998</v>
      </c>
      <c r="D1241">
        <f t="shared" si="19"/>
        <v>1.2150948217260542</v>
      </c>
    </row>
    <row r="1242" spans="1:4" x14ac:dyDescent="0.45">
      <c r="A1242" s="31">
        <v>42747</v>
      </c>
      <c r="B1242">
        <v>66.769997000000004</v>
      </c>
      <c r="C1242">
        <f>VLOOKUP(A1242,[2]CTSH!$A:$F,6,)</f>
        <v>55.358970999999997</v>
      </c>
      <c r="D1242">
        <f t="shared" si="19"/>
        <v>1.206127855953103</v>
      </c>
    </row>
    <row r="1243" spans="1:4" x14ac:dyDescent="0.45">
      <c r="A1243" s="31">
        <v>42748</v>
      </c>
      <c r="B1243">
        <v>66.989998</v>
      </c>
      <c r="C1243">
        <f>VLOOKUP(A1243,[2]CTSH!$A:$F,6,)</f>
        <v>54.902428</v>
      </c>
      <c r="D1243">
        <f t="shared" si="19"/>
        <v>1.2201645799708529</v>
      </c>
    </row>
    <row r="1244" spans="1:4" x14ac:dyDescent="0.45">
      <c r="A1244" s="31">
        <v>42752</v>
      </c>
      <c r="B1244">
        <v>66.660004000000001</v>
      </c>
      <c r="C1244">
        <f>VLOOKUP(A1244,[2]CTSH!$A:$F,6,)</f>
        <v>54.960697000000003</v>
      </c>
      <c r="D1244">
        <f t="shared" si="19"/>
        <v>1.2128667873335013</v>
      </c>
    </row>
    <row r="1245" spans="1:4" x14ac:dyDescent="0.45">
      <c r="A1245" s="31">
        <v>42753</v>
      </c>
      <c r="B1245">
        <v>66.489998</v>
      </c>
      <c r="C1245">
        <f>VLOOKUP(A1245,[2]CTSH!$A:$F,6,)</f>
        <v>55.718380000000003</v>
      </c>
      <c r="D1245">
        <f t="shared" si="19"/>
        <v>1.1933225266061216</v>
      </c>
    </row>
    <row r="1246" spans="1:4" x14ac:dyDescent="0.45">
      <c r="A1246" s="31">
        <v>42754</v>
      </c>
      <c r="B1246">
        <v>65.699996999999996</v>
      </c>
      <c r="C1246">
        <f>VLOOKUP(A1246,[2]CTSH!$A:$F,6,)</f>
        <v>55.028708999999999</v>
      </c>
      <c r="D1246">
        <f t="shared" si="19"/>
        <v>1.19392219432224</v>
      </c>
    </row>
    <row r="1247" spans="1:4" x14ac:dyDescent="0.45">
      <c r="A1247" s="31">
        <v>42755</v>
      </c>
      <c r="B1247">
        <v>65.480002999999996</v>
      </c>
      <c r="C1247">
        <f>VLOOKUP(A1247,[2]CTSH!$A:$F,6,)</f>
        <v>55.222968999999999</v>
      </c>
      <c r="D1247">
        <f t="shared" si="19"/>
        <v>1.1857385465819485</v>
      </c>
    </row>
    <row r="1248" spans="1:4" x14ac:dyDescent="0.45">
      <c r="A1248" s="31">
        <v>42758</v>
      </c>
      <c r="B1248">
        <v>64.489998</v>
      </c>
      <c r="C1248">
        <f>VLOOKUP(A1248,[2]CTSH!$A:$F,6,)</f>
        <v>54.562435000000001</v>
      </c>
      <c r="D1248">
        <f t="shared" si="19"/>
        <v>1.1819486795264911</v>
      </c>
    </row>
    <row r="1249" spans="1:4" x14ac:dyDescent="0.45">
      <c r="A1249" s="31">
        <v>42759</v>
      </c>
      <c r="B1249">
        <v>66.180000000000007</v>
      </c>
      <c r="C1249">
        <f>VLOOKUP(A1249,[2]CTSH!$A:$F,6,)</f>
        <v>54.989845000000003</v>
      </c>
      <c r="D1249">
        <f t="shared" si="19"/>
        <v>1.2034949362014022</v>
      </c>
    </row>
    <row r="1250" spans="1:4" x14ac:dyDescent="0.45">
      <c r="A1250" s="31">
        <v>42760</v>
      </c>
      <c r="B1250">
        <v>66.949996999999996</v>
      </c>
      <c r="C1250">
        <f>VLOOKUP(A1250,[2]CTSH!$A:$F,6,)</f>
        <v>55.902939000000003</v>
      </c>
      <c r="D1250">
        <f t="shared" si="19"/>
        <v>1.1976113992861805</v>
      </c>
    </row>
    <row r="1251" spans="1:4" x14ac:dyDescent="0.45">
      <c r="A1251" s="31">
        <v>42761</v>
      </c>
      <c r="B1251">
        <v>65.75</v>
      </c>
      <c r="C1251">
        <f>VLOOKUP(A1251,[2]CTSH!$A:$F,6,)</f>
        <v>54.659573000000002</v>
      </c>
      <c r="D1251">
        <f t="shared" si="19"/>
        <v>1.2028999933826778</v>
      </c>
    </row>
    <row r="1252" spans="1:4" x14ac:dyDescent="0.45">
      <c r="A1252" s="31">
        <v>42762</v>
      </c>
      <c r="B1252">
        <v>65.760002</v>
      </c>
      <c r="C1252">
        <f>VLOOKUP(A1252,[2]CTSH!$A:$F,6,)</f>
        <v>54.523578999999998</v>
      </c>
      <c r="D1252">
        <f t="shared" si="19"/>
        <v>1.2060837385601557</v>
      </c>
    </row>
    <row r="1253" spans="1:4" x14ac:dyDescent="0.45">
      <c r="A1253" s="31">
        <v>42765</v>
      </c>
      <c r="B1253">
        <v>64.319999999999993</v>
      </c>
      <c r="C1253">
        <f>VLOOKUP(A1253,[2]CTSH!$A:$F,6,)</f>
        <v>52.124271</v>
      </c>
      <c r="D1253">
        <f t="shared" si="19"/>
        <v>1.233974092414645</v>
      </c>
    </row>
    <row r="1254" spans="1:4" x14ac:dyDescent="0.45">
      <c r="A1254" s="31">
        <v>42766</v>
      </c>
      <c r="B1254">
        <v>64.360000999999997</v>
      </c>
      <c r="C1254">
        <f>VLOOKUP(A1254,[2]CTSH!$A:$F,6,)</f>
        <v>51.084896000000001</v>
      </c>
      <c r="D1254">
        <f t="shared" si="19"/>
        <v>1.2598636003878718</v>
      </c>
    </row>
    <row r="1255" spans="1:4" x14ac:dyDescent="0.45">
      <c r="A1255" s="31">
        <v>42767</v>
      </c>
      <c r="B1255">
        <v>64.739998</v>
      </c>
      <c r="C1255">
        <f>VLOOKUP(A1255,[2]CTSH!$A:$F,6,)</f>
        <v>50.948898</v>
      </c>
      <c r="D1255">
        <f t="shared" si="19"/>
        <v>1.2706849518119117</v>
      </c>
    </row>
    <row r="1256" spans="1:4" x14ac:dyDescent="0.45">
      <c r="A1256" s="31">
        <v>42768</v>
      </c>
      <c r="B1256">
        <v>64</v>
      </c>
      <c r="C1256">
        <f>VLOOKUP(A1256,[2]CTSH!$A:$F,6,)</f>
        <v>50.200938999999998</v>
      </c>
      <c r="D1256">
        <f t="shared" si="19"/>
        <v>1.2748765516119132</v>
      </c>
    </row>
    <row r="1257" spans="1:4" x14ac:dyDescent="0.45">
      <c r="A1257" s="31">
        <v>42769</v>
      </c>
      <c r="B1257">
        <v>65.599997999999999</v>
      </c>
      <c r="C1257">
        <f>VLOOKUP(A1257,[2]CTSH!$A:$F,6,)</f>
        <v>50.997467</v>
      </c>
      <c r="D1257">
        <f t="shared" si="19"/>
        <v>1.2863383587267188</v>
      </c>
    </row>
    <row r="1258" spans="1:4" x14ac:dyDescent="0.45">
      <c r="A1258" s="31">
        <v>42772</v>
      </c>
      <c r="B1258">
        <v>64.809997999999993</v>
      </c>
      <c r="C1258">
        <f>VLOOKUP(A1258,[2]CTSH!$A:$F,6,)</f>
        <v>51.250022999999999</v>
      </c>
      <c r="D1258">
        <f t="shared" si="19"/>
        <v>1.2645847593083031</v>
      </c>
    </row>
    <row r="1259" spans="1:4" x14ac:dyDescent="0.45">
      <c r="A1259" s="31">
        <v>42773</v>
      </c>
      <c r="B1259">
        <v>65.839995999999999</v>
      </c>
      <c r="C1259">
        <f>VLOOKUP(A1259,[2]CTSH!$A:$F,6,)</f>
        <v>52.250548999999999</v>
      </c>
      <c r="D1259">
        <f t="shared" si="19"/>
        <v>1.260082377316265</v>
      </c>
    </row>
    <row r="1260" spans="1:4" x14ac:dyDescent="0.45">
      <c r="A1260" s="31">
        <v>42774</v>
      </c>
      <c r="B1260">
        <v>64.959998999999996</v>
      </c>
      <c r="C1260">
        <f>VLOOKUP(A1260,[2]CTSH!$A:$F,6,)</f>
        <v>54.834423000000001</v>
      </c>
      <c r="D1260">
        <f t="shared" si="19"/>
        <v>1.1846572909137749</v>
      </c>
    </row>
    <row r="1261" spans="1:4" x14ac:dyDescent="0.45">
      <c r="A1261" s="31">
        <v>42775</v>
      </c>
      <c r="B1261">
        <v>65.889999000000003</v>
      </c>
      <c r="C1261">
        <f>VLOOKUP(A1261,[2]CTSH!$A:$F,6,)</f>
        <v>56.340065000000003</v>
      </c>
      <c r="D1261">
        <f t="shared" si="19"/>
        <v>1.1695052002513664</v>
      </c>
    </row>
    <row r="1262" spans="1:4" x14ac:dyDescent="0.45">
      <c r="A1262" s="31">
        <v>42776</v>
      </c>
      <c r="B1262">
        <v>66.599997999999999</v>
      </c>
      <c r="C1262">
        <f>VLOOKUP(A1262,[2]CTSH!$A:$F,6,)</f>
        <v>55.757235999999999</v>
      </c>
      <c r="D1262">
        <f t="shared" si="19"/>
        <v>1.1944637643085465</v>
      </c>
    </row>
    <row r="1263" spans="1:4" x14ac:dyDescent="0.45">
      <c r="A1263" s="31">
        <v>42779</v>
      </c>
      <c r="B1263">
        <v>66.800003000000004</v>
      </c>
      <c r="C1263">
        <f>VLOOKUP(A1263,[2]CTSH!$A:$F,6,)</f>
        <v>55.990375999999998</v>
      </c>
      <c r="D1263">
        <f t="shared" si="19"/>
        <v>1.1930622326951332</v>
      </c>
    </row>
    <row r="1264" spans="1:4" x14ac:dyDescent="0.45">
      <c r="A1264" s="31">
        <v>42780</v>
      </c>
      <c r="B1264">
        <v>66.5</v>
      </c>
      <c r="C1264">
        <f>VLOOKUP(A1264,[2]CTSH!$A:$F,6,)</f>
        <v>55.718380000000003</v>
      </c>
      <c r="D1264">
        <f t="shared" si="19"/>
        <v>1.1935020364913695</v>
      </c>
    </row>
    <row r="1265" spans="1:4" x14ac:dyDescent="0.45">
      <c r="A1265" s="31">
        <v>42781</v>
      </c>
      <c r="B1265">
        <v>67.319999999999993</v>
      </c>
      <c r="C1265">
        <f>VLOOKUP(A1265,[2]CTSH!$A:$F,6,)</f>
        <v>56.466343000000002</v>
      </c>
      <c r="D1265">
        <f t="shared" si="19"/>
        <v>1.1922146259763979</v>
      </c>
    </row>
    <row r="1266" spans="1:4" x14ac:dyDescent="0.45">
      <c r="A1266" s="31">
        <v>42782</v>
      </c>
      <c r="B1266">
        <v>70.690002000000007</v>
      </c>
      <c r="C1266">
        <f>VLOOKUP(A1266,[2]CTSH!$A:$F,6,)</f>
        <v>56.437199</v>
      </c>
      <c r="D1266">
        <f t="shared" si="19"/>
        <v>1.2525427068058428</v>
      </c>
    </row>
    <row r="1267" spans="1:4" x14ac:dyDescent="0.45">
      <c r="A1267" s="31">
        <v>42783</v>
      </c>
      <c r="B1267">
        <v>70.239998</v>
      </c>
      <c r="C1267">
        <f>VLOOKUP(A1267,[2]CTSH!$A:$F,6,)</f>
        <v>56.301205000000003</v>
      </c>
      <c r="D1267">
        <f t="shared" si="19"/>
        <v>1.2475753938126191</v>
      </c>
    </row>
    <row r="1268" spans="1:4" x14ac:dyDescent="0.45">
      <c r="A1268" s="31">
        <v>42787</v>
      </c>
      <c r="B1268">
        <v>72.089995999999999</v>
      </c>
      <c r="C1268">
        <f>VLOOKUP(A1268,[2]CTSH!$A:$F,6,)</f>
        <v>56.942314000000003</v>
      </c>
      <c r="D1268">
        <f t="shared" si="19"/>
        <v>1.2660180265944232</v>
      </c>
    </row>
    <row r="1269" spans="1:4" x14ac:dyDescent="0.45">
      <c r="A1269" s="31">
        <v>42788</v>
      </c>
      <c r="B1269">
        <v>73.019997000000004</v>
      </c>
      <c r="C1269">
        <f>VLOOKUP(A1269,[2]CTSH!$A:$F,6,)</f>
        <v>57.068604000000001</v>
      </c>
      <c r="D1269">
        <f t="shared" si="19"/>
        <v>1.279512584537726</v>
      </c>
    </row>
    <row r="1270" spans="1:4" x14ac:dyDescent="0.45">
      <c r="A1270" s="31">
        <v>42789</v>
      </c>
      <c r="B1270">
        <v>73.120002999999997</v>
      </c>
      <c r="C1270">
        <f>VLOOKUP(A1270,[2]CTSH!$A:$F,6,)</f>
        <v>57.457152999999998</v>
      </c>
      <c r="D1270">
        <f t="shared" si="19"/>
        <v>1.2726005237328761</v>
      </c>
    </row>
    <row r="1271" spans="1:4" x14ac:dyDescent="0.45">
      <c r="A1271" s="31">
        <v>42790</v>
      </c>
      <c r="B1271">
        <v>74.330001999999993</v>
      </c>
      <c r="C1271">
        <f>VLOOKUP(A1271,[2]CTSH!$A:$F,6,)</f>
        <v>57.797134</v>
      </c>
      <c r="D1271">
        <f t="shared" si="19"/>
        <v>1.2860499622697554</v>
      </c>
    </row>
    <row r="1272" spans="1:4" x14ac:dyDescent="0.45">
      <c r="A1272" s="31">
        <v>42793</v>
      </c>
      <c r="B1272">
        <v>73.550003000000004</v>
      </c>
      <c r="C1272">
        <f>VLOOKUP(A1272,[2]CTSH!$A:$F,6,)</f>
        <v>57.874851</v>
      </c>
      <c r="D1272">
        <f t="shared" si="19"/>
        <v>1.2708456562592274</v>
      </c>
    </row>
    <row r="1273" spans="1:4" x14ac:dyDescent="0.45">
      <c r="A1273" s="31">
        <v>42794</v>
      </c>
      <c r="B1273">
        <v>73.629997000000003</v>
      </c>
      <c r="C1273">
        <f>VLOOKUP(A1273,[2]CTSH!$A:$F,6,)</f>
        <v>57.573711000000003</v>
      </c>
      <c r="D1273">
        <f t="shared" si="19"/>
        <v>1.2788822488791802</v>
      </c>
    </row>
    <row r="1274" spans="1:4" x14ac:dyDescent="0.45">
      <c r="A1274" s="31">
        <v>42795</v>
      </c>
      <c r="B1274">
        <v>74.879997000000003</v>
      </c>
      <c r="C1274">
        <f>VLOOKUP(A1274,[2]CTSH!$A:$F,6,)</f>
        <v>58.525672999999998</v>
      </c>
      <c r="D1274">
        <f t="shared" si="19"/>
        <v>1.2794384611348255</v>
      </c>
    </row>
    <row r="1275" spans="1:4" x14ac:dyDescent="0.45">
      <c r="A1275" s="31">
        <v>42796</v>
      </c>
      <c r="B1275">
        <v>75.459998999999996</v>
      </c>
      <c r="C1275">
        <f>VLOOKUP(A1275,[2]CTSH!$A:$F,6,)</f>
        <v>58.447963999999999</v>
      </c>
      <c r="D1275">
        <f t="shared" si="19"/>
        <v>1.291062918804152</v>
      </c>
    </row>
    <row r="1276" spans="1:4" x14ac:dyDescent="0.45">
      <c r="A1276" s="31">
        <v>42797</v>
      </c>
      <c r="B1276">
        <v>73.620002999999997</v>
      </c>
      <c r="C1276">
        <f>VLOOKUP(A1276,[2]CTSH!$A:$F,6,)</f>
        <v>58.166255999999997</v>
      </c>
      <c r="D1276">
        <f t="shared" si="19"/>
        <v>1.2656823399463772</v>
      </c>
    </row>
    <row r="1277" spans="1:4" x14ac:dyDescent="0.45">
      <c r="A1277" s="31">
        <v>42800</v>
      </c>
      <c r="B1277">
        <v>73.319999999999993</v>
      </c>
      <c r="C1277">
        <f>VLOOKUP(A1277,[2]CTSH!$A:$F,6,)</f>
        <v>57.146309000000002</v>
      </c>
      <c r="D1277">
        <f t="shared" si="19"/>
        <v>1.2830224958185836</v>
      </c>
    </row>
    <row r="1278" spans="1:4" x14ac:dyDescent="0.45">
      <c r="A1278" s="31">
        <v>42801</v>
      </c>
      <c r="B1278">
        <v>72.580001999999993</v>
      </c>
      <c r="C1278">
        <f>VLOOKUP(A1278,[2]CTSH!$A:$F,6,)</f>
        <v>56.184646999999998</v>
      </c>
      <c r="D1278">
        <f t="shared" si="19"/>
        <v>1.2918120140543019</v>
      </c>
    </row>
    <row r="1279" spans="1:4" x14ac:dyDescent="0.45">
      <c r="A1279" s="31">
        <v>42802</v>
      </c>
      <c r="B1279">
        <v>73.319999999999993</v>
      </c>
      <c r="C1279">
        <f>VLOOKUP(A1279,[2]CTSH!$A:$F,6,)</f>
        <v>55.844665999999997</v>
      </c>
      <c r="D1279">
        <f t="shared" si="19"/>
        <v>1.3129275408326373</v>
      </c>
    </row>
    <row r="1280" spans="1:4" x14ac:dyDescent="0.45">
      <c r="A1280" s="31">
        <v>42803</v>
      </c>
      <c r="B1280">
        <v>73.580001999999993</v>
      </c>
      <c r="C1280">
        <f>VLOOKUP(A1280,[2]CTSH!$A:$F,6,)</f>
        <v>56.019508000000002</v>
      </c>
      <c r="D1280">
        <f t="shared" si="19"/>
        <v>1.3134710501206115</v>
      </c>
    </row>
    <row r="1281" spans="1:4" x14ac:dyDescent="0.45">
      <c r="A1281" s="31">
        <v>42804</v>
      </c>
      <c r="B1281">
        <v>73.790001000000004</v>
      </c>
      <c r="C1281">
        <f>VLOOKUP(A1281,[2]CTSH!$A:$F,6,)</f>
        <v>57.058883999999999</v>
      </c>
      <c r="D1281">
        <f t="shared" si="19"/>
        <v>1.2932254510971508</v>
      </c>
    </row>
    <row r="1282" spans="1:4" x14ac:dyDescent="0.45">
      <c r="A1282" s="31">
        <v>42807</v>
      </c>
      <c r="B1282">
        <v>73.620002999999997</v>
      </c>
      <c r="C1282">
        <f>VLOOKUP(A1282,[2]CTSH!$A:$F,6,)</f>
        <v>57.554287000000002</v>
      </c>
      <c r="D1282">
        <f t="shared" ref="D1282:D1345" si="20">B1282/C1282</f>
        <v>1.2791402141772688</v>
      </c>
    </row>
    <row r="1283" spans="1:4" x14ac:dyDescent="0.45">
      <c r="A1283" s="31">
        <v>42808</v>
      </c>
      <c r="B1283">
        <v>73.349997999999999</v>
      </c>
      <c r="C1283">
        <f>VLOOKUP(A1283,[2]CTSH!$A:$F,6,)</f>
        <v>57.466869000000003</v>
      </c>
      <c r="D1283">
        <f t="shared" si="20"/>
        <v>1.2763875825564812</v>
      </c>
    </row>
    <row r="1284" spans="1:4" x14ac:dyDescent="0.45">
      <c r="A1284" s="31">
        <v>42809</v>
      </c>
      <c r="B1284">
        <v>72.930000000000007</v>
      </c>
      <c r="C1284">
        <f>VLOOKUP(A1284,[2]CTSH!$A:$F,6,)</f>
        <v>57.564006999999997</v>
      </c>
      <c r="D1284">
        <f t="shared" si="20"/>
        <v>1.2669375153123028</v>
      </c>
    </row>
    <row r="1285" spans="1:4" x14ac:dyDescent="0.45">
      <c r="A1285" s="31">
        <v>42810</v>
      </c>
      <c r="B1285">
        <v>73.069999999999993</v>
      </c>
      <c r="C1285">
        <f>VLOOKUP(A1285,[2]CTSH!$A:$F,6,)</f>
        <v>57.709713000000001</v>
      </c>
      <c r="D1285">
        <f t="shared" si="20"/>
        <v>1.2661646749135624</v>
      </c>
    </row>
    <row r="1286" spans="1:4" x14ac:dyDescent="0.45">
      <c r="A1286" s="31">
        <v>42811</v>
      </c>
      <c r="B1286">
        <v>72.5</v>
      </c>
      <c r="C1286">
        <f>VLOOKUP(A1286,[2]CTSH!$A:$F,6,)</f>
        <v>56.884036999999999</v>
      </c>
      <c r="D1286">
        <f t="shared" si="20"/>
        <v>1.2745227628622773</v>
      </c>
    </row>
    <row r="1287" spans="1:4" x14ac:dyDescent="0.45">
      <c r="A1287" s="31">
        <v>42814</v>
      </c>
      <c r="B1287">
        <v>72.610000999999997</v>
      </c>
      <c r="C1287">
        <f>VLOOKUP(A1287,[2]CTSH!$A:$F,6,)</f>
        <v>57.292023</v>
      </c>
      <c r="D1287">
        <f t="shared" si="20"/>
        <v>1.2673666803491996</v>
      </c>
    </row>
    <row r="1288" spans="1:4" x14ac:dyDescent="0.45">
      <c r="A1288" s="31">
        <v>42815</v>
      </c>
      <c r="B1288">
        <v>72.040001000000004</v>
      </c>
      <c r="C1288">
        <f>VLOOKUP(A1288,[2]CTSH!$A:$F,6,)</f>
        <v>56.854900000000001</v>
      </c>
      <c r="D1288">
        <f t="shared" si="20"/>
        <v>1.2670851764755544</v>
      </c>
    </row>
    <row r="1289" spans="1:4" x14ac:dyDescent="0.45">
      <c r="A1289" s="31">
        <v>42816</v>
      </c>
      <c r="B1289">
        <v>72.569999999999993</v>
      </c>
      <c r="C1289">
        <f>VLOOKUP(A1289,[2]CTSH!$A:$F,6,)</f>
        <v>57.758277999999997</v>
      </c>
      <c r="D1289">
        <f t="shared" si="20"/>
        <v>1.2564432755422521</v>
      </c>
    </row>
    <row r="1290" spans="1:4" x14ac:dyDescent="0.45">
      <c r="A1290" s="31">
        <v>42817</v>
      </c>
      <c r="B1290">
        <v>72.860000999999997</v>
      </c>
      <c r="C1290">
        <f>VLOOKUP(A1290,[2]CTSH!$A:$F,6,)</f>
        <v>57.078308</v>
      </c>
      <c r="D1290">
        <f t="shared" si="20"/>
        <v>1.2764919555779404</v>
      </c>
    </row>
    <row r="1291" spans="1:4" x14ac:dyDescent="0.45">
      <c r="A1291" s="31">
        <v>42818</v>
      </c>
      <c r="B1291">
        <v>73.269997000000004</v>
      </c>
      <c r="C1291">
        <f>VLOOKUP(A1291,[2]CTSH!$A:$F,6,)</f>
        <v>56.942314000000003</v>
      </c>
      <c r="D1291">
        <f t="shared" si="20"/>
        <v>1.2867407706683645</v>
      </c>
    </row>
    <row r="1292" spans="1:4" x14ac:dyDescent="0.45">
      <c r="A1292" s="31">
        <v>42821</v>
      </c>
      <c r="B1292">
        <v>73.779999000000004</v>
      </c>
      <c r="C1292">
        <f>VLOOKUP(A1292,[2]CTSH!$A:$F,6,)</f>
        <v>57.029743000000003</v>
      </c>
      <c r="D1292">
        <f t="shared" si="20"/>
        <v>1.2937108799525889</v>
      </c>
    </row>
    <row r="1293" spans="1:4" x14ac:dyDescent="0.45">
      <c r="A1293" s="31">
        <v>42822</v>
      </c>
      <c r="B1293">
        <v>74.599997999999999</v>
      </c>
      <c r="C1293">
        <f>VLOOKUP(A1293,[2]CTSH!$A:$F,6,)</f>
        <v>57.350296</v>
      </c>
      <c r="D1293">
        <f t="shared" si="20"/>
        <v>1.3007779070573584</v>
      </c>
    </row>
    <row r="1294" spans="1:4" x14ac:dyDescent="0.45">
      <c r="A1294" s="31">
        <v>42823</v>
      </c>
      <c r="B1294">
        <v>75.370002999999997</v>
      </c>
      <c r="C1294">
        <f>VLOOKUP(A1294,[2]CTSH!$A:$F,6,)</f>
        <v>57.389156</v>
      </c>
      <c r="D1294">
        <f t="shared" si="20"/>
        <v>1.3133143655222947</v>
      </c>
    </row>
    <row r="1295" spans="1:4" x14ac:dyDescent="0.45">
      <c r="A1295" s="31">
        <v>42824</v>
      </c>
      <c r="B1295">
        <v>75.919998000000007</v>
      </c>
      <c r="C1295">
        <f>VLOOKUP(A1295,[2]CTSH!$A:$F,6,)</f>
        <v>57.544581999999998</v>
      </c>
      <c r="D1295">
        <f t="shared" si="20"/>
        <v>1.3193248671091227</v>
      </c>
    </row>
    <row r="1296" spans="1:4" x14ac:dyDescent="0.45">
      <c r="A1296" s="31">
        <v>42825</v>
      </c>
      <c r="B1296">
        <v>75.519997000000004</v>
      </c>
      <c r="C1296">
        <f>VLOOKUP(A1296,[2]CTSH!$A:$F,6,)</f>
        <v>57.816569999999999</v>
      </c>
      <c r="D1296">
        <f t="shared" si="20"/>
        <v>1.3061998835281996</v>
      </c>
    </row>
    <row r="1297" spans="1:4" x14ac:dyDescent="0.45">
      <c r="A1297" s="31">
        <v>42828</v>
      </c>
      <c r="B1297">
        <v>74.339995999999999</v>
      </c>
      <c r="C1297">
        <f>VLOOKUP(A1297,[2]CTSH!$A:$F,6,)</f>
        <v>56.582912</v>
      </c>
      <c r="D1297">
        <f t="shared" si="20"/>
        <v>1.3138241453532826</v>
      </c>
    </row>
    <row r="1298" spans="1:4" x14ac:dyDescent="0.45">
      <c r="A1298" s="31">
        <v>42829</v>
      </c>
      <c r="B1298">
        <v>74.300003000000004</v>
      </c>
      <c r="C1298">
        <f>VLOOKUP(A1298,[2]CTSH!$A:$F,6,)</f>
        <v>56.544055999999998</v>
      </c>
      <c r="D1298">
        <f t="shared" si="20"/>
        <v>1.314019691123679</v>
      </c>
    </row>
    <row r="1299" spans="1:4" x14ac:dyDescent="0.45">
      <c r="A1299" s="31">
        <v>42830</v>
      </c>
      <c r="B1299">
        <v>74.440002000000007</v>
      </c>
      <c r="C1299">
        <f>VLOOKUP(A1299,[2]CTSH!$A:$F,6,)</f>
        <v>56.398342</v>
      </c>
      <c r="D1299">
        <f t="shared" si="20"/>
        <v>1.3198969927165591</v>
      </c>
    </row>
    <row r="1300" spans="1:4" x14ac:dyDescent="0.45">
      <c r="A1300" s="31">
        <v>42831</v>
      </c>
      <c r="B1300">
        <v>74.879997000000003</v>
      </c>
      <c r="C1300">
        <f>VLOOKUP(A1300,[2]CTSH!$A:$F,6,)</f>
        <v>56.476058999999999</v>
      </c>
      <c r="D1300">
        <f t="shared" si="20"/>
        <v>1.3258714989301927</v>
      </c>
    </row>
    <row r="1301" spans="1:4" x14ac:dyDescent="0.45">
      <c r="A1301" s="31">
        <v>42832</v>
      </c>
      <c r="B1301">
        <v>75.379997000000003</v>
      </c>
      <c r="C1301">
        <f>VLOOKUP(A1301,[2]CTSH!$A:$F,6,)</f>
        <v>56.757750999999999</v>
      </c>
      <c r="D1301">
        <f t="shared" si="20"/>
        <v>1.3281004915081995</v>
      </c>
    </row>
    <row r="1302" spans="1:4" x14ac:dyDescent="0.45">
      <c r="A1302" s="31">
        <v>42835</v>
      </c>
      <c r="B1302">
        <v>75.120002999999997</v>
      </c>
      <c r="C1302">
        <f>VLOOKUP(A1302,[2]CTSH!$A:$F,6,)</f>
        <v>57.282302999999999</v>
      </c>
      <c r="D1302">
        <f t="shared" si="20"/>
        <v>1.311399840191481</v>
      </c>
    </row>
    <row r="1303" spans="1:4" x14ac:dyDescent="0.45">
      <c r="A1303" s="31">
        <v>42836</v>
      </c>
      <c r="B1303">
        <v>75.480002999999996</v>
      </c>
      <c r="C1303">
        <f>VLOOKUP(A1303,[2]CTSH!$A:$F,6,)</f>
        <v>57.194878000000003</v>
      </c>
      <c r="D1303">
        <f t="shared" si="20"/>
        <v>1.3196986450430053</v>
      </c>
    </row>
    <row r="1304" spans="1:4" x14ac:dyDescent="0.45">
      <c r="A1304" s="31">
        <v>42837</v>
      </c>
      <c r="B1304">
        <v>74.550003000000004</v>
      </c>
      <c r="C1304">
        <f>VLOOKUP(A1304,[2]CTSH!$A:$F,6,)</f>
        <v>56.981178</v>
      </c>
      <c r="D1304">
        <f t="shared" si="20"/>
        <v>1.3083268127591186</v>
      </c>
    </row>
    <row r="1305" spans="1:4" x14ac:dyDescent="0.45">
      <c r="A1305" s="31">
        <v>42838</v>
      </c>
      <c r="B1305">
        <v>74.709998999999996</v>
      </c>
      <c r="C1305">
        <f>VLOOKUP(A1305,[2]CTSH!$A:$F,6,)</f>
        <v>56.680042</v>
      </c>
      <c r="D1305">
        <f t="shared" si="20"/>
        <v>1.3181006287892305</v>
      </c>
    </row>
    <row r="1306" spans="1:4" x14ac:dyDescent="0.45">
      <c r="A1306" s="31">
        <v>42842</v>
      </c>
      <c r="B1306">
        <v>75.519997000000004</v>
      </c>
      <c r="C1306">
        <f>VLOOKUP(A1306,[2]CTSH!$A:$F,6,)</f>
        <v>57.020031000000003</v>
      </c>
      <c r="D1306">
        <f t="shared" si="20"/>
        <v>1.3244467895852248</v>
      </c>
    </row>
    <row r="1307" spans="1:4" x14ac:dyDescent="0.45">
      <c r="A1307" s="31">
        <v>42843</v>
      </c>
      <c r="B1307">
        <v>75.089995999999999</v>
      </c>
      <c r="C1307">
        <f>VLOOKUP(A1307,[2]CTSH!$A:$F,6,)</f>
        <v>56.213782999999999</v>
      </c>
      <c r="D1307">
        <f t="shared" si="20"/>
        <v>1.3357933231428314</v>
      </c>
    </row>
    <row r="1308" spans="1:4" x14ac:dyDescent="0.45">
      <c r="A1308" s="31">
        <v>42844</v>
      </c>
      <c r="B1308">
        <v>75.569999999999993</v>
      </c>
      <c r="C1308">
        <f>VLOOKUP(A1308,[2]CTSH!$A:$F,6,)</f>
        <v>56.310921</v>
      </c>
      <c r="D1308">
        <f t="shared" si="20"/>
        <v>1.342013212676809</v>
      </c>
    </row>
    <row r="1309" spans="1:4" x14ac:dyDescent="0.45">
      <c r="A1309" s="31">
        <v>42845</v>
      </c>
      <c r="B1309">
        <v>76.599997999999999</v>
      </c>
      <c r="C1309">
        <f>VLOOKUP(A1309,[2]CTSH!$A:$F,6,)</f>
        <v>56.126353999999999</v>
      </c>
      <c r="D1309">
        <f t="shared" si="20"/>
        <v>1.3647777299056341</v>
      </c>
    </row>
    <row r="1310" spans="1:4" x14ac:dyDescent="0.45">
      <c r="A1310" s="31">
        <v>42846</v>
      </c>
      <c r="B1310">
        <v>77.019997000000004</v>
      </c>
      <c r="C1310">
        <f>VLOOKUP(A1310,[2]CTSH!$A:$F,6,)</f>
        <v>56.194355000000002</v>
      </c>
      <c r="D1310">
        <f t="shared" si="20"/>
        <v>1.3706002497937737</v>
      </c>
    </row>
    <row r="1311" spans="1:4" x14ac:dyDescent="0.45">
      <c r="A1311" s="31">
        <v>42849</v>
      </c>
      <c r="B1311">
        <v>77.209998999999996</v>
      </c>
      <c r="C1311">
        <f>VLOOKUP(A1311,[2]CTSH!$A:$F,6,)</f>
        <v>57.204594</v>
      </c>
      <c r="D1311">
        <f t="shared" si="20"/>
        <v>1.3497167552661942</v>
      </c>
    </row>
    <row r="1312" spans="1:4" x14ac:dyDescent="0.45">
      <c r="A1312" s="31">
        <v>42850</v>
      </c>
      <c r="B1312">
        <v>76.830001999999993</v>
      </c>
      <c r="C1312">
        <f>VLOOKUP(A1312,[2]CTSH!$A:$F,6,)</f>
        <v>57.398871999999997</v>
      </c>
      <c r="D1312">
        <f t="shared" si="20"/>
        <v>1.3385280811790168</v>
      </c>
    </row>
    <row r="1313" spans="1:4" x14ac:dyDescent="0.45">
      <c r="A1313" s="31">
        <v>42851</v>
      </c>
      <c r="B1313">
        <v>77.550003000000004</v>
      </c>
      <c r="C1313">
        <f>VLOOKUP(A1313,[2]CTSH!$A:$F,6,)</f>
        <v>57.719417999999997</v>
      </c>
      <c r="D1313">
        <f t="shared" si="20"/>
        <v>1.3435686929483595</v>
      </c>
    </row>
    <row r="1314" spans="1:4" x14ac:dyDescent="0.45">
      <c r="A1314" s="31">
        <v>42852</v>
      </c>
      <c r="B1314">
        <v>77.139999000000003</v>
      </c>
      <c r="C1314">
        <f>VLOOKUP(A1314,[2]CTSH!$A:$F,6,)</f>
        <v>57.991413000000001</v>
      </c>
      <c r="D1314">
        <f t="shared" si="20"/>
        <v>1.3301969207061741</v>
      </c>
    </row>
    <row r="1315" spans="1:4" x14ac:dyDescent="0.45">
      <c r="A1315" s="31">
        <v>42853</v>
      </c>
      <c r="B1315">
        <v>77</v>
      </c>
      <c r="C1315">
        <f>VLOOKUP(A1315,[2]CTSH!$A:$F,6,)</f>
        <v>58.506245</v>
      </c>
      <c r="D1315">
        <f t="shared" si="20"/>
        <v>1.3160988198781174</v>
      </c>
    </row>
    <row r="1316" spans="1:4" x14ac:dyDescent="0.45">
      <c r="A1316" s="31">
        <v>42856</v>
      </c>
      <c r="B1316">
        <v>77.300003000000004</v>
      </c>
      <c r="C1316">
        <f>VLOOKUP(A1316,[2]CTSH!$A:$F,6,)</f>
        <v>58.622807000000002</v>
      </c>
      <c r="D1316">
        <f t="shared" si="20"/>
        <v>1.3185994829623222</v>
      </c>
    </row>
    <row r="1317" spans="1:4" x14ac:dyDescent="0.45">
      <c r="A1317" s="31">
        <v>42857</v>
      </c>
      <c r="B1317">
        <v>77.25</v>
      </c>
      <c r="C1317">
        <f>VLOOKUP(A1317,[2]CTSH!$A:$F,6,)</f>
        <v>58.758803999999998</v>
      </c>
      <c r="D1317">
        <f t="shared" si="20"/>
        <v>1.3146966027422886</v>
      </c>
    </row>
    <row r="1318" spans="1:4" x14ac:dyDescent="0.45">
      <c r="A1318" s="31">
        <v>42858</v>
      </c>
      <c r="B1318">
        <v>77.75</v>
      </c>
      <c r="C1318">
        <f>VLOOKUP(A1318,[2]CTSH!$A:$F,6,)</f>
        <v>58.826805</v>
      </c>
      <c r="D1318">
        <f t="shared" si="20"/>
        <v>1.3216764024495296</v>
      </c>
    </row>
    <row r="1319" spans="1:4" x14ac:dyDescent="0.45">
      <c r="A1319" s="31">
        <v>42859</v>
      </c>
      <c r="B1319">
        <v>80.269997000000004</v>
      </c>
      <c r="C1319">
        <f>VLOOKUP(A1319,[2]CTSH!$A:$F,6,)</f>
        <v>59.011360000000003</v>
      </c>
      <c r="D1319">
        <f t="shared" si="20"/>
        <v>1.3602465186364117</v>
      </c>
    </row>
    <row r="1320" spans="1:4" x14ac:dyDescent="0.45">
      <c r="A1320" s="31">
        <v>42860</v>
      </c>
      <c r="B1320">
        <v>80.459998999999996</v>
      </c>
      <c r="C1320">
        <f>VLOOKUP(A1320,[2]CTSH!$A:$F,6,)</f>
        <v>61.410671000000001</v>
      </c>
      <c r="D1320">
        <f t="shared" si="20"/>
        <v>1.3101957312923678</v>
      </c>
    </row>
    <row r="1321" spans="1:4" x14ac:dyDescent="0.45">
      <c r="A1321" s="31">
        <v>42863</v>
      </c>
      <c r="B1321">
        <v>80.889999000000003</v>
      </c>
      <c r="C1321">
        <f>VLOOKUP(A1321,[2]CTSH!$A:$F,6,)</f>
        <v>62.440327000000003</v>
      </c>
      <c r="D1321">
        <f t="shared" si="20"/>
        <v>1.2954768638543486</v>
      </c>
    </row>
    <row r="1322" spans="1:4" x14ac:dyDescent="0.45">
      <c r="A1322" s="31">
        <v>42864</v>
      </c>
      <c r="B1322">
        <v>80.610000999999997</v>
      </c>
      <c r="C1322">
        <f>VLOOKUP(A1322,[2]CTSH!$A:$F,6,)</f>
        <v>62.333485000000003</v>
      </c>
      <c r="D1322">
        <f t="shared" si="20"/>
        <v>1.2932054256231622</v>
      </c>
    </row>
    <row r="1323" spans="1:4" x14ac:dyDescent="0.45">
      <c r="A1323" s="31">
        <v>42865</v>
      </c>
      <c r="B1323">
        <v>81.069999999999993</v>
      </c>
      <c r="C1323">
        <f>VLOOKUP(A1323,[2]CTSH!$A:$F,6,)</f>
        <v>62.139206000000001</v>
      </c>
      <c r="D1323">
        <f t="shared" si="20"/>
        <v>1.3046513661600374</v>
      </c>
    </row>
    <row r="1324" spans="1:4" x14ac:dyDescent="0.45">
      <c r="A1324" s="31">
        <v>42866</v>
      </c>
      <c r="B1324">
        <v>80.809997999999993</v>
      </c>
      <c r="C1324">
        <f>VLOOKUP(A1324,[2]CTSH!$A:$F,6,)</f>
        <v>62.411186000000001</v>
      </c>
      <c r="D1324">
        <f t="shared" si="20"/>
        <v>1.294799909746948</v>
      </c>
    </row>
    <row r="1325" spans="1:4" x14ac:dyDescent="0.45">
      <c r="A1325" s="31">
        <v>42867</v>
      </c>
      <c r="B1325">
        <v>80.610000999999997</v>
      </c>
      <c r="C1325">
        <f>VLOOKUP(A1325,[2]CTSH!$A:$F,6,)</f>
        <v>62.547187999999998</v>
      </c>
      <c r="D1325">
        <f t="shared" si="20"/>
        <v>1.2887869715262019</v>
      </c>
    </row>
    <row r="1326" spans="1:4" x14ac:dyDescent="0.45">
      <c r="A1326" s="31">
        <v>42870</v>
      </c>
      <c r="B1326">
        <v>81.440002000000007</v>
      </c>
      <c r="C1326">
        <f>VLOOKUP(A1326,[2]CTSH!$A:$F,6,)</f>
        <v>62.644317999999998</v>
      </c>
      <c r="D1326">
        <f t="shared" si="20"/>
        <v>1.300038129555501</v>
      </c>
    </row>
    <row r="1327" spans="1:4" x14ac:dyDescent="0.45">
      <c r="A1327" s="31">
        <v>42871</v>
      </c>
      <c r="B1327">
        <v>81.059997999999993</v>
      </c>
      <c r="C1327">
        <f>VLOOKUP(A1327,[2]CTSH!$A:$F,6,)</f>
        <v>63.324294999999999</v>
      </c>
      <c r="D1327">
        <f t="shared" si="20"/>
        <v>1.2800773857806076</v>
      </c>
    </row>
    <row r="1328" spans="1:4" x14ac:dyDescent="0.45">
      <c r="A1328" s="31">
        <v>42872</v>
      </c>
      <c r="B1328">
        <v>80.25</v>
      </c>
      <c r="C1328">
        <f>VLOOKUP(A1328,[2]CTSH!$A:$F,6,)</f>
        <v>62.654045000000004</v>
      </c>
      <c r="D1328">
        <f t="shared" si="20"/>
        <v>1.2808430804427711</v>
      </c>
    </row>
    <row r="1329" spans="1:4" x14ac:dyDescent="0.45">
      <c r="A1329" s="31">
        <v>42873</v>
      </c>
      <c r="B1329">
        <v>81.019997000000004</v>
      </c>
      <c r="C1329">
        <f>VLOOKUP(A1329,[2]CTSH!$A:$F,6,)</f>
        <v>63.306389000000003</v>
      </c>
      <c r="D1329">
        <f t="shared" si="20"/>
        <v>1.2798075878249824</v>
      </c>
    </row>
    <row r="1330" spans="1:4" x14ac:dyDescent="0.45">
      <c r="A1330" s="31">
        <v>42874</v>
      </c>
      <c r="B1330">
        <v>82.169998000000007</v>
      </c>
      <c r="C1330">
        <f>VLOOKUP(A1330,[2]CTSH!$A:$F,6,)</f>
        <v>63.695835000000002</v>
      </c>
      <c r="D1330">
        <f t="shared" si="20"/>
        <v>1.2900372214289992</v>
      </c>
    </row>
    <row r="1331" spans="1:4" x14ac:dyDescent="0.45">
      <c r="A1331" s="31">
        <v>42877</v>
      </c>
      <c r="B1331">
        <v>82.910004000000001</v>
      </c>
      <c r="C1331">
        <f>VLOOKUP(A1331,[2]CTSH!$A:$F,6,)</f>
        <v>64.056090999999995</v>
      </c>
      <c r="D1331">
        <f t="shared" si="20"/>
        <v>1.2943344294924273</v>
      </c>
    </row>
    <row r="1332" spans="1:4" x14ac:dyDescent="0.45">
      <c r="A1332" s="31">
        <v>42878</v>
      </c>
      <c r="B1332">
        <v>82.660004000000001</v>
      </c>
      <c r="C1332">
        <f>VLOOKUP(A1332,[2]CTSH!$A:$F,6,)</f>
        <v>64.270279000000002</v>
      </c>
      <c r="D1332">
        <f t="shared" si="20"/>
        <v>1.286131090235348</v>
      </c>
    </row>
    <row r="1333" spans="1:4" x14ac:dyDescent="0.45">
      <c r="A1333" s="31">
        <v>42879</v>
      </c>
      <c r="B1333">
        <v>83.75</v>
      </c>
      <c r="C1333">
        <f>VLOOKUP(A1333,[2]CTSH!$A:$F,6,)</f>
        <v>64.737633000000002</v>
      </c>
      <c r="D1333">
        <f t="shared" si="20"/>
        <v>1.2936833819673326</v>
      </c>
    </row>
    <row r="1334" spans="1:4" x14ac:dyDescent="0.45">
      <c r="A1334" s="31">
        <v>42880</v>
      </c>
      <c r="B1334">
        <v>84.900002000000001</v>
      </c>
      <c r="C1334">
        <f>VLOOKUP(A1334,[2]CTSH!$A:$F,6,)</f>
        <v>65.117362999999997</v>
      </c>
      <c r="D1334">
        <f t="shared" si="20"/>
        <v>1.3037997561418451</v>
      </c>
    </row>
    <row r="1335" spans="1:4" x14ac:dyDescent="0.45">
      <c r="A1335" s="31">
        <v>42881</v>
      </c>
      <c r="B1335">
        <v>84.150002000000001</v>
      </c>
      <c r="C1335">
        <f>VLOOKUP(A1335,[2]CTSH!$A:$F,6,)</f>
        <v>65.029739000000006</v>
      </c>
      <c r="D1335">
        <f t="shared" si="20"/>
        <v>1.2940233698308399</v>
      </c>
    </row>
    <row r="1336" spans="1:4" x14ac:dyDescent="0.45">
      <c r="A1336" s="31">
        <v>42885</v>
      </c>
      <c r="B1336">
        <v>83.559997999999993</v>
      </c>
      <c r="C1336">
        <f>VLOOKUP(A1336,[2]CTSH!$A:$F,6,)</f>
        <v>64.737633000000002</v>
      </c>
      <c r="D1336">
        <f t="shared" si="20"/>
        <v>1.2907484275799825</v>
      </c>
    </row>
    <row r="1337" spans="1:4" x14ac:dyDescent="0.45">
      <c r="A1337" s="31">
        <v>42886</v>
      </c>
      <c r="B1337">
        <v>83.879997000000003</v>
      </c>
      <c r="C1337">
        <f>VLOOKUP(A1337,[2]CTSH!$A:$F,6,)</f>
        <v>65.146561000000005</v>
      </c>
      <c r="D1337">
        <f t="shared" si="20"/>
        <v>1.2875583256037106</v>
      </c>
    </row>
    <row r="1338" spans="1:4" x14ac:dyDescent="0.45">
      <c r="A1338" s="31">
        <v>42887</v>
      </c>
      <c r="B1338">
        <v>86.459998999999996</v>
      </c>
      <c r="C1338">
        <f>VLOOKUP(A1338,[2]CTSH!$A:$F,6,)</f>
        <v>65.613929999999996</v>
      </c>
      <c r="D1338">
        <f t="shared" si="20"/>
        <v>1.3177079775590337</v>
      </c>
    </row>
    <row r="1339" spans="1:4" x14ac:dyDescent="0.45">
      <c r="A1339" s="31">
        <v>42888</v>
      </c>
      <c r="B1339">
        <v>85.510002</v>
      </c>
      <c r="C1339">
        <f>VLOOKUP(A1339,[2]CTSH!$A:$F,6,)</f>
        <v>65.691802999999993</v>
      </c>
      <c r="D1339">
        <f t="shared" si="20"/>
        <v>1.3016845039250942</v>
      </c>
    </row>
    <row r="1340" spans="1:4" x14ac:dyDescent="0.45">
      <c r="A1340" s="31">
        <v>42891</v>
      </c>
      <c r="B1340">
        <v>84.739998</v>
      </c>
      <c r="C1340">
        <f>VLOOKUP(A1340,[2]CTSH!$A:$F,6,)</f>
        <v>65.779442000000003</v>
      </c>
      <c r="D1340">
        <f t="shared" si="20"/>
        <v>1.288244403167786</v>
      </c>
    </row>
    <row r="1341" spans="1:4" x14ac:dyDescent="0.45">
      <c r="A1341" s="31">
        <v>42892</v>
      </c>
      <c r="B1341">
        <v>83.440002000000007</v>
      </c>
      <c r="C1341">
        <f>VLOOKUP(A1341,[2]CTSH!$A:$F,6,)</f>
        <v>65.633399999999995</v>
      </c>
      <c r="D1341">
        <f t="shared" si="20"/>
        <v>1.2713039702346673</v>
      </c>
    </row>
    <row r="1342" spans="1:4" x14ac:dyDescent="0.45">
      <c r="A1342" s="31">
        <v>42893</v>
      </c>
      <c r="B1342">
        <v>83.540001000000004</v>
      </c>
      <c r="C1342">
        <f>VLOOKUP(A1342,[2]CTSH!$A:$F,6,)</f>
        <v>65.195258999999993</v>
      </c>
      <c r="D1342">
        <f t="shared" si="20"/>
        <v>1.2813815342002095</v>
      </c>
    </row>
    <row r="1343" spans="1:4" x14ac:dyDescent="0.45">
      <c r="A1343" s="31">
        <v>42894</v>
      </c>
      <c r="B1343">
        <v>83.720000999999996</v>
      </c>
      <c r="C1343">
        <f>VLOOKUP(A1343,[2]CTSH!$A:$F,6,)</f>
        <v>65.107628000000005</v>
      </c>
      <c r="D1343">
        <f t="shared" si="20"/>
        <v>1.2858708506474847</v>
      </c>
    </row>
    <row r="1344" spans="1:4" x14ac:dyDescent="0.45">
      <c r="A1344" s="31">
        <v>42895</v>
      </c>
      <c r="B1344">
        <v>81.959998999999996</v>
      </c>
      <c r="C1344">
        <f>VLOOKUP(A1344,[2]CTSH!$A:$F,6,)</f>
        <v>64.562377999999995</v>
      </c>
      <c r="D1344">
        <f t="shared" si="20"/>
        <v>1.2694699535385763</v>
      </c>
    </row>
    <row r="1345" spans="1:4" x14ac:dyDescent="0.45">
      <c r="A1345" s="31">
        <v>42898</v>
      </c>
      <c r="B1345">
        <v>81.480002999999996</v>
      </c>
      <c r="C1345">
        <f>VLOOKUP(A1345,[2]CTSH!$A:$F,6,)</f>
        <v>64.542907999999997</v>
      </c>
      <c r="D1345">
        <f t="shared" si="20"/>
        <v>1.2624160504202879</v>
      </c>
    </row>
    <row r="1346" spans="1:4" x14ac:dyDescent="0.45">
      <c r="A1346" s="31">
        <v>42899</v>
      </c>
      <c r="B1346">
        <v>82.739998</v>
      </c>
      <c r="C1346">
        <f>VLOOKUP(A1346,[2]CTSH!$A:$F,6,)</f>
        <v>64.679230000000004</v>
      </c>
      <c r="D1346">
        <f t="shared" ref="D1346:D1409" si="21">B1346/C1346</f>
        <v>1.2792359772990494</v>
      </c>
    </row>
    <row r="1347" spans="1:4" x14ac:dyDescent="0.45">
      <c r="A1347" s="31">
        <v>42900</v>
      </c>
      <c r="B1347">
        <v>82.32</v>
      </c>
      <c r="C1347">
        <f>VLOOKUP(A1347,[2]CTSH!$A:$F,6,)</f>
        <v>64.718170000000001</v>
      </c>
      <c r="D1347">
        <f t="shared" si="21"/>
        <v>1.2719766334554885</v>
      </c>
    </row>
    <row r="1348" spans="1:4" x14ac:dyDescent="0.45">
      <c r="A1348" s="31">
        <v>42901</v>
      </c>
      <c r="B1348">
        <v>81.989998</v>
      </c>
      <c r="C1348">
        <f>VLOOKUP(A1348,[2]CTSH!$A:$F,6,)</f>
        <v>64.640274000000005</v>
      </c>
      <c r="D1348">
        <f t="shared" si="21"/>
        <v>1.2684042459349723</v>
      </c>
    </row>
    <row r="1349" spans="1:4" x14ac:dyDescent="0.45">
      <c r="A1349" s="31">
        <v>42902</v>
      </c>
      <c r="B1349">
        <v>82.599997999999999</v>
      </c>
      <c r="C1349">
        <f>VLOOKUP(A1349,[2]CTSH!$A:$F,6,)</f>
        <v>64.834998999999996</v>
      </c>
      <c r="D1349">
        <f t="shared" si="21"/>
        <v>1.2740032277936799</v>
      </c>
    </row>
    <row r="1350" spans="1:4" x14ac:dyDescent="0.45">
      <c r="A1350" s="31">
        <v>42905</v>
      </c>
      <c r="B1350">
        <v>83.559997999999993</v>
      </c>
      <c r="C1350">
        <f>VLOOKUP(A1350,[2]CTSH!$A:$F,6,)</f>
        <v>65.623649999999998</v>
      </c>
      <c r="D1350">
        <f t="shared" si="21"/>
        <v>1.2733214016593102</v>
      </c>
    </row>
    <row r="1351" spans="1:4" x14ac:dyDescent="0.45">
      <c r="A1351" s="31">
        <v>42906</v>
      </c>
      <c r="B1351">
        <v>82.300003000000004</v>
      </c>
      <c r="C1351">
        <f>VLOOKUP(A1351,[2]CTSH!$A:$F,6,)</f>
        <v>65.497078000000002</v>
      </c>
      <c r="D1351">
        <f t="shared" si="21"/>
        <v>1.2565446507399918</v>
      </c>
    </row>
    <row r="1352" spans="1:4" x14ac:dyDescent="0.45">
      <c r="A1352" s="31">
        <v>42907</v>
      </c>
      <c r="B1352">
        <v>83.5</v>
      </c>
      <c r="C1352">
        <f>VLOOKUP(A1352,[2]CTSH!$A:$F,6,)</f>
        <v>66.120200999999994</v>
      </c>
      <c r="D1352">
        <f t="shared" si="21"/>
        <v>1.2628515754209519</v>
      </c>
    </row>
    <row r="1353" spans="1:4" x14ac:dyDescent="0.45">
      <c r="A1353" s="31">
        <v>42908</v>
      </c>
      <c r="B1353">
        <v>82.809997999999993</v>
      </c>
      <c r="C1353">
        <f>VLOOKUP(A1353,[2]CTSH!$A:$F,6,)</f>
        <v>65.351027999999999</v>
      </c>
      <c r="D1353">
        <f t="shared" si="21"/>
        <v>1.2671567767839855</v>
      </c>
    </row>
    <row r="1354" spans="1:4" x14ac:dyDescent="0.45">
      <c r="A1354" s="31">
        <v>42909</v>
      </c>
      <c r="B1354">
        <v>84.629997000000003</v>
      </c>
      <c r="C1354">
        <f>VLOOKUP(A1354,[2]CTSH!$A:$F,6,)</f>
        <v>65.604172000000005</v>
      </c>
      <c r="D1354">
        <f t="shared" si="21"/>
        <v>1.2900093762329627</v>
      </c>
    </row>
    <row r="1355" spans="1:4" x14ac:dyDescent="0.45">
      <c r="A1355" s="31">
        <v>42912</v>
      </c>
      <c r="B1355">
        <v>84.419998000000007</v>
      </c>
      <c r="C1355">
        <f>VLOOKUP(A1355,[2]CTSH!$A:$F,6,)</f>
        <v>65.682075999999995</v>
      </c>
      <c r="D1355">
        <f t="shared" si="21"/>
        <v>1.2852821217161288</v>
      </c>
    </row>
    <row r="1356" spans="1:4" x14ac:dyDescent="0.45">
      <c r="A1356" s="31">
        <v>42913</v>
      </c>
      <c r="B1356">
        <v>82.93</v>
      </c>
      <c r="C1356">
        <f>VLOOKUP(A1356,[2]CTSH!$A:$F,6,)</f>
        <v>64.776580999999993</v>
      </c>
      <c r="D1356">
        <f t="shared" si="21"/>
        <v>1.2802466372839285</v>
      </c>
    </row>
    <row r="1357" spans="1:4" x14ac:dyDescent="0.45">
      <c r="A1357" s="31">
        <v>42914</v>
      </c>
      <c r="B1357">
        <v>83.919998000000007</v>
      </c>
      <c r="C1357">
        <f>VLOOKUP(A1357,[2]CTSH!$A:$F,6,)</f>
        <v>65.263390000000001</v>
      </c>
      <c r="D1357">
        <f t="shared" si="21"/>
        <v>1.2858663639752701</v>
      </c>
    </row>
    <row r="1358" spans="1:4" x14ac:dyDescent="0.45">
      <c r="A1358" s="31">
        <v>42915</v>
      </c>
      <c r="B1358">
        <v>83.57</v>
      </c>
      <c r="C1358">
        <f>VLOOKUP(A1358,[2]CTSH!$A:$F,6,)</f>
        <v>64.396866000000003</v>
      </c>
      <c r="D1358">
        <f t="shared" si="21"/>
        <v>1.2977339611527057</v>
      </c>
    </row>
    <row r="1359" spans="1:4" x14ac:dyDescent="0.45">
      <c r="A1359" s="31">
        <v>42916</v>
      </c>
      <c r="B1359">
        <v>84.089995999999999</v>
      </c>
      <c r="C1359">
        <f>VLOOKUP(A1359,[2]CTSH!$A:$F,6,)</f>
        <v>64.650008999999997</v>
      </c>
      <c r="D1359">
        <f t="shared" si="21"/>
        <v>1.3006958127414956</v>
      </c>
    </row>
    <row r="1360" spans="1:4" x14ac:dyDescent="0.45">
      <c r="A1360" s="31">
        <v>42919</v>
      </c>
      <c r="B1360">
        <v>82.940002000000007</v>
      </c>
      <c r="C1360">
        <f>VLOOKUP(A1360,[2]CTSH!$A:$F,6,)</f>
        <v>64.942093</v>
      </c>
      <c r="D1360">
        <f t="shared" si="21"/>
        <v>1.2771378033658387</v>
      </c>
    </row>
    <row r="1361" spans="1:4" x14ac:dyDescent="0.45">
      <c r="A1361" s="31">
        <v>42921</v>
      </c>
      <c r="B1361">
        <v>83.510002</v>
      </c>
      <c r="C1361">
        <f>VLOOKUP(A1361,[2]CTSH!$A:$F,6,)</f>
        <v>65.127089999999995</v>
      </c>
      <c r="D1361">
        <f t="shared" si="21"/>
        <v>1.2822621431419707</v>
      </c>
    </row>
    <row r="1362" spans="1:4" x14ac:dyDescent="0.45">
      <c r="A1362" s="31">
        <v>42922</v>
      </c>
      <c r="B1362">
        <v>82.610000999999997</v>
      </c>
      <c r="C1362">
        <f>VLOOKUP(A1362,[2]CTSH!$A:$F,6,)</f>
        <v>64.542907999999997</v>
      </c>
      <c r="D1362">
        <f t="shared" si="21"/>
        <v>1.2799237524283846</v>
      </c>
    </row>
    <row r="1363" spans="1:4" x14ac:dyDescent="0.45">
      <c r="A1363" s="31">
        <v>42923</v>
      </c>
      <c r="B1363">
        <v>84.059997999999993</v>
      </c>
      <c r="C1363">
        <f>VLOOKUP(A1363,[2]CTSH!$A:$F,6,)</f>
        <v>65.195258999999993</v>
      </c>
      <c r="D1363">
        <f t="shared" si="21"/>
        <v>1.2893575282828464</v>
      </c>
    </row>
    <row r="1364" spans="1:4" x14ac:dyDescent="0.45">
      <c r="A1364" s="31">
        <v>42926</v>
      </c>
      <c r="B1364">
        <v>82.839995999999999</v>
      </c>
      <c r="C1364">
        <f>VLOOKUP(A1364,[2]CTSH!$A:$F,6,)</f>
        <v>65.506821000000002</v>
      </c>
      <c r="D1364">
        <f t="shared" si="21"/>
        <v>1.2646010710854065</v>
      </c>
    </row>
    <row r="1365" spans="1:4" x14ac:dyDescent="0.45">
      <c r="A1365" s="31">
        <v>42927</v>
      </c>
      <c r="B1365">
        <v>83.330001999999993</v>
      </c>
      <c r="C1365">
        <f>VLOOKUP(A1365,[2]CTSH!$A:$F,6,)</f>
        <v>65.818382</v>
      </c>
      <c r="D1365">
        <f t="shared" si="21"/>
        <v>1.2660597156581574</v>
      </c>
    </row>
    <row r="1366" spans="1:4" x14ac:dyDescent="0.45">
      <c r="A1366" s="31">
        <v>42928</v>
      </c>
      <c r="B1366">
        <v>84.209998999999996</v>
      </c>
      <c r="C1366">
        <f>VLOOKUP(A1366,[2]CTSH!$A:$F,6,)</f>
        <v>66.334404000000006</v>
      </c>
      <c r="D1366">
        <f t="shared" si="21"/>
        <v>1.2694769821102183</v>
      </c>
    </row>
    <row r="1367" spans="1:4" x14ac:dyDescent="0.45">
      <c r="A1367" s="31">
        <v>42929</v>
      </c>
      <c r="B1367">
        <v>83.580001999999993</v>
      </c>
      <c r="C1367">
        <f>VLOOKUP(A1367,[2]CTSH!$A:$F,6,)</f>
        <v>66.110489000000001</v>
      </c>
      <c r="D1367">
        <f t="shared" si="21"/>
        <v>1.264247221042337</v>
      </c>
    </row>
    <row r="1368" spans="1:4" x14ac:dyDescent="0.45">
      <c r="A1368" s="31">
        <v>42930</v>
      </c>
      <c r="B1368">
        <v>84.25</v>
      </c>
      <c r="C1368">
        <f>VLOOKUP(A1368,[2]CTSH!$A:$F,6,)</f>
        <v>67.015968000000001</v>
      </c>
      <c r="D1368">
        <f t="shared" si="21"/>
        <v>1.2571630689569386</v>
      </c>
    </row>
    <row r="1369" spans="1:4" x14ac:dyDescent="0.45">
      <c r="A1369" s="31">
        <v>42933</v>
      </c>
      <c r="B1369">
        <v>83.800003000000004</v>
      </c>
      <c r="C1369">
        <f>VLOOKUP(A1369,[2]CTSH!$A:$F,6,)</f>
        <v>67.074378999999993</v>
      </c>
      <c r="D1369">
        <f t="shared" si="21"/>
        <v>1.2493593567224828</v>
      </c>
    </row>
    <row r="1370" spans="1:4" x14ac:dyDescent="0.45">
      <c r="A1370" s="31">
        <v>42934</v>
      </c>
      <c r="B1370">
        <v>85.599997999999999</v>
      </c>
      <c r="C1370">
        <f>VLOOKUP(A1370,[2]CTSH!$A:$F,6,)</f>
        <v>66.977035999999998</v>
      </c>
      <c r="D1370">
        <f t="shared" si="21"/>
        <v>1.2780499573017834</v>
      </c>
    </row>
    <row r="1371" spans="1:4" x14ac:dyDescent="0.45">
      <c r="A1371" s="31">
        <v>42935</v>
      </c>
      <c r="B1371">
        <v>85.57</v>
      </c>
      <c r="C1371">
        <f>VLOOKUP(A1371,[2]CTSH!$A:$F,6,)</f>
        <v>67.668296999999995</v>
      </c>
      <c r="D1371">
        <f t="shared" si="21"/>
        <v>1.2645508132116876</v>
      </c>
    </row>
    <row r="1372" spans="1:4" x14ac:dyDescent="0.45">
      <c r="A1372" s="31">
        <v>42936</v>
      </c>
      <c r="B1372">
        <v>86.580001999999993</v>
      </c>
      <c r="C1372">
        <f>VLOOKUP(A1372,[2]CTSH!$A:$F,6,)</f>
        <v>68.11618</v>
      </c>
      <c r="D1372">
        <f t="shared" si="21"/>
        <v>1.2710636738583989</v>
      </c>
    </row>
    <row r="1373" spans="1:4" x14ac:dyDescent="0.45">
      <c r="A1373" s="31">
        <v>42937</v>
      </c>
      <c r="B1373">
        <v>87.260002</v>
      </c>
      <c r="C1373">
        <f>VLOOKUP(A1373,[2]CTSH!$A:$F,6,)</f>
        <v>68.135658000000006</v>
      </c>
      <c r="D1373">
        <f t="shared" si="21"/>
        <v>1.2806804037909194</v>
      </c>
    </row>
    <row r="1374" spans="1:4" x14ac:dyDescent="0.45">
      <c r="A1374" s="31">
        <v>42940</v>
      </c>
      <c r="B1374">
        <v>87.360000999999997</v>
      </c>
      <c r="C1374">
        <f>VLOOKUP(A1374,[2]CTSH!$A:$F,6,)</f>
        <v>68.11618</v>
      </c>
      <c r="D1374">
        <f t="shared" si="21"/>
        <v>1.2825146830018948</v>
      </c>
    </row>
    <row r="1375" spans="1:4" x14ac:dyDescent="0.45">
      <c r="A1375" s="31">
        <v>42941</v>
      </c>
      <c r="B1375">
        <v>86.580001999999993</v>
      </c>
      <c r="C1375">
        <f>VLOOKUP(A1375,[2]CTSH!$A:$F,6,)</f>
        <v>68.125916000000004</v>
      </c>
      <c r="D1375">
        <f t="shared" si="21"/>
        <v>1.2708820238101457</v>
      </c>
    </row>
    <row r="1376" spans="1:4" x14ac:dyDescent="0.45">
      <c r="A1376" s="31">
        <v>42942</v>
      </c>
      <c r="B1376">
        <v>86.980002999999996</v>
      </c>
      <c r="C1376">
        <f>VLOOKUP(A1376,[2]CTSH!$A:$F,6,)</f>
        <v>68.203804000000005</v>
      </c>
      <c r="D1376">
        <f t="shared" si="21"/>
        <v>1.2752954805863905</v>
      </c>
    </row>
    <row r="1377" spans="1:4" x14ac:dyDescent="0.45">
      <c r="A1377" s="31">
        <v>42943</v>
      </c>
      <c r="B1377">
        <v>85.790001000000004</v>
      </c>
      <c r="C1377">
        <f>VLOOKUP(A1377,[2]CTSH!$A:$F,6,)</f>
        <v>67.882507000000004</v>
      </c>
      <c r="D1377">
        <f t="shared" si="21"/>
        <v>1.263801305982998</v>
      </c>
    </row>
    <row r="1378" spans="1:4" x14ac:dyDescent="0.45">
      <c r="A1378" s="31">
        <v>42944</v>
      </c>
      <c r="B1378">
        <v>85.459998999999996</v>
      </c>
      <c r="C1378">
        <f>VLOOKUP(A1378,[2]CTSH!$A:$F,6,)</f>
        <v>67.493056999999993</v>
      </c>
      <c r="D1378">
        <f t="shared" si="21"/>
        <v>1.266204300095638</v>
      </c>
    </row>
    <row r="1379" spans="1:4" x14ac:dyDescent="0.45">
      <c r="A1379" s="31">
        <v>42947</v>
      </c>
      <c r="B1379">
        <v>85.93</v>
      </c>
      <c r="C1379">
        <f>VLOOKUP(A1379,[2]CTSH!$A:$F,6,)</f>
        <v>67.493056999999993</v>
      </c>
      <c r="D1379">
        <f t="shared" si="21"/>
        <v>1.2731679941538285</v>
      </c>
    </row>
    <row r="1380" spans="1:4" x14ac:dyDescent="0.45">
      <c r="A1380" s="31">
        <v>42948</v>
      </c>
      <c r="B1380">
        <v>86.040001000000004</v>
      </c>
      <c r="C1380">
        <f>VLOOKUP(A1380,[2]CTSH!$A:$F,6,)</f>
        <v>67.678039999999996</v>
      </c>
      <c r="D1380">
        <f t="shared" si="21"/>
        <v>1.2713134275165181</v>
      </c>
    </row>
    <row r="1381" spans="1:4" x14ac:dyDescent="0.45">
      <c r="A1381" s="31">
        <v>42949</v>
      </c>
      <c r="B1381">
        <v>84.519997000000004</v>
      </c>
      <c r="C1381">
        <f>VLOOKUP(A1381,[2]CTSH!$A:$F,6,)</f>
        <v>66.714127000000005</v>
      </c>
      <c r="D1381">
        <f t="shared" si="21"/>
        <v>1.2668980439480231</v>
      </c>
    </row>
    <row r="1382" spans="1:4" x14ac:dyDescent="0.45">
      <c r="A1382" s="31">
        <v>42950</v>
      </c>
      <c r="B1382">
        <v>81.900002000000001</v>
      </c>
      <c r="C1382">
        <f>VLOOKUP(A1382,[2]CTSH!$A:$F,6,)</f>
        <v>68.106444999999994</v>
      </c>
      <c r="D1382">
        <f t="shared" si="21"/>
        <v>1.2025293935104087</v>
      </c>
    </row>
    <row r="1383" spans="1:4" x14ac:dyDescent="0.45">
      <c r="A1383" s="31">
        <v>42951</v>
      </c>
      <c r="B1383">
        <v>83.410004000000001</v>
      </c>
      <c r="C1383">
        <f>VLOOKUP(A1383,[2]CTSH!$A:$F,6,)</f>
        <v>69.304030999999995</v>
      </c>
      <c r="D1383">
        <f t="shared" si="21"/>
        <v>1.2035375546914437</v>
      </c>
    </row>
    <row r="1384" spans="1:4" x14ac:dyDescent="0.45">
      <c r="A1384" s="31">
        <v>42954</v>
      </c>
      <c r="B1384">
        <v>82.230002999999996</v>
      </c>
      <c r="C1384">
        <f>VLOOKUP(A1384,[2]CTSH!$A:$F,6,)</f>
        <v>67.755936000000005</v>
      </c>
      <c r="D1384">
        <f t="shared" si="21"/>
        <v>1.2136206486764494</v>
      </c>
    </row>
    <row r="1385" spans="1:4" x14ac:dyDescent="0.45">
      <c r="A1385" s="31">
        <v>42955</v>
      </c>
      <c r="B1385">
        <v>81.830001999999993</v>
      </c>
      <c r="C1385">
        <f>VLOOKUP(A1385,[2]CTSH!$A:$F,6,)</f>
        <v>68.427750000000003</v>
      </c>
      <c r="D1385">
        <f t="shared" si="21"/>
        <v>1.1958598960217162</v>
      </c>
    </row>
    <row r="1386" spans="1:4" x14ac:dyDescent="0.45">
      <c r="A1386" s="31">
        <v>42956</v>
      </c>
      <c r="B1386">
        <v>81.809997999999993</v>
      </c>
      <c r="C1386">
        <f>VLOOKUP(A1386,[2]CTSH!$A:$F,6,)</f>
        <v>69.138519000000002</v>
      </c>
      <c r="D1386">
        <f t="shared" si="21"/>
        <v>1.1832766912464525</v>
      </c>
    </row>
    <row r="1387" spans="1:4" x14ac:dyDescent="0.45">
      <c r="A1387" s="31">
        <v>42957</v>
      </c>
      <c r="B1387">
        <v>81.150002000000001</v>
      </c>
      <c r="C1387">
        <f>VLOOKUP(A1387,[2]CTSH!$A:$F,6,)</f>
        <v>68.164856</v>
      </c>
      <c r="D1387">
        <f t="shared" si="21"/>
        <v>1.1904961993904895</v>
      </c>
    </row>
    <row r="1388" spans="1:4" x14ac:dyDescent="0.45">
      <c r="A1388" s="31">
        <v>42958</v>
      </c>
      <c r="B1388">
        <v>79.730002999999996</v>
      </c>
      <c r="C1388">
        <f>VLOOKUP(A1388,[2]CTSH!$A:$F,6,)</f>
        <v>68.749054000000001</v>
      </c>
      <c r="D1388">
        <f t="shared" si="21"/>
        <v>1.1597250923627254</v>
      </c>
    </row>
    <row r="1389" spans="1:4" x14ac:dyDescent="0.45">
      <c r="A1389" s="31">
        <v>42961</v>
      </c>
      <c r="B1389">
        <v>82.010002</v>
      </c>
      <c r="C1389">
        <f>VLOOKUP(A1389,[2]CTSH!$A:$F,6,)</f>
        <v>69.946631999999994</v>
      </c>
      <c r="D1389">
        <f t="shared" si="21"/>
        <v>1.1724653447216731</v>
      </c>
    </row>
    <row r="1390" spans="1:4" x14ac:dyDescent="0.45">
      <c r="A1390" s="31">
        <v>42962</v>
      </c>
      <c r="B1390">
        <v>82.389999000000003</v>
      </c>
      <c r="C1390">
        <f>VLOOKUP(A1390,[2]CTSH!$A:$F,6,)</f>
        <v>69.781120000000001</v>
      </c>
      <c r="D1390">
        <f t="shared" si="21"/>
        <v>1.1806918404290445</v>
      </c>
    </row>
    <row r="1391" spans="1:4" x14ac:dyDescent="0.45">
      <c r="A1391" s="31">
        <v>42963</v>
      </c>
      <c r="B1391">
        <v>82.230002999999996</v>
      </c>
      <c r="C1391">
        <f>VLOOKUP(A1391,[2]CTSH!$A:$F,6,)</f>
        <v>70.160835000000006</v>
      </c>
      <c r="D1391">
        <f t="shared" si="21"/>
        <v>1.1720214418770813</v>
      </c>
    </row>
    <row r="1392" spans="1:4" x14ac:dyDescent="0.45">
      <c r="A1392" s="31">
        <v>42964</v>
      </c>
      <c r="B1392">
        <v>79.949996999999996</v>
      </c>
      <c r="C1392">
        <f>VLOOKUP(A1392,[2]CTSH!$A:$F,6,)</f>
        <v>68.534851000000003</v>
      </c>
      <c r="D1392">
        <f t="shared" si="21"/>
        <v>1.1665597259414775</v>
      </c>
    </row>
    <row r="1393" spans="1:4" x14ac:dyDescent="0.45">
      <c r="A1393" s="31">
        <v>42965</v>
      </c>
      <c r="B1393">
        <v>80.75</v>
      </c>
      <c r="C1393">
        <f>VLOOKUP(A1393,[2]CTSH!$A:$F,6,)</f>
        <v>68.368972999999997</v>
      </c>
      <c r="D1393">
        <f t="shared" si="21"/>
        <v>1.1810913116977786</v>
      </c>
    </row>
    <row r="1394" spans="1:4" x14ac:dyDescent="0.45">
      <c r="A1394" s="31">
        <v>42968</v>
      </c>
      <c r="B1394">
        <v>80.819999999999993</v>
      </c>
      <c r="C1394">
        <f>VLOOKUP(A1394,[2]CTSH!$A:$F,6,)</f>
        <v>67.832329000000001</v>
      </c>
      <c r="D1394">
        <f t="shared" si="21"/>
        <v>1.191467272191111</v>
      </c>
    </row>
    <row r="1395" spans="1:4" x14ac:dyDescent="0.45">
      <c r="A1395" s="31">
        <v>42969</v>
      </c>
      <c r="B1395">
        <v>80.660004000000001</v>
      </c>
      <c r="C1395">
        <f>VLOOKUP(A1395,[2]CTSH!$A:$F,6,)</f>
        <v>68.447044000000005</v>
      </c>
      <c r="D1395">
        <f t="shared" si="21"/>
        <v>1.1784293270575716</v>
      </c>
    </row>
    <row r="1396" spans="1:4" x14ac:dyDescent="0.45">
      <c r="A1396" s="31">
        <v>42970</v>
      </c>
      <c r="B1396">
        <v>80.080001999999993</v>
      </c>
      <c r="C1396">
        <f>VLOOKUP(A1396,[2]CTSH!$A:$F,6,)</f>
        <v>68.320189999999997</v>
      </c>
      <c r="D1396">
        <f t="shared" si="21"/>
        <v>1.1721279170915655</v>
      </c>
    </row>
    <row r="1397" spans="1:4" x14ac:dyDescent="0.45">
      <c r="A1397" s="31">
        <v>42971</v>
      </c>
      <c r="B1397">
        <v>79.660004000000001</v>
      </c>
      <c r="C1397">
        <f>VLOOKUP(A1397,[2]CTSH!$A:$F,6,)</f>
        <v>68.125038000000004</v>
      </c>
      <c r="D1397">
        <f t="shared" si="21"/>
        <v>1.169320507388194</v>
      </c>
    </row>
    <row r="1398" spans="1:4" x14ac:dyDescent="0.45">
      <c r="A1398" s="31">
        <v>42972</v>
      </c>
      <c r="B1398">
        <v>78.830001999999993</v>
      </c>
      <c r="C1398">
        <f>VLOOKUP(A1398,[2]CTSH!$A:$F,6,)</f>
        <v>68.086021000000002</v>
      </c>
      <c r="D1398">
        <f t="shared" si="21"/>
        <v>1.1578001011397037</v>
      </c>
    </row>
    <row r="1399" spans="1:4" x14ac:dyDescent="0.45">
      <c r="A1399" s="31">
        <v>42975</v>
      </c>
      <c r="B1399">
        <v>79.010002</v>
      </c>
      <c r="C1399">
        <f>VLOOKUP(A1399,[2]CTSH!$A:$F,6,)</f>
        <v>68.261641999999995</v>
      </c>
      <c r="D1399">
        <f t="shared" si="21"/>
        <v>1.1574582691696753</v>
      </c>
    </row>
    <row r="1400" spans="1:4" x14ac:dyDescent="0.45">
      <c r="A1400" s="31">
        <v>42976</v>
      </c>
      <c r="B1400">
        <v>78.889999000000003</v>
      </c>
      <c r="C1400">
        <f>VLOOKUP(A1400,[2]CTSH!$A:$F,6,)</f>
        <v>67.959175000000002</v>
      </c>
      <c r="D1400">
        <f t="shared" si="21"/>
        <v>1.160843977284892</v>
      </c>
    </row>
    <row r="1401" spans="1:4" x14ac:dyDescent="0.45">
      <c r="A1401" s="31">
        <v>42977</v>
      </c>
      <c r="B1401">
        <v>79.580001999999993</v>
      </c>
      <c r="C1401">
        <f>VLOOKUP(A1401,[2]CTSH!$A:$F,6,)</f>
        <v>67.978683000000004</v>
      </c>
      <c r="D1401">
        <f t="shared" si="21"/>
        <v>1.1706611321081344</v>
      </c>
    </row>
    <row r="1402" spans="1:4" x14ac:dyDescent="0.45">
      <c r="A1402" s="31">
        <v>42978</v>
      </c>
      <c r="B1402">
        <v>81.330001999999993</v>
      </c>
      <c r="C1402">
        <f>VLOOKUP(A1402,[2]CTSH!$A:$F,6,)</f>
        <v>69.051986999999997</v>
      </c>
      <c r="D1402">
        <f t="shared" si="21"/>
        <v>1.1778082794344498</v>
      </c>
    </row>
    <row r="1403" spans="1:4" x14ac:dyDescent="0.45">
      <c r="A1403" s="31">
        <v>42979</v>
      </c>
      <c r="B1403">
        <v>82.110000999999997</v>
      </c>
      <c r="C1403">
        <f>VLOOKUP(A1403,[2]CTSH!$A:$F,6,)</f>
        <v>69.110534999999999</v>
      </c>
      <c r="D1403">
        <f t="shared" si="21"/>
        <v>1.1880967351793761</v>
      </c>
    </row>
    <row r="1404" spans="1:4" x14ac:dyDescent="0.45">
      <c r="A1404" s="31">
        <v>42983</v>
      </c>
      <c r="B1404">
        <v>83.360000999999997</v>
      </c>
      <c r="C1404">
        <f>VLOOKUP(A1404,[2]CTSH!$A:$F,6,)</f>
        <v>68.827560000000005</v>
      </c>
      <c r="D1404">
        <f t="shared" si="21"/>
        <v>1.2111427602547582</v>
      </c>
    </row>
    <row r="1405" spans="1:4" x14ac:dyDescent="0.45">
      <c r="A1405" s="31">
        <v>42984</v>
      </c>
      <c r="B1405">
        <v>83.800003000000004</v>
      </c>
      <c r="C1405">
        <f>VLOOKUP(A1405,[2]CTSH!$A:$F,6,)</f>
        <v>69.208115000000006</v>
      </c>
      <c r="D1405">
        <f t="shared" si="21"/>
        <v>1.2108407084920605</v>
      </c>
    </row>
    <row r="1406" spans="1:4" x14ac:dyDescent="0.45">
      <c r="A1406" s="31">
        <v>42985</v>
      </c>
      <c r="B1406">
        <v>84.839995999999999</v>
      </c>
      <c r="C1406">
        <f>VLOOKUP(A1406,[2]CTSH!$A:$F,6,)</f>
        <v>69.686203000000006</v>
      </c>
      <c r="D1406">
        <f t="shared" si="21"/>
        <v>1.2174575790849158</v>
      </c>
    </row>
    <row r="1407" spans="1:4" x14ac:dyDescent="0.45">
      <c r="A1407" s="31">
        <v>42986</v>
      </c>
      <c r="B1407">
        <v>84.540001000000004</v>
      </c>
      <c r="C1407">
        <f>VLOOKUP(A1407,[2]CTSH!$A:$F,6,)</f>
        <v>69.373977999999994</v>
      </c>
      <c r="D1407">
        <f t="shared" si="21"/>
        <v>1.2186125610383769</v>
      </c>
    </row>
    <row r="1408" spans="1:4" x14ac:dyDescent="0.45">
      <c r="A1408" s="31">
        <v>42989</v>
      </c>
      <c r="B1408">
        <v>84.68</v>
      </c>
      <c r="C1408">
        <f>VLOOKUP(A1408,[2]CTSH!$A:$F,6,)</f>
        <v>70.427757</v>
      </c>
      <c r="D1408">
        <f t="shared" si="21"/>
        <v>1.202366845219847</v>
      </c>
    </row>
    <row r="1409" spans="1:4" x14ac:dyDescent="0.45">
      <c r="A1409" s="31">
        <v>42990</v>
      </c>
      <c r="B1409">
        <v>87.610000999999997</v>
      </c>
      <c r="C1409">
        <f>VLOOKUP(A1409,[2]CTSH!$A:$F,6,)</f>
        <v>71.071731999999997</v>
      </c>
      <c r="D1409">
        <f t="shared" si="21"/>
        <v>1.2326982688419639</v>
      </c>
    </row>
    <row r="1410" spans="1:4" x14ac:dyDescent="0.45">
      <c r="A1410" s="31">
        <v>42991</v>
      </c>
      <c r="B1410">
        <v>85.290001000000004</v>
      </c>
      <c r="C1410">
        <f>VLOOKUP(A1410,[2]CTSH!$A:$F,6,)</f>
        <v>70.515563999999998</v>
      </c>
      <c r="D1410">
        <f t="shared" ref="D1410:D1473" si="22">B1410/C1410</f>
        <v>1.2095202273359114</v>
      </c>
    </row>
    <row r="1411" spans="1:4" x14ac:dyDescent="0.45">
      <c r="A1411" s="31">
        <v>42992</v>
      </c>
      <c r="B1411">
        <v>83.010002</v>
      </c>
      <c r="C1411">
        <f>VLOOKUP(A1411,[2]CTSH!$A:$F,6,)</f>
        <v>69.998435999999998</v>
      </c>
      <c r="D1411">
        <f t="shared" si="22"/>
        <v>1.1858836674579416</v>
      </c>
    </row>
    <row r="1412" spans="1:4" x14ac:dyDescent="0.45">
      <c r="A1412" s="31">
        <v>42993</v>
      </c>
      <c r="B1412">
        <v>81.800003000000004</v>
      </c>
      <c r="C1412">
        <f>VLOOKUP(A1412,[2]CTSH!$A:$F,6,)</f>
        <v>70.076492000000002</v>
      </c>
      <c r="D1412">
        <f t="shared" si="22"/>
        <v>1.1672959171529305</v>
      </c>
    </row>
    <row r="1413" spans="1:4" x14ac:dyDescent="0.45">
      <c r="A1413" s="31">
        <v>42996</v>
      </c>
      <c r="B1413">
        <v>84.199996999999996</v>
      </c>
      <c r="C1413">
        <f>VLOOKUP(A1413,[2]CTSH!$A:$F,6,)</f>
        <v>70.291161000000002</v>
      </c>
      <c r="D1413">
        <f t="shared" si="22"/>
        <v>1.1978746090137846</v>
      </c>
    </row>
    <row r="1414" spans="1:4" x14ac:dyDescent="0.45">
      <c r="A1414" s="31">
        <v>42997</v>
      </c>
      <c r="B1414">
        <v>83.269997000000004</v>
      </c>
      <c r="C1414">
        <f>VLOOKUP(A1414,[2]CTSH!$A:$F,6,)</f>
        <v>70.739998</v>
      </c>
      <c r="D1414">
        <f t="shared" si="22"/>
        <v>1.17712750006015</v>
      </c>
    </row>
    <row r="1415" spans="1:4" x14ac:dyDescent="0.45">
      <c r="A1415" s="31">
        <v>42998</v>
      </c>
      <c r="B1415">
        <v>83.480002999999996</v>
      </c>
      <c r="C1415">
        <f>VLOOKUP(A1415,[2]CTSH!$A:$F,6,)</f>
        <v>70.700958</v>
      </c>
      <c r="D1415">
        <f t="shared" si="22"/>
        <v>1.1807478337139363</v>
      </c>
    </row>
    <row r="1416" spans="1:4" x14ac:dyDescent="0.45">
      <c r="A1416" s="31">
        <v>42999</v>
      </c>
      <c r="B1416">
        <v>83.650002000000001</v>
      </c>
      <c r="C1416">
        <f>VLOOKUP(A1416,[2]CTSH!$A:$F,6,)</f>
        <v>70.115532000000002</v>
      </c>
      <c r="D1416">
        <f t="shared" si="22"/>
        <v>1.1930309820654288</v>
      </c>
    </row>
    <row r="1417" spans="1:4" x14ac:dyDescent="0.45">
      <c r="A1417" s="31">
        <v>43000</v>
      </c>
      <c r="B1417">
        <v>84.089995999999999</v>
      </c>
      <c r="C1417">
        <f>VLOOKUP(A1417,[2]CTSH!$A:$F,6,)</f>
        <v>70.310669000000004</v>
      </c>
      <c r="D1417">
        <f t="shared" si="22"/>
        <v>1.1959777541015859</v>
      </c>
    </row>
    <row r="1418" spans="1:4" x14ac:dyDescent="0.45">
      <c r="A1418" s="31">
        <v>43003</v>
      </c>
      <c r="B1418">
        <v>84.139999000000003</v>
      </c>
      <c r="C1418">
        <f>VLOOKUP(A1418,[2]CTSH!$A:$F,6,)</f>
        <v>69.949653999999995</v>
      </c>
      <c r="D1418">
        <f t="shared" si="22"/>
        <v>1.2028651206766514</v>
      </c>
    </row>
    <row r="1419" spans="1:4" x14ac:dyDescent="0.45">
      <c r="A1419" s="31">
        <v>43004</v>
      </c>
      <c r="B1419">
        <v>84.540001000000004</v>
      </c>
      <c r="C1419">
        <f>VLOOKUP(A1419,[2]CTSH!$A:$F,6,)</f>
        <v>69.881362999999993</v>
      </c>
      <c r="D1419">
        <f t="shared" si="22"/>
        <v>1.2097646263711257</v>
      </c>
    </row>
    <row r="1420" spans="1:4" x14ac:dyDescent="0.45">
      <c r="A1420" s="31">
        <v>43005</v>
      </c>
      <c r="B1420">
        <v>85.440002000000007</v>
      </c>
      <c r="C1420">
        <f>VLOOKUP(A1420,[2]CTSH!$A:$F,6,)</f>
        <v>70.164314000000005</v>
      </c>
      <c r="D1420">
        <f t="shared" si="22"/>
        <v>1.2177130670728142</v>
      </c>
    </row>
    <row r="1421" spans="1:4" x14ac:dyDescent="0.45">
      <c r="A1421" s="31">
        <v>43006</v>
      </c>
      <c r="B1421">
        <v>85.400002000000001</v>
      </c>
      <c r="C1421">
        <f>VLOOKUP(A1421,[2]CTSH!$A:$F,6,)</f>
        <v>70.388717999999997</v>
      </c>
      <c r="D1421">
        <f t="shared" si="22"/>
        <v>1.2132626424592645</v>
      </c>
    </row>
    <row r="1422" spans="1:4" x14ac:dyDescent="0.45">
      <c r="A1422" s="31">
        <v>43007</v>
      </c>
      <c r="B1422">
        <v>87.93</v>
      </c>
      <c r="C1422">
        <f>VLOOKUP(A1422,[2]CTSH!$A:$F,6,)</f>
        <v>70.779021999999998</v>
      </c>
      <c r="D1422">
        <f t="shared" si="22"/>
        <v>1.2423172504418047</v>
      </c>
    </row>
    <row r="1423" spans="1:4" x14ac:dyDescent="0.45">
      <c r="A1423" s="31">
        <v>43010</v>
      </c>
      <c r="B1423">
        <v>88.099997999999999</v>
      </c>
      <c r="C1423">
        <f>VLOOKUP(A1423,[2]CTSH!$A:$F,6,)</f>
        <v>70.691208000000003</v>
      </c>
      <c r="D1423">
        <f t="shared" si="22"/>
        <v>1.2462652781375585</v>
      </c>
    </row>
    <row r="1424" spans="1:4" x14ac:dyDescent="0.45">
      <c r="A1424" s="31">
        <v>43011</v>
      </c>
      <c r="B1424">
        <v>89.330001999999993</v>
      </c>
      <c r="C1424">
        <f>VLOOKUP(A1424,[2]CTSH!$A:$F,6,)</f>
        <v>70.788780000000003</v>
      </c>
      <c r="D1424">
        <f t="shared" si="22"/>
        <v>1.2619231748308135</v>
      </c>
    </row>
    <row r="1425" spans="1:4" x14ac:dyDescent="0.45">
      <c r="A1425" s="31">
        <v>43012</v>
      </c>
      <c r="B1425">
        <v>89.480002999999996</v>
      </c>
      <c r="C1425">
        <f>VLOOKUP(A1425,[2]CTSH!$A:$F,6,)</f>
        <v>70.886345000000006</v>
      </c>
      <c r="D1425">
        <f t="shared" si="22"/>
        <v>1.2623023940647524</v>
      </c>
    </row>
    <row r="1426" spans="1:4" x14ac:dyDescent="0.45">
      <c r="A1426" s="31">
        <v>43013</v>
      </c>
      <c r="B1426">
        <v>89.849997999999999</v>
      </c>
      <c r="C1426">
        <f>VLOOKUP(A1426,[2]CTSH!$A:$F,6,)</f>
        <v>71.422989000000001</v>
      </c>
      <c r="D1426">
        <f t="shared" si="22"/>
        <v>1.2579982895983253</v>
      </c>
    </row>
    <row r="1427" spans="1:4" x14ac:dyDescent="0.45">
      <c r="A1427" s="31">
        <v>43014</v>
      </c>
      <c r="B1427">
        <v>90.18</v>
      </c>
      <c r="C1427">
        <f>VLOOKUP(A1427,[2]CTSH!$A:$F,6,)</f>
        <v>72.008422999999993</v>
      </c>
      <c r="D1427">
        <f t="shared" si="22"/>
        <v>1.2523534920352306</v>
      </c>
    </row>
    <row r="1428" spans="1:4" x14ac:dyDescent="0.45">
      <c r="A1428" s="31">
        <v>43017</v>
      </c>
      <c r="B1428">
        <v>89.779999000000004</v>
      </c>
      <c r="C1428">
        <f>VLOOKUP(A1428,[2]CTSH!$A:$F,6,)</f>
        <v>71.862067999999994</v>
      </c>
      <c r="D1428">
        <f t="shared" si="22"/>
        <v>1.249337814770374</v>
      </c>
    </row>
    <row r="1429" spans="1:4" x14ac:dyDescent="0.45">
      <c r="A1429" s="31">
        <v>43018</v>
      </c>
      <c r="B1429">
        <v>89.919998000000007</v>
      </c>
      <c r="C1429">
        <f>VLOOKUP(A1429,[2]CTSH!$A:$F,6,)</f>
        <v>72.203575000000001</v>
      </c>
      <c r="D1429">
        <f t="shared" si="22"/>
        <v>1.2453676705066197</v>
      </c>
    </row>
    <row r="1430" spans="1:4" x14ac:dyDescent="0.45">
      <c r="A1430" s="31">
        <v>43019</v>
      </c>
      <c r="B1430">
        <v>90.629997000000003</v>
      </c>
      <c r="C1430">
        <f>VLOOKUP(A1430,[2]CTSH!$A:$F,6,)</f>
        <v>71.813286000000005</v>
      </c>
      <c r="D1430">
        <f t="shared" si="22"/>
        <v>1.2620226986967287</v>
      </c>
    </row>
    <row r="1431" spans="1:4" x14ac:dyDescent="0.45">
      <c r="A1431" s="31">
        <v>43020</v>
      </c>
      <c r="B1431">
        <v>90.599997999999999</v>
      </c>
      <c r="C1431">
        <f>VLOOKUP(A1431,[2]CTSH!$A:$F,6,)</f>
        <v>72.291397000000003</v>
      </c>
      <c r="D1431">
        <f t="shared" si="22"/>
        <v>1.2532611314732236</v>
      </c>
    </row>
    <row r="1432" spans="1:4" x14ac:dyDescent="0.45">
      <c r="A1432" s="31">
        <v>43021</v>
      </c>
      <c r="B1432">
        <v>90.959998999999996</v>
      </c>
      <c r="C1432">
        <f>VLOOKUP(A1432,[2]CTSH!$A:$F,6,)</f>
        <v>72.574355999999995</v>
      </c>
      <c r="D1432">
        <f t="shared" si="22"/>
        <v>1.2533352552243109</v>
      </c>
    </row>
    <row r="1433" spans="1:4" x14ac:dyDescent="0.45">
      <c r="A1433" s="31">
        <v>43024</v>
      </c>
      <c r="B1433">
        <v>91.150002000000001</v>
      </c>
      <c r="C1433">
        <f>VLOOKUP(A1433,[2]CTSH!$A:$F,6,)</f>
        <v>72.369438000000002</v>
      </c>
      <c r="D1433">
        <f t="shared" si="22"/>
        <v>1.2595096012767157</v>
      </c>
    </row>
    <row r="1434" spans="1:4" x14ac:dyDescent="0.45">
      <c r="A1434" s="31">
        <v>43025</v>
      </c>
      <c r="B1434">
        <v>90.949996999999996</v>
      </c>
      <c r="C1434">
        <f>VLOOKUP(A1434,[2]CTSH!$A:$F,6,)</f>
        <v>72.174294000000003</v>
      </c>
      <c r="D1434">
        <f t="shared" si="22"/>
        <v>1.2601439094090756</v>
      </c>
    </row>
    <row r="1435" spans="1:4" x14ac:dyDescent="0.45">
      <c r="A1435" s="31">
        <v>43026</v>
      </c>
      <c r="B1435">
        <v>90.540001000000004</v>
      </c>
      <c r="C1435">
        <f>VLOOKUP(A1435,[2]CTSH!$A:$F,6,)</f>
        <v>72.145026999999999</v>
      </c>
      <c r="D1435">
        <f t="shared" si="22"/>
        <v>1.2549721687677795</v>
      </c>
    </row>
    <row r="1436" spans="1:4" x14ac:dyDescent="0.45">
      <c r="A1436" s="31">
        <v>43027</v>
      </c>
      <c r="B1436">
        <v>90.540001000000004</v>
      </c>
      <c r="C1436">
        <f>VLOOKUP(A1436,[2]CTSH!$A:$F,6,)</f>
        <v>72.467010000000002</v>
      </c>
      <c r="D1436">
        <f t="shared" si="22"/>
        <v>1.2493961183164588</v>
      </c>
    </row>
    <row r="1437" spans="1:4" x14ac:dyDescent="0.45">
      <c r="A1437" s="31">
        <v>43028</v>
      </c>
      <c r="B1437">
        <v>91.410004000000001</v>
      </c>
      <c r="C1437">
        <f>VLOOKUP(A1437,[2]CTSH!$A:$F,6,)</f>
        <v>72.984145999999996</v>
      </c>
      <c r="D1437">
        <f t="shared" si="22"/>
        <v>1.2524638433119435</v>
      </c>
    </row>
    <row r="1438" spans="1:4" x14ac:dyDescent="0.45">
      <c r="A1438" s="31">
        <v>43031</v>
      </c>
      <c r="B1438">
        <v>90.949996999999996</v>
      </c>
      <c r="C1438">
        <f>VLOOKUP(A1438,[2]CTSH!$A:$F,6,)</f>
        <v>72.593857</v>
      </c>
      <c r="D1438">
        <f t="shared" si="22"/>
        <v>1.252860789584441</v>
      </c>
    </row>
    <row r="1439" spans="1:4" x14ac:dyDescent="0.45">
      <c r="A1439" s="31">
        <v>43032</v>
      </c>
      <c r="B1439">
        <v>90.800003000000004</v>
      </c>
      <c r="C1439">
        <f>VLOOKUP(A1439,[2]CTSH!$A:$F,6,)</f>
        <v>72.876823000000002</v>
      </c>
      <c r="D1439">
        <f t="shared" si="22"/>
        <v>1.2459379986967873</v>
      </c>
    </row>
    <row r="1440" spans="1:4" x14ac:dyDescent="0.45">
      <c r="A1440" s="31">
        <v>43033</v>
      </c>
      <c r="B1440">
        <v>90.690002000000007</v>
      </c>
      <c r="C1440">
        <f>VLOOKUP(A1440,[2]CTSH!$A:$F,6,)</f>
        <v>72.447495000000004</v>
      </c>
      <c r="D1440">
        <f t="shared" si="22"/>
        <v>1.2518031437801955</v>
      </c>
    </row>
    <row r="1441" spans="1:4" x14ac:dyDescent="0.45">
      <c r="A1441" s="31">
        <v>43034</v>
      </c>
      <c r="B1441">
        <v>90.339995999999999</v>
      </c>
      <c r="C1441">
        <f>VLOOKUP(A1441,[2]CTSH!$A:$F,6,)</f>
        <v>72.769492999999997</v>
      </c>
      <c r="D1441">
        <f t="shared" si="22"/>
        <v>1.241454245118899</v>
      </c>
    </row>
    <row r="1442" spans="1:4" x14ac:dyDescent="0.45">
      <c r="A1442" s="31">
        <v>43035</v>
      </c>
      <c r="B1442">
        <v>90.949996999999996</v>
      </c>
      <c r="C1442">
        <f>VLOOKUP(A1442,[2]CTSH!$A:$F,6,)</f>
        <v>73.559830000000005</v>
      </c>
      <c r="D1442">
        <f t="shared" si="22"/>
        <v>1.2364084718520962</v>
      </c>
    </row>
    <row r="1443" spans="1:4" x14ac:dyDescent="0.45">
      <c r="A1443" s="31">
        <v>43038</v>
      </c>
      <c r="B1443">
        <v>91.120002999999997</v>
      </c>
      <c r="C1443">
        <f>VLOOKUP(A1443,[2]CTSH!$A:$F,6,)</f>
        <v>73.676910000000007</v>
      </c>
      <c r="D1443">
        <f t="shared" si="22"/>
        <v>1.2367511476797817</v>
      </c>
    </row>
    <row r="1444" spans="1:4" x14ac:dyDescent="0.45">
      <c r="A1444" s="31">
        <v>43039</v>
      </c>
      <c r="B1444">
        <v>91.150002000000001</v>
      </c>
      <c r="C1444">
        <f>VLOOKUP(A1444,[2]CTSH!$A:$F,6,)</f>
        <v>73.833031000000005</v>
      </c>
      <c r="D1444">
        <f t="shared" si="22"/>
        <v>1.2345423283516559</v>
      </c>
    </row>
    <row r="1445" spans="1:4" x14ac:dyDescent="0.45">
      <c r="A1445" s="31">
        <v>43040</v>
      </c>
      <c r="B1445">
        <v>90.610000999999997</v>
      </c>
      <c r="C1445">
        <f>VLOOKUP(A1445,[2]CTSH!$A:$F,6,)</f>
        <v>71.754738000000003</v>
      </c>
      <c r="D1445">
        <f t="shared" si="22"/>
        <v>1.2627737697265369</v>
      </c>
    </row>
    <row r="1446" spans="1:4" x14ac:dyDescent="0.45">
      <c r="A1446" s="31">
        <v>43041</v>
      </c>
      <c r="B1446">
        <v>99.150002000000001</v>
      </c>
      <c r="C1446">
        <f>VLOOKUP(A1446,[2]CTSH!$A:$F,6,)</f>
        <v>72.554832000000005</v>
      </c>
      <c r="D1446">
        <f t="shared" si="22"/>
        <v>1.366552705958991</v>
      </c>
    </row>
    <row r="1447" spans="1:4" x14ac:dyDescent="0.45">
      <c r="A1447" s="31">
        <v>43042</v>
      </c>
      <c r="B1447">
        <v>99.669998000000007</v>
      </c>
      <c r="C1447">
        <f>VLOOKUP(A1447,[2]CTSH!$A:$F,6,)</f>
        <v>72.467010000000002</v>
      </c>
      <c r="D1447">
        <f t="shared" si="22"/>
        <v>1.3753844404509032</v>
      </c>
    </row>
    <row r="1448" spans="1:4" x14ac:dyDescent="0.45">
      <c r="A1448" s="31">
        <v>43045</v>
      </c>
      <c r="B1448">
        <v>99.949996999999996</v>
      </c>
      <c r="C1448">
        <f>VLOOKUP(A1448,[2]CTSH!$A:$F,6,)</f>
        <v>72.964637999999994</v>
      </c>
      <c r="D1448">
        <f t="shared" si="22"/>
        <v>1.3698416073824693</v>
      </c>
    </row>
    <row r="1449" spans="1:4" x14ac:dyDescent="0.45">
      <c r="A1449" s="31">
        <v>43046</v>
      </c>
      <c r="B1449">
        <v>100.730003</v>
      </c>
      <c r="C1449">
        <f>VLOOKUP(A1449,[2]CTSH!$A:$F,6,)</f>
        <v>72.837790999999996</v>
      </c>
      <c r="D1449">
        <f t="shared" si="22"/>
        <v>1.3829359954093061</v>
      </c>
    </row>
    <row r="1450" spans="1:4" x14ac:dyDescent="0.45">
      <c r="A1450" s="31">
        <v>43047</v>
      </c>
      <c r="B1450">
        <v>102.989998</v>
      </c>
      <c r="C1450">
        <f>VLOOKUP(A1450,[2]CTSH!$A:$F,6,)</f>
        <v>72.574355999999995</v>
      </c>
      <c r="D1450">
        <f t="shared" si="22"/>
        <v>1.4190962714157602</v>
      </c>
    </row>
    <row r="1451" spans="1:4" x14ac:dyDescent="0.45">
      <c r="A1451" s="31">
        <v>43048</v>
      </c>
      <c r="B1451">
        <v>102.339996</v>
      </c>
      <c r="C1451">
        <f>VLOOKUP(A1451,[2]CTSH!$A:$F,6,)</f>
        <v>72.145026999999999</v>
      </c>
      <c r="D1451">
        <f t="shared" si="22"/>
        <v>1.4185315364841433</v>
      </c>
    </row>
    <row r="1452" spans="1:4" x14ac:dyDescent="0.45">
      <c r="A1452" s="31">
        <v>43049</v>
      </c>
      <c r="B1452">
        <v>102.800003</v>
      </c>
      <c r="C1452">
        <f>VLOOKUP(A1452,[2]CTSH!$A:$F,6,)</f>
        <v>72.457274999999996</v>
      </c>
      <c r="D1452">
        <f t="shared" si="22"/>
        <v>1.4187671700322708</v>
      </c>
    </row>
    <row r="1453" spans="1:4" x14ac:dyDescent="0.45">
      <c r="A1453" s="31">
        <v>43052</v>
      </c>
      <c r="B1453">
        <v>102.370003</v>
      </c>
      <c r="C1453">
        <f>VLOOKUP(A1453,[2]CTSH!$A:$F,6,)</f>
        <v>72.749992000000006</v>
      </c>
      <c r="D1453">
        <f t="shared" si="22"/>
        <v>1.4071479622980576</v>
      </c>
    </row>
    <row r="1454" spans="1:4" x14ac:dyDescent="0.45">
      <c r="A1454" s="31">
        <v>43053</v>
      </c>
      <c r="B1454">
        <v>102.610001</v>
      </c>
      <c r="C1454">
        <f>VLOOKUP(A1454,[2]CTSH!$A:$F,6,)</f>
        <v>73.150024000000002</v>
      </c>
      <c r="D1454">
        <f t="shared" si="22"/>
        <v>1.4027336614407673</v>
      </c>
    </row>
    <row r="1455" spans="1:4" x14ac:dyDescent="0.45">
      <c r="A1455" s="31">
        <v>43054</v>
      </c>
      <c r="B1455">
        <v>102.629997</v>
      </c>
      <c r="C1455">
        <f>VLOOKUP(A1455,[2]CTSH!$A:$F,6,)</f>
        <v>72.291397000000003</v>
      </c>
      <c r="D1455">
        <f t="shared" si="22"/>
        <v>1.4196709602942104</v>
      </c>
    </row>
    <row r="1456" spans="1:4" x14ac:dyDescent="0.45">
      <c r="A1456" s="31">
        <v>43055</v>
      </c>
      <c r="B1456">
        <v>103.610001</v>
      </c>
      <c r="C1456">
        <f>VLOOKUP(A1456,[2]CTSH!$A:$F,6,)</f>
        <v>73.550072</v>
      </c>
      <c r="D1456">
        <f t="shared" si="22"/>
        <v>1.4087001981452854</v>
      </c>
    </row>
    <row r="1457" spans="1:4" x14ac:dyDescent="0.45">
      <c r="A1457" s="31">
        <v>43056</v>
      </c>
      <c r="B1457">
        <v>103.699997</v>
      </c>
      <c r="C1457">
        <f>VLOOKUP(A1457,[2]CTSH!$A:$F,6,)</f>
        <v>71.281875999999997</v>
      </c>
      <c r="D1457">
        <f t="shared" si="22"/>
        <v>1.4547877078880471</v>
      </c>
    </row>
    <row r="1458" spans="1:4" x14ac:dyDescent="0.45">
      <c r="A1458" s="31">
        <v>43059</v>
      </c>
      <c r="B1458">
        <v>103.629997</v>
      </c>
      <c r="C1458">
        <f>VLOOKUP(A1458,[2]CTSH!$A:$F,6,)</f>
        <v>70.294433999999995</v>
      </c>
      <c r="D1458">
        <f t="shared" si="22"/>
        <v>1.4742276323044299</v>
      </c>
    </row>
    <row r="1459" spans="1:4" x14ac:dyDescent="0.45">
      <c r="A1459" s="31">
        <v>43060</v>
      </c>
      <c r="B1459">
        <v>105.949997</v>
      </c>
      <c r="C1459">
        <f>VLOOKUP(A1459,[2]CTSH!$A:$F,6,)</f>
        <v>70.167336000000006</v>
      </c>
      <c r="D1459">
        <f t="shared" si="22"/>
        <v>1.5099618004594044</v>
      </c>
    </row>
    <row r="1460" spans="1:4" x14ac:dyDescent="0.45">
      <c r="A1460" s="31">
        <v>43061</v>
      </c>
      <c r="B1460">
        <v>105.82</v>
      </c>
      <c r="C1460">
        <f>VLOOKUP(A1460,[2]CTSH!$A:$F,6,)</f>
        <v>70.108665000000002</v>
      </c>
      <c r="D1460">
        <f t="shared" si="22"/>
        <v>1.5093712025467891</v>
      </c>
    </row>
    <row r="1461" spans="1:4" x14ac:dyDescent="0.45">
      <c r="A1461" s="31">
        <v>43063</v>
      </c>
      <c r="B1461">
        <v>106.779999</v>
      </c>
      <c r="C1461">
        <f>VLOOKUP(A1461,[2]CTSH!$A:$F,6,)</f>
        <v>70.656165999999999</v>
      </c>
      <c r="D1461">
        <f t="shared" si="22"/>
        <v>1.5112622867196051</v>
      </c>
    </row>
    <row r="1462" spans="1:4" x14ac:dyDescent="0.45">
      <c r="A1462" s="31">
        <v>43066</v>
      </c>
      <c r="B1462">
        <v>105.980003</v>
      </c>
      <c r="C1462">
        <f>VLOOKUP(A1462,[2]CTSH!$A:$F,6,)</f>
        <v>70.783278999999993</v>
      </c>
      <c r="D1462">
        <f t="shared" si="22"/>
        <v>1.4972463058683676</v>
      </c>
    </row>
    <row r="1463" spans="1:4" x14ac:dyDescent="0.45">
      <c r="A1463" s="31">
        <v>43067</v>
      </c>
      <c r="B1463">
        <v>107.779999</v>
      </c>
      <c r="C1463">
        <f>VLOOKUP(A1463,[2]CTSH!$A:$F,6,)</f>
        <v>71.242774999999995</v>
      </c>
      <c r="D1463">
        <f t="shared" si="22"/>
        <v>1.512855149171267</v>
      </c>
    </row>
    <row r="1464" spans="1:4" x14ac:dyDescent="0.45">
      <c r="A1464" s="31">
        <v>43068</v>
      </c>
      <c r="B1464">
        <v>102.19000200000001</v>
      </c>
      <c r="C1464">
        <f>VLOOKUP(A1464,[2]CTSH!$A:$F,6,)</f>
        <v>70.499741</v>
      </c>
      <c r="D1464">
        <f t="shared" si="22"/>
        <v>1.4495088996142553</v>
      </c>
    </row>
    <row r="1465" spans="1:4" x14ac:dyDescent="0.45">
      <c r="A1465" s="31">
        <v>43069</v>
      </c>
      <c r="B1465">
        <v>101.44000200000001</v>
      </c>
      <c r="C1465">
        <f>VLOOKUP(A1465,[2]CTSH!$A:$F,6,)</f>
        <v>70.665947000000003</v>
      </c>
      <c r="D1465">
        <f t="shared" si="22"/>
        <v>1.4354863453538662</v>
      </c>
    </row>
    <row r="1466" spans="1:4" x14ac:dyDescent="0.45">
      <c r="A1466" s="31">
        <v>43070</v>
      </c>
      <c r="B1466">
        <v>99.010002</v>
      </c>
      <c r="C1466">
        <f>VLOOKUP(A1466,[2]CTSH!$A:$F,6,)</f>
        <v>69.766495000000006</v>
      </c>
      <c r="D1466">
        <f t="shared" si="22"/>
        <v>1.4191626224020568</v>
      </c>
    </row>
    <row r="1467" spans="1:4" x14ac:dyDescent="0.45">
      <c r="A1467" s="31">
        <v>43073</v>
      </c>
      <c r="B1467">
        <v>97.080001999999993</v>
      </c>
      <c r="C1467">
        <f>VLOOKUP(A1467,[2]CTSH!$A:$F,6,)</f>
        <v>68.749718000000001</v>
      </c>
      <c r="D1467">
        <f t="shared" si="22"/>
        <v>1.4120785484531004</v>
      </c>
    </row>
    <row r="1468" spans="1:4" x14ac:dyDescent="0.45">
      <c r="A1468" s="31">
        <v>43074</v>
      </c>
      <c r="B1468">
        <v>97.139999000000003</v>
      </c>
      <c r="C1468">
        <f>VLOOKUP(A1468,[2]CTSH!$A:$F,6,)</f>
        <v>68.857262000000006</v>
      </c>
      <c r="D1468">
        <f t="shared" si="22"/>
        <v>1.4107444324463554</v>
      </c>
    </row>
    <row r="1469" spans="1:4" x14ac:dyDescent="0.45">
      <c r="A1469" s="31">
        <v>43075</v>
      </c>
      <c r="B1469">
        <v>97.720000999999996</v>
      </c>
      <c r="C1469">
        <f>VLOOKUP(A1469,[2]CTSH!$A:$F,6,)</f>
        <v>69.903357999999997</v>
      </c>
      <c r="D1469">
        <f t="shared" si="22"/>
        <v>1.3979299964387977</v>
      </c>
    </row>
    <row r="1470" spans="1:4" x14ac:dyDescent="0.45">
      <c r="A1470" s="31">
        <v>43076</v>
      </c>
      <c r="B1470">
        <v>100.07</v>
      </c>
      <c r="C1470">
        <f>VLOOKUP(A1470,[2]CTSH!$A:$F,6,)</f>
        <v>70.010909999999996</v>
      </c>
      <c r="D1470">
        <f t="shared" si="22"/>
        <v>1.429348654374011</v>
      </c>
    </row>
    <row r="1471" spans="1:4" x14ac:dyDescent="0.45">
      <c r="A1471" s="31">
        <v>43077</v>
      </c>
      <c r="B1471">
        <v>101.910004</v>
      </c>
      <c r="C1471">
        <f>VLOOKUP(A1471,[2]CTSH!$A:$F,6,)</f>
        <v>70.216217</v>
      </c>
      <c r="D1471">
        <f t="shared" si="22"/>
        <v>1.4513741747152229</v>
      </c>
    </row>
    <row r="1472" spans="1:4" x14ac:dyDescent="0.45">
      <c r="A1472" s="31">
        <v>43080</v>
      </c>
      <c r="B1472">
        <v>104.5</v>
      </c>
      <c r="C1472">
        <f>VLOOKUP(A1472,[2]CTSH!$A:$F,6,)</f>
        <v>69.962020999999993</v>
      </c>
      <c r="D1472">
        <f t="shared" si="22"/>
        <v>1.4936675428515711</v>
      </c>
    </row>
    <row r="1473" spans="1:4" x14ac:dyDescent="0.45">
      <c r="A1473" s="31">
        <v>43081</v>
      </c>
      <c r="B1473">
        <v>104.57</v>
      </c>
      <c r="C1473">
        <f>VLOOKUP(A1473,[2]CTSH!$A:$F,6,)</f>
        <v>69.854484999999997</v>
      </c>
      <c r="D1473">
        <f t="shared" si="22"/>
        <v>1.4969690206720441</v>
      </c>
    </row>
    <row r="1474" spans="1:4" x14ac:dyDescent="0.45">
      <c r="A1474" s="31">
        <v>43082</v>
      </c>
      <c r="B1474">
        <v>106.07</v>
      </c>
      <c r="C1474">
        <f>VLOOKUP(A1474,[2]CTSH!$A:$F,6,)</f>
        <v>69.600288000000006</v>
      </c>
      <c r="D1474">
        <f t="shared" ref="D1474:D1537" si="23">B1474/C1474</f>
        <v>1.523987946716542</v>
      </c>
    </row>
    <row r="1475" spans="1:4" x14ac:dyDescent="0.45">
      <c r="A1475" s="31">
        <v>43083</v>
      </c>
      <c r="B1475">
        <v>105.08000199999999</v>
      </c>
      <c r="C1475">
        <f>VLOOKUP(A1475,[2]CTSH!$A:$F,6,)</f>
        <v>70.206444000000005</v>
      </c>
      <c r="D1475">
        <f t="shared" si="23"/>
        <v>1.496728733333937</v>
      </c>
    </row>
    <row r="1476" spans="1:4" x14ac:dyDescent="0.45">
      <c r="A1476" s="31">
        <v>43084</v>
      </c>
      <c r="B1476">
        <v>106.699997</v>
      </c>
      <c r="C1476">
        <f>VLOOKUP(A1476,[2]CTSH!$A:$F,6,)</f>
        <v>70.470412999999994</v>
      </c>
      <c r="D1476">
        <f t="shared" si="23"/>
        <v>1.514110567224858</v>
      </c>
    </row>
    <row r="1477" spans="1:4" x14ac:dyDescent="0.45">
      <c r="A1477" s="31">
        <v>43087</v>
      </c>
      <c r="B1477">
        <v>108.699997</v>
      </c>
      <c r="C1477">
        <f>VLOOKUP(A1477,[2]CTSH!$A:$F,6,)</f>
        <v>70.265099000000006</v>
      </c>
      <c r="D1477">
        <f t="shared" si="23"/>
        <v>1.5469984180908929</v>
      </c>
    </row>
    <row r="1478" spans="1:4" x14ac:dyDescent="0.45">
      <c r="A1478" s="31">
        <v>43088</v>
      </c>
      <c r="B1478">
        <v>108.029999</v>
      </c>
      <c r="C1478">
        <f>VLOOKUP(A1478,[2]CTSH!$A:$F,6,)</f>
        <v>70.323761000000005</v>
      </c>
      <c r="D1478">
        <f t="shared" si="23"/>
        <v>1.5361806232178055</v>
      </c>
    </row>
    <row r="1479" spans="1:4" x14ac:dyDescent="0.45">
      <c r="A1479" s="31">
        <v>43089</v>
      </c>
      <c r="B1479">
        <v>108.029999</v>
      </c>
      <c r="C1479">
        <f>VLOOKUP(A1479,[2]CTSH!$A:$F,6,)</f>
        <v>71.086342000000002</v>
      </c>
      <c r="D1479">
        <f t="shared" si="23"/>
        <v>1.5197011966096103</v>
      </c>
    </row>
    <row r="1480" spans="1:4" x14ac:dyDescent="0.45">
      <c r="A1480" s="31">
        <v>43090</v>
      </c>
      <c r="B1480">
        <v>108.93</v>
      </c>
      <c r="C1480">
        <f>VLOOKUP(A1480,[2]CTSH!$A:$F,6,)</f>
        <v>70.783278999999993</v>
      </c>
      <c r="D1480">
        <f t="shared" si="23"/>
        <v>1.538922772989932</v>
      </c>
    </row>
    <row r="1481" spans="1:4" x14ac:dyDescent="0.45">
      <c r="A1481" s="31">
        <v>43091</v>
      </c>
      <c r="B1481">
        <v>108.599998</v>
      </c>
      <c r="C1481">
        <f>VLOOKUP(A1481,[2]CTSH!$A:$F,6,)</f>
        <v>70.0989</v>
      </c>
      <c r="D1481">
        <f t="shared" si="23"/>
        <v>1.5492396884972517</v>
      </c>
    </row>
    <row r="1482" spans="1:4" x14ac:dyDescent="0.45">
      <c r="A1482" s="31">
        <v>43095</v>
      </c>
      <c r="B1482">
        <v>107.58000199999999</v>
      </c>
      <c r="C1482">
        <f>VLOOKUP(A1482,[2]CTSH!$A:$F,6,)</f>
        <v>69.649169999999998</v>
      </c>
      <c r="D1482">
        <f t="shared" si="23"/>
        <v>1.5445984783451117</v>
      </c>
    </row>
    <row r="1483" spans="1:4" x14ac:dyDescent="0.45">
      <c r="A1483" s="31">
        <v>43096</v>
      </c>
      <c r="B1483">
        <v>107.720001</v>
      </c>
      <c r="C1483">
        <f>VLOOKUP(A1483,[2]CTSH!$A:$F,6,)</f>
        <v>69.610054000000005</v>
      </c>
      <c r="D1483">
        <f t="shared" si="23"/>
        <v>1.5474776244247703</v>
      </c>
    </row>
    <row r="1484" spans="1:4" x14ac:dyDescent="0.45">
      <c r="A1484" s="31">
        <v>43097</v>
      </c>
      <c r="B1484">
        <v>107.699997</v>
      </c>
      <c r="C1484">
        <f>VLOOKUP(A1484,[2]CTSH!$A:$F,6,)</f>
        <v>69.795822000000001</v>
      </c>
      <c r="D1484">
        <f t="shared" si="23"/>
        <v>1.543072262978721</v>
      </c>
    </row>
    <row r="1485" spans="1:4" x14ac:dyDescent="0.45">
      <c r="A1485" s="31">
        <v>43098</v>
      </c>
      <c r="B1485">
        <v>107.43</v>
      </c>
      <c r="C1485">
        <f>VLOOKUP(A1485,[2]CTSH!$A:$F,6,)</f>
        <v>69.434082000000004</v>
      </c>
      <c r="D1485">
        <f t="shared" si="23"/>
        <v>1.5472228753596828</v>
      </c>
    </row>
    <row r="1486" spans="1:4" x14ac:dyDescent="0.45">
      <c r="A1486" s="31">
        <v>43102</v>
      </c>
      <c r="B1486">
        <v>108.400002</v>
      </c>
      <c r="C1486">
        <f>VLOOKUP(A1486,[2]CTSH!$A:$F,6,)</f>
        <v>69.365639000000002</v>
      </c>
      <c r="D1486">
        <f t="shared" si="23"/>
        <v>1.5627334161803079</v>
      </c>
    </row>
    <row r="1487" spans="1:4" x14ac:dyDescent="0.45">
      <c r="A1487" s="31">
        <v>43103</v>
      </c>
      <c r="B1487">
        <v>109.769997</v>
      </c>
      <c r="C1487">
        <f>VLOOKUP(A1487,[2]CTSH!$A:$F,6,)</f>
        <v>69.952240000000003</v>
      </c>
      <c r="D1487">
        <f t="shared" si="23"/>
        <v>1.5692134662163784</v>
      </c>
    </row>
    <row r="1488" spans="1:4" x14ac:dyDescent="0.45">
      <c r="A1488" s="31">
        <v>43104</v>
      </c>
      <c r="B1488">
        <v>110.029999</v>
      </c>
      <c r="C1488">
        <f>VLOOKUP(A1488,[2]CTSH!$A:$F,6,)</f>
        <v>71.057022000000003</v>
      </c>
      <c r="D1488">
        <f t="shared" si="23"/>
        <v>1.5484746743256423</v>
      </c>
    </row>
    <row r="1489" spans="1:4" x14ac:dyDescent="0.45">
      <c r="A1489" s="31">
        <v>43105</v>
      </c>
      <c r="B1489">
        <v>110.209999</v>
      </c>
      <c r="C1489">
        <f>VLOOKUP(A1489,[2]CTSH!$A:$F,6,)</f>
        <v>71.663177000000005</v>
      </c>
      <c r="D1489">
        <f t="shared" si="23"/>
        <v>1.537888823991155</v>
      </c>
    </row>
    <row r="1490" spans="1:4" x14ac:dyDescent="0.45">
      <c r="A1490" s="31">
        <v>43108</v>
      </c>
      <c r="B1490">
        <v>110.699997</v>
      </c>
      <c r="C1490">
        <f>VLOOKUP(A1490,[2]CTSH!$A:$F,6,)</f>
        <v>71.731598000000005</v>
      </c>
      <c r="D1490">
        <f t="shared" si="23"/>
        <v>1.543252905086542</v>
      </c>
    </row>
    <row r="1491" spans="1:4" x14ac:dyDescent="0.45">
      <c r="A1491" s="31">
        <v>43109</v>
      </c>
      <c r="B1491">
        <v>111.099998</v>
      </c>
      <c r="C1491">
        <f>VLOOKUP(A1491,[2]CTSH!$A:$F,6,)</f>
        <v>71.819595000000007</v>
      </c>
      <c r="D1491">
        <f t="shared" si="23"/>
        <v>1.5469315581632004</v>
      </c>
    </row>
    <row r="1492" spans="1:4" x14ac:dyDescent="0.45">
      <c r="A1492" s="31">
        <v>43110</v>
      </c>
      <c r="B1492">
        <v>109.660004</v>
      </c>
      <c r="C1492">
        <f>VLOOKUP(A1492,[2]CTSH!$A:$F,6,)</f>
        <v>72.318199000000007</v>
      </c>
      <c r="D1492">
        <f t="shared" si="23"/>
        <v>1.5163541890748689</v>
      </c>
    </row>
    <row r="1493" spans="1:4" x14ac:dyDescent="0.45">
      <c r="A1493" s="31">
        <v>43111</v>
      </c>
      <c r="B1493">
        <v>110.400002</v>
      </c>
      <c r="C1493">
        <f>VLOOKUP(A1493,[2]CTSH!$A:$F,6,)</f>
        <v>72.357315</v>
      </c>
      <c r="D1493">
        <f t="shared" si="23"/>
        <v>1.5257614520384013</v>
      </c>
    </row>
    <row r="1494" spans="1:4" x14ac:dyDescent="0.45">
      <c r="A1494" s="31">
        <v>43112</v>
      </c>
      <c r="B1494">
        <v>110.870003</v>
      </c>
      <c r="C1494">
        <f>VLOOKUP(A1494,[2]CTSH!$A:$F,6,)</f>
        <v>72.895042000000004</v>
      </c>
      <c r="D1494">
        <f t="shared" si="23"/>
        <v>1.5209539628223274</v>
      </c>
    </row>
    <row r="1495" spans="1:4" x14ac:dyDescent="0.45">
      <c r="A1495" s="31">
        <v>43116</v>
      </c>
      <c r="B1495">
        <v>110.19000200000001</v>
      </c>
      <c r="C1495">
        <f>VLOOKUP(A1495,[2]CTSH!$A:$F,6,)</f>
        <v>73.061249000000004</v>
      </c>
      <c r="D1495">
        <f t="shared" si="23"/>
        <v>1.5081866722535773</v>
      </c>
    </row>
    <row r="1496" spans="1:4" x14ac:dyDescent="0.45">
      <c r="A1496" s="31">
        <v>43117</v>
      </c>
      <c r="B1496">
        <v>112.25</v>
      </c>
      <c r="C1496">
        <f>VLOOKUP(A1496,[2]CTSH!$A:$F,6,)</f>
        <v>74.146439000000001</v>
      </c>
      <c r="D1496">
        <f t="shared" si="23"/>
        <v>1.5138960348453148</v>
      </c>
    </row>
    <row r="1497" spans="1:4" x14ac:dyDescent="0.45">
      <c r="A1497" s="31">
        <v>43118</v>
      </c>
      <c r="B1497">
        <v>113.110001</v>
      </c>
      <c r="C1497">
        <f>VLOOKUP(A1497,[2]CTSH!$A:$F,6,)</f>
        <v>75.036124999999998</v>
      </c>
      <c r="D1497">
        <f t="shared" si="23"/>
        <v>1.5074072788273649</v>
      </c>
    </row>
    <row r="1498" spans="1:4" x14ac:dyDescent="0.45">
      <c r="A1498" s="31">
        <v>43119</v>
      </c>
      <c r="B1498">
        <v>113.300003</v>
      </c>
      <c r="C1498">
        <f>VLOOKUP(A1498,[2]CTSH!$A:$F,6,)</f>
        <v>75.564071999999996</v>
      </c>
      <c r="D1498">
        <f t="shared" si="23"/>
        <v>1.4993898555387541</v>
      </c>
    </row>
    <row r="1499" spans="1:4" x14ac:dyDescent="0.45">
      <c r="A1499" s="31">
        <v>43122</v>
      </c>
      <c r="B1499">
        <v>112.849998</v>
      </c>
      <c r="C1499">
        <f>VLOOKUP(A1499,[2]CTSH!$A:$F,6,)</f>
        <v>76.219116</v>
      </c>
      <c r="D1499">
        <f t="shared" si="23"/>
        <v>1.4805996700355328</v>
      </c>
    </row>
    <row r="1500" spans="1:4" x14ac:dyDescent="0.45">
      <c r="A1500" s="31">
        <v>43123</v>
      </c>
      <c r="B1500">
        <v>114.760002</v>
      </c>
      <c r="C1500">
        <f>VLOOKUP(A1500,[2]CTSH!$A:$F,6,)</f>
        <v>76.512421000000003</v>
      </c>
      <c r="D1500">
        <f t="shared" si="23"/>
        <v>1.4998872143909809</v>
      </c>
    </row>
    <row r="1501" spans="1:4" x14ac:dyDescent="0.45">
      <c r="A1501" s="31">
        <v>43124</v>
      </c>
      <c r="B1501">
        <v>115.529999</v>
      </c>
      <c r="C1501">
        <f>VLOOKUP(A1501,[2]CTSH!$A:$F,6,)</f>
        <v>76.698166000000001</v>
      </c>
      <c r="D1501">
        <f t="shared" si="23"/>
        <v>1.5062941531092151</v>
      </c>
    </row>
    <row r="1502" spans="1:4" x14ac:dyDescent="0.45">
      <c r="A1502" s="31">
        <v>43125</v>
      </c>
      <c r="B1502">
        <v>116.19000200000001</v>
      </c>
      <c r="C1502">
        <f>VLOOKUP(A1502,[2]CTSH!$A:$F,6,)</f>
        <v>76.209327999999999</v>
      </c>
      <c r="D1502">
        <f t="shared" si="23"/>
        <v>1.5246165403794141</v>
      </c>
    </row>
    <row r="1503" spans="1:4" x14ac:dyDescent="0.45">
      <c r="A1503" s="31">
        <v>43126</v>
      </c>
      <c r="B1503">
        <v>119.019997</v>
      </c>
      <c r="C1503">
        <f>VLOOKUP(A1503,[2]CTSH!$A:$F,6,)</f>
        <v>76.678618999999998</v>
      </c>
      <c r="D1503">
        <f t="shared" si="23"/>
        <v>1.5521927566275027</v>
      </c>
    </row>
    <row r="1504" spans="1:4" x14ac:dyDescent="0.45">
      <c r="A1504" s="31">
        <v>43129</v>
      </c>
      <c r="B1504">
        <v>117.75</v>
      </c>
      <c r="C1504">
        <f>VLOOKUP(A1504,[2]CTSH!$A:$F,6,)</f>
        <v>76.404860999999997</v>
      </c>
      <c r="D1504">
        <f t="shared" si="23"/>
        <v>1.5411323109402686</v>
      </c>
    </row>
    <row r="1505" spans="1:4" x14ac:dyDescent="0.45">
      <c r="A1505" s="31">
        <v>43130</v>
      </c>
      <c r="B1505">
        <v>117.400002</v>
      </c>
      <c r="C1505">
        <f>VLOOKUP(A1505,[2]CTSH!$A:$F,6,)</f>
        <v>76.023567</v>
      </c>
      <c r="D1505">
        <f t="shared" si="23"/>
        <v>1.544258006204839</v>
      </c>
    </row>
    <row r="1506" spans="1:4" x14ac:dyDescent="0.45">
      <c r="A1506" s="31">
        <v>43131</v>
      </c>
      <c r="B1506">
        <v>117.480003</v>
      </c>
      <c r="C1506">
        <f>VLOOKUP(A1506,[2]CTSH!$A:$F,6,)</f>
        <v>76.238663000000003</v>
      </c>
      <c r="D1506">
        <f t="shared" si="23"/>
        <v>1.5409504623657946</v>
      </c>
    </row>
    <row r="1507" spans="1:4" x14ac:dyDescent="0.45">
      <c r="A1507" s="31">
        <v>43132</v>
      </c>
      <c r="B1507">
        <v>115.699997</v>
      </c>
      <c r="C1507">
        <f>VLOOKUP(A1507,[2]CTSH!$A:$F,6,)</f>
        <v>75.769379000000001</v>
      </c>
      <c r="D1507">
        <f t="shared" si="23"/>
        <v>1.5270020492051279</v>
      </c>
    </row>
    <row r="1508" spans="1:4" x14ac:dyDescent="0.45">
      <c r="A1508" s="31">
        <v>43133</v>
      </c>
      <c r="B1508">
        <v>113.75</v>
      </c>
      <c r="C1508">
        <f>VLOOKUP(A1508,[2]CTSH!$A:$F,6,)</f>
        <v>74.029137000000006</v>
      </c>
      <c r="D1508">
        <f t="shared" si="23"/>
        <v>1.5365571531652462</v>
      </c>
    </row>
    <row r="1509" spans="1:4" x14ac:dyDescent="0.45">
      <c r="A1509" s="31">
        <v>43136</v>
      </c>
      <c r="B1509">
        <v>109.33000199999999</v>
      </c>
      <c r="C1509">
        <f>VLOOKUP(A1509,[2]CTSH!$A:$F,6,)</f>
        <v>71.653389000000004</v>
      </c>
      <c r="D1509">
        <f t="shared" si="23"/>
        <v>1.5258175994997247</v>
      </c>
    </row>
    <row r="1510" spans="1:4" x14ac:dyDescent="0.45">
      <c r="A1510" s="31">
        <v>43137</v>
      </c>
      <c r="B1510">
        <v>111.720001</v>
      </c>
      <c r="C1510">
        <f>VLOOKUP(A1510,[2]CTSH!$A:$F,6,)</f>
        <v>72.249779000000004</v>
      </c>
      <c r="D1510">
        <f t="shared" si="23"/>
        <v>1.5463023215614264</v>
      </c>
    </row>
    <row r="1511" spans="1:4" x14ac:dyDescent="0.45">
      <c r="A1511" s="31">
        <v>43138</v>
      </c>
      <c r="B1511">
        <v>110.93</v>
      </c>
      <c r="C1511">
        <f>VLOOKUP(A1511,[2]CTSH!$A:$F,6,)</f>
        <v>74.811256</v>
      </c>
      <c r="D1511">
        <f t="shared" si="23"/>
        <v>1.4827982569895632</v>
      </c>
    </row>
    <row r="1512" spans="1:4" x14ac:dyDescent="0.45">
      <c r="A1512" s="31">
        <v>43139</v>
      </c>
      <c r="B1512">
        <v>106.19000200000001</v>
      </c>
      <c r="C1512">
        <f>VLOOKUP(A1512,[2]CTSH!$A:$F,6,)</f>
        <v>73.481635999999995</v>
      </c>
      <c r="D1512">
        <f t="shared" si="23"/>
        <v>1.4451229964449894</v>
      </c>
    </row>
    <row r="1513" spans="1:4" x14ac:dyDescent="0.45">
      <c r="A1513" s="31">
        <v>43140</v>
      </c>
      <c r="B1513">
        <v>104.870003</v>
      </c>
      <c r="C1513">
        <f>VLOOKUP(A1513,[2]CTSH!$A:$F,6,)</f>
        <v>74.586394999999996</v>
      </c>
      <c r="D1513">
        <f t="shared" si="23"/>
        <v>1.4060205349782624</v>
      </c>
    </row>
    <row r="1514" spans="1:4" x14ac:dyDescent="0.45">
      <c r="A1514" s="31">
        <v>43143</v>
      </c>
      <c r="B1514">
        <v>110.029999</v>
      </c>
      <c r="C1514">
        <f>VLOOKUP(A1514,[2]CTSH!$A:$F,6,)</f>
        <v>75.700951000000003</v>
      </c>
      <c r="D1514">
        <f t="shared" si="23"/>
        <v>1.4534823875594376</v>
      </c>
    </row>
    <row r="1515" spans="1:4" x14ac:dyDescent="0.45">
      <c r="A1515" s="31">
        <v>43144</v>
      </c>
      <c r="B1515">
        <v>110.459999</v>
      </c>
      <c r="C1515">
        <f>VLOOKUP(A1515,[2]CTSH!$A:$F,6,)</f>
        <v>76.365752999999998</v>
      </c>
      <c r="D1515">
        <f t="shared" si="23"/>
        <v>1.4464598941360534</v>
      </c>
    </row>
    <row r="1516" spans="1:4" x14ac:dyDescent="0.45">
      <c r="A1516" s="31">
        <v>43145</v>
      </c>
      <c r="B1516">
        <v>110.730003</v>
      </c>
      <c r="C1516">
        <f>VLOOKUP(A1516,[2]CTSH!$A:$F,6,)</f>
        <v>78.037566999999996</v>
      </c>
      <c r="D1516">
        <f t="shared" si="23"/>
        <v>1.4189320253923345</v>
      </c>
    </row>
    <row r="1517" spans="1:4" x14ac:dyDescent="0.45">
      <c r="A1517" s="31">
        <v>43146</v>
      </c>
      <c r="B1517">
        <v>112.230003</v>
      </c>
      <c r="C1517">
        <f>VLOOKUP(A1517,[2]CTSH!$A:$F,6,)</f>
        <v>79.552963000000005</v>
      </c>
      <c r="D1517">
        <f t="shared" si="23"/>
        <v>1.4107583019880729</v>
      </c>
    </row>
    <row r="1518" spans="1:4" x14ac:dyDescent="0.45">
      <c r="A1518" s="31">
        <v>43147</v>
      </c>
      <c r="B1518">
        <v>114.949997</v>
      </c>
      <c r="C1518">
        <f>VLOOKUP(A1518,[2]CTSH!$A:$F,6,)</f>
        <v>79.142325999999997</v>
      </c>
      <c r="D1518">
        <f t="shared" si="23"/>
        <v>1.4524465328451428</v>
      </c>
    </row>
    <row r="1519" spans="1:4" x14ac:dyDescent="0.45">
      <c r="A1519" s="31">
        <v>43151</v>
      </c>
      <c r="B1519">
        <v>113.849998</v>
      </c>
      <c r="C1519">
        <f>VLOOKUP(A1519,[2]CTSH!$A:$F,6,)</f>
        <v>79.719170000000005</v>
      </c>
      <c r="D1519">
        <f t="shared" si="23"/>
        <v>1.4281382759002632</v>
      </c>
    </row>
    <row r="1520" spans="1:4" x14ac:dyDescent="0.45">
      <c r="A1520" s="31">
        <v>43152</v>
      </c>
      <c r="B1520">
        <v>113.040001</v>
      </c>
      <c r="C1520">
        <f>VLOOKUP(A1520,[2]CTSH!$A:$F,6,)</f>
        <v>80.169998000000007</v>
      </c>
      <c r="D1520">
        <f t="shared" si="23"/>
        <v>1.4100037896969886</v>
      </c>
    </row>
    <row r="1521" spans="1:4" x14ac:dyDescent="0.45">
      <c r="A1521" s="31">
        <v>43153</v>
      </c>
      <c r="B1521">
        <v>114.650002</v>
      </c>
      <c r="C1521">
        <f>VLOOKUP(A1521,[2]CTSH!$A:$F,6,)</f>
        <v>79.983795000000001</v>
      </c>
      <c r="D1521">
        <f t="shared" si="23"/>
        <v>1.4334153812031549</v>
      </c>
    </row>
    <row r="1522" spans="1:4" x14ac:dyDescent="0.45">
      <c r="A1522" s="31">
        <v>43154</v>
      </c>
      <c r="B1522">
        <v>116.660004</v>
      </c>
      <c r="C1522">
        <f>VLOOKUP(A1522,[2]CTSH!$A:$F,6,)</f>
        <v>80.885452000000001</v>
      </c>
      <c r="D1522">
        <f t="shared" si="23"/>
        <v>1.442286605507255</v>
      </c>
    </row>
    <row r="1523" spans="1:4" x14ac:dyDescent="0.45">
      <c r="A1523" s="31">
        <v>43157</v>
      </c>
      <c r="B1523">
        <v>116.290001</v>
      </c>
      <c r="C1523">
        <f>VLOOKUP(A1523,[2]CTSH!$A:$F,6,)</f>
        <v>81.316688999999997</v>
      </c>
      <c r="D1523">
        <f t="shared" si="23"/>
        <v>1.4300877523431876</v>
      </c>
    </row>
    <row r="1524" spans="1:4" x14ac:dyDescent="0.45">
      <c r="A1524" s="31">
        <v>43158</v>
      </c>
      <c r="B1524">
        <v>114.610001</v>
      </c>
      <c r="C1524">
        <f>VLOOKUP(A1524,[2]CTSH!$A:$F,6,)</f>
        <v>80.865844999999993</v>
      </c>
      <c r="D1524">
        <f t="shared" si="23"/>
        <v>1.4172856414225314</v>
      </c>
    </row>
    <row r="1525" spans="1:4" x14ac:dyDescent="0.45">
      <c r="A1525" s="31">
        <v>43159</v>
      </c>
      <c r="B1525">
        <v>113.120003</v>
      </c>
      <c r="C1525">
        <f>VLOOKUP(A1525,[2]CTSH!$A:$F,6,)</f>
        <v>80.385620000000003</v>
      </c>
      <c r="D1525">
        <f t="shared" si="23"/>
        <v>1.4072169002366344</v>
      </c>
    </row>
    <row r="1526" spans="1:4" x14ac:dyDescent="0.45">
      <c r="A1526" s="31">
        <v>43160</v>
      </c>
      <c r="B1526">
        <v>112.739998</v>
      </c>
      <c r="C1526">
        <f>VLOOKUP(A1526,[2]CTSH!$A:$F,6,)</f>
        <v>79.042923000000002</v>
      </c>
      <c r="D1526">
        <f t="shared" si="23"/>
        <v>1.4263136245606707</v>
      </c>
    </row>
    <row r="1527" spans="1:4" x14ac:dyDescent="0.45">
      <c r="A1527" s="31">
        <v>43161</v>
      </c>
      <c r="B1527">
        <v>115.970001</v>
      </c>
      <c r="C1527">
        <f>VLOOKUP(A1527,[2]CTSH!$A:$F,6,)</f>
        <v>79.660354999999996</v>
      </c>
      <c r="D1527">
        <f t="shared" si="23"/>
        <v>1.4558057267005653</v>
      </c>
    </row>
    <row r="1528" spans="1:4" x14ac:dyDescent="0.45">
      <c r="A1528" s="31">
        <v>43164</v>
      </c>
      <c r="B1528">
        <v>116.300003</v>
      </c>
      <c r="C1528">
        <f>VLOOKUP(A1528,[2]CTSH!$A:$F,6,)</f>
        <v>80.630629999999996</v>
      </c>
      <c r="D1528">
        <f t="shared" si="23"/>
        <v>1.4423799367560444</v>
      </c>
    </row>
    <row r="1529" spans="1:4" x14ac:dyDescent="0.45">
      <c r="A1529" s="31">
        <v>43165</v>
      </c>
      <c r="B1529">
        <v>115.360001</v>
      </c>
      <c r="C1529">
        <f>VLOOKUP(A1529,[2]CTSH!$A:$F,6,)</f>
        <v>81.414696000000006</v>
      </c>
      <c r="D1529">
        <f t="shared" si="23"/>
        <v>1.4169432137902964</v>
      </c>
    </row>
    <row r="1530" spans="1:4" x14ac:dyDescent="0.45">
      <c r="A1530" s="31">
        <v>43166</v>
      </c>
      <c r="B1530">
        <v>116.660004</v>
      </c>
      <c r="C1530">
        <f>VLOOKUP(A1530,[2]CTSH!$A:$F,6,)</f>
        <v>81.591103000000004</v>
      </c>
      <c r="D1530">
        <f t="shared" si="23"/>
        <v>1.4298128069184208</v>
      </c>
    </row>
    <row r="1531" spans="1:4" x14ac:dyDescent="0.45">
      <c r="A1531" s="31">
        <v>43167</v>
      </c>
      <c r="B1531">
        <v>118.779999</v>
      </c>
      <c r="C1531">
        <f>VLOOKUP(A1531,[2]CTSH!$A:$F,6,)</f>
        <v>81.561690999999996</v>
      </c>
      <c r="D1531">
        <f t="shared" si="23"/>
        <v>1.4563209460676827</v>
      </c>
    </row>
    <row r="1532" spans="1:4" x14ac:dyDescent="0.45">
      <c r="A1532" s="31">
        <v>43168</v>
      </c>
      <c r="B1532">
        <v>122.519997</v>
      </c>
      <c r="C1532">
        <f>VLOOKUP(A1532,[2]CTSH!$A:$F,6,)</f>
        <v>83.022011000000006</v>
      </c>
      <c r="D1532">
        <f t="shared" si="23"/>
        <v>1.4757531830926138</v>
      </c>
    </row>
    <row r="1533" spans="1:4" x14ac:dyDescent="0.45">
      <c r="A1533" s="31">
        <v>43171</v>
      </c>
      <c r="B1533">
        <v>124.900002</v>
      </c>
      <c r="C1533">
        <f>VLOOKUP(A1533,[2]CTSH!$A:$F,6,)</f>
        <v>82.394774999999996</v>
      </c>
      <c r="D1533">
        <f t="shared" si="23"/>
        <v>1.5158728450924226</v>
      </c>
    </row>
    <row r="1534" spans="1:4" x14ac:dyDescent="0.45">
      <c r="A1534" s="31">
        <v>43172</v>
      </c>
      <c r="B1534">
        <v>121.790001</v>
      </c>
      <c r="C1534">
        <f>VLOOKUP(A1534,[2]CTSH!$A:$F,6,)</f>
        <v>82.120338000000004</v>
      </c>
      <c r="D1534">
        <f t="shared" si="23"/>
        <v>1.4830674588796748</v>
      </c>
    </row>
    <row r="1535" spans="1:4" x14ac:dyDescent="0.45">
      <c r="A1535" s="31">
        <v>43173</v>
      </c>
      <c r="B1535">
        <v>121.83000199999999</v>
      </c>
      <c r="C1535">
        <f>VLOOKUP(A1535,[2]CTSH!$A:$F,6,)</f>
        <v>81.963524000000007</v>
      </c>
      <c r="D1535">
        <f t="shared" si="23"/>
        <v>1.4863929227835542</v>
      </c>
    </row>
    <row r="1536" spans="1:4" x14ac:dyDescent="0.45">
      <c r="A1536" s="31">
        <v>43174</v>
      </c>
      <c r="B1536">
        <v>121.75</v>
      </c>
      <c r="C1536">
        <f>VLOOKUP(A1536,[2]CTSH!$A:$F,6,)</f>
        <v>83.139617999999999</v>
      </c>
      <c r="D1536">
        <f t="shared" si="23"/>
        <v>1.4644041304110875</v>
      </c>
    </row>
    <row r="1537" spans="1:4" x14ac:dyDescent="0.45">
      <c r="A1537" s="31">
        <v>43175</v>
      </c>
      <c r="B1537">
        <v>119.07</v>
      </c>
      <c r="C1537">
        <f>VLOOKUP(A1537,[2]CTSH!$A:$F,6,)</f>
        <v>82.914199999999994</v>
      </c>
      <c r="D1537">
        <f t="shared" si="23"/>
        <v>1.4360628215673552</v>
      </c>
    </row>
    <row r="1538" spans="1:4" x14ac:dyDescent="0.45">
      <c r="A1538" s="31">
        <v>43178</v>
      </c>
      <c r="B1538">
        <v>119.099998</v>
      </c>
      <c r="C1538">
        <f>VLOOKUP(A1538,[2]CTSH!$A:$F,6,)</f>
        <v>82.139945999999995</v>
      </c>
      <c r="D1538">
        <f t="shared" ref="D1538:D1601" si="24">B1538/C1538</f>
        <v>1.4499644058689789</v>
      </c>
    </row>
    <row r="1539" spans="1:4" x14ac:dyDescent="0.45">
      <c r="A1539" s="31">
        <v>43179</v>
      </c>
      <c r="B1539">
        <v>119.150002</v>
      </c>
      <c r="C1539">
        <f>VLOOKUP(A1539,[2]CTSH!$A:$F,6,)</f>
        <v>82.629981999999998</v>
      </c>
      <c r="D1539">
        <f t="shared" si="24"/>
        <v>1.4419705670515577</v>
      </c>
    </row>
    <row r="1540" spans="1:4" x14ac:dyDescent="0.45">
      <c r="A1540" s="31">
        <v>43180</v>
      </c>
      <c r="B1540">
        <v>120.80999799999999</v>
      </c>
      <c r="C1540">
        <f>VLOOKUP(A1540,[2]CTSH!$A:$F,6,)</f>
        <v>81.689109999999999</v>
      </c>
      <c r="D1540">
        <f t="shared" si="24"/>
        <v>1.4788996721839667</v>
      </c>
    </row>
    <row r="1541" spans="1:4" x14ac:dyDescent="0.45">
      <c r="A1541" s="31">
        <v>43181</v>
      </c>
      <c r="B1541">
        <v>116.75</v>
      </c>
      <c r="C1541">
        <f>VLOOKUP(A1541,[2]CTSH!$A:$F,6,)</f>
        <v>79.356544</v>
      </c>
      <c r="D1541">
        <f t="shared" si="24"/>
        <v>1.4712082219709568</v>
      </c>
    </row>
    <row r="1542" spans="1:4" x14ac:dyDescent="0.45">
      <c r="A1542" s="31">
        <v>43182</v>
      </c>
      <c r="B1542">
        <v>112.620003</v>
      </c>
      <c r="C1542">
        <f>VLOOKUP(A1542,[2]CTSH!$A:$F,6,)</f>
        <v>77.680617999999996</v>
      </c>
      <c r="D1542">
        <f t="shared" si="24"/>
        <v>1.4497825313387698</v>
      </c>
    </row>
    <row r="1543" spans="1:4" x14ac:dyDescent="0.45">
      <c r="A1543" s="31">
        <v>43185</v>
      </c>
      <c r="B1543">
        <v>117.230003</v>
      </c>
      <c r="C1543">
        <f>VLOOKUP(A1543,[2]CTSH!$A:$F,6,)</f>
        <v>80.003380000000007</v>
      </c>
      <c r="D1543">
        <f t="shared" si="24"/>
        <v>1.4653131280203409</v>
      </c>
    </row>
    <row r="1544" spans="1:4" x14ac:dyDescent="0.45">
      <c r="A1544" s="31">
        <v>43186</v>
      </c>
      <c r="B1544">
        <v>113.30999799999999</v>
      </c>
      <c r="C1544">
        <f>VLOOKUP(A1544,[2]CTSH!$A:$F,6,)</f>
        <v>78.484275999999994</v>
      </c>
      <c r="D1544">
        <f t="shared" si="24"/>
        <v>1.4437286520933186</v>
      </c>
    </row>
    <row r="1545" spans="1:4" x14ac:dyDescent="0.45">
      <c r="A1545" s="31">
        <v>43187</v>
      </c>
      <c r="B1545">
        <v>111.529999</v>
      </c>
      <c r="C1545">
        <f>VLOOKUP(A1545,[2]CTSH!$A:$F,6,)</f>
        <v>78.082442999999998</v>
      </c>
      <c r="D1545">
        <f t="shared" si="24"/>
        <v>1.428362058292669</v>
      </c>
    </row>
    <row r="1546" spans="1:4" x14ac:dyDescent="0.45">
      <c r="A1546" s="31">
        <v>43188</v>
      </c>
      <c r="B1546">
        <v>114.519997</v>
      </c>
      <c r="C1546">
        <f>VLOOKUP(A1546,[2]CTSH!$A:$F,6,)</f>
        <v>78.895904999999999</v>
      </c>
      <c r="D1546">
        <f t="shared" si="24"/>
        <v>1.4515328393786726</v>
      </c>
    </row>
    <row r="1547" spans="1:4" x14ac:dyDescent="0.45">
      <c r="A1547" s="31">
        <v>43192</v>
      </c>
      <c r="B1547">
        <v>112.199997</v>
      </c>
      <c r="C1547">
        <f>VLOOKUP(A1547,[2]CTSH!$A:$F,6,)</f>
        <v>77.631598999999994</v>
      </c>
      <c r="D1547">
        <f t="shared" si="24"/>
        <v>1.4452877236239847</v>
      </c>
    </row>
    <row r="1548" spans="1:4" x14ac:dyDescent="0.45">
      <c r="A1548" s="31">
        <v>43193</v>
      </c>
      <c r="B1548">
        <v>112.739998</v>
      </c>
      <c r="C1548">
        <f>VLOOKUP(A1548,[2]CTSH!$A:$F,6,)</f>
        <v>78.454871999999995</v>
      </c>
      <c r="D1548">
        <f t="shared" si="24"/>
        <v>1.4370044221090565</v>
      </c>
    </row>
    <row r="1549" spans="1:4" x14ac:dyDescent="0.45">
      <c r="A1549" s="31">
        <v>43194</v>
      </c>
      <c r="B1549">
        <v>113.209999</v>
      </c>
      <c r="C1549">
        <f>VLOOKUP(A1549,[2]CTSH!$A:$F,6,)</f>
        <v>79.111519000000001</v>
      </c>
      <c r="D1549">
        <f t="shared" si="24"/>
        <v>1.4310178900748953</v>
      </c>
    </row>
    <row r="1550" spans="1:4" x14ac:dyDescent="0.45">
      <c r="A1550" s="31">
        <v>43195</v>
      </c>
      <c r="B1550">
        <v>113.69000200000001</v>
      </c>
      <c r="C1550">
        <f>VLOOKUP(A1550,[2]CTSH!$A:$F,6,)</f>
        <v>79.307541000000001</v>
      </c>
      <c r="D1550">
        <f t="shared" si="24"/>
        <v>1.4335333130553123</v>
      </c>
    </row>
    <row r="1551" spans="1:4" x14ac:dyDescent="0.45">
      <c r="A1551" s="31">
        <v>43196</v>
      </c>
      <c r="B1551">
        <v>111.010002</v>
      </c>
      <c r="C1551">
        <f>VLOOKUP(A1551,[2]CTSH!$A:$F,6,)</f>
        <v>77.494392000000005</v>
      </c>
      <c r="D1551">
        <f t="shared" si="24"/>
        <v>1.4324907794618222</v>
      </c>
    </row>
    <row r="1552" spans="1:4" x14ac:dyDescent="0.45">
      <c r="A1552" s="31">
        <v>43199</v>
      </c>
      <c r="B1552">
        <v>110.55999799999999</v>
      </c>
      <c r="C1552">
        <f>VLOOKUP(A1552,[2]CTSH!$A:$F,6,)</f>
        <v>77.337592999999998</v>
      </c>
      <c r="D1552">
        <f t="shared" si="24"/>
        <v>1.4295764027721938</v>
      </c>
    </row>
    <row r="1553" spans="1:4" x14ac:dyDescent="0.45">
      <c r="A1553" s="31">
        <v>43200</v>
      </c>
      <c r="B1553">
        <v>111.620003</v>
      </c>
      <c r="C1553">
        <f>VLOOKUP(A1553,[2]CTSH!$A:$F,6,)</f>
        <v>78.797897000000006</v>
      </c>
      <c r="D1553">
        <f t="shared" si="24"/>
        <v>1.4165353042353401</v>
      </c>
    </row>
    <row r="1554" spans="1:4" x14ac:dyDescent="0.45">
      <c r="A1554" s="31">
        <v>43201</v>
      </c>
      <c r="B1554">
        <v>112.639999</v>
      </c>
      <c r="C1554">
        <f>VLOOKUP(A1554,[2]CTSH!$A:$F,6,)</f>
        <v>78.337265000000002</v>
      </c>
      <c r="D1554">
        <f t="shared" si="24"/>
        <v>1.4378852644395996</v>
      </c>
    </row>
    <row r="1555" spans="1:4" x14ac:dyDescent="0.45">
      <c r="A1555" s="31">
        <v>43202</v>
      </c>
      <c r="B1555">
        <v>113.94000200000001</v>
      </c>
      <c r="C1555">
        <f>VLOOKUP(A1555,[2]CTSH!$A:$F,6,)</f>
        <v>79.924980000000005</v>
      </c>
      <c r="D1555">
        <f t="shared" si="24"/>
        <v>1.4255868690864859</v>
      </c>
    </row>
    <row r="1556" spans="1:4" x14ac:dyDescent="0.45">
      <c r="A1556" s="31">
        <v>43203</v>
      </c>
      <c r="B1556">
        <v>112.68</v>
      </c>
      <c r="C1556">
        <f>VLOOKUP(A1556,[2]CTSH!$A:$F,6,)</f>
        <v>79.209525999999997</v>
      </c>
      <c r="D1556">
        <f t="shared" si="24"/>
        <v>1.4225561708322811</v>
      </c>
    </row>
    <row r="1557" spans="1:4" x14ac:dyDescent="0.45">
      <c r="A1557" s="31">
        <v>43206</v>
      </c>
      <c r="B1557">
        <v>114.510002</v>
      </c>
      <c r="C1557">
        <f>VLOOKUP(A1557,[2]CTSH!$A:$F,6,)</f>
        <v>80.140593999999993</v>
      </c>
      <c r="D1557">
        <f t="shared" si="24"/>
        <v>1.4288639038537698</v>
      </c>
    </row>
    <row r="1558" spans="1:4" x14ac:dyDescent="0.45">
      <c r="A1558" s="31">
        <v>43207</v>
      </c>
      <c r="B1558">
        <v>118.230003</v>
      </c>
      <c r="C1558">
        <f>VLOOKUP(A1558,[2]CTSH!$A:$F,6,)</f>
        <v>80.552238000000003</v>
      </c>
      <c r="D1558">
        <f t="shared" si="24"/>
        <v>1.4677432425899823</v>
      </c>
    </row>
    <row r="1559" spans="1:4" x14ac:dyDescent="0.45">
      <c r="A1559" s="31">
        <v>43208</v>
      </c>
      <c r="B1559">
        <v>117.970001</v>
      </c>
      <c r="C1559">
        <f>VLOOKUP(A1559,[2]CTSH!$A:$F,6,)</f>
        <v>81.052063000000004</v>
      </c>
      <c r="D1559">
        <f t="shared" si="24"/>
        <v>1.455484248439179</v>
      </c>
    </row>
    <row r="1560" spans="1:4" x14ac:dyDescent="0.45">
      <c r="A1560" s="31">
        <v>43209</v>
      </c>
      <c r="B1560">
        <v>119.18</v>
      </c>
      <c r="C1560">
        <f>VLOOKUP(A1560,[2]CTSH!$A:$F,6,)</f>
        <v>80.728645</v>
      </c>
      <c r="D1560">
        <f t="shared" si="24"/>
        <v>1.4763037333278666</v>
      </c>
    </row>
    <row r="1561" spans="1:4" x14ac:dyDescent="0.45">
      <c r="A1561" s="31">
        <v>43210</v>
      </c>
      <c r="B1561">
        <v>118.110001</v>
      </c>
      <c r="C1561">
        <f>VLOOKUP(A1561,[2]CTSH!$A:$F,6,)</f>
        <v>80.140593999999993</v>
      </c>
      <c r="D1561">
        <f t="shared" si="24"/>
        <v>1.4737849459912913</v>
      </c>
    </row>
    <row r="1562" spans="1:4" x14ac:dyDescent="0.45">
      <c r="A1562" s="31">
        <v>43213</v>
      </c>
      <c r="B1562">
        <v>115.860001</v>
      </c>
      <c r="C1562">
        <f>VLOOKUP(A1562,[2]CTSH!$A:$F,6,)</f>
        <v>79.944580000000002</v>
      </c>
      <c r="D1562">
        <f t="shared" si="24"/>
        <v>1.4492539831968596</v>
      </c>
    </row>
    <row r="1563" spans="1:4" x14ac:dyDescent="0.45">
      <c r="A1563" s="31">
        <v>43214</v>
      </c>
      <c r="B1563">
        <v>114.050003</v>
      </c>
      <c r="C1563">
        <f>VLOOKUP(A1563,[2]CTSH!$A:$F,6,)</f>
        <v>79.189926</v>
      </c>
      <c r="D1563">
        <f t="shared" si="24"/>
        <v>1.4402084805584994</v>
      </c>
    </row>
    <row r="1564" spans="1:4" x14ac:dyDescent="0.45">
      <c r="A1564" s="31">
        <v>43215</v>
      </c>
      <c r="B1564">
        <v>112.83000199999999</v>
      </c>
      <c r="C1564">
        <f>VLOOKUP(A1564,[2]CTSH!$A:$F,6,)</f>
        <v>79.297745000000006</v>
      </c>
      <c r="D1564">
        <f t="shared" si="24"/>
        <v>1.4228652025350781</v>
      </c>
    </row>
    <row r="1565" spans="1:4" x14ac:dyDescent="0.45">
      <c r="A1565" s="31">
        <v>43216</v>
      </c>
      <c r="B1565">
        <v>114.879997</v>
      </c>
      <c r="C1565">
        <f>VLOOKUP(A1565,[2]CTSH!$A:$F,6,)</f>
        <v>80.101401999999993</v>
      </c>
      <c r="D1565">
        <f t="shared" si="24"/>
        <v>1.4341821008326423</v>
      </c>
    </row>
    <row r="1566" spans="1:4" x14ac:dyDescent="0.45">
      <c r="A1566" s="31">
        <v>43217</v>
      </c>
      <c r="B1566">
        <v>114.779999</v>
      </c>
      <c r="C1566">
        <f>VLOOKUP(A1566,[2]CTSH!$A:$F,6,)</f>
        <v>79.993590999999995</v>
      </c>
      <c r="D1566">
        <f t="shared" si="24"/>
        <v>1.434864938117355</v>
      </c>
    </row>
    <row r="1567" spans="1:4" x14ac:dyDescent="0.45">
      <c r="A1567" s="31">
        <v>43220</v>
      </c>
      <c r="B1567">
        <v>114.349998</v>
      </c>
      <c r="C1567">
        <f>VLOOKUP(A1567,[2]CTSH!$A:$F,6,)</f>
        <v>80.189605999999998</v>
      </c>
      <c r="D1567">
        <f t="shared" si="24"/>
        <v>1.425995259285848</v>
      </c>
    </row>
    <row r="1568" spans="1:4" x14ac:dyDescent="0.45">
      <c r="A1568" s="31">
        <v>43221</v>
      </c>
      <c r="B1568">
        <v>114.980003</v>
      </c>
      <c r="C1568">
        <f>VLOOKUP(A1568,[2]CTSH!$A:$F,6,)</f>
        <v>80.189605999999998</v>
      </c>
      <c r="D1568">
        <f t="shared" si="24"/>
        <v>1.4338517014287362</v>
      </c>
    </row>
    <row r="1569" spans="1:4" x14ac:dyDescent="0.45">
      <c r="A1569" s="31">
        <v>43222</v>
      </c>
      <c r="B1569">
        <v>114.540001</v>
      </c>
      <c r="C1569">
        <f>VLOOKUP(A1569,[2]CTSH!$A:$F,6,)</f>
        <v>79.758376999999996</v>
      </c>
      <c r="D1569">
        <f t="shared" si="24"/>
        <v>1.4360874093513714</v>
      </c>
    </row>
    <row r="1570" spans="1:4" x14ac:dyDescent="0.45">
      <c r="A1570" s="31">
        <v>43223</v>
      </c>
      <c r="B1570">
        <v>114.959999</v>
      </c>
      <c r="C1570">
        <f>VLOOKUP(A1570,[2]CTSH!$A:$F,6,)</f>
        <v>79.738761999999994</v>
      </c>
      <c r="D1570">
        <f t="shared" si="24"/>
        <v>1.4417078484363728</v>
      </c>
    </row>
    <row r="1571" spans="1:4" x14ac:dyDescent="0.45">
      <c r="A1571" s="31">
        <v>43224</v>
      </c>
      <c r="B1571">
        <v>116.900002</v>
      </c>
      <c r="C1571">
        <f>VLOOKUP(A1571,[2]CTSH!$A:$F,6,)</f>
        <v>80.532616000000004</v>
      </c>
      <c r="D1571">
        <f t="shared" si="24"/>
        <v>1.4515858022046619</v>
      </c>
    </row>
    <row r="1572" spans="1:4" x14ac:dyDescent="0.45">
      <c r="A1572" s="31">
        <v>43227</v>
      </c>
      <c r="B1572">
        <v>117.949997</v>
      </c>
      <c r="C1572">
        <f>VLOOKUP(A1572,[2]CTSH!$A:$F,6,)</f>
        <v>76.308509999999998</v>
      </c>
      <c r="D1572">
        <f t="shared" si="24"/>
        <v>1.5456991232039519</v>
      </c>
    </row>
    <row r="1573" spans="1:4" x14ac:dyDescent="0.45">
      <c r="A1573" s="31">
        <v>43228</v>
      </c>
      <c r="B1573">
        <v>116.900002</v>
      </c>
      <c r="C1573">
        <f>VLOOKUP(A1573,[2]CTSH!$A:$F,6,)</f>
        <v>74.044548000000006</v>
      </c>
      <c r="D1573">
        <f t="shared" si="24"/>
        <v>1.5787793315991339</v>
      </c>
    </row>
    <row r="1574" spans="1:4" x14ac:dyDescent="0.45">
      <c r="A1574" s="31">
        <v>43229</v>
      </c>
      <c r="B1574">
        <v>124.32</v>
      </c>
      <c r="C1574">
        <f>VLOOKUP(A1574,[2]CTSH!$A:$F,6,)</f>
        <v>73.534897000000001</v>
      </c>
      <c r="D1574">
        <f t="shared" si="24"/>
        <v>1.6906258806618033</v>
      </c>
    </row>
    <row r="1575" spans="1:4" x14ac:dyDescent="0.45">
      <c r="A1575" s="31">
        <v>43230</v>
      </c>
      <c r="B1575">
        <v>128.08999600000001</v>
      </c>
      <c r="C1575">
        <f>VLOOKUP(A1575,[2]CTSH!$A:$F,6,)</f>
        <v>74.436569000000006</v>
      </c>
      <c r="D1575">
        <f t="shared" si="24"/>
        <v>1.7207939285863647</v>
      </c>
    </row>
    <row r="1576" spans="1:4" x14ac:dyDescent="0.45">
      <c r="A1576" s="31">
        <v>43231</v>
      </c>
      <c r="B1576">
        <v>129.720001</v>
      </c>
      <c r="C1576">
        <f>VLOOKUP(A1576,[2]CTSH!$A:$F,6,)</f>
        <v>75.054016000000004</v>
      </c>
      <c r="D1576">
        <f t="shared" si="24"/>
        <v>1.728355228852777</v>
      </c>
    </row>
    <row r="1577" spans="1:4" x14ac:dyDescent="0.45">
      <c r="A1577" s="31">
        <v>43234</v>
      </c>
      <c r="B1577">
        <v>125.589996</v>
      </c>
      <c r="C1577">
        <f>VLOOKUP(A1577,[2]CTSH!$A:$F,6,)</f>
        <v>74.348365999999999</v>
      </c>
      <c r="D1577">
        <f t="shared" si="24"/>
        <v>1.6892099013985056</v>
      </c>
    </row>
    <row r="1578" spans="1:4" x14ac:dyDescent="0.45">
      <c r="A1578" s="31">
        <v>43235</v>
      </c>
      <c r="B1578">
        <v>124.989998</v>
      </c>
      <c r="C1578">
        <f>VLOOKUP(A1578,[2]CTSH!$A:$F,6,)</f>
        <v>73.956337000000005</v>
      </c>
      <c r="D1578">
        <f t="shared" si="24"/>
        <v>1.6900512257658189</v>
      </c>
    </row>
    <row r="1579" spans="1:4" x14ac:dyDescent="0.45">
      <c r="A1579" s="31">
        <v>43236</v>
      </c>
      <c r="B1579">
        <v>123.540001</v>
      </c>
      <c r="C1579">
        <f>VLOOKUP(A1579,[2]CTSH!$A:$F,6,)</f>
        <v>73.887732999999997</v>
      </c>
      <c r="D1579">
        <f t="shared" si="24"/>
        <v>1.6719960943990528</v>
      </c>
    </row>
    <row r="1580" spans="1:4" x14ac:dyDescent="0.45">
      <c r="A1580" s="31">
        <v>43237</v>
      </c>
      <c r="B1580">
        <v>125.629997</v>
      </c>
      <c r="C1580">
        <f>VLOOKUP(A1580,[2]CTSH!$A:$F,6,)</f>
        <v>74.269958000000003</v>
      </c>
      <c r="D1580">
        <f t="shared" si="24"/>
        <v>1.6915318169427267</v>
      </c>
    </row>
    <row r="1581" spans="1:4" x14ac:dyDescent="0.45">
      <c r="A1581" s="31">
        <v>43238</v>
      </c>
      <c r="B1581">
        <v>126.410004</v>
      </c>
      <c r="C1581">
        <f>VLOOKUP(A1581,[2]CTSH!$A:$F,6,)</f>
        <v>74.524780000000007</v>
      </c>
      <c r="D1581">
        <f t="shared" si="24"/>
        <v>1.696214386677827</v>
      </c>
    </row>
    <row r="1582" spans="1:4" x14ac:dyDescent="0.45">
      <c r="A1582" s="31">
        <v>43241</v>
      </c>
      <c r="B1582">
        <v>125.730003</v>
      </c>
      <c r="C1582">
        <f>VLOOKUP(A1582,[2]CTSH!$A:$F,6,)</f>
        <v>74.436340000000001</v>
      </c>
      <c r="D1582">
        <f t="shared" si="24"/>
        <v>1.689094372453025</v>
      </c>
    </row>
    <row r="1583" spans="1:4" x14ac:dyDescent="0.45">
      <c r="A1583" s="31">
        <v>43242</v>
      </c>
      <c r="B1583">
        <v>123.43</v>
      </c>
      <c r="C1583">
        <f>VLOOKUP(A1583,[2]CTSH!$A:$F,6,)</f>
        <v>74.130898000000002</v>
      </c>
      <c r="D1583">
        <f t="shared" si="24"/>
        <v>1.6650277189411626</v>
      </c>
    </row>
    <row r="1584" spans="1:4" x14ac:dyDescent="0.45">
      <c r="A1584" s="31">
        <v>43243</v>
      </c>
      <c r="B1584">
        <v>124.290001</v>
      </c>
      <c r="C1584">
        <f>VLOOKUP(A1584,[2]CTSH!$A:$F,6,)</f>
        <v>74.643234000000007</v>
      </c>
      <c r="D1584">
        <f t="shared" si="24"/>
        <v>1.665120793131766</v>
      </c>
    </row>
    <row r="1585" spans="1:4" x14ac:dyDescent="0.45">
      <c r="A1585" s="31">
        <v>43244</v>
      </c>
      <c r="B1585">
        <v>123.82</v>
      </c>
      <c r="C1585">
        <f>VLOOKUP(A1585,[2]CTSH!$A:$F,6,)</f>
        <v>74.810721999999998</v>
      </c>
      <c r="D1585">
        <f t="shared" si="24"/>
        <v>1.655110346348482</v>
      </c>
    </row>
    <row r="1586" spans="1:4" x14ac:dyDescent="0.45">
      <c r="A1586" s="31">
        <v>43245</v>
      </c>
      <c r="B1586">
        <v>122.459999</v>
      </c>
      <c r="C1586">
        <f>VLOOKUP(A1586,[2]CTSH!$A:$F,6,)</f>
        <v>74.662948999999998</v>
      </c>
      <c r="D1586">
        <f t="shared" si="24"/>
        <v>1.6401709367252557</v>
      </c>
    </row>
    <row r="1587" spans="1:4" x14ac:dyDescent="0.45">
      <c r="A1587" s="31">
        <v>43249</v>
      </c>
      <c r="B1587">
        <v>122.08000199999999</v>
      </c>
      <c r="C1587">
        <f>VLOOKUP(A1587,[2]CTSH!$A:$F,6,)</f>
        <v>73.313147999999998</v>
      </c>
      <c r="D1587">
        <f t="shared" si="24"/>
        <v>1.665185649919166</v>
      </c>
    </row>
    <row r="1588" spans="1:4" x14ac:dyDescent="0.45">
      <c r="A1588" s="31">
        <v>43250</v>
      </c>
      <c r="B1588">
        <v>124.360001</v>
      </c>
      <c r="C1588">
        <f>VLOOKUP(A1588,[2]CTSH!$A:$F,6,)</f>
        <v>74.574271999999993</v>
      </c>
      <c r="D1588">
        <f t="shared" si="24"/>
        <v>1.6675992626518701</v>
      </c>
    </row>
    <row r="1589" spans="1:4" x14ac:dyDescent="0.45">
      <c r="A1589" s="31">
        <v>43251</v>
      </c>
      <c r="B1589">
        <v>123.18</v>
      </c>
      <c r="C1589">
        <f>VLOOKUP(A1589,[2]CTSH!$A:$F,6,)</f>
        <v>74.239288000000002</v>
      </c>
      <c r="D1589">
        <f t="shared" si="24"/>
        <v>1.6592292749359343</v>
      </c>
    </row>
    <row r="1590" spans="1:4" x14ac:dyDescent="0.45">
      <c r="A1590" s="31">
        <v>43252</v>
      </c>
      <c r="B1590">
        <v>124</v>
      </c>
      <c r="C1590">
        <f>VLOOKUP(A1590,[2]CTSH!$A:$F,6,)</f>
        <v>75.736877000000007</v>
      </c>
      <c r="D1590">
        <f t="shared" si="24"/>
        <v>1.6372473346108527</v>
      </c>
    </row>
    <row r="1591" spans="1:4" x14ac:dyDescent="0.45">
      <c r="A1591" s="31">
        <v>43255</v>
      </c>
      <c r="B1591">
        <v>125.860001</v>
      </c>
      <c r="C1591">
        <f>VLOOKUP(A1591,[2]CTSH!$A:$F,6,)</f>
        <v>76.081726000000003</v>
      </c>
      <c r="D1591">
        <f t="shared" si="24"/>
        <v>1.654273734536464</v>
      </c>
    </row>
    <row r="1592" spans="1:4" x14ac:dyDescent="0.45">
      <c r="A1592" s="31">
        <v>43256</v>
      </c>
      <c r="B1592">
        <v>127.050003</v>
      </c>
      <c r="C1592">
        <f>VLOOKUP(A1592,[2]CTSH!$A:$F,6,)</f>
        <v>75.894515999999996</v>
      </c>
      <c r="D1592">
        <f t="shared" si="24"/>
        <v>1.6740340369256721</v>
      </c>
    </row>
    <row r="1593" spans="1:4" x14ac:dyDescent="0.45">
      <c r="A1593" s="31">
        <v>43257</v>
      </c>
      <c r="B1593">
        <v>127.379997</v>
      </c>
      <c r="C1593">
        <f>VLOOKUP(A1593,[2]CTSH!$A:$F,6,)</f>
        <v>76.988158999999996</v>
      </c>
      <c r="D1593">
        <f t="shared" si="24"/>
        <v>1.6545401092134182</v>
      </c>
    </row>
    <row r="1594" spans="1:4" x14ac:dyDescent="0.45">
      <c r="A1594" s="31">
        <v>43258</v>
      </c>
      <c r="B1594">
        <v>124.139999</v>
      </c>
      <c r="C1594">
        <f>VLOOKUP(A1594,[2]CTSH!$A:$F,6,)</f>
        <v>75.589088000000004</v>
      </c>
      <c r="D1594">
        <f t="shared" si="24"/>
        <v>1.6423005262346861</v>
      </c>
    </row>
    <row r="1595" spans="1:4" x14ac:dyDescent="0.45">
      <c r="A1595" s="31">
        <v>43259</v>
      </c>
      <c r="B1595">
        <v>124.849998</v>
      </c>
      <c r="C1595">
        <f>VLOOKUP(A1595,[2]CTSH!$A:$F,6,)</f>
        <v>75.973335000000006</v>
      </c>
      <c r="D1595">
        <f t="shared" si="24"/>
        <v>1.643339705963941</v>
      </c>
    </row>
    <row r="1596" spans="1:4" x14ac:dyDescent="0.45">
      <c r="A1596" s="31">
        <v>43262</v>
      </c>
      <c r="B1596">
        <v>125.94000200000001</v>
      </c>
      <c r="C1596">
        <f>VLOOKUP(A1596,[2]CTSH!$A:$F,6,)</f>
        <v>75.835410999999993</v>
      </c>
      <c r="D1596">
        <f t="shared" si="24"/>
        <v>1.660701779542014</v>
      </c>
    </row>
    <row r="1597" spans="1:4" x14ac:dyDescent="0.45">
      <c r="A1597" s="31">
        <v>43263</v>
      </c>
      <c r="B1597">
        <v>127.58000199999999</v>
      </c>
      <c r="C1597">
        <f>VLOOKUP(A1597,[2]CTSH!$A:$F,6,)</f>
        <v>77.096526999999995</v>
      </c>
      <c r="D1597">
        <f t="shared" si="24"/>
        <v>1.6548086789953587</v>
      </c>
    </row>
    <row r="1598" spans="1:4" x14ac:dyDescent="0.45">
      <c r="A1598" s="31">
        <v>43264</v>
      </c>
      <c r="B1598">
        <v>125.730003</v>
      </c>
      <c r="C1598">
        <f>VLOOKUP(A1598,[2]CTSH!$A:$F,6,)</f>
        <v>76.869918999999996</v>
      </c>
      <c r="D1598">
        <f t="shared" si="24"/>
        <v>1.6356203393423636</v>
      </c>
    </row>
    <row r="1599" spans="1:4" x14ac:dyDescent="0.45">
      <c r="A1599" s="31">
        <v>43265</v>
      </c>
      <c r="B1599">
        <v>125.489998</v>
      </c>
      <c r="C1599">
        <f>VLOOKUP(A1599,[2]CTSH!$A:$F,6,)</f>
        <v>77.392112999999995</v>
      </c>
      <c r="D1599">
        <f t="shared" si="24"/>
        <v>1.6214830314815156</v>
      </c>
    </row>
    <row r="1600" spans="1:4" x14ac:dyDescent="0.45">
      <c r="A1600" s="31">
        <v>43266</v>
      </c>
      <c r="B1600">
        <v>124.129997</v>
      </c>
      <c r="C1600">
        <f>VLOOKUP(A1600,[2]CTSH!$A:$F,6,)</f>
        <v>79.510422000000005</v>
      </c>
      <c r="D1600">
        <f t="shared" si="24"/>
        <v>1.5611789483396277</v>
      </c>
    </row>
    <row r="1601" spans="1:4" x14ac:dyDescent="0.45">
      <c r="A1601" s="31">
        <v>43269</v>
      </c>
      <c r="B1601">
        <v>126.43</v>
      </c>
      <c r="C1601">
        <f>VLOOKUP(A1601,[2]CTSH!$A:$F,6,)</f>
        <v>78.830596999999997</v>
      </c>
      <c r="D1601">
        <f t="shared" si="24"/>
        <v>1.603818882660498</v>
      </c>
    </row>
    <row r="1602" spans="1:4" x14ac:dyDescent="0.45">
      <c r="A1602" s="31">
        <v>43270</v>
      </c>
      <c r="B1602">
        <v>123.30999799999999</v>
      </c>
      <c r="C1602">
        <f>VLOOKUP(A1602,[2]CTSH!$A:$F,6,)</f>
        <v>78.032532000000003</v>
      </c>
      <c r="D1602">
        <f t="shared" ref="D1602:D1665" si="25">B1602/C1602</f>
        <v>1.5802383293162907</v>
      </c>
    </row>
    <row r="1603" spans="1:4" x14ac:dyDescent="0.45">
      <c r="A1603" s="31">
        <v>43271</v>
      </c>
      <c r="B1603">
        <v>122.139999</v>
      </c>
      <c r="C1603">
        <f>VLOOKUP(A1603,[2]CTSH!$A:$F,6,)</f>
        <v>77.658126999999993</v>
      </c>
      <c r="D1603">
        <f t="shared" si="25"/>
        <v>1.5727909456276226</v>
      </c>
    </row>
    <row r="1604" spans="1:4" x14ac:dyDescent="0.45">
      <c r="A1604" s="31">
        <v>43272</v>
      </c>
      <c r="B1604">
        <v>119.949997</v>
      </c>
      <c r="C1604">
        <f>VLOOKUP(A1604,[2]CTSH!$A:$F,6,)</f>
        <v>76.534942999999998</v>
      </c>
      <c r="D1604">
        <f t="shared" si="25"/>
        <v>1.5672579386385641</v>
      </c>
    </row>
    <row r="1605" spans="1:4" x14ac:dyDescent="0.45">
      <c r="A1605" s="31">
        <v>43273</v>
      </c>
      <c r="B1605">
        <v>120.660004</v>
      </c>
      <c r="C1605">
        <f>VLOOKUP(A1605,[2]CTSH!$A:$F,6,)</f>
        <v>77.539901999999998</v>
      </c>
      <c r="D1605">
        <f t="shared" si="25"/>
        <v>1.5561020956668221</v>
      </c>
    </row>
    <row r="1606" spans="1:4" x14ac:dyDescent="0.45">
      <c r="A1606" s="31">
        <v>43276</v>
      </c>
      <c r="B1606">
        <v>120.459999</v>
      </c>
      <c r="C1606">
        <f>VLOOKUP(A1606,[2]CTSH!$A:$F,6,)</f>
        <v>76.810799000000003</v>
      </c>
      <c r="D1606">
        <f t="shared" si="25"/>
        <v>1.5682690528971062</v>
      </c>
    </row>
    <row r="1607" spans="1:4" x14ac:dyDescent="0.45">
      <c r="A1607" s="31">
        <v>43277</v>
      </c>
      <c r="B1607">
        <v>122.370003</v>
      </c>
      <c r="C1607">
        <f>VLOOKUP(A1607,[2]CTSH!$A:$F,6,)</f>
        <v>77.293587000000002</v>
      </c>
      <c r="D1607">
        <f t="shared" si="25"/>
        <v>1.5831844238254849</v>
      </c>
    </row>
    <row r="1608" spans="1:4" x14ac:dyDescent="0.45">
      <c r="A1608" s="31">
        <v>43278</v>
      </c>
      <c r="B1608">
        <v>121.290001</v>
      </c>
      <c r="C1608">
        <f>VLOOKUP(A1608,[2]CTSH!$A:$F,6,)</f>
        <v>76.239365000000006</v>
      </c>
      <c r="D1608">
        <f t="shared" si="25"/>
        <v>1.5909104305892368</v>
      </c>
    </row>
    <row r="1609" spans="1:4" x14ac:dyDescent="0.45">
      <c r="A1609" s="31">
        <v>43279</v>
      </c>
      <c r="B1609">
        <v>123.019997</v>
      </c>
      <c r="C1609">
        <f>VLOOKUP(A1609,[2]CTSH!$A:$F,6,)</f>
        <v>77.855179000000007</v>
      </c>
      <c r="D1609">
        <f t="shared" si="25"/>
        <v>1.5801132125070316</v>
      </c>
    </row>
    <row r="1610" spans="1:4" x14ac:dyDescent="0.45">
      <c r="A1610" s="31">
        <v>43280</v>
      </c>
      <c r="B1610">
        <v>124.33000199999999</v>
      </c>
      <c r="C1610">
        <f>VLOOKUP(A1610,[2]CTSH!$A:$F,6,)</f>
        <v>77.825622999999993</v>
      </c>
      <c r="D1610">
        <f t="shared" si="25"/>
        <v>1.5975458622412828</v>
      </c>
    </row>
    <row r="1611" spans="1:4" x14ac:dyDescent="0.45">
      <c r="A1611" s="31">
        <v>43283</v>
      </c>
      <c r="B1611">
        <v>124.290001</v>
      </c>
      <c r="C1611">
        <f>VLOOKUP(A1611,[2]CTSH!$A:$F,6,)</f>
        <v>78.318252999999999</v>
      </c>
      <c r="D1611">
        <f t="shared" si="25"/>
        <v>1.586986382344356</v>
      </c>
    </row>
    <row r="1612" spans="1:4" x14ac:dyDescent="0.45">
      <c r="A1612" s="31">
        <v>43284</v>
      </c>
      <c r="B1612">
        <v>122.449997</v>
      </c>
      <c r="C1612">
        <f>VLOOKUP(A1612,[2]CTSH!$A:$F,6,)</f>
        <v>78.722206</v>
      </c>
      <c r="D1612">
        <f t="shared" si="25"/>
        <v>1.5554695837664914</v>
      </c>
    </row>
    <row r="1613" spans="1:4" x14ac:dyDescent="0.45">
      <c r="A1613" s="31">
        <v>43286</v>
      </c>
      <c r="B1613">
        <v>123.80999799999999</v>
      </c>
      <c r="C1613">
        <f>VLOOKUP(A1613,[2]CTSH!$A:$F,6,)</f>
        <v>78.712356999999997</v>
      </c>
      <c r="D1613">
        <f t="shared" si="25"/>
        <v>1.5729423272129939</v>
      </c>
    </row>
    <row r="1614" spans="1:4" x14ac:dyDescent="0.45">
      <c r="A1614" s="31">
        <v>43287</v>
      </c>
      <c r="B1614">
        <v>128.259995</v>
      </c>
      <c r="C1614">
        <f>VLOOKUP(A1614,[2]CTSH!$A:$F,6,)</f>
        <v>79.372489999999999</v>
      </c>
      <c r="D1614">
        <f t="shared" si="25"/>
        <v>1.6159250516142307</v>
      </c>
    </row>
    <row r="1615" spans="1:4" x14ac:dyDescent="0.45">
      <c r="A1615" s="31">
        <v>43290</v>
      </c>
      <c r="B1615">
        <v>130.479996</v>
      </c>
      <c r="C1615">
        <f>VLOOKUP(A1615,[2]CTSH!$A:$F,6,)</f>
        <v>79.786293000000001</v>
      </c>
      <c r="D1615">
        <f t="shared" si="25"/>
        <v>1.6353685713910784</v>
      </c>
    </row>
    <row r="1616" spans="1:4" x14ac:dyDescent="0.45">
      <c r="A1616" s="31">
        <v>43291</v>
      </c>
      <c r="B1616">
        <v>129.35000600000001</v>
      </c>
      <c r="C1616">
        <f>VLOOKUP(A1616,[2]CTSH!$A:$F,6,)</f>
        <v>80.544951999999995</v>
      </c>
      <c r="D1616">
        <f t="shared" si="25"/>
        <v>1.605935602270891</v>
      </c>
    </row>
    <row r="1617" spans="1:4" x14ac:dyDescent="0.45">
      <c r="A1617" s="31">
        <v>43292</v>
      </c>
      <c r="B1617">
        <v>129.75</v>
      </c>
      <c r="C1617">
        <f>VLOOKUP(A1617,[2]CTSH!$A:$F,6,)</f>
        <v>80.387291000000005</v>
      </c>
      <c r="D1617">
        <f t="shared" si="25"/>
        <v>1.6140611082415999</v>
      </c>
    </row>
    <row r="1618" spans="1:4" x14ac:dyDescent="0.45">
      <c r="A1618" s="31">
        <v>43293</v>
      </c>
      <c r="B1618">
        <v>133.5</v>
      </c>
      <c r="C1618">
        <f>VLOOKUP(A1618,[2]CTSH!$A:$F,6,)</f>
        <v>82.091804999999994</v>
      </c>
      <c r="D1618">
        <f t="shared" si="25"/>
        <v>1.6262280991385194</v>
      </c>
    </row>
    <row r="1619" spans="1:4" x14ac:dyDescent="0.45">
      <c r="A1619" s="31">
        <v>43294</v>
      </c>
      <c r="B1619">
        <v>133.55999800000001</v>
      </c>
      <c r="C1619">
        <f>VLOOKUP(A1619,[2]CTSH!$A:$F,6,)</f>
        <v>80.505531000000005</v>
      </c>
      <c r="D1619">
        <f t="shared" si="25"/>
        <v>1.6590164221139041</v>
      </c>
    </row>
    <row r="1620" spans="1:4" x14ac:dyDescent="0.45">
      <c r="A1620" s="31">
        <v>43297</v>
      </c>
      <c r="B1620">
        <v>132.259995</v>
      </c>
      <c r="C1620">
        <f>VLOOKUP(A1620,[2]CTSH!$A:$F,6,)</f>
        <v>80.751839000000004</v>
      </c>
      <c r="D1620">
        <f t="shared" si="25"/>
        <v>1.6378573743688982</v>
      </c>
    </row>
    <row r="1621" spans="1:4" x14ac:dyDescent="0.45">
      <c r="A1621" s="31">
        <v>43298</v>
      </c>
      <c r="B1621">
        <v>133.779999</v>
      </c>
      <c r="C1621">
        <f>VLOOKUP(A1621,[2]CTSH!$A:$F,6,)</f>
        <v>81.520340000000004</v>
      </c>
      <c r="D1621">
        <f t="shared" si="25"/>
        <v>1.6410628194141486</v>
      </c>
    </row>
    <row r="1622" spans="1:4" x14ac:dyDescent="0.45">
      <c r="A1622" s="31">
        <v>43299</v>
      </c>
      <c r="B1622">
        <v>133.270004</v>
      </c>
      <c r="C1622">
        <f>VLOOKUP(A1622,[2]CTSH!$A:$F,6,)</f>
        <v>81.116386000000006</v>
      </c>
      <c r="D1622">
        <f t="shared" si="25"/>
        <v>1.6429479982010045</v>
      </c>
    </row>
    <row r="1623" spans="1:4" x14ac:dyDescent="0.45">
      <c r="A1623" s="31">
        <v>43300</v>
      </c>
      <c r="B1623">
        <v>134.479996</v>
      </c>
      <c r="C1623">
        <f>VLOOKUP(A1623,[2]CTSH!$A:$F,6,)</f>
        <v>81.165656999999996</v>
      </c>
      <c r="D1623">
        <f t="shared" si="25"/>
        <v>1.6568583434247321</v>
      </c>
    </row>
    <row r="1624" spans="1:4" x14ac:dyDescent="0.45">
      <c r="A1624" s="31">
        <v>43301</v>
      </c>
      <c r="B1624">
        <v>133.75</v>
      </c>
      <c r="C1624">
        <f>VLOOKUP(A1624,[2]CTSH!$A:$F,6,)</f>
        <v>81.027709999999999</v>
      </c>
      <c r="D1624">
        <f t="shared" si="25"/>
        <v>1.6506698757745961</v>
      </c>
    </row>
    <row r="1625" spans="1:4" x14ac:dyDescent="0.45">
      <c r="A1625" s="31">
        <v>43304</v>
      </c>
      <c r="B1625">
        <v>136.44000199999999</v>
      </c>
      <c r="C1625">
        <f>VLOOKUP(A1625,[2]CTSH!$A:$F,6,)</f>
        <v>81.451385000000002</v>
      </c>
      <c r="D1625">
        <f t="shared" si="25"/>
        <v>1.6751096620395096</v>
      </c>
    </row>
    <row r="1626" spans="1:4" x14ac:dyDescent="0.45">
      <c r="A1626" s="31">
        <v>43305</v>
      </c>
      <c r="B1626">
        <v>131.96000699999999</v>
      </c>
      <c r="C1626">
        <f>VLOOKUP(A1626,[2]CTSH!$A:$F,6,)</f>
        <v>81.047424000000007</v>
      </c>
      <c r="D1626">
        <f t="shared" si="25"/>
        <v>1.6281826181175107</v>
      </c>
    </row>
    <row r="1627" spans="1:4" x14ac:dyDescent="0.45">
      <c r="A1627" s="31">
        <v>43306</v>
      </c>
      <c r="B1627">
        <v>133.63000500000001</v>
      </c>
      <c r="C1627">
        <f>VLOOKUP(A1627,[2]CTSH!$A:$F,6,)</f>
        <v>81.618874000000005</v>
      </c>
      <c r="D1627">
        <f t="shared" si="25"/>
        <v>1.6372439173811686</v>
      </c>
    </row>
    <row r="1628" spans="1:4" x14ac:dyDescent="0.45">
      <c r="A1628" s="31">
        <v>43307</v>
      </c>
      <c r="B1628">
        <v>133.929993</v>
      </c>
      <c r="C1628">
        <f>VLOOKUP(A1628,[2]CTSH!$A:$F,6,)</f>
        <v>81.500641000000002</v>
      </c>
      <c r="D1628">
        <f t="shared" si="25"/>
        <v>1.6432998729421036</v>
      </c>
    </row>
    <row r="1629" spans="1:4" x14ac:dyDescent="0.45">
      <c r="A1629" s="31">
        <v>43308</v>
      </c>
      <c r="B1629">
        <v>130.570007</v>
      </c>
      <c r="C1629">
        <f>VLOOKUP(A1629,[2]CTSH!$A:$F,6,)</f>
        <v>80.357742000000002</v>
      </c>
      <c r="D1629">
        <f t="shared" si="25"/>
        <v>1.6248590832728973</v>
      </c>
    </row>
    <row r="1630" spans="1:4" x14ac:dyDescent="0.45">
      <c r="A1630" s="31">
        <v>43311</v>
      </c>
      <c r="B1630">
        <v>129.28999300000001</v>
      </c>
      <c r="C1630">
        <f>VLOOKUP(A1630,[2]CTSH!$A:$F,6,)</f>
        <v>79.569541999999998</v>
      </c>
      <c r="D1630">
        <f t="shared" si="25"/>
        <v>1.6248678797221179</v>
      </c>
    </row>
    <row r="1631" spans="1:4" x14ac:dyDescent="0.45">
      <c r="A1631" s="31">
        <v>43312</v>
      </c>
      <c r="B1631">
        <v>130.21000699999999</v>
      </c>
      <c r="C1631">
        <f>VLOOKUP(A1631,[2]CTSH!$A:$F,6,)</f>
        <v>80.298630000000003</v>
      </c>
      <c r="D1631">
        <f t="shared" si="25"/>
        <v>1.6215719620621172</v>
      </c>
    </row>
    <row r="1632" spans="1:4" x14ac:dyDescent="0.45">
      <c r="A1632" s="31">
        <v>43313</v>
      </c>
      <c r="B1632">
        <v>131.529999</v>
      </c>
      <c r="C1632">
        <f>VLOOKUP(A1632,[2]CTSH!$A:$F,6,)</f>
        <v>80.879929000000004</v>
      </c>
      <c r="D1632">
        <f t="shared" si="25"/>
        <v>1.6262378148230074</v>
      </c>
    </row>
    <row r="1633" spans="1:4" x14ac:dyDescent="0.45">
      <c r="A1633" s="31">
        <v>43314</v>
      </c>
      <c r="B1633">
        <v>128.11000100000001</v>
      </c>
      <c r="C1633">
        <f>VLOOKUP(A1633,[2]CTSH!$A:$F,6,)</f>
        <v>75.727019999999996</v>
      </c>
      <c r="D1633">
        <f t="shared" si="25"/>
        <v>1.6917343505660201</v>
      </c>
    </row>
    <row r="1634" spans="1:4" x14ac:dyDescent="0.45">
      <c r="A1634" s="31">
        <v>43315</v>
      </c>
      <c r="B1634">
        <v>125.139999</v>
      </c>
      <c r="C1634">
        <f>VLOOKUP(A1634,[2]CTSH!$A:$F,6,)</f>
        <v>76.672873999999993</v>
      </c>
      <c r="D1634">
        <f t="shared" si="25"/>
        <v>1.6321287108658535</v>
      </c>
    </row>
    <row r="1635" spans="1:4" x14ac:dyDescent="0.45">
      <c r="A1635" s="31">
        <v>43318</v>
      </c>
      <c r="B1635">
        <v>127.970001</v>
      </c>
      <c r="C1635">
        <f>VLOOKUP(A1635,[2]CTSH!$A:$F,6,)</f>
        <v>77.332984999999994</v>
      </c>
      <c r="D1635">
        <f t="shared" si="25"/>
        <v>1.6547919493861514</v>
      </c>
    </row>
    <row r="1636" spans="1:4" x14ac:dyDescent="0.45">
      <c r="A1636" s="31">
        <v>43319</v>
      </c>
      <c r="B1636">
        <v>131.220001</v>
      </c>
      <c r="C1636">
        <f>VLOOKUP(A1636,[2]CTSH!$A:$F,6,)</f>
        <v>76.919196999999997</v>
      </c>
      <c r="D1636">
        <f t="shared" si="25"/>
        <v>1.7059460592132807</v>
      </c>
    </row>
    <row r="1637" spans="1:4" x14ac:dyDescent="0.45">
      <c r="A1637" s="31">
        <v>43320</v>
      </c>
      <c r="B1637">
        <v>131.050003</v>
      </c>
      <c r="C1637">
        <f>VLOOKUP(A1637,[2]CTSH!$A:$F,6,)</f>
        <v>76.101417999999995</v>
      </c>
      <c r="D1637">
        <f t="shared" si="25"/>
        <v>1.7220441674293114</v>
      </c>
    </row>
    <row r="1638" spans="1:4" x14ac:dyDescent="0.45">
      <c r="A1638" s="31">
        <v>43321</v>
      </c>
      <c r="B1638">
        <v>130.14999399999999</v>
      </c>
      <c r="C1638">
        <f>VLOOKUP(A1638,[2]CTSH!$A:$F,6,)</f>
        <v>75.135872000000006</v>
      </c>
      <c r="D1638">
        <f t="shared" si="25"/>
        <v>1.7321951623852849</v>
      </c>
    </row>
    <row r="1639" spans="1:4" x14ac:dyDescent="0.45">
      <c r="A1639" s="31">
        <v>43322</v>
      </c>
      <c r="B1639">
        <v>130.270004</v>
      </c>
      <c r="C1639">
        <f>VLOOKUP(A1639,[2]CTSH!$A:$F,6,)</f>
        <v>74.446181999999993</v>
      </c>
      <c r="D1639">
        <f t="shared" si="25"/>
        <v>1.7498547339875672</v>
      </c>
    </row>
    <row r="1640" spans="1:4" x14ac:dyDescent="0.45">
      <c r="A1640" s="31">
        <v>43325</v>
      </c>
      <c r="B1640">
        <v>128.300003</v>
      </c>
      <c r="C1640">
        <f>VLOOKUP(A1640,[2]CTSH!$A:$F,6,)</f>
        <v>74.308250000000001</v>
      </c>
      <c r="D1640">
        <f t="shared" si="25"/>
        <v>1.7265916368640091</v>
      </c>
    </row>
    <row r="1641" spans="1:4" x14ac:dyDescent="0.45">
      <c r="A1641" s="31">
        <v>43326</v>
      </c>
      <c r="B1641">
        <v>131.91000399999999</v>
      </c>
      <c r="C1641">
        <f>VLOOKUP(A1641,[2]CTSH!$A:$F,6,)</f>
        <v>74.111205999999996</v>
      </c>
      <c r="D1641">
        <f t="shared" si="25"/>
        <v>1.7798928275435162</v>
      </c>
    </row>
    <row r="1642" spans="1:4" x14ac:dyDescent="0.45">
      <c r="A1642" s="31">
        <v>43327</v>
      </c>
      <c r="B1642">
        <v>132.16000399999999</v>
      </c>
      <c r="C1642">
        <f>VLOOKUP(A1642,[2]CTSH!$A:$F,6,)</f>
        <v>73.441222999999994</v>
      </c>
      <c r="D1642">
        <f t="shared" si="25"/>
        <v>1.7995343568829185</v>
      </c>
    </row>
    <row r="1643" spans="1:4" x14ac:dyDescent="0.45">
      <c r="A1643" s="31">
        <v>43328</v>
      </c>
      <c r="B1643">
        <v>132.770004</v>
      </c>
      <c r="C1643">
        <f>VLOOKUP(A1643,[2]CTSH!$A:$F,6,)</f>
        <v>73.992973000000006</v>
      </c>
      <c r="D1643">
        <f t="shared" si="25"/>
        <v>1.7943596346642268</v>
      </c>
    </row>
    <row r="1644" spans="1:4" x14ac:dyDescent="0.45">
      <c r="A1644" s="31">
        <v>43329</v>
      </c>
      <c r="B1644">
        <v>134.990005</v>
      </c>
      <c r="C1644">
        <f>VLOOKUP(A1644,[2]CTSH!$A:$F,6,)</f>
        <v>74.446181999999993</v>
      </c>
      <c r="D1644">
        <f t="shared" si="25"/>
        <v>1.8132562526846576</v>
      </c>
    </row>
    <row r="1645" spans="1:4" x14ac:dyDescent="0.45">
      <c r="A1645" s="31">
        <v>43332</v>
      </c>
      <c r="B1645">
        <v>136.39999399999999</v>
      </c>
      <c r="C1645">
        <f>VLOOKUP(A1645,[2]CTSH!$A:$F,6,)</f>
        <v>73.805770999999993</v>
      </c>
      <c r="D1645">
        <f t="shared" si="25"/>
        <v>1.848093884148978</v>
      </c>
    </row>
    <row r="1646" spans="1:4" x14ac:dyDescent="0.45">
      <c r="A1646" s="31">
        <v>43333</v>
      </c>
      <c r="B1646">
        <v>137.41999799999999</v>
      </c>
      <c r="C1646">
        <f>VLOOKUP(A1646,[2]CTSH!$A:$F,6,)</f>
        <v>73.993469000000005</v>
      </c>
      <c r="D1646">
        <f t="shared" si="25"/>
        <v>1.8571909096463632</v>
      </c>
    </row>
    <row r="1647" spans="1:4" x14ac:dyDescent="0.45">
      <c r="A1647" s="31">
        <v>43334</v>
      </c>
      <c r="B1647">
        <v>139.25</v>
      </c>
      <c r="C1647">
        <f>VLOOKUP(A1647,[2]CTSH!$A:$F,6,)</f>
        <v>74.349120999999997</v>
      </c>
      <c r="D1647">
        <f t="shared" si="25"/>
        <v>1.8729205957929214</v>
      </c>
    </row>
    <row r="1648" spans="1:4" x14ac:dyDescent="0.45">
      <c r="A1648" s="31">
        <v>43335</v>
      </c>
      <c r="B1648">
        <v>139.80999800000001</v>
      </c>
      <c r="C1648">
        <f>VLOOKUP(A1648,[2]CTSH!$A:$F,6,)</f>
        <v>74.200919999999996</v>
      </c>
      <c r="D1648">
        <f t="shared" si="25"/>
        <v>1.8842084168228643</v>
      </c>
    </row>
    <row r="1649" spans="1:4" x14ac:dyDescent="0.45">
      <c r="A1649" s="31">
        <v>43336</v>
      </c>
      <c r="B1649">
        <v>141</v>
      </c>
      <c r="C1649">
        <f>VLOOKUP(A1649,[2]CTSH!$A:$F,6,)</f>
        <v>74.941856000000001</v>
      </c>
      <c r="D1649">
        <f t="shared" si="25"/>
        <v>1.8814586070566492</v>
      </c>
    </row>
    <row r="1650" spans="1:4" x14ac:dyDescent="0.45">
      <c r="A1650" s="31">
        <v>43339</v>
      </c>
      <c r="B1650">
        <v>142.14999399999999</v>
      </c>
      <c r="C1650">
        <f>VLOOKUP(A1650,[2]CTSH!$A:$F,6,)</f>
        <v>75.682777000000002</v>
      </c>
      <c r="D1650">
        <f t="shared" si="25"/>
        <v>1.8782343834978463</v>
      </c>
    </row>
    <row r="1651" spans="1:4" x14ac:dyDescent="0.45">
      <c r="A1651" s="31">
        <v>43340</v>
      </c>
      <c r="B1651">
        <v>142.61999499999999</v>
      </c>
      <c r="C1651">
        <f>VLOOKUP(A1651,[2]CTSH!$A:$F,6,)</f>
        <v>75.732169999999996</v>
      </c>
      <c r="D1651">
        <f t="shared" si="25"/>
        <v>1.8832154816110511</v>
      </c>
    </row>
    <row r="1652" spans="1:4" x14ac:dyDescent="0.45">
      <c r="A1652" s="31">
        <v>43341</v>
      </c>
      <c r="B1652">
        <v>142.770004</v>
      </c>
      <c r="C1652">
        <f>VLOOKUP(A1652,[2]CTSH!$A:$F,6,)</f>
        <v>76.749701999999999</v>
      </c>
      <c r="D1652">
        <f t="shared" si="25"/>
        <v>1.8602027145330153</v>
      </c>
    </row>
    <row r="1653" spans="1:4" x14ac:dyDescent="0.45">
      <c r="A1653" s="31">
        <v>43342</v>
      </c>
      <c r="B1653">
        <v>144</v>
      </c>
      <c r="C1653">
        <f>VLOOKUP(A1653,[2]CTSH!$A:$F,6,)</f>
        <v>76.453322999999997</v>
      </c>
      <c r="D1653">
        <f t="shared" si="25"/>
        <v>1.8835021729532935</v>
      </c>
    </row>
    <row r="1654" spans="1:4" x14ac:dyDescent="0.45">
      <c r="A1654" s="31">
        <v>43343</v>
      </c>
      <c r="B1654">
        <v>142.929993</v>
      </c>
      <c r="C1654">
        <f>VLOOKUP(A1654,[2]CTSH!$A:$F,6,)</f>
        <v>77.480743000000004</v>
      </c>
      <c r="D1654">
        <f t="shared" si="25"/>
        <v>1.8447163445502839</v>
      </c>
    </row>
    <row r="1655" spans="1:4" x14ac:dyDescent="0.45">
      <c r="A1655" s="31">
        <v>43347</v>
      </c>
      <c r="B1655">
        <v>142.800003</v>
      </c>
      <c r="C1655">
        <f>VLOOKUP(A1655,[2]CTSH!$A:$F,6,)</f>
        <v>74.724509999999995</v>
      </c>
      <c r="D1655">
        <f t="shared" si="25"/>
        <v>1.9110195971843777</v>
      </c>
    </row>
    <row r="1656" spans="1:4" x14ac:dyDescent="0.45">
      <c r="A1656" s="31">
        <v>43348</v>
      </c>
      <c r="B1656">
        <v>137.16999799999999</v>
      </c>
      <c r="C1656">
        <f>VLOOKUP(A1656,[2]CTSH!$A:$F,6,)</f>
        <v>74.378754000000001</v>
      </c>
      <c r="D1656">
        <f t="shared" si="25"/>
        <v>1.8442094095848929</v>
      </c>
    </row>
    <row r="1657" spans="1:4" x14ac:dyDescent="0.45">
      <c r="A1657" s="31">
        <v>43349</v>
      </c>
      <c r="B1657">
        <v>135.69000199999999</v>
      </c>
      <c r="C1657">
        <f>VLOOKUP(A1657,[2]CTSH!$A:$F,6,)</f>
        <v>74.803543000000005</v>
      </c>
      <c r="D1657">
        <f t="shared" si="25"/>
        <v>1.8139515397018025</v>
      </c>
    </row>
    <row r="1658" spans="1:4" x14ac:dyDescent="0.45">
      <c r="A1658" s="31">
        <v>43350</v>
      </c>
      <c r="B1658">
        <v>137.729996</v>
      </c>
      <c r="C1658">
        <f>VLOOKUP(A1658,[2]CTSH!$A:$F,6,)</f>
        <v>74.813423</v>
      </c>
      <c r="D1658">
        <f t="shared" si="25"/>
        <v>1.8409797396918999</v>
      </c>
    </row>
    <row r="1659" spans="1:4" x14ac:dyDescent="0.45">
      <c r="A1659" s="31">
        <v>43353</v>
      </c>
      <c r="B1659">
        <v>137.320007</v>
      </c>
      <c r="C1659">
        <f>VLOOKUP(A1659,[2]CTSH!$A:$F,6,)</f>
        <v>74.645477</v>
      </c>
      <c r="D1659">
        <f t="shared" si="25"/>
        <v>1.8396293053362096</v>
      </c>
    </row>
    <row r="1660" spans="1:4" x14ac:dyDescent="0.45">
      <c r="A1660" s="31">
        <v>43354</v>
      </c>
      <c r="B1660">
        <v>137.979996</v>
      </c>
      <c r="C1660">
        <f>VLOOKUP(A1660,[2]CTSH!$A:$F,6,)</f>
        <v>75.682777000000002</v>
      </c>
      <c r="D1660">
        <f t="shared" si="25"/>
        <v>1.8231360088702875</v>
      </c>
    </row>
    <row r="1661" spans="1:4" x14ac:dyDescent="0.45">
      <c r="A1661" s="31">
        <v>43355</v>
      </c>
      <c r="B1661">
        <v>139.71000699999999</v>
      </c>
      <c r="C1661">
        <f>VLOOKUP(A1661,[2]CTSH!$A:$F,6,)</f>
        <v>74.783790999999994</v>
      </c>
      <c r="D1661">
        <f t="shared" si="25"/>
        <v>1.8681856740854446</v>
      </c>
    </row>
    <row r="1662" spans="1:4" x14ac:dyDescent="0.45">
      <c r="A1662" s="31">
        <v>43356</v>
      </c>
      <c r="B1662">
        <v>139.94000199999999</v>
      </c>
      <c r="C1662">
        <f>VLOOKUP(A1662,[2]CTSH!$A:$F,6,)</f>
        <v>76.265632999999994</v>
      </c>
      <c r="D1662">
        <f t="shared" si="25"/>
        <v>1.8349025176254683</v>
      </c>
    </row>
    <row r="1663" spans="1:4" x14ac:dyDescent="0.45">
      <c r="A1663" s="31">
        <v>43357</v>
      </c>
      <c r="B1663">
        <v>140.33000200000001</v>
      </c>
      <c r="C1663">
        <f>VLOOKUP(A1663,[2]CTSH!$A:$F,6,)</f>
        <v>75.356773000000004</v>
      </c>
      <c r="D1663">
        <f t="shared" si="25"/>
        <v>1.8622082184968298</v>
      </c>
    </row>
    <row r="1664" spans="1:4" x14ac:dyDescent="0.45">
      <c r="A1664" s="31">
        <v>43360</v>
      </c>
      <c r="B1664">
        <v>139.279999</v>
      </c>
      <c r="C1664">
        <f>VLOOKUP(A1664,[2]CTSH!$A:$F,6,)</f>
        <v>75.040642000000005</v>
      </c>
      <c r="D1664">
        <f t="shared" si="25"/>
        <v>1.8560608663236116</v>
      </c>
    </row>
    <row r="1665" spans="1:4" x14ac:dyDescent="0.45">
      <c r="A1665" s="31">
        <v>43361</v>
      </c>
      <c r="B1665">
        <v>140.259995</v>
      </c>
      <c r="C1665">
        <f>VLOOKUP(A1665,[2]CTSH!$A:$F,6,)</f>
        <v>75.949500999999998</v>
      </c>
      <c r="D1665">
        <f t="shared" si="25"/>
        <v>1.8467533446993945</v>
      </c>
    </row>
    <row r="1666" spans="1:4" x14ac:dyDescent="0.45">
      <c r="A1666" s="31">
        <v>43362</v>
      </c>
      <c r="B1666">
        <v>139.05999800000001</v>
      </c>
      <c r="C1666">
        <f>VLOOKUP(A1666,[2]CTSH!$A:$F,6,)</f>
        <v>75.178946999999994</v>
      </c>
      <c r="D1666">
        <f t="shared" ref="D1666:D1729" si="26">B1666/C1666</f>
        <v>1.8497199488574909</v>
      </c>
    </row>
    <row r="1667" spans="1:4" x14ac:dyDescent="0.45">
      <c r="A1667" s="31">
        <v>43363</v>
      </c>
      <c r="B1667">
        <v>138.720001</v>
      </c>
      <c r="C1667">
        <f>VLOOKUP(A1667,[2]CTSH!$A:$F,6,)</f>
        <v>76.235991999999996</v>
      </c>
      <c r="D1667">
        <f t="shared" si="26"/>
        <v>1.8196129854255718</v>
      </c>
    </row>
    <row r="1668" spans="1:4" x14ac:dyDescent="0.45">
      <c r="A1668" s="31">
        <v>43364</v>
      </c>
      <c r="B1668">
        <v>138.11999499999999</v>
      </c>
      <c r="C1668">
        <f>VLOOKUP(A1668,[2]CTSH!$A:$F,6,)</f>
        <v>76.670676999999998</v>
      </c>
      <c r="D1668">
        <f t="shared" si="26"/>
        <v>1.8014709195798544</v>
      </c>
    </row>
    <row r="1669" spans="1:4" x14ac:dyDescent="0.45">
      <c r="A1669" s="31">
        <v>43367</v>
      </c>
      <c r="B1669">
        <v>136.720001</v>
      </c>
      <c r="C1669">
        <f>VLOOKUP(A1669,[2]CTSH!$A:$F,6,)</f>
        <v>76.334778</v>
      </c>
      <c r="D1669">
        <f t="shared" si="26"/>
        <v>1.7910578190192679</v>
      </c>
    </row>
    <row r="1670" spans="1:4" x14ac:dyDescent="0.45">
      <c r="A1670" s="31">
        <v>43368</v>
      </c>
      <c r="B1670">
        <v>137.88000500000001</v>
      </c>
      <c r="C1670">
        <f>VLOOKUP(A1670,[2]CTSH!$A:$F,6,)</f>
        <v>75.890236000000002</v>
      </c>
      <c r="D1670">
        <f t="shared" si="26"/>
        <v>1.8168345793522109</v>
      </c>
    </row>
    <row r="1671" spans="1:4" x14ac:dyDescent="0.45">
      <c r="A1671" s="31">
        <v>43369</v>
      </c>
      <c r="B1671">
        <v>137.80999800000001</v>
      </c>
      <c r="C1671">
        <f>VLOOKUP(A1671,[2]CTSH!$A:$F,6,)</f>
        <v>75.860596000000001</v>
      </c>
      <c r="D1671">
        <f t="shared" si="26"/>
        <v>1.8166216094584862</v>
      </c>
    </row>
    <row r="1672" spans="1:4" x14ac:dyDescent="0.45">
      <c r="A1672" s="31">
        <v>43370</v>
      </c>
      <c r="B1672">
        <v>137.41999799999999</v>
      </c>
      <c r="C1672">
        <f>VLOOKUP(A1672,[2]CTSH!$A:$F,6,)</f>
        <v>75.830962999999997</v>
      </c>
      <c r="D1672">
        <f t="shared" si="26"/>
        <v>1.81218848559262</v>
      </c>
    </row>
    <row r="1673" spans="1:4" x14ac:dyDescent="0.45">
      <c r="A1673" s="31">
        <v>43371</v>
      </c>
      <c r="B1673">
        <v>137.699997</v>
      </c>
      <c r="C1673">
        <f>VLOOKUP(A1673,[2]CTSH!$A:$F,6,)</f>
        <v>76.216232000000005</v>
      </c>
      <c r="D1673">
        <f t="shared" si="26"/>
        <v>1.806701714144042</v>
      </c>
    </row>
    <row r="1674" spans="1:4" x14ac:dyDescent="0.45">
      <c r="A1674" s="31">
        <v>43374</v>
      </c>
      <c r="B1674">
        <v>138.029999</v>
      </c>
      <c r="C1674">
        <f>VLOOKUP(A1674,[2]CTSH!$A:$F,6,)</f>
        <v>76.048302000000007</v>
      </c>
      <c r="D1674">
        <f t="shared" si="26"/>
        <v>1.8150306498625044</v>
      </c>
    </row>
    <row r="1675" spans="1:4" x14ac:dyDescent="0.45">
      <c r="A1675" s="31">
        <v>43375</v>
      </c>
      <c r="B1675">
        <v>136.720001</v>
      </c>
      <c r="C1675">
        <f>VLOOKUP(A1675,[2]CTSH!$A:$F,6,)</f>
        <v>76.344666000000004</v>
      </c>
      <c r="D1675">
        <f t="shared" si="26"/>
        <v>1.7908258449909256</v>
      </c>
    </row>
    <row r="1676" spans="1:4" x14ac:dyDescent="0.45">
      <c r="A1676" s="31">
        <v>43376</v>
      </c>
      <c r="B1676">
        <v>137.44000199999999</v>
      </c>
      <c r="C1676">
        <f>VLOOKUP(A1676,[2]CTSH!$A:$F,6,)</f>
        <v>75.633376999999996</v>
      </c>
      <c r="D1676">
        <f t="shared" si="26"/>
        <v>1.8171871659254353</v>
      </c>
    </row>
    <row r="1677" spans="1:4" x14ac:dyDescent="0.45">
      <c r="A1677" s="31">
        <v>43377</v>
      </c>
      <c r="B1677">
        <v>132.979996</v>
      </c>
      <c r="C1677">
        <f>VLOOKUP(A1677,[2]CTSH!$A:$F,6,)</f>
        <v>75.178946999999994</v>
      </c>
      <c r="D1677">
        <f t="shared" si="26"/>
        <v>1.7688462170133883</v>
      </c>
    </row>
    <row r="1678" spans="1:4" x14ac:dyDescent="0.45">
      <c r="A1678" s="31">
        <v>43378</v>
      </c>
      <c r="B1678">
        <v>132.61999499999999</v>
      </c>
      <c r="C1678">
        <f>VLOOKUP(A1678,[2]CTSH!$A:$F,6,)</f>
        <v>74.299712999999997</v>
      </c>
      <c r="D1678">
        <f t="shared" si="26"/>
        <v>1.7849328031724698</v>
      </c>
    </row>
    <row r="1679" spans="1:4" x14ac:dyDescent="0.45">
      <c r="A1679" s="31">
        <v>43381</v>
      </c>
      <c r="B1679">
        <v>129.21000699999999</v>
      </c>
      <c r="C1679">
        <f>VLOOKUP(A1679,[2]CTSH!$A:$F,6,)</f>
        <v>73.213036000000002</v>
      </c>
      <c r="D1679">
        <f t="shared" si="26"/>
        <v>1.7648497324984582</v>
      </c>
    </row>
    <row r="1680" spans="1:4" x14ac:dyDescent="0.45">
      <c r="A1680" s="31">
        <v>43382</v>
      </c>
      <c r="B1680">
        <v>128.94000199999999</v>
      </c>
      <c r="C1680">
        <f>VLOOKUP(A1680,[2]CTSH!$A:$F,6,)</f>
        <v>73.074721999999994</v>
      </c>
      <c r="D1680">
        <f t="shared" si="26"/>
        <v>1.7644952792293893</v>
      </c>
    </row>
    <row r="1681" spans="1:4" x14ac:dyDescent="0.45">
      <c r="A1681" s="31">
        <v>43383</v>
      </c>
      <c r="B1681">
        <v>122.120003</v>
      </c>
      <c r="C1681">
        <f>VLOOKUP(A1681,[2]CTSH!$A:$F,6,)</f>
        <v>70.575348000000005</v>
      </c>
      <c r="D1681">
        <f t="shared" si="26"/>
        <v>1.7303492857024239</v>
      </c>
    </row>
    <row r="1682" spans="1:4" x14ac:dyDescent="0.45">
      <c r="A1682" s="31">
        <v>43384</v>
      </c>
      <c r="B1682">
        <v>118</v>
      </c>
      <c r="C1682">
        <f>VLOOKUP(A1682,[2]CTSH!$A:$F,6,)</f>
        <v>69.439269999999993</v>
      </c>
      <c r="D1682">
        <f t="shared" si="26"/>
        <v>1.6993266202251265</v>
      </c>
    </row>
    <row r="1683" spans="1:4" x14ac:dyDescent="0.45">
      <c r="A1683" s="31">
        <v>43385</v>
      </c>
      <c r="B1683">
        <v>119.75</v>
      </c>
      <c r="C1683">
        <f>VLOOKUP(A1683,[2]CTSH!$A:$F,6,)</f>
        <v>71.296509</v>
      </c>
      <c r="D1683">
        <f t="shared" si="26"/>
        <v>1.6796053787149663</v>
      </c>
    </row>
    <row r="1684" spans="1:4" x14ac:dyDescent="0.45">
      <c r="A1684" s="31">
        <v>43388</v>
      </c>
      <c r="B1684">
        <v>118.370003</v>
      </c>
      <c r="C1684">
        <f>VLOOKUP(A1684,[2]CTSH!$A:$F,6,)</f>
        <v>71.138451000000003</v>
      </c>
      <c r="D1684">
        <f t="shared" si="26"/>
        <v>1.663938437456278</v>
      </c>
    </row>
    <row r="1685" spans="1:4" x14ac:dyDescent="0.45">
      <c r="A1685" s="31">
        <v>43389</v>
      </c>
      <c r="B1685">
        <v>123.489998</v>
      </c>
      <c r="C1685">
        <f>VLOOKUP(A1685,[2]CTSH!$A:$F,6,)</f>
        <v>72.610420000000005</v>
      </c>
      <c r="D1685">
        <f t="shared" si="26"/>
        <v>1.7007200619415228</v>
      </c>
    </row>
    <row r="1686" spans="1:4" x14ac:dyDescent="0.45">
      <c r="A1686" s="31">
        <v>43390</v>
      </c>
      <c r="B1686">
        <v>123.099998</v>
      </c>
      <c r="C1686">
        <f>VLOOKUP(A1686,[2]CTSH!$A:$F,6,)</f>
        <v>73.094481999999999</v>
      </c>
      <c r="D1686">
        <f t="shared" si="26"/>
        <v>1.6841216276763546</v>
      </c>
    </row>
    <row r="1687" spans="1:4" x14ac:dyDescent="0.45">
      <c r="A1687" s="31">
        <v>43391</v>
      </c>
      <c r="B1687">
        <v>121.389999</v>
      </c>
      <c r="C1687">
        <f>VLOOKUP(A1687,[2]CTSH!$A:$F,6,)</f>
        <v>72.699325999999999</v>
      </c>
      <c r="D1687">
        <f t="shared" si="26"/>
        <v>1.6697541184907272</v>
      </c>
    </row>
    <row r="1688" spans="1:4" x14ac:dyDescent="0.45">
      <c r="A1688" s="31">
        <v>43392</v>
      </c>
      <c r="B1688">
        <v>120.639999</v>
      </c>
      <c r="C1688">
        <f>VLOOKUP(A1688,[2]CTSH!$A:$F,6,)</f>
        <v>72.798119</v>
      </c>
      <c r="D1688">
        <f t="shared" si="26"/>
        <v>1.6571856616240319</v>
      </c>
    </row>
    <row r="1689" spans="1:4" x14ac:dyDescent="0.45">
      <c r="A1689" s="31">
        <v>43395</v>
      </c>
      <c r="B1689">
        <v>120.660004</v>
      </c>
      <c r="C1689">
        <f>VLOOKUP(A1689,[2]CTSH!$A:$F,6,)</f>
        <v>72.699325999999999</v>
      </c>
      <c r="D1689">
        <f t="shared" si="26"/>
        <v>1.6597128286994023</v>
      </c>
    </row>
    <row r="1690" spans="1:4" x14ac:dyDescent="0.45">
      <c r="A1690" s="31">
        <v>43396</v>
      </c>
      <c r="B1690">
        <v>119.620003</v>
      </c>
      <c r="C1690">
        <f>VLOOKUP(A1690,[2]CTSH!$A:$F,6,)</f>
        <v>72.521507</v>
      </c>
      <c r="D1690">
        <f t="shared" si="26"/>
        <v>1.6494417718043284</v>
      </c>
    </row>
    <row r="1691" spans="1:4" x14ac:dyDescent="0.45">
      <c r="A1691" s="31">
        <v>43397</v>
      </c>
      <c r="B1691">
        <v>114.709999</v>
      </c>
      <c r="C1691">
        <f>VLOOKUP(A1691,[2]CTSH!$A:$F,6,)</f>
        <v>69.300963999999993</v>
      </c>
      <c r="D1691">
        <f t="shared" si="26"/>
        <v>1.655243915510324</v>
      </c>
    </row>
    <row r="1692" spans="1:4" x14ac:dyDescent="0.45">
      <c r="A1692" s="31">
        <v>43398</v>
      </c>
      <c r="B1692">
        <v>117.949997</v>
      </c>
      <c r="C1692">
        <f>VLOOKUP(A1692,[2]CTSH!$A:$F,6,)</f>
        <v>70.614868000000001</v>
      </c>
      <c r="D1692">
        <f t="shared" si="26"/>
        <v>1.6703280816158999</v>
      </c>
    </row>
    <row r="1693" spans="1:4" x14ac:dyDescent="0.45">
      <c r="A1693" s="31">
        <v>43399</v>
      </c>
      <c r="B1693">
        <v>115.620003</v>
      </c>
      <c r="C1693">
        <f>VLOOKUP(A1693,[2]CTSH!$A:$F,6,)</f>
        <v>69.676361</v>
      </c>
      <c r="D1693">
        <f t="shared" si="26"/>
        <v>1.6593863591699343</v>
      </c>
    </row>
    <row r="1694" spans="1:4" x14ac:dyDescent="0.45">
      <c r="A1694" s="31">
        <v>43402</v>
      </c>
      <c r="B1694">
        <v>112.489998</v>
      </c>
      <c r="C1694">
        <f>VLOOKUP(A1694,[2]CTSH!$A:$F,6,)</f>
        <v>68.382216999999997</v>
      </c>
      <c r="D1694">
        <f t="shared" si="26"/>
        <v>1.6450182947417455</v>
      </c>
    </row>
    <row r="1695" spans="1:4" x14ac:dyDescent="0.45">
      <c r="A1695" s="31">
        <v>43403</v>
      </c>
      <c r="B1695">
        <v>113.25</v>
      </c>
      <c r="C1695">
        <f>VLOOKUP(A1695,[2]CTSH!$A:$F,6,)</f>
        <v>65.714889999999997</v>
      </c>
      <c r="D1695">
        <f t="shared" si="26"/>
        <v>1.7233537178560294</v>
      </c>
    </row>
    <row r="1696" spans="1:4" x14ac:dyDescent="0.45">
      <c r="A1696" s="31">
        <v>43404</v>
      </c>
      <c r="B1696">
        <v>119.470001</v>
      </c>
      <c r="C1696">
        <f>VLOOKUP(A1696,[2]CTSH!$A:$F,6,)</f>
        <v>68.194519</v>
      </c>
      <c r="D1696">
        <f t="shared" si="26"/>
        <v>1.7519003396739259</v>
      </c>
    </row>
    <row r="1697" spans="1:4" x14ac:dyDescent="0.45">
      <c r="A1697" s="31">
        <v>43405</v>
      </c>
      <c r="B1697">
        <v>127.599998</v>
      </c>
      <c r="C1697">
        <f>VLOOKUP(A1697,[2]CTSH!$A:$F,6,)</f>
        <v>67.947540000000004</v>
      </c>
      <c r="D1697">
        <f t="shared" si="26"/>
        <v>1.8779193183447112</v>
      </c>
    </row>
    <row r="1698" spans="1:4" x14ac:dyDescent="0.45">
      <c r="A1698" s="31">
        <v>43406</v>
      </c>
      <c r="B1698">
        <v>126.300003</v>
      </c>
      <c r="C1698">
        <f>VLOOKUP(A1698,[2]CTSH!$A:$F,6,)</f>
        <v>68.658828999999997</v>
      </c>
      <c r="D1698">
        <f t="shared" si="26"/>
        <v>1.8395303974671635</v>
      </c>
    </row>
    <row r="1699" spans="1:4" x14ac:dyDescent="0.45">
      <c r="A1699" s="31">
        <v>43409</v>
      </c>
      <c r="B1699">
        <v>124.18</v>
      </c>
      <c r="C1699">
        <f>VLOOKUP(A1699,[2]CTSH!$A:$F,6,)</f>
        <v>68.619308000000004</v>
      </c>
      <c r="D1699">
        <f t="shared" si="26"/>
        <v>1.80969472906955</v>
      </c>
    </row>
    <row r="1700" spans="1:4" x14ac:dyDescent="0.45">
      <c r="A1700" s="31">
        <v>43410</v>
      </c>
      <c r="B1700">
        <v>125</v>
      </c>
      <c r="C1700">
        <f>VLOOKUP(A1700,[2]CTSH!$A:$F,6,)</f>
        <v>68.807006999999999</v>
      </c>
      <c r="D1700">
        <f t="shared" si="26"/>
        <v>1.8166754441157424</v>
      </c>
    </row>
    <row r="1701" spans="1:4" x14ac:dyDescent="0.45">
      <c r="A1701" s="31">
        <v>43411</v>
      </c>
      <c r="B1701">
        <v>129.21000699999999</v>
      </c>
      <c r="C1701">
        <f>VLOOKUP(A1701,[2]CTSH!$A:$F,6,)</f>
        <v>70.506195000000005</v>
      </c>
      <c r="D1701">
        <f t="shared" si="26"/>
        <v>1.8326050214452785</v>
      </c>
    </row>
    <row r="1702" spans="1:4" x14ac:dyDescent="0.45">
      <c r="A1702" s="31">
        <v>43412</v>
      </c>
      <c r="B1702">
        <v>130.66999799999999</v>
      </c>
      <c r="C1702">
        <f>VLOOKUP(A1702,[2]CTSH!$A:$F,6,)</f>
        <v>70.377762000000004</v>
      </c>
      <c r="D1702">
        <f t="shared" si="26"/>
        <v>1.8566944200356923</v>
      </c>
    </row>
    <row r="1703" spans="1:4" x14ac:dyDescent="0.45">
      <c r="A1703" s="31">
        <v>43413</v>
      </c>
      <c r="B1703">
        <v>130.070007</v>
      </c>
      <c r="C1703">
        <f>VLOOKUP(A1703,[2]CTSH!$A:$F,6,)</f>
        <v>69.488654999999994</v>
      </c>
      <c r="D1703">
        <f t="shared" si="26"/>
        <v>1.8718164425545438</v>
      </c>
    </row>
    <row r="1704" spans="1:4" x14ac:dyDescent="0.45">
      <c r="A1704" s="31">
        <v>43416</v>
      </c>
      <c r="B1704">
        <v>127.010002</v>
      </c>
      <c r="C1704">
        <f>VLOOKUP(A1704,[2]CTSH!$A:$F,6,)</f>
        <v>68.708229000000003</v>
      </c>
      <c r="D1704">
        <f t="shared" si="26"/>
        <v>1.8485413442980752</v>
      </c>
    </row>
    <row r="1705" spans="1:4" x14ac:dyDescent="0.45">
      <c r="A1705" s="31">
        <v>43417</v>
      </c>
      <c r="B1705">
        <v>128.25</v>
      </c>
      <c r="C1705">
        <f>VLOOKUP(A1705,[2]CTSH!$A:$F,6,)</f>
        <v>68.767493999999999</v>
      </c>
      <c r="D1705">
        <f t="shared" si="26"/>
        <v>1.8649799860381708</v>
      </c>
    </row>
    <row r="1706" spans="1:4" x14ac:dyDescent="0.45">
      <c r="A1706" s="31">
        <v>43418</v>
      </c>
      <c r="B1706">
        <v>126.019997</v>
      </c>
      <c r="C1706">
        <f>VLOOKUP(A1706,[2]CTSH!$A:$F,6,)</f>
        <v>66.752182000000005</v>
      </c>
      <c r="D1706">
        <f t="shared" si="26"/>
        <v>1.8878783168466313</v>
      </c>
    </row>
    <row r="1707" spans="1:4" x14ac:dyDescent="0.45">
      <c r="A1707" s="31">
        <v>43419</v>
      </c>
      <c r="B1707">
        <v>126.160004</v>
      </c>
      <c r="C1707">
        <f>VLOOKUP(A1707,[2]CTSH!$A:$F,6,)</f>
        <v>67.838866999999993</v>
      </c>
      <c r="D1707">
        <f t="shared" si="26"/>
        <v>1.859700929262277</v>
      </c>
    </row>
    <row r="1708" spans="1:4" x14ac:dyDescent="0.45">
      <c r="A1708" s="31">
        <v>43420</v>
      </c>
      <c r="B1708">
        <v>125.32</v>
      </c>
      <c r="C1708">
        <f>VLOOKUP(A1708,[2]CTSH!$A:$F,6,)</f>
        <v>69.478783000000007</v>
      </c>
      <c r="D1708">
        <f t="shared" si="26"/>
        <v>1.8037161071171897</v>
      </c>
    </row>
    <row r="1709" spans="1:4" x14ac:dyDescent="0.45">
      <c r="A1709" s="31">
        <v>43423</v>
      </c>
      <c r="B1709">
        <v>121.099998</v>
      </c>
      <c r="C1709">
        <f>VLOOKUP(A1709,[2]CTSH!$A:$F,6,)</f>
        <v>68.567322000000004</v>
      </c>
      <c r="D1709">
        <f t="shared" si="26"/>
        <v>1.7661474076528756</v>
      </c>
    </row>
    <row r="1710" spans="1:4" x14ac:dyDescent="0.45">
      <c r="A1710" s="31">
        <v>43424</v>
      </c>
      <c r="B1710">
        <v>118.010002</v>
      </c>
      <c r="C1710">
        <f>VLOOKUP(A1710,[2]CTSH!$A:$F,6,)</f>
        <v>66.982178000000005</v>
      </c>
      <c r="D1710">
        <f t="shared" si="26"/>
        <v>1.7618119554129756</v>
      </c>
    </row>
    <row r="1711" spans="1:4" x14ac:dyDescent="0.45">
      <c r="A1711" s="31">
        <v>43425</v>
      </c>
      <c r="B1711">
        <v>120.519997</v>
      </c>
      <c r="C1711">
        <f>VLOOKUP(A1711,[2]CTSH!$A:$F,6,)</f>
        <v>68.032332999999994</v>
      </c>
      <c r="D1711">
        <f t="shared" si="26"/>
        <v>1.7715105698344935</v>
      </c>
    </row>
    <row r="1712" spans="1:4" x14ac:dyDescent="0.45">
      <c r="A1712" s="31">
        <v>43427</v>
      </c>
      <c r="B1712">
        <v>120.370003</v>
      </c>
      <c r="C1712">
        <f>VLOOKUP(A1712,[2]CTSH!$A:$F,6,)</f>
        <v>67.348747000000003</v>
      </c>
      <c r="D1712">
        <f t="shared" si="26"/>
        <v>1.7872641787975654</v>
      </c>
    </row>
    <row r="1713" spans="1:4" x14ac:dyDescent="0.45">
      <c r="A1713" s="31">
        <v>43430</v>
      </c>
      <c r="B1713">
        <v>124.410004</v>
      </c>
      <c r="C1713">
        <f>VLOOKUP(A1713,[2]CTSH!$A:$F,6,)</f>
        <v>68.111587999999998</v>
      </c>
      <c r="D1713">
        <f t="shared" si="26"/>
        <v>1.8265614949397451</v>
      </c>
    </row>
    <row r="1714" spans="1:4" x14ac:dyDescent="0.45">
      <c r="A1714" s="31">
        <v>43431</v>
      </c>
      <c r="B1714">
        <v>124.08000199999999</v>
      </c>
      <c r="C1714">
        <f>VLOOKUP(A1714,[2]CTSH!$A:$F,6,)</f>
        <v>69.250923</v>
      </c>
      <c r="D1714">
        <f t="shared" si="26"/>
        <v>1.7917451006393084</v>
      </c>
    </row>
    <row r="1715" spans="1:4" x14ac:dyDescent="0.45">
      <c r="A1715" s="31">
        <v>43432</v>
      </c>
      <c r="B1715">
        <v>126.339996</v>
      </c>
      <c r="C1715">
        <f>VLOOKUP(A1715,[2]CTSH!$A:$F,6,)</f>
        <v>70.102928000000006</v>
      </c>
      <c r="D1715">
        <f t="shared" si="26"/>
        <v>1.8022071203645016</v>
      </c>
    </row>
    <row r="1716" spans="1:4" x14ac:dyDescent="0.45">
      <c r="A1716" s="31">
        <v>43433</v>
      </c>
      <c r="B1716">
        <v>126.699997</v>
      </c>
      <c r="C1716">
        <f>VLOOKUP(A1716,[2]CTSH!$A:$F,6,)</f>
        <v>69.647201999999993</v>
      </c>
      <c r="D1716">
        <f t="shared" si="26"/>
        <v>1.819168514479591</v>
      </c>
    </row>
    <row r="1717" spans="1:4" x14ac:dyDescent="0.45">
      <c r="A1717" s="31">
        <v>43434</v>
      </c>
      <c r="B1717">
        <v>130.25</v>
      </c>
      <c r="C1717">
        <f>VLOOKUP(A1717,[2]CTSH!$A:$F,6,)</f>
        <v>70.568573000000001</v>
      </c>
      <c r="D1717">
        <f t="shared" si="26"/>
        <v>1.8457224577858475</v>
      </c>
    </row>
    <row r="1718" spans="1:4" x14ac:dyDescent="0.45">
      <c r="A1718" s="31">
        <v>43437</v>
      </c>
      <c r="B1718">
        <v>134.429993</v>
      </c>
      <c r="C1718">
        <f>VLOOKUP(A1718,[2]CTSH!$A:$F,6,)</f>
        <v>71.262062</v>
      </c>
      <c r="D1718">
        <f t="shared" si="26"/>
        <v>1.8864173899430527</v>
      </c>
    </row>
    <row r="1719" spans="1:4" x14ac:dyDescent="0.45">
      <c r="A1719" s="31">
        <v>43438</v>
      </c>
      <c r="B1719">
        <v>130.30999800000001</v>
      </c>
      <c r="C1719">
        <f>VLOOKUP(A1719,[2]CTSH!$A:$F,6,)</f>
        <v>69.369804000000002</v>
      </c>
      <c r="D1719">
        <f t="shared" si="26"/>
        <v>1.8784830068137428</v>
      </c>
    </row>
    <row r="1720" spans="1:4" x14ac:dyDescent="0.45">
      <c r="A1720" s="31">
        <v>43440</v>
      </c>
      <c r="B1720">
        <v>127.910004</v>
      </c>
      <c r="C1720">
        <f>VLOOKUP(A1720,[2]CTSH!$A:$F,6,)</f>
        <v>68.755561999999998</v>
      </c>
      <c r="D1720">
        <f t="shared" si="26"/>
        <v>1.8603586426942449</v>
      </c>
    </row>
    <row r="1721" spans="1:4" x14ac:dyDescent="0.45">
      <c r="A1721" s="31">
        <v>43441</v>
      </c>
      <c r="B1721">
        <v>122.849998</v>
      </c>
      <c r="C1721">
        <f>VLOOKUP(A1721,[2]CTSH!$A:$F,6,)</f>
        <v>67.368561</v>
      </c>
      <c r="D1721">
        <f t="shared" si="26"/>
        <v>1.8235508696704981</v>
      </c>
    </row>
    <row r="1722" spans="1:4" x14ac:dyDescent="0.45">
      <c r="A1722" s="31">
        <v>43444</v>
      </c>
      <c r="B1722">
        <v>122.25</v>
      </c>
      <c r="C1722">
        <f>VLOOKUP(A1722,[2]CTSH!$A:$F,6,)</f>
        <v>66.467003000000005</v>
      </c>
      <c r="D1722">
        <f t="shared" si="26"/>
        <v>1.8392584964301759</v>
      </c>
    </row>
    <row r="1723" spans="1:4" x14ac:dyDescent="0.45">
      <c r="A1723" s="31">
        <v>43445</v>
      </c>
      <c r="B1723">
        <v>123.410004</v>
      </c>
      <c r="C1723">
        <f>VLOOKUP(A1723,[2]CTSH!$A:$F,6,)</f>
        <v>66.635429000000002</v>
      </c>
      <c r="D1723">
        <f t="shared" si="26"/>
        <v>1.852017850744234</v>
      </c>
    </row>
    <row r="1724" spans="1:4" x14ac:dyDescent="0.45">
      <c r="A1724" s="31">
        <v>43446</v>
      </c>
      <c r="B1724">
        <v>124.07</v>
      </c>
      <c r="C1724">
        <f>VLOOKUP(A1724,[2]CTSH!$A:$F,6,)</f>
        <v>67.398276999999993</v>
      </c>
      <c r="D1724">
        <f t="shared" si="26"/>
        <v>1.8408482460167344</v>
      </c>
    </row>
    <row r="1725" spans="1:4" x14ac:dyDescent="0.45">
      <c r="A1725" s="31">
        <v>43447</v>
      </c>
      <c r="B1725">
        <v>123.800003</v>
      </c>
      <c r="C1725">
        <f>VLOOKUP(A1725,[2]CTSH!$A:$F,6,)</f>
        <v>68.43853</v>
      </c>
      <c r="D1725">
        <f t="shared" si="26"/>
        <v>1.8089225908271263</v>
      </c>
    </row>
    <row r="1726" spans="1:4" x14ac:dyDescent="0.45">
      <c r="A1726" s="31">
        <v>43448</v>
      </c>
      <c r="B1726">
        <v>119.25</v>
      </c>
      <c r="C1726">
        <f>VLOOKUP(A1726,[2]CTSH!$A:$F,6,)</f>
        <v>67.140693999999996</v>
      </c>
      <c r="D1726">
        <f t="shared" si="26"/>
        <v>1.7761210511169279</v>
      </c>
    </row>
    <row r="1727" spans="1:4" x14ac:dyDescent="0.45">
      <c r="A1727" s="31">
        <v>43451</v>
      </c>
      <c r="B1727">
        <v>114.25</v>
      </c>
      <c r="C1727">
        <f>VLOOKUP(A1727,[2]CTSH!$A:$F,6,)</f>
        <v>64.069480999999996</v>
      </c>
      <c r="D1727">
        <f t="shared" si="26"/>
        <v>1.7832203135842477</v>
      </c>
    </row>
    <row r="1728" spans="1:4" x14ac:dyDescent="0.45">
      <c r="A1728" s="31">
        <v>43452</v>
      </c>
      <c r="B1728">
        <v>117.44000200000001</v>
      </c>
      <c r="C1728">
        <f>VLOOKUP(A1728,[2]CTSH!$A:$F,6,)</f>
        <v>64.019951000000006</v>
      </c>
      <c r="D1728">
        <f t="shared" si="26"/>
        <v>1.8344281769287827</v>
      </c>
    </row>
    <row r="1729" spans="1:4" x14ac:dyDescent="0.45">
      <c r="A1729" s="31">
        <v>43453</v>
      </c>
      <c r="B1729">
        <v>114.860001</v>
      </c>
      <c r="C1729">
        <f>VLOOKUP(A1729,[2]CTSH!$A:$F,6,)</f>
        <v>63.633575</v>
      </c>
      <c r="D1729">
        <f t="shared" si="26"/>
        <v>1.8050219714985367</v>
      </c>
    </row>
    <row r="1730" spans="1:4" x14ac:dyDescent="0.45">
      <c r="A1730" s="31">
        <v>43454</v>
      </c>
      <c r="B1730">
        <v>109.339996</v>
      </c>
      <c r="C1730">
        <f>VLOOKUP(A1730,[2]CTSH!$A:$F,6,)</f>
        <v>62.197032999999998</v>
      </c>
      <c r="D1730">
        <f t="shared" ref="D1730:D1793" si="27">B1730/C1730</f>
        <v>1.7579616056605145</v>
      </c>
    </row>
    <row r="1731" spans="1:4" x14ac:dyDescent="0.45">
      <c r="A1731" s="31">
        <v>43455</v>
      </c>
      <c r="B1731">
        <v>107.489998</v>
      </c>
      <c r="C1731">
        <f>VLOOKUP(A1731,[2]CTSH!$A:$F,6,)</f>
        <v>59.532012999999999</v>
      </c>
      <c r="D1731">
        <f t="shared" si="27"/>
        <v>1.8055831238228077</v>
      </c>
    </row>
    <row r="1732" spans="1:4" x14ac:dyDescent="0.45">
      <c r="A1732" s="31">
        <v>43458</v>
      </c>
      <c r="B1732">
        <v>106.279999</v>
      </c>
      <c r="C1732">
        <f>VLOOKUP(A1732,[2]CTSH!$A:$F,6,)</f>
        <v>59.462662000000002</v>
      </c>
      <c r="D1732">
        <f t="shared" si="27"/>
        <v>1.7873400790566691</v>
      </c>
    </row>
    <row r="1733" spans="1:4" x14ac:dyDescent="0.45">
      <c r="A1733" s="31">
        <v>43460</v>
      </c>
      <c r="B1733">
        <v>112.720001</v>
      </c>
      <c r="C1733">
        <f>VLOOKUP(A1733,[2]CTSH!$A:$F,6,)</f>
        <v>61.780932999999997</v>
      </c>
      <c r="D1733">
        <f t="shared" si="27"/>
        <v>1.8245111481239689</v>
      </c>
    </row>
    <row r="1734" spans="1:4" x14ac:dyDescent="0.45">
      <c r="A1734" s="31">
        <v>43461</v>
      </c>
      <c r="B1734">
        <v>115.040001</v>
      </c>
      <c r="C1734">
        <f>VLOOKUP(A1734,[2]CTSH!$A:$F,6,)</f>
        <v>62.494247000000001</v>
      </c>
      <c r="D1734">
        <f t="shared" si="27"/>
        <v>1.8408094588290662</v>
      </c>
    </row>
    <row r="1735" spans="1:4" x14ac:dyDescent="0.45">
      <c r="A1735" s="31">
        <v>43462</v>
      </c>
      <c r="B1735">
        <v>114.040001</v>
      </c>
      <c r="C1735">
        <f>VLOOKUP(A1735,[2]CTSH!$A:$F,6,)</f>
        <v>62.345641999999998</v>
      </c>
      <c r="D1735">
        <f t="shared" si="27"/>
        <v>1.8291575375869897</v>
      </c>
    </row>
    <row r="1736" spans="1:4" x14ac:dyDescent="0.45">
      <c r="A1736" s="31">
        <v>43465</v>
      </c>
      <c r="B1736">
        <v>116.010002</v>
      </c>
      <c r="C1736">
        <f>VLOOKUP(A1736,[2]CTSH!$A:$F,6,)</f>
        <v>62.890532999999998</v>
      </c>
      <c r="D1736">
        <f t="shared" si="27"/>
        <v>1.8446337861375735</v>
      </c>
    </row>
    <row r="1737" spans="1:4" x14ac:dyDescent="0.45">
      <c r="A1737" s="31">
        <v>43467</v>
      </c>
      <c r="B1737">
        <v>114.32</v>
      </c>
      <c r="C1737">
        <f>VLOOKUP(A1737,[2]CTSH!$A:$F,6,)</f>
        <v>62.504157999999997</v>
      </c>
      <c r="D1737">
        <f t="shared" si="27"/>
        <v>1.8289983203997404</v>
      </c>
    </row>
    <row r="1738" spans="1:4" x14ac:dyDescent="0.45">
      <c r="A1738" s="31">
        <v>43468</v>
      </c>
      <c r="B1738">
        <v>112.290001</v>
      </c>
      <c r="C1738">
        <f>VLOOKUP(A1738,[2]CTSH!$A:$F,6,)</f>
        <v>60.532631000000002</v>
      </c>
      <c r="D1738">
        <f t="shared" si="27"/>
        <v>1.8550325526078653</v>
      </c>
    </row>
    <row r="1739" spans="1:4" x14ac:dyDescent="0.45">
      <c r="A1739" s="31">
        <v>43469</v>
      </c>
      <c r="B1739">
        <v>117.339996</v>
      </c>
      <c r="C1739">
        <f>VLOOKUP(A1739,[2]CTSH!$A:$F,6,)</f>
        <v>63.108494</v>
      </c>
      <c r="D1739">
        <f t="shared" si="27"/>
        <v>1.8593376035878784</v>
      </c>
    </row>
    <row r="1740" spans="1:4" x14ac:dyDescent="0.45">
      <c r="A1740" s="31">
        <v>43472</v>
      </c>
      <c r="B1740">
        <v>123.339996</v>
      </c>
      <c r="C1740">
        <f>VLOOKUP(A1740,[2]CTSH!$A:$F,6,)</f>
        <v>63.009422000000001</v>
      </c>
      <c r="D1740">
        <f t="shared" si="27"/>
        <v>1.9574849615348002</v>
      </c>
    </row>
    <row r="1741" spans="1:4" x14ac:dyDescent="0.45">
      <c r="A1741" s="31">
        <v>43473</v>
      </c>
      <c r="B1741">
        <v>125.370003</v>
      </c>
      <c r="C1741">
        <f>VLOOKUP(A1741,[2]CTSH!$A:$F,6,)</f>
        <v>63.722729000000001</v>
      </c>
      <c r="D1741">
        <f t="shared" si="27"/>
        <v>1.9674299102915067</v>
      </c>
    </row>
    <row r="1742" spans="1:4" x14ac:dyDescent="0.45">
      <c r="A1742" s="31">
        <v>43474</v>
      </c>
      <c r="B1742">
        <v>128.509995</v>
      </c>
      <c r="C1742">
        <f>VLOOKUP(A1742,[2]CTSH!$A:$F,6,)</f>
        <v>63.663291999999998</v>
      </c>
      <c r="D1742">
        <f t="shared" si="27"/>
        <v>2.0185885926225744</v>
      </c>
    </row>
    <row r="1743" spans="1:4" x14ac:dyDescent="0.45">
      <c r="A1743" s="31">
        <v>43475</v>
      </c>
      <c r="B1743">
        <v>129.529999</v>
      </c>
      <c r="C1743">
        <f>VLOOKUP(A1743,[2]CTSH!$A:$F,6,)</f>
        <v>64.208183000000005</v>
      </c>
      <c r="D1743">
        <f t="shared" si="27"/>
        <v>2.0173440977141497</v>
      </c>
    </row>
    <row r="1744" spans="1:4" x14ac:dyDescent="0.45">
      <c r="A1744" s="31">
        <v>43476</v>
      </c>
      <c r="B1744">
        <v>130.479996</v>
      </c>
      <c r="C1744">
        <f>VLOOKUP(A1744,[2]CTSH!$A:$F,6,)</f>
        <v>64.317154000000002</v>
      </c>
      <c r="D1744">
        <f t="shared" si="27"/>
        <v>2.028696667766114</v>
      </c>
    </row>
    <row r="1745" spans="1:4" x14ac:dyDescent="0.45">
      <c r="A1745" s="31">
        <v>43479</v>
      </c>
      <c r="B1745">
        <v>129.86999499999999</v>
      </c>
      <c r="C1745">
        <f>VLOOKUP(A1745,[2]CTSH!$A:$F,6,)</f>
        <v>64.029854</v>
      </c>
      <c r="D1745">
        <f t="shared" si="27"/>
        <v>2.0282725461157538</v>
      </c>
    </row>
    <row r="1746" spans="1:4" x14ac:dyDescent="0.45">
      <c r="A1746" s="31">
        <v>43480</v>
      </c>
      <c r="B1746">
        <v>133.25</v>
      </c>
      <c r="C1746">
        <f>VLOOKUP(A1746,[2]CTSH!$A:$F,6,)</f>
        <v>65.377219999999994</v>
      </c>
      <c r="D1746">
        <f t="shared" si="27"/>
        <v>2.0381717056797459</v>
      </c>
    </row>
    <row r="1747" spans="1:4" x14ac:dyDescent="0.45">
      <c r="A1747" s="31">
        <v>43481</v>
      </c>
      <c r="B1747">
        <v>135.16999799999999</v>
      </c>
      <c r="C1747">
        <f>VLOOKUP(A1747,[2]CTSH!$A:$F,6,)</f>
        <v>65.179085000000001</v>
      </c>
      <c r="D1747">
        <f t="shared" si="27"/>
        <v>2.0738247246029919</v>
      </c>
    </row>
    <row r="1748" spans="1:4" x14ac:dyDescent="0.45">
      <c r="A1748" s="31">
        <v>43482</v>
      </c>
      <c r="B1748">
        <v>136.220001</v>
      </c>
      <c r="C1748">
        <f>VLOOKUP(A1748,[2]CTSH!$A:$F,6,)</f>
        <v>65.932029999999997</v>
      </c>
      <c r="D1748">
        <f t="shared" si="27"/>
        <v>2.066067145209999</v>
      </c>
    </row>
    <row r="1749" spans="1:4" x14ac:dyDescent="0.45">
      <c r="A1749" s="31">
        <v>43483</v>
      </c>
      <c r="B1749">
        <v>138.58999600000001</v>
      </c>
      <c r="C1749">
        <f>VLOOKUP(A1749,[2]CTSH!$A:$F,6,)</f>
        <v>67.190230999999997</v>
      </c>
      <c r="D1749">
        <f t="shared" si="27"/>
        <v>2.0626509827001489</v>
      </c>
    </row>
    <row r="1750" spans="1:4" x14ac:dyDescent="0.45">
      <c r="A1750" s="31">
        <v>43487</v>
      </c>
      <c r="B1750">
        <v>136.46000699999999</v>
      </c>
      <c r="C1750">
        <f>VLOOKUP(A1750,[2]CTSH!$A:$F,6,)</f>
        <v>66.179703000000003</v>
      </c>
      <c r="D1750">
        <f t="shared" si="27"/>
        <v>2.0619616107977996</v>
      </c>
    </row>
    <row r="1751" spans="1:4" x14ac:dyDescent="0.45">
      <c r="A1751" s="31">
        <v>43488</v>
      </c>
      <c r="B1751">
        <v>135.35000600000001</v>
      </c>
      <c r="C1751">
        <f>VLOOKUP(A1751,[2]CTSH!$A:$F,6,)</f>
        <v>66.437286</v>
      </c>
      <c r="D1751">
        <f t="shared" si="27"/>
        <v>2.0372597098562997</v>
      </c>
    </row>
    <row r="1752" spans="1:4" x14ac:dyDescent="0.45">
      <c r="A1752" s="31">
        <v>43489</v>
      </c>
      <c r="B1752">
        <v>135.86999499999999</v>
      </c>
      <c r="C1752">
        <f>VLOOKUP(A1752,[2]CTSH!$A:$F,6,)</f>
        <v>67.487449999999995</v>
      </c>
      <c r="D1752">
        <f t="shared" si="27"/>
        <v>2.0132631326268808</v>
      </c>
    </row>
    <row r="1753" spans="1:4" x14ac:dyDescent="0.45">
      <c r="A1753" s="31">
        <v>43490</v>
      </c>
      <c r="B1753">
        <v>140.800003</v>
      </c>
      <c r="C1753">
        <f>VLOOKUP(A1753,[2]CTSH!$A:$F,6,)</f>
        <v>69.369804000000002</v>
      </c>
      <c r="D1753">
        <f t="shared" si="27"/>
        <v>2.0297016119578486</v>
      </c>
    </row>
    <row r="1754" spans="1:4" x14ac:dyDescent="0.45">
      <c r="A1754" s="31">
        <v>43493</v>
      </c>
      <c r="B1754">
        <v>139.33999600000001</v>
      </c>
      <c r="C1754">
        <f>VLOOKUP(A1754,[2]CTSH!$A:$F,6,)</f>
        <v>68.309737999999996</v>
      </c>
      <c r="D1754">
        <f t="shared" si="27"/>
        <v>2.0398262397083124</v>
      </c>
    </row>
    <row r="1755" spans="1:4" x14ac:dyDescent="0.45">
      <c r="A1755" s="31">
        <v>43494</v>
      </c>
      <c r="B1755">
        <v>138.80999800000001</v>
      </c>
      <c r="C1755">
        <f>VLOOKUP(A1755,[2]CTSH!$A:$F,6,)</f>
        <v>68.022437999999994</v>
      </c>
      <c r="D1755">
        <f t="shared" si="27"/>
        <v>2.0406501454711168</v>
      </c>
    </row>
    <row r="1756" spans="1:4" x14ac:dyDescent="0.45">
      <c r="A1756" s="31">
        <v>43495</v>
      </c>
      <c r="B1756">
        <v>141.10000600000001</v>
      </c>
      <c r="C1756">
        <f>VLOOKUP(A1756,[2]CTSH!$A:$F,6,)</f>
        <v>69.151848000000001</v>
      </c>
      <c r="D1756">
        <f t="shared" si="27"/>
        <v>2.0404372418217949</v>
      </c>
    </row>
    <row r="1757" spans="1:4" x14ac:dyDescent="0.45">
      <c r="A1757" s="31">
        <v>43496</v>
      </c>
      <c r="B1757">
        <v>141.479996</v>
      </c>
      <c r="C1757">
        <f>VLOOKUP(A1757,[2]CTSH!$A:$F,6,)</f>
        <v>69.032959000000005</v>
      </c>
      <c r="D1757">
        <f t="shared" si="27"/>
        <v>2.0494557679325318</v>
      </c>
    </row>
    <row r="1758" spans="1:4" x14ac:dyDescent="0.45">
      <c r="A1758" s="31">
        <v>43497</v>
      </c>
      <c r="B1758">
        <v>144.13000500000001</v>
      </c>
      <c r="C1758">
        <f>VLOOKUP(A1758,[2]CTSH!$A:$F,6,)</f>
        <v>69.488692999999998</v>
      </c>
      <c r="D1758">
        <f t="shared" si="27"/>
        <v>2.0741504664650985</v>
      </c>
    </row>
    <row r="1759" spans="1:4" x14ac:dyDescent="0.45">
      <c r="A1759" s="31">
        <v>43500</v>
      </c>
      <c r="B1759">
        <v>144.470001</v>
      </c>
      <c r="C1759">
        <f>VLOOKUP(A1759,[2]CTSH!$A:$F,6,)</f>
        <v>70.628013999999993</v>
      </c>
      <c r="D1759">
        <f t="shared" si="27"/>
        <v>2.0455056402973475</v>
      </c>
    </row>
    <row r="1760" spans="1:4" x14ac:dyDescent="0.45">
      <c r="A1760" s="31">
        <v>43501</v>
      </c>
      <c r="B1760">
        <v>145.25</v>
      </c>
      <c r="C1760">
        <f>VLOOKUP(A1760,[2]CTSH!$A:$F,6,)</f>
        <v>70.548751999999993</v>
      </c>
      <c r="D1760">
        <f t="shared" si="27"/>
        <v>2.0588599497833782</v>
      </c>
    </row>
    <row r="1761" spans="1:4" x14ac:dyDescent="0.45">
      <c r="A1761" s="31">
        <v>43502</v>
      </c>
      <c r="B1761">
        <v>146.30999800000001</v>
      </c>
      <c r="C1761">
        <f>VLOOKUP(A1761,[2]CTSH!$A:$F,6,)</f>
        <v>73.808205000000001</v>
      </c>
      <c r="D1761">
        <f t="shared" si="27"/>
        <v>1.9822999082554575</v>
      </c>
    </row>
    <row r="1762" spans="1:4" x14ac:dyDescent="0.45">
      <c r="A1762" s="31">
        <v>43503</v>
      </c>
      <c r="B1762">
        <v>144.39999399999999</v>
      </c>
      <c r="C1762">
        <f>VLOOKUP(A1762,[2]CTSH!$A:$F,6,)</f>
        <v>72.312224999999998</v>
      </c>
      <c r="D1762">
        <f t="shared" si="27"/>
        <v>1.9968960158534743</v>
      </c>
    </row>
    <row r="1763" spans="1:4" x14ac:dyDescent="0.45">
      <c r="A1763" s="31">
        <v>43504</v>
      </c>
      <c r="B1763">
        <v>146.41000399999999</v>
      </c>
      <c r="C1763">
        <f>VLOOKUP(A1763,[2]CTSH!$A:$F,6,)</f>
        <v>72.480652000000006</v>
      </c>
      <c r="D1763">
        <f t="shared" si="27"/>
        <v>2.0199874029830744</v>
      </c>
    </row>
    <row r="1764" spans="1:4" x14ac:dyDescent="0.45">
      <c r="A1764" s="31">
        <v>43507</v>
      </c>
      <c r="B1764">
        <v>149.21000699999999</v>
      </c>
      <c r="C1764">
        <f>VLOOKUP(A1764,[2]CTSH!$A:$F,6,)</f>
        <v>72.292411999999999</v>
      </c>
      <c r="D1764">
        <f t="shared" si="27"/>
        <v>2.0639788170299256</v>
      </c>
    </row>
    <row r="1765" spans="1:4" x14ac:dyDescent="0.45">
      <c r="A1765" s="31">
        <v>43508</v>
      </c>
      <c r="B1765">
        <v>148.19000199999999</v>
      </c>
      <c r="C1765">
        <f>VLOOKUP(A1765,[2]CTSH!$A:$F,6,)</f>
        <v>72.767951999999994</v>
      </c>
      <c r="D1765">
        <f t="shared" si="27"/>
        <v>2.036473446442467</v>
      </c>
    </row>
    <row r="1766" spans="1:4" x14ac:dyDescent="0.45">
      <c r="A1766" s="31">
        <v>43509</v>
      </c>
      <c r="B1766">
        <v>149.58000200000001</v>
      </c>
      <c r="C1766">
        <f>VLOOKUP(A1766,[2]CTSH!$A:$F,6,)</f>
        <v>72.896743999999998</v>
      </c>
      <c r="D1766">
        <f t="shared" si="27"/>
        <v>2.0519435271347648</v>
      </c>
    </row>
    <row r="1767" spans="1:4" x14ac:dyDescent="0.45">
      <c r="A1767" s="31">
        <v>43510</v>
      </c>
      <c r="B1767">
        <v>154.08999600000001</v>
      </c>
      <c r="C1767">
        <f>VLOOKUP(A1767,[2]CTSH!$A:$F,6,)</f>
        <v>72.441017000000002</v>
      </c>
      <c r="D1767">
        <f t="shared" si="27"/>
        <v>2.1271097836740753</v>
      </c>
    </row>
    <row r="1768" spans="1:4" x14ac:dyDescent="0.45">
      <c r="A1768" s="31">
        <v>43511</v>
      </c>
      <c r="B1768">
        <v>154.69000199999999</v>
      </c>
      <c r="C1768">
        <f>VLOOKUP(A1768,[2]CTSH!$A:$F,6,)</f>
        <v>72.876923000000005</v>
      </c>
      <c r="D1768">
        <f t="shared" si="27"/>
        <v>2.1226198312461682</v>
      </c>
    </row>
    <row r="1769" spans="1:4" x14ac:dyDescent="0.45">
      <c r="A1769" s="31">
        <v>43515</v>
      </c>
      <c r="B1769">
        <v>155.759995</v>
      </c>
      <c r="C1769">
        <f>VLOOKUP(A1769,[2]CTSH!$A:$F,6,)</f>
        <v>72.500465000000005</v>
      </c>
      <c r="D1769">
        <f t="shared" si="27"/>
        <v>2.148399944745182</v>
      </c>
    </row>
    <row r="1770" spans="1:4" x14ac:dyDescent="0.45">
      <c r="A1770" s="31">
        <v>43516</v>
      </c>
      <c r="B1770">
        <v>155.88999899999999</v>
      </c>
      <c r="C1770">
        <f>VLOOKUP(A1770,[2]CTSH!$A:$F,6,)</f>
        <v>71.775261</v>
      </c>
      <c r="D1770">
        <f t="shared" si="27"/>
        <v>2.1719182463160949</v>
      </c>
    </row>
    <row r="1771" spans="1:4" x14ac:dyDescent="0.45">
      <c r="A1771" s="31">
        <v>43517</v>
      </c>
      <c r="B1771">
        <v>156</v>
      </c>
      <c r="C1771">
        <f>VLOOKUP(A1771,[2]CTSH!$A:$F,6,)</f>
        <v>70.871230999999995</v>
      </c>
      <c r="D1771">
        <f t="shared" si="27"/>
        <v>2.2011752554432138</v>
      </c>
    </row>
    <row r="1772" spans="1:4" x14ac:dyDescent="0.45">
      <c r="A1772" s="31">
        <v>43518</v>
      </c>
      <c r="B1772">
        <v>158.61000100000001</v>
      </c>
      <c r="C1772">
        <f>VLOOKUP(A1772,[2]CTSH!$A:$F,6,)</f>
        <v>71.904396000000006</v>
      </c>
      <c r="D1772">
        <f t="shared" si="27"/>
        <v>2.2058456759723009</v>
      </c>
    </row>
    <row r="1773" spans="1:4" x14ac:dyDescent="0.45">
      <c r="A1773" s="31">
        <v>43521</v>
      </c>
      <c r="B1773">
        <v>159.479996</v>
      </c>
      <c r="C1773">
        <f>VLOOKUP(A1773,[2]CTSH!$A:$F,6,)</f>
        <v>71.775261</v>
      </c>
      <c r="D1773">
        <f t="shared" si="27"/>
        <v>2.2219354381727712</v>
      </c>
    </row>
    <row r="1774" spans="1:4" x14ac:dyDescent="0.45">
      <c r="A1774" s="31">
        <v>43522</v>
      </c>
      <c r="B1774">
        <v>159.679993</v>
      </c>
      <c r="C1774">
        <f>VLOOKUP(A1774,[2]CTSH!$A:$F,6,)</f>
        <v>71.566635000000005</v>
      </c>
      <c r="D1774">
        <f t="shared" si="27"/>
        <v>2.2312072238690557</v>
      </c>
    </row>
    <row r="1775" spans="1:4" x14ac:dyDescent="0.45">
      <c r="A1775" s="31">
        <v>43523</v>
      </c>
      <c r="B1775">
        <v>159.86999499999999</v>
      </c>
      <c r="C1775">
        <f>VLOOKUP(A1775,[2]CTSH!$A:$F,6,)</f>
        <v>70.841431</v>
      </c>
      <c r="D1775">
        <f t="shared" si="27"/>
        <v>2.2567301753122404</v>
      </c>
    </row>
    <row r="1776" spans="1:4" x14ac:dyDescent="0.45">
      <c r="A1776" s="31">
        <v>43524</v>
      </c>
      <c r="B1776">
        <v>161.779999</v>
      </c>
      <c r="C1776">
        <f>VLOOKUP(A1776,[2]CTSH!$A:$F,6,)</f>
        <v>70.513603000000003</v>
      </c>
      <c r="D1776">
        <f t="shared" si="27"/>
        <v>2.2943090711163916</v>
      </c>
    </row>
    <row r="1777" spans="1:4" x14ac:dyDescent="0.45">
      <c r="A1777" s="31">
        <v>43525</v>
      </c>
      <c r="B1777">
        <v>163.550003</v>
      </c>
      <c r="C1777">
        <f>VLOOKUP(A1777,[2]CTSH!$A:$F,6,)</f>
        <v>71.656043999999994</v>
      </c>
      <c r="D1777">
        <f t="shared" si="27"/>
        <v>2.2824313745257836</v>
      </c>
    </row>
    <row r="1778" spans="1:4" x14ac:dyDescent="0.45">
      <c r="A1778" s="31">
        <v>43528</v>
      </c>
      <c r="B1778">
        <v>162.5</v>
      </c>
      <c r="C1778">
        <f>VLOOKUP(A1778,[2]CTSH!$A:$F,6,)</f>
        <v>71.288475000000005</v>
      </c>
      <c r="D1778">
        <f t="shared" si="27"/>
        <v>2.2794708401322934</v>
      </c>
    </row>
    <row r="1779" spans="1:4" x14ac:dyDescent="0.45">
      <c r="A1779" s="31">
        <v>43529</v>
      </c>
      <c r="B1779">
        <v>161.679993</v>
      </c>
      <c r="C1779">
        <f>VLOOKUP(A1779,[2]CTSH!$A:$F,6,)</f>
        <v>70.920913999999996</v>
      </c>
      <c r="D1779">
        <f t="shared" si="27"/>
        <v>2.2797223538320446</v>
      </c>
    </row>
    <row r="1780" spans="1:4" x14ac:dyDescent="0.45">
      <c r="A1780" s="31">
        <v>43530</v>
      </c>
      <c r="B1780">
        <v>160.69000199999999</v>
      </c>
      <c r="C1780">
        <f>VLOOKUP(A1780,[2]CTSH!$A:$F,6,)</f>
        <v>70.990448000000001</v>
      </c>
      <c r="D1780">
        <f t="shared" si="27"/>
        <v>2.2635439911577961</v>
      </c>
    </row>
    <row r="1781" spans="1:4" x14ac:dyDescent="0.45">
      <c r="A1781" s="31">
        <v>43531</v>
      </c>
      <c r="B1781">
        <v>159.41999799999999</v>
      </c>
      <c r="C1781">
        <f>VLOOKUP(A1781,[2]CTSH!$A:$F,6,)</f>
        <v>71.854729000000006</v>
      </c>
      <c r="D1781">
        <f t="shared" si="27"/>
        <v>2.2186430902828955</v>
      </c>
    </row>
    <row r="1782" spans="1:4" x14ac:dyDescent="0.45">
      <c r="A1782" s="31">
        <v>43532</v>
      </c>
      <c r="B1782">
        <v>161.08000200000001</v>
      </c>
      <c r="C1782">
        <f>VLOOKUP(A1782,[2]CTSH!$A:$F,6,)</f>
        <v>70.682486999999995</v>
      </c>
      <c r="D1782">
        <f t="shared" si="27"/>
        <v>2.2789238018747136</v>
      </c>
    </row>
    <row r="1783" spans="1:4" x14ac:dyDescent="0.45">
      <c r="A1783" s="31">
        <v>43535</v>
      </c>
      <c r="B1783">
        <v>163.570007</v>
      </c>
      <c r="C1783">
        <f>VLOOKUP(A1783,[2]CTSH!$A:$F,6,)</f>
        <v>71.874595999999997</v>
      </c>
      <c r="D1783">
        <f t="shared" si="27"/>
        <v>2.2757694109334543</v>
      </c>
    </row>
    <row r="1784" spans="1:4" x14ac:dyDescent="0.45">
      <c r="A1784" s="31">
        <v>43536</v>
      </c>
      <c r="B1784">
        <v>165.550003</v>
      </c>
      <c r="C1784">
        <f>VLOOKUP(A1784,[2]CTSH!$A:$F,6,)</f>
        <v>71.308350000000004</v>
      </c>
      <c r="D1784">
        <f t="shared" si="27"/>
        <v>2.3216075396499849</v>
      </c>
    </row>
    <row r="1785" spans="1:4" x14ac:dyDescent="0.45">
      <c r="A1785" s="31">
        <v>43537</v>
      </c>
      <c r="B1785">
        <v>166.479996</v>
      </c>
      <c r="C1785">
        <f>VLOOKUP(A1785,[2]CTSH!$A:$F,6,)</f>
        <v>70.742087999999995</v>
      </c>
      <c r="D1785">
        <f t="shared" si="27"/>
        <v>2.3533373230374544</v>
      </c>
    </row>
    <row r="1786" spans="1:4" x14ac:dyDescent="0.45">
      <c r="A1786" s="31">
        <v>43538</v>
      </c>
      <c r="B1786">
        <v>168</v>
      </c>
      <c r="C1786">
        <f>VLOOKUP(A1786,[2]CTSH!$A:$F,6,)</f>
        <v>70.463927999999996</v>
      </c>
      <c r="D1786">
        <f t="shared" si="27"/>
        <v>2.3841986214563571</v>
      </c>
    </row>
    <row r="1787" spans="1:4" x14ac:dyDescent="0.45">
      <c r="A1787" s="31">
        <v>43539</v>
      </c>
      <c r="B1787">
        <v>169.470001</v>
      </c>
      <c r="C1787">
        <f>VLOOKUP(A1787,[2]CTSH!$A:$F,6,)</f>
        <v>71.656043999999994</v>
      </c>
      <c r="D1787">
        <f t="shared" si="27"/>
        <v>2.3650482435229052</v>
      </c>
    </row>
    <row r="1788" spans="1:4" x14ac:dyDescent="0.45">
      <c r="A1788" s="31">
        <v>43542</v>
      </c>
      <c r="B1788">
        <v>169.050003</v>
      </c>
      <c r="C1788">
        <f>VLOOKUP(A1788,[2]CTSH!$A:$F,6,)</f>
        <v>71.407684000000003</v>
      </c>
      <c r="D1788">
        <f t="shared" si="27"/>
        <v>2.3673923243330508</v>
      </c>
    </row>
    <row r="1789" spans="1:4" x14ac:dyDescent="0.45">
      <c r="A1789" s="31">
        <v>43543</v>
      </c>
      <c r="B1789">
        <v>169.820007</v>
      </c>
      <c r="C1789">
        <f>VLOOKUP(A1789,[2]CTSH!$A:$F,6,)</f>
        <v>71.546761000000004</v>
      </c>
      <c r="D1789">
        <f t="shared" si="27"/>
        <v>2.3735526895480286</v>
      </c>
    </row>
    <row r="1790" spans="1:4" x14ac:dyDescent="0.45">
      <c r="A1790" s="31">
        <v>43544</v>
      </c>
      <c r="B1790">
        <v>168.36000100000001</v>
      </c>
      <c r="C1790">
        <f>VLOOKUP(A1790,[2]CTSH!$A:$F,6,)</f>
        <v>71.238799999999998</v>
      </c>
      <c r="D1790">
        <f t="shared" si="27"/>
        <v>2.3633188795993196</v>
      </c>
    </row>
    <row r="1791" spans="1:4" x14ac:dyDescent="0.45">
      <c r="A1791" s="31">
        <v>43545</v>
      </c>
      <c r="B1791">
        <v>173.13000500000001</v>
      </c>
      <c r="C1791">
        <f>VLOOKUP(A1791,[2]CTSH!$A:$F,6,)</f>
        <v>71.725586000000007</v>
      </c>
      <c r="D1791">
        <f t="shared" si="27"/>
        <v>2.4137830675932017</v>
      </c>
    </row>
    <row r="1792" spans="1:4" x14ac:dyDescent="0.45">
      <c r="A1792" s="31">
        <v>43546</v>
      </c>
      <c r="B1792">
        <v>164.259995</v>
      </c>
      <c r="C1792">
        <f>VLOOKUP(A1792,[2]CTSH!$A:$F,6,)</f>
        <v>70.424187000000003</v>
      </c>
      <c r="D1792">
        <f t="shared" si="27"/>
        <v>2.3324372207520123</v>
      </c>
    </row>
    <row r="1793" spans="1:4" x14ac:dyDescent="0.45">
      <c r="A1793" s="31">
        <v>43549</v>
      </c>
      <c r="B1793">
        <v>167.11999499999999</v>
      </c>
      <c r="C1793">
        <f>VLOOKUP(A1793,[2]CTSH!$A:$F,6,)</f>
        <v>70.285110000000003</v>
      </c>
      <c r="D1793">
        <f t="shared" si="27"/>
        <v>2.3777439488961458</v>
      </c>
    </row>
    <row r="1794" spans="1:4" x14ac:dyDescent="0.45">
      <c r="A1794" s="31">
        <v>43550</v>
      </c>
      <c r="B1794">
        <v>170.16000399999999</v>
      </c>
      <c r="C1794">
        <f>VLOOKUP(A1794,[2]CTSH!$A:$F,6,)</f>
        <v>70.622871000000004</v>
      </c>
      <c r="D1794">
        <f t="shared" ref="D1794:D1857" si="28">B1794/C1794</f>
        <v>2.4094178216005973</v>
      </c>
    </row>
    <row r="1795" spans="1:4" x14ac:dyDescent="0.45">
      <c r="A1795" s="31">
        <v>43551</v>
      </c>
      <c r="B1795">
        <v>164.949997</v>
      </c>
      <c r="C1795">
        <f>VLOOKUP(A1795,[2]CTSH!$A:$F,6,)</f>
        <v>70.563271</v>
      </c>
      <c r="D1795">
        <f t="shared" si="28"/>
        <v>2.3376183482197135</v>
      </c>
    </row>
    <row r="1796" spans="1:4" x14ac:dyDescent="0.45">
      <c r="A1796" s="31">
        <v>43552</v>
      </c>
      <c r="B1796">
        <v>168</v>
      </c>
      <c r="C1796">
        <f>VLOOKUP(A1796,[2]CTSH!$A:$F,6,)</f>
        <v>71.109665000000007</v>
      </c>
      <c r="D1796">
        <f t="shared" si="28"/>
        <v>2.3625480446293761</v>
      </c>
    </row>
    <row r="1797" spans="1:4" x14ac:dyDescent="0.45">
      <c r="A1797" s="31">
        <v>43553</v>
      </c>
      <c r="B1797">
        <v>169.13000500000001</v>
      </c>
      <c r="C1797">
        <f>VLOOKUP(A1797,[2]CTSH!$A:$F,6,)</f>
        <v>71.973938000000004</v>
      </c>
      <c r="D1797">
        <f t="shared" si="28"/>
        <v>2.3498784379423565</v>
      </c>
    </row>
    <row r="1798" spans="1:4" x14ac:dyDescent="0.45">
      <c r="A1798" s="31">
        <v>43556</v>
      </c>
      <c r="B1798">
        <v>171.11999499999999</v>
      </c>
      <c r="C1798">
        <f>VLOOKUP(A1798,[2]CTSH!$A:$F,6,)</f>
        <v>73.364738000000003</v>
      </c>
      <c r="D1798">
        <f t="shared" si="28"/>
        <v>2.332455613758206</v>
      </c>
    </row>
    <row r="1799" spans="1:4" x14ac:dyDescent="0.45">
      <c r="A1799" s="31">
        <v>43557</v>
      </c>
      <c r="B1799">
        <v>170.96000699999999</v>
      </c>
      <c r="C1799">
        <f>VLOOKUP(A1799,[2]CTSH!$A:$F,6,)</f>
        <v>73.086585999999997</v>
      </c>
      <c r="D1799">
        <f t="shared" si="28"/>
        <v>2.339143423664638</v>
      </c>
    </row>
    <row r="1800" spans="1:4" x14ac:dyDescent="0.45">
      <c r="A1800" s="31">
        <v>43558</v>
      </c>
      <c r="B1800">
        <v>175.020004</v>
      </c>
      <c r="C1800">
        <f>VLOOKUP(A1800,[2]CTSH!$A:$F,6,)</f>
        <v>73.692573999999993</v>
      </c>
      <c r="D1800">
        <f t="shared" si="28"/>
        <v>2.375001909961783</v>
      </c>
    </row>
    <row r="1801" spans="1:4" x14ac:dyDescent="0.45">
      <c r="A1801" s="31">
        <v>43559</v>
      </c>
      <c r="B1801">
        <v>169.28999300000001</v>
      </c>
      <c r="C1801">
        <f>VLOOKUP(A1801,[2]CTSH!$A:$F,6,)</f>
        <v>73.305137999999999</v>
      </c>
      <c r="D1801">
        <f t="shared" si="28"/>
        <v>2.309387822174211</v>
      </c>
    </row>
    <row r="1802" spans="1:4" x14ac:dyDescent="0.45">
      <c r="A1802" s="31">
        <v>43560</v>
      </c>
      <c r="B1802">
        <v>168.35000600000001</v>
      </c>
      <c r="C1802">
        <f>VLOOKUP(A1802,[2]CTSH!$A:$F,6,)</f>
        <v>73.712440000000001</v>
      </c>
      <c r="D1802">
        <f t="shared" si="28"/>
        <v>2.2838750962524101</v>
      </c>
    </row>
    <row r="1803" spans="1:4" x14ac:dyDescent="0.45">
      <c r="A1803" s="31">
        <v>43563</v>
      </c>
      <c r="B1803">
        <v>169.270004</v>
      </c>
      <c r="C1803">
        <f>VLOOKUP(A1803,[2]CTSH!$A:$F,6,)</f>
        <v>73.921065999999996</v>
      </c>
      <c r="D1803">
        <f t="shared" si="28"/>
        <v>2.2898750404925168</v>
      </c>
    </row>
    <row r="1804" spans="1:4" x14ac:dyDescent="0.45">
      <c r="A1804" s="31">
        <v>43564</v>
      </c>
      <c r="B1804">
        <v>168.91999799999999</v>
      </c>
      <c r="C1804">
        <f>VLOOKUP(A1804,[2]CTSH!$A:$F,6,)</f>
        <v>73.881332</v>
      </c>
      <c r="D1804">
        <f t="shared" si="28"/>
        <v>2.286369146674291</v>
      </c>
    </row>
    <row r="1805" spans="1:4" x14ac:dyDescent="0.45">
      <c r="A1805" s="31">
        <v>43565</v>
      </c>
      <c r="B1805">
        <v>171.199997</v>
      </c>
      <c r="C1805">
        <f>VLOOKUP(A1805,[2]CTSH!$A:$F,6,)</f>
        <v>74.109809999999996</v>
      </c>
      <c r="D1805">
        <f t="shared" si="28"/>
        <v>2.3100854934049893</v>
      </c>
    </row>
    <row r="1806" spans="1:4" x14ac:dyDescent="0.45">
      <c r="A1806" s="31">
        <v>43566</v>
      </c>
      <c r="B1806">
        <v>172.509995</v>
      </c>
      <c r="C1806">
        <f>VLOOKUP(A1806,[2]CTSH!$A:$F,6,)</f>
        <v>73.702515000000005</v>
      </c>
      <c r="D1806">
        <f t="shared" si="28"/>
        <v>2.340625621798659</v>
      </c>
    </row>
    <row r="1807" spans="1:4" x14ac:dyDescent="0.45">
      <c r="A1807" s="31">
        <v>43567</v>
      </c>
      <c r="B1807">
        <v>173.55999800000001</v>
      </c>
      <c r="C1807">
        <f>VLOOKUP(A1807,[2]CTSH!$A:$F,6,)</f>
        <v>73.801849000000004</v>
      </c>
      <c r="D1807">
        <f t="shared" si="28"/>
        <v>2.3517025704870891</v>
      </c>
    </row>
    <row r="1808" spans="1:4" x14ac:dyDescent="0.45">
      <c r="A1808" s="31">
        <v>43570</v>
      </c>
      <c r="B1808">
        <v>172.279999</v>
      </c>
      <c r="C1808">
        <f>VLOOKUP(A1808,[2]CTSH!$A:$F,6,)</f>
        <v>73.831649999999996</v>
      </c>
      <c r="D1808">
        <f t="shared" si="28"/>
        <v>2.3334166173991777</v>
      </c>
    </row>
    <row r="1809" spans="1:4" x14ac:dyDescent="0.45">
      <c r="A1809" s="31">
        <v>43571</v>
      </c>
      <c r="B1809">
        <v>174</v>
      </c>
      <c r="C1809">
        <f>VLOOKUP(A1809,[2]CTSH!$A:$F,6,)</f>
        <v>71.427559000000002</v>
      </c>
      <c r="D1809">
        <f t="shared" si="28"/>
        <v>2.4360345283534048</v>
      </c>
    </row>
    <row r="1810" spans="1:4" x14ac:dyDescent="0.45">
      <c r="A1810" s="31">
        <v>43572</v>
      </c>
      <c r="B1810">
        <v>169.770004</v>
      </c>
      <c r="C1810">
        <f>VLOOKUP(A1810,[2]CTSH!$A:$F,6,)</f>
        <v>71.675918999999993</v>
      </c>
      <c r="D1810">
        <f t="shared" si="28"/>
        <v>2.3685779878176381</v>
      </c>
    </row>
    <row r="1811" spans="1:4" x14ac:dyDescent="0.45">
      <c r="A1811" s="31">
        <v>43573</v>
      </c>
      <c r="B1811">
        <v>171.41999799999999</v>
      </c>
      <c r="C1811">
        <f>VLOOKUP(A1811,[2]CTSH!$A:$F,6,)</f>
        <v>70.871230999999995</v>
      </c>
      <c r="D1811">
        <f t="shared" si="28"/>
        <v>2.4187529351649051</v>
      </c>
    </row>
    <row r="1812" spans="1:4" x14ac:dyDescent="0.45">
      <c r="A1812" s="31">
        <v>43577</v>
      </c>
      <c r="B1812">
        <v>172.729996</v>
      </c>
      <c r="C1812">
        <f>VLOOKUP(A1812,[2]CTSH!$A:$F,6,)</f>
        <v>71.010315000000006</v>
      </c>
      <c r="D1812">
        <f t="shared" si="28"/>
        <v>2.4324634526688129</v>
      </c>
    </row>
    <row r="1813" spans="1:4" x14ac:dyDescent="0.45">
      <c r="A1813" s="31">
        <v>43578</v>
      </c>
      <c r="B1813">
        <v>177.19000199999999</v>
      </c>
      <c r="C1813">
        <f>VLOOKUP(A1813,[2]CTSH!$A:$F,6,)</f>
        <v>72.371314999999996</v>
      </c>
      <c r="D1813">
        <f t="shared" si="28"/>
        <v>2.4483457568789513</v>
      </c>
    </row>
    <row r="1814" spans="1:4" x14ac:dyDescent="0.45">
      <c r="A1814" s="31">
        <v>43579</v>
      </c>
      <c r="B1814">
        <v>176.58000200000001</v>
      </c>
      <c r="C1814">
        <f>VLOOKUP(A1814,[2]CTSH!$A:$F,6,)</f>
        <v>72.192497000000003</v>
      </c>
      <c r="D1814">
        <f t="shared" si="28"/>
        <v>2.445960582302618</v>
      </c>
    </row>
    <row r="1815" spans="1:4" x14ac:dyDescent="0.45">
      <c r="A1815" s="31">
        <v>43580</v>
      </c>
      <c r="B1815">
        <v>176.14999399999999</v>
      </c>
      <c r="C1815">
        <f>VLOOKUP(A1815,[2]CTSH!$A:$F,6,)</f>
        <v>72.450789999999998</v>
      </c>
      <c r="D1815">
        <f t="shared" si="28"/>
        <v>2.4313053591272089</v>
      </c>
    </row>
    <row r="1816" spans="1:4" x14ac:dyDescent="0.45">
      <c r="A1816" s="31">
        <v>43581</v>
      </c>
      <c r="B1816">
        <v>176.58999600000001</v>
      </c>
      <c r="C1816">
        <f>VLOOKUP(A1816,[2]CTSH!$A:$F,6,)</f>
        <v>72.887900999999999</v>
      </c>
      <c r="D1816">
        <f t="shared" si="28"/>
        <v>2.4227614402011661</v>
      </c>
    </row>
    <row r="1817" spans="1:4" x14ac:dyDescent="0.45">
      <c r="A1817" s="31">
        <v>43584</v>
      </c>
      <c r="B1817">
        <v>177.259995</v>
      </c>
      <c r="C1817">
        <f>VLOOKUP(A1817,[2]CTSH!$A:$F,6,)</f>
        <v>71.924278000000001</v>
      </c>
      <c r="D1817">
        <f t="shared" si="28"/>
        <v>2.464536314149723</v>
      </c>
    </row>
    <row r="1818" spans="1:4" x14ac:dyDescent="0.45">
      <c r="A1818" s="31">
        <v>43585</v>
      </c>
      <c r="B1818">
        <v>179.36000100000001</v>
      </c>
      <c r="C1818">
        <f>VLOOKUP(A1818,[2]CTSH!$A:$F,6,)</f>
        <v>72.480591000000004</v>
      </c>
      <c r="D1818">
        <f t="shared" si="28"/>
        <v>2.4745935225610949</v>
      </c>
    </row>
    <row r="1819" spans="1:4" x14ac:dyDescent="0.45">
      <c r="A1819" s="31">
        <v>43586</v>
      </c>
      <c r="B1819">
        <v>178.020004</v>
      </c>
      <c r="C1819">
        <f>VLOOKUP(A1819,[2]CTSH!$A:$F,6,)</f>
        <v>71.705710999999994</v>
      </c>
      <c r="D1819">
        <f t="shared" si="28"/>
        <v>2.4826474979098947</v>
      </c>
    </row>
    <row r="1820" spans="1:4" x14ac:dyDescent="0.45">
      <c r="A1820" s="31">
        <v>43587</v>
      </c>
      <c r="B1820">
        <v>175.08000200000001</v>
      </c>
      <c r="C1820">
        <f>VLOOKUP(A1820,[2]CTSH!$A:$F,6,)</f>
        <v>66.172318000000004</v>
      </c>
      <c r="D1820">
        <f t="shared" si="28"/>
        <v>2.6458193893101947</v>
      </c>
    </row>
    <row r="1821" spans="1:4" x14ac:dyDescent="0.45">
      <c r="A1821" s="31">
        <v>43588</v>
      </c>
      <c r="B1821">
        <v>177.30999800000001</v>
      </c>
      <c r="C1821">
        <f>VLOOKUP(A1821,[2]CTSH!$A:$F,6,)</f>
        <v>58.860675999999998</v>
      </c>
      <c r="D1821">
        <f t="shared" si="28"/>
        <v>3.0123676799090791</v>
      </c>
    </row>
    <row r="1822" spans="1:4" x14ac:dyDescent="0.45">
      <c r="A1822" s="31">
        <v>43591</v>
      </c>
      <c r="B1822">
        <v>176.78999300000001</v>
      </c>
      <c r="C1822">
        <f>VLOOKUP(A1822,[2]CTSH!$A:$F,6,)</f>
        <v>59.208378000000003</v>
      </c>
      <c r="D1822">
        <f t="shared" si="28"/>
        <v>2.9858948846732467</v>
      </c>
    </row>
    <row r="1823" spans="1:4" x14ac:dyDescent="0.45">
      <c r="A1823" s="31">
        <v>43592</v>
      </c>
      <c r="B1823">
        <v>170.28999300000001</v>
      </c>
      <c r="C1823">
        <f>VLOOKUP(A1823,[2]CTSH!$A:$F,6,)</f>
        <v>58.125537999999999</v>
      </c>
      <c r="D1823">
        <f t="shared" si="28"/>
        <v>2.9296931926892449</v>
      </c>
    </row>
    <row r="1824" spans="1:4" x14ac:dyDescent="0.45">
      <c r="A1824" s="31">
        <v>43593</v>
      </c>
      <c r="B1824">
        <v>170.41999799999999</v>
      </c>
      <c r="C1824">
        <f>VLOOKUP(A1824,[2]CTSH!$A:$F,6,)</f>
        <v>58.592452999999999</v>
      </c>
      <c r="D1824">
        <f t="shared" si="28"/>
        <v>2.9085656816586942</v>
      </c>
    </row>
    <row r="1825" spans="1:4" x14ac:dyDescent="0.45">
      <c r="A1825" s="31">
        <v>43594</v>
      </c>
      <c r="B1825">
        <v>169.78999300000001</v>
      </c>
      <c r="C1825">
        <f>VLOOKUP(A1825,[2]CTSH!$A:$F,6,)</f>
        <v>58.711661999999997</v>
      </c>
      <c r="D1825">
        <f t="shared" si="28"/>
        <v>2.8919295965425067</v>
      </c>
    </row>
    <row r="1826" spans="1:4" x14ac:dyDescent="0.45">
      <c r="A1826" s="31">
        <v>43595</v>
      </c>
      <c r="B1826">
        <v>171.13999899999999</v>
      </c>
      <c r="C1826">
        <f>VLOOKUP(A1826,[2]CTSH!$A:$F,6,)</f>
        <v>58.741467</v>
      </c>
      <c r="D1826">
        <f t="shared" si="28"/>
        <v>2.9134444156799826</v>
      </c>
    </row>
    <row r="1827" spans="1:4" x14ac:dyDescent="0.45">
      <c r="A1827" s="31">
        <v>43598</v>
      </c>
      <c r="B1827">
        <v>163.970001</v>
      </c>
      <c r="C1827">
        <f>VLOOKUP(A1827,[2]CTSH!$A:$F,6,)</f>
        <v>56.506252000000003</v>
      </c>
      <c r="D1827">
        <f t="shared" si="28"/>
        <v>2.901802812899358</v>
      </c>
    </row>
    <row r="1828" spans="1:4" x14ac:dyDescent="0.45">
      <c r="A1828" s="31">
        <v>43599</v>
      </c>
      <c r="B1828">
        <v>168.300003</v>
      </c>
      <c r="C1828">
        <f>VLOOKUP(A1828,[2]CTSH!$A:$F,6,)</f>
        <v>57.370533000000002</v>
      </c>
      <c r="D1828">
        <f t="shared" si="28"/>
        <v>2.9335617816205404</v>
      </c>
    </row>
    <row r="1829" spans="1:4" x14ac:dyDescent="0.45">
      <c r="A1829" s="31">
        <v>43600</v>
      </c>
      <c r="B1829">
        <v>171.03999300000001</v>
      </c>
      <c r="C1829">
        <f>VLOOKUP(A1829,[2]CTSH!$A:$F,6,)</f>
        <v>58.214950999999999</v>
      </c>
      <c r="D1829">
        <f t="shared" si="28"/>
        <v>2.9380767322126582</v>
      </c>
    </row>
    <row r="1830" spans="1:4" x14ac:dyDescent="0.45">
      <c r="A1830" s="31">
        <v>43601</v>
      </c>
      <c r="B1830">
        <v>171.88000500000001</v>
      </c>
      <c r="C1830">
        <f>VLOOKUP(A1830,[2]CTSH!$A:$F,6,)</f>
        <v>58.254683999999997</v>
      </c>
      <c r="D1830">
        <f t="shared" si="28"/>
        <v>2.9504924445217147</v>
      </c>
    </row>
    <row r="1831" spans="1:4" x14ac:dyDescent="0.45">
      <c r="A1831" s="31">
        <v>43602</v>
      </c>
      <c r="B1831">
        <v>169.520004</v>
      </c>
      <c r="C1831">
        <f>VLOOKUP(A1831,[2]CTSH!$A:$F,6,)</f>
        <v>59.049427000000001</v>
      </c>
      <c r="D1831">
        <f t="shared" si="28"/>
        <v>2.8708153933483556</v>
      </c>
    </row>
    <row r="1832" spans="1:4" x14ac:dyDescent="0.45">
      <c r="A1832" s="31">
        <v>43605</v>
      </c>
      <c r="B1832">
        <v>166.490005</v>
      </c>
      <c r="C1832">
        <f>VLOOKUP(A1832,[2]CTSH!$A:$F,6,)</f>
        <v>59.595818000000001</v>
      </c>
      <c r="D1832">
        <f t="shared" si="28"/>
        <v>2.7936524841390713</v>
      </c>
    </row>
    <row r="1833" spans="1:4" x14ac:dyDescent="0.45">
      <c r="A1833" s="31">
        <v>43606</v>
      </c>
      <c r="B1833">
        <v>170.14999399999999</v>
      </c>
      <c r="C1833">
        <f>VLOOKUP(A1833,[2]CTSH!$A:$F,6,)</f>
        <v>60.801884000000001</v>
      </c>
      <c r="D1833">
        <f t="shared" si="28"/>
        <v>2.79843292355875</v>
      </c>
    </row>
    <row r="1834" spans="1:4" x14ac:dyDescent="0.45">
      <c r="A1834" s="31">
        <v>43607</v>
      </c>
      <c r="B1834">
        <v>171.229996</v>
      </c>
      <c r="C1834">
        <f>VLOOKUP(A1834,[2]CTSH!$A:$F,6,)</f>
        <v>61.300258999999997</v>
      </c>
      <c r="D1834">
        <f t="shared" si="28"/>
        <v>2.7932997150958205</v>
      </c>
    </row>
    <row r="1835" spans="1:4" x14ac:dyDescent="0.45">
      <c r="A1835" s="31">
        <v>43608</v>
      </c>
      <c r="B1835">
        <v>166.41000399999999</v>
      </c>
      <c r="C1835">
        <f>VLOOKUP(A1835,[2]CTSH!$A:$F,6,)</f>
        <v>60.881625999999997</v>
      </c>
      <c r="D1835">
        <f t="shared" si="28"/>
        <v>2.7333370498350353</v>
      </c>
    </row>
    <row r="1836" spans="1:4" x14ac:dyDescent="0.45">
      <c r="A1836" s="31">
        <v>43609</v>
      </c>
      <c r="B1836">
        <v>167.30999800000001</v>
      </c>
      <c r="C1836">
        <f>VLOOKUP(A1836,[2]CTSH!$A:$F,6,)</f>
        <v>61.669055999999998</v>
      </c>
      <c r="D1836">
        <f t="shared" si="28"/>
        <v>2.7130299837896015</v>
      </c>
    </row>
    <row r="1837" spans="1:4" x14ac:dyDescent="0.45">
      <c r="A1837" s="31">
        <v>43613</v>
      </c>
      <c r="B1837">
        <v>166.949997</v>
      </c>
      <c r="C1837">
        <f>VLOOKUP(A1837,[2]CTSH!$A:$F,6,)</f>
        <v>61.868408000000002</v>
      </c>
      <c r="D1837">
        <f t="shared" si="28"/>
        <v>2.6984692575247773</v>
      </c>
    </row>
    <row r="1838" spans="1:4" x14ac:dyDescent="0.45">
      <c r="A1838" s="31">
        <v>43614</v>
      </c>
      <c r="B1838">
        <v>166.770004</v>
      </c>
      <c r="C1838">
        <f>VLOOKUP(A1838,[2]CTSH!$A:$F,6,)</f>
        <v>61.679028000000002</v>
      </c>
      <c r="D1838">
        <f t="shared" si="28"/>
        <v>2.7038364482656894</v>
      </c>
    </row>
    <row r="1839" spans="1:4" x14ac:dyDescent="0.45">
      <c r="A1839" s="31">
        <v>43615</v>
      </c>
      <c r="B1839">
        <v>173.03999300000001</v>
      </c>
      <c r="C1839">
        <f>VLOOKUP(A1839,[2]CTSH!$A:$F,6,)</f>
        <v>62.157466999999997</v>
      </c>
      <c r="D1839">
        <f t="shared" si="28"/>
        <v>2.7838971140828503</v>
      </c>
    </row>
    <row r="1840" spans="1:4" x14ac:dyDescent="0.45">
      <c r="A1840" s="31">
        <v>43616</v>
      </c>
      <c r="B1840">
        <v>172.58999600000001</v>
      </c>
      <c r="C1840">
        <f>VLOOKUP(A1840,[2]CTSH!$A:$F,6,)</f>
        <v>61.728862999999997</v>
      </c>
      <c r="D1840">
        <f t="shared" si="28"/>
        <v>2.7959367403219466</v>
      </c>
    </row>
    <row r="1841" spans="1:4" x14ac:dyDescent="0.45">
      <c r="A1841" s="31">
        <v>43619</v>
      </c>
      <c r="B1841">
        <v>162.86999499999999</v>
      </c>
      <c r="C1841">
        <f>VLOOKUP(A1841,[2]CTSH!$A:$F,6,)</f>
        <v>60.343380000000003</v>
      </c>
      <c r="D1841">
        <f t="shared" si="28"/>
        <v>2.6990532350027454</v>
      </c>
    </row>
    <row r="1842" spans="1:4" x14ac:dyDescent="0.45">
      <c r="A1842" s="31">
        <v>43620</v>
      </c>
      <c r="B1842">
        <v>168.179993</v>
      </c>
      <c r="C1842">
        <f>VLOOKUP(A1842,[2]CTSH!$A:$F,6,)</f>
        <v>60.901558000000001</v>
      </c>
      <c r="D1842">
        <f t="shared" si="28"/>
        <v>2.761505592352826</v>
      </c>
    </row>
    <row r="1843" spans="1:4" x14ac:dyDescent="0.45">
      <c r="A1843" s="31">
        <v>43621</v>
      </c>
      <c r="B1843">
        <v>170.16000399999999</v>
      </c>
      <c r="C1843">
        <f>VLOOKUP(A1843,[2]CTSH!$A:$F,6,)</f>
        <v>61.978054</v>
      </c>
      <c r="D1843">
        <f t="shared" si="28"/>
        <v>2.7454880077389974</v>
      </c>
    </row>
    <row r="1844" spans="1:4" x14ac:dyDescent="0.45">
      <c r="A1844" s="31">
        <v>43622</v>
      </c>
      <c r="B1844">
        <v>172.820007</v>
      </c>
      <c r="C1844">
        <f>VLOOKUP(A1844,[2]CTSH!$A:$F,6,)</f>
        <v>61.698962999999999</v>
      </c>
      <c r="D1844">
        <f t="shared" si="28"/>
        <v>2.8010196378827308</v>
      </c>
    </row>
    <row r="1845" spans="1:4" x14ac:dyDescent="0.45">
      <c r="A1845" s="31">
        <v>43623</v>
      </c>
      <c r="B1845">
        <v>176.75</v>
      </c>
      <c r="C1845">
        <f>VLOOKUP(A1845,[2]CTSH!$A:$F,6,)</f>
        <v>62.576103000000003</v>
      </c>
      <c r="D1845">
        <f t="shared" si="28"/>
        <v>2.8245606793379254</v>
      </c>
    </row>
    <row r="1846" spans="1:4" x14ac:dyDescent="0.45">
      <c r="A1846" s="31">
        <v>43626</v>
      </c>
      <c r="B1846">
        <v>177.11000100000001</v>
      </c>
      <c r="C1846">
        <f>VLOOKUP(A1846,[2]CTSH!$A:$F,6,)</f>
        <v>62.825291</v>
      </c>
      <c r="D1846">
        <f t="shared" si="28"/>
        <v>2.8190876346279081</v>
      </c>
    </row>
    <row r="1847" spans="1:4" x14ac:dyDescent="0.45">
      <c r="A1847" s="31">
        <v>43627</v>
      </c>
      <c r="B1847">
        <v>177.449997</v>
      </c>
      <c r="C1847">
        <f>VLOOKUP(A1847,[2]CTSH!$A:$F,6,)</f>
        <v>63.164185000000003</v>
      </c>
      <c r="D1847">
        <f t="shared" si="28"/>
        <v>2.8093451534283229</v>
      </c>
    </row>
    <row r="1848" spans="1:4" x14ac:dyDescent="0.45">
      <c r="A1848" s="31">
        <v>43628</v>
      </c>
      <c r="B1848">
        <v>177.88999899999999</v>
      </c>
      <c r="C1848">
        <f>VLOOKUP(A1848,[2]CTSH!$A:$F,6,)</f>
        <v>61.948151000000003</v>
      </c>
      <c r="D1848">
        <f t="shared" si="28"/>
        <v>2.8715949730283312</v>
      </c>
    </row>
    <row r="1849" spans="1:4" x14ac:dyDescent="0.45">
      <c r="A1849" s="31">
        <v>43629</v>
      </c>
      <c r="B1849">
        <v>176.699997</v>
      </c>
      <c r="C1849">
        <f>VLOOKUP(A1849,[2]CTSH!$A:$F,6,)</f>
        <v>62.137531000000003</v>
      </c>
      <c r="D1849">
        <f t="shared" si="28"/>
        <v>2.843691954867019</v>
      </c>
    </row>
    <row r="1850" spans="1:4" x14ac:dyDescent="0.45">
      <c r="A1850" s="31">
        <v>43630</v>
      </c>
      <c r="B1850">
        <v>174.5</v>
      </c>
      <c r="C1850">
        <f>VLOOKUP(A1850,[2]CTSH!$A:$F,6,)</f>
        <v>61.439804000000002</v>
      </c>
      <c r="D1850">
        <f t="shared" si="28"/>
        <v>2.8401783312980622</v>
      </c>
    </row>
    <row r="1851" spans="1:4" x14ac:dyDescent="0.45">
      <c r="A1851" s="31">
        <v>43633</v>
      </c>
      <c r="B1851">
        <v>172.60000600000001</v>
      </c>
      <c r="C1851">
        <f>VLOOKUP(A1851,[2]CTSH!$A:$F,6,)</f>
        <v>62.356819000000002</v>
      </c>
      <c r="D1851">
        <f t="shared" si="28"/>
        <v>2.7679411613347371</v>
      </c>
    </row>
    <row r="1852" spans="1:4" x14ac:dyDescent="0.45">
      <c r="A1852" s="31">
        <v>43634</v>
      </c>
      <c r="B1852">
        <v>173.479996</v>
      </c>
      <c r="C1852">
        <f>VLOOKUP(A1852,[2]CTSH!$A:$F,6,)</f>
        <v>63.51305</v>
      </c>
      <c r="D1852">
        <f t="shared" si="28"/>
        <v>2.7314071045241883</v>
      </c>
    </row>
    <row r="1853" spans="1:4" x14ac:dyDescent="0.45">
      <c r="A1853" s="31">
        <v>43635</v>
      </c>
      <c r="B1853">
        <v>173.529999</v>
      </c>
      <c r="C1853">
        <f>VLOOKUP(A1853,[2]CTSH!$A:$F,6,)</f>
        <v>62.406654000000003</v>
      </c>
      <c r="D1853">
        <f t="shared" si="28"/>
        <v>2.7806329594276917</v>
      </c>
    </row>
    <row r="1854" spans="1:4" x14ac:dyDescent="0.45">
      <c r="A1854" s="31">
        <v>43636</v>
      </c>
      <c r="B1854">
        <v>175</v>
      </c>
      <c r="C1854">
        <f>VLOOKUP(A1854,[2]CTSH!$A:$F,6,)</f>
        <v>63.961585999999997</v>
      </c>
      <c r="D1854">
        <f t="shared" si="28"/>
        <v>2.736017208829062</v>
      </c>
    </row>
    <row r="1855" spans="1:4" x14ac:dyDescent="0.45">
      <c r="A1855" s="31">
        <v>43637</v>
      </c>
      <c r="B1855">
        <v>174.08000200000001</v>
      </c>
      <c r="C1855">
        <f>VLOOKUP(A1855,[2]CTSH!$A:$F,6,)</f>
        <v>64.250647999999998</v>
      </c>
      <c r="D1855">
        <f t="shared" si="28"/>
        <v>2.7093890477182425</v>
      </c>
    </row>
    <row r="1856" spans="1:4" x14ac:dyDescent="0.45">
      <c r="A1856" s="31">
        <v>43640</v>
      </c>
      <c r="B1856">
        <v>171.80999800000001</v>
      </c>
      <c r="C1856">
        <f>VLOOKUP(A1856,[2]CTSH!$A:$F,6,)</f>
        <v>63.84198</v>
      </c>
      <c r="D1856">
        <f t="shared" si="28"/>
        <v>2.6911759002462019</v>
      </c>
    </row>
    <row r="1857" spans="1:4" x14ac:dyDescent="0.45">
      <c r="A1857" s="31">
        <v>43641</v>
      </c>
      <c r="B1857">
        <v>170.490005</v>
      </c>
      <c r="C1857">
        <f>VLOOKUP(A1857,[2]CTSH!$A:$F,6,)</f>
        <v>62.954867999999998</v>
      </c>
      <c r="D1857">
        <f t="shared" si="28"/>
        <v>2.708130608740217</v>
      </c>
    </row>
    <row r="1858" spans="1:4" x14ac:dyDescent="0.45">
      <c r="A1858" s="31">
        <v>43642</v>
      </c>
      <c r="B1858">
        <v>170.990005</v>
      </c>
      <c r="C1858">
        <f>VLOOKUP(A1858,[2]CTSH!$A:$F,6,)</f>
        <v>62.855193999999997</v>
      </c>
      <c r="D1858">
        <f t="shared" ref="D1858:D1904" si="29">B1858/C1858</f>
        <v>2.7203798782324973</v>
      </c>
    </row>
    <row r="1859" spans="1:4" x14ac:dyDescent="0.45">
      <c r="A1859" s="31">
        <v>43643</v>
      </c>
      <c r="B1859">
        <v>172.929993</v>
      </c>
      <c r="C1859">
        <f>VLOOKUP(A1859,[2]CTSH!$A:$F,6,)</f>
        <v>62.855193999999997</v>
      </c>
      <c r="D1859">
        <f t="shared" si="29"/>
        <v>2.7512442806238098</v>
      </c>
    </row>
    <row r="1860" spans="1:4" x14ac:dyDescent="0.45">
      <c r="A1860" s="31">
        <v>43644</v>
      </c>
      <c r="B1860">
        <v>173.10000600000001</v>
      </c>
      <c r="C1860">
        <f>VLOOKUP(A1860,[2]CTSH!$A:$F,6,)</f>
        <v>63.18412</v>
      </c>
      <c r="D1860">
        <f t="shared" si="29"/>
        <v>2.7396125165627061</v>
      </c>
    </row>
    <row r="1861" spans="1:4" x14ac:dyDescent="0.45">
      <c r="A1861" s="31">
        <v>43647</v>
      </c>
      <c r="B1861">
        <v>176.71000699999999</v>
      </c>
      <c r="C1861">
        <f>VLOOKUP(A1861,[2]CTSH!$A:$F,6,)</f>
        <v>64.071228000000005</v>
      </c>
      <c r="D1861">
        <f t="shared" si="29"/>
        <v>2.758024350649249</v>
      </c>
    </row>
    <row r="1862" spans="1:4" x14ac:dyDescent="0.45">
      <c r="A1862" s="31">
        <v>43648</v>
      </c>
      <c r="B1862">
        <v>177.13000500000001</v>
      </c>
      <c r="C1862">
        <f>VLOOKUP(A1862,[2]CTSH!$A:$F,6,)</f>
        <v>64.150970000000001</v>
      </c>
      <c r="D1862">
        <f t="shared" si="29"/>
        <v>2.7611430505259702</v>
      </c>
    </row>
    <row r="1863" spans="1:4" x14ac:dyDescent="0.45">
      <c r="A1863" s="31">
        <v>43649</v>
      </c>
      <c r="B1863">
        <v>177.38999899999999</v>
      </c>
      <c r="C1863">
        <f>VLOOKUP(A1863,[2]CTSH!$A:$F,6,)</f>
        <v>63.971558000000002</v>
      </c>
      <c r="D1863">
        <f t="shared" si="29"/>
        <v>2.7729510511530764</v>
      </c>
    </row>
    <row r="1864" spans="1:4" x14ac:dyDescent="0.45">
      <c r="A1864" s="31">
        <v>43651</v>
      </c>
      <c r="B1864">
        <v>180.11000100000001</v>
      </c>
      <c r="C1864">
        <f>VLOOKUP(A1864,[2]CTSH!$A:$F,6,)</f>
        <v>64.499831999999998</v>
      </c>
      <c r="D1864">
        <f t="shared" si="29"/>
        <v>2.7924103895340382</v>
      </c>
    </row>
    <row r="1865" spans="1:4" x14ac:dyDescent="0.45">
      <c r="A1865" s="31">
        <v>43654</v>
      </c>
      <c r="B1865">
        <v>184.66999799999999</v>
      </c>
      <c r="C1865">
        <f>VLOOKUP(A1865,[2]CTSH!$A:$F,6,)</f>
        <v>63.991489000000001</v>
      </c>
      <c r="D1865">
        <f t="shared" si="29"/>
        <v>2.8858524920399962</v>
      </c>
    </row>
    <row r="1866" spans="1:4" x14ac:dyDescent="0.45">
      <c r="A1866" s="31">
        <v>43655</v>
      </c>
      <c r="B1866">
        <v>187.009995</v>
      </c>
      <c r="C1866">
        <f>VLOOKUP(A1866,[2]CTSH!$A:$F,6,)</f>
        <v>64.170906000000002</v>
      </c>
      <c r="D1866">
        <f t="shared" si="29"/>
        <v>2.9142489432828018</v>
      </c>
    </row>
    <row r="1867" spans="1:4" x14ac:dyDescent="0.45">
      <c r="A1867" s="31">
        <v>43656</v>
      </c>
      <c r="B1867">
        <v>188.11000100000001</v>
      </c>
      <c r="C1867">
        <f>VLOOKUP(A1867,[2]CTSH!$A:$F,6,)</f>
        <v>63.851944000000003</v>
      </c>
      <c r="D1867">
        <f t="shared" si="29"/>
        <v>2.9460340471387996</v>
      </c>
    </row>
    <row r="1868" spans="1:4" x14ac:dyDescent="0.45">
      <c r="A1868" s="31">
        <v>43657</v>
      </c>
      <c r="B1868">
        <v>191.050003</v>
      </c>
      <c r="C1868">
        <f>VLOOKUP(A1868,[2]CTSH!$A:$F,6,)</f>
        <v>65.077950000000001</v>
      </c>
      <c r="D1868">
        <f t="shared" si="29"/>
        <v>2.9357102213576183</v>
      </c>
    </row>
    <row r="1869" spans="1:4" x14ac:dyDescent="0.45">
      <c r="A1869" s="31">
        <v>43658</v>
      </c>
      <c r="B1869">
        <v>193.63000500000001</v>
      </c>
      <c r="C1869">
        <f>VLOOKUP(A1869,[2]CTSH!$A:$F,6,)</f>
        <v>65.646102999999997</v>
      </c>
      <c r="D1869">
        <f t="shared" si="29"/>
        <v>2.9496039544038131</v>
      </c>
    </row>
    <row r="1870" spans="1:4" x14ac:dyDescent="0.45">
      <c r="A1870" s="31">
        <v>43661</v>
      </c>
      <c r="B1870">
        <v>196.020004</v>
      </c>
      <c r="C1870">
        <f>VLOOKUP(A1870,[2]CTSH!$A:$F,6,)</f>
        <v>65.606232000000006</v>
      </c>
      <c r="D1870">
        <f t="shared" si="29"/>
        <v>2.9878259736056778</v>
      </c>
    </row>
    <row r="1871" spans="1:4" x14ac:dyDescent="0.45">
      <c r="A1871" s="31">
        <v>43662</v>
      </c>
      <c r="B1871">
        <v>195.89999399999999</v>
      </c>
      <c r="C1871">
        <f>VLOOKUP(A1871,[2]CTSH!$A:$F,6,)</f>
        <v>65.735802000000007</v>
      </c>
      <c r="D1871">
        <f t="shared" si="29"/>
        <v>2.98011111205428</v>
      </c>
    </row>
    <row r="1872" spans="1:4" x14ac:dyDescent="0.45">
      <c r="A1872" s="31">
        <v>43663</v>
      </c>
      <c r="B1872">
        <v>198.509995</v>
      </c>
      <c r="C1872">
        <f>VLOOKUP(A1872,[2]CTSH!$A:$F,6,)</f>
        <v>65.028114000000002</v>
      </c>
      <c r="D1872">
        <f t="shared" si="29"/>
        <v>3.0526795687170014</v>
      </c>
    </row>
    <row r="1873" spans="1:4" x14ac:dyDescent="0.45">
      <c r="A1873" s="31">
        <v>43664</v>
      </c>
      <c r="B1873">
        <v>195.279999</v>
      </c>
      <c r="C1873">
        <f>VLOOKUP(A1873,[2]CTSH!$A:$F,6,)</f>
        <v>65.715873999999999</v>
      </c>
      <c r="D1873">
        <f t="shared" si="29"/>
        <v>2.9715803368909008</v>
      </c>
    </row>
    <row r="1874" spans="1:4" x14ac:dyDescent="0.45">
      <c r="A1874" s="31">
        <v>43665</v>
      </c>
      <c r="B1874">
        <v>192.86999499999999</v>
      </c>
      <c r="C1874">
        <f>VLOOKUP(A1874,[2]CTSH!$A:$F,6,)</f>
        <v>64.928436000000005</v>
      </c>
      <c r="D1874">
        <f t="shared" si="29"/>
        <v>2.9705011683940756</v>
      </c>
    </row>
    <row r="1875" spans="1:4" x14ac:dyDescent="0.45">
      <c r="A1875" s="31">
        <v>43668</v>
      </c>
      <c r="B1875">
        <v>193.89999399999999</v>
      </c>
      <c r="C1875">
        <f>VLOOKUP(A1875,[2]CTSH!$A:$F,6,)</f>
        <v>65.337112000000005</v>
      </c>
      <c r="D1875">
        <f t="shared" si="29"/>
        <v>2.9676854097867071</v>
      </c>
    </row>
    <row r="1876" spans="1:4" x14ac:dyDescent="0.45">
      <c r="A1876" s="31">
        <v>43669</v>
      </c>
      <c r="B1876">
        <v>195.46000699999999</v>
      </c>
      <c r="C1876">
        <f>VLOOKUP(A1876,[2]CTSH!$A:$F,6,)</f>
        <v>65.656066999999993</v>
      </c>
      <c r="D1876">
        <f t="shared" si="29"/>
        <v>2.97702887076681</v>
      </c>
    </row>
    <row r="1877" spans="1:4" x14ac:dyDescent="0.45">
      <c r="A1877" s="31">
        <v>43670</v>
      </c>
      <c r="B1877">
        <v>196.91000399999999</v>
      </c>
      <c r="C1877">
        <f>VLOOKUP(A1877,[2]CTSH!$A:$F,6,)</f>
        <v>65.546424999999999</v>
      </c>
      <c r="D1877">
        <f t="shared" si="29"/>
        <v>3.0041303396790897</v>
      </c>
    </row>
    <row r="1878" spans="1:4" x14ac:dyDescent="0.45">
      <c r="A1878" s="31">
        <v>43671</v>
      </c>
      <c r="B1878">
        <v>197.46000699999999</v>
      </c>
      <c r="C1878">
        <f>VLOOKUP(A1878,[2]CTSH!$A:$F,6,)</f>
        <v>65.566360000000003</v>
      </c>
      <c r="D1878">
        <f t="shared" si="29"/>
        <v>3.0116054482817098</v>
      </c>
    </row>
    <row r="1879" spans="1:4" x14ac:dyDescent="0.45">
      <c r="A1879" s="31">
        <v>43672</v>
      </c>
      <c r="B1879">
        <v>200.820007</v>
      </c>
      <c r="C1879">
        <f>VLOOKUP(A1879,[2]CTSH!$A:$F,6,)</f>
        <v>66.184348999999997</v>
      </c>
      <c r="D1879">
        <f t="shared" si="29"/>
        <v>3.0342522066659599</v>
      </c>
    </row>
    <row r="1880" spans="1:4" x14ac:dyDescent="0.45">
      <c r="A1880" s="31">
        <v>43675</v>
      </c>
      <c r="B1880">
        <v>198.88999899999999</v>
      </c>
      <c r="C1880">
        <f>VLOOKUP(A1880,[2]CTSH!$A:$F,6,)</f>
        <v>65.825515999999993</v>
      </c>
      <c r="D1880">
        <f t="shared" si="29"/>
        <v>3.0214726915319585</v>
      </c>
    </row>
    <row r="1881" spans="1:4" x14ac:dyDescent="0.45">
      <c r="A1881" s="31">
        <v>43676</v>
      </c>
      <c r="B1881">
        <v>197.479996</v>
      </c>
      <c r="C1881">
        <f>VLOOKUP(A1881,[2]CTSH!$A:$F,6,)</f>
        <v>65.117821000000006</v>
      </c>
      <c r="D1881">
        <f t="shared" si="29"/>
        <v>3.032656697772488</v>
      </c>
    </row>
    <row r="1882" spans="1:4" x14ac:dyDescent="0.45">
      <c r="A1882" s="31">
        <v>43677</v>
      </c>
      <c r="B1882">
        <v>193.78999300000001</v>
      </c>
      <c r="C1882">
        <f>VLOOKUP(A1882,[2]CTSH!$A:$F,6,)</f>
        <v>64.928436000000005</v>
      </c>
      <c r="D1882">
        <f t="shared" si="29"/>
        <v>2.9846705840873788</v>
      </c>
    </row>
    <row r="1883" spans="1:4" x14ac:dyDescent="0.45">
      <c r="A1883" s="31">
        <v>43678</v>
      </c>
      <c r="B1883">
        <v>193.740005</v>
      </c>
      <c r="C1883">
        <f>VLOOKUP(A1883,[2]CTSH!$A:$F,6,)</f>
        <v>66.194321000000002</v>
      </c>
      <c r="D1883">
        <f t="shared" si="29"/>
        <v>2.9268372584409468</v>
      </c>
    </row>
    <row r="1884" spans="1:4" x14ac:dyDescent="0.45">
      <c r="A1884" s="31">
        <v>43679</v>
      </c>
      <c r="B1884">
        <v>187.83000200000001</v>
      </c>
      <c r="C1884">
        <f>VLOOKUP(A1884,[2]CTSH!$A:$F,6,)</f>
        <v>63.283797999999997</v>
      </c>
      <c r="D1884">
        <f t="shared" si="29"/>
        <v>2.9680583014312765</v>
      </c>
    </row>
    <row r="1885" spans="1:4" x14ac:dyDescent="0.45">
      <c r="A1885" s="31">
        <v>43682</v>
      </c>
      <c r="B1885">
        <v>176.38000500000001</v>
      </c>
      <c r="C1885">
        <f>VLOOKUP(A1885,[2]CTSH!$A:$F,6,)</f>
        <v>61.838509000000002</v>
      </c>
      <c r="D1885">
        <f t="shared" si="29"/>
        <v>2.8522680745746958</v>
      </c>
    </row>
    <row r="1886" spans="1:4" x14ac:dyDescent="0.45">
      <c r="A1886" s="31">
        <v>43683</v>
      </c>
      <c r="B1886">
        <v>179.91000399999999</v>
      </c>
      <c r="C1886">
        <f>VLOOKUP(A1886,[2]CTSH!$A:$F,6,)</f>
        <v>62.376755000000003</v>
      </c>
      <c r="D1886">
        <f t="shared" si="29"/>
        <v>2.8842475694671834</v>
      </c>
    </row>
    <row r="1887" spans="1:4" x14ac:dyDescent="0.45">
      <c r="A1887" s="31">
        <v>43684</v>
      </c>
      <c r="B1887">
        <v>179.699997</v>
      </c>
      <c r="C1887">
        <f>VLOOKUP(A1887,[2]CTSH!$A:$F,6,)</f>
        <v>62.007953999999998</v>
      </c>
      <c r="D1887">
        <f t="shared" si="29"/>
        <v>2.8980152610744101</v>
      </c>
    </row>
    <row r="1888" spans="1:4" x14ac:dyDescent="0.45">
      <c r="A1888" s="31">
        <v>43685</v>
      </c>
      <c r="B1888">
        <v>189.979996</v>
      </c>
      <c r="C1888">
        <f>VLOOKUP(A1888,[2]CTSH!$A:$F,6,)</f>
        <v>63.752270000000003</v>
      </c>
      <c r="D1888">
        <f t="shared" si="29"/>
        <v>2.9799722582427259</v>
      </c>
    </row>
    <row r="1889" spans="1:5" x14ac:dyDescent="0.45">
      <c r="A1889" s="31">
        <v>43686</v>
      </c>
      <c r="B1889">
        <v>186.5</v>
      </c>
      <c r="C1889">
        <f>VLOOKUP(A1889,[2]CTSH!$A:$F,6,)</f>
        <v>62.257140999999997</v>
      </c>
      <c r="D1889">
        <f t="shared" si="29"/>
        <v>2.9956402912880309</v>
      </c>
    </row>
    <row r="1890" spans="1:5" x14ac:dyDescent="0.45">
      <c r="A1890" s="31">
        <v>43689</v>
      </c>
      <c r="B1890">
        <v>186.44000199999999</v>
      </c>
      <c r="C1890">
        <f>VLOOKUP(A1890,[2]CTSH!$A:$F,6,)</f>
        <v>60.971328999999997</v>
      </c>
      <c r="D1890">
        <f t="shared" si="29"/>
        <v>3.0578307059700141</v>
      </c>
    </row>
    <row r="1891" spans="1:5" x14ac:dyDescent="0.45">
      <c r="A1891" s="166">
        <v>43690</v>
      </c>
      <c r="B1891" s="167">
        <v>189.61000100000001</v>
      </c>
      <c r="C1891" s="167">
        <f>VLOOKUP(A1891,[2]CTSH!$A:$F,6,)</f>
        <v>61.539482</v>
      </c>
      <c r="D1891" s="167">
        <f t="shared" si="29"/>
        <v>3.0811114237198165</v>
      </c>
    </row>
    <row r="1892" spans="1:5" x14ac:dyDescent="0.45">
      <c r="A1892" s="31">
        <v>43691</v>
      </c>
      <c r="B1892">
        <v>182.33999600000001</v>
      </c>
      <c r="C1892">
        <f>VLOOKUP(A1892,[2]CTSH!$A:$F,6,)</f>
        <v>60.453021999999997</v>
      </c>
      <c r="D1892">
        <f t="shared" si="29"/>
        <v>3.016226318677667</v>
      </c>
    </row>
    <row r="1893" spans="1:5" x14ac:dyDescent="0.45">
      <c r="A1893" s="31">
        <v>43692</v>
      </c>
      <c r="B1893">
        <v>184.479996</v>
      </c>
      <c r="C1893">
        <f>VLOOKUP(A1893,[2]CTSH!$A:$F,6,)</f>
        <v>60.383251000000001</v>
      </c>
      <c r="D1893">
        <f t="shared" si="29"/>
        <v>3.055151767168018</v>
      </c>
    </row>
    <row r="1894" spans="1:5" x14ac:dyDescent="0.45">
      <c r="A1894" s="31">
        <v>43693</v>
      </c>
      <c r="B1894">
        <v>188.020004</v>
      </c>
      <c r="C1894">
        <f>VLOOKUP(A1894,[2]CTSH!$A:$F,6,)</f>
        <v>61.021172</v>
      </c>
      <c r="D1894">
        <f t="shared" si="29"/>
        <v>3.0812257096602469</v>
      </c>
      <c r="E1894" s="196">
        <f>(D1894-D1891)/D1891</f>
        <v>3.7092439939226511E-5</v>
      </c>
    </row>
    <row r="1895" spans="1:5" x14ac:dyDescent="0.45">
      <c r="A1895" s="31">
        <v>43696</v>
      </c>
      <c r="B1895">
        <v>190.63999899999999</v>
      </c>
      <c r="C1895">
        <f>VLOOKUP(A1895,[2]CTSH!$A:$F,6,)</f>
        <v>61.659092000000001</v>
      </c>
      <c r="D1895">
        <f t="shared" si="29"/>
        <v>3.0918392213754946</v>
      </c>
    </row>
    <row r="1896" spans="1:5" x14ac:dyDescent="0.45">
      <c r="A1896" s="31">
        <v>43697</v>
      </c>
      <c r="B1896">
        <v>193.270004</v>
      </c>
      <c r="C1896">
        <f>VLOOKUP(A1896,[2]CTSH!$A:$F,6,)</f>
        <v>61.380001</v>
      </c>
      <c r="D1896">
        <f t="shared" si="29"/>
        <v>3.1487455335818582</v>
      </c>
    </row>
    <row r="1897" spans="1:5" x14ac:dyDescent="0.45">
      <c r="A1897" s="31">
        <v>43698</v>
      </c>
      <c r="B1897">
        <v>196.970001</v>
      </c>
      <c r="C1897">
        <f>VLOOKUP(A1897,[2]CTSH!$A:$F,6,)</f>
        <v>61.939999</v>
      </c>
      <c r="D1897">
        <f t="shared" si="29"/>
        <v>3.180012983209767</v>
      </c>
    </row>
    <row r="1898" spans="1:5" x14ac:dyDescent="0.45">
      <c r="A1898" s="31">
        <v>43699</v>
      </c>
      <c r="B1898">
        <v>195.5</v>
      </c>
      <c r="C1898">
        <f>VLOOKUP(A1898,[2]CTSH!$A:$F,6,)</f>
        <v>61.200001</v>
      </c>
      <c r="D1898">
        <f t="shared" si="29"/>
        <v>3.1944443922476404</v>
      </c>
    </row>
    <row r="1899" spans="1:5" x14ac:dyDescent="0.45">
      <c r="A1899" s="31">
        <v>43700</v>
      </c>
      <c r="B1899">
        <v>188.240005</v>
      </c>
      <c r="C1899">
        <f>VLOOKUP(A1899,[2]CTSH!$A:$F,6,)</f>
        <v>60</v>
      </c>
      <c r="D1899">
        <f t="shared" si="29"/>
        <v>3.1373334166666664</v>
      </c>
      <c r="E1899" s="32">
        <f>(D1899-D1894)/D1894</f>
        <v>1.8209541362228309E-2</v>
      </c>
    </row>
    <row r="1900" spans="1:5" x14ac:dyDescent="0.45">
      <c r="A1900" s="31">
        <v>43703</v>
      </c>
      <c r="B1900">
        <v>188.970001</v>
      </c>
      <c r="C1900">
        <f>VLOOKUP(A1900,[2]CTSH!$A:$F,6,)</f>
        <v>59.869999</v>
      </c>
      <c r="D1900">
        <f t="shared" si="29"/>
        <v>3.1563388033462303</v>
      </c>
    </row>
    <row r="1901" spans="1:5" x14ac:dyDescent="0.45">
      <c r="A1901" s="31">
        <v>43704</v>
      </c>
      <c r="B1901">
        <v>188.89999399999999</v>
      </c>
      <c r="C1901">
        <f>VLOOKUP(A1901,[2]CTSH!$A:$F,6,)</f>
        <v>59.700001</v>
      </c>
      <c r="D1901">
        <f t="shared" si="29"/>
        <v>3.16415395034918</v>
      </c>
    </row>
    <row r="1902" spans="1:5" x14ac:dyDescent="0.45">
      <c r="A1902" s="31">
        <v>43705</v>
      </c>
      <c r="B1902">
        <v>189.75</v>
      </c>
      <c r="C1902">
        <f>VLOOKUP(A1902,[2]CTSH!$A:$F,6,)</f>
        <v>60.240001999999997</v>
      </c>
      <c r="D1902">
        <f t="shared" si="29"/>
        <v>3.1499002938280118</v>
      </c>
    </row>
    <row r="1903" spans="1:5" x14ac:dyDescent="0.45">
      <c r="A1903" s="31">
        <v>43706</v>
      </c>
      <c r="B1903">
        <v>191.979996</v>
      </c>
      <c r="C1903">
        <f>VLOOKUP(A1903,[2]CTSH!$A:$F,6,)</f>
        <v>61.380001</v>
      </c>
      <c r="D1903">
        <f t="shared" si="29"/>
        <v>3.1277287857978369</v>
      </c>
    </row>
    <row r="1904" spans="1:5" x14ac:dyDescent="0.45">
      <c r="A1904" s="31">
        <v>43707</v>
      </c>
      <c r="B1904">
        <v>191.33000200000001</v>
      </c>
      <c r="C1904">
        <f>VLOOKUP(A1904,[2]CTSH!$A:$F,6,)</f>
        <v>61.389999000000003</v>
      </c>
      <c r="D1904">
        <f t="shared" si="29"/>
        <v>3.11663145653415</v>
      </c>
      <c r="E1904" s="32">
        <f>(D1904-D1899)/D1899</f>
        <v>-6.598584652348409E-3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0FF25-9B34-41D5-AEBD-18BCEDD8C237}">
  <sheetPr codeName="Sheet7"/>
  <dimension ref="A1:AO937"/>
  <sheetViews>
    <sheetView topLeftCell="H7" zoomScale="70" zoomScaleNormal="70" workbookViewId="0">
      <selection activeCell="Q8" sqref="Q8"/>
    </sheetView>
  </sheetViews>
  <sheetFormatPr defaultColWidth="9.1328125" defaultRowHeight="14.25" x14ac:dyDescent="0.45"/>
  <cols>
    <col min="1" max="1" width="13.3984375" style="1" customWidth="1"/>
    <col min="2" max="2" width="14.86328125" style="1" customWidth="1"/>
    <col min="3" max="5" width="9.1328125" style="1"/>
    <col min="6" max="12" width="17.1328125" style="1" customWidth="1"/>
    <col min="13" max="16384" width="9.1328125" style="1"/>
  </cols>
  <sheetData>
    <row r="1" spans="1:41" ht="14.65" thickBot="1" x14ac:dyDescent="0.5"/>
    <row r="2" spans="1:41" x14ac:dyDescent="0.45">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4.65" thickBot="1" x14ac:dyDescent="0.5">
      <c r="P3" s="74" t="s">
        <v>57</v>
      </c>
      <c r="Q3" s="75" t="s">
        <v>41</v>
      </c>
      <c r="R3" s="76" t="s">
        <v>39</v>
      </c>
      <c r="S3" s="76" t="s">
        <v>59</v>
      </c>
      <c r="T3" s="76" t="s">
        <v>58</v>
      </c>
      <c r="U3" s="76">
        <v>12</v>
      </c>
      <c r="V3" s="77">
        <v>15283.4</v>
      </c>
      <c r="W3" s="78">
        <v>2.27</v>
      </c>
      <c r="X3" s="78">
        <v>2.2599999999999998</v>
      </c>
      <c r="Y3" s="78">
        <v>2.4500000000000002</v>
      </c>
      <c r="Z3" s="79">
        <v>24.13</v>
      </c>
      <c r="AA3" s="79">
        <v>21.92</v>
      </c>
      <c r="AB3" s="79">
        <v>20.170000000000002</v>
      </c>
      <c r="AC3" s="80">
        <v>-4.4052863436124367E-3</v>
      </c>
      <c r="AD3" s="80">
        <v>8.4070796460177177E-2</v>
      </c>
      <c r="AE3" s="81">
        <v>2.91</v>
      </c>
      <c r="AF3" s="82">
        <v>-49.758399999998851</v>
      </c>
      <c r="AG3" s="82">
        <v>2.3991684210526265</v>
      </c>
      <c r="AH3" s="83">
        <v>4.09</v>
      </c>
      <c r="AI3" s="84">
        <v>6482.1152300000003</v>
      </c>
      <c r="AJ3" s="85">
        <v>8.92</v>
      </c>
      <c r="AK3" s="86">
        <v>6.3526242667495182E-4</v>
      </c>
      <c r="AL3" s="87">
        <v>-17.5</v>
      </c>
      <c r="AM3" s="87">
        <v>3.56</v>
      </c>
      <c r="AN3" s="87">
        <v>6478</v>
      </c>
      <c r="AO3" s="88">
        <v>20191022</v>
      </c>
    </row>
    <row r="5" spans="1:41" x14ac:dyDescent="0.45">
      <c r="A5" s="240" t="s">
        <v>18</v>
      </c>
      <c r="B5" s="240" t="s">
        <v>41</v>
      </c>
    </row>
    <row r="6" spans="1:41" x14ac:dyDescent="0.45">
      <c r="A6" s="45">
        <v>42355</v>
      </c>
      <c r="B6" s="1">
        <v>31.353622000000001</v>
      </c>
    </row>
    <row r="7" spans="1:41" x14ac:dyDescent="0.45">
      <c r="A7" s="45">
        <v>42356</v>
      </c>
      <c r="B7" s="1">
        <v>28.871023000000001</v>
      </c>
      <c r="P7" s="89"/>
      <c r="Q7" s="89" t="str">
        <f>B5</f>
        <v>AGR</v>
      </c>
    </row>
    <row r="8" spans="1:41" x14ac:dyDescent="0.45">
      <c r="A8" s="45">
        <v>42359</v>
      </c>
      <c r="B8" s="1">
        <v>29.34845</v>
      </c>
      <c r="P8" s="89" t="s">
        <v>71</v>
      </c>
      <c r="Q8" s="89">
        <v>0.1</v>
      </c>
    </row>
    <row r="9" spans="1:41" x14ac:dyDescent="0.45">
      <c r="A9" s="45">
        <v>42360</v>
      </c>
      <c r="B9" s="1">
        <v>30.450861</v>
      </c>
    </row>
    <row r="10" spans="1:41" x14ac:dyDescent="0.45">
      <c r="A10" s="45">
        <v>42361</v>
      </c>
      <c r="B10" s="1">
        <v>32.082774999999998</v>
      </c>
    </row>
    <row r="11" spans="1:41" x14ac:dyDescent="0.45">
      <c r="A11" s="45">
        <v>42362</v>
      </c>
      <c r="B11" s="1">
        <v>32.508125</v>
      </c>
    </row>
    <row r="12" spans="1:41" x14ac:dyDescent="0.45">
      <c r="A12" s="45">
        <v>42366</v>
      </c>
      <c r="B12" s="1">
        <v>31.770287</v>
      </c>
    </row>
    <row r="13" spans="1:41" x14ac:dyDescent="0.45">
      <c r="A13" s="45">
        <v>42367</v>
      </c>
      <c r="B13" s="1">
        <v>32.699089000000001</v>
      </c>
    </row>
    <row r="14" spans="1:41" x14ac:dyDescent="0.45">
      <c r="A14" s="45">
        <v>42368</v>
      </c>
      <c r="B14" s="1">
        <v>33.176506000000003</v>
      </c>
    </row>
    <row r="15" spans="1:41" x14ac:dyDescent="0.45">
      <c r="A15" s="45">
        <v>42369</v>
      </c>
      <c r="B15" s="1">
        <v>33.33276</v>
      </c>
    </row>
    <row r="16" spans="1:41" x14ac:dyDescent="0.45">
      <c r="A16" s="45">
        <v>42373</v>
      </c>
      <c r="B16" s="1">
        <v>32.855339000000001</v>
      </c>
    </row>
    <row r="17" spans="1:12" x14ac:dyDescent="0.45">
      <c r="A17" s="45">
        <v>42374</v>
      </c>
      <c r="B17" s="1">
        <v>33.098376999999999</v>
      </c>
    </row>
    <row r="18" spans="1:12" x14ac:dyDescent="0.45">
      <c r="A18" s="45">
        <v>42375</v>
      </c>
      <c r="B18" s="1">
        <v>33.028942000000001</v>
      </c>
    </row>
    <row r="19" spans="1:12" x14ac:dyDescent="0.45">
      <c r="A19" s="45">
        <v>42376</v>
      </c>
      <c r="B19" s="1">
        <v>32.811928000000002</v>
      </c>
    </row>
    <row r="20" spans="1:12" x14ac:dyDescent="0.45">
      <c r="A20" s="45">
        <v>42377</v>
      </c>
      <c r="B20" s="1">
        <v>32.777206</v>
      </c>
    </row>
    <row r="21" spans="1:12" x14ac:dyDescent="0.45">
      <c r="A21" s="45">
        <v>42380</v>
      </c>
      <c r="B21" s="1">
        <v>32.456032</v>
      </c>
    </row>
    <row r="22" spans="1:12" x14ac:dyDescent="0.45">
      <c r="A22" s="45">
        <v>42381</v>
      </c>
      <c r="B22" s="1">
        <v>32.351875</v>
      </c>
    </row>
    <row r="23" spans="1:12" x14ac:dyDescent="0.45">
      <c r="A23" s="45">
        <v>42382</v>
      </c>
      <c r="B23" s="1">
        <v>31.874442999999999</v>
      </c>
    </row>
    <row r="24" spans="1:12" x14ac:dyDescent="0.45">
      <c r="A24" s="45">
        <v>42383</v>
      </c>
      <c r="B24" s="1">
        <v>32.291103</v>
      </c>
    </row>
    <row r="25" spans="1:12" x14ac:dyDescent="0.45">
      <c r="A25" s="45">
        <v>42384</v>
      </c>
      <c r="B25" s="1">
        <v>32.647015000000003</v>
      </c>
    </row>
    <row r="26" spans="1:12" x14ac:dyDescent="0.45">
      <c r="A26" s="45">
        <v>42388</v>
      </c>
      <c r="B26" s="1">
        <v>33.610526999999998</v>
      </c>
    </row>
    <row r="27" spans="1:12" x14ac:dyDescent="0.45">
      <c r="A27" s="45">
        <v>42389</v>
      </c>
      <c r="B27" s="1">
        <v>32.525481999999997</v>
      </c>
    </row>
    <row r="28" spans="1:12" ht="14.65" thickBot="1" x14ac:dyDescent="0.5">
      <c r="A28" s="45">
        <v>42390</v>
      </c>
      <c r="B28" s="1">
        <v>32.195625</v>
      </c>
    </row>
    <row r="29" spans="1:12" x14ac:dyDescent="0.45">
      <c r="A29" s="45">
        <v>42391</v>
      </c>
      <c r="B29" s="1">
        <v>32.976863999999999</v>
      </c>
      <c r="F29" s="102" t="s">
        <v>88</v>
      </c>
      <c r="G29" s="103">
        <v>50.54</v>
      </c>
      <c r="H29" s="104"/>
      <c r="I29" s="105"/>
      <c r="J29" s="105"/>
      <c r="K29" s="105"/>
      <c r="L29" s="106"/>
    </row>
    <row r="30" spans="1:12" x14ac:dyDescent="0.45">
      <c r="A30" s="45">
        <v>42394</v>
      </c>
      <c r="B30" s="1">
        <v>32.160899999999998</v>
      </c>
      <c r="F30" s="107"/>
      <c r="G30" s="4"/>
      <c r="H30" s="4"/>
      <c r="L30" s="108"/>
    </row>
    <row r="31" spans="1:12" x14ac:dyDescent="0.45">
      <c r="A31" s="45">
        <v>42395</v>
      </c>
      <c r="B31" s="1">
        <v>32.473396000000001</v>
      </c>
      <c r="F31" s="109" t="s">
        <v>91</v>
      </c>
      <c r="G31" s="99">
        <v>53.470001220703125</v>
      </c>
      <c r="H31" s="110">
        <v>-5.4797104054836912E-2</v>
      </c>
      <c r="I31" s="111" t="s">
        <v>92</v>
      </c>
      <c r="J31" s="112" t="s">
        <v>329</v>
      </c>
      <c r="K31" s="111" t="s">
        <v>93</v>
      </c>
      <c r="L31" s="113">
        <v>1.0799145299145299</v>
      </c>
    </row>
    <row r="32" spans="1:12" x14ac:dyDescent="0.45">
      <c r="A32" s="45">
        <v>42396</v>
      </c>
      <c r="B32" s="1">
        <v>32.811928000000002</v>
      </c>
      <c r="F32" s="109" t="s">
        <v>94</v>
      </c>
      <c r="G32" s="99">
        <v>45.810001373291016</v>
      </c>
      <c r="H32" s="110">
        <v>0.10325253186887599</v>
      </c>
      <c r="I32" s="111" t="s">
        <v>95</v>
      </c>
      <c r="J32" s="4" t="s">
        <v>330</v>
      </c>
      <c r="K32" s="111" t="s">
        <v>67</v>
      </c>
      <c r="L32" s="114">
        <v>4.8300000000000003E-2</v>
      </c>
    </row>
    <row r="33" spans="1:16" x14ac:dyDescent="0.45">
      <c r="A33" s="45">
        <v>42397</v>
      </c>
      <c r="B33" s="1">
        <v>32.811928000000002</v>
      </c>
      <c r="F33" s="109" t="s">
        <v>96</v>
      </c>
      <c r="G33" s="115">
        <v>8.9999999999999993E-3</v>
      </c>
      <c r="H33" s="116"/>
      <c r="I33" s="111" t="s">
        <v>97</v>
      </c>
      <c r="J33" s="4"/>
      <c r="K33" s="111" t="s">
        <v>20</v>
      </c>
      <c r="L33" s="108" t="s">
        <v>149</v>
      </c>
      <c r="P33" s="1" t="s">
        <v>42</v>
      </c>
    </row>
    <row r="34" spans="1:16" x14ac:dyDescent="0.45">
      <c r="A34" s="45">
        <v>42398</v>
      </c>
      <c r="B34" s="1">
        <v>33.376162999999998</v>
      </c>
      <c r="F34" s="109" t="s">
        <v>98</v>
      </c>
      <c r="G34" s="117">
        <v>15617</v>
      </c>
      <c r="H34" s="4"/>
      <c r="I34" s="111" t="s">
        <v>99</v>
      </c>
      <c r="J34" s="4">
        <v>1.84</v>
      </c>
      <c r="K34" s="111" t="s">
        <v>22</v>
      </c>
      <c r="L34" s="108" t="s">
        <v>59</v>
      </c>
      <c r="P34" s="1" t="s">
        <v>43</v>
      </c>
    </row>
    <row r="35" spans="1:16" x14ac:dyDescent="0.45">
      <c r="A35" s="45">
        <v>42401</v>
      </c>
      <c r="B35" s="1">
        <v>33.844901999999998</v>
      </c>
      <c r="F35" s="109" t="s">
        <v>62</v>
      </c>
      <c r="G35" s="117">
        <v>24765</v>
      </c>
      <c r="H35" s="118">
        <v>9148</v>
      </c>
      <c r="I35" s="111" t="s">
        <v>100</v>
      </c>
      <c r="J35" s="116">
        <v>3.6406806489908988E-2</v>
      </c>
      <c r="K35" s="111" t="s">
        <v>21</v>
      </c>
      <c r="L35" s="108" t="s">
        <v>342</v>
      </c>
      <c r="P35" s="1" t="s">
        <v>44</v>
      </c>
    </row>
    <row r="36" spans="1:16" x14ac:dyDescent="0.45">
      <c r="A36" s="45">
        <v>42402</v>
      </c>
      <c r="B36" s="1">
        <v>34.374409</v>
      </c>
      <c r="F36" s="109" t="s">
        <v>101</v>
      </c>
      <c r="G36" s="99">
        <v>4.2169919327189253E-3</v>
      </c>
      <c r="H36" s="4"/>
      <c r="I36" s="111" t="s">
        <v>71</v>
      </c>
      <c r="J36" s="99">
        <v>0.10999999940395355</v>
      </c>
      <c r="K36" s="111" t="s">
        <v>102</v>
      </c>
      <c r="L36" s="119"/>
      <c r="P36" s="1" t="s">
        <v>45</v>
      </c>
    </row>
    <row r="37" spans="1:16" ht="28.9" thickBot="1" x14ac:dyDescent="0.5">
      <c r="A37" s="45">
        <v>42403</v>
      </c>
      <c r="B37" s="1">
        <v>35.207732999999998</v>
      </c>
      <c r="F37" s="120" t="s">
        <v>40</v>
      </c>
      <c r="G37" s="121" t="s">
        <v>326</v>
      </c>
      <c r="H37" s="122"/>
      <c r="I37" s="123"/>
      <c r="J37" s="123"/>
      <c r="K37" s="123"/>
      <c r="L37" s="124"/>
      <c r="P37" s="1" t="s">
        <v>46</v>
      </c>
    </row>
    <row r="38" spans="1:16" ht="14.65" thickBot="1" x14ac:dyDescent="0.5">
      <c r="A38" s="45">
        <v>42404</v>
      </c>
      <c r="B38" s="1">
        <v>35.693829000000001</v>
      </c>
      <c r="H38" s="2"/>
    </row>
    <row r="39" spans="1:16" ht="14.65" thickBot="1" x14ac:dyDescent="0.5">
      <c r="A39" s="45">
        <v>42405</v>
      </c>
      <c r="B39" s="1">
        <v>36.466388999999999</v>
      </c>
      <c r="K39" s="125" t="s">
        <v>105</v>
      </c>
      <c r="L39" s="126" t="s">
        <v>106</v>
      </c>
      <c r="P39" s="1" t="s">
        <v>47</v>
      </c>
    </row>
    <row r="40" spans="1:16" x14ac:dyDescent="0.45">
      <c r="A40" s="45">
        <v>42408</v>
      </c>
      <c r="B40" s="1">
        <v>35.997646000000003</v>
      </c>
      <c r="F40" s="102"/>
      <c r="G40" s="127">
        <v>2016</v>
      </c>
      <c r="H40" s="127">
        <v>2017</v>
      </c>
      <c r="I40" s="127">
        <v>2018</v>
      </c>
      <c r="J40" s="127" t="s">
        <v>107</v>
      </c>
      <c r="K40" s="127" t="s">
        <v>108</v>
      </c>
      <c r="L40" s="128" t="s">
        <v>109</v>
      </c>
      <c r="P40" s="1" t="s">
        <v>48</v>
      </c>
    </row>
    <row r="41" spans="1:16" x14ac:dyDescent="0.45">
      <c r="A41" s="45">
        <v>42409</v>
      </c>
      <c r="B41" s="1">
        <v>35.797992999999998</v>
      </c>
      <c r="F41" s="109" t="s">
        <v>74</v>
      </c>
      <c r="G41" s="118">
        <v>6018</v>
      </c>
      <c r="H41" s="118">
        <v>5963</v>
      </c>
      <c r="I41" s="118">
        <v>6478</v>
      </c>
      <c r="J41" s="118">
        <v>6449</v>
      </c>
      <c r="K41" s="118">
        <v>6765</v>
      </c>
      <c r="L41" s="129">
        <v>6941</v>
      </c>
      <c r="P41" s="1" t="s">
        <v>49</v>
      </c>
    </row>
    <row r="42" spans="1:16" x14ac:dyDescent="0.45">
      <c r="A42" s="45">
        <v>42410</v>
      </c>
      <c r="B42" s="1">
        <v>36.093128</v>
      </c>
      <c r="F42" s="109" t="s">
        <v>110</v>
      </c>
      <c r="G42" s="4"/>
      <c r="H42" s="116">
        <v>-9.1392489199069466E-3</v>
      </c>
      <c r="I42" s="116">
        <v>8.636592319302365E-2</v>
      </c>
      <c r="J42" s="116">
        <v>-4.4766903365236182E-3</v>
      </c>
      <c r="K42" s="116">
        <v>4.8999844937199569E-2</v>
      </c>
      <c r="L42" s="130">
        <v>2.6016260162601626E-2</v>
      </c>
      <c r="P42" s="1" t="s">
        <v>50</v>
      </c>
    </row>
    <row r="43" spans="1:16" x14ac:dyDescent="0.45">
      <c r="A43" s="45">
        <v>42411</v>
      </c>
      <c r="B43" s="1">
        <v>35.528888999999999</v>
      </c>
      <c r="F43" s="109" t="s">
        <v>75</v>
      </c>
      <c r="G43" s="118">
        <v>1978</v>
      </c>
      <c r="H43" s="118">
        <v>1851</v>
      </c>
      <c r="I43" s="118">
        <v>1998</v>
      </c>
      <c r="J43" s="118">
        <v>2125</v>
      </c>
      <c r="K43" s="118">
        <v>2260</v>
      </c>
      <c r="L43" s="129">
        <v>2339</v>
      </c>
      <c r="P43" s="1" t="s">
        <v>51</v>
      </c>
    </row>
    <row r="44" spans="1:16" x14ac:dyDescent="0.45">
      <c r="A44" s="45">
        <v>42412</v>
      </c>
      <c r="B44" s="1">
        <v>35.233767999999998</v>
      </c>
      <c r="F44" s="109" t="s">
        <v>111</v>
      </c>
      <c r="G44" s="131">
        <v>0.32868062479228982</v>
      </c>
      <c r="H44" s="131">
        <v>0.31041422102968302</v>
      </c>
      <c r="I44" s="131">
        <v>0.30842852732324794</v>
      </c>
      <c r="J44" s="131">
        <v>0.32950845092262365</v>
      </c>
      <c r="K44" s="131">
        <v>0.33407243163340722</v>
      </c>
      <c r="L44" s="132">
        <v>0.33698314363924509</v>
      </c>
      <c r="P44" s="1" t="s">
        <v>52</v>
      </c>
    </row>
    <row r="45" spans="1:16" x14ac:dyDescent="0.45">
      <c r="A45" s="45">
        <v>42416</v>
      </c>
      <c r="B45" s="1">
        <v>35.285851000000001</v>
      </c>
      <c r="F45" s="109" t="s">
        <v>112</v>
      </c>
      <c r="G45" s="118">
        <v>1174</v>
      </c>
      <c r="H45" s="118">
        <v>1027</v>
      </c>
      <c r="I45" s="118">
        <v>1143</v>
      </c>
      <c r="J45" s="118">
        <v>1169</v>
      </c>
      <c r="K45" s="118">
        <v>1322</v>
      </c>
      <c r="L45" s="129">
        <v>1348</v>
      </c>
      <c r="P45" s="1" t="s">
        <v>53</v>
      </c>
    </row>
    <row r="46" spans="1:16" x14ac:dyDescent="0.45">
      <c r="A46" s="45">
        <v>42417</v>
      </c>
      <c r="B46" s="1">
        <v>35.858756999999997</v>
      </c>
      <c r="F46" s="109" t="s">
        <v>113</v>
      </c>
      <c r="G46" s="131">
        <v>0.19508142239946827</v>
      </c>
      <c r="H46" s="131">
        <v>0.17222874392084522</v>
      </c>
      <c r="I46" s="131">
        <v>0.17644334671194814</v>
      </c>
      <c r="J46" s="131">
        <v>0.18126841370755156</v>
      </c>
      <c r="K46" s="131">
        <v>0.19541759053954175</v>
      </c>
      <c r="L46" s="132">
        <v>0.19420832733035587</v>
      </c>
      <c r="P46" s="1" t="s">
        <v>54</v>
      </c>
    </row>
    <row r="47" spans="1:16" x14ac:dyDescent="0.45">
      <c r="A47" s="45">
        <v>42418</v>
      </c>
      <c r="B47" s="1">
        <v>36.023685</v>
      </c>
      <c r="F47" s="109" t="s">
        <v>77</v>
      </c>
      <c r="G47" s="118">
        <v>630</v>
      </c>
      <c r="H47" s="118">
        <v>381</v>
      </c>
      <c r="I47" s="118">
        <v>595</v>
      </c>
      <c r="J47" s="118">
        <v>689</v>
      </c>
      <c r="K47" s="118">
        <v>763</v>
      </c>
      <c r="L47" s="129">
        <v>849</v>
      </c>
      <c r="P47" s="1" t="s">
        <v>55</v>
      </c>
    </row>
    <row r="48" spans="1:16" x14ac:dyDescent="0.45">
      <c r="A48" s="45">
        <v>42419</v>
      </c>
      <c r="B48" s="1">
        <v>36.075767999999997</v>
      </c>
      <c r="F48" s="109" t="s">
        <v>114</v>
      </c>
      <c r="G48" s="131">
        <v>0.10468594217347957</v>
      </c>
      <c r="H48" s="131">
        <v>6.38940130806641E-2</v>
      </c>
      <c r="I48" s="131">
        <v>9.184933621488113E-2</v>
      </c>
      <c r="J48" s="131">
        <v>0.10683826949914715</v>
      </c>
      <c r="K48" s="131">
        <v>0.11278640059127865</v>
      </c>
      <c r="L48" s="132">
        <v>0.12231666906785765</v>
      </c>
      <c r="P48" s="1" t="s">
        <v>56</v>
      </c>
    </row>
    <row r="49" spans="1:19" x14ac:dyDescent="0.45">
      <c r="A49" s="45">
        <v>42422</v>
      </c>
      <c r="B49" s="1">
        <v>33.636574000000003</v>
      </c>
      <c r="F49" s="109"/>
      <c r="G49" s="4"/>
      <c r="H49" s="133">
        <v>-0.39523809523809522</v>
      </c>
      <c r="I49" s="133">
        <v>0.56167979002624668</v>
      </c>
      <c r="J49" s="133">
        <v>0.15798319327731092</v>
      </c>
      <c r="K49" s="133">
        <v>0.10740203193033382</v>
      </c>
      <c r="L49" s="134">
        <v>0.1127129750982962</v>
      </c>
    </row>
    <row r="50" spans="1:19" x14ac:dyDescent="0.45">
      <c r="A50" s="45">
        <v>42423</v>
      </c>
      <c r="B50" s="1">
        <v>33.037621000000001</v>
      </c>
      <c r="F50" s="109" t="s">
        <v>78</v>
      </c>
      <c r="G50" s="135" t="s">
        <v>327</v>
      </c>
      <c r="H50" s="135" t="s">
        <v>328</v>
      </c>
      <c r="I50" s="136" t="s">
        <v>329</v>
      </c>
      <c r="J50" s="135" t="s">
        <v>330</v>
      </c>
      <c r="K50" s="135" t="s">
        <v>331</v>
      </c>
      <c r="L50" s="137" t="s">
        <v>332</v>
      </c>
    </row>
    <row r="51" spans="1:19" x14ac:dyDescent="0.45">
      <c r="A51" s="45">
        <v>42424</v>
      </c>
      <c r="B51" s="1">
        <v>34.079273000000001</v>
      </c>
      <c r="F51" s="109" t="s">
        <v>121</v>
      </c>
      <c r="G51" s="135">
        <v>2.04</v>
      </c>
      <c r="H51" s="135">
        <v>1.23</v>
      </c>
      <c r="I51" s="138">
        <v>1.92</v>
      </c>
      <c r="J51" s="135">
        <v>2.2200000000000002</v>
      </c>
      <c r="K51" s="135">
        <v>2.4500000000000002</v>
      </c>
      <c r="L51" s="137">
        <v>2.76</v>
      </c>
    </row>
    <row r="52" spans="1:19" x14ac:dyDescent="0.45">
      <c r="A52" s="45">
        <v>42425</v>
      </c>
      <c r="B52" s="1">
        <v>33.879620000000003</v>
      </c>
      <c r="F52" s="109" t="s">
        <v>110</v>
      </c>
      <c r="G52" s="4"/>
      <c r="H52" s="116">
        <v>-0.3970588235294118</v>
      </c>
      <c r="I52" s="116">
        <v>0.5609756097560975</v>
      </c>
      <c r="J52" s="116">
        <v>0.15625000000000014</v>
      </c>
      <c r="K52" s="116">
        <v>0.10360360360360359</v>
      </c>
      <c r="L52" s="130">
        <v>0.12653061224489778</v>
      </c>
    </row>
    <row r="53" spans="1:19" x14ac:dyDescent="0.45">
      <c r="A53" s="45">
        <v>42426</v>
      </c>
      <c r="B53" s="1">
        <v>33.792816000000002</v>
      </c>
      <c r="F53" s="109" t="s">
        <v>122</v>
      </c>
      <c r="G53" s="139">
        <v>12.520222446916076</v>
      </c>
      <c r="H53" s="139">
        <v>13.379254457050243</v>
      </c>
      <c r="I53" s="139">
        <v>12.394894894894895</v>
      </c>
      <c r="J53" s="139">
        <v>11.654117647058824</v>
      </c>
      <c r="K53" s="139">
        <v>10.957964601769911</v>
      </c>
      <c r="L53" s="140">
        <v>10.587858058999572</v>
      </c>
    </row>
    <row r="54" spans="1:19" x14ac:dyDescent="0.45">
      <c r="A54" s="45">
        <v>42429</v>
      </c>
      <c r="B54" s="1">
        <v>33.671306999999999</v>
      </c>
      <c r="F54" s="109" t="s">
        <v>123</v>
      </c>
      <c r="G54" s="139">
        <v>21.094548551959114</v>
      </c>
      <c r="H54" s="139">
        <v>24.11392405063291</v>
      </c>
      <c r="I54" s="139">
        <v>21.666666666666668</v>
      </c>
      <c r="J54" s="139">
        <v>21.184773310521813</v>
      </c>
      <c r="K54" s="139">
        <v>18.732980332829047</v>
      </c>
      <c r="L54" s="140">
        <v>18.37166172106825</v>
      </c>
    </row>
    <row r="55" spans="1:19" ht="14.65" thickBot="1" x14ac:dyDescent="0.5">
      <c r="A55" s="45">
        <v>42430</v>
      </c>
      <c r="B55" s="1">
        <v>33.48901</v>
      </c>
      <c r="F55" s="120" t="s">
        <v>124</v>
      </c>
      <c r="G55" s="141">
        <v>4.1151545363908273</v>
      </c>
      <c r="H55" s="141">
        <v>4.1531108502431664</v>
      </c>
      <c r="I55" s="141">
        <v>3.822939178758876</v>
      </c>
      <c r="J55" s="141">
        <v>3.8401302527523646</v>
      </c>
      <c r="K55" s="141">
        <v>3.6607538802660753</v>
      </c>
      <c r="L55" s="142">
        <v>3.5679296931277915</v>
      </c>
      <c r="N55" s="44" t="s">
        <v>305</v>
      </c>
    </row>
    <row r="56" spans="1:19" ht="14.65" thickBot="1" x14ac:dyDescent="0.5">
      <c r="A56" s="45">
        <v>42431</v>
      </c>
      <c r="B56" s="1">
        <v>33.662609000000003</v>
      </c>
      <c r="N56" s="170"/>
      <c r="O56" s="50"/>
      <c r="P56" s="127" t="s">
        <v>306</v>
      </c>
      <c r="Q56" s="127" t="s">
        <v>307</v>
      </c>
      <c r="R56" s="127" t="s">
        <v>308</v>
      </c>
      <c r="S56" s="171" t="s">
        <v>309</v>
      </c>
    </row>
    <row r="57" spans="1:19" x14ac:dyDescent="0.45">
      <c r="A57" s="45">
        <v>42432</v>
      </c>
      <c r="B57" s="1">
        <v>33.48901</v>
      </c>
      <c r="F57" s="102" t="s">
        <v>79</v>
      </c>
      <c r="G57" s="143">
        <v>4929</v>
      </c>
      <c r="H57" s="144">
        <v>6124</v>
      </c>
      <c r="I57" s="144">
        <v>6293</v>
      </c>
      <c r="J57" s="144">
        <v>7642</v>
      </c>
      <c r="K57" s="144">
        <v>9148</v>
      </c>
      <c r="L57" s="145">
        <v>10848</v>
      </c>
      <c r="N57" s="109" t="s">
        <v>310</v>
      </c>
      <c r="O57" s="111" t="s">
        <v>74</v>
      </c>
      <c r="P57" s="117">
        <v>1387.59</v>
      </c>
      <c r="Q57" s="117">
        <v>1400</v>
      </c>
      <c r="R57" s="118">
        <v>12.41</v>
      </c>
      <c r="S57" s="172">
        <f t="shared" ref="S57:S64" si="0">(Q57-P57)/P57</f>
        <v>8.9435640210725666E-3</v>
      </c>
    </row>
    <row r="58" spans="1:19" x14ac:dyDescent="0.45">
      <c r="A58" s="45">
        <v>42433</v>
      </c>
      <c r="B58" s="1">
        <v>33.445602000000001</v>
      </c>
      <c r="F58" s="109" t="s">
        <v>75</v>
      </c>
      <c r="G58" s="118">
        <v>81</v>
      </c>
      <c r="H58" s="118">
        <v>149</v>
      </c>
      <c r="I58" s="118">
        <v>1998</v>
      </c>
      <c r="J58" s="118">
        <v>2125</v>
      </c>
      <c r="K58" s="118">
        <v>2260</v>
      </c>
      <c r="L58" s="129">
        <v>2339</v>
      </c>
      <c r="N58" s="109"/>
      <c r="O58" s="111" t="s">
        <v>311</v>
      </c>
      <c r="P58" s="4">
        <v>0.39</v>
      </c>
      <c r="Q58" s="4">
        <v>0.33</v>
      </c>
      <c r="R58" s="4">
        <v>0.06</v>
      </c>
      <c r="S58" s="172">
        <f t="shared" si="0"/>
        <v>-0.15384615384615383</v>
      </c>
    </row>
    <row r="59" spans="1:19" x14ac:dyDescent="0.45">
      <c r="A59" s="45">
        <v>42436</v>
      </c>
      <c r="B59" s="1">
        <v>34.027191000000002</v>
      </c>
      <c r="F59" s="109" t="s">
        <v>125</v>
      </c>
      <c r="G59" s="99">
        <v>60.851851851851855</v>
      </c>
      <c r="H59" s="99">
        <v>41.100671140939596</v>
      </c>
      <c r="I59" s="99">
        <v>3.1496496496496498</v>
      </c>
      <c r="J59" s="99">
        <v>3.5962352941176472</v>
      </c>
      <c r="K59" s="99">
        <v>4.0477876106194692</v>
      </c>
      <c r="L59" s="113">
        <v>4.6378794356562629</v>
      </c>
      <c r="N59" s="109" t="s">
        <v>312</v>
      </c>
      <c r="O59" s="111" t="s">
        <v>74</v>
      </c>
      <c r="P59" s="117">
        <v>1812.25</v>
      </c>
      <c r="Q59" s="117">
        <v>1842</v>
      </c>
      <c r="R59" s="118">
        <v>29.75</v>
      </c>
      <c r="S59" s="172">
        <f t="shared" si="0"/>
        <v>1.6416057387225826E-2</v>
      </c>
    </row>
    <row r="60" spans="1:19" x14ac:dyDescent="0.45">
      <c r="A60" s="45">
        <v>42437</v>
      </c>
      <c r="B60" s="1">
        <v>33.870956</v>
      </c>
      <c r="F60" s="109" t="s">
        <v>126</v>
      </c>
      <c r="G60" s="135">
        <v>4.63</v>
      </c>
      <c r="H60" s="135">
        <v>4.8600000000000003</v>
      </c>
      <c r="I60" s="135">
        <v>4.97</v>
      </c>
      <c r="J60" s="135">
        <v>5.29</v>
      </c>
      <c r="K60" s="135">
        <v>5.79</v>
      </c>
      <c r="L60" s="137">
        <v>5.87</v>
      </c>
      <c r="N60" s="109"/>
      <c r="O60" s="111" t="s">
        <v>311</v>
      </c>
      <c r="P60" s="4">
        <v>0.8</v>
      </c>
      <c r="Q60" s="4">
        <v>0.71</v>
      </c>
      <c r="R60" s="4">
        <v>0.09</v>
      </c>
      <c r="S60" s="172">
        <f t="shared" si="0"/>
        <v>-0.1125000000000001</v>
      </c>
    </row>
    <row r="61" spans="1:19" ht="14.65" thickBot="1" x14ac:dyDescent="0.5">
      <c r="A61" s="45">
        <v>42438</v>
      </c>
      <c r="B61" s="1">
        <v>33.958725000000001</v>
      </c>
      <c r="F61" s="120" t="s">
        <v>127</v>
      </c>
      <c r="G61" s="146">
        <v>48.8</v>
      </c>
      <c r="H61" s="146">
        <v>48.7</v>
      </c>
      <c r="I61" s="146">
        <v>48.8</v>
      </c>
      <c r="J61" s="146">
        <v>46.8</v>
      </c>
      <c r="K61" s="146">
        <v>47.3</v>
      </c>
      <c r="L61" s="147">
        <v>48</v>
      </c>
      <c r="N61" s="109" t="s">
        <v>313</v>
      </c>
      <c r="O61" s="111" t="s">
        <v>74</v>
      </c>
      <c r="P61" s="117">
        <v>1321.98</v>
      </c>
      <c r="Q61" s="117">
        <v>1665</v>
      </c>
      <c r="R61" s="118">
        <v>343.02</v>
      </c>
      <c r="S61" s="172">
        <f t="shared" si="0"/>
        <v>0.25947442472654653</v>
      </c>
    </row>
    <row r="62" spans="1:19" ht="14.65" thickBot="1" x14ac:dyDescent="0.5">
      <c r="A62" s="45">
        <v>42439</v>
      </c>
      <c r="B62" s="1">
        <v>33.484763999999998</v>
      </c>
      <c r="N62" s="109"/>
      <c r="O62" s="111" t="s">
        <v>311</v>
      </c>
      <c r="P62" s="4">
        <v>0.61</v>
      </c>
      <c r="Q62" s="4">
        <v>0.56000000000000005</v>
      </c>
      <c r="R62" s="4">
        <v>0.05</v>
      </c>
      <c r="S62" s="172">
        <f t="shared" si="0"/>
        <v>-8.1967213114753995E-2</v>
      </c>
    </row>
    <row r="63" spans="1:19" x14ac:dyDescent="0.45">
      <c r="A63" s="45">
        <v>42440</v>
      </c>
      <c r="B63" s="1">
        <v>33.633975999999997</v>
      </c>
      <c r="F63" s="102" t="s">
        <v>128</v>
      </c>
      <c r="G63" s="148">
        <v>402352</v>
      </c>
      <c r="J63" s="102" t="s">
        <v>129</v>
      </c>
      <c r="K63" s="149">
        <v>49.55</v>
      </c>
      <c r="L63" s="150">
        <v>1.997981836528763E-2</v>
      </c>
      <c r="N63" s="109" t="s">
        <v>314</v>
      </c>
      <c r="O63" s="111" t="s">
        <v>74</v>
      </c>
      <c r="P63" s="117">
        <v>1317.52</v>
      </c>
      <c r="Q63" s="117">
        <v>1546</v>
      </c>
      <c r="R63" s="118">
        <v>228.48</v>
      </c>
      <c r="S63" s="172">
        <f t="shared" si="0"/>
        <v>0.17341672232679581</v>
      </c>
    </row>
    <row r="64" spans="1:19" ht="14.65" thickBot="1" x14ac:dyDescent="0.5">
      <c r="A64" s="45">
        <v>42443</v>
      </c>
      <c r="B64" s="1">
        <v>34.090378000000001</v>
      </c>
      <c r="F64" s="109" t="s">
        <v>130</v>
      </c>
      <c r="G64" s="129" t="s">
        <v>333</v>
      </c>
      <c r="J64" s="120" t="s">
        <v>132</v>
      </c>
      <c r="K64" s="151">
        <v>50.15</v>
      </c>
      <c r="L64" s="152">
        <v>7.7766699900299217E-3</v>
      </c>
      <c r="N64" s="120"/>
      <c r="O64" s="173" t="s">
        <v>311</v>
      </c>
      <c r="P64" s="174">
        <v>0.46</v>
      </c>
      <c r="Q64" s="174">
        <v>0.45</v>
      </c>
      <c r="R64" s="174">
        <v>0.01</v>
      </c>
      <c r="S64" s="175">
        <f t="shared" si="0"/>
        <v>-2.1739130434782625E-2</v>
      </c>
    </row>
    <row r="65" spans="1:21" ht="14.65" thickBot="1" x14ac:dyDescent="0.5">
      <c r="A65" s="45">
        <v>42444</v>
      </c>
      <c r="B65" s="1">
        <v>33.879725999999998</v>
      </c>
      <c r="F65" s="120" t="s">
        <v>133</v>
      </c>
      <c r="G65" s="153" t="s">
        <v>334</v>
      </c>
    </row>
    <row r="66" spans="1:21" x14ac:dyDescent="0.45">
      <c r="A66" s="45">
        <v>42445</v>
      </c>
      <c r="B66" s="1">
        <v>34.362484000000002</v>
      </c>
      <c r="J66" s="102" t="s">
        <v>135</v>
      </c>
      <c r="K66" s="105"/>
      <c r="L66" s="154"/>
    </row>
    <row r="67" spans="1:21" ht="28.9" thickBot="1" x14ac:dyDescent="0.5">
      <c r="A67" s="45">
        <v>42446</v>
      </c>
      <c r="B67" s="1">
        <v>34.827663000000001</v>
      </c>
      <c r="J67" s="120" t="s">
        <v>137</v>
      </c>
      <c r="K67" s="123"/>
      <c r="L67" s="176" t="s">
        <v>335</v>
      </c>
    </row>
    <row r="68" spans="1:21" ht="14.65" thickBot="1" x14ac:dyDescent="0.5">
      <c r="A68" s="45">
        <v>42447</v>
      </c>
      <c r="B68" s="1">
        <v>35.512276</v>
      </c>
    </row>
    <row r="69" spans="1:21" x14ac:dyDescent="0.45">
      <c r="A69" s="45">
        <v>42450</v>
      </c>
      <c r="B69" s="1">
        <v>35.257736000000001</v>
      </c>
      <c r="F69" s="102" t="s">
        <v>139</v>
      </c>
      <c r="G69" s="155" t="s">
        <v>73</v>
      </c>
      <c r="H69" s="156">
        <v>1</v>
      </c>
      <c r="J69" s="102" t="s">
        <v>140</v>
      </c>
      <c r="K69" s="155" t="s">
        <v>336</v>
      </c>
      <c r="L69" s="156">
        <v>0.83599999999999997</v>
      </c>
      <c r="N69" s="279" t="s">
        <v>343</v>
      </c>
      <c r="O69" s="280"/>
      <c r="P69" s="280"/>
      <c r="Q69" s="280"/>
      <c r="R69" s="280"/>
      <c r="S69" s="280"/>
      <c r="T69" s="280"/>
      <c r="U69" s="281"/>
    </row>
    <row r="70" spans="1:21" ht="28.5" x14ac:dyDescent="0.45">
      <c r="A70" s="45">
        <v>42451</v>
      </c>
      <c r="B70" s="1">
        <v>35.380623</v>
      </c>
      <c r="F70" s="157"/>
      <c r="G70" s="158"/>
      <c r="H70" s="159" t="s">
        <v>146</v>
      </c>
      <c r="J70" s="157"/>
      <c r="K70" s="158" t="s">
        <v>337</v>
      </c>
      <c r="L70" s="159">
        <v>0.16600000000000001</v>
      </c>
      <c r="N70" s="282"/>
      <c r="O70" s="263"/>
      <c r="P70" s="263"/>
      <c r="Q70" s="263"/>
      <c r="R70" s="263"/>
      <c r="S70" s="263"/>
      <c r="T70" s="263"/>
      <c r="U70" s="283"/>
    </row>
    <row r="71" spans="1:21" ht="28.5" x14ac:dyDescent="0.45">
      <c r="A71" s="45">
        <v>42452</v>
      </c>
      <c r="B71" s="1">
        <v>35.354289999999999</v>
      </c>
      <c r="F71" s="157"/>
      <c r="G71" s="160"/>
      <c r="H71" s="159" t="s">
        <v>148</v>
      </c>
      <c r="J71" s="157"/>
      <c r="K71" s="160" t="s">
        <v>338</v>
      </c>
      <c r="L71" s="159">
        <v>0</v>
      </c>
      <c r="N71" s="282"/>
      <c r="O71" s="263"/>
      <c r="P71" s="263"/>
      <c r="Q71" s="263"/>
      <c r="R71" s="263"/>
      <c r="S71" s="263"/>
      <c r="T71" s="263"/>
      <c r="U71" s="283"/>
    </row>
    <row r="72" spans="1:21" ht="28.5" x14ac:dyDescent="0.45">
      <c r="A72" s="45">
        <v>42453</v>
      </c>
      <c r="B72" s="1">
        <v>35.556168</v>
      </c>
      <c r="F72" s="157"/>
      <c r="G72" s="160" t="s">
        <v>339</v>
      </c>
      <c r="H72" s="159">
        <v>2015</v>
      </c>
      <c r="J72" s="157"/>
      <c r="K72" s="160" t="s">
        <v>340</v>
      </c>
      <c r="L72" s="159"/>
      <c r="N72" s="282"/>
      <c r="O72" s="263"/>
      <c r="P72" s="263"/>
      <c r="Q72" s="263"/>
      <c r="R72" s="263"/>
      <c r="S72" s="263"/>
      <c r="T72" s="263"/>
      <c r="U72" s="283"/>
    </row>
    <row r="73" spans="1:21" ht="28.5" x14ac:dyDescent="0.45">
      <c r="A73" s="45">
        <v>42457</v>
      </c>
      <c r="B73" s="1">
        <v>35.240184999999997</v>
      </c>
      <c r="F73" s="157"/>
      <c r="G73" s="160"/>
      <c r="H73" s="159"/>
      <c r="J73" s="157"/>
      <c r="K73" s="160" t="s">
        <v>341</v>
      </c>
      <c r="L73" s="159" t="s">
        <v>148</v>
      </c>
      <c r="N73" s="282"/>
      <c r="O73" s="263"/>
      <c r="P73" s="263"/>
      <c r="Q73" s="263"/>
      <c r="R73" s="263"/>
      <c r="S73" s="263"/>
      <c r="T73" s="263"/>
      <c r="U73" s="283"/>
    </row>
    <row r="74" spans="1:21" ht="14.65" thickBot="1" x14ac:dyDescent="0.5">
      <c r="A74" s="45">
        <v>42458</v>
      </c>
      <c r="B74" s="1">
        <v>35.635159000000002</v>
      </c>
      <c r="F74" s="161"/>
      <c r="G74" s="162"/>
      <c r="H74" s="163"/>
      <c r="J74" s="161"/>
      <c r="K74" s="164"/>
      <c r="L74" s="163"/>
      <c r="N74" s="284"/>
      <c r="O74" s="285"/>
      <c r="P74" s="285"/>
      <c r="Q74" s="285"/>
      <c r="R74" s="285"/>
      <c r="S74" s="285"/>
      <c r="T74" s="285"/>
      <c r="U74" s="286"/>
    </row>
    <row r="75" spans="1:21" x14ac:dyDescent="0.45">
      <c r="A75" s="45">
        <v>42459</v>
      </c>
      <c r="B75" s="1">
        <v>35.354289999999999</v>
      </c>
    </row>
    <row r="76" spans="1:21" x14ac:dyDescent="0.45">
      <c r="A76" s="45">
        <v>42460</v>
      </c>
      <c r="B76" s="1">
        <v>35.205078</v>
      </c>
    </row>
    <row r="77" spans="1:21" x14ac:dyDescent="0.45">
      <c r="A77" s="45">
        <v>42461</v>
      </c>
      <c r="B77" s="1">
        <v>34.783774999999999</v>
      </c>
    </row>
    <row r="78" spans="1:21" x14ac:dyDescent="0.45">
      <c r="A78" s="45">
        <v>42464</v>
      </c>
      <c r="B78" s="1">
        <v>35.117313000000003</v>
      </c>
    </row>
    <row r="79" spans="1:21" x14ac:dyDescent="0.45">
      <c r="A79" s="45">
        <v>42465</v>
      </c>
      <c r="B79" s="1">
        <v>34.634566999999997</v>
      </c>
    </row>
    <row r="80" spans="1:21" x14ac:dyDescent="0.45">
      <c r="A80" s="45">
        <v>42466</v>
      </c>
      <c r="B80" s="1">
        <v>34.441467000000003</v>
      </c>
    </row>
    <row r="81" spans="1:2" x14ac:dyDescent="0.45">
      <c r="A81" s="45">
        <v>42467</v>
      </c>
      <c r="B81" s="1">
        <v>34.301037000000001</v>
      </c>
    </row>
    <row r="82" spans="1:2" x14ac:dyDescent="0.45">
      <c r="A82" s="45">
        <v>42468</v>
      </c>
      <c r="B82" s="1">
        <v>34.160603000000002</v>
      </c>
    </row>
    <row r="83" spans="1:2" x14ac:dyDescent="0.45">
      <c r="A83" s="45">
        <v>42471</v>
      </c>
      <c r="B83" s="1">
        <v>34.134273999999998</v>
      </c>
    </row>
    <row r="84" spans="1:2" x14ac:dyDescent="0.45">
      <c r="A84" s="45">
        <v>42472</v>
      </c>
      <c r="B84" s="1">
        <v>33.756850999999997</v>
      </c>
    </row>
    <row r="85" spans="1:2" x14ac:dyDescent="0.45">
      <c r="A85" s="45">
        <v>42473</v>
      </c>
      <c r="B85" s="1">
        <v>33.827072000000001</v>
      </c>
    </row>
    <row r="86" spans="1:2" x14ac:dyDescent="0.45">
      <c r="A86" s="45">
        <v>42474</v>
      </c>
      <c r="B86" s="1">
        <v>33.625202000000002</v>
      </c>
    </row>
    <row r="87" spans="1:2" x14ac:dyDescent="0.45">
      <c r="A87" s="45">
        <v>42475</v>
      </c>
      <c r="B87" s="1">
        <v>33.748077000000002</v>
      </c>
    </row>
    <row r="88" spans="1:2" x14ac:dyDescent="0.45">
      <c r="A88" s="45">
        <v>42478</v>
      </c>
      <c r="B88" s="1">
        <v>33.748077000000002</v>
      </c>
    </row>
    <row r="89" spans="1:2" x14ac:dyDescent="0.45">
      <c r="A89" s="45">
        <v>42479</v>
      </c>
      <c r="B89" s="1">
        <v>33.897284999999997</v>
      </c>
    </row>
    <row r="90" spans="1:2" x14ac:dyDescent="0.45">
      <c r="A90" s="45">
        <v>42480</v>
      </c>
      <c r="B90" s="1">
        <v>33.344334000000003</v>
      </c>
    </row>
    <row r="91" spans="1:2" x14ac:dyDescent="0.45">
      <c r="A91" s="45">
        <v>42481</v>
      </c>
      <c r="B91" s="1">
        <v>32.791367000000001</v>
      </c>
    </row>
    <row r="92" spans="1:2" x14ac:dyDescent="0.45">
      <c r="A92" s="45">
        <v>42482</v>
      </c>
      <c r="B92" s="1">
        <v>32.958126</v>
      </c>
    </row>
    <row r="93" spans="1:2" x14ac:dyDescent="0.45">
      <c r="A93" s="45">
        <v>42485</v>
      </c>
      <c r="B93" s="1">
        <v>33.528655999999998</v>
      </c>
    </row>
    <row r="94" spans="1:2" x14ac:dyDescent="0.45">
      <c r="A94" s="45">
        <v>42486</v>
      </c>
      <c r="B94" s="1">
        <v>34.265929999999997</v>
      </c>
    </row>
    <row r="95" spans="1:2" x14ac:dyDescent="0.45">
      <c r="A95" s="45">
        <v>42487</v>
      </c>
      <c r="B95" s="1">
        <v>35.512276</v>
      </c>
    </row>
    <row r="96" spans="1:2" x14ac:dyDescent="0.45">
      <c r="A96" s="45">
        <v>42488</v>
      </c>
      <c r="B96" s="1">
        <v>35.424511000000003</v>
      </c>
    </row>
    <row r="97" spans="1:2" x14ac:dyDescent="0.45">
      <c r="A97" s="45">
        <v>42489</v>
      </c>
      <c r="B97" s="1">
        <v>35.196300999999998</v>
      </c>
    </row>
    <row r="98" spans="1:2" x14ac:dyDescent="0.45">
      <c r="A98" s="45">
        <v>42492</v>
      </c>
      <c r="B98" s="1">
        <v>35.705379000000001</v>
      </c>
    </row>
    <row r="99" spans="1:2" x14ac:dyDescent="0.45">
      <c r="A99" s="45">
        <v>42493</v>
      </c>
      <c r="B99" s="1">
        <v>35.380623</v>
      </c>
    </row>
    <row r="100" spans="1:2" x14ac:dyDescent="0.45">
      <c r="A100" s="45">
        <v>42494</v>
      </c>
      <c r="B100" s="1">
        <v>35.854584000000003</v>
      </c>
    </row>
    <row r="101" spans="1:2" x14ac:dyDescent="0.45">
      <c r="A101" s="45">
        <v>42495</v>
      </c>
      <c r="B101" s="1">
        <v>35.450843999999996</v>
      </c>
    </row>
    <row r="102" spans="1:2" x14ac:dyDescent="0.45">
      <c r="A102" s="45">
        <v>42496</v>
      </c>
      <c r="B102" s="1">
        <v>35.389403999999999</v>
      </c>
    </row>
    <row r="103" spans="1:2" x14ac:dyDescent="0.45">
      <c r="A103" s="45">
        <v>42499</v>
      </c>
      <c r="B103" s="1">
        <v>35.327961000000002</v>
      </c>
    </row>
    <row r="104" spans="1:2" x14ac:dyDescent="0.45">
      <c r="A104" s="45">
        <v>42500</v>
      </c>
      <c r="B104" s="1">
        <v>35.292850000000001</v>
      </c>
    </row>
    <row r="105" spans="1:2" x14ac:dyDescent="0.45">
      <c r="A105" s="45">
        <v>42501</v>
      </c>
      <c r="B105" s="1">
        <v>35.442065999999997</v>
      </c>
    </row>
    <row r="106" spans="1:2" x14ac:dyDescent="0.45">
      <c r="A106" s="45">
        <v>42502</v>
      </c>
      <c r="B106" s="1">
        <v>35.626384999999999</v>
      </c>
    </row>
    <row r="107" spans="1:2" x14ac:dyDescent="0.45">
      <c r="A107" s="45">
        <v>42503</v>
      </c>
      <c r="B107" s="1">
        <v>36.091568000000002</v>
      </c>
    </row>
    <row r="108" spans="1:2" x14ac:dyDescent="0.45">
      <c r="A108" s="45">
        <v>42506</v>
      </c>
      <c r="B108" s="1">
        <v>36.284668000000003</v>
      </c>
    </row>
    <row r="109" spans="1:2" x14ac:dyDescent="0.45">
      <c r="A109" s="45">
        <v>42507</v>
      </c>
      <c r="B109" s="1">
        <v>35.626384999999999</v>
      </c>
    </row>
    <row r="110" spans="1:2" x14ac:dyDescent="0.45">
      <c r="A110" s="45">
        <v>42508</v>
      </c>
      <c r="B110" s="1">
        <v>35.161197999999999</v>
      </c>
    </row>
    <row r="111" spans="1:2" x14ac:dyDescent="0.45">
      <c r="A111" s="45">
        <v>42509</v>
      </c>
      <c r="B111" s="1">
        <v>35.652714000000003</v>
      </c>
    </row>
    <row r="112" spans="1:2" x14ac:dyDescent="0.45">
      <c r="A112" s="45">
        <v>42510</v>
      </c>
      <c r="B112" s="1">
        <v>35.696601999999999</v>
      </c>
    </row>
    <row r="113" spans="1:2" x14ac:dyDescent="0.45">
      <c r="A113" s="45">
        <v>42513</v>
      </c>
      <c r="B113" s="1">
        <v>35.670265000000001</v>
      </c>
    </row>
    <row r="114" spans="1:2" x14ac:dyDescent="0.45">
      <c r="A114" s="45">
        <v>42514</v>
      </c>
      <c r="B114" s="1">
        <v>36.407547000000001</v>
      </c>
    </row>
    <row r="115" spans="1:2" x14ac:dyDescent="0.45">
      <c r="A115" s="45">
        <v>42515</v>
      </c>
      <c r="B115" s="1">
        <v>36.030124999999998</v>
      </c>
    </row>
    <row r="116" spans="1:2" x14ac:dyDescent="0.45">
      <c r="A116" s="45">
        <v>42516</v>
      </c>
      <c r="B116" s="1">
        <v>36.372436999999998</v>
      </c>
    </row>
    <row r="117" spans="1:2" x14ac:dyDescent="0.45">
      <c r="A117" s="45">
        <v>42517</v>
      </c>
      <c r="B117" s="1">
        <v>36.600642999999998</v>
      </c>
    </row>
    <row r="118" spans="1:2" x14ac:dyDescent="0.45">
      <c r="A118" s="45">
        <v>42521</v>
      </c>
      <c r="B118" s="1">
        <v>36.881515999999998</v>
      </c>
    </row>
    <row r="119" spans="1:2" x14ac:dyDescent="0.45">
      <c r="A119" s="45">
        <v>42522</v>
      </c>
      <c r="B119" s="1">
        <v>37.294041</v>
      </c>
    </row>
    <row r="120" spans="1:2" x14ac:dyDescent="0.45">
      <c r="A120" s="45">
        <v>42523</v>
      </c>
      <c r="B120" s="1">
        <v>37.346699000000001</v>
      </c>
    </row>
    <row r="121" spans="1:2" x14ac:dyDescent="0.45">
      <c r="A121" s="45">
        <v>42524</v>
      </c>
      <c r="B121" s="1">
        <v>38.399956000000003</v>
      </c>
    </row>
    <row r="122" spans="1:2" x14ac:dyDescent="0.45">
      <c r="A122" s="45">
        <v>42527</v>
      </c>
      <c r="B122" s="1">
        <v>38.628155</v>
      </c>
    </row>
    <row r="123" spans="1:2" x14ac:dyDescent="0.45">
      <c r="A123" s="45">
        <v>42528</v>
      </c>
      <c r="B123" s="1">
        <v>38.575499999999998</v>
      </c>
    </row>
    <row r="124" spans="1:2" x14ac:dyDescent="0.45">
      <c r="A124" s="45">
        <v>42529</v>
      </c>
      <c r="B124" s="1">
        <v>38.373390000000001</v>
      </c>
    </row>
    <row r="125" spans="1:2" x14ac:dyDescent="0.45">
      <c r="A125" s="45">
        <v>42530</v>
      </c>
      <c r="B125" s="1">
        <v>38.453170999999998</v>
      </c>
    </row>
    <row r="126" spans="1:2" x14ac:dyDescent="0.45">
      <c r="A126" s="45">
        <v>42531</v>
      </c>
      <c r="B126" s="1">
        <v>38.648186000000003</v>
      </c>
    </row>
    <row r="127" spans="1:2" x14ac:dyDescent="0.45">
      <c r="A127" s="45">
        <v>42534</v>
      </c>
      <c r="B127" s="1">
        <v>38.346798</v>
      </c>
    </row>
    <row r="128" spans="1:2" x14ac:dyDescent="0.45">
      <c r="A128" s="45">
        <v>42535</v>
      </c>
      <c r="B128" s="1">
        <v>38.719104999999999</v>
      </c>
    </row>
    <row r="129" spans="1:2" x14ac:dyDescent="0.45">
      <c r="A129" s="45">
        <v>42536</v>
      </c>
      <c r="B129" s="1">
        <v>38.204967000000003</v>
      </c>
    </row>
    <row r="130" spans="1:2" x14ac:dyDescent="0.45">
      <c r="A130" s="45">
        <v>42537</v>
      </c>
      <c r="B130" s="1">
        <v>38.470900999999998</v>
      </c>
    </row>
    <row r="131" spans="1:2" x14ac:dyDescent="0.45">
      <c r="A131" s="45">
        <v>42538</v>
      </c>
      <c r="B131" s="1">
        <v>38.506354999999999</v>
      </c>
    </row>
    <row r="132" spans="1:2" x14ac:dyDescent="0.45">
      <c r="A132" s="45">
        <v>42541</v>
      </c>
      <c r="B132" s="1">
        <v>38.462040000000002</v>
      </c>
    </row>
    <row r="133" spans="1:2" x14ac:dyDescent="0.45">
      <c r="A133" s="45">
        <v>42542</v>
      </c>
      <c r="B133" s="1">
        <v>39.250957</v>
      </c>
    </row>
    <row r="134" spans="1:2" x14ac:dyDescent="0.45">
      <c r="A134" s="45">
        <v>42543</v>
      </c>
      <c r="B134" s="1">
        <v>38.391120999999998</v>
      </c>
    </row>
    <row r="135" spans="1:2" x14ac:dyDescent="0.45">
      <c r="A135" s="45">
        <v>42544</v>
      </c>
      <c r="B135" s="1">
        <v>38.834339</v>
      </c>
    </row>
    <row r="136" spans="1:2" x14ac:dyDescent="0.45">
      <c r="A136" s="45">
        <v>42545</v>
      </c>
      <c r="B136" s="1">
        <v>38.603867000000001</v>
      </c>
    </row>
    <row r="137" spans="1:2" x14ac:dyDescent="0.45">
      <c r="A137" s="45">
        <v>42548</v>
      </c>
      <c r="B137" s="1">
        <v>39.508021999999997</v>
      </c>
    </row>
    <row r="138" spans="1:2" x14ac:dyDescent="0.45">
      <c r="A138" s="45">
        <v>42549</v>
      </c>
      <c r="B138" s="1">
        <v>39.933498</v>
      </c>
    </row>
    <row r="139" spans="1:2" x14ac:dyDescent="0.45">
      <c r="A139" s="45">
        <v>42550</v>
      </c>
      <c r="B139" s="1">
        <v>40.616055000000003</v>
      </c>
    </row>
    <row r="140" spans="1:2" x14ac:dyDescent="0.45">
      <c r="A140" s="45">
        <v>42551</v>
      </c>
      <c r="B140" s="1">
        <v>40.828795999999997</v>
      </c>
    </row>
    <row r="141" spans="1:2" x14ac:dyDescent="0.45">
      <c r="A141" s="45">
        <v>42552</v>
      </c>
      <c r="B141" s="1">
        <v>41.209961</v>
      </c>
    </row>
    <row r="142" spans="1:2" x14ac:dyDescent="0.45">
      <c r="A142" s="45">
        <v>42556</v>
      </c>
      <c r="B142" s="1">
        <v>41.041545999999997</v>
      </c>
    </row>
    <row r="143" spans="1:2" x14ac:dyDescent="0.45">
      <c r="A143" s="45">
        <v>42557</v>
      </c>
      <c r="B143" s="1">
        <v>41.076996000000001</v>
      </c>
    </row>
    <row r="144" spans="1:2" x14ac:dyDescent="0.45">
      <c r="A144" s="45">
        <v>42558</v>
      </c>
      <c r="B144" s="1">
        <v>40.403309</v>
      </c>
    </row>
    <row r="145" spans="1:2" x14ac:dyDescent="0.45">
      <c r="A145" s="45">
        <v>42559</v>
      </c>
      <c r="B145" s="1">
        <v>40.669238999999997</v>
      </c>
    </row>
    <row r="146" spans="1:2" x14ac:dyDescent="0.45">
      <c r="A146" s="45">
        <v>42562</v>
      </c>
      <c r="B146" s="1">
        <v>40.660373999999997</v>
      </c>
    </row>
    <row r="147" spans="1:2" x14ac:dyDescent="0.45">
      <c r="A147" s="45">
        <v>42563</v>
      </c>
      <c r="B147" s="1">
        <v>40.296936000000002</v>
      </c>
    </row>
    <row r="148" spans="1:2" x14ac:dyDescent="0.45">
      <c r="A148" s="45">
        <v>42564</v>
      </c>
      <c r="B148" s="1">
        <v>40.616055000000003</v>
      </c>
    </row>
    <row r="149" spans="1:2" x14ac:dyDescent="0.45">
      <c r="A149" s="45">
        <v>42565</v>
      </c>
      <c r="B149" s="1">
        <v>40.731293000000001</v>
      </c>
    </row>
    <row r="150" spans="1:2" x14ac:dyDescent="0.45">
      <c r="A150" s="45">
        <v>42566</v>
      </c>
      <c r="B150" s="1">
        <v>40.828795999999997</v>
      </c>
    </row>
    <row r="151" spans="1:2" x14ac:dyDescent="0.45">
      <c r="A151" s="45">
        <v>42569</v>
      </c>
      <c r="B151" s="1">
        <v>40.695835000000002</v>
      </c>
    </row>
    <row r="152" spans="1:2" x14ac:dyDescent="0.45">
      <c r="A152" s="45">
        <v>42570</v>
      </c>
      <c r="B152" s="1">
        <v>39.889190999999997</v>
      </c>
    </row>
    <row r="153" spans="1:2" x14ac:dyDescent="0.45">
      <c r="A153" s="45">
        <v>42571</v>
      </c>
      <c r="B153" s="1">
        <v>39.454833999999998</v>
      </c>
    </row>
    <row r="154" spans="1:2" x14ac:dyDescent="0.45">
      <c r="A154" s="45">
        <v>42572</v>
      </c>
      <c r="B154" s="1">
        <v>39.490295000000003</v>
      </c>
    </row>
    <row r="155" spans="1:2" x14ac:dyDescent="0.45">
      <c r="A155" s="45">
        <v>42573</v>
      </c>
      <c r="B155" s="1">
        <v>40.004421000000001</v>
      </c>
    </row>
    <row r="156" spans="1:2" x14ac:dyDescent="0.45">
      <c r="A156" s="45">
        <v>42576</v>
      </c>
      <c r="B156" s="1">
        <v>39.977825000000003</v>
      </c>
    </row>
    <row r="157" spans="1:2" x14ac:dyDescent="0.45">
      <c r="A157" s="45">
        <v>42577</v>
      </c>
      <c r="B157" s="1">
        <v>39.942371000000001</v>
      </c>
    </row>
    <row r="158" spans="1:2" x14ac:dyDescent="0.45">
      <c r="A158" s="45">
        <v>42578</v>
      </c>
      <c r="B158" s="1">
        <v>39.454833999999998</v>
      </c>
    </row>
    <row r="159" spans="1:2" x14ac:dyDescent="0.45">
      <c r="A159" s="45">
        <v>42579</v>
      </c>
      <c r="B159" s="1">
        <v>39.534610999999998</v>
      </c>
    </row>
    <row r="160" spans="1:2" x14ac:dyDescent="0.45">
      <c r="A160" s="45">
        <v>42580</v>
      </c>
      <c r="B160" s="1">
        <v>40.013278999999997</v>
      </c>
    </row>
    <row r="161" spans="1:2" x14ac:dyDescent="0.45">
      <c r="A161" s="45">
        <v>42583</v>
      </c>
      <c r="B161" s="1">
        <v>40.004421000000001</v>
      </c>
    </row>
    <row r="162" spans="1:2" x14ac:dyDescent="0.45">
      <c r="A162" s="45">
        <v>42584</v>
      </c>
      <c r="B162" s="1">
        <v>39.880313999999998</v>
      </c>
    </row>
    <row r="163" spans="1:2" x14ac:dyDescent="0.45">
      <c r="A163" s="45">
        <v>42585</v>
      </c>
      <c r="B163" s="1">
        <v>39.756222000000001</v>
      </c>
    </row>
    <row r="164" spans="1:2" x14ac:dyDescent="0.45">
      <c r="A164" s="45">
        <v>42586</v>
      </c>
      <c r="B164" s="1">
        <v>39.844859999999997</v>
      </c>
    </row>
    <row r="165" spans="1:2" x14ac:dyDescent="0.45">
      <c r="A165" s="45">
        <v>42587</v>
      </c>
      <c r="B165" s="1">
        <v>39.410514999999997</v>
      </c>
    </row>
    <row r="166" spans="1:2" x14ac:dyDescent="0.45">
      <c r="A166" s="45">
        <v>42590</v>
      </c>
      <c r="B166" s="1">
        <v>39.002749999999999</v>
      </c>
    </row>
    <row r="167" spans="1:2" x14ac:dyDescent="0.45">
      <c r="A167" s="45">
        <v>42591</v>
      </c>
      <c r="B167" s="1">
        <v>38.896388999999999</v>
      </c>
    </row>
    <row r="168" spans="1:2" x14ac:dyDescent="0.45">
      <c r="A168" s="45">
        <v>42592</v>
      </c>
      <c r="B168" s="1">
        <v>38.949565999999997</v>
      </c>
    </row>
    <row r="169" spans="1:2" x14ac:dyDescent="0.45">
      <c r="A169" s="45">
        <v>42593</v>
      </c>
      <c r="B169" s="1">
        <v>38.896388999999999</v>
      </c>
    </row>
    <row r="170" spans="1:2" x14ac:dyDescent="0.45">
      <c r="A170" s="45">
        <v>42594</v>
      </c>
      <c r="B170" s="1">
        <v>38.931843000000001</v>
      </c>
    </row>
    <row r="171" spans="1:2" x14ac:dyDescent="0.45">
      <c r="A171" s="45">
        <v>42597</v>
      </c>
      <c r="B171" s="1">
        <v>38.577278</v>
      </c>
    </row>
    <row r="172" spans="1:2" x14ac:dyDescent="0.45">
      <c r="A172" s="45">
        <v>42598</v>
      </c>
      <c r="B172" s="1">
        <v>38.072014000000003</v>
      </c>
    </row>
    <row r="173" spans="1:2" x14ac:dyDescent="0.45">
      <c r="A173" s="45">
        <v>42599</v>
      </c>
      <c r="B173" s="1">
        <v>38.249298000000003</v>
      </c>
    </row>
    <row r="174" spans="1:2" x14ac:dyDescent="0.45">
      <c r="A174" s="45">
        <v>42600</v>
      </c>
      <c r="B174" s="1">
        <v>38.559547000000002</v>
      </c>
    </row>
    <row r="175" spans="1:2" x14ac:dyDescent="0.45">
      <c r="A175" s="45">
        <v>42601</v>
      </c>
      <c r="B175" s="1">
        <v>38.435443999999997</v>
      </c>
    </row>
    <row r="176" spans="1:2" x14ac:dyDescent="0.45">
      <c r="A176" s="45">
        <v>42604</v>
      </c>
      <c r="B176" s="1">
        <v>38.559547000000002</v>
      </c>
    </row>
    <row r="177" spans="1:2" x14ac:dyDescent="0.45">
      <c r="A177" s="45">
        <v>42605</v>
      </c>
      <c r="B177" s="1">
        <v>38.532950999999997</v>
      </c>
    </row>
    <row r="178" spans="1:2" x14ac:dyDescent="0.45">
      <c r="A178" s="45">
        <v>42606</v>
      </c>
      <c r="B178" s="1">
        <v>38.320217</v>
      </c>
    </row>
    <row r="179" spans="1:2" x14ac:dyDescent="0.45">
      <c r="A179" s="45">
        <v>42607</v>
      </c>
      <c r="B179" s="1">
        <v>38.275886999999997</v>
      </c>
    </row>
    <row r="180" spans="1:2" x14ac:dyDescent="0.45">
      <c r="A180" s="45">
        <v>42608</v>
      </c>
      <c r="B180" s="1">
        <v>37.229900000000001</v>
      </c>
    </row>
    <row r="181" spans="1:2" x14ac:dyDescent="0.45">
      <c r="A181" s="45">
        <v>42611</v>
      </c>
      <c r="B181" s="1">
        <v>37.495831000000003</v>
      </c>
    </row>
    <row r="182" spans="1:2" x14ac:dyDescent="0.45">
      <c r="A182" s="45">
        <v>42612</v>
      </c>
      <c r="B182" s="1">
        <v>37.132396999999997</v>
      </c>
    </row>
    <row r="183" spans="1:2" x14ac:dyDescent="0.45">
      <c r="A183" s="45">
        <v>42613</v>
      </c>
      <c r="B183" s="1">
        <v>36.875328000000003</v>
      </c>
    </row>
    <row r="184" spans="1:2" x14ac:dyDescent="0.45">
      <c r="A184" s="45">
        <v>42614</v>
      </c>
      <c r="B184" s="1">
        <v>36.981704999999998</v>
      </c>
    </row>
    <row r="185" spans="1:2" x14ac:dyDescent="0.45">
      <c r="A185" s="45">
        <v>42615</v>
      </c>
      <c r="B185" s="1">
        <v>37.416054000000003</v>
      </c>
    </row>
    <row r="186" spans="1:2" x14ac:dyDescent="0.45">
      <c r="A186" s="45">
        <v>42619</v>
      </c>
      <c r="B186" s="1">
        <v>37.664256999999999</v>
      </c>
    </row>
    <row r="187" spans="1:2" x14ac:dyDescent="0.45">
      <c r="A187" s="45">
        <v>42620</v>
      </c>
      <c r="B187" s="1">
        <v>38.015304999999998</v>
      </c>
    </row>
    <row r="188" spans="1:2" x14ac:dyDescent="0.45">
      <c r="A188" s="45">
        <v>42621</v>
      </c>
      <c r="B188" s="1">
        <v>37.907840999999998</v>
      </c>
    </row>
    <row r="189" spans="1:2" x14ac:dyDescent="0.45">
      <c r="A189" s="45">
        <v>42622</v>
      </c>
      <c r="B189" s="1">
        <v>36.698875000000001</v>
      </c>
    </row>
    <row r="190" spans="1:2" x14ac:dyDescent="0.45">
      <c r="A190" s="45">
        <v>42625</v>
      </c>
      <c r="B190" s="1">
        <v>36.833199</v>
      </c>
    </row>
    <row r="191" spans="1:2" x14ac:dyDescent="0.45">
      <c r="A191" s="45">
        <v>42626</v>
      </c>
      <c r="B191" s="1">
        <v>37.003349</v>
      </c>
    </row>
    <row r="192" spans="1:2" x14ac:dyDescent="0.45">
      <c r="A192" s="45">
        <v>42627</v>
      </c>
      <c r="B192" s="1">
        <v>36.842154999999998</v>
      </c>
    </row>
    <row r="193" spans="1:2" x14ac:dyDescent="0.45">
      <c r="A193" s="45">
        <v>42628</v>
      </c>
      <c r="B193" s="1">
        <v>36.940666</v>
      </c>
    </row>
    <row r="194" spans="1:2" x14ac:dyDescent="0.45">
      <c r="A194" s="45">
        <v>42629</v>
      </c>
      <c r="B194" s="1">
        <v>36.895888999999997</v>
      </c>
    </row>
    <row r="195" spans="1:2" x14ac:dyDescent="0.45">
      <c r="A195" s="45">
        <v>42632</v>
      </c>
      <c r="B195" s="1">
        <v>37.460071999999997</v>
      </c>
    </row>
    <row r="196" spans="1:2" x14ac:dyDescent="0.45">
      <c r="A196" s="45">
        <v>42633</v>
      </c>
      <c r="B196" s="1">
        <v>37.594397999999998</v>
      </c>
    </row>
    <row r="197" spans="1:2" x14ac:dyDescent="0.45">
      <c r="A197" s="45">
        <v>42634</v>
      </c>
      <c r="B197" s="1">
        <v>38.660083999999998</v>
      </c>
    </row>
    <row r="198" spans="1:2" x14ac:dyDescent="0.45">
      <c r="A198" s="45">
        <v>42635</v>
      </c>
      <c r="B198" s="1">
        <v>39.000385000000001</v>
      </c>
    </row>
    <row r="199" spans="1:2" x14ac:dyDescent="0.45">
      <c r="A199" s="45">
        <v>42636</v>
      </c>
      <c r="B199" s="1">
        <v>38.498894</v>
      </c>
    </row>
    <row r="200" spans="1:2" x14ac:dyDescent="0.45">
      <c r="A200" s="45">
        <v>42639</v>
      </c>
      <c r="B200" s="1">
        <v>38.454113</v>
      </c>
    </row>
    <row r="201" spans="1:2" x14ac:dyDescent="0.45">
      <c r="A201" s="45">
        <v>42640</v>
      </c>
      <c r="B201" s="1">
        <v>38.257095</v>
      </c>
    </row>
    <row r="202" spans="1:2" x14ac:dyDescent="0.45">
      <c r="A202" s="45">
        <v>42641</v>
      </c>
      <c r="B202" s="1">
        <v>38.319789999999998</v>
      </c>
    </row>
    <row r="203" spans="1:2" x14ac:dyDescent="0.45">
      <c r="A203" s="45">
        <v>42642</v>
      </c>
      <c r="B203" s="1">
        <v>37.934714999999997</v>
      </c>
    </row>
    <row r="204" spans="1:2" x14ac:dyDescent="0.45">
      <c r="A204" s="45">
        <v>42643</v>
      </c>
      <c r="B204" s="1">
        <v>37.415298</v>
      </c>
    </row>
    <row r="205" spans="1:2" x14ac:dyDescent="0.45">
      <c r="A205" s="45">
        <v>42646</v>
      </c>
      <c r="B205" s="1">
        <v>36.842154999999998</v>
      </c>
    </row>
    <row r="206" spans="1:2" x14ac:dyDescent="0.45">
      <c r="A206" s="45">
        <v>42647</v>
      </c>
      <c r="B206" s="1">
        <v>35.606323000000003</v>
      </c>
    </row>
    <row r="207" spans="1:2" x14ac:dyDescent="0.45">
      <c r="A207" s="45">
        <v>42648</v>
      </c>
      <c r="B207" s="1">
        <v>35.588413000000003</v>
      </c>
    </row>
    <row r="208" spans="1:2" x14ac:dyDescent="0.45">
      <c r="A208" s="45">
        <v>42649</v>
      </c>
      <c r="B208" s="1">
        <v>35.561546</v>
      </c>
    </row>
    <row r="209" spans="1:2" x14ac:dyDescent="0.45">
      <c r="A209" s="45">
        <v>42650</v>
      </c>
      <c r="B209" s="1">
        <v>35.418258999999999</v>
      </c>
    </row>
    <row r="210" spans="1:2" x14ac:dyDescent="0.45">
      <c r="A210" s="45">
        <v>42653</v>
      </c>
      <c r="B210" s="1">
        <v>36.009307999999997</v>
      </c>
    </row>
    <row r="211" spans="1:2" x14ac:dyDescent="0.45">
      <c r="A211" s="45">
        <v>42654</v>
      </c>
      <c r="B211" s="1">
        <v>35.463036000000002</v>
      </c>
    </row>
    <row r="212" spans="1:2" x14ac:dyDescent="0.45">
      <c r="A212" s="45">
        <v>42655</v>
      </c>
      <c r="B212" s="1">
        <v>35.731701000000001</v>
      </c>
    </row>
    <row r="213" spans="1:2" x14ac:dyDescent="0.45">
      <c r="A213" s="45">
        <v>42656</v>
      </c>
      <c r="B213" s="1">
        <v>36.233192000000003</v>
      </c>
    </row>
    <row r="214" spans="1:2" x14ac:dyDescent="0.45">
      <c r="A214" s="45">
        <v>42657</v>
      </c>
      <c r="B214" s="1">
        <v>35.821255000000001</v>
      </c>
    </row>
    <row r="215" spans="1:2" x14ac:dyDescent="0.45">
      <c r="A215" s="45">
        <v>42660</v>
      </c>
      <c r="B215" s="1">
        <v>35.919753999999998</v>
      </c>
    </row>
    <row r="216" spans="1:2" x14ac:dyDescent="0.45">
      <c r="A216" s="45">
        <v>42661</v>
      </c>
      <c r="B216" s="1">
        <v>36.242148999999998</v>
      </c>
    </row>
    <row r="217" spans="1:2" x14ac:dyDescent="0.45">
      <c r="A217" s="45">
        <v>42662</v>
      </c>
      <c r="B217" s="1">
        <v>35.901851999999998</v>
      </c>
    </row>
    <row r="218" spans="1:2" x14ac:dyDescent="0.45">
      <c r="A218" s="45">
        <v>42663</v>
      </c>
      <c r="B218" s="1">
        <v>35.418258999999999</v>
      </c>
    </row>
    <row r="219" spans="1:2" x14ac:dyDescent="0.45">
      <c r="A219" s="45">
        <v>42664</v>
      </c>
      <c r="B219" s="1">
        <v>35.507812999999999</v>
      </c>
    </row>
    <row r="220" spans="1:2" x14ac:dyDescent="0.45">
      <c r="A220" s="45">
        <v>42667</v>
      </c>
      <c r="B220" s="1">
        <v>35.642142999999997</v>
      </c>
    </row>
    <row r="221" spans="1:2" x14ac:dyDescent="0.45">
      <c r="A221" s="45">
        <v>42668</v>
      </c>
      <c r="B221" s="1">
        <v>34.397362000000001</v>
      </c>
    </row>
    <row r="222" spans="1:2" x14ac:dyDescent="0.45">
      <c r="A222" s="45">
        <v>42669</v>
      </c>
      <c r="B222" s="1">
        <v>34.361533999999999</v>
      </c>
    </row>
    <row r="223" spans="1:2" x14ac:dyDescent="0.45">
      <c r="A223" s="45">
        <v>42670</v>
      </c>
      <c r="B223" s="1">
        <v>34.379443999999999</v>
      </c>
    </row>
    <row r="224" spans="1:2" x14ac:dyDescent="0.45">
      <c r="A224" s="45">
        <v>42671</v>
      </c>
      <c r="B224" s="1">
        <v>34.737662999999998</v>
      </c>
    </row>
    <row r="225" spans="1:2" x14ac:dyDescent="0.45">
      <c r="A225" s="45">
        <v>42674</v>
      </c>
      <c r="B225" s="1">
        <v>35.292889000000002</v>
      </c>
    </row>
    <row r="226" spans="1:2" x14ac:dyDescent="0.45">
      <c r="A226" s="45">
        <v>42675</v>
      </c>
      <c r="B226" s="1">
        <v>34.674973000000001</v>
      </c>
    </row>
    <row r="227" spans="1:2" x14ac:dyDescent="0.45">
      <c r="A227" s="45">
        <v>42676</v>
      </c>
      <c r="B227" s="1">
        <v>34.594379000000004</v>
      </c>
    </row>
    <row r="228" spans="1:2" x14ac:dyDescent="0.45">
      <c r="A228" s="45">
        <v>42677</v>
      </c>
      <c r="B228" s="1">
        <v>34.97945</v>
      </c>
    </row>
    <row r="229" spans="1:2" x14ac:dyDescent="0.45">
      <c r="A229" s="45">
        <v>42678</v>
      </c>
      <c r="B229" s="1">
        <v>34.692889999999998</v>
      </c>
    </row>
    <row r="230" spans="1:2" x14ac:dyDescent="0.45">
      <c r="A230" s="45">
        <v>42681</v>
      </c>
      <c r="B230" s="1">
        <v>35.221252</v>
      </c>
    </row>
    <row r="231" spans="1:2" x14ac:dyDescent="0.45">
      <c r="A231" s="45">
        <v>42682</v>
      </c>
      <c r="B231" s="1">
        <v>35.534683000000001</v>
      </c>
    </row>
    <row r="232" spans="1:2" x14ac:dyDescent="0.45">
      <c r="A232" s="45">
        <v>42683</v>
      </c>
      <c r="B232" s="1">
        <v>33.734661000000003</v>
      </c>
    </row>
    <row r="233" spans="1:2" x14ac:dyDescent="0.45">
      <c r="A233" s="45">
        <v>42684</v>
      </c>
      <c r="B233" s="1">
        <v>32.579433000000002</v>
      </c>
    </row>
    <row r="234" spans="1:2" x14ac:dyDescent="0.45">
      <c r="A234" s="45">
        <v>42685</v>
      </c>
      <c r="B234" s="1">
        <v>32.722721</v>
      </c>
    </row>
    <row r="235" spans="1:2" x14ac:dyDescent="0.45">
      <c r="A235" s="45">
        <v>42688</v>
      </c>
      <c r="B235" s="1">
        <v>32.677937</v>
      </c>
    </row>
    <row r="236" spans="1:2" x14ac:dyDescent="0.45">
      <c r="A236" s="45">
        <v>42689</v>
      </c>
      <c r="B236" s="1">
        <v>33.143611999999997</v>
      </c>
    </row>
    <row r="237" spans="1:2" x14ac:dyDescent="0.45">
      <c r="A237" s="45">
        <v>42690</v>
      </c>
      <c r="B237" s="1">
        <v>33.197341999999999</v>
      </c>
    </row>
    <row r="238" spans="1:2" x14ac:dyDescent="0.45">
      <c r="A238" s="45">
        <v>42691</v>
      </c>
      <c r="B238" s="1">
        <v>33.394367000000003</v>
      </c>
    </row>
    <row r="239" spans="1:2" x14ac:dyDescent="0.45">
      <c r="A239" s="45">
        <v>42692</v>
      </c>
      <c r="B239" s="1">
        <v>33.161521999999998</v>
      </c>
    </row>
    <row r="240" spans="1:2" x14ac:dyDescent="0.45">
      <c r="A240" s="45">
        <v>42695</v>
      </c>
      <c r="B240" s="1">
        <v>33.349589999999999</v>
      </c>
    </row>
    <row r="241" spans="1:2" x14ac:dyDescent="0.45">
      <c r="A241" s="45">
        <v>42696</v>
      </c>
      <c r="B241" s="1">
        <v>33.474960000000003</v>
      </c>
    </row>
    <row r="242" spans="1:2" x14ac:dyDescent="0.45">
      <c r="A242" s="45">
        <v>42697</v>
      </c>
      <c r="B242" s="1">
        <v>33.215255999999997</v>
      </c>
    </row>
    <row r="243" spans="1:2" x14ac:dyDescent="0.45">
      <c r="A243" s="45">
        <v>42699</v>
      </c>
      <c r="B243" s="1">
        <v>33.609290999999999</v>
      </c>
    </row>
    <row r="244" spans="1:2" x14ac:dyDescent="0.45">
      <c r="A244" s="45">
        <v>42702</v>
      </c>
      <c r="B244" s="1">
        <v>33.958545999999998</v>
      </c>
    </row>
    <row r="245" spans="1:2" x14ac:dyDescent="0.45">
      <c r="A245" s="45">
        <v>42703</v>
      </c>
      <c r="B245" s="1">
        <v>33.474960000000003</v>
      </c>
    </row>
    <row r="246" spans="1:2" x14ac:dyDescent="0.45">
      <c r="A246" s="45">
        <v>42704</v>
      </c>
      <c r="B246" s="1">
        <v>32.391365</v>
      </c>
    </row>
    <row r="247" spans="1:2" x14ac:dyDescent="0.45">
      <c r="A247" s="45">
        <v>42705</v>
      </c>
      <c r="B247" s="1">
        <v>31.898823</v>
      </c>
    </row>
    <row r="248" spans="1:2" x14ac:dyDescent="0.45">
      <c r="A248" s="45">
        <v>42706</v>
      </c>
      <c r="B248" s="1">
        <v>31.970462999999999</v>
      </c>
    </row>
    <row r="249" spans="1:2" x14ac:dyDescent="0.45">
      <c r="A249" s="45">
        <v>42709</v>
      </c>
      <c r="B249" s="1">
        <v>32.427188999999998</v>
      </c>
    </row>
    <row r="250" spans="1:2" x14ac:dyDescent="0.45">
      <c r="A250" s="45">
        <v>42710</v>
      </c>
      <c r="B250" s="1">
        <v>32.391365</v>
      </c>
    </row>
    <row r="251" spans="1:2" x14ac:dyDescent="0.45">
      <c r="A251" s="45">
        <v>42711</v>
      </c>
      <c r="B251" s="1">
        <v>32.821219999999997</v>
      </c>
    </row>
    <row r="252" spans="1:2" x14ac:dyDescent="0.45">
      <c r="A252" s="45">
        <v>42712</v>
      </c>
      <c r="B252" s="1">
        <v>33.529881000000003</v>
      </c>
    </row>
    <row r="253" spans="1:2" x14ac:dyDescent="0.45">
      <c r="A253" s="45">
        <v>42713</v>
      </c>
      <c r="B253" s="1">
        <v>33.602378999999999</v>
      </c>
    </row>
    <row r="254" spans="1:2" x14ac:dyDescent="0.45">
      <c r="A254" s="45">
        <v>42716</v>
      </c>
      <c r="B254" s="1">
        <v>33.865177000000003</v>
      </c>
    </row>
    <row r="255" spans="1:2" x14ac:dyDescent="0.45">
      <c r="A255" s="45">
        <v>42717</v>
      </c>
      <c r="B255" s="1">
        <v>33.720184000000003</v>
      </c>
    </row>
    <row r="256" spans="1:2" x14ac:dyDescent="0.45">
      <c r="A256" s="45">
        <v>42718</v>
      </c>
      <c r="B256" s="1">
        <v>32.958953999999999</v>
      </c>
    </row>
    <row r="257" spans="1:2" x14ac:dyDescent="0.45">
      <c r="A257" s="45">
        <v>42719</v>
      </c>
      <c r="B257" s="1">
        <v>33.412067</v>
      </c>
    </row>
    <row r="258" spans="1:2" x14ac:dyDescent="0.45">
      <c r="A258" s="45">
        <v>42720</v>
      </c>
      <c r="B258" s="1">
        <v>34.155166999999999</v>
      </c>
    </row>
    <row r="259" spans="1:2" x14ac:dyDescent="0.45">
      <c r="A259" s="45">
        <v>42723</v>
      </c>
      <c r="B259" s="1">
        <v>34.744205000000001</v>
      </c>
    </row>
    <row r="260" spans="1:2" x14ac:dyDescent="0.45">
      <c r="A260" s="45">
        <v>42724</v>
      </c>
      <c r="B260" s="1">
        <v>34.164230000000003</v>
      </c>
    </row>
    <row r="261" spans="1:2" x14ac:dyDescent="0.45">
      <c r="A261" s="45">
        <v>42725</v>
      </c>
      <c r="B261" s="1">
        <v>34.436089000000003</v>
      </c>
    </row>
    <row r="262" spans="1:2" x14ac:dyDescent="0.45">
      <c r="A262" s="45">
        <v>42726</v>
      </c>
      <c r="B262" s="1">
        <v>34.300162999999998</v>
      </c>
    </row>
    <row r="263" spans="1:2" x14ac:dyDescent="0.45">
      <c r="A263" s="45">
        <v>42727</v>
      </c>
      <c r="B263" s="1">
        <v>34.318286999999998</v>
      </c>
    </row>
    <row r="264" spans="1:2" x14ac:dyDescent="0.45">
      <c r="A264" s="45">
        <v>42731</v>
      </c>
      <c r="B264" s="1">
        <v>34.218597000000003</v>
      </c>
    </row>
    <row r="265" spans="1:2" x14ac:dyDescent="0.45">
      <c r="A265" s="45">
        <v>42732</v>
      </c>
      <c r="B265" s="1">
        <v>33.756431999999997</v>
      </c>
    </row>
    <row r="266" spans="1:2" x14ac:dyDescent="0.45">
      <c r="A266" s="45">
        <v>42733</v>
      </c>
      <c r="B266" s="1">
        <v>34.336413999999998</v>
      </c>
    </row>
    <row r="267" spans="1:2" x14ac:dyDescent="0.45">
      <c r="A267" s="45">
        <v>42734</v>
      </c>
      <c r="B267" s="1">
        <v>34.327351</v>
      </c>
    </row>
    <row r="268" spans="1:2" x14ac:dyDescent="0.45">
      <c r="A268" s="45">
        <v>42738</v>
      </c>
      <c r="B268" s="1">
        <v>34.535774000000004</v>
      </c>
    </row>
    <row r="269" spans="1:2" x14ac:dyDescent="0.45">
      <c r="A269" s="45">
        <v>42739</v>
      </c>
      <c r="B269" s="1">
        <v>35.061374999999998</v>
      </c>
    </row>
    <row r="270" spans="1:2" x14ac:dyDescent="0.45">
      <c r="A270" s="45">
        <v>42740</v>
      </c>
      <c r="B270" s="1">
        <v>34.662650999999997</v>
      </c>
    </row>
    <row r="271" spans="1:2" x14ac:dyDescent="0.45">
      <c r="A271" s="45">
        <v>42741</v>
      </c>
      <c r="B271" s="1">
        <v>35.097625999999998</v>
      </c>
    </row>
    <row r="272" spans="1:2" x14ac:dyDescent="0.45">
      <c r="A272" s="45">
        <v>42744</v>
      </c>
      <c r="B272" s="1">
        <v>34.925449</v>
      </c>
    </row>
    <row r="273" spans="1:2" x14ac:dyDescent="0.45">
      <c r="A273" s="45">
        <v>42745</v>
      </c>
      <c r="B273" s="1">
        <v>35.405749999999998</v>
      </c>
    </row>
    <row r="274" spans="1:2" x14ac:dyDescent="0.45">
      <c r="A274" s="45">
        <v>42746</v>
      </c>
      <c r="B274" s="1">
        <v>35.913223000000002</v>
      </c>
    </row>
    <row r="275" spans="1:2" x14ac:dyDescent="0.45">
      <c r="A275" s="45">
        <v>42747</v>
      </c>
      <c r="B275" s="1">
        <v>35.777282999999997</v>
      </c>
    </row>
    <row r="276" spans="1:2" x14ac:dyDescent="0.45">
      <c r="A276" s="45">
        <v>42748</v>
      </c>
      <c r="B276" s="1">
        <v>35.804470000000002</v>
      </c>
    </row>
    <row r="277" spans="1:2" x14ac:dyDescent="0.45">
      <c r="A277" s="45">
        <v>42752</v>
      </c>
      <c r="B277" s="1">
        <v>35.777282999999997</v>
      </c>
    </row>
    <row r="278" spans="1:2" x14ac:dyDescent="0.45">
      <c r="A278" s="45">
        <v>42753</v>
      </c>
      <c r="B278" s="1">
        <v>35.396678999999999</v>
      </c>
    </row>
    <row r="279" spans="1:2" x14ac:dyDescent="0.45">
      <c r="A279" s="45">
        <v>42754</v>
      </c>
      <c r="B279" s="1">
        <v>34.997948000000001</v>
      </c>
    </row>
    <row r="280" spans="1:2" x14ac:dyDescent="0.45">
      <c r="A280" s="45">
        <v>42755</v>
      </c>
      <c r="B280" s="1">
        <v>34.943576999999998</v>
      </c>
    </row>
    <row r="281" spans="1:2" x14ac:dyDescent="0.45">
      <c r="A281" s="45">
        <v>42758</v>
      </c>
      <c r="B281" s="1">
        <v>34.717025999999997</v>
      </c>
    </row>
    <row r="282" spans="1:2" x14ac:dyDescent="0.45">
      <c r="A282" s="45">
        <v>42759</v>
      </c>
      <c r="B282" s="1">
        <v>34.979813</v>
      </c>
    </row>
    <row r="283" spans="1:2" x14ac:dyDescent="0.45">
      <c r="A283" s="45">
        <v>42760</v>
      </c>
      <c r="B283" s="1">
        <v>35.215439000000003</v>
      </c>
    </row>
    <row r="284" spans="1:2" x14ac:dyDescent="0.45">
      <c r="A284" s="45">
        <v>42761</v>
      </c>
      <c r="B284" s="1">
        <v>34.798580000000001</v>
      </c>
    </row>
    <row r="285" spans="1:2" x14ac:dyDescent="0.45">
      <c r="A285" s="45">
        <v>42762</v>
      </c>
      <c r="B285" s="1">
        <v>34.390785000000001</v>
      </c>
    </row>
    <row r="286" spans="1:2" x14ac:dyDescent="0.45">
      <c r="A286" s="45">
        <v>42765</v>
      </c>
      <c r="B286" s="1">
        <v>34.254860000000001</v>
      </c>
    </row>
    <row r="287" spans="1:2" x14ac:dyDescent="0.45">
      <c r="A287" s="45">
        <v>42766</v>
      </c>
      <c r="B287" s="1">
        <v>35.161064000000003</v>
      </c>
    </row>
    <row r="288" spans="1:2" x14ac:dyDescent="0.45">
      <c r="A288" s="45">
        <v>42767</v>
      </c>
      <c r="B288" s="1">
        <v>34.934513000000003</v>
      </c>
    </row>
    <row r="289" spans="1:2" x14ac:dyDescent="0.45">
      <c r="A289" s="45">
        <v>42768</v>
      </c>
      <c r="B289" s="1">
        <v>35.197308</v>
      </c>
    </row>
    <row r="290" spans="1:2" x14ac:dyDescent="0.45">
      <c r="A290" s="45">
        <v>42769</v>
      </c>
      <c r="B290" s="1">
        <v>35.342308000000003</v>
      </c>
    </row>
    <row r="291" spans="1:2" x14ac:dyDescent="0.45">
      <c r="A291" s="45">
        <v>42772</v>
      </c>
      <c r="B291" s="1">
        <v>35.369487999999997</v>
      </c>
    </row>
    <row r="292" spans="1:2" x14ac:dyDescent="0.45">
      <c r="A292" s="45">
        <v>42773</v>
      </c>
      <c r="B292" s="1">
        <v>35.641365</v>
      </c>
    </row>
    <row r="293" spans="1:2" x14ac:dyDescent="0.45">
      <c r="A293" s="45">
        <v>42774</v>
      </c>
      <c r="B293" s="1">
        <v>36.157902</v>
      </c>
    </row>
    <row r="294" spans="1:2" x14ac:dyDescent="0.45">
      <c r="A294" s="45">
        <v>42775</v>
      </c>
      <c r="B294" s="1">
        <v>36.302894999999999</v>
      </c>
    </row>
    <row r="295" spans="1:2" x14ac:dyDescent="0.45">
      <c r="A295" s="45">
        <v>42776</v>
      </c>
      <c r="B295" s="1">
        <v>36.620063999999999</v>
      </c>
    </row>
    <row r="296" spans="1:2" x14ac:dyDescent="0.45">
      <c r="A296" s="45">
        <v>42779</v>
      </c>
      <c r="B296" s="1">
        <v>36.683498</v>
      </c>
    </row>
    <row r="297" spans="1:2" x14ac:dyDescent="0.45">
      <c r="A297" s="45">
        <v>42780</v>
      </c>
      <c r="B297" s="1">
        <v>36.574756999999998</v>
      </c>
    </row>
    <row r="298" spans="1:2" x14ac:dyDescent="0.45">
      <c r="A298" s="45">
        <v>42781</v>
      </c>
      <c r="B298" s="1">
        <v>36.475074999999997</v>
      </c>
    </row>
    <row r="299" spans="1:2" x14ac:dyDescent="0.45">
      <c r="A299" s="45">
        <v>42782</v>
      </c>
      <c r="B299" s="1">
        <v>36.955368</v>
      </c>
    </row>
    <row r="300" spans="1:2" x14ac:dyDescent="0.45">
      <c r="A300" s="45">
        <v>42783</v>
      </c>
      <c r="B300" s="1">
        <v>37.073174000000002</v>
      </c>
    </row>
    <row r="301" spans="1:2" x14ac:dyDescent="0.45">
      <c r="A301" s="45">
        <v>42787</v>
      </c>
      <c r="B301" s="1">
        <v>38.631863000000003</v>
      </c>
    </row>
    <row r="302" spans="1:2" x14ac:dyDescent="0.45">
      <c r="A302" s="45">
        <v>42788</v>
      </c>
      <c r="B302" s="1">
        <v>39.066848999999998</v>
      </c>
    </row>
    <row r="303" spans="1:2" x14ac:dyDescent="0.45">
      <c r="A303" s="45">
        <v>42789</v>
      </c>
      <c r="B303" s="1">
        <v>38.958098999999997</v>
      </c>
    </row>
    <row r="304" spans="1:2" x14ac:dyDescent="0.45">
      <c r="A304" s="45">
        <v>42790</v>
      </c>
      <c r="B304" s="1">
        <v>39.411205000000002</v>
      </c>
    </row>
    <row r="305" spans="1:2" x14ac:dyDescent="0.45">
      <c r="A305" s="45">
        <v>42793</v>
      </c>
      <c r="B305" s="1">
        <v>39.293396000000001</v>
      </c>
    </row>
    <row r="306" spans="1:2" x14ac:dyDescent="0.45">
      <c r="A306" s="45">
        <v>42794</v>
      </c>
      <c r="B306" s="1">
        <v>39.619633</v>
      </c>
    </row>
    <row r="307" spans="1:2" x14ac:dyDescent="0.45">
      <c r="A307" s="45">
        <v>42795</v>
      </c>
      <c r="B307" s="1">
        <v>39.601512999999997</v>
      </c>
    </row>
    <row r="308" spans="1:2" x14ac:dyDescent="0.45">
      <c r="A308" s="45">
        <v>42796</v>
      </c>
      <c r="B308" s="1">
        <v>39.574322000000002</v>
      </c>
    </row>
    <row r="309" spans="1:2" x14ac:dyDescent="0.45">
      <c r="A309" s="45">
        <v>42797</v>
      </c>
      <c r="B309" s="1">
        <v>39.157459000000003</v>
      </c>
    </row>
    <row r="310" spans="1:2" x14ac:dyDescent="0.45">
      <c r="A310" s="45">
        <v>42800</v>
      </c>
      <c r="B310" s="1">
        <v>38.903725000000001</v>
      </c>
    </row>
    <row r="311" spans="1:2" x14ac:dyDescent="0.45">
      <c r="A311" s="45">
        <v>42801</v>
      </c>
      <c r="B311" s="1">
        <v>38.831226000000001</v>
      </c>
    </row>
    <row r="312" spans="1:2" x14ac:dyDescent="0.45">
      <c r="A312" s="45">
        <v>42802</v>
      </c>
      <c r="B312" s="1">
        <v>38.256324999999997</v>
      </c>
    </row>
    <row r="313" spans="1:2" x14ac:dyDescent="0.45">
      <c r="A313" s="45">
        <v>42803</v>
      </c>
      <c r="B313" s="1">
        <v>38.201408000000001</v>
      </c>
    </row>
    <row r="314" spans="1:2" x14ac:dyDescent="0.45">
      <c r="A314" s="45">
        <v>42804</v>
      </c>
      <c r="B314" s="1">
        <v>38.970374999999997</v>
      </c>
    </row>
    <row r="315" spans="1:2" x14ac:dyDescent="0.45">
      <c r="A315" s="45">
        <v>42807</v>
      </c>
      <c r="B315" s="1">
        <v>38.558425999999997</v>
      </c>
    </row>
    <row r="316" spans="1:2" x14ac:dyDescent="0.45">
      <c r="A316" s="45">
        <v>42808</v>
      </c>
      <c r="B316" s="1">
        <v>38.549267</v>
      </c>
    </row>
    <row r="317" spans="1:2" x14ac:dyDescent="0.45">
      <c r="A317" s="45">
        <v>42809</v>
      </c>
      <c r="B317" s="1">
        <v>39.098537</v>
      </c>
    </row>
    <row r="318" spans="1:2" x14ac:dyDescent="0.45">
      <c r="A318" s="45">
        <v>42810</v>
      </c>
      <c r="B318" s="1">
        <v>38.567580999999997</v>
      </c>
    </row>
    <row r="319" spans="1:2" x14ac:dyDescent="0.45">
      <c r="A319" s="45">
        <v>42811</v>
      </c>
      <c r="B319" s="1">
        <v>38.906292000000001</v>
      </c>
    </row>
    <row r="320" spans="1:2" x14ac:dyDescent="0.45">
      <c r="A320" s="45">
        <v>42814</v>
      </c>
      <c r="B320" s="1">
        <v>38.466881000000001</v>
      </c>
    </row>
    <row r="321" spans="1:2" x14ac:dyDescent="0.45">
      <c r="A321" s="45">
        <v>42815</v>
      </c>
      <c r="B321" s="1">
        <v>38.961224000000001</v>
      </c>
    </row>
    <row r="322" spans="1:2" x14ac:dyDescent="0.45">
      <c r="A322" s="45">
        <v>42816</v>
      </c>
      <c r="B322" s="1">
        <v>39.208388999999997</v>
      </c>
    </row>
    <row r="323" spans="1:2" x14ac:dyDescent="0.45">
      <c r="A323" s="45">
        <v>42817</v>
      </c>
      <c r="B323" s="1">
        <v>39.309086000000001</v>
      </c>
    </row>
    <row r="324" spans="1:2" x14ac:dyDescent="0.45">
      <c r="A324" s="45">
        <v>42818</v>
      </c>
      <c r="B324" s="1">
        <v>39.510483000000001</v>
      </c>
    </row>
    <row r="325" spans="1:2" x14ac:dyDescent="0.45">
      <c r="A325" s="45">
        <v>42821</v>
      </c>
      <c r="B325" s="1">
        <v>39.336539999999999</v>
      </c>
    </row>
    <row r="326" spans="1:2" x14ac:dyDescent="0.45">
      <c r="A326" s="45">
        <v>42822</v>
      </c>
      <c r="B326" s="1">
        <v>39.36401</v>
      </c>
    </row>
    <row r="327" spans="1:2" x14ac:dyDescent="0.45">
      <c r="A327" s="45">
        <v>42823</v>
      </c>
      <c r="B327" s="1">
        <v>39.592875999999997</v>
      </c>
    </row>
    <row r="328" spans="1:2" x14ac:dyDescent="0.45">
      <c r="A328" s="45">
        <v>42824</v>
      </c>
      <c r="B328" s="1">
        <v>39.080227000000001</v>
      </c>
    </row>
    <row r="329" spans="1:2" x14ac:dyDescent="0.45">
      <c r="A329" s="45">
        <v>42825</v>
      </c>
      <c r="B329" s="1">
        <v>39.126002999999997</v>
      </c>
    </row>
    <row r="330" spans="1:2" x14ac:dyDescent="0.45">
      <c r="A330" s="45">
        <v>42828</v>
      </c>
      <c r="B330" s="1">
        <v>39.098537</v>
      </c>
    </row>
    <row r="331" spans="1:2" x14ac:dyDescent="0.45">
      <c r="A331" s="45">
        <v>42829</v>
      </c>
      <c r="B331" s="1">
        <v>39.592875999999997</v>
      </c>
    </row>
    <row r="332" spans="1:2" x14ac:dyDescent="0.45">
      <c r="A332" s="45">
        <v>42830</v>
      </c>
      <c r="B332" s="1">
        <v>39.885815000000001</v>
      </c>
    </row>
    <row r="333" spans="1:2" x14ac:dyDescent="0.45">
      <c r="A333" s="45">
        <v>42831</v>
      </c>
      <c r="B333" s="1">
        <v>39.455551</v>
      </c>
    </row>
    <row r="334" spans="1:2" x14ac:dyDescent="0.45">
      <c r="A334" s="45">
        <v>42832</v>
      </c>
      <c r="B334" s="1">
        <v>39.501331</v>
      </c>
    </row>
    <row r="335" spans="1:2" x14ac:dyDescent="0.45">
      <c r="A335" s="45">
        <v>42835</v>
      </c>
      <c r="B335" s="1">
        <v>39.373161000000003</v>
      </c>
    </row>
    <row r="336" spans="1:2" x14ac:dyDescent="0.45">
      <c r="A336" s="45">
        <v>42836</v>
      </c>
      <c r="B336" s="1">
        <v>39.36401</v>
      </c>
    </row>
    <row r="337" spans="1:2" x14ac:dyDescent="0.45">
      <c r="A337" s="45">
        <v>42837</v>
      </c>
      <c r="B337" s="1">
        <v>39.748497</v>
      </c>
    </row>
    <row r="338" spans="1:2" x14ac:dyDescent="0.45">
      <c r="A338" s="45">
        <v>42838</v>
      </c>
      <c r="B338" s="1">
        <v>39.592875999999997</v>
      </c>
    </row>
    <row r="339" spans="1:2" x14ac:dyDescent="0.45">
      <c r="A339" s="45">
        <v>42842</v>
      </c>
      <c r="B339" s="1">
        <v>39.995663</v>
      </c>
    </row>
    <row r="340" spans="1:2" x14ac:dyDescent="0.45">
      <c r="A340" s="45">
        <v>42843</v>
      </c>
      <c r="B340" s="1">
        <v>40.078055999999997</v>
      </c>
    </row>
    <row r="341" spans="1:2" x14ac:dyDescent="0.45">
      <c r="A341" s="45">
        <v>42844</v>
      </c>
      <c r="B341" s="1">
        <v>39.775962999999997</v>
      </c>
    </row>
    <row r="342" spans="1:2" x14ac:dyDescent="0.45">
      <c r="A342" s="45">
        <v>42845</v>
      </c>
      <c r="B342" s="1">
        <v>39.858356000000001</v>
      </c>
    </row>
    <row r="343" spans="1:2" x14ac:dyDescent="0.45">
      <c r="A343" s="45">
        <v>42846</v>
      </c>
      <c r="B343" s="1">
        <v>40.068905000000001</v>
      </c>
    </row>
    <row r="344" spans="1:2" x14ac:dyDescent="0.45">
      <c r="A344" s="45">
        <v>42849</v>
      </c>
      <c r="B344" s="1">
        <v>39.849193999999997</v>
      </c>
    </row>
    <row r="345" spans="1:2" x14ac:dyDescent="0.45">
      <c r="A345" s="45">
        <v>42850</v>
      </c>
      <c r="B345" s="1">
        <v>40.187919999999998</v>
      </c>
    </row>
    <row r="346" spans="1:2" x14ac:dyDescent="0.45">
      <c r="A346" s="45">
        <v>42851</v>
      </c>
      <c r="B346" s="1">
        <v>39.995663</v>
      </c>
    </row>
    <row r="347" spans="1:2" x14ac:dyDescent="0.45">
      <c r="A347" s="45">
        <v>42852</v>
      </c>
      <c r="B347" s="1">
        <v>40.224528999999997</v>
      </c>
    </row>
    <row r="348" spans="1:2" x14ac:dyDescent="0.45">
      <c r="A348" s="45">
        <v>42853</v>
      </c>
      <c r="B348" s="1">
        <v>39.821739000000001</v>
      </c>
    </row>
    <row r="349" spans="1:2" x14ac:dyDescent="0.45">
      <c r="A349" s="45">
        <v>42856</v>
      </c>
      <c r="B349" s="1">
        <v>39.812584000000001</v>
      </c>
    </row>
    <row r="350" spans="1:2" x14ac:dyDescent="0.45">
      <c r="A350" s="45">
        <v>42857</v>
      </c>
      <c r="B350" s="1">
        <v>40.169604999999997</v>
      </c>
    </row>
    <row r="351" spans="1:2" x14ac:dyDescent="0.45">
      <c r="A351" s="45">
        <v>42858</v>
      </c>
      <c r="B351" s="1">
        <v>39.611179</v>
      </c>
    </row>
    <row r="352" spans="1:2" x14ac:dyDescent="0.45">
      <c r="A352" s="45">
        <v>42859</v>
      </c>
      <c r="B352" s="1">
        <v>39.904121000000004</v>
      </c>
    </row>
    <row r="353" spans="1:2" x14ac:dyDescent="0.45">
      <c r="A353" s="45">
        <v>42860</v>
      </c>
      <c r="B353" s="1">
        <v>40.389308999999997</v>
      </c>
    </row>
    <row r="354" spans="1:2" x14ac:dyDescent="0.45">
      <c r="A354" s="45">
        <v>42863</v>
      </c>
      <c r="B354" s="1">
        <v>40.398463999999997</v>
      </c>
    </row>
    <row r="355" spans="1:2" x14ac:dyDescent="0.45">
      <c r="A355" s="45">
        <v>42864</v>
      </c>
      <c r="B355" s="1">
        <v>40.050593999999997</v>
      </c>
    </row>
    <row r="356" spans="1:2" x14ac:dyDescent="0.45">
      <c r="A356" s="45">
        <v>42865</v>
      </c>
      <c r="B356" s="1">
        <v>40.142131999999997</v>
      </c>
    </row>
    <row r="357" spans="1:2" x14ac:dyDescent="0.45">
      <c r="A357" s="45">
        <v>42866</v>
      </c>
      <c r="B357" s="1">
        <v>40.215378000000001</v>
      </c>
    </row>
    <row r="358" spans="1:2" x14ac:dyDescent="0.45">
      <c r="A358" s="45">
        <v>42867</v>
      </c>
      <c r="B358" s="1">
        <v>40.526626999999998</v>
      </c>
    </row>
    <row r="359" spans="1:2" x14ac:dyDescent="0.45">
      <c r="A359" s="45">
        <v>42870</v>
      </c>
      <c r="B359" s="1">
        <v>40.599860999999997</v>
      </c>
    </row>
    <row r="360" spans="1:2" x14ac:dyDescent="0.45">
      <c r="A360" s="45">
        <v>42871</v>
      </c>
      <c r="B360" s="1">
        <v>40.480857999999998</v>
      </c>
    </row>
    <row r="361" spans="1:2" x14ac:dyDescent="0.45">
      <c r="A361" s="45">
        <v>42872</v>
      </c>
      <c r="B361" s="1">
        <v>40.224528999999997</v>
      </c>
    </row>
    <row r="362" spans="1:2" x14ac:dyDescent="0.45">
      <c r="A362" s="45">
        <v>42873</v>
      </c>
      <c r="B362" s="1">
        <v>40.279460999999998</v>
      </c>
    </row>
    <row r="363" spans="1:2" x14ac:dyDescent="0.45">
      <c r="A363" s="45">
        <v>42874</v>
      </c>
      <c r="B363" s="1">
        <v>40.380156999999997</v>
      </c>
    </row>
    <row r="364" spans="1:2" x14ac:dyDescent="0.45">
      <c r="A364" s="45">
        <v>42877</v>
      </c>
      <c r="B364" s="1">
        <v>40.673096000000001</v>
      </c>
    </row>
    <row r="365" spans="1:2" x14ac:dyDescent="0.45">
      <c r="A365" s="45">
        <v>42878</v>
      </c>
      <c r="B365" s="1">
        <v>40.856186000000001</v>
      </c>
    </row>
    <row r="366" spans="1:2" x14ac:dyDescent="0.45">
      <c r="A366" s="45">
        <v>42879</v>
      </c>
      <c r="B366" s="1">
        <v>41.341369999999998</v>
      </c>
    </row>
    <row r="367" spans="1:2" x14ac:dyDescent="0.45">
      <c r="A367" s="45">
        <v>42880</v>
      </c>
      <c r="B367" s="1">
        <v>41.387141999999997</v>
      </c>
    </row>
    <row r="368" spans="1:2" x14ac:dyDescent="0.45">
      <c r="A368" s="45">
        <v>42881</v>
      </c>
      <c r="B368" s="1">
        <v>41.451217999999997</v>
      </c>
    </row>
    <row r="369" spans="1:2" x14ac:dyDescent="0.45">
      <c r="A369" s="45">
        <v>42885</v>
      </c>
      <c r="B369" s="1">
        <v>41.487842999999998</v>
      </c>
    </row>
    <row r="370" spans="1:2" x14ac:dyDescent="0.45">
      <c r="A370" s="45">
        <v>42886</v>
      </c>
      <c r="B370" s="1">
        <v>41.588535</v>
      </c>
    </row>
    <row r="371" spans="1:2" x14ac:dyDescent="0.45">
      <c r="A371" s="45">
        <v>42887</v>
      </c>
      <c r="B371" s="1">
        <v>42.055411999999997</v>
      </c>
    </row>
    <row r="372" spans="1:2" x14ac:dyDescent="0.45">
      <c r="A372" s="45">
        <v>42888</v>
      </c>
      <c r="B372" s="1">
        <v>41.927250000000001</v>
      </c>
    </row>
    <row r="373" spans="1:2" x14ac:dyDescent="0.45">
      <c r="A373" s="45">
        <v>42891</v>
      </c>
      <c r="B373" s="1">
        <v>41.872334000000002</v>
      </c>
    </row>
    <row r="374" spans="1:2" x14ac:dyDescent="0.45">
      <c r="A374" s="45">
        <v>42892</v>
      </c>
      <c r="B374" s="1">
        <v>41.973030000000001</v>
      </c>
    </row>
    <row r="375" spans="1:2" x14ac:dyDescent="0.45">
      <c r="A375" s="45">
        <v>42893</v>
      </c>
      <c r="B375" s="1">
        <v>41.753078000000002</v>
      </c>
    </row>
    <row r="376" spans="1:2" x14ac:dyDescent="0.45">
      <c r="A376" s="45">
        <v>42894</v>
      </c>
      <c r="B376" s="1">
        <v>41.697623999999998</v>
      </c>
    </row>
    <row r="377" spans="1:2" x14ac:dyDescent="0.45">
      <c r="A377" s="45">
        <v>42895</v>
      </c>
      <c r="B377" s="1">
        <v>41.355694</v>
      </c>
    </row>
    <row r="378" spans="1:2" x14ac:dyDescent="0.45">
      <c r="A378" s="45">
        <v>42898</v>
      </c>
      <c r="B378" s="1">
        <v>41.401901000000002</v>
      </c>
    </row>
    <row r="379" spans="1:2" x14ac:dyDescent="0.45">
      <c r="A379" s="45">
        <v>42899</v>
      </c>
      <c r="B379" s="1">
        <v>41.919421999999997</v>
      </c>
    </row>
    <row r="380" spans="1:2" x14ac:dyDescent="0.45">
      <c r="A380" s="45">
        <v>42900</v>
      </c>
      <c r="B380" s="1">
        <v>41.780799999999999</v>
      </c>
    </row>
    <row r="381" spans="1:2" x14ac:dyDescent="0.45">
      <c r="A381" s="45">
        <v>42901</v>
      </c>
      <c r="B381" s="1">
        <v>42.039561999999997</v>
      </c>
    </row>
    <row r="382" spans="1:2" x14ac:dyDescent="0.45">
      <c r="A382" s="45">
        <v>42902</v>
      </c>
      <c r="B382" s="1">
        <v>42.335289000000003</v>
      </c>
    </row>
    <row r="383" spans="1:2" x14ac:dyDescent="0.45">
      <c r="A383" s="45">
        <v>42905</v>
      </c>
      <c r="B383" s="1">
        <v>42.242874</v>
      </c>
    </row>
    <row r="384" spans="1:2" x14ac:dyDescent="0.45">
      <c r="A384" s="45">
        <v>42906</v>
      </c>
      <c r="B384" s="1">
        <v>42.279842000000002</v>
      </c>
    </row>
    <row r="385" spans="1:2" x14ac:dyDescent="0.45">
      <c r="A385" s="45">
        <v>42907</v>
      </c>
      <c r="B385" s="1">
        <v>42.196666999999998</v>
      </c>
    </row>
    <row r="386" spans="1:2" x14ac:dyDescent="0.45">
      <c r="A386" s="45">
        <v>42908</v>
      </c>
      <c r="B386" s="1">
        <v>42.113495</v>
      </c>
    </row>
    <row r="387" spans="1:2" x14ac:dyDescent="0.45">
      <c r="A387" s="45">
        <v>42909</v>
      </c>
      <c r="B387" s="1">
        <v>42.131976999999999</v>
      </c>
    </row>
    <row r="388" spans="1:2" x14ac:dyDescent="0.45">
      <c r="A388" s="45">
        <v>42912</v>
      </c>
      <c r="B388" s="1">
        <v>42.224395999999999</v>
      </c>
    </row>
    <row r="389" spans="1:2" x14ac:dyDescent="0.45">
      <c r="A389" s="45">
        <v>42913</v>
      </c>
      <c r="B389" s="1">
        <v>41.919421999999997</v>
      </c>
    </row>
    <row r="390" spans="1:2" x14ac:dyDescent="0.45">
      <c r="A390" s="45">
        <v>42914</v>
      </c>
      <c r="B390" s="1">
        <v>41.651423999999999</v>
      </c>
    </row>
    <row r="391" spans="1:2" x14ac:dyDescent="0.45">
      <c r="A391" s="45">
        <v>42915</v>
      </c>
      <c r="B391" s="1">
        <v>40.930584000000003</v>
      </c>
    </row>
    <row r="392" spans="1:2" x14ac:dyDescent="0.45">
      <c r="A392" s="45">
        <v>42916</v>
      </c>
      <c r="B392" s="1">
        <v>40.801197000000002</v>
      </c>
    </row>
    <row r="393" spans="1:2" x14ac:dyDescent="0.45">
      <c r="A393" s="45">
        <v>42919</v>
      </c>
      <c r="B393" s="1">
        <v>40.486995999999998</v>
      </c>
    </row>
    <row r="394" spans="1:2" x14ac:dyDescent="0.45">
      <c r="A394" s="45">
        <v>42921</v>
      </c>
      <c r="B394" s="1">
        <v>40.182017999999999</v>
      </c>
    </row>
    <row r="395" spans="1:2" x14ac:dyDescent="0.45">
      <c r="A395" s="45">
        <v>42922</v>
      </c>
      <c r="B395" s="1">
        <v>40.182017999999999</v>
      </c>
    </row>
    <row r="396" spans="1:2" x14ac:dyDescent="0.45">
      <c r="A396" s="45">
        <v>42923</v>
      </c>
      <c r="B396" s="1">
        <v>40.080359999999999</v>
      </c>
    </row>
    <row r="397" spans="1:2" x14ac:dyDescent="0.45">
      <c r="A397" s="45">
        <v>42926</v>
      </c>
      <c r="B397" s="1">
        <v>40.237476000000001</v>
      </c>
    </row>
    <row r="398" spans="1:2" x14ac:dyDescent="0.45">
      <c r="A398" s="45">
        <v>42927</v>
      </c>
      <c r="B398" s="1">
        <v>40.182017999999999</v>
      </c>
    </row>
    <row r="399" spans="1:2" x14ac:dyDescent="0.45">
      <c r="A399" s="45">
        <v>42928</v>
      </c>
      <c r="B399" s="1">
        <v>40.376086999999998</v>
      </c>
    </row>
    <row r="400" spans="1:2" x14ac:dyDescent="0.45">
      <c r="A400" s="45">
        <v>42929</v>
      </c>
      <c r="B400" s="1">
        <v>40.311400999999996</v>
      </c>
    </row>
    <row r="401" spans="1:2" x14ac:dyDescent="0.45">
      <c r="A401" s="45">
        <v>42930</v>
      </c>
      <c r="B401" s="1">
        <v>40.690303999999998</v>
      </c>
    </row>
    <row r="402" spans="1:2" x14ac:dyDescent="0.45">
      <c r="A402" s="45">
        <v>42933</v>
      </c>
      <c r="B402" s="1">
        <v>40.662582</v>
      </c>
    </row>
    <row r="403" spans="1:2" x14ac:dyDescent="0.45">
      <c r="A403" s="45">
        <v>42934</v>
      </c>
      <c r="B403" s="1">
        <v>40.662582</v>
      </c>
    </row>
    <row r="404" spans="1:2" x14ac:dyDescent="0.45">
      <c r="A404" s="45">
        <v>42935</v>
      </c>
      <c r="B404" s="1">
        <v>41.725360999999999</v>
      </c>
    </row>
    <row r="405" spans="1:2" x14ac:dyDescent="0.45">
      <c r="A405" s="45">
        <v>42936</v>
      </c>
      <c r="B405" s="1">
        <v>41.632935000000003</v>
      </c>
    </row>
    <row r="406" spans="1:2" x14ac:dyDescent="0.45">
      <c r="A406" s="45">
        <v>42937</v>
      </c>
      <c r="B406" s="1">
        <v>41.753078000000002</v>
      </c>
    </row>
    <row r="407" spans="1:2" x14ac:dyDescent="0.45">
      <c r="A407" s="45">
        <v>42940</v>
      </c>
      <c r="B407" s="1">
        <v>42.168945000000001</v>
      </c>
    </row>
    <row r="408" spans="1:2" x14ac:dyDescent="0.45">
      <c r="A408" s="45">
        <v>42941</v>
      </c>
      <c r="B408" s="1">
        <v>41.993355000000001</v>
      </c>
    </row>
    <row r="409" spans="1:2" x14ac:dyDescent="0.45">
      <c r="A409" s="45">
        <v>42942</v>
      </c>
      <c r="B409" s="1">
        <v>42.205914</v>
      </c>
    </row>
    <row r="410" spans="1:2" x14ac:dyDescent="0.45">
      <c r="A410" s="45">
        <v>42943</v>
      </c>
      <c r="B410" s="1">
        <v>42.122742000000002</v>
      </c>
    </row>
    <row r="411" spans="1:2" x14ac:dyDescent="0.45">
      <c r="A411" s="45">
        <v>42944</v>
      </c>
      <c r="B411" s="1">
        <v>41.762321</v>
      </c>
    </row>
    <row r="412" spans="1:2" x14ac:dyDescent="0.45">
      <c r="A412" s="45">
        <v>42947</v>
      </c>
      <c r="B412" s="1">
        <v>41.974873000000002</v>
      </c>
    </row>
    <row r="413" spans="1:2" x14ac:dyDescent="0.45">
      <c r="A413" s="45">
        <v>42948</v>
      </c>
      <c r="B413" s="1">
        <v>42.122742000000002</v>
      </c>
    </row>
    <row r="414" spans="1:2" x14ac:dyDescent="0.45">
      <c r="A414" s="45">
        <v>42949</v>
      </c>
      <c r="B414" s="1">
        <v>42.316811000000001</v>
      </c>
    </row>
    <row r="415" spans="1:2" x14ac:dyDescent="0.45">
      <c r="A415" s="45">
        <v>42950</v>
      </c>
      <c r="B415" s="1">
        <v>42.649509000000002</v>
      </c>
    </row>
    <row r="416" spans="1:2" x14ac:dyDescent="0.45">
      <c r="A416" s="45">
        <v>42951</v>
      </c>
      <c r="B416" s="1">
        <v>42.520119000000001</v>
      </c>
    </row>
    <row r="417" spans="1:2" x14ac:dyDescent="0.45">
      <c r="A417" s="45">
        <v>42954</v>
      </c>
      <c r="B417" s="1">
        <v>42.889778</v>
      </c>
    </row>
    <row r="418" spans="1:2" x14ac:dyDescent="0.45">
      <c r="A418" s="45">
        <v>42955</v>
      </c>
      <c r="B418" s="1">
        <v>43.370337999999997</v>
      </c>
    </row>
    <row r="419" spans="1:2" x14ac:dyDescent="0.45">
      <c r="A419" s="45">
        <v>42956</v>
      </c>
      <c r="B419" s="1">
        <v>43.130054000000001</v>
      </c>
    </row>
    <row r="420" spans="1:2" x14ac:dyDescent="0.45">
      <c r="A420" s="45">
        <v>42957</v>
      </c>
      <c r="B420" s="1">
        <v>43.370337999999997</v>
      </c>
    </row>
    <row r="421" spans="1:2" x14ac:dyDescent="0.45">
      <c r="A421" s="45">
        <v>42958</v>
      </c>
      <c r="B421" s="1">
        <v>42.972949999999997</v>
      </c>
    </row>
    <row r="422" spans="1:2" x14ac:dyDescent="0.45">
      <c r="A422" s="45">
        <v>42961</v>
      </c>
      <c r="B422" s="1">
        <v>43.277923999999999</v>
      </c>
    </row>
    <row r="423" spans="1:2" x14ac:dyDescent="0.45">
      <c r="A423" s="45">
        <v>42962</v>
      </c>
      <c r="B423" s="1">
        <v>43.324134999999998</v>
      </c>
    </row>
    <row r="424" spans="1:2" x14ac:dyDescent="0.45">
      <c r="A424" s="45">
        <v>42963</v>
      </c>
      <c r="B424" s="1">
        <v>43.582889999999999</v>
      </c>
    </row>
    <row r="425" spans="1:2" x14ac:dyDescent="0.45">
      <c r="A425" s="45">
        <v>42964</v>
      </c>
      <c r="B425" s="1">
        <v>43.370337999999997</v>
      </c>
    </row>
    <row r="426" spans="1:2" x14ac:dyDescent="0.45">
      <c r="A426" s="45">
        <v>42965</v>
      </c>
      <c r="B426" s="1">
        <v>43.582889999999999</v>
      </c>
    </row>
    <row r="427" spans="1:2" x14ac:dyDescent="0.45">
      <c r="A427" s="45">
        <v>42968</v>
      </c>
      <c r="B427" s="1">
        <v>43.776961999999997</v>
      </c>
    </row>
    <row r="428" spans="1:2" x14ac:dyDescent="0.45">
      <c r="A428" s="45">
        <v>42969</v>
      </c>
      <c r="B428" s="1">
        <v>44.128138999999997</v>
      </c>
    </row>
    <row r="429" spans="1:2" x14ac:dyDescent="0.45">
      <c r="A429" s="45">
        <v>42970</v>
      </c>
      <c r="B429" s="1">
        <v>44.608699999999999</v>
      </c>
    </row>
    <row r="430" spans="1:2" x14ac:dyDescent="0.45">
      <c r="A430" s="45">
        <v>42971</v>
      </c>
      <c r="B430" s="1">
        <v>44.756565000000002</v>
      </c>
    </row>
    <row r="431" spans="1:2" x14ac:dyDescent="0.45">
      <c r="A431" s="45">
        <v>42972</v>
      </c>
      <c r="B431" s="1">
        <v>44.876705000000001</v>
      </c>
    </row>
    <row r="432" spans="1:2" x14ac:dyDescent="0.45">
      <c r="A432" s="45">
        <v>42975</v>
      </c>
      <c r="B432" s="1">
        <v>45.190913999999999</v>
      </c>
    </row>
    <row r="433" spans="1:2" x14ac:dyDescent="0.45">
      <c r="A433" s="45">
        <v>42976</v>
      </c>
      <c r="B433" s="1">
        <v>45.218635999999996</v>
      </c>
    </row>
    <row r="434" spans="1:2" x14ac:dyDescent="0.45">
      <c r="A434" s="45">
        <v>42977</v>
      </c>
      <c r="B434" s="1">
        <v>45.006081000000002</v>
      </c>
    </row>
    <row r="435" spans="1:2" x14ac:dyDescent="0.45">
      <c r="A435" s="45">
        <v>42978</v>
      </c>
      <c r="B435" s="1">
        <v>45.116978000000003</v>
      </c>
    </row>
    <row r="436" spans="1:2" x14ac:dyDescent="0.45">
      <c r="A436" s="45">
        <v>42979</v>
      </c>
      <c r="B436" s="1">
        <v>44.922913000000001</v>
      </c>
    </row>
    <row r="437" spans="1:2" x14ac:dyDescent="0.45">
      <c r="A437" s="45">
        <v>42983</v>
      </c>
      <c r="B437" s="1">
        <v>44.654907000000001</v>
      </c>
    </row>
    <row r="438" spans="1:2" x14ac:dyDescent="0.45">
      <c r="A438" s="45">
        <v>42984</v>
      </c>
      <c r="B438" s="1">
        <v>44.694068999999999</v>
      </c>
    </row>
    <row r="439" spans="1:2" x14ac:dyDescent="0.45">
      <c r="A439" s="45">
        <v>42985</v>
      </c>
      <c r="B439" s="1">
        <v>45.204067000000002</v>
      </c>
    </row>
    <row r="440" spans="1:2" x14ac:dyDescent="0.45">
      <c r="A440" s="45">
        <v>42986</v>
      </c>
      <c r="B440" s="1">
        <v>45.514591000000003</v>
      </c>
    </row>
    <row r="441" spans="1:2" x14ac:dyDescent="0.45">
      <c r="A441" s="45">
        <v>42989</v>
      </c>
      <c r="B441" s="1">
        <v>45.749831999999998</v>
      </c>
    </row>
    <row r="442" spans="1:2" x14ac:dyDescent="0.45">
      <c r="A442" s="45">
        <v>42990</v>
      </c>
      <c r="B442" s="1">
        <v>44.874729000000002</v>
      </c>
    </row>
    <row r="443" spans="1:2" x14ac:dyDescent="0.45">
      <c r="A443" s="45">
        <v>42991</v>
      </c>
      <c r="B443" s="1">
        <v>44.432484000000002</v>
      </c>
    </row>
    <row r="444" spans="1:2" x14ac:dyDescent="0.45">
      <c r="A444" s="45">
        <v>42992</v>
      </c>
      <c r="B444" s="1">
        <v>44.620666999999997</v>
      </c>
    </row>
    <row r="445" spans="1:2" x14ac:dyDescent="0.45">
      <c r="A445" s="45">
        <v>42993</v>
      </c>
      <c r="B445" s="1">
        <v>44.705359999999999</v>
      </c>
    </row>
    <row r="446" spans="1:2" x14ac:dyDescent="0.45">
      <c r="A446" s="45">
        <v>42996</v>
      </c>
      <c r="B446" s="1">
        <v>44.244281999999998</v>
      </c>
    </row>
    <row r="447" spans="1:2" x14ac:dyDescent="0.45">
      <c r="A447" s="45">
        <v>42997</v>
      </c>
      <c r="B447" s="1">
        <v>44.009041000000003</v>
      </c>
    </row>
    <row r="448" spans="1:2" x14ac:dyDescent="0.45">
      <c r="A448" s="45">
        <v>42998</v>
      </c>
      <c r="B448" s="1">
        <v>43.745578999999999</v>
      </c>
    </row>
    <row r="449" spans="1:2" x14ac:dyDescent="0.45">
      <c r="A449" s="45">
        <v>42999</v>
      </c>
      <c r="B449" s="1">
        <v>43.811439999999997</v>
      </c>
    </row>
    <row r="450" spans="1:2" x14ac:dyDescent="0.45">
      <c r="A450" s="45">
        <v>43000</v>
      </c>
      <c r="B450" s="1">
        <v>43.754981999999998</v>
      </c>
    </row>
    <row r="451" spans="1:2" x14ac:dyDescent="0.45">
      <c r="A451" s="45">
        <v>43003</v>
      </c>
      <c r="B451" s="1">
        <v>44.319557000000003</v>
      </c>
    </row>
    <row r="452" spans="1:2" x14ac:dyDescent="0.45">
      <c r="A452" s="45">
        <v>43004</v>
      </c>
      <c r="B452" s="1">
        <v>44.357201000000003</v>
      </c>
    </row>
    <row r="453" spans="1:2" x14ac:dyDescent="0.45">
      <c r="A453" s="45">
        <v>43005</v>
      </c>
      <c r="B453" s="1">
        <v>43.990223</v>
      </c>
    </row>
    <row r="454" spans="1:2" x14ac:dyDescent="0.45">
      <c r="A454" s="45">
        <v>43006</v>
      </c>
      <c r="B454" s="1">
        <v>44.404251000000002</v>
      </c>
    </row>
    <row r="455" spans="1:2" x14ac:dyDescent="0.45">
      <c r="A455" s="45">
        <v>43007</v>
      </c>
      <c r="B455" s="1">
        <v>44.620666999999997</v>
      </c>
    </row>
    <row r="456" spans="1:2" x14ac:dyDescent="0.45">
      <c r="A456" s="45">
        <v>43010</v>
      </c>
      <c r="B456" s="1">
        <v>44.733597000000003</v>
      </c>
    </row>
    <row r="457" spans="1:2" x14ac:dyDescent="0.45">
      <c r="A457" s="45">
        <v>43011</v>
      </c>
      <c r="B457" s="1">
        <v>44.677135</v>
      </c>
    </row>
    <row r="458" spans="1:2" x14ac:dyDescent="0.45">
      <c r="A458" s="45">
        <v>43012</v>
      </c>
      <c r="B458" s="1">
        <v>45.109974000000001</v>
      </c>
    </row>
    <row r="459" spans="1:2" x14ac:dyDescent="0.45">
      <c r="A459" s="45">
        <v>43013</v>
      </c>
      <c r="B459" s="1">
        <v>45.458134000000001</v>
      </c>
    </row>
    <row r="460" spans="1:2" x14ac:dyDescent="0.45">
      <c r="A460" s="45">
        <v>43014</v>
      </c>
      <c r="B460" s="1">
        <v>44.827686</v>
      </c>
    </row>
    <row r="461" spans="1:2" x14ac:dyDescent="0.45">
      <c r="A461" s="45">
        <v>43017</v>
      </c>
      <c r="B461" s="1">
        <v>44.583035000000002</v>
      </c>
    </row>
    <row r="462" spans="1:2" x14ac:dyDescent="0.45">
      <c r="A462" s="45">
        <v>43018</v>
      </c>
      <c r="B462" s="1">
        <v>45.053519999999999</v>
      </c>
    </row>
    <row r="463" spans="1:2" x14ac:dyDescent="0.45">
      <c r="A463" s="45">
        <v>43019</v>
      </c>
      <c r="B463" s="1">
        <v>45.401676000000002</v>
      </c>
    </row>
    <row r="464" spans="1:2" x14ac:dyDescent="0.45">
      <c r="A464" s="45">
        <v>43020</v>
      </c>
      <c r="B464" s="1">
        <v>45.533405000000002</v>
      </c>
    </row>
    <row r="465" spans="1:2" x14ac:dyDescent="0.45">
      <c r="A465" s="45">
        <v>43021</v>
      </c>
      <c r="B465" s="1">
        <v>45.157027999999997</v>
      </c>
    </row>
    <row r="466" spans="1:2" x14ac:dyDescent="0.45">
      <c r="A466" s="45">
        <v>43024</v>
      </c>
      <c r="B466" s="1">
        <v>44.959423000000001</v>
      </c>
    </row>
    <row r="467" spans="1:2" x14ac:dyDescent="0.45">
      <c r="A467" s="45">
        <v>43025</v>
      </c>
      <c r="B467" s="1">
        <v>45.269942999999998</v>
      </c>
    </row>
    <row r="468" spans="1:2" x14ac:dyDescent="0.45">
      <c r="A468" s="45">
        <v>43026</v>
      </c>
      <c r="B468" s="1">
        <v>45.335811999999997</v>
      </c>
    </row>
    <row r="469" spans="1:2" x14ac:dyDescent="0.45">
      <c r="A469" s="45">
        <v>43027</v>
      </c>
      <c r="B469" s="1">
        <v>45.514591000000003</v>
      </c>
    </row>
    <row r="470" spans="1:2" x14ac:dyDescent="0.45">
      <c r="A470" s="45">
        <v>43028</v>
      </c>
      <c r="B470" s="1">
        <v>45.448723000000001</v>
      </c>
    </row>
    <row r="471" spans="1:2" x14ac:dyDescent="0.45">
      <c r="A471" s="45">
        <v>43031</v>
      </c>
      <c r="B471" s="1">
        <v>45.420498000000002</v>
      </c>
    </row>
    <row r="472" spans="1:2" x14ac:dyDescent="0.45">
      <c r="A472" s="45">
        <v>43032</v>
      </c>
      <c r="B472" s="1">
        <v>46.577885000000002</v>
      </c>
    </row>
    <row r="473" spans="1:2" x14ac:dyDescent="0.45">
      <c r="A473" s="45">
        <v>43033</v>
      </c>
      <c r="B473" s="1">
        <v>46.897815999999999</v>
      </c>
    </row>
    <row r="474" spans="1:2" x14ac:dyDescent="0.45">
      <c r="A474" s="45">
        <v>43034</v>
      </c>
      <c r="B474" s="1">
        <v>47.528255000000001</v>
      </c>
    </row>
    <row r="475" spans="1:2" x14ac:dyDescent="0.45">
      <c r="A475" s="45">
        <v>43035</v>
      </c>
      <c r="B475" s="1">
        <v>48.026980999999999</v>
      </c>
    </row>
    <row r="476" spans="1:2" x14ac:dyDescent="0.45">
      <c r="A476" s="45">
        <v>43038</v>
      </c>
      <c r="B476" s="1">
        <v>47.829369</v>
      </c>
    </row>
    <row r="477" spans="1:2" x14ac:dyDescent="0.45">
      <c r="A477" s="45">
        <v>43039</v>
      </c>
      <c r="B477" s="1">
        <v>48.676246999999996</v>
      </c>
    </row>
    <row r="478" spans="1:2" x14ac:dyDescent="0.45">
      <c r="A478" s="45">
        <v>43040</v>
      </c>
      <c r="B478" s="1">
        <v>48.243392999999998</v>
      </c>
    </row>
    <row r="479" spans="1:2" x14ac:dyDescent="0.45">
      <c r="A479" s="45">
        <v>43041</v>
      </c>
      <c r="B479" s="1">
        <v>47.471806000000001</v>
      </c>
    </row>
    <row r="480" spans="1:2" x14ac:dyDescent="0.45">
      <c r="A480" s="45">
        <v>43042</v>
      </c>
      <c r="B480" s="1">
        <v>48.074024000000001</v>
      </c>
    </row>
    <row r="481" spans="1:2" x14ac:dyDescent="0.45">
      <c r="A481" s="45">
        <v>43045</v>
      </c>
      <c r="B481" s="1">
        <v>47.829369</v>
      </c>
    </row>
    <row r="482" spans="1:2" x14ac:dyDescent="0.45">
      <c r="A482" s="45">
        <v>43046</v>
      </c>
      <c r="B482" s="1">
        <v>48.290447</v>
      </c>
    </row>
    <row r="483" spans="1:2" x14ac:dyDescent="0.45">
      <c r="A483" s="45">
        <v>43047</v>
      </c>
      <c r="B483" s="1">
        <v>48.130482000000001</v>
      </c>
    </row>
    <row r="484" spans="1:2" x14ac:dyDescent="0.45">
      <c r="A484" s="45">
        <v>43048</v>
      </c>
      <c r="B484" s="1">
        <v>47.791736999999998</v>
      </c>
    </row>
    <row r="485" spans="1:2" x14ac:dyDescent="0.45">
      <c r="A485" s="45">
        <v>43049</v>
      </c>
      <c r="B485" s="1">
        <v>47.575313999999999</v>
      </c>
    </row>
    <row r="486" spans="1:2" x14ac:dyDescent="0.45">
      <c r="A486" s="45">
        <v>43052</v>
      </c>
      <c r="B486" s="1">
        <v>48.186939000000002</v>
      </c>
    </row>
    <row r="487" spans="1:2" x14ac:dyDescent="0.45">
      <c r="A487" s="45">
        <v>43053</v>
      </c>
      <c r="B487" s="1">
        <v>49.457245</v>
      </c>
    </row>
    <row r="488" spans="1:2" x14ac:dyDescent="0.45">
      <c r="A488" s="45">
        <v>43054</v>
      </c>
      <c r="B488" s="1">
        <v>49.052627999999999</v>
      </c>
    </row>
    <row r="489" spans="1:2" x14ac:dyDescent="0.45">
      <c r="A489" s="45">
        <v>43055</v>
      </c>
      <c r="B489" s="1">
        <v>48.930304999999997</v>
      </c>
    </row>
    <row r="490" spans="1:2" x14ac:dyDescent="0.45">
      <c r="A490" s="45">
        <v>43056</v>
      </c>
      <c r="B490" s="1">
        <v>48.403362000000001</v>
      </c>
    </row>
    <row r="491" spans="1:2" x14ac:dyDescent="0.45">
      <c r="A491" s="45">
        <v>43059</v>
      </c>
      <c r="B491" s="1">
        <v>48.318671999999999</v>
      </c>
    </row>
    <row r="492" spans="1:2" x14ac:dyDescent="0.45">
      <c r="A492" s="45">
        <v>43060</v>
      </c>
      <c r="B492" s="1">
        <v>48.638603000000003</v>
      </c>
    </row>
    <row r="493" spans="1:2" x14ac:dyDescent="0.45">
      <c r="A493" s="45">
        <v>43061</v>
      </c>
      <c r="B493" s="1">
        <v>48.676246999999996</v>
      </c>
    </row>
    <row r="494" spans="1:2" x14ac:dyDescent="0.45">
      <c r="A494" s="45">
        <v>43063</v>
      </c>
      <c r="B494" s="1">
        <v>49.127903000000003</v>
      </c>
    </row>
    <row r="495" spans="1:2" x14ac:dyDescent="0.45">
      <c r="A495" s="45">
        <v>43066</v>
      </c>
      <c r="B495" s="1">
        <v>49.278458000000001</v>
      </c>
    </row>
    <row r="496" spans="1:2" x14ac:dyDescent="0.45">
      <c r="A496" s="45">
        <v>43067</v>
      </c>
      <c r="B496" s="1">
        <v>49.758358000000001</v>
      </c>
    </row>
    <row r="497" spans="1:2" x14ac:dyDescent="0.45">
      <c r="A497" s="45">
        <v>43068</v>
      </c>
      <c r="B497" s="1">
        <v>49.711303999999998</v>
      </c>
    </row>
    <row r="498" spans="1:2" x14ac:dyDescent="0.45">
      <c r="A498" s="45">
        <v>43069</v>
      </c>
      <c r="B498" s="1">
        <v>49.937137999999997</v>
      </c>
    </row>
    <row r="499" spans="1:2" x14ac:dyDescent="0.45">
      <c r="A499" s="45">
        <v>43070</v>
      </c>
      <c r="B499" s="1">
        <v>49.607799999999997</v>
      </c>
    </row>
    <row r="500" spans="1:2" x14ac:dyDescent="0.45">
      <c r="A500" s="45">
        <v>43073</v>
      </c>
      <c r="B500" s="1">
        <v>49.203181999999998</v>
      </c>
    </row>
    <row r="501" spans="1:2" x14ac:dyDescent="0.45">
      <c r="A501" s="45">
        <v>43074</v>
      </c>
      <c r="B501" s="1">
        <v>48.450417000000002</v>
      </c>
    </row>
    <row r="502" spans="1:2" x14ac:dyDescent="0.45">
      <c r="A502" s="45">
        <v>43075</v>
      </c>
      <c r="B502" s="1">
        <v>48.704472000000003</v>
      </c>
    </row>
    <row r="503" spans="1:2" x14ac:dyDescent="0.45">
      <c r="A503" s="45">
        <v>43076</v>
      </c>
      <c r="B503" s="1">
        <v>49.014995999999996</v>
      </c>
    </row>
    <row r="504" spans="1:2" x14ac:dyDescent="0.45">
      <c r="A504" s="45">
        <v>43077</v>
      </c>
      <c r="B504" s="1">
        <v>49.462840999999997</v>
      </c>
    </row>
    <row r="505" spans="1:2" x14ac:dyDescent="0.45">
      <c r="A505" s="45">
        <v>43080</v>
      </c>
      <c r="B505" s="1">
        <v>49.832886000000002</v>
      </c>
    </row>
    <row r="506" spans="1:2" x14ac:dyDescent="0.45">
      <c r="A506" s="45">
        <v>43081</v>
      </c>
      <c r="B506" s="1">
        <v>48.570934000000001</v>
      </c>
    </row>
    <row r="507" spans="1:2" x14ac:dyDescent="0.45">
      <c r="A507" s="45">
        <v>43082</v>
      </c>
      <c r="B507" s="1">
        <v>48.959957000000003</v>
      </c>
    </row>
    <row r="508" spans="1:2" x14ac:dyDescent="0.45">
      <c r="A508" s="45">
        <v>43083</v>
      </c>
      <c r="B508" s="1">
        <v>48.912514000000002</v>
      </c>
    </row>
    <row r="509" spans="1:2" x14ac:dyDescent="0.45">
      <c r="A509" s="45">
        <v>43084</v>
      </c>
      <c r="B509" s="1">
        <v>49.633633000000003</v>
      </c>
    </row>
    <row r="510" spans="1:2" x14ac:dyDescent="0.45">
      <c r="A510" s="45">
        <v>43087</v>
      </c>
      <c r="B510" s="1">
        <v>49.187679000000003</v>
      </c>
    </row>
    <row r="511" spans="1:2" x14ac:dyDescent="0.45">
      <c r="A511" s="45">
        <v>43088</v>
      </c>
      <c r="B511" s="1">
        <v>48.219867999999998</v>
      </c>
    </row>
    <row r="512" spans="1:2" x14ac:dyDescent="0.45">
      <c r="A512" s="45">
        <v>43089</v>
      </c>
      <c r="B512" s="1">
        <v>48.514007999999997</v>
      </c>
    </row>
    <row r="513" spans="1:2" x14ac:dyDescent="0.45">
      <c r="A513" s="45">
        <v>43090</v>
      </c>
      <c r="B513" s="1">
        <v>48.011119999999998</v>
      </c>
    </row>
    <row r="514" spans="1:2" x14ac:dyDescent="0.45">
      <c r="A514" s="45">
        <v>43091</v>
      </c>
      <c r="B514" s="1">
        <v>48.371673999999999</v>
      </c>
    </row>
    <row r="515" spans="1:2" x14ac:dyDescent="0.45">
      <c r="A515" s="45">
        <v>43095</v>
      </c>
      <c r="B515" s="1">
        <v>47.792892000000002</v>
      </c>
    </row>
    <row r="516" spans="1:2" x14ac:dyDescent="0.45">
      <c r="A516" s="45">
        <v>43096</v>
      </c>
      <c r="B516" s="1">
        <v>48.106006999999998</v>
      </c>
    </row>
    <row r="517" spans="1:2" x14ac:dyDescent="0.45">
      <c r="A517" s="45">
        <v>43097</v>
      </c>
      <c r="B517" s="1">
        <v>48.343220000000002</v>
      </c>
    </row>
    <row r="518" spans="1:2" x14ac:dyDescent="0.45">
      <c r="A518" s="45">
        <v>43098</v>
      </c>
      <c r="B518" s="1">
        <v>47.992145999999998</v>
      </c>
    </row>
    <row r="519" spans="1:2" x14ac:dyDescent="0.45">
      <c r="A519" s="45">
        <v>43102</v>
      </c>
      <c r="B519" s="1">
        <v>47.546191999999998</v>
      </c>
    </row>
    <row r="520" spans="1:2" x14ac:dyDescent="0.45">
      <c r="A520" s="45">
        <v>43103</v>
      </c>
      <c r="B520" s="1">
        <v>46.967399999999998</v>
      </c>
    </row>
    <row r="521" spans="1:2" x14ac:dyDescent="0.45">
      <c r="A521" s="45">
        <v>43104</v>
      </c>
      <c r="B521" s="1">
        <v>46.455024999999999</v>
      </c>
    </row>
    <row r="522" spans="1:2" x14ac:dyDescent="0.45">
      <c r="A522" s="45">
        <v>43105</v>
      </c>
      <c r="B522" s="1">
        <v>46.236797000000003</v>
      </c>
    </row>
    <row r="523" spans="1:2" x14ac:dyDescent="0.45">
      <c r="A523" s="45">
        <v>43108</v>
      </c>
      <c r="B523" s="1">
        <v>46.559401999999999</v>
      </c>
    </row>
    <row r="524" spans="1:2" x14ac:dyDescent="0.45">
      <c r="A524" s="45">
        <v>43109</v>
      </c>
      <c r="B524" s="1">
        <v>46.407589000000002</v>
      </c>
    </row>
    <row r="525" spans="1:2" x14ac:dyDescent="0.45">
      <c r="A525" s="45">
        <v>43110</v>
      </c>
      <c r="B525" s="1">
        <v>45.534660000000002</v>
      </c>
    </row>
    <row r="526" spans="1:2" x14ac:dyDescent="0.45">
      <c r="A526" s="45">
        <v>43111</v>
      </c>
      <c r="B526" s="1">
        <v>46.322192999999999</v>
      </c>
    </row>
    <row r="527" spans="1:2" x14ac:dyDescent="0.45">
      <c r="A527" s="45">
        <v>43112</v>
      </c>
      <c r="B527" s="1">
        <v>46.037543999999997</v>
      </c>
    </row>
    <row r="528" spans="1:2" x14ac:dyDescent="0.45">
      <c r="A528" s="45">
        <v>43116</v>
      </c>
      <c r="B528" s="1">
        <v>45.838287000000001</v>
      </c>
    </row>
    <row r="529" spans="1:2" x14ac:dyDescent="0.45">
      <c r="A529" s="45">
        <v>43117</v>
      </c>
      <c r="B529" s="1">
        <v>45.942656999999997</v>
      </c>
    </row>
    <row r="530" spans="1:2" x14ac:dyDescent="0.45">
      <c r="A530" s="45">
        <v>43118</v>
      </c>
      <c r="B530" s="1">
        <v>45.354385000000001</v>
      </c>
    </row>
    <row r="531" spans="1:2" x14ac:dyDescent="0.45">
      <c r="A531" s="45">
        <v>43119</v>
      </c>
      <c r="B531" s="1">
        <v>45.212054999999999</v>
      </c>
    </row>
    <row r="532" spans="1:2" x14ac:dyDescent="0.45">
      <c r="A532" s="45">
        <v>43122</v>
      </c>
      <c r="B532" s="1">
        <v>45.221539</v>
      </c>
    </row>
    <row r="533" spans="1:2" x14ac:dyDescent="0.45">
      <c r="A533" s="45">
        <v>43123</v>
      </c>
      <c r="B533" s="1">
        <v>45.676983</v>
      </c>
    </row>
    <row r="534" spans="1:2" x14ac:dyDescent="0.45">
      <c r="A534" s="45">
        <v>43124</v>
      </c>
      <c r="B534" s="1">
        <v>45.876240000000003</v>
      </c>
    </row>
    <row r="535" spans="1:2" x14ac:dyDescent="0.45">
      <c r="A535" s="45">
        <v>43125</v>
      </c>
      <c r="B535" s="1">
        <v>46.331684000000003</v>
      </c>
    </row>
    <row r="536" spans="1:2" x14ac:dyDescent="0.45">
      <c r="A536" s="45">
        <v>43126</v>
      </c>
      <c r="B536" s="1">
        <v>46.189357999999999</v>
      </c>
    </row>
    <row r="537" spans="1:2" x14ac:dyDescent="0.45">
      <c r="A537" s="45">
        <v>43129</v>
      </c>
      <c r="B537" s="1">
        <v>45.354385000000001</v>
      </c>
    </row>
    <row r="538" spans="1:2" x14ac:dyDescent="0.45">
      <c r="A538" s="45">
        <v>43130</v>
      </c>
      <c r="B538" s="1">
        <v>45.800334999999997</v>
      </c>
    </row>
    <row r="539" spans="1:2" x14ac:dyDescent="0.45">
      <c r="A539" s="45">
        <v>43131</v>
      </c>
      <c r="B539" s="1">
        <v>46.227310000000003</v>
      </c>
    </row>
    <row r="540" spans="1:2" x14ac:dyDescent="0.45">
      <c r="A540" s="45">
        <v>43132</v>
      </c>
      <c r="B540" s="1">
        <v>46.075496999999999</v>
      </c>
    </row>
    <row r="541" spans="1:2" x14ac:dyDescent="0.45">
      <c r="A541" s="45">
        <v>43133</v>
      </c>
      <c r="B541" s="1">
        <v>46.312710000000003</v>
      </c>
    </row>
    <row r="542" spans="1:2" x14ac:dyDescent="0.45">
      <c r="A542" s="45">
        <v>43136</v>
      </c>
      <c r="B542" s="1">
        <v>44.860981000000002</v>
      </c>
    </row>
    <row r="543" spans="1:2" x14ac:dyDescent="0.45">
      <c r="A543" s="45">
        <v>43137</v>
      </c>
      <c r="B543" s="1">
        <v>43.485171999999999</v>
      </c>
    </row>
    <row r="544" spans="1:2" x14ac:dyDescent="0.45">
      <c r="A544" s="45">
        <v>43138</v>
      </c>
      <c r="B544" s="1">
        <v>44.168334999999999</v>
      </c>
    </row>
    <row r="545" spans="1:2" x14ac:dyDescent="0.45">
      <c r="A545" s="45">
        <v>43139</v>
      </c>
      <c r="B545" s="1">
        <v>43.779308</v>
      </c>
    </row>
    <row r="546" spans="1:2" x14ac:dyDescent="0.45">
      <c r="A546" s="45">
        <v>43140</v>
      </c>
      <c r="B546" s="1">
        <v>44.851497999999999</v>
      </c>
    </row>
    <row r="547" spans="1:2" x14ac:dyDescent="0.45">
      <c r="A547" s="45">
        <v>43143</v>
      </c>
      <c r="B547" s="1">
        <v>45.534660000000002</v>
      </c>
    </row>
    <row r="548" spans="1:2" x14ac:dyDescent="0.45">
      <c r="A548" s="45">
        <v>43144</v>
      </c>
      <c r="B548" s="1">
        <v>45.620052000000001</v>
      </c>
    </row>
    <row r="549" spans="1:2" x14ac:dyDescent="0.45">
      <c r="A549" s="45">
        <v>43145</v>
      </c>
      <c r="B549" s="1">
        <v>45.952148000000001</v>
      </c>
    </row>
    <row r="550" spans="1:2" x14ac:dyDescent="0.45">
      <c r="A550" s="45">
        <v>43146</v>
      </c>
      <c r="B550" s="1">
        <v>47.062283000000001</v>
      </c>
    </row>
    <row r="551" spans="1:2" x14ac:dyDescent="0.45">
      <c r="A551" s="45">
        <v>43147</v>
      </c>
      <c r="B551" s="1">
        <v>47.650565999999998</v>
      </c>
    </row>
    <row r="552" spans="1:2" x14ac:dyDescent="0.45">
      <c r="A552" s="45">
        <v>43151</v>
      </c>
      <c r="B552" s="1">
        <v>47.043312</v>
      </c>
    </row>
    <row r="553" spans="1:2" x14ac:dyDescent="0.45">
      <c r="A553" s="45">
        <v>43152</v>
      </c>
      <c r="B553" s="1">
        <v>46.246284000000003</v>
      </c>
    </row>
    <row r="554" spans="1:2" x14ac:dyDescent="0.45">
      <c r="A554" s="45">
        <v>43153</v>
      </c>
      <c r="B554" s="1">
        <v>46.170380000000002</v>
      </c>
    </row>
    <row r="555" spans="1:2" x14ac:dyDescent="0.45">
      <c r="A555" s="45">
        <v>43154</v>
      </c>
      <c r="B555" s="1">
        <v>47.176144000000001</v>
      </c>
    </row>
    <row r="556" spans="1:2" x14ac:dyDescent="0.45">
      <c r="A556" s="45">
        <v>43157</v>
      </c>
      <c r="B556" s="1">
        <v>46.948425</v>
      </c>
    </row>
    <row r="557" spans="1:2" x14ac:dyDescent="0.45">
      <c r="A557" s="45">
        <v>43158</v>
      </c>
      <c r="B557" s="1">
        <v>46.236797000000003</v>
      </c>
    </row>
    <row r="558" spans="1:2" x14ac:dyDescent="0.45">
      <c r="A558" s="45">
        <v>43159</v>
      </c>
      <c r="B558" s="1">
        <v>46.037543999999997</v>
      </c>
    </row>
    <row r="559" spans="1:2" x14ac:dyDescent="0.45">
      <c r="A559" s="45">
        <v>43160</v>
      </c>
      <c r="B559" s="1">
        <v>45.857261999999999</v>
      </c>
    </row>
    <row r="560" spans="1:2" x14ac:dyDescent="0.45">
      <c r="A560" s="45">
        <v>43161</v>
      </c>
      <c r="B560" s="1">
        <v>45.601073999999997</v>
      </c>
    </row>
    <row r="561" spans="1:2" x14ac:dyDescent="0.45">
      <c r="A561" s="45">
        <v>43164</v>
      </c>
      <c r="B561" s="1">
        <v>46.369633</v>
      </c>
    </row>
    <row r="562" spans="1:2" x14ac:dyDescent="0.45">
      <c r="A562" s="45">
        <v>43165</v>
      </c>
      <c r="B562" s="1">
        <v>45.914188000000003</v>
      </c>
    </row>
    <row r="563" spans="1:2" x14ac:dyDescent="0.45">
      <c r="A563" s="45">
        <v>43166</v>
      </c>
      <c r="B563" s="1">
        <v>45.790844</v>
      </c>
    </row>
    <row r="564" spans="1:2" x14ac:dyDescent="0.45">
      <c r="A564" s="45">
        <v>43167</v>
      </c>
      <c r="B564" s="1">
        <v>46.041682999999999</v>
      </c>
    </row>
    <row r="565" spans="1:2" x14ac:dyDescent="0.45">
      <c r="A565" s="45">
        <v>43168</v>
      </c>
      <c r="B565" s="1">
        <v>46.118274999999997</v>
      </c>
    </row>
    <row r="566" spans="1:2" x14ac:dyDescent="0.45">
      <c r="A566" s="45">
        <v>43171</v>
      </c>
      <c r="B566" s="1">
        <v>46.702297000000002</v>
      </c>
    </row>
    <row r="567" spans="1:2" x14ac:dyDescent="0.45">
      <c r="A567" s="45">
        <v>43172</v>
      </c>
      <c r="B567" s="1">
        <v>46.989513000000002</v>
      </c>
    </row>
    <row r="568" spans="1:2" x14ac:dyDescent="0.45">
      <c r="A568" s="45">
        <v>43173</v>
      </c>
      <c r="B568" s="1">
        <v>47.458644999999997</v>
      </c>
    </row>
    <row r="569" spans="1:2" x14ac:dyDescent="0.45">
      <c r="A569" s="45">
        <v>43174</v>
      </c>
      <c r="B569" s="1">
        <v>47.793739000000002</v>
      </c>
    </row>
    <row r="570" spans="1:2" x14ac:dyDescent="0.45">
      <c r="A570" s="45">
        <v>43175</v>
      </c>
      <c r="B570" s="1">
        <v>47.726719000000003</v>
      </c>
    </row>
    <row r="571" spans="1:2" x14ac:dyDescent="0.45">
      <c r="A571" s="45">
        <v>43178</v>
      </c>
      <c r="B571" s="1">
        <v>47.506515999999998</v>
      </c>
    </row>
    <row r="572" spans="1:2" x14ac:dyDescent="0.45">
      <c r="A572" s="45">
        <v>43179</v>
      </c>
      <c r="B572" s="1">
        <v>47.573535999999997</v>
      </c>
    </row>
    <row r="573" spans="1:2" x14ac:dyDescent="0.45">
      <c r="A573" s="45">
        <v>43180</v>
      </c>
      <c r="B573" s="1">
        <v>47.362904</v>
      </c>
    </row>
    <row r="574" spans="1:2" x14ac:dyDescent="0.45">
      <c r="A574" s="45">
        <v>43181</v>
      </c>
      <c r="B574" s="1">
        <v>47.784163999999997</v>
      </c>
    </row>
    <row r="575" spans="1:2" x14ac:dyDescent="0.45">
      <c r="A575" s="45">
        <v>43182</v>
      </c>
      <c r="B575" s="1">
        <v>47.133128999999997</v>
      </c>
    </row>
    <row r="576" spans="1:2" x14ac:dyDescent="0.45">
      <c r="A576" s="45">
        <v>43185</v>
      </c>
      <c r="B576" s="1">
        <v>47.650126999999998</v>
      </c>
    </row>
    <row r="577" spans="1:2" x14ac:dyDescent="0.45">
      <c r="A577" s="45">
        <v>43186</v>
      </c>
      <c r="B577" s="1">
        <v>48.396903999999999</v>
      </c>
    </row>
    <row r="578" spans="1:2" x14ac:dyDescent="0.45">
      <c r="A578" s="45">
        <v>43187</v>
      </c>
      <c r="B578" s="1">
        <v>48.588383</v>
      </c>
    </row>
    <row r="579" spans="1:2" x14ac:dyDescent="0.45">
      <c r="A579" s="45">
        <v>43188</v>
      </c>
      <c r="B579" s="1">
        <v>48.942622999999998</v>
      </c>
    </row>
    <row r="580" spans="1:2" x14ac:dyDescent="0.45">
      <c r="A580" s="45">
        <v>43192</v>
      </c>
      <c r="B580" s="1">
        <v>48.626685999999999</v>
      </c>
    </row>
    <row r="581" spans="1:2" x14ac:dyDescent="0.45">
      <c r="A581" s="45">
        <v>43193</v>
      </c>
      <c r="B581" s="1">
        <v>48.971347999999999</v>
      </c>
    </row>
    <row r="582" spans="1:2" x14ac:dyDescent="0.45">
      <c r="A582" s="45">
        <v>43194</v>
      </c>
      <c r="B582" s="1">
        <v>48.664982000000002</v>
      </c>
    </row>
    <row r="583" spans="1:2" x14ac:dyDescent="0.45">
      <c r="A583" s="45">
        <v>43195</v>
      </c>
      <c r="B583" s="1">
        <v>49.019221999999999</v>
      </c>
    </row>
    <row r="584" spans="1:2" x14ac:dyDescent="0.45">
      <c r="A584" s="45">
        <v>43196</v>
      </c>
      <c r="B584" s="1">
        <v>48.799014999999997</v>
      </c>
    </row>
    <row r="585" spans="1:2" x14ac:dyDescent="0.45">
      <c r="A585" s="45">
        <v>43199</v>
      </c>
      <c r="B585" s="1">
        <v>48.808590000000002</v>
      </c>
    </row>
    <row r="586" spans="1:2" x14ac:dyDescent="0.45">
      <c r="A586" s="45">
        <v>43200</v>
      </c>
      <c r="B586" s="1">
        <v>48.205424999999998</v>
      </c>
    </row>
    <row r="587" spans="1:2" x14ac:dyDescent="0.45">
      <c r="A587" s="45">
        <v>43201</v>
      </c>
      <c r="B587" s="1">
        <v>48.349029999999999</v>
      </c>
    </row>
    <row r="588" spans="1:2" x14ac:dyDescent="0.45">
      <c r="A588" s="45">
        <v>43202</v>
      </c>
      <c r="B588" s="1">
        <v>47.496943999999999</v>
      </c>
    </row>
    <row r="589" spans="1:2" x14ac:dyDescent="0.45">
      <c r="A589" s="45">
        <v>43203</v>
      </c>
      <c r="B589" s="1">
        <v>47.937351</v>
      </c>
    </row>
    <row r="590" spans="1:2" x14ac:dyDescent="0.45">
      <c r="A590" s="45">
        <v>43206</v>
      </c>
      <c r="B590" s="1">
        <v>48.760719000000002</v>
      </c>
    </row>
    <row r="591" spans="1:2" x14ac:dyDescent="0.45">
      <c r="A591" s="45">
        <v>43207</v>
      </c>
      <c r="B591" s="1">
        <v>49.421329</v>
      </c>
    </row>
    <row r="592" spans="1:2" x14ac:dyDescent="0.45">
      <c r="A592" s="45">
        <v>43208</v>
      </c>
      <c r="B592" s="1">
        <v>49.172401000000001</v>
      </c>
    </row>
    <row r="593" spans="1:2" x14ac:dyDescent="0.45">
      <c r="A593" s="45">
        <v>43209</v>
      </c>
      <c r="B593" s="1">
        <v>49.019221999999999</v>
      </c>
    </row>
    <row r="594" spans="1:2" x14ac:dyDescent="0.45">
      <c r="A594" s="45">
        <v>43210</v>
      </c>
      <c r="B594" s="1">
        <v>48.569237000000001</v>
      </c>
    </row>
    <row r="595" spans="1:2" x14ac:dyDescent="0.45">
      <c r="A595" s="45">
        <v>43213</v>
      </c>
      <c r="B595" s="1">
        <v>48.894756000000001</v>
      </c>
    </row>
    <row r="596" spans="1:2" x14ac:dyDescent="0.45">
      <c r="A596" s="45">
        <v>43214</v>
      </c>
      <c r="B596" s="1">
        <v>49.564940999999997</v>
      </c>
    </row>
    <row r="597" spans="1:2" x14ac:dyDescent="0.45">
      <c r="A597" s="45">
        <v>43215</v>
      </c>
      <c r="B597" s="1">
        <v>48.827736000000002</v>
      </c>
    </row>
    <row r="598" spans="1:2" x14ac:dyDescent="0.45">
      <c r="A598" s="45">
        <v>43216</v>
      </c>
      <c r="B598" s="1">
        <v>50.685101000000003</v>
      </c>
    </row>
    <row r="599" spans="1:2" x14ac:dyDescent="0.45">
      <c r="A599" s="45">
        <v>43217</v>
      </c>
      <c r="B599" s="1">
        <v>50.273417999999999</v>
      </c>
    </row>
    <row r="600" spans="1:2" x14ac:dyDescent="0.45">
      <c r="A600" s="45">
        <v>43220</v>
      </c>
      <c r="B600" s="1">
        <v>50.464900999999998</v>
      </c>
    </row>
    <row r="601" spans="1:2" x14ac:dyDescent="0.45">
      <c r="A601" s="45">
        <v>43221</v>
      </c>
      <c r="B601" s="1">
        <v>50.828719999999997</v>
      </c>
    </row>
    <row r="602" spans="1:2" x14ac:dyDescent="0.45">
      <c r="A602" s="45">
        <v>43222</v>
      </c>
      <c r="B602" s="1">
        <v>51.125515</v>
      </c>
    </row>
    <row r="603" spans="1:2" x14ac:dyDescent="0.45">
      <c r="A603" s="45">
        <v>43223</v>
      </c>
      <c r="B603" s="1">
        <v>51.460605999999999</v>
      </c>
    </row>
    <row r="604" spans="1:2" x14ac:dyDescent="0.45">
      <c r="A604" s="45">
        <v>43224</v>
      </c>
      <c r="B604" s="1">
        <v>51.948883000000002</v>
      </c>
    </row>
    <row r="605" spans="1:2" x14ac:dyDescent="0.45">
      <c r="A605" s="45">
        <v>43227</v>
      </c>
      <c r="B605" s="1">
        <v>51.699959</v>
      </c>
    </row>
    <row r="606" spans="1:2" x14ac:dyDescent="0.45">
      <c r="A606" s="45">
        <v>43228</v>
      </c>
      <c r="B606" s="1">
        <v>50.378734999999999</v>
      </c>
    </row>
    <row r="607" spans="1:2" x14ac:dyDescent="0.45">
      <c r="A607" s="45">
        <v>43229</v>
      </c>
      <c r="B607" s="1">
        <v>49.746845</v>
      </c>
    </row>
    <row r="608" spans="1:2" x14ac:dyDescent="0.45">
      <c r="A608" s="45">
        <v>43230</v>
      </c>
      <c r="B608" s="1">
        <v>50.196826999999999</v>
      </c>
    </row>
    <row r="609" spans="1:2" x14ac:dyDescent="0.45">
      <c r="A609" s="45">
        <v>43231</v>
      </c>
      <c r="B609" s="1">
        <v>50.359580999999999</v>
      </c>
    </row>
    <row r="610" spans="1:2" x14ac:dyDescent="0.45">
      <c r="A610" s="45">
        <v>43234</v>
      </c>
      <c r="B610" s="1">
        <v>50.187252000000001</v>
      </c>
    </row>
    <row r="611" spans="1:2" x14ac:dyDescent="0.45">
      <c r="A611" s="45">
        <v>43235</v>
      </c>
      <c r="B611" s="1">
        <v>49.737273999999999</v>
      </c>
    </row>
    <row r="612" spans="1:2" x14ac:dyDescent="0.45">
      <c r="A612" s="45">
        <v>43236</v>
      </c>
      <c r="B612" s="1">
        <v>49.545788000000002</v>
      </c>
    </row>
    <row r="613" spans="1:2" x14ac:dyDescent="0.45">
      <c r="A613" s="45">
        <v>43237</v>
      </c>
      <c r="B613" s="1">
        <v>49.277718</v>
      </c>
    </row>
    <row r="614" spans="1:2" x14ac:dyDescent="0.45">
      <c r="A614" s="45">
        <v>43238</v>
      </c>
      <c r="B614" s="1">
        <v>49.277718</v>
      </c>
    </row>
    <row r="615" spans="1:2" x14ac:dyDescent="0.45">
      <c r="A615" s="45">
        <v>43241</v>
      </c>
      <c r="B615" s="1">
        <v>49.545788000000002</v>
      </c>
    </row>
    <row r="616" spans="1:2" x14ac:dyDescent="0.45">
      <c r="A616" s="45">
        <v>43242</v>
      </c>
      <c r="B616" s="1">
        <v>49.402180000000001</v>
      </c>
    </row>
    <row r="617" spans="1:2" x14ac:dyDescent="0.45">
      <c r="A617" s="45">
        <v>43243</v>
      </c>
      <c r="B617" s="1">
        <v>50.790421000000002</v>
      </c>
    </row>
    <row r="618" spans="1:2" x14ac:dyDescent="0.45">
      <c r="A618" s="45">
        <v>43244</v>
      </c>
      <c r="B618" s="1">
        <v>51.115940000000002</v>
      </c>
    </row>
    <row r="619" spans="1:2" x14ac:dyDescent="0.45">
      <c r="A619" s="45">
        <v>43245</v>
      </c>
      <c r="B619" s="1">
        <v>51.144657000000002</v>
      </c>
    </row>
    <row r="620" spans="1:2" x14ac:dyDescent="0.45">
      <c r="A620" s="45">
        <v>43249</v>
      </c>
      <c r="B620" s="1">
        <v>50.943610999999997</v>
      </c>
    </row>
    <row r="621" spans="1:2" x14ac:dyDescent="0.45">
      <c r="A621" s="45">
        <v>43250</v>
      </c>
      <c r="B621" s="1">
        <v>50.838290999999998</v>
      </c>
    </row>
    <row r="622" spans="1:2" x14ac:dyDescent="0.45">
      <c r="A622" s="45">
        <v>43251</v>
      </c>
      <c r="B622" s="1">
        <v>50.828719999999997</v>
      </c>
    </row>
    <row r="623" spans="1:2" x14ac:dyDescent="0.45">
      <c r="A623" s="45">
        <v>43252</v>
      </c>
      <c r="B623" s="1">
        <v>50.034064999999998</v>
      </c>
    </row>
    <row r="624" spans="1:2" x14ac:dyDescent="0.45">
      <c r="A624" s="45">
        <v>43255</v>
      </c>
      <c r="B624" s="1">
        <v>49.593662000000002</v>
      </c>
    </row>
    <row r="625" spans="1:2" x14ac:dyDescent="0.45">
      <c r="A625" s="45">
        <v>43256</v>
      </c>
      <c r="B625" s="1">
        <v>49.344741999999997</v>
      </c>
    </row>
    <row r="626" spans="1:2" x14ac:dyDescent="0.45">
      <c r="A626" s="45">
        <v>43257</v>
      </c>
      <c r="B626" s="1">
        <v>48.291584</v>
      </c>
    </row>
    <row r="627" spans="1:2" x14ac:dyDescent="0.45">
      <c r="A627" s="45">
        <v>43258</v>
      </c>
      <c r="B627" s="1">
        <v>48.670135000000002</v>
      </c>
    </row>
    <row r="628" spans="1:2" x14ac:dyDescent="0.45">
      <c r="A628" s="45">
        <v>43259</v>
      </c>
      <c r="B628" s="1">
        <v>48.728076999999999</v>
      </c>
    </row>
    <row r="629" spans="1:2" x14ac:dyDescent="0.45">
      <c r="A629" s="45">
        <v>43262</v>
      </c>
      <c r="B629" s="1">
        <v>47.974850000000004</v>
      </c>
    </row>
    <row r="630" spans="1:2" x14ac:dyDescent="0.45">
      <c r="A630" s="45">
        <v>43263</v>
      </c>
      <c r="B630" s="1">
        <v>48.419060000000002</v>
      </c>
    </row>
    <row r="631" spans="1:2" x14ac:dyDescent="0.45">
      <c r="A631" s="45">
        <v>43264</v>
      </c>
      <c r="B631" s="1">
        <v>48.100388000000002</v>
      </c>
    </row>
    <row r="632" spans="1:2" x14ac:dyDescent="0.45">
      <c r="A632" s="45">
        <v>43265</v>
      </c>
      <c r="B632" s="1">
        <v>48.554248999999999</v>
      </c>
    </row>
    <row r="633" spans="1:2" x14ac:dyDescent="0.45">
      <c r="A633" s="45">
        <v>43266</v>
      </c>
      <c r="B633" s="1">
        <v>48.776356</v>
      </c>
    </row>
    <row r="634" spans="1:2" x14ac:dyDescent="0.45">
      <c r="A634" s="45">
        <v>43269</v>
      </c>
      <c r="B634" s="1">
        <v>49.056407999999998</v>
      </c>
    </row>
    <row r="635" spans="1:2" x14ac:dyDescent="0.45">
      <c r="A635" s="45">
        <v>43270</v>
      </c>
      <c r="B635" s="1">
        <v>49.635810999999997</v>
      </c>
    </row>
    <row r="636" spans="1:2" x14ac:dyDescent="0.45">
      <c r="A636" s="45">
        <v>43271</v>
      </c>
      <c r="B636" s="1">
        <v>49.249541999999998</v>
      </c>
    </row>
    <row r="637" spans="1:2" x14ac:dyDescent="0.45">
      <c r="A637" s="45">
        <v>43272</v>
      </c>
      <c r="B637" s="1">
        <v>49.326796999999999</v>
      </c>
    </row>
    <row r="638" spans="1:2" x14ac:dyDescent="0.45">
      <c r="A638" s="45">
        <v>43273</v>
      </c>
      <c r="B638" s="1">
        <v>49.732379999999999</v>
      </c>
    </row>
    <row r="639" spans="1:2" x14ac:dyDescent="0.45">
      <c r="A639" s="45">
        <v>43276</v>
      </c>
      <c r="B639" s="1">
        <v>50.302132</v>
      </c>
    </row>
    <row r="640" spans="1:2" x14ac:dyDescent="0.45">
      <c r="A640" s="45">
        <v>43277</v>
      </c>
      <c r="B640" s="1">
        <v>50.099342</v>
      </c>
    </row>
    <row r="641" spans="1:2" x14ac:dyDescent="0.45">
      <c r="A641" s="45">
        <v>43278</v>
      </c>
      <c r="B641" s="1">
        <v>50.379382999999997</v>
      </c>
    </row>
    <row r="642" spans="1:2" x14ac:dyDescent="0.45">
      <c r="A642" s="45">
        <v>43279</v>
      </c>
      <c r="B642" s="1">
        <v>50.784968999999997</v>
      </c>
    </row>
    <row r="643" spans="1:2" x14ac:dyDescent="0.45">
      <c r="A643" s="45">
        <v>43280</v>
      </c>
      <c r="B643" s="1">
        <v>51.113297000000003</v>
      </c>
    </row>
    <row r="644" spans="1:2" x14ac:dyDescent="0.45">
      <c r="A644" s="45">
        <v>43283</v>
      </c>
      <c r="B644" s="1">
        <v>51.296776000000001</v>
      </c>
    </row>
    <row r="645" spans="1:2" x14ac:dyDescent="0.45">
      <c r="A645" s="45">
        <v>43284</v>
      </c>
      <c r="B645" s="1">
        <v>51.480258999999997</v>
      </c>
    </row>
    <row r="646" spans="1:2" x14ac:dyDescent="0.45">
      <c r="A646" s="45">
        <v>43286</v>
      </c>
      <c r="B646" s="1">
        <v>51.827896000000003</v>
      </c>
    </row>
    <row r="647" spans="1:2" x14ac:dyDescent="0.45">
      <c r="A647" s="45">
        <v>43287</v>
      </c>
      <c r="B647" s="1">
        <v>52.272109999999998</v>
      </c>
    </row>
    <row r="648" spans="1:2" x14ac:dyDescent="0.45">
      <c r="A648" s="45">
        <v>43290</v>
      </c>
      <c r="B648" s="1">
        <v>50.427669999999999</v>
      </c>
    </row>
    <row r="649" spans="1:2" x14ac:dyDescent="0.45">
      <c r="A649" s="45">
        <v>43291</v>
      </c>
      <c r="B649" s="1">
        <v>50.910502999999999</v>
      </c>
    </row>
    <row r="650" spans="1:2" x14ac:dyDescent="0.45">
      <c r="A650" s="45">
        <v>43292</v>
      </c>
      <c r="B650" s="1">
        <v>50.987761999999996</v>
      </c>
    </row>
    <row r="651" spans="1:2" x14ac:dyDescent="0.45">
      <c r="A651" s="45">
        <v>43293</v>
      </c>
      <c r="B651" s="1">
        <v>50.949131000000001</v>
      </c>
    </row>
    <row r="652" spans="1:2" x14ac:dyDescent="0.45">
      <c r="A652" s="45">
        <v>43294</v>
      </c>
      <c r="B652" s="1">
        <v>51.084332000000003</v>
      </c>
    </row>
    <row r="653" spans="1:2" x14ac:dyDescent="0.45">
      <c r="A653" s="45">
        <v>43297</v>
      </c>
      <c r="B653" s="1">
        <v>51.171241999999999</v>
      </c>
    </row>
    <row r="654" spans="1:2" x14ac:dyDescent="0.45">
      <c r="A654" s="45">
        <v>43298</v>
      </c>
      <c r="B654" s="1">
        <v>50.958793999999997</v>
      </c>
    </row>
    <row r="655" spans="1:2" x14ac:dyDescent="0.45">
      <c r="A655" s="45">
        <v>43299</v>
      </c>
      <c r="B655" s="1">
        <v>50.688403999999998</v>
      </c>
    </row>
    <row r="656" spans="1:2" x14ac:dyDescent="0.45">
      <c r="A656" s="45">
        <v>43300</v>
      </c>
      <c r="B656" s="1">
        <v>51.007072000000001</v>
      </c>
    </row>
    <row r="657" spans="1:2" x14ac:dyDescent="0.45">
      <c r="A657" s="45">
        <v>43301</v>
      </c>
      <c r="B657" s="1">
        <v>50.640118000000001</v>
      </c>
    </row>
    <row r="658" spans="1:2" x14ac:dyDescent="0.45">
      <c r="A658" s="45">
        <v>43304</v>
      </c>
      <c r="B658" s="1">
        <v>50.475951999999999</v>
      </c>
    </row>
    <row r="659" spans="1:2" x14ac:dyDescent="0.45">
      <c r="A659" s="45">
        <v>43305</v>
      </c>
      <c r="B659" s="1">
        <v>48.370776999999997</v>
      </c>
    </row>
    <row r="660" spans="1:2" x14ac:dyDescent="0.45">
      <c r="A660" s="45">
        <v>43306</v>
      </c>
      <c r="B660" s="1">
        <v>48.158324999999998</v>
      </c>
    </row>
    <row r="661" spans="1:2" x14ac:dyDescent="0.45">
      <c r="A661" s="45">
        <v>43307</v>
      </c>
      <c r="B661" s="1">
        <v>48.100388000000002</v>
      </c>
    </row>
    <row r="662" spans="1:2" x14ac:dyDescent="0.45">
      <c r="A662" s="45">
        <v>43308</v>
      </c>
      <c r="B662" s="1">
        <v>47.984504999999999</v>
      </c>
    </row>
    <row r="663" spans="1:2" x14ac:dyDescent="0.45">
      <c r="A663" s="45">
        <v>43311</v>
      </c>
      <c r="B663" s="1">
        <v>47.723770000000002</v>
      </c>
    </row>
    <row r="664" spans="1:2" x14ac:dyDescent="0.45">
      <c r="A664" s="45">
        <v>43312</v>
      </c>
      <c r="B664" s="1">
        <v>48.341808</v>
      </c>
    </row>
    <row r="665" spans="1:2" x14ac:dyDescent="0.45">
      <c r="A665" s="45">
        <v>43313</v>
      </c>
      <c r="B665" s="1">
        <v>48.254894</v>
      </c>
    </row>
    <row r="666" spans="1:2" x14ac:dyDescent="0.45">
      <c r="A666" s="45">
        <v>43314</v>
      </c>
      <c r="B666" s="1">
        <v>48.776356</v>
      </c>
    </row>
    <row r="667" spans="1:2" x14ac:dyDescent="0.45">
      <c r="A667" s="45">
        <v>43315</v>
      </c>
      <c r="B667" s="1">
        <v>49.075721999999999</v>
      </c>
    </row>
    <row r="668" spans="1:2" x14ac:dyDescent="0.45">
      <c r="A668" s="45">
        <v>43318</v>
      </c>
      <c r="B668" s="1">
        <v>48.979152999999997</v>
      </c>
    </row>
    <row r="669" spans="1:2" x14ac:dyDescent="0.45">
      <c r="A669" s="45">
        <v>43319</v>
      </c>
      <c r="B669" s="1">
        <v>48.650821999999998</v>
      </c>
    </row>
    <row r="670" spans="1:2" x14ac:dyDescent="0.45">
      <c r="A670" s="45">
        <v>43320</v>
      </c>
      <c r="B670" s="1">
        <v>48.457687</v>
      </c>
    </row>
    <row r="671" spans="1:2" x14ac:dyDescent="0.45">
      <c r="A671" s="45">
        <v>43321</v>
      </c>
      <c r="B671" s="1">
        <v>48.863273999999997</v>
      </c>
    </row>
    <row r="672" spans="1:2" x14ac:dyDescent="0.45">
      <c r="A672" s="45">
        <v>43322</v>
      </c>
      <c r="B672" s="1">
        <v>48.583229000000003</v>
      </c>
    </row>
    <row r="673" spans="1:2" x14ac:dyDescent="0.45">
      <c r="A673" s="45">
        <v>43325</v>
      </c>
      <c r="B673" s="1">
        <v>47.704464000000002</v>
      </c>
    </row>
    <row r="674" spans="1:2" x14ac:dyDescent="0.45">
      <c r="A674" s="45">
        <v>43326</v>
      </c>
      <c r="B674" s="1">
        <v>47.762402000000002</v>
      </c>
    </row>
    <row r="675" spans="1:2" x14ac:dyDescent="0.45">
      <c r="A675" s="45">
        <v>43327</v>
      </c>
      <c r="B675" s="1">
        <v>47.733429000000001</v>
      </c>
    </row>
    <row r="676" spans="1:2" x14ac:dyDescent="0.45">
      <c r="A676" s="45">
        <v>43328</v>
      </c>
      <c r="B676" s="1">
        <v>48.216267000000002</v>
      </c>
    </row>
    <row r="677" spans="1:2" x14ac:dyDescent="0.45">
      <c r="A677" s="45">
        <v>43329</v>
      </c>
      <c r="B677" s="1">
        <v>48.689449000000003</v>
      </c>
    </row>
    <row r="678" spans="1:2" x14ac:dyDescent="0.45">
      <c r="A678" s="45">
        <v>43332</v>
      </c>
      <c r="B678" s="1">
        <v>48.747391</v>
      </c>
    </row>
    <row r="679" spans="1:2" x14ac:dyDescent="0.45">
      <c r="A679" s="45">
        <v>43333</v>
      </c>
      <c r="B679" s="1">
        <v>48.322490999999999</v>
      </c>
    </row>
    <row r="680" spans="1:2" x14ac:dyDescent="0.45">
      <c r="A680" s="45">
        <v>43334</v>
      </c>
      <c r="B680" s="1">
        <v>47.887939000000003</v>
      </c>
    </row>
    <row r="681" spans="1:2" x14ac:dyDescent="0.45">
      <c r="A681" s="45">
        <v>43335</v>
      </c>
      <c r="B681" s="1">
        <v>48.071410999999998</v>
      </c>
    </row>
    <row r="682" spans="1:2" x14ac:dyDescent="0.45">
      <c r="A682" s="45">
        <v>43336</v>
      </c>
      <c r="B682" s="1">
        <v>48.370776999999997</v>
      </c>
    </row>
    <row r="683" spans="1:2" x14ac:dyDescent="0.45">
      <c r="A683" s="45">
        <v>43339</v>
      </c>
      <c r="B683" s="1">
        <v>48.032791000000003</v>
      </c>
    </row>
    <row r="684" spans="1:2" x14ac:dyDescent="0.45">
      <c r="A684" s="45">
        <v>43340</v>
      </c>
      <c r="B684" s="1">
        <v>47.916907999999999</v>
      </c>
    </row>
    <row r="685" spans="1:2" x14ac:dyDescent="0.45">
      <c r="A685" s="45">
        <v>43341</v>
      </c>
      <c r="B685" s="1">
        <v>48.283862999999997</v>
      </c>
    </row>
    <row r="686" spans="1:2" x14ac:dyDescent="0.45">
      <c r="A686" s="45">
        <v>43342</v>
      </c>
      <c r="B686" s="1">
        <v>48.167983999999997</v>
      </c>
    </row>
    <row r="687" spans="1:2" x14ac:dyDescent="0.45">
      <c r="A687" s="45">
        <v>43343</v>
      </c>
      <c r="B687" s="1">
        <v>47.646523000000002</v>
      </c>
    </row>
    <row r="688" spans="1:2" x14ac:dyDescent="0.45">
      <c r="A688" s="45">
        <v>43347</v>
      </c>
      <c r="B688" s="1">
        <v>47.907252999999997</v>
      </c>
    </row>
    <row r="689" spans="1:2" x14ac:dyDescent="0.45">
      <c r="A689" s="45">
        <v>43348</v>
      </c>
      <c r="B689" s="1">
        <v>48.631512000000001</v>
      </c>
    </row>
    <row r="690" spans="1:2" x14ac:dyDescent="0.45">
      <c r="A690" s="45">
        <v>43349</v>
      </c>
      <c r="B690" s="1">
        <v>48.991959000000001</v>
      </c>
    </row>
    <row r="691" spans="1:2" x14ac:dyDescent="0.45">
      <c r="A691" s="45">
        <v>43350</v>
      </c>
      <c r="B691" s="1">
        <v>48.485377999999997</v>
      </c>
    </row>
    <row r="692" spans="1:2" x14ac:dyDescent="0.45">
      <c r="A692" s="45">
        <v>43353</v>
      </c>
      <c r="B692" s="1">
        <v>48.407443999999998</v>
      </c>
    </row>
    <row r="693" spans="1:2" x14ac:dyDescent="0.45">
      <c r="A693" s="45">
        <v>43354</v>
      </c>
      <c r="B693" s="1">
        <v>48.300288999999999</v>
      </c>
    </row>
    <row r="694" spans="1:2" x14ac:dyDescent="0.45">
      <c r="A694" s="45">
        <v>43355</v>
      </c>
      <c r="B694" s="1">
        <v>48.329514000000003</v>
      </c>
    </row>
    <row r="695" spans="1:2" x14ac:dyDescent="0.45">
      <c r="A695" s="45">
        <v>43356</v>
      </c>
      <c r="B695" s="1">
        <v>48.563313000000001</v>
      </c>
    </row>
    <row r="696" spans="1:2" x14ac:dyDescent="0.45">
      <c r="A696" s="45">
        <v>43357</v>
      </c>
      <c r="B696" s="1">
        <v>48.426929000000001</v>
      </c>
    </row>
    <row r="697" spans="1:2" x14ac:dyDescent="0.45">
      <c r="A697" s="45">
        <v>43360</v>
      </c>
      <c r="B697" s="1">
        <v>48.475636000000002</v>
      </c>
    </row>
    <row r="698" spans="1:2" x14ac:dyDescent="0.45">
      <c r="A698" s="45">
        <v>43361</v>
      </c>
      <c r="B698" s="1">
        <v>48.612029999999997</v>
      </c>
    </row>
    <row r="699" spans="1:2" x14ac:dyDescent="0.45">
      <c r="A699" s="45">
        <v>43362</v>
      </c>
      <c r="B699" s="1">
        <v>47.764481000000004</v>
      </c>
    </row>
    <row r="700" spans="1:2" x14ac:dyDescent="0.45">
      <c r="A700" s="45">
        <v>43363</v>
      </c>
      <c r="B700" s="1">
        <v>47.861899999999999</v>
      </c>
    </row>
    <row r="701" spans="1:2" x14ac:dyDescent="0.45">
      <c r="A701" s="45">
        <v>43364</v>
      </c>
      <c r="B701" s="1">
        <v>47.852158000000003</v>
      </c>
    </row>
    <row r="702" spans="1:2" x14ac:dyDescent="0.45">
      <c r="A702" s="45">
        <v>43367</v>
      </c>
      <c r="B702" s="1">
        <v>47.092289000000001</v>
      </c>
    </row>
    <row r="703" spans="1:2" x14ac:dyDescent="0.45">
      <c r="A703" s="45">
        <v>43368</v>
      </c>
      <c r="B703" s="1">
        <v>46.322681000000003</v>
      </c>
    </row>
    <row r="704" spans="1:2" x14ac:dyDescent="0.45">
      <c r="A704" s="45">
        <v>43369</v>
      </c>
      <c r="B704" s="1">
        <v>45.786876999999997</v>
      </c>
    </row>
    <row r="705" spans="1:2" x14ac:dyDescent="0.45">
      <c r="A705" s="45">
        <v>43370</v>
      </c>
      <c r="B705" s="1">
        <v>46.079132000000001</v>
      </c>
    </row>
    <row r="706" spans="1:2" x14ac:dyDescent="0.45">
      <c r="A706" s="45">
        <v>43371</v>
      </c>
      <c r="B706" s="1">
        <v>46.692870999999997</v>
      </c>
    </row>
    <row r="707" spans="1:2" x14ac:dyDescent="0.45">
      <c r="A707" s="45">
        <v>43374</v>
      </c>
      <c r="B707" s="1">
        <v>46.400615999999999</v>
      </c>
    </row>
    <row r="708" spans="1:2" x14ac:dyDescent="0.45">
      <c r="A708" s="45">
        <v>43375</v>
      </c>
      <c r="B708" s="1">
        <v>46.926678000000003</v>
      </c>
    </row>
    <row r="709" spans="1:2" x14ac:dyDescent="0.45">
      <c r="A709" s="45">
        <v>43376</v>
      </c>
      <c r="B709" s="1">
        <v>45.669970999999997</v>
      </c>
    </row>
    <row r="710" spans="1:2" x14ac:dyDescent="0.45">
      <c r="A710" s="45">
        <v>43377</v>
      </c>
      <c r="B710" s="1">
        <v>45.397198000000003</v>
      </c>
    </row>
    <row r="711" spans="1:2" x14ac:dyDescent="0.45">
      <c r="A711" s="45">
        <v>43378</v>
      </c>
      <c r="B711" s="1">
        <v>45.855068000000003</v>
      </c>
    </row>
    <row r="712" spans="1:2" x14ac:dyDescent="0.45">
      <c r="A712" s="45">
        <v>43381</v>
      </c>
      <c r="B712" s="1">
        <v>46.293456999999997</v>
      </c>
    </row>
    <row r="713" spans="1:2" x14ac:dyDescent="0.45">
      <c r="A713" s="45">
        <v>43382</v>
      </c>
      <c r="B713" s="1">
        <v>46.507778000000002</v>
      </c>
    </row>
    <row r="714" spans="1:2" x14ac:dyDescent="0.45">
      <c r="A714" s="45">
        <v>43383</v>
      </c>
      <c r="B714" s="1">
        <v>45.835586999999997</v>
      </c>
    </row>
    <row r="715" spans="1:2" x14ac:dyDescent="0.45">
      <c r="A715" s="45">
        <v>43384</v>
      </c>
      <c r="B715" s="1">
        <v>44.968555000000002</v>
      </c>
    </row>
    <row r="716" spans="1:2" x14ac:dyDescent="0.45">
      <c r="A716" s="45">
        <v>43385</v>
      </c>
      <c r="B716" s="1">
        <v>44.988045</v>
      </c>
    </row>
    <row r="717" spans="1:2" x14ac:dyDescent="0.45">
      <c r="A717" s="45">
        <v>43388</v>
      </c>
      <c r="B717" s="1">
        <v>45.329009999999997</v>
      </c>
    </row>
    <row r="718" spans="1:2" x14ac:dyDescent="0.45">
      <c r="A718" s="45">
        <v>43389</v>
      </c>
      <c r="B718" s="1">
        <v>46.108359999999998</v>
      </c>
    </row>
    <row r="719" spans="1:2" x14ac:dyDescent="0.45">
      <c r="A719" s="45">
        <v>43390</v>
      </c>
      <c r="B719" s="1">
        <v>46.390869000000002</v>
      </c>
    </row>
    <row r="720" spans="1:2" x14ac:dyDescent="0.45">
      <c r="A720" s="45">
        <v>43391</v>
      </c>
      <c r="B720" s="1">
        <v>46.829258000000003</v>
      </c>
    </row>
    <row r="721" spans="1:2" x14ac:dyDescent="0.45">
      <c r="A721" s="45">
        <v>43392</v>
      </c>
      <c r="B721" s="1">
        <v>47.365062999999999</v>
      </c>
    </row>
    <row r="722" spans="1:2" x14ac:dyDescent="0.45">
      <c r="A722" s="45">
        <v>43395</v>
      </c>
      <c r="B722" s="1">
        <v>47.442996999999998</v>
      </c>
    </row>
    <row r="723" spans="1:2" x14ac:dyDescent="0.45">
      <c r="A723" s="45">
        <v>43396</v>
      </c>
      <c r="B723" s="1">
        <v>46.761066</v>
      </c>
    </row>
    <row r="724" spans="1:2" x14ac:dyDescent="0.45">
      <c r="A724" s="45">
        <v>43397</v>
      </c>
      <c r="B724" s="1">
        <v>47.852158000000003</v>
      </c>
    </row>
    <row r="725" spans="1:2" x14ac:dyDescent="0.45">
      <c r="A725" s="45">
        <v>43398</v>
      </c>
      <c r="B725" s="1">
        <v>46.663651000000002</v>
      </c>
    </row>
    <row r="726" spans="1:2" x14ac:dyDescent="0.45">
      <c r="A726" s="45">
        <v>43399</v>
      </c>
      <c r="B726" s="1">
        <v>46.371386999999999</v>
      </c>
    </row>
    <row r="727" spans="1:2" x14ac:dyDescent="0.45">
      <c r="A727" s="45">
        <v>43402</v>
      </c>
      <c r="B727" s="1">
        <v>46.361645000000003</v>
      </c>
    </row>
    <row r="728" spans="1:2" x14ac:dyDescent="0.45">
      <c r="A728" s="45">
        <v>43403</v>
      </c>
      <c r="B728" s="1">
        <v>46.108359999999998</v>
      </c>
    </row>
    <row r="729" spans="1:2" x14ac:dyDescent="0.45">
      <c r="A729" s="45">
        <v>43404</v>
      </c>
      <c r="B729" s="1">
        <v>45.796616</v>
      </c>
    </row>
    <row r="730" spans="1:2" x14ac:dyDescent="0.45">
      <c r="A730" s="45">
        <v>43405</v>
      </c>
      <c r="B730" s="1">
        <v>46.449325999999999</v>
      </c>
    </row>
    <row r="731" spans="1:2" x14ac:dyDescent="0.45">
      <c r="A731" s="45">
        <v>43406</v>
      </c>
      <c r="B731" s="1">
        <v>45.806362</v>
      </c>
    </row>
    <row r="732" spans="1:2" x14ac:dyDescent="0.45">
      <c r="A732" s="45">
        <v>43409</v>
      </c>
      <c r="B732" s="1">
        <v>46.166812999999998</v>
      </c>
    </row>
    <row r="733" spans="1:2" x14ac:dyDescent="0.45">
      <c r="A733" s="45">
        <v>43410</v>
      </c>
      <c r="B733" s="1">
        <v>46.839001000000003</v>
      </c>
    </row>
    <row r="734" spans="1:2" x14ac:dyDescent="0.45">
      <c r="A734" s="45">
        <v>43411</v>
      </c>
      <c r="B734" s="1">
        <v>47.589126999999998</v>
      </c>
    </row>
    <row r="735" spans="1:2" x14ac:dyDescent="0.45">
      <c r="A735" s="45">
        <v>43412</v>
      </c>
      <c r="B735" s="1">
        <v>46.994872999999998</v>
      </c>
    </row>
    <row r="736" spans="1:2" x14ac:dyDescent="0.45">
      <c r="A736" s="45">
        <v>43413</v>
      </c>
      <c r="B736" s="1">
        <v>47.647579</v>
      </c>
    </row>
    <row r="737" spans="1:2" x14ac:dyDescent="0.45">
      <c r="A737" s="45">
        <v>43416</v>
      </c>
      <c r="B737" s="1">
        <v>47.881385999999999</v>
      </c>
    </row>
    <row r="738" spans="1:2" x14ac:dyDescent="0.45">
      <c r="A738" s="45">
        <v>43417</v>
      </c>
      <c r="B738" s="1">
        <v>48.836089999999999</v>
      </c>
    </row>
    <row r="739" spans="1:2" x14ac:dyDescent="0.45">
      <c r="A739" s="45">
        <v>43418</v>
      </c>
      <c r="B739" s="1">
        <v>48.65099</v>
      </c>
    </row>
    <row r="740" spans="1:2" x14ac:dyDescent="0.45">
      <c r="A740" s="45">
        <v>43419</v>
      </c>
      <c r="B740" s="1">
        <v>48.222351000000003</v>
      </c>
    </row>
    <row r="741" spans="1:2" x14ac:dyDescent="0.45">
      <c r="A741" s="45">
        <v>43420</v>
      </c>
      <c r="B741" s="1">
        <v>48.719180999999999</v>
      </c>
    </row>
    <row r="742" spans="1:2" x14ac:dyDescent="0.45">
      <c r="A742" s="45">
        <v>43423</v>
      </c>
      <c r="B742" s="1">
        <v>49.303702999999999</v>
      </c>
    </row>
    <row r="743" spans="1:2" x14ac:dyDescent="0.45">
      <c r="A743" s="45">
        <v>43424</v>
      </c>
      <c r="B743" s="1">
        <v>49.206276000000003</v>
      </c>
    </row>
    <row r="744" spans="1:2" x14ac:dyDescent="0.45">
      <c r="A744" s="45">
        <v>43425</v>
      </c>
      <c r="B744" s="1">
        <v>47.910609999999998</v>
      </c>
    </row>
    <row r="745" spans="1:2" x14ac:dyDescent="0.45">
      <c r="A745" s="45">
        <v>43427</v>
      </c>
      <c r="B745" s="1">
        <v>47.930092000000002</v>
      </c>
    </row>
    <row r="746" spans="1:2" x14ac:dyDescent="0.45">
      <c r="A746" s="45">
        <v>43430</v>
      </c>
      <c r="B746" s="1">
        <v>47.832672000000002</v>
      </c>
    </row>
    <row r="747" spans="1:2" x14ac:dyDescent="0.45">
      <c r="A747" s="45">
        <v>43431</v>
      </c>
      <c r="B747" s="1">
        <v>48.154156</v>
      </c>
    </row>
    <row r="748" spans="1:2" x14ac:dyDescent="0.45">
      <c r="A748" s="45">
        <v>43432</v>
      </c>
      <c r="B748" s="1">
        <v>48.027507999999997</v>
      </c>
    </row>
    <row r="749" spans="1:2" x14ac:dyDescent="0.45">
      <c r="A749" s="45">
        <v>43433</v>
      </c>
      <c r="B749" s="1">
        <v>48.271056999999999</v>
      </c>
    </row>
    <row r="750" spans="1:2" x14ac:dyDescent="0.45">
      <c r="A750" s="45">
        <v>43434</v>
      </c>
      <c r="B750" s="1">
        <v>49.079636000000001</v>
      </c>
    </row>
    <row r="751" spans="1:2" x14ac:dyDescent="0.45">
      <c r="A751" s="45">
        <v>43437</v>
      </c>
      <c r="B751" s="1">
        <v>49.556987999999997</v>
      </c>
    </row>
    <row r="752" spans="1:2" x14ac:dyDescent="0.45">
      <c r="A752" s="45">
        <v>43438</v>
      </c>
      <c r="B752" s="1">
        <v>49.469307000000001</v>
      </c>
    </row>
    <row r="753" spans="1:2" x14ac:dyDescent="0.45">
      <c r="A753" s="45">
        <v>43440</v>
      </c>
      <c r="B753" s="1">
        <v>50.482467999999997</v>
      </c>
    </row>
    <row r="754" spans="1:2" x14ac:dyDescent="0.45">
      <c r="A754" s="45">
        <v>43441</v>
      </c>
      <c r="B754" s="1">
        <v>50.735759999999999</v>
      </c>
    </row>
    <row r="755" spans="1:2" x14ac:dyDescent="0.45">
      <c r="A755" s="45">
        <v>43444</v>
      </c>
      <c r="B755" s="1">
        <v>51.069800999999998</v>
      </c>
    </row>
    <row r="756" spans="1:2" x14ac:dyDescent="0.45">
      <c r="A756" s="45">
        <v>43445</v>
      </c>
      <c r="B756" s="1">
        <v>51.325252999999996</v>
      </c>
    </row>
    <row r="757" spans="1:2" x14ac:dyDescent="0.45">
      <c r="A757" s="45">
        <v>43446</v>
      </c>
      <c r="B757" s="1">
        <v>50.961727000000003</v>
      </c>
    </row>
    <row r="758" spans="1:2" x14ac:dyDescent="0.45">
      <c r="A758" s="45">
        <v>43447</v>
      </c>
      <c r="B758" s="1">
        <v>51.993340000000003</v>
      </c>
    </row>
    <row r="759" spans="1:2" x14ac:dyDescent="0.45">
      <c r="A759" s="45">
        <v>43448</v>
      </c>
      <c r="B759" s="1">
        <v>52.150542999999999</v>
      </c>
    </row>
    <row r="760" spans="1:2" x14ac:dyDescent="0.45">
      <c r="A760" s="45">
        <v>43451</v>
      </c>
      <c r="B760" s="1">
        <v>50.382057000000003</v>
      </c>
    </row>
    <row r="761" spans="1:2" x14ac:dyDescent="0.45">
      <c r="A761" s="45">
        <v>43452</v>
      </c>
      <c r="B761" s="1">
        <v>50.254337</v>
      </c>
    </row>
    <row r="762" spans="1:2" x14ac:dyDescent="0.45">
      <c r="A762" s="45">
        <v>43453</v>
      </c>
      <c r="B762" s="1">
        <v>50.038189000000003</v>
      </c>
    </row>
    <row r="763" spans="1:2" x14ac:dyDescent="0.45">
      <c r="A763" s="45">
        <v>43454</v>
      </c>
      <c r="B763" s="1">
        <v>50.578560000000003</v>
      </c>
    </row>
    <row r="764" spans="1:2" x14ac:dyDescent="0.45">
      <c r="A764" s="45">
        <v>43455</v>
      </c>
      <c r="B764" s="1">
        <v>50.175739</v>
      </c>
    </row>
    <row r="765" spans="1:2" x14ac:dyDescent="0.45">
      <c r="A765" s="45">
        <v>43458</v>
      </c>
      <c r="B765" s="1">
        <v>48.289360000000002</v>
      </c>
    </row>
    <row r="766" spans="1:2" x14ac:dyDescent="0.45">
      <c r="A766" s="45">
        <v>43460</v>
      </c>
      <c r="B766" s="1">
        <v>48.554625999999999</v>
      </c>
    </row>
    <row r="767" spans="1:2" x14ac:dyDescent="0.45">
      <c r="A767" s="45">
        <v>43461</v>
      </c>
      <c r="B767" s="1">
        <v>48.927975000000004</v>
      </c>
    </row>
    <row r="768" spans="1:2" x14ac:dyDescent="0.45">
      <c r="A768" s="45">
        <v>43462</v>
      </c>
      <c r="B768" s="1">
        <v>48.957455000000003</v>
      </c>
    </row>
    <row r="769" spans="1:2" x14ac:dyDescent="0.45">
      <c r="A769" s="45">
        <v>43465</v>
      </c>
      <c r="B769" s="1">
        <v>49.212893999999999</v>
      </c>
    </row>
    <row r="770" spans="1:2" x14ac:dyDescent="0.45">
      <c r="A770" s="45">
        <v>43467</v>
      </c>
      <c r="B770" s="1">
        <v>47.837414000000003</v>
      </c>
    </row>
    <row r="771" spans="1:2" x14ac:dyDescent="0.45">
      <c r="A771" s="45">
        <v>43468</v>
      </c>
      <c r="B771" s="1">
        <v>47.690041000000001</v>
      </c>
    </row>
    <row r="772" spans="1:2" x14ac:dyDescent="0.45">
      <c r="A772" s="45">
        <v>43469</v>
      </c>
      <c r="B772" s="1">
        <v>48.367953999999997</v>
      </c>
    </row>
    <row r="773" spans="1:2" x14ac:dyDescent="0.45">
      <c r="A773" s="45">
        <v>43472</v>
      </c>
      <c r="B773" s="1">
        <v>47.562317</v>
      </c>
    </row>
    <row r="774" spans="1:2" x14ac:dyDescent="0.45">
      <c r="A774" s="45">
        <v>43473</v>
      </c>
      <c r="B774" s="1">
        <v>48.387608</v>
      </c>
    </row>
    <row r="775" spans="1:2" x14ac:dyDescent="0.45">
      <c r="A775" s="45">
        <v>43474</v>
      </c>
      <c r="B775" s="1">
        <v>48.004435999999998</v>
      </c>
    </row>
    <row r="776" spans="1:2" x14ac:dyDescent="0.45">
      <c r="A776" s="45">
        <v>43475</v>
      </c>
      <c r="B776" s="1">
        <v>48.495682000000002</v>
      </c>
    </row>
    <row r="777" spans="1:2" x14ac:dyDescent="0.45">
      <c r="A777" s="45">
        <v>43476</v>
      </c>
      <c r="B777" s="1">
        <v>48.122334000000002</v>
      </c>
    </row>
    <row r="778" spans="1:2" x14ac:dyDescent="0.45">
      <c r="A778" s="45">
        <v>43479</v>
      </c>
      <c r="B778" s="1">
        <v>46.923698000000002</v>
      </c>
    </row>
    <row r="779" spans="1:2" x14ac:dyDescent="0.45">
      <c r="A779" s="45">
        <v>43480</v>
      </c>
      <c r="B779" s="1">
        <v>47.758811999999999</v>
      </c>
    </row>
    <row r="780" spans="1:2" x14ac:dyDescent="0.45">
      <c r="A780" s="45">
        <v>43481</v>
      </c>
      <c r="B780" s="1">
        <v>48.141987</v>
      </c>
    </row>
    <row r="781" spans="1:2" x14ac:dyDescent="0.45">
      <c r="A781" s="45">
        <v>43482</v>
      </c>
      <c r="B781" s="1">
        <v>48.446559999999998</v>
      </c>
    </row>
    <row r="782" spans="1:2" x14ac:dyDescent="0.45">
      <c r="A782" s="45">
        <v>43483</v>
      </c>
      <c r="B782" s="1">
        <v>48.318832</v>
      </c>
    </row>
    <row r="783" spans="1:2" x14ac:dyDescent="0.45">
      <c r="A783" s="45">
        <v>43487</v>
      </c>
      <c r="B783" s="1">
        <v>48.102684000000004</v>
      </c>
    </row>
    <row r="784" spans="1:2" x14ac:dyDescent="0.45">
      <c r="A784" s="45">
        <v>43488</v>
      </c>
      <c r="B784" s="1">
        <v>48.574275999999998</v>
      </c>
    </row>
    <row r="785" spans="1:2" x14ac:dyDescent="0.45">
      <c r="A785" s="45">
        <v>43489</v>
      </c>
      <c r="B785" s="1">
        <v>48.800251000000003</v>
      </c>
    </row>
    <row r="786" spans="1:2" x14ac:dyDescent="0.45">
      <c r="A786" s="45">
        <v>43490</v>
      </c>
      <c r="B786" s="1">
        <v>48.289360000000002</v>
      </c>
    </row>
    <row r="787" spans="1:2" x14ac:dyDescent="0.45">
      <c r="A787" s="45">
        <v>43493</v>
      </c>
      <c r="B787" s="1">
        <v>47.690041000000001</v>
      </c>
    </row>
    <row r="788" spans="1:2" x14ac:dyDescent="0.45">
      <c r="A788" s="45">
        <v>43494</v>
      </c>
      <c r="B788" s="1">
        <v>47.866889999999998</v>
      </c>
    </row>
    <row r="789" spans="1:2" x14ac:dyDescent="0.45">
      <c r="A789" s="45">
        <v>43495</v>
      </c>
      <c r="B789" s="1">
        <v>48.338481999999999</v>
      </c>
    </row>
    <row r="790" spans="1:2" x14ac:dyDescent="0.45">
      <c r="A790" s="45">
        <v>43496</v>
      </c>
      <c r="B790" s="1">
        <v>48.996749999999999</v>
      </c>
    </row>
    <row r="791" spans="1:2" x14ac:dyDescent="0.45">
      <c r="A791" s="45">
        <v>43497</v>
      </c>
      <c r="B791" s="1">
        <v>48.731476000000001</v>
      </c>
    </row>
    <row r="792" spans="1:2" x14ac:dyDescent="0.45">
      <c r="A792" s="45">
        <v>43500</v>
      </c>
      <c r="B792" s="1">
        <v>48.829726999999998</v>
      </c>
    </row>
    <row r="793" spans="1:2" x14ac:dyDescent="0.45">
      <c r="A793" s="45">
        <v>43501</v>
      </c>
      <c r="B793" s="1">
        <v>48.947623999999998</v>
      </c>
    </row>
    <row r="794" spans="1:2" x14ac:dyDescent="0.45">
      <c r="A794" s="45">
        <v>43502</v>
      </c>
      <c r="B794" s="1">
        <v>48.692180999999998</v>
      </c>
    </row>
    <row r="795" spans="1:2" x14ac:dyDescent="0.45">
      <c r="A795" s="45">
        <v>43503</v>
      </c>
      <c r="B795" s="1">
        <v>49.222721</v>
      </c>
    </row>
    <row r="796" spans="1:2" x14ac:dyDescent="0.45">
      <c r="A796" s="45">
        <v>43504</v>
      </c>
      <c r="B796" s="1">
        <v>49.625542000000003</v>
      </c>
    </row>
    <row r="797" spans="1:2" x14ac:dyDescent="0.45">
      <c r="A797" s="45">
        <v>43507</v>
      </c>
      <c r="B797" s="1">
        <v>49.674666999999999</v>
      </c>
    </row>
    <row r="798" spans="1:2" x14ac:dyDescent="0.45">
      <c r="A798" s="45">
        <v>43508</v>
      </c>
      <c r="B798" s="1">
        <v>49.605896000000001</v>
      </c>
    </row>
    <row r="799" spans="1:2" x14ac:dyDescent="0.45">
      <c r="A799" s="45">
        <v>43509</v>
      </c>
      <c r="B799" s="1">
        <v>49.546944000000003</v>
      </c>
    </row>
    <row r="800" spans="1:2" x14ac:dyDescent="0.45">
      <c r="A800" s="45">
        <v>43510</v>
      </c>
      <c r="B800" s="1">
        <v>49.576419999999999</v>
      </c>
    </row>
    <row r="801" spans="1:2" x14ac:dyDescent="0.45">
      <c r="A801" s="45">
        <v>43511</v>
      </c>
      <c r="B801" s="1">
        <v>49.743442999999999</v>
      </c>
    </row>
    <row r="802" spans="1:2" x14ac:dyDescent="0.45">
      <c r="A802" s="45">
        <v>43515</v>
      </c>
      <c r="B802" s="1">
        <v>50.283810000000003</v>
      </c>
    </row>
    <row r="803" spans="1:2" x14ac:dyDescent="0.45">
      <c r="A803" s="45">
        <v>43516</v>
      </c>
      <c r="B803" s="1">
        <v>47.660564000000001</v>
      </c>
    </row>
    <row r="804" spans="1:2" x14ac:dyDescent="0.45">
      <c r="A804" s="45">
        <v>43517</v>
      </c>
      <c r="B804" s="1">
        <v>48.043736000000003</v>
      </c>
    </row>
    <row r="805" spans="1:2" x14ac:dyDescent="0.45">
      <c r="A805" s="45">
        <v>43518</v>
      </c>
      <c r="B805" s="1">
        <v>48.407257000000001</v>
      </c>
    </row>
    <row r="806" spans="1:2" x14ac:dyDescent="0.45">
      <c r="A806" s="45">
        <v>43521</v>
      </c>
      <c r="B806" s="1">
        <v>48.318832</v>
      </c>
    </row>
    <row r="807" spans="1:2" x14ac:dyDescent="0.45">
      <c r="A807" s="45">
        <v>43522</v>
      </c>
      <c r="B807" s="1">
        <v>47.847237</v>
      </c>
    </row>
    <row r="808" spans="1:2" x14ac:dyDescent="0.45">
      <c r="A808" s="45">
        <v>43523</v>
      </c>
      <c r="B808" s="1">
        <v>47.640915</v>
      </c>
    </row>
    <row r="809" spans="1:2" x14ac:dyDescent="0.45">
      <c r="A809" s="45">
        <v>43524</v>
      </c>
      <c r="B809" s="1">
        <v>47.503365000000002</v>
      </c>
    </row>
    <row r="810" spans="1:2" x14ac:dyDescent="0.45">
      <c r="A810" s="45">
        <v>43525</v>
      </c>
      <c r="B810" s="1">
        <v>47.857059</v>
      </c>
    </row>
    <row r="811" spans="1:2" x14ac:dyDescent="0.45">
      <c r="A811" s="45">
        <v>43528</v>
      </c>
      <c r="B811" s="1">
        <v>47.748989000000002</v>
      </c>
    </row>
    <row r="812" spans="1:2" x14ac:dyDescent="0.45">
      <c r="A812" s="45">
        <v>43529</v>
      </c>
      <c r="B812" s="1">
        <v>47.434589000000003</v>
      </c>
    </row>
    <row r="813" spans="1:2" x14ac:dyDescent="0.45">
      <c r="A813" s="45">
        <v>43530</v>
      </c>
      <c r="B813" s="1">
        <v>47.650742000000001</v>
      </c>
    </row>
    <row r="814" spans="1:2" x14ac:dyDescent="0.45">
      <c r="A814" s="45">
        <v>43531</v>
      </c>
      <c r="B814" s="1">
        <v>47.690398999999999</v>
      </c>
    </row>
    <row r="815" spans="1:2" x14ac:dyDescent="0.45">
      <c r="A815" s="45">
        <v>43532</v>
      </c>
      <c r="B815" s="1">
        <v>47.888694999999998</v>
      </c>
    </row>
    <row r="816" spans="1:2" x14ac:dyDescent="0.45">
      <c r="A816" s="45">
        <v>43535</v>
      </c>
      <c r="B816" s="1">
        <v>48.424098999999998</v>
      </c>
    </row>
    <row r="817" spans="1:2" x14ac:dyDescent="0.45">
      <c r="A817" s="45">
        <v>43536</v>
      </c>
      <c r="B817" s="1">
        <v>49.078479999999999</v>
      </c>
    </row>
    <row r="818" spans="1:2" x14ac:dyDescent="0.45">
      <c r="A818" s="45">
        <v>43537</v>
      </c>
      <c r="B818" s="1">
        <v>49.068565</v>
      </c>
    </row>
    <row r="819" spans="1:2" x14ac:dyDescent="0.45">
      <c r="A819" s="45">
        <v>43538</v>
      </c>
      <c r="B819" s="1">
        <v>49.009075000000003</v>
      </c>
    </row>
    <row r="820" spans="1:2" x14ac:dyDescent="0.45">
      <c r="A820" s="45">
        <v>43539</v>
      </c>
      <c r="B820" s="1">
        <v>49.118136999999997</v>
      </c>
    </row>
    <row r="821" spans="1:2" x14ac:dyDescent="0.45">
      <c r="A821" s="45">
        <v>43542</v>
      </c>
      <c r="B821" s="1">
        <v>49.078479999999999</v>
      </c>
    </row>
    <row r="822" spans="1:2" x14ac:dyDescent="0.45">
      <c r="A822" s="45">
        <v>43543</v>
      </c>
      <c r="B822" s="1">
        <v>48.275374999999997</v>
      </c>
    </row>
    <row r="823" spans="1:2" x14ac:dyDescent="0.45">
      <c r="A823" s="45">
        <v>43544</v>
      </c>
      <c r="B823" s="1">
        <v>48.394356000000002</v>
      </c>
    </row>
    <row r="824" spans="1:2" x14ac:dyDescent="0.45">
      <c r="A824" s="45">
        <v>43545</v>
      </c>
      <c r="B824" s="1">
        <v>48.939670999999997</v>
      </c>
    </row>
    <row r="825" spans="1:2" x14ac:dyDescent="0.45">
      <c r="A825" s="45">
        <v>43546</v>
      </c>
      <c r="B825" s="1">
        <v>49.613880000000002</v>
      </c>
    </row>
    <row r="826" spans="1:2" x14ac:dyDescent="0.45">
      <c r="A826" s="45">
        <v>43549</v>
      </c>
      <c r="B826" s="1">
        <v>49.752688999999997</v>
      </c>
    </row>
    <row r="827" spans="1:2" x14ac:dyDescent="0.45">
      <c r="A827" s="45">
        <v>43550</v>
      </c>
      <c r="B827" s="1">
        <v>50.030304000000001</v>
      </c>
    </row>
    <row r="828" spans="1:2" x14ac:dyDescent="0.45">
      <c r="A828" s="45">
        <v>43551</v>
      </c>
      <c r="B828" s="1">
        <v>49.88158</v>
      </c>
    </row>
    <row r="829" spans="1:2" x14ac:dyDescent="0.45">
      <c r="A829" s="45">
        <v>43552</v>
      </c>
      <c r="B829" s="1">
        <v>49.584133000000001</v>
      </c>
    </row>
    <row r="830" spans="1:2" x14ac:dyDescent="0.45">
      <c r="A830" s="45">
        <v>43553</v>
      </c>
      <c r="B830" s="1">
        <v>49.921238000000002</v>
      </c>
    </row>
    <row r="831" spans="1:2" x14ac:dyDescent="0.45">
      <c r="A831" s="45">
        <v>43556</v>
      </c>
      <c r="B831" s="1">
        <v>49.683284999999998</v>
      </c>
    </row>
    <row r="832" spans="1:2" x14ac:dyDescent="0.45">
      <c r="A832" s="45">
        <v>43557</v>
      </c>
      <c r="B832" s="1">
        <v>49.832005000000002</v>
      </c>
    </row>
    <row r="833" spans="1:2" x14ac:dyDescent="0.45">
      <c r="A833" s="45">
        <v>43558</v>
      </c>
      <c r="B833" s="1">
        <v>49.822090000000003</v>
      </c>
    </row>
    <row r="834" spans="1:2" x14ac:dyDescent="0.45">
      <c r="A834" s="45">
        <v>43559</v>
      </c>
      <c r="B834" s="1">
        <v>49.475074999999997</v>
      </c>
    </row>
    <row r="835" spans="1:2" x14ac:dyDescent="0.45">
      <c r="A835" s="45">
        <v>43560</v>
      </c>
      <c r="B835" s="1">
        <v>50.069961999999997</v>
      </c>
    </row>
    <row r="836" spans="1:2" x14ac:dyDescent="0.45">
      <c r="A836" s="45">
        <v>43563</v>
      </c>
      <c r="B836" s="1">
        <v>50.099705</v>
      </c>
    </row>
    <row r="837" spans="1:2" x14ac:dyDescent="0.45">
      <c r="A837" s="45">
        <v>43564</v>
      </c>
      <c r="B837" s="1">
        <v>50.288089999999997</v>
      </c>
    </row>
    <row r="838" spans="1:2" x14ac:dyDescent="0.45">
      <c r="A838" s="45">
        <v>43565</v>
      </c>
      <c r="B838" s="1">
        <v>50.466557000000002</v>
      </c>
    </row>
    <row r="839" spans="1:2" x14ac:dyDescent="0.45">
      <c r="A839" s="45">
        <v>43566</v>
      </c>
      <c r="B839" s="1">
        <v>50.605365999999997</v>
      </c>
    </row>
    <row r="840" spans="1:2" x14ac:dyDescent="0.45">
      <c r="A840" s="45">
        <v>43567</v>
      </c>
      <c r="B840" s="1">
        <v>51.041618</v>
      </c>
    </row>
    <row r="841" spans="1:2" x14ac:dyDescent="0.45">
      <c r="A841" s="45">
        <v>43570</v>
      </c>
      <c r="B841" s="1">
        <v>51.329146999999999</v>
      </c>
    </row>
    <row r="842" spans="1:2" x14ac:dyDescent="0.45">
      <c r="A842" s="45">
        <v>43571</v>
      </c>
      <c r="B842" s="1">
        <v>50.902808999999998</v>
      </c>
    </row>
    <row r="843" spans="1:2" x14ac:dyDescent="0.45">
      <c r="A843" s="45">
        <v>43572</v>
      </c>
      <c r="B843" s="1">
        <v>50.912723999999997</v>
      </c>
    </row>
    <row r="844" spans="1:2" x14ac:dyDescent="0.45">
      <c r="A844" s="45">
        <v>43573</v>
      </c>
      <c r="B844" s="1">
        <v>51.160595000000001</v>
      </c>
    </row>
    <row r="845" spans="1:2" x14ac:dyDescent="0.45">
      <c r="A845" s="45">
        <v>43577</v>
      </c>
      <c r="B845" s="1">
        <v>51.596848000000001</v>
      </c>
    </row>
    <row r="846" spans="1:2" x14ac:dyDescent="0.45">
      <c r="A846" s="45">
        <v>43578</v>
      </c>
      <c r="B846" s="1">
        <v>51.904204999999997</v>
      </c>
    </row>
    <row r="847" spans="1:2" x14ac:dyDescent="0.45">
      <c r="A847" s="45">
        <v>43579</v>
      </c>
      <c r="B847" s="1">
        <v>52.181823999999999</v>
      </c>
    </row>
    <row r="848" spans="1:2" x14ac:dyDescent="0.45">
      <c r="A848" s="45">
        <v>43580</v>
      </c>
      <c r="B848" s="1">
        <v>50.843319000000001</v>
      </c>
    </row>
    <row r="849" spans="1:2" x14ac:dyDescent="0.45">
      <c r="A849" s="45">
        <v>43581</v>
      </c>
      <c r="B849" s="1">
        <v>50.625194999999998</v>
      </c>
    </row>
    <row r="850" spans="1:2" x14ac:dyDescent="0.45">
      <c r="A850" s="45">
        <v>43584</v>
      </c>
      <c r="B850" s="1">
        <v>50.2286</v>
      </c>
    </row>
    <row r="851" spans="1:2" x14ac:dyDescent="0.45">
      <c r="A851" s="45">
        <v>43585</v>
      </c>
      <c r="B851" s="1">
        <v>50.773913999999998</v>
      </c>
    </row>
    <row r="852" spans="1:2" x14ac:dyDescent="0.45">
      <c r="A852" s="45">
        <v>43586</v>
      </c>
      <c r="B852" s="1">
        <v>50.307918999999998</v>
      </c>
    </row>
    <row r="853" spans="1:2" x14ac:dyDescent="0.45">
      <c r="A853" s="45">
        <v>43587</v>
      </c>
      <c r="B853" s="1">
        <v>50.089793999999998</v>
      </c>
    </row>
    <row r="854" spans="1:2" x14ac:dyDescent="0.45">
      <c r="A854" s="45">
        <v>43588</v>
      </c>
      <c r="B854" s="1">
        <v>50.446728</v>
      </c>
    </row>
    <row r="855" spans="1:2" x14ac:dyDescent="0.45">
      <c r="A855" s="45">
        <v>43591</v>
      </c>
      <c r="B855" s="1">
        <v>49.792346999999999</v>
      </c>
    </row>
    <row r="856" spans="1:2" x14ac:dyDescent="0.45">
      <c r="A856" s="45">
        <v>43592</v>
      </c>
      <c r="B856" s="1">
        <v>49.544476000000003</v>
      </c>
    </row>
    <row r="857" spans="1:2" x14ac:dyDescent="0.45">
      <c r="A857" s="45">
        <v>43593</v>
      </c>
      <c r="B857" s="1">
        <v>48.602566000000003</v>
      </c>
    </row>
    <row r="858" spans="1:2" x14ac:dyDescent="0.45">
      <c r="A858" s="45">
        <v>43594</v>
      </c>
      <c r="B858" s="1">
        <v>48.652138000000001</v>
      </c>
    </row>
    <row r="859" spans="1:2" x14ac:dyDescent="0.45">
      <c r="A859" s="45">
        <v>43595</v>
      </c>
      <c r="B859" s="1">
        <v>49.475074999999997</v>
      </c>
    </row>
    <row r="860" spans="1:2" x14ac:dyDescent="0.45">
      <c r="A860" s="45">
        <v>43598</v>
      </c>
      <c r="B860" s="1">
        <v>49.980727999999999</v>
      </c>
    </row>
    <row r="861" spans="1:2" x14ac:dyDescent="0.45">
      <c r="A861" s="45">
        <v>43599</v>
      </c>
      <c r="B861" s="1">
        <v>49.584133000000001</v>
      </c>
    </row>
    <row r="862" spans="1:2" x14ac:dyDescent="0.45">
      <c r="A862" s="45">
        <v>43600</v>
      </c>
      <c r="B862" s="1">
        <v>49.683284999999998</v>
      </c>
    </row>
    <row r="863" spans="1:2" x14ac:dyDescent="0.45">
      <c r="A863" s="45">
        <v>43601</v>
      </c>
      <c r="B863" s="1">
        <v>49.732857000000003</v>
      </c>
    </row>
    <row r="864" spans="1:2" x14ac:dyDescent="0.45">
      <c r="A864" s="45">
        <v>43602</v>
      </c>
      <c r="B864" s="1">
        <v>49.732857000000003</v>
      </c>
    </row>
    <row r="865" spans="1:2" x14ac:dyDescent="0.45">
      <c r="A865" s="45">
        <v>43605</v>
      </c>
      <c r="B865" s="1">
        <v>49.832005000000002</v>
      </c>
    </row>
    <row r="866" spans="1:2" x14ac:dyDescent="0.45">
      <c r="A866" s="45">
        <v>43606</v>
      </c>
      <c r="B866" s="1">
        <v>49.673366999999999</v>
      </c>
    </row>
    <row r="867" spans="1:2" x14ac:dyDescent="0.45">
      <c r="A867" s="45">
        <v>43607</v>
      </c>
      <c r="B867" s="1">
        <v>49.990642999999999</v>
      </c>
    </row>
    <row r="868" spans="1:2" x14ac:dyDescent="0.45">
      <c r="A868" s="45">
        <v>43608</v>
      </c>
      <c r="B868" s="1">
        <v>50.169108999999999</v>
      </c>
    </row>
    <row r="869" spans="1:2" x14ac:dyDescent="0.45">
      <c r="A869" s="45">
        <v>43609</v>
      </c>
      <c r="B869" s="1">
        <v>50.397156000000003</v>
      </c>
    </row>
    <row r="870" spans="1:2" x14ac:dyDescent="0.45">
      <c r="A870" s="45">
        <v>43613</v>
      </c>
      <c r="B870" s="1">
        <v>50.149284000000002</v>
      </c>
    </row>
    <row r="871" spans="1:2" x14ac:dyDescent="0.45">
      <c r="A871" s="45">
        <v>43614</v>
      </c>
      <c r="B871" s="1">
        <v>49.375923</v>
      </c>
    </row>
    <row r="872" spans="1:2" x14ac:dyDescent="0.45">
      <c r="A872" s="45">
        <v>43615</v>
      </c>
      <c r="B872" s="1">
        <v>49.137970000000003</v>
      </c>
    </row>
    <row r="873" spans="1:2" x14ac:dyDescent="0.45">
      <c r="A873" s="45">
        <v>43616</v>
      </c>
      <c r="B873" s="1">
        <v>49.633709000000003</v>
      </c>
    </row>
    <row r="874" spans="1:2" x14ac:dyDescent="0.45">
      <c r="A874" s="45">
        <v>43619</v>
      </c>
      <c r="B874" s="1">
        <v>50.714427999999998</v>
      </c>
    </row>
    <row r="875" spans="1:2" x14ac:dyDescent="0.45">
      <c r="A875" s="45">
        <v>43620</v>
      </c>
      <c r="B875" s="1">
        <v>50.317833</v>
      </c>
    </row>
    <row r="876" spans="1:2" x14ac:dyDescent="0.45">
      <c r="A876" s="45">
        <v>43621</v>
      </c>
      <c r="B876" s="1">
        <v>51.229996</v>
      </c>
    </row>
    <row r="877" spans="1:2" x14ac:dyDescent="0.45">
      <c r="A877" s="45">
        <v>43622</v>
      </c>
      <c r="B877" s="1">
        <v>51.75</v>
      </c>
    </row>
    <row r="878" spans="1:2" x14ac:dyDescent="0.45">
      <c r="A878" s="45">
        <v>43623</v>
      </c>
      <c r="B878" s="1">
        <v>51.639999000000003</v>
      </c>
    </row>
    <row r="879" spans="1:2" x14ac:dyDescent="0.45">
      <c r="A879" s="45">
        <v>43626</v>
      </c>
      <c r="B879" s="1">
        <v>51.220001000000003</v>
      </c>
    </row>
    <row r="880" spans="1:2" x14ac:dyDescent="0.45">
      <c r="A880" s="45">
        <v>43627</v>
      </c>
      <c r="B880" s="1">
        <v>50.73</v>
      </c>
    </row>
    <row r="881" spans="1:2" x14ac:dyDescent="0.45">
      <c r="A881" s="45">
        <v>43628</v>
      </c>
      <c r="B881" s="1">
        <v>51.290000999999997</v>
      </c>
    </row>
    <row r="882" spans="1:2" x14ac:dyDescent="0.45">
      <c r="A882" s="45">
        <v>43629</v>
      </c>
      <c r="B882" s="1">
        <v>51.470001000000003</v>
      </c>
    </row>
    <row r="883" spans="1:2" x14ac:dyDescent="0.45">
      <c r="A883" s="45">
        <v>43630</v>
      </c>
      <c r="B883" s="1">
        <v>51.450001</v>
      </c>
    </row>
    <row r="884" spans="1:2" x14ac:dyDescent="0.45">
      <c r="A884" s="45">
        <v>43633</v>
      </c>
      <c r="B884" s="1">
        <v>51.369999</v>
      </c>
    </row>
    <row r="885" spans="1:2" x14ac:dyDescent="0.45">
      <c r="A885" s="45">
        <v>43634</v>
      </c>
      <c r="B885" s="1">
        <v>50.869999</v>
      </c>
    </row>
    <row r="886" spans="1:2" x14ac:dyDescent="0.45">
      <c r="A886" s="45">
        <v>43635</v>
      </c>
      <c r="B886" s="1">
        <v>51.25</v>
      </c>
    </row>
    <row r="887" spans="1:2" x14ac:dyDescent="0.45">
      <c r="A887" s="45">
        <v>43636</v>
      </c>
      <c r="B887" s="1">
        <v>51.619999</v>
      </c>
    </row>
    <row r="888" spans="1:2" x14ac:dyDescent="0.45">
      <c r="A888" s="45">
        <v>43637</v>
      </c>
      <c r="B888" s="1">
        <v>51.84</v>
      </c>
    </row>
    <row r="889" spans="1:2" x14ac:dyDescent="0.45">
      <c r="A889" s="45">
        <v>43640</v>
      </c>
      <c r="B889" s="1">
        <v>51.450001</v>
      </c>
    </row>
    <row r="890" spans="1:2" x14ac:dyDescent="0.45">
      <c r="A890" s="45">
        <v>43641</v>
      </c>
      <c r="B890" s="1">
        <v>51.169998</v>
      </c>
    </row>
    <row r="891" spans="1:2" x14ac:dyDescent="0.45">
      <c r="A891" s="45">
        <v>43642</v>
      </c>
      <c r="B891" s="1">
        <v>50.490001999999997</v>
      </c>
    </row>
    <row r="892" spans="1:2" x14ac:dyDescent="0.45">
      <c r="A892" s="45">
        <v>43643</v>
      </c>
      <c r="B892" s="1">
        <v>50.279998999999997</v>
      </c>
    </row>
    <row r="893" spans="1:2" x14ac:dyDescent="0.45">
      <c r="A893" s="45">
        <v>43644</v>
      </c>
      <c r="B893" s="1">
        <v>50.5</v>
      </c>
    </row>
    <row r="894" spans="1:2" x14ac:dyDescent="0.45">
      <c r="A894" s="45">
        <v>43647</v>
      </c>
      <c r="B894" s="1">
        <v>50.41</v>
      </c>
    </row>
    <row r="895" spans="1:2" x14ac:dyDescent="0.45">
      <c r="A895" s="45">
        <v>43648</v>
      </c>
      <c r="B895" s="1">
        <v>50.869999</v>
      </c>
    </row>
    <row r="896" spans="1:2" x14ac:dyDescent="0.45">
      <c r="A896" s="45">
        <v>43649</v>
      </c>
      <c r="B896" s="1">
        <v>50.900002000000001</v>
      </c>
    </row>
    <row r="897" spans="1:2" x14ac:dyDescent="0.45">
      <c r="A897" s="45">
        <v>43651</v>
      </c>
      <c r="B897" s="1">
        <v>51.09</v>
      </c>
    </row>
    <row r="898" spans="1:2" x14ac:dyDescent="0.45">
      <c r="A898" s="45">
        <v>43654</v>
      </c>
      <c r="B898" s="1">
        <v>51.07</v>
      </c>
    </row>
    <row r="899" spans="1:2" x14ac:dyDescent="0.45">
      <c r="A899" s="45">
        <v>43655</v>
      </c>
      <c r="B899" s="1">
        <v>50.799999</v>
      </c>
    </row>
    <row r="900" spans="1:2" x14ac:dyDescent="0.45">
      <c r="A900" s="45">
        <v>43656</v>
      </c>
      <c r="B900" s="1">
        <v>51.200001</v>
      </c>
    </row>
    <row r="901" spans="1:2" x14ac:dyDescent="0.45">
      <c r="A901" s="45">
        <v>43657</v>
      </c>
      <c r="B901" s="1">
        <v>51.049999</v>
      </c>
    </row>
    <row r="902" spans="1:2" x14ac:dyDescent="0.45">
      <c r="A902" s="45">
        <v>43658</v>
      </c>
      <c r="B902" s="1">
        <v>49.93</v>
      </c>
    </row>
    <row r="903" spans="1:2" x14ac:dyDescent="0.45">
      <c r="A903" s="45">
        <v>43661</v>
      </c>
      <c r="B903" s="1">
        <v>49.599997999999999</v>
      </c>
    </row>
    <row r="904" spans="1:2" x14ac:dyDescent="0.45">
      <c r="A904" s="45">
        <v>43662</v>
      </c>
      <c r="B904" s="1">
        <v>49.400002000000001</v>
      </c>
    </row>
    <row r="905" spans="1:2" x14ac:dyDescent="0.45">
      <c r="A905" s="45">
        <v>43663</v>
      </c>
      <c r="B905" s="1">
        <v>49.560001</v>
      </c>
    </row>
    <row r="906" spans="1:2" x14ac:dyDescent="0.45">
      <c r="A906" s="45">
        <v>43664</v>
      </c>
      <c r="B906" s="1">
        <v>49.779998999999997</v>
      </c>
    </row>
    <row r="907" spans="1:2" x14ac:dyDescent="0.45">
      <c r="A907" s="45">
        <v>43665</v>
      </c>
      <c r="B907" s="1">
        <v>49.169998</v>
      </c>
    </row>
    <row r="908" spans="1:2" x14ac:dyDescent="0.45">
      <c r="A908" s="45">
        <v>43668</v>
      </c>
      <c r="B908" s="1">
        <v>48.849997999999999</v>
      </c>
    </row>
    <row r="909" spans="1:2" x14ac:dyDescent="0.45">
      <c r="A909" s="45">
        <v>43669</v>
      </c>
      <c r="B909" s="1">
        <v>48.5</v>
      </c>
    </row>
    <row r="910" spans="1:2" x14ac:dyDescent="0.45">
      <c r="A910" s="45">
        <v>43670</v>
      </c>
      <c r="B910" s="1">
        <v>48.59</v>
      </c>
    </row>
    <row r="911" spans="1:2" x14ac:dyDescent="0.45">
      <c r="A911" s="45">
        <v>43671</v>
      </c>
      <c r="B911" s="1">
        <v>48.98</v>
      </c>
    </row>
    <row r="912" spans="1:2" x14ac:dyDescent="0.45">
      <c r="A912" s="45">
        <v>43672</v>
      </c>
      <c r="B912" s="1">
        <v>48.970001000000003</v>
      </c>
    </row>
    <row r="913" spans="1:2" x14ac:dyDescent="0.45">
      <c r="A913" s="45">
        <v>43675</v>
      </c>
      <c r="B913" s="1">
        <v>49.619999</v>
      </c>
    </row>
    <row r="914" spans="1:2" x14ac:dyDescent="0.45">
      <c r="A914" s="45">
        <v>43676</v>
      </c>
      <c r="B914" s="1">
        <v>50.310001</v>
      </c>
    </row>
    <row r="915" spans="1:2" x14ac:dyDescent="0.45">
      <c r="A915" s="45">
        <v>43677</v>
      </c>
      <c r="B915" s="1">
        <v>50.549999</v>
      </c>
    </row>
    <row r="916" spans="1:2" x14ac:dyDescent="0.45">
      <c r="A916" s="45">
        <v>43678</v>
      </c>
      <c r="B916" s="1">
        <v>51.02</v>
      </c>
    </row>
    <row r="917" spans="1:2" x14ac:dyDescent="0.45">
      <c r="A917" s="45">
        <v>43679</v>
      </c>
      <c r="B917" s="1">
        <v>50.169998</v>
      </c>
    </row>
    <row r="918" spans="1:2" x14ac:dyDescent="0.45">
      <c r="A918" s="45">
        <v>43682</v>
      </c>
      <c r="B918" s="1">
        <v>49.220001000000003</v>
      </c>
    </row>
    <row r="919" spans="1:2" x14ac:dyDescent="0.45">
      <c r="A919" s="45">
        <v>43683</v>
      </c>
      <c r="B919" s="1">
        <v>50.369999</v>
      </c>
    </row>
    <row r="920" spans="1:2" x14ac:dyDescent="0.45">
      <c r="A920" s="45">
        <v>43684</v>
      </c>
      <c r="B920" s="1">
        <v>50.080002</v>
      </c>
    </row>
    <row r="921" spans="1:2" x14ac:dyDescent="0.45">
      <c r="A921" s="45">
        <v>43685</v>
      </c>
      <c r="B921" s="1">
        <v>50.790000999999997</v>
      </c>
    </row>
    <row r="922" spans="1:2" x14ac:dyDescent="0.45">
      <c r="A922" s="45">
        <v>43686</v>
      </c>
      <c r="B922" s="1">
        <v>50.369999</v>
      </c>
    </row>
    <row r="923" spans="1:2" x14ac:dyDescent="0.45">
      <c r="A923" s="45">
        <v>43689</v>
      </c>
      <c r="B923" s="1">
        <v>49.529998999999997</v>
      </c>
    </row>
    <row r="924" spans="1:2" x14ac:dyDescent="0.45">
      <c r="A924" s="45">
        <v>43690</v>
      </c>
      <c r="B924" s="1">
        <v>49.360000999999997</v>
      </c>
    </row>
    <row r="925" spans="1:2" x14ac:dyDescent="0.45">
      <c r="A925" s="45">
        <v>43691</v>
      </c>
      <c r="B925" s="1">
        <v>48.419998</v>
      </c>
    </row>
    <row r="926" spans="1:2" x14ac:dyDescent="0.45">
      <c r="A926" s="45">
        <v>43692</v>
      </c>
      <c r="B926" s="1">
        <v>48.889999000000003</v>
      </c>
    </row>
    <row r="927" spans="1:2" x14ac:dyDescent="0.45">
      <c r="A927" s="45">
        <v>43693</v>
      </c>
      <c r="B927" s="1">
        <v>49.27</v>
      </c>
    </row>
    <row r="928" spans="1:2" x14ac:dyDescent="0.45">
      <c r="A928" s="45">
        <v>43696</v>
      </c>
      <c r="B928" s="1">
        <v>49.459999000000003</v>
      </c>
    </row>
    <row r="929" spans="1:2" x14ac:dyDescent="0.45">
      <c r="A929" s="45">
        <v>43697</v>
      </c>
      <c r="B929" s="1">
        <v>49.169998</v>
      </c>
    </row>
    <row r="930" spans="1:2" x14ac:dyDescent="0.45">
      <c r="A930" s="45">
        <v>43698</v>
      </c>
      <c r="B930" s="1">
        <v>49.279998999999997</v>
      </c>
    </row>
    <row r="931" spans="1:2" x14ac:dyDescent="0.45">
      <c r="A931" s="45">
        <v>43699</v>
      </c>
      <c r="B931" s="1">
        <v>49.5</v>
      </c>
    </row>
    <row r="932" spans="1:2" x14ac:dyDescent="0.45">
      <c r="A932" s="45">
        <v>43700</v>
      </c>
      <c r="B932" s="1">
        <v>48.919998</v>
      </c>
    </row>
    <row r="933" spans="1:2" x14ac:dyDescent="0.45">
      <c r="A933" s="45">
        <v>43703</v>
      </c>
      <c r="B933" s="1">
        <v>49.290000999999997</v>
      </c>
    </row>
    <row r="934" spans="1:2" x14ac:dyDescent="0.45">
      <c r="A934" s="45">
        <v>43704</v>
      </c>
      <c r="B934" s="1">
        <v>49.290000999999997</v>
      </c>
    </row>
    <row r="935" spans="1:2" x14ac:dyDescent="0.45">
      <c r="A935" s="45">
        <v>43705</v>
      </c>
      <c r="B935" s="1">
        <v>49.220001000000003</v>
      </c>
    </row>
    <row r="936" spans="1:2" x14ac:dyDescent="0.45">
      <c r="A936" s="45">
        <v>43706</v>
      </c>
      <c r="B936" s="1">
        <v>50.119999</v>
      </c>
    </row>
    <row r="937" spans="1:2" x14ac:dyDescent="0.45">
      <c r="A937" s="45">
        <v>43707</v>
      </c>
      <c r="B937" s="1">
        <v>50.540000999999997</v>
      </c>
    </row>
  </sheetData>
  <mergeCells count="1">
    <mergeCell ref="N69:U74"/>
  </mergeCells>
  <conditionalFormatting sqref="H42:L42">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H52:L52">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S57:S63">
    <cfRule type="cellIs" dxfId="11" priority="3" operator="lessThan">
      <formula>0</formula>
    </cfRule>
    <cfRule type="cellIs" dxfId="10" priority="4" operator="greaterThan">
      <formula>0</formula>
    </cfRule>
  </conditionalFormatting>
  <conditionalFormatting sqref="S64">
    <cfRule type="cellIs" dxfId="9" priority="1" operator="lessThan">
      <formula>0</formula>
    </cfRule>
    <cfRule type="cellIs" dxfId="8" priority="2" operator="greaterThan">
      <formula>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E07B6-2C99-43C9-BA31-B0E4F13F6C40}">
  <dimension ref="A1:C5209"/>
  <sheetViews>
    <sheetView topLeftCell="A5167" workbookViewId="0">
      <selection activeCell="P5196" sqref="P5196"/>
    </sheetView>
  </sheetViews>
  <sheetFormatPr defaultColWidth="9.1328125" defaultRowHeight="14.25" x14ac:dyDescent="0.45"/>
  <cols>
    <col min="1" max="1" width="14.59765625" customWidth="1"/>
    <col min="2" max="16384" width="9.1328125" style="1"/>
  </cols>
  <sheetData>
    <row r="1" spans="1:2" x14ac:dyDescent="0.45">
      <c r="A1" t="s">
        <v>18</v>
      </c>
      <c r="B1" s="1" t="s">
        <v>349</v>
      </c>
    </row>
    <row r="2" spans="1:2" x14ac:dyDescent="0.45">
      <c r="A2" s="31">
        <v>36151</v>
      </c>
      <c r="B2" s="1">
        <v>14.390787</v>
      </c>
    </row>
    <row r="3" spans="1:2" x14ac:dyDescent="0.45">
      <c r="A3" s="31">
        <v>36152</v>
      </c>
      <c r="B3" s="1">
        <v>14.330481000000001</v>
      </c>
    </row>
    <row r="4" spans="1:2" x14ac:dyDescent="0.45">
      <c r="A4" s="31">
        <v>36153</v>
      </c>
      <c r="B4" s="1">
        <v>14.594333000000001</v>
      </c>
    </row>
    <row r="5" spans="1:2" x14ac:dyDescent="0.45">
      <c r="A5" s="31">
        <v>36157</v>
      </c>
      <c r="B5" s="1">
        <v>14.518922999999999</v>
      </c>
    </row>
    <row r="6" spans="1:2" x14ac:dyDescent="0.45">
      <c r="A6" s="31">
        <v>36158</v>
      </c>
      <c r="B6" s="1">
        <v>14.760156</v>
      </c>
    </row>
    <row r="7" spans="1:2" x14ac:dyDescent="0.45">
      <c r="A7" s="31">
        <v>36159</v>
      </c>
      <c r="B7" s="1">
        <v>14.639533999999999</v>
      </c>
    </row>
    <row r="8" spans="1:2" x14ac:dyDescent="0.45">
      <c r="A8" s="31">
        <v>36160</v>
      </c>
      <c r="B8" s="1">
        <v>14.586755</v>
      </c>
    </row>
    <row r="9" spans="1:2" x14ac:dyDescent="0.45">
      <c r="A9" s="31">
        <v>36164</v>
      </c>
      <c r="B9" s="1">
        <v>14.353106</v>
      </c>
    </row>
    <row r="10" spans="1:2" x14ac:dyDescent="0.45">
      <c r="A10" s="31">
        <v>36165</v>
      </c>
      <c r="B10" s="1">
        <v>14.526455</v>
      </c>
    </row>
    <row r="11" spans="1:2" x14ac:dyDescent="0.45">
      <c r="A11" s="31">
        <v>36166</v>
      </c>
      <c r="B11" s="1">
        <v>14.677215</v>
      </c>
    </row>
    <row r="12" spans="1:2" x14ac:dyDescent="0.45">
      <c r="A12" s="31">
        <v>36167</v>
      </c>
      <c r="B12" s="1">
        <v>14.624491000000001</v>
      </c>
    </row>
    <row r="13" spans="1:2" x14ac:dyDescent="0.45">
      <c r="A13" s="31">
        <v>36168</v>
      </c>
      <c r="B13" s="1">
        <v>14.707376</v>
      </c>
    </row>
    <row r="14" spans="1:2" x14ac:dyDescent="0.45">
      <c r="A14" s="31">
        <v>36171</v>
      </c>
      <c r="B14" s="1">
        <v>14.315386</v>
      </c>
    </row>
    <row r="15" spans="1:2" x14ac:dyDescent="0.45">
      <c r="A15" s="31">
        <v>36172</v>
      </c>
      <c r="B15" s="1">
        <v>14.322952000000001</v>
      </c>
    </row>
    <row r="16" spans="1:2" x14ac:dyDescent="0.45">
      <c r="A16" s="31">
        <v>36173</v>
      </c>
      <c r="B16" s="1">
        <v>14.420937</v>
      </c>
    </row>
    <row r="17" spans="1:2" x14ac:dyDescent="0.45">
      <c r="A17" s="31">
        <v>36174</v>
      </c>
      <c r="B17" s="1">
        <v>14.179715</v>
      </c>
    </row>
    <row r="18" spans="1:2" x14ac:dyDescent="0.45">
      <c r="A18" s="31">
        <v>36175</v>
      </c>
      <c r="B18" s="1">
        <v>14.247544</v>
      </c>
    </row>
    <row r="19" spans="1:2" x14ac:dyDescent="0.45">
      <c r="A19" s="31">
        <v>36179</v>
      </c>
      <c r="B19" s="1">
        <v>14.729998999999999</v>
      </c>
    </row>
    <row r="20" spans="1:2" x14ac:dyDescent="0.45">
      <c r="A20" s="31">
        <v>36180</v>
      </c>
      <c r="B20" s="1">
        <v>14.669693000000001</v>
      </c>
    </row>
    <row r="21" spans="1:2" x14ac:dyDescent="0.45">
      <c r="A21" s="31">
        <v>36181</v>
      </c>
      <c r="B21" s="1">
        <v>14.616909</v>
      </c>
    </row>
    <row r="22" spans="1:2" x14ac:dyDescent="0.45">
      <c r="A22" s="31">
        <v>36182</v>
      </c>
      <c r="B22" s="1">
        <v>14.714949000000001</v>
      </c>
    </row>
    <row r="23" spans="1:2" x14ac:dyDescent="0.45">
      <c r="A23" s="31">
        <v>36185</v>
      </c>
      <c r="B23" s="1">
        <v>14.16461</v>
      </c>
    </row>
    <row r="24" spans="1:2" x14ac:dyDescent="0.45">
      <c r="A24" s="31">
        <v>36186</v>
      </c>
      <c r="B24" s="1">
        <v>14.443565</v>
      </c>
    </row>
    <row r="25" spans="1:2" x14ac:dyDescent="0.45">
      <c r="A25" s="31">
        <v>36187</v>
      </c>
      <c r="B25" s="1">
        <v>14.224912</v>
      </c>
    </row>
    <row r="26" spans="1:2" x14ac:dyDescent="0.45">
      <c r="A26" s="31">
        <v>36188</v>
      </c>
      <c r="B26" s="1">
        <v>14.247544</v>
      </c>
    </row>
    <row r="27" spans="1:2" x14ac:dyDescent="0.45">
      <c r="A27" s="31">
        <v>36189</v>
      </c>
      <c r="B27" s="1">
        <v>14.224912</v>
      </c>
    </row>
    <row r="28" spans="1:2" x14ac:dyDescent="0.45">
      <c r="A28" s="31">
        <v>36192</v>
      </c>
      <c r="B28" s="1">
        <v>14.194761</v>
      </c>
    </row>
    <row r="29" spans="1:2" x14ac:dyDescent="0.45">
      <c r="A29" s="31">
        <v>36193</v>
      </c>
      <c r="B29" s="1">
        <v>14.006309999999999</v>
      </c>
    </row>
    <row r="30" spans="1:2" x14ac:dyDescent="0.45">
      <c r="A30" s="31">
        <v>36194</v>
      </c>
      <c r="B30" s="1">
        <v>14.081719</v>
      </c>
    </row>
    <row r="31" spans="1:2" x14ac:dyDescent="0.45">
      <c r="A31" s="31">
        <v>36195</v>
      </c>
      <c r="B31" s="1">
        <v>13.870646000000001</v>
      </c>
    </row>
    <row r="32" spans="1:2" x14ac:dyDescent="0.45">
      <c r="A32" s="31">
        <v>36196</v>
      </c>
      <c r="B32" s="1">
        <v>13.878173</v>
      </c>
    </row>
    <row r="33" spans="1:2" x14ac:dyDescent="0.45">
      <c r="A33" s="31">
        <v>36199</v>
      </c>
      <c r="B33" s="1">
        <v>13.878173</v>
      </c>
    </row>
    <row r="34" spans="1:2" x14ac:dyDescent="0.45">
      <c r="A34" s="31">
        <v>36200</v>
      </c>
      <c r="B34" s="1">
        <v>13.938480999999999</v>
      </c>
    </row>
    <row r="35" spans="1:2" x14ac:dyDescent="0.45">
      <c r="A35" s="31">
        <v>36201</v>
      </c>
      <c r="B35" s="1">
        <v>13.840487</v>
      </c>
    </row>
    <row r="36" spans="1:2" x14ac:dyDescent="0.45">
      <c r="A36" s="31">
        <v>36202</v>
      </c>
      <c r="B36" s="1">
        <v>13.900796</v>
      </c>
    </row>
    <row r="37" spans="1:2" x14ac:dyDescent="0.45">
      <c r="A37" s="31">
        <v>36203</v>
      </c>
      <c r="B37" s="1">
        <v>13.674624</v>
      </c>
    </row>
    <row r="38" spans="1:2" x14ac:dyDescent="0.45">
      <c r="A38" s="31">
        <v>36207</v>
      </c>
      <c r="B38" s="1">
        <v>13.923375999999999</v>
      </c>
    </row>
    <row r="39" spans="1:2" x14ac:dyDescent="0.45">
      <c r="A39" s="31">
        <v>36208</v>
      </c>
      <c r="B39" s="1">
        <v>13.825395</v>
      </c>
    </row>
    <row r="40" spans="1:2" x14ac:dyDescent="0.45">
      <c r="A40" s="31">
        <v>36209</v>
      </c>
      <c r="B40" s="1">
        <v>14.074147</v>
      </c>
    </row>
    <row r="41" spans="1:2" x14ac:dyDescent="0.45">
      <c r="A41" s="31">
        <v>36210</v>
      </c>
      <c r="B41" s="1">
        <v>13.923375999999999</v>
      </c>
    </row>
    <row r="42" spans="1:2" x14ac:dyDescent="0.45">
      <c r="A42" s="31">
        <v>36213</v>
      </c>
      <c r="B42" s="1">
        <v>14.375684</v>
      </c>
    </row>
    <row r="43" spans="1:2" x14ac:dyDescent="0.45">
      <c r="A43" s="31">
        <v>36214</v>
      </c>
      <c r="B43" s="1">
        <v>13.923375999999999</v>
      </c>
    </row>
    <row r="44" spans="1:2" x14ac:dyDescent="0.45">
      <c r="A44" s="31">
        <v>36215</v>
      </c>
      <c r="B44" s="1">
        <v>14.051564000000001</v>
      </c>
    </row>
    <row r="45" spans="1:2" x14ac:dyDescent="0.45">
      <c r="A45" s="31">
        <v>36216</v>
      </c>
      <c r="B45" s="1">
        <v>13.750031999999999</v>
      </c>
    </row>
    <row r="46" spans="1:2" x14ac:dyDescent="0.45">
      <c r="A46" s="31">
        <v>36217</v>
      </c>
      <c r="B46" s="1">
        <v>13.832915</v>
      </c>
    </row>
    <row r="47" spans="1:2" x14ac:dyDescent="0.45">
      <c r="A47" s="31">
        <v>36220</v>
      </c>
      <c r="B47" s="1">
        <v>13.629422999999999</v>
      </c>
    </row>
    <row r="48" spans="1:2" x14ac:dyDescent="0.45">
      <c r="A48" s="31">
        <v>36221</v>
      </c>
      <c r="B48" s="1">
        <v>13.425872</v>
      </c>
    </row>
    <row r="49" spans="1:2" x14ac:dyDescent="0.45">
      <c r="A49" s="31">
        <v>36222</v>
      </c>
      <c r="B49" s="1">
        <v>13.433393000000001</v>
      </c>
    </row>
    <row r="50" spans="1:2" x14ac:dyDescent="0.45">
      <c r="A50" s="31">
        <v>36223</v>
      </c>
      <c r="B50" s="1">
        <v>13.644470999999999</v>
      </c>
    </row>
    <row r="51" spans="1:2" x14ac:dyDescent="0.45">
      <c r="A51" s="31">
        <v>36224</v>
      </c>
      <c r="B51" s="1">
        <v>13.878173</v>
      </c>
    </row>
    <row r="52" spans="1:2" x14ac:dyDescent="0.45">
      <c r="A52" s="31">
        <v>36227</v>
      </c>
      <c r="B52" s="1">
        <v>13.71988</v>
      </c>
    </row>
    <row r="53" spans="1:2" x14ac:dyDescent="0.45">
      <c r="A53" s="31">
        <v>36228</v>
      </c>
      <c r="B53" s="1">
        <v>13.68215</v>
      </c>
    </row>
    <row r="54" spans="1:2" x14ac:dyDescent="0.45">
      <c r="A54" s="31">
        <v>36229</v>
      </c>
      <c r="B54" s="1">
        <v>13.636936</v>
      </c>
    </row>
    <row r="55" spans="1:2" x14ac:dyDescent="0.45">
      <c r="A55" s="31">
        <v>36230</v>
      </c>
      <c r="B55" s="1">
        <v>13.742455</v>
      </c>
    </row>
    <row r="56" spans="1:2" x14ac:dyDescent="0.45">
      <c r="A56" s="31">
        <v>36231</v>
      </c>
      <c r="B56" s="1">
        <v>13.893226</v>
      </c>
    </row>
    <row r="57" spans="1:2" x14ac:dyDescent="0.45">
      <c r="A57" s="31">
        <v>36234</v>
      </c>
      <c r="B57" s="1">
        <v>13.930951</v>
      </c>
    </row>
    <row r="58" spans="1:2" x14ac:dyDescent="0.45">
      <c r="A58" s="31">
        <v>36235</v>
      </c>
      <c r="B58" s="1">
        <v>13.878173</v>
      </c>
    </row>
    <row r="59" spans="1:2" x14ac:dyDescent="0.45">
      <c r="A59" s="31">
        <v>36236</v>
      </c>
      <c r="B59" s="1">
        <v>13.750031999999999</v>
      </c>
    </row>
    <row r="60" spans="1:2" x14ac:dyDescent="0.45">
      <c r="A60" s="31">
        <v>36237</v>
      </c>
      <c r="B60" s="1">
        <v>13.953533</v>
      </c>
    </row>
    <row r="61" spans="1:2" x14ac:dyDescent="0.45">
      <c r="A61" s="31">
        <v>36238</v>
      </c>
      <c r="B61" s="1">
        <v>13.696293000000001</v>
      </c>
    </row>
    <row r="62" spans="1:2" x14ac:dyDescent="0.45">
      <c r="A62" s="31">
        <v>36241</v>
      </c>
      <c r="B62" s="1">
        <v>13.741802</v>
      </c>
    </row>
    <row r="63" spans="1:2" x14ac:dyDescent="0.45">
      <c r="A63" s="31">
        <v>36242</v>
      </c>
      <c r="B63" s="1">
        <v>13.309294</v>
      </c>
    </row>
    <row r="64" spans="1:2" x14ac:dyDescent="0.45">
      <c r="A64" s="31">
        <v>36243</v>
      </c>
      <c r="B64" s="1">
        <v>13.491412</v>
      </c>
    </row>
    <row r="65" spans="1:2" x14ac:dyDescent="0.45">
      <c r="A65" s="31">
        <v>36244</v>
      </c>
      <c r="B65" s="1">
        <v>13.445909</v>
      </c>
    </row>
    <row r="66" spans="1:2" x14ac:dyDescent="0.45">
      <c r="A66" s="31">
        <v>36245</v>
      </c>
      <c r="B66" s="1">
        <v>13.271368000000001</v>
      </c>
    </row>
    <row r="67" spans="1:2" x14ac:dyDescent="0.45">
      <c r="A67" s="31">
        <v>36248</v>
      </c>
      <c r="B67" s="1">
        <v>13.203092</v>
      </c>
    </row>
    <row r="68" spans="1:2" x14ac:dyDescent="0.45">
      <c r="A68" s="31">
        <v>36249</v>
      </c>
      <c r="B68" s="1">
        <v>12.990625</v>
      </c>
    </row>
    <row r="69" spans="1:2" x14ac:dyDescent="0.45">
      <c r="A69" s="31">
        <v>36250</v>
      </c>
      <c r="B69" s="1">
        <v>12.960274</v>
      </c>
    </row>
    <row r="70" spans="1:2" x14ac:dyDescent="0.45">
      <c r="A70" s="31">
        <v>36251</v>
      </c>
      <c r="B70" s="1">
        <v>13.233442</v>
      </c>
    </row>
    <row r="71" spans="1:2" x14ac:dyDescent="0.45">
      <c r="A71" s="31">
        <v>36255</v>
      </c>
      <c r="B71" s="1">
        <v>13.339643000000001</v>
      </c>
    </row>
    <row r="72" spans="1:2" x14ac:dyDescent="0.45">
      <c r="A72" s="31">
        <v>36256</v>
      </c>
      <c r="B72" s="1">
        <v>13.271368000000001</v>
      </c>
    </row>
    <row r="73" spans="1:2" x14ac:dyDescent="0.45">
      <c r="A73" s="31">
        <v>36257</v>
      </c>
      <c r="B73" s="1">
        <v>13.445909</v>
      </c>
    </row>
    <row r="74" spans="1:2" x14ac:dyDescent="0.45">
      <c r="A74" s="31">
        <v>36258</v>
      </c>
      <c r="B74" s="1">
        <v>13.802498999999999</v>
      </c>
    </row>
    <row r="75" spans="1:2" x14ac:dyDescent="0.45">
      <c r="A75" s="31">
        <v>36259</v>
      </c>
      <c r="B75" s="1">
        <v>13.703868</v>
      </c>
    </row>
    <row r="76" spans="1:2" x14ac:dyDescent="0.45">
      <c r="A76" s="31">
        <v>36262</v>
      </c>
      <c r="B76" s="1">
        <v>13.901175</v>
      </c>
    </row>
    <row r="77" spans="1:2" x14ac:dyDescent="0.45">
      <c r="A77" s="31">
        <v>36263</v>
      </c>
      <c r="B77" s="1">
        <v>13.673522999999999</v>
      </c>
    </row>
    <row r="78" spans="1:2" x14ac:dyDescent="0.45">
      <c r="A78" s="31">
        <v>36264</v>
      </c>
      <c r="B78" s="1">
        <v>13.476254000000001</v>
      </c>
    </row>
    <row r="79" spans="1:2" x14ac:dyDescent="0.45">
      <c r="A79" s="31">
        <v>36265</v>
      </c>
      <c r="B79" s="1">
        <v>13.612814</v>
      </c>
    </row>
    <row r="80" spans="1:2" x14ac:dyDescent="0.45">
      <c r="A80" s="31">
        <v>36266</v>
      </c>
      <c r="B80" s="1">
        <v>13.764574</v>
      </c>
    </row>
    <row r="81" spans="1:2" x14ac:dyDescent="0.45">
      <c r="A81" s="31">
        <v>36269</v>
      </c>
      <c r="B81" s="1">
        <v>13.901175</v>
      </c>
    </row>
    <row r="82" spans="1:2" x14ac:dyDescent="0.45">
      <c r="A82" s="31">
        <v>36270</v>
      </c>
      <c r="B82" s="1">
        <v>14.052936000000001</v>
      </c>
    </row>
    <row r="83" spans="1:2" x14ac:dyDescent="0.45">
      <c r="A83" s="31">
        <v>36271</v>
      </c>
      <c r="B83" s="1">
        <v>14.303329</v>
      </c>
    </row>
    <row r="84" spans="1:2" x14ac:dyDescent="0.45">
      <c r="A84" s="31">
        <v>36272</v>
      </c>
      <c r="B84" s="1">
        <v>14.257783999999999</v>
      </c>
    </row>
    <row r="85" spans="1:2" x14ac:dyDescent="0.45">
      <c r="A85" s="31">
        <v>36273</v>
      </c>
      <c r="B85" s="1">
        <v>14.250204</v>
      </c>
    </row>
    <row r="86" spans="1:2" x14ac:dyDescent="0.45">
      <c r="A86" s="31">
        <v>36276</v>
      </c>
      <c r="B86" s="1">
        <v>14.174348</v>
      </c>
    </row>
    <row r="87" spans="1:2" x14ac:dyDescent="0.45">
      <c r="A87" s="31">
        <v>36277</v>
      </c>
      <c r="B87" s="1">
        <v>14.257783999999999</v>
      </c>
    </row>
    <row r="88" spans="1:2" x14ac:dyDescent="0.45">
      <c r="A88" s="31">
        <v>36278</v>
      </c>
      <c r="B88" s="1">
        <v>14.197075</v>
      </c>
    </row>
    <row r="89" spans="1:2" x14ac:dyDescent="0.45">
      <c r="A89" s="31">
        <v>36279</v>
      </c>
      <c r="B89" s="1">
        <v>14.401966</v>
      </c>
    </row>
    <row r="90" spans="1:2" x14ac:dyDescent="0.45">
      <c r="A90" s="31">
        <v>36280</v>
      </c>
      <c r="B90" s="1">
        <v>14.212274000000001</v>
      </c>
    </row>
    <row r="91" spans="1:2" x14ac:dyDescent="0.45">
      <c r="A91" s="31">
        <v>36283</v>
      </c>
      <c r="B91" s="1">
        <v>14.424744</v>
      </c>
    </row>
    <row r="92" spans="1:2" x14ac:dyDescent="0.45">
      <c r="A92" s="31">
        <v>36284</v>
      </c>
      <c r="B92" s="1">
        <v>14.303329</v>
      </c>
    </row>
    <row r="93" spans="1:2" x14ac:dyDescent="0.45">
      <c r="A93" s="31">
        <v>36285</v>
      </c>
      <c r="B93" s="1">
        <v>14.417168</v>
      </c>
    </row>
    <row r="94" spans="1:2" x14ac:dyDescent="0.45">
      <c r="A94" s="31">
        <v>36286</v>
      </c>
      <c r="B94" s="1">
        <v>14.113647</v>
      </c>
    </row>
    <row r="95" spans="1:2" x14ac:dyDescent="0.45">
      <c r="A95" s="31">
        <v>36287</v>
      </c>
      <c r="B95" s="1">
        <v>14.288131999999999</v>
      </c>
    </row>
    <row r="96" spans="1:2" x14ac:dyDescent="0.45">
      <c r="A96" s="31">
        <v>36290</v>
      </c>
      <c r="B96" s="1">
        <v>14.250204</v>
      </c>
    </row>
    <row r="97" spans="1:2" x14ac:dyDescent="0.45">
      <c r="A97" s="31">
        <v>36291</v>
      </c>
      <c r="B97" s="1">
        <v>14.303329</v>
      </c>
    </row>
    <row r="98" spans="1:2" x14ac:dyDescent="0.45">
      <c r="A98" s="31">
        <v>36292</v>
      </c>
      <c r="B98" s="1">
        <v>14.341263</v>
      </c>
    </row>
    <row r="99" spans="1:2" x14ac:dyDescent="0.45">
      <c r="A99" s="31">
        <v>36293</v>
      </c>
      <c r="B99" s="1">
        <v>14.530943000000001</v>
      </c>
    </row>
    <row r="100" spans="1:2" x14ac:dyDescent="0.45">
      <c r="A100" s="31">
        <v>36294</v>
      </c>
      <c r="B100" s="1">
        <v>14.257783999999999</v>
      </c>
    </row>
    <row r="101" spans="1:2" x14ac:dyDescent="0.45">
      <c r="A101" s="31">
        <v>36297</v>
      </c>
      <c r="B101" s="1">
        <v>14.553728</v>
      </c>
    </row>
    <row r="102" spans="1:2" x14ac:dyDescent="0.45">
      <c r="A102" s="31">
        <v>36298</v>
      </c>
      <c r="B102" s="1">
        <v>14.235054999999999</v>
      </c>
    </row>
    <row r="103" spans="1:2" x14ac:dyDescent="0.45">
      <c r="A103" s="31">
        <v>36299</v>
      </c>
      <c r="B103" s="1">
        <v>14.530943000000001</v>
      </c>
    </row>
    <row r="104" spans="1:2" x14ac:dyDescent="0.45">
      <c r="A104" s="31">
        <v>36300</v>
      </c>
      <c r="B104" s="1">
        <v>14.500594</v>
      </c>
    </row>
    <row r="105" spans="1:2" x14ac:dyDescent="0.45">
      <c r="A105" s="31">
        <v>36301</v>
      </c>
      <c r="B105" s="1">
        <v>14.36403</v>
      </c>
    </row>
    <row r="106" spans="1:2" x14ac:dyDescent="0.45">
      <c r="A106" s="31">
        <v>36304</v>
      </c>
      <c r="B106" s="1">
        <v>14.508224</v>
      </c>
    </row>
    <row r="107" spans="1:2" x14ac:dyDescent="0.45">
      <c r="A107" s="31">
        <v>36305</v>
      </c>
      <c r="B107" s="1">
        <v>14.523376000000001</v>
      </c>
    </row>
    <row r="108" spans="1:2" x14ac:dyDescent="0.45">
      <c r="A108" s="31">
        <v>36306</v>
      </c>
      <c r="B108" s="1">
        <v>14.599277000000001</v>
      </c>
    </row>
    <row r="109" spans="1:2" x14ac:dyDescent="0.45">
      <c r="A109" s="31">
        <v>36307</v>
      </c>
      <c r="B109" s="1">
        <v>14.348843</v>
      </c>
    </row>
    <row r="110" spans="1:2" x14ac:dyDescent="0.45">
      <c r="A110" s="31">
        <v>36308</v>
      </c>
      <c r="B110" s="1">
        <v>14.379189999999999</v>
      </c>
    </row>
    <row r="111" spans="1:2" x14ac:dyDescent="0.45">
      <c r="A111" s="31">
        <v>36312</v>
      </c>
      <c r="B111" s="1">
        <v>14.371615</v>
      </c>
    </row>
    <row r="112" spans="1:2" x14ac:dyDescent="0.45">
      <c r="A112" s="31">
        <v>36313</v>
      </c>
      <c r="B112" s="1">
        <v>14.371615</v>
      </c>
    </row>
    <row r="113" spans="1:2" x14ac:dyDescent="0.45">
      <c r="A113" s="31">
        <v>36314</v>
      </c>
      <c r="B113" s="1">
        <v>14.235054999999999</v>
      </c>
    </row>
    <row r="114" spans="1:2" x14ac:dyDescent="0.45">
      <c r="A114" s="31">
        <v>36315</v>
      </c>
      <c r="B114" s="1">
        <v>14.447518000000001</v>
      </c>
    </row>
    <row r="115" spans="1:2" x14ac:dyDescent="0.45">
      <c r="A115" s="31">
        <v>36318</v>
      </c>
      <c r="B115" s="1">
        <v>14.568927</v>
      </c>
    </row>
    <row r="116" spans="1:2" x14ac:dyDescent="0.45">
      <c r="A116" s="31">
        <v>36319</v>
      </c>
      <c r="B116" s="1">
        <v>14.568927</v>
      </c>
    </row>
    <row r="117" spans="1:2" x14ac:dyDescent="0.45">
      <c r="A117" s="31">
        <v>36320</v>
      </c>
      <c r="B117" s="1">
        <v>14.682706</v>
      </c>
    </row>
    <row r="118" spans="1:2" x14ac:dyDescent="0.45">
      <c r="A118" s="31">
        <v>36321</v>
      </c>
      <c r="B118" s="1">
        <v>14.561301</v>
      </c>
    </row>
    <row r="119" spans="1:2" x14ac:dyDescent="0.45">
      <c r="A119" s="31">
        <v>36322</v>
      </c>
      <c r="B119" s="1">
        <v>14.462664</v>
      </c>
    </row>
    <row r="120" spans="1:2" x14ac:dyDescent="0.45">
      <c r="A120" s="31">
        <v>36325</v>
      </c>
      <c r="B120" s="1">
        <v>14.864822</v>
      </c>
    </row>
    <row r="121" spans="1:2" x14ac:dyDescent="0.45">
      <c r="A121" s="31">
        <v>36326</v>
      </c>
      <c r="B121" s="1">
        <v>14.880023</v>
      </c>
    </row>
    <row r="122" spans="1:2" x14ac:dyDescent="0.45">
      <c r="A122" s="31">
        <v>36327</v>
      </c>
      <c r="B122" s="1">
        <v>15.024198999999999</v>
      </c>
    </row>
    <row r="123" spans="1:2" x14ac:dyDescent="0.45">
      <c r="A123" s="31">
        <v>36328</v>
      </c>
      <c r="B123" s="1">
        <v>14.895167000000001</v>
      </c>
    </row>
    <row r="124" spans="1:2" x14ac:dyDescent="0.45">
      <c r="A124" s="31">
        <v>36329</v>
      </c>
      <c r="B124" s="1">
        <v>14.948378999999999</v>
      </c>
    </row>
    <row r="125" spans="1:2" x14ac:dyDescent="0.45">
      <c r="A125" s="31">
        <v>36332</v>
      </c>
      <c r="B125" s="1">
        <v>14.833847</v>
      </c>
    </row>
    <row r="126" spans="1:2" x14ac:dyDescent="0.45">
      <c r="A126" s="31">
        <v>36333</v>
      </c>
      <c r="B126" s="1">
        <v>14.78045</v>
      </c>
    </row>
    <row r="127" spans="1:2" x14ac:dyDescent="0.45">
      <c r="A127" s="31">
        <v>36334</v>
      </c>
      <c r="B127" s="1">
        <v>14.734615</v>
      </c>
    </row>
    <row r="128" spans="1:2" x14ac:dyDescent="0.45">
      <c r="A128" s="31">
        <v>36335</v>
      </c>
      <c r="B128" s="1">
        <v>14.574297</v>
      </c>
    </row>
    <row r="129" spans="1:2" x14ac:dyDescent="0.45">
      <c r="A129" s="31">
        <v>36336</v>
      </c>
      <c r="B129" s="1">
        <v>14.497935999999999</v>
      </c>
    </row>
    <row r="130" spans="1:2" x14ac:dyDescent="0.45">
      <c r="A130" s="31">
        <v>36339</v>
      </c>
      <c r="B130" s="1">
        <v>14.650618</v>
      </c>
    </row>
    <row r="131" spans="1:2" x14ac:dyDescent="0.45">
      <c r="A131" s="31">
        <v>36340</v>
      </c>
      <c r="B131" s="1">
        <v>14.658291</v>
      </c>
    </row>
    <row r="132" spans="1:2" x14ac:dyDescent="0.45">
      <c r="A132" s="31">
        <v>36341</v>
      </c>
      <c r="B132" s="1">
        <v>14.971299999999999</v>
      </c>
    </row>
    <row r="133" spans="1:2" x14ac:dyDescent="0.45">
      <c r="A133" s="31">
        <v>36342</v>
      </c>
      <c r="B133" s="1">
        <v>14.917844000000001</v>
      </c>
    </row>
    <row r="134" spans="1:2" x14ac:dyDescent="0.45">
      <c r="A134" s="31">
        <v>36343</v>
      </c>
      <c r="B134" s="1">
        <v>14.925468</v>
      </c>
    </row>
    <row r="135" spans="1:2" x14ac:dyDescent="0.45">
      <c r="A135" s="31">
        <v>36347</v>
      </c>
      <c r="B135" s="1">
        <v>14.879678</v>
      </c>
    </row>
    <row r="136" spans="1:2" x14ac:dyDescent="0.45">
      <c r="A136" s="31">
        <v>36348</v>
      </c>
      <c r="B136" s="1">
        <v>15.017077</v>
      </c>
    </row>
    <row r="137" spans="1:2" x14ac:dyDescent="0.45">
      <c r="A137" s="31">
        <v>36349</v>
      </c>
      <c r="B137" s="1">
        <v>14.894923</v>
      </c>
    </row>
    <row r="138" spans="1:2" x14ac:dyDescent="0.45">
      <c r="A138" s="31">
        <v>36350</v>
      </c>
      <c r="B138" s="1">
        <v>14.894923</v>
      </c>
    </row>
    <row r="139" spans="1:2" x14ac:dyDescent="0.45">
      <c r="A139" s="31">
        <v>36353</v>
      </c>
      <c r="B139" s="1">
        <v>14.833847</v>
      </c>
    </row>
    <row r="140" spans="1:2" x14ac:dyDescent="0.45">
      <c r="A140" s="31">
        <v>36354</v>
      </c>
      <c r="B140" s="1">
        <v>14.765150999999999</v>
      </c>
    </row>
    <row r="141" spans="1:2" x14ac:dyDescent="0.45">
      <c r="A141" s="31">
        <v>36355</v>
      </c>
      <c r="B141" s="1">
        <v>14.856768000000001</v>
      </c>
    </row>
    <row r="142" spans="1:2" x14ac:dyDescent="0.45">
      <c r="A142" s="31">
        <v>36356</v>
      </c>
      <c r="B142" s="1">
        <v>15.085827</v>
      </c>
    </row>
    <row r="143" spans="1:2" x14ac:dyDescent="0.45">
      <c r="A143" s="31">
        <v>36357</v>
      </c>
      <c r="B143" s="1">
        <v>15.261384</v>
      </c>
    </row>
    <row r="144" spans="1:2" x14ac:dyDescent="0.45">
      <c r="A144" s="31">
        <v>36360</v>
      </c>
      <c r="B144" s="1">
        <v>15.11636</v>
      </c>
    </row>
    <row r="145" spans="1:2" x14ac:dyDescent="0.45">
      <c r="A145" s="31">
        <v>36361</v>
      </c>
      <c r="B145" s="1">
        <v>15.185063</v>
      </c>
    </row>
    <row r="146" spans="1:2" x14ac:dyDescent="0.45">
      <c r="A146" s="31">
        <v>36362</v>
      </c>
      <c r="B146" s="1">
        <v>15.276681</v>
      </c>
    </row>
    <row r="147" spans="1:2" x14ac:dyDescent="0.45">
      <c r="A147" s="31">
        <v>36363</v>
      </c>
      <c r="B147" s="1">
        <v>15.25376</v>
      </c>
    </row>
    <row r="148" spans="1:2" x14ac:dyDescent="0.45">
      <c r="A148" s="31">
        <v>36364</v>
      </c>
      <c r="B148" s="1">
        <v>15.154526000000001</v>
      </c>
    </row>
    <row r="149" spans="1:2" x14ac:dyDescent="0.45">
      <c r="A149" s="31">
        <v>36367</v>
      </c>
      <c r="B149" s="1">
        <v>15.177443999999999</v>
      </c>
    </row>
    <row r="150" spans="1:2" x14ac:dyDescent="0.45">
      <c r="A150" s="31">
        <v>36368</v>
      </c>
      <c r="B150" s="1">
        <v>15.269057</v>
      </c>
    </row>
    <row r="151" spans="1:2" x14ac:dyDescent="0.45">
      <c r="A151" s="31">
        <v>36369</v>
      </c>
      <c r="B151" s="1">
        <v>15.238521</v>
      </c>
    </row>
    <row r="152" spans="1:2" x14ac:dyDescent="0.45">
      <c r="A152" s="31">
        <v>36370</v>
      </c>
      <c r="B152" s="1">
        <v>14.986542</v>
      </c>
    </row>
    <row r="153" spans="1:2" x14ac:dyDescent="0.45">
      <c r="A153" s="31">
        <v>36371</v>
      </c>
      <c r="B153" s="1">
        <v>15.017077</v>
      </c>
    </row>
    <row r="154" spans="1:2" x14ac:dyDescent="0.45">
      <c r="A154" s="31">
        <v>36374</v>
      </c>
      <c r="B154" s="1">
        <v>15.246142000000001</v>
      </c>
    </row>
    <row r="155" spans="1:2" x14ac:dyDescent="0.45">
      <c r="A155" s="31">
        <v>36375</v>
      </c>
      <c r="B155" s="1">
        <v>15.146898</v>
      </c>
    </row>
    <row r="156" spans="1:2" x14ac:dyDescent="0.45">
      <c r="A156" s="31">
        <v>36376</v>
      </c>
      <c r="B156" s="1">
        <v>14.917844000000001</v>
      </c>
    </row>
    <row r="157" spans="1:2" x14ac:dyDescent="0.45">
      <c r="A157" s="31">
        <v>36377</v>
      </c>
      <c r="B157" s="1">
        <v>15.055286000000001</v>
      </c>
    </row>
    <row r="158" spans="1:2" x14ac:dyDescent="0.45">
      <c r="A158" s="31">
        <v>36378</v>
      </c>
      <c r="B158" s="1">
        <v>14.994206999999999</v>
      </c>
    </row>
    <row r="159" spans="1:2" x14ac:dyDescent="0.45">
      <c r="A159" s="31">
        <v>36381</v>
      </c>
      <c r="B159" s="1">
        <v>15.055286000000001</v>
      </c>
    </row>
    <row r="160" spans="1:2" x14ac:dyDescent="0.45">
      <c r="A160" s="31">
        <v>36382</v>
      </c>
      <c r="B160" s="1">
        <v>14.78045</v>
      </c>
    </row>
    <row r="161" spans="1:2" x14ac:dyDescent="0.45">
      <c r="A161" s="31">
        <v>36383</v>
      </c>
      <c r="B161" s="1">
        <v>14.704076000000001</v>
      </c>
    </row>
    <row r="162" spans="1:2" x14ac:dyDescent="0.45">
      <c r="A162" s="31">
        <v>36384</v>
      </c>
      <c r="B162" s="1">
        <v>14.627756</v>
      </c>
    </row>
    <row r="163" spans="1:2" x14ac:dyDescent="0.45">
      <c r="A163" s="31">
        <v>36385</v>
      </c>
      <c r="B163" s="1">
        <v>14.818605</v>
      </c>
    </row>
    <row r="164" spans="1:2" x14ac:dyDescent="0.45">
      <c r="A164" s="31">
        <v>36388</v>
      </c>
      <c r="B164" s="1">
        <v>14.704076000000001</v>
      </c>
    </row>
    <row r="165" spans="1:2" x14ac:dyDescent="0.45">
      <c r="A165" s="31">
        <v>36389</v>
      </c>
      <c r="B165" s="1">
        <v>14.864385</v>
      </c>
    </row>
    <row r="166" spans="1:2" x14ac:dyDescent="0.45">
      <c r="A166" s="31">
        <v>36390</v>
      </c>
      <c r="B166" s="1">
        <v>14.772773000000001</v>
      </c>
    </row>
    <row r="167" spans="1:2" x14ac:dyDescent="0.45">
      <c r="A167" s="31">
        <v>36391</v>
      </c>
      <c r="B167" s="1">
        <v>14.604838000000001</v>
      </c>
    </row>
    <row r="168" spans="1:2" x14ac:dyDescent="0.45">
      <c r="A168" s="31">
        <v>36392</v>
      </c>
      <c r="B168" s="1">
        <v>14.566675</v>
      </c>
    </row>
    <row r="169" spans="1:2" x14ac:dyDescent="0.45">
      <c r="A169" s="31">
        <v>36395</v>
      </c>
      <c r="B169" s="1">
        <v>14.635373</v>
      </c>
    </row>
    <row r="170" spans="1:2" x14ac:dyDescent="0.45">
      <c r="A170" s="31">
        <v>36396</v>
      </c>
      <c r="B170" s="1">
        <v>14.597222</v>
      </c>
    </row>
    <row r="171" spans="1:2" x14ac:dyDescent="0.45">
      <c r="A171" s="31">
        <v>36397</v>
      </c>
      <c r="B171" s="1">
        <v>14.803312</v>
      </c>
    </row>
    <row r="172" spans="1:2" x14ac:dyDescent="0.45">
      <c r="A172" s="31">
        <v>36398</v>
      </c>
      <c r="B172" s="1">
        <v>14.810983999999999</v>
      </c>
    </row>
    <row r="173" spans="1:2" x14ac:dyDescent="0.45">
      <c r="A173" s="31">
        <v>36399</v>
      </c>
      <c r="B173" s="1">
        <v>14.612462000000001</v>
      </c>
    </row>
    <row r="174" spans="1:2" x14ac:dyDescent="0.45">
      <c r="A174" s="31">
        <v>36402</v>
      </c>
      <c r="B174" s="1">
        <v>14.413985</v>
      </c>
    </row>
    <row r="175" spans="1:2" x14ac:dyDescent="0.45">
      <c r="A175" s="31">
        <v>36403</v>
      </c>
      <c r="B175" s="1">
        <v>14.299459000000001</v>
      </c>
    </row>
    <row r="176" spans="1:2" x14ac:dyDescent="0.45">
      <c r="A176" s="31">
        <v>36404</v>
      </c>
      <c r="B176" s="1">
        <v>14.352914</v>
      </c>
    </row>
    <row r="177" spans="1:2" x14ac:dyDescent="0.45">
      <c r="A177" s="31">
        <v>36405</v>
      </c>
      <c r="B177" s="1">
        <v>14.154396</v>
      </c>
    </row>
    <row r="178" spans="1:2" x14ac:dyDescent="0.45">
      <c r="A178" s="31">
        <v>36406</v>
      </c>
      <c r="B178" s="1">
        <v>14.421609</v>
      </c>
    </row>
    <row r="179" spans="1:2" x14ac:dyDescent="0.45">
      <c r="A179" s="31">
        <v>36410</v>
      </c>
      <c r="B179" s="1">
        <v>14.322371</v>
      </c>
    </row>
    <row r="180" spans="1:2" x14ac:dyDescent="0.45">
      <c r="A180" s="31">
        <v>36411</v>
      </c>
      <c r="B180" s="1">
        <v>14.116232</v>
      </c>
    </row>
    <row r="181" spans="1:2" x14ac:dyDescent="0.45">
      <c r="A181" s="31">
        <v>36412</v>
      </c>
      <c r="B181" s="1">
        <v>14.169682</v>
      </c>
    </row>
    <row r="182" spans="1:2" x14ac:dyDescent="0.45">
      <c r="A182" s="31">
        <v>36413</v>
      </c>
      <c r="B182" s="1">
        <v>14.223087</v>
      </c>
    </row>
    <row r="183" spans="1:2" x14ac:dyDescent="0.45">
      <c r="A183" s="31">
        <v>36416</v>
      </c>
      <c r="B183" s="1">
        <v>14.352914</v>
      </c>
    </row>
    <row r="184" spans="1:2" x14ac:dyDescent="0.45">
      <c r="A184" s="31">
        <v>36417</v>
      </c>
      <c r="B184" s="1">
        <v>14.360537000000001</v>
      </c>
    </row>
    <row r="185" spans="1:2" x14ac:dyDescent="0.45">
      <c r="A185" s="31">
        <v>36418</v>
      </c>
      <c r="B185" s="1">
        <v>14.375778</v>
      </c>
    </row>
    <row r="186" spans="1:2" x14ac:dyDescent="0.45">
      <c r="A186" s="31">
        <v>36419</v>
      </c>
      <c r="B186" s="1">
        <v>14.299459000000001</v>
      </c>
    </row>
    <row r="187" spans="1:2" x14ac:dyDescent="0.45">
      <c r="A187" s="31">
        <v>36420</v>
      </c>
      <c r="B187" s="1">
        <v>14.486160999999999</v>
      </c>
    </row>
    <row r="188" spans="1:2" x14ac:dyDescent="0.45">
      <c r="A188" s="31">
        <v>36423</v>
      </c>
      <c r="B188" s="1">
        <v>14.40926</v>
      </c>
    </row>
    <row r="189" spans="1:2" x14ac:dyDescent="0.45">
      <c r="A189" s="31">
        <v>36424</v>
      </c>
      <c r="B189" s="1">
        <v>14.216932999999999</v>
      </c>
    </row>
    <row r="190" spans="1:2" x14ac:dyDescent="0.45">
      <c r="A190" s="31">
        <v>36425</v>
      </c>
      <c r="B190" s="1">
        <v>14.486160999999999</v>
      </c>
    </row>
    <row r="191" spans="1:2" x14ac:dyDescent="0.45">
      <c r="A191" s="31">
        <v>36426</v>
      </c>
      <c r="B191" s="1">
        <v>14.355388</v>
      </c>
    </row>
    <row r="192" spans="1:2" x14ac:dyDescent="0.45">
      <c r="A192" s="31">
        <v>36427</v>
      </c>
      <c r="B192" s="1">
        <v>14.14766</v>
      </c>
    </row>
    <row r="193" spans="1:2" x14ac:dyDescent="0.45">
      <c r="A193" s="31">
        <v>36430</v>
      </c>
      <c r="B193" s="1">
        <v>14.355388</v>
      </c>
    </row>
    <row r="194" spans="1:2" x14ac:dyDescent="0.45">
      <c r="A194" s="31">
        <v>36431</v>
      </c>
      <c r="B194" s="1">
        <v>14.193846000000001</v>
      </c>
    </row>
    <row r="195" spans="1:2" x14ac:dyDescent="0.45">
      <c r="A195" s="31">
        <v>36432</v>
      </c>
      <c r="B195" s="1">
        <v>14.378482</v>
      </c>
    </row>
    <row r="196" spans="1:2" x14ac:dyDescent="0.45">
      <c r="A196" s="31">
        <v>36433</v>
      </c>
      <c r="B196" s="1">
        <v>14.663114</v>
      </c>
    </row>
    <row r="197" spans="1:2" x14ac:dyDescent="0.45">
      <c r="A197" s="31">
        <v>36434</v>
      </c>
      <c r="B197" s="1">
        <v>14.563122999999999</v>
      </c>
    </row>
    <row r="198" spans="1:2" x14ac:dyDescent="0.45">
      <c r="A198" s="31">
        <v>36437</v>
      </c>
      <c r="B198" s="1">
        <v>14.801613</v>
      </c>
    </row>
    <row r="199" spans="1:2" x14ac:dyDescent="0.45">
      <c r="A199" s="31">
        <v>36438</v>
      </c>
      <c r="B199" s="1">
        <v>14.40926</v>
      </c>
    </row>
    <row r="200" spans="1:2" x14ac:dyDescent="0.45">
      <c r="A200" s="31">
        <v>36439</v>
      </c>
      <c r="B200" s="1">
        <v>14.624661</v>
      </c>
    </row>
    <row r="201" spans="1:2" x14ac:dyDescent="0.45">
      <c r="A201" s="31">
        <v>36440</v>
      </c>
      <c r="B201" s="1">
        <v>14.416944000000001</v>
      </c>
    </row>
    <row r="202" spans="1:2" x14ac:dyDescent="0.45">
      <c r="A202" s="31">
        <v>36441</v>
      </c>
      <c r="B202" s="1">
        <v>14.524661999999999</v>
      </c>
    </row>
    <row r="203" spans="1:2" x14ac:dyDescent="0.45">
      <c r="A203" s="31">
        <v>36444</v>
      </c>
      <c r="B203" s="1">
        <v>14.432344000000001</v>
      </c>
    </row>
    <row r="204" spans="1:2" x14ac:dyDescent="0.45">
      <c r="A204" s="31">
        <v>36445</v>
      </c>
      <c r="B204" s="1">
        <v>14.14766</v>
      </c>
    </row>
    <row r="205" spans="1:2" x14ac:dyDescent="0.45">
      <c r="A205" s="31">
        <v>36446</v>
      </c>
      <c r="B205" s="1">
        <v>14.278482</v>
      </c>
    </row>
    <row r="206" spans="1:2" x14ac:dyDescent="0.45">
      <c r="A206" s="31">
        <v>36447</v>
      </c>
      <c r="B206" s="1">
        <v>14.370806999999999</v>
      </c>
    </row>
    <row r="207" spans="1:2" x14ac:dyDescent="0.45">
      <c r="A207" s="31">
        <v>36448</v>
      </c>
      <c r="B207" s="1">
        <v>14.032306999999999</v>
      </c>
    </row>
    <row r="208" spans="1:2" x14ac:dyDescent="0.45">
      <c r="A208" s="31">
        <v>36451</v>
      </c>
      <c r="B208" s="1">
        <v>14.139982</v>
      </c>
    </row>
    <row r="209" spans="1:2" x14ac:dyDescent="0.45">
      <c r="A209" s="31">
        <v>36452</v>
      </c>
      <c r="B209" s="1">
        <v>13.970761</v>
      </c>
    </row>
    <row r="210" spans="1:2" x14ac:dyDescent="0.45">
      <c r="A210" s="31">
        <v>36453</v>
      </c>
      <c r="B210" s="1">
        <v>13.993800999999999</v>
      </c>
    </row>
    <row r="211" spans="1:2" x14ac:dyDescent="0.45">
      <c r="A211" s="31">
        <v>36454</v>
      </c>
      <c r="B211" s="1">
        <v>13.778388</v>
      </c>
    </row>
    <row r="212" spans="1:2" x14ac:dyDescent="0.45">
      <c r="A212" s="31">
        <v>36455</v>
      </c>
      <c r="B212" s="1">
        <v>13.947666999999999</v>
      </c>
    </row>
    <row r="213" spans="1:2" x14ac:dyDescent="0.45">
      <c r="A213" s="31">
        <v>36458</v>
      </c>
      <c r="B213" s="1">
        <v>13.793804</v>
      </c>
    </row>
    <row r="214" spans="1:2" x14ac:dyDescent="0.45">
      <c r="A214" s="31">
        <v>36459</v>
      </c>
      <c r="B214" s="1">
        <v>13.878435</v>
      </c>
    </row>
    <row r="215" spans="1:2" x14ac:dyDescent="0.45">
      <c r="A215" s="31">
        <v>36460</v>
      </c>
      <c r="B215" s="1">
        <v>14.239979</v>
      </c>
    </row>
    <row r="216" spans="1:2" x14ac:dyDescent="0.45">
      <c r="A216" s="31">
        <v>36461</v>
      </c>
      <c r="B216" s="1">
        <v>14.770845</v>
      </c>
    </row>
    <row r="217" spans="1:2" x14ac:dyDescent="0.45">
      <c r="A217" s="31">
        <v>36462</v>
      </c>
      <c r="B217" s="1">
        <v>14.740074999999999</v>
      </c>
    </row>
    <row r="218" spans="1:2" x14ac:dyDescent="0.45">
      <c r="A218" s="31">
        <v>36465</v>
      </c>
      <c r="B218" s="1">
        <v>14.878525</v>
      </c>
    </row>
    <row r="219" spans="1:2" x14ac:dyDescent="0.45">
      <c r="A219" s="31">
        <v>36466</v>
      </c>
      <c r="B219" s="1">
        <v>14.740074999999999</v>
      </c>
    </row>
    <row r="220" spans="1:2" x14ac:dyDescent="0.45">
      <c r="A220" s="31">
        <v>36467</v>
      </c>
      <c r="B220" s="1">
        <v>14.570802</v>
      </c>
    </row>
    <row r="221" spans="1:2" x14ac:dyDescent="0.45">
      <c r="A221" s="31">
        <v>36468</v>
      </c>
      <c r="B221" s="1">
        <v>14.493895</v>
      </c>
    </row>
    <row r="222" spans="1:2" x14ac:dyDescent="0.45">
      <c r="A222" s="31">
        <v>36469</v>
      </c>
      <c r="B222" s="1">
        <v>14.616987</v>
      </c>
    </row>
    <row r="223" spans="1:2" x14ac:dyDescent="0.45">
      <c r="A223" s="31">
        <v>36472</v>
      </c>
      <c r="B223" s="1">
        <v>14.709303999999999</v>
      </c>
    </row>
    <row r="224" spans="1:2" x14ac:dyDescent="0.45">
      <c r="A224" s="31">
        <v>36473</v>
      </c>
      <c r="B224" s="1">
        <v>14.493895</v>
      </c>
    </row>
    <row r="225" spans="1:2" x14ac:dyDescent="0.45">
      <c r="A225" s="31">
        <v>36474</v>
      </c>
      <c r="B225" s="1">
        <v>14.555434999999999</v>
      </c>
    </row>
    <row r="226" spans="1:2" x14ac:dyDescent="0.45">
      <c r="A226" s="31">
        <v>36475</v>
      </c>
      <c r="B226" s="1">
        <v>14.509252</v>
      </c>
    </row>
    <row r="227" spans="1:2" x14ac:dyDescent="0.45">
      <c r="A227" s="31">
        <v>36476</v>
      </c>
      <c r="B227" s="1">
        <v>14.555434999999999</v>
      </c>
    </row>
    <row r="228" spans="1:2" x14ac:dyDescent="0.45">
      <c r="A228" s="31">
        <v>36479</v>
      </c>
      <c r="B228" s="1">
        <v>14.486160999999999</v>
      </c>
    </row>
    <row r="229" spans="1:2" x14ac:dyDescent="0.45">
      <c r="A229" s="31">
        <v>36480</v>
      </c>
      <c r="B229" s="1">
        <v>14.455389</v>
      </c>
    </row>
    <row r="230" spans="1:2" x14ac:dyDescent="0.45">
      <c r="A230" s="31">
        <v>36481</v>
      </c>
      <c r="B230" s="1">
        <v>14.563122999999999</v>
      </c>
    </row>
    <row r="231" spans="1:2" x14ac:dyDescent="0.45">
      <c r="A231" s="31">
        <v>36482</v>
      </c>
      <c r="B231" s="1">
        <v>14.455389</v>
      </c>
    </row>
    <row r="232" spans="1:2" x14ac:dyDescent="0.45">
      <c r="A232" s="31">
        <v>36483</v>
      </c>
      <c r="B232" s="1">
        <v>14.463119000000001</v>
      </c>
    </row>
    <row r="233" spans="1:2" x14ac:dyDescent="0.45">
      <c r="A233" s="31">
        <v>36486</v>
      </c>
      <c r="B233" s="1">
        <v>14.301527</v>
      </c>
    </row>
    <row r="234" spans="1:2" x14ac:dyDescent="0.45">
      <c r="A234" s="31">
        <v>36487</v>
      </c>
      <c r="B234" s="1">
        <v>14.155395</v>
      </c>
    </row>
    <row r="235" spans="1:2" x14ac:dyDescent="0.45">
      <c r="A235" s="31">
        <v>36488</v>
      </c>
      <c r="B235" s="1">
        <v>14.078436999999999</v>
      </c>
    </row>
    <row r="236" spans="1:2" x14ac:dyDescent="0.45">
      <c r="A236" s="31">
        <v>36490</v>
      </c>
      <c r="B236" s="1">
        <v>14.239979</v>
      </c>
    </row>
    <row r="237" spans="1:2" x14ac:dyDescent="0.45">
      <c r="A237" s="31">
        <v>36493</v>
      </c>
      <c r="B237" s="1">
        <v>14.078436999999999</v>
      </c>
    </row>
    <row r="238" spans="1:2" x14ac:dyDescent="0.45">
      <c r="A238" s="31">
        <v>36494</v>
      </c>
      <c r="B238" s="1">
        <v>14.255393</v>
      </c>
    </row>
    <row r="239" spans="1:2" x14ac:dyDescent="0.45">
      <c r="A239" s="31">
        <v>36495</v>
      </c>
      <c r="B239" s="1">
        <v>14.324617999999999</v>
      </c>
    </row>
    <row r="240" spans="1:2" x14ac:dyDescent="0.45">
      <c r="A240" s="31">
        <v>36496</v>
      </c>
      <c r="B240" s="1">
        <v>14.239979</v>
      </c>
    </row>
    <row r="241" spans="1:2" x14ac:dyDescent="0.45">
      <c r="A241" s="31">
        <v>36497</v>
      </c>
      <c r="B241" s="1">
        <v>14.516928999999999</v>
      </c>
    </row>
    <row r="242" spans="1:2" x14ac:dyDescent="0.45">
      <c r="A242" s="31">
        <v>36500</v>
      </c>
      <c r="B242" s="1">
        <v>14.416944000000001</v>
      </c>
    </row>
    <row r="243" spans="1:2" x14ac:dyDescent="0.45">
      <c r="A243" s="31">
        <v>36501</v>
      </c>
      <c r="B243" s="1">
        <v>14.524661999999999</v>
      </c>
    </row>
    <row r="244" spans="1:2" x14ac:dyDescent="0.45">
      <c r="A244" s="31">
        <v>36502</v>
      </c>
      <c r="B244" s="1">
        <v>14.40926</v>
      </c>
    </row>
    <row r="245" spans="1:2" x14ac:dyDescent="0.45">
      <c r="A245" s="31">
        <v>36503</v>
      </c>
      <c r="B245" s="1">
        <v>14.424621</v>
      </c>
    </row>
    <row r="246" spans="1:2" x14ac:dyDescent="0.45">
      <c r="A246" s="31">
        <v>36504</v>
      </c>
      <c r="B246" s="1">
        <v>14.316936</v>
      </c>
    </row>
    <row r="247" spans="1:2" x14ac:dyDescent="0.45">
      <c r="A247" s="31">
        <v>36507</v>
      </c>
      <c r="B247" s="1">
        <v>14.309255</v>
      </c>
    </row>
    <row r="248" spans="1:2" x14ac:dyDescent="0.45">
      <c r="A248" s="31">
        <v>36508</v>
      </c>
      <c r="B248" s="1">
        <v>14.301527</v>
      </c>
    </row>
    <row r="249" spans="1:2" x14ac:dyDescent="0.45">
      <c r="A249" s="31">
        <v>36509</v>
      </c>
      <c r="B249" s="1">
        <v>14.363076</v>
      </c>
    </row>
    <row r="250" spans="1:2" x14ac:dyDescent="0.45">
      <c r="A250" s="31">
        <v>36510</v>
      </c>
      <c r="B250" s="1">
        <v>14.216932999999999</v>
      </c>
    </row>
    <row r="251" spans="1:2" x14ac:dyDescent="0.45">
      <c r="A251" s="31">
        <v>36511</v>
      </c>
      <c r="B251" s="1">
        <v>14.40052</v>
      </c>
    </row>
    <row r="252" spans="1:2" x14ac:dyDescent="0.45">
      <c r="A252" s="31">
        <v>36514</v>
      </c>
      <c r="B252" s="1">
        <v>14.067603</v>
      </c>
    </row>
    <row r="253" spans="1:2" x14ac:dyDescent="0.45">
      <c r="A253" s="31">
        <v>36515</v>
      </c>
      <c r="B253" s="1">
        <v>14.253405000000001</v>
      </c>
    </row>
    <row r="254" spans="1:2" x14ac:dyDescent="0.45">
      <c r="A254" s="31">
        <v>36516</v>
      </c>
      <c r="B254" s="1">
        <v>14.214705</v>
      </c>
    </row>
    <row r="255" spans="1:2" x14ac:dyDescent="0.45">
      <c r="A255" s="31">
        <v>36517</v>
      </c>
      <c r="B255" s="1">
        <v>14.284374</v>
      </c>
    </row>
    <row r="256" spans="1:2" x14ac:dyDescent="0.45">
      <c r="A256" s="31">
        <v>36521</v>
      </c>
      <c r="B256" s="1">
        <v>13.905025</v>
      </c>
    </row>
    <row r="257" spans="1:2" x14ac:dyDescent="0.45">
      <c r="A257" s="31">
        <v>36522</v>
      </c>
      <c r="B257" s="1">
        <v>14.028893</v>
      </c>
    </row>
    <row r="258" spans="1:2" x14ac:dyDescent="0.45">
      <c r="A258" s="31">
        <v>36523</v>
      </c>
      <c r="B258" s="1">
        <v>13.819844</v>
      </c>
    </row>
    <row r="259" spans="1:2" x14ac:dyDescent="0.45">
      <c r="A259" s="31">
        <v>36524</v>
      </c>
      <c r="B259" s="1">
        <v>13.819844</v>
      </c>
    </row>
    <row r="260" spans="1:2" x14ac:dyDescent="0.45">
      <c r="A260" s="31">
        <v>36525</v>
      </c>
      <c r="B260" s="1">
        <v>13.943719</v>
      </c>
    </row>
    <row r="261" spans="1:2" x14ac:dyDescent="0.45">
      <c r="A261" s="31">
        <v>36528</v>
      </c>
      <c r="B261" s="1">
        <v>13.603063000000001</v>
      </c>
    </row>
    <row r="262" spans="1:2" x14ac:dyDescent="0.45">
      <c r="A262" s="31">
        <v>36529</v>
      </c>
      <c r="B262" s="1">
        <v>13.192731</v>
      </c>
    </row>
    <row r="263" spans="1:2" x14ac:dyDescent="0.45">
      <c r="A263" s="31">
        <v>36530</v>
      </c>
      <c r="B263" s="1">
        <v>13.525613</v>
      </c>
    </row>
    <row r="264" spans="1:2" x14ac:dyDescent="0.45">
      <c r="A264" s="31">
        <v>36531</v>
      </c>
      <c r="B264" s="1">
        <v>13.502423</v>
      </c>
    </row>
    <row r="265" spans="1:2" x14ac:dyDescent="0.45">
      <c r="A265" s="31">
        <v>36532</v>
      </c>
      <c r="B265" s="1">
        <v>13.618518</v>
      </c>
    </row>
    <row r="266" spans="1:2" x14ac:dyDescent="0.45">
      <c r="A266" s="31">
        <v>36535</v>
      </c>
      <c r="B266" s="1">
        <v>13.665003</v>
      </c>
    </row>
    <row r="267" spans="1:2" x14ac:dyDescent="0.45">
      <c r="A267" s="31">
        <v>36536</v>
      </c>
      <c r="B267" s="1">
        <v>13.517884</v>
      </c>
    </row>
    <row r="268" spans="1:2" x14ac:dyDescent="0.45">
      <c r="A268" s="31">
        <v>36537</v>
      </c>
      <c r="B268" s="1">
        <v>13.378550000000001</v>
      </c>
    </row>
    <row r="269" spans="1:2" x14ac:dyDescent="0.45">
      <c r="A269" s="31">
        <v>36538</v>
      </c>
      <c r="B269" s="1">
        <v>13.254673</v>
      </c>
    </row>
    <row r="270" spans="1:2" x14ac:dyDescent="0.45">
      <c r="A270" s="31">
        <v>36539</v>
      </c>
      <c r="B270" s="1">
        <v>13.363037</v>
      </c>
    </row>
    <row r="271" spans="1:2" x14ac:dyDescent="0.45">
      <c r="A271" s="31">
        <v>36543</v>
      </c>
      <c r="B271" s="1">
        <v>13.30883</v>
      </c>
    </row>
    <row r="272" spans="1:2" x14ac:dyDescent="0.45">
      <c r="A272" s="31">
        <v>36544</v>
      </c>
      <c r="B272" s="1">
        <v>13.316608</v>
      </c>
    </row>
    <row r="273" spans="1:2" x14ac:dyDescent="0.45">
      <c r="A273" s="31">
        <v>36545</v>
      </c>
      <c r="B273" s="1">
        <v>13.378550000000001</v>
      </c>
    </row>
    <row r="274" spans="1:2" x14ac:dyDescent="0.45">
      <c r="A274" s="31">
        <v>36546</v>
      </c>
      <c r="B274" s="1">
        <v>13.812113</v>
      </c>
    </row>
    <row r="275" spans="1:2" x14ac:dyDescent="0.45">
      <c r="A275" s="31">
        <v>36549</v>
      </c>
      <c r="B275" s="1">
        <v>13.626296</v>
      </c>
    </row>
    <row r="276" spans="1:2" x14ac:dyDescent="0.45">
      <c r="A276" s="31">
        <v>36550</v>
      </c>
      <c r="B276" s="1">
        <v>13.30883</v>
      </c>
    </row>
    <row r="277" spans="1:2" x14ac:dyDescent="0.45">
      <c r="A277" s="31">
        <v>36551</v>
      </c>
      <c r="B277" s="1">
        <v>13.246888</v>
      </c>
    </row>
    <row r="278" spans="1:2" x14ac:dyDescent="0.45">
      <c r="A278" s="31">
        <v>36552</v>
      </c>
      <c r="B278" s="1">
        <v>13.161762</v>
      </c>
    </row>
    <row r="279" spans="1:2" x14ac:dyDescent="0.45">
      <c r="A279" s="31">
        <v>36553</v>
      </c>
      <c r="B279" s="1">
        <v>13.092048999999999</v>
      </c>
    </row>
    <row r="280" spans="1:2" x14ac:dyDescent="0.45">
      <c r="A280" s="31">
        <v>36556</v>
      </c>
      <c r="B280" s="1">
        <v>13.695964</v>
      </c>
    </row>
    <row r="281" spans="1:2" x14ac:dyDescent="0.45">
      <c r="A281" s="31">
        <v>36557</v>
      </c>
      <c r="B281" s="1">
        <v>13.595326</v>
      </c>
    </row>
    <row r="282" spans="1:2" x14ac:dyDescent="0.45">
      <c r="A282" s="31">
        <v>36558</v>
      </c>
      <c r="B282" s="1">
        <v>13.525613</v>
      </c>
    </row>
    <row r="283" spans="1:2" x14ac:dyDescent="0.45">
      <c r="A283" s="31">
        <v>36559</v>
      </c>
      <c r="B283" s="1">
        <v>13.502423</v>
      </c>
    </row>
    <row r="284" spans="1:2" x14ac:dyDescent="0.45">
      <c r="A284" s="31">
        <v>36560</v>
      </c>
      <c r="B284" s="1">
        <v>13.432710999999999</v>
      </c>
    </row>
    <row r="285" spans="1:2" x14ac:dyDescent="0.45">
      <c r="A285" s="31">
        <v>36563</v>
      </c>
      <c r="B285" s="1">
        <v>13.394007</v>
      </c>
    </row>
    <row r="286" spans="1:2" x14ac:dyDescent="0.45">
      <c r="A286" s="31">
        <v>36564</v>
      </c>
      <c r="B286" s="1">
        <v>13.424974000000001</v>
      </c>
    </row>
    <row r="287" spans="1:2" x14ac:dyDescent="0.45">
      <c r="A287" s="31">
        <v>36565</v>
      </c>
      <c r="B287" s="1">
        <v>13.424974000000001</v>
      </c>
    </row>
    <row r="288" spans="1:2" x14ac:dyDescent="0.45">
      <c r="A288" s="31">
        <v>36566</v>
      </c>
      <c r="B288" s="1">
        <v>13.231433000000001</v>
      </c>
    </row>
    <row r="289" spans="1:2" x14ac:dyDescent="0.45">
      <c r="A289" s="31">
        <v>36567</v>
      </c>
      <c r="B289" s="1">
        <v>12.999142000000001</v>
      </c>
    </row>
    <row r="290" spans="1:2" x14ac:dyDescent="0.45">
      <c r="A290" s="31">
        <v>36570</v>
      </c>
      <c r="B290" s="1">
        <v>13.014647999999999</v>
      </c>
    </row>
    <row r="291" spans="1:2" x14ac:dyDescent="0.45">
      <c r="A291" s="31">
        <v>36571</v>
      </c>
      <c r="B291" s="1">
        <v>12.983679</v>
      </c>
    </row>
    <row r="292" spans="1:2" x14ac:dyDescent="0.45">
      <c r="A292" s="31">
        <v>36572</v>
      </c>
      <c r="B292" s="1">
        <v>12.929475999999999</v>
      </c>
    </row>
    <row r="293" spans="1:2" x14ac:dyDescent="0.45">
      <c r="A293" s="31">
        <v>36573</v>
      </c>
      <c r="B293" s="1">
        <v>12.852083</v>
      </c>
    </row>
    <row r="294" spans="1:2" x14ac:dyDescent="0.45">
      <c r="A294" s="31">
        <v>36574</v>
      </c>
      <c r="B294" s="1">
        <v>12.379761999999999</v>
      </c>
    </row>
    <row r="295" spans="1:2" x14ac:dyDescent="0.45">
      <c r="A295" s="31">
        <v>36578</v>
      </c>
      <c r="B295" s="1">
        <v>12.333339</v>
      </c>
    </row>
    <row r="296" spans="1:2" x14ac:dyDescent="0.45">
      <c r="A296" s="31">
        <v>36579</v>
      </c>
      <c r="B296" s="1">
        <v>12.077857</v>
      </c>
    </row>
    <row r="297" spans="1:2" x14ac:dyDescent="0.45">
      <c r="A297" s="31">
        <v>36580</v>
      </c>
      <c r="B297" s="1">
        <v>11.675255999999999</v>
      </c>
    </row>
    <row r="298" spans="1:2" x14ac:dyDescent="0.45">
      <c r="A298" s="31">
        <v>36581</v>
      </c>
      <c r="B298" s="1">
        <v>11.613322</v>
      </c>
    </row>
    <row r="299" spans="1:2" x14ac:dyDescent="0.45">
      <c r="A299" s="31">
        <v>36584</v>
      </c>
      <c r="B299" s="1">
        <v>11.946199999999999</v>
      </c>
    </row>
    <row r="300" spans="1:2" x14ac:dyDescent="0.45">
      <c r="A300" s="31">
        <v>36585</v>
      </c>
      <c r="B300" s="1">
        <v>12.031376</v>
      </c>
    </row>
    <row r="301" spans="1:2" x14ac:dyDescent="0.45">
      <c r="A301" s="31">
        <v>36586</v>
      </c>
      <c r="B301" s="1">
        <v>12.557845</v>
      </c>
    </row>
    <row r="302" spans="1:2" x14ac:dyDescent="0.45">
      <c r="A302" s="31">
        <v>36587</v>
      </c>
      <c r="B302" s="1">
        <v>12.883051</v>
      </c>
    </row>
    <row r="303" spans="1:2" x14ac:dyDescent="0.45">
      <c r="A303" s="31">
        <v>36588</v>
      </c>
      <c r="B303" s="1">
        <v>12.999142000000001</v>
      </c>
    </row>
    <row r="304" spans="1:2" x14ac:dyDescent="0.45">
      <c r="A304" s="31">
        <v>36591</v>
      </c>
      <c r="B304" s="1">
        <v>12.635301999999999</v>
      </c>
    </row>
    <row r="305" spans="1:2" x14ac:dyDescent="0.45">
      <c r="A305" s="31">
        <v>36592</v>
      </c>
      <c r="B305" s="1">
        <v>12.488185</v>
      </c>
    </row>
    <row r="306" spans="1:2" x14ac:dyDescent="0.45">
      <c r="A306" s="31">
        <v>36593</v>
      </c>
      <c r="B306" s="1">
        <v>12.573357</v>
      </c>
    </row>
    <row r="307" spans="1:2" x14ac:dyDescent="0.45">
      <c r="A307" s="31">
        <v>36594</v>
      </c>
      <c r="B307" s="1">
        <v>12.673992999999999</v>
      </c>
    </row>
    <row r="308" spans="1:2" x14ac:dyDescent="0.45">
      <c r="A308" s="31">
        <v>36595</v>
      </c>
      <c r="B308" s="1">
        <v>12.673992999999999</v>
      </c>
    </row>
    <row r="309" spans="1:2" x14ac:dyDescent="0.45">
      <c r="A309" s="31">
        <v>36598</v>
      </c>
      <c r="B309" s="1">
        <v>12.712687000000001</v>
      </c>
    </row>
    <row r="310" spans="1:2" x14ac:dyDescent="0.45">
      <c r="A310" s="31">
        <v>36599</v>
      </c>
      <c r="B310" s="1">
        <v>12.627521</v>
      </c>
    </row>
    <row r="311" spans="1:2" x14ac:dyDescent="0.45">
      <c r="A311" s="31">
        <v>36600</v>
      </c>
      <c r="B311" s="1">
        <v>12.697236</v>
      </c>
    </row>
    <row r="312" spans="1:2" x14ac:dyDescent="0.45">
      <c r="A312" s="31">
        <v>36601</v>
      </c>
      <c r="B312" s="1">
        <v>13.192731</v>
      </c>
    </row>
    <row r="313" spans="1:2" x14ac:dyDescent="0.45">
      <c r="A313" s="31">
        <v>36602</v>
      </c>
      <c r="B313" s="1">
        <v>13.298864</v>
      </c>
    </row>
    <row r="314" spans="1:2" x14ac:dyDescent="0.45">
      <c r="A314" s="31">
        <v>36605</v>
      </c>
      <c r="B314" s="1">
        <v>13.244247</v>
      </c>
    </row>
    <row r="315" spans="1:2" x14ac:dyDescent="0.45">
      <c r="A315" s="31">
        <v>36606</v>
      </c>
      <c r="B315" s="1">
        <v>13.158442000000001</v>
      </c>
    </row>
    <row r="316" spans="1:2" x14ac:dyDescent="0.45">
      <c r="A316" s="31">
        <v>36607</v>
      </c>
      <c r="B316" s="1">
        <v>12.854283000000001</v>
      </c>
    </row>
    <row r="317" spans="1:2" x14ac:dyDescent="0.45">
      <c r="A317" s="31">
        <v>36608</v>
      </c>
      <c r="B317" s="1">
        <v>13.07268</v>
      </c>
    </row>
    <row r="318" spans="1:2" x14ac:dyDescent="0.45">
      <c r="A318" s="31">
        <v>36609</v>
      </c>
      <c r="B318" s="1">
        <v>12.947884999999999</v>
      </c>
    </row>
    <row r="319" spans="1:2" x14ac:dyDescent="0.45">
      <c r="A319" s="31">
        <v>36612</v>
      </c>
      <c r="B319" s="1">
        <v>13.127235000000001</v>
      </c>
    </row>
    <row r="320" spans="1:2" x14ac:dyDescent="0.45">
      <c r="A320" s="31">
        <v>36613</v>
      </c>
      <c r="B320" s="1">
        <v>13.064843</v>
      </c>
    </row>
    <row r="321" spans="1:2" x14ac:dyDescent="0.45">
      <c r="A321" s="31">
        <v>36614</v>
      </c>
      <c r="B321" s="1">
        <v>13.298864</v>
      </c>
    </row>
    <row r="322" spans="1:2" x14ac:dyDescent="0.45">
      <c r="A322" s="31">
        <v>36615</v>
      </c>
      <c r="B322" s="1">
        <v>13.267668</v>
      </c>
    </row>
    <row r="323" spans="1:2" x14ac:dyDescent="0.45">
      <c r="A323" s="31">
        <v>36616</v>
      </c>
      <c r="B323" s="1">
        <v>13.345632999999999</v>
      </c>
    </row>
    <row r="324" spans="1:2" x14ac:dyDescent="0.45">
      <c r="A324" s="31">
        <v>36619</v>
      </c>
      <c r="B324" s="1">
        <v>13.431452</v>
      </c>
    </row>
    <row r="325" spans="1:2" x14ac:dyDescent="0.45">
      <c r="A325" s="31">
        <v>36620</v>
      </c>
      <c r="B325" s="1">
        <v>13.618649</v>
      </c>
    </row>
    <row r="326" spans="1:2" x14ac:dyDescent="0.45">
      <c r="A326" s="31">
        <v>36621</v>
      </c>
      <c r="B326" s="1">
        <v>13.798057999999999</v>
      </c>
    </row>
    <row r="327" spans="1:2" x14ac:dyDescent="0.45">
      <c r="A327" s="31">
        <v>36622</v>
      </c>
      <c r="B327" s="1">
        <v>13.883872</v>
      </c>
    </row>
    <row r="328" spans="1:2" x14ac:dyDescent="0.45">
      <c r="A328" s="31">
        <v>36623</v>
      </c>
      <c r="B328" s="1">
        <v>13.844832</v>
      </c>
    </row>
    <row r="329" spans="1:2" x14ac:dyDescent="0.45">
      <c r="A329" s="31">
        <v>36626</v>
      </c>
      <c r="B329" s="1">
        <v>13.813634</v>
      </c>
    </row>
    <row r="330" spans="1:2" x14ac:dyDescent="0.45">
      <c r="A330" s="31">
        <v>36627</v>
      </c>
      <c r="B330" s="1">
        <v>14.172466999999999</v>
      </c>
    </row>
    <row r="331" spans="1:2" x14ac:dyDescent="0.45">
      <c r="A331" s="31">
        <v>36628</v>
      </c>
      <c r="B331" s="1">
        <v>14.297262999999999</v>
      </c>
    </row>
    <row r="332" spans="1:2" x14ac:dyDescent="0.45">
      <c r="A332" s="31">
        <v>36629</v>
      </c>
      <c r="B332" s="1">
        <v>14.312829000000001</v>
      </c>
    </row>
    <row r="333" spans="1:2" x14ac:dyDescent="0.45">
      <c r="A333" s="31">
        <v>36630</v>
      </c>
      <c r="B333" s="1">
        <v>13.790272</v>
      </c>
    </row>
    <row r="334" spans="1:2" x14ac:dyDescent="0.45">
      <c r="A334" s="31">
        <v>36633</v>
      </c>
      <c r="B334" s="1">
        <v>13.579662000000001</v>
      </c>
    </row>
    <row r="335" spans="1:2" x14ac:dyDescent="0.45">
      <c r="A335" s="31">
        <v>36634</v>
      </c>
      <c r="B335" s="1">
        <v>13.618649</v>
      </c>
    </row>
    <row r="336" spans="1:2" x14ac:dyDescent="0.45">
      <c r="A336" s="31">
        <v>36635</v>
      </c>
      <c r="B336" s="1">
        <v>13.743447</v>
      </c>
    </row>
    <row r="337" spans="1:2" x14ac:dyDescent="0.45">
      <c r="A337" s="31">
        <v>36636</v>
      </c>
      <c r="B337" s="1">
        <v>13.790272</v>
      </c>
    </row>
    <row r="338" spans="1:2" x14ac:dyDescent="0.45">
      <c r="A338" s="31">
        <v>36640</v>
      </c>
      <c r="B338" s="1">
        <v>14.164668000000001</v>
      </c>
    </row>
    <row r="339" spans="1:2" x14ac:dyDescent="0.45">
      <c r="A339" s="31">
        <v>36641</v>
      </c>
      <c r="B339" s="1">
        <v>14.585839</v>
      </c>
    </row>
    <row r="340" spans="1:2" x14ac:dyDescent="0.45">
      <c r="A340" s="31">
        <v>36642</v>
      </c>
      <c r="B340" s="1">
        <v>14.554637</v>
      </c>
    </row>
    <row r="341" spans="1:2" x14ac:dyDescent="0.45">
      <c r="A341" s="31">
        <v>36643</v>
      </c>
      <c r="B341" s="1">
        <v>14.227073000000001</v>
      </c>
    </row>
    <row r="342" spans="1:2" x14ac:dyDescent="0.45">
      <c r="A342" s="31">
        <v>36644</v>
      </c>
      <c r="B342" s="1">
        <v>14.219231000000001</v>
      </c>
    </row>
    <row r="343" spans="1:2" x14ac:dyDescent="0.45">
      <c r="A343" s="31">
        <v>36647</v>
      </c>
      <c r="B343" s="1">
        <v>14.219231000000001</v>
      </c>
    </row>
    <row r="344" spans="1:2" x14ac:dyDescent="0.45">
      <c r="A344" s="31">
        <v>36648</v>
      </c>
      <c r="B344" s="1">
        <v>13.704464</v>
      </c>
    </row>
    <row r="345" spans="1:2" x14ac:dyDescent="0.45">
      <c r="A345" s="31">
        <v>36649</v>
      </c>
      <c r="B345" s="1">
        <v>13.751236</v>
      </c>
    </row>
    <row r="346" spans="1:2" x14ac:dyDescent="0.45">
      <c r="A346" s="31">
        <v>36650</v>
      </c>
      <c r="B346" s="1">
        <v>13.727869</v>
      </c>
    </row>
    <row r="347" spans="1:2" x14ac:dyDescent="0.45">
      <c r="A347" s="31">
        <v>36651</v>
      </c>
      <c r="B347" s="1">
        <v>13.759067999999999</v>
      </c>
    </row>
    <row r="348" spans="1:2" x14ac:dyDescent="0.45">
      <c r="A348" s="31">
        <v>36654</v>
      </c>
      <c r="B348" s="1">
        <v>13.852672999999999</v>
      </c>
    </row>
    <row r="349" spans="1:2" x14ac:dyDescent="0.45">
      <c r="A349" s="31">
        <v>36655</v>
      </c>
      <c r="B349" s="1">
        <v>13.805851000000001</v>
      </c>
    </row>
    <row r="350" spans="1:2" x14ac:dyDescent="0.45">
      <c r="A350" s="31">
        <v>36656</v>
      </c>
      <c r="B350" s="1">
        <v>14.071069</v>
      </c>
    </row>
    <row r="351" spans="1:2" x14ac:dyDescent="0.45">
      <c r="A351" s="31">
        <v>36657</v>
      </c>
      <c r="B351" s="1">
        <v>14.281632999999999</v>
      </c>
    </row>
    <row r="352" spans="1:2" x14ac:dyDescent="0.45">
      <c r="A352" s="31">
        <v>36658</v>
      </c>
      <c r="B352" s="1">
        <v>14.055446999999999</v>
      </c>
    </row>
    <row r="353" spans="1:2" x14ac:dyDescent="0.45">
      <c r="A353" s="31">
        <v>36661</v>
      </c>
      <c r="B353" s="1">
        <v>14.328452</v>
      </c>
    </row>
    <row r="354" spans="1:2" x14ac:dyDescent="0.45">
      <c r="A354" s="31">
        <v>36662</v>
      </c>
      <c r="B354" s="1">
        <v>14.266064</v>
      </c>
    </row>
    <row r="355" spans="1:2" x14ac:dyDescent="0.45">
      <c r="A355" s="31">
        <v>36663</v>
      </c>
      <c r="B355" s="1">
        <v>14.047658</v>
      </c>
    </row>
    <row r="356" spans="1:2" x14ac:dyDescent="0.45">
      <c r="A356" s="31">
        <v>36664</v>
      </c>
      <c r="B356" s="1">
        <v>14.164668000000001</v>
      </c>
    </row>
    <row r="357" spans="1:2" x14ac:dyDescent="0.45">
      <c r="A357" s="31">
        <v>36665</v>
      </c>
      <c r="B357" s="1">
        <v>13.899445999999999</v>
      </c>
    </row>
    <row r="358" spans="1:2" x14ac:dyDescent="0.45">
      <c r="A358" s="31">
        <v>36668</v>
      </c>
      <c r="B358" s="1">
        <v>13.993041</v>
      </c>
    </row>
    <row r="359" spans="1:2" x14ac:dyDescent="0.45">
      <c r="A359" s="31">
        <v>36669</v>
      </c>
      <c r="B359" s="1">
        <v>13.735662</v>
      </c>
    </row>
    <row r="360" spans="1:2" x14ac:dyDescent="0.45">
      <c r="A360" s="31">
        <v>36670</v>
      </c>
      <c r="B360" s="1">
        <v>13.969633999999999</v>
      </c>
    </row>
    <row r="361" spans="1:2" x14ac:dyDescent="0.45">
      <c r="A361" s="31">
        <v>36671</v>
      </c>
      <c r="B361" s="1">
        <v>13.735662</v>
      </c>
    </row>
    <row r="362" spans="1:2" x14ac:dyDescent="0.45">
      <c r="A362" s="31">
        <v>36672</v>
      </c>
      <c r="B362" s="1">
        <v>14.008675999999999</v>
      </c>
    </row>
    <row r="363" spans="1:2" x14ac:dyDescent="0.45">
      <c r="A363" s="31">
        <v>36676</v>
      </c>
      <c r="B363" s="1">
        <v>14.110054999999999</v>
      </c>
    </row>
    <row r="364" spans="1:2" x14ac:dyDescent="0.45">
      <c r="A364" s="31">
        <v>36677</v>
      </c>
      <c r="B364" s="1">
        <v>14.188033000000001</v>
      </c>
    </row>
    <row r="365" spans="1:2" x14ac:dyDescent="0.45">
      <c r="A365" s="31">
        <v>36678</v>
      </c>
      <c r="B365" s="1">
        <v>14.289465999999999</v>
      </c>
    </row>
    <row r="366" spans="1:2" x14ac:dyDescent="0.45">
      <c r="A366" s="31">
        <v>36679</v>
      </c>
      <c r="B366" s="1">
        <v>14.24264</v>
      </c>
    </row>
    <row r="367" spans="1:2" x14ac:dyDescent="0.45">
      <c r="A367" s="31">
        <v>36682</v>
      </c>
      <c r="B367" s="1">
        <v>13.915072</v>
      </c>
    </row>
    <row r="368" spans="1:2" x14ac:dyDescent="0.45">
      <c r="A368" s="31">
        <v>36683</v>
      </c>
      <c r="B368" s="1">
        <v>14.24264</v>
      </c>
    </row>
    <row r="369" spans="1:2" x14ac:dyDescent="0.45">
      <c r="A369" s="31">
        <v>36684</v>
      </c>
      <c r="B369" s="1">
        <v>14.297262999999999</v>
      </c>
    </row>
    <row r="370" spans="1:2" x14ac:dyDescent="0.45">
      <c r="A370" s="31">
        <v>36685</v>
      </c>
      <c r="B370" s="1">
        <v>14.383065999999999</v>
      </c>
    </row>
    <row r="371" spans="1:2" x14ac:dyDescent="0.45">
      <c r="A371" s="31">
        <v>36686</v>
      </c>
      <c r="B371" s="1">
        <v>14.562433</v>
      </c>
    </row>
    <row r="372" spans="1:2" x14ac:dyDescent="0.45">
      <c r="A372" s="31">
        <v>36689</v>
      </c>
      <c r="B372" s="1">
        <v>14.500031</v>
      </c>
    </row>
    <row r="373" spans="1:2" x14ac:dyDescent="0.45">
      <c r="A373" s="31">
        <v>36690</v>
      </c>
      <c r="B373" s="1">
        <v>14.812034000000001</v>
      </c>
    </row>
    <row r="374" spans="1:2" x14ac:dyDescent="0.45">
      <c r="A374" s="31">
        <v>36691</v>
      </c>
      <c r="B374" s="1">
        <v>14.749627</v>
      </c>
    </row>
    <row r="375" spans="1:2" x14ac:dyDescent="0.45">
      <c r="A375" s="31">
        <v>36692</v>
      </c>
      <c r="B375" s="1">
        <v>14.671654</v>
      </c>
    </row>
    <row r="376" spans="1:2" x14ac:dyDescent="0.45">
      <c r="A376" s="31">
        <v>36693</v>
      </c>
      <c r="B376" s="1">
        <v>14.507733999999999</v>
      </c>
    </row>
    <row r="377" spans="1:2" x14ac:dyDescent="0.45">
      <c r="A377" s="31">
        <v>36696</v>
      </c>
      <c r="B377" s="1">
        <v>14.74353</v>
      </c>
    </row>
    <row r="378" spans="1:2" x14ac:dyDescent="0.45">
      <c r="A378" s="31">
        <v>36697</v>
      </c>
      <c r="B378" s="1">
        <v>14.586346000000001</v>
      </c>
    </row>
    <row r="379" spans="1:2" x14ac:dyDescent="0.45">
      <c r="A379" s="31">
        <v>36698</v>
      </c>
      <c r="B379" s="1">
        <v>14.633476</v>
      </c>
    </row>
    <row r="380" spans="1:2" x14ac:dyDescent="0.45">
      <c r="A380" s="31">
        <v>36699</v>
      </c>
      <c r="B380" s="1">
        <v>14.53917</v>
      </c>
    </row>
    <row r="381" spans="1:2" x14ac:dyDescent="0.45">
      <c r="A381" s="31">
        <v>36700</v>
      </c>
      <c r="B381" s="1">
        <v>14.586346000000001</v>
      </c>
    </row>
    <row r="382" spans="1:2" x14ac:dyDescent="0.45">
      <c r="A382" s="31">
        <v>36703</v>
      </c>
      <c r="B382" s="1">
        <v>14.53917</v>
      </c>
    </row>
    <row r="383" spans="1:2" x14ac:dyDescent="0.45">
      <c r="A383" s="31">
        <v>36704</v>
      </c>
      <c r="B383" s="1">
        <v>14.146246</v>
      </c>
    </row>
    <row r="384" spans="1:2" x14ac:dyDescent="0.45">
      <c r="A384" s="31">
        <v>36705</v>
      </c>
      <c r="B384" s="1">
        <v>14.264086000000001</v>
      </c>
    </row>
    <row r="385" spans="1:2" x14ac:dyDescent="0.45">
      <c r="A385" s="31">
        <v>36706</v>
      </c>
      <c r="B385" s="1">
        <v>14.03619</v>
      </c>
    </row>
    <row r="386" spans="1:2" x14ac:dyDescent="0.45">
      <c r="A386" s="31">
        <v>36707</v>
      </c>
      <c r="B386" s="1">
        <v>13.706141000000001</v>
      </c>
    </row>
    <row r="387" spans="1:2" x14ac:dyDescent="0.45">
      <c r="A387" s="31">
        <v>36710</v>
      </c>
      <c r="B387" s="1">
        <v>14.114808</v>
      </c>
    </row>
    <row r="388" spans="1:2" x14ac:dyDescent="0.45">
      <c r="A388" s="31">
        <v>36712</v>
      </c>
      <c r="B388" s="1">
        <v>14.240549</v>
      </c>
    </row>
    <row r="389" spans="1:2" x14ac:dyDescent="0.45">
      <c r="A389" s="31">
        <v>36713</v>
      </c>
      <c r="B389" s="1">
        <v>14.256244000000001</v>
      </c>
    </row>
    <row r="390" spans="1:2" x14ac:dyDescent="0.45">
      <c r="A390" s="31">
        <v>36714</v>
      </c>
      <c r="B390" s="1">
        <v>14.405581</v>
      </c>
    </row>
    <row r="391" spans="1:2" x14ac:dyDescent="0.45">
      <c r="A391" s="31">
        <v>36717</v>
      </c>
      <c r="B391" s="1">
        <v>14.405581</v>
      </c>
    </row>
    <row r="392" spans="1:2" x14ac:dyDescent="0.45">
      <c r="A392" s="31">
        <v>36718</v>
      </c>
      <c r="B392" s="1">
        <v>14.271988</v>
      </c>
    </row>
    <row r="393" spans="1:2" x14ac:dyDescent="0.45">
      <c r="A393" s="31">
        <v>36719</v>
      </c>
      <c r="B393" s="1">
        <v>14.334861</v>
      </c>
    </row>
    <row r="394" spans="1:2" x14ac:dyDescent="0.45">
      <c r="A394" s="31">
        <v>36720</v>
      </c>
      <c r="B394" s="1">
        <v>14.397729999999999</v>
      </c>
    </row>
    <row r="395" spans="1:2" x14ac:dyDescent="0.45">
      <c r="A395" s="31">
        <v>36721</v>
      </c>
      <c r="B395" s="1">
        <v>14.201219</v>
      </c>
    </row>
    <row r="396" spans="1:2" x14ac:dyDescent="0.45">
      <c r="A396" s="31">
        <v>36724</v>
      </c>
      <c r="B396" s="1">
        <v>14.083368999999999</v>
      </c>
    </row>
    <row r="397" spans="1:2" x14ac:dyDescent="0.45">
      <c r="A397" s="31">
        <v>36725</v>
      </c>
      <c r="B397" s="1">
        <v>14.028346000000001</v>
      </c>
    </row>
    <row r="398" spans="1:2" x14ac:dyDescent="0.45">
      <c r="A398" s="31">
        <v>36726</v>
      </c>
      <c r="B398" s="1">
        <v>14.169776000000001</v>
      </c>
    </row>
    <row r="399" spans="1:2" x14ac:dyDescent="0.45">
      <c r="A399" s="31">
        <v>36727</v>
      </c>
      <c r="B399" s="1">
        <v>13.941879999999999</v>
      </c>
    </row>
    <row r="400" spans="1:2" x14ac:dyDescent="0.45">
      <c r="A400" s="31">
        <v>36728</v>
      </c>
      <c r="B400" s="1">
        <v>14.083368999999999</v>
      </c>
    </row>
    <row r="401" spans="1:2" x14ac:dyDescent="0.45">
      <c r="A401" s="31">
        <v>36731</v>
      </c>
      <c r="B401" s="1">
        <v>14.03619</v>
      </c>
    </row>
    <row r="402" spans="1:2" x14ac:dyDescent="0.45">
      <c r="A402" s="31">
        <v>36732</v>
      </c>
      <c r="B402" s="1">
        <v>14.154089000000001</v>
      </c>
    </row>
    <row r="403" spans="1:2" x14ac:dyDescent="0.45">
      <c r="A403" s="31">
        <v>36733</v>
      </c>
      <c r="B403" s="1">
        <v>14.020498999999999</v>
      </c>
    </row>
    <row r="404" spans="1:2" x14ac:dyDescent="0.45">
      <c r="A404" s="31">
        <v>36734</v>
      </c>
      <c r="B404" s="1">
        <v>13.965467</v>
      </c>
    </row>
    <row r="405" spans="1:2" x14ac:dyDescent="0.45">
      <c r="A405" s="31">
        <v>36735</v>
      </c>
      <c r="B405" s="1">
        <v>13.879011</v>
      </c>
    </row>
    <row r="406" spans="1:2" x14ac:dyDescent="0.45">
      <c r="A406" s="31">
        <v>36738</v>
      </c>
      <c r="B406" s="1">
        <v>13.918293</v>
      </c>
    </row>
    <row r="407" spans="1:2" x14ac:dyDescent="0.45">
      <c r="A407" s="31">
        <v>36739</v>
      </c>
      <c r="B407" s="1">
        <v>14.224804000000001</v>
      </c>
    </row>
    <row r="408" spans="1:2" x14ac:dyDescent="0.45">
      <c r="A408" s="31">
        <v>36740</v>
      </c>
      <c r="B408" s="1">
        <v>14.460606</v>
      </c>
    </row>
    <row r="409" spans="1:2" x14ac:dyDescent="0.45">
      <c r="A409" s="31">
        <v>36741</v>
      </c>
      <c r="B409" s="1">
        <v>14.484147</v>
      </c>
    </row>
    <row r="410" spans="1:2" x14ac:dyDescent="0.45">
      <c r="A410" s="31">
        <v>36742</v>
      </c>
      <c r="B410" s="1">
        <v>14.405581</v>
      </c>
    </row>
    <row r="411" spans="1:2" x14ac:dyDescent="0.45">
      <c r="A411" s="31">
        <v>36745</v>
      </c>
      <c r="B411" s="1">
        <v>14.688503000000001</v>
      </c>
    </row>
    <row r="412" spans="1:2" x14ac:dyDescent="0.45">
      <c r="A412" s="31">
        <v>36746</v>
      </c>
      <c r="B412" s="1">
        <v>14.303421999999999</v>
      </c>
    </row>
    <row r="413" spans="1:2" x14ac:dyDescent="0.45">
      <c r="A413" s="31">
        <v>36747</v>
      </c>
      <c r="B413" s="1">
        <v>14.075475000000001</v>
      </c>
    </row>
    <row r="414" spans="1:2" x14ac:dyDescent="0.45">
      <c r="A414" s="31">
        <v>36748</v>
      </c>
      <c r="B414" s="1">
        <v>14.075475000000001</v>
      </c>
    </row>
    <row r="415" spans="1:2" x14ac:dyDescent="0.45">
      <c r="A415" s="31">
        <v>36749</v>
      </c>
      <c r="B415" s="1">
        <v>14.232654</v>
      </c>
    </row>
    <row r="416" spans="1:2" x14ac:dyDescent="0.45">
      <c r="A416" s="31">
        <v>36752</v>
      </c>
      <c r="B416" s="1">
        <v>14.319110999999999</v>
      </c>
    </row>
    <row r="417" spans="1:2" x14ac:dyDescent="0.45">
      <c r="A417" s="31">
        <v>36753</v>
      </c>
      <c r="B417" s="1">
        <v>14.413427</v>
      </c>
    </row>
    <row r="418" spans="1:2" x14ac:dyDescent="0.45">
      <c r="A418" s="31">
        <v>36754</v>
      </c>
      <c r="B418" s="1">
        <v>14.209118999999999</v>
      </c>
    </row>
    <row r="419" spans="1:2" x14ac:dyDescent="0.45">
      <c r="A419" s="31">
        <v>36755</v>
      </c>
      <c r="B419" s="1">
        <v>14.020498999999999</v>
      </c>
    </row>
    <row r="420" spans="1:2" x14ac:dyDescent="0.45">
      <c r="A420" s="31">
        <v>36756</v>
      </c>
      <c r="B420" s="1">
        <v>14.099061000000001</v>
      </c>
    </row>
    <row r="421" spans="1:2" x14ac:dyDescent="0.45">
      <c r="A421" s="31">
        <v>36759</v>
      </c>
      <c r="B421" s="1">
        <v>14.193374</v>
      </c>
    </row>
    <row r="422" spans="1:2" x14ac:dyDescent="0.45">
      <c r="A422" s="31">
        <v>36760</v>
      </c>
      <c r="B422" s="1">
        <v>14.020498999999999</v>
      </c>
    </row>
    <row r="423" spans="1:2" x14ac:dyDescent="0.45">
      <c r="A423" s="31">
        <v>36761</v>
      </c>
      <c r="B423" s="1">
        <v>14.130502</v>
      </c>
    </row>
    <row r="424" spans="1:2" x14ac:dyDescent="0.45">
      <c r="A424" s="31">
        <v>36762</v>
      </c>
      <c r="B424" s="1">
        <v>14.099061000000001</v>
      </c>
    </row>
    <row r="425" spans="1:2" x14ac:dyDescent="0.45">
      <c r="A425" s="31">
        <v>36763</v>
      </c>
      <c r="B425" s="1">
        <v>14.083368999999999</v>
      </c>
    </row>
    <row r="426" spans="1:2" x14ac:dyDescent="0.45">
      <c r="A426" s="31">
        <v>36766</v>
      </c>
      <c r="B426" s="1">
        <v>14.334861</v>
      </c>
    </row>
    <row r="427" spans="1:2" x14ac:dyDescent="0.45">
      <c r="A427" s="31">
        <v>36767</v>
      </c>
      <c r="B427" s="1">
        <v>14.209118999999999</v>
      </c>
    </row>
    <row r="428" spans="1:2" x14ac:dyDescent="0.45">
      <c r="A428" s="31">
        <v>36768</v>
      </c>
      <c r="B428" s="1">
        <v>14.350547000000001</v>
      </c>
    </row>
    <row r="429" spans="1:2" x14ac:dyDescent="0.45">
      <c r="A429" s="31">
        <v>36769</v>
      </c>
      <c r="B429" s="1">
        <v>14.460606</v>
      </c>
    </row>
    <row r="430" spans="1:2" x14ac:dyDescent="0.45">
      <c r="A430" s="31">
        <v>36770</v>
      </c>
      <c r="B430" s="1">
        <v>14.633476</v>
      </c>
    </row>
    <row r="431" spans="1:2" x14ac:dyDescent="0.45">
      <c r="A431" s="31">
        <v>36774</v>
      </c>
      <c r="B431" s="1">
        <v>14.688503000000001</v>
      </c>
    </row>
    <row r="432" spans="1:2" x14ac:dyDescent="0.45">
      <c r="A432" s="31">
        <v>36775</v>
      </c>
      <c r="B432" s="1">
        <v>14.869268</v>
      </c>
    </row>
    <row r="433" spans="1:2" x14ac:dyDescent="0.45">
      <c r="A433" s="31">
        <v>36776</v>
      </c>
      <c r="B433" s="1">
        <v>14.869268</v>
      </c>
    </row>
    <row r="434" spans="1:2" x14ac:dyDescent="0.45">
      <c r="A434" s="31">
        <v>36777</v>
      </c>
      <c r="B434" s="1">
        <v>15.340816999999999</v>
      </c>
    </row>
    <row r="435" spans="1:2" x14ac:dyDescent="0.45">
      <c r="A435" s="31">
        <v>36780</v>
      </c>
      <c r="B435" s="1">
        <v>15.694457999999999</v>
      </c>
    </row>
    <row r="436" spans="1:2" x14ac:dyDescent="0.45">
      <c r="A436" s="31">
        <v>36781</v>
      </c>
      <c r="B436" s="1">
        <v>15.655177999999999</v>
      </c>
    </row>
    <row r="437" spans="1:2" x14ac:dyDescent="0.45">
      <c r="A437" s="31">
        <v>36782</v>
      </c>
      <c r="B437" s="1">
        <v>15.545121999999999</v>
      </c>
    </row>
    <row r="438" spans="1:2" x14ac:dyDescent="0.45">
      <c r="A438" s="31">
        <v>36783</v>
      </c>
      <c r="B438" s="1">
        <v>15.340816999999999</v>
      </c>
    </row>
    <row r="439" spans="1:2" x14ac:dyDescent="0.45">
      <c r="A439" s="31">
        <v>36784</v>
      </c>
      <c r="B439" s="1">
        <v>15.483935000000001</v>
      </c>
    </row>
    <row r="440" spans="1:2" x14ac:dyDescent="0.45">
      <c r="A440" s="31">
        <v>36787</v>
      </c>
      <c r="B440" s="1">
        <v>15.388837000000001</v>
      </c>
    </row>
    <row r="441" spans="1:2" x14ac:dyDescent="0.45">
      <c r="A441" s="31">
        <v>36788</v>
      </c>
      <c r="B441" s="1">
        <v>15.135263</v>
      </c>
    </row>
    <row r="442" spans="1:2" x14ac:dyDescent="0.45">
      <c r="A442" s="31">
        <v>36789</v>
      </c>
      <c r="B442" s="1">
        <v>14.865864</v>
      </c>
    </row>
    <row r="443" spans="1:2" x14ac:dyDescent="0.45">
      <c r="A443" s="31">
        <v>36790</v>
      </c>
      <c r="B443" s="1">
        <v>14.97678</v>
      </c>
    </row>
    <row r="444" spans="1:2" x14ac:dyDescent="0.45">
      <c r="A444" s="31">
        <v>36791</v>
      </c>
      <c r="B444" s="1">
        <v>15.357141</v>
      </c>
    </row>
    <row r="445" spans="1:2" x14ac:dyDescent="0.45">
      <c r="A445" s="31">
        <v>36794</v>
      </c>
      <c r="B445" s="1">
        <v>15.468111</v>
      </c>
    </row>
    <row r="446" spans="1:2" x14ac:dyDescent="0.45">
      <c r="A446" s="31">
        <v>36795</v>
      </c>
      <c r="B446" s="1">
        <v>15.689984000000001</v>
      </c>
    </row>
    <row r="447" spans="1:2" x14ac:dyDescent="0.45">
      <c r="A447" s="31">
        <v>36796</v>
      </c>
      <c r="B447" s="1">
        <v>15.626595</v>
      </c>
    </row>
    <row r="448" spans="1:2" x14ac:dyDescent="0.45">
      <c r="A448" s="31">
        <v>36797</v>
      </c>
      <c r="B448" s="1">
        <v>16.133745000000001</v>
      </c>
    </row>
    <row r="449" spans="1:2" x14ac:dyDescent="0.45">
      <c r="A449" s="31">
        <v>36798</v>
      </c>
      <c r="B449" s="1">
        <v>16.371445000000001</v>
      </c>
    </row>
    <row r="450" spans="1:2" x14ac:dyDescent="0.45">
      <c r="A450" s="31">
        <v>36801</v>
      </c>
      <c r="B450" s="1">
        <v>16.466536000000001</v>
      </c>
    </row>
    <row r="451" spans="1:2" x14ac:dyDescent="0.45">
      <c r="A451" s="31">
        <v>36802</v>
      </c>
      <c r="B451" s="1">
        <v>16.260538</v>
      </c>
    </row>
    <row r="452" spans="1:2" x14ac:dyDescent="0.45">
      <c r="A452" s="31">
        <v>36803</v>
      </c>
      <c r="B452" s="1">
        <v>16.260538</v>
      </c>
    </row>
    <row r="453" spans="1:2" x14ac:dyDescent="0.45">
      <c r="A453" s="31">
        <v>36804</v>
      </c>
      <c r="B453" s="1">
        <v>16.403137000000001</v>
      </c>
    </row>
    <row r="454" spans="1:2" x14ac:dyDescent="0.45">
      <c r="A454" s="31">
        <v>36805</v>
      </c>
      <c r="B454" s="1">
        <v>16.323915</v>
      </c>
    </row>
    <row r="455" spans="1:2" x14ac:dyDescent="0.45">
      <c r="A455" s="31">
        <v>36808</v>
      </c>
      <c r="B455" s="1">
        <v>16.323915</v>
      </c>
    </row>
    <row r="456" spans="1:2" x14ac:dyDescent="0.45">
      <c r="A456" s="31">
        <v>36809</v>
      </c>
      <c r="B456" s="1">
        <v>16.292223</v>
      </c>
    </row>
    <row r="457" spans="1:2" x14ac:dyDescent="0.45">
      <c r="A457" s="31">
        <v>36810</v>
      </c>
      <c r="B457" s="1">
        <v>16.038656</v>
      </c>
    </row>
    <row r="458" spans="1:2" x14ac:dyDescent="0.45">
      <c r="A458" s="31">
        <v>36811</v>
      </c>
      <c r="B458" s="1">
        <v>15.816776000000001</v>
      </c>
    </row>
    <row r="459" spans="1:2" x14ac:dyDescent="0.45">
      <c r="A459" s="31">
        <v>36812</v>
      </c>
      <c r="B459" s="1">
        <v>16.054476000000001</v>
      </c>
    </row>
    <row r="460" spans="1:2" x14ac:dyDescent="0.45">
      <c r="A460" s="31">
        <v>36815</v>
      </c>
      <c r="B460" s="1">
        <v>16.149569</v>
      </c>
    </row>
    <row r="461" spans="1:2" x14ac:dyDescent="0.45">
      <c r="A461" s="31">
        <v>36816</v>
      </c>
      <c r="B461" s="1">
        <v>16.363533</v>
      </c>
    </row>
    <row r="462" spans="1:2" x14ac:dyDescent="0.45">
      <c r="A462" s="31">
        <v>36817</v>
      </c>
      <c r="B462" s="1">
        <v>16.228832000000001</v>
      </c>
    </row>
    <row r="463" spans="1:2" x14ac:dyDescent="0.45">
      <c r="A463" s="31">
        <v>36818</v>
      </c>
      <c r="B463" s="1">
        <v>16.149569</v>
      </c>
    </row>
    <row r="464" spans="1:2" x14ac:dyDescent="0.45">
      <c r="A464" s="31">
        <v>36819</v>
      </c>
      <c r="B464" s="1">
        <v>16.062393</v>
      </c>
    </row>
    <row r="465" spans="1:2" x14ac:dyDescent="0.45">
      <c r="A465" s="31">
        <v>36822</v>
      </c>
      <c r="B465" s="1">
        <v>16.403137000000001</v>
      </c>
    </row>
    <row r="466" spans="1:2" x14ac:dyDescent="0.45">
      <c r="A466" s="31">
        <v>36823</v>
      </c>
      <c r="B466" s="1">
        <v>16.331838999999999</v>
      </c>
    </row>
    <row r="467" spans="1:2" x14ac:dyDescent="0.45">
      <c r="A467" s="31">
        <v>36824</v>
      </c>
      <c r="B467" s="1">
        <v>16.228832000000001</v>
      </c>
    </row>
    <row r="468" spans="1:2" x14ac:dyDescent="0.45">
      <c r="A468" s="31">
        <v>36825</v>
      </c>
      <c r="B468" s="1">
        <v>16.173352999999999</v>
      </c>
    </row>
    <row r="469" spans="1:2" x14ac:dyDescent="0.45">
      <c r="A469" s="31">
        <v>36826</v>
      </c>
      <c r="B469" s="1">
        <v>16.545802999999999</v>
      </c>
    </row>
    <row r="470" spans="1:2" x14ac:dyDescent="0.45">
      <c r="A470" s="31">
        <v>36829</v>
      </c>
      <c r="B470" s="1">
        <v>17.187656</v>
      </c>
    </row>
    <row r="471" spans="1:2" x14ac:dyDescent="0.45">
      <c r="A471" s="31">
        <v>36830</v>
      </c>
      <c r="B471" s="1">
        <v>17.322353</v>
      </c>
    </row>
    <row r="472" spans="1:2" x14ac:dyDescent="0.45">
      <c r="A472" s="31">
        <v>36831</v>
      </c>
      <c r="B472" s="1">
        <v>17.219342999999999</v>
      </c>
    </row>
    <row r="473" spans="1:2" x14ac:dyDescent="0.45">
      <c r="A473" s="31">
        <v>36832</v>
      </c>
      <c r="B473" s="1">
        <v>17.227266</v>
      </c>
    </row>
    <row r="474" spans="1:2" x14ac:dyDescent="0.45">
      <c r="A474" s="31">
        <v>36833</v>
      </c>
      <c r="B474" s="1">
        <v>17.148039000000001</v>
      </c>
    </row>
    <row r="475" spans="1:2" x14ac:dyDescent="0.45">
      <c r="A475" s="31">
        <v>36836</v>
      </c>
      <c r="B475" s="1">
        <v>17.068778999999999</v>
      </c>
    </row>
    <row r="476" spans="1:2" x14ac:dyDescent="0.45">
      <c r="A476" s="31">
        <v>36837</v>
      </c>
      <c r="B476" s="1">
        <v>17.092555999999998</v>
      </c>
    </row>
    <row r="477" spans="1:2" x14ac:dyDescent="0.45">
      <c r="A477" s="31">
        <v>36838</v>
      </c>
      <c r="B477" s="1">
        <v>17.179742999999998</v>
      </c>
    </row>
    <row r="478" spans="1:2" x14ac:dyDescent="0.45">
      <c r="A478" s="31">
        <v>36839</v>
      </c>
      <c r="B478" s="1">
        <v>17.274830000000001</v>
      </c>
    </row>
    <row r="479" spans="1:2" x14ac:dyDescent="0.45">
      <c r="A479" s="31">
        <v>36840</v>
      </c>
      <c r="B479" s="1">
        <v>17.306529999999999</v>
      </c>
    </row>
    <row r="480" spans="1:2" x14ac:dyDescent="0.45">
      <c r="A480" s="31">
        <v>36843</v>
      </c>
      <c r="B480" s="1">
        <v>17.385748</v>
      </c>
    </row>
    <row r="481" spans="1:2" x14ac:dyDescent="0.45">
      <c r="A481" s="31">
        <v>36844</v>
      </c>
      <c r="B481" s="1">
        <v>17.084655999999999</v>
      </c>
    </row>
    <row r="482" spans="1:2" x14ac:dyDescent="0.45">
      <c r="A482" s="31">
        <v>36845</v>
      </c>
      <c r="B482" s="1">
        <v>17.068778999999999</v>
      </c>
    </row>
    <row r="483" spans="1:2" x14ac:dyDescent="0.45">
      <c r="A483" s="31">
        <v>36846</v>
      </c>
      <c r="B483" s="1">
        <v>17.266867000000001</v>
      </c>
    </row>
    <row r="484" spans="1:2" x14ac:dyDescent="0.45">
      <c r="A484" s="31">
        <v>36847</v>
      </c>
      <c r="B484" s="1">
        <v>17.005386000000001</v>
      </c>
    </row>
    <row r="485" spans="1:2" x14ac:dyDescent="0.45">
      <c r="A485" s="31">
        <v>36850</v>
      </c>
      <c r="B485" s="1">
        <v>17.171783000000001</v>
      </c>
    </row>
    <row r="486" spans="1:2" x14ac:dyDescent="0.45">
      <c r="A486" s="31">
        <v>36851</v>
      </c>
      <c r="B486" s="1">
        <v>17.005386000000001</v>
      </c>
    </row>
    <row r="487" spans="1:2" x14ac:dyDescent="0.45">
      <c r="A487" s="31">
        <v>36852</v>
      </c>
      <c r="B487" s="1">
        <v>17.132173999999999</v>
      </c>
    </row>
    <row r="488" spans="1:2" x14ac:dyDescent="0.45">
      <c r="A488" s="31">
        <v>36854</v>
      </c>
      <c r="B488" s="1">
        <v>17.100474999999999</v>
      </c>
    </row>
    <row r="489" spans="1:2" x14ac:dyDescent="0.45">
      <c r="A489" s="31">
        <v>36857</v>
      </c>
      <c r="B489" s="1">
        <v>16.981605999999999</v>
      </c>
    </row>
    <row r="490" spans="1:2" x14ac:dyDescent="0.45">
      <c r="A490" s="31">
        <v>36858</v>
      </c>
      <c r="B490" s="1">
        <v>17.227266</v>
      </c>
    </row>
    <row r="491" spans="1:2" x14ac:dyDescent="0.45">
      <c r="A491" s="31">
        <v>36859</v>
      </c>
      <c r="B491" s="1">
        <v>17.338224</v>
      </c>
    </row>
    <row r="492" spans="1:2" x14ac:dyDescent="0.45">
      <c r="A492" s="31">
        <v>36860</v>
      </c>
      <c r="B492" s="1">
        <v>17.314440000000001</v>
      </c>
    </row>
    <row r="493" spans="1:2" x14ac:dyDescent="0.45">
      <c r="A493" s="31">
        <v>36861</v>
      </c>
      <c r="B493" s="1">
        <v>16.981605999999999</v>
      </c>
    </row>
    <row r="494" spans="1:2" x14ac:dyDescent="0.45">
      <c r="A494" s="31">
        <v>36864</v>
      </c>
      <c r="B494" s="1">
        <v>17.163865999999999</v>
      </c>
    </row>
    <row r="495" spans="1:2" x14ac:dyDescent="0.45">
      <c r="A495" s="31">
        <v>36865</v>
      </c>
      <c r="B495" s="1">
        <v>17.274830000000001</v>
      </c>
    </row>
    <row r="496" spans="1:2" x14ac:dyDescent="0.45">
      <c r="A496" s="31">
        <v>36866</v>
      </c>
      <c r="B496" s="1">
        <v>17.338224</v>
      </c>
    </row>
    <row r="497" spans="1:2" x14ac:dyDescent="0.45">
      <c r="A497" s="31">
        <v>36867</v>
      </c>
      <c r="B497" s="1">
        <v>17.330262999999999</v>
      </c>
    </row>
    <row r="498" spans="1:2" x14ac:dyDescent="0.45">
      <c r="A498" s="31">
        <v>36868</v>
      </c>
      <c r="B498" s="1">
        <v>16.91029</v>
      </c>
    </row>
    <row r="499" spans="1:2" x14ac:dyDescent="0.45">
      <c r="A499" s="31">
        <v>36871</v>
      </c>
      <c r="B499" s="1">
        <v>16.957867</v>
      </c>
    </row>
    <row r="500" spans="1:2" x14ac:dyDescent="0.45">
      <c r="A500" s="31">
        <v>36872</v>
      </c>
      <c r="B500" s="1">
        <v>17.005386000000001</v>
      </c>
    </row>
    <row r="501" spans="1:2" x14ac:dyDescent="0.45">
      <c r="A501" s="31">
        <v>36873</v>
      </c>
      <c r="B501" s="1">
        <v>17.425357999999999</v>
      </c>
    </row>
    <row r="502" spans="1:2" x14ac:dyDescent="0.45">
      <c r="A502" s="31">
        <v>36874</v>
      </c>
      <c r="B502" s="1">
        <v>17.322353</v>
      </c>
    </row>
    <row r="503" spans="1:2" x14ac:dyDescent="0.45">
      <c r="A503" s="31">
        <v>36875</v>
      </c>
      <c r="B503" s="1">
        <v>17.172611</v>
      </c>
    </row>
    <row r="504" spans="1:2" x14ac:dyDescent="0.45">
      <c r="A504" s="31">
        <v>36878</v>
      </c>
      <c r="B504" s="1">
        <v>17.142515</v>
      </c>
    </row>
    <row r="505" spans="1:2" x14ac:dyDescent="0.45">
      <c r="A505" s="31">
        <v>36879</v>
      </c>
      <c r="B505" s="1">
        <v>16.547487</v>
      </c>
    </row>
    <row r="506" spans="1:2" x14ac:dyDescent="0.45">
      <c r="A506" s="31">
        <v>36880</v>
      </c>
      <c r="B506" s="1">
        <v>16.394697000000001</v>
      </c>
    </row>
    <row r="507" spans="1:2" x14ac:dyDescent="0.45">
      <c r="A507" s="31">
        <v>36881</v>
      </c>
      <c r="B507" s="1">
        <v>16.298216</v>
      </c>
    </row>
    <row r="508" spans="1:2" x14ac:dyDescent="0.45">
      <c r="A508" s="31">
        <v>36882</v>
      </c>
      <c r="B508" s="1">
        <v>16.555510000000002</v>
      </c>
    </row>
    <row r="509" spans="1:2" x14ac:dyDescent="0.45">
      <c r="A509" s="31">
        <v>36886</v>
      </c>
      <c r="B509" s="1">
        <v>17.021881</v>
      </c>
    </row>
    <row r="510" spans="1:2" x14ac:dyDescent="0.45">
      <c r="A510" s="31">
        <v>36887</v>
      </c>
      <c r="B510" s="1">
        <v>17.021881</v>
      </c>
    </row>
    <row r="511" spans="1:2" x14ac:dyDescent="0.45">
      <c r="A511" s="31">
        <v>36888</v>
      </c>
      <c r="B511" s="1">
        <v>16.885211999999999</v>
      </c>
    </row>
    <row r="512" spans="1:2" x14ac:dyDescent="0.45">
      <c r="A512" s="31">
        <v>36889</v>
      </c>
      <c r="B512" s="1">
        <v>17.078178000000001</v>
      </c>
    </row>
    <row r="513" spans="1:2" x14ac:dyDescent="0.45">
      <c r="A513" s="31">
        <v>36893</v>
      </c>
      <c r="B513" s="1">
        <v>16.820879000000001</v>
      </c>
    </row>
    <row r="514" spans="1:2" x14ac:dyDescent="0.45">
      <c r="A514" s="31">
        <v>36894</v>
      </c>
      <c r="B514" s="1">
        <v>16.467102000000001</v>
      </c>
    </row>
    <row r="515" spans="1:2" x14ac:dyDescent="0.45">
      <c r="A515" s="31">
        <v>36895</v>
      </c>
      <c r="B515" s="1">
        <v>16.209804999999999</v>
      </c>
    </row>
    <row r="516" spans="1:2" x14ac:dyDescent="0.45">
      <c r="A516" s="31">
        <v>36896</v>
      </c>
      <c r="B516" s="1">
        <v>16.048995999999999</v>
      </c>
    </row>
    <row r="517" spans="1:2" x14ac:dyDescent="0.45">
      <c r="A517" s="31">
        <v>36899</v>
      </c>
      <c r="B517" s="1">
        <v>16.290182000000001</v>
      </c>
    </row>
    <row r="518" spans="1:2" x14ac:dyDescent="0.45">
      <c r="A518" s="31">
        <v>36900</v>
      </c>
      <c r="B518" s="1">
        <v>16.362535000000001</v>
      </c>
    </row>
    <row r="519" spans="1:2" x14ac:dyDescent="0.45">
      <c r="A519" s="31">
        <v>36901</v>
      </c>
      <c r="B519" s="1">
        <v>16.322341999999999</v>
      </c>
    </row>
    <row r="520" spans="1:2" x14ac:dyDescent="0.45">
      <c r="A520" s="31">
        <v>36902</v>
      </c>
      <c r="B520" s="1">
        <v>15.944428</v>
      </c>
    </row>
    <row r="521" spans="1:2" x14ac:dyDescent="0.45">
      <c r="A521" s="31">
        <v>36903</v>
      </c>
      <c r="B521" s="1">
        <v>16.065044</v>
      </c>
    </row>
    <row r="522" spans="1:2" x14ac:dyDescent="0.45">
      <c r="A522" s="31">
        <v>36907</v>
      </c>
      <c r="B522" s="1">
        <v>15.80775</v>
      </c>
    </row>
    <row r="523" spans="1:2" x14ac:dyDescent="0.45">
      <c r="A523" s="31">
        <v>36908</v>
      </c>
      <c r="B523" s="1">
        <v>15.847936000000001</v>
      </c>
    </row>
    <row r="524" spans="1:2" x14ac:dyDescent="0.45">
      <c r="A524" s="31">
        <v>36909</v>
      </c>
      <c r="B524" s="1">
        <v>16.129375</v>
      </c>
    </row>
    <row r="525" spans="1:2" x14ac:dyDescent="0.45">
      <c r="A525" s="31">
        <v>36910</v>
      </c>
      <c r="B525" s="1">
        <v>16.081147999999999</v>
      </c>
    </row>
    <row r="526" spans="1:2" x14ac:dyDescent="0.45">
      <c r="A526" s="31">
        <v>36913</v>
      </c>
      <c r="B526" s="1">
        <v>16.048995999999999</v>
      </c>
    </row>
    <row r="527" spans="1:2" x14ac:dyDescent="0.45">
      <c r="A527" s="31">
        <v>36914</v>
      </c>
      <c r="B527" s="1">
        <v>16.032889999999998</v>
      </c>
    </row>
    <row r="528" spans="1:2" x14ac:dyDescent="0.45">
      <c r="A528" s="31">
        <v>36915</v>
      </c>
      <c r="B528" s="1">
        <v>16.057022</v>
      </c>
    </row>
    <row r="529" spans="1:2" x14ac:dyDescent="0.45">
      <c r="A529" s="31">
        <v>36916</v>
      </c>
      <c r="B529" s="1">
        <v>16.169557999999999</v>
      </c>
    </row>
    <row r="530" spans="1:2" x14ac:dyDescent="0.45">
      <c r="A530" s="31">
        <v>36917</v>
      </c>
      <c r="B530" s="1">
        <v>16.016836000000001</v>
      </c>
    </row>
    <row r="531" spans="1:2" x14ac:dyDescent="0.45">
      <c r="A531" s="31">
        <v>36920</v>
      </c>
      <c r="B531" s="1">
        <v>16.266403</v>
      </c>
    </row>
    <row r="532" spans="1:2" x14ac:dyDescent="0.45">
      <c r="A532" s="31">
        <v>36921</v>
      </c>
      <c r="B532" s="1">
        <v>16.266403</v>
      </c>
    </row>
    <row r="533" spans="1:2" x14ac:dyDescent="0.45">
      <c r="A533" s="31">
        <v>36922</v>
      </c>
      <c r="B533" s="1">
        <v>16.117173999999999</v>
      </c>
    </row>
    <row r="534" spans="1:2" x14ac:dyDescent="0.45">
      <c r="A534" s="31">
        <v>36923</v>
      </c>
      <c r="B534" s="1">
        <v>16.312721</v>
      </c>
    </row>
    <row r="535" spans="1:2" x14ac:dyDescent="0.45">
      <c r="A535" s="31">
        <v>36924</v>
      </c>
      <c r="B535" s="1">
        <v>16.132612000000002</v>
      </c>
    </row>
    <row r="536" spans="1:2" x14ac:dyDescent="0.45">
      <c r="A536" s="31">
        <v>36927</v>
      </c>
      <c r="B536" s="1">
        <v>16.250972999999998</v>
      </c>
    </row>
    <row r="537" spans="1:2" x14ac:dyDescent="0.45">
      <c r="A537" s="31">
        <v>36928</v>
      </c>
      <c r="B537" s="1">
        <v>16.348749000000002</v>
      </c>
    </row>
    <row r="538" spans="1:2" x14ac:dyDescent="0.45">
      <c r="A538" s="31">
        <v>36929</v>
      </c>
      <c r="B538" s="1">
        <v>16.353892999999999</v>
      </c>
    </row>
    <row r="539" spans="1:2" x14ac:dyDescent="0.45">
      <c r="A539" s="31">
        <v>36930</v>
      </c>
      <c r="B539" s="1">
        <v>16.497973999999999</v>
      </c>
    </row>
    <row r="540" spans="1:2" x14ac:dyDescent="0.45">
      <c r="A540" s="31">
        <v>36931</v>
      </c>
      <c r="B540" s="1">
        <v>16.477385999999999</v>
      </c>
    </row>
    <row r="541" spans="1:2" x14ac:dyDescent="0.45">
      <c r="A541" s="31">
        <v>36934</v>
      </c>
      <c r="B541" s="1">
        <v>16.492827999999999</v>
      </c>
    </row>
    <row r="542" spans="1:2" x14ac:dyDescent="0.45">
      <c r="A542" s="31">
        <v>36935</v>
      </c>
      <c r="B542" s="1">
        <v>16.631768999999998</v>
      </c>
    </row>
    <row r="543" spans="1:2" x14ac:dyDescent="0.45">
      <c r="A543" s="31">
        <v>36936</v>
      </c>
      <c r="B543" s="1">
        <v>16.353892999999999</v>
      </c>
    </row>
    <row r="544" spans="1:2" x14ac:dyDescent="0.45">
      <c r="A544" s="31">
        <v>36937</v>
      </c>
      <c r="B544" s="1">
        <v>16.379615999999999</v>
      </c>
    </row>
    <row r="545" spans="1:2" x14ac:dyDescent="0.45">
      <c r="A545" s="31">
        <v>36938</v>
      </c>
      <c r="B545" s="1">
        <v>16.472245999999998</v>
      </c>
    </row>
    <row r="546" spans="1:2" x14ac:dyDescent="0.45">
      <c r="A546" s="31">
        <v>36942</v>
      </c>
      <c r="B546" s="1">
        <v>16.549441999999999</v>
      </c>
    </row>
    <row r="547" spans="1:2" x14ac:dyDescent="0.45">
      <c r="A547" s="31">
        <v>36943</v>
      </c>
      <c r="B547" s="1">
        <v>16.353892999999999</v>
      </c>
    </row>
    <row r="548" spans="1:2" x14ac:dyDescent="0.45">
      <c r="A548" s="31">
        <v>36944</v>
      </c>
      <c r="B548" s="1">
        <v>16.528846999999999</v>
      </c>
    </row>
    <row r="549" spans="1:2" x14ac:dyDescent="0.45">
      <c r="A549" s="31">
        <v>36945</v>
      </c>
      <c r="B549" s="1">
        <v>16.436223999999999</v>
      </c>
    </row>
    <row r="550" spans="1:2" x14ac:dyDescent="0.45">
      <c r="A550" s="31">
        <v>36948</v>
      </c>
      <c r="B550" s="1">
        <v>16.621479000000001</v>
      </c>
    </row>
    <row r="551" spans="1:2" x14ac:dyDescent="0.45">
      <c r="A551" s="31">
        <v>36949</v>
      </c>
      <c r="B551" s="1">
        <v>16.642059</v>
      </c>
    </row>
    <row r="552" spans="1:2" x14ac:dyDescent="0.45">
      <c r="A552" s="31">
        <v>36950</v>
      </c>
      <c r="B552" s="1">
        <v>16.451665999999999</v>
      </c>
    </row>
    <row r="553" spans="1:2" x14ac:dyDescent="0.45">
      <c r="A553" s="31">
        <v>36951</v>
      </c>
      <c r="B553" s="1">
        <v>16.271553000000001</v>
      </c>
    </row>
    <row r="554" spans="1:2" x14ac:dyDescent="0.45">
      <c r="A554" s="31">
        <v>36952</v>
      </c>
      <c r="B554" s="1">
        <v>16.312721</v>
      </c>
    </row>
    <row r="555" spans="1:2" x14ac:dyDescent="0.45">
      <c r="A555" s="31">
        <v>36955</v>
      </c>
      <c r="B555" s="1">
        <v>16.281839000000002</v>
      </c>
    </row>
    <row r="556" spans="1:2" x14ac:dyDescent="0.45">
      <c r="A556" s="31">
        <v>36956</v>
      </c>
      <c r="B556" s="1">
        <v>16.261263</v>
      </c>
    </row>
    <row r="557" spans="1:2" x14ac:dyDescent="0.45">
      <c r="A557" s="31">
        <v>36957</v>
      </c>
      <c r="B557" s="1">
        <v>16.184073999999999</v>
      </c>
    </row>
    <row r="558" spans="1:2" x14ac:dyDescent="0.45">
      <c r="A558" s="31">
        <v>36958</v>
      </c>
      <c r="B558" s="1">
        <v>16.487686</v>
      </c>
    </row>
    <row r="559" spans="1:2" x14ac:dyDescent="0.45">
      <c r="A559" s="31">
        <v>36959</v>
      </c>
      <c r="B559" s="1">
        <v>16.199515999999999</v>
      </c>
    </row>
    <row r="560" spans="1:2" x14ac:dyDescent="0.45">
      <c r="A560" s="31">
        <v>36962</v>
      </c>
      <c r="B560" s="1">
        <v>16.384765999999999</v>
      </c>
    </row>
    <row r="561" spans="1:2" x14ac:dyDescent="0.45">
      <c r="A561" s="31">
        <v>36963</v>
      </c>
      <c r="B561" s="1">
        <v>16.003962999999999</v>
      </c>
    </row>
    <row r="562" spans="1:2" x14ac:dyDescent="0.45">
      <c r="A562" s="31">
        <v>36964</v>
      </c>
      <c r="B562" s="1">
        <v>15.453341999999999</v>
      </c>
    </row>
    <row r="563" spans="1:2" x14ac:dyDescent="0.45">
      <c r="A563" s="31">
        <v>36965</v>
      </c>
      <c r="B563" s="1">
        <v>15.726077999999999</v>
      </c>
    </row>
    <row r="564" spans="1:2" x14ac:dyDescent="0.45">
      <c r="A564" s="31">
        <v>36966</v>
      </c>
      <c r="B564" s="1">
        <v>15.599107999999999</v>
      </c>
    </row>
    <row r="565" spans="1:2" x14ac:dyDescent="0.45">
      <c r="A565" s="31">
        <v>36969</v>
      </c>
      <c r="B565" s="1">
        <v>15.796041000000001</v>
      </c>
    </row>
    <row r="566" spans="1:2" x14ac:dyDescent="0.45">
      <c r="A566" s="31">
        <v>36970</v>
      </c>
      <c r="B566" s="1">
        <v>15.568021999999999</v>
      </c>
    </row>
    <row r="567" spans="1:2" x14ac:dyDescent="0.45">
      <c r="A567" s="31">
        <v>36971</v>
      </c>
      <c r="B567" s="1">
        <v>15.220796</v>
      </c>
    </row>
    <row r="568" spans="1:2" x14ac:dyDescent="0.45">
      <c r="A568" s="31">
        <v>36972</v>
      </c>
      <c r="B568" s="1">
        <v>15.029038</v>
      </c>
    </row>
    <row r="569" spans="1:2" x14ac:dyDescent="0.45">
      <c r="A569" s="31">
        <v>36973</v>
      </c>
      <c r="B569" s="1">
        <v>15.003133999999999</v>
      </c>
    </row>
    <row r="570" spans="1:2" x14ac:dyDescent="0.45">
      <c r="A570" s="31">
        <v>36976</v>
      </c>
      <c r="B570" s="1">
        <v>15.500641</v>
      </c>
    </row>
    <row r="571" spans="1:2" x14ac:dyDescent="0.45">
      <c r="A571" s="31">
        <v>36977</v>
      </c>
      <c r="B571" s="1">
        <v>16.070713000000001</v>
      </c>
    </row>
    <row r="572" spans="1:2" x14ac:dyDescent="0.45">
      <c r="A572" s="31">
        <v>36978</v>
      </c>
      <c r="B572" s="1">
        <v>15.728667</v>
      </c>
    </row>
    <row r="573" spans="1:2" x14ac:dyDescent="0.45">
      <c r="A573" s="31">
        <v>36979</v>
      </c>
      <c r="B573" s="1">
        <v>16.096623999999998</v>
      </c>
    </row>
    <row r="574" spans="1:2" x14ac:dyDescent="0.45">
      <c r="A574" s="31">
        <v>36980</v>
      </c>
      <c r="B574" s="1">
        <v>16.215816</v>
      </c>
    </row>
    <row r="575" spans="1:2" x14ac:dyDescent="0.45">
      <c r="A575" s="31">
        <v>36983</v>
      </c>
      <c r="B575" s="1">
        <v>16.267651000000001</v>
      </c>
    </row>
    <row r="576" spans="1:2" x14ac:dyDescent="0.45">
      <c r="A576" s="31">
        <v>36984</v>
      </c>
      <c r="B576" s="1">
        <v>16.189909</v>
      </c>
    </row>
    <row r="577" spans="1:2" x14ac:dyDescent="0.45">
      <c r="A577" s="31">
        <v>36985</v>
      </c>
      <c r="B577" s="1">
        <v>16.252092000000001</v>
      </c>
    </row>
    <row r="578" spans="1:2" x14ac:dyDescent="0.45">
      <c r="A578" s="31">
        <v>36986</v>
      </c>
      <c r="B578" s="1">
        <v>16.143267000000002</v>
      </c>
    </row>
    <row r="579" spans="1:2" x14ac:dyDescent="0.45">
      <c r="A579" s="31">
        <v>36987</v>
      </c>
      <c r="B579" s="1">
        <v>15.842682999999999</v>
      </c>
    </row>
    <row r="580" spans="1:2" x14ac:dyDescent="0.45">
      <c r="A580" s="31">
        <v>36990</v>
      </c>
      <c r="B580" s="1">
        <v>16.189909</v>
      </c>
    </row>
    <row r="581" spans="1:2" x14ac:dyDescent="0.45">
      <c r="A581" s="31">
        <v>36991</v>
      </c>
      <c r="B581" s="1">
        <v>16.526764</v>
      </c>
    </row>
    <row r="582" spans="1:2" x14ac:dyDescent="0.45">
      <c r="A582" s="31">
        <v>36992</v>
      </c>
      <c r="B582" s="1">
        <v>16.303919</v>
      </c>
    </row>
    <row r="583" spans="1:2" x14ac:dyDescent="0.45">
      <c r="A583" s="31">
        <v>36993</v>
      </c>
      <c r="B583" s="1">
        <v>16.293555999999999</v>
      </c>
    </row>
    <row r="584" spans="1:2" x14ac:dyDescent="0.45">
      <c r="A584" s="31">
        <v>36997</v>
      </c>
      <c r="B584" s="1">
        <v>16.552679000000001</v>
      </c>
    </row>
    <row r="585" spans="1:2" x14ac:dyDescent="0.45">
      <c r="A585" s="31">
        <v>36998</v>
      </c>
      <c r="B585" s="1">
        <v>16.936171000000002</v>
      </c>
    </row>
    <row r="586" spans="1:2" x14ac:dyDescent="0.45">
      <c r="A586" s="31">
        <v>36999</v>
      </c>
      <c r="B586" s="1">
        <v>16.583767000000002</v>
      </c>
    </row>
    <row r="587" spans="1:2" x14ac:dyDescent="0.45">
      <c r="A587" s="31">
        <v>37000</v>
      </c>
      <c r="B587" s="1">
        <v>16.614865999999999</v>
      </c>
    </row>
    <row r="588" spans="1:2" x14ac:dyDescent="0.45">
      <c r="A588" s="31">
        <v>37001</v>
      </c>
      <c r="B588" s="1">
        <v>16.417933000000001</v>
      </c>
    </row>
    <row r="589" spans="1:2" x14ac:dyDescent="0.45">
      <c r="A589" s="31">
        <v>37004</v>
      </c>
      <c r="B589" s="1">
        <v>16.454214</v>
      </c>
    </row>
    <row r="590" spans="1:2" x14ac:dyDescent="0.45">
      <c r="A590" s="31">
        <v>37005</v>
      </c>
      <c r="B590" s="1">
        <v>16.531948</v>
      </c>
    </row>
    <row r="591" spans="1:2" x14ac:dyDescent="0.45">
      <c r="A591" s="31">
        <v>37006</v>
      </c>
      <c r="B591" s="1">
        <v>16.822158999999999</v>
      </c>
    </row>
    <row r="592" spans="1:2" x14ac:dyDescent="0.45">
      <c r="A592" s="31">
        <v>37007</v>
      </c>
      <c r="B592" s="1">
        <v>16.972453999999999</v>
      </c>
    </row>
    <row r="593" spans="1:2" x14ac:dyDescent="0.45">
      <c r="A593" s="31">
        <v>37008</v>
      </c>
      <c r="B593" s="1">
        <v>16.982818999999999</v>
      </c>
    </row>
    <row r="594" spans="1:2" x14ac:dyDescent="0.45">
      <c r="A594" s="31">
        <v>37011</v>
      </c>
      <c r="B594" s="1">
        <v>16.998365</v>
      </c>
    </row>
    <row r="595" spans="1:2" x14ac:dyDescent="0.45">
      <c r="A595" s="31">
        <v>37012</v>
      </c>
      <c r="B595" s="1">
        <v>17.159018</v>
      </c>
    </row>
    <row r="596" spans="1:2" x14ac:dyDescent="0.45">
      <c r="A596" s="31">
        <v>37013</v>
      </c>
      <c r="B596" s="1">
        <v>16.941358999999999</v>
      </c>
    </row>
    <row r="597" spans="1:2" x14ac:dyDescent="0.45">
      <c r="A597" s="31">
        <v>37014</v>
      </c>
      <c r="B597" s="1">
        <v>16.723697999999999</v>
      </c>
    </row>
    <row r="598" spans="1:2" x14ac:dyDescent="0.45">
      <c r="A598" s="31">
        <v>37015</v>
      </c>
      <c r="B598" s="1">
        <v>16.89472</v>
      </c>
    </row>
    <row r="599" spans="1:2" x14ac:dyDescent="0.45">
      <c r="A599" s="31">
        <v>37018</v>
      </c>
      <c r="B599" s="1">
        <v>16.982818999999999</v>
      </c>
    </row>
    <row r="600" spans="1:2" x14ac:dyDescent="0.45">
      <c r="A600" s="31">
        <v>37019</v>
      </c>
      <c r="B600" s="1">
        <v>16.739248</v>
      </c>
    </row>
    <row r="601" spans="1:2" x14ac:dyDescent="0.45">
      <c r="A601" s="31">
        <v>37020</v>
      </c>
      <c r="B601" s="1">
        <v>16.765156000000001</v>
      </c>
    </row>
    <row r="602" spans="1:2" x14ac:dyDescent="0.45">
      <c r="A602" s="31">
        <v>37021</v>
      </c>
      <c r="B602" s="1">
        <v>16.775521999999999</v>
      </c>
    </row>
    <row r="603" spans="1:2" x14ac:dyDescent="0.45">
      <c r="A603" s="31">
        <v>37022</v>
      </c>
      <c r="B603" s="1">
        <v>16.785890999999999</v>
      </c>
    </row>
    <row r="604" spans="1:2" x14ac:dyDescent="0.45">
      <c r="A604" s="31">
        <v>37025</v>
      </c>
      <c r="B604" s="1">
        <v>17.008734</v>
      </c>
    </row>
    <row r="605" spans="1:2" x14ac:dyDescent="0.45">
      <c r="A605" s="31">
        <v>37026</v>
      </c>
      <c r="B605" s="1">
        <v>16.89472</v>
      </c>
    </row>
    <row r="606" spans="1:2" x14ac:dyDescent="0.45">
      <c r="A606" s="31">
        <v>37027</v>
      </c>
      <c r="B606" s="1">
        <v>17.257486</v>
      </c>
    </row>
    <row r="607" spans="1:2" x14ac:dyDescent="0.45">
      <c r="A607" s="31">
        <v>37028</v>
      </c>
      <c r="B607" s="1">
        <v>17.153845</v>
      </c>
    </row>
    <row r="608" spans="1:2" x14ac:dyDescent="0.45">
      <c r="A608" s="31">
        <v>37029</v>
      </c>
      <c r="B608" s="1">
        <v>17.257486</v>
      </c>
    </row>
    <row r="609" spans="1:2" x14ac:dyDescent="0.45">
      <c r="A609" s="31">
        <v>37032</v>
      </c>
      <c r="B609" s="1">
        <v>17.319679000000001</v>
      </c>
    </row>
    <row r="610" spans="1:2" x14ac:dyDescent="0.45">
      <c r="A610" s="31">
        <v>37033</v>
      </c>
      <c r="B610" s="1">
        <v>17.257486</v>
      </c>
    </row>
    <row r="611" spans="1:2" x14ac:dyDescent="0.45">
      <c r="A611" s="31">
        <v>37034</v>
      </c>
      <c r="B611" s="1">
        <v>17.252306000000001</v>
      </c>
    </row>
    <row r="612" spans="1:2" x14ac:dyDescent="0.45">
      <c r="A612" s="31">
        <v>37035</v>
      </c>
      <c r="B612" s="1">
        <v>17.205666999999998</v>
      </c>
    </row>
    <row r="613" spans="1:2" x14ac:dyDescent="0.45">
      <c r="A613" s="31">
        <v>37036</v>
      </c>
      <c r="B613" s="1">
        <v>16.936171000000002</v>
      </c>
    </row>
    <row r="614" spans="1:2" x14ac:dyDescent="0.45">
      <c r="A614" s="31">
        <v>37040</v>
      </c>
      <c r="B614" s="1">
        <v>16.925803999999999</v>
      </c>
    </row>
    <row r="615" spans="1:2" x14ac:dyDescent="0.45">
      <c r="A615" s="31">
        <v>37041</v>
      </c>
      <c r="B615" s="1">
        <v>16.853259999999999</v>
      </c>
    </row>
    <row r="616" spans="1:2" x14ac:dyDescent="0.45">
      <c r="A616" s="31">
        <v>37042</v>
      </c>
      <c r="B616" s="1">
        <v>17.117564999999999</v>
      </c>
    </row>
    <row r="617" spans="1:2" x14ac:dyDescent="0.45">
      <c r="A617" s="31">
        <v>37043</v>
      </c>
      <c r="B617" s="1">
        <v>16.972453999999999</v>
      </c>
    </row>
    <row r="618" spans="1:2" x14ac:dyDescent="0.45">
      <c r="A618" s="31">
        <v>37046</v>
      </c>
      <c r="B618" s="1">
        <v>16.982818999999999</v>
      </c>
    </row>
    <row r="619" spans="1:2" x14ac:dyDescent="0.45">
      <c r="A619" s="31">
        <v>37047</v>
      </c>
      <c r="B619" s="1">
        <v>16.734065999999999</v>
      </c>
    </row>
    <row r="620" spans="1:2" x14ac:dyDescent="0.45">
      <c r="A620" s="31">
        <v>37048</v>
      </c>
      <c r="B620" s="1">
        <v>16.599318</v>
      </c>
    </row>
    <row r="621" spans="1:2" x14ac:dyDescent="0.45">
      <c r="A621" s="31">
        <v>37049</v>
      </c>
      <c r="B621" s="1">
        <v>16.459396000000002</v>
      </c>
    </row>
    <row r="622" spans="1:2" x14ac:dyDescent="0.45">
      <c r="A622" s="31">
        <v>37050</v>
      </c>
      <c r="B622" s="1">
        <v>16.521584000000001</v>
      </c>
    </row>
    <row r="623" spans="1:2" x14ac:dyDescent="0.45">
      <c r="A623" s="31">
        <v>37053</v>
      </c>
      <c r="B623" s="1">
        <v>16.677053000000001</v>
      </c>
    </row>
    <row r="624" spans="1:2" x14ac:dyDescent="0.45">
      <c r="A624" s="31">
        <v>37054</v>
      </c>
      <c r="B624" s="1">
        <v>16.822158999999999</v>
      </c>
    </row>
    <row r="625" spans="1:2" x14ac:dyDescent="0.45">
      <c r="A625" s="31">
        <v>37055</v>
      </c>
      <c r="B625" s="1">
        <v>16.474943</v>
      </c>
    </row>
    <row r="626" spans="1:2" x14ac:dyDescent="0.45">
      <c r="A626" s="31">
        <v>37056</v>
      </c>
      <c r="B626" s="1">
        <v>15.987793999999999</v>
      </c>
    </row>
    <row r="627" spans="1:2" x14ac:dyDescent="0.45">
      <c r="A627" s="31">
        <v>37057</v>
      </c>
      <c r="B627" s="1">
        <v>16.086442999999999</v>
      </c>
    </row>
    <row r="628" spans="1:2" x14ac:dyDescent="0.45">
      <c r="A628" s="31">
        <v>37060</v>
      </c>
      <c r="B628" s="1">
        <v>16.107320999999999</v>
      </c>
    </row>
    <row r="629" spans="1:2" x14ac:dyDescent="0.45">
      <c r="A629" s="31">
        <v>37061</v>
      </c>
      <c r="B629" s="1">
        <v>16.169951999999999</v>
      </c>
    </row>
    <row r="630" spans="1:2" x14ac:dyDescent="0.45">
      <c r="A630" s="31">
        <v>37062</v>
      </c>
      <c r="B630" s="1">
        <v>16.211704000000001</v>
      </c>
    </row>
    <row r="631" spans="1:2" x14ac:dyDescent="0.45">
      <c r="A631" s="31">
        <v>37063</v>
      </c>
      <c r="B631" s="1">
        <v>15.788926999999999</v>
      </c>
    </row>
    <row r="632" spans="1:2" x14ac:dyDescent="0.45">
      <c r="A632" s="31">
        <v>37064</v>
      </c>
      <c r="B632" s="1">
        <v>15.966390000000001</v>
      </c>
    </row>
    <row r="633" spans="1:2" x14ac:dyDescent="0.45">
      <c r="A633" s="31">
        <v>37067</v>
      </c>
      <c r="B633" s="1">
        <v>15.77849</v>
      </c>
    </row>
    <row r="634" spans="1:2" x14ac:dyDescent="0.45">
      <c r="A634" s="31">
        <v>37068</v>
      </c>
      <c r="B634" s="1">
        <v>16.013362999999998</v>
      </c>
    </row>
    <row r="635" spans="1:2" x14ac:dyDescent="0.45">
      <c r="A635" s="31">
        <v>37069</v>
      </c>
      <c r="B635" s="1">
        <v>16.049907999999999</v>
      </c>
    </row>
    <row r="636" spans="1:2" x14ac:dyDescent="0.45">
      <c r="A636" s="31">
        <v>37070</v>
      </c>
      <c r="B636" s="1">
        <v>16.086442999999999</v>
      </c>
    </row>
    <row r="637" spans="1:2" x14ac:dyDescent="0.45">
      <c r="A637" s="31">
        <v>37071</v>
      </c>
      <c r="B637" s="1">
        <v>16.258687999999999</v>
      </c>
    </row>
    <row r="638" spans="1:2" x14ac:dyDescent="0.45">
      <c r="A638" s="31">
        <v>37074</v>
      </c>
      <c r="B638" s="1">
        <v>16.305658000000001</v>
      </c>
    </row>
    <row r="639" spans="1:2" x14ac:dyDescent="0.45">
      <c r="A639" s="31">
        <v>37075</v>
      </c>
      <c r="B639" s="1">
        <v>16.347418000000001</v>
      </c>
    </row>
    <row r="640" spans="1:2" x14ac:dyDescent="0.45">
      <c r="A640" s="31">
        <v>37077</v>
      </c>
      <c r="B640" s="1">
        <v>16.483122000000002</v>
      </c>
    </row>
    <row r="641" spans="1:2" x14ac:dyDescent="0.45">
      <c r="A641" s="31">
        <v>37078</v>
      </c>
      <c r="B641" s="1">
        <v>16.467461</v>
      </c>
    </row>
    <row r="642" spans="1:2" x14ac:dyDescent="0.45">
      <c r="A642" s="31">
        <v>37081</v>
      </c>
      <c r="B642" s="1">
        <v>16.618832000000001</v>
      </c>
    </row>
    <row r="643" spans="1:2" x14ac:dyDescent="0.45">
      <c r="A643" s="31">
        <v>37082</v>
      </c>
      <c r="B643" s="1">
        <v>16.644919999999999</v>
      </c>
    </row>
    <row r="644" spans="1:2" x14ac:dyDescent="0.45">
      <c r="A644" s="31">
        <v>37083</v>
      </c>
      <c r="B644" s="1">
        <v>16.723217000000002</v>
      </c>
    </row>
    <row r="645" spans="1:2" x14ac:dyDescent="0.45">
      <c r="A645" s="31">
        <v>37084</v>
      </c>
      <c r="B645" s="1">
        <v>16.550975999999999</v>
      </c>
    </row>
    <row r="646" spans="1:2" x14ac:dyDescent="0.45">
      <c r="A646" s="31">
        <v>37085</v>
      </c>
      <c r="B646" s="1">
        <v>16.509219999999999</v>
      </c>
    </row>
    <row r="647" spans="1:2" x14ac:dyDescent="0.45">
      <c r="A647" s="31">
        <v>37088</v>
      </c>
      <c r="B647" s="1">
        <v>16.624054000000001</v>
      </c>
    </row>
    <row r="648" spans="1:2" x14ac:dyDescent="0.45">
      <c r="A648" s="31">
        <v>37089</v>
      </c>
      <c r="B648" s="1">
        <v>16.650143</v>
      </c>
    </row>
    <row r="649" spans="1:2" x14ac:dyDescent="0.45">
      <c r="A649" s="31">
        <v>37090</v>
      </c>
      <c r="B649" s="1">
        <v>16.477903000000001</v>
      </c>
    </row>
    <row r="650" spans="1:2" x14ac:dyDescent="0.45">
      <c r="A650" s="31">
        <v>37091</v>
      </c>
      <c r="B650" s="1">
        <v>16.582298000000002</v>
      </c>
    </row>
    <row r="651" spans="1:2" x14ac:dyDescent="0.45">
      <c r="A651" s="31">
        <v>37092</v>
      </c>
      <c r="B651" s="1">
        <v>16.232583999999999</v>
      </c>
    </row>
    <row r="652" spans="1:2" x14ac:dyDescent="0.45">
      <c r="A652" s="31">
        <v>37095</v>
      </c>
      <c r="B652" s="1">
        <v>15.788926999999999</v>
      </c>
    </row>
    <row r="653" spans="1:2" x14ac:dyDescent="0.45">
      <c r="A653" s="31">
        <v>37096</v>
      </c>
      <c r="B653" s="1">
        <v>15.334837</v>
      </c>
    </row>
    <row r="654" spans="1:2" x14ac:dyDescent="0.45">
      <c r="A654" s="31">
        <v>37097</v>
      </c>
      <c r="B654" s="1">
        <v>16.013362999999998</v>
      </c>
    </row>
    <row r="655" spans="1:2" x14ac:dyDescent="0.45">
      <c r="A655" s="31">
        <v>37098</v>
      </c>
      <c r="B655" s="1">
        <v>16.070778000000001</v>
      </c>
    </row>
    <row r="656" spans="1:2" x14ac:dyDescent="0.45">
      <c r="A656" s="31">
        <v>37099</v>
      </c>
      <c r="B656" s="1">
        <v>16.060341000000001</v>
      </c>
    </row>
    <row r="657" spans="1:2" x14ac:dyDescent="0.45">
      <c r="A657" s="31">
        <v>37102</v>
      </c>
      <c r="B657" s="1">
        <v>16.243024999999999</v>
      </c>
    </row>
    <row r="658" spans="1:2" x14ac:dyDescent="0.45">
      <c r="A658" s="31">
        <v>37103</v>
      </c>
      <c r="B658" s="1">
        <v>16.112541</v>
      </c>
    </row>
    <row r="659" spans="1:2" x14ac:dyDescent="0.45">
      <c r="A659" s="31">
        <v>37104</v>
      </c>
      <c r="B659" s="1">
        <v>16.300436000000001</v>
      </c>
    </row>
    <row r="660" spans="1:2" x14ac:dyDescent="0.45">
      <c r="A660" s="31">
        <v>37105</v>
      </c>
      <c r="B660" s="1">
        <v>16.274342000000001</v>
      </c>
    </row>
    <row r="661" spans="1:2" x14ac:dyDescent="0.45">
      <c r="A661" s="31">
        <v>37106</v>
      </c>
      <c r="B661" s="1">
        <v>16.227367000000001</v>
      </c>
    </row>
    <row r="662" spans="1:2" x14ac:dyDescent="0.45">
      <c r="A662" s="31">
        <v>37109</v>
      </c>
      <c r="B662" s="1">
        <v>15.914197</v>
      </c>
    </row>
    <row r="663" spans="1:2" x14ac:dyDescent="0.45">
      <c r="A663" s="31">
        <v>37110</v>
      </c>
      <c r="B663" s="1">
        <v>16.039469</v>
      </c>
    </row>
    <row r="664" spans="1:2" x14ac:dyDescent="0.45">
      <c r="A664" s="31">
        <v>37111</v>
      </c>
      <c r="B664" s="1">
        <v>15.721076</v>
      </c>
    </row>
    <row r="665" spans="1:2" x14ac:dyDescent="0.45">
      <c r="A665" s="31">
        <v>37112</v>
      </c>
      <c r="B665" s="1">
        <v>15.747180999999999</v>
      </c>
    </row>
    <row r="666" spans="1:2" x14ac:dyDescent="0.45">
      <c r="A666" s="31">
        <v>37113</v>
      </c>
      <c r="B666" s="1">
        <v>16.055119999999999</v>
      </c>
    </row>
    <row r="667" spans="1:2" x14ac:dyDescent="0.45">
      <c r="A667" s="31">
        <v>37116</v>
      </c>
      <c r="B667" s="1">
        <v>15.877668</v>
      </c>
    </row>
    <row r="668" spans="1:2" x14ac:dyDescent="0.45">
      <c r="A668" s="31">
        <v>37117</v>
      </c>
      <c r="B668" s="1">
        <v>15.877668</v>
      </c>
    </row>
    <row r="669" spans="1:2" x14ac:dyDescent="0.45">
      <c r="A669" s="31">
        <v>37118</v>
      </c>
      <c r="B669" s="1">
        <v>15.679321</v>
      </c>
    </row>
    <row r="670" spans="1:2" x14ac:dyDescent="0.45">
      <c r="A670" s="31">
        <v>37119</v>
      </c>
      <c r="B670" s="1">
        <v>15.851565000000001</v>
      </c>
    </row>
    <row r="671" spans="1:2" x14ac:dyDescent="0.45">
      <c r="A671" s="31">
        <v>37120</v>
      </c>
      <c r="B671" s="1">
        <v>15.658443999999999</v>
      </c>
    </row>
    <row r="672" spans="1:2" x14ac:dyDescent="0.45">
      <c r="A672" s="31">
        <v>37123</v>
      </c>
      <c r="B672" s="1">
        <v>15.783715000000001</v>
      </c>
    </row>
    <row r="673" spans="1:2" x14ac:dyDescent="0.45">
      <c r="A673" s="31">
        <v>37124</v>
      </c>
      <c r="B673" s="1">
        <v>15.788926999999999</v>
      </c>
    </row>
    <row r="674" spans="1:2" x14ac:dyDescent="0.45">
      <c r="A674" s="31">
        <v>37125</v>
      </c>
      <c r="B674" s="1">
        <v>15.762836999999999</v>
      </c>
    </row>
    <row r="675" spans="1:2" x14ac:dyDescent="0.45">
      <c r="A675" s="31">
        <v>37126</v>
      </c>
      <c r="B675" s="1">
        <v>15.726298999999999</v>
      </c>
    </row>
    <row r="676" spans="1:2" x14ac:dyDescent="0.45">
      <c r="A676" s="31">
        <v>37127</v>
      </c>
      <c r="B676" s="1">
        <v>15.835912</v>
      </c>
    </row>
    <row r="677" spans="1:2" x14ac:dyDescent="0.45">
      <c r="A677" s="31">
        <v>37130</v>
      </c>
      <c r="B677" s="1">
        <v>15.877668</v>
      </c>
    </row>
    <row r="678" spans="1:2" x14ac:dyDescent="0.45">
      <c r="A678" s="31">
        <v>37131</v>
      </c>
      <c r="B678" s="1">
        <v>15.804589999999999</v>
      </c>
    </row>
    <row r="679" spans="1:2" x14ac:dyDescent="0.45">
      <c r="A679" s="31">
        <v>37132</v>
      </c>
      <c r="B679" s="1">
        <v>15.710637999999999</v>
      </c>
    </row>
    <row r="680" spans="1:2" x14ac:dyDescent="0.45">
      <c r="A680" s="31">
        <v>37133</v>
      </c>
      <c r="B680" s="1">
        <v>15.527953</v>
      </c>
    </row>
    <row r="681" spans="1:2" x14ac:dyDescent="0.45">
      <c r="A681" s="31">
        <v>37134</v>
      </c>
      <c r="B681" s="1">
        <v>15.538397</v>
      </c>
    </row>
    <row r="682" spans="1:2" x14ac:dyDescent="0.45">
      <c r="A682" s="31">
        <v>37138</v>
      </c>
      <c r="B682" s="1">
        <v>15.700196999999999</v>
      </c>
    </row>
    <row r="683" spans="1:2" x14ac:dyDescent="0.45">
      <c r="A683" s="31">
        <v>37139</v>
      </c>
      <c r="B683" s="1">
        <v>15.606242999999999</v>
      </c>
    </row>
    <row r="684" spans="1:2" x14ac:dyDescent="0.45">
      <c r="A684" s="31">
        <v>37140</v>
      </c>
      <c r="B684" s="1">
        <v>15.486205</v>
      </c>
    </row>
    <row r="685" spans="1:2" x14ac:dyDescent="0.45">
      <c r="A685" s="31">
        <v>37141</v>
      </c>
      <c r="B685" s="1">
        <v>15.465322</v>
      </c>
    </row>
    <row r="686" spans="1:2" x14ac:dyDescent="0.45">
      <c r="A686" s="31">
        <v>37144</v>
      </c>
      <c r="B686" s="1">
        <v>15.721076</v>
      </c>
    </row>
    <row r="687" spans="1:2" x14ac:dyDescent="0.45">
      <c r="A687" s="31">
        <v>37151</v>
      </c>
      <c r="B687" s="1">
        <v>15.580152999999999</v>
      </c>
    </row>
    <row r="688" spans="1:2" x14ac:dyDescent="0.45">
      <c r="A688" s="31">
        <v>37152</v>
      </c>
      <c r="B688" s="1">
        <v>15.689757999999999</v>
      </c>
    </row>
    <row r="689" spans="1:2" x14ac:dyDescent="0.45">
      <c r="A689" s="31">
        <v>37153</v>
      </c>
      <c r="B689" s="1">
        <v>15.569715</v>
      </c>
    </row>
    <row r="690" spans="1:2" x14ac:dyDescent="0.45">
      <c r="A690" s="31">
        <v>37154</v>
      </c>
      <c r="B690" s="1">
        <v>15.768052000000001</v>
      </c>
    </row>
    <row r="691" spans="1:2" x14ac:dyDescent="0.45">
      <c r="A691" s="31">
        <v>37155</v>
      </c>
      <c r="B691" s="1">
        <v>15.32151</v>
      </c>
    </row>
    <row r="692" spans="1:2" x14ac:dyDescent="0.45">
      <c r="A692" s="31">
        <v>37158</v>
      </c>
      <c r="B692" s="1">
        <v>15.374104000000001</v>
      </c>
    </row>
    <row r="693" spans="1:2" x14ac:dyDescent="0.45">
      <c r="A693" s="31">
        <v>37159</v>
      </c>
      <c r="B693" s="1">
        <v>15.605529000000001</v>
      </c>
    </row>
    <row r="694" spans="1:2" x14ac:dyDescent="0.45">
      <c r="A694" s="31">
        <v>37160</v>
      </c>
      <c r="B694" s="1">
        <v>15.232089</v>
      </c>
    </row>
    <row r="695" spans="1:2" x14ac:dyDescent="0.45">
      <c r="A695" s="31">
        <v>37161</v>
      </c>
      <c r="B695" s="1">
        <v>15.04274</v>
      </c>
    </row>
    <row r="696" spans="1:2" x14ac:dyDescent="0.45">
      <c r="A696" s="31">
        <v>37162</v>
      </c>
      <c r="B696" s="1">
        <v>15.389881000000001</v>
      </c>
    </row>
    <row r="697" spans="1:2" x14ac:dyDescent="0.45">
      <c r="A697" s="31">
        <v>37165</v>
      </c>
      <c r="B697" s="1">
        <v>15.521378</v>
      </c>
    </row>
    <row r="698" spans="1:2" x14ac:dyDescent="0.45">
      <c r="A698" s="31">
        <v>37166</v>
      </c>
      <c r="B698" s="1">
        <v>15.689686999999999</v>
      </c>
    </row>
    <row r="699" spans="1:2" x14ac:dyDescent="0.45">
      <c r="A699" s="31">
        <v>37167</v>
      </c>
      <c r="B699" s="1">
        <v>15.857993</v>
      </c>
    </row>
    <row r="700" spans="1:2" x14ac:dyDescent="0.45">
      <c r="A700" s="31">
        <v>37168</v>
      </c>
      <c r="B700" s="1">
        <v>15.700196999999999</v>
      </c>
    </row>
    <row r="701" spans="1:2" x14ac:dyDescent="0.45">
      <c r="A701" s="31">
        <v>37169</v>
      </c>
      <c r="B701" s="1">
        <v>15.731763000000001</v>
      </c>
    </row>
    <row r="702" spans="1:2" x14ac:dyDescent="0.45">
      <c r="A702" s="31">
        <v>37172</v>
      </c>
      <c r="B702" s="1">
        <v>15.879041000000001</v>
      </c>
    </row>
    <row r="703" spans="1:2" x14ac:dyDescent="0.45">
      <c r="A703" s="31">
        <v>37173</v>
      </c>
      <c r="B703" s="1">
        <v>15.800134999999999</v>
      </c>
    </row>
    <row r="704" spans="1:2" x14ac:dyDescent="0.45">
      <c r="A704" s="31">
        <v>37174</v>
      </c>
      <c r="B704" s="1">
        <v>15.831692</v>
      </c>
    </row>
    <row r="705" spans="1:2" x14ac:dyDescent="0.45">
      <c r="A705" s="31">
        <v>37175</v>
      </c>
      <c r="B705" s="1">
        <v>15.600272</v>
      </c>
    </row>
    <row r="706" spans="1:2" x14ac:dyDescent="0.45">
      <c r="A706" s="31">
        <v>37176</v>
      </c>
      <c r="B706" s="1">
        <v>15.495070999999999</v>
      </c>
    </row>
    <row r="707" spans="1:2" x14ac:dyDescent="0.45">
      <c r="A707" s="31">
        <v>37179</v>
      </c>
      <c r="B707" s="1">
        <v>15.468772</v>
      </c>
    </row>
    <row r="708" spans="1:2" x14ac:dyDescent="0.45">
      <c r="A708" s="31">
        <v>37180</v>
      </c>
      <c r="B708" s="1">
        <v>15.584489</v>
      </c>
    </row>
    <row r="709" spans="1:2" x14ac:dyDescent="0.45">
      <c r="A709" s="31">
        <v>37181</v>
      </c>
      <c r="B709" s="1">
        <v>15.568716999999999</v>
      </c>
    </row>
    <row r="710" spans="1:2" x14ac:dyDescent="0.45">
      <c r="A710" s="31">
        <v>37182</v>
      </c>
      <c r="B710" s="1">
        <v>15.268905999999999</v>
      </c>
    </row>
    <row r="711" spans="1:2" x14ac:dyDescent="0.45">
      <c r="A711" s="31">
        <v>37183</v>
      </c>
      <c r="B711" s="1">
        <v>15.531898</v>
      </c>
    </row>
    <row r="712" spans="1:2" x14ac:dyDescent="0.45">
      <c r="A712" s="31">
        <v>37186</v>
      </c>
      <c r="B712" s="1">
        <v>15.237349999999999</v>
      </c>
    </row>
    <row r="713" spans="1:2" x14ac:dyDescent="0.45">
      <c r="A713" s="31">
        <v>37187</v>
      </c>
      <c r="B713" s="1">
        <v>14.848136</v>
      </c>
    </row>
    <row r="714" spans="1:2" x14ac:dyDescent="0.45">
      <c r="A714" s="31">
        <v>37188</v>
      </c>
      <c r="B714" s="1">
        <v>14.716638</v>
      </c>
    </row>
    <row r="715" spans="1:2" x14ac:dyDescent="0.45">
      <c r="A715" s="31">
        <v>37189</v>
      </c>
      <c r="B715" s="1">
        <v>14.816573999999999</v>
      </c>
    </row>
    <row r="716" spans="1:2" x14ac:dyDescent="0.45">
      <c r="A716" s="31">
        <v>37190</v>
      </c>
      <c r="B716" s="1">
        <v>14.863908</v>
      </c>
    </row>
    <row r="717" spans="1:2" x14ac:dyDescent="0.45">
      <c r="A717" s="31">
        <v>37193</v>
      </c>
      <c r="B717" s="1">
        <v>14.837614</v>
      </c>
    </row>
    <row r="718" spans="1:2" x14ac:dyDescent="0.45">
      <c r="A718" s="31">
        <v>37194</v>
      </c>
      <c r="B718" s="1">
        <v>14.616707999999999</v>
      </c>
    </row>
    <row r="719" spans="1:2" x14ac:dyDescent="0.45">
      <c r="A719" s="31">
        <v>37195</v>
      </c>
      <c r="B719" s="1">
        <v>14.579883000000001</v>
      </c>
    </row>
    <row r="720" spans="1:2" x14ac:dyDescent="0.45">
      <c r="A720" s="31">
        <v>37196</v>
      </c>
      <c r="B720" s="1">
        <v>14.70086</v>
      </c>
    </row>
    <row r="721" spans="1:2" x14ac:dyDescent="0.45">
      <c r="A721" s="31">
        <v>37197</v>
      </c>
      <c r="B721" s="1">
        <v>14.758718999999999</v>
      </c>
    </row>
    <row r="722" spans="1:2" x14ac:dyDescent="0.45">
      <c r="A722" s="31">
        <v>37200</v>
      </c>
      <c r="B722" s="1">
        <v>14.900729999999999</v>
      </c>
    </row>
    <row r="723" spans="1:2" x14ac:dyDescent="0.45">
      <c r="A723" s="31">
        <v>37201</v>
      </c>
      <c r="B723" s="1">
        <v>14.963846999999999</v>
      </c>
    </row>
    <row r="724" spans="1:2" x14ac:dyDescent="0.45">
      <c r="A724" s="31">
        <v>37202</v>
      </c>
      <c r="B724" s="1">
        <v>14.769240999999999</v>
      </c>
    </row>
    <row r="725" spans="1:2" x14ac:dyDescent="0.45">
      <c r="A725" s="31">
        <v>37203</v>
      </c>
      <c r="B725" s="1">
        <v>14.969104</v>
      </c>
    </row>
    <row r="726" spans="1:2" x14ac:dyDescent="0.45">
      <c r="A726" s="31">
        <v>37204</v>
      </c>
      <c r="B726" s="1">
        <v>15.063782</v>
      </c>
    </row>
    <row r="727" spans="1:2" x14ac:dyDescent="0.45">
      <c r="A727" s="31">
        <v>37207</v>
      </c>
      <c r="B727" s="1">
        <v>15.011181000000001</v>
      </c>
    </row>
    <row r="728" spans="1:2" x14ac:dyDescent="0.45">
      <c r="A728" s="31">
        <v>37208</v>
      </c>
      <c r="B728" s="1">
        <v>15.000660999999999</v>
      </c>
    </row>
    <row r="729" spans="1:2" x14ac:dyDescent="0.45">
      <c r="A729" s="31">
        <v>37209</v>
      </c>
      <c r="B729" s="1">
        <v>14.842873000000001</v>
      </c>
    </row>
    <row r="730" spans="1:2" x14ac:dyDescent="0.45">
      <c r="A730" s="31">
        <v>37210</v>
      </c>
      <c r="B730" s="1">
        <v>14.816573999999999</v>
      </c>
    </row>
    <row r="731" spans="1:2" x14ac:dyDescent="0.45">
      <c r="A731" s="31">
        <v>37211</v>
      </c>
      <c r="B731" s="1">
        <v>14.974366</v>
      </c>
    </row>
    <row r="732" spans="1:2" x14ac:dyDescent="0.45">
      <c r="A732" s="31">
        <v>37214</v>
      </c>
      <c r="B732" s="1">
        <v>14.93755</v>
      </c>
    </row>
    <row r="733" spans="1:2" x14ac:dyDescent="0.45">
      <c r="A733" s="31">
        <v>37215</v>
      </c>
      <c r="B733" s="1">
        <v>14.969104</v>
      </c>
    </row>
    <row r="734" spans="1:2" x14ac:dyDescent="0.45">
      <c r="A734" s="31">
        <v>37216</v>
      </c>
      <c r="B734" s="1">
        <v>14.858655000000001</v>
      </c>
    </row>
    <row r="735" spans="1:2" x14ac:dyDescent="0.45">
      <c r="A735" s="31">
        <v>37218</v>
      </c>
      <c r="B735" s="1">
        <v>14.842873000000001</v>
      </c>
    </row>
    <row r="736" spans="1:2" x14ac:dyDescent="0.45">
      <c r="A736" s="31">
        <v>37221</v>
      </c>
      <c r="B736" s="1">
        <v>14.858655000000001</v>
      </c>
    </row>
    <row r="737" spans="1:2" x14ac:dyDescent="0.45">
      <c r="A737" s="31">
        <v>37222</v>
      </c>
      <c r="B737" s="1">
        <v>14.658783</v>
      </c>
    </row>
    <row r="738" spans="1:2" x14ac:dyDescent="0.45">
      <c r="A738" s="31">
        <v>37223</v>
      </c>
      <c r="B738" s="1">
        <v>14.464176</v>
      </c>
    </row>
    <row r="739" spans="1:2" x14ac:dyDescent="0.45">
      <c r="A739" s="31">
        <v>37224</v>
      </c>
      <c r="B739" s="1">
        <v>14.458909</v>
      </c>
    </row>
    <row r="740" spans="1:2" x14ac:dyDescent="0.45">
      <c r="A740" s="31">
        <v>37225</v>
      </c>
      <c r="B740" s="1">
        <v>14.395799999999999</v>
      </c>
    </row>
    <row r="741" spans="1:2" x14ac:dyDescent="0.45">
      <c r="A741" s="31">
        <v>37228</v>
      </c>
      <c r="B741" s="1">
        <v>14.422103999999999</v>
      </c>
    </row>
    <row r="742" spans="1:2" x14ac:dyDescent="0.45">
      <c r="A742" s="31">
        <v>37229</v>
      </c>
      <c r="B742" s="1">
        <v>14.585152000000001</v>
      </c>
    </row>
    <row r="743" spans="1:2" x14ac:dyDescent="0.45">
      <c r="A743" s="31">
        <v>37230</v>
      </c>
      <c r="B743" s="1">
        <v>14.690346</v>
      </c>
    </row>
    <row r="744" spans="1:2" x14ac:dyDescent="0.45">
      <c r="A744" s="31">
        <v>37231</v>
      </c>
      <c r="B744" s="1">
        <v>14.553587</v>
      </c>
    </row>
    <row r="745" spans="1:2" x14ac:dyDescent="0.45">
      <c r="A745" s="31">
        <v>37232</v>
      </c>
      <c r="B745" s="1">
        <v>14.569367</v>
      </c>
    </row>
    <row r="746" spans="1:2" x14ac:dyDescent="0.45">
      <c r="A746" s="31">
        <v>37235</v>
      </c>
      <c r="B746" s="1">
        <v>14.469436999999999</v>
      </c>
    </row>
    <row r="747" spans="1:2" x14ac:dyDescent="0.45">
      <c r="A747" s="31">
        <v>37236</v>
      </c>
      <c r="B747" s="1">
        <v>14.238009</v>
      </c>
    </row>
    <row r="748" spans="1:2" x14ac:dyDescent="0.45">
      <c r="A748" s="31">
        <v>37237</v>
      </c>
      <c r="B748" s="1">
        <v>14.395799999999999</v>
      </c>
    </row>
    <row r="749" spans="1:2" x14ac:dyDescent="0.45">
      <c r="A749" s="31">
        <v>37238</v>
      </c>
      <c r="B749" s="1">
        <v>14.380015</v>
      </c>
    </row>
    <row r="750" spans="1:2" x14ac:dyDescent="0.45">
      <c r="A750" s="31">
        <v>37239</v>
      </c>
      <c r="B750" s="1">
        <v>14.28008</v>
      </c>
    </row>
    <row r="751" spans="1:2" x14ac:dyDescent="0.45">
      <c r="A751" s="31">
        <v>37242</v>
      </c>
      <c r="B751" s="1">
        <v>14.343199</v>
      </c>
    </row>
    <row r="752" spans="1:2" x14ac:dyDescent="0.45">
      <c r="A752" s="31">
        <v>37243</v>
      </c>
      <c r="B752" s="1">
        <v>14.474693</v>
      </c>
    </row>
    <row r="753" spans="1:2" x14ac:dyDescent="0.45">
      <c r="A753" s="31">
        <v>37244</v>
      </c>
      <c r="B753" s="1">
        <v>14.785016000000001</v>
      </c>
    </row>
    <row r="754" spans="1:2" x14ac:dyDescent="0.45">
      <c r="A754" s="31">
        <v>37245</v>
      </c>
      <c r="B754" s="1">
        <v>14.711383</v>
      </c>
    </row>
    <row r="755" spans="1:2" x14ac:dyDescent="0.45">
      <c r="A755" s="31">
        <v>37246</v>
      </c>
      <c r="B755" s="1">
        <v>14.608015999999999</v>
      </c>
    </row>
    <row r="756" spans="1:2" x14ac:dyDescent="0.45">
      <c r="A756" s="31">
        <v>37249</v>
      </c>
      <c r="B756" s="1">
        <v>14.724631</v>
      </c>
    </row>
    <row r="757" spans="1:2" x14ac:dyDescent="0.45">
      <c r="A757" s="31">
        <v>37251</v>
      </c>
      <c r="B757" s="1">
        <v>14.708729</v>
      </c>
    </row>
    <row r="758" spans="1:2" x14ac:dyDescent="0.45">
      <c r="A758" s="31">
        <v>37252</v>
      </c>
      <c r="B758" s="1">
        <v>14.904847999999999</v>
      </c>
    </row>
    <row r="759" spans="1:2" x14ac:dyDescent="0.45">
      <c r="A759" s="31">
        <v>37253</v>
      </c>
      <c r="B759" s="1">
        <v>14.851842</v>
      </c>
    </row>
    <row r="760" spans="1:2" x14ac:dyDescent="0.45">
      <c r="A760" s="31">
        <v>37256</v>
      </c>
      <c r="B760" s="1">
        <v>14.857143000000001</v>
      </c>
    </row>
    <row r="761" spans="1:2" x14ac:dyDescent="0.45">
      <c r="A761" s="31">
        <v>37258</v>
      </c>
      <c r="B761" s="1">
        <v>15.069158</v>
      </c>
    </row>
    <row r="762" spans="1:2" x14ac:dyDescent="0.45">
      <c r="A762" s="31">
        <v>37259</v>
      </c>
      <c r="B762" s="1">
        <v>15.148664</v>
      </c>
    </row>
    <row r="763" spans="1:2" x14ac:dyDescent="0.45">
      <c r="A763" s="31">
        <v>37260</v>
      </c>
      <c r="B763" s="1">
        <v>15.079762000000001</v>
      </c>
    </row>
    <row r="764" spans="1:2" x14ac:dyDescent="0.45">
      <c r="A764" s="31">
        <v>37263</v>
      </c>
      <c r="B764" s="1">
        <v>15.095658999999999</v>
      </c>
    </row>
    <row r="765" spans="1:2" x14ac:dyDescent="0.45">
      <c r="A765" s="31">
        <v>37264</v>
      </c>
      <c r="B765" s="1">
        <v>14.91015</v>
      </c>
    </row>
    <row r="766" spans="1:2" x14ac:dyDescent="0.45">
      <c r="A766" s="31">
        <v>37265</v>
      </c>
      <c r="B766" s="1">
        <v>14.777634000000001</v>
      </c>
    </row>
    <row r="767" spans="1:2" x14ac:dyDescent="0.45">
      <c r="A767" s="31">
        <v>37266</v>
      </c>
      <c r="B767" s="1">
        <v>14.894247999999999</v>
      </c>
    </row>
    <row r="768" spans="1:2" x14ac:dyDescent="0.45">
      <c r="A768" s="31">
        <v>37267</v>
      </c>
      <c r="B768" s="1">
        <v>14.751137</v>
      </c>
    </row>
    <row r="769" spans="1:2" x14ac:dyDescent="0.45">
      <c r="A769" s="31">
        <v>37270</v>
      </c>
      <c r="B769" s="1">
        <v>14.888944</v>
      </c>
    </row>
    <row r="770" spans="1:2" x14ac:dyDescent="0.45">
      <c r="A770" s="31">
        <v>37271</v>
      </c>
      <c r="B770" s="1">
        <v>14.894247999999999</v>
      </c>
    </row>
    <row r="771" spans="1:2" x14ac:dyDescent="0.45">
      <c r="A771" s="31">
        <v>37272</v>
      </c>
      <c r="B771" s="1">
        <v>14.830638</v>
      </c>
    </row>
    <row r="772" spans="1:2" x14ac:dyDescent="0.45">
      <c r="A772" s="31">
        <v>37273</v>
      </c>
      <c r="B772" s="1">
        <v>14.682226</v>
      </c>
    </row>
    <row r="773" spans="1:2" x14ac:dyDescent="0.45">
      <c r="A773" s="31">
        <v>37274</v>
      </c>
      <c r="B773" s="1">
        <v>14.655727000000001</v>
      </c>
    </row>
    <row r="774" spans="1:2" x14ac:dyDescent="0.45">
      <c r="A774" s="31">
        <v>37278</v>
      </c>
      <c r="B774" s="1">
        <v>14.337707</v>
      </c>
    </row>
    <row r="775" spans="1:2" x14ac:dyDescent="0.45">
      <c r="A775" s="31">
        <v>37279</v>
      </c>
      <c r="B775" s="1">
        <v>14.549712</v>
      </c>
    </row>
    <row r="776" spans="1:2" x14ac:dyDescent="0.45">
      <c r="A776" s="31">
        <v>37280</v>
      </c>
      <c r="B776" s="1">
        <v>14.517918</v>
      </c>
    </row>
    <row r="777" spans="1:2" x14ac:dyDescent="0.45">
      <c r="A777" s="31">
        <v>37281</v>
      </c>
      <c r="B777" s="1">
        <v>14.427804999999999</v>
      </c>
    </row>
    <row r="778" spans="1:2" x14ac:dyDescent="0.45">
      <c r="A778" s="31">
        <v>37284</v>
      </c>
      <c r="B778" s="1">
        <v>14.427804999999999</v>
      </c>
    </row>
    <row r="779" spans="1:2" x14ac:dyDescent="0.45">
      <c r="A779" s="31">
        <v>37285</v>
      </c>
      <c r="B779" s="1">
        <v>14.242289</v>
      </c>
    </row>
    <row r="780" spans="1:2" x14ac:dyDescent="0.45">
      <c r="A780" s="31">
        <v>37286</v>
      </c>
      <c r="B780" s="1">
        <v>14.226388</v>
      </c>
    </row>
    <row r="781" spans="1:2" x14ac:dyDescent="0.45">
      <c r="A781" s="31">
        <v>37287</v>
      </c>
      <c r="B781" s="1">
        <v>14.3218</v>
      </c>
    </row>
    <row r="782" spans="1:2" x14ac:dyDescent="0.45">
      <c r="A782" s="31">
        <v>37288</v>
      </c>
      <c r="B782" s="1">
        <v>14.353595</v>
      </c>
    </row>
    <row r="783" spans="1:2" x14ac:dyDescent="0.45">
      <c r="A783" s="31">
        <v>37291</v>
      </c>
      <c r="B783" s="1">
        <v>14.205183999999999</v>
      </c>
    </row>
    <row r="784" spans="1:2" x14ac:dyDescent="0.45">
      <c r="A784" s="31">
        <v>37292</v>
      </c>
      <c r="B784" s="1">
        <v>14.014369</v>
      </c>
    </row>
    <row r="785" spans="1:2" x14ac:dyDescent="0.45">
      <c r="A785" s="31">
        <v>37293</v>
      </c>
      <c r="B785" s="1">
        <v>13.733447999999999</v>
      </c>
    </row>
    <row r="786" spans="1:2" x14ac:dyDescent="0.45">
      <c r="A786" s="31">
        <v>37294</v>
      </c>
      <c r="B786" s="1">
        <v>13.929565</v>
      </c>
    </row>
    <row r="787" spans="1:2" x14ac:dyDescent="0.45">
      <c r="A787" s="31">
        <v>37295</v>
      </c>
      <c r="B787" s="1">
        <v>14.003771</v>
      </c>
    </row>
    <row r="788" spans="1:2" x14ac:dyDescent="0.45">
      <c r="A788" s="31">
        <v>37298</v>
      </c>
      <c r="B788" s="1">
        <v>14.099178</v>
      </c>
    </row>
    <row r="789" spans="1:2" x14ac:dyDescent="0.45">
      <c r="A789" s="31">
        <v>37299</v>
      </c>
      <c r="B789" s="1">
        <v>14.099178</v>
      </c>
    </row>
    <row r="790" spans="1:2" x14ac:dyDescent="0.45">
      <c r="A790" s="31">
        <v>37300</v>
      </c>
      <c r="B790" s="1">
        <v>14.183984000000001</v>
      </c>
    </row>
    <row r="791" spans="1:2" x14ac:dyDescent="0.45">
      <c r="A791" s="31">
        <v>37301</v>
      </c>
      <c r="B791" s="1">
        <v>14.21579</v>
      </c>
    </row>
    <row r="792" spans="1:2" x14ac:dyDescent="0.45">
      <c r="A792" s="31">
        <v>37302</v>
      </c>
      <c r="B792" s="1">
        <v>14.189285999999999</v>
      </c>
    </row>
    <row r="793" spans="1:2" x14ac:dyDescent="0.45">
      <c r="A793" s="31">
        <v>37306</v>
      </c>
      <c r="B793" s="1">
        <v>13.94547</v>
      </c>
    </row>
    <row r="794" spans="1:2" x14ac:dyDescent="0.45">
      <c r="A794" s="31">
        <v>37307</v>
      </c>
      <c r="B794" s="1">
        <v>14.120378000000001</v>
      </c>
    </row>
    <row r="795" spans="1:2" x14ac:dyDescent="0.45">
      <c r="A795" s="31">
        <v>37308</v>
      </c>
      <c r="B795" s="1">
        <v>13.839458</v>
      </c>
    </row>
    <row r="796" spans="1:2" x14ac:dyDescent="0.45">
      <c r="A796" s="31">
        <v>37309</v>
      </c>
      <c r="B796" s="1">
        <v>14.03027</v>
      </c>
    </row>
    <row r="797" spans="1:2" x14ac:dyDescent="0.45">
      <c r="A797" s="31">
        <v>37312</v>
      </c>
      <c r="B797" s="1">
        <v>14.189285999999999</v>
      </c>
    </row>
    <row r="798" spans="1:2" x14ac:dyDescent="0.45">
      <c r="A798" s="31">
        <v>37313</v>
      </c>
      <c r="B798" s="1">
        <v>14.173386000000001</v>
      </c>
    </row>
    <row r="799" spans="1:2" x14ac:dyDescent="0.45">
      <c r="A799" s="31">
        <v>37314</v>
      </c>
      <c r="B799" s="1">
        <v>14.268791</v>
      </c>
    </row>
    <row r="800" spans="1:2" x14ac:dyDescent="0.45">
      <c r="A800" s="31">
        <v>37315</v>
      </c>
      <c r="B800" s="1">
        <v>14.29529</v>
      </c>
    </row>
    <row r="801" spans="1:2" x14ac:dyDescent="0.45">
      <c r="A801" s="31">
        <v>37316</v>
      </c>
      <c r="B801" s="1">
        <v>14.602721000000001</v>
      </c>
    </row>
    <row r="802" spans="1:2" x14ac:dyDescent="0.45">
      <c r="A802" s="31">
        <v>37319</v>
      </c>
      <c r="B802" s="1">
        <v>14.777634000000001</v>
      </c>
    </row>
    <row r="803" spans="1:2" x14ac:dyDescent="0.45">
      <c r="A803" s="31">
        <v>37320</v>
      </c>
      <c r="B803" s="1">
        <v>14.788239000000001</v>
      </c>
    </row>
    <row r="804" spans="1:2" x14ac:dyDescent="0.45">
      <c r="A804" s="31">
        <v>37321</v>
      </c>
      <c r="B804" s="1">
        <v>15.079762000000001</v>
      </c>
    </row>
    <row r="805" spans="1:2" x14ac:dyDescent="0.45">
      <c r="A805" s="31">
        <v>37322</v>
      </c>
      <c r="B805" s="1">
        <v>14.989654</v>
      </c>
    </row>
    <row r="806" spans="1:2" x14ac:dyDescent="0.45">
      <c r="A806" s="31">
        <v>37323</v>
      </c>
      <c r="B806" s="1">
        <v>14.947248</v>
      </c>
    </row>
    <row r="807" spans="1:2" x14ac:dyDescent="0.45">
      <c r="A807" s="31">
        <v>37326</v>
      </c>
      <c r="B807" s="1">
        <v>14.994952</v>
      </c>
    </row>
    <row r="808" spans="1:2" x14ac:dyDescent="0.45">
      <c r="A808" s="31">
        <v>37327</v>
      </c>
      <c r="B808" s="1">
        <v>14.841243</v>
      </c>
    </row>
    <row r="809" spans="1:2" x14ac:dyDescent="0.45">
      <c r="A809" s="31">
        <v>37328</v>
      </c>
      <c r="B809" s="1">
        <v>14.841243</v>
      </c>
    </row>
    <row r="810" spans="1:2" x14ac:dyDescent="0.45">
      <c r="A810" s="31">
        <v>37329</v>
      </c>
      <c r="B810" s="1">
        <v>14.788239000000001</v>
      </c>
    </row>
    <row r="811" spans="1:2" x14ac:dyDescent="0.45">
      <c r="A811" s="31">
        <v>37330</v>
      </c>
      <c r="B811" s="1">
        <v>14.913266999999999</v>
      </c>
    </row>
    <row r="812" spans="1:2" x14ac:dyDescent="0.45">
      <c r="A812" s="31">
        <v>37333</v>
      </c>
      <c r="B812" s="1">
        <v>14.982737999999999</v>
      </c>
    </row>
    <row r="813" spans="1:2" x14ac:dyDescent="0.45">
      <c r="A813" s="31">
        <v>37334</v>
      </c>
      <c r="B813" s="1">
        <v>15.052197</v>
      </c>
    </row>
    <row r="814" spans="1:2" x14ac:dyDescent="0.45">
      <c r="A814" s="31">
        <v>37335</v>
      </c>
      <c r="B814" s="1">
        <v>14.961363</v>
      </c>
    </row>
    <row r="815" spans="1:2" x14ac:dyDescent="0.45">
      <c r="A815" s="31">
        <v>37336</v>
      </c>
      <c r="B815" s="1">
        <v>15.121662000000001</v>
      </c>
    </row>
    <row r="816" spans="1:2" x14ac:dyDescent="0.45">
      <c r="A816" s="31">
        <v>37337</v>
      </c>
      <c r="B816" s="1">
        <v>14.945327000000001</v>
      </c>
    </row>
    <row r="817" spans="1:2" x14ac:dyDescent="0.45">
      <c r="A817" s="31">
        <v>37340</v>
      </c>
      <c r="B817" s="1">
        <v>14.966704999999999</v>
      </c>
    </row>
    <row r="818" spans="1:2" x14ac:dyDescent="0.45">
      <c r="A818" s="31">
        <v>37341</v>
      </c>
      <c r="B818" s="1">
        <v>14.886556000000001</v>
      </c>
    </row>
    <row r="819" spans="1:2" x14ac:dyDescent="0.45">
      <c r="A819" s="31">
        <v>37342</v>
      </c>
      <c r="B819" s="1">
        <v>14.923962</v>
      </c>
    </row>
    <row r="820" spans="1:2" x14ac:dyDescent="0.45">
      <c r="A820" s="31">
        <v>37343</v>
      </c>
      <c r="B820" s="1">
        <v>15.057546</v>
      </c>
    </row>
    <row r="821" spans="1:2" x14ac:dyDescent="0.45">
      <c r="A821" s="31">
        <v>37347</v>
      </c>
      <c r="B821" s="1">
        <v>14.902587</v>
      </c>
    </row>
    <row r="822" spans="1:2" x14ac:dyDescent="0.45">
      <c r="A822" s="31">
        <v>37348</v>
      </c>
      <c r="B822" s="1">
        <v>14.988075</v>
      </c>
    </row>
    <row r="823" spans="1:2" x14ac:dyDescent="0.45">
      <c r="A823" s="31">
        <v>37349</v>
      </c>
      <c r="B823" s="1">
        <v>14.988075</v>
      </c>
    </row>
    <row r="824" spans="1:2" x14ac:dyDescent="0.45">
      <c r="A824" s="31">
        <v>37350</v>
      </c>
      <c r="B824" s="1">
        <v>15.009454</v>
      </c>
    </row>
    <row r="825" spans="1:2" x14ac:dyDescent="0.45">
      <c r="A825" s="31">
        <v>37351</v>
      </c>
      <c r="B825" s="1">
        <v>14.929304</v>
      </c>
    </row>
    <row r="826" spans="1:2" x14ac:dyDescent="0.45">
      <c r="A826" s="31">
        <v>37354</v>
      </c>
      <c r="B826" s="1">
        <v>14.822441</v>
      </c>
    </row>
    <row r="827" spans="1:2" x14ac:dyDescent="0.45">
      <c r="A827" s="31">
        <v>37355</v>
      </c>
      <c r="B827" s="1">
        <v>14.507175</v>
      </c>
    </row>
    <row r="828" spans="1:2" x14ac:dyDescent="0.45">
      <c r="A828" s="31">
        <v>37356</v>
      </c>
      <c r="B828" s="1">
        <v>14.811745</v>
      </c>
    </row>
    <row r="829" spans="1:2" x14ac:dyDescent="0.45">
      <c r="A829" s="31">
        <v>37357</v>
      </c>
      <c r="B829" s="1">
        <v>14.368247</v>
      </c>
    </row>
    <row r="830" spans="1:2" x14ac:dyDescent="0.45">
      <c r="A830" s="31">
        <v>37358</v>
      </c>
      <c r="B830" s="1">
        <v>14.464430999999999</v>
      </c>
    </row>
    <row r="831" spans="1:2" x14ac:dyDescent="0.45">
      <c r="A831" s="31">
        <v>37361</v>
      </c>
      <c r="B831" s="1">
        <v>14.240008</v>
      </c>
    </row>
    <row r="832" spans="1:2" x14ac:dyDescent="0.45">
      <c r="A832" s="31">
        <v>37362</v>
      </c>
      <c r="B832" s="1">
        <v>14.587327999999999</v>
      </c>
    </row>
    <row r="833" spans="1:2" x14ac:dyDescent="0.45">
      <c r="A833" s="31">
        <v>37363</v>
      </c>
      <c r="B833" s="1">
        <v>14.662134999999999</v>
      </c>
    </row>
    <row r="834" spans="1:2" x14ac:dyDescent="0.45">
      <c r="A834" s="31">
        <v>37364</v>
      </c>
      <c r="B834" s="1">
        <v>14.624734</v>
      </c>
    </row>
    <row r="835" spans="1:2" x14ac:dyDescent="0.45">
      <c r="A835" s="31">
        <v>37365</v>
      </c>
      <c r="B835" s="1">
        <v>14.496487</v>
      </c>
    </row>
    <row r="836" spans="1:2" x14ac:dyDescent="0.45">
      <c r="A836" s="31">
        <v>37368</v>
      </c>
      <c r="B836" s="1">
        <v>14.277412999999999</v>
      </c>
    </row>
    <row r="837" spans="1:2" x14ac:dyDescent="0.45">
      <c r="A837" s="31">
        <v>37369</v>
      </c>
      <c r="B837" s="1">
        <v>14.346873</v>
      </c>
    </row>
    <row r="838" spans="1:2" x14ac:dyDescent="0.45">
      <c r="A838" s="31">
        <v>37370</v>
      </c>
      <c r="B838" s="1">
        <v>14.384278999999999</v>
      </c>
    </row>
    <row r="839" spans="1:2" x14ac:dyDescent="0.45">
      <c r="A839" s="31">
        <v>37371</v>
      </c>
      <c r="B839" s="1">
        <v>14.288100999999999</v>
      </c>
    </row>
    <row r="840" spans="1:2" x14ac:dyDescent="0.45">
      <c r="A840" s="31">
        <v>37372</v>
      </c>
      <c r="B840" s="1">
        <v>14.058339</v>
      </c>
    </row>
    <row r="841" spans="1:2" x14ac:dyDescent="0.45">
      <c r="A841" s="31">
        <v>37375</v>
      </c>
      <c r="B841" s="1">
        <v>13.849947</v>
      </c>
    </row>
    <row r="842" spans="1:2" x14ac:dyDescent="0.45">
      <c r="A842" s="31">
        <v>37376</v>
      </c>
      <c r="B842" s="1">
        <v>14.143824</v>
      </c>
    </row>
    <row r="843" spans="1:2" x14ac:dyDescent="0.45">
      <c r="A843" s="31">
        <v>37377</v>
      </c>
      <c r="B843" s="1">
        <v>14.277412999999999</v>
      </c>
    </row>
    <row r="844" spans="1:2" x14ac:dyDescent="0.45">
      <c r="A844" s="31">
        <v>37378</v>
      </c>
      <c r="B844" s="1">
        <v>14.186577</v>
      </c>
    </row>
    <row r="845" spans="1:2" x14ac:dyDescent="0.45">
      <c r="A845" s="31">
        <v>37379</v>
      </c>
      <c r="B845" s="1">
        <v>14.106427</v>
      </c>
    </row>
    <row r="846" spans="1:2" x14ac:dyDescent="0.45">
      <c r="A846" s="31">
        <v>37382</v>
      </c>
      <c r="B846" s="1">
        <v>14.031617000000001</v>
      </c>
    </row>
    <row r="847" spans="1:2" x14ac:dyDescent="0.45">
      <c r="A847" s="31">
        <v>37383</v>
      </c>
      <c r="B847" s="1">
        <v>13.892687</v>
      </c>
    </row>
    <row r="848" spans="1:2" x14ac:dyDescent="0.45">
      <c r="A848" s="31">
        <v>37384</v>
      </c>
      <c r="B848" s="1">
        <v>14.090394999999999</v>
      </c>
    </row>
    <row r="849" spans="1:2" x14ac:dyDescent="0.45">
      <c r="A849" s="31">
        <v>37385</v>
      </c>
      <c r="B849" s="1">
        <v>13.972841000000001</v>
      </c>
    </row>
    <row r="850" spans="1:2" x14ac:dyDescent="0.45">
      <c r="A850" s="31">
        <v>37386</v>
      </c>
      <c r="B850" s="1">
        <v>13.652244</v>
      </c>
    </row>
    <row r="851" spans="1:2" x14ac:dyDescent="0.45">
      <c r="A851" s="31">
        <v>37389</v>
      </c>
      <c r="B851" s="1">
        <v>13.817879</v>
      </c>
    </row>
    <row r="852" spans="1:2" x14ac:dyDescent="0.45">
      <c r="A852" s="31">
        <v>37390</v>
      </c>
      <c r="B852" s="1">
        <v>14.026281000000001</v>
      </c>
    </row>
    <row r="853" spans="1:2" x14ac:dyDescent="0.45">
      <c r="A853" s="31">
        <v>37391</v>
      </c>
      <c r="B853" s="1">
        <v>13.951472000000001</v>
      </c>
    </row>
    <row r="854" spans="1:2" x14ac:dyDescent="0.45">
      <c r="A854" s="31">
        <v>37392</v>
      </c>
      <c r="B854" s="1">
        <v>14.004902</v>
      </c>
    </row>
    <row r="855" spans="1:2" x14ac:dyDescent="0.45">
      <c r="A855" s="31">
        <v>37393</v>
      </c>
      <c r="B855" s="1">
        <v>13.871318</v>
      </c>
    </row>
    <row r="856" spans="1:2" x14ac:dyDescent="0.45">
      <c r="A856" s="31">
        <v>37396</v>
      </c>
      <c r="B856" s="1">
        <v>13.946127000000001</v>
      </c>
    </row>
    <row r="857" spans="1:2" x14ac:dyDescent="0.45">
      <c r="A857" s="31">
        <v>37397</v>
      </c>
      <c r="B857" s="1">
        <v>14.047655000000001</v>
      </c>
    </row>
    <row r="858" spans="1:2" x14ac:dyDescent="0.45">
      <c r="A858" s="31">
        <v>37398</v>
      </c>
      <c r="B858" s="1">
        <v>14.298783999999999</v>
      </c>
    </row>
    <row r="859" spans="1:2" x14ac:dyDescent="0.45">
      <c r="A859" s="31">
        <v>37399</v>
      </c>
      <c r="B859" s="1">
        <v>14.555266</v>
      </c>
    </row>
    <row r="860" spans="1:2" x14ac:dyDescent="0.45">
      <c r="A860" s="31">
        <v>37400</v>
      </c>
      <c r="B860" s="1">
        <v>14.405651000000001</v>
      </c>
    </row>
    <row r="861" spans="1:2" x14ac:dyDescent="0.45">
      <c r="A861" s="31">
        <v>37404</v>
      </c>
      <c r="B861" s="1">
        <v>14.507175</v>
      </c>
    </row>
    <row r="862" spans="1:2" x14ac:dyDescent="0.45">
      <c r="A862" s="31">
        <v>37405</v>
      </c>
      <c r="B862" s="1">
        <v>14.266726</v>
      </c>
    </row>
    <row r="863" spans="1:2" x14ac:dyDescent="0.45">
      <c r="A863" s="31">
        <v>37406</v>
      </c>
      <c r="B863" s="1">
        <v>14.133141</v>
      </c>
    </row>
    <row r="864" spans="1:2" x14ac:dyDescent="0.45">
      <c r="A864" s="31">
        <v>37407</v>
      </c>
      <c r="B864" s="1">
        <v>14.026281000000001</v>
      </c>
    </row>
    <row r="865" spans="1:2" x14ac:dyDescent="0.45">
      <c r="A865" s="31">
        <v>37410</v>
      </c>
      <c r="B865" s="1">
        <v>13.705674</v>
      </c>
    </row>
    <row r="866" spans="1:2" x14ac:dyDescent="0.45">
      <c r="A866" s="31">
        <v>37411</v>
      </c>
      <c r="B866" s="1">
        <v>13.753762</v>
      </c>
    </row>
    <row r="867" spans="1:2" x14ac:dyDescent="0.45">
      <c r="A867" s="31">
        <v>37412</v>
      </c>
      <c r="B867" s="1">
        <v>13.700340000000001</v>
      </c>
    </row>
    <row r="868" spans="1:2" x14ac:dyDescent="0.45">
      <c r="A868" s="31">
        <v>37413</v>
      </c>
      <c r="B868" s="1">
        <v>13.299578</v>
      </c>
    </row>
    <row r="869" spans="1:2" x14ac:dyDescent="0.45">
      <c r="A869" s="31">
        <v>37414</v>
      </c>
      <c r="B869" s="1">
        <v>13.454537999999999</v>
      </c>
    </row>
    <row r="870" spans="1:2" x14ac:dyDescent="0.45">
      <c r="A870" s="31">
        <v>37417</v>
      </c>
      <c r="B870" s="1">
        <v>13.502625</v>
      </c>
    </row>
    <row r="871" spans="1:2" x14ac:dyDescent="0.45">
      <c r="A871" s="31">
        <v>37418</v>
      </c>
      <c r="B871" s="1">
        <v>13.278209</v>
      </c>
    </row>
    <row r="872" spans="1:2" x14ac:dyDescent="0.45">
      <c r="A872" s="31">
        <v>37419</v>
      </c>
      <c r="B872" s="1">
        <v>13.550716</v>
      </c>
    </row>
    <row r="873" spans="1:2" x14ac:dyDescent="0.45">
      <c r="A873" s="31">
        <v>37420</v>
      </c>
      <c r="B873" s="1">
        <v>13.534685</v>
      </c>
    </row>
    <row r="874" spans="1:2" x14ac:dyDescent="0.45">
      <c r="A874" s="31">
        <v>37421</v>
      </c>
      <c r="B874" s="1">
        <v>13.363701000000001</v>
      </c>
    </row>
    <row r="875" spans="1:2" x14ac:dyDescent="0.45">
      <c r="A875" s="31">
        <v>37424</v>
      </c>
      <c r="B875" s="1">
        <v>13.662928000000001</v>
      </c>
    </row>
    <row r="876" spans="1:2" x14ac:dyDescent="0.45">
      <c r="A876" s="31">
        <v>37425</v>
      </c>
      <c r="B876" s="1">
        <v>13.764454000000001</v>
      </c>
    </row>
    <row r="877" spans="1:2" x14ac:dyDescent="0.45">
      <c r="A877" s="31">
        <v>37426</v>
      </c>
      <c r="B877" s="1">
        <v>13.385071999999999</v>
      </c>
    </row>
    <row r="878" spans="1:2" x14ac:dyDescent="0.45">
      <c r="A878" s="31">
        <v>37427</v>
      </c>
      <c r="B878" s="1">
        <v>13.224771</v>
      </c>
    </row>
    <row r="879" spans="1:2" x14ac:dyDescent="0.45">
      <c r="A879" s="31">
        <v>37428</v>
      </c>
      <c r="B879" s="1">
        <v>13.271710000000001</v>
      </c>
    </row>
    <row r="880" spans="1:2" x14ac:dyDescent="0.45">
      <c r="A880" s="31">
        <v>37431</v>
      </c>
      <c r="B880" s="1">
        <v>13.050511999999999</v>
      </c>
    </row>
    <row r="881" spans="1:2" x14ac:dyDescent="0.45">
      <c r="A881" s="31">
        <v>37432</v>
      </c>
      <c r="B881" s="1">
        <v>12.964197</v>
      </c>
    </row>
    <row r="882" spans="1:2" x14ac:dyDescent="0.45">
      <c r="A882" s="31">
        <v>37433</v>
      </c>
      <c r="B882" s="1">
        <v>12.829324</v>
      </c>
    </row>
    <row r="883" spans="1:2" x14ac:dyDescent="0.45">
      <c r="A883" s="31">
        <v>37434</v>
      </c>
      <c r="B883" s="1">
        <v>12.818524</v>
      </c>
    </row>
    <row r="884" spans="1:2" x14ac:dyDescent="0.45">
      <c r="A884" s="31">
        <v>37435</v>
      </c>
      <c r="B884" s="1">
        <v>13.082884</v>
      </c>
    </row>
    <row r="885" spans="1:2" x14ac:dyDescent="0.45">
      <c r="A885" s="31">
        <v>37438</v>
      </c>
      <c r="B885" s="1">
        <v>12.813136</v>
      </c>
    </row>
    <row r="886" spans="1:2" x14ac:dyDescent="0.45">
      <c r="A886" s="31">
        <v>37439</v>
      </c>
      <c r="B886" s="1">
        <v>12.543385000000001</v>
      </c>
    </row>
    <row r="887" spans="1:2" x14ac:dyDescent="0.45">
      <c r="A887" s="31">
        <v>37440</v>
      </c>
      <c r="B887" s="1">
        <v>12.467858</v>
      </c>
    </row>
    <row r="888" spans="1:2" x14ac:dyDescent="0.45">
      <c r="A888" s="31">
        <v>37442</v>
      </c>
      <c r="B888" s="1">
        <v>12.613517</v>
      </c>
    </row>
    <row r="889" spans="1:2" x14ac:dyDescent="0.45">
      <c r="A889" s="31">
        <v>37445</v>
      </c>
      <c r="B889" s="1">
        <v>12.451667</v>
      </c>
    </row>
    <row r="890" spans="1:2" x14ac:dyDescent="0.45">
      <c r="A890" s="31">
        <v>37446</v>
      </c>
      <c r="B890" s="1">
        <v>12.122572999999999</v>
      </c>
    </row>
    <row r="891" spans="1:2" x14ac:dyDescent="0.45">
      <c r="A891" s="31">
        <v>37447</v>
      </c>
      <c r="B891" s="1">
        <v>11.437408</v>
      </c>
    </row>
    <row r="892" spans="1:2" x14ac:dyDescent="0.45">
      <c r="A892" s="31">
        <v>37448</v>
      </c>
      <c r="B892" s="1">
        <v>11.836637</v>
      </c>
    </row>
    <row r="893" spans="1:2" x14ac:dyDescent="0.45">
      <c r="A893" s="31">
        <v>37449</v>
      </c>
      <c r="B893" s="1">
        <v>11.394252</v>
      </c>
    </row>
    <row r="894" spans="1:2" x14ac:dyDescent="0.45">
      <c r="A894" s="31">
        <v>37452</v>
      </c>
      <c r="B894" s="1">
        <v>11.572286</v>
      </c>
    </row>
    <row r="895" spans="1:2" x14ac:dyDescent="0.45">
      <c r="A895" s="31">
        <v>37453</v>
      </c>
      <c r="B895" s="1">
        <v>11.232398999999999</v>
      </c>
    </row>
    <row r="896" spans="1:2" x14ac:dyDescent="0.45">
      <c r="A896" s="31">
        <v>37454</v>
      </c>
      <c r="B896" s="1">
        <v>11.021993</v>
      </c>
    </row>
    <row r="897" spans="1:2" x14ac:dyDescent="0.45">
      <c r="A897" s="31">
        <v>37455</v>
      </c>
      <c r="B897" s="1">
        <v>10.763033</v>
      </c>
    </row>
    <row r="898" spans="1:2" x14ac:dyDescent="0.45">
      <c r="A898" s="31">
        <v>37456</v>
      </c>
      <c r="B898" s="1">
        <v>10.158792999999999</v>
      </c>
    </row>
    <row r="899" spans="1:2" x14ac:dyDescent="0.45">
      <c r="A899" s="31">
        <v>37459</v>
      </c>
      <c r="B899" s="1">
        <v>9.9106240000000003</v>
      </c>
    </row>
    <row r="900" spans="1:2" x14ac:dyDescent="0.45">
      <c r="A900" s="31">
        <v>37460</v>
      </c>
      <c r="B900" s="1">
        <v>9.1391369999999998</v>
      </c>
    </row>
    <row r="901" spans="1:2" x14ac:dyDescent="0.45">
      <c r="A901" s="31">
        <v>37461</v>
      </c>
      <c r="B901" s="1">
        <v>9.9537840000000006</v>
      </c>
    </row>
    <row r="902" spans="1:2" x14ac:dyDescent="0.45">
      <c r="A902" s="31">
        <v>37462</v>
      </c>
      <c r="B902" s="1">
        <v>10.250508</v>
      </c>
    </row>
    <row r="903" spans="1:2" x14ac:dyDescent="0.45">
      <c r="A903" s="31">
        <v>37463</v>
      </c>
      <c r="B903" s="1">
        <v>10.115632</v>
      </c>
    </row>
    <row r="904" spans="1:2" x14ac:dyDescent="0.45">
      <c r="A904" s="31">
        <v>37466</v>
      </c>
      <c r="B904" s="1">
        <v>10.277485</v>
      </c>
    </row>
    <row r="905" spans="1:2" x14ac:dyDescent="0.45">
      <c r="A905" s="31">
        <v>37467</v>
      </c>
      <c r="B905" s="1">
        <v>11.113709</v>
      </c>
    </row>
    <row r="906" spans="1:2" x14ac:dyDescent="0.45">
      <c r="A906" s="31">
        <v>37468</v>
      </c>
      <c r="B906" s="1">
        <v>11.156867</v>
      </c>
    </row>
    <row r="907" spans="1:2" x14ac:dyDescent="0.45">
      <c r="A907" s="31">
        <v>37469</v>
      </c>
      <c r="B907" s="1">
        <v>10.995018999999999</v>
      </c>
    </row>
    <row r="908" spans="1:2" x14ac:dyDescent="0.45">
      <c r="A908" s="31">
        <v>37470</v>
      </c>
      <c r="B908" s="1">
        <v>10.779218999999999</v>
      </c>
    </row>
    <row r="909" spans="1:2" x14ac:dyDescent="0.45">
      <c r="A909" s="31">
        <v>37473</v>
      </c>
      <c r="B909" s="1">
        <v>10.590392</v>
      </c>
    </row>
    <row r="910" spans="1:2" x14ac:dyDescent="0.45">
      <c r="A910" s="31">
        <v>37474</v>
      </c>
      <c r="B910" s="1">
        <v>11.02739</v>
      </c>
    </row>
    <row r="911" spans="1:2" x14ac:dyDescent="0.45">
      <c r="A911" s="31">
        <v>37475</v>
      </c>
      <c r="B911" s="1">
        <v>11.108314</v>
      </c>
    </row>
    <row r="912" spans="1:2" x14ac:dyDescent="0.45">
      <c r="A912" s="31">
        <v>37476</v>
      </c>
      <c r="B912" s="1">
        <v>11.313321</v>
      </c>
    </row>
    <row r="913" spans="1:2" x14ac:dyDescent="0.45">
      <c r="A913" s="31">
        <v>37477</v>
      </c>
      <c r="B913" s="1">
        <v>11.340297</v>
      </c>
    </row>
    <row r="914" spans="1:2" x14ac:dyDescent="0.45">
      <c r="A914" s="31">
        <v>37480</v>
      </c>
      <c r="B914" s="1">
        <v>11.534518</v>
      </c>
    </row>
    <row r="915" spans="1:2" x14ac:dyDescent="0.45">
      <c r="A915" s="31">
        <v>37481</v>
      </c>
      <c r="B915" s="1">
        <v>11.216210999999999</v>
      </c>
    </row>
    <row r="916" spans="1:2" x14ac:dyDescent="0.45">
      <c r="A916" s="31">
        <v>37482</v>
      </c>
      <c r="B916" s="1">
        <v>11.556096</v>
      </c>
    </row>
    <row r="917" spans="1:2" x14ac:dyDescent="0.45">
      <c r="A917" s="31">
        <v>37483</v>
      </c>
      <c r="B917" s="1">
        <v>11.577681</v>
      </c>
    </row>
    <row r="918" spans="1:2" x14ac:dyDescent="0.45">
      <c r="A918" s="31">
        <v>37484</v>
      </c>
      <c r="B918" s="1">
        <v>11.394252</v>
      </c>
    </row>
    <row r="919" spans="1:2" x14ac:dyDescent="0.45">
      <c r="A919" s="31">
        <v>37487</v>
      </c>
      <c r="B919" s="1">
        <v>11.572286</v>
      </c>
    </row>
    <row r="920" spans="1:2" x14ac:dyDescent="0.45">
      <c r="A920" s="31">
        <v>37488</v>
      </c>
      <c r="B920" s="1">
        <v>11.539914</v>
      </c>
    </row>
    <row r="921" spans="1:2" x14ac:dyDescent="0.45">
      <c r="A921" s="31">
        <v>37489</v>
      </c>
      <c r="B921" s="1">
        <v>11.895982</v>
      </c>
    </row>
    <row r="922" spans="1:2" x14ac:dyDescent="0.45">
      <c r="A922" s="31">
        <v>37490</v>
      </c>
      <c r="B922" s="1">
        <v>12.138757999999999</v>
      </c>
    </row>
    <row r="923" spans="1:2" x14ac:dyDescent="0.45">
      <c r="A923" s="31">
        <v>37491</v>
      </c>
      <c r="B923" s="1">
        <v>11.949935</v>
      </c>
    </row>
    <row r="924" spans="1:2" x14ac:dyDescent="0.45">
      <c r="A924" s="31">
        <v>37494</v>
      </c>
      <c r="B924" s="1">
        <v>12.138757999999999</v>
      </c>
    </row>
    <row r="925" spans="1:2" x14ac:dyDescent="0.45">
      <c r="A925" s="31">
        <v>37495</v>
      </c>
      <c r="B925" s="1">
        <v>12.020072000000001</v>
      </c>
    </row>
    <row r="926" spans="1:2" x14ac:dyDescent="0.45">
      <c r="A926" s="31">
        <v>37496</v>
      </c>
      <c r="B926" s="1">
        <v>11.944535999999999</v>
      </c>
    </row>
    <row r="927" spans="1:2" x14ac:dyDescent="0.45">
      <c r="A927" s="31">
        <v>37497</v>
      </c>
      <c r="B927" s="1">
        <v>11.777296</v>
      </c>
    </row>
    <row r="928" spans="1:2" x14ac:dyDescent="0.45">
      <c r="A928" s="31">
        <v>37498</v>
      </c>
      <c r="B928" s="1">
        <v>11.599256</v>
      </c>
    </row>
    <row r="929" spans="1:2" x14ac:dyDescent="0.45">
      <c r="A929" s="31">
        <v>37502</v>
      </c>
      <c r="B929" s="1">
        <v>11.280953</v>
      </c>
    </row>
    <row r="930" spans="1:2" x14ac:dyDescent="0.45">
      <c r="A930" s="31">
        <v>37503</v>
      </c>
      <c r="B930" s="1">
        <v>11.210822</v>
      </c>
    </row>
    <row r="931" spans="1:2" x14ac:dyDescent="0.45">
      <c r="A931" s="31">
        <v>37504</v>
      </c>
      <c r="B931" s="1">
        <v>11.178449000000001</v>
      </c>
    </row>
    <row r="932" spans="1:2" x14ac:dyDescent="0.45">
      <c r="A932" s="31">
        <v>37505</v>
      </c>
      <c r="B932" s="1">
        <v>11.178449000000001</v>
      </c>
    </row>
    <row r="933" spans="1:2" x14ac:dyDescent="0.45">
      <c r="A933" s="31">
        <v>37508</v>
      </c>
      <c r="B933" s="1">
        <v>11.156867</v>
      </c>
    </row>
    <row r="934" spans="1:2" x14ac:dyDescent="0.45">
      <c r="A934" s="31">
        <v>37509</v>
      </c>
      <c r="B934" s="1">
        <v>10.903305</v>
      </c>
    </row>
    <row r="935" spans="1:2" x14ac:dyDescent="0.45">
      <c r="A935" s="31">
        <v>37510</v>
      </c>
      <c r="B935" s="1">
        <v>10.914094</v>
      </c>
    </row>
    <row r="936" spans="1:2" x14ac:dyDescent="0.45">
      <c r="A936" s="31">
        <v>37511</v>
      </c>
      <c r="B936" s="1">
        <v>10.633552</v>
      </c>
    </row>
    <row r="937" spans="1:2" x14ac:dyDescent="0.45">
      <c r="A937" s="31">
        <v>37512</v>
      </c>
      <c r="B937" s="1">
        <v>10.790009</v>
      </c>
    </row>
    <row r="938" spans="1:2" x14ac:dyDescent="0.45">
      <c r="A938" s="31">
        <v>37515</v>
      </c>
      <c r="B938" s="1">
        <v>10.665922999999999</v>
      </c>
    </row>
    <row r="939" spans="1:2" x14ac:dyDescent="0.45">
      <c r="A939" s="31">
        <v>37516</v>
      </c>
      <c r="B939" s="1">
        <v>10.277485</v>
      </c>
    </row>
    <row r="940" spans="1:2" x14ac:dyDescent="0.45">
      <c r="A940" s="31">
        <v>37517</v>
      </c>
      <c r="B940" s="1">
        <v>10.617366000000001</v>
      </c>
    </row>
    <row r="941" spans="1:2" x14ac:dyDescent="0.45">
      <c r="A941" s="31">
        <v>37518</v>
      </c>
      <c r="B941" s="1">
        <v>10.396172999999999</v>
      </c>
    </row>
    <row r="942" spans="1:2" x14ac:dyDescent="0.45">
      <c r="A942" s="31">
        <v>37519</v>
      </c>
      <c r="B942" s="1">
        <v>10.151533000000001</v>
      </c>
    </row>
    <row r="943" spans="1:2" x14ac:dyDescent="0.45">
      <c r="A943" s="31">
        <v>37522</v>
      </c>
      <c r="B943" s="1">
        <v>9.8839520000000007</v>
      </c>
    </row>
    <row r="944" spans="1:2" x14ac:dyDescent="0.45">
      <c r="A944" s="31">
        <v>37523</v>
      </c>
      <c r="B944" s="1">
        <v>9.561769</v>
      </c>
    </row>
    <row r="945" spans="1:2" x14ac:dyDescent="0.45">
      <c r="A945" s="31">
        <v>37524</v>
      </c>
      <c r="B945" s="1">
        <v>9.8457279999999994</v>
      </c>
    </row>
    <row r="946" spans="1:2" x14ac:dyDescent="0.45">
      <c r="A946" s="31">
        <v>37525</v>
      </c>
      <c r="B946" s="1">
        <v>10.233442999999999</v>
      </c>
    </row>
    <row r="947" spans="1:2" x14ac:dyDescent="0.45">
      <c r="A947" s="31">
        <v>37526</v>
      </c>
      <c r="B947" s="1">
        <v>10.058698</v>
      </c>
    </row>
    <row r="948" spans="1:2" x14ac:dyDescent="0.45">
      <c r="A948" s="31">
        <v>37529</v>
      </c>
      <c r="B948" s="1">
        <v>10.195221</v>
      </c>
    </row>
    <row r="949" spans="1:2" x14ac:dyDescent="0.45">
      <c r="A949" s="31">
        <v>37530</v>
      </c>
      <c r="B949" s="1">
        <v>10.359040999999999</v>
      </c>
    </row>
    <row r="950" spans="1:2" x14ac:dyDescent="0.45">
      <c r="A950" s="31">
        <v>37531</v>
      </c>
      <c r="B950" s="1">
        <v>10.047782</v>
      </c>
    </row>
    <row r="951" spans="1:2" x14ac:dyDescent="0.45">
      <c r="A951" s="31">
        <v>37532</v>
      </c>
      <c r="B951" s="1">
        <v>9.9931699999999992</v>
      </c>
    </row>
    <row r="952" spans="1:2" x14ac:dyDescent="0.45">
      <c r="A952" s="31">
        <v>37533</v>
      </c>
      <c r="B952" s="1">
        <v>9.5344669999999994</v>
      </c>
    </row>
    <row r="953" spans="1:2" x14ac:dyDescent="0.45">
      <c r="A953" s="31">
        <v>37536</v>
      </c>
      <c r="B953" s="1">
        <v>9.4470949999999991</v>
      </c>
    </row>
    <row r="954" spans="1:2" x14ac:dyDescent="0.45">
      <c r="A954" s="31">
        <v>37537</v>
      </c>
      <c r="B954" s="1">
        <v>9.0921470000000006</v>
      </c>
    </row>
    <row r="955" spans="1:2" x14ac:dyDescent="0.45">
      <c r="A955" s="31">
        <v>37538</v>
      </c>
      <c r="B955" s="1">
        <v>8.3167229999999996</v>
      </c>
    </row>
    <row r="956" spans="1:2" x14ac:dyDescent="0.45">
      <c r="A956" s="31">
        <v>37539</v>
      </c>
      <c r="B956" s="1">
        <v>8.8791779999999996</v>
      </c>
    </row>
    <row r="957" spans="1:2" x14ac:dyDescent="0.45">
      <c r="A957" s="31">
        <v>37540</v>
      </c>
      <c r="B957" s="1">
        <v>8.999314</v>
      </c>
    </row>
    <row r="958" spans="1:2" x14ac:dyDescent="0.45">
      <c r="A958" s="31">
        <v>37543</v>
      </c>
      <c r="B958" s="1">
        <v>8.9829340000000002</v>
      </c>
    </row>
    <row r="959" spans="1:2" x14ac:dyDescent="0.45">
      <c r="A959" s="31">
        <v>37544</v>
      </c>
      <c r="B959" s="1">
        <v>9.0102360000000008</v>
      </c>
    </row>
    <row r="960" spans="1:2" x14ac:dyDescent="0.45">
      <c r="A960" s="31">
        <v>37545</v>
      </c>
      <c r="B960" s="1">
        <v>8.6989739999999998</v>
      </c>
    </row>
    <row r="961" spans="1:2" x14ac:dyDescent="0.45">
      <c r="A961" s="31">
        <v>37546</v>
      </c>
      <c r="B961" s="1">
        <v>8.8464150000000004</v>
      </c>
    </row>
    <row r="962" spans="1:2" x14ac:dyDescent="0.45">
      <c r="A962" s="31">
        <v>37547</v>
      </c>
      <c r="B962" s="1">
        <v>8.92286</v>
      </c>
    </row>
    <row r="963" spans="1:2" x14ac:dyDescent="0.45">
      <c r="A963" s="31">
        <v>37550</v>
      </c>
      <c r="B963" s="1">
        <v>9.4470949999999991</v>
      </c>
    </row>
    <row r="964" spans="1:2" x14ac:dyDescent="0.45">
      <c r="A964" s="31">
        <v>37551</v>
      </c>
      <c r="B964" s="1">
        <v>9.3269579999999994</v>
      </c>
    </row>
    <row r="965" spans="1:2" x14ac:dyDescent="0.45">
      <c r="A965" s="31">
        <v>37552</v>
      </c>
      <c r="B965" s="1">
        <v>9.4962429999999998</v>
      </c>
    </row>
    <row r="966" spans="1:2" x14ac:dyDescent="0.45">
      <c r="A966" s="31">
        <v>37553</v>
      </c>
      <c r="B966" s="1">
        <v>9.5017029999999991</v>
      </c>
    </row>
    <row r="967" spans="1:2" x14ac:dyDescent="0.45">
      <c r="A967" s="31">
        <v>37554</v>
      </c>
      <c r="B967" s="1">
        <v>9.6382200000000005</v>
      </c>
    </row>
    <row r="968" spans="1:2" x14ac:dyDescent="0.45">
      <c r="A968" s="31">
        <v>37557</v>
      </c>
      <c r="B968" s="1">
        <v>9.8293490000000006</v>
      </c>
    </row>
    <row r="969" spans="1:2" x14ac:dyDescent="0.45">
      <c r="A969" s="31">
        <v>37558</v>
      </c>
      <c r="B969" s="1">
        <v>9.7638169999999995</v>
      </c>
    </row>
    <row r="970" spans="1:2" x14ac:dyDescent="0.45">
      <c r="A970" s="31">
        <v>37559</v>
      </c>
      <c r="B970" s="1">
        <v>9.982246</v>
      </c>
    </row>
    <row r="971" spans="1:2" x14ac:dyDescent="0.45">
      <c r="A971" s="31">
        <v>37560</v>
      </c>
      <c r="B971" s="1">
        <v>9.9604090000000003</v>
      </c>
    </row>
    <row r="972" spans="1:2" x14ac:dyDescent="0.45">
      <c r="A972" s="31">
        <v>37561</v>
      </c>
      <c r="B972" s="1">
        <v>10.009551999999999</v>
      </c>
    </row>
    <row r="973" spans="1:2" x14ac:dyDescent="0.45">
      <c r="A973" s="31">
        <v>37564</v>
      </c>
      <c r="B973" s="1">
        <v>10.369959</v>
      </c>
    </row>
    <row r="974" spans="1:2" x14ac:dyDescent="0.45">
      <c r="A974" s="31">
        <v>37565</v>
      </c>
      <c r="B974" s="1">
        <v>10.369959</v>
      </c>
    </row>
    <row r="975" spans="1:2" x14ac:dyDescent="0.45">
      <c r="A975" s="31">
        <v>37566</v>
      </c>
      <c r="B975" s="1">
        <v>10.588388</v>
      </c>
    </row>
    <row r="976" spans="1:2" x14ac:dyDescent="0.45">
      <c r="A976" s="31">
        <v>37567</v>
      </c>
      <c r="B976" s="1">
        <v>10.096925000000001</v>
      </c>
    </row>
    <row r="977" spans="1:2" x14ac:dyDescent="0.45">
      <c r="A977" s="31">
        <v>37568</v>
      </c>
      <c r="B977" s="1">
        <v>9.7856620000000003</v>
      </c>
    </row>
    <row r="978" spans="1:2" x14ac:dyDescent="0.45">
      <c r="A978" s="31">
        <v>37571</v>
      </c>
      <c r="B978" s="1">
        <v>9.6764480000000006</v>
      </c>
    </row>
    <row r="979" spans="1:2" x14ac:dyDescent="0.45">
      <c r="A979" s="31">
        <v>37572</v>
      </c>
      <c r="B979" s="1">
        <v>9.4962429999999998</v>
      </c>
    </row>
    <row r="980" spans="1:2" x14ac:dyDescent="0.45">
      <c r="A980" s="31">
        <v>37573</v>
      </c>
      <c r="B980" s="1">
        <v>9.5563099999999999</v>
      </c>
    </row>
    <row r="981" spans="1:2" x14ac:dyDescent="0.45">
      <c r="A981" s="31">
        <v>37574</v>
      </c>
      <c r="B981" s="1">
        <v>9.7692800000000002</v>
      </c>
    </row>
    <row r="982" spans="1:2" x14ac:dyDescent="0.45">
      <c r="A982" s="31">
        <v>37575</v>
      </c>
      <c r="B982" s="1">
        <v>9.9112629999999999</v>
      </c>
    </row>
    <row r="983" spans="1:2" x14ac:dyDescent="0.45">
      <c r="A983" s="31">
        <v>37578</v>
      </c>
      <c r="B983" s="1">
        <v>9.8839520000000007</v>
      </c>
    </row>
    <row r="984" spans="1:2" x14ac:dyDescent="0.45">
      <c r="A984" s="31">
        <v>37579</v>
      </c>
      <c r="B984" s="1">
        <v>9.9385630000000003</v>
      </c>
    </row>
    <row r="985" spans="1:2" x14ac:dyDescent="0.45">
      <c r="A985" s="31">
        <v>37580</v>
      </c>
      <c r="B985" s="1">
        <v>9.9331040000000002</v>
      </c>
    </row>
    <row r="986" spans="1:2" x14ac:dyDescent="0.45">
      <c r="A986" s="31">
        <v>37581</v>
      </c>
      <c r="B986" s="1">
        <v>10.102387</v>
      </c>
    </row>
    <row r="987" spans="1:2" x14ac:dyDescent="0.45">
      <c r="A987" s="31">
        <v>37582</v>
      </c>
      <c r="B987" s="1">
        <v>10.386342000000001</v>
      </c>
    </row>
    <row r="988" spans="1:2" x14ac:dyDescent="0.45">
      <c r="A988" s="31">
        <v>37585</v>
      </c>
      <c r="B988" s="1">
        <v>10.408186000000001</v>
      </c>
    </row>
    <row r="989" spans="1:2" x14ac:dyDescent="0.45">
      <c r="A989" s="31">
        <v>37586</v>
      </c>
      <c r="B989" s="1">
        <v>10.146076000000001</v>
      </c>
    </row>
    <row r="990" spans="1:2" x14ac:dyDescent="0.45">
      <c r="A990" s="31">
        <v>37587</v>
      </c>
      <c r="B990" s="1">
        <v>10.206139</v>
      </c>
    </row>
    <row r="991" spans="1:2" x14ac:dyDescent="0.45">
      <c r="A991" s="31">
        <v>37589</v>
      </c>
      <c r="B991" s="1">
        <v>10.249825</v>
      </c>
    </row>
    <row r="992" spans="1:2" x14ac:dyDescent="0.45">
      <c r="A992" s="31">
        <v>37592</v>
      </c>
      <c r="B992" s="1">
        <v>10.096925000000001</v>
      </c>
    </row>
    <row r="993" spans="1:2" x14ac:dyDescent="0.45">
      <c r="A993" s="31">
        <v>37593</v>
      </c>
      <c r="B993" s="1">
        <v>10.206139</v>
      </c>
    </row>
    <row r="994" spans="1:2" x14ac:dyDescent="0.45">
      <c r="A994" s="31">
        <v>37594</v>
      </c>
      <c r="B994" s="1">
        <v>9.9767880000000009</v>
      </c>
    </row>
    <row r="995" spans="1:2" x14ac:dyDescent="0.45">
      <c r="A995" s="31">
        <v>37595</v>
      </c>
      <c r="B995" s="1">
        <v>9.9440240000000006</v>
      </c>
    </row>
    <row r="996" spans="1:2" x14ac:dyDescent="0.45">
      <c r="A996" s="31">
        <v>37596</v>
      </c>
      <c r="B996" s="1">
        <v>9.9331040000000002</v>
      </c>
    </row>
    <row r="997" spans="1:2" x14ac:dyDescent="0.45">
      <c r="A997" s="31">
        <v>37599</v>
      </c>
      <c r="B997" s="1">
        <v>10.06962</v>
      </c>
    </row>
    <row r="998" spans="1:2" x14ac:dyDescent="0.45">
      <c r="A998" s="31">
        <v>37600</v>
      </c>
      <c r="B998" s="1">
        <v>10.146076000000001</v>
      </c>
    </row>
    <row r="999" spans="1:2" x14ac:dyDescent="0.45">
      <c r="A999" s="31">
        <v>37601</v>
      </c>
      <c r="B999" s="1">
        <v>10.238902</v>
      </c>
    </row>
    <row r="1000" spans="1:2" x14ac:dyDescent="0.45">
      <c r="A1000" s="31">
        <v>37602</v>
      </c>
      <c r="B1000" s="1">
        <v>10.27167</v>
      </c>
    </row>
    <row r="1001" spans="1:2" x14ac:dyDescent="0.45">
      <c r="A1001" s="31">
        <v>37603</v>
      </c>
      <c r="B1001" s="1">
        <v>10.375424000000001</v>
      </c>
    </row>
    <row r="1002" spans="1:2" x14ac:dyDescent="0.45">
      <c r="A1002" s="31">
        <v>37606</v>
      </c>
      <c r="B1002" s="1">
        <v>10.539246</v>
      </c>
    </row>
    <row r="1003" spans="1:2" x14ac:dyDescent="0.45">
      <c r="A1003" s="31">
        <v>37607</v>
      </c>
      <c r="B1003" s="1">
        <v>10.550167</v>
      </c>
    </row>
    <row r="1004" spans="1:2" x14ac:dyDescent="0.45">
      <c r="A1004" s="31">
        <v>37608</v>
      </c>
      <c r="B1004" s="1">
        <v>10.517401</v>
      </c>
    </row>
    <row r="1005" spans="1:2" x14ac:dyDescent="0.45">
      <c r="A1005" s="31">
        <v>37609</v>
      </c>
      <c r="B1005" s="1">
        <v>10.528324</v>
      </c>
    </row>
    <row r="1006" spans="1:2" x14ac:dyDescent="0.45">
      <c r="A1006" s="31">
        <v>37610</v>
      </c>
      <c r="B1006" s="1">
        <v>10.637184</v>
      </c>
    </row>
    <row r="1007" spans="1:2" x14ac:dyDescent="0.45">
      <c r="A1007" s="31">
        <v>37613</v>
      </c>
      <c r="B1007" s="1">
        <v>10.592974</v>
      </c>
    </row>
    <row r="1008" spans="1:2" x14ac:dyDescent="0.45">
      <c r="A1008" s="31">
        <v>37614</v>
      </c>
      <c r="B1008" s="1">
        <v>10.548769</v>
      </c>
    </row>
    <row r="1009" spans="1:2" x14ac:dyDescent="0.45">
      <c r="A1009" s="31">
        <v>37616</v>
      </c>
      <c r="B1009" s="1">
        <v>10.615080000000001</v>
      </c>
    </row>
    <row r="1010" spans="1:2" x14ac:dyDescent="0.45">
      <c r="A1010" s="31">
        <v>37617</v>
      </c>
      <c r="B1010" s="1">
        <v>10.576401000000001</v>
      </c>
    </row>
    <row r="1011" spans="1:2" x14ac:dyDescent="0.45">
      <c r="A1011" s="31">
        <v>37620</v>
      </c>
      <c r="B1011" s="1">
        <v>10.604027</v>
      </c>
    </row>
    <row r="1012" spans="1:2" x14ac:dyDescent="0.45">
      <c r="A1012" s="31">
        <v>37621</v>
      </c>
      <c r="B1012" s="1">
        <v>10.581925</v>
      </c>
    </row>
    <row r="1013" spans="1:2" x14ac:dyDescent="0.45">
      <c r="A1013" s="31">
        <v>37623</v>
      </c>
      <c r="B1013" s="1">
        <v>10.830586</v>
      </c>
    </row>
    <row r="1014" spans="1:2" x14ac:dyDescent="0.45">
      <c r="A1014" s="31">
        <v>37624</v>
      </c>
      <c r="B1014" s="1">
        <v>10.9411</v>
      </c>
    </row>
    <row r="1015" spans="1:2" x14ac:dyDescent="0.45">
      <c r="A1015" s="31">
        <v>37627</v>
      </c>
      <c r="B1015" s="1">
        <v>11.432898</v>
      </c>
    </row>
    <row r="1016" spans="1:2" x14ac:dyDescent="0.45">
      <c r="A1016" s="31">
        <v>37628</v>
      </c>
      <c r="B1016" s="1">
        <v>11.184239</v>
      </c>
    </row>
    <row r="1017" spans="1:2" x14ac:dyDescent="0.45">
      <c r="A1017" s="31">
        <v>37629</v>
      </c>
      <c r="B1017" s="1">
        <v>11.261601000000001</v>
      </c>
    </row>
    <row r="1018" spans="1:2" x14ac:dyDescent="0.45">
      <c r="A1018" s="31">
        <v>37630</v>
      </c>
      <c r="B1018" s="1">
        <v>11.206341999999999</v>
      </c>
    </row>
    <row r="1019" spans="1:2" x14ac:dyDescent="0.45">
      <c r="A1019" s="31">
        <v>37631</v>
      </c>
      <c r="B1019" s="1">
        <v>11.206341999999999</v>
      </c>
    </row>
    <row r="1020" spans="1:2" x14ac:dyDescent="0.45">
      <c r="A1020" s="31">
        <v>37634</v>
      </c>
      <c r="B1020" s="1">
        <v>10.968731999999999</v>
      </c>
    </row>
    <row r="1021" spans="1:2" x14ac:dyDescent="0.45">
      <c r="A1021" s="31">
        <v>37635</v>
      </c>
      <c r="B1021" s="1">
        <v>10.990831999999999</v>
      </c>
    </row>
    <row r="1022" spans="1:2" x14ac:dyDescent="0.45">
      <c r="A1022" s="31">
        <v>37636</v>
      </c>
      <c r="B1022" s="1">
        <v>10.957679000000001</v>
      </c>
    </row>
    <row r="1023" spans="1:2" x14ac:dyDescent="0.45">
      <c r="A1023" s="31">
        <v>37637</v>
      </c>
      <c r="B1023" s="1">
        <v>10.9411</v>
      </c>
    </row>
    <row r="1024" spans="1:2" x14ac:dyDescent="0.45">
      <c r="A1024" s="31">
        <v>37638</v>
      </c>
      <c r="B1024" s="1">
        <v>10.891368999999999</v>
      </c>
    </row>
    <row r="1025" spans="1:2" x14ac:dyDescent="0.45">
      <c r="A1025" s="31">
        <v>37642</v>
      </c>
      <c r="B1025" s="1">
        <v>10.664809999999999</v>
      </c>
    </row>
    <row r="1026" spans="1:2" x14ac:dyDescent="0.45">
      <c r="A1026" s="31">
        <v>37643</v>
      </c>
      <c r="B1026" s="1">
        <v>10.570871</v>
      </c>
    </row>
    <row r="1027" spans="1:2" x14ac:dyDescent="0.45">
      <c r="A1027" s="31">
        <v>37644</v>
      </c>
      <c r="B1027" s="1">
        <v>10.764277999999999</v>
      </c>
    </row>
    <row r="1028" spans="1:2" x14ac:dyDescent="0.45">
      <c r="A1028" s="31">
        <v>37645</v>
      </c>
      <c r="B1028" s="1">
        <v>10.487978999999999</v>
      </c>
    </row>
    <row r="1029" spans="1:2" x14ac:dyDescent="0.45">
      <c r="A1029" s="31">
        <v>37648</v>
      </c>
      <c r="B1029" s="1">
        <v>10.084600999999999</v>
      </c>
    </row>
    <row r="1030" spans="1:2" x14ac:dyDescent="0.45">
      <c r="A1030" s="31">
        <v>37649</v>
      </c>
      <c r="B1030" s="1">
        <v>10.38852</v>
      </c>
    </row>
    <row r="1031" spans="1:2" x14ac:dyDescent="0.45">
      <c r="A1031" s="31">
        <v>37650</v>
      </c>
      <c r="B1031" s="1">
        <v>10.382998000000001</v>
      </c>
    </row>
    <row r="1032" spans="1:2" x14ac:dyDescent="0.45">
      <c r="A1032" s="31">
        <v>37651</v>
      </c>
      <c r="B1032" s="1">
        <v>10.217224</v>
      </c>
    </row>
    <row r="1033" spans="1:2" x14ac:dyDescent="0.45">
      <c r="A1033" s="31">
        <v>37652</v>
      </c>
      <c r="B1033" s="1">
        <v>10.333259999999999</v>
      </c>
    </row>
    <row r="1034" spans="1:2" x14ac:dyDescent="0.45">
      <c r="A1034" s="31">
        <v>37655</v>
      </c>
      <c r="B1034" s="1">
        <v>10.366417</v>
      </c>
    </row>
    <row r="1035" spans="1:2" x14ac:dyDescent="0.45">
      <c r="A1035" s="31">
        <v>37656</v>
      </c>
      <c r="B1035" s="1">
        <v>10.316686000000001</v>
      </c>
    </row>
    <row r="1036" spans="1:2" x14ac:dyDescent="0.45">
      <c r="A1036" s="31">
        <v>37657</v>
      </c>
      <c r="B1036" s="1">
        <v>10.161965</v>
      </c>
    </row>
    <row r="1037" spans="1:2" x14ac:dyDescent="0.45">
      <c r="A1037" s="31">
        <v>37658</v>
      </c>
      <c r="B1037" s="1">
        <v>10.068026</v>
      </c>
    </row>
    <row r="1038" spans="1:2" x14ac:dyDescent="0.45">
      <c r="A1038" s="31">
        <v>37659</v>
      </c>
      <c r="B1038" s="1">
        <v>9.8911999999999995</v>
      </c>
    </row>
    <row r="1039" spans="1:2" x14ac:dyDescent="0.45">
      <c r="A1039" s="31">
        <v>37662</v>
      </c>
      <c r="B1039" s="1">
        <v>9.9243500000000004</v>
      </c>
    </row>
    <row r="1040" spans="1:2" x14ac:dyDescent="0.45">
      <c r="A1040" s="31">
        <v>37663</v>
      </c>
      <c r="B1040" s="1">
        <v>9.7585809999999995</v>
      </c>
    </row>
    <row r="1041" spans="1:2" x14ac:dyDescent="0.45">
      <c r="A1041" s="31">
        <v>37664</v>
      </c>
      <c r="B1041" s="1">
        <v>9.4215060000000008</v>
      </c>
    </row>
    <row r="1042" spans="1:2" x14ac:dyDescent="0.45">
      <c r="A1042" s="31">
        <v>37665</v>
      </c>
      <c r="B1042" s="1">
        <v>9.5541230000000006</v>
      </c>
    </row>
    <row r="1043" spans="1:2" x14ac:dyDescent="0.45">
      <c r="A1043" s="31">
        <v>37666</v>
      </c>
      <c r="B1043" s="1">
        <v>9.7143719999999991</v>
      </c>
    </row>
    <row r="1044" spans="1:2" x14ac:dyDescent="0.45">
      <c r="A1044" s="31">
        <v>37670</v>
      </c>
      <c r="B1044" s="1">
        <v>9.8193660000000005</v>
      </c>
    </row>
    <row r="1045" spans="1:2" x14ac:dyDescent="0.45">
      <c r="A1045" s="31">
        <v>37671</v>
      </c>
      <c r="B1045" s="1">
        <v>9.8248859999999993</v>
      </c>
    </row>
    <row r="1046" spans="1:2" x14ac:dyDescent="0.45">
      <c r="A1046" s="31">
        <v>37672</v>
      </c>
      <c r="B1046" s="1">
        <v>9.8193660000000005</v>
      </c>
    </row>
    <row r="1047" spans="1:2" x14ac:dyDescent="0.45">
      <c r="A1047" s="31">
        <v>37673</v>
      </c>
      <c r="B1047" s="1">
        <v>9.9464570000000005</v>
      </c>
    </row>
    <row r="1048" spans="1:2" x14ac:dyDescent="0.45">
      <c r="A1048" s="31">
        <v>37676</v>
      </c>
      <c r="B1048" s="1">
        <v>9.8801450000000006</v>
      </c>
    </row>
    <row r="1049" spans="1:2" x14ac:dyDescent="0.45">
      <c r="A1049" s="31">
        <v>37677</v>
      </c>
      <c r="B1049" s="1">
        <v>9.9464570000000005</v>
      </c>
    </row>
    <row r="1050" spans="1:2" x14ac:dyDescent="0.45">
      <c r="A1050" s="31">
        <v>37678</v>
      </c>
      <c r="B1050" s="1">
        <v>9.7751570000000001</v>
      </c>
    </row>
    <row r="1051" spans="1:2" x14ac:dyDescent="0.45">
      <c r="A1051" s="31">
        <v>37679</v>
      </c>
      <c r="B1051" s="1">
        <v>9.7917319999999997</v>
      </c>
    </row>
    <row r="1052" spans="1:2" x14ac:dyDescent="0.45">
      <c r="A1052" s="31">
        <v>37680</v>
      </c>
      <c r="B1052" s="1">
        <v>9.7806829999999998</v>
      </c>
    </row>
    <row r="1053" spans="1:2" x14ac:dyDescent="0.45">
      <c r="A1053" s="31">
        <v>37683</v>
      </c>
      <c r="B1053" s="1">
        <v>9.8469909999999992</v>
      </c>
    </row>
    <row r="1054" spans="1:2" x14ac:dyDescent="0.45">
      <c r="A1054" s="31">
        <v>37684</v>
      </c>
      <c r="B1054" s="1">
        <v>9.7862050000000007</v>
      </c>
    </row>
    <row r="1055" spans="1:2" x14ac:dyDescent="0.45">
      <c r="A1055" s="31">
        <v>37685</v>
      </c>
      <c r="B1055" s="1">
        <v>9.885669</v>
      </c>
    </row>
    <row r="1056" spans="1:2" x14ac:dyDescent="0.45">
      <c r="A1056" s="31">
        <v>37686</v>
      </c>
      <c r="B1056" s="1">
        <v>9.885669</v>
      </c>
    </row>
    <row r="1057" spans="1:2" x14ac:dyDescent="0.45">
      <c r="A1057" s="31">
        <v>37687</v>
      </c>
      <c r="B1057" s="1">
        <v>9.9188279999999995</v>
      </c>
    </row>
    <row r="1058" spans="1:2" x14ac:dyDescent="0.45">
      <c r="A1058" s="31">
        <v>37690</v>
      </c>
      <c r="B1058" s="1">
        <v>9.6867450000000002</v>
      </c>
    </row>
    <row r="1059" spans="1:2" x14ac:dyDescent="0.45">
      <c r="A1059" s="31">
        <v>37691</v>
      </c>
      <c r="B1059" s="1">
        <v>9.670166</v>
      </c>
    </row>
    <row r="1060" spans="1:2" x14ac:dyDescent="0.45">
      <c r="A1060" s="31">
        <v>37692</v>
      </c>
      <c r="B1060" s="1">
        <v>9.6867450000000002</v>
      </c>
    </row>
    <row r="1061" spans="1:2" x14ac:dyDescent="0.45">
      <c r="A1061" s="31">
        <v>37693</v>
      </c>
      <c r="B1061" s="1">
        <v>9.8580430000000003</v>
      </c>
    </row>
    <row r="1062" spans="1:2" x14ac:dyDescent="0.45">
      <c r="A1062" s="31">
        <v>37694</v>
      </c>
      <c r="B1062" s="1">
        <v>9.8967229999999997</v>
      </c>
    </row>
    <row r="1063" spans="1:2" x14ac:dyDescent="0.45">
      <c r="A1063" s="31">
        <v>37697</v>
      </c>
      <c r="B1063" s="1">
        <v>10.117758</v>
      </c>
    </row>
    <row r="1064" spans="1:2" x14ac:dyDescent="0.45">
      <c r="A1064" s="31">
        <v>37698</v>
      </c>
      <c r="B1064" s="1">
        <v>10.233796</v>
      </c>
    </row>
    <row r="1065" spans="1:2" x14ac:dyDescent="0.45">
      <c r="A1065" s="31">
        <v>37699</v>
      </c>
      <c r="B1065" s="1">
        <v>10.178542</v>
      </c>
    </row>
    <row r="1066" spans="1:2" x14ac:dyDescent="0.45">
      <c r="A1066" s="31">
        <v>37700</v>
      </c>
      <c r="B1066" s="1">
        <v>10.29458</v>
      </c>
    </row>
    <row r="1067" spans="1:2" x14ac:dyDescent="0.45">
      <c r="A1067" s="31">
        <v>37701</v>
      </c>
      <c r="B1067" s="1">
        <v>10.466035</v>
      </c>
    </row>
    <row r="1068" spans="1:2" x14ac:dyDescent="0.45">
      <c r="A1068" s="31">
        <v>37704</v>
      </c>
      <c r="B1068" s="1">
        <v>10.209132</v>
      </c>
    </row>
    <row r="1069" spans="1:2" x14ac:dyDescent="0.45">
      <c r="A1069" s="31">
        <v>37705</v>
      </c>
      <c r="B1069" s="1">
        <v>10.348758999999999</v>
      </c>
    </row>
    <row r="1070" spans="1:2" x14ac:dyDescent="0.45">
      <c r="A1070" s="31">
        <v>37706</v>
      </c>
      <c r="B1070" s="1">
        <v>10.259397999999999</v>
      </c>
    </row>
    <row r="1071" spans="1:2" x14ac:dyDescent="0.45">
      <c r="A1071" s="31">
        <v>37707</v>
      </c>
      <c r="B1071" s="1">
        <v>10.309661</v>
      </c>
    </row>
    <row r="1072" spans="1:2" x14ac:dyDescent="0.45">
      <c r="A1072" s="31">
        <v>37708</v>
      </c>
      <c r="B1072" s="1">
        <v>10.326416999999999</v>
      </c>
    </row>
    <row r="1073" spans="1:2" x14ac:dyDescent="0.45">
      <c r="A1073" s="31">
        <v>37711</v>
      </c>
      <c r="B1073" s="1">
        <v>10.276154</v>
      </c>
    </row>
    <row r="1074" spans="1:2" x14ac:dyDescent="0.45">
      <c r="A1074" s="31">
        <v>37712</v>
      </c>
      <c r="B1074" s="1">
        <v>10.348758999999999</v>
      </c>
    </row>
    <row r="1075" spans="1:2" x14ac:dyDescent="0.45">
      <c r="A1075" s="31">
        <v>37713</v>
      </c>
      <c r="B1075" s="1">
        <v>10.354343999999999</v>
      </c>
    </row>
    <row r="1076" spans="1:2" x14ac:dyDescent="0.45">
      <c r="A1076" s="31">
        <v>37714</v>
      </c>
      <c r="B1076" s="1">
        <v>10.315241</v>
      </c>
    </row>
    <row r="1077" spans="1:2" x14ac:dyDescent="0.45">
      <c r="A1077" s="31">
        <v>37715</v>
      </c>
      <c r="B1077" s="1">
        <v>10.443695999999999</v>
      </c>
    </row>
    <row r="1078" spans="1:2" x14ac:dyDescent="0.45">
      <c r="A1078" s="31">
        <v>37718</v>
      </c>
      <c r="B1078" s="1">
        <v>10.443695999999999</v>
      </c>
    </row>
    <row r="1079" spans="1:2" x14ac:dyDescent="0.45">
      <c r="A1079" s="31">
        <v>37719</v>
      </c>
      <c r="B1079" s="1">
        <v>10.376682000000001</v>
      </c>
    </row>
    <row r="1080" spans="1:2" x14ac:dyDescent="0.45">
      <c r="A1080" s="31">
        <v>37720</v>
      </c>
      <c r="B1080" s="1">
        <v>10.354343999999999</v>
      </c>
    </row>
    <row r="1081" spans="1:2" x14ac:dyDescent="0.45">
      <c r="A1081" s="31">
        <v>37721</v>
      </c>
      <c r="B1081" s="1">
        <v>10.443695999999999</v>
      </c>
    </row>
    <row r="1082" spans="1:2" x14ac:dyDescent="0.45">
      <c r="A1082" s="31">
        <v>37722</v>
      </c>
      <c r="B1082" s="1">
        <v>10.410189000000001</v>
      </c>
    </row>
    <row r="1083" spans="1:2" x14ac:dyDescent="0.45">
      <c r="A1083" s="31">
        <v>37725</v>
      </c>
      <c r="B1083" s="1">
        <v>10.544226</v>
      </c>
    </row>
    <row r="1084" spans="1:2" x14ac:dyDescent="0.45">
      <c r="A1084" s="31">
        <v>37726</v>
      </c>
      <c r="B1084" s="1">
        <v>10.678265</v>
      </c>
    </row>
    <row r="1085" spans="1:2" x14ac:dyDescent="0.45">
      <c r="A1085" s="31">
        <v>37727</v>
      </c>
      <c r="B1085" s="1">
        <v>10.66709</v>
      </c>
    </row>
    <row r="1086" spans="1:2" x14ac:dyDescent="0.45">
      <c r="A1086" s="31">
        <v>37728</v>
      </c>
      <c r="B1086" s="1">
        <v>10.689427999999999</v>
      </c>
    </row>
    <row r="1087" spans="1:2" x14ac:dyDescent="0.45">
      <c r="A1087" s="31">
        <v>37732</v>
      </c>
      <c r="B1087" s="1">
        <v>10.789961999999999</v>
      </c>
    </row>
    <row r="1088" spans="1:2" x14ac:dyDescent="0.45">
      <c r="A1088" s="31">
        <v>37733</v>
      </c>
      <c r="B1088" s="1">
        <v>10.940752</v>
      </c>
    </row>
    <row r="1089" spans="1:2" x14ac:dyDescent="0.45">
      <c r="A1089" s="31">
        <v>37734</v>
      </c>
      <c r="B1089" s="1">
        <v>10.940752</v>
      </c>
    </row>
    <row r="1090" spans="1:2" x14ac:dyDescent="0.45">
      <c r="A1090" s="31">
        <v>37735</v>
      </c>
      <c r="B1090" s="1">
        <v>11.041276</v>
      </c>
    </row>
    <row r="1091" spans="1:2" x14ac:dyDescent="0.45">
      <c r="A1091" s="31">
        <v>37736</v>
      </c>
      <c r="B1091" s="1">
        <v>11.013356</v>
      </c>
    </row>
    <row r="1092" spans="1:2" x14ac:dyDescent="0.45">
      <c r="A1092" s="31">
        <v>37739</v>
      </c>
      <c r="B1092" s="1">
        <v>11.164148000000001</v>
      </c>
    </row>
    <row r="1093" spans="1:2" x14ac:dyDescent="0.45">
      <c r="A1093" s="31">
        <v>37740</v>
      </c>
      <c r="B1093" s="1">
        <v>11.180897</v>
      </c>
    </row>
    <row r="1094" spans="1:2" x14ac:dyDescent="0.45">
      <c r="A1094" s="31">
        <v>37741</v>
      </c>
      <c r="B1094" s="1">
        <v>11.164148000000001</v>
      </c>
    </row>
    <row r="1095" spans="1:2" x14ac:dyDescent="0.45">
      <c r="A1095" s="31">
        <v>37742</v>
      </c>
      <c r="B1095" s="1">
        <v>11.013356</v>
      </c>
    </row>
    <row r="1096" spans="1:2" x14ac:dyDescent="0.45">
      <c r="A1096" s="31">
        <v>37743</v>
      </c>
      <c r="B1096" s="1">
        <v>11.102713</v>
      </c>
    </row>
    <row r="1097" spans="1:2" x14ac:dyDescent="0.45">
      <c r="A1097" s="31">
        <v>37746</v>
      </c>
      <c r="B1097" s="1">
        <v>11.147391000000001</v>
      </c>
    </row>
    <row r="1098" spans="1:2" x14ac:dyDescent="0.45">
      <c r="A1098" s="31">
        <v>37747</v>
      </c>
      <c r="B1098" s="1">
        <v>11.130636000000001</v>
      </c>
    </row>
    <row r="1099" spans="1:2" x14ac:dyDescent="0.45">
      <c r="A1099" s="31">
        <v>37748</v>
      </c>
      <c r="B1099" s="1">
        <v>11.113880999999999</v>
      </c>
    </row>
    <row r="1100" spans="1:2" x14ac:dyDescent="0.45">
      <c r="A1100" s="31">
        <v>37749</v>
      </c>
      <c r="B1100" s="1">
        <v>11.09713</v>
      </c>
    </row>
    <row r="1101" spans="1:2" x14ac:dyDescent="0.45">
      <c r="A1101" s="31">
        <v>37750</v>
      </c>
      <c r="B1101" s="1">
        <v>11.169726000000001</v>
      </c>
    </row>
    <row r="1102" spans="1:2" x14ac:dyDescent="0.45">
      <c r="A1102" s="31">
        <v>37753</v>
      </c>
      <c r="B1102" s="1">
        <v>11.253503</v>
      </c>
    </row>
    <row r="1103" spans="1:2" x14ac:dyDescent="0.45">
      <c r="A1103" s="31">
        <v>37754</v>
      </c>
      <c r="B1103" s="1">
        <v>11.275843999999999</v>
      </c>
    </row>
    <row r="1104" spans="1:2" x14ac:dyDescent="0.45">
      <c r="A1104" s="31">
        <v>37755</v>
      </c>
      <c r="B1104" s="1">
        <v>11.326112</v>
      </c>
    </row>
    <row r="1105" spans="1:2" x14ac:dyDescent="0.45">
      <c r="A1105" s="31">
        <v>37756</v>
      </c>
      <c r="B1105" s="1">
        <v>11.499233</v>
      </c>
    </row>
    <row r="1106" spans="1:2" x14ac:dyDescent="0.45">
      <c r="A1106" s="31">
        <v>37757</v>
      </c>
      <c r="B1106" s="1">
        <v>11.739388</v>
      </c>
    </row>
    <row r="1107" spans="1:2" x14ac:dyDescent="0.45">
      <c r="A1107" s="31">
        <v>37760</v>
      </c>
      <c r="B1107" s="1">
        <v>11.555080999999999</v>
      </c>
    </row>
    <row r="1108" spans="1:2" x14ac:dyDescent="0.45">
      <c r="A1108" s="31">
        <v>37761</v>
      </c>
      <c r="B1108" s="1">
        <v>11.60535</v>
      </c>
    </row>
    <row r="1109" spans="1:2" x14ac:dyDescent="0.45">
      <c r="A1109" s="31">
        <v>37762</v>
      </c>
      <c r="B1109" s="1">
        <v>11.577425</v>
      </c>
    </row>
    <row r="1110" spans="1:2" x14ac:dyDescent="0.45">
      <c r="A1110" s="31">
        <v>37763</v>
      </c>
      <c r="B1110" s="1">
        <v>11.784067</v>
      </c>
    </row>
    <row r="1111" spans="1:2" x14ac:dyDescent="0.45">
      <c r="A1111" s="31">
        <v>37764</v>
      </c>
      <c r="B1111" s="1">
        <v>12.230853</v>
      </c>
    </row>
    <row r="1112" spans="1:2" x14ac:dyDescent="0.45">
      <c r="A1112" s="31">
        <v>37768</v>
      </c>
      <c r="B1112" s="1">
        <v>12.409572000000001</v>
      </c>
    </row>
    <row r="1113" spans="1:2" x14ac:dyDescent="0.45">
      <c r="A1113" s="31">
        <v>37769</v>
      </c>
      <c r="B1113" s="1">
        <v>12.353721</v>
      </c>
    </row>
    <row r="1114" spans="1:2" x14ac:dyDescent="0.45">
      <c r="A1114" s="31">
        <v>37770</v>
      </c>
      <c r="B1114" s="1">
        <v>12.169423</v>
      </c>
    </row>
    <row r="1115" spans="1:2" x14ac:dyDescent="0.45">
      <c r="A1115" s="31">
        <v>37771</v>
      </c>
      <c r="B1115" s="1">
        <v>12.292287</v>
      </c>
    </row>
    <row r="1116" spans="1:2" x14ac:dyDescent="0.45">
      <c r="A1116" s="31">
        <v>37774</v>
      </c>
      <c r="B1116" s="1">
        <v>12.398403999999999</v>
      </c>
    </row>
    <row r="1117" spans="1:2" x14ac:dyDescent="0.45">
      <c r="A1117" s="31">
        <v>37775</v>
      </c>
      <c r="B1117" s="1">
        <v>12.448662000000001</v>
      </c>
    </row>
    <row r="1118" spans="1:2" x14ac:dyDescent="0.45">
      <c r="A1118" s="31">
        <v>37776</v>
      </c>
      <c r="B1118" s="1">
        <v>12.621797000000001</v>
      </c>
    </row>
    <row r="1119" spans="1:2" x14ac:dyDescent="0.45">
      <c r="A1119" s="31">
        <v>37777</v>
      </c>
      <c r="B1119" s="1">
        <v>12.47659</v>
      </c>
    </row>
    <row r="1120" spans="1:2" x14ac:dyDescent="0.45">
      <c r="A1120" s="31">
        <v>37778</v>
      </c>
      <c r="B1120" s="1">
        <v>12.342554</v>
      </c>
    </row>
    <row r="1121" spans="1:2" x14ac:dyDescent="0.45">
      <c r="A1121" s="31">
        <v>37781</v>
      </c>
      <c r="B1121" s="1">
        <v>12.331384999999999</v>
      </c>
    </row>
    <row r="1122" spans="1:2" x14ac:dyDescent="0.45">
      <c r="A1122" s="31">
        <v>37782</v>
      </c>
      <c r="B1122" s="1">
        <v>12.387225000000001</v>
      </c>
    </row>
    <row r="1123" spans="1:2" x14ac:dyDescent="0.45">
      <c r="A1123" s="31">
        <v>37783</v>
      </c>
      <c r="B1123" s="1">
        <v>12.482174000000001</v>
      </c>
    </row>
    <row r="1124" spans="1:2" x14ac:dyDescent="0.45">
      <c r="A1124" s="31">
        <v>37784</v>
      </c>
      <c r="B1124" s="1">
        <v>12.632965</v>
      </c>
    </row>
    <row r="1125" spans="1:2" x14ac:dyDescent="0.45">
      <c r="A1125" s="31">
        <v>37785</v>
      </c>
      <c r="B1125" s="1">
        <v>12.465422999999999</v>
      </c>
    </row>
    <row r="1126" spans="1:2" x14ac:dyDescent="0.45">
      <c r="A1126" s="31">
        <v>37788</v>
      </c>
      <c r="B1126" s="1">
        <v>12.70557</v>
      </c>
    </row>
    <row r="1127" spans="1:2" x14ac:dyDescent="0.45">
      <c r="A1127" s="31">
        <v>37789</v>
      </c>
      <c r="B1127" s="1">
        <v>12.644135</v>
      </c>
    </row>
    <row r="1128" spans="1:2" x14ac:dyDescent="0.45">
      <c r="A1128" s="31">
        <v>37790</v>
      </c>
      <c r="B1128" s="1">
        <v>12.70557</v>
      </c>
    </row>
    <row r="1129" spans="1:2" x14ac:dyDescent="0.45">
      <c r="A1129" s="31">
        <v>37791</v>
      </c>
      <c r="B1129" s="1">
        <v>12.744657999999999</v>
      </c>
    </row>
    <row r="1130" spans="1:2" x14ac:dyDescent="0.45">
      <c r="A1130" s="31">
        <v>37792</v>
      </c>
      <c r="B1130" s="1">
        <v>12.684398</v>
      </c>
    </row>
    <row r="1131" spans="1:2" x14ac:dyDescent="0.45">
      <c r="A1131" s="31">
        <v>37795</v>
      </c>
      <c r="B1131" s="1">
        <v>12.549213999999999</v>
      </c>
    </row>
    <row r="1132" spans="1:2" x14ac:dyDescent="0.45">
      <c r="A1132" s="31">
        <v>37796</v>
      </c>
      <c r="B1132" s="1">
        <v>12.470356000000001</v>
      </c>
    </row>
    <row r="1133" spans="1:2" x14ac:dyDescent="0.45">
      <c r="A1133" s="31">
        <v>37797</v>
      </c>
      <c r="B1133" s="1">
        <v>12.447832</v>
      </c>
    </row>
    <row r="1134" spans="1:2" x14ac:dyDescent="0.45">
      <c r="A1134" s="31">
        <v>37798</v>
      </c>
      <c r="B1134" s="1">
        <v>12.566115999999999</v>
      </c>
    </row>
    <row r="1135" spans="1:2" x14ac:dyDescent="0.45">
      <c r="A1135" s="31">
        <v>37799</v>
      </c>
      <c r="B1135" s="1">
        <v>12.402768</v>
      </c>
    </row>
    <row r="1136" spans="1:2" x14ac:dyDescent="0.45">
      <c r="A1136" s="31">
        <v>37802</v>
      </c>
      <c r="B1136" s="1">
        <v>12.459092</v>
      </c>
    </row>
    <row r="1137" spans="1:2" x14ac:dyDescent="0.45">
      <c r="A1137" s="31">
        <v>37803</v>
      </c>
      <c r="B1137" s="1">
        <v>12.374601999999999</v>
      </c>
    </row>
    <row r="1138" spans="1:2" x14ac:dyDescent="0.45">
      <c r="A1138" s="31">
        <v>37804</v>
      </c>
      <c r="B1138" s="1">
        <v>12.464731</v>
      </c>
    </row>
    <row r="1139" spans="1:2" x14ac:dyDescent="0.45">
      <c r="A1139" s="31">
        <v>37805</v>
      </c>
      <c r="B1139" s="1">
        <v>12.391501999999999</v>
      </c>
    </row>
    <row r="1140" spans="1:2" x14ac:dyDescent="0.45">
      <c r="A1140" s="31">
        <v>37809</v>
      </c>
      <c r="B1140" s="1">
        <v>12.414033999999999</v>
      </c>
    </row>
    <row r="1141" spans="1:2" x14ac:dyDescent="0.45">
      <c r="A1141" s="31">
        <v>37810</v>
      </c>
      <c r="B1141" s="1">
        <v>12.318282</v>
      </c>
    </row>
    <row r="1142" spans="1:2" x14ac:dyDescent="0.45">
      <c r="A1142" s="31">
        <v>37811</v>
      </c>
      <c r="B1142" s="1">
        <v>12.228156999999999</v>
      </c>
    </row>
    <row r="1143" spans="1:2" x14ac:dyDescent="0.45">
      <c r="A1143" s="31">
        <v>37812</v>
      </c>
      <c r="B1143" s="1">
        <v>12.008494000000001</v>
      </c>
    </row>
    <row r="1144" spans="1:2" x14ac:dyDescent="0.45">
      <c r="A1144" s="31">
        <v>37813</v>
      </c>
      <c r="B1144" s="1">
        <v>12.081720000000001</v>
      </c>
    </row>
    <row r="1145" spans="1:2" x14ac:dyDescent="0.45">
      <c r="A1145" s="31">
        <v>37816</v>
      </c>
      <c r="B1145" s="1">
        <v>12.064819999999999</v>
      </c>
    </row>
    <row r="1146" spans="1:2" x14ac:dyDescent="0.45">
      <c r="A1146" s="31">
        <v>37817</v>
      </c>
      <c r="B1146" s="1">
        <v>11.828255</v>
      </c>
    </row>
    <row r="1147" spans="1:2" x14ac:dyDescent="0.45">
      <c r="A1147" s="31">
        <v>37818</v>
      </c>
      <c r="B1147" s="1">
        <v>11.631111000000001</v>
      </c>
    </row>
    <row r="1148" spans="1:2" x14ac:dyDescent="0.45">
      <c r="A1148" s="31">
        <v>37819</v>
      </c>
      <c r="B1148" s="1">
        <v>11.602955</v>
      </c>
    </row>
    <row r="1149" spans="1:2" x14ac:dyDescent="0.45">
      <c r="A1149" s="31">
        <v>37820</v>
      </c>
      <c r="B1149" s="1">
        <v>11.783194</v>
      </c>
    </row>
    <row r="1150" spans="1:2" x14ac:dyDescent="0.45">
      <c r="A1150" s="31">
        <v>37823</v>
      </c>
      <c r="B1150" s="1">
        <v>11.614219</v>
      </c>
    </row>
    <row r="1151" spans="1:2" x14ac:dyDescent="0.45">
      <c r="A1151" s="31">
        <v>37824</v>
      </c>
      <c r="B1151" s="1">
        <v>11.811355000000001</v>
      </c>
    </row>
    <row r="1152" spans="1:2" x14ac:dyDescent="0.45">
      <c r="A1152" s="31">
        <v>37825</v>
      </c>
      <c r="B1152" s="1">
        <v>11.738132999999999</v>
      </c>
    </row>
    <row r="1153" spans="1:2" x14ac:dyDescent="0.45">
      <c r="A1153" s="31">
        <v>37826</v>
      </c>
      <c r="B1153" s="1">
        <v>11.732504</v>
      </c>
    </row>
    <row r="1154" spans="1:2" x14ac:dyDescent="0.45">
      <c r="A1154" s="31">
        <v>37827</v>
      </c>
      <c r="B1154" s="1">
        <v>11.828255</v>
      </c>
    </row>
    <row r="1155" spans="1:2" x14ac:dyDescent="0.45">
      <c r="A1155" s="31">
        <v>37830</v>
      </c>
      <c r="B1155" s="1">
        <v>11.743766000000001</v>
      </c>
    </row>
    <row r="1156" spans="1:2" x14ac:dyDescent="0.45">
      <c r="A1156" s="31">
        <v>37831</v>
      </c>
      <c r="B1156" s="1">
        <v>11.693076</v>
      </c>
    </row>
    <row r="1157" spans="1:2" x14ac:dyDescent="0.45">
      <c r="A1157" s="31">
        <v>37832</v>
      </c>
      <c r="B1157" s="1">
        <v>11.608584</v>
      </c>
    </row>
    <row r="1158" spans="1:2" x14ac:dyDescent="0.45">
      <c r="A1158" s="31">
        <v>37833</v>
      </c>
      <c r="B1158" s="1">
        <v>11.625477999999999</v>
      </c>
    </row>
    <row r="1159" spans="1:2" x14ac:dyDescent="0.45">
      <c r="A1159" s="31">
        <v>37834</v>
      </c>
      <c r="B1159" s="1">
        <v>11.574795</v>
      </c>
    </row>
    <row r="1160" spans="1:2" x14ac:dyDescent="0.45">
      <c r="A1160" s="31">
        <v>37837</v>
      </c>
      <c r="B1160" s="1">
        <v>11.574795</v>
      </c>
    </row>
    <row r="1161" spans="1:2" x14ac:dyDescent="0.45">
      <c r="A1161" s="31">
        <v>37838</v>
      </c>
      <c r="B1161" s="1">
        <v>11.394551</v>
      </c>
    </row>
    <row r="1162" spans="1:2" x14ac:dyDescent="0.45">
      <c r="A1162" s="31">
        <v>37839</v>
      </c>
      <c r="B1162" s="1">
        <v>11.462142999999999</v>
      </c>
    </row>
    <row r="1163" spans="1:2" x14ac:dyDescent="0.45">
      <c r="A1163" s="31">
        <v>37840</v>
      </c>
      <c r="B1163" s="1">
        <v>11.569156</v>
      </c>
    </row>
    <row r="1164" spans="1:2" x14ac:dyDescent="0.45">
      <c r="A1164" s="31">
        <v>37841</v>
      </c>
      <c r="B1164" s="1">
        <v>11.625477999999999</v>
      </c>
    </row>
    <row r="1165" spans="1:2" x14ac:dyDescent="0.45">
      <c r="A1165" s="31">
        <v>37844</v>
      </c>
      <c r="B1165" s="1">
        <v>11.625477999999999</v>
      </c>
    </row>
    <row r="1166" spans="1:2" x14ac:dyDescent="0.45">
      <c r="A1166" s="31">
        <v>37845</v>
      </c>
      <c r="B1166" s="1">
        <v>11.783194</v>
      </c>
    </row>
    <row r="1167" spans="1:2" x14ac:dyDescent="0.45">
      <c r="A1167" s="31">
        <v>37846</v>
      </c>
      <c r="B1167" s="1">
        <v>11.670543</v>
      </c>
    </row>
    <row r="1168" spans="1:2" x14ac:dyDescent="0.45">
      <c r="A1168" s="31">
        <v>37847</v>
      </c>
      <c r="B1168" s="1">
        <v>11.715604000000001</v>
      </c>
    </row>
    <row r="1169" spans="1:2" x14ac:dyDescent="0.45">
      <c r="A1169" s="31">
        <v>37848</v>
      </c>
      <c r="B1169" s="1">
        <v>11.693076</v>
      </c>
    </row>
    <row r="1170" spans="1:2" x14ac:dyDescent="0.45">
      <c r="A1170" s="31">
        <v>37851</v>
      </c>
      <c r="B1170" s="1">
        <v>11.664913</v>
      </c>
    </row>
    <row r="1171" spans="1:2" x14ac:dyDescent="0.45">
      <c r="A1171" s="31">
        <v>37852</v>
      </c>
      <c r="B1171" s="1">
        <v>11.676174</v>
      </c>
    </row>
    <row r="1172" spans="1:2" x14ac:dyDescent="0.45">
      <c r="A1172" s="31">
        <v>37853</v>
      </c>
      <c r="B1172" s="1">
        <v>11.788826</v>
      </c>
    </row>
    <row r="1173" spans="1:2" x14ac:dyDescent="0.45">
      <c r="A1173" s="31">
        <v>37854</v>
      </c>
      <c r="B1173" s="1">
        <v>11.833887000000001</v>
      </c>
    </row>
    <row r="1174" spans="1:2" x14ac:dyDescent="0.45">
      <c r="A1174" s="31">
        <v>37855</v>
      </c>
      <c r="B1174" s="1">
        <v>11.670543</v>
      </c>
    </row>
    <row r="1175" spans="1:2" x14ac:dyDescent="0.45">
      <c r="A1175" s="31">
        <v>37858</v>
      </c>
      <c r="B1175" s="1">
        <v>11.726865</v>
      </c>
    </row>
    <row r="1176" spans="1:2" x14ac:dyDescent="0.45">
      <c r="A1176" s="31">
        <v>37859</v>
      </c>
      <c r="B1176" s="1">
        <v>11.760662999999999</v>
      </c>
    </row>
    <row r="1177" spans="1:2" x14ac:dyDescent="0.45">
      <c r="A1177" s="31">
        <v>37860</v>
      </c>
      <c r="B1177" s="1">
        <v>11.800086</v>
      </c>
    </row>
    <row r="1178" spans="1:2" x14ac:dyDescent="0.45">
      <c r="A1178" s="31">
        <v>37861</v>
      </c>
      <c r="B1178" s="1">
        <v>11.828255</v>
      </c>
    </row>
    <row r="1179" spans="1:2" x14ac:dyDescent="0.45">
      <c r="A1179" s="31">
        <v>37862</v>
      </c>
      <c r="B1179" s="1">
        <v>11.856417</v>
      </c>
    </row>
    <row r="1180" spans="1:2" x14ac:dyDescent="0.45">
      <c r="A1180" s="31">
        <v>37866</v>
      </c>
      <c r="B1180" s="1">
        <v>12.076081</v>
      </c>
    </row>
    <row r="1181" spans="1:2" x14ac:dyDescent="0.45">
      <c r="A1181" s="31">
        <v>37867</v>
      </c>
      <c r="B1181" s="1">
        <v>12.115513999999999</v>
      </c>
    </row>
    <row r="1182" spans="1:2" x14ac:dyDescent="0.45">
      <c r="A1182" s="31">
        <v>37868</v>
      </c>
      <c r="B1182" s="1">
        <v>12.12114</v>
      </c>
    </row>
    <row r="1183" spans="1:2" x14ac:dyDescent="0.45">
      <c r="A1183" s="31">
        <v>37869</v>
      </c>
      <c r="B1183" s="1">
        <v>12.098617000000001</v>
      </c>
    </row>
    <row r="1184" spans="1:2" x14ac:dyDescent="0.45">
      <c r="A1184" s="31">
        <v>37872</v>
      </c>
      <c r="B1184" s="1">
        <v>12.188732999999999</v>
      </c>
    </row>
    <row r="1185" spans="1:2" x14ac:dyDescent="0.45">
      <c r="A1185" s="31">
        <v>37873</v>
      </c>
      <c r="B1185" s="1">
        <v>12.160569000000001</v>
      </c>
    </row>
    <row r="1186" spans="1:2" x14ac:dyDescent="0.45">
      <c r="A1186" s="31">
        <v>37874</v>
      </c>
      <c r="B1186" s="1">
        <v>12.143677</v>
      </c>
    </row>
    <row r="1187" spans="1:2" x14ac:dyDescent="0.45">
      <c r="A1187" s="31">
        <v>37875</v>
      </c>
      <c r="B1187" s="1">
        <v>12.109881</v>
      </c>
    </row>
    <row r="1188" spans="1:2" x14ac:dyDescent="0.45">
      <c r="A1188" s="31">
        <v>37876</v>
      </c>
      <c r="B1188" s="1">
        <v>12.200001</v>
      </c>
    </row>
    <row r="1189" spans="1:2" x14ac:dyDescent="0.45">
      <c r="A1189" s="31">
        <v>37879</v>
      </c>
      <c r="B1189" s="1">
        <v>12.132412</v>
      </c>
    </row>
    <row r="1190" spans="1:2" x14ac:dyDescent="0.45">
      <c r="A1190" s="31">
        <v>37880</v>
      </c>
      <c r="B1190" s="1">
        <v>12.239432000000001</v>
      </c>
    </row>
    <row r="1191" spans="1:2" x14ac:dyDescent="0.45">
      <c r="A1191" s="31">
        <v>37881</v>
      </c>
      <c r="B1191" s="1">
        <v>12.205628000000001</v>
      </c>
    </row>
    <row r="1192" spans="1:2" x14ac:dyDescent="0.45">
      <c r="A1192" s="31">
        <v>37882</v>
      </c>
      <c r="B1192" s="1">
        <v>12.340814</v>
      </c>
    </row>
    <row r="1193" spans="1:2" x14ac:dyDescent="0.45">
      <c r="A1193" s="31">
        <v>37883</v>
      </c>
      <c r="B1193" s="1">
        <v>12.360703000000001</v>
      </c>
    </row>
    <row r="1194" spans="1:2" x14ac:dyDescent="0.45">
      <c r="A1194" s="31">
        <v>37886</v>
      </c>
      <c r="B1194" s="1">
        <v>12.292502000000001</v>
      </c>
    </row>
    <row r="1195" spans="1:2" x14ac:dyDescent="0.45">
      <c r="A1195" s="31">
        <v>37887</v>
      </c>
      <c r="B1195" s="1">
        <v>12.349342999999999</v>
      </c>
    </row>
    <row r="1196" spans="1:2" x14ac:dyDescent="0.45">
      <c r="A1196" s="31">
        <v>37888</v>
      </c>
      <c r="B1196" s="1">
        <v>12.201579000000001</v>
      </c>
    </row>
    <row r="1197" spans="1:2" x14ac:dyDescent="0.45">
      <c r="A1197" s="31">
        <v>37889</v>
      </c>
      <c r="B1197" s="1">
        <v>12.224309</v>
      </c>
    </row>
    <row r="1198" spans="1:2" x14ac:dyDescent="0.45">
      <c r="A1198" s="31">
        <v>37890</v>
      </c>
      <c r="B1198" s="1">
        <v>12.337965000000001</v>
      </c>
    </row>
    <row r="1199" spans="1:2" x14ac:dyDescent="0.45">
      <c r="A1199" s="31">
        <v>37893</v>
      </c>
      <c r="B1199" s="1">
        <v>12.468680000000001</v>
      </c>
    </row>
    <row r="1200" spans="1:2" x14ac:dyDescent="0.45">
      <c r="A1200" s="31">
        <v>37894</v>
      </c>
      <c r="B1200" s="1">
        <v>12.445952999999999</v>
      </c>
    </row>
    <row r="1201" spans="1:2" x14ac:dyDescent="0.45">
      <c r="A1201" s="31">
        <v>37895</v>
      </c>
      <c r="B1201" s="1">
        <v>12.462996</v>
      </c>
    </row>
    <row r="1202" spans="1:2" x14ac:dyDescent="0.45">
      <c r="A1202" s="31">
        <v>37896</v>
      </c>
      <c r="B1202" s="1">
        <v>12.58234</v>
      </c>
    </row>
    <row r="1203" spans="1:2" x14ac:dyDescent="0.45">
      <c r="A1203" s="31">
        <v>37897</v>
      </c>
      <c r="B1203" s="1">
        <v>12.610756</v>
      </c>
    </row>
    <row r="1204" spans="1:2" x14ac:dyDescent="0.45">
      <c r="A1204" s="31">
        <v>37900</v>
      </c>
      <c r="B1204" s="1">
        <v>12.593712999999999</v>
      </c>
    </row>
    <row r="1205" spans="1:2" x14ac:dyDescent="0.45">
      <c r="A1205" s="31">
        <v>37901</v>
      </c>
      <c r="B1205" s="1">
        <v>12.553927</v>
      </c>
    </row>
    <row r="1206" spans="1:2" x14ac:dyDescent="0.45">
      <c r="A1206" s="31">
        <v>37902</v>
      </c>
      <c r="B1206" s="1">
        <v>12.508459999999999</v>
      </c>
    </row>
    <row r="1207" spans="1:2" x14ac:dyDescent="0.45">
      <c r="A1207" s="31">
        <v>37903</v>
      </c>
      <c r="B1207" s="1">
        <v>12.531192000000001</v>
      </c>
    </row>
    <row r="1208" spans="1:2" x14ac:dyDescent="0.45">
      <c r="A1208" s="31">
        <v>37904</v>
      </c>
      <c r="B1208" s="1">
        <v>12.491415999999999</v>
      </c>
    </row>
    <row r="1209" spans="1:2" x14ac:dyDescent="0.45">
      <c r="A1209" s="31">
        <v>37907</v>
      </c>
      <c r="B1209" s="1">
        <v>12.570973</v>
      </c>
    </row>
    <row r="1210" spans="1:2" x14ac:dyDescent="0.45">
      <c r="A1210" s="31">
        <v>37908</v>
      </c>
      <c r="B1210" s="1">
        <v>12.605077</v>
      </c>
    </row>
    <row r="1211" spans="1:2" x14ac:dyDescent="0.45">
      <c r="A1211" s="31">
        <v>37909</v>
      </c>
      <c r="B1211" s="1">
        <v>12.445952999999999</v>
      </c>
    </row>
    <row r="1212" spans="1:2" x14ac:dyDescent="0.45">
      <c r="A1212" s="31">
        <v>37910</v>
      </c>
      <c r="B1212" s="1">
        <v>12.502777999999999</v>
      </c>
    </row>
    <row r="1213" spans="1:2" x14ac:dyDescent="0.45">
      <c r="A1213" s="31">
        <v>37911</v>
      </c>
      <c r="B1213" s="1">
        <v>12.423214</v>
      </c>
    </row>
    <row r="1214" spans="1:2" x14ac:dyDescent="0.45">
      <c r="A1214" s="31">
        <v>37914</v>
      </c>
      <c r="B1214" s="1">
        <v>12.485725</v>
      </c>
    </row>
    <row r="1215" spans="1:2" x14ac:dyDescent="0.45">
      <c r="A1215" s="31">
        <v>37915</v>
      </c>
      <c r="B1215" s="1">
        <v>12.468680000000001</v>
      </c>
    </row>
    <row r="1216" spans="1:2" x14ac:dyDescent="0.45">
      <c r="A1216" s="31">
        <v>37916</v>
      </c>
      <c r="B1216" s="1">
        <v>12.462996</v>
      </c>
    </row>
    <row r="1217" spans="1:2" x14ac:dyDescent="0.45">
      <c r="A1217" s="31">
        <v>37917</v>
      </c>
      <c r="B1217" s="1">
        <v>12.485725</v>
      </c>
    </row>
    <row r="1218" spans="1:2" x14ac:dyDescent="0.45">
      <c r="A1218" s="31">
        <v>37918</v>
      </c>
      <c r="B1218" s="1">
        <v>12.445952999999999</v>
      </c>
    </row>
    <row r="1219" spans="1:2" x14ac:dyDescent="0.45">
      <c r="A1219" s="31">
        <v>37921</v>
      </c>
      <c r="B1219" s="1">
        <v>12.497097</v>
      </c>
    </row>
    <row r="1220" spans="1:2" x14ac:dyDescent="0.45">
      <c r="A1220" s="31">
        <v>37922</v>
      </c>
      <c r="B1220" s="1">
        <v>12.462996</v>
      </c>
    </row>
    <row r="1221" spans="1:2" x14ac:dyDescent="0.45">
      <c r="A1221" s="31">
        <v>37923</v>
      </c>
      <c r="B1221" s="1">
        <v>12.451634</v>
      </c>
    </row>
    <row r="1222" spans="1:2" x14ac:dyDescent="0.45">
      <c r="A1222" s="31">
        <v>37924</v>
      </c>
      <c r="B1222" s="1">
        <v>12.553927</v>
      </c>
    </row>
    <row r="1223" spans="1:2" x14ac:dyDescent="0.45">
      <c r="A1223" s="31">
        <v>37925</v>
      </c>
      <c r="B1223" s="1">
        <v>12.531192000000001</v>
      </c>
    </row>
    <row r="1224" spans="1:2" x14ac:dyDescent="0.45">
      <c r="A1224" s="31">
        <v>37928</v>
      </c>
      <c r="B1224" s="1">
        <v>12.593712999999999</v>
      </c>
    </row>
    <row r="1225" spans="1:2" x14ac:dyDescent="0.45">
      <c r="A1225" s="31">
        <v>37929</v>
      </c>
      <c r="B1225" s="1">
        <v>12.531192000000001</v>
      </c>
    </row>
    <row r="1226" spans="1:2" x14ac:dyDescent="0.45">
      <c r="A1226" s="31">
        <v>37930</v>
      </c>
      <c r="B1226" s="1">
        <v>12.525513999999999</v>
      </c>
    </row>
    <row r="1227" spans="1:2" x14ac:dyDescent="0.45">
      <c r="A1227" s="31">
        <v>37931</v>
      </c>
      <c r="B1227" s="1">
        <v>12.474367000000001</v>
      </c>
    </row>
    <row r="1228" spans="1:2" x14ac:dyDescent="0.45">
      <c r="A1228" s="31">
        <v>37932</v>
      </c>
      <c r="B1228" s="1">
        <v>12.394795</v>
      </c>
    </row>
    <row r="1229" spans="1:2" x14ac:dyDescent="0.45">
      <c r="A1229" s="31">
        <v>37935</v>
      </c>
      <c r="B1229" s="1">
        <v>12.366386</v>
      </c>
    </row>
    <row r="1230" spans="1:2" x14ac:dyDescent="0.45">
      <c r="A1230" s="31">
        <v>37936</v>
      </c>
      <c r="B1230" s="1">
        <v>12.377751999999999</v>
      </c>
    </row>
    <row r="1231" spans="1:2" x14ac:dyDescent="0.45">
      <c r="A1231" s="31">
        <v>37937</v>
      </c>
      <c r="B1231" s="1">
        <v>12.406164</v>
      </c>
    </row>
    <row r="1232" spans="1:2" x14ac:dyDescent="0.45">
      <c r="A1232" s="31">
        <v>37938</v>
      </c>
      <c r="B1232" s="1">
        <v>12.423214</v>
      </c>
    </row>
    <row r="1233" spans="1:2" x14ac:dyDescent="0.45">
      <c r="A1233" s="31">
        <v>37939</v>
      </c>
      <c r="B1233" s="1">
        <v>12.406164</v>
      </c>
    </row>
    <row r="1234" spans="1:2" x14ac:dyDescent="0.45">
      <c r="A1234" s="31">
        <v>37942</v>
      </c>
      <c r="B1234" s="1">
        <v>12.303872</v>
      </c>
    </row>
    <row r="1235" spans="1:2" x14ac:dyDescent="0.45">
      <c r="A1235" s="31">
        <v>37943</v>
      </c>
      <c r="B1235" s="1">
        <v>12.082229999999999</v>
      </c>
    </row>
    <row r="1236" spans="1:2" x14ac:dyDescent="0.45">
      <c r="A1236" s="31">
        <v>37944</v>
      </c>
      <c r="B1236" s="1">
        <v>12.235677000000001</v>
      </c>
    </row>
    <row r="1237" spans="1:2" x14ac:dyDescent="0.45">
      <c r="A1237" s="31">
        <v>37945</v>
      </c>
      <c r="B1237" s="1">
        <v>12.207261000000001</v>
      </c>
    </row>
    <row r="1238" spans="1:2" x14ac:dyDescent="0.45">
      <c r="A1238" s="31">
        <v>37946</v>
      </c>
      <c r="B1238" s="1">
        <v>12.184525000000001</v>
      </c>
    </row>
    <row r="1239" spans="1:2" x14ac:dyDescent="0.45">
      <c r="A1239" s="31">
        <v>37949</v>
      </c>
      <c r="B1239" s="1">
        <v>12.372066</v>
      </c>
    </row>
    <row r="1240" spans="1:2" x14ac:dyDescent="0.45">
      <c r="A1240" s="31">
        <v>37950</v>
      </c>
      <c r="B1240" s="1">
        <v>12.440267</v>
      </c>
    </row>
    <row r="1241" spans="1:2" x14ac:dyDescent="0.45">
      <c r="A1241" s="31">
        <v>37951</v>
      </c>
      <c r="B1241" s="1">
        <v>12.531192000000001</v>
      </c>
    </row>
    <row r="1242" spans="1:2" x14ac:dyDescent="0.45">
      <c r="A1242" s="31">
        <v>37953</v>
      </c>
      <c r="B1242" s="1">
        <v>12.559609999999999</v>
      </c>
    </row>
    <row r="1243" spans="1:2" x14ac:dyDescent="0.45">
      <c r="A1243" s="31">
        <v>37956</v>
      </c>
      <c r="B1243" s="1">
        <v>12.593712999999999</v>
      </c>
    </row>
    <row r="1244" spans="1:2" x14ac:dyDescent="0.45">
      <c r="A1244" s="31">
        <v>37957</v>
      </c>
      <c r="B1244" s="1">
        <v>12.616445000000001</v>
      </c>
    </row>
    <row r="1245" spans="1:2" x14ac:dyDescent="0.45">
      <c r="A1245" s="31">
        <v>37958</v>
      </c>
      <c r="B1245" s="1">
        <v>12.593712999999999</v>
      </c>
    </row>
    <row r="1246" spans="1:2" x14ac:dyDescent="0.45">
      <c r="A1246" s="31">
        <v>37959</v>
      </c>
      <c r="B1246" s="1">
        <v>12.622125</v>
      </c>
    </row>
    <row r="1247" spans="1:2" x14ac:dyDescent="0.45">
      <c r="A1247" s="31">
        <v>37960</v>
      </c>
      <c r="B1247" s="1">
        <v>12.690322</v>
      </c>
    </row>
    <row r="1248" spans="1:2" x14ac:dyDescent="0.45">
      <c r="A1248" s="31">
        <v>37963</v>
      </c>
      <c r="B1248" s="1">
        <v>12.724424000000001</v>
      </c>
    </row>
    <row r="1249" spans="1:2" x14ac:dyDescent="0.45">
      <c r="A1249" s="31">
        <v>37964</v>
      </c>
      <c r="B1249" s="1">
        <v>12.616445000000001</v>
      </c>
    </row>
    <row r="1250" spans="1:2" x14ac:dyDescent="0.45">
      <c r="A1250" s="31">
        <v>37965</v>
      </c>
      <c r="B1250" s="1">
        <v>12.673275</v>
      </c>
    </row>
    <row r="1251" spans="1:2" x14ac:dyDescent="0.45">
      <c r="A1251" s="31">
        <v>37966</v>
      </c>
      <c r="B1251" s="1">
        <v>12.730105999999999</v>
      </c>
    </row>
    <row r="1252" spans="1:2" x14ac:dyDescent="0.45">
      <c r="A1252" s="31">
        <v>37967</v>
      </c>
      <c r="B1252" s="1">
        <v>12.758516999999999</v>
      </c>
    </row>
    <row r="1253" spans="1:2" x14ac:dyDescent="0.45">
      <c r="A1253" s="31">
        <v>37970</v>
      </c>
      <c r="B1253" s="1">
        <v>12.713056</v>
      </c>
    </row>
    <row r="1254" spans="1:2" x14ac:dyDescent="0.45">
      <c r="A1254" s="31">
        <v>37971</v>
      </c>
      <c r="B1254" s="1">
        <v>12.792612999999999</v>
      </c>
    </row>
    <row r="1255" spans="1:2" x14ac:dyDescent="0.45">
      <c r="A1255" s="31">
        <v>37972</v>
      </c>
      <c r="B1255" s="1">
        <v>12.849448000000001</v>
      </c>
    </row>
    <row r="1256" spans="1:2" x14ac:dyDescent="0.45">
      <c r="A1256" s="31">
        <v>37973</v>
      </c>
      <c r="B1256" s="1">
        <v>13.014256</v>
      </c>
    </row>
    <row r="1257" spans="1:2" x14ac:dyDescent="0.45">
      <c r="A1257" s="31">
        <v>37974</v>
      </c>
      <c r="B1257" s="1">
        <v>13.044081</v>
      </c>
    </row>
    <row r="1258" spans="1:2" x14ac:dyDescent="0.45">
      <c r="A1258" s="31">
        <v>37977</v>
      </c>
      <c r="B1258" s="1">
        <v>13.164546</v>
      </c>
    </row>
    <row r="1259" spans="1:2" x14ac:dyDescent="0.45">
      <c r="A1259" s="31">
        <v>37978</v>
      </c>
      <c r="B1259" s="1">
        <v>13.233378</v>
      </c>
    </row>
    <row r="1260" spans="1:2" x14ac:dyDescent="0.45">
      <c r="A1260" s="31">
        <v>37979</v>
      </c>
      <c r="B1260" s="1">
        <v>13.256323999999999</v>
      </c>
    </row>
    <row r="1261" spans="1:2" x14ac:dyDescent="0.45">
      <c r="A1261" s="31">
        <v>37981</v>
      </c>
      <c r="B1261" s="1">
        <v>13.273533</v>
      </c>
    </row>
    <row r="1262" spans="1:2" x14ac:dyDescent="0.45">
      <c r="A1262" s="31">
        <v>37984</v>
      </c>
      <c r="B1262" s="1">
        <v>13.371047000000001</v>
      </c>
    </row>
    <row r="1263" spans="1:2" x14ac:dyDescent="0.45">
      <c r="A1263" s="31">
        <v>37985</v>
      </c>
      <c r="B1263" s="1">
        <v>13.405465</v>
      </c>
    </row>
    <row r="1264" spans="1:2" x14ac:dyDescent="0.45">
      <c r="A1264" s="31">
        <v>37986</v>
      </c>
      <c r="B1264" s="1">
        <v>13.382517999999999</v>
      </c>
    </row>
    <row r="1265" spans="1:2" x14ac:dyDescent="0.45">
      <c r="A1265" s="31">
        <v>37988</v>
      </c>
      <c r="B1265" s="1">
        <v>13.348106</v>
      </c>
    </row>
    <row r="1266" spans="1:2" x14ac:dyDescent="0.45">
      <c r="A1266" s="31">
        <v>37991</v>
      </c>
      <c r="B1266" s="1">
        <v>13.371047000000001</v>
      </c>
    </row>
    <row r="1267" spans="1:2" x14ac:dyDescent="0.45">
      <c r="A1267" s="31">
        <v>37992</v>
      </c>
      <c r="B1267" s="1">
        <v>13.342364999999999</v>
      </c>
    </row>
    <row r="1268" spans="1:2" x14ac:dyDescent="0.45">
      <c r="A1268" s="31">
        <v>37993</v>
      </c>
      <c r="B1268" s="1">
        <v>13.411201999999999</v>
      </c>
    </row>
    <row r="1269" spans="1:2" x14ac:dyDescent="0.45">
      <c r="A1269" s="31">
        <v>37994</v>
      </c>
      <c r="B1269" s="1">
        <v>13.405465</v>
      </c>
    </row>
    <row r="1270" spans="1:2" x14ac:dyDescent="0.45">
      <c r="A1270" s="31">
        <v>37995</v>
      </c>
      <c r="B1270" s="1">
        <v>13.359574</v>
      </c>
    </row>
    <row r="1271" spans="1:2" x14ac:dyDescent="0.45">
      <c r="A1271" s="31">
        <v>37998</v>
      </c>
      <c r="B1271" s="1">
        <v>13.353838</v>
      </c>
    </row>
    <row r="1272" spans="1:2" x14ac:dyDescent="0.45">
      <c r="A1272" s="31">
        <v>37999</v>
      </c>
      <c r="B1272" s="1">
        <v>13.290743000000001</v>
      </c>
    </row>
    <row r="1273" spans="1:2" x14ac:dyDescent="0.45">
      <c r="A1273" s="31">
        <v>38000</v>
      </c>
      <c r="B1273" s="1">
        <v>13.451356000000001</v>
      </c>
    </row>
    <row r="1274" spans="1:2" x14ac:dyDescent="0.45">
      <c r="A1274" s="31">
        <v>38001</v>
      </c>
      <c r="B1274" s="1">
        <v>13.405465</v>
      </c>
    </row>
    <row r="1275" spans="1:2" x14ac:dyDescent="0.45">
      <c r="A1275" s="31">
        <v>38002</v>
      </c>
      <c r="B1275" s="1">
        <v>13.382517999999999</v>
      </c>
    </row>
    <row r="1276" spans="1:2" x14ac:dyDescent="0.45">
      <c r="A1276" s="31">
        <v>38006</v>
      </c>
      <c r="B1276" s="1">
        <v>13.480033000000001</v>
      </c>
    </row>
    <row r="1277" spans="1:2" x14ac:dyDescent="0.45">
      <c r="A1277" s="31">
        <v>38007</v>
      </c>
      <c r="B1277" s="1">
        <v>13.715221</v>
      </c>
    </row>
    <row r="1278" spans="1:2" x14ac:dyDescent="0.45">
      <c r="A1278" s="31">
        <v>38008</v>
      </c>
      <c r="B1278" s="1">
        <v>13.766845</v>
      </c>
    </row>
    <row r="1279" spans="1:2" x14ac:dyDescent="0.45">
      <c r="A1279" s="31">
        <v>38009</v>
      </c>
      <c r="B1279" s="1">
        <v>13.646379</v>
      </c>
    </row>
    <row r="1280" spans="1:2" x14ac:dyDescent="0.45">
      <c r="A1280" s="31">
        <v>38012</v>
      </c>
      <c r="B1280" s="1">
        <v>13.56607</v>
      </c>
    </row>
    <row r="1281" spans="1:2" x14ac:dyDescent="0.45">
      <c r="A1281" s="31">
        <v>38013</v>
      </c>
      <c r="B1281" s="1">
        <v>13.520185</v>
      </c>
    </row>
    <row r="1282" spans="1:2" x14ac:dyDescent="0.45">
      <c r="A1282" s="31">
        <v>38014</v>
      </c>
      <c r="B1282" s="1">
        <v>13.571809</v>
      </c>
    </row>
    <row r="1283" spans="1:2" x14ac:dyDescent="0.45">
      <c r="A1283" s="31">
        <v>38015</v>
      </c>
      <c r="B1283" s="1">
        <v>13.680802</v>
      </c>
    </row>
    <row r="1284" spans="1:2" x14ac:dyDescent="0.45">
      <c r="A1284" s="31">
        <v>38016</v>
      </c>
      <c r="B1284" s="1">
        <v>13.657857999999999</v>
      </c>
    </row>
    <row r="1285" spans="1:2" x14ac:dyDescent="0.45">
      <c r="A1285" s="31">
        <v>38019</v>
      </c>
      <c r="B1285" s="1">
        <v>13.577551</v>
      </c>
    </row>
    <row r="1286" spans="1:2" x14ac:dyDescent="0.45">
      <c r="A1286" s="31">
        <v>38020</v>
      </c>
      <c r="B1286" s="1">
        <v>13.698008</v>
      </c>
    </row>
    <row r="1287" spans="1:2" x14ac:dyDescent="0.45">
      <c r="A1287" s="31">
        <v>38021</v>
      </c>
      <c r="B1287" s="1">
        <v>13.474302</v>
      </c>
    </row>
    <row r="1288" spans="1:2" x14ac:dyDescent="0.45">
      <c r="A1288" s="31">
        <v>38022</v>
      </c>
      <c r="B1288" s="1">
        <v>13.393992000000001</v>
      </c>
    </row>
    <row r="1289" spans="1:2" x14ac:dyDescent="0.45">
      <c r="A1289" s="31">
        <v>38023</v>
      </c>
      <c r="B1289" s="1">
        <v>13.508716</v>
      </c>
    </row>
    <row r="1290" spans="1:2" x14ac:dyDescent="0.45">
      <c r="A1290" s="31">
        <v>38026</v>
      </c>
      <c r="B1290" s="1">
        <v>13.589026</v>
      </c>
    </row>
    <row r="1291" spans="1:2" x14ac:dyDescent="0.45">
      <c r="A1291" s="31">
        <v>38027</v>
      </c>
      <c r="B1291" s="1">
        <v>13.703745</v>
      </c>
    </row>
    <row r="1292" spans="1:2" x14ac:dyDescent="0.45">
      <c r="A1292" s="31">
        <v>38028</v>
      </c>
      <c r="B1292" s="1">
        <v>13.692278</v>
      </c>
    </row>
    <row r="1293" spans="1:2" x14ac:dyDescent="0.45">
      <c r="A1293" s="31">
        <v>38029</v>
      </c>
      <c r="B1293" s="1">
        <v>13.652115999999999</v>
      </c>
    </row>
    <row r="1294" spans="1:2" x14ac:dyDescent="0.45">
      <c r="A1294" s="31">
        <v>38030</v>
      </c>
      <c r="B1294" s="1">
        <v>13.634914</v>
      </c>
    </row>
    <row r="1295" spans="1:2" x14ac:dyDescent="0.45">
      <c r="A1295" s="31">
        <v>38034</v>
      </c>
      <c r="B1295" s="1">
        <v>13.738163</v>
      </c>
    </row>
    <row r="1296" spans="1:2" x14ac:dyDescent="0.45">
      <c r="A1296" s="31">
        <v>38035</v>
      </c>
      <c r="B1296" s="1">
        <v>13.784058999999999</v>
      </c>
    </row>
    <row r="1297" spans="1:2" x14ac:dyDescent="0.45">
      <c r="A1297" s="31">
        <v>38036</v>
      </c>
      <c r="B1297" s="1">
        <v>13.692278</v>
      </c>
    </row>
    <row r="1298" spans="1:2" x14ac:dyDescent="0.45">
      <c r="A1298" s="31">
        <v>38037</v>
      </c>
      <c r="B1298" s="1">
        <v>13.560342</v>
      </c>
    </row>
    <row r="1299" spans="1:2" x14ac:dyDescent="0.45">
      <c r="A1299" s="31">
        <v>38040</v>
      </c>
      <c r="B1299" s="1">
        <v>13.611962</v>
      </c>
    </row>
    <row r="1300" spans="1:2" x14ac:dyDescent="0.45">
      <c r="A1300" s="31">
        <v>38041</v>
      </c>
      <c r="B1300" s="1">
        <v>13.537399000000001</v>
      </c>
    </row>
    <row r="1301" spans="1:2" x14ac:dyDescent="0.45">
      <c r="A1301" s="31">
        <v>38042</v>
      </c>
      <c r="B1301" s="1">
        <v>13.675063</v>
      </c>
    </row>
    <row r="1302" spans="1:2" x14ac:dyDescent="0.45">
      <c r="A1302" s="31">
        <v>38043</v>
      </c>
      <c r="B1302" s="1">
        <v>13.766845</v>
      </c>
    </row>
    <row r="1303" spans="1:2" x14ac:dyDescent="0.45">
      <c r="A1303" s="31">
        <v>38044</v>
      </c>
      <c r="B1303" s="1">
        <v>13.915984999999999</v>
      </c>
    </row>
    <row r="1304" spans="1:2" x14ac:dyDescent="0.45">
      <c r="A1304" s="31">
        <v>38047</v>
      </c>
      <c r="B1304" s="1">
        <v>13.984819</v>
      </c>
    </row>
    <row r="1305" spans="1:2" x14ac:dyDescent="0.45">
      <c r="A1305" s="31">
        <v>38048</v>
      </c>
      <c r="B1305" s="1">
        <v>13.921725</v>
      </c>
    </row>
    <row r="1306" spans="1:2" x14ac:dyDescent="0.45">
      <c r="A1306" s="31">
        <v>38049</v>
      </c>
      <c r="B1306" s="1">
        <v>13.915984999999999</v>
      </c>
    </row>
    <row r="1307" spans="1:2" x14ac:dyDescent="0.45">
      <c r="A1307" s="31">
        <v>38050</v>
      </c>
      <c r="B1307" s="1">
        <v>14.013498999999999</v>
      </c>
    </row>
    <row r="1308" spans="1:2" x14ac:dyDescent="0.45">
      <c r="A1308" s="31">
        <v>38051</v>
      </c>
      <c r="B1308" s="1">
        <v>14.122486</v>
      </c>
    </row>
    <row r="1309" spans="1:2" x14ac:dyDescent="0.45">
      <c r="A1309" s="31">
        <v>38054</v>
      </c>
      <c r="B1309" s="1">
        <v>14.082338</v>
      </c>
    </row>
    <row r="1310" spans="1:2" x14ac:dyDescent="0.45">
      <c r="A1310" s="31">
        <v>38055</v>
      </c>
      <c r="B1310" s="1">
        <v>14.002025</v>
      </c>
    </row>
    <row r="1311" spans="1:2" x14ac:dyDescent="0.45">
      <c r="A1311" s="31">
        <v>38056</v>
      </c>
      <c r="B1311" s="1">
        <v>13.841414</v>
      </c>
    </row>
    <row r="1312" spans="1:2" x14ac:dyDescent="0.45">
      <c r="A1312" s="31">
        <v>38057</v>
      </c>
      <c r="B1312" s="1">
        <v>13.640649</v>
      </c>
    </row>
    <row r="1313" spans="1:2" x14ac:dyDescent="0.45">
      <c r="A1313" s="31">
        <v>38058</v>
      </c>
      <c r="B1313" s="1">
        <v>13.772581000000001</v>
      </c>
    </row>
    <row r="1314" spans="1:2" x14ac:dyDescent="0.45">
      <c r="A1314" s="31">
        <v>38061</v>
      </c>
      <c r="B1314" s="1">
        <v>13.732431</v>
      </c>
    </row>
    <row r="1315" spans="1:2" x14ac:dyDescent="0.45">
      <c r="A1315" s="31">
        <v>38062</v>
      </c>
      <c r="B1315" s="1">
        <v>13.86436</v>
      </c>
    </row>
    <row r="1316" spans="1:2" x14ac:dyDescent="0.45">
      <c r="A1316" s="31">
        <v>38063</v>
      </c>
      <c r="B1316" s="1">
        <v>14.082338</v>
      </c>
    </row>
    <row r="1317" spans="1:2" x14ac:dyDescent="0.45">
      <c r="A1317" s="31">
        <v>38064</v>
      </c>
      <c r="B1317" s="1">
        <v>14.019234000000001</v>
      </c>
    </row>
    <row r="1318" spans="1:2" x14ac:dyDescent="0.45">
      <c r="A1318" s="31">
        <v>38065</v>
      </c>
      <c r="B1318" s="1">
        <v>13.937120999999999</v>
      </c>
    </row>
    <row r="1319" spans="1:2" x14ac:dyDescent="0.45">
      <c r="A1319" s="31">
        <v>38068</v>
      </c>
      <c r="B1319" s="1">
        <v>13.775195999999999</v>
      </c>
    </row>
    <row r="1320" spans="1:2" x14ac:dyDescent="0.45">
      <c r="A1320" s="31">
        <v>38069</v>
      </c>
      <c r="B1320" s="1">
        <v>13.769406999999999</v>
      </c>
    </row>
    <row r="1321" spans="1:2" x14ac:dyDescent="0.45">
      <c r="A1321" s="31">
        <v>38070</v>
      </c>
      <c r="B1321" s="1">
        <v>13.798325</v>
      </c>
    </row>
    <row r="1322" spans="1:2" x14ac:dyDescent="0.45">
      <c r="A1322" s="31">
        <v>38071</v>
      </c>
      <c r="B1322" s="1">
        <v>13.821455</v>
      </c>
    </row>
    <row r="1323" spans="1:2" x14ac:dyDescent="0.45">
      <c r="A1323" s="31">
        <v>38072</v>
      </c>
      <c r="B1323" s="1">
        <v>13.867718999999999</v>
      </c>
    </row>
    <row r="1324" spans="1:2" x14ac:dyDescent="0.45">
      <c r="A1324" s="31">
        <v>38075</v>
      </c>
      <c r="B1324" s="1">
        <v>13.954470000000001</v>
      </c>
    </row>
    <row r="1325" spans="1:2" x14ac:dyDescent="0.45">
      <c r="A1325" s="31">
        <v>38076</v>
      </c>
      <c r="B1325" s="1">
        <v>14.006515</v>
      </c>
    </row>
    <row r="1326" spans="1:2" x14ac:dyDescent="0.45">
      <c r="A1326" s="31">
        <v>38077</v>
      </c>
      <c r="B1326" s="1">
        <v>14.064347</v>
      </c>
    </row>
    <row r="1327" spans="1:2" x14ac:dyDescent="0.45">
      <c r="A1327" s="31">
        <v>38078</v>
      </c>
      <c r="B1327" s="1">
        <v>14.104824000000001</v>
      </c>
    </row>
    <row r="1328" spans="1:2" x14ac:dyDescent="0.45">
      <c r="A1328" s="31">
        <v>38079</v>
      </c>
      <c r="B1328" s="1">
        <v>14.03543</v>
      </c>
    </row>
    <row r="1329" spans="1:2" x14ac:dyDescent="0.45">
      <c r="A1329" s="31">
        <v>38082</v>
      </c>
      <c r="B1329" s="1">
        <v>14.075911</v>
      </c>
    </row>
    <row r="1330" spans="1:2" x14ac:dyDescent="0.45">
      <c r="A1330" s="31">
        <v>38083</v>
      </c>
      <c r="B1330" s="1">
        <v>14.081697999999999</v>
      </c>
    </row>
    <row r="1331" spans="1:2" x14ac:dyDescent="0.45">
      <c r="A1331" s="31">
        <v>38084</v>
      </c>
      <c r="B1331" s="1">
        <v>13.937120999999999</v>
      </c>
    </row>
    <row r="1332" spans="1:2" x14ac:dyDescent="0.45">
      <c r="A1332" s="31">
        <v>38085</v>
      </c>
      <c r="B1332" s="1">
        <v>13.925552</v>
      </c>
    </row>
    <row r="1333" spans="1:2" x14ac:dyDescent="0.45">
      <c r="A1333" s="31">
        <v>38089</v>
      </c>
      <c r="B1333" s="1">
        <v>13.705795</v>
      </c>
    </row>
    <row r="1334" spans="1:2" x14ac:dyDescent="0.45">
      <c r="A1334" s="31">
        <v>38090</v>
      </c>
      <c r="B1334" s="1">
        <v>13.457122</v>
      </c>
    </row>
    <row r="1335" spans="1:2" x14ac:dyDescent="0.45">
      <c r="A1335" s="31">
        <v>38091</v>
      </c>
      <c r="B1335" s="1">
        <v>13.474473</v>
      </c>
    </row>
    <row r="1336" spans="1:2" x14ac:dyDescent="0.45">
      <c r="A1336" s="31">
        <v>38092</v>
      </c>
      <c r="B1336" s="1">
        <v>13.549656000000001</v>
      </c>
    </row>
    <row r="1337" spans="1:2" x14ac:dyDescent="0.45">
      <c r="A1337" s="31">
        <v>38093</v>
      </c>
      <c r="B1337" s="1">
        <v>13.595916000000001</v>
      </c>
    </row>
    <row r="1338" spans="1:2" x14ac:dyDescent="0.45">
      <c r="A1338" s="31">
        <v>38096</v>
      </c>
      <c r="B1338" s="1">
        <v>13.509173000000001</v>
      </c>
    </row>
    <row r="1339" spans="1:2" x14ac:dyDescent="0.45">
      <c r="A1339" s="31">
        <v>38097</v>
      </c>
      <c r="B1339" s="1">
        <v>13.358812</v>
      </c>
    </row>
    <row r="1340" spans="1:2" x14ac:dyDescent="0.45">
      <c r="A1340" s="31">
        <v>38098</v>
      </c>
      <c r="B1340" s="1">
        <v>13.462908000000001</v>
      </c>
    </row>
    <row r="1341" spans="1:2" x14ac:dyDescent="0.45">
      <c r="A1341" s="31">
        <v>38099</v>
      </c>
      <c r="B1341" s="1">
        <v>13.613267</v>
      </c>
    </row>
    <row r="1342" spans="1:2" x14ac:dyDescent="0.45">
      <c r="A1342" s="31">
        <v>38100</v>
      </c>
      <c r="B1342" s="1">
        <v>13.619052999999999</v>
      </c>
    </row>
    <row r="1343" spans="1:2" x14ac:dyDescent="0.45">
      <c r="A1343" s="31">
        <v>38103</v>
      </c>
      <c r="B1343" s="1">
        <v>13.659534000000001</v>
      </c>
    </row>
    <row r="1344" spans="1:2" x14ac:dyDescent="0.45">
      <c r="A1344" s="31">
        <v>38104</v>
      </c>
      <c r="B1344" s="1">
        <v>13.682665</v>
      </c>
    </row>
    <row r="1345" spans="1:2" x14ac:dyDescent="0.45">
      <c r="A1345" s="31">
        <v>38105</v>
      </c>
      <c r="B1345" s="1">
        <v>13.694232</v>
      </c>
    </row>
    <row r="1346" spans="1:2" x14ac:dyDescent="0.45">
      <c r="A1346" s="31">
        <v>38106</v>
      </c>
      <c r="B1346" s="1">
        <v>13.480259999999999</v>
      </c>
    </row>
    <row r="1347" spans="1:2" x14ac:dyDescent="0.45">
      <c r="A1347" s="31">
        <v>38107</v>
      </c>
      <c r="B1347" s="1">
        <v>13.462908000000001</v>
      </c>
    </row>
    <row r="1348" spans="1:2" x14ac:dyDescent="0.45">
      <c r="A1348" s="31">
        <v>38110</v>
      </c>
      <c r="B1348" s="1">
        <v>13.555434999999999</v>
      </c>
    </row>
    <row r="1349" spans="1:2" x14ac:dyDescent="0.45">
      <c r="A1349" s="31">
        <v>38111</v>
      </c>
      <c r="B1349" s="1">
        <v>13.607481</v>
      </c>
    </row>
    <row r="1350" spans="1:2" x14ac:dyDescent="0.45">
      <c r="A1350" s="31">
        <v>38112</v>
      </c>
      <c r="B1350" s="1">
        <v>13.514953999999999</v>
      </c>
    </row>
    <row r="1351" spans="1:2" x14ac:dyDescent="0.45">
      <c r="A1351" s="31">
        <v>38113</v>
      </c>
      <c r="B1351" s="1">
        <v>13.561213</v>
      </c>
    </row>
    <row r="1352" spans="1:2" x14ac:dyDescent="0.45">
      <c r="A1352" s="31">
        <v>38114</v>
      </c>
      <c r="B1352" s="1">
        <v>13.15062</v>
      </c>
    </row>
    <row r="1353" spans="1:2" x14ac:dyDescent="0.45">
      <c r="A1353" s="31">
        <v>38117</v>
      </c>
      <c r="B1353" s="1">
        <v>12.965564000000001</v>
      </c>
    </row>
    <row r="1354" spans="1:2" x14ac:dyDescent="0.45">
      <c r="A1354" s="31">
        <v>38118</v>
      </c>
      <c r="B1354" s="1">
        <v>12.930866999999999</v>
      </c>
    </row>
    <row r="1355" spans="1:2" x14ac:dyDescent="0.45">
      <c r="A1355" s="31">
        <v>38119</v>
      </c>
      <c r="B1355" s="1">
        <v>12.919304</v>
      </c>
    </row>
    <row r="1356" spans="1:2" x14ac:dyDescent="0.45">
      <c r="A1356" s="31">
        <v>38120</v>
      </c>
      <c r="B1356" s="1">
        <v>12.971348000000001</v>
      </c>
    </row>
    <row r="1357" spans="1:2" x14ac:dyDescent="0.45">
      <c r="A1357" s="31">
        <v>38121</v>
      </c>
      <c r="B1357" s="1">
        <v>13.040749999999999</v>
      </c>
    </row>
    <row r="1358" spans="1:2" x14ac:dyDescent="0.45">
      <c r="A1358" s="31">
        <v>38124</v>
      </c>
      <c r="B1358" s="1">
        <v>12.901958</v>
      </c>
    </row>
    <row r="1359" spans="1:2" x14ac:dyDescent="0.45">
      <c r="A1359" s="31">
        <v>38125</v>
      </c>
      <c r="B1359" s="1">
        <v>13.011834</v>
      </c>
    </row>
    <row r="1360" spans="1:2" x14ac:dyDescent="0.45">
      <c r="A1360" s="31">
        <v>38126</v>
      </c>
      <c r="B1360" s="1">
        <v>12.919304</v>
      </c>
    </row>
    <row r="1361" spans="1:2" x14ac:dyDescent="0.45">
      <c r="A1361" s="31">
        <v>38127</v>
      </c>
      <c r="B1361" s="1">
        <v>13.052312000000001</v>
      </c>
    </row>
    <row r="1362" spans="1:2" x14ac:dyDescent="0.45">
      <c r="A1362" s="31">
        <v>38128</v>
      </c>
      <c r="B1362" s="1">
        <v>13.034964</v>
      </c>
    </row>
    <row r="1363" spans="1:2" x14ac:dyDescent="0.45">
      <c r="A1363" s="31">
        <v>38131</v>
      </c>
      <c r="B1363" s="1">
        <v>13.214240999999999</v>
      </c>
    </row>
    <row r="1364" spans="1:2" x14ac:dyDescent="0.45">
      <c r="A1364" s="31">
        <v>38132</v>
      </c>
      <c r="B1364" s="1">
        <v>13.451344000000001</v>
      </c>
    </row>
    <row r="1365" spans="1:2" x14ac:dyDescent="0.45">
      <c r="A1365" s="31">
        <v>38133</v>
      </c>
      <c r="B1365" s="1">
        <v>13.457122</v>
      </c>
    </row>
    <row r="1366" spans="1:2" x14ac:dyDescent="0.45">
      <c r="A1366" s="31">
        <v>38134</v>
      </c>
      <c r="B1366" s="1">
        <v>13.595916000000001</v>
      </c>
    </row>
    <row r="1367" spans="1:2" x14ac:dyDescent="0.45">
      <c r="A1367" s="31">
        <v>38135</v>
      </c>
      <c r="B1367" s="1">
        <v>13.624829</v>
      </c>
    </row>
    <row r="1368" spans="1:2" x14ac:dyDescent="0.45">
      <c r="A1368" s="31">
        <v>38139</v>
      </c>
      <c r="B1368" s="1">
        <v>13.607481</v>
      </c>
    </row>
    <row r="1369" spans="1:2" x14ac:dyDescent="0.45">
      <c r="A1369" s="31">
        <v>38140</v>
      </c>
      <c r="B1369" s="1">
        <v>13.630618</v>
      </c>
    </row>
    <row r="1370" spans="1:2" x14ac:dyDescent="0.45">
      <c r="A1370" s="31">
        <v>38141</v>
      </c>
      <c r="B1370" s="1">
        <v>13.486038000000001</v>
      </c>
    </row>
    <row r="1371" spans="1:2" x14ac:dyDescent="0.45">
      <c r="A1371" s="31">
        <v>38142</v>
      </c>
      <c r="B1371" s="1">
        <v>13.532304</v>
      </c>
    </row>
    <row r="1372" spans="1:2" x14ac:dyDescent="0.45">
      <c r="A1372" s="31">
        <v>38145</v>
      </c>
      <c r="B1372" s="1">
        <v>13.647966</v>
      </c>
    </row>
    <row r="1373" spans="1:2" x14ac:dyDescent="0.45">
      <c r="A1373" s="31">
        <v>38146</v>
      </c>
      <c r="B1373" s="1">
        <v>13.520735</v>
      </c>
    </row>
    <row r="1374" spans="1:2" x14ac:dyDescent="0.45">
      <c r="A1374" s="31">
        <v>38147</v>
      </c>
      <c r="B1374" s="1">
        <v>13.433992999999999</v>
      </c>
    </row>
    <row r="1375" spans="1:2" x14ac:dyDescent="0.45">
      <c r="A1375" s="31">
        <v>38148</v>
      </c>
      <c r="B1375" s="1">
        <v>13.526521000000001</v>
      </c>
    </row>
    <row r="1376" spans="1:2" x14ac:dyDescent="0.45">
      <c r="A1376" s="31">
        <v>38152</v>
      </c>
      <c r="B1376" s="1">
        <v>13.433992999999999</v>
      </c>
    </row>
    <row r="1377" spans="1:2" x14ac:dyDescent="0.45">
      <c r="A1377" s="31">
        <v>38153</v>
      </c>
      <c r="B1377" s="1">
        <v>13.491823999999999</v>
      </c>
    </row>
    <row r="1378" spans="1:2" x14ac:dyDescent="0.45">
      <c r="A1378" s="31">
        <v>38154</v>
      </c>
      <c r="B1378" s="1">
        <v>13.567004000000001</v>
      </c>
    </row>
    <row r="1379" spans="1:2" x14ac:dyDescent="0.45">
      <c r="A1379" s="31">
        <v>38155</v>
      </c>
      <c r="B1379" s="1">
        <v>13.659534000000001</v>
      </c>
    </row>
    <row r="1380" spans="1:2" x14ac:dyDescent="0.45">
      <c r="A1380" s="31">
        <v>38156</v>
      </c>
      <c r="B1380" s="1">
        <v>13.73245</v>
      </c>
    </row>
    <row r="1381" spans="1:2" x14ac:dyDescent="0.45">
      <c r="A1381" s="31">
        <v>38159</v>
      </c>
      <c r="B1381" s="1">
        <v>13.825792</v>
      </c>
    </row>
    <row r="1382" spans="1:2" x14ac:dyDescent="0.45">
      <c r="A1382" s="31">
        <v>38160</v>
      </c>
      <c r="B1382" s="1">
        <v>13.773289</v>
      </c>
    </row>
    <row r="1383" spans="1:2" x14ac:dyDescent="0.45">
      <c r="A1383" s="31">
        <v>38161</v>
      </c>
      <c r="B1383" s="1">
        <v>13.878296000000001</v>
      </c>
    </row>
    <row r="1384" spans="1:2" x14ac:dyDescent="0.45">
      <c r="A1384" s="31">
        <v>38162</v>
      </c>
      <c r="B1384" s="1">
        <v>13.924966</v>
      </c>
    </row>
    <row r="1385" spans="1:2" x14ac:dyDescent="0.45">
      <c r="A1385" s="31">
        <v>38163</v>
      </c>
      <c r="B1385" s="1">
        <v>13.843287999999999</v>
      </c>
    </row>
    <row r="1386" spans="1:2" x14ac:dyDescent="0.45">
      <c r="A1386" s="31">
        <v>38166</v>
      </c>
      <c r="B1386" s="1">
        <v>13.907465</v>
      </c>
    </row>
    <row r="1387" spans="1:2" x14ac:dyDescent="0.45">
      <c r="A1387" s="31">
        <v>38167</v>
      </c>
      <c r="B1387" s="1">
        <v>13.802459000000001</v>
      </c>
    </row>
    <row r="1388" spans="1:2" x14ac:dyDescent="0.45">
      <c r="A1388" s="31">
        <v>38168</v>
      </c>
      <c r="B1388" s="1">
        <v>13.86079</v>
      </c>
    </row>
    <row r="1389" spans="1:2" x14ac:dyDescent="0.45">
      <c r="A1389" s="31">
        <v>38169</v>
      </c>
      <c r="B1389" s="1">
        <v>13.697449000000001</v>
      </c>
    </row>
    <row r="1390" spans="1:2" x14ac:dyDescent="0.45">
      <c r="A1390" s="31">
        <v>38170</v>
      </c>
      <c r="B1390" s="1">
        <v>13.837462</v>
      </c>
    </row>
    <row r="1391" spans="1:2" x14ac:dyDescent="0.45">
      <c r="A1391" s="31">
        <v>38174</v>
      </c>
      <c r="B1391" s="1">
        <v>13.814124</v>
      </c>
    </row>
    <row r="1392" spans="1:2" x14ac:dyDescent="0.45">
      <c r="A1392" s="31">
        <v>38175</v>
      </c>
      <c r="B1392" s="1">
        <v>13.843287999999999</v>
      </c>
    </row>
    <row r="1393" spans="1:2" x14ac:dyDescent="0.45">
      <c r="A1393" s="31">
        <v>38176</v>
      </c>
      <c r="B1393" s="1">
        <v>13.790791</v>
      </c>
    </row>
    <row r="1394" spans="1:2" x14ac:dyDescent="0.45">
      <c r="A1394" s="31">
        <v>38177</v>
      </c>
      <c r="B1394" s="1">
        <v>13.761623</v>
      </c>
    </row>
    <row r="1395" spans="1:2" x14ac:dyDescent="0.45">
      <c r="A1395" s="31">
        <v>38180</v>
      </c>
      <c r="B1395" s="1">
        <v>13.790791</v>
      </c>
    </row>
    <row r="1396" spans="1:2" x14ac:dyDescent="0.45">
      <c r="A1396" s="31">
        <v>38181</v>
      </c>
      <c r="B1396" s="1">
        <v>13.761623</v>
      </c>
    </row>
    <row r="1397" spans="1:2" x14ac:dyDescent="0.45">
      <c r="A1397" s="31">
        <v>38182</v>
      </c>
      <c r="B1397" s="1">
        <v>13.884131</v>
      </c>
    </row>
    <row r="1398" spans="1:2" x14ac:dyDescent="0.45">
      <c r="A1398" s="31">
        <v>38183</v>
      </c>
      <c r="B1398" s="1">
        <v>13.948297999999999</v>
      </c>
    </row>
    <row r="1399" spans="1:2" x14ac:dyDescent="0.45">
      <c r="A1399" s="31">
        <v>38184</v>
      </c>
      <c r="B1399" s="1">
        <v>14.047470000000001</v>
      </c>
    </row>
    <row r="1400" spans="1:2" x14ac:dyDescent="0.45">
      <c r="A1400" s="31">
        <v>38187</v>
      </c>
      <c r="B1400" s="1">
        <v>14.111641000000001</v>
      </c>
    </row>
    <row r="1401" spans="1:2" x14ac:dyDescent="0.45">
      <c r="A1401" s="31">
        <v>38188</v>
      </c>
      <c r="B1401" s="1">
        <v>14.14081</v>
      </c>
    </row>
    <row r="1402" spans="1:2" x14ac:dyDescent="0.45">
      <c r="A1402" s="31">
        <v>38189</v>
      </c>
      <c r="B1402" s="1">
        <v>13.919128000000001</v>
      </c>
    </row>
    <row r="1403" spans="1:2" x14ac:dyDescent="0.45">
      <c r="A1403" s="31">
        <v>38190</v>
      </c>
      <c r="B1403" s="1">
        <v>13.825792</v>
      </c>
    </row>
    <row r="1404" spans="1:2" x14ac:dyDescent="0.45">
      <c r="A1404" s="31">
        <v>38191</v>
      </c>
      <c r="B1404" s="1">
        <v>13.744115000000001</v>
      </c>
    </row>
    <row r="1405" spans="1:2" x14ac:dyDescent="0.45">
      <c r="A1405" s="31">
        <v>38194</v>
      </c>
      <c r="B1405" s="1">
        <v>13.709118999999999</v>
      </c>
    </row>
    <row r="1406" spans="1:2" x14ac:dyDescent="0.45">
      <c r="A1406" s="31">
        <v>38195</v>
      </c>
      <c r="B1406" s="1">
        <v>13.691615000000001</v>
      </c>
    </row>
    <row r="1407" spans="1:2" x14ac:dyDescent="0.45">
      <c r="A1407" s="31">
        <v>38196</v>
      </c>
      <c r="B1407" s="1">
        <v>13.872458999999999</v>
      </c>
    </row>
    <row r="1408" spans="1:2" x14ac:dyDescent="0.45">
      <c r="A1408" s="31">
        <v>38197</v>
      </c>
      <c r="B1408" s="1">
        <v>13.971634</v>
      </c>
    </row>
    <row r="1409" spans="1:2" x14ac:dyDescent="0.45">
      <c r="A1409" s="31">
        <v>38198</v>
      </c>
      <c r="B1409" s="1">
        <v>14.070802</v>
      </c>
    </row>
    <row r="1410" spans="1:2" x14ac:dyDescent="0.45">
      <c r="A1410" s="31">
        <v>38201</v>
      </c>
      <c r="B1410" s="1">
        <v>14.175814000000001</v>
      </c>
    </row>
    <row r="1411" spans="1:2" x14ac:dyDescent="0.45">
      <c r="A1411" s="31">
        <v>38202</v>
      </c>
      <c r="B1411" s="1">
        <v>14.146642</v>
      </c>
    </row>
    <row r="1412" spans="1:2" x14ac:dyDescent="0.45">
      <c r="A1412" s="31">
        <v>38203</v>
      </c>
      <c r="B1412" s="1">
        <v>14.269145999999999</v>
      </c>
    </row>
    <row r="1413" spans="1:2" x14ac:dyDescent="0.45">
      <c r="A1413" s="31">
        <v>38204</v>
      </c>
      <c r="B1413" s="1">
        <v>14.099976</v>
      </c>
    </row>
    <row r="1414" spans="1:2" x14ac:dyDescent="0.45">
      <c r="A1414" s="31">
        <v>38205</v>
      </c>
      <c r="B1414" s="1">
        <v>14.204983</v>
      </c>
    </row>
    <row r="1415" spans="1:2" x14ac:dyDescent="0.45">
      <c r="A1415" s="31">
        <v>38208</v>
      </c>
      <c r="B1415" s="1">
        <v>14.169976</v>
      </c>
    </row>
    <row r="1416" spans="1:2" x14ac:dyDescent="0.45">
      <c r="A1416" s="31">
        <v>38209</v>
      </c>
      <c r="B1416" s="1">
        <v>14.274982</v>
      </c>
    </row>
    <row r="1417" spans="1:2" x14ac:dyDescent="0.45">
      <c r="A1417" s="31">
        <v>38210</v>
      </c>
      <c r="B1417" s="1">
        <v>14.333322000000001</v>
      </c>
    </row>
    <row r="1418" spans="1:2" x14ac:dyDescent="0.45">
      <c r="A1418" s="31">
        <v>38211</v>
      </c>
      <c r="B1418" s="1">
        <v>14.327484999999999</v>
      </c>
    </row>
    <row r="1419" spans="1:2" x14ac:dyDescent="0.45">
      <c r="A1419" s="31">
        <v>38212</v>
      </c>
      <c r="B1419" s="1">
        <v>14.274982</v>
      </c>
    </row>
    <row r="1420" spans="1:2" x14ac:dyDescent="0.45">
      <c r="A1420" s="31">
        <v>38215</v>
      </c>
      <c r="B1420" s="1">
        <v>14.339150999999999</v>
      </c>
    </row>
    <row r="1421" spans="1:2" x14ac:dyDescent="0.45">
      <c r="A1421" s="31">
        <v>38216</v>
      </c>
      <c r="B1421" s="1">
        <v>14.333322000000001</v>
      </c>
    </row>
    <row r="1422" spans="1:2" x14ac:dyDescent="0.45">
      <c r="A1422" s="31">
        <v>38217</v>
      </c>
      <c r="B1422" s="1">
        <v>14.426655999999999</v>
      </c>
    </row>
    <row r="1423" spans="1:2" x14ac:dyDescent="0.45">
      <c r="A1423" s="31">
        <v>38218</v>
      </c>
      <c r="B1423" s="1">
        <v>14.356659000000001</v>
      </c>
    </row>
    <row r="1424" spans="1:2" x14ac:dyDescent="0.45">
      <c r="A1424" s="31">
        <v>38219</v>
      </c>
      <c r="B1424" s="1">
        <v>14.414989</v>
      </c>
    </row>
    <row r="1425" spans="1:2" x14ac:dyDescent="0.45">
      <c r="A1425" s="31">
        <v>38222</v>
      </c>
      <c r="B1425" s="1">
        <v>14.385825000000001</v>
      </c>
    </row>
    <row r="1426" spans="1:2" x14ac:dyDescent="0.45">
      <c r="A1426" s="31">
        <v>38223</v>
      </c>
      <c r="B1426" s="1">
        <v>14.414989</v>
      </c>
    </row>
    <row r="1427" spans="1:2" x14ac:dyDescent="0.45">
      <c r="A1427" s="31">
        <v>38224</v>
      </c>
      <c r="B1427" s="1">
        <v>14.473330000000001</v>
      </c>
    </row>
    <row r="1428" spans="1:2" x14ac:dyDescent="0.45">
      <c r="A1428" s="31">
        <v>38225</v>
      </c>
      <c r="B1428" s="1">
        <v>14.473330000000001</v>
      </c>
    </row>
    <row r="1429" spans="1:2" x14ac:dyDescent="0.45">
      <c r="A1429" s="31">
        <v>38226</v>
      </c>
      <c r="B1429" s="1">
        <v>14.467496000000001</v>
      </c>
    </row>
    <row r="1430" spans="1:2" x14ac:dyDescent="0.45">
      <c r="A1430" s="31">
        <v>38229</v>
      </c>
      <c r="B1430" s="1">
        <v>14.502495</v>
      </c>
    </row>
    <row r="1431" spans="1:2" x14ac:dyDescent="0.45">
      <c r="A1431" s="31">
        <v>38230</v>
      </c>
      <c r="B1431" s="1">
        <v>14.642509</v>
      </c>
    </row>
    <row r="1432" spans="1:2" x14ac:dyDescent="0.45">
      <c r="A1432" s="31">
        <v>38231</v>
      </c>
      <c r="B1432" s="1">
        <v>14.595838000000001</v>
      </c>
    </row>
    <row r="1433" spans="1:2" x14ac:dyDescent="0.45">
      <c r="A1433" s="31">
        <v>38232</v>
      </c>
      <c r="B1433" s="1">
        <v>14.73001</v>
      </c>
    </row>
    <row r="1434" spans="1:2" x14ac:dyDescent="0.45">
      <c r="A1434" s="31">
        <v>38233</v>
      </c>
      <c r="B1434" s="1">
        <v>14.677505999999999</v>
      </c>
    </row>
    <row r="1435" spans="1:2" x14ac:dyDescent="0.45">
      <c r="A1435" s="31">
        <v>38237</v>
      </c>
      <c r="B1435" s="1">
        <v>14.782515</v>
      </c>
    </row>
    <row r="1436" spans="1:2" x14ac:dyDescent="0.45">
      <c r="A1436" s="31">
        <v>38238</v>
      </c>
      <c r="B1436" s="1">
        <v>14.642509</v>
      </c>
    </row>
    <row r="1437" spans="1:2" x14ac:dyDescent="0.45">
      <c r="A1437" s="31">
        <v>38239</v>
      </c>
      <c r="B1437" s="1">
        <v>14.706676</v>
      </c>
    </row>
    <row r="1438" spans="1:2" x14ac:dyDescent="0.45">
      <c r="A1438" s="31">
        <v>38240</v>
      </c>
      <c r="B1438" s="1">
        <v>14.73584</v>
      </c>
    </row>
    <row r="1439" spans="1:2" x14ac:dyDescent="0.45">
      <c r="A1439" s="31">
        <v>38243</v>
      </c>
      <c r="B1439" s="1">
        <v>14.619173999999999</v>
      </c>
    </row>
    <row r="1440" spans="1:2" x14ac:dyDescent="0.45">
      <c r="A1440" s="31">
        <v>38244</v>
      </c>
      <c r="B1440" s="1">
        <v>14.595838000000001</v>
      </c>
    </row>
    <row r="1441" spans="1:2" x14ac:dyDescent="0.45">
      <c r="A1441" s="31">
        <v>38245</v>
      </c>
      <c r="B1441" s="1">
        <v>14.625002</v>
      </c>
    </row>
    <row r="1442" spans="1:2" x14ac:dyDescent="0.45">
      <c r="A1442" s="31">
        <v>38246</v>
      </c>
      <c r="B1442" s="1">
        <v>14.712507</v>
      </c>
    </row>
    <row r="1443" spans="1:2" x14ac:dyDescent="0.45">
      <c r="A1443" s="31">
        <v>38247</v>
      </c>
      <c r="B1443" s="1">
        <v>14.800157</v>
      </c>
    </row>
    <row r="1444" spans="1:2" x14ac:dyDescent="0.45">
      <c r="A1444" s="31">
        <v>38250</v>
      </c>
      <c r="B1444" s="1">
        <v>14.747213</v>
      </c>
    </row>
    <row r="1445" spans="1:2" x14ac:dyDescent="0.45">
      <c r="A1445" s="31">
        <v>38251</v>
      </c>
      <c r="B1445" s="1">
        <v>14.829568</v>
      </c>
    </row>
    <row r="1446" spans="1:2" x14ac:dyDescent="0.45">
      <c r="A1446" s="31">
        <v>38252</v>
      </c>
      <c r="B1446" s="1">
        <v>14.764867000000001</v>
      </c>
    </row>
    <row r="1447" spans="1:2" x14ac:dyDescent="0.45">
      <c r="A1447" s="31">
        <v>38253</v>
      </c>
      <c r="B1447" s="1">
        <v>14.617808</v>
      </c>
    </row>
    <row r="1448" spans="1:2" x14ac:dyDescent="0.45">
      <c r="A1448" s="31">
        <v>38254</v>
      </c>
      <c r="B1448" s="1">
        <v>14.623682000000001</v>
      </c>
    </row>
    <row r="1449" spans="1:2" x14ac:dyDescent="0.45">
      <c r="A1449" s="31">
        <v>38257</v>
      </c>
      <c r="B1449" s="1">
        <v>14.641332999999999</v>
      </c>
    </row>
    <row r="1450" spans="1:2" x14ac:dyDescent="0.45">
      <c r="A1450" s="31">
        <v>38258</v>
      </c>
      <c r="B1450" s="1">
        <v>14.735452</v>
      </c>
    </row>
    <row r="1451" spans="1:2" x14ac:dyDescent="0.45">
      <c r="A1451" s="31">
        <v>38259</v>
      </c>
      <c r="B1451" s="1">
        <v>14.706035999999999</v>
      </c>
    </row>
    <row r="1452" spans="1:2" x14ac:dyDescent="0.45">
      <c r="A1452" s="31">
        <v>38260</v>
      </c>
      <c r="B1452" s="1">
        <v>14.735452</v>
      </c>
    </row>
    <row r="1453" spans="1:2" x14ac:dyDescent="0.45">
      <c r="A1453" s="31">
        <v>38261</v>
      </c>
      <c r="B1453" s="1">
        <v>14.853096000000001</v>
      </c>
    </row>
    <row r="1454" spans="1:2" x14ac:dyDescent="0.45">
      <c r="A1454" s="31">
        <v>38264</v>
      </c>
      <c r="B1454" s="1">
        <v>14.911918</v>
      </c>
    </row>
    <row r="1455" spans="1:2" x14ac:dyDescent="0.45">
      <c r="A1455" s="31">
        <v>38265</v>
      </c>
      <c r="B1455" s="1">
        <v>14.976625</v>
      </c>
    </row>
    <row r="1456" spans="1:2" x14ac:dyDescent="0.45">
      <c r="A1456" s="31">
        <v>38266</v>
      </c>
      <c r="B1456" s="1">
        <v>15.035454</v>
      </c>
    </row>
    <row r="1457" spans="1:2" x14ac:dyDescent="0.45">
      <c r="A1457" s="31">
        <v>38267</v>
      </c>
      <c r="B1457" s="1">
        <v>14.953101</v>
      </c>
    </row>
    <row r="1458" spans="1:2" x14ac:dyDescent="0.45">
      <c r="A1458" s="31">
        <v>38268</v>
      </c>
      <c r="B1458" s="1">
        <v>15.017804</v>
      </c>
    </row>
    <row r="1459" spans="1:2" x14ac:dyDescent="0.45">
      <c r="A1459" s="31">
        <v>38271</v>
      </c>
      <c r="B1459" s="1">
        <v>14.976625</v>
      </c>
    </row>
    <row r="1460" spans="1:2" x14ac:dyDescent="0.45">
      <c r="A1460" s="31">
        <v>38272</v>
      </c>
      <c r="B1460" s="1">
        <v>15.100156</v>
      </c>
    </row>
    <row r="1461" spans="1:2" x14ac:dyDescent="0.45">
      <c r="A1461" s="31">
        <v>38273</v>
      </c>
      <c r="B1461" s="1">
        <v>14.900161000000001</v>
      </c>
    </row>
    <row r="1462" spans="1:2" x14ac:dyDescent="0.45">
      <c r="A1462" s="31">
        <v>38274</v>
      </c>
      <c r="B1462" s="1">
        <v>14.929565999999999</v>
      </c>
    </row>
    <row r="1463" spans="1:2" x14ac:dyDescent="0.45">
      <c r="A1463" s="31">
        <v>38275</v>
      </c>
      <c r="B1463" s="1">
        <v>15.047219999999999</v>
      </c>
    </row>
    <row r="1464" spans="1:2" x14ac:dyDescent="0.45">
      <c r="A1464" s="31">
        <v>38278</v>
      </c>
      <c r="B1464" s="1">
        <v>14.941337000000001</v>
      </c>
    </row>
    <row r="1465" spans="1:2" x14ac:dyDescent="0.45">
      <c r="A1465" s="31">
        <v>38279</v>
      </c>
      <c r="B1465" s="1">
        <v>14.917807</v>
      </c>
    </row>
    <row r="1466" spans="1:2" x14ac:dyDescent="0.45">
      <c r="A1466" s="31">
        <v>38280</v>
      </c>
      <c r="B1466" s="1">
        <v>14.935453000000001</v>
      </c>
    </row>
    <row r="1467" spans="1:2" x14ac:dyDescent="0.45">
      <c r="A1467" s="31">
        <v>38281</v>
      </c>
      <c r="B1467" s="1">
        <v>15.000154999999999</v>
      </c>
    </row>
    <row r="1468" spans="1:2" x14ac:dyDescent="0.45">
      <c r="A1468" s="31">
        <v>38282</v>
      </c>
      <c r="B1468" s="1">
        <v>15.094271000000001</v>
      </c>
    </row>
    <row r="1469" spans="1:2" x14ac:dyDescent="0.45">
      <c r="A1469" s="31">
        <v>38285</v>
      </c>
      <c r="B1469" s="1">
        <v>15.323693</v>
      </c>
    </row>
    <row r="1470" spans="1:2" x14ac:dyDescent="0.45">
      <c r="A1470" s="31">
        <v>38286</v>
      </c>
      <c r="B1470" s="1">
        <v>15.476637</v>
      </c>
    </row>
    <row r="1471" spans="1:2" x14ac:dyDescent="0.45">
      <c r="A1471" s="31">
        <v>38287</v>
      </c>
      <c r="B1471" s="1">
        <v>15.458982000000001</v>
      </c>
    </row>
    <row r="1472" spans="1:2" x14ac:dyDescent="0.45">
      <c r="A1472" s="31">
        <v>38288</v>
      </c>
      <c r="B1472" s="1">
        <v>15.370747</v>
      </c>
    </row>
    <row r="1473" spans="1:2" x14ac:dyDescent="0.45">
      <c r="A1473" s="31">
        <v>38289</v>
      </c>
      <c r="B1473" s="1">
        <v>15.453103</v>
      </c>
    </row>
    <row r="1474" spans="1:2" x14ac:dyDescent="0.45">
      <c r="A1474" s="31">
        <v>38292</v>
      </c>
      <c r="B1474" s="1">
        <v>15.576632</v>
      </c>
    </row>
    <row r="1475" spans="1:2" x14ac:dyDescent="0.45">
      <c r="A1475" s="31">
        <v>38293</v>
      </c>
      <c r="B1475" s="1">
        <v>15.270747</v>
      </c>
    </row>
    <row r="1476" spans="1:2" x14ac:dyDescent="0.45">
      <c r="A1476" s="31">
        <v>38294</v>
      </c>
      <c r="B1476" s="1">
        <v>15.594281000000001</v>
      </c>
    </row>
    <row r="1477" spans="1:2" x14ac:dyDescent="0.45">
      <c r="A1477" s="31">
        <v>38295</v>
      </c>
      <c r="B1477" s="1">
        <v>15.90605</v>
      </c>
    </row>
    <row r="1478" spans="1:2" x14ac:dyDescent="0.45">
      <c r="A1478" s="31">
        <v>38296</v>
      </c>
      <c r="B1478" s="1">
        <v>15.847231000000001</v>
      </c>
    </row>
    <row r="1479" spans="1:2" x14ac:dyDescent="0.45">
      <c r="A1479" s="31">
        <v>38299</v>
      </c>
      <c r="B1479" s="1">
        <v>16.000171999999999</v>
      </c>
    </row>
    <row r="1480" spans="1:2" x14ac:dyDescent="0.45">
      <c r="A1480" s="31">
        <v>38300</v>
      </c>
      <c r="B1480" s="1">
        <v>16.006053999999999</v>
      </c>
    </row>
    <row r="1481" spans="1:2" x14ac:dyDescent="0.45">
      <c r="A1481" s="31">
        <v>38301</v>
      </c>
      <c r="B1481" s="1">
        <v>16.000171999999999</v>
      </c>
    </row>
    <row r="1482" spans="1:2" x14ac:dyDescent="0.45">
      <c r="A1482" s="31">
        <v>38302</v>
      </c>
      <c r="B1482" s="1">
        <v>16.170756999999998</v>
      </c>
    </row>
    <row r="1483" spans="1:2" x14ac:dyDescent="0.45">
      <c r="A1483" s="31">
        <v>38303</v>
      </c>
      <c r="B1483" s="1">
        <v>16.364882999999999</v>
      </c>
    </row>
    <row r="1484" spans="1:2" x14ac:dyDescent="0.45">
      <c r="A1484" s="31">
        <v>38306</v>
      </c>
      <c r="B1484" s="1">
        <v>16.282527999999999</v>
      </c>
    </row>
    <row r="1485" spans="1:2" x14ac:dyDescent="0.45">
      <c r="A1485" s="31">
        <v>38307</v>
      </c>
      <c r="B1485" s="1">
        <v>16.253115000000001</v>
      </c>
    </row>
    <row r="1486" spans="1:2" x14ac:dyDescent="0.45">
      <c r="A1486" s="31">
        <v>38308</v>
      </c>
      <c r="B1486" s="1">
        <v>16.117811</v>
      </c>
    </row>
    <row r="1487" spans="1:2" x14ac:dyDescent="0.45">
      <c r="A1487" s="31">
        <v>38309</v>
      </c>
      <c r="B1487" s="1">
        <v>16.117811</v>
      </c>
    </row>
    <row r="1488" spans="1:2" x14ac:dyDescent="0.45">
      <c r="A1488" s="31">
        <v>38310</v>
      </c>
      <c r="B1488" s="1">
        <v>16.058992</v>
      </c>
    </row>
    <row r="1489" spans="1:2" x14ac:dyDescent="0.45">
      <c r="A1489" s="31">
        <v>38313</v>
      </c>
      <c r="B1489" s="1">
        <v>16.311941000000001</v>
      </c>
    </row>
    <row r="1490" spans="1:2" x14ac:dyDescent="0.45">
      <c r="A1490" s="31">
        <v>38314</v>
      </c>
      <c r="B1490" s="1">
        <v>16.411936000000001</v>
      </c>
    </row>
    <row r="1491" spans="1:2" x14ac:dyDescent="0.45">
      <c r="A1491" s="31">
        <v>38315</v>
      </c>
      <c r="B1491" s="1">
        <v>16.470766000000001</v>
      </c>
    </row>
    <row r="1492" spans="1:2" x14ac:dyDescent="0.45">
      <c r="A1492" s="31">
        <v>38317</v>
      </c>
      <c r="B1492" s="1">
        <v>16.535463</v>
      </c>
    </row>
    <row r="1493" spans="1:2" x14ac:dyDescent="0.45">
      <c r="A1493" s="31">
        <v>38320</v>
      </c>
      <c r="B1493" s="1">
        <v>16.317817999999999</v>
      </c>
    </row>
    <row r="1494" spans="1:2" x14ac:dyDescent="0.45">
      <c r="A1494" s="31">
        <v>38321</v>
      </c>
      <c r="B1494" s="1">
        <v>16.141352000000001</v>
      </c>
    </row>
    <row r="1495" spans="1:2" x14ac:dyDescent="0.45">
      <c r="A1495" s="31">
        <v>38322</v>
      </c>
      <c r="B1495" s="1">
        <v>16.000171999999999</v>
      </c>
    </row>
    <row r="1496" spans="1:2" x14ac:dyDescent="0.45">
      <c r="A1496" s="31">
        <v>38323</v>
      </c>
      <c r="B1496" s="1">
        <v>15.800164000000001</v>
      </c>
    </row>
    <row r="1497" spans="1:2" x14ac:dyDescent="0.45">
      <c r="A1497" s="31">
        <v>38324</v>
      </c>
      <c r="B1497" s="1">
        <v>15.917812</v>
      </c>
    </row>
    <row r="1498" spans="1:2" x14ac:dyDescent="0.45">
      <c r="A1498" s="31">
        <v>38327</v>
      </c>
      <c r="B1498" s="1">
        <v>16.064876999999999</v>
      </c>
    </row>
    <row r="1499" spans="1:2" x14ac:dyDescent="0.45">
      <c r="A1499" s="31">
        <v>38328</v>
      </c>
      <c r="B1499" s="1">
        <v>15.941350999999999</v>
      </c>
    </row>
    <row r="1500" spans="1:2" x14ac:dyDescent="0.45">
      <c r="A1500" s="31">
        <v>38329</v>
      </c>
      <c r="B1500" s="1">
        <v>15.858992000000001</v>
      </c>
    </row>
    <row r="1501" spans="1:2" x14ac:dyDescent="0.45">
      <c r="A1501" s="31">
        <v>38330</v>
      </c>
      <c r="B1501" s="1">
        <v>15.864868</v>
      </c>
    </row>
    <row r="1502" spans="1:2" x14ac:dyDescent="0.45">
      <c r="A1502" s="31">
        <v>38331</v>
      </c>
      <c r="B1502" s="1">
        <v>15.923697000000001</v>
      </c>
    </row>
    <row r="1503" spans="1:2" x14ac:dyDescent="0.45">
      <c r="A1503" s="31">
        <v>38334</v>
      </c>
      <c r="B1503" s="1">
        <v>16.158998</v>
      </c>
    </row>
    <row r="1504" spans="1:2" x14ac:dyDescent="0.45">
      <c r="A1504" s="31">
        <v>38335</v>
      </c>
      <c r="B1504" s="1">
        <v>16.21781</v>
      </c>
    </row>
    <row r="1505" spans="1:2" x14ac:dyDescent="0.45">
      <c r="A1505" s="31">
        <v>38336</v>
      </c>
      <c r="B1505" s="1">
        <v>16.294294000000001</v>
      </c>
    </row>
    <row r="1506" spans="1:2" x14ac:dyDescent="0.45">
      <c r="A1506" s="31">
        <v>38337</v>
      </c>
      <c r="B1506" s="1">
        <v>16.300173000000001</v>
      </c>
    </row>
    <row r="1507" spans="1:2" x14ac:dyDescent="0.45">
      <c r="A1507" s="31">
        <v>38338</v>
      </c>
      <c r="B1507" s="1">
        <v>16.342934</v>
      </c>
    </row>
    <row r="1508" spans="1:2" x14ac:dyDescent="0.45">
      <c r="A1508" s="31">
        <v>38341</v>
      </c>
      <c r="B1508" s="1">
        <v>16.432013000000001</v>
      </c>
    </row>
    <row r="1509" spans="1:2" x14ac:dyDescent="0.45">
      <c r="A1509" s="31">
        <v>38342</v>
      </c>
      <c r="B1509" s="1">
        <v>16.604227000000002</v>
      </c>
    </row>
    <row r="1510" spans="1:2" x14ac:dyDescent="0.45">
      <c r="A1510" s="31">
        <v>38343</v>
      </c>
      <c r="B1510" s="1">
        <v>16.639866000000001</v>
      </c>
    </row>
    <row r="1511" spans="1:2" x14ac:dyDescent="0.45">
      <c r="A1511" s="31">
        <v>38344</v>
      </c>
      <c r="B1511" s="1">
        <v>16.633922999999999</v>
      </c>
    </row>
    <row r="1512" spans="1:2" x14ac:dyDescent="0.45">
      <c r="A1512" s="31">
        <v>38348</v>
      </c>
      <c r="B1512" s="1">
        <v>16.527023</v>
      </c>
    </row>
    <row r="1513" spans="1:2" x14ac:dyDescent="0.45">
      <c r="A1513" s="31">
        <v>38349</v>
      </c>
      <c r="B1513" s="1">
        <v>16.568595999999999</v>
      </c>
    </row>
    <row r="1514" spans="1:2" x14ac:dyDescent="0.45">
      <c r="A1514" s="31">
        <v>38350</v>
      </c>
      <c r="B1514" s="1">
        <v>16.616104</v>
      </c>
    </row>
    <row r="1515" spans="1:2" x14ac:dyDescent="0.45">
      <c r="A1515" s="31">
        <v>38351</v>
      </c>
      <c r="B1515" s="1">
        <v>16.622042</v>
      </c>
    </row>
    <row r="1516" spans="1:2" x14ac:dyDescent="0.45">
      <c r="A1516" s="31">
        <v>38352</v>
      </c>
      <c r="B1516" s="1">
        <v>16.538902</v>
      </c>
    </row>
    <row r="1517" spans="1:2" x14ac:dyDescent="0.45">
      <c r="A1517" s="31">
        <v>38355</v>
      </c>
      <c r="B1517" s="1">
        <v>16.348866000000001</v>
      </c>
    </row>
    <row r="1518" spans="1:2" x14ac:dyDescent="0.45">
      <c r="A1518" s="31">
        <v>38356</v>
      </c>
      <c r="B1518" s="1">
        <v>16.236032000000002</v>
      </c>
    </row>
    <row r="1519" spans="1:2" x14ac:dyDescent="0.45">
      <c r="A1519" s="31">
        <v>38357</v>
      </c>
      <c r="B1519" s="1">
        <v>15.980675</v>
      </c>
    </row>
    <row r="1520" spans="1:2" x14ac:dyDescent="0.45">
      <c r="A1520" s="31">
        <v>38358</v>
      </c>
      <c r="B1520" s="1">
        <v>16.06382</v>
      </c>
    </row>
    <row r="1521" spans="1:2" x14ac:dyDescent="0.45">
      <c r="A1521" s="31">
        <v>38359</v>
      </c>
      <c r="B1521" s="1">
        <v>16.06382</v>
      </c>
    </row>
    <row r="1522" spans="1:2" x14ac:dyDescent="0.45">
      <c r="A1522" s="31">
        <v>38362</v>
      </c>
      <c r="B1522" s="1">
        <v>16.146958999999999</v>
      </c>
    </row>
    <row r="1523" spans="1:2" x14ac:dyDescent="0.45">
      <c r="A1523" s="31">
        <v>38363</v>
      </c>
      <c r="B1523" s="1">
        <v>16.099449</v>
      </c>
    </row>
    <row r="1524" spans="1:2" x14ac:dyDescent="0.45">
      <c r="A1524" s="31">
        <v>38364</v>
      </c>
      <c r="B1524" s="1">
        <v>16.146958999999999</v>
      </c>
    </row>
    <row r="1525" spans="1:2" x14ac:dyDescent="0.45">
      <c r="A1525" s="31">
        <v>38365</v>
      </c>
      <c r="B1525" s="1">
        <v>16.224155</v>
      </c>
    </row>
    <row r="1526" spans="1:2" x14ac:dyDescent="0.45">
      <c r="A1526" s="31">
        <v>38366</v>
      </c>
      <c r="B1526" s="1">
        <v>16.360748000000001</v>
      </c>
    </row>
    <row r="1527" spans="1:2" x14ac:dyDescent="0.45">
      <c r="A1527" s="31">
        <v>38370</v>
      </c>
      <c r="B1527" s="1">
        <v>16.503271000000002</v>
      </c>
    </row>
    <row r="1528" spans="1:2" x14ac:dyDescent="0.45">
      <c r="A1528" s="31">
        <v>38371</v>
      </c>
      <c r="B1528" s="1">
        <v>16.432013000000001</v>
      </c>
    </row>
    <row r="1529" spans="1:2" x14ac:dyDescent="0.45">
      <c r="A1529" s="31">
        <v>38372</v>
      </c>
      <c r="B1529" s="1">
        <v>16.378563</v>
      </c>
    </row>
    <row r="1530" spans="1:2" x14ac:dyDescent="0.45">
      <c r="A1530" s="31">
        <v>38373</v>
      </c>
      <c r="B1530" s="1">
        <v>16.313236</v>
      </c>
    </row>
    <row r="1531" spans="1:2" x14ac:dyDescent="0.45">
      <c r="A1531" s="31">
        <v>38376</v>
      </c>
      <c r="B1531" s="1">
        <v>16.455765</v>
      </c>
    </row>
    <row r="1532" spans="1:2" x14ac:dyDescent="0.45">
      <c r="A1532" s="31">
        <v>38377</v>
      </c>
      <c r="B1532" s="1">
        <v>16.360748000000001</v>
      </c>
    </row>
    <row r="1533" spans="1:2" x14ac:dyDescent="0.45">
      <c r="A1533" s="31">
        <v>38378</v>
      </c>
      <c r="B1533" s="1">
        <v>16.598291</v>
      </c>
    </row>
    <row r="1534" spans="1:2" x14ac:dyDescent="0.45">
      <c r="A1534" s="31">
        <v>38379</v>
      </c>
      <c r="B1534" s="1">
        <v>16.681435</v>
      </c>
    </row>
    <row r="1535" spans="1:2" x14ac:dyDescent="0.45">
      <c r="A1535" s="31">
        <v>38380</v>
      </c>
      <c r="B1535" s="1">
        <v>16.699242000000002</v>
      </c>
    </row>
    <row r="1536" spans="1:2" x14ac:dyDescent="0.45">
      <c r="A1536" s="31">
        <v>38383</v>
      </c>
      <c r="B1536" s="1">
        <v>16.889278000000001</v>
      </c>
    </row>
    <row r="1537" spans="1:2" x14ac:dyDescent="0.45">
      <c r="A1537" s="31">
        <v>38384</v>
      </c>
      <c r="B1537" s="1">
        <v>17.002106000000001</v>
      </c>
    </row>
    <row r="1538" spans="1:2" x14ac:dyDescent="0.45">
      <c r="A1538" s="31">
        <v>38385</v>
      </c>
      <c r="B1538" s="1">
        <v>17.067432</v>
      </c>
    </row>
    <row r="1539" spans="1:2" x14ac:dyDescent="0.45">
      <c r="A1539" s="31">
        <v>38386</v>
      </c>
      <c r="B1539" s="1">
        <v>17.114946</v>
      </c>
    </row>
    <row r="1540" spans="1:2" x14ac:dyDescent="0.45">
      <c r="A1540" s="31">
        <v>38387</v>
      </c>
      <c r="B1540" s="1">
        <v>17.281217999999999</v>
      </c>
    </row>
    <row r="1541" spans="1:2" x14ac:dyDescent="0.45">
      <c r="A1541" s="31">
        <v>38390</v>
      </c>
      <c r="B1541" s="1">
        <v>17.245595999999999</v>
      </c>
    </row>
    <row r="1542" spans="1:2" x14ac:dyDescent="0.45">
      <c r="A1542" s="31">
        <v>38391</v>
      </c>
      <c r="B1542" s="1">
        <v>17.346544000000002</v>
      </c>
    </row>
    <row r="1543" spans="1:2" x14ac:dyDescent="0.45">
      <c r="A1543" s="31">
        <v>38392</v>
      </c>
      <c r="B1543" s="1">
        <v>17.245595999999999</v>
      </c>
    </row>
    <row r="1544" spans="1:2" x14ac:dyDescent="0.45">
      <c r="A1544" s="31">
        <v>38393</v>
      </c>
      <c r="B1544" s="1">
        <v>17.263399</v>
      </c>
    </row>
    <row r="1545" spans="1:2" x14ac:dyDescent="0.45">
      <c r="A1545" s="31">
        <v>38394</v>
      </c>
      <c r="B1545" s="1">
        <v>17.275290999999999</v>
      </c>
    </row>
    <row r="1546" spans="1:2" x14ac:dyDescent="0.45">
      <c r="A1546" s="31">
        <v>38397</v>
      </c>
      <c r="B1546" s="1">
        <v>17.429690999999998</v>
      </c>
    </row>
    <row r="1547" spans="1:2" x14ac:dyDescent="0.45">
      <c r="A1547" s="31">
        <v>38398</v>
      </c>
      <c r="B1547" s="1">
        <v>17.399989999999999</v>
      </c>
    </row>
    <row r="1548" spans="1:2" x14ac:dyDescent="0.45">
      <c r="A1548" s="31">
        <v>38399</v>
      </c>
      <c r="B1548" s="1">
        <v>17.447502</v>
      </c>
    </row>
    <row r="1549" spans="1:2" x14ac:dyDescent="0.45">
      <c r="A1549" s="31">
        <v>38400</v>
      </c>
      <c r="B1549" s="1">
        <v>17.411873</v>
      </c>
    </row>
    <row r="1550" spans="1:2" x14ac:dyDescent="0.45">
      <c r="A1550" s="31">
        <v>38401</v>
      </c>
      <c r="B1550" s="1">
        <v>17.227775999999999</v>
      </c>
    </row>
    <row r="1551" spans="1:2" x14ac:dyDescent="0.45">
      <c r="A1551" s="31">
        <v>38405</v>
      </c>
      <c r="B1551" s="1">
        <v>16.818020000000001</v>
      </c>
    </row>
    <row r="1552" spans="1:2" x14ac:dyDescent="0.45">
      <c r="A1552" s="31">
        <v>38406</v>
      </c>
      <c r="B1552" s="1">
        <v>16.907093</v>
      </c>
    </row>
    <row r="1553" spans="1:2" x14ac:dyDescent="0.45">
      <c r="A1553" s="31">
        <v>38407</v>
      </c>
      <c r="B1553" s="1">
        <v>17.037735000000001</v>
      </c>
    </row>
    <row r="1554" spans="1:2" x14ac:dyDescent="0.45">
      <c r="A1554" s="31">
        <v>38408</v>
      </c>
      <c r="B1554" s="1">
        <v>17.370308000000001</v>
      </c>
    </row>
    <row r="1555" spans="1:2" x14ac:dyDescent="0.45">
      <c r="A1555" s="31">
        <v>38411</v>
      </c>
      <c r="B1555" s="1">
        <v>17.251533999999999</v>
      </c>
    </row>
    <row r="1556" spans="1:2" x14ac:dyDescent="0.45">
      <c r="A1556" s="31">
        <v>38412</v>
      </c>
      <c r="B1556" s="1">
        <v>17.299036000000001</v>
      </c>
    </row>
    <row r="1557" spans="1:2" x14ac:dyDescent="0.45">
      <c r="A1557" s="31">
        <v>38413</v>
      </c>
      <c r="B1557" s="1">
        <v>17.281217999999999</v>
      </c>
    </row>
    <row r="1558" spans="1:2" x14ac:dyDescent="0.45">
      <c r="A1558" s="31">
        <v>38414</v>
      </c>
      <c r="B1558" s="1">
        <v>17.370308000000001</v>
      </c>
    </row>
    <row r="1559" spans="1:2" x14ac:dyDescent="0.45">
      <c r="A1559" s="31">
        <v>38415</v>
      </c>
      <c r="B1559" s="1">
        <v>17.643476</v>
      </c>
    </row>
    <row r="1560" spans="1:2" x14ac:dyDescent="0.45">
      <c r="A1560" s="31">
        <v>38418</v>
      </c>
      <c r="B1560" s="1">
        <v>17.768190000000001</v>
      </c>
    </row>
    <row r="1561" spans="1:2" x14ac:dyDescent="0.45">
      <c r="A1561" s="31">
        <v>38419</v>
      </c>
      <c r="B1561" s="1">
        <v>17.649415999999999</v>
      </c>
    </row>
    <row r="1562" spans="1:2" x14ac:dyDescent="0.45">
      <c r="A1562" s="31">
        <v>38420</v>
      </c>
      <c r="B1562" s="1">
        <v>17.334672999999999</v>
      </c>
    </row>
    <row r="1563" spans="1:2" x14ac:dyDescent="0.45">
      <c r="A1563" s="31">
        <v>38421</v>
      </c>
      <c r="B1563" s="1">
        <v>17.447502</v>
      </c>
    </row>
    <row r="1564" spans="1:2" x14ac:dyDescent="0.45">
      <c r="A1564" s="31">
        <v>38422</v>
      </c>
      <c r="B1564" s="1">
        <v>17.370308000000001</v>
      </c>
    </row>
    <row r="1565" spans="1:2" x14ac:dyDescent="0.45">
      <c r="A1565" s="31">
        <v>38425</v>
      </c>
      <c r="B1565" s="1">
        <v>17.637540999999999</v>
      </c>
    </row>
    <row r="1566" spans="1:2" x14ac:dyDescent="0.45">
      <c r="A1566" s="31">
        <v>38426</v>
      </c>
      <c r="B1566" s="1">
        <v>17.560328999999999</v>
      </c>
    </row>
    <row r="1567" spans="1:2" x14ac:dyDescent="0.45">
      <c r="A1567" s="31">
        <v>38427</v>
      </c>
      <c r="B1567" s="1">
        <v>17.399989999999999</v>
      </c>
    </row>
    <row r="1568" spans="1:2" x14ac:dyDescent="0.45">
      <c r="A1568" s="31">
        <v>38428</v>
      </c>
      <c r="B1568" s="1">
        <v>17.500945999999999</v>
      </c>
    </row>
    <row r="1569" spans="1:2" x14ac:dyDescent="0.45">
      <c r="A1569" s="31">
        <v>38429</v>
      </c>
      <c r="B1569" s="1">
        <v>17.448291999999999</v>
      </c>
    </row>
    <row r="1570" spans="1:2" x14ac:dyDescent="0.45">
      <c r="A1570" s="31">
        <v>38432</v>
      </c>
      <c r="B1570" s="1">
        <v>17.442312000000001</v>
      </c>
    </row>
    <row r="1571" spans="1:2" x14ac:dyDescent="0.45">
      <c r="A1571" s="31">
        <v>38433</v>
      </c>
      <c r="B1571" s="1">
        <v>17.089272999999999</v>
      </c>
    </row>
    <row r="1572" spans="1:2" x14ac:dyDescent="0.45">
      <c r="A1572" s="31">
        <v>38434</v>
      </c>
      <c r="B1572" s="1">
        <v>17.005510000000001</v>
      </c>
    </row>
    <row r="1573" spans="1:2" x14ac:dyDescent="0.45">
      <c r="A1573" s="31">
        <v>38435</v>
      </c>
      <c r="B1573" s="1">
        <v>17.185019</v>
      </c>
    </row>
    <row r="1574" spans="1:2" x14ac:dyDescent="0.45">
      <c r="A1574" s="31">
        <v>38439</v>
      </c>
      <c r="B1574" s="1">
        <v>17.214928</v>
      </c>
    </row>
    <row r="1575" spans="1:2" x14ac:dyDescent="0.45">
      <c r="A1575" s="31">
        <v>38440</v>
      </c>
      <c r="B1575" s="1">
        <v>16.999528999999999</v>
      </c>
    </row>
    <row r="1576" spans="1:2" x14ac:dyDescent="0.45">
      <c r="A1576" s="31">
        <v>38441</v>
      </c>
      <c r="B1576" s="1">
        <v>17.274763</v>
      </c>
    </row>
    <row r="1577" spans="1:2" x14ac:dyDescent="0.45">
      <c r="A1577" s="31">
        <v>38442</v>
      </c>
      <c r="B1577" s="1">
        <v>17.442312000000001</v>
      </c>
    </row>
    <row r="1578" spans="1:2" x14ac:dyDescent="0.45">
      <c r="A1578" s="31">
        <v>38443</v>
      </c>
      <c r="B1578" s="1">
        <v>17.502151000000001</v>
      </c>
    </row>
    <row r="1579" spans="1:2" x14ac:dyDescent="0.45">
      <c r="A1579" s="31">
        <v>38446</v>
      </c>
      <c r="B1579" s="1">
        <v>17.550011000000001</v>
      </c>
    </row>
    <row r="1580" spans="1:2" x14ac:dyDescent="0.45">
      <c r="A1580" s="31">
        <v>38447</v>
      </c>
      <c r="B1580" s="1">
        <v>17.651738999999999</v>
      </c>
    </row>
    <row r="1581" spans="1:2" x14ac:dyDescent="0.45">
      <c r="A1581" s="31">
        <v>38448</v>
      </c>
      <c r="B1581" s="1">
        <v>17.597882999999999</v>
      </c>
    </row>
    <row r="1582" spans="1:2" x14ac:dyDescent="0.45">
      <c r="A1582" s="31">
        <v>38449</v>
      </c>
      <c r="B1582" s="1">
        <v>17.759447000000002</v>
      </c>
    </row>
    <row r="1583" spans="1:2" x14ac:dyDescent="0.45">
      <c r="A1583" s="31">
        <v>38450</v>
      </c>
      <c r="B1583" s="1">
        <v>17.621817</v>
      </c>
    </row>
    <row r="1584" spans="1:2" x14ac:dyDescent="0.45">
      <c r="A1584" s="31">
        <v>38453</v>
      </c>
      <c r="B1584" s="1">
        <v>17.795342999999999</v>
      </c>
    </row>
    <row r="1585" spans="1:2" x14ac:dyDescent="0.45">
      <c r="A1585" s="31">
        <v>38454</v>
      </c>
      <c r="B1585" s="1">
        <v>17.962883000000001</v>
      </c>
    </row>
    <row r="1586" spans="1:2" x14ac:dyDescent="0.45">
      <c r="A1586" s="31">
        <v>38455</v>
      </c>
      <c r="B1586" s="1">
        <v>17.837233999999999</v>
      </c>
    </row>
    <row r="1587" spans="1:2" x14ac:dyDescent="0.45">
      <c r="A1587" s="31">
        <v>38456</v>
      </c>
      <c r="B1587" s="1">
        <v>17.669692999999999</v>
      </c>
    </row>
    <row r="1588" spans="1:2" x14ac:dyDescent="0.45">
      <c r="A1588" s="31">
        <v>38457</v>
      </c>
      <c r="B1588" s="1">
        <v>17.358536000000001</v>
      </c>
    </row>
    <row r="1589" spans="1:2" x14ac:dyDescent="0.45">
      <c r="A1589" s="31">
        <v>38460</v>
      </c>
      <c r="B1589" s="1">
        <v>17.424361999999999</v>
      </c>
    </row>
    <row r="1590" spans="1:2" x14ac:dyDescent="0.45">
      <c r="A1590" s="31">
        <v>38461</v>
      </c>
      <c r="B1590" s="1">
        <v>17.669692999999999</v>
      </c>
    </row>
    <row r="1591" spans="1:2" x14ac:dyDescent="0.45">
      <c r="A1591" s="31">
        <v>38462</v>
      </c>
      <c r="B1591" s="1">
        <v>17.514116000000001</v>
      </c>
    </row>
    <row r="1592" spans="1:2" x14ac:dyDescent="0.45">
      <c r="A1592" s="31">
        <v>38463</v>
      </c>
      <c r="B1592" s="1">
        <v>17.669692999999999</v>
      </c>
    </row>
    <row r="1593" spans="1:2" x14ac:dyDescent="0.45">
      <c r="A1593" s="31">
        <v>38464</v>
      </c>
      <c r="B1593" s="1">
        <v>17.783380999999999</v>
      </c>
    </row>
    <row r="1594" spans="1:2" x14ac:dyDescent="0.45">
      <c r="A1594" s="31">
        <v>38467</v>
      </c>
      <c r="B1594" s="1">
        <v>17.903051000000001</v>
      </c>
    </row>
    <row r="1595" spans="1:2" x14ac:dyDescent="0.45">
      <c r="A1595" s="31">
        <v>38468</v>
      </c>
      <c r="B1595" s="1">
        <v>17.675674000000001</v>
      </c>
    </row>
    <row r="1596" spans="1:2" x14ac:dyDescent="0.45">
      <c r="A1596" s="31">
        <v>38469</v>
      </c>
      <c r="B1596" s="1">
        <v>17.807310000000001</v>
      </c>
    </row>
    <row r="1597" spans="1:2" x14ac:dyDescent="0.45">
      <c r="A1597" s="31">
        <v>38470</v>
      </c>
      <c r="B1597" s="1">
        <v>17.729520999999998</v>
      </c>
    </row>
    <row r="1598" spans="1:2" x14ac:dyDescent="0.45">
      <c r="A1598" s="31">
        <v>38471</v>
      </c>
      <c r="B1598" s="1">
        <v>17.980837000000001</v>
      </c>
    </row>
    <row r="1599" spans="1:2" x14ac:dyDescent="0.45">
      <c r="A1599" s="31">
        <v>38474</v>
      </c>
      <c r="B1599" s="1">
        <v>18.028706</v>
      </c>
    </row>
    <row r="1600" spans="1:2" x14ac:dyDescent="0.45">
      <c r="A1600" s="31">
        <v>38475</v>
      </c>
      <c r="B1600" s="1">
        <v>17.938946000000001</v>
      </c>
    </row>
    <row r="1601" spans="1:2" x14ac:dyDescent="0.45">
      <c r="A1601" s="31">
        <v>38476</v>
      </c>
      <c r="B1601" s="1">
        <v>17.956901999999999</v>
      </c>
    </row>
    <row r="1602" spans="1:2" x14ac:dyDescent="0.45">
      <c r="A1602" s="31">
        <v>38477</v>
      </c>
      <c r="B1602" s="1">
        <v>17.885096000000001</v>
      </c>
    </row>
    <row r="1603" spans="1:2" x14ac:dyDescent="0.45">
      <c r="A1603" s="31">
        <v>38478</v>
      </c>
      <c r="B1603" s="1">
        <v>17.843205999999999</v>
      </c>
    </row>
    <row r="1604" spans="1:2" x14ac:dyDescent="0.45">
      <c r="A1604" s="31">
        <v>38481</v>
      </c>
      <c r="B1604" s="1">
        <v>17.992802000000001</v>
      </c>
    </row>
    <row r="1605" spans="1:2" x14ac:dyDescent="0.45">
      <c r="A1605" s="31">
        <v>38482</v>
      </c>
      <c r="B1605" s="1">
        <v>17.861166000000001</v>
      </c>
    </row>
    <row r="1606" spans="1:2" x14ac:dyDescent="0.45">
      <c r="A1606" s="31">
        <v>38483</v>
      </c>
      <c r="B1606" s="1">
        <v>17.944931</v>
      </c>
    </row>
    <row r="1607" spans="1:2" x14ac:dyDescent="0.45">
      <c r="A1607" s="31">
        <v>38484</v>
      </c>
      <c r="B1607" s="1">
        <v>17.741492999999998</v>
      </c>
    </row>
    <row r="1608" spans="1:2" x14ac:dyDescent="0.45">
      <c r="A1608" s="31">
        <v>38485</v>
      </c>
      <c r="B1608" s="1">
        <v>17.454279</v>
      </c>
    </row>
    <row r="1609" spans="1:2" x14ac:dyDescent="0.45">
      <c r="A1609" s="31">
        <v>38488</v>
      </c>
      <c r="B1609" s="1">
        <v>17.567965999999998</v>
      </c>
    </row>
    <row r="1610" spans="1:2" x14ac:dyDescent="0.45">
      <c r="A1610" s="31">
        <v>38489</v>
      </c>
      <c r="B1610" s="1">
        <v>17.771415999999999</v>
      </c>
    </row>
    <row r="1611" spans="1:2" x14ac:dyDescent="0.45">
      <c r="A1611" s="31">
        <v>38490</v>
      </c>
      <c r="B1611" s="1">
        <v>17.777397000000001</v>
      </c>
    </row>
    <row r="1612" spans="1:2" x14ac:dyDescent="0.45">
      <c r="A1612" s="31">
        <v>38491</v>
      </c>
      <c r="B1612" s="1">
        <v>17.879121999999999</v>
      </c>
    </row>
    <row r="1613" spans="1:2" x14ac:dyDescent="0.45">
      <c r="A1613" s="31">
        <v>38492</v>
      </c>
      <c r="B1613" s="1">
        <v>17.873137</v>
      </c>
    </row>
    <row r="1614" spans="1:2" x14ac:dyDescent="0.45">
      <c r="A1614" s="31">
        <v>38495</v>
      </c>
      <c r="B1614" s="1">
        <v>17.807310000000001</v>
      </c>
    </row>
    <row r="1615" spans="1:2" x14ac:dyDescent="0.45">
      <c r="A1615" s="31">
        <v>38496</v>
      </c>
      <c r="B1615" s="1">
        <v>17.807310000000001</v>
      </c>
    </row>
    <row r="1616" spans="1:2" x14ac:dyDescent="0.45">
      <c r="A1616" s="31">
        <v>38497</v>
      </c>
      <c r="B1616" s="1">
        <v>17.855179</v>
      </c>
    </row>
    <row r="1617" spans="1:2" x14ac:dyDescent="0.45">
      <c r="A1617" s="31">
        <v>38498</v>
      </c>
      <c r="B1617" s="1">
        <v>17.903051000000001</v>
      </c>
    </row>
    <row r="1618" spans="1:2" x14ac:dyDescent="0.45">
      <c r="A1618" s="31">
        <v>38499</v>
      </c>
      <c r="B1618" s="1">
        <v>17.974855000000002</v>
      </c>
    </row>
    <row r="1619" spans="1:2" x14ac:dyDescent="0.45">
      <c r="A1619" s="31">
        <v>38503</v>
      </c>
      <c r="B1619" s="1">
        <v>17.968872000000001</v>
      </c>
    </row>
    <row r="1620" spans="1:2" x14ac:dyDescent="0.45">
      <c r="A1620" s="31">
        <v>38504</v>
      </c>
      <c r="B1620" s="1">
        <v>18.20223</v>
      </c>
    </row>
    <row r="1621" spans="1:2" x14ac:dyDescent="0.45">
      <c r="A1621" s="31">
        <v>38505</v>
      </c>
      <c r="B1621" s="1">
        <v>18.178288999999999</v>
      </c>
    </row>
    <row r="1622" spans="1:2" x14ac:dyDescent="0.45">
      <c r="A1622" s="31">
        <v>38506</v>
      </c>
      <c r="B1622" s="1">
        <v>18.238130999999999</v>
      </c>
    </row>
    <row r="1623" spans="1:2" x14ac:dyDescent="0.45">
      <c r="A1623" s="31">
        <v>38509</v>
      </c>
      <c r="B1623" s="1">
        <v>18.220182000000001</v>
      </c>
    </row>
    <row r="1624" spans="1:2" x14ac:dyDescent="0.45">
      <c r="A1624" s="31">
        <v>38510</v>
      </c>
      <c r="B1624" s="1">
        <v>18.262063999999999</v>
      </c>
    </row>
    <row r="1625" spans="1:2" x14ac:dyDescent="0.45">
      <c r="A1625" s="31">
        <v>38511</v>
      </c>
      <c r="B1625" s="1">
        <v>18.297968000000001</v>
      </c>
    </row>
    <row r="1626" spans="1:2" x14ac:dyDescent="0.45">
      <c r="A1626" s="31">
        <v>38512</v>
      </c>
      <c r="B1626" s="1">
        <v>18.315919999999998</v>
      </c>
    </row>
    <row r="1627" spans="1:2" x14ac:dyDescent="0.45">
      <c r="A1627" s="31">
        <v>38513</v>
      </c>
      <c r="B1627" s="1">
        <v>18.381741999999999</v>
      </c>
    </row>
    <row r="1628" spans="1:2" x14ac:dyDescent="0.45">
      <c r="A1628" s="31">
        <v>38516</v>
      </c>
      <c r="B1628" s="1">
        <v>18.459530000000001</v>
      </c>
    </row>
    <row r="1629" spans="1:2" x14ac:dyDescent="0.45">
      <c r="A1629" s="31">
        <v>38517</v>
      </c>
      <c r="B1629" s="1">
        <v>18.507398999999999</v>
      </c>
    </row>
    <row r="1630" spans="1:2" x14ac:dyDescent="0.45">
      <c r="A1630" s="31">
        <v>38518</v>
      </c>
      <c r="B1630" s="1">
        <v>18.417648</v>
      </c>
    </row>
    <row r="1631" spans="1:2" x14ac:dyDescent="0.45">
      <c r="A1631" s="31">
        <v>38519</v>
      </c>
      <c r="B1631" s="1">
        <v>18.387726000000001</v>
      </c>
    </row>
    <row r="1632" spans="1:2" x14ac:dyDescent="0.45">
      <c r="A1632" s="31">
        <v>38520</v>
      </c>
      <c r="B1632" s="1">
        <v>18.622387</v>
      </c>
    </row>
    <row r="1633" spans="1:2" x14ac:dyDescent="0.45">
      <c r="A1633" s="31">
        <v>38523</v>
      </c>
      <c r="B1633" s="1">
        <v>18.658583</v>
      </c>
    </row>
    <row r="1634" spans="1:2" x14ac:dyDescent="0.45">
      <c r="A1634" s="31">
        <v>38524</v>
      </c>
      <c r="B1634" s="1">
        <v>18.682713</v>
      </c>
    </row>
    <row r="1635" spans="1:2" x14ac:dyDescent="0.45">
      <c r="A1635" s="31">
        <v>38525</v>
      </c>
      <c r="B1635" s="1">
        <v>18.851627000000001</v>
      </c>
    </row>
    <row r="1636" spans="1:2" x14ac:dyDescent="0.45">
      <c r="A1636" s="31">
        <v>38526</v>
      </c>
      <c r="B1636" s="1">
        <v>18.905923999999999</v>
      </c>
    </row>
    <row r="1637" spans="1:2" x14ac:dyDescent="0.45">
      <c r="A1637" s="31">
        <v>38527</v>
      </c>
      <c r="B1637" s="1">
        <v>18.773201</v>
      </c>
    </row>
    <row r="1638" spans="1:2" x14ac:dyDescent="0.45">
      <c r="A1638" s="31">
        <v>38530</v>
      </c>
      <c r="B1638" s="1">
        <v>18.887819</v>
      </c>
    </row>
    <row r="1639" spans="1:2" x14ac:dyDescent="0.45">
      <c r="A1639" s="31">
        <v>38531</v>
      </c>
      <c r="B1639" s="1">
        <v>19.074833000000002</v>
      </c>
    </row>
    <row r="1640" spans="1:2" x14ac:dyDescent="0.45">
      <c r="A1640" s="31">
        <v>38532</v>
      </c>
      <c r="B1640" s="1">
        <v>19.020533</v>
      </c>
    </row>
    <row r="1641" spans="1:2" x14ac:dyDescent="0.45">
      <c r="A1641" s="31">
        <v>38533</v>
      </c>
      <c r="B1641" s="1">
        <v>19.038634999999999</v>
      </c>
    </row>
    <row r="1642" spans="1:2" x14ac:dyDescent="0.45">
      <c r="A1642" s="31">
        <v>38534</v>
      </c>
      <c r="B1642" s="1">
        <v>19.213577000000001</v>
      </c>
    </row>
    <row r="1643" spans="1:2" x14ac:dyDescent="0.45">
      <c r="A1643" s="31">
        <v>38538</v>
      </c>
      <c r="B1643" s="1">
        <v>19.249779</v>
      </c>
    </row>
    <row r="1644" spans="1:2" x14ac:dyDescent="0.45">
      <c r="A1644" s="31">
        <v>38539</v>
      </c>
      <c r="B1644" s="1">
        <v>18.924016999999999</v>
      </c>
    </row>
    <row r="1645" spans="1:2" x14ac:dyDescent="0.45">
      <c r="A1645" s="31">
        <v>38540</v>
      </c>
      <c r="B1645" s="1">
        <v>19.074833000000002</v>
      </c>
    </row>
    <row r="1646" spans="1:2" x14ac:dyDescent="0.45">
      <c r="A1646" s="31">
        <v>38541</v>
      </c>
      <c r="B1646" s="1">
        <v>19.298037000000001</v>
      </c>
    </row>
    <row r="1647" spans="1:2" x14ac:dyDescent="0.45">
      <c r="A1647" s="31">
        <v>38544</v>
      </c>
      <c r="B1647" s="1">
        <v>19.40662</v>
      </c>
    </row>
    <row r="1648" spans="1:2" x14ac:dyDescent="0.45">
      <c r="A1648" s="31">
        <v>38545</v>
      </c>
      <c r="B1648" s="1">
        <v>19.460909000000001</v>
      </c>
    </row>
    <row r="1649" spans="1:2" x14ac:dyDescent="0.45">
      <c r="A1649" s="31">
        <v>38546</v>
      </c>
      <c r="B1649" s="1">
        <v>19.515196</v>
      </c>
    </row>
    <row r="1650" spans="1:2" x14ac:dyDescent="0.45">
      <c r="A1650" s="31">
        <v>38547</v>
      </c>
      <c r="B1650" s="1">
        <v>19.322164999999998</v>
      </c>
    </row>
    <row r="1651" spans="1:2" x14ac:dyDescent="0.45">
      <c r="A1651" s="31">
        <v>38548</v>
      </c>
      <c r="B1651" s="1">
        <v>19.316134999999999</v>
      </c>
    </row>
    <row r="1652" spans="1:2" x14ac:dyDescent="0.45">
      <c r="A1652" s="31">
        <v>38551</v>
      </c>
      <c r="B1652" s="1">
        <v>19.304065999999999</v>
      </c>
    </row>
    <row r="1653" spans="1:2" x14ac:dyDescent="0.45">
      <c r="A1653" s="31">
        <v>38552</v>
      </c>
      <c r="B1653" s="1">
        <v>19.322164999999998</v>
      </c>
    </row>
    <row r="1654" spans="1:2" x14ac:dyDescent="0.45">
      <c r="A1654" s="31">
        <v>38553</v>
      </c>
      <c r="B1654" s="1">
        <v>19.424719</v>
      </c>
    </row>
    <row r="1655" spans="1:2" x14ac:dyDescent="0.45">
      <c r="A1655" s="31">
        <v>38554</v>
      </c>
      <c r="B1655" s="1">
        <v>19.074833000000002</v>
      </c>
    </row>
    <row r="1656" spans="1:2" x14ac:dyDescent="0.45">
      <c r="A1656" s="31">
        <v>38555</v>
      </c>
      <c r="B1656" s="1">
        <v>19.183409000000001</v>
      </c>
    </row>
    <row r="1657" spans="1:2" x14ac:dyDescent="0.45">
      <c r="A1657" s="31">
        <v>38558</v>
      </c>
      <c r="B1657" s="1">
        <v>19.189447000000001</v>
      </c>
    </row>
    <row r="1658" spans="1:2" x14ac:dyDescent="0.45">
      <c r="A1658" s="31">
        <v>38559</v>
      </c>
      <c r="B1658" s="1">
        <v>19.25581</v>
      </c>
    </row>
    <row r="1659" spans="1:2" x14ac:dyDescent="0.45">
      <c r="A1659" s="31">
        <v>38560</v>
      </c>
      <c r="B1659" s="1">
        <v>19.340261000000002</v>
      </c>
    </row>
    <row r="1660" spans="1:2" x14ac:dyDescent="0.45">
      <c r="A1660" s="31">
        <v>38561</v>
      </c>
      <c r="B1660" s="1">
        <v>19.460909000000001</v>
      </c>
    </row>
    <row r="1661" spans="1:2" x14ac:dyDescent="0.45">
      <c r="A1661" s="31">
        <v>38562</v>
      </c>
      <c r="B1661" s="1">
        <v>19.466944000000002</v>
      </c>
    </row>
    <row r="1662" spans="1:2" x14ac:dyDescent="0.45">
      <c r="A1662" s="31">
        <v>38565</v>
      </c>
      <c r="B1662" s="1">
        <v>19.213577000000001</v>
      </c>
    </row>
    <row r="1663" spans="1:2" x14ac:dyDescent="0.45">
      <c r="A1663" s="31">
        <v>38566</v>
      </c>
      <c r="B1663" s="1">
        <v>19.659986</v>
      </c>
    </row>
    <row r="1664" spans="1:2" x14ac:dyDescent="0.45">
      <c r="A1664" s="31">
        <v>38567</v>
      </c>
      <c r="B1664" s="1">
        <v>19.714272999999999</v>
      </c>
    </row>
    <row r="1665" spans="1:2" x14ac:dyDescent="0.45">
      <c r="A1665" s="31">
        <v>38568</v>
      </c>
      <c r="B1665" s="1">
        <v>19.587595</v>
      </c>
    </row>
    <row r="1666" spans="1:2" x14ac:dyDescent="0.45">
      <c r="A1666" s="31">
        <v>38569</v>
      </c>
      <c r="B1666" s="1">
        <v>19.249779</v>
      </c>
    </row>
    <row r="1667" spans="1:2" x14ac:dyDescent="0.45">
      <c r="A1667" s="31">
        <v>38572</v>
      </c>
      <c r="B1667" s="1">
        <v>18.857655999999999</v>
      </c>
    </row>
    <row r="1668" spans="1:2" x14ac:dyDescent="0.45">
      <c r="A1668" s="31">
        <v>38573</v>
      </c>
      <c r="B1668" s="1">
        <v>19.056736000000001</v>
      </c>
    </row>
    <row r="1669" spans="1:2" x14ac:dyDescent="0.45">
      <c r="A1669" s="31">
        <v>38574</v>
      </c>
      <c r="B1669" s="1">
        <v>19.050699000000002</v>
      </c>
    </row>
    <row r="1670" spans="1:2" x14ac:dyDescent="0.45">
      <c r="A1670" s="31">
        <v>38575</v>
      </c>
      <c r="B1670" s="1">
        <v>19.165323000000001</v>
      </c>
    </row>
    <row r="1671" spans="1:2" x14ac:dyDescent="0.45">
      <c r="A1671" s="31">
        <v>38576</v>
      </c>
      <c r="B1671" s="1">
        <v>19.147220999999998</v>
      </c>
    </row>
    <row r="1672" spans="1:2" x14ac:dyDescent="0.45">
      <c r="A1672" s="31">
        <v>38579</v>
      </c>
      <c r="B1672" s="1">
        <v>19.219609999999999</v>
      </c>
    </row>
    <row r="1673" spans="1:2" x14ac:dyDescent="0.45">
      <c r="A1673" s="31">
        <v>38580</v>
      </c>
      <c r="B1673" s="1">
        <v>18.917985999999999</v>
      </c>
    </row>
    <row r="1674" spans="1:2" x14ac:dyDescent="0.45">
      <c r="A1674" s="31">
        <v>38581</v>
      </c>
      <c r="B1674" s="1">
        <v>18.899882999999999</v>
      </c>
    </row>
    <row r="1675" spans="1:2" x14ac:dyDescent="0.45">
      <c r="A1675" s="31">
        <v>38582</v>
      </c>
      <c r="B1675" s="1">
        <v>18.972270999999999</v>
      </c>
    </row>
    <row r="1676" spans="1:2" x14ac:dyDescent="0.45">
      <c r="A1676" s="31">
        <v>38583</v>
      </c>
      <c r="B1676" s="1">
        <v>19.086898999999999</v>
      </c>
    </row>
    <row r="1677" spans="1:2" x14ac:dyDescent="0.45">
      <c r="A1677" s="31">
        <v>38586</v>
      </c>
      <c r="B1677" s="1">
        <v>19.213577000000001</v>
      </c>
    </row>
    <row r="1678" spans="1:2" x14ac:dyDescent="0.45">
      <c r="A1678" s="31">
        <v>38587</v>
      </c>
      <c r="B1678" s="1">
        <v>19.370428</v>
      </c>
    </row>
    <row r="1679" spans="1:2" x14ac:dyDescent="0.45">
      <c r="A1679" s="31">
        <v>38588</v>
      </c>
      <c r="B1679" s="1">
        <v>19.279938000000001</v>
      </c>
    </row>
    <row r="1680" spans="1:2" x14ac:dyDescent="0.45">
      <c r="A1680" s="31">
        <v>38589</v>
      </c>
      <c r="B1680" s="1">
        <v>19.424719</v>
      </c>
    </row>
    <row r="1681" spans="1:2" x14ac:dyDescent="0.45">
      <c r="A1681" s="31">
        <v>38590</v>
      </c>
      <c r="B1681" s="1">
        <v>19.394553999999999</v>
      </c>
    </row>
    <row r="1682" spans="1:2" x14ac:dyDescent="0.45">
      <c r="A1682" s="31">
        <v>38593</v>
      </c>
      <c r="B1682" s="1">
        <v>19.47298</v>
      </c>
    </row>
    <row r="1683" spans="1:2" x14ac:dyDescent="0.45">
      <c r="A1683" s="31">
        <v>38594</v>
      </c>
      <c r="B1683" s="1">
        <v>19.442816000000001</v>
      </c>
    </row>
    <row r="1684" spans="1:2" x14ac:dyDescent="0.45">
      <c r="A1684" s="31">
        <v>38595</v>
      </c>
      <c r="B1684" s="1">
        <v>19.593623999999998</v>
      </c>
    </row>
    <row r="1685" spans="1:2" x14ac:dyDescent="0.45">
      <c r="A1685" s="31">
        <v>38596</v>
      </c>
      <c r="B1685" s="1">
        <v>19.901285000000001</v>
      </c>
    </row>
    <row r="1686" spans="1:2" x14ac:dyDescent="0.45">
      <c r="A1686" s="31">
        <v>38597</v>
      </c>
      <c r="B1686" s="1">
        <v>19.907316000000002</v>
      </c>
    </row>
    <row r="1687" spans="1:2" x14ac:dyDescent="0.45">
      <c r="A1687" s="31">
        <v>38601</v>
      </c>
      <c r="B1687" s="1">
        <v>20.094325999999999</v>
      </c>
    </row>
    <row r="1688" spans="1:2" x14ac:dyDescent="0.45">
      <c r="A1688" s="31">
        <v>38602</v>
      </c>
      <c r="B1688" s="1">
        <v>20.106396</v>
      </c>
    </row>
    <row r="1689" spans="1:2" x14ac:dyDescent="0.45">
      <c r="A1689" s="31">
        <v>38603</v>
      </c>
      <c r="B1689" s="1">
        <v>19.931448</v>
      </c>
    </row>
    <row r="1690" spans="1:2" x14ac:dyDescent="0.45">
      <c r="A1690" s="31">
        <v>38604</v>
      </c>
      <c r="B1690" s="1">
        <v>20.166713999999999</v>
      </c>
    </row>
    <row r="1691" spans="1:2" x14ac:dyDescent="0.45">
      <c r="A1691" s="31">
        <v>38607</v>
      </c>
      <c r="B1691" s="1">
        <v>20.148613000000001</v>
      </c>
    </row>
    <row r="1692" spans="1:2" x14ac:dyDescent="0.45">
      <c r="A1692" s="31">
        <v>38608</v>
      </c>
      <c r="B1692" s="1">
        <v>19.973675</v>
      </c>
    </row>
    <row r="1693" spans="1:2" x14ac:dyDescent="0.45">
      <c r="A1693" s="31">
        <v>38609</v>
      </c>
      <c r="B1693" s="1">
        <v>20.046061999999999</v>
      </c>
    </row>
    <row r="1694" spans="1:2" x14ac:dyDescent="0.45">
      <c r="A1694" s="31">
        <v>38610</v>
      </c>
      <c r="B1694" s="1">
        <v>20.233067999999999</v>
      </c>
    </row>
    <row r="1695" spans="1:2" x14ac:dyDescent="0.45">
      <c r="A1695" s="31">
        <v>38611</v>
      </c>
      <c r="B1695" s="1">
        <v>20.416027</v>
      </c>
    </row>
    <row r="1696" spans="1:2" x14ac:dyDescent="0.45">
      <c r="A1696" s="31">
        <v>38614</v>
      </c>
      <c r="B1696" s="1">
        <v>20.355238</v>
      </c>
    </row>
    <row r="1697" spans="1:2" x14ac:dyDescent="0.45">
      <c r="A1697" s="31">
        <v>38615</v>
      </c>
      <c r="B1697" s="1">
        <v>20.276230000000002</v>
      </c>
    </row>
    <row r="1698" spans="1:2" x14ac:dyDescent="0.45">
      <c r="A1698" s="31">
        <v>38616</v>
      </c>
      <c r="B1698" s="1">
        <v>19.923701999999999</v>
      </c>
    </row>
    <row r="1699" spans="1:2" x14ac:dyDescent="0.45">
      <c r="A1699" s="31">
        <v>38617</v>
      </c>
      <c r="B1699" s="1">
        <v>19.814295000000001</v>
      </c>
    </row>
    <row r="1700" spans="1:2" x14ac:dyDescent="0.45">
      <c r="A1700" s="31">
        <v>38618</v>
      </c>
      <c r="B1700" s="1">
        <v>19.862916999999999</v>
      </c>
    </row>
    <row r="1701" spans="1:2" x14ac:dyDescent="0.45">
      <c r="A1701" s="31">
        <v>38621</v>
      </c>
      <c r="B1701" s="1">
        <v>20.027028999999999</v>
      </c>
    </row>
    <row r="1702" spans="1:2" x14ac:dyDescent="0.45">
      <c r="A1702" s="31">
        <v>38622</v>
      </c>
      <c r="B1702" s="1">
        <v>20.033100000000001</v>
      </c>
    </row>
    <row r="1703" spans="1:2" x14ac:dyDescent="0.45">
      <c r="A1703" s="31">
        <v>38623</v>
      </c>
      <c r="B1703" s="1">
        <v>20.239757999999998</v>
      </c>
    </row>
    <row r="1704" spans="1:2" x14ac:dyDescent="0.45">
      <c r="A1704" s="31">
        <v>38624</v>
      </c>
      <c r="B1704" s="1">
        <v>20.440335999999999</v>
      </c>
    </row>
    <row r="1705" spans="1:2" x14ac:dyDescent="0.45">
      <c r="A1705" s="31">
        <v>38625</v>
      </c>
      <c r="B1705" s="1">
        <v>20.422097999999998</v>
      </c>
    </row>
    <row r="1706" spans="1:2" x14ac:dyDescent="0.45">
      <c r="A1706" s="31">
        <v>38628</v>
      </c>
      <c r="B1706" s="1">
        <v>20.653061000000001</v>
      </c>
    </row>
    <row r="1707" spans="1:2" x14ac:dyDescent="0.45">
      <c r="A1707" s="31">
        <v>38629</v>
      </c>
      <c r="B1707" s="1">
        <v>20.294461999999999</v>
      </c>
    </row>
    <row r="1708" spans="1:2" x14ac:dyDescent="0.45">
      <c r="A1708" s="31">
        <v>38630</v>
      </c>
      <c r="B1708" s="1">
        <v>19.704889000000001</v>
      </c>
    </row>
    <row r="1709" spans="1:2" x14ac:dyDescent="0.45">
      <c r="A1709" s="31">
        <v>38631</v>
      </c>
      <c r="B1709" s="1">
        <v>19.443539000000001</v>
      </c>
    </row>
    <row r="1710" spans="1:2" x14ac:dyDescent="0.45">
      <c r="A1710" s="31">
        <v>38632</v>
      </c>
      <c r="B1710" s="1">
        <v>19.613726</v>
      </c>
    </row>
    <row r="1711" spans="1:2" x14ac:dyDescent="0.45">
      <c r="A1711" s="31">
        <v>38635</v>
      </c>
      <c r="B1711" s="1">
        <v>19.267275000000001</v>
      </c>
    </row>
    <row r="1712" spans="1:2" x14ac:dyDescent="0.45">
      <c r="A1712" s="31">
        <v>38636</v>
      </c>
      <c r="B1712" s="1">
        <v>19.309828</v>
      </c>
    </row>
    <row r="1713" spans="1:2" x14ac:dyDescent="0.45">
      <c r="A1713" s="31">
        <v>38637</v>
      </c>
      <c r="B1713" s="1">
        <v>18.945143000000002</v>
      </c>
    </row>
    <row r="1714" spans="1:2" x14ac:dyDescent="0.45">
      <c r="A1714" s="31">
        <v>38638</v>
      </c>
      <c r="B1714" s="1">
        <v>18.543990999999998</v>
      </c>
    </row>
    <row r="1715" spans="1:2" x14ac:dyDescent="0.45">
      <c r="A1715" s="31">
        <v>38639</v>
      </c>
      <c r="B1715" s="1">
        <v>18.756720999999999</v>
      </c>
    </row>
    <row r="1716" spans="1:2" x14ac:dyDescent="0.45">
      <c r="A1716" s="31">
        <v>38642</v>
      </c>
      <c r="B1716" s="1">
        <v>18.963379</v>
      </c>
    </row>
    <row r="1717" spans="1:2" x14ac:dyDescent="0.45">
      <c r="A1717" s="31">
        <v>38643</v>
      </c>
      <c r="B1717" s="1">
        <v>18.647320000000001</v>
      </c>
    </row>
    <row r="1718" spans="1:2" x14ac:dyDescent="0.45">
      <c r="A1718" s="31">
        <v>38644</v>
      </c>
      <c r="B1718" s="1">
        <v>18.695944000000001</v>
      </c>
    </row>
    <row r="1719" spans="1:2" x14ac:dyDescent="0.45">
      <c r="A1719" s="31">
        <v>38645</v>
      </c>
      <c r="B1719" s="1">
        <v>18.203624999999999</v>
      </c>
    </row>
    <row r="1720" spans="1:2" x14ac:dyDescent="0.45">
      <c r="A1720" s="31">
        <v>38646</v>
      </c>
      <c r="B1720" s="1">
        <v>18.446746999999998</v>
      </c>
    </row>
    <row r="1721" spans="1:2" x14ac:dyDescent="0.45">
      <c r="A1721" s="31">
        <v>38649</v>
      </c>
      <c r="B1721" s="1">
        <v>18.920828</v>
      </c>
    </row>
    <row r="1722" spans="1:2" x14ac:dyDescent="0.45">
      <c r="A1722" s="31">
        <v>38650</v>
      </c>
      <c r="B1722" s="1">
        <v>18.945143000000002</v>
      </c>
    </row>
    <row r="1723" spans="1:2" x14ac:dyDescent="0.45">
      <c r="A1723" s="31">
        <v>38651</v>
      </c>
      <c r="B1723" s="1">
        <v>18.714188</v>
      </c>
    </row>
    <row r="1724" spans="1:2" x14ac:dyDescent="0.45">
      <c r="A1724" s="31">
        <v>38652</v>
      </c>
      <c r="B1724" s="1">
        <v>18.501450999999999</v>
      </c>
    </row>
    <row r="1725" spans="1:2" x14ac:dyDescent="0.45">
      <c r="A1725" s="31">
        <v>38653</v>
      </c>
      <c r="B1725" s="1">
        <v>18.872205999999998</v>
      </c>
    </row>
    <row r="1726" spans="1:2" x14ac:dyDescent="0.45">
      <c r="A1726" s="31">
        <v>38656</v>
      </c>
      <c r="B1726" s="1">
        <v>19.115321999999999</v>
      </c>
    </row>
    <row r="1727" spans="1:2" x14ac:dyDescent="0.45">
      <c r="A1727" s="31">
        <v>38657</v>
      </c>
      <c r="B1727" s="1">
        <v>18.738489000000001</v>
      </c>
    </row>
    <row r="1728" spans="1:2" x14ac:dyDescent="0.45">
      <c r="A1728" s="31">
        <v>38658</v>
      </c>
      <c r="B1728" s="1">
        <v>18.811426000000001</v>
      </c>
    </row>
    <row r="1729" spans="1:2" x14ac:dyDescent="0.45">
      <c r="A1729" s="31">
        <v>38659</v>
      </c>
      <c r="B1729" s="1">
        <v>18.799271000000001</v>
      </c>
    </row>
    <row r="1730" spans="1:2" x14ac:dyDescent="0.45">
      <c r="A1730" s="31">
        <v>38660</v>
      </c>
      <c r="B1730" s="1">
        <v>18.77496</v>
      </c>
    </row>
    <row r="1731" spans="1:2" x14ac:dyDescent="0.45">
      <c r="A1731" s="31">
        <v>38663</v>
      </c>
      <c r="B1731" s="1">
        <v>18.726336</v>
      </c>
    </row>
    <row r="1732" spans="1:2" x14ac:dyDescent="0.45">
      <c r="A1732" s="31">
        <v>38664</v>
      </c>
      <c r="B1732" s="1">
        <v>18.720255000000002</v>
      </c>
    </row>
    <row r="1733" spans="1:2" x14ac:dyDescent="0.45">
      <c r="A1733" s="31">
        <v>38665</v>
      </c>
      <c r="B1733" s="1">
        <v>18.884360999999998</v>
      </c>
    </row>
    <row r="1734" spans="1:2" x14ac:dyDescent="0.45">
      <c r="A1734" s="31">
        <v>38666</v>
      </c>
      <c r="B1734" s="1">
        <v>18.793194</v>
      </c>
    </row>
    <row r="1735" spans="1:2" x14ac:dyDescent="0.45">
      <c r="A1735" s="31">
        <v>38667</v>
      </c>
      <c r="B1735" s="1">
        <v>18.623007000000001</v>
      </c>
    </row>
    <row r="1736" spans="1:2" x14ac:dyDescent="0.45">
      <c r="A1736" s="31">
        <v>38670</v>
      </c>
      <c r="B1736" s="1">
        <v>18.501450999999999</v>
      </c>
    </row>
    <row r="1737" spans="1:2" x14ac:dyDescent="0.45">
      <c r="A1737" s="31">
        <v>38671</v>
      </c>
      <c r="B1737" s="1">
        <v>18.537921999999998</v>
      </c>
    </row>
    <row r="1738" spans="1:2" x14ac:dyDescent="0.45">
      <c r="A1738" s="31">
        <v>38672</v>
      </c>
      <c r="B1738" s="1">
        <v>18.708105</v>
      </c>
    </row>
    <row r="1739" spans="1:2" x14ac:dyDescent="0.45">
      <c r="A1739" s="31">
        <v>38673</v>
      </c>
      <c r="B1739" s="1">
        <v>18.981611000000001</v>
      </c>
    </row>
    <row r="1740" spans="1:2" x14ac:dyDescent="0.45">
      <c r="A1740" s="31">
        <v>38674</v>
      </c>
      <c r="B1740" s="1">
        <v>18.945143000000002</v>
      </c>
    </row>
    <row r="1741" spans="1:2" x14ac:dyDescent="0.45">
      <c r="A1741" s="31">
        <v>38677</v>
      </c>
      <c r="B1741" s="1">
        <v>18.987690000000001</v>
      </c>
    </row>
    <row r="1742" spans="1:2" x14ac:dyDescent="0.45">
      <c r="A1742" s="31">
        <v>38678</v>
      </c>
      <c r="B1742" s="1">
        <v>18.987690000000001</v>
      </c>
    </row>
    <row r="1743" spans="1:2" x14ac:dyDescent="0.45">
      <c r="A1743" s="31">
        <v>38679</v>
      </c>
      <c r="B1743" s="1">
        <v>19.224733000000001</v>
      </c>
    </row>
    <row r="1744" spans="1:2" x14ac:dyDescent="0.45">
      <c r="A1744" s="31">
        <v>38681</v>
      </c>
      <c r="B1744" s="1">
        <v>19.29767</v>
      </c>
    </row>
    <row r="1745" spans="1:2" x14ac:dyDescent="0.45">
      <c r="A1745" s="31">
        <v>38684</v>
      </c>
      <c r="B1745" s="1">
        <v>19.224733000000001</v>
      </c>
    </row>
    <row r="1746" spans="1:2" x14ac:dyDescent="0.45">
      <c r="A1746" s="31">
        <v>38685</v>
      </c>
      <c r="B1746" s="1">
        <v>19.273361000000001</v>
      </c>
    </row>
    <row r="1747" spans="1:2" x14ac:dyDescent="0.45">
      <c r="A1747" s="31">
        <v>38686</v>
      </c>
      <c r="B1747" s="1">
        <v>19.08494</v>
      </c>
    </row>
    <row r="1748" spans="1:2" x14ac:dyDescent="0.45">
      <c r="A1748" s="31">
        <v>38687</v>
      </c>
      <c r="B1748" s="1">
        <v>19.157876999999999</v>
      </c>
    </row>
    <row r="1749" spans="1:2" x14ac:dyDescent="0.45">
      <c r="A1749" s="31">
        <v>38688</v>
      </c>
      <c r="B1749" s="1">
        <v>19.188265000000001</v>
      </c>
    </row>
    <row r="1750" spans="1:2" x14ac:dyDescent="0.45">
      <c r="A1750" s="31">
        <v>38691</v>
      </c>
      <c r="B1750" s="1">
        <v>19.176110999999999</v>
      </c>
    </row>
    <row r="1751" spans="1:2" x14ac:dyDescent="0.45">
      <c r="A1751" s="31">
        <v>38692</v>
      </c>
      <c r="B1751" s="1">
        <v>19.121407000000001</v>
      </c>
    </row>
    <row r="1752" spans="1:2" x14ac:dyDescent="0.45">
      <c r="A1752" s="31">
        <v>38693</v>
      </c>
      <c r="B1752" s="1">
        <v>19.030232999999999</v>
      </c>
    </row>
    <row r="1753" spans="1:2" x14ac:dyDescent="0.45">
      <c r="A1753" s="31">
        <v>38694</v>
      </c>
      <c r="B1753" s="1">
        <v>19.230812</v>
      </c>
    </row>
    <row r="1754" spans="1:2" x14ac:dyDescent="0.45">
      <c r="A1754" s="31">
        <v>38695</v>
      </c>
      <c r="B1754" s="1">
        <v>19.449617</v>
      </c>
    </row>
    <row r="1755" spans="1:2" x14ac:dyDescent="0.45">
      <c r="A1755" s="31">
        <v>38698</v>
      </c>
      <c r="B1755" s="1">
        <v>19.267275000000001</v>
      </c>
    </row>
    <row r="1756" spans="1:2" x14ac:dyDescent="0.45">
      <c r="A1756" s="31">
        <v>38699</v>
      </c>
      <c r="B1756" s="1">
        <v>19.552945999999999</v>
      </c>
    </row>
    <row r="1757" spans="1:2" x14ac:dyDescent="0.45">
      <c r="A1757" s="31">
        <v>38700</v>
      </c>
      <c r="B1757" s="1">
        <v>19.771750999999998</v>
      </c>
    </row>
    <row r="1758" spans="1:2" x14ac:dyDescent="0.45">
      <c r="A1758" s="31">
        <v>38701</v>
      </c>
      <c r="B1758" s="1">
        <v>19.814295000000001</v>
      </c>
    </row>
    <row r="1759" spans="1:2" x14ac:dyDescent="0.45">
      <c r="A1759" s="31">
        <v>38702</v>
      </c>
      <c r="B1759" s="1">
        <v>19.813075999999999</v>
      </c>
    </row>
    <row r="1760" spans="1:2" x14ac:dyDescent="0.45">
      <c r="A1760" s="31">
        <v>38705</v>
      </c>
      <c r="B1760" s="1">
        <v>19.549382999999999</v>
      </c>
    </row>
    <row r="1761" spans="1:2" x14ac:dyDescent="0.45">
      <c r="A1761" s="31">
        <v>38706</v>
      </c>
      <c r="B1761" s="1">
        <v>19.580044000000001</v>
      </c>
    </row>
    <row r="1762" spans="1:2" x14ac:dyDescent="0.45">
      <c r="A1762" s="31">
        <v>38707</v>
      </c>
      <c r="B1762" s="1">
        <v>19.402218000000001</v>
      </c>
    </row>
    <row r="1763" spans="1:2" x14ac:dyDescent="0.45">
      <c r="A1763" s="31">
        <v>38708</v>
      </c>
      <c r="B1763" s="1">
        <v>19.488074999999998</v>
      </c>
    </row>
    <row r="1764" spans="1:2" x14ac:dyDescent="0.45">
      <c r="A1764" s="31">
        <v>38709</v>
      </c>
      <c r="B1764" s="1">
        <v>19.524854999999999</v>
      </c>
    </row>
    <row r="1765" spans="1:2" x14ac:dyDescent="0.45">
      <c r="A1765" s="31">
        <v>38713</v>
      </c>
      <c r="B1765" s="1">
        <v>19.488074999999998</v>
      </c>
    </row>
    <row r="1766" spans="1:2" x14ac:dyDescent="0.45">
      <c r="A1766" s="31">
        <v>38714</v>
      </c>
      <c r="B1766" s="1">
        <v>19.389949999999999</v>
      </c>
    </row>
    <row r="1767" spans="1:2" x14ac:dyDescent="0.45">
      <c r="A1767" s="31">
        <v>38715</v>
      </c>
      <c r="B1767" s="1">
        <v>19.353155000000001</v>
      </c>
    </row>
    <row r="1768" spans="1:2" x14ac:dyDescent="0.45">
      <c r="A1768" s="31">
        <v>38716</v>
      </c>
      <c r="B1768" s="1">
        <v>19.248915</v>
      </c>
    </row>
    <row r="1769" spans="1:2" x14ac:dyDescent="0.45">
      <c r="A1769" s="31">
        <v>38720</v>
      </c>
      <c r="B1769" s="1">
        <v>19.622976000000001</v>
      </c>
    </row>
    <row r="1770" spans="1:2" x14ac:dyDescent="0.45">
      <c r="A1770" s="31">
        <v>38721</v>
      </c>
      <c r="B1770" s="1">
        <v>19.653632999999999</v>
      </c>
    </row>
    <row r="1771" spans="1:2" x14ac:dyDescent="0.45">
      <c r="A1771" s="31">
        <v>38722</v>
      </c>
      <c r="B1771" s="1">
        <v>19.524854999999999</v>
      </c>
    </row>
    <row r="1772" spans="1:2" x14ac:dyDescent="0.45">
      <c r="A1772" s="31">
        <v>38723</v>
      </c>
      <c r="B1772" s="1">
        <v>19.733355</v>
      </c>
    </row>
    <row r="1773" spans="1:2" x14ac:dyDescent="0.45">
      <c r="A1773" s="31">
        <v>38726</v>
      </c>
      <c r="B1773" s="1">
        <v>19.610707999999999</v>
      </c>
    </row>
    <row r="1774" spans="1:2" x14ac:dyDescent="0.45">
      <c r="A1774" s="31">
        <v>38727</v>
      </c>
      <c r="B1774" s="1">
        <v>19.641366999999999</v>
      </c>
    </row>
    <row r="1775" spans="1:2" x14ac:dyDescent="0.45">
      <c r="A1775" s="31">
        <v>38728</v>
      </c>
      <c r="B1775" s="1">
        <v>19.610707999999999</v>
      </c>
    </row>
    <row r="1776" spans="1:2" x14ac:dyDescent="0.45">
      <c r="A1776" s="31">
        <v>38729</v>
      </c>
      <c r="B1776" s="1">
        <v>19.610707999999999</v>
      </c>
    </row>
    <row r="1777" spans="1:2" x14ac:dyDescent="0.45">
      <c r="A1777" s="31">
        <v>38730</v>
      </c>
      <c r="B1777" s="1">
        <v>19.745621</v>
      </c>
    </row>
    <row r="1778" spans="1:2" x14ac:dyDescent="0.45">
      <c r="A1778" s="31">
        <v>38734</v>
      </c>
      <c r="B1778" s="1">
        <v>19.954117</v>
      </c>
    </row>
    <row r="1779" spans="1:2" x14ac:dyDescent="0.45">
      <c r="A1779" s="31">
        <v>38735</v>
      </c>
      <c r="B1779" s="1">
        <v>19.997032000000001</v>
      </c>
    </row>
    <row r="1780" spans="1:2" x14ac:dyDescent="0.45">
      <c r="A1780" s="31">
        <v>38736</v>
      </c>
      <c r="B1780" s="1">
        <v>20.174876999999999</v>
      </c>
    </row>
    <row r="1781" spans="1:2" x14ac:dyDescent="0.45">
      <c r="A1781" s="31">
        <v>38737</v>
      </c>
      <c r="B1781" s="1">
        <v>20.058367000000001</v>
      </c>
    </row>
    <row r="1782" spans="1:2" x14ac:dyDescent="0.45">
      <c r="A1782" s="31">
        <v>38740</v>
      </c>
      <c r="B1782" s="1">
        <v>20.027698999999998</v>
      </c>
    </row>
    <row r="1783" spans="1:2" x14ac:dyDescent="0.45">
      <c r="A1783" s="31">
        <v>38741</v>
      </c>
      <c r="B1783" s="1">
        <v>20.205532000000002</v>
      </c>
    </row>
    <row r="1784" spans="1:2" x14ac:dyDescent="0.45">
      <c r="A1784" s="31">
        <v>38742</v>
      </c>
      <c r="B1784" s="1">
        <v>19.929590000000001</v>
      </c>
    </row>
    <row r="1785" spans="1:2" x14ac:dyDescent="0.45">
      <c r="A1785" s="31">
        <v>38743</v>
      </c>
      <c r="B1785" s="1">
        <v>19.751749</v>
      </c>
    </row>
    <row r="1786" spans="1:2" x14ac:dyDescent="0.45">
      <c r="A1786" s="31">
        <v>38744</v>
      </c>
      <c r="B1786" s="1">
        <v>19.862127000000001</v>
      </c>
    </row>
    <row r="1787" spans="1:2" x14ac:dyDescent="0.45">
      <c r="A1787" s="31">
        <v>38747</v>
      </c>
      <c r="B1787" s="1">
        <v>19.727221</v>
      </c>
    </row>
    <row r="1788" spans="1:2" x14ac:dyDescent="0.45">
      <c r="A1788" s="31">
        <v>38748</v>
      </c>
      <c r="B1788" s="1">
        <v>19.714960000000001</v>
      </c>
    </row>
    <row r="1789" spans="1:2" x14ac:dyDescent="0.45">
      <c r="A1789" s="31">
        <v>38749</v>
      </c>
      <c r="B1789" s="1">
        <v>19.770144999999999</v>
      </c>
    </row>
    <row r="1790" spans="1:2" x14ac:dyDescent="0.45">
      <c r="A1790" s="31">
        <v>38750</v>
      </c>
      <c r="B1790" s="1">
        <v>19.512594</v>
      </c>
    </row>
    <row r="1791" spans="1:2" x14ac:dyDescent="0.45">
      <c r="A1791" s="31">
        <v>38751</v>
      </c>
      <c r="B1791" s="1">
        <v>19.414480000000001</v>
      </c>
    </row>
    <row r="1792" spans="1:2" x14ac:dyDescent="0.45">
      <c r="A1792" s="31">
        <v>38754</v>
      </c>
      <c r="B1792" s="1">
        <v>19.530992999999999</v>
      </c>
    </row>
    <row r="1793" spans="1:2" x14ac:dyDescent="0.45">
      <c r="A1793" s="31">
        <v>38755</v>
      </c>
      <c r="B1793" s="1">
        <v>19.414480000000001</v>
      </c>
    </row>
    <row r="1794" spans="1:2" x14ac:dyDescent="0.45">
      <c r="A1794" s="31">
        <v>38756</v>
      </c>
      <c r="B1794" s="1">
        <v>19.408352000000001</v>
      </c>
    </row>
    <row r="1795" spans="1:2" x14ac:dyDescent="0.45">
      <c r="A1795" s="31">
        <v>38757</v>
      </c>
      <c r="B1795" s="1">
        <v>19.475802999999999</v>
      </c>
    </row>
    <row r="1796" spans="1:2" x14ac:dyDescent="0.45">
      <c r="A1796" s="31">
        <v>38758</v>
      </c>
      <c r="B1796" s="1">
        <v>19.488074999999998</v>
      </c>
    </row>
    <row r="1797" spans="1:2" x14ac:dyDescent="0.45">
      <c r="A1797" s="31">
        <v>38761</v>
      </c>
      <c r="B1797" s="1">
        <v>19.463540999999999</v>
      </c>
    </row>
    <row r="1798" spans="1:2" x14ac:dyDescent="0.45">
      <c r="A1798" s="31">
        <v>38762</v>
      </c>
      <c r="B1798" s="1">
        <v>19.445141</v>
      </c>
    </row>
    <row r="1799" spans="1:2" x14ac:dyDescent="0.45">
      <c r="A1799" s="31">
        <v>38763</v>
      </c>
      <c r="B1799" s="1">
        <v>19.475802999999999</v>
      </c>
    </row>
    <row r="1800" spans="1:2" x14ac:dyDescent="0.45">
      <c r="A1800" s="31">
        <v>38764</v>
      </c>
      <c r="B1800" s="1">
        <v>19.629100999999999</v>
      </c>
    </row>
    <row r="1801" spans="1:2" x14ac:dyDescent="0.45">
      <c r="A1801" s="31">
        <v>38765</v>
      </c>
      <c r="B1801" s="1">
        <v>19.806941999999999</v>
      </c>
    </row>
    <row r="1802" spans="1:2" x14ac:dyDescent="0.45">
      <c r="A1802" s="31">
        <v>38769</v>
      </c>
      <c r="B1802" s="1">
        <v>19.837596999999999</v>
      </c>
    </row>
    <row r="1803" spans="1:2" x14ac:dyDescent="0.45">
      <c r="A1803" s="31">
        <v>38770</v>
      </c>
      <c r="B1803" s="1">
        <v>19.911186000000001</v>
      </c>
    </row>
    <row r="1804" spans="1:2" x14ac:dyDescent="0.45">
      <c r="A1804" s="31">
        <v>38771</v>
      </c>
      <c r="B1804" s="1">
        <v>19.886655999999999</v>
      </c>
    </row>
    <row r="1805" spans="1:2" x14ac:dyDescent="0.45">
      <c r="A1805" s="31">
        <v>38772</v>
      </c>
      <c r="B1805" s="1">
        <v>19.947979</v>
      </c>
    </row>
    <row r="1806" spans="1:2" x14ac:dyDescent="0.45">
      <c r="A1806" s="31">
        <v>38775</v>
      </c>
      <c r="B1806" s="1">
        <v>20.107410000000002</v>
      </c>
    </row>
    <row r="1807" spans="1:2" x14ac:dyDescent="0.45">
      <c r="A1807" s="31">
        <v>38776</v>
      </c>
      <c r="B1807" s="1">
        <v>19.972501999999999</v>
      </c>
    </row>
    <row r="1808" spans="1:2" x14ac:dyDescent="0.45">
      <c r="A1808" s="31">
        <v>38777</v>
      </c>
      <c r="B1808" s="1">
        <v>19.917314999999999</v>
      </c>
    </row>
    <row r="1809" spans="1:2" x14ac:dyDescent="0.45">
      <c r="A1809" s="31">
        <v>38778</v>
      </c>
      <c r="B1809" s="1">
        <v>19.905055999999998</v>
      </c>
    </row>
    <row r="1810" spans="1:2" x14ac:dyDescent="0.45">
      <c r="A1810" s="31">
        <v>38779</v>
      </c>
      <c r="B1810" s="1">
        <v>19.806941999999999</v>
      </c>
    </row>
    <row r="1811" spans="1:2" x14ac:dyDescent="0.45">
      <c r="A1811" s="31">
        <v>38782</v>
      </c>
      <c r="B1811" s="1">
        <v>19.488074999999998</v>
      </c>
    </row>
    <row r="1812" spans="1:2" x14ac:dyDescent="0.45">
      <c r="A1812" s="31">
        <v>38783</v>
      </c>
      <c r="B1812" s="1">
        <v>19.396087999999999</v>
      </c>
    </row>
    <row r="1813" spans="1:2" x14ac:dyDescent="0.45">
      <c r="A1813" s="31">
        <v>38784</v>
      </c>
      <c r="B1813" s="1">
        <v>19.377687000000002</v>
      </c>
    </row>
    <row r="1814" spans="1:2" x14ac:dyDescent="0.45">
      <c r="A1814" s="31">
        <v>38785</v>
      </c>
      <c r="B1814" s="1">
        <v>19.322495</v>
      </c>
    </row>
    <row r="1815" spans="1:2" x14ac:dyDescent="0.45">
      <c r="A1815" s="31">
        <v>38786</v>
      </c>
      <c r="B1815" s="1">
        <v>19.445141</v>
      </c>
    </row>
    <row r="1816" spans="1:2" x14ac:dyDescent="0.45">
      <c r="A1816" s="31">
        <v>38789</v>
      </c>
      <c r="B1816" s="1">
        <v>19.469671000000002</v>
      </c>
    </row>
    <row r="1817" spans="1:2" x14ac:dyDescent="0.45">
      <c r="A1817" s="31">
        <v>38790</v>
      </c>
      <c r="B1817" s="1">
        <v>19.678173000000001</v>
      </c>
    </row>
    <row r="1818" spans="1:2" x14ac:dyDescent="0.45">
      <c r="A1818" s="31">
        <v>38791</v>
      </c>
      <c r="B1818" s="1">
        <v>19.806941999999999</v>
      </c>
    </row>
    <row r="1819" spans="1:2" x14ac:dyDescent="0.45">
      <c r="A1819" s="31">
        <v>38792</v>
      </c>
      <c r="B1819" s="1">
        <v>19.911186000000001</v>
      </c>
    </row>
    <row r="1820" spans="1:2" x14ac:dyDescent="0.45">
      <c r="A1820" s="31">
        <v>38793</v>
      </c>
      <c r="B1820" s="1">
        <v>19.863001000000001</v>
      </c>
    </row>
    <row r="1821" spans="1:2" x14ac:dyDescent="0.45">
      <c r="A1821" s="31">
        <v>38796</v>
      </c>
      <c r="B1821" s="1">
        <v>19.572617000000001</v>
      </c>
    </row>
    <row r="1822" spans="1:2" x14ac:dyDescent="0.45">
      <c r="A1822" s="31">
        <v>38797</v>
      </c>
      <c r="B1822" s="1">
        <v>19.424343</v>
      </c>
    </row>
    <row r="1823" spans="1:2" x14ac:dyDescent="0.45">
      <c r="A1823" s="31">
        <v>38798</v>
      </c>
      <c r="B1823" s="1">
        <v>19.517016999999999</v>
      </c>
    </row>
    <row r="1824" spans="1:2" x14ac:dyDescent="0.45">
      <c r="A1824" s="31">
        <v>38799</v>
      </c>
      <c r="B1824" s="1">
        <v>19.492308000000001</v>
      </c>
    </row>
    <row r="1825" spans="1:2" x14ac:dyDescent="0.45">
      <c r="A1825" s="31">
        <v>38800</v>
      </c>
      <c r="B1825" s="1">
        <v>19.455238000000001</v>
      </c>
    </row>
    <row r="1826" spans="1:2" x14ac:dyDescent="0.45">
      <c r="A1826" s="31">
        <v>38803</v>
      </c>
      <c r="B1826" s="1">
        <v>19.325486999999999</v>
      </c>
    </row>
    <row r="1827" spans="1:2" x14ac:dyDescent="0.45">
      <c r="A1827" s="31">
        <v>38804</v>
      </c>
      <c r="B1827" s="1">
        <v>19.245176000000001</v>
      </c>
    </row>
    <row r="1828" spans="1:2" x14ac:dyDescent="0.45">
      <c r="A1828" s="31">
        <v>38805</v>
      </c>
      <c r="B1828" s="1">
        <v>19.362558</v>
      </c>
    </row>
    <row r="1829" spans="1:2" x14ac:dyDescent="0.45">
      <c r="A1829" s="31">
        <v>38806</v>
      </c>
      <c r="B1829" s="1">
        <v>19.189572999999999</v>
      </c>
    </row>
    <row r="1830" spans="1:2" x14ac:dyDescent="0.45">
      <c r="A1830" s="31">
        <v>38807</v>
      </c>
      <c r="B1830" s="1">
        <v>19.047471999999999</v>
      </c>
    </row>
    <row r="1831" spans="1:2" x14ac:dyDescent="0.45">
      <c r="A1831" s="31">
        <v>38810</v>
      </c>
      <c r="B1831" s="1">
        <v>19.072184</v>
      </c>
    </row>
    <row r="1832" spans="1:2" x14ac:dyDescent="0.45">
      <c r="A1832" s="31">
        <v>38811</v>
      </c>
      <c r="B1832" s="1">
        <v>19.276070000000001</v>
      </c>
    </row>
    <row r="1833" spans="1:2" x14ac:dyDescent="0.45">
      <c r="A1833" s="31">
        <v>38812</v>
      </c>
      <c r="B1833" s="1">
        <v>19.461411999999999</v>
      </c>
    </row>
    <row r="1834" spans="1:2" x14ac:dyDescent="0.45">
      <c r="A1834" s="31">
        <v>38813</v>
      </c>
      <c r="B1834" s="1">
        <v>19.220465000000001</v>
      </c>
    </row>
    <row r="1835" spans="1:2" x14ac:dyDescent="0.45">
      <c r="A1835" s="31">
        <v>38814</v>
      </c>
      <c r="B1835" s="1">
        <v>18.948622</v>
      </c>
    </row>
    <row r="1836" spans="1:2" x14ac:dyDescent="0.45">
      <c r="A1836" s="31">
        <v>38817</v>
      </c>
      <c r="B1836" s="1">
        <v>18.942437999999999</v>
      </c>
    </row>
    <row r="1837" spans="1:2" x14ac:dyDescent="0.45">
      <c r="A1837" s="31">
        <v>38818</v>
      </c>
      <c r="B1837" s="1">
        <v>18.726208</v>
      </c>
    </row>
    <row r="1838" spans="1:2" x14ac:dyDescent="0.45">
      <c r="A1838" s="31">
        <v>38819</v>
      </c>
      <c r="B1838" s="1">
        <v>18.769447</v>
      </c>
    </row>
    <row r="1839" spans="1:2" x14ac:dyDescent="0.45">
      <c r="A1839" s="31">
        <v>38820</v>
      </c>
      <c r="B1839" s="1">
        <v>18.682953000000001</v>
      </c>
    </row>
    <row r="1840" spans="1:2" x14ac:dyDescent="0.45">
      <c r="A1840" s="31">
        <v>38824</v>
      </c>
      <c r="B1840" s="1">
        <v>18.664418999999999</v>
      </c>
    </row>
    <row r="1841" spans="1:2" x14ac:dyDescent="0.45">
      <c r="A1841" s="31">
        <v>38825</v>
      </c>
      <c r="B1841" s="1">
        <v>19.022762</v>
      </c>
    </row>
    <row r="1842" spans="1:2" x14ac:dyDescent="0.45">
      <c r="A1842" s="31">
        <v>38826</v>
      </c>
      <c r="B1842" s="1">
        <v>19.084538999999999</v>
      </c>
    </row>
    <row r="1843" spans="1:2" x14ac:dyDescent="0.45">
      <c r="A1843" s="31">
        <v>38827</v>
      </c>
      <c r="B1843" s="1">
        <v>19.220465000000001</v>
      </c>
    </row>
    <row r="1844" spans="1:2" x14ac:dyDescent="0.45">
      <c r="A1844" s="31">
        <v>38828</v>
      </c>
      <c r="B1844" s="1">
        <v>19.306953</v>
      </c>
    </row>
    <row r="1845" spans="1:2" x14ac:dyDescent="0.45">
      <c r="A1845" s="31">
        <v>38831</v>
      </c>
      <c r="B1845" s="1">
        <v>19.486134</v>
      </c>
    </row>
    <row r="1846" spans="1:2" x14ac:dyDescent="0.45">
      <c r="A1846" s="31">
        <v>38832</v>
      </c>
      <c r="B1846" s="1">
        <v>19.208100999999999</v>
      </c>
    </row>
    <row r="1847" spans="1:2" x14ac:dyDescent="0.45">
      <c r="A1847" s="31">
        <v>38833</v>
      </c>
      <c r="B1847" s="1">
        <v>19.016582</v>
      </c>
    </row>
    <row r="1848" spans="1:2" x14ac:dyDescent="0.45">
      <c r="A1848" s="31">
        <v>38834</v>
      </c>
      <c r="B1848" s="1">
        <v>19.269886</v>
      </c>
    </row>
    <row r="1849" spans="1:2" x14ac:dyDescent="0.45">
      <c r="A1849" s="31">
        <v>38835</v>
      </c>
      <c r="B1849" s="1">
        <v>19.350200999999998</v>
      </c>
    </row>
    <row r="1850" spans="1:2" x14ac:dyDescent="0.45">
      <c r="A1850" s="31">
        <v>38838</v>
      </c>
      <c r="B1850" s="1">
        <v>19.171036000000001</v>
      </c>
    </row>
    <row r="1851" spans="1:2" x14ac:dyDescent="0.45">
      <c r="A1851" s="31">
        <v>38839</v>
      </c>
      <c r="B1851" s="1">
        <v>19.479944</v>
      </c>
    </row>
    <row r="1852" spans="1:2" x14ac:dyDescent="0.45">
      <c r="A1852" s="31">
        <v>38840</v>
      </c>
      <c r="B1852" s="1">
        <v>19.418161000000001</v>
      </c>
    </row>
    <row r="1853" spans="1:2" x14ac:dyDescent="0.45">
      <c r="A1853" s="31">
        <v>38841</v>
      </c>
      <c r="B1853" s="1">
        <v>19.442881</v>
      </c>
    </row>
    <row r="1854" spans="1:2" x14ac:dyDescent="0.45">
      <c r="A1854" s="31">
        <v>38842</v>
      </c>
      <c r="B1854" s="1">
        <v>19.881530999999999</v>
      </c>
    </row>
    <row r="1855" spans="1:2" x14ac:dyDescent="0.45">
      <c r="A1855" s="31">
        <v>38845</v>
      </c>
      <c r="B1855" s="1">
        <v>19.727072</v>
      </c>
    </row>
    <row r="1856" spans="1:2" x14ac:dyDescent="0.45">
      <c r="A1856" s="31">
        <v>38846</v>
      </c>
      <c r="B1856" s="1">
        <v>19.560265000000001</v>
      </c>
    </row>
    <row r="1857" spans="1:2" x14ac:dyDescent="0.45">
      <c r="A1857" s="31">
        <v>38847</v>
      </c>
      <c r="B1857" s="1">
        <v>19.714724</v>
      </c>
    </row>
    <row r="1858" spans="1:2" x14ac:dyDescent="0.45">
      <c r="A1858" s="31">
        <v>38848</v>
      </c>
      <c r="B1858" s="1">
        <v>19.529375000000002</v>
      </c>
    </row>
    <row r="1859" spans="1:2" x14ac:dyDescent="0.45">
      <c r="A1859" s="31">
        <v>38849</v>
      </c>
      <c r="B1859" s="1">
        <v>19.313137000000001</v>
      </c>
    </row>
    <row r="1860" spans="1:2" x14ac:dyDescent="0.45">
      <c r="A1860" s="31">
        <v>38852</v>
      </c>
      <c r="B1860" s="1">
        <v>19.436699000000001</v>
      </c>
    </row>
    <row r="1861" spans="1:2" x14ac:dyDescent="0.45">
      <c r="A1861" s="31">
        <v>38853</v>
      </c>
      <c r="B1861" s="1">
        <v>19.350200999999998</v>
      </c>
    </row>
    <row r="1862" spans="1:2" x14ac:dyDescent="0.45">
      <c r="A1862" s="31">
        <v>38854</v>
      </c>
      <c r="B1862" s="1">
        <v>19.053646000000001</v>
      </c>
    </row>
    <row r="1863" spans="1:2" x14ac:dyDescent="0.45">
      <c r="A1863" s="31">
        <v>38855</v>
      </c>
      <c r="B1863" s="1">
        <v>19.047471999999999</v>
      </c>
    </row>
    <row r="1864" spans="1:2" x14ac:dyDescent="0.45">
      <c r="A1864" s="31">
        <v>38856</v>
      </c>
      <c r="B1864" s="1">
        <v>19.208100999999999</v>
      </c>
    </row>
    <row r="1865" spans="1:2" x14ac:dyDescent="0.45">
      <c r="A1865" s="31">
        <v>38859</v>
      </c>
      <c r="B1865" s="1">
        <v>19.356383999999998</v>
      </c>
    </row>
    <row r="1866" spans="1:2" x14ac:dyDescent="0.45">
      <c r="A1866" s="31">
        <v>38860</v>
      </c>
      <c r="B1866" s="1">
        <v>19.084538999999999</v>
      </c>
    </row>
    <row r="1867" spans="1:2" x14ac:dyDescent="0.45">
      <c r="A1867" s="31">
        <v>38861</v>
      </c>
      <c r="B1867" s="1">
        <v>19.152495999999999</v>
      </c>
    </row>
    <row r="1868" spans="1:2" x14ac:dyDescent="0.45">
      <c r="A1868" s="31">
        <v>38862</v>
      </c>
      <c r="B1868" s="1">
        <v>19.331665000000001</v>
      </c>
    </row>
    <row r="1869" spans="1:2" x14ac:dyDescent="0.45">
      <c r="A1869" s="31">
        <v>38863</v>
      </c>
      <c r="B1869" s="1">
        <v>19.541727000000002</v>
      </c>
    </row>
    <row r="1870" spans="1:2" x14ac:dyDescent="0.45">
      <c r="A1870" s="31">
        <v>38867</v>
      </c>
      <c r="B1870" s="1">
        <v>19.344024999999998</v>
      </c>
    </row>
    <row r="1871" spans="1:2" x14ac:dyDescent="0.45">
      <c r="A1871" s="31">
        <v>38868</v>
      </c>
      <c r="B1871" s="1">
        <v>19.665292999999998</v>
      </c>
    </row>
    <row r="1872" spans="1:2" x14ac:dyDescent="0.45">
      <c r="A1872" s="31">
        <v>38869</v>
      </c>
      <c r="B1872" s="1">
        <v>19.863001000000001</v>
      </c>
    </row>
    <row r="1873" spans="1:2" x14ac:dyDescent="0.45">
      <c r="A1873" s="31">
        <v>38870</v>
      </c>
      <c r="B1873" s="1">
        <v>20.103954000000002</v>
      </c>
    </row>
    <row r="1874" spans="1:2" x14ac:dyDescent="0.45">
      <c r="A1874" s="31">
        <v>38873</v>
      </c>
      <c r="B1874" s="1">
        <v>19.863001000000001</v>
      </c>
    </row>
    <row r="1875" spans="1:2" x14ac:dyDescent="0.45">
      <c r="A1875" s="31">
        <v>38874</v>
      </c>
      <c r="B1875" s="1">
        <v>19.900062999999999</v>
      </c>
    </row>
    <row r="1876" spans="1:2" x14ac:dyDescent="0.45">
      <c r="A1876" s="31">
        <v>38875</v>
      </c>
      <c r="B1876" s="1">
        <v>19.825932999999999</v>
      </c>
    </row>
    <row r="1877" spans="1:2" x14ac:dyDescent="0.45">
      <c r="A1877" s="31">
        <v>38876</v>
      </c>
      <c r="B1877" s="1">
        <v>19.893888</v>
      </c>
    </row>
    <row r="1878" spans="1:2" x14ac:dyDescent="0.45">
      <c r="A1878" s="31">
        <v>38877</v>
      </c>
      <c r="B1878" s="1">
        <v>20.060707000000001</v>
      </c>
    </row>
    <row r="1879" spans="1:2" x14ac:dyDescent="0.45">
      <c r="A1879" s="31">
        <v>38880</v>
      </c>
      <c r="B1879" s="1">
        <v>20.103954000000002</v>
      </c>
    </row>
    <row r="1880" spans="1:2" x14ac:dyDescent="0.45">
      <c r="A1880" s="31">
        <v>38881</v>
      </c>
      <c r="B1880" s="1">
        <v>19.863001000000001</v>
      </c>
    </row>
    <row r="1881" spans="1:2" x14ac:dyDescent="0.45">
      <c r="A1881" s="31">
        <v>38882</v>
      </c>
      <c r="B1881" s="1">
        <v>19.714724</v>
      </c>
    </row>
    <row r="1882" spans="1:2" x14ac:dyDescent="0.45">
      <c r="A1882" s="31">
        <v>38883</v>
      </c>
      <c r="B1882" s="1">
        <v>20.017455999999999</v>
      </c>
    </row>
    <row r="1883" spans="1:2" x14ac:dyDescent="0.45">
      <c r="A1883" s="31">
        <v>38884</v>
      </c>
      <c r="B1883" s="1">
        <v>20.004372</v>
      </c>
    </row>
    <row r="1884" spans="1:2" x14ac:dyDescent="0.45">
      <c r="A1884" s="31">
        <v>38887</v>
      </c>
      <c r="B1884" s="1">
        <v>19.730250999999999</v>
      </c>
    </row>
    <row r="1885" spans="1:2" x14ac:dyDescent="0.45">
      <c r="A1885" s="31">
        <v>38888</v>
      </c>
      <c r="B1885" s="1">
        <v>19.780093999999998</v>
      </c>
    </row>
    <row r="1886" spans="1:2" x14ac:dyDescent="0.45">
      <c r="A1886" s="31">
        <v>38889</v>
      </c>
      <c r="B1886" s="1">
        <v>19.761402</v>
      </c>
    </row>
    <row r="1887" spans="1:2" x14ac:dyDescent="0.45">
      <c r="A1887" s="31">
        <v>38890</v>
      </c>
      <c r="B1887" s="1">
        <v>19.692872999999999</v>
      </c>
    </row>
    <row r="1888" spans="1:2" x14ac:dyDescent="0.45">
      <c r="A1888" s="31">
        <v>38891</v>
      </c>
      <c r="B1888" s="1">
        <v>19.724022000000001</v>
      </c>
    </row>
    <row r="1889" spans="1:2" x14ac:dyDescent="0.45">
      <c r="A1889" s="31">
        <v>38894</v>
      </c>
      <c r="B1889" s="1">
        <v>19.805016999999999</v>
      </c>
    </row>
    <row r="1890" spans="1:2" x14ac:dyDescent="0.45">
      <c r="A1890" s="31">
        <v>38895</v>
      </c>
      <c r="B1890" s="1">
        <v>19.730250999999999</v>
      </c>
    </row>
    <row r="1891" spans="1:2" x14ac:dyDescent="0.45">
      <c r="A1891" s="31">
        <v>38896</v>
      </c>
      <c r="B1891" s="1">
        <v>19.786318000000001</v>
      </c>
    </row>
    <row r="1892" spans="1:2" x14ac:dyDescent="0.45">
      <c r="A1892" s="31">
        <v>38897</v>
      </c>
      <c r="B1892" s="1">
        <v>20.041741999999999</v>
      </c>
    </row>
    <row r="1893" spans="1:2" x14ac:dyDescent="0.45">
      <c r="A1893" s="31">
        <v>38898</v>
      </c>
      <c r="B1893" s="1">
        <v>20.116506999999999</v>
      </c>
    </row>
    <row r="1894" spans="1:2" x14ac:dyDescent="0.45">
      <c r="A1894" s="31">
        <v>38901</v>
      </c>
      <c r="B1894" s="1">
        <v>20.340789999999998</v>
      </c>
    </row>
    <row r="1895" spans="1:2" x14ac:dyDescent="0.45">
      <c r="A1895" s="31">
        <v>38903</v>
      </c>
      <c r="B1895" s="1">
        <v>20.20373</v>
      </c>
    </row>
    <row r="1896" spans="1:2" x14ac:dyDescent="0.45">
      <c r="A1896" s="31">
        <v>38904</v>
      </c>
      <c r="B1896" s="1">
        <v>20.097819999999999</v>
      </c>
    </row>
    <row r="1897" spans="1:2" x14ac:dyDescent="0.45">
      <c r="A1897" s="31">
        <v>38905</v>
      </c>
      <c r="B1897" s="1">
        <v>20.253567</v>
      </c>
    </row>
    <row r="1898" spans="1:2" x14ac:dyDescent="0.45">
      <c r="A1898" s="31">
        <v>38908</v>
      </c>
      <c r="B1898" s="1">
        <v>20.365701999999999</v>
      </c>
    </row>
    <row r="1899" spans="1:2" x14ac:dyDescent="0.45">
      <c r="A1899" s="31">
        <v>38909</v>
      </c>
      <c r="B1899" s="1">
        <v>20.521453999999999</v>
      </c>
    </row>
    <row r="1900" spans="1:2" x14ac:dyDescent="0.45">
      <c r="A1900" s="31">
        <v>38910</v>
      </c>
      <c r="B1900" s="1">
        <v>20.421778</v>
      </c>
    </row>
    <row r="1901" spans="1:2" x14ac:dyDescent="0.45">
      <c r="A1901" s="31">
        <v>38911</v>
      </c>
      <c r="B1901" s="1">
        <v>20.347019</v>
      </c>
    </row>
    <row r="1902" spans="1:2" x14ac:dyDescent="0.45">
      <c r="A1902" s="31">
        <v>38912</v>
      </c>
      <c r="B1902" s="1">
        <v>20.347019</v>
      </c>
    </row>
    <row r="1903" spans="1:2" x14ac:dyDescent="0.45">
      <c r="A1903" s="31">
        <v>38915</v>
      </c>
      <c r="B1903" s="1">
        <v>20.403082000000001</v>
      </c>
    </row>
    <row r="1904" spans="1:2" x14ac:dyDescent="0.45">
      <c r="A1904" s="31">
        <v>38916</v>
      </c>
      <c r="B1904" s="1">
        <v>20.434235000000001</v>
      </c>
    </row>
    <row r="1905" spans="1:2" x14ac:dyDescent="0.45">
      <c r="A1905" s="31">
        <v>38917</v>
      </c>
      <c r="B1905" s="1">
        <v>20.745730999999999</v>
      </c>
    </row>
    <row r="1906" spans="1:2" x14ac:dyDescent="0.45">
      <c r="A1906" s="31">
        <v>38918</v>
      </c>
      <c r="B1906" s="1">
        <v>20.795577999999999</v>
      </c>
    </row>
    <row r="1907" spans="1:2" x14ac:dyDescent="0.45">
      <c r="A1907" s="31">
        <v>38919</v>
      </c>
      <c r="B1907" s="1">
        <v>20.845409</v>
      </c>
    </row>
    <row r="1908" spans="1:2" x14ac:dyDescent="0.45">
      <c r="A1908" s="31">
        <v>38922</v>
      </c>
      <c r="B1908" s="1">
        <v>21.038540000000001</v>
      </c>
    </row>
    <row r="1909" spans="1:2" x14ac:dyDescent="0.45">
      <c r="A1909" s="31">
        <v>38923</v>
      </c>
      <c r="B1909" s="1">
        <v>21.125762999999999</v>
      </c>
    </row>
    <row r="1910" spans="1:2" x14ac:dyDescent="0.45">
      <c r="A1910" s="31">
        <v>38924</v>
      </c>
      <c r="B1910" s="1">
        <v>21.200517999999999</v>
      </c>
    </row>
    <row r="1911" spans="1:2" x14ac:dyDescent="0.45">
      <c r="A1911" s="31">
        <v>38925</v>
      </c>
      <c r="B1911" s="1">
        <v>21.032312000000001</v>
      </c>
    </row>
    <row r="1912" spans="1:2" x14ac:dyDescent="0.45">
      <c r="A1912" s="31">
        <v>38926</v>
      </c>
      <c r="B1912" s="1">
        <v>21.175598000000001</v>
      </c>
    </row>
    <row r="1913" spans="1:2" x14ac:dyDescent="0.45">
      <c r="A1913" s="31">
        <v>38929</v>
      </c>
      <c r="B1913" s="1">
        <v>21.082149999999999</v>
      </c>
    </row>
    <row r="1914" spans="1:2" x14ac:dyDescent="0.45">
      <c r="A1914" s="31">
        <v>38930</v>
      </c>
      <c r="B1914" s="1">
        <v>21.343813000000001</v>
      </c>
    </row>
    <row r="1915" spans="1:2" x14ac:dyDescent="0.45">
      <c r="A1915" s="31">
        <v>38931</v>
      </c>
      <c r="B1915" s="1">
        <v>21.325120999999999</v>
      </c>
    </row>
    <row r="1916" spans="1:2" x14ac:dyDescent="0.45">
      <c r="A1916" s="31">
        <v>38932</v>
      </c>
      <c r="B1916" s="1">
        <v>21.219211999999999</v>
      </c>
    </row>
    <row r="1917" spans="1:2" x14ac:dyDescent="0.45">
      <c r="A1917" s="31">
        <v>38933</v>
      </c>
      <c r="B1917" s="1">
        <v>21.225435000000001</v>
      </c>
    </row>
    <row r="1918" spans="1:2" x14ac:dyDescent="0.45">
      <c r="A1918" s="31">
        <v>38936</v>
      </c>
      <c r="B1918" s="1">
        <v>20.976241999999999</v>
      </c>
    </row>
    <row r="1919" spans="1:2" x14ac:dyDescent="0.45">
      <c r="A1919" s="31">
        <v>38937</v>
      </c>
      <c r="B1919" s="1">
        <v>21.175598000000001</v>
      </c>
    </row>
    <row r="1920" spans="1:2" x14ac:dyDescent="0.45">
      <c r="A1920" s="31">
        <v>38938</v>
      </c>
      <c r="B1920" s="1">
        <v>21.181829</v>
      </c>
    </row>
    <row r="1921" spans="1:2" x14ac:dyDescent="0.45">
      <c r="A1921" s="31">
        <v>38939</v>
      </c>
      <c r="B1921" s="1">
        <v>21.150682</v>
      </c>
    </row>
    <row r="1922" spans="1:2" x14ac:dyDescent="0.45">
      <c r="A1922" s="31">
        <v>38940</v>
      </c>
      <c r="B1922" s="1">
        <v>21.100842</v>
      </c>
    </row>
    <row r="1923" spans="1:2" x14ac:dyDescent="0.45">
      <c r="A1923" s="31">
        <v>38943</v>
      </c>
      <c r="B1923" s="1">
        <v>21.244125</v>
      </c>
    </row>
    <row r="1924" spans="1:2" x14ac:dyDescent="0.45">
      <c r="A1924" s="31">
        <v>38944</v>
      </c>
      <c r="B1924" s="1">
        <v>21.381187000000001</v>
      </c>
    </row>
    <row r="1925" spans="1:2" x14ac:dyDescent="0.45">
      <c r="A1925" s="31">
        <v>38945</v>
      </c>
      <c r="B1925" s="1">
        <v>21.181829</v>
      </c>
    </row>
    <row r="1926" spans="1:2" x14ac:dyDescent="0.45">
      <c r="A1926" s="31">
        <v>38946</v>
      </c>
      <c r="B1926" s="1">
        <v>21.156911999999998</v>
      </c>
    </row>
    <row r="1927" spans="1:2" x14ac:dyDescent="0.45">
      <c r="A1927" s="31">
        <v>38947</v>
      </c>
      <c r="B1927" s="1">
        <v>21.393643999999998</v>
      </c>
    </row>
    <row r="1928" spans="1:2" x14ac:dyDescent="0.45">
      <c r="A1928" s="31">
        <v>38950</v>
      </c>
      <c r="B1928" s="1">
        <v>21.437262</v>
      </c>
    </row>
    <row r="1929" spans="1:2" x14ac:dyDescent="0.45">
      <c r="A1929" s="31">
        <v>38951</v>
      </c>
      <c r="B1929" s="1">
        <v>21.512014000000001</v>
      </c>
    </row>
    <row r="1930" spans="1:2" x14ac:dyDescent="0.45">
      <c r="A1930" s="31">
        <v>38952</v>
      </c>
      <c r="B1930" s="1">
        <v>21.287738999999998</v>
      </c>
    </row>
    <row r="1931" spans="1:2" x14ac:dyDescent="0.45">
      <c r="A1931" s="31">
        <v>38953</v>
      </c>
      <c r="B1931" s="1">
        <v>21.374960000000002</v>
      </c>
    </row>
    <row r="1932" spans="1:2" x14ac:dyDescent="0.45">
      <c r="A1932" s="31">
        <v>38954</v>
      </c>
      <c r="B1932" s="1">
        <v>21.374960000000002</v>
      </c>
    </row>
    <row r="1933" spans="1:2" x14ac:dyDescent="0.45">
      <c r="A1933" s="31">
        <v>38957</v>
      </c>
      <c r="B1933" s="1">
        <v>21.536940000000001</v>
      </c>
    </row>
    <row r="1934" spans="1:2" x14ac:dyDescent="0.45">
      <c r="A1934" s="31">
        <v>38958</v>
      </c>
      <c r="B1934" s="1">
        <v>21.555627999999999</v>
      </c>
    </row>
    <row r="1935" spans="1:2" x14ac:dyDescent="0.45">
      <c r="A1935" s="31">
        <v>38959</v>
      </c>
      <c r="B1935" s="1">
        <v>21.443484999999999</v>
      </c>
    </row>
    <row r="1936" spans="1:2" x14ac:dyDescent="0.45">
      <c r="A1936" s="31">
        <v>38960</v>
      </c>
      <c r="B1936" s="1">
        <v>21.661536999999999</v>
      </c>
    </row>
    <row r="1937" spans="1:2" x14ac:dyDescent="0.45">
      <c r="A1937" s="31">
        <v>38961</v>
      </c>
      <c r="B1937" s="1">
        <v>21.680226999999999</v>
      </c>
    </row>
    <row r="1938" spans="1:2" x14ac:dyDescent="0.45">
      <c r="A1938" s="31">
        <v>38965</v>
      </c>
      <c r="B1938" s="1">
        <v>21.449722000000001</v>
      </c>
    </row>
    <row r="1939" spans="1:2" x14ac:dyDescent="0.45">
      <c r="A1939" s="31">
        <v>38966</v>
      </c>
      <c r="B1939" s="1">
        <v>21.368727</v>
      </c>
    </row>
    <row r="1940" spans="1:2" x14ac:dyDescent="0.45">
      <c r="A1940" s="31">
        <v>38967</v>
      </c>
      <c r="B1940" s="1">
        <v>21.399874000000001</v>
      </c>
    </row>
    <row r="1941" spans="1:2" x14ac:dyDescent="0.45">
      <c r="A1941" s="31">
        <v>38968</v>
      </c>
      <c r="B1941" s="1">
        <v>21.399874000000001</v>
      </c>
    </row>
    <row r="1942" spans="1:2" x14ac:dyDescent="0.45">
      <c r="A1942" s="31">
        <v>38971</v>
      </c>
      <c r="B1942" s="1">
        <v>21.325120999999999</v>
      </c>
    </row>
    <row r="1943" spans="1:2" x14ac:dyDescent="0.45">
      <c r="A1943" s="31">
        <v>38972</v>
      </c>
      <c r="B1943" s="1">
        <v>21.212975</v>
      </c>
    </row>
    <row r="1944" spans="1:2" x14ac:dyDescent="0.45">
      <c r="A1944" s="31">
        <v>38973</v>
      </c>
      <c r="B1944" s="1">
        <v>21.256588000000001</v>
      </c>
    </row>
    <row r="1945" spans="1:2" x14ac:dyDescent="0.45">
      <c r="A1945" s="31">
        <v>38974</v>
      </c>
      <c r="B1945" s="1">
        <v>21.169371000000002</v>
      </c>
    </row>
    <row r="1946" spans="1:2" x14ac:dyDescent="0.45">
      <c r="A1946" s="31">
        <v>38975</v>
      </c>
      <c r="B1946" s="1">
        <v>21.176914</v>
      </c>
    </row>
    <row r="1947" spans="1:2" x14ac:dyDescent="0.45">
      <c r="A1947" s="31">
        <v>38978</v>
      </c>
      <c r="B1947" s="1">
        <v>21.114100000000001</v>
      </c>
    </row>
    <row r="1948" spans="1:2" x14ac:dyDescent="0.45">
      <c r="A1948" s="31">
        <v>38979</v>
      </c>
      <c r="B1948" s="1">
        <v>21.158064</v>
      </c>
    </row>
    <row r="1949" spans="1:2" x14ac:dyDescent="0.45">
      <c r="A1949" s="31">
        <v>38980</v>
      </c>
      <c r="B1949" s="1">
        <v>21.126664999999999</v>
      </c>
    </row>
    <row r="1950" spans="1:2" x14ac:dyDescent="0.45">
      <c r="A1950" s="31">
        <v>38981</v>
      </c>
      <c r="B1950" s="1">
        <v>21.095268000000001</v>
      </c>
    </row>
    <row r="1951" spans="1:2" x14ac:dyDescent="0.45">
      <c r="A1951" s="31">
        <v>38982</v>
      </c>
      <c r="B1951" s="1">
        <v>21.070145</v>
      </c>
    </row>
    <row r="1952" spans="1:2" x14ac:dyDescent="0.45">
      <c r="A1952" s="31">
        <v>38985</v>
      </c>
      <c r="B1952" s="1">
        <v>21.365313</v>
      </c>
    </row>
    <row r="1953" spans="1:2" x14ac:dyDescent="0.45">
      <c r="A1953" s="31">
        <v>38986</v>
      </c>
      <c r="B1953" s="1">
        <v>21.333905999999999</v>
      </c>
    </row>
    <row r="1954" spans="1:2" x14ac:dyDescent="0.45">
      <c r="A1954" s="31">
        <v>38987</v>
      </c>
      <c r="B1954" s="1">
        <v>21.629073999999999</v>
      </c>
    </row>
    <row r="1955" spans="1:2" x14ac:dyDescent="0.45">
      <c r="A1955" s="31">
        <v>38988</v>
      </c>
      <c r="B1955" s="1">
        <v>21.559996000000002</v>
      </c>
    </row>
    <row r="1956" spans="1:2" x14ac:dyDescent="0.45">
      <c r="A1956" s="31">
        <v>38989</v>
      </c>
      <c r="B1956" s="1">
        <v>21.346468000000002</v>
      </c>
    </row>
    <row r="1957" spans="1:2" x14ac:dyDescent="0.45">
      <c r="A1957" s="31">
        <v>38992</v>
      </c>
      <c r="B1957" s="1">
        <v>21.503481000000001</v>
      </c>
    </row>
    <row r="1958" spans="1:2" x14ac:dyDescent="0.45">
      <c r="A1958" s="31">
        <v>38993</v>
      </c>
      <c r="B1958" s="1">
        <v>21.591398000000002</v>
      </c>
    </row>
    <row r="1959" spans="1:2" x14ac:dyDescent="0.45">
      <c r="A1959" s="31">
        <v>38994</v>
      </c>
      <c r="B1959" s="1">
        <v>21.679323</v>
      </c>
    </row>
    <row r="1960" spans="1:2" x14ac:dyDescent="0.45">
      <c r="A1960" s="31">
        <v>38995</v>
      </c>
      <c r="B1960" s="1">
        <v>21.610247000000001</v>
      </c>
    </row>
    <row r="1961" spans="1:2" x14ac:dyDescent="0.45">
      <c r="A1961" s="31">
        <v>38996</v>
      </c>
      <c r="B1961" s="1">
        <v>21.490919000000002</v>
      </c>
    </row>
    <row r="1962" spans="1:2" x14ac:dyDescent="0.45">
      <c r="A1962" s="31">
        <v>38999</v>
      </c>
      <c r="B1962" s="1">
        <v>21.472076000000001</v>
      </c>
    </row>
    <row r="1963" spans="1:2" x14ac:dyDescent="0.45">
      <c r="A1963" s="31">
        <v>39000</v>
      </c>
      <c r="B1963" s="1">
        <v>21.629073999999999</v>
      </c>
    </row>
    <row r="1964" spans="1:2" x14ac:dyDescent="0.45">
      <c r="A1964" s="31">
        <v>39001</v>
      </c>
      <c r="B1964" s="1">
        <v>21.679323</v>
      </c>
    </row>
    <row r="1965" spans="1:2" x14ac:dyDescent="0.45">
      <c r="A1965" s="31">
        <v>39002</v>
      </c>
      <c r="B1965" s="1">
        <v>21.67304</v>
      </c>
    </row>
    <row r="1966" spans="1:2" x14ac:dyDescent="0.45">
      <c r="A1966" s="31">
        <v>39003</v>
      </c>
      <c r="B1966" s="1">
        <v>21.698172</v>
      </c>
    </row>
    <row r="1967" spans="1:2" x14ac:dyDescent="0.45">
      <c r="A1967" s="31">
        <v>39006</v>
      </c>
      <c r="B1967" s="1">
        <v>21.804928</v>
      </c>
    </row>
    <row r="1968" spans="1:2" x14ac:dyDescent="0.45">
      <c r="A1968" s="31">
        <v>39007</v>
      </c>
      <c r="B1968" s="1">
        <v>21.89913</v>
      </c>
    </row>
    <row r="1969" spans="1:2" x14ac:dyDescent="0.45">
      <c r="A1969" s="31">
        <v>39008</v>
      </c>
      <c r="B1969" s="1">
        <v>22.137782999999999</v>
      </c>
    </row>
    <row r="1970" spans="1:2" x14ac:dyDescent="0.45">
      <c r="A1970" s="31">
        <v>39009</v>
      </c>
      <c r="B1970" s="1">
        <v>22.225704</v>
      </c>
    </row>
    <row r="1971" spans="1:2" x14ac:dyDescent="0.45">
      <c r="A1971" s="31">
        <v>39010</v>
      </c>
      <c r="B1971" s="1">
        <v>22.363873000000002</v>
      </c>
    </row>
    <row r="1972" spans="1:2" x14ac:dyDescent="0.45">
      <c r="A1972" s="31">
        <v>39013</v>
      </c>
      <c r="B1972" s="1">
        <v>22.388988000000001</v>
      </c>
    </row>
    <row r="1973" spans="1:2" x14ac:dyDescent="0.45">
      <c r="A1973" s="31">
        <v>39014</v>
      </c>
      <c r="B1973" s="1">
        <v>22.407834999999999</v>
      </c>
    </row>
    <row r="1974" spans="1:2" x14ac:dyDescent="0.45">
      <c r="A1974" s="31">
        <v>39015</v>
      </c>
      <c r="B1974" s="1">
        <v>22.646481999999999</v>
      </c>
    </row>
    <row r="1975" spans="1:2" x14ac:dyDescent="0.45">
      <c r="A1975" s="31">
        <v>39016</v>
      </c>
      <c r="B1975" s="1">
        <v>22.545998000000001</v>
      </c>
    </row>
    <row r="1976" spans="1:2" x14ac:dyDescent="0.45">
      <c r="A1976" s="31">
        <v>39017</v>
      </c>
      <c r="B1976" s="1">
        <v>22.464348000000001</v>
      </c>
    </row>
    <row r="1977" spans="1:2" x14ac:dyDescent="0.45">
      <c r="A1977" s="31">
        <v>39020</v>
      </c>
      <c r="B1977" s="1">
        <v>22.451796999999999</v>
      </c>
    </row>
    <row r="1978" spans="1:2" x14ac:dyDescent="0.45">
      <c r="A1978" s="31">
        <v>39021</v>
      </c>
      <c r="B1978" s="1">
        <v>22.47691</v>
      </c>
    </row>
    <row r="1979" spans="1:2" x14ac:dyDescent="0.45">
      <c r="A1979" s="31">
        <v>39022</v>
      </c>
      <c r="B1979" s="1">
        <v>22.615072000000001</v>
      </c>
    </row>
    <row r="1980" spans="1:2" x14ac:dyDescent="0.45">
      <c r="A1980" s="31">
        <v>39023</v>
      </c>
      <c r="B1980" s="1">
        <v>22.508316000000001</v>
      </c>
    </row>
    <row r="1981" spans="1:2" x14ac:dyDescent="0.45">
      <c r="A1981" s="31">
        <v>39024</v>
      </c>
      <c r="B1981" s="1">
        <v>22.345030000000001</v>
      </c>
    </row>
    <row r="1982" spans="1:2" x14ac:dyDescent="0.45">
      <c r="A1982" s="31">
        <v>39027</v>
      </c>
      <c r="B1982" s="1">
        <v>22.244547000000001</v>
      </c>
    </row>
    <row r="1983" spans="1:2" x14ac:dyDescent="0.45">
      <c r="A1983" s="31">
        <v>39028</v>
      </c>
      <c r="B1983" s="1">
        <v>22.169180000000001</v>
      </c>
    </row>
    <row r="1984" spans="1:2" x14ac:dyDescent="0.45">
      <c r="A1984" s="31">
        <v>39029</v>
      </c>
      <c r="B1984" s="1">
        <v>22.388988000000001</v>
      </c>
    </row>
    <row r="1985" spans="1:2" x14ac:dyDescent="0.45">
      <c r="A1985" s="31">
        <v>39030</v>
      </c>
      <c r="B1985" s="1">
        <v>22.382708000000001</v>
      </c>
    </row>
    <row r="1986" spans="1:2" x14ac:dyDescent="0.45">
      <c r="A1986" s="31">
        <v>39031</v>
      </c>
      <c r="B1986" s="1">
        <v>22.552271000000001</v>
      </c>
    </row>
    <row r="1987" spans="1:2" x14ac:dyDescent="0.45">
      <c r="A1987" s="31">
        <v>39034</v>
      </c>
      <c r="B1987" s="1">
        <v>22.545998000000001</v>
      </c>
    </row>
    <row r="1988" spans="1:2" x14ac:dyDescent="0.45">
      <c r="A1988" s="31">
        <v>39035</v>
      </c>
      <c r="B1988" s="1">
        <v>22.602516000000001</v>
      </c>
    </row>
    <row r="1989" spans="1:2" x14ac:dyDescent="0.45">
      <c r="A1989" s="31">
        <v>39036</v>
      </c>
      <c r="B1989" s="1">
        <v>22.527152999999998</v>
      </c>
    </row>
    <row r="1990" spans="1:2" x14ac:dyDescent="0.45">
      <c r="A1990" s="31">
        <v>39037</v>
      </c>
      <c r="B1990" s="1">
        <v>22.608803000000002</v>
      </c>
    </row>
    <row r="1991" spans="1:2" x14ac:dyDescent="0.45">
      <c r="A1991" s="31">
        <v>39038</v>
      </c>
      <c r="B1991" s="1">
        <v>22.633921000000001</v>
      </c>
    </row>
    <row r="1992" spans="1:2" x14ac:dyDescent="0.45">
      <c r="A1992" s="31">
        <v>39041</v>
      </c>
      <c r="B1992" s="1">
        <v>22.558555999999999</v>
      </c>
    </row>
    <row r="1993" spans="1:2" x14ac:dyDescent="0.45">
      <c r="A1993" s="31">
        <v>39042</v>
      </c>
      <c r="B1993" s="1">
        <v>22.596239000000001</v>
      </c>
    </row>
    <row r="1994" spans="1:2" x14ac:dyDescent="0.45">
      <c r="A1994" s="31">
        <v>39043</v>
      </c>
      <c r="B1994" s="1">
        <v>22.646481999999999</v>
      </c>
    </row>
    <row r="1995" spans="1:2" x14ac:dyDescent="0.45">
      <c r="A1995" s="31">
        <v>39045</v>
      </c>
      <c r="B1995" s="1">
        <v>22.734400000000001</v>
      </c>
    </row>
    <row r="1996" spans="1:2" x14ac:dyDescent="0.45">
      <c r="A1996" s="31">
        <v>39048</v>
      </c>
      <c r="B1996" s="1">
        <v>22.483191000000001</v>
      </c>
    </row>
    <row r="1997" spans="1:2" x14ac:dyDescent="0.45">
      <c r="A1997" s="31">
        <v>39049</v>
      </c>
      <c r="B1997" s="1">
        <v>22.646481999999999</v>
      </c>
    </row>
    <row r="1998" spans="1:2" x14ac:dyDescent="0.45">
      <c r="A1998" s="31">
        <v>39050</v>
      </c>
      <c r="B1998" s="1">
        <v>22.929085000000001</v>
      </c>
    </row>
    <row r="1999" spans="1:2" x14ac:dyDescent="0.45">
      <c r="A1999" s="31">
        <v>39051</v>
      </c>
      <c r="B1999" s="1">
        <v>23.073536000000001</v>
      </c>
    </row>
    <row r="2000" spans="1:2" x14ac:dyDescent="0.45">
      <c r="A2000" s="31">
        <v>39052</v>
      </c>
      <c r="B2000" s="1">
        <v>23.060972</v>
      </c>
    </row>
    <row r="2001" spans="1:2" x14ac:dyDescent="0.45">
      <c r="A2001" s="31">
        <v>39055</v>
      </c>
      <c r="B2001" s="1">
        <v>23.243099000000001</v>
      </c>
    </row>
    <row r="2002" spans="1:2" x14ac:dyDescent="0.45">
      <c r="A2002" s="31">
        <v>39056</v>
      </c>
      <c r="B2002" s="1">
        <v>23.299620000000001</v>
      </c>
    </row>
    <row r="2003" spans="1:2" x14ac:dyDescent="0.45">
      <c r="A2003" s="31">
        <v>39057</v>
      </c>
      <c r="B2003" s="1">
        <v>23.186582999999999</v>
      </c>
    </row>
    <row r="2004" spans="1:2" x14ac:dyDescent="0.45">
      <c r="A2004" s="31">
        <v>39058</v>
      </c>
      <c r="B2004" s="1">
        <v>23.161463000000001</v>
      </c>
    </row>
    <row r="2005" spans="1:2" x14ac:dyDescent="0.45">
      <c r="A2005" s="31">
        <v>39059</v>
      </c>
      <c r="B2005" s="1">
        <v>23.092379000000001</v>
      </c>
    </row>
    <row r="2006" spans="1:2" x14ac:dyDescent="0.45">
      <c r="A2006" s="31">
        <v>39062</v>
      </c>
      <c r="B2006" s="1">
        <v>23.217974000000002</v>
      </c>
    </row>
    <row r="2007" spans="1:2" x14ac:dyDescent="0.45">
      <c r="A2007" s="31">
        <v>39063</v>
      </c>
      <c r="B2007" s="1">
        <v>23.305902</v>
      </c>
    </row>
    <row r="2008" spans="1:2" x14ac:dyDescent="0.45">
      <c r="A2008" s="31">
        <v>39064</v>
      </c>
      <c r="B2008" s="1">
        <v>23.393823999999999</v>
      </c>
    </row>
    <row r="2009" spans="1:2" x14ac:dyDescent="0.45">
      <c r="A2009" s="31">
        <v>39065</v>
      </c>
      <c r="B2009" s="1">
        <v>23.431508999999998</v>
      </c>
    </row>
    <row r="2010" spans="1:2" x14ac:dyDescent="0.45">
      <c r="A2010" s="31">
        <v>39066</v>
      </c>
      <c r="B2010" s="1">
        <v>23.409958</v>
      </c>
    </row>
    <row r="2011" spans="1:2" x14ac:dyDescent="0.45">
      <c r="A2011" s="31">
        <v>39069</v>
      </c>
      <c r="B2011" s="1">
        <v>23.245183999999998</v>
      </c>
    </row>
    <row r="2012" spans="1:2" x14ac:dyDescent="0.45">
      <c r="A2012" s="31">
        <v>39070</v>
      </c>
      <c r="B2012" s="1">
        <v>23.346585999999999</v>
      </c>
    </row>
    <row r="2013" spans="1:2" x14ac:dyDescent="0.45">
      <c r="A2013" s="31">
        <v>39071</v>
      </c>
      <c r="B2013" s="1">
        <v>23.270537999999998</v>
      </c>
    </row>
    <row r="2014" spans="1:2" x14ac:dyDescent="0.45">
      <c r="A2014" s="31">
        <v>39072</v>
      </c>
      <c r="B2014" s="1">
        <v>23.257861999999999</v>
      </c>
    </row>
    <row r="2015" spans="1:2" x14ac:dyDescent="0.45">
      <c r="A2015" s="31">
        <v>39073</v>
      </c>
      <c r="B2015" s="1">
        <v>23.17548</v>
      </c>
    </row>
    <row r="2016" spans="1:2" x14ac:dyDescent="0.45">
      <c r="A2016" s="31">
        <v>39077</v>
      </c>
      <c r="B2016" s="1">
        <v>23.289556999999999</v>
      </c>
    </row>
    <row r="2017" spans="1:2" x14ac:dyDescent="0.45">
      <c r="A2017" s="31">
        <v>39078</v>
      </c>
      <c r="B2017" s="1">
        <v>23.416294000000001</v>
      </c>
    </row>
    <row r="2018" spans="1:2" x14ac:dyDescent="0.45">
      <c r="A2018" s="31">
        <v>39079</v>
      </c>
      <c r="B2018" s="1">
        <v>23.276872999999998</v>
      </c>
    </row>
    <row r="2019" spans="1:2" x14ac:dyDescent="0.45">
      <c r="A2019" s="31">
        <v>39080</v>
      </c>
      <c r="B2019" s="1">
        <v>23.270537999999998</v>
      </c>
    </row>
    <row r="2020" spans="1:2" x14ac:dyDescent="0.45">
      <c r="A2020" s="31">
        <v>39085</v>
      </c>
      <c r="B2020" s="1">
        <v>23.333915999999999</v>
      </c>
    </row>
    <row r="2021" spans="1:2" x14ac:dyDescent="0.45">
      <c r="A2021" s="31">
        <v>39086</v>
      </c>
      <c r="B2021" s="1">
        <v>23.302229000000001</v>
      </c>
    </row>
    <row r="2022" spans="1:2" x14ac:dyDescent="0.45">
      <c r="A2022" s="31">
        <v>39087</v>
      </c>
      <c r="B2022" s="1">
        <v>22.883963000000001</v>
      </c>
    </row>
    <row r="2023" spans="1:2" x14ac:dyDescent="0.45">
      <c r="A2023" s="31">
        <v>39090</v>
      </c>
      <c r="B2023" s="1">
        <v>22.871283999999999</v>
      </c>
    </row>
    <row r="2024" spans="1:2" x14ac:dyDescent="0.45">
      <c r="A2024" s="31">
        <v>39091</v>
      </c>
      <c r="B2024" s="1">
        <v>22.890302999999999</v>
      </c>
    </row>
    <row r="2025" spans="1:2" x14ac:dyDescent="0.45">
      <c r="A2025" s="31">
        <v>39092</v>
      </c>
      <c r="B2025" s="1">
        <v>22.896640999999999</v>
      </c>
    </row>
    <row r="2026" spans="1:2" x14ac:dyDescent="0.45">
      <c r="A2026" s="31">
        <v>39093</v>
      </c>
      <c r="B2026" s="1">
        <v>22.921983999999998</v>
      </c>
    </row>
    <row r="2027" spans="1:2" x14ac:dyDescent="0.45">
      <c r="A2027" s="31">
        <v>39094</v>
      </c>
      <c r="B2027" s="1">
        <v>22.731863000000001</v>
      </c>
    </row>
    <row r="2028" spans="1:2" x14ac:dyDescent="0.45">
      <c r="A2028" s="31">
        <v>39098</v>
      </c>
      <c r="B2028" s="1">
        <v>22.801586</v>
      </c>
    </row>
    <row r="2029" spans="1:2" x14ac:dyDescent="0.45">
      <c r="A2029" s="31">
        <v>39099</v>
      </c>
      <c r="B2029" s="1">
        <v>22.852283</v>
      </c>
    </row>
    <row r="2030" spans="1:2" x14ac:dyDescent="0.45">
      <c r="A2030" s="31">
        <v>39100</v>
      </c>
      <c r="B2030" s="1">
        <v>22.839604999999999</v>
      </c>
    </row>
    <row r="2031" spans="1:2" x14ac:dyDescent="0.45">
      <c r="A2031" s="31">
        <v>39101</v>
      </c>
      <c r="B2031" s="1">
        <v>22.845942000000001</v>
      </c>
    </row>
    <row r="2032" spans="1:2" x14ac:dyDescent="0.45">
      <c r="A2032" s="31">
        <v>39104</v>
      </c>
      <c r="B2032" s="1">
        <v>22.839604999999999</v>
      </c>
    </row>
    <row r="2033" spans="1:2" x14ac:dyDescent="0.45">
      <c r="A2033" s="31">
        <v>39105</v>
      </c>
      <c r="B2033" s="1">
        <v>22.972683</v>
      </c>
    </row>
    <row r="2034" spans="1:2" x14ac:dyDescent="0.45">
      <c r="A2034" s="31">
        <v>39106</v>
      </c>
      <c r="B2034" s="1">
        <v>23.048735000000001</v>
      </c>
    </row>
    <row r="2035" spans="1:2" x14ac:dyDescent="0.45">
      <c r="A2035" s="31">
        <v>39107</v>
      </c>
      <c r="B2035" s="1">
        <v>23.029724000000002</v>
      </c>
    </row>
    <row r="2036" spans="1:2" x14ac:dyDescent="0.45">
      <c r="A2036" s="31">
        <v>39108</v>
      </c>
      <c r="B2036" s="1">
        <v>22.972683</v>
      </c>
    </row>
    <row r="2037" spans="1:2" x14ac:dyDescent="0.45">
      <c r="A2037" s="31">
        <v>39111</v>
      </c>
      <c r="B2037" s="1">
        <v>23.048735000000001</v>
      </c>
    </row>
    <row r="2038" spans="1:2" x14ac:dyDescent="0.45">
      <c r="A2038" s="31">
        <v>39112</v>
      </c>
      <c r="B2038" s="1">
        <v>23.118444</v>
      </c>
    </row>
    <row r="2039" spans="1:2" x14ac:dyDescent="0.45">
      <c r="A2039" s="31">
        <v>39113</v>
      </c>
      <c r="B2039" s="1">
        <v>23.188158000000001</v>
      </c>
    </row>
    <row r="2040" spans="1:2" x14ac:dyDescent="0.45">
      <c r="A2040" s="31">
        <v>39114</v>
      </c>
      <c r="B2040" s="1">
        <v>23.384611</v>
      </c>
    </row>
    <row r="2041" spans="1:2" x14ac:dyDescent="0.45">
      <c r="A2041" s="31">
        <v>39115</v>
      </c>
      <c r="B2041" s="1">
        <v>23.511353</v>
      </c>
    </row>
    <row r="2042" spans="1:2" x14ac:dyDescent="0.45">
      <c r="A2042" s="31">
        <v>39118</v>
      </c>
      <c r="B2042" s="1">
        <v>23.764847</v>
      </c>
    </row>
    <row r="2043" spans="1:2" x14ac:dyDescent="0.45">
      <c r="A2043" s="31">
        <v>39119</v>
      </c>
      <c r="B2043" s="1">
        <v>23.891587999999999</v>
      </c>
    </row>
    <row r="2044" spans="1:2" x14ac:dyDescent="0.45">
      <c r="A2044" s="31">
        <v>39120</v>
      </c>
      <c r="B2044" s="1">
        <v>23.980319999999999</v>
      </c>
    </row>
    <row r="2045" spans="1:2" x14ac:dyDescent="0.45">
      <c r="A2045" s="31">
        <v>39121</v>
      </c>
      <c r="B2045" s="1">
        <v>24.024671999999999</v>
      </c>
    </row>
    <row r="2046" spans="1:2" x14ac:dyDescent="0.45">
      <c r="A2046" s="31">
        <v>39122</v>
      </c>
      <c r="B2046" s="1">
        <v>24.107064999999999</v>
      </c>
    </row>
    <row r="2047" spans="1:2" x14ac:dyDescent="0.45">
      <c r="A2047" s="31">
        <v>39125</v>
      </c>
      <c r="B2047" s="1">
        <v>24.018340999999999</v>
      </c>
    </row>
    <row r="2048" spans="1:2" x14ac:dyDescent="0.45">
      <c r="A2048" s="31">
        <v>39126</v>
      </c>
      <c r="B2048" s="1">
        <v>24.227467000000001</v>
      </c>
    </row>
    <row r="2049" spans="1:2" x14ac:dyDescent="0.45">
      <c r="A2049" s="31">
        <v>39127</v>
      </c>
      <c r="B2049" s="1">
        <v>24.398581</v>
      </c>
    </row>
    <row r="2050" spans="1:2" x14ac:dyDescent="0.45">
      <c r="A2050" s="31">
        <v>39128</v>
      </c>
      <c r="B2050" s="1">
        <v>24.189442</v>
      </c>
    </row>
    <row r="2051" spans="1:2" x14ac:dyDescent="0.45">
      <c r="A2051" s="31">
        <v>39129</v>
      </c>
      <c r="B2051" s="1">
        <v>24.233812</v>
      </c>
    </row>
    <row r="2052" spans="1:2" x14ac:dyDescent="0.45">
      <c r="A2052" s="31">
        <v>39133</v>
      </c>
      <c r="B2052" s="1">
        <v>24.297180000000001</v>
      </c>
    </row>
    <row r="2053" spans="1:2" x14ac:dyDescent="0.45">
      <c r="A2053" s="31">
        <v>39134</v>
      </c>
      <c r="B2053" s="1">
        <v>24.195795</v>
      </c>
    </row>
    <row r="2054" spans="1:2" x14ac:dyDescent="0.45">
      <c r="A2054" s="31">
        <v>39135</v>
      </c>
      <c r="B2054" s="1">
        <v>24.227467000000001</v>
      </c>
    </row>
    <row r="2055" spans="1:2" x14ac:dyDescent="0.45">
      <c r="A2055" s="31">
        <v>39136</v>
      </c>
      <c r="B2055" s="1">
        <v>24.506298000000001</v>
      </c>
    </row>
    <row r="2056" spans="1:2" x14ac:dyDescent="0.45">
      <c r="A2056" s="31">
        <v>39139</v>
      </c>
      <c r="B2056" s="1">
        <v>25.089334000000001</v>
      </c>
    </row>
    <row r="2057" spans="1:2" x14ac:dyDescent="0.45">
      <c r="A2057" s="31">
        <v>39140</v>
      </c>
      <c r="B2057" s="1">
        <v>24.176770999999999</v>
      </c>
    </row>
    <row r="2058" spans="1:2" x14ac:dyDescent="0.45">
      <c r="A2058" s="31">
        <v>39141</v>
      </c>
      <c r="B2058" s="1">
        <v>24.417591000000002</v>
      </c>
    </row>
    <row r="2059" spans="1:2" x14ac:dyDescent="0.45">
      <c r="A2059" s="31">
        <v>39142</v>
      </c>
      <c r="B2059" s="1">
        <v>24.493637</v>
      </c>
    </row>
    <row r="2060" spans="1:2" x14ac:dyDescent="0.45">
      <c r="A2060" s="31">
        <v>39143</v>
      </c>
      <c r="B2060" s="1">
        <v>24.113401</v>
      </c>
    </row>
    <row r="2061" spans="1:2" x14ac:dyDescent="0.45">
      <c r="A2061" s="31">
        <v>39146</v>
      </c>
      <c r="B2061" s="1">
        <v>23.809206</v>
      </c>
    </row>
    <row r="2062" spans="1:2" x14ac:dyDescent="0.45">
      <c r="A2062" s="31">
        <v>39147</v>
      </c>
      <c r="B2062" s="1">
        <v>24.164097000000002</v>
      </c>
    </row>
    <row r="2063" spans="1:2" x14ac:dyDescent="0.45">
      <c r="A2063" s="31">
        <v>39148</v>
      </c>
      <c r="B2063" s="1">
        <v>24.113401</v>
      </c>
    </row>
    <row r="2064" spans="1:2" x14ac:dyDescent="0.45">
      <c r="A2064" s="31">
        <v>39149</v>
      </c>
      <c r="B2064" s="1">
        <v>24.240144999999998</v>
      </c>
    </row>
    <row r="2065" spans="1:2" x14ac:dyDescent="0.45">
      <c r="A2065" s="31">
        <v>39150</v>
      </c>
      <c r="B2065" s="1">
        <v>24.208466999999999</v>
      </c>
    </row>
    <row r="2066" spans="1:2" x14ac:dyDescent="0.45">
      <c r="A2066" s="31">
        <v>39153</v>
      </c>
      <c r="B2066" s="1">
        <v>24.449282</v>
      </c>
    </row>
    <row r="2067" spans="1:2" x14ac:dyDescent="0.45">
      <c r="A2067" s="31">
        <v>39154</v>
      </c>
      <c r="B2067" s="1">
        <v>24.119736</v>
      </c>
    </row>
    <row r="2068" spans="1:2" x14ac:dyDescent="0.45">
      <c r="A2068" s="31">
        <v>39155</v>
      </c>
      <c r="B2068" s="1">
        <v>24.240144999999998</v>
      </c>
    </row>
    <row r="2069" spans="1:2" x14ac:dyDescent="0.45">
      <c r="A2069" s="31">
        <v>39156</v>
      </c>
      <c r="B2069" s="1">
        <v>24.550673</v>
      </c>
    </row>
    <row r="2070" spans="1:2" x14ac:dyDescent="0.45">
      <c r="A2070" s="31">
        <v>39157</v>
      </c>
      <c r="B2070" s="1">
        <v>24.466571999999999</v>
      </c>
    </row>
    <row r="2071" spans="1:2" x14ac:dyDescent="0.45">
      <c r="A2071" s="31">
        <v>39160</v>
      </c>
      <c r="B2071" s="1">
        <v>24.644966</v>
      </c>
    </row>
    <row r="2072" spans="1:2" x14ac:dyDescent="0.45">
      <c r="A2072" s="31">
        <v>39161</v>
      </c>
      <c r="B2072" s="1">
        <v>25.001771999999999</v>
      </c>
    </row>
    <row r="2073" spans="1:2" x14ac:dyDescent="0.45">
      <c r="A2073" s="31">
        <v>39162</v>
      </c>
      <c r="B2073" s="1">
        <v>25.294867</v>
      </c>
    </row>
    <row r="2074" spans="1:2" x14ac:dyDescent="0.45">
      <c r="A2074" s="31">
        <v>39163</v>
      </c>
      <c r="B2074" s="1">
        <v>25.269369000000001</v>
      </c>
    </row>
    <row r="2075" spans="1:2" x14ac:dyDescent="0.45">
      <c r="A2075" s="31">
        <v>39164</v>
      </c>
      <c r="B2075" s="1">
        <v>25.390446000000001</v>
      </c>
    </row>
    <row r="2076" spans="1:2" x14ac:dyDescent="0.45">
      <c r="A2076" s="31">
        <v>39167</v>
      </c>
      <c r="B2076" s="1">
        <v>25.498753000000001</v>
      </c>
    </row>
    <row r="2077" spans="1:2" x14ac:dyDescent="0.45">
      <c r="A2077" s="31">
        <v>39168</v>
      </c>
      <c r="B2077" s="1">
        <v>25.460522000000001</v>
      </c>
    </row>
    <row r="2078" spans="1:2" x14ac:dyDescent="0.45">
      <c r="A2078" s="31">
        <v>39169</v>
      </c>
      <c r="B2078" s="1">
        <v>25.409545999999999</v>
      </c>
    </row>
    <row r="2079" spans="1:2" x14ac:dyDescent="0.45">
      <c r="A2079" s="31">
        <v>39170</v>
      </c>
      <c r="B2079" s="1">
        <v>25.556089</v>
      </c>
    </row>
    <row r="2080" spans="1:2" x14ac:dyDescent="0.45">
      <c r="A2080" s="31">
        <v>39171</v>
      </c>
      <c r="B2080" s="1">
        <v>25.294867</v>
      </c>
    </row>
    <row r="2081" spans="1:2" x14ac:dyDescent="0.45">
      <c r="A2081" s="31">
        <v>39174</v>
      </c>
      <c r="B2081" s="1">
        <v>25.900154000000001</v>
      </c>
    </row>
    <row r="2082" spans="1:2" x14ac:dyDescent="0.45">
      <c r="A2082" s="31">
        <v>39175</v>
      </c>
      <c r="B2082" s="1">
        <v>25.932017999999999</v>
      </c>
    </row>
    <row r="2083" spans="1:2" x14ac:dyDescent="0.45">
      <c r="A2083" s="31">
        <v>39176</v>
      </c>
      <c r="B2083" s="1">
        <v>25.817333000000001</v>
      </c>
    </row>
    <row r="2084" spans="1:2" x14ac:dyDescent="0.45">
      <c r="A2084" s="31">
        <v>39177</v>
      </c>
      <c r="B2084" s="1">
        <v>25.932017999999999</v>
      </c>
    </row>
    <row r="2085" spans="1:2" x14ac:dyDescent="0.45">
      <c r="A2085" s="31">
        <v>39181</v>
      </c>
      <c r="B2085" s="1">
        <v>26.123154</v>
      </c>
    </row>
    <row r="2086" spans="1:2" x14ac:dyDescent="0.45">
      <c r="A2086" s="31">
        <v>39182</v>
      </c>
      <c r="B2086" s="1">
        <v>26.129524</v>
      </c>
    </row>
    <row r="2087" spans="1:2" x14ac:dyDescent="0.45">
      <c r="A2087" s="31">
        <v>39183</v>
      </c>
      <c r="B2087" s="1">
        <v>26.065815000000001</v>
      </c>
    </row>
    <row r="2088" spans="1:2" x14ac:dyDescent="0.45">
      <c r="A2088" s="31">
        <v>39184</v>
      </c>
      <c r="B2088" s="1">
        <v>25.951128000000001</v>
      </c>
    </row>
    <row r="2089" spans="1:2" x14ac:dyDescent="0.45">
      <c r="A2089" s="31">
        <v>39185</v>
      </c>
      <c r="B2089" s="1">
        <v>25.944752000000001</v>
      </c>
    </row>
    <row r="2090" spans="1:2" x14ac:dyDescent="0.45">
      <c r="A2090" s="31">
        <v>39188</v>
      </c>
      <c r="B2090" s="1">
        <v>26.097671999999999</v>
      </c>
    </row>
    <row r="2091" spans="1:2" x14ac:dyDescent="0.45">
      <c r="A2091" s="31">
        <v>39189</v>
      </c>
      <c r="B2091" s="1">
        <v>26.218734999999999</v>
      </c>
    </row>
    <row r="2092" spans="1:2" x14ac:dyDescent="0.45">
      <c r="A2092" s="31">
        <v>39190</v>
      </c>
      <c r="B2092" s="1">
        <v>26.409876000000001</v>
      </c>
    </row>
    <row r="2093" spans="1:2" x14ac:dyDescent="0.45">
      <c r="A2093" s="31">
        <v>39191</v>
      </c>
      <c r="B2093" s="1">
        <v>26.282440000000001</v>
      </c>
    </row>
    <row r="2094" spans="1:2" x14ac:dyDescent="0.45">
      <c r="A2094" s="31">
        <v>39192</v>
      </c>
      <c r="B2094" s="1">
        <v>26.486332000000001</v>
      </c>
    </row>
    <row r="2095" spans="1:2" x14ac:dyDescent="0.45">
      <c r="A2095" s="31">
        <v>39195</v>
      </c>
      <c r="B2095" s="1">
        <v>26.683857</v>
      </c>
    </row>
    <row r="2096" spans="1:2" x14ac:dyDescent="0.45">
      <c r="A2096" s="31">
        <v>39196</v>
      </c>
      <c r="B2096" s="1">
        <v>26.875</v>
      </c>
    </row>
    <row r="2097" spans="1:2" x14ac:dyDescent="0.45">
      <c r="A2097" s="31">
        <v>39197</v>
      </c>
      <c r="B2097" s="1">
        <v>26.951453999999998</v>
      </c>
    </row>
    <row r="2098" spans="1:2" x14ac:dyDescent="0.45">
      <c r="A2098" s="31">
        <v>39198</v>
      </c>
      <c r="B2098" s="1">
        <v>26.862251000000001</v>
      </c>
    </row>
    <row r="2099" spans="1:2" x14ac:dyDescent="0.45">
      <c r="A2099" s="31">
        <v>39199</v>
      </c>
      <c r="B2099" s="1">
        <v>26.639250000000001</v>
      </c>
    </row>
    <row r="2100" spans="1:2" x14ac:dyDescent="0.45">
      <c r="A2100" s="31">
        <v>39202</v>
      </c>
      <c r="B2100" s="1">
        <v>26.537307999999999</v>
      </c>
    </row>
    <row r="2101" spans="1:2" x14ac:dyDescent="0.45">
      <c r="A2101" s="31">
        <v>39203</v>
      </c>
      <c r="B2101" s="1">
        <v>26.753931000000001</v>
      </c>
    </row>
    <row r="2102" spans="1:2" x14ac:dyDescent="0.45">
      <c r="A2102" s="31">
        <v>39204</v>
      </c>
      <c r="B2102" s="1">
        <v>26.900473000000002</v>
      </c>
    </row>
    <row r="2103" spans="1:2" x14ac:dyDescent="0.45">
      <c r="A2103" s="31">
        <v>39205</v>
      </c>
      <c r="B2103" s="1">
        <v>26.868628000000001</v>
      </c>
    </row>
    <row r="2104" spans="1:2" x14ac:dyDescent="0.45">
      <c r="A2104" s="31">
        <v>39206</v>
      </c>
      <c r="B2104" s="1">
        <v>26.817651999999999</v>
      </c>
    </row>
    <row r="2105" spans="1:2" x14ac:dyDescent="0.45">
      <c r="A2105" s="31">
        <v>39209</v>
      </c>
      <c r="B2105" s="1">
        <v>27.136223000000001</v>
      </c>
    </row>
    <row r="2106" spans="1:2" x14ac:dyDescent="0.45">
      <c r="A2106" s="31">
        <v>39210</v>
      </c>
      <c r="B2106" s="1">
        <v>27.015165</v>
      </c>
    </row>
    <row r="2107" spans="1:2" x14ac:dyDescent="0.45">
      <c r="A2107" s="31">
        <v>39211</v>
      </c>
      <c r="B2107" s="1">
        <v>27.034285000000001</v>
      </c>
    </row>
    <row r="2108" spans="1:2" x14ac:dyDescent="0.45">
      <c r="A2108" s="31">
        <v>39212</v>
      </c>
      <c r="B2108" s="1">
        <v>26.760301999999999</v>
      </c>
    </row>
    <row r="2109" spans="1:2" x14ac:dyDescent="0.45">
      <c r="A2109" s="31">
        <v>39213</v>
      </c>
      <c r="B2109" s="1">
        <v>26.887747000000001</v>
      </c>
    </row>
    <row r="2110" spans="1:2" x14ac:dyDescent="0.45">
      <c r="A2110" s="31">
        <v>39216</v>
      </c>
      <c r="B2110" s="1">
        <v>26.996055999999999</v>
      </c>
    </row>
    <row r="2111" spans="1:2" x14ac:dyDescent="0.45">
      <c r="A2111" s="31">
        <v>39217</v>
      </c>
      <c r="B2111" s="1">
        <v>27.142589999999998</v>
      </c>
    </row>
    <row r="2112" spans="1:2" x14ac:dyDescent="0.45">
      <c r="A2112" s="31">
        <v>39218</v>
      </c>
      <c r="B2112" s="1">
        <v>27.206312</v>
      </c>
    </row>
    <row r="2113" spans="1:2" x14ac:dyDescent="0.45">
      <c r="A2113" s="31">
        <v>39219</v>
      </c>
      <c r="B2113" s="1">
        <v>27.142589999999998</v>
      </c>
    </row>
    <row r="2114" spans="1:2" x14ac:dyDescent="0.45">
      <c r="A2114" s="31">
        <v>39220</v>
      </c>
      <c r="B2114" s="1">
        <v>27.289138999999999</v>
      </c>
    </row>
    <row r="2115" spans="1:2" x14ac:dyDescent="0.45">
      <c r="A2115" s="31">
        <v>39223</v>
      </c>
      <c r="B2115" s="1">
        <v>27.250912</v>
      </c>
    </row>
    <row r="2116" spans="1:2" x14ac:dyDescent="0.45">
      <c r="A2116" s="31">
        <v>39224</v>
      </c>
      <c r="B2116" s="1">
        <v>27.199928</v>
      </c>
    </row>
    <row r="2117" spans="1:2" x14ac:dyDescent="0.45">
      <c r="A2117" s="31">
        <v>39225</v>
      </c>
      <c r="B2117" s="1">
        <v>26.773043000000001</v>
      </c>
    </row>
    <row r="2118" spans="1:2" x14ac:dyDescent="0.45">
      <c r="A2118" s="31">
        <v>39226</v>
      </c>
      <c r="B2118" s="1">
        <v>26.174129000000001</v>
      </c>
    </row>
    <row r="2119" spans="1:2" x14ac:dyDescent="0.45">
      <c r="A2119" s="31">
        <v>39227</v>
      </c>
      <c r="B2119" s="1">
        <v>26.186871</v>
      </c>
    </row>
    <row r="2120" spans="1:2" x14ac:dyDescent="0.45">
      <c r="A2120" s="31">
        <v>39231</v>
      </c>
      <c r="B2120" s="1">
        <v>26.263335999999999</v>
      </c>
    </row>
    <row r="2121" spans="1:2" x14ac:dyDescent="0.45">
      <c r="A2121" s="31">
        <v>39232</v>
      </c>
      <c r="B2121" s="1">
        <v>26.588276</v>
      </c>
    </row>
    <row r="2122" spans="1:2" x14ac:dyDescent="0.45">
      <c r="A2122" s="31">
        <v>39233</v>
      </c>
      <c r="B2122" s="1">
        <v>26.658369</v>
      </c>
    </row>
    <row r="2123" spans="1:2" x14ac:dyDescent="0.45">
      <c r="A2123" s="31">
        <v>39234</v>
      </c>
      <c r="B2123" s="1">
        <v>26.511824000000001</v>
      </c>
    </row>
    <row r="2124" spans="1:2" x14ac:dyDescent="0.45">
      <c r="A2124" s="31">
        <v>39237</v>
      </c>
      <c r="B2124" s="1">
        <v>26.409876000000001</v>
      </c>
    </row>
    <row r="2125" spans="1:2" x14ac:dyDescent="0.45">
      <c r="A2125" s="31">
        <v>39238</v>
      </c>
      <c r="B2125" s="1">
        <v>26.059443000000002</v>
      </c>
    </row>
    <row r="2126" spans="1:2" x14ac:dyDescent="0.45">
      <c r="A2126" s="31">
        <v>39239</v>
      </c>
      <c r="B2126" s="1">
        <v>25.645289999999999</v>
      </c>
    </row>
    <row r="2127" spans="1:2" x14ac:dyDescent="0.45">
      <c r="A2127" s="31">
        <v>39240</v>
      </c>
      <c r="B2127" s="1">
        <v>24.848856000000001</v>
      </c>
    </row>
    <row r="2128" spans="1:2" x14ac:dyDescent="0.45">
      <c r="A2128" s="31">
        <v>39241</v>
      </c>
      <c r="B2128" s="1">
        <v>25.027263999999999</v>
      </c>
    </row>
    <row r="2129" spans="1:2" x14ac:dyDescent="0.45">
      <c r="A2129" s="31">
        <v>39244</v>
      </c>
      <c r="B2129" s="1">
        <v>25.358571999999999</v>
      </c>
    </row>
    <row r="2130" spans="1:2" x14ac:dyDescent="0.45">
      <c r="A2130" s="31">
        <v>39245</v>
      </c>
      <c r="B2130" s="1">
        <v>24.944434999999999</v>
      </c>
    </row>
    <row r="2131" spans="1:2" x14ac:dyDescent="0.45">
      <c r="A2131" s="31">
        <v>39246</v>
      </c>
      <c r="B2131" s="1">
        <v>25.441414000000002</v>
      </c>
    </row>
    <row r="2132" spans="1:2" x14ac:dyDescent="0.45">
      <c r="A2132" s="31">
        <v>39247</v>
      </c>
      <c r="B2132" s="1">
        <v>25.6007</v>
      </c>
    </row>
    <row r="2133" spans="1:2" x14ac:dyDescent="0.45">
      <c r="A2133" s="31">
        <v>39248</v>
      </c>
      <c r="B2133" s="1">
        <v>25.944562999999999</v>
      </c>
    </row>
    <row r="2134" spans="1:2" x14ac:dyDescent="0.45">
      <c r="A2134" s="31">
        <v>39251</v>
      </c>
      <c r="B2134" s="1">
        <v>25.662285000000001</v>
      </c>
    </row>
    <row r="2135" spans="1:2" x14ac:dyDescent="0.45">
      <c r="A2135" s="31">
        <v>39252</v>
      </c>
      <c r="B2135" s="1">
        <v>25.829082</v>
      </c>
    </row>
    <row r="2136" spans="1:2" x14ac:dyDescent="0.45">
      <c r="A2136" s="31">
        <v>39253</v>
      </c>
      <c r="B2136" s="1">
        <v>25.155456999999998</v>
      </c>
    </row>
    <row r="2137" spans="1:2" x14ac:dyDescent="0.45">
      <c r="A2137" s="31">
        <v>39254</v>
      </c>
      <c r="B2137" s="1">
        <v>25.315849</v>
      </c>
    </row>
    <row r="2138" spans="1:2" x14ac:dyDescent="0.45">
      <c r="A2138" s="31">
        <v>39255</v>
      </c>
      <c r="B2138" s="1">
        <v>24.834672999999999</v>
      </c>
    </row>
    <row r="2139" spans="1:2" x14ac:dyDescent="0.45">
      <c r="A2139" s="31">
        <v>39258</v>
      </c>
      <c r="B2139" s="1">
        <v>24.969401999999999</v>
      </c>
    </row>
    <row r="2140" spans="1:2" x14ac:dyDescent="0.45">
      <c r="A2140" s="31">
        <v>39259</v>
      </c>
      <c r="B2140" s="1">
        <v>24.834672999999999</v>
      </c>
    </row>
    <row r="2141" spans="1:2" x14ac:dyDescent="0.45">
      <c r="A2141" s="31">
        <v>39260</v>
      </c>
      <c r="B2141" s="1">
        <v>25.200362999999999</v>
      </c>
    </row>
    <row r="2142" spans="1:2" x14ac:dyDescent="0.45">
      <c r="A2142" s="31">
        <v>39261</v>
      </c>
      <c r="B2142" s="1">
        <v>25.193944999999999</v>
      </c>
    </row>
    <row r="2143" spans="1:2" x14ac:dyDescent="0.45">
      <c r="A2143" s="31">
        <v>39262</v>
      </c>
      <c r="B2143" s="1">
        <v>25.392831999999999</v>
      </c>
    </row>
    <row r="2144" spans="1:2" x14ac:dyDescent="0.45">
      <c r="A2144" s="31">
        <v>39265</v>
      </c>
      <c r="B2144" s="1">
        <v>25.758517999999999</v>
      </c>
    </row>
    <row r="2145" spans="1:2" x14ac:dyDescent="0.45">
      <c r="A2145" s="31">
        <v>39266</v>
      </c>
      <c r="B2145" s="1">
        <v>25.758517999999999</v>
      </c>
    </row>
    <row r="2146" spans="1:2" x14ac:dyDescent="0.45">
      <c r="A2146" s="31">
        <v>39268</v>
      </c>
      <c r="B2146" s="1">
        <v>25.707186</v>
      </c>
    </row>
    <row r="2147" spans="1:2" x14ac:dyDescent="0.45">
      <c r="A2147" s="31">
        <v>39269</v>
      </c>
      <c r="B2147" s="1">
        <v>25.572469999999999</v>
      </c>
    </row>
    <row r="2148" spans="1:2" x14ac:dyDescent="0.45">
      <c r="A2148" s="31">
        <v>39272</v>
      </c>
      <c r="B2148" s="1">
        <v>25.610952000000001</v>
      </c>
    </row>
    <row r="2149" spans="1:2" x14ac:dyDescent="0.45">
      <c r="A2149" s="31">
        <v>39273</v>
      </c>
      <c r="B2149" s="1">
        <v>25.373587000000001</v>
      </c>
    </row>
    <row r="2150" spans="1:2" x14ac:dyDescent="0.45">
      <c r="A2150" s="31">
        <v>39274</v>
      </c>
      <c r="B2150" s="1">
        <v>25.437736999999998</v>
      </c>
    </row>
    <row r="2151" spans="1:2" x14ac:dyDescent="0.45">
      <c r="A2151" s="31">
        <v>39275</v>
      </c>
      <c r="B2151" s="1">
        <v>25.758517999999999</v>
      </c>
    </row>
    <row r="2152" spans="1:2" x14ac:dyDescent="0.45">
      <c r="A2152" s="31">
        <v>39276</v>
      </c>
      <c r="B2152" s="1">
        <v>26.143447999999999</v>
      </c>
    </row>
    <row r="2153" spans="1:2" x14ac:dyDescent="0.45">
      <c r="A2153" s="31">
        <v>39279</v>
      </c>
      <c r="B2153" s="1">
        <v>25.764938000000001</v>
      </c>
    </row>
    <row r="2154" spans="1:2" x14ac:dyDescent="0.45">
      <c r="A2154" s="31">
        <v>39280</v>
      </c>
      <c r="B2154" s="1">
        <v>25.790600000000001</v>
      </c>
    </row>
    <row r="2155" spans="1:2" x14ac:dyDescent="0.45">
      <c r="A2155" s="31">
        <v>39281</v>
      </c>
      <c r="B2155" s="1">
        <v>25.983066999999998</v>
      </c>
    </row>
    <row r="2156" spans="1:2" x14ac:dyDescent="0.45">
      <c r="A2156" s="31">
        <v>39282</v>
      </c>
      <c r="B2156" s="1">
        <v>26.400078000000001</v>
      </c>
    </row>
    <row r="2157" spans="1:2" x14ac:dyDescent="0.45">
      <c r="A2157" s="31">
        <v>39283</v>
      </c>
      <c r="B2157" s="1">
        <v>26.111376</v>
      </c>
    </row>
    <row r="2158" spans="1:2" x14ac:dyDescent="0.45">
      <c r="A2158" s="31">
        <v>39286</v>
      </c>
      <c r="B2158" s="1">
        <v>26.137045000000001</v>
      </c>
    </row>
    <row r="2159" spans="1:2" x14ac:dyDescent="0.45">
      <c r="A2159" s="31">
        <v>39287</v>
      </c>
      <c r="B2159" s="1">
        <v>25.354326</v>
      </c>
    </row>
    <row r="2160" spans="1:2" x14ac:dyDescent="0.45">
      <c r="A2160" s="31">
        <v>39288</v>
      </c>
      <c r="B2160" s="1">
        <v>25.405660999999998</v>
      </c>
    </row>
    <row r="2161" spans="1:2" x14ac:dyDescent="0.45">
      <c r="A2161" s="31">
        <v>39289</v>
      </c>
      <c r="B2161" s="1">
        <v>24.828257000000001</v>
      </c>
    </row>
    <row r="2162" spans="1:2" x14ac:dyDescent="0.45">
      <c r="A2162" s="31">
        <v>39290</v>
      </c>
      <c r="B2162" s="1">
        <v>24.090465999999999</v>
      </c>
    </row>
    <row r="2163" spans="1:2" x14ac:dyDescent="0.45">
      <c r="A2163" s="31">
        <v>39293</v>
      </c>
      <c r="B2163" s="1">
        <v>24.424088000000001</v>
      </c>
    </row>
    <row r="2164" spans="1:2" x14ac:dyDescent="0.45">
      <c r="A2164" s="31">
        <v>39294</v>
      </c>
      <c r="B2164" s="1">
        <v>24.379168</v>
      </c>
    </row>
    <row r="2165" spans="1:2" x14ac:dyDescent="0.45">
      <c r="A2165" s="31">
        <v>39295</v>
      </c>
      <c r="B2165" s="1">
        <v>24.930907999999999</v>
      </c>
    </row>
    <row r="2166" spans="1:2" x14ac:dyDescent="0.45">
      <c r="A2166" s="31">
        <v>39296</v>
      </c>
      <c r="B2166" s="1">
        <v>25.200362999999999</v>
      </c>
    </row>
    <row r="2167" spans="1:2" x14ac:dyDescent="0.45">
      <c r="A2167" s="31">
        <v>39297</v>
      </c>
      <c r="B2167" s="1">
        <v>24.347094999999999</v>
      </c>
    </row>
    <row r="2168" spans="1:2" x14ac:dyDescent="0.45">
      <c r="A2168" s="31">
        <v>39300</v>
      </c>
      <c r="B2168" s="1">
        <v>25.110537999999998</v>
      </c>
    </row>
    <row r="2169" spans="1:2" x14ac:dyDescent="0.45">
      <c r="A2169" s="31">
        <v>39301</v>
      </c>
      <c r="B2169" s="1">
        <v>25.566064999999998</v>
      </c>
    </row>
    <row r="2170" spans="1:2" x14ac:dyDescent="0.45">
      <c r="A2170" s="31">
        <v>39302</v>
      </c>
      <c r="B2170" s="1">
        <v>25.938158000000001</v>
      </c>
    </row>
    <row r="2171" spans="1:2" x14ac:dyDescent="0.45">
      <c r="A2171" s="31">
        <v>39303</v>
      </c>
      <c r="B2171" s="1">
        <v>25.469826000000001</v>
      </c>
    </row>
    <row r="2172" spans="1:2" x14ac:dyDescent="0.45">
      <c r="A2172" s="31">
        <v>39304</v>
      </c>
      <c r="B2172" s="1">
        <v>25.027135999999999</v>
      </c>
    </row>
    <row r="2173" spans="1:2" x14ac:dyDescent="0.45">
      <c r="A2173" s="31">
        <v>39307</v>
      </c>
      <c r="B2173" s="1">
        <v>25.155456999999998</v>
      </c>
    </row>
    <row r="2174" spans="1:2" x14ac:dyDescent="0.45">
      <c r="A2174" s="31">
        <v>39308</v>
      </c>
      <c r="B2174" s="1">
        <v>24.732019000000001</v>
      </c>
    </row>
    <row r="2175" spans="1:2" x14ac:dyDescent="0.45">
      <c r="A2175" s="31">
        <v>39309</v>
      </c>
      <c r="B2175" s="1">
        <v>24.398416999999998</v>
      </c>
    </row>
    <row r="2176" spans="1:2" x14ac:dyDescent="0.45">
      <c r="A2176" s="31">
        <v>39310</v>
      </c>
      <c r="B2176" s="1">
        <v>24.571638</v>
      </c>
    </row>
    <row r="2177" spans="1:2" x14ac:dyDescent="0.45">
      <c r="A2177" s="31">
        <v>39311</v>
      </c>
      <c r="B2177" s="1">
        <v>24.783348</v>
      </c>
    </row>
    <row r="2178" spans="1:2" x14ac:dyDescent="0.45">
      <c r="A2178" s="31">
        <v>39314</v>
      </c>
      <c r="B2178" s="1">
        <v>24.918081000000001</v>
      </c>
    </row>
    <row r="2179" spans="1:2" x14ac:dyDescent="0.45">
      <c r="A2179" s="31">
        <v>39315</v>
      </c>
      <c r="B2179" s="1">
        <v>24.892422</v>
      </c>
    </row>
    <row r="2180" spans="1:2" x14ac:dyDescent="0.45">
      <c r="A2180" s="31">
        <v>39316</v>
      </c>
      <c r="B2180" s="1">
        <v>25.181118000000001</v>
      </c>
    </row>
    <row r="2181" spans="1:2" x14ac:dyDescent="0.45">
      <c r="A2181" s="31">
        <v>39317</v>
      </c>
      <c r="B2181" s="1">
        <v>25.258101</v>
      </c>
    </row>
    <row r="2182" spans="1:2" x14ac:dyDescent="0.45">
      <c r="A2182" s="31">
        <v>39318</v>
      </c>
      <c r="B2182" s="1">
        <v>25.412078999999999</v>
      </c>
    </row>
    <row r="2183" spans="1:2" x14ac:dyDescent="0.45">
      <c r="A2183" s="31">
        <v>39321</v>
      </c>
      <c r="B2183" s="1">
        <v>24.764109000000001</v>
      </c>
    </row>
    <row r="2184" spans="1:2" x14ac:dyDescent="0.45">
      <c r="A2184" s="31">
        <v>39322</v>
      </c>
      <c r="B2184" s="1">
        <v>24.379168</v>
      </c>
    </row>
    <row r="2185" spans="1:2" x14ac:dyDescent="0.45">
      <c r="A2185" s="31">
        <v>39323</v>
      </c>
      <c r="B2185" s="1">
        <v>24.860340000000001</v>
      </c>
    </row>
    <row r="2186" spans="1:2" x14ac:dyDescent="0.45">
      <c r="A2186" s="31">
        <v>39324</v>
      </c>
      <c r="B2186" s="1">
        <v>24.815428000000001</v>
      </c>
    </row>
    <row r="2187" spans="1:2" x14ac:dyDescent="0.45">
      <c r="A2187" s="31">
        <v>39325</v>
      </c>
      <c r="B2187" s="1">
        <v>24.764109000000001</v>
      </c>
    </row>
    <row r="2188" spans="1:2" x14ac:dyDescent="0.45">
      <c r="A2188" s="31">
        <v>39329</v>
      </c>
      <c r="B2188" s="1">
        <v>25.245274999999999</v>
      </c>
    </row>
    <row r="2189" spans="1:2" x14ac:dyDescent="0.45">
      <c r="A2189" s="31">
        <v>39330</v>
      </c>
      <c r="B2189" s="1">
        <v>25.181118000000001</v>
      </c>
    </row>
    <row r="2190" spans="1:2" x14ac:dyDescent="0.45">
      <c r="A2190" s="31">
        <v>39331</v>
      </c>
      <c r="B2190" s="1">
        <v>25.213191999999999</v>
      </c>
    </row>
    <row r="2191" spans="1:2" x14ac:dyDescent="0.45">
      <c r="A2191" s="31">
        <v>39332</v>
      </c>
      <c r="B2191" s="1">
        <v>25.027135999999999</v>
      </c>
    </row>
    <row r="2192" spans="1:2" x14ac:dyDescent="0.45">
      <c r="A2192" s="31">
        <v>39335</v>
      </c>
      <c r="B2192" s="1">
        <v>25.046391</v>
      </c>
    </row>
    <row r="2193" spans="1:2" x14ac:dyDescent="0.45">
      <c r="A2193" s="31">
        <v>39336</v>
      </c>
      <c r="B2193" s="1">
        <v>25.213191999999999</v>
      </c>
    </row>
    <row r="2194" spans="1:2" x14ac:dyDescent="0.45">
      <c r="A2194" s="31">
        <v>39337</v>
      </c>
      <c r="B2194" s="1">
        <v>25.424906</v>
      </c>
    </row>
    <row r="2195" spans="1:2" x14ac:dyDescent="0.45">
      <c r="A2195" s="31">
        <v>39338</v>
      </c>
      <c r="B2195" s="1">
        <v>25.476234000000002</v>
      </c>
    </row>
    <row r="2196" spans="1:2" x14ac:dyDescent="0.45">
      <c r="A2196" s="31">
        <v>39339</v>
      </c>
      <c r="B2196" s="1">
        <v>25.469826000000001</v>
      </c>
    </row>
    <row r="2197" spans="1:2" x14ac:dyDescent="0.45">
      <c r="A2197" s="31">
        <v>39342</v>
      </c>
      <c r="B2197" s="1">
        <v>25.489065</v>
      </c>
    </row>
    <row r="2198" spans="1:2" x14ac:dyDescent="0.45">
      <c r="A2198" s="31">
        <v>39343</v>
      </c>
      <c r="B2198" s="1">
        <v>26.079295999999999</v>
      </c>
    </row>
    <row r="2199" spans="1:2" x14ac:dyDescent="0.45">
      <c r="A2199" s="31">
        <v>39344</v>
      </c>
      <c r="B2199" s="1">
        <v>26.367993999999999</v>
      </c>
    </row>
    <row r="2200" spans="1:2" x14ac:dyDescent="0.45">
      <c r="A2200" s="31">
        <v>39345</v>
      </c>
      <c r="B2200" s="1">
        <v>26.008731999999998</v>
      </c>
    </row>
    <row r="2201" spans="1:2" x14ac:dyDescent="0.45">
      <c r="A2201" s="31">
        <v>39346</v>
      </c>
      <c r="B2201" s="1">
        <v>26.050076000000001</v>
      </c>
    </row>
    <row r="2202" spans="1:2" x14ac:dyDescent="0.45">
      <c r="A2202" s="31">
        <v>39349</v>
      </c>
      <c r="B2202" s="1">
        <v>26.146985999999998</v>
      </c>
    </row>
    <row r="2203" spans="1:2" x14ac:dyDescent="0.45">
      <c r="A2203" s="31">
        <v>39350</v>
      </c>
      <c r="B2203" s="1">
        <v>26.179297999999999</v>
      </c>
    </row>
    <row r="2204" spans="1:2" x14ac:dyDescent="0.45">
      <c r="A2204" s="31">
        <v>39351</v>
      </c>
      <c r="B2204" s="1">
        <v>26.308506000000001</v>
      </c>
    </row>
    <row r="2205" spans="1:2" x14ac:dyDescent="0.45">
      <c r="A2205" s="31">
        <v>39352</v>
      </c>
      <c r="B2205" s="1">
        <v>26.121151000000001</v>
      </c>
    </row>
    <row r="2206" spans="1:2" x14ac:dyDescent="0.45">
      <c r="A2206" s="31">
        <v>39353</v>
      </c>
      <c r="B2206" s="1">
        <v>25.714110999999999</v>
      </c>
    </row>
    <row r="2207" spans="1:2" x14ac:dyDescent="0.45">
      <c r="A2207" s="31">
        <v>39356</v>
      </c>
      <c r="B2207" s="1">
        <v>26.062994</v>
      </c>
    </row>
    <row r="2208" spans="1:2" x14ac:dyDescent="0.45">
      <c r="A2208" s="31">
        <v>39357</v>
      </c>
      <c r="B2208" s="1">
        <v>26.159911999999998</v>
      </c>
    </row>
    <row r="2209" spans="1:2" x14ac:dyDescent="0.45">
      <c r="A2209" s="31">
        <v>39358</v>
      </c>
      <c r="B2209" s="1">
        <v>26.07592</v>
      </c>
    </row>
    <row r="2210" spans="1:2" x14ac:dyDescent="0.45">
      <c r="A2210" s="31">
        <v>39359</v>
      </c>
      <c r="B2210" s="1">
        <v>26.218048</v>
      </c>
    </row>
    <row r="2211" spans="1:2" x14ac:dyDescent="0.45">
      <c r="A2211" s="31">
        <v>39360</v>
      </c>
      <c r="B2211" s="1">
        <v>26.424799</v>
      </c>
    </row>
    <row r="2212" spans="1:2" x14ac:dyDescent="0.45">
      <c r="A2212" s="31">
        <v>39363</v>
      </c>
      <c r="B2212" s="1">
        <v>26.386037999999999</v>
      </c>
    </row>
    <row r="2213" spans="1:2" x14ac:dyDescent="0.45">
      <c r="A2213" s="31">
        <v>39364</v>
      </c>
      <c r="B2213" s="1">
        <v>26.676770999999999</v>
      </c>
    </row>
    <row r="2214" spans="1:2" x14ac:dyDescent="0.45">
      <c r="A2214" s="31">
        <v>39365</v>
      </c>
      <c r="B2214" s="1">
        <v>26.476496000000001</v>
      </c>
    </row>
    <row r="2215" spans="1:2" x14ac:dyDescent="0.45">
      <c r="A2215" s="31">
        <v>39366</v>
      </c>
      <c r="B2215" s="1">
        <v>26.74785</v>
      </c>
    </row>
    <row r="2216" spans="1:2" x14ac:dyDescent="0.45">
      <c r="A2216" s="31">
        <v>39367</v>
      </c>
      <c r="B2216" s="1">
        <v>26.676770999999999</v>
      </c>
    </row>
    <row r="2217" spans="1:2" x14ac:dyDescent="0.45">
      <c r="A2217" s="31">
        <v>39370</v>
      </c>
      <c r="B2217" s="1">
        <v>26.482952000000001</v>
      </c>
    </row>
    <row r="2218" spans="1:2" x14ac:dyDescent="0.45">
      <c r="A2218" s="31">
        <v>39371</v>
      </c>
      <c r="B2218" s="1">
        <v>26.418346</v>
      </c>
    </row>
    <row r="2219" spans="1:2" x14ac:dyDescent="0.45">
      <c r="A2219" s="31">
        <v>39372</v>
      </c>
      <c r="B2219" s="1">
        <v>26.489409999999999</v>
      </c>
    </row>
    <row r="2220" spans="1:2" x14ac:dyDescent="0.45">
      <c r="A2220" s="31">
        <v>39373</v>
      </c>
      <c r="B2220" s="1">
        <v>26.256823000000001</v>
      </c>
    </row>
    <row r="2221" spans="1:2" x14ac:dyDescent="0.45">
      <c r="A2221" s="31">
        <v>39374</v>
      </c>
      <c r="B2221" s="1">
        <v>25.675348</v>
      </c>
    </row>
    <row r="2222" spans="1:2" x14ac:dyDescent="0.45">
      <c r="A2222" s="31">
        <v>39377</v>
      </c>
      <c r="B2222" s="1">
        <v>25.856248999999998</v>
      </c>
    </row>
    <row r="2223" spans="1:2" x14ac:dyDescent="0.45">
      <c r="A2223" s="31">
        <v>39378</v>
      </c>
      <c r="B2223" s="1">
        <v>25.869183</v>
      </c>
    </row>
    <row r="2224" spans="1:2" x14ac:dyDescent="0.45">
      <c r="A2224" s="31">
        <v>39379</v>
      </c>
      <c r="B2224" s="1">
        <v>25.843328</v>
      </c>
    </row>
    <row r="2225" spans="1:2" x14ac:dyDescent="0.45">
      <c r="A2225" s="31">
        <v>39380</v>
      </c>
      <c r="B2225" s="1">
        <v>26.476496000000001</v>
      </c>
    </row>
    <row r="2226" spans="1:2" x14ac:dyDescent="0.45">
      <c r="A2226" s="31">
        <v>39381</v>
      </c>
      <c r="B2226" s="1">
        <v>26.838304999999998</v>
      </c>
    </row>
    <row r="2227" spans="1:2" x14ac:dyDescent="0.45">
      <c r="A2227" s="31">
        <v>39384</v>
      </c>
      <c r="B2227" s="1">
        <v>27.077342999999999</v>
      </c>
    </row>
    <row r="2228" spans="1:2" x14ac:dyDescent="0.45">
      <c r="A2228" s="31">
        <v>39385</v>
      </c>
      <c r="B2228" s="1">
        <v>27.109655</v>
      </c>
    </row>
    <row r="2229" spans="1:2" x14ac:dyDescent="0.45">
      <c r="A2229" s="31">
        <v>39386</v>
      </c>
      <c r="B2229" s="1">
        <v>27.426226</v>
      </c>
    </row>
    <row r="2230" spans="1:2" x14ac:dyDescent="0.45">
      <c r="A2230" s="31">
        <v>39387</v>
      </c>
      <c r="B2230" s="1">
        <v>26.864139999999999</v>
      </c>
    </row>
    <row r="2231" spans="1:2" x14ac:dyDescent="0.45">
      <c r="A2231" s="31">
        <v>39388</v>
      </c>
      <c r="B2231" s="1">
        <v>27.083807</v>
      </c>
    </row>
    <row r="2232" spans="1:2" x14ac:dyDescent="0.45">
      <c r="A2232" s="31">
        <v>39391</v>
      </c>
      <c r="B2232" s="1">
        <v>27.381011999999998</v>
      </c>
    </row>
    <row r="2233" spans="1:2" x14ac:dyDescent="0.45">
      <c r="A2233" s="31">
        <v>39392</v>
      </c>
      <c r="B2233" s="1">
        <v>27.406853000000002</v>
      </c>
    </row>
    <row r="2234" spans="1:2" x14ac:dyDescent="0.45">
      <c r="A2234" s="31">
        <v>39393</v>
      </c>
      <c r="B2234" s="1">
        <v>26.780149000000002</v>
      </c>
    </row>
    <row r="2235" spans="1:2" x14ac:dyDescent="0.45">
      <c r="A2235" s="31">
        <v>39394</v>
      </c>
      <c r="B2235" s="1">
        <v>27.303467000000001</v>
      </c>
    </row>
    <row r="2236" spans="1:2" x14ac:dyDescent="0.45">
      <c r="A2236" s="31">
        <v>39395</v>
      </c>
      <c r="B2236" s="1">
        <v>27.090267000000001</v>
      </c>
    </row>
    <row r="2237" spans="1:2" x14ac:dyDescent="0.45">
      <c r="A2237" s="31">
        <v>39398</v>
      </c>
      <c r="B2237" s="1">
        <v>26.618628000000001</v>
      </c>
    </row>
    <row r="2238" spans="1:2" x14ac:dyDescent="0.45">
      <c r="A2238" s="31">
        <v>39399</v>
      </c>
      <c r="B2238" s="1">
        <v>26.844753000000001</v>
      </c>
    </row>
    <row r="2239" spans="1:2" x14ac:dyDescent="0.45">
      <c r="A2239" s="31">
        <v>39400</v>
      </c>
      <c r="B2239" s="1">
        <v>26.683236999999998</v>
      </c>
    </row>
    <row r="2240" spans="1:2" x14ac:dyDescent="0.45">
      <c r="A2240" s="31">
        <v>39401</v>
      </c>
      <c r="B2240" s="1">
        <v>26.922284999999999</v>
      </c>
    </row>
    <row r="2241" spans="1:2" x14ac:dyDescent="0.45">
      <c r="A2241" s="31">
        <v>39402</v>
      </c>
      <c r="B2241" s="1">
        <v>26.928747000000001</v>
      </c>
    </row>
    <row r="2242" spans="1:2" x14ac:dyDescent="0.45">
      <c r="A2242" s="31">
        <v>39405</v>
      </c>
      <c r="B2242" s="1">
        <v>27.006267999999999</v>
      </c>
    </row>
    <row r="2243" spans="1:2" x14ac:dyDescent="0.45">
      <c r="A2243" s="31">
        <v>39406</v>
      </c>
      <c r="B2243" s="1">
        <v>27.335775000000002</v>
      </c>
    </row>
    <row r="2244" spans="1:2" x14ac:dyDescent="0.45">
      <c r="A2244" s="31">
        <v>39407</v>
      </c>
      <c r="B2244" s="1">
        <v>27.109655</v>
      </c>
    </row>
    <row r="2245" spans="1:2" x14ac:dyDescent="0.45">
      <c r="A2245" s="31">
        <v>39409</v>
      </c>
      <c r="B2245" s="1">
        <v>27.083807</v>
      </c>
    </row>
    <row r="2246" spans="1:2" x14ac:dyDescent="0.45">
      <c r="A2246" s="31">
        <v>39412</v>
      </c>
      <c r="B2246" s="1">
        <v>27.038574000000001</v>
      </c>
    </row>
    <row r="2247" spans="1:2" x14ac:dyDescent="0.45">
      <c r="A2247" s="31">
        <v>39413</v>
      </c>
      <c r="B2247" s="1">
        <v>27.141949</v>
      </c>
    </row>
    <row r="2248" spans="1:2" x14ac:dyDescent="0.45">
      <c r="A2248" s="31">
        <v>39414</v>
      </c>
      <c r="B2248" s="1">
        <v>27.613589999999999</v>
      </c>
    </row>
    <row r="2249" spans="1:2" x14ac:dyDescent="0.45">
      <c r="A2249" s="31">
        <v>39415</v>
      </c>
      <c r="B2249" s="1">
        <v>27.426226</v>
      </c>
    </row>
    <row r="2250" spans="1:2" x14ac:dyDescent="0.45">
      <c r="A2250" s="31">
        <v>39416</v>
      </c>
      <c r="B2250" s="1">
        <v>27.607147000000001</v>
      </c>
    </row>
    <row r="2251" spans="1:2" x14ac:dyDescent="0.45">
      <c r="A2251" s="31">
        <v>39419</v>
      </c>
      <c r="B2251" s="1">
        <v>27.878495999999998</v>
      </c>
    </row>
    <row r="2252" spans="1:2" x14ac:dyDescent="0.45">
      <c r="A2252" s="31">
        <v>39420</v>
      </c>
      <c r="B2252" s="1">
        <v>28.078772000000001</v>
      </c>
    </row>
    <row r="2253" spans="1:2" x14ac:dyDescent="0.45">
      <c r="A2253" s="31">
        <v>39421</v>
      </c>
      <c r="B2253" s="1">
        <v>28.563343</v>
      </c>
    </row>
    <row r="2254" spans="1:2" x14ac:dyDescent="0.45">
      <c r="A2254" s="31">
        <v>39422</v>
      </c>
      <c r="B2254" s="1">
        <v>28.395368999999999</v>
      </c>
    </row>
    <row r="2255" spans="1:2" x14ac:dyDescent="0.45">
      <c r="A2255" s="31">
        <v>39423</v>
      </c>
      <c r="B2255" s="1">
        <v>28.543956999999999</v>
      </c>
    </row>
    <row r="2256" spans="1:2" x14ac:dyDescent="0.45">
      <c r="A2256" s="31">
        <v>39426</v>
      </c>
      <c r="B2256" s="1">
        <v>28.673172000000001</v>
      </c>
    </row>
    <row r="2257" spans="1:2" x14ac:dyDescent="0.45">
      <c r="A2257" s="31">
        <v>39427</v>
      </c>
      <c r="B2257" s="1">
        <v>28.007709999999999</v>
      </c>
    </row>
    <row r="2258" spans="1:2" x14ac:dyDescent="0.45">
      <c r="A2258" s="31">
        <v>39428</v>
      </c>
      <c r="B2258" s="1">
        <v>28.014171999999999</v>
      </c>
    </row>
    <row r="2259" spans="1:2" x14ac:dyDescent="0.45">
      <c r="A2259" s="31">
        <v>39429</v>
      </c>
      <c r="B2259" s="1">
        <v>28.427651999999998</v>
      </c>
    </row>
    <row r="2260" spans="1:2" x14ac:dyDescent="0.45">
      <c r="A2260" s="31">
        <v>39430</v>
      </c>
      <c r="B2260" s="1">
        <v>27.897881999999999</v>
      </c>
    </row>
    <row r="2261" spans="1:2" x14ac:dyDescent="0.45">
      <c r="A2261" s="31">
        <v>39433</v>
      </c>
      <c r="B2261" s="1">
        <v>27.639434999999999</v>
      </c>
    </row>
    <row r="2262" spans="1:2" x14ac:dyDescent="0.45">
      <c r="A2262" s="31">
        <v>39434</v>
      </c>
      <c r="B2262" s="1">
        <v>27.884952999999999</v>
      </c>
    </row>
    <row r="2263" spans="1:2" x14ac:dyDescent="0.45">
      <c r="A2263" s="31">
        <v>39435</v>
      </c>
      <c r="B2263" s="1">
        <v>27.813880999999999</v>
      </c>
    </row>
    <row r="2264" spans="1:2" x14ac:dyDescent="0.45">
      <c r="A2264" s="31">
        <v>39436</v>
      </c>
      <c r="B2264" s="1">
        <v>27.936634000000002</v>
      </c>
    </row>
    <row r="2265" spans="1:2" x14ac:dyDescent="0.45">
      <c r="A2265" s="31">
        <v>39437</v>
      </c>
      <c r="B2265" s="1">
        <v>27.993279999999999</v>
      </c>
    </row>
    <row r="2266" spans="1:2" x14ac:dyDescent="0.45">
      <c r="A2266" s="31">
        <v>39440</v>
      </c>
      <c r="B2266" s="1">
        <v>28.129985999999999</v>
      </c>
    </row>
    <row r="2267" spans="1:2" x14ac:dyDescent="0.45">
      <c r="A2267" s="31">
        <v>39442</v>
      </c>
      <c r="B2267" s="1">
        <v>27.986754999999999</v>
      </c>
    </row>
    <row r="2268" spans="1:2" x14ac:dyDescent="0.45">
      <c r="A2268" s="31">
        <v>39443</v>
      </c>
      <c r="B2268" s="1">
        <v>27.739388000000002</v>
      </c>
    </row>
    <row r="2269" spans="1:2" x14ac:dyDescent="0.45">
      <c r="A2269" s="31">
        <v>39444</v>
      </c>
      <c r="B2269" s="1">
        <v>27.941198</v>
      </c>
    </row>
    <row r="2270" spans="1:2" x14ac:dyDescent="0.45">
      <c r="A2270" s="31">
        <v>39447</v>
      </c>
      <c r="B2270" s="1">
        <v>27.557107999999999</v>
      </c>
    </row>
    <row r="2271" spans="1:2" x14ac:dyDescent="0.45">
      <c r="A2271" s="31">
        <v>39449</v>
      </c>
      <c r="B2271" s="1">
        <v>27.400857999999999</v>
      </c>
    </row>
    <row r="2272" spans="1:2" x14ac:dyDescent="0.45">
      <c r="A2272" s="31">
        <v>39450</v>
      </c>
      <c r="B2272" s="1">
        <v>27.361796999999999</v>
      </c>
    </row>
    <row r="2273" spans="1:2" x14ac:dyDescent="0.45">
      <c r="A2273" s="31">
        <v>39451</v>
      </c>
      <c r="B2273" s="1">
        <v>27.570125999999998</v>
      </c>
    </row>
    <row r="2274" spans="1:2" x14ac:dyDescent="0.45">
      <c r="A2274" s="31">
        <v>39454</v>
      </c>
      <c r="B2274" s="1">
        <v>28.143004999999999</v>
      </c>
    </row>
    <row r="2275" spans="1:2" x14ac:dyDescent="0.45">
      <c r="A2275" s="31">
        <v>39455</v>
      </c>
      <c r="B2275" s="1">
        <v>28.149521</v>
      </c>
    </row>
    <row r="2276" spans="1:2" x14ac:dyDescent="0.45">
      <c r="A2276" s="31">
        <v>39456</v>
      </c>
      <c r="B2276" s="1">
        <v>28.455483999999998</v>
      </c>
    </row>
    <row r="2277" spans="1:2" x14ac:dyDescent="0.45">
      <c r="A2277" s="31">
        <v>39457</v>
      </c>
      <c r="B2277" s="1">
        <v>28.279724000000002</v>
      </c>
    </row>
    <row r="2278" spans="1:2" x14ac:dyDescent="0.45">
      <c r="A2278" s="31">
        <v>39458</v>
      </c>
      <c r="B2278" s="1">
        <v>28.273201</v>
      </c>
    </row>
    <row r="2279" spans="1:2" x14ac:dyDescent="0.45">
      <c r="A2279" s="31">
        <v>39461</v>
      </c>
      <c r="B2279" s="1">
        <v>28.312266999999999</v>
      </c>
    </row>
    <row r="2280" spans="1:2" x14ac:dyDescent="0.45">
      <c r="A2280" s="31">
        <v>39462</v>
      </c>
      <c r="B2280" s="1">
        <v>28.012803999999999</v>
      </c>
    </row>
    <row r="2281" spans="1:2" x14ac:dyDescent="0.45">
      <c r="A2281" s="31">
        <v>39463</v>
      </c>
      <c r="B2281" s="1">
        <v>27.511521999999999</v>
      </c>
    </row>
    <row r="2282" spans="1:2" x14ac:dyDescent="0.45">
      <c r="A2282" s="31">
        <v>39464</v>
      </c>
      <c r="B2282" s="1">
        <v>26.450392000000001</v>
      </c>
    </row>
    <row r="2283" spans="1:2" x14ac:dyDescent="0.45">
      <c r="A2283" s="31">
        <v>39465</v>
      </c>
      <c r="B2283" s="1">
        <v>26.059784000000001</v>
      </c>
    </row>
    <row r="2284" spans="1:2" x14ac:dyDescent="0.45">
      <c r="A2284" s="31">
        <v>39469</v>
      </c>
      <c r="B2284" s="1">
        <v>25.161401999999999</v>
      </c>
    </row>
    <row r="2285" spans="1:2" x14ac:dyDescent="0.45">
      <c r="A2285" s="31">
        <v>39470</v>
      </c>
      <c r="B2285" s="1">
        <v>25.831934</v>
      </c>
    </row>
    <row r="2286" spans="1:2" x14ac:dyDescent="0.45">
      <c r="A2286" s="31">
        <v>39471</v>
      </c>
      <c r="B2286" s="1">
        <v>25.128838999999999</v>
      </c>
    </row>
    <row r="2287" spans="1:2" x14ac:dyDescent="0.45">
      <c r="A2287" s="31">
        <v>39472</v>
      </c>
      <c r="B2287" s="1">
        <v>24.855422999999998</v>
      </c>
    </row>
    <row r="2288" spans="1:2" x14ac:dyDescent="0.45">
      <c r="A2288" s="31">
        <v>39475</v>
      </c>
      <c r="B2288" s="1">
        <v>25.246033000000001</v>
      </c>
    </row>
    <row r="2289" spans="1:2" x14ac:dyDescent="0.45">
      <c r="A2289" s="31">
        <v>39476</v>
      </c>
      <c r="B2289" s="1">
        <v>25.330648</v>
      </c>
    </row>
    <row r="2290" spans="1:2" x14ac:dyDescent="0.45">
      <c r="A2290" s="31">
        <v>39477</v>
      </c>
      <c r="B2290" s="1">
        <v>25.200462000000002</v>
      </c>
    </row>
    <row r="2291" spans="1:2" x14ac:dyDescent="0.45">
      <c r="A2291" s="31">
        <v>39478</v>
      </c>
      <c r="B2291" s="1">
        <v>25.532473</v>
      </c>
    </row>
    <row r="2292" spans="1:2" x14ac:dyDescent="0.45">
      <c r="A2292" s="31">
        <v>39479</v>
      </c>
      <c r="B2292" s="1">
        <v>26.196508000000001</v>
      </c>
    </row>
    <row r="2293" spans="1:2" x14ac:dyDescent="0.45">
      <c r="A2293" s="31">
        <v>39482</v>
      </c>
      <c r="B2293" s="1">
        <v>26.574078</v>
      </c>
    </row>
    <row r="2294" spans="1:2" x14ac:dyDescent="0.45">
      <c r="A2294" s="31">
        <v>39483</v>
      </c>
      <c r="B2294" s="1">
        <v>25.773346</v>
      </c>
    </row>
    <row r="2295" spans="1:2" x14ac:dyDescent="0.45">
      <c r="A2295" s="31">
        <v>39484</v>
      </c>
      <c r="B2295" s="1">
        <v>25.727765999999999</v>
      </c>
    </row>
    <row r="2296" spans="1:2" x14ac:dyDescent="0.45">
      <c r="A2296" s="31">
        <v>39485</v>
      </c>
      <c r="B2296" s="1">
        <v>25.591059000000001</v>
      </c>
    </row>
    <row r="2297" spans="1:2" x14ac:dyDescent="0.45">
      <c r="A2297" s="31">
        <v>39486</v>
      </c>
      <c r="B2297" s="1">
        <v>25.389254000000001</v>
      </c>
    </row>
    <row r="2298" spans="1:2" x14ac:dyDescent="0.45">
      <c r="A2298" s="31">
        <v>39489</v>
      </c>
      <c r="B2298" s="1">
        <v>25.597564999999999</v>
      </c>
    </row>
    <row r="2299" spans="1:2" x14ac:dyDescent="0.45">
      <c r="A2299" s="31">
        <v>39490</v>
      </c>
      <c r="B2299" s="1">
        <v>26.033743000000001</v>
      </c>
    </row>
    <row r="2300" spans="1:2" x14ac:dyDescent="0.45">
      <c r="A2300" s="31">
        <v>39491</v>
      </c>
      <c r="B2300" s="1">
        <v>25.910059</v>
      </c>
    </row>
    <row r="2301" spans="1:2" x14ac:dyDescent="0.45">
      <c r="A2301" s="31">
        <v>39492</v>
      </c>
      <c r="B2301" s="1">
        <v>25.584551000000001</v>
      </c>
    </row>
    <row r="2302" spans="1:2" x14ac:dyDescent="0.45">
      <c r="A2302" s="31">
        <v>39493</v>
      </c>
      <c r="B2302" s="1">
        <v>25.942606000000001</v>
      </c>
    </row>
    <row r="2303" spans="1:2" x14ac:dyDescent="0.45">
      <c r="A2303" s="31">
        <v>39497</v>
      </c>
      <c r="B2303" s="1">
        <v>25.734286999999998</v>
      </c>
    </row>
    <row r="2304" spans="1:2" x14ac:dyDescent="0.45">
      <c r="A2304" s="31">
        <v>39498</v>
      </c>
      <c r="B2304" s="1">
        <v>25.786363999999999</v>
      </c>
    </row>
    <row r="2305" spans="1:2" x14ac:dyDescent="0.45">
      <c r="A2305" s="31">
        <v>39499</v>
      </c>
      <c r="B2305" s="1">
        <v>25.219988000000001</v>
      </c>
    </row>
    <row r="2306" spans="1:2" x14ac:dyDescent="0.45">
      <c r="A2306" s="31">
        <v>39500</v>
      </c>
      <c r="B2306" s="1">
        <v>25.662663999999999</v>
      </c>
    </row>
    <row r="2307" spans="1:2" x14ac:dyDescent="0.45">
      <c r="A2307" s="31">
        <v>39503</v>
      </c>
      <c r="B2307" s="1">
        <v>25.688714999999998</v>
      </c>
    </row>
    <row r="2308" spans="1:2" x14ac:dyDescent="0.45">
      <c r="A2308" s="31">
        <v>39504</v>
      </c>
      <c r="B2308" s="1">
        <v>26.020728999999999</v>
      </c>
    </row>
    <row r="2309" spans="1:2" x14ac:dyDescent="0.45">
      <c r="A2309" s="31">
        <v>39505</v>
      </c>
      <c r="B2309" s="1">
        <v>25.395752000000002</v>
      </c>
    </row>
    <row r="2310" spans="1:2" x14ac:dyDescent="0.45">
      <c r="A2310" s="31">
        <v>39506</v>
      </c>
      <c r="B2310" s="1">
        <v>25.226509</v>
      </c>
    </row>
    <row r="2311" spans="1:2" x14ac:dyDescent="0.45">
      <c r="A2311" s="31">
        <v>39507</v>
      </c>
      <c r="B2311" s="1">
        <v>24.484348000000001</v>
      </c>
    </row>
    <row r="2312" spans="1:2" x14ac:dyDescent="0.45">
      <c r="A2312" s="31">
        <v>39510</v>
      </c>
      <c r="B2312" s="1">
        <v>24.855422999999998</v>
      </c>
    </row>
    <row r="2313" spans="1:2" x14ac:dyDescent="0.45">
      <c r="A2313" s="31">
        <v>39511</v>
      </c>
      <c r="B2313" s="1">
        <v>25.285088999999999</v>
      </c>
    </row>
    <row r="2314" spans="1:2" x14ac:dyDescent="0.45">
      <c r="A2314" s="31">
        <v>39512</v>
      </c>
      <c r="B2314" s="1">
        <v>25.213480000000001</v>
      </c>
    </row>
    <row r="2315" spans="1:2" x14ac:dyDescent="0.45">
      <c r="A2315" s="31">
        <v>39513</v>
      </c>
      <c r="B2315" s="1">
        <v>24.699183000000001</v>
      </c>
    </row>
    <row r="2316" spans="1:2" x14ac:dyDescent="0.45">
      <c r="A2316" s="31">
        <v>39514</v>
      </c>
      <c r="B2316" s="1">
        <v>24.542940000000002</v>
      </c>
    </row>
    <row r="2317" spans="1:2" x14ac:dyDescent="0.45">
      <c r="A2317" s="31">
        <v>39517</v>
      </c>
      <c r="B2317" s="1">
        <v>24.510389</v>
      </c>
    </row>
    <row r="2318" spans="1:2" x14ac:dyDescent="0.45">
      <c r="A2318" s="31">
        <v>39518</v>
      </c>
      <c r="B2318" s="1">
        <v>24.933541999999999</v>
      </c>
    </row>
    <row r="2319" spans="1:2" x14ac:dyDescent="0.45">
      <c r="A2319" s="31">
        <v>39519</v>
      </c>
      <c r="B2319" s="1">
        <v>24.933541999999999</v>
      </c>
    </row>
    <row r="2320" spans="1:2" x14ac:dyDescent="0.45">
      <c r="A2320" s="31">
        <v>39520</v>
      </c>
      <c r="B2320" s="1">
        <v>24.855422999999998</v>
      </c>
    </row>
    <row r="2321" spans="1:2" x14ac:dyDescent="0.45">
      <c r="A2321" s="31">
        <v>39521</v>
      </c>
      <c r="B2321" s="1">
        <v>24.673141000000001</v>
      </c>
    </row>
    <row r="2322" spans="1:2" x14ac:dyDescent="0.45">
      <c r="A2322" s="31">
        <v>39524</v>
      </c>
      <c r="B2322" s="1">
        <v>24.686159</v>
      </c>
    </row>
    <row r="2323" spans="1:2" x14ac:dyDescent="0.45">
      <c r="A2323" s="31">
        <v>39525</v>
      </c>
      <c r="B2323" s="1">
        <v>25.122335</v>
      </c>
    </row>
    <row r="2324" spans="1:2" x14ac:dyDescent="0.45">
      <c r="A2324" s="31">
        <v>39526</v>
      </c>
      <c r="B2324" s="1">
        <v>24.627579000000001</v>
      </c>
    </row>
    <row r="2325" spans="1:2" x14ac:dyDescent="0.45">
      <c r="A2325" s="31">
        <v>39527</v>
      </c>
      <c r="B2325" s="1">
        <v>24.556094999999999</v>
      </c>
    </row>
    <row r="2326" spans="1:2" x14ac:dyDescent="0.45">
      <c r="A2326" s="31">
        <v>39531</v>
      </c>
      <c r="B2326" s="1">
        <v>24.634782999999999</v>
      </c>
    </row>
    <row r="2327" spans="1:2" x14ac:dyDescent="0.45">
      <c r="A2327" s="31">
        <v>39532</v>
      </c>
      <c r="B2327" s="1">
        <v>24.562656</v>
      </c>
    </row>
    <row r="2328" spans="1:2" x14ac:dyDescent="0.45">
      <c r="A2328" s="31">
        <v>39533</v>
      </c>
      <c r="B2328" s="1">
        <v>24.654454999999999</v>
      </c>
    </row>
    <row r="2329" spans="1:2" x14ac:dyDescent="0.45">
      <c r="A2329" s="31">
        <v>39534</v>
      </c>
      <c r="B2329" s="1">
        <v>24.903624000000001</v>
      </c>
    </row>
    <row r="2330" spans="1:2" x14ac:dyDescent="0.45">
      <c r="A2330" s="31">
        <v>39535</v>
      </c>
      <c r="B2330" s="1">
        <v>24.674128</v>
      </c>
    </row>
    <row r="2331" spans="1:2" x14ac:dyDescent="0.45">
      <c r="A2331" s="31">
        <v>39538</v>
      </c>
      <c r="B2331" s="1">
        <v>24.877403000000001</v>
      </c>
    </row>
    <row r="2332" spans="1:2" x14ac:dyDescent="0.45">
      <c r="A2332" s="31">
        <v>39539</v>
      </c>
      <c r="B2332" s="1">
        <v>25.519992999999999</v>
      </c>
    </row>
    <row r="2333" spans="1:2" x14ac:dyDescent="0.45">
      <c r="A2333" s="31">
        <v>39540</v>
      </c>
      <c r="B2333" s="1">
        <v>25.847836000000001</v>
      </c>
    </row>
    <row r="2334" spans="1:2" x14ac:dyDescent="0.45">
      <c r="A2334" s="31">
        <v>39541</v>
      </c>
      <c r="B2334" s="1">
        <v>25.710135999999999</v>
      </c>
    </row>
    <row r="2335" spans="1:2" x14ac:dyDescent="0.45">
      <c r="A2335" s="31">
        <v>39542</v>
      </c>
      <c r="B2335" s="1">
        <v>25.683911999999999</v>
      </c>
    </row>
    <row r="2336" spans="1:2" x14ac:dyDescent="0.45">
      <c r="A2336" s="31">
        <v>39545</v>
      </c>
      <c r="B2336" s="1">
        <v>25.795385</v>
      </c>
    </row>
    <row r="2337" spans="1:2" x14ac:dyDescent="0.45">
      <c r="A2337" s="31">
        <v>39546</v>
      </c>
      <c r="B2337" s="1">
        <v>25.965865999999998</v>
      </c>
    </row>
    <row r="2338" spans="1:2" x14ac:dyDescent="0.45">
      <c r="A2338" s="31">
        <v>39547</v>
      </c>
      <c r="B2338" s="1">
        <v>25.900290999999999</v>
      </c>
    </row>
    <row r="2339" spans="1:2" x14ac:dyDescent="0.45">
      <c r="A2339" s="31">
        <v>39548</v>
      </c>
      <c r="B2339" s="1">
        <v>25.716699999999999</v>
      </c>
    </row>
    <row r="2340" spans="1:2" x14ac:dyDescent="0.45">
      <c r="A2340" s="31">
        <v>39549</v>
      </c>
      <c r="B2340" s="1">
        <v>25.749480999999999</v>
      </c>
    </row>
    <row r="2341" spans="1:2" x14ac:dyDescent="0.45">
      <c r="A2341" s="31">
        <v>39552</v>
      </c>
      <c r="B2341" s="1">
        <v>25.710135999999999</v>
      </c>
    </row>
    <row r="2342" spans="1:2" x14ac:dyDescent="0.45">
      <c r="A2342" s="31">
        <v>39553</v>
      </c>
      <c r="B2342" s="1">
        <v>25.992092</v>
      </c>
    </row>
    <row r="2343" spans="1:2" x14ac:dyDescent="0.45">
      <c r="A2343" s="31">
        <v>39554</v>
      </c>
      <c r="B2343" s="1">
        <v>26.536327</v>
      </c>
    </row>
    <row r="2344" spans="1:2" x14ac:dyDescent="0.45">
      <c r="A2344" s="31">
        <v>39555</v>
      </c>
      <c r="B2344" s="1">
        <v>26.588797</v>
      </c>
    </row>
    <row r="2345" spans="1:2" x14ac:dyDescent="0.45">
      <c r="A2345" s="31">
        <v>39556</v>
      </c>
      <c r="B2345" s="1">
        <v>26.674022999999998</v>
      </c>
    </row>
    <row r="2346" spans="1:2" x14ac:dyDescent="0.45">
      <c r="A2346" s="31">
        <v>39559</v>
      </c>
      <c r="B2346" s="1">
        <v>26.431408000000001</v>
      </c>
    </row>
    <row r="2347" spans="1:2" x14ac:dyDescent="0.45">
      <c r="A2347" s="31">
        <v>39560</v>
      </c>
      <c r="B2347" s="1">
        <v>26.352723999999998</v>
      </c>
    </row>
    <row r="2348" spans="1:2" x14ac:dyDescent="0.45">
      <c r="A2348" s="31">
        <v>39561</v>
      </c>
      <c r="B2348" s="1">
        <v>26.392074999999998</v>
      </c>
    </row>
    <row r="2349" spans="1:2" x14ac:dyDescent="0.45">
      <c r="A2349" s="31">
        <v>39562</v>
      </c>
      <c r="B2349" s="1">
        <v>26.365846999999999</v>
      </c>
    </row>
    <row r="2350" spans="1:2" x14ac:dyDescent="0.45">
      <c r="A2350" s="31">
        <v>39563</v>
      </c>
      <c r="B2350" s="1">
        <v>26.451080000000001</v>
      </c>
    </row>
    <row r="2351" spans="1:2" x14ac:dyDescent="0.45">
      <c r="A2351" s="31">
        <v>39566</v>
      </c>
      <c r="B2351" s="1">
        <v>26.195360000000001</v>
      </c>
    </row>
    <row r="2352" spans="1:2" x14ac:dyDescent="0.45">
      <c r="A2352" s="31">
        <v>39567</v>
      </c>
      <c r="B2352" s="1">
        <v>26.319941</v>
      </c>
    </row>
    <row r="2353" spans="1:2" x14ac:dyDescent="0.45">
      <c r="A2353" s="31">
        <v>39568</v>
      </c>
      <c r="B2353" s="1">
        <v>26.149460000000001</v>
      </c>
    </row>
    <row r="2354" spans="1:2" x14ac:dyDescent="0.45">
      <c r="A2354" s="31">
        <v>39569</v>
      </c>
      <c r="B2354" s="1">
        <v>26.457642</v>
      </c>
    </row>
    <row r="2355" spans="1:2" x14ac:dyDescent="0.45">
      <c r="A2355" s="31">
        <v>39570</v>
      </c>
      <c r="B2355" s="1">
        <v>26.896968999999999</v>
      </c>
    </row>
    <row r="2356" spans="1:2" x14ac:dyDescent="0.45">
      <c r="A2356" s="31">
        <v>39573</v>
      </c>
      <c r="B2356" s="1">
        <v>26.510103000000001</v>
      </c>
    </row>
    <row r="2357" spans="1:2" x14ac:dyDescent="0.45">
      <c r="A2357" s="31">
        <v>39574</v>
      </c>
      <c r="B2357" s="1">
        <v>26.503537999999999</v>
      </c>
    </row>
    <row r="2358" spans="1:2" x14ac:dyDescent="0.45">
      <c r="A2358" s="31">
        <v>39575</v>
      </c>
      <c r="B2358" s="1">
        <v>26.103567000000002</v>
      </c>
    </row>
    <row r="2359" spans="1:2" x14ac:dyDescent="0.45">
      <c r="A2359" s="31">
        <v>39576</v>
      </c>
      <c r="B2359" s="1">
        <v>26.169125000000001</v>
      </c>
    </row>
    <row r="2360" spans="1:2" x14ac:dyDescent="0.45">
      <c r="A2360" s="31">
        <v>39577</v>
      </c>
      <c r="B2360" s="1">
        <v>26.254372</v>
      </c>
    </row>
    <row r="2361" spans="1:2" x14ac:dyDescent="0.45">
      <c r="A2361" s="31">
        <v>39580</v>
      </c>
      <c r="B2361" s="1">
        <v>26.510103000000001</v>
      </c>
    </row>
    <row r="2362" spans="1:2" x14ac:dyDescent="0.45">
      <c r="A2362" s="31">
        <v>39581</v>
      </c>
      <c r="B2362" s="1">
        <v>26.470755</v>
      </c>
    </row>
    <row r="2363" spans="1:2" x14ac:dyDescent="0.45">
      <c r="A2363" s="31">
        <v>39582</v>
      </c>
      <c r="B2363" s="1">
        <v>26.569115</v>
      </c>
    </row>
    <row r="2364" spans="1:2" x14ac:dyDescent="0.45">
      <c r="A2364" s="31">
        <v>39583</v>
      </c>
      <c r="B2364" s="1">
        <v>26.542888999999999</v>
      </c>
    </row>
    <row r="2365" spans="1:2" x14ac:dyDescent="0.45">
      <c r="A2365" s="31">
        <v>39584</v>
      </c>
      <c r="B2365" s="1">
        <v>26.73959</v>
      </c>
    </row>
    <row r="2366" spans="1:2" x14ac:dyDescent="0.45">
      <c r="A2366" s="31">
        <v>39587</v>
      </c>
      <c r="B2366" s="1">
        <v>27.041219999999999</v>
      </c>
    </row>
    <row r="2367" spans="1:2" x14ac:dyDescent="0.45">
      <c r="A2367" s="31">
        <v>39588</v>
      </c>
      <c r="B2367" s="1">
        <v>27.224813000000001</v>
      </c>
    </row>
    <row r="2368" spans="1:2" x14ac:dyDescent="0.45">
      <c r="A2368" s="31">
        <v>39589</v>
      </c>
      <c r="B2368" s="1">
        <v>27.087114</v>
      </c>
    </row>
    <row r="2369" spans="1:2" x14ac:dyDescent="0.45">
      <c r="A2369" s="31">
        <v>39590</v>
      </c>
      <c r="B2369" s="1">
        <v>27.244484</v>
      </c>
    </row>
    <row r="2370" spans="1:2" x14ac:dyDescent="0.45">
      <c r="A2370" s="31">
        <v>39591</v>
      </c>
      <c r="B2370" s="1">
        <v>26.824840999999999</v>
      </c>
    </row>
    <row r="2371" spans="1:2" x14ac:dyDescent="0.45">
      <c r="A2371" s="31">
        <v>39595</v>
      </c>
      <c r="B2371" s="1">
        <v>26.962541999999999</v>
      </c>
    </row>
    <row r="2372" spans="1:2" x14ac:dyDescent="0.45">
      <c r="A2372" s="31">
        <v>39596</v>
      </c>
      <c r="B2372" s="1">
        <v>26.982202999999998</v>
      </c>
    </row>
    <row r="2373" spans="1:2" x14ac:dyDescent="0.45">
      <c r="A2373" s="31">
        <v>39597</v>
      </c>
      <c r="B2373" s="1">
        <v>27.270723</v>
      </c>
    </row>
    <row r="2374" spans="1:2" x14ac:dyDescent="0.45">
      <c r="A2374" s="31">
        <v>39598</v>
      </c>
      <c r="B2374" s="1">
        <v>27.087114</v>
      </c>
    </row>
    <row r="2375" spans="1:2" x14ac:dyDescent="0.45">
      <c r="A2375" s="31">
        <v>39601</v>
      </c>
      <c r="B2375" s="1">
        <v>26.890404</v>
      </c>
    </row>
    <row r="2376" spans="1:2" x14ac:dyDescent="0.45">
      <c r="A2376" s="31">
        <v>39602</v>
      </c>
      <c r="B2376" s="1">
        <v>26.654356</v>
      </c>
    </row>
    <row r="2377" spans="1:2" x14ac:dyDescent="0.45">
      <c r="A2377" s="31">
        <v>39603</v>
      </c>
      <c r="B2377" s="1">
        <v>26.975645</v>
      </c>
    </row>
    <row r="2378" spans="1:2" x14ac:dyDescent="0.45">
      <c r="A2378" s="31">
        <v>39604</v>
      </c>
      <c r="B2378" s="1">
        <v>27.296944</v>
      </c>
    </row>
    <row r="2379" spans="1:2" x14ac:dyDescent="0.45">
      <c r="A2379" s="31">
        <v>39605</v>
      </c>
      <c r="B2379" s="1">
        <v>26.582228000000001</v>
      </c>
    </row>
    <row r="2380" spans="1:2" x14ac:dyDescent="0.45">
      <c r="A2380" s="31">
        <v>39608</v>
      </c>
      <c r="B2380" s="1">
        <v>26.995318999999999</v>
      </c>
    </row>
    <row r="2381" spans="1:2" x14ac:dyDescent="0.45">
      <c r="A2381" s="31">
        <v>39609</v>
      </c>
      <c r="B2381" s="1">
        <v>26.969099</v>
      </c>
    </row>
    <row r="2382" spans="1:2" x14ac:dyDescent="0.45">
      <c r="A2382" s="31">
        <v>39610</v>
      </c>
      <c r="B2382" s="1">
        <v>26.942865000000001</v>
      </c>
    </row>
    <row r="2383" spans="1:2" x14ac:dyDescent="0.45">
      <c r="A2383" s="31">
        <v>39611</v>
      </c>
      <c r="B2383" s="1">
        <v>26.831388</v>
      </c>
    </row>
    <row r="2384" spans="1:2" x14ac:dyDescent="0.45">
      <c r="A2384" s="31">
        <v>39612</v>
      </c>
      <c r="B2384" s="1">
        <v>27.073999000000001</v>
      </c>
    </row>
    <row r="2385" spans="1:2" x14ac:dyDescent="0.45">
      <c r="A2385" s="31">
        <v>39615</v>
      </c>
      <c r="B2385" s="1">
        <v>27.100235000000001</v>
      </c>
    </row>
    <row r="2386" spans="1:2" x14ac:dyDescent="0.45">
      <c r="A2386" s="31">
        <v>39616</v>
      </c>
      <c r="B2386" s="1">
        <v>27.251051</v>
      </c>
    </row>
    <row r="2387" spans="1:2" x14ac:dyDescent="0.45">
      <c r="A2387" s="31">
        <v>39617</v>
      </c>
      <c r="B2387" s="1">
        <v>27.146132999999999</v>
      </c>
    </row>
    <row r="2388" spans="1:2" x14ac:dyDescent="0.45">
      <c r="A2388" s="31">
        <v>39618</v>
      </c>
      <c r="B2388" s="1">
        <v>27.178915</v>
      </c>
    </row>
    <row r="2389" spans="1:2" x14ac:dyDescent="0.45">
      <c r="A2389" s="31">
        <v>39619</v>
      </c>
      <c r="B2389" s="1">
        <v>26.865148999999999</v>
      </c>
    </row>
    <row r="2390" spans="1:2" x14ac:dyDescent="0.45">
      <c r="A2390" s="31">
        <v>39622</v>
      </c>
      <c r="B2390" s="1">
        <v>27.188828000000001</v>
      </c>
    </row>
    <row r="2391" spans="1:2" x14ac:dyDescent="0.45">
      <c r="A2391" s="31">
        <v>39623</v>
      </c>
      <c r="B2391" s="1">
        <v>26.964237000000001</v>
      </c>
    </row>
    <row r="2392" spans="1:2" x14ac:dyDescent="0.45">
      <c r="A2392" s="31">
        <v>39624</v>
      </c>
      <c r="B2392" s="1">
        <v>27.281303000000001</v>
      </c>
    </row>
    <row r="2393" spans="1:2" x14ac:dyDescent="0.45">
      <c r="A2393" s="31">
        <v>39625</v>
      </c>
      <c r="B2393" s="1">
        <v>26.468810999999999</v>
      </c>
    </row>
    <row r="2394" spans="1:2" x14ac:dyDescent="0.45">
      <c r="A2394" s="31">
        <v>39626</v>
      </c>
      <c r="B2394" s="1">
        <v>26.244219000000001</v>
      </c>
    </row>
    <row r="2395" spans="1:2" x14ac:dyDescent="0.45">
      <c r="A2395" s="31">
        <v>39629</v>
      </c>
      <c r="B2395" s="1">
        <v>26.884964</v>
      </c>
    </row>
    <row r="2396" spans="1:2" x14ac:dyDescent="0.45">
      <c r="A2396" s="31">
        <v>39630</v>
      </c>
      <c r="B2396" s="1">
        <v>27.023685</v>
      </c>
    </row>
    <row r="2397" spans="1:2" x14ac:dyDescent="0.45">
      <c r="A2397" s="31">
        <v>39631</v>
      </c>
      <c r="B2397" s="1">
        <v>26.951027</v>
      </c>
    </row>
    <row r="2398" spans="1:2" x14ac:dyDescent="0.45">
      <c r="A2398" s="31">
        <v>39632</v>
      </c>
      <c r="B2398" s="1">
        <v>26.673584000000002</v>
      </c>
    </row>
    <row r="2399" spans="1:2" x14ac:dyDescent="0.45">
      <c r="A2399" s="31">
        <v>39636</v>
      </c>
      <c r="B2399" s="1">
        <v>26.409365000000001</v>
      </c>
    </row>
    <row r="2400" spans="1:2" x14ac:dyDescent="0.45">
      <c r="A2400" s="31">
        <v>39637</v>
      </c>
      <c r="B2400" s="1">
        <v>26.548072999999999</v>
      </c>
    </row>
    <row r="2401" spans="1:2" x14ac:dyDescent="0.45">
      <c r="A2401" s="31">
        <v>39638</v>
      </c>
      <c r="B2401" s="1">
        <v>26.865148999999999</v>
      </c>
    </row>
    <row r="2402" spans="1:2" x14ac:dyDescent="0.45">
      <c r="A2402" s="31">
        <v>39639</v>
      </c>
      <c r="B2402" s="1">
        <v>26.931215000000002</v>
      </c>
    </row>
    <row r="2403" spans="1:2" x14ac:dyDescent="0.45">
      <c r="A2403" s="31">
        <v>39640</v>
      </c>
      <c r="B2403" s="1">
        <v>26.726427000000001</v>
      </c>
    </row>
    <row r="2404" spans="1:2" x14ac:dyDescent="0.45">
      <c r="A2404" s="31">
        <v>39643</v>
      </c>
      <c r="B2404" s="1">
        <v>26.541473</v>
      </c>
    </row>
    <row r="2405" spans="1:2" x14ac:dyDescent="0.45">
      <c r="A2405" s="31">
        <v>39644</v>
      </c>
      <c r="B2405" s="1">
        <v>26.35651</v>
      </c>
    </row>
    <row r="2406" spans="1:2" x14ac:dyDescent="0.45">
      <c r="A2406" s="31">
        <v>39645</v>
      </c>
      <c r="B2406" s="1">
        <v>25.834672999999999</v>
      </c>
    </row>
    <row r="2407" spans="1:2" x14ac:dyDescent="0.45">
      <c r="A2407" s="31">
        <v>39646</v>
      </c>
      <c r="B2407" s="1">
        <v>25.425117</v>
      </c>
    </row>
    <row r="2408" spans="1:2" x14ac:dyDescent="0.45">
      <c r="A2408" s="31">
        <v>39647</v>
      </c>
      <c r="B2408" s="1">
        <v>25.451540000000001</v>
      </c>
    </row>
    <row r="2409" spans="1:2" x14ac:dyDescent="0.45">
      <c r="A2409" s="31">
        <v>39650</v>
      </c>
      <c r="B2409" s="1">
        <v>25.900721000000001</v>
      </c>
    </row>
    <row r="2410" spans="1:2" x14ac:dyDescent="0.45">
      <c r="A2410" s="31">
        <v>39651</v>
      </c>
      <c r="B2410" s="1">
        <v>25.814848000000001</v>
      </c>
    </row>
    <row r="2411" spans="1:2" x14ac:dyDescent="0.45">
      <c r="A2411" s="31">
        <v>39652</v>
      </c>
      <c r="B2411" s="1">
        <v>25.187313</v>
      </c>
    </row>
    <row r="2412" spans="1:2" x14ac:dyDescent="0.45">
      <c r="A2412" s="31">
        <v>39653</v>
      </c>
      <c r="B2412" s="1">
        <v>25.147682</v>
      </c>
    </row>
    <row r="2413" spans="1:2" x14ac:dyDescent="0.45">
      <c r="A2413" s="31">
        <v>39654</v>
      </c>
      <c r="B2413" s="1">
        <v>24.843824000000001</v>
      </c>
    </row>
    <row r="2414" spans="1:2" x14ac:dyDescent="0.45">
      <c r="A2414" s="31">
        <v>39657</v>
      </c>
      <c r="B2414" s="1">
        <v>24.903269000000002</v>
      </c>
    </row>
    <row r="2415" spans="1:2" x14ac:dyDescent="0.45">
      <c r="A2415" s="31">
        <v>39658</v>
      </c>
      <c r="B2415" s="1">
        <v>24.936308</v>
      </c>
    </row>
    <row r="2416" spans="1:2" x14ac:dyDescent="0.45">
      <c r="A2416" s="31">
        <v>39659</v>
      </c>
      <c r="B2416" s="1">
        <v>25.425117</v>
      </c>
    </row>
    <row r="2417" spans="1:2" x14ac:dyDescent="0.45">
      <c r="A2417" s="31">
        <v>39660</v>
      </c>
      <c r="B2417" s="1">
        <v>25.154288999999999</v>
      </c>
    </row>
    <row r="2418" spans="1:2" x14ac:dyDescent="0.45">
      <c r="A2418" s="31">
        <v>39661</v>
      </c>
      <c r="B2418" s="1">
        <v>24.434270999999999</v>
      </c>
    </row>
    <row r="2419" spans="1:2" x14ac:dyDescent="0.45">
      <c r="A2419" s="31">
        <v>39664</v>
      </c>
      <c r="B2419" s="1">
        <v>24.170051999999998</v>
      </c>
    </row>
    <row r="2420" spans="1:2" x14ac:dyDescent="0.45">
      <c r="A2420" s="31">
        <v>39665</v>
      </c>
      <c r="B2420" s="1">
        <v>24.368213999999998</v>
      </c>
    </row>
    <row r="2421" spans="1:2" x14ac:dyDescent="0.45">
      <c r="A2421" s="31">
        <v>39666</v>
      </c>
      <c r="B2421" s="1">
        <v>24.500332</v>
      </c>
    </row>
    <row r="2422" spans="1:2" x14ac:dyDescent="0.45">
      <c r="A2422" s="31">
        <v>39667</v>
      </c>
      <c r="B2422" s="1">
        <v>24.480511</v>
      </c>
    </row>
    <row r="2423" spans="1:2" x14ac:dyDescent="0.45">
      <c r="A2423" s="31">
        <v>39668</v>
      </c>
      <c r="B2423" s="1">
        <v>24.553165</v>
      </c>
    </row>
    <row r="2424" spans="1:2" x14ac:dyDescent="0.45">
      <c r="A2424" s="31">
        <v>39671</v>
      </c>
      <c r="B2424" s="1">
        <v>24.823999000000001</v>
      </c>
    </row>
    <row r="2425" spans="1:2" x14ac:dyDescent="0.45">
      <c r="A2425" s="31">
        <v>39672</v>
      </c>
      <c r="B2425" s="1">
        <v>24.533349999999999</v>
      </c>
    </row>
    <row r="2426" spans="1:2" x14ac:dyDescent="0.45">
      <c r="A2426" s="31">
        <v>39673</v>
      </c>
      <c r="B2426" s="1">
        <v>24.533349999999999</v>
      </c>
    </row>
    <row r="2427" spans="1:2" x14ac:dyDescent="0.45">
      <c r="A2427" s="31">
        <v>39674</v>
      </c>
      <c r="B2427" s="1">
        <v>24.321978000000001</v>
      </c>
    </row>
    <row r="2428" spans="1:2" x14ac:dyDescent="0.45">
      <c r="A2428" s="31">
        <v>39675</v>
      </c>
      <c r="B2428" s="1">
        <v>24.407844999999998</v>
      </c>
    </row>
    <row r="2429" spans="1:2" x14ac:dyDescent="0.45">
      <c r="A2429" s="31">
        <v>39678</v>
      </c>
      <c r="B2429" s="1">
        <v>24.440874000000001</v>
      </c>
    </row>
    <row r="2430" spans="1:2" x14ac:dyDescent="0.45">
      <c r="A2430" s="31">
        <v>39679</v>
      </c>
      <c r="B2430" s="1">
        <v>24.572980999999999</v>
      </c>
    </row>
    <row r="2431" spans="1:2" x14ac:dyDescent="0.45">
      <c r="A2431" s="31">
        <v>39680</v>
      </c>
      <c r="B2431" s="1">
        <v>24.665468000000001</v>
      </c>
    </row>
    <row r="2432" spans="1:2" x14ac:dyDescent="0.45">
      <c r="A2432" s="31">
        <v>39681</v>
      </c>
      <c r="B2432" s="1">
        <v>24.903269000000002</v>
      </c>
    </row>
    <row r="2433" spans="1:2" x14ac:dyDescent="0.45">
      <c r="A2433" s="31">
        <v>39682</v>
      </c>
      <c r="B2433" s="1">
        <v>25.002357</v>
      </c>
    </row>
    <row r="2434" spans="1:2" x14ac:dyDescent="0.45">
      <c r="A2434" s="31">
        <v>39685</v>
      </c>
      <c r="B2434" s="1">
        <v>24.738125</v>
      </c>
    </row>
    <row r="2435" spans="1:2" x14ac:dyDescent="0.45">
      <c r="A2435" s="31">
        <v>39686</v>
      </c>
      <c r="B2435" s="1">
        <v>25.008967999999999</v>
      </c>
    </row>
    <row r="2436" spans="1:2" x14ac:dyDescent="0.45">
      <c r="A2436" s="31">
        <v>39687</v>
      </c>
      <c r="B2436" s="1">
        <v>25.187313</v>
      </c>
    </row>
    <row r="2437" spans="1:2" x14ac:dyDescent="0.45">
      <c r="A2437" s="31">
        <v>39688</v>
      </c>
      <c r="B2437" s="1">
        <v>25.226952000000001</v>
      </c>
    </row>
    <row r="2438" spans="1:2" x14ac:dyDescent="0.45">
      <c r="A2438" s="31">
        <v>39689</v>
      </c>
      <c r="B2438" s="1">
        <v>24.876857999999999</v>
      </c>
    </row>
    <row r="2439" spans="1:2" x14ac:dyDescent="0.45">
      <c r="A2439" s="31">
        <v>39693</v>
      </c>
      <c r="B2439" s="1">
        <v>24.572980999999999</v>
      </c>
    </row>
    <row r="2440" spans="1:2" x14ac:dyDescent="0.45">
      <c r="A2440" s="31">
        <v>39694</v>
      </c>
      <c r="B2440" s="1">
        <v>24.183250000000001</v>
      </c>
    </row>
    <row r="2441" spans="1:2" x14ac:dyDescent="0.45">
      <c r="A2441" s="31">
        <v>39695</v>
      </c>
      <c r="B2441" s="1">
        <v>23.879397999999998</v>
      </c>
    </row>
    <row r="2442" spans="1:2" x14ac:dyDescent="0.45">
      <c r="A2442" s="31">
        <v>39696</v>
      </c>
      <c r="B2442" s="1">
        <v>23.377369000000002</v>
      </c>
    </row>
    <row r="2443" spans="1:2" x14ac:dyDescent="0.45">
      <c r="A2443" s="31">
        <v>39699</v>
      </c>
      <c r="B2443" s="1">
        <v>23.965273</v>
      </c>
    </row>
    <row r="2444" spans="1:2" x14ac:dyDescent="0.45">
      <c r="A2444" s="31">
        <v>39700</v>
      </c>
      <c r="B2444" s="1">
        <v>23.212223000000002</v>
      </c>
    </row>
    <row r="2445" spans="1:2" x14ac:dyDescent="0.45">
      <c r="A2445" s="31">
        <v>39701</v>
      </c>
      <c r="B2445" s="1">
        <v>23.469844999999999</v>
      </c>
    </row>
    <row r="2446" spans="1:2" x14ac:dyDescent="0.45">
      <c r="A2446" s="31">
        <v>39702</v>
      </c>
      <c r="B2446" s="1">
        <v>23.654810000000001</v>
      </c>
    </row>
    <row r="2447" spans="1:2" x14ac:dyDescent="0.45">
      <c r="A2447" s="31">
        <v>39703</v>
      </c>
      <c r="B2447" s="1">
        <v>24.097384999999999</v>
      </c>
    </row>
    <row r="2448" spans="1:2" x14ac:dyDescent="0.45">
      <c r="A2448" s="31">
        <v>39706</v>
      </c>
      <c r="B2448" s="1">
        <v>23.258461</v>
      </c>
    </row>
    <row r="2449" spans="1:2" x14ac:dyDescent="0.45">
      <c r="A2449" s="31">
        <v>39707</v>
      </c>
      <c r="B2449" s="1">
        <v>22.908365</v>
      </c>
    </row>
    <row r="2450" spans="1:2" x14ac:dyDescent="0.45">
      <c r="A2450" s="31">
        <v>39708</v>
      </c>
      <c r="B2450" s="1">
        <v>21.79862</v>
      </c>
    </row>
    <row r="2451" spans="1:2" x14ac:dyDescent="0.45">
      <c r="A2451" s="31">
        <v>39709</v>
      </c>
      <c r="B2451" s="1">
        <v>22.597895000000001</v>
      </c>
    </row>
    <row r="2452" spans="1:2" x14ac:dyDescent="0.45">
      <c r="A2452" s="31">
        <v>39710</v>
      </c>
      <c r="B2452" s="1">
        <v>23.324283999999999</v>
      </c>
    </row>
    <row r="2453" spans="1:2" x14ac:dyDescent="0.45">
      <c r="A2453" s="31">
        <v>39713</v>
      </c>
      <c r="B2453" s="1">
        <v>22.744513000000001</v>
      </c>
    </row>
    <row r="2454" spans="1:2" x14ac:dyDescent="0.45">
      <c r="A2454" s="31">
        <v>39714</v>
      </c>
      <c r="B2454" s="1">
        <v>22.351334000000001</v>
      </c>
    </row>
    <row r="2455" spans="1:2" x14ac:dyDescent="0.45">
      <c r="A2455" s="31">
        <v>39715</v>
      </c>
      <c r="B2455" s="1">
        <v>22.557918999999998</v>
      </c>
    </row>
    <row r="2456" spans="1:2" x14ac:dyDescent="0.45">
      <c r="A2456" s="31">
        <v>39716</v>
      </c>
      <c r="B2456" s="1">
        <v>23.004411999999999</v>
      </c>
    </row>
    <row r="2457" spans="1:2" x14ac:dyDescent="0.45">
      <c r="A2457" s="31">
        <v>39717</v>
      </c>
      <c r="B2457" s="1">
        <v>23.011074000000001</v>
      </c>
    </row>
    <row r="2458" spans="1:2" x14ac:dyDescent="0.45">
      <c r="A2458" s="31">
        <v>39720</v>
      </c>
      <c r="B2458" s="1">
        <v>21.804877999999999</v>
      </c>
    </row>
    <row r="2459" spans="1:2" x14ac:dyDescent="0.45">
      <c r="A2459" s="31">
        <v>39721</v>
      </c>
      <c r="B2459" s="1">
        <v>22.144749000000001</v>
      </c>
    </row>
    <row r="2460" spans="1:2" x14ac:dyDescent="0.45">
      <c r="A2460" s="31">
        <v>39722</v>
      </c>
      <c r="B2460" s="1">
        <v>22.051451</v>
      </c>
    </row>
    <row r="2461" spans="1:2" x14ac:dyDescent="0.45">
      <c r="A2461" s="31">
        <v>39723</v>
      </c>
      <c r="B2461" s="1">
        <v>21.731577000000001</v>
      </c>
    </row>
    <row r="2462" spans="1:2" x14ac:dyDescent="0.45">
      <c r="A2462" s="31">
        <v>39724</v>
      </c>
      <c r="B2462" s="1">
        <v>21.405033</v>
      </c>
    </row>
    <row r="2463" spans="1:2" x14ac:dyDescent="0.45">
      <c r="A2463" s="31">
        <v>39727</v>
      </c>
      <c r="B2463" s="1">
        <v>20.358767</v>
      </c>
    </row>
    <row r="2464" spans="1:2" x14ac:dyDescent="0.45">
      <c r="A2464" s="31">
        <v>39728</v>
      </c>
      <c r="B2464" s="1">
        <v>19.525759000000001</v>
      </c>
    </row>
    <row r="2465" spans="1:2" x14ac:dyDescent="0.45">
      <c r="A2465" s="31">
        <v>39729</v>
      </c>
      <c r="B2465" s="1">
        <v>19.185894000000001</v>
      </c>
    </row>
    <row r="2466" spans="1:2" x14ac:dyDescent="0.45">
      <c r="A2466" s="31">
        <v>39730</v>
      </c>
      <c r="B2466" s="1">
        <v>17.893063000000001</v>
      </c>
    </row>
    <row r="2467" spans="1:2" x14ac:dyDescent="0.45">
      <c r="A2467" s="31">
        <v>39731</v>
      </c>
      <c r="B2467" s="1">
        <v>17.166677</v>
      </c>
    </row>
    <row r="2468" spans="1:2" x14ac:dyDescent="0.45">
      <c r="A2468" s="31">
        <v>39734</v>
      </c>
      <c r="B2468" s="1">
        <v>19.23921</v>
      </c>
    </row>
    <row r="2469" spans="1:2" x14ac:dyDescent="0.45">
      <c r="A2469" s="31">
        <v>39735</v>
      </c>
      <c r="B2469" s="1">
        <v>19.079269</v>
      </c>
    </row>
    <row r="2470" spans="1:2" x14ac:dyDescent="0.45">
      <c r="A2470" s="31">
        <v>39736</v>
      </c>
      <c r="B2470" s="1">
        <v>17.659818999999999</v>
      </c>
    </row>
    <row r="2471" spans="1:2" x14ac:dyDescent="0.45">
      <c r="A2471" s="31">
        <v>39737</v>
      </c>
      <c r="B2471" s="1">
        <v>18.172955999999999</v>
      </c>
    </row>
    <row r="2472" spans="1:2" x14ac:dyDescent="0.45">
      <c r="A2472" s="31">
        <v>39738</v>
      </c>
      <c r="B2472" s="1">
        <v>18.266248999999998</v>
      </c>
    </row>
    <row r="2473" spans="1:2" x14ac:dyDescent="0.45">
      <c r="A2473" s="31">
        <v>39741</v>
      </c>
      <c r="B2473" s="1">
        <v>19.805655000000002</v>
      </c>
    </row>
    <row r="2474" spans="1:2" x14ac:dyDescent="0.45">
      <c r="A2474" s="31">
        <v>39742</v>
      </c>
      <c r="B2474" s="1">
        <v>19.179231999999999</v>
      </c>
    </row>
    <row r="2475" spans="1:2" x14ac:dyDescent="0.45">
      <c r="A2475" s="31">
        <v>39743</v>
      </c>
      <c r="B2475" s="1">
        <v>18.366212999999998</v>
      </c>
    </row>
    <row r="2476" spans="1:2" x14ac:dyDescent="0.45">
      <c r="A2476" s="31">
        <v>39744</v>
      </c>
      <c r="B2476" s="1">
        <v>18.806039999999999</v>
      </c>
    </row>
    <row r="2477" spans="1:2" x14ac:dyDescent="0.45">
      <c r="A2477" s="31">
        <v>39745</v>
      </c>
      <c r="B2477" s="1">
        <v>18.306232000000001</v>
      </c>
    </row>
    <row r="2478" spans="1:2" x14ac:dyDescent="0.45">
      <c r="A2478" s="31">
        <v>39748</v>
      </c>
      <c r="B2478" s="1">
        <v>17.593178000000002</v>
      </c>
    </row>
    <row r="2479" spans="1:2" x14ac:dyDescent="0.45">
      <c r="A2479" s="31">
        <v>39749</v>
      </c>
      <c r="B2479" s="1">
        <v>19.365824</v>
      </c>
    </row>
    <row r="2480" spans="1:2" x14ac:dyDescent="0.45">
      <c r="A2480" s="31">
        <v>39750</v>
      </c>
      <c r="B2480" s="1">
        <v>18.746065000000002</v>
      </c>
    </row>
    <row r="2481" spans="1:2" x14ac:dyDescent="0.45">
      <c r="A2481" s="31">
        <v>39751</v>
      </c>
      <c r="B2481" s="1">
        <v>19.792324000000001</v>
      </c>
    </row>
    <row r="2482" spans="1:2" x14ac:dyDescent="0.45">
      <c r="A2482" s="31">
        <v>39752</v>
      </c>
      <c r="B2482" s="1">
        <v>19.26586</v>
      </c>
    </row>
    <row r="2483" spans="1:2" x14ac:dyDescent="0.45">
      <c r="A2483" s="31">
        <v>39755</v>
      </c>
      <c r="B2483" s="1">
        <v>19.465789999999998</v>
      </c>
    </row>
    <row r="2484" spans="1:2" x14ac:dyDescent="0.45">
      <c r="A2484" s="31">
        <v>39756</v>
      </c>
      <c r="B2484" s="1">
        <v>19.832312000000002</v>
      </c>
    </row>
    <row r="2485" spans="1:2" x14ac:dyDescent="0.45">
      <c r="A2485" s="31">
        <v>39757</v>
      </c>
      <c r="B2485" s="1">
        <v>19.465789999999998</v>
      </c>
    </row>
    <row r="2486" spans="1:2" x14ac:dyDescent="0.45">
      <c r="A2486" s="31">
        <v>39758</v>
      </c>
      <c r="B2486" s="1">
        <v>18.552807000000001</v>
      </c>
    </row>
    <row r="2487" spans="1:2" x14ac:dyDescent="0.45">
      <c r="A2487" s="31">
        <v>39759</v>
      </c>
      <c r="B2487" s="1">
        <v>19.365824</v>
      </c>
    </row>
    <row r="2488" spans="1:2" x14ac:dyDescent="0.45">
      <c r="A2488" s="31">
        <v>39762</v>
      </c>
      <c r="B2488" s="1">
        <v>18.899342000000001</v>
      </c>
    </row>
    <row r="2489" spans="1:2" x14ac:dyDescent="0.45">
      <c r="A2489" s="31">
        <v>39763</v>
      </c>
      <c r="B2489" s="1">
        <v>18.899342000000001</v>
      </c>
    </row>
    <row r="2490" spans="1:2" x14ac:dyDescent="0.45">
      <c r="A2490" s="31">
        <v>39764</v>
      </c>
      <c r="B2490" s="1">
        <v>18.272908999999999</v>
      </c>
    </row>
    <row r="2491" spans="1:2" x14ac:dyDescent="0.45">
      <c r="A2491" s="31">
        <v>39765</v>
      </c>
      <c r="B2491" s="1">
        <v>19.659047999999999</v>
      </c>
    </row>
    <row r="2492" spans="1:2" x14ac:dyDescent="0.45">
      <c r="A2492" s="31">
        <v>39766</v>
      </c>
      <c r="B2492" s="1">
        <v>19.19256</v>
      </c>
    </row>
    <row r="2493" spans="1:2" x14ac:dyDescent="0.45">
      <c r="A2493" s="31">
        <v>39769</v>
      </c>
      <c r="B2493" s="1">
        <v>19.159237000000001</v>
      </c>
    </row>
    <row r="2494" spans="1:2" x14ac:dyDescent="0.45">
      <c r="A2494" s="31">
        <v>39770</v>
      </c>
      <c r="B2494" s="1">
        <v>18.952648</v>
      </c>
    </row>
    <row r="2495" spans="1:2" x14ac:dyDescent="0.45">
      <c r="A2495" s="31">
        <v>39771</v>
      </c>
      <c r="B2495" s="1">
        <v>18.546140999999999</v>
      </c>
    </row>
    <row r="2496" spans="1:2" x14ac:dyDescent="0.45">
      <c r="A2496" s="31">
        <v>39772</v>
      </c>
      <c r="B2496" s="1">
        <v>17.466557999999999</v>
      </c>
    </row>
    <row r="2497" spans="1:2" x14ac:dyDescent="0.45">
      <c r="A2497" s="31">
        <v>39773</v>
      </c>
      <c r="B2497" s="1">
        <v>19.212551000000001</v>
      </c>
    </row>
    <row r="2498" spans="1:2" x14ac:dyDescent="0.45">
      <c r="A2498" s="31">
        <v>39776</v>
      </c>
      <c r="B2498" s="1">
        <v>19.405809000000001</v>
      </c>
    </row>
    <row r="2499" spans="1:2" x14ac:dyDescent="0.45">
      <c r="A2499" s="31">
        <v>39777</v>
      </c>
      <c r="B2499" s="1">
        <v>19.792324000000001</v>
      </c>
    </row>
    <row r="2500" spans="1:2" x14ac:dyDescent="0.45">
      <c r="A2500" s="31">
        <v>39778</v>
      </c>
      <c r="B2500" s="1">
        <v>19.725687000000001</v>
      </c>
    </row>
    <row r="2501" spans="1:2" x14ac:dyDescent="0.45">
      <c r="A2501" s="31">
        <v>39780</v>
      </c>
      <c r="B2501" s="1">
        <v>20.072216000000001</v>
      </c>
    </row>
    <row r="2502" spans="1:2" x14ac:dyDescent="0.45">
      <c r="A2502" s="31">
        <v>39783</v>
      </c>
      <c r="B2502" s="1">
        <v>18.739401000000001</v>
      </c>
    </row>
    <row r="2503" spans="1:2" x14ac:dyDescent="0.45">
      <c r="A2503" s="31">
        <v>39784</v>
      </c>
      <c r="B2503" s="1">
        <v>19.22588</v>
      </c>
    </row>
    <row r="2504" spans="1:2" x14ac:dyDescent="0.45">
      <c r="A2504" s="31">
        <v>39785</v>
      </c>
      <c r="B2504" s="1">
        <v>19.559078</v>
      </c>
    </row>
    <row r="2505" spans="1:2" x14ac:dyDescent="0.45">
      <c r="A2505" s="31">
        <v>39786</v>
      </c>
      <c r="B2505" s="1">
        <v>18.852692000000001</v>
      </c>
    </row>
    <row r="2506" spans="1:2" x14ac:dyDescent="0.45">
      <c r="A2506" s="31">
        <v>39787</v>
      </c>
      <c r="B2506" s="1">
        <v>18.972636999999999</v>
      </c>
    </row>
    <row r="2507" spans="1:2" x14ac:dyDescent="0.45">
      <c r="A2507" s="31">
        <v>39790</v>
      </c>
      <c r="B2507" s="1">
        <v>19.279191999999998</v>
      </c>
    </row>
    <row r="2508" spans="1:2" x14ac:dyDescent="0.45">
      <c r="A2508" s="31">
        <v>39791</v>
      </c>
      <c r="B2508" s="1">
        <v>19.005963999999999</v>
      </c>
    </row>
    <row r="2509" spans="1:2" x14ac:dyDescent="0.45">
      <c r="A2509" s="31">
        <v>39792</v>
      </c>
      <c r="B2509" s="1">
        <v>19.292522000000002</v>
      </c>
    </row>
    <row r="2510" spans="1:2" x14ac:dyDescent="0.45">
      <c r="A2510" s="31">
        <v>39793</v>
      </c>
      <c r="B2510" s="1">
        <v>19.139241999999999</v>
      </c>
    </row>
    <row r="2511" spans="1:2" x14ac:dyDescent="0.45">
      <c r="A2511" s="31">
        <v>39794</v>
      </c>
      <c r="B2511" s="1">
        <v>19.259197</v>
      </c>
    </row>
    <row r="2512" spans="1:2" x14ac:dyDescent="0.45">
      <c r="A2512" s="31">
        <v>39797</v>
      </c>
      <c r="B2512" s="1">
        <v>18.959318</v>
      </c>
    </row>
    <row r="2513" spans="1:2" x14ac:dyDescent="0.45">
      <c r="A2513" s="31">
        <v>39798</v>
      </c>
      <c r="B2513" s="1">
        <v>19.605732</v>
      </c>
    </row>
    <row r="2514" spans="1:2" x14ac:dyDescent="0.45">
      <c r="A2514" s="31">
        <v>39799</v>
      </c>
      <c r="B2514" s="1">
        <v>19.012626999999998</v>
      </c>
    </row>
    <row r="2515" spans="1:2" x14ac:dyDescent="0.45">
      <c r="A2515" s="31">
        <v>39800</v>
      </c>
      <c r="B2515" s="1">
        <v>19.172564000000001</v>
      </c>
    </row>
    <row r="2516" spans="1:2" x14ac:dyDescent="0.45">
      <c r="A2516" s="31">
        <v>39801</v>
      </c>
      <c r="B2516" s="1">
        <v>19.286608000000001</v>
      </c>
    </row>
    <row r="2517" spans="1:2" x14ac:dyDescent="0.45">
      <c r="A2517" s="31">
        <v>39804</v>
      </c>
      <c r="B2517" s="1">
        <v>19.030172</v>
      </c>
    </row>
    <row r="2518" spans="1:2" x14ac:dyDescent="0.45">
      <c r="A2518" s="31">
        <v>39805</v>
      </c>
      <c r="B2518" s="1">
        <v>18.814232000000001</v>
      </c>
    </row>
    <row r="2519" spans="1:2" x14ac:dyDescent="0.45">
      <c r="A2519" s="31">
        <v>39806</v>
      </c>
      <c r="B2519" s="1">
        <v>18.908709000000002</v>
      </c>
    </row>
    <row r="2520" spans="1:2" x14ac:dyDescent="0.45">
      <c r="A2520" s="31">
        <v>39808</v>
      </c>
      <c r="B2520" s="1">
        <v>18.949197999999999</v>
      </c>
    </row>
    <row r="2521" spans="1:2" x14ac:dyDescent="0.45">
      <c r="A2521" s="31">
        <v>39811</v>
      </c>
      <c r="B2521" s="1">
        <v>18.989687</v>
      </c>
    </row>
    <row r="2522" spans="1:2" x14ac:dyDescent="0.45">
      <c r="A2522" s="31">
        <v>39812</v>
      </c>
      <c r="B2522" s="1">
        <v>19.279866999999999</v>
      </c>
    </row>
    <row r="2523" spans="1:2" x14ac:dyDescent="0.45">
      <c r="A2523" s="31">
        <v>39813</v>
      </c>
      <c r="B2523" s="1">
        <v>19.590285999999999</v>
      </c>
    </row>
    <row r="2524" spans="1:2" x14ac:dyDescent="0.45">
      <c r="A2524" s="31">
        <v>39815</v>
      </c>
      <c r="B2524" s="1">
        <v>20.049168000000002</v>
      </c>
    </row>
    <row r="2525" spans="1:2" x14ac:dyDescent="0.45">
      <c r="A2525" s="31">
        <v>39818</v>
      </c>
      <c r="B2525" s="1">
        <v>20.332595999999999</v>
      </c>
    </row>
    <row r="2526" spans="1:2" x14ac:dyDescent="0.45">
      <c r="A2526" s="31">
        <v>39819</v>
      </c>
      <c r="B2526" s="1">
        <v>20.042418999999999</v>
      </c>
    </row>
    <row r="2527" spans="1:2" x14ac:dyDescent="0.45">
      <c r="A2527" s="31">
        <v>39820</v>
      </c>
      <c r="B2527" s="1">
        <v>19.880458999999998</v>
      </c>
    </row>
    <row r="2528" spans="1:2" x14ac:dyDescent="0.45">
      <c r="A2528" s="31">
        <v>39821</v>
      </c>
      <c r="B2528" s="1">
        <v>19.779233999999999</v>
      </c>
    </row>
    <row r="2529" spans="1:2" x14ac:dyDescent="0.45">
      <c r="A2529" s="31">
        <v>39822</v>
      </c>
      <c r="B2529" s="1">
        <v>19.624025</v>
      </c>
    </row>
    <row r="2530" spans="1:2" x14ac:dyDescent="0.45">
      <c r="A2530" s="31">
        <v>39825</v>
      </c>
      <c r="B2530" s="1">
        <v>19.630775</v>
      </c>
    </row>
    <row r="2531" spans="1:2" x14ac:dyDescent="0.45">
      <c r="A2531" s="31">
        <v>39826</v>
      </c>
      <c r="B2531" s="1">
        <v>19.259619000000001</v>
      </c>
    </row>
    <row r="2532" spans="1:2" x14ac:dyDescent="0.45">
      <c r="A2532" s="31">
        <v>39827</v>
      </c>
      <c r="B2532" s="1">
        <v>19.023427999999999</v>
      </c>
    </row>
    <row r="2533" spans="1:2" x14ac:dyDescent="0.45">
      <c r="A2533" s="31">
        <v>39828</v>
      </c>
      <c r="B2533" s="1">
        <v>19.124659000000001</v>
      </c>
    </row>
    <row r="2534" spans="1:2" x14ac:dyDescent="0.45">
      <c r="A2534" s="31">
        <v>39829</v>
      </c>
      <c r="B2534" s="1">
        <v>19.502552000000001</v>
      </c>
    </row>
    <row r="2535" spans="1:2" x14ac:dyDescent="0.45">
      <c r="A2535" s="31">
        <v>39833</v>
      </c>
      <c r="B2535" s="1">
        <v>19.165140000000001</v>
      </c>
    </row>
    <row r="2536" spans="1:2" x14ac:dyDescent="0.45">
      <c r="A2536" s="31">
        <v>39834</v>
      </c>
      <c r="B2536" s="1">
        <v>19.38109</v>
      </c>
    </row>
    <row r="2537" spans="1:2" x14ac:dyDescent="0.45">
      <c r="A2537" s="31">
        <v>39835</v>
      </c>
      <c r="B2537" s="1">
        <v>19.374336</v>
      </c>
    </row>
    <row r="2538" spans="1:2" x14ac:dyDescent="0.45">
      <c r="A2538" s="31">
        <v>39836</v>
      </c>
      <c r="B2538" s="1">
        <v>19.414829000000001</v>
      </c>
    </row>
    <row r="2539" spans="1:2" x14ac:dyDescent="0.45">
      <c r="A2539" s="31">
        <v>39839</v>
      </c>
      <c r="B2539" s="1">
        <v>19.880458999999998</v>
      </c>
    </row>
    <row r="2540" spans="1:2" x14ac:dyDescent="0.45">
      <c r="A2540" s="31">
        <v>39840</v>
      </c>
      <c r="B2540" s="1">
        <v>19.974934000000001</v>
      </c>
    </row>
    <row r="2541" spans="1:2" x14ac:dyDescent="0.45">
      <c r="A2541" s="31">
        <v>39841</v>
      </c>
      <c r="B2541" s="1">
        <v>20.103156999999999</v>
      </c>
    </row>
    <row r="2542" spans="1:2" x14ac:dyDescent="0.45">
      <c r="A2542" s="31">
        <v>39842</v>
      </c>
      <c r="B2542" s="1">
        <v>19.954692999999999</v>
      </c>
    </row>
    <row r="2543" spans="1:2" x14ac:dyDescent="0.45">
      <c r="A2543" s="31">
        <v>39843</v>
      </c>
      <c r="B2543" s="1">
        <v>19.556539999999998</v>
      </c>
    </row>
    <row r="2544" spans="1:2" x14ac:dyDescent="0.45">
      <c r="A2544" s="31">
        <v>39846</v>
      </c>
      <c r="B2544" s="1">
        <v>19.664515000000002</v>
      </c>
    </row>
    <row r="2545" spans="1:2" x14ac:dyDescent="0.45">
      <c r="A2545" s="31">
        <v>39847</v>
      </c>
      <c r="B2545" s="1">
        <v>19.752243</v>
      </c>
    </row>
    <row r="2546" spans="1:2" x14ac:dyDescent="0.45">
      <c r="A2546" s="31">
        <v>39848</v>
      </c>
      <c r="B2546" s="1">
        <v>19.900711000000001</v>
      </c>
    </row>
    <row r="2547" spans="1:2" x14ac:dyDescent="0.45">
      <c r="A2547" s="31">
        <v>39849</v>
      </c>
      <c r="B2547" s="1">
        <v>20.042418999999999</v>
      </c>
    </row>
    <row r="2548" spans="1:2" x14ac:dyDescent="0.45">
      <c r="A2548" s="31">
        <v>39850</v>
      </c>
      <c r="B2548" s="1">
        <v>20.170639000000001</v>
      </c>
    </row>
    <row r="2549" spans="1:2" x14ac:dyDescent="0.45">
      <c r="A2549" s="31">
        <v>39853</v>
      </c>
      <c r="B2549" s="1">
        <v>20.055914000000001</v>
      </c>
    </row>
    <row r="2550" spans="1:2" x14ac:dyDescent="0.45">
      <c r="A2550" s="31">
        <v>39854</v>
      </c>
      <c r="B2550" s="1">
        <v>19.489058</v>
      </c>
    </row>
    <row r="2551" spans="1:2" x14ac:dyDescent="0.45">
      <c r="A2551" s="31">
        <v>39855</v>
      </c>
      <c r="B2551" s="1">
        <v>19.428325999999998</v>
      </c>
    </row>
    <row r="2552" spans="1:2" x14ac:dyDescent="0.45">
      <c r="A2552" s="31">
        <v>39856</v>
      </c>
      <c r="B2552" s="1">
        <v>19.259619000000001</v>
      </c>
    </row>
    <row r="2553" spans="1:2" x14ac:dyDescent="0.45">
      <c r="A2553" s="31">
        <v>39857</v>
      </c>
      <c r="B2553" s="1">
        <v>19.144897</v>
      </c>
    </row>
    <row r="2554" spans="1:2" x14ac:dyDescent="0.45">
      <c r="A2554" s="31">
        <v>39861</v>
      </c>
      <c r="B2554" s="1">
        <v>18.314858999999998</v>
      </c>
    </row>
    <row r="2555" spans="1:2" x14ac:dyDescent="0.45">
      <c r="A2555" s="31">
        <v>39862</v>
      </c>
      <c r="B2555" s="1">
        <v>18.038177000000001</v>
      </c>
    </row>
    <row r="2556" spans="1:2" x14ac:dyDescent="0.45">
      <c r="A2556" s="31">
        <v>39863</v>
      </c>
      <c r="B2556" s="1">
        <v>18.119157999999999</v>
      </c>
    </row>
    <row r="2557" spans="1:2" x14ac:dyDescent="0.45">
      <c r="A2557" s="31">
        <v>39864</v>
      </c>
      <c r="B2557" s="1">
        <v>17.707512000000001</v>
      </c>
    </row>
    <row r="2558" spans="1:2" x14ac:dyDescent="0.45">
      <c r="A2558" s="31">
        <v>39867</v>
      </c>
      <c r="B2558" s="1">
        <v>17.282373</v>
      </c>
    </row>
    <row r="2559" spans="1:2" x14ac:dyDescent="0.45">
      <c r="A2559" s="31">
        <v>39868</v>
      </c>
      <c r="B2559" s="1">
        <v>17.781739999999999</v>
      </c>
    </row>
    <row r="2560" spans="1:2" x14ac:dyDescent="0.45">
      <c r="A2560" s="31">
        <v>39869</v>
      </c>
      <c r="B2560" s="1">
        <v>17.667020999999998</v>
      </c>
    </row>
    <row r="2561" spans="1:2" x14ac:dyDescent="0.45">
      <c r="A2561" s="31">
        <v>39870</v>
      </c>
      <c r="B2561" s="1">
        <v>17.376852</v>
      </c>
    </row>
    <row r="2562" spans="1:2" x14ac:dyDescent="0.45">
      <c r="A2562" s="31">
        <v>39871</v>
      </c>
      <c r="B2562" s="1">
        <v>17.106912999999999</v>
      </c>
    </row>
    <row r="2563" spans="1:2" x14ac:dyDescent="0.45">
      <c r="A2563" s="31">
        <v>39874</v>
      </c>
      <c r="B2563" s="1">
        <v>16.567050999999999</v>
      </c>
    </row>
    <row r="2564" spans="1:2" x14ac:dyDescent="0.45">
      <c r="A2564" s="31">
        <v>39875</v>
      </c>
      <c r="B2564" s="1">
        <v>15.973202000000001</v>
      </c>
    </row>
    <row r="2565" spans="1:2" x14ac:dyDescent="0.45">
      <c r="A2565" s="31">
        <v>39876</v>
      </c>
      <c r="B2565" s="1">
        <v>16.121663999999999</v>
      </c>
    </row>
    <row r="2566" spans="1:2" x14ac:dyDescent="0.45">
      <c r="A2566" s="31">
        <v>39877</v>
      </c>
      <c r="B2566" s="1">
        <v>15.662782</v>
      </c>
    </row>
    <row r="2567" spans="1:2" x14ac:dyDescent="0.45">
      <c r="A2567" s="31">
        <v>39878</v>
      </c>
      <c r="B2567" s="1">
        <v>15.642533999999999</v>
      </c>
    </row>
    <row r="2568" spans="1:2" x14ac:dyDescent="0.45">
      <c r="A2568" s="31">
        <v>39881</v>
      </c>
      <c r="B2568" s="1">
        <v>15.345611</v>
      </c>
    </row>
    <row r="2569" spans="1:2" x14ac:dyDescent="0.45">
      <c r="A2569" s="31">
        <v>39882</v>
      </c>
      <c r="B2569" s="1">
        <v>15.54806</v>
      </c>
    </row>
    <row r="2570" spans="1:2" x14ac:dyDescent="0.45">
      <c r="A2570" s="31">
        <v>39883</v>
      </c>
      <c r="B2570" s="1">
        <v>15.52107</v>
      </c>
    </row>
    <row r="2571" spans="1:2" x14ac:dyDescent="0.45">
      <c r="A2571" s="31">
        <v>39884</v>
      </c>
      <c r="B2571" s="1">
        <v>15.723514</v>
      </c>
    </row>
    <row r="2572" spans="1:2" x14ac:dyDescent="0.45">
      <c r="A2572" s="31">
        <v>39885</v>
      </c>
      <c r="B2572" s="1">
        <v>15.939458999999999</v>
      </c>
    </row>
    <row r="2573" spans="1:2" x14ac:dyDescent="0.45">
      <c r="A2573" s="31">
        <v>39888</v>
      </c>
      <c r="B2573" s="1">
        <v>16.371351000000001</v>
      </c>
    </row>
    <row r="2574" spans="1:2" x14ac:dyDescent="0.45">
      <c r="A2574" s="31">
        <v>39889</v>
      </c>
      <c r="B2574" s="1">
        <v>16.627780999999999</v>
      </c>
    </row>
    <row r="2575" spans="1:2" x14ac:dyDescent="0.45">
      <c r="A2575" s="31">
        <v>39890</v>
      </c>
      <c r="B2575" s="1">
        <v>17.167653999999999</v>
      </c>
    </row>
    <row r="2576" spans="1:2" x14ac:dyDescent="0.45">
      <c r="A2576" s="31">
        <v>39891</v>
      </c>
      <c r="B2576" s="1">
        <v>17.417334</v>
      </c>
    </row>
    <row r="2577" spans="1:2" x14ac:dyDescent="0.45">
      <c r="A2577" s="31">
        <v>39892</v>
      </c>
      <c r="B2577" s="1">
        <v>17.295887</v>
      </c>
    </row>
    <row r="2578" spans="1:2" x14ac:dyDescent="0.45">
      <c r="A2578" s="31">
        <v>39895</v>
      </c>
      <c r="B2578" s="1">
        <v>17.964531000000001</v>
      </c>
    </row>
    <row r="2579" spans="1:2" x14ac:dyDescent="0.45">
      <c r="A2579" s="31">
        <v>39896</v>
      </c>
      <c r="B2579" s="1">
        <v>17.575624000000001</v>
      </c>
    </row>
    <row r="2580" spans="1:2" x14ac:dyDescent="0.45">
      <c r="A2580" s="31">
        <v>39897</v>
      </c>
      <c r="B2580" s="1">
        <v>17.568808000000001</v>
      </c>
    </row>
    <row r="2581" spans="1:2" x14ac:dyDescent="0.45">
      <c r="A2581" s="31">
        <v>39898</v>
      </c>
      <c r="B2581" s="1">
        <v>17.78031</v>
      </c>
    </row>
    <row r="2582" spans="1:2" x14ac:dyDescent="0.45">
      <c r="A2582" s="31">
        <v>39899</v>
      </c>
      <c r="B2582" s="1">
        <v>17.602919</v>
      </c>
    </row>
    <row r="2583" spans="1:2" x14ac:dyDescent="0.45">
      <c r="A2583" s="31">
        <v>39902</v>
      </c>
      <c r="B2583" s="1">
        <v>17.254950999999998</v>
      </c>
    </row>
    <row r="2584" spans="1:2" x14ac:dyDescent="0.45">
      <c r="A2584" s="31">
        <v>39903</v>
      </c>
      <c r="B2584" s="1">
        <v>17.432354</v>
      </c>
    </row>
    <row r="2585" spans="1:2" x14ac:dyDescent="0.45">
      <c r="A2585" s="31">
        <v>39904</v>
      </c>
      <c r="B2585" s="1">
        <v>17.500574</v>
      </c>
    </row>
    <row r="2586" spans="1:2" x14ac:dyDescent="0.45">
      <c r="A2586" s="31">
        <v>39905</v>
      </c>
      <c r="B2586" s="1">
        <v>17.725726999999999</v>
      </c>
    </row>
    <row r="2587" spans="1:2" x14ac:dyDescent="0.45">
      <c r="A2587" s="31">
        <v>39906</v>
      </c>
      <c r="B2587" s="1">
        <v>17.841716999999999</v>
      </c>
    </row>
    <row r="2588" spans="1:2" x14ac:dyDescent="0.45">
      <c r="A2588" s="31">
        <v>39909</v>
      </c>
      <c r="B2588" s="1">
        <v>17.691614000000001</v>
      </c>
    </row>
    <row r="2589" spans="1:2" x14ac:dyDescent="0.45">
      <c r="A2589" s="31">
        <v>39910</v>
      </c>
      <c r="B2589" s="1">
        <v>17.609739000000001</v>
      </c>
    </row>
    <row r="2590" spans="1:2" x14ac:dyDescent="0.45">
      <c r="A2590" s="31">
        <v>39911</v>
      </c>
      <c r="B2590" s="1">
        <v>17.78031</v>
      </c>
    </row>
    <row r="2591" spans="1:2" x14ac:dyDescent="0.45">
      <c r="A2591" s="31">
        <v>39912</v>
      </c>
      <c r="B2591" s="1">
        <v>17.787136</v>
      </c>
    </row>
    <row r="2592" spans="1:2" x14ac:dyDescent="0.45">
      <c r="A2592" s="31">
        <v>39916</v>
      </c>
      <c r="B2592" s="1">
        <v>17.555159</v>
      </c>
    </row>
    <row r="2593" spans="1:2" x14ac:dyDescent="0.45">
      <c r="A2593" s="31">
        <v>39917</v>
      </c>
      <c r="B2593" s="1">
        <v>17.330002</v>
      </c>
    </row>
    <row r="2594" spans="1:2" x14ac:dyDescent="0.45">
      <c r="A2594" s="31">
        <v>39918</v>
      </c>
      <c r="B2594" s="1">
        <v>17.493749999999999</v>
      </c>
    </row>
    <row r="2595" spans="1:2" x14ac:dyDescent="0.45">
      <c r="A2595" s="31">
        <v>39919</v>
      </c>
      <c r="B2595" s="1">
        <v>17.616565999999999</v>
      </c>
    </row>
    <row r="2596" spans="1:2" x14ac:dyDescent="0.45">
      <c r="A2596" s="31">
        <v>39920</v>
      </c>
      <c r="B2596" s="1">
        <v>17.589272999999999</v>
      </c>
    </row>
    <row r="2597" spans="1:2" x14ac:dyDescent="0.45">
      <c r="A2597" s="31">
        <v>39923</v>
      </c>
      <c r="B2597" s="1">
        <v>17.391407000000001</v>
      </c>
    </row>
    <row r="2598" spans="1:2" x14ac:dyDescent="0.45">
      <c r="A2598" s="31">
        <v>39924</v>
      </c>
      <c r="B2598" s="1">
        <v>17.452814</v>
      </c>
    </row>
    <row r="2599" spans="1:2" x14ac:dyDescent="0.45">
      <c r="A2599" s="31">
        <v>39925</v>
      </c>
      <c r="B2599" s="1">
        <v>17.268595000000001</v>
      </c>
    </row>
    <row r="2600" spans="1:2" x14ac:dyDescent="0.45">
      <c r="A2600" s="31">
        <v>39926</v>
      </c>
      <c r="B2600" s="1">
        <v>17.330002</v>
      </c>
    </row>
    <row r="2601" spans="1:2" x14ac:dyDescent="0.45">
      <c r="A2601" s="31">
        <v>39927</v>
      </c>
      <c r="B2601" s="1">
        <v>17.302714999999999</v>
      </c>
    </row>
    <row r="2602" spans="1:2" x14ac:dyDescent="0.45">
      <c r="A2602" s="31">
        <v>39930</v>
      </c>
      <c r="B2602" s="1">
        <v>17.425522000000001</v>
      </c>
    </row>
    <row r="2603" spans="1:2" x14ac:dyDescent="0.45">
      <c r="A2603" s="31">
        <v>39931</v>
      </c>
      <c r="B2603" s="1">
        <v>17.493749999999999</v>
      </c>
    </row>
    <row r="2604" spans="1:2" x14ac:dyDescent="0.45">
      <c r="A2604" s="31">
        <v>39932</v>
      </c>
      <c r="B2604" s="1">
        <v>17.623387999999998</v>
      </c>
    </row>
    <row r="2605" spans="1:2" x14ac:dyDescent="0.45">
      <c r="A2605" s="31">
        <v>39933</v>
      </c>
      <c r="B2605" s="1">
        <v>17.637032999999999</v>
      </c>
    </row>
    <row r="2606" spans="1:2" x14ac:dyDescent="0.45">
      <c r="A2606" s="31">
        <v>39934</v>
      </c>
      <c r="B2606" s="1">
        <v>18.100978999999999</v>
      </c>
    </row>
    <row r="2607" spans="1:2" x14ac:dyDescent="0.45">
      <c r="A2607" s="31">
        <v>39937</v>
      </c>
      <c r="B2607" s="1">
        <v>18.373898000000001</v>
      </c>
    </row>
    <row r="2608" spans="1:2" x14ac:dyDescent="0.45">
      <c r="A2608" s="31">
        <v>39938</v>
      </c>
      <c r="B2608" s="1">
        <v>18.339779</v>
      </c>
    </row>
    <row r="2609" spans="1:2" x14ac:dyDescent="0.45">
      <c r="A2609" s="31">
        <v>39939</v>
      </c>
      <c r="B2609" s="1">
        <v>18.230616000000001</v>
      </c>
    </row>
    <row r="2610" spans="1:2" x14ac:dyDescent="0.45">
      <c r="A2610" s="31">
        <v>39940</v>
      </c>
      <c r="B2610" s="1">
        <v>18.326138</v>
      </c>
    </row>
    <row r="2611" spans="1:2" x14ac:dyDescent="0.45">
      <c r="A2611" s="31">
        <v>39941</v>
      </c>
      <c r="B2611" s="1">
        <v>18.592227999999999</v>
      </c>
    </row>
    <row r="2612" spans="1:2" x14ac:dyDescent="0.45">
      <c r="A2612" s="31">
        <v>39944</v>
      </c>
      <c r="B2612" s="1">
        <v>18.510345000000001</v>
      </c>
    </row>
    <row r="2613" spans="1:2" x14ac:dyDescent="0.45">
      <c r="A2613" s="31">
        <v>39945</v>
      </c>
      <c r="B2613" s="1">
        <v>18.639986</v>
      </c>
    </row>
    <row r="2614" spans="1:2" x14ac:dyDescent="0.45">
      <c r="A2614" s="31">
        <v>39946</v>
      </c>
      <c r="B2614" s="1">
        <v>18.141918</v>
      </c>
    </row>
    <row r="2615" spans="1:2" x14ac:dyDescent="0.45">
      <c r="A2615" s="31">
        <v>39947</v>
      </c>
      <c r="B2615" s="1">
        <v>18.128271000000002</v>
      </c>
    </row>
    <row r="2616" spans="1:2" x14ac:dyDescent="0.45">
      <c r="A2616" s="31">
        <v>39948</v>
      </c>
      <c r="B2616" s="1">
        <v>17.698440999999999</v>
      </c>
    </row>
    <row r="2617" spans="1:2" x14ac:dyDescent="0.45">
      <c r="A2617" s="31">
        <v>39951</v>
      </c>
      <c r="B2617" s="1">
        <v>17.698440999999999</v>
      </c>
    </row>
    <row r="2618" spans="1:2" x14ac:dyDescent="0.45">
      <c r="A2618" s="31">
        <v>39952</v>
      </c>
      <c r="B2618" s="1">
        <v>18.019103999999999</v>
      </c>
    </row>
    <row r="2619" spans="1:2" x14ac:dyDescent="0.45">
      <c r="A2619" s="31">
        <v>39953</v>
      </c>
      <c r="B2619" s="1">
        <v>17.691614000000001</v>
      </c>
    </row>
    <row r="2620" spans="1:2" x14ac:dyDescent="0.45">
      <c r="A2620" s="31">
        <v>39954</v>
      </c>
      <c r="B2620" s="1">
        <v>17.480104000000001</v>
      </c>
    </row>
    <row r="2621" spans="1:2" x14ac:dyDescent="0.45">
      <c r="A2621" s="31">
        <v>39955</v>
      </c>
      <c r="B2621" s="1">
        <v>17.623387999999998</v>
      </c>
    </row>
    <row r="2622" spans="1:2" x14ac:dyDescent="0.45">
      <c r="A2622" s="31">
        <v>39959</v>
      </c>
      <c r="B2622" s="1">
        <v>18.135096000000001</v>
      </c>
    </row>
    <row r="2623" spans="1:2" x14ac:dyDescent="0.45">
      <c r="A2623" s="31">
        <v>39960</v>
      </c>
      <c r="B2623" s="1">
        <v>17.766660999999999</v>
      </c>
    </row>
    <row r="2624" spans="1:2" x14ac:dyDescent="0.45">
      <c r="A2624" s="31">
        <v>39961</v>
      </c>
      <c r="B2624" s="1">
        <v>18.135096000000001</v>
      </c>
    </row>
    <row r="2625" spans="1:2" x14ac:dyDescent="0.45">
      <c r="A2625" s="31">
        <v>39962</v>
      </c>
      <c r="B2625" s="1">
        <v>18.26473</v>
      </c>
    </row>
    <row r="2626" spans="1:2" x14ac:dyDescent="0.45">
      <c r="A2626" s="31">
        <v>39965</v>
      </c>
      <c r="B2626" s="1">
        <v>18.851492</v>
      </c>
    </row>
    <row r="2627" spans="1:2" x14ac:dyDescent="0.45">
      <c r="A2627" s="31">
        <v>39966</v>
      </c>
      <c r="B2627" s="1">
        <v>18.626341</v>
      </c>
    </row>
    <row r="2628" spans="1:2" x14ac:dyDescent="0.45">
      <c r="A2628" s="31">
        <v>39967</v>
      </c>
      <c r="B2628" s="1">
        <v>18.31249</v>
      </c>
    </row>
    <row r="2629" spans="1:2" x14ac:dyDescent="0.45">
      <c r="A2629" s="31">
        <v>39968</v>
      </c>
      <c r="B2629" s="1">
        <v>18.483060999999999</v>
      </c>
    </row>
    <row r="2630" spans="1:2" x14ac:dyDescent="0.45">
      <c r="A2630" s="31">
        <v>39969</v>
      </c>
      <c r="B2630" s="1">
        <v>18.503532</v>
      </c>
    </row>
    <row r="2631" spans="1:2" x14ac:dyDescent="0.45">
      <c r="A2631" s="31">
        <v>39972</v>
      </c>
      <c r="B2631" s="1">
        <v>18.387543000000001</v>
      </c>
    </row>
    <row r="2632" spans="1:2" x14ac:dyDescent="0.45">
      <c r="A2632" s="31">
        <v>39973</v>
      </c>
      <c r="B2632" s="1">
        <v>18.339779</v>
      </c>
    </row>
    <row r="2633" spans="1:2" x14ac:dyDescent="0.45">
      <c r="A2633" s="31">
        <v>39974</v>
      </c>
      <c r="B2633" s="1">
        <v>18.626341</v>
      </c>
    </row>
    <row r="2634" spans="1:2" x14ac:dyDescent="0.45">
      <c r="A2634" s="31">
        <v>39975</v>
      </c>
      <c r="B2634" s="1">
        <v>18.987946999999998</v>
      </c>
    </row>
    <row r="2635" spans="1:2" x14ac:dyDescent="0.45">
      <c r="A2635" s="31">
        <v>39976</v>
      </c>
      <c r="B2635" s="1">
        <v>19.226751</v>
      </c>
    </row>
    <row r="2636" spans="1:2" x14ac:dyDescent="0.45">
      <c r="A2636" s="31">
        <v>39979</v>
      </c>
      <c r="B2636" s="1">
        <v>18.837851000000001</v>
      </c>
    </row>
    <row r="2637" spans="1:2" x14ac:dyDescent="0.45">
      <c r="A2637" s="31">
        <v>39980</v>
      </c>
      <c r="B2637" s="1">
        <v>18.708214000000002</v>
      </c>
    </row>
    <row r="2638" spans="1:2" x14ac:dyDescent="0.45">
      <c r="A2638" s="31">
        <v>39981</v>
      </c>
      <c r="B2638" s="1">
        <v>18.762802000000001</v>
      </c>
    </row>
    <row r="2639" spans="1:2" x14ac:dyDescent="0.45">
      <c r="A2639" s="31">
        <v>39982</v>
      </c>
      <c r="B2639" s="1">
        <v>19.185818000000001</v>
      </c>
    </row>
    <row r="2640" spans="1:2" x14ac:dyDescent="0.45">
      <c r="A2640" s="31">
        <v>39983</v>
      </c>
      <c r="B2640" s="1">
        <v>18.956018</v>
      </c>
    </row>
    <row r="2641" spans="1:2" x14ac:dyDescent="0.45">
      <c r="A2641" s="31">
        <v>39986</v>
      </c>
      <c r="B2641" s="1">
        <v>18.90082</v>
      </c>
    </row>
    <row r="2642" spans="1:2" x14ac:dyDescent="0.45">
      <c r="A2642" s="31">
        <v>39987</v>
      </c>
      <c r="B2642" s="1">
        <v>18.735205000000001</v>
      </c>
    </row>
    <row r="2643" spans="1:2" x14ac:dyDescent="0.45">
      <c r="A2643" s="31">
        <v>39988</v>
      </c>
      <c r="B2643" s="1">
        <v>18.893916999999998</v>
      </c>
    </row>
    <row r="2644" spans="1:2" x14ac:dyDescent="0.45">
      <c r="A2644" s="31">
        <v>39989</v>
      </c>
      <c r="B2644" s="1">
        <v>19.211344</v>
      </c>
    </row>
    <row r="2645" spans="1:2" x14ac:dyDescent="0.45">
      <c r="A2645" s="31">
        <v>39990</v>
      </c>
      <c r="B2645" s="1">
        <v>19.142341999999999</v>
      </c>
    </row>
    <row r="2646" spans="1:2" x14ac:dyDescent="0.45">
      <c r="A2646" s="31">
        <v>39993</v>
      </c>
      <c r="B2646" s="1">
        <v>19.390761999999999</v>
      </c>
    </row>
    <row r="2647" spans="1:2" x14ac:dyDescent="0.45">
      <c r="A2647" s="31">
        <v>39994</v>
      </c>
      <c r="B2647" s="1">
        <v>19.245850000000001</v>
      </c>
    </row>
    <row r="2648" spans="1:2" x14ac:dyDescent="0.45">
      <c r="A2648" s="31">
        <v>39995</v>
      </c>
      <c r="B2648" s="1">
        <v>19.49427</v>
      </c>
    </row>
    <row r="2649" spans="1:2" x14ac:dyDescent="0.45">
      <c r="A2649" s="31">
        <v>39996</v>
      </c>
      <c r="B2649" s="1">
        <v>18.935316</v>
      </c>
    </row>
    <row r="2650" spans="1:2" x14ac:dyDescent="0.45">
      <c r="A2650" s="31">
        <v>40000</v>
      </c>
      <c r="B2650" s="1">
        <v>19.045732000000001</v>
      </c>
    </row>
    <row r="2651" spans="1:2" x14ac:dyDescent="0.45">
      <c r="A2651" s="31">
        <v>40001</v>
      </c>
      <c r="B2651" s="1">
        <v>18.666197</v>
      </c>
    </row>
    <row r="2652" spans="1:2" x14ac:dyDescent="0.45">
      <c r="A2652" s="31">
        <v>40002</v>
      </c>
      <c r="B2652" s="1">
        <v>18.583389</v>
      </c>
    </row>
    <row r="2653" spans="1:2" x14ac:dyDescent="0.45">
      <c r="A2653" s="31">
        <v>40003</v>
      </c>
      <c r="B2653" s="1">
        <v>18.59029</v>
      </c>
    </row>
    <row r="2654" spans="1:2" x14ac:dyDescent="0.45">
      <c r="A2654" s="31">
        <v>40004</v>
      </c>
      <c r="B2654" s="1">
        <v>18.569586000000001</v>
      </c>
    </row>
    <row r="2655" spans="1:2" x14ac:dyDescent="0.45">
      <c r="A2655" s="31">
        <v>40007</v>
      </c>
      <c r="B2655" s="1">
        <v>18.893916999999998</v>
      </c>
    </row>
    <row r="2656" spans="1:2" x14ac:dyDescent="0.45">
      <c r="A2656" s="31">
        <v>40008</v>
      </c>
      <c r="B2656" s="1">
        <v>19.038830000000001</v>
      </c>
    </row>
    <row r="2657" spans="1:2" x14ac:dyDescent="0.45">
      <c r="A2657" s="31">
        <v>40009</v>
      </c>
      <c r="B2657" s="1">
        <v>19.418361999999998</v>
      </c>
    </row>
    <row r="2658" spans="1:2" x14ac:dyDescent="0.45">
      <c r="A2658" s="31">
        <v>40010</v>
      </c>
      <c r="B2658" s="1">
        <v>19.425262</v>
      </c>
    </row>
    <row r="2659" spans="1:2" x14ac:dyDescent="0.45">
      <c r="A2659" s="31">
        <v>40011</v>
      </c>
      <c r="B2659" s="1">
        <v>19.335560000000001</v>
      </c>
    </row>
    <row r="2660" spans="1:2" x14ac:dyDescent="0.45">
      <c r="A2660" s="31">
        <v>40014</v>
      </c>
      <c r="B2660" s="1">
        <v>19.480468999999999</v>
      </c>
    </row>
    <row r="2661" spans="1:2" x14ac:dyDescent="0.45">
      <c r="A2661" s="31">
        <v>40015</v>
      </c>
      <c r="B2661" s="1">
        <v>19.673683</v>
      </c>
    </row>
    <row r="2662" spans="1:2" x14ac:dyDescent="0.45">
      <c r="A2662" s="31">
        <v>40016</v>
      </c>
      <c r="B2662" s="1">
        <v>19.570177000000001</v>
      </c>
    </row>
    <row r="2663" spans="1:2" x14ac:dyDescent="0.45">
      <c r="A2663" s="31">
        <v>40017</v>
      </c>
      <c r="B2663" s="1">
        <v>20.080818000000001</v>
      </c>
    </row>
    <row r="2664" spans="1:2" x14ac:dyDescent="0.45">
      <c r="A2664" s="31">
        <v>40018</v>
      </c>
      <c r="B2664" s="1">
        <v>20.398256</v>
      </c>
    </row>
    <row r="2665" spans="1:2" x14ac:dyDescent="0.45">
      <c r="A2665" s="31">
        <v>40021</v>
      </c>
      <c r="B2665" s="1">
        <v>20.349948999999999</v>
      </c>
    </row>
    <row r="2666" spans="1:2" x14ac:dyDescent="0.45">
      <c r="A2666" s="31">
        <v>40022</v>
      </c>
      <c r="B2666" s="1">
        <v>20.018723000000001</v>
      </c>
    </row>
    <row r="2667" spans="1:2" x14ac:dyDescent="0.45">
      <c r="A2667" s="31">
        <v>40023</v>
      </c>
      <c r="B2667" s="1">
        <v>19.922115000000002</v>
      </c>
    </row>
    <row r="2668" spans="1:2" x14ac:dyDescent="0.45">
      <c r="A2668" s="31">
        <v>40024</v>
      </c>
      <c r="B2668" s="1">
        <v>20.225736999999999</v>
      </c>
    </row>
    <row r="2669" spans="1:2" x14ac:dyDescent="0.45">
      <c r="A2669" s="31">
        <v>40025</v>
      </c>
      <c r="B2669" s="1">
        <v>19.970413000000001</v>
      </c>
    </row>
    <row r="2670" spans="1:2" x14ac:dyDescent="0.45">
      <c r="A2670" s="31">
        <v>40028</v>
      </c>
      <c r="B2670" s="1">
        <v>20.170535999999998</v>
      </c>
    </row>
    <row r="2671" spans="1:2" x14ac:dyDescent="0.45">
      <c r="A2671" s="31">
        <v>40029</v>
      </c>
      <c r="B2671" s="1">
        <v>19.873805999999998</v>
      </c>
    </row>
    <row r="2672" spans="1:2" x14ac:dyDescent="0.45">
      <c r="A2672" s="31">
        <v>40030</v>
      </c>
      <c r="B2672" s="1">
        <v>19.735797999999999</v>
      </c>
    </row>
    <row r="2673" spans="1:2" x14ac:dyDescent="0.45">
      <c r="A2673" s="31">
        <v>40031</v>
      </c>
      <c r="B2673" s="1">
        <v>19.770295999999998</v>
      </c>
    </row>
    <row r="2674" spans="1:2" x14ac:dyDescent="0.45">
      <c r="A2674" s="31">
        <v>40032</v>
      </c>
      <c r="B2674" s="1">
        <v>19.956614999999999</v>
      </c>
    </row>
    <row r="2675" spans="1:2" x14ac:dyDescent="0.45">
      <c r="A2675" s="31">
        <v>40035</v>
      </c>
      <c r="B2675" s="1">
        <v>19.998016</v>
      </c>
    </row>
    <row r="2676" spans="1:2" x14ac:dyDescent="0.45">
      <c r="A2676" s="31">
        <v>40036</v>
      </c>
      <c r="B2676" s="1">
        <v>20.011821999999999</v>
      </c>
    </row>
    <row r="2677" spans="1:2" x14ac:dyDescent="0.45">
      <c r="A2677" s="31">
        <v>40037</v>
      </c>
      <c r="B2677" s="1">
        <v>20.108431</v>
      </c>
    </row>
    <row r="2678" spans="1:2" x14ac:dyDescent="0.45">
      <c r="A2678" s="31">
        <v>40038</v>
      </c>
      <c r="B2678" s="1">
        <v>20.039428999999998</v>
      </c>
    </row>
    <row r="2679" spans="1:2" x14ac:dyDescent="0.45">
      <c r="A2679" s="31">
        <v>40039</v>
      </c>
      <c r="B2679" s="1">
        <v>20.039428999999998</v>
      </c>
    </row>
    <row r="2680" spans="1:2" x14ac:dyDescent="0.45">
      <c r="A2680" s="31">
        <v>40042</v>
      </c>
      <c r="B2680" s="1">
        <v>19.763397000000001</v>
      </c>
    </row>
    <row r="2681" spans="1:2" x14ac:dyDescent="0.45">
      <c r="A2681" s="31">
        <v>40043</v>
      </c>
      <c r="B2681" s="1">
        <v>19.804804000000001</v>
      </c>
    </row>
    <row r="2682" spans="1:2" x14ac:dyDescent="0.45">
      <c r="A2682" s="31">
        <v>40044</v>
      </c>
      <c r="B2682" s="1">
        <v>19.949711000000001</v>
      </c>
    </row>
    <row r="2683" spans="1:2" x14ac:dyDescent="0.45">
      <c r="A2683" s="31">
        <v>40045</v>
      </c>
      <c r="B2683" s="1">
        <v>20.11533</v>
      </c>
    </row>
    <row r="2684" spans="1:2" x14ac:dyDescent="0.45">
      <c r="A2684" s="31">
        <v>40046</v>
      </c>
      <c r="B2684" s="1">
        <v>20.508662999999999</v>
      </c>
    </row>
    <row r="2685" spans="1:2" x14ac:dyDescent="0.45">
      <c r="A2685" s="31">
        <v>40049</v>
      </c>
      <c r="B2685" s="1">
        <v>20.543167</v>
      </c>
    </row>
    <row r="2686" spans="1:2" x14ac:dyDescent="0.45">
      <c r="A2686" s="31">
        <v>40050</v>
      </c>
      <c r="B2686" s="1">
        <v>20.41206</v>
      </c>
    </row>
    <row r="2687" spans="1:2" x14ac:dyDescent="0.45">
      <c r="A2687" s="31">
        <v>40051</v>
      </c>
      <c r="B2687" s="1">
        <v>20.391352000000001</v>
      </c>
    </row>
    <row r="2688" spans="1:2" x14ac:dyDescent="0.45">
      <c r="A2688" s="31">
        <v>40052</v>
      </c>
      <c r="B2688" s="1">
        <v>20.391352000000001</v>
      </c>
    </row>
    <row r="2689" spans="1:2" x14ac:dyDescent="0.45">
      <c r="A2689" s="31">
        <v>40053</v>
      </c>
      <c r="B2689" s="1">
        <v>20.343050000000002</v>
      </c>
    </row>
    <row r="2690" spans="1:2" x14ac:dyDescent="0.45">
      <c r="A2690" s="31">
        <v>40056</v>
      </c>
      <c r="B2690" s="1">
        <v>20.170535999999998</v>
      </c>
    </row>
    <row r="2691" spans="1:2" x14ac:dyDescent="0.45">
      <c r="A2691" s="31">
        <v>40057</v>
      </c>
      <c r="B2691" s="1">
        <v>20.011821999999999</v>
      </c>
    </row>
    <row r="2692" spans="1:2" x14ac:dyDescent="0.45">
      <c r="A2692" s="31">
        <v>40058</v>
      </c>
      <c r="B2692" s="1">
        <v>19.873805999999998</v>
      </c>
    </row>
    <row r="2693" spans="1:2" x14ac:dyDescent="0.45">
      <c r="A2693" s="31">
        <v>40059</v>
      </c>
      <c r="B2693" s="1">
        <v>19.860005999999998</v>
      </c>
    </row>
    <row r="2694" spans="1:2" x14ac:dyDescent="0.45">
      <c r="A2694" s="31">
        <v>40060</v>
      </c>
      <c r="B2694" s="1">
        <v>19.956614999999999</v>
      </c>
    </row>
    <row r="2695" spans="1:2" x14ac:dyDescent="0.45">
      <c r="A2695" s="31">
        <v>40064</v>
      </c>
      <c r="B2695" s="1">
        <v>20.004916999999999</v>
      </c>
    </row>
    <row r="2696" spans="1:2" x14ac:dyDescent="0.45">
      <c r="A2696" s="31">
        <v>40065</v>
      </c>
      <c r="B2696" s="1">
        <v>19.977315999999998</v>
      </c>
    </row>
    <row r="2697" spans="1:2" x14ac:dyDescent="0.45">
      <c r="A2697" s="31">
        <v>40066</v>
      </c>
      <c r="B2697" s="1">
        <v>19.977315999999998</v>
      </c>
    </row>
    <row r="2698" spans="1:2" x14ac:dyDescent="0.45">
      <c r="A2698" s="31">
        <v>40067</v>
      </c>
      <c r="B2698" s="1">
        <v>19.970413000000001</v>
      </c>
    </row>
    <row r="2699" spans="1:2" x14ac:dyDescent="0.45">
      <c r="A2699" s="31">
        <v>40070</v>
      </c>
      <c r="B2699" s="1">
        <v>20.260242000000002</v>
      </c>
    </row>
    <row r="2700" spans="1:2" x14ac:dyDescent="0.45">
      <c r="A2700" s="31">
        <v>40071</v>
      </c>
      <c r="B2700" s="1">
        <v>20.41206</v>
      </c>
    </row>
    <row r="2701" spans="1:2" x14ac:dyDescent="0.45">
      <c r="A2701" s="31">
        <v>40072</v>
      </c>
      <c r="B2701" s="1">
        <v>20.736383</v>
      </c>
    </row>
    <row r="2702" spans="1:2" x14ac:dyDescent="0.45">
      <c r="A2702" s="31">
        <v>40073</v>
      </c>
      <c r="B2702" s="1">
        <v>20.598372999999999</v>
      </c>
    </row>
    <row r="2703" spans="1:2" x14ac:dyDescent="0.45">
      <c r="A2703" s="31">
        <v>40074</v>
      </c>
      <c r="B2703" s="1">
        <v>20.692489999999999</v>
      </c>
    </row>
    <row r="2704" spans="1:2" x14ac:dyDescent="0.45">
      <c r="A2704" s="31">
        <v>40077</v>
      </c>
      <c r="B2704" s="1">
        <v>20.594888999999998</v>
      </c>
    </row>
    <row r="2705" spans="1:2" x14ac:dyDescent="0.45">
      <c r="A2705" s="31">
        <v>40078</v>
      </c>
      <c r="B2705" s="1">
        <v>20.539106</v>
      </c>
    </row>
    <row r="2706" spans="1:2" x14ac:dyDescent="0.45">
      <c r="A2706" s="31">
        <v>40079</v>
      </c>
      <c r="B2706" s="1">
        <v>20.469394999999999</v>
      </c>
    </row>
    <row r="2707" spans="1:2" x14ac:dyDescent="0.45">
      <c r="A2707" s="31">
        <v>40080</v>
      </c>
      <c r="B2707" s="1">
        <v>20.413620000000002</v>
      </c>
    </row>
    <row r="2708" spans="1:2" x14ac:dyDescent="0.45">
      <c r="A2708" s="31">
        <v>40081</v>
      </c>
      <c r="B2708" s="1">
        <v>20.357849000000002</v>
      </c>
    </row>
    <row r="2709" spans="1:2" x14ac:dyDescent="0.45">
      <c r="A2709" s="31">
        <v>40084</v>
      </c>
      <c r="B2709" s="1">
        <v>20.532139000000001</v>
      </c>
    </row>
    <row r="2710" spans="1:2" x14ac:dyDescent="0.45">
      <c r="A2710" s="31">
        <v>40085</v>
      </c>
      <c r="B2710" s="1">
        <v>20.573971</v>
      </c>
    </row>
    <row r="2711" spans="1:2" x14ac:dyDescent="0.45">
      <c r="A2711" s="31">
        <v>40086</v>
      </c>
      <c r="B2711" s="1">
        <v>20.448478999999999</v>
      </c>
    </row>
    <row r="2712" spans="1:2" x14ac:dyDescent="0.45">
      <c r="A2712" s="31">
        <v>40087</v>
      </c>
      <c r="B2712" s="1">
        <v>20.099888</v>
      </c>
    </row>
    <row r="2713" spans="1:2" x14ac:dyDescent="0.45">
      <c r="A2713" s="31">
        <v>40088</v>
      </c>
      <c r="B2713" s="1">
        <v>19.883755000000001</v>
      </c>
    </row>
    <row r="2714" spans="1:2" x14ac:dyDescent="0.45">
      <c r="A2714" s="31">
        <v>40091</v>
      </c>
      <c r="B2714" s="1">
        <v>20.099888</v>
      </c>
    </row>
    <row r="2715" spans="1:2" x14ac:dyDescent="0.45">
      <c r="A2715" s="31">
        <v>40092</v>
      </c>
      <c r="B2715" s="1">
        <v>20.253267000000001</v>
      </c>
    </row>
    <row r="2716" spans="1:2" x14ac:dyDescent="0.45">
      <c r="A2716" s="31">
        <v>40093</v>
      </c>
      <c r="B2716" s="1">
        <v>20.267209999999999</v>
      </c>
    </row>
    <row r="2717" spans="1:2" x14ac:dyDescent="0.45">
      <c r="A2717" s="31">
        <v>40094</v>
      </c>
      <c r="B2717" s="1">
        <v>20.267209999999999</v>
      </c>
    </row>
    <row r="2718" spans="1:2" x14ac:dyDescent="0.45">
      <c r="A2718" s="31">
        <v>40095</v>
      </c>
      <c r="B2718" s="1">
        <v>20.392712</v>
      </c>
    </row>
    <row r="2719" spans="1:2" x14ac:dyDescent="0.45">
      <c r="A2719" s="31">
        <v>40098</v>
      </c>
      <c r="B2719" s="1">
        <v>20.601853999999999</v>
      </c>
    </row>
    <row r="2720" spans="1:2" x14ac:dyDescent="0.45">
      <c r="A2720" s="31">
        <v>40099</v>
      </c>
      <c r="B2720" s="1">
        <v>20.455448000000001</v>
      </c>
    </row>
    <row r="2721" spans="1:2" x14ac:dyDescent="0.45">
      <c r="A2721" s="31">
        <v>40100</v>
      </c>
      <c r="B2721" s="1">
        <v>20.469394999999999</v>
      </c>
    </row>
    <row r="2722" spans="1:2" x14ac:dyDescent="0.45">
      <c r="A2722" s="31">
        <v>40101</v>
      </c>
      <c r="B2722" s="1">
        <v>20.629745</v>
      </c>
    </row>
    <row r="2723" spans="1:2" x14ac:dyDescent="0.45">
      <c r="A2723" s="31">
        <v>40102</v>
      </c>
      <c r="B2723" s="1">
        <v>20.699465</v>
      </c>
    </row>
    <row r="2724" spans="1:2" x14ac:dyDescent="0.45">
      <c r="A2724" s="31">
        <v>40105</v>
      </c>
      <c r="B2724" s="1">
        <v>20.992283</v>
      </c>
    </row>
    <row r="2725" spans="1:2" x14ac:dyDescent="0.45">
      <c r="A2725" s="31">
        <v>40106</v>
      </c>
      <c r="B2725" s="1">
        <v>20.783128999999999</v>
      </c>
    </row>
    <row r="2726" spans="1:2" x14ac:dyDescent="0.45">
      <c r="A2726" s="31">
        <v>40107</v>
      </c>
      <c r="B2726" s="1">
        <v>20.811014</v>
      </c>
    </row>
    <row r="2727" spans="1:2" x14ac:dyDescent="0.45">
      <c r="A2727" s="31">
        <v>40108</v>
      </c>
      <c r="B2727" s="1">
        <v>20.859818000000001</v>
      </c>
    </row>
    <row r="2728" spans="1:2" x14ac:dyDescent="0.45">
      <c r="A2728" s="31">
        <v>40109</v>
      </c>
      <c r="B2728" s="1">
        <v>20.518194000000001</v>
      </c>
    </row>
    <row r="2729" spans="1:2" x14ac:dyDescent="0.45">
      <c r="A2729" s="31">
        <v>40112</v>
      </c>
      <c r="B2729" s="1">
        <v>20.246296000000001</v>
      </c>
    </row>
    <row r="2730" spans="1:2" x14ac:dyDescent="0.45">
      <c r="A2730" s="31">
        <v>40113</v>
      </c>
      <c r="B2730" s="1">
        <v>20.197493000000001</v>
      </c>
    </row>
    <row r="2731" spans="1:2" x14ac:dyDescent="0.45">
      <c r="A2731" s="31">
        <v>40114</v>
      </c>
      <c r="B2731" s="1">
        <v>19.995304000000001</v>
      </c>
    </row>
    <row r="2732" spans="1:2" x14ac:dyDescent="0.45">
      <c r="A2732" s="31">
        <v>40115</v>
      </c>
      <c r="B2732" s="1">
        <v>20.169601</v>
      </c>
    </row>
    <row r="2733" spans="1:2" x14ac:dyDescent="0.45">
      <c r="A2733" s="31">
        <v>40116</v>
      </c>
      <c r="B2733" s="1">
        <v>19.793119000000001</v>
      </c>
    </row>
    <row r="2734" spans="1:2" x14ac:dyDescent="0.45">
      <c r="A2734" s="31">
        <v>40119</v>
      </c>
      <c r="B2734" s="1">
        <v>19.758265000000002</v>
      </c>
    </row>
    <row r="2735" spans="1:2" x14ac:dyDescent="0.45">
      <c r="A2735" s="31">
        <v>40120</v>
      </c>
      <c r="B2735" s="1">
        <v>19.716429000000002</v>
      </c>
    </row>
    <row r="2736" spans="1:2" x14ac:dyDescent="0.45">
      <c r="A2736" s="31">
        <v>40121</v>
      </c>
      <c r="B2736" s="1">
        <v>19.848896</v>
      </c>
    </row>
    <row r="2737" spans="1:2" x14ac:dyDescent="0.45">
      <c r="A2737" s="31">
        <v>40122</v>
      </c>
      <c r="B2737" s="1">
        <v>20.183546</v>
      </c>
    </row>
    <row r="2738" spans="1:2" x14ac:dyDescent="0.45">
      <c r="A2738" s="31">
        <v>40123</v>
      </c>
      <c r="B2738" s="1">
        <v>20.162631999999999</v>
      </c>
    </row>
    <row r="2739" spans="1:2" x14ac:dyDescent="0.45">
      <c r="A2739" s="31">
        <v>40126</v>
      </c>
      <c r="B2739" s="1">
        <v>20.525164</v>
      </c>
    </row>
    <row r="2740" spans="1:2" x14ac:dyDescent="0.45">
      <c r="A2740" s="31">
        <v>40127</v>
      </c>
      <c r="B2740" s="1">
        <v>20.622774</v>
      </c>
    </row>
    <row r="2741" spans="1:2" x14ac:dyDescent="0.45">
      <c r="A2741" s="31">
        <v>40128</v>
      </c>
      <c r="B2741" s="1">
        <v>20.573971</v>
      </c>
    </row>
    <row r="2742" spans="1:2" x14ac:dyDescent="0.45">
      <c r="A2742" s="31">
        <v>40129</v>
      </c>
      <c r="B2742" s="1">
        <v>20.288118000000001</v>
      </c>
    </row>
    <row r="2743" spans="1:2" x14ac:dyDescent="0.45">
      <c r="A2743" s="31">
        <v>40130</v>
      </c>
      <c r="B2743" s="1">
        <v>20.469394999999999</v>
      </c>
    </row>
    <row r="2744" spans="1:2" x14ac:dyDescent="0.45">
      <c r="A2744" s="31">
        <v>40133</v>
      </c>
      <c r="B2744" s="1">
        <v>20.755237999999999</v>
      </c>
    </row>
    <row r="2745" spans="1:2" x14ac:dyDescent="0.45">
      <c r="A2745" s="31">
        <v>40134</v>
      </c>
      <c r="B2745" s="1">
        <v>20.643695999999998</v>
      </c>
    </row>
    <row r="2746" spans="1:2" x14ac:dyDescent="0.45">
      <c r="A2746" s="31">
        <v>40135</v>
      </c>
      <c r="B2746" s="1">
        <v>20.553051</v>
      </c>
    </row>
    <row r="2747" spans="1:2" x14ac:dyDescent="0.45">
      <c r="A2747" s="31">
        <v>40136</v>
      </c>
      <c r="B2747" s="1">
        <v>20.302068999999999</v>
      </c>
    </row>
    <row r="2748" spans="1:2" x14ac:dyDescent="0.45">
      <c r="A2748" s="31">
        <v>40137</v>
      </c>
      <c r="B2748" s="1">
        <v>20.392712</v>
      </c>
    </row>
    <row r="2749" spans="1:2" x14ac:dyDescent="0.45">
      <c r="A2749" s="31">
        <v>40140</v>
      </c>
      <c r="B2749" s="1">
        <v>20.650660999999999</v>
      </c>
    </row>
    <row r="2750" spans="1:2" x14ac:dyDescent="0.45">
      <c r="A2750" s="31">
        <v>40141</v>
      </c>
      <c r="B2750" s="1">
        <v>20.692489999999999</v>
      </c>
    </row>
    <row r="2751" spans="1:2" x14ac:dyDescent="0.45">
      <c r="A2751" s="31">
        <v>40142</v>
      </c>
      <c r="B2751" s="1">
        <v>20.929527</v>
      </c>
    </row>
    <row r="2752" spans="1:2" x14ac:dyDescent="0.45">
      <c r="A2752" s="31">
        <v>40144</v>
      </c>
      <c r="B2752" s="1">
        <v>20.573971</v>
      </c>
    </row>
    <row r="2753" spans="1:2" x14ac:dyDescent="0.45">
      <c r="A2753" s="31">
        <v>40147</v>
      </c>
      <c r="B2753" s="1">
        <v>20.748270000000002</v>
      </c>
    </row>
    <row r="2754" spans="1:2" x14ac:dyDescent="0.45">
      <c r="A2754" s="31">
        <v>40148</v>
      </c>
      <c r="B2754" s="1">
        <v>21.138691000000001</v>
      </c>
    </row>
    <row r="2755" spans="1:2" x14ac:dyDescent="0.45">
      <c r="A2755" s="31">
        <v>40149</v>
      </c>
      <c r="B2755" s="1">
        <v>21.424531999999999</v>
      </c>
    </row>
    <row r="2756" spans="1:2" x14ac:dyDescent="0.45">
      <c r="A2756" s="31">
        <v>40150</v>
      </c>
      <c r="B2756" s="1">
        <v>21.494254999999999</v>
      </c>
    </row>
    <row r="2757" spans="1:2" x14ac:dyDescent="0.45">
      <c r="A2757" s="31">
        <v>40151</v>
      </c>
      <c r="B2757" s="1">
        <v>21.361789999999999</v>
      </c>
    </row>
    <row r="2758" spans="1:2" x14ac:dyDescent="0.45">
      <c r="A2758" s="31">
        <v>40154</v>
      </c>
      <c r="B2758" s="1">
        <v>21.550032000000002</v>
      </c>
    </row>
    <row r="2759" spans="1:2" x14ac:dyDescent="0.45">
      <c r="A2759" s="31">
        <v>40155</v>
      </c>
      <c r="B2759" s="1">
        <v>21.459398</v>
      </c>
    </row>
    <row r="2760" spans="1:2" x14ac:dyDescent="0.45">
      <c r="A2760" s="31">
        <v>40156</v>
      </c>
      <c r="B2760" s="1">
        <v>21.536086999999998</v>
      </c>
    </row>
    <row r="2761" spans="1:2" x14ac:dyDescent="0.45">
      <c r="A2761" s="31">
        <v>40157</v>
      </c>
      <c r="B2761" s="1">
        <v>21.807984999999999</v>
      </c>
    </row>
    <row r="2762" spans="1:2" x14ac:dyDescent="0.45">
      <c r="A2762" s="31">
        <v>40158</v>
      </c>
      <c r="B2762" s="1">
        <v>22.184474999999999</v>
      </c>
    </row>
    <row r="2763" spans="1:2" x14ac:dyDescent="0.45">
      <c r="A2763" s="31">
        <v>40161</v>
      </c>
      <c r="B2763" s="1">
        <v>22.289042999999999</v>
      </c>
    </row>
    <row r="2764" spans="1:2" x14ac:dyDescent="0.45">
      <c r="A2764" s="31">
        <v>40162</v>
      </c>
      <c r="B2764" s="1">
        <v>22.149611</v>
      </c>
    </row>
    <row r="2765" spans="1:2" x14ac:dyDescent="0.45">
      <c r="A2765" s="31">
        <v>40163</v>
      </c>
      <c r="B2765" s="1">
        <v>22.052005999999999</v>
      </c>
    </row>
    <row r="2766" spans="1:2" x14ac:dyDescent="0.45">
      <c r="A2766" s="31">
        <v>40164</v>
      </c>
      <c r="B2766" s="1">
        <v>21.926514000000001</v>
      </c>
    </row>
    <row r="2767" spans="1:2" x14ac:dyDescent="0.45">
      <c r="A2767" s="31">
        <v>40165</v>
      </c>
      <c r="B2767" s="1">
        <v>22.116287</v>
      </c>
    </row>
    <row r="2768" spans="1:2" x14ac:dyDescent="0.45">
      <c r="A2768" s="31">
        <v>40168</v>
      </c>
      <c r="B2768" s="1">
        <v>22.179773000000001</v>
      </c>
    </row>
    <row r="2769" spans="1:2" x14ac:dyDescent="0.45">
      <c r="A2769" s="31">
        <v>40169</v>
      </c>
      <c r="B2769" s="1">
        <v>21.996352999999999</v>
      </c>
    </row>
    <row r="2770" spans="1:2" x14ac:dyDescent="0.45">
      <c r="A2770" s="31">
        <v>40170</v>
      </c>
      <c r="B2770" s="1">
        <v>22.045738</v>
      </c>
    </row>
    <row r="2771" spans="1:2" x14ac:dyDescent="0.45">
      <c r="A2771" s="31">
        <v>40171</v>
      </c>
      <c r="B2771" s="1">
        <v>22.207993999999999</v>
      </c>
    </row>
    <row r="2772" spans="1:2" x14ac:dyDescent="0.45">
      <c r="A2772" s="31">
        <v>40175</v>
      </c>
      <c r="B2772" s="1">
        <v>22.222097000000002</v>
      </c>
    </row>
    <row r="2773" spans="1:2" x14ac:dyDescent="0.45">
      <c r="A2773" s="31">
        <v>40176</v>
      </c>
      <c r="B2773" s="1">
        <v>22.207993999999999</v>
      </c>
    </row>
    <row r="2774" spans="1:2" x14ac:dyDescent="0.45">
      <c r="A2774" s="31">
        <v>40177</v>
      </c>
      <c r="B2774" s="1">
        <v>22.200942999999999</v>
      </c>
    </row>
    <row r="2775" spans="1:2" x14ac:dyDescent="0.45">
      <c r="A2775" s="31">
        <v>40178</v>
      </c>
      <c r="B2775" s="1">
        <v>21.883482000000001</v>
      </c>
    </row>
    <row r="2776" spans="1:2" x14ac:dyDescent="0.45">
      <c r="A2776" s="31">
        <v>40182</v>
      </c>
      <c r="B2776" s="1">
        <v>21.925806000000001</v>
      </c>
    </row>
    <row r="2777" spans="1:2" x14ac:dyDescent="0.45">
      <c r="A2777" s="31">
        <v>40183</v>
      </c>
      <c r="B2777" s="1">
        <v>21.664784999999998</v>
      </c>
    </row>
    <row r="2778" spans="1:2" x14ac:dyDescent="0.45">
      <c r="A2778" s="31">
        <v>40184</v>
      </c>
      <c r="B2778" s="1">
        <v>21.791768999999999</v>
      </c>
    </row>
    <row r="2779" spans="1:2" x14ac:dyDescent="0.45">
      <c r="A2779" s="31">
        <v>40185</v>
      </c>
      <c r="B2779" s="1">
        <v>21.693000999999999</v>
      </c>
    </row>
    <row r="2780" spans="1:2" x14ac:dyDescent="0.45">
      <c r="A2780" s="31">
        <v>40186</v>
      </c>
      <c r="B2780" s="1">
        <v>21.671838999999999</v>
      </c>
    </row>
    <row r="2781" spans="1:2" x14ac:dyDescent="0.45">
      <c r="A2781" s="31">
        <v>40189</v>
      </c>
      <c r="B2781" s="1">
        <v>21.897584999999999</v>
      </c>
    </row>
    <row r="2782" spans="1:2" x14ac:dyDescent="0.45">
      <c r="A2782" s="31">
        <v>40190</v>
      </c>
      <c r="B2782" s="1">
        <v>21.805879999999998</v>
      </c>
    </row>
    <row r="2783" spans="1:2" x14ac:dyDescent="0.45">
      <c r="A2783" s="31">
        <v>40191</v>
      </c>
      <c r="B2783" s="1">
        <v>22.045738</v>
      </c>
    </row>
    <row r="2784" spans="1:2" x14ac:dyDescent="0.45">
      <c r="A2784" s="31">
        <v>40192</v>
      </c>
      <c r="B2784" s="1">
        <v>21.946971999999999</v>
      </c>
    </row>
    <row r="2785" spans="1:2" x14ac:dyDescent="0.45">
      <c r="A2785" s="31">
        <v>40193</v>
      </c>
      <c r="B2785" s="1">
        <v>21.805879999999998</v>
      </c>
    </row>
    <row r="2786" spans="1:2" x14ac:dyDescent="0.45">
      <c r="A2786" s="31">
        <v>40197</v>
      </c>
      <c r="B2786" s="1">
        <v>22.059844999999999</v>
      </c>
    </row>
    <row r="2787" spans="1:2" x14ac:dyDescent="0.45">
      <c r="A2787" s="31">
        <v>40198</v>
      </c>
      <c r="B2787" s="1">
        <v>21.827041999999999</v>
      </c>
    </row>
    <row r="2788" spans="1:2" x14ac:dyDescent="0.45">
      <c r="A2788" s="31">
        <v>40199</v>
      </c>
      <c r="B2788" s="1">
        <v>21.509584</v>
      </c>
    </row>
    <row r="2789" spans="1:2" x14ac:dyDescent="0.45">
      <c r="A2789" s="31">
        <v>40200</v>
      </c>
      <c r="B2789" s="1">
        <v>21.036919000000001</v>
      </c>
    </row>
    <row r="2790" spans="1:2" x14ac:dyDescent="0.45">
      <c r="A2790" s="31">
        <v>40203</v>
      </c>
      <c r="B2790" s="1">
        <v>21.178007000000001</v>
      </c>
    </row>
    <row r="2791" spans="1:2" x14ac:dyDescent="0.45">
      <c r="A2791" s="31">
        <v>40204</v>
      </c>
      <c r="B2791" s="1">
        <v>21.262671000000001</v>
      </c>
    </row>
    <row r="2792" spans="1:2" x14ac:dyDescent="0.45">
      <c r="A2792" s="31">
        <v>40205</v>
      </c>
      <c r="B2792" s="1">
        <v>21.121578</v>
      </c>
    </row>
    <row r="2793" spans="1:2" x14ac:dyDescent="0.45">
      <c r="A2793" s="31">
        <v>40206</v>
      </c>
      <c r="B2793" s="1">
        <v>20.959320000000002</v>
      </c>
    </row>
    <row r="2794" spans="1:2" x14ac:dyDescent="0.45">
      <c r="A2794" s="31">
        <v>40207</v>
      </c>
      <c r="B2794" s="1">
        <v>20.832339999999999</v>
      </c>
    </row>
    <row r="2795" spans="1:2" x14ac:dyDescent="0.45">
      <c r="A2795" s="31">
        <v>40210</v>
      </c>
      <c r="B2795" s="1">
        <v>20.966377000000001</v>
      </c>
    </row>
    <row r="2796" spans="1:2" x14ac:dyDescent="0.45">
      <c r="A2796" s="31">
        <v>40211</v>
      </c>
      <c r="B2796" s="1">
        <v>21.135688999999999</v>
      </c>
    </row>
    <row r="2797" spans="1:2" x14ac:dyDescent="0.45">
      <c r="A2797" s="31">
        <v>40212</v>
      </c>
      <c r="B2797" s="1">
        <v>20.987545000000001</v>
      </c>
    </row>
    <row r="2798" spans="1:2" x14ac:dyDescent="0.45">
      <c r="A2798" s="31">
        <v>40213</v>
      </c>
      <c r="B2798" s="1">
        <v>20.437280999999999</v>
      </c>
    </row>
    <row r="2799" spans="1:2" x14ac:dyDescent="0.45">
      <c r="A2799" s="31">
        <v>40214</v>
      </c>
      <c r="B2799" s="1">
        <v>20.402007999999999</v>
      </c>
    </row>
    <row r="2800" spans="1:2" x14ac:dyDescent="0.45">
      <c r="A2800" s="31">
        <v>40217</v>
      </c>
      <c r="B2800" s="1">
        <v>20.169201000000001</v>
      </c>
    </row>
    <row r="2801" spans="1:2" x14ac:dyDescent="0.45">
      <c r="A2801" s="31">
        <v>40218</v>
      </c>
      <c r="B2801" s="1">
        <v>20.373788999999999</v>
      </c>
    </row>
    <row r="2802" spans="1:2" x14ac:dyDescent="0.45">
      <c r="A2802" s="31">
        <v>40219</v>
      </c>
      <c r="B2802" s="1">
        <v>20.282070000000001</v>
      </c>
    </row>
    <row r="2803" spans="1:2" x14ac:dyDescent="0.45">
      <c r="A2803" s="31">
        <v>40220</v>
      </c>
      <c r="B2803" s="1">
        <v>20.402007999999999</v>
      </c>
    </row>
    <row r="2804" spans="1:2" x14ac:dyDescent="0.45">
      <c r="A2804" s="31">
        <v>40221</v>
      </c>
      <c r="B2804" s="1">
        <v>20.324401999999999</v>
      </c>
    </row>
    <row r="2805" spans="1:2" x14ac:dyDescent="0.45">
      <c r="A2805" s="31">
        <v>40225</v>
      </c>
      <c r="B2805" s="1">
        <v>20.677135</v>
      </c>
    </row>
    <row r="2806" spans="1:2" x14ac:dyDescent="0.45">
      <c r="A2806" s="31">
        <v>40226</v>
      </c>
      <c r="B2806" s="1">
        <v>20.592479999999998</v>
      </c>
    </row>
    <row r="2807" spans="1:2" x14ac:dyDescent="0.45">
      <c r="A2807" s="31">
        <v>40227</v>
      </c>
      <c r="B2807" s="1">
        <v>20.705352999999999</v>
      </c>
    </row>
    <row r="2808" spans="1:2" x14ac:dyDescent="0.45">
      <c r="A2808" s="31">
        <v>40228</v>
      </c>
      <c r="B2808" s="1">
        <v>20.994598</v>
      </c>
    </row>
    <row r="2809" spans="1:2" x14ac:dyDescent="0.45">
      <c r="A2809" s="31">
        <v>40231</v>
      </c>
      <c r="B2809" s="1">
        <v>20.881717999999999</v>
      </c>
    </row>
    <row r="2810" spans="1:2" x14ac:dyDescent="0.45">
      <c r="A2810" s="31">
        <v>40232</v>
      </c>
      <c r="B2810" s="1">
        <v>20.740627</v>
      </c>
    </row>
    <row r="2811" spans="1:2" x14ac:dyDescent="0.45">
      <c r="A2811" s="31">
        <v>40233</v>
      </c>
      <c r="B2811" s="1">
        <v>20.761790999999999</v>
      </c>
    </row>
    <row r="2812" spans="1:2" x14ac:dyDescent="0.45">
      <c r="A2812" s="31">
        <v>40234</v>
      </c>
      <c r="B2812" s="1">
        <v>20.719473000000001</v>
      </c>
    </row>
    <row r="2813" spans="1:2" x14ac:dyDescent="0.45">
      <c r="A2813" s="31">
        <v>40235</v>
      </c>
      <c r="B2813" s="1">
        <v>20.557209</v>
      </c>
    </row>
    <row r="2814" spans="1:2" x14ac:dyDescent="0.45">
      <c r="A2814" s="31">
        <v>40238</v>
      </c>
      <c r="B2814" s="1">
        <v>20.853497999999998</v>
      </c>
    </row>
    <row r="2815" spans="1:2" x14ac:dyDescent="0.45">
      <c r="A2815" s="31">
        <v>40239</v>
      </c>
      <c r="B2815" s="1">
        <v>20.916992</v>
      </c>
    </row>
    <row r="2816" spans="1:2" x14ac:dyDescent="0.45">
      <c r="A2816" s="31">
        <v>40240</v>
      </c>
      <c r="B2816" s="1">
        <v>20.881717999999999</v>
      </c>
    </row>
    <row r="2817" spans="1:2" x14ac:dyDescent="0.45">
      <c r="A2817" s="31">
        <v>40241</v>
      </c>
      <c r="B2817" s="1">
        <v>20.924050999999999</v>
      </c>
    </row>
    <row r="2818" spans="1:2" x14ac:dyDescent="0.45">
      <c r="A2818" s="31">
        <v>40242</v>
      </c>
      <c r="B2818" s="1">
        <v>21.135688999999999</v>
      </c>
    </row>
    <row r="2819" spans="1:2" x14ac:dyDescent="0.45">
      <c r="A2819" s="31">
        <v>40245</v>
      </c>
      <c r="B2819" s="1">
        <v>21.135688999999999</v>
      </c>
    </row>
    <row r="2820" spans="1:2" x14ac:dyDescent="0.45">
      <c r="A2820" s="31">
        <v>40246</v>
      </c>
      <c r="B2820" s="1">
        <v>21.107471</v>
      </c>
    </row>
    <row r="2821" spans="1:2" x14ac:dyDescent="0.45">
      <c r="A2821" s="31">
        <v>40247</v>
      </c>
      <c r="B2821" s="1">
        <v>21.114522999999998</v>
      </c>
    </row>
    <row r="2822" spans="1:2" x14ac:dyDescent="0.45">
      <c r="A2822" s="31">
        <v>40248</v>
      </c>
      <c r="B2822" s="1">
        <v>21.185068000000001</v>
      </c>
    </row>
    <row r="2823" spans="1:2" x14ac:dyDescent="0.45">
      <c r="A2823" s="31">
        <v>40249</v>
      </c>
      <c r="B2823" s="1">
        <v>21.051029</v>
      </c>
    </row>
    <row r="2824" spans="1:2" x14ac:dyDescent="0.45">
      <c r="A2824" s="31">
        <v>40252</v>
      </c>
      <c r="B2824" s="1">
        <v>21.128637000000001</v>
      </c>
    </row>
    <row r="2825" spans="1:2" x14ac:dyDescent="0.45">
      <c r="A2825" s="31">
        <v>40253</v>
      </c>
      <c r="B2825" s="1">
        <v>21.375541999999999</v>
      </c>
    </row>
    <row r="2826" spans="1:2" x14ac:dyDescent="0.45">
      <c r="A2826" s="31">
        <v>40254</v>
      </c>
      <c r="B2826" s="1">
        <v>21.446086999999999</v>
      </c>
    </row>
    <row r="2827" spans="1:2" x14ac:dyDescent="0.45">
      <c r="A2827" s="31">
        <v>40255</v>
      </c>
      <c r="B2827" s="1">
        <v>21.347321999999998</v>
      </c>
    </row>
    <row r="2828" spans="1:2" x14ac:dyDescent="0.45">
      <c r="A2828" s="31">
        <v>40256</v>
      </c>
      <c r="B2828" s="1">
        <v>21.323833</v>
      </c>
    </row>
    <row r="2829" spans="1:2" x14ac:dyDescent="0.45">
      <c r="A2829" s="31">
        <v>40259</v>
      </c>
      <c r="B2829" s="1">
        <v>21.181498000000001</v>
      </c>
    </row>
    <row r="2830" spans="1:2" x14ac:dyDescent="0.45">
      <c r="A2830" s="31">
        <v>40260</v>
      </c>
      <c r="B2830" s="1">
        <v>21.266898999999999</v>
      </c>
    </row>
    <row r="2831" spans="1:2" x14ac:dyDescent="0.45">
      <c r="A2831" s="31">
        <v>40261</v>
      </c>
      <c r="B2831" s="1">
        <v>21.046257000000001</v>
      </c>
    </row>
    <row r="2832" spans="1:2" x14ac:dyDescent="0.45">
      <c r="A2832" s="31">
        <v>40262</v>
      </c>
      <c r="B2832" s="1">
        <v>20.911024000000001</v>
      </c>
    </row>
    <row r="2833" spans="1:2" x14ac:dyDescent="0.45">
      <c r="A2833" s="31">
        <v>40263</v>
      </c>
      <c r="B2833" s="1">
        <v>20.960850000000001</v>
      </c>
    </row>
    <row r="2834" spans="1:2" x14ac:dyDescent="0.45">
      <c r="A2834" s="31">
        <v>40266</v>
      </c>
      <c r="B2834" s="1">
        <v>21.217078999999998</v>
      </c>
    </row>
    <row r="2835" spans="1:2" x14ac:dyDescent="0.45">
      <c r="A2835" s="31">
        <v>40267</v>
      </c>
      <c r="B2835" s="1">
        <v>21.160135</v>
      </c>
    </row>
    <row r="2836" spans="1:2" x14ac:dyDescent="0.45">
      <c r="A2836" s="31">
        <v>40268</v>
      </c>
      <c r="B2836" s="1">
        <v>21.110319</v>
      </c>
    </row>
    <row r="2837" spans="1:2" x14ac:dyDescent="0.45">
      <c r="A2837" s="31">
        <v>40269</v>
      </c>
      <c r="B2837" s="1">
        <v>21.402132000000002</v>
      </c>
    </row>
    <row r="2838" spans="1:2" x14ac:dyDescent="0.45">
      <c r="A2838" s="31">
        <v>40273</v>
      </c>
      <c r="B2838" s="1">
        <v>21.530241</v>
      </c>
    </row>
    <row r="2839" spans="1:2" x14ac:dyDescent="0.45">
      <c r="A2839" s="31">
        <v>40274</v>
      </c>
      <c r="B2839" s="1">
        <v>21.708179000000001</v>
      </c>
    </row>
    <row r="2840" spans="1:2" x14ac:dyDescent="0.45">
      <c r="A2840" s="31">
        <v>40275</v>
      </c>
      <c r="B2840" s="1">
        <v>21.494658000000001</v>
      </c>
    </row>
    <row r="2841" spans="1:2" x14ac:dyDescent="0.45">
      <c r="A2841" s="31">
        <v>40276</v>
      </c>
      <c r="B2841" s="1">
        <v>21.366541000000002</v>
      </c>
    </row>
    <row r="2842" spans="1:2" x14ac:dyDescent="0.45">
      <c r="A2842" s="31">
        <v>40277</v>
      </c>
      <c r="B2842" s="1">
        <v>21.523126999999999</v>
      </c>
    </row>
    <row r="2843" spans="1:2" x14ac:dyDescent="0.45">
      <c r="A2843" s="31">
        <v>40280</v>
      </c>
      <c r="B2843" s="1">
        <v>21.580067</v>
      </c>
    </row>
    <row r="2844" spans="1:2" x14ac:dyDescent="0.45">
      <c r="A2844" s="31">
        <v>40281</v>
      </c>
      <c r="B2844" s="1">
        <v>21.466187999999999</v>
      </c>
    </row>
    <row r="2845" spans="1:2" x14ac:dyDescent="0.45">
      <c r="A2845" s="31">
        <v>40282</v>
      </c>
      <c r="B2845" s="1">
        <v>21.487537</v>
      </c>
    </row>
    <row r="2846" spans="1:2" x14ac:dyDescent="0.45">
      <c r="A2846" s="31">
        <v>40283</v>
      </c>
      <c r="B2846" s="1">
        <v>21.480429000000001</v>
      </c>
    </row>
    <row r="2847" spans="1:2" x14ac:dyDescent="0.45">
      <c r="A2847" s="31">
        <v>40284</v>
      </c>
      <c r="B2847" s="1">
        <v>21.231314000000001</v>
      </c>
    </row>
    <row r="2848" spans="1:2" x14ac:dyDescent="0.45">
      <c r="A2848" s="31">
        <v>40287</v>
      </c>
      <c r="B2848" s="1">
        <v>21.252662999999998</v>
      </c>
    </row>
    <row r="2849" spans="1:2" x14ac:dyDescent="0.45">
      <c r="A2849" s="31">
        <v>40288</v>
      </c>
      <c r="B2849" s="1">
        <v>21.523126999999999</v>
      </c>
    </row>
    <row r="2850" spans="1:2" x14ac:dyDescent="0.45">
      <c r="A2850" s="31">
        <v>40289</v>
      </c>
      <c r="B2850" s="1">
        <v>21.544477000000001</v>
      </c>
    </row>
    <row r="2851" spans="1:2" x14ac:dyDescent="0.45">
      <c r="A2851" s="31">
        <v>40290</v>
      </c>
      <c r="B2851" s="1">
        <v>21.615656000000001</v>
      </c>
    </row>
    <row r="2852" spans="1:2" x14ac:dyDescent="0.45">
      <c r="A2852" s="31">
        <v>40291</v>
      </c>
      <c r="B2852" s="1">
        <v>21.786472</v>
      </c>
    </row>
    <row r="2853" spans="1:2" x14ac:dyDescent="0.45">
      <c r="A2853" s="31">
        <v>40294</v>
      </c>
      <c r="B2853" s="1">
        <v>21.708179000000001</v>
      </c>
    </row>
    <row r="2854" spans="1:2" x14ac:dyDescent="0.45">
      <c r="A2854" s="31">
        <v>40295</v>
      </c>
      <c r="B2854" s="1">
        <v>21.338073999999999</v>
      </c>
    </row>
    <row r="2855" spans="1:2" x14ac:dyDescent="0.45">
      <c r="A2855" s="31">
        <v>40296</v>
      </c>
      <c r="B2855" s="1">
        <v>21.558716</v>
      </c>
    </row>
    <row r="2856" spans="1:2" x14ac:dyDescent="0.45">
      <c r="A2856" s="31">
        <v>40297</v>
      </c>
      <c r="B2856" s="1">
        <v>21.580067</v>
      </c>
    </row>
    <row r="2857" spans="1:2" x14ac:dyDescent="0.45">
      <c r="A2857" s="31">
        <v>40298</v>
      </c>
      <c r="B2857" s="1">
        <v>21.665474</v>
      </c>
    </row>
    <row r="2858" spans="1:2" x14ac:dyDescent="0.45">
      <c r="A2858" s="31">
        <v>40301</v>
      </c>
      <c r="B2858" s="1">
        <v>21.943054</v>
      </c>
    </row>
    <row r="2859" spans="1:2" x14ac:dyDescent="0.45">
      <c r="A2859" s="31">
        <v>40302</v>
      </c>
      <c r="B2859" s="1">
        <v>21.565829999999998</v>
      </c>
    </row>
    <row r="2860" spans="1:2" x14ac:dyDescent="0.45">
      <c r="A2860" s="31">
        <v>40303</v>
      </c>
      <c r="B2860" s="1">
        <v>21.416370000000001</v>
      </c>
    </row>
    <row r="2861" spans="1:2" x14ac:dyDescent="0.45">
      <c r="A2861" s="31">
        <v>40304</v>
      </c>
      <c r="B2861" s="1">
        <v>20.825621000000002</v>
      </c>
    </row>
    <row r="2862" spans="1:2" x14ac:dyDescent="0.45">
      <c r="A2862" s="31">
        <v>40305</v>
      </c>
      <c r="B2862" s="1">
        <v>20.711736999999999</v>
      </c>
    </row>
    <row r="2863" spans="1:2" x14ac:dyDescent="0.45">
      <c r="A2863" s="31">
        <v>40308</v>
      </c>
      <c r="B2863" s="1">
        <v>21.352309999999999</v>
      </c>
    </row>
    <row r="2864" spans="1:2" x14ac:dyDescent="0.45">
      <c r="A2864" s="31">
        <v>40309</v>
      </c>
      <c r="B2864" s="1">
        <v>21.395012000000001</v>
      </c>
    </row>
    <row r="2865" spans="1:2" x14ac:dyDescent="0.45">
      <c r="A2865" s="31">
        <v>40310</v>
      </c>
      <c r="B2865" s="1">
        <v>21.572948</v>
      </c>
    </row>
    <row r="2866" spans="1:2" x14ac:dyDescent="0.45">
      <c r="A2866" s="31">
        <v>40311</v>
      </c>
      <c r="B2866" s="1">
        <v>21.480429000000001</v>
      </c>
    </row>
    <row r="2867" spans="1:2" x14ac:dyDescent="0.45">
      <c r="A2867" s="31">
        <v>40312</v>
      </c>
      <c r="B2867" s="1">
        <v>21.302485999999998</v>
      </c>
    </row>
    <row r="2868" spans="1:2" x14ac:dyDescent="0.45">
      <c r="A2868" s="31">
        <v>40315</v>
      </c>
      <c r="B2868" s="1">
        <v>21.323833</v>
      </c>
    </row>
    <row r="2869" spans="1:2" x14ac:dyDescent="0.45">
      <c r="A2869" s="31">
        <v>40316</v>
      </c>
      <c r="B2869" s="1">
        <v>21.117435</v>
      </c>
    </row>
    <row r="2870" spans="1:2" x14ac:dyDescent="0.45">
      <c r="A2870" s="31">
        <v>40317</v>
      </c>
      <c r="B2870" s="1">
        <v>20.903917</v>
      </c>
    </row>
    <row r="2871" spans="1:2" x14ac:dyDescent="0.45">
      <c r="A2871" s="31">
        <v>40318</v>
      </c>
      <c r="B2871" s="1">
        <v>20.277569</v>
      </c>
    </row>
    <row r="2872" spans="1:2" x14ac:dyDescent="0.45">
      <c r="A2872" s="31">
        <v>40319</v>
      </c>
      <c r="B2872" s="1">
        <v>20.370100000000001</v>
      </c>
    </row>
    <row r="2873" spans="1:2" x14ac:dyDescent="0.45">
      <c r="A2873" s="31">
        <v>40322</v>
      </c>
      <c r="B2873" s="1">
        <v>20.177927</v>
      </c>
    </row>
    <row r="2874" spans="1:2" x14ac:dyDescent="0.45">
      <c r="A2874" s="31">
        <v>40323</v>
      </c>
      <c r="B2874" s="1">
        <v>20.071171</v>
      </c>
    </row>
    <row r="2875" spans="1:2" x14ac:dyDescent="0.45">
      <c r="A2875" s="31">
        <v>40324</v>
      </c>
      <c r="B2875" s="1">
        <v>20.064053999999999</v>
      </c>
    </row>
    <row r="2876" spans="1:2" x14ac:dyDescent="0.45">
      <c r="A2876" s="31">
        <v>40325</v>
      </c>
      <c r="B2876" s="1">
        <v>20.448395000000001</v>
      </c>
    </row>
    <row r="2877" spans="1:2" x14ac:dyDescent="0.45">
      <c r="A2877" s="31">
        <v>40326</v>
      </c>
      <c r="B2877" s="1">
        <v>20.469747999999999</v>
      </c>
    </row>
    <row r="2878" spans="1:2" x14ac:dyDescent="0.45">
      <c r="A2878" s="31">
        <v>40330</v>
      </c>
      <c r="B2878" s="1">
        <v>19.992875999999999</v>
      </c>
    </row>
    <row r="2879" spans="1:2" x14ac:dyDescent="0.45">
      <c r="A2879" s="31">
        <v>40331</v>
      </c>
      <c r="B2879" s="1">
        <v>20.412807000000001</v>
      </c>
    </row>
    <row r="2880" spans="1:2" x14ac:dyDescent="0.45">
      <c r="A2880" s="31">
        <v>40332</v>
      </c>
      <c r="B2880" s="1">
        <v>20.626332999999999</v>
      </c>
    </row>
    <row r="2881" spans="1:2" x14ac:dyDescent="0.45">
      <c r="A2881" s="31">
        <v>40333</v>
      </c>
      <c r="B2881" s="1">
        <v>20.014230999999999</v>
      </c>
    </row>
    <row r="2882" spans="1:2" x14ac:dyDescent="0.45">
      <c r="A2882" s="31">
        <v>40336</v>
      </c>
      <c r="B2882" s="1">
        <v>20.135224999999998</v>
      </c>
    </row>
    <row r="2883" spans="1:2" x14ac:dyDescent="0.45">
      <c r="A2883" s="31">
        <v>40337</v>
      </c>
      <c r="B2883" s="1">
        <v>20.398572999999999</v>
      </c>
    </row>
    <row r="2884" spans="1:2" x14ac:dyDescent="0.45">
      <c r="A2884" s="31">
        <v>40338</v>
      </c>
      <c r="B2884" s="1">
        <v>20.284694999999999</v>
      </c>
    </row>
    <row r="2885" spans="1:2" x14ac:dyDescent="0.45">
      <c r="A2885" s="31">
        <v>40339</v>
      </c>
      <c r="B2885" s="1">
        <v>20.782913000000001</v>
      </c>
    </row>
    <row r="2886" spans="1:2" x14ac:dyDescent="0.45">
      <c r="A2886" s="31">
        <v>40340</v>
      </c>
      <c r="B2886" s="1">
        <v>20.797149999999998</v>
      </c>
    </row>
    <row r="2887" spans="1:2" x14ac:dyDescent="0.45">
      <c r="A2887" s="31">
        <v>40343</v>
      </c>
      <c r="B2887" s="1">
        <v>20.918147999999999</v>
      </c>
    </row>
    <row r="2888" spans="1:2" x14ac:dyDescent="0.45">
      <c r="A2888" s="31">
        <v>40344</v>
      </c>
      <c r="B2888" s="1">
        <v>21.323833</v>
      </c>
    </row>
    <row r="2889" spans="1:2" x14ac:dyDescent="0.45">
      <c r="A2889" s="31">
        <v>40345</v>
      </c>
      <c r="B2889" s="1">
        <v>21.459071999999999</v>
      </c>
    </row>
    <row r="2890" spans="1:2" x14ac:dyDescent="0.45">
      <c r="A2890" s="31">
        <v>40346</v>
      </c>
      <c r="B2890" s="1">
        <v>21.615656000000001</v>
      </c>
    </row>
    <row r="2891" spans="1:2" x14ac:dyDescent="0.45">
      <c r="A2891" s="31">
        <v>40347</v>
      </c>
      <c r="B2891" s="1">
        <v>21.635072999999998</v>
      </c>
    </row>
    <row r="2892" spans="1:2" x14ac:dyDescent="0.45">
      <c r="A2892" s="31">
        <v>40350</v>
      </c>
      <c r="B2892" s="1">
        <v>21.484030000000001</v>
      </c>
    </row>
    <row r="2893" spans="1:2" x14ac:dyDescent="0.45">
      <c r="A2893" s="31">
        <v>40351</v>
      </c>
      <c r="B2893" s="1">
        <v>20.951784</v>
      </c>
    </row>
    <row r="2894" spans="1:2" x14ac:dyDescent="0.45">
      <c r="A2894" s="31">
        <v>40352</v>
      </c>
      <c r="B2894" s="1">
        <v>20.764787999999999</v>
      </c>
    </row>
    <row r="2895" spans="1:2" x14ac:dyDescent="0.45">
      <c r="A2895" s="31">
        <v>40353</v>
      </c>
      <c r="B2895" s="1">
        <v>20.649694</v>
      </c>
    </row>
    <row r="2896" spans="1:2" x14ac:dyDescent="0.45">
      <c r="A2896" s="31">
        <v>40354</v>
      </c>
      <c r="B2896" s="1">
        <v>20.743196000000001</v>
      </c>
    </row>
    <row r="2897" spans="1:2" x14ac:dyDescent="0.45">
      <c r="A2897" s="31">
        <v>40357</v>
      </c>
      <c r="B2897" s="1">
        <v>20.879861999999999</v>
      </c>
    </row>
    <row r="2898" spans="1:2" x14ac:dyDescent="0.45">
      <c r="A2898" s="31">
        <v>40358</v>
      </c>
      <c r="B2898" s="1">
        <v>20.455501999999999</v>
      </c>
    </row>
    <row r="2899" spans="1:2" x14ac:dyDescent="0.45">
      <c r="A2899" s="31">
        <v>40359</v>
      </c>
      <c r="B2899" s="1">
        <v>20.326038</v>
      </c>
    </row>
    <row r="2900" spans="1:2" x14ac:dyDescent="0.45">
      <c r="A2900" s="31">
        <v>40360</v>
      </c>
      <c r="B2900" s="1">
        <v>20.232533</v>
      </c>
    </row>
    <row r="2901" spans="1:2" x14ac:dyDescent="0.45">
      <c r="A2901" s="31">
        <v>40361</v>
      </c>
      <c r="B2901" s="1">
        <v>20.254110000000001</v>
      </c>
    </row>
    <row r="2902" spans="1:2" x14ac:dyDescent="0.45">
      <c r="A2902" s="31">
        <v>40365</v>
      </c>
      <c r="B2902" s="1">
        <v>20.491465000000002</v>
      </c>
    </row>
    <row r="2903" spans="1:2" x14ac:dyDescent="0.45">
      <c r="A2903" s="31">
        <v>40366</v>
      </c>
      <c r="B2903" s="1">
        <v>21.124409</v>
      </c>
    </row>
    <row r="2904" spans="1:2" x14ac:dyDescent="0.45">
      <c r="A2904" s="31">
        <v>40367</v>
      </c>
      <c r="B2904" s="1">
        <v>21.289835</v>
      </c>
    </row>
    <row r="2905" spans="1:2" x14ac:dyDescent="0.45">
      <c r="A2905" s="31">
        <v>40368</v>
      </c>
      <c r="B2905" s="1">
        <v>21.433685000000001</v>
      </c>
    </row>
    <row r="2906" spans="1:2" x14ac:dyDescent="0.45">
      <c r="A2906" s="31">
        <v>40371</v>
      </c>
      <c r="B2906" s="1">
        <v>21.505610000000001</v>
      </c>
    </row>
    <row r="2907" spans="1:2" x14ac:dyDescent="0.45">
      <c r="A2907" s="31">
        <v>40372</v>
      </c>
      <c r="B2907" s="1">
        <v>21.577534</v>
      </c>
    </row>
    <row r="2908" spans="1:2" x14ac:dyDescent="0.45">
      <c r="A2908" s="31">
        <v>40373</v>
      </c>
      <c r="B2908" s="1">
        <v>21.584723</v>
      </c>
    </row>
    <row r="2909" spans="1:2" x14ac:dyDescent="0.45">
      <c r="A2909" s="31">
        <v>40374</v>
      </c>
      <c r="B2909" s="1">
        <v>21.728573000000001</v>
      </c>
    </row>
    <row r="2910" spans="1:2" x14ac:dyDescent="0.45">
      <c r="A2910" s="31">
        <v>40375</v>
      </c>
      <c r="B2910" s="1">
        <v>21.354568</v>
      </c>
    </row>
    <row r="2911" spans="1:2" x14ac:dyDescent="0.45">
      <c r="A2911" s="31">
        <v>40378</v>
      </c>
      <c r="B2911" s="1">
        <v>21.685419</v>
      </c>
    </row>
    <row r="2912" spans="1:2" x14ac:dyDescent="0.45">
      <c r="A2912" s="31">
        <v>40379</v>
      </c>
      <c r="B2912" s="1">
        <v>21.879618000000001</v>
      </c>
    </row>
    <row r="2913" spans="1:2" x14ac:dyDescent="0.45">
      <c r="A2913" s="31">
        <v>40380</v>
      </c>
      <c r="B2913" s="1">
        <v>21.541578000000001</v>
      </c>
    </row>
    <row r="2914" spans="1:2" x14ac:dyDescent="0.45">
      <c r="A2914" s="31">
        <v>40381</v>
      </c>
      <c r="B2914" s="1">
        <v>21.886810000000001</v>
      </c>
    </row>
    <row r="2915" spans="1:2" x14ac:dyDescent="0.45">
      <c r="A2915" s="31">
        <v>40382</v>
      </c>
      <c r="B2915" s="1">
        <v>21.922777</v>
      </c>
    </row>
    <row r="2916" spans="1:2" x14ac:dyDescent="0.45">
      <c r="A2916" s="31">
        <v>40385</v>
      </c>
      <c r="B2916" s="1">
        <v>22.081007</v>
      </c>
    </row>
    <row r="2917" spans="1:2" x14ac:dyDescent="0.45">
      <c r="A2917" s="31">
        <v>40386</v>
      </c>
      <c r="B2917" s="1">
        <v>22.404668999999998</v>
      </c>
    </row>
    <row r="2918" spans="1:2" x14ac:dyDescent="0.45">
      <c r="A2918" s="31">
        <v>40387</v>
      </c>
      <c r="B2918" s="1">
        <v>22.296786999999998</v>
      </c>
    </row>
    <row r="2919" spans="1:2" x14ac:dyDescent="0.45">
      <c r="A2919" s="31">
        <v>40388</v>
      </c>
      <c r="B2919" s="1">
        <v>21.951547999999999</v>
      </c>
    </row>
    <row r="2920" spans="1:2" x14ac:dyDescent="0.45">
      <c r="A2920" s="31">
        <v>40389</v>
      </c>
      <c r="B2920" s="1">
        <v>21.84366</v>
      </c>
    </row>
    <row r="2921" spans="1:2" x14ac:dyDescent="0.45">
      <c r="A2921" s="31">
        <v>40392</v>
      </c>
      <c r="B2921" s="1">
        <v>22.296786999999998</v>
      </c>
    </row>
    <row r="2922" spans="1:2" x14ac:dyDescent="0.45">
      <c r="A2922" s="31">
        <v>40393</v>
      </c>
      <c r="B2922" s="1">
        <v>22.188896</v>
      </c>
    </row>
    <row r="2923" spans="1:2" x14ac:dyDescent="0.45">
      <c r="A2923" s="31">
        <v>40394</v>
      </c>
      <c r="B2923" s="1">
        <v>22.282398000000001</v>
      </c>
    </row>
    <row r="2924" spans="1:2" x14ac:dyDescent="0.45">
      <c r="A2924" s="31">
        <v>40395</v>
      </c>
      <c r="B2924" s="1">
        <v>22.246438999999999</v>
      </c>
    </row>
    <row r="2925" spans="1:2" x14ac:dyDescent="0.45">
      <c r="A2925" s="31">
        <v>40396</v>
      </c>
      <c r="B2925" s="1">
        <v>22.289588999999999</v>
      </c>
    </row>
    <row r="2926" spans="1:2" x14ac:dyDescent="0.45">
      <c r="A2926" s="31">
        <v>40399</v>
      </c>
      <c r="B2926" s="1">
        <v>22.368706</v>
      </c>
    </row>
    <row r="2927" spans="1:2" x14ac:dyDescent="0.45">
      <c r="A2927" s="31">
        <v>40400</v>
      </c>
      <c r="B2927" s="1">
        <v>22.498175</v>
      </c>
    </row>
    <row r="2928" spans="1:2" x14ac:dyDescent="0.45">
      <c r="A2928" s="31">
        <v>40401</v>
      </c>
      <c r="B2928" s="1">
        <v>22.045051999999998</v>
      </c>
    </row>
    <row r="2929" spans="1:2" x14ac:dyDescent="0.45">
      <c r="A2929" s="31">
        <v>40402</v>
      </c>
      <c r="B2929" s="1">
        <v>22.001888000000001</v>
      </c>
    </row>
    <row r="2930" spans="1:2" x14ac:dyDescent="0.45">
      <c r="A2930" s="31">
        <v>40403</v>
      </c>
      <c r="B2930" s="1">
        <v>22.081007</v>
      </c>
    </row>
    <row r="2931" spans="1:2" x14ac:dyDescent="0.45">
      <c r="A2931" s="31">
        <v>40406</v>
      </c>
      <c r="B2931" s="1">
        <v>22.081007</v>
      </c>
    </row>
    <row r="2932" spans="1:2" x14ac:dyDescent="0.45">
      <c r="A2932" s="31">
        <v>40407</v>
      </c>
      <c r="B2932" s="1">
        <v>22.296786999999998</v>
      </c>
    </row>
    <row r="2933" spans="1:2" x14ac:dyDescent="0.45">
      <c r="A2933" s="31">
        <v>40408</v>
      </c>
      <c r="B2933" s="1">
        <v>22.174510999999999</v>
      </c>
    </row>
    <row r="2934" spans="1:2" x14ac:dyDescent="0.45">
      <c r="A2934" s="31">
        <v>40409</v>
      </c>
      <c r="B2934" s="1">
        <v>21.858042000000001</v>
      </c>
    </row>
    <row r="2935" spans="1:2" x14ac:dyDescent="0.45">
      <c r="A2935" s="31">
        <v>40410</v>
      </c>
      <c r="B2935" s="1">
        <v>21.915581</v>
      </c>
    </row>
    <row r="2936" spans="1:2" x14ac:dyDescent="0.45">
      <c r="A2936" s="31">
        <v>40413</v>
      </c>
      <c r="B2936" s="1">
        <v>22.059429000000002</v>
      </c>
    </row>
    <row r="2937" spans="1:2" x14ac:dyDescent="0.45">
      <c r="A2937" s="31">
        <v>40414</v>
      </c>
      <c r="B2937" s="1">
        <v>22.095389999999998</v>
      </c>
    </row>
    <row r="2938" spans="1:2" x14ac:dyDescent="0.45">
      <c r="A2938" s="31">
        <v>40415</v>
      </c>
      <c r="B2938" s="1">
        <v>22.081007</v>
      </c>
    </row>
    <row r="2939" spans="1:2" x14ac:dyDescent="0.45">
      <c r="A2939" s="31">
        <v>40416</v>
      </c>
      <c r="B2939" s="1">
        <v>21.980309999999999</v>
      </c>
    </row>
    <row r="2940" spans="1:2" x14ac:dyDescent="0.45">
      <c r="A2940" s="31">
        <v>40417</v>
      </c>
      <c r="B2940" s="1">
        <v>22.397476000000001</v>
      </c>
    </row>
    <row r="2941" spans="1:2" x14ac:dyDescent="0.45">
      <c r="A2941" s="31">
        <v>40420</v>
      </c>
      <c r="B2941" s="1">
        <v>22.059429000000002</v>
      </c>
    </row>
    <row r="2942" spans="1:2" x14ac:dyDescent="0.45">
      <c r="A2942" s="31">
        <v>40421</v>
      </c>
      <c r="B2942" s="1">
        <v>22.160124</v>
      </c>
    </row>
    <row r="2943" spans="1:2" x14ac:dyDescent="0.45">
      <c r="A2943" s="31">
        <v>40422</v>
      </c>
      <c r="B2943" s="1">
        <v>22.642025</v>
      </c>
    </row>
    <row r="2944" spans="1:2" x14ac:dyDescent="0.45">
      <c r="A2944" s="31">
        <v>40423</v>
      </c>
      <c r="B2944" s="1">
        <v>22.642025</v>
      </c>
    </row>
    <row r="2945" spans="1:2" x14ac:dyDescent="0.45">
      <c r="A2945" s="31">
        <v>40424</v>
      </c>
      <c r="B2945" s="1">
        <v>22.742718</v>
      </c>
    </row>
    <row r="2946" spans="1:2" x14ac:dyDescent="0.45">
      <c r="A2946" s="31">
        <v>40428</v>
      </c>
      <c r="B2946" s="1">
        <v>22.627642000000002</v>
      </c>
    </row>
    <row r="2947" spans="1:2" x14ac:dyDescent="0.45">
      <c r="A2947" s="31">
        <v>40429</v>
      </c>
      <c r="B2947" s="1">
        <v>22.519753000000001</v>
      </c>
    </row>
    <row r="2948" spans="1:2" x14ac:dyDescent="0.45">
      <c r="A2948" s="31">
        <v>40430</v>
      </c>
      <c r="B2948" s="1">
        <v>22.742718</v>
      </c>
    </row>
    <row r="2949" spans="1:2" x14ac:dyDescent="0.45">
      <c r="A2949" s="31">
        <v>40431</v>
      </c>
      <c r="B2949" s="1">
        <v>22.613253</v>
      </c>
    </row>
    <row r="2950" spans="1:2" x14ac:dyDescent="0.45">
      <c r="A2950" s="31">
        <v>40434</v>
      </c>
      <c r="B2950" s="1">
        <v>22.692371000000001</v>
      </c>
    </row>
    <row r="2951" spans="1:2" x14ac:dyDescent="0.45">
      <c r="A2951" s="31">
        <v>40435</v>
      </c>
      <c r="B2951" s="1">
        <v>22.663601</v>
      </c>
    </row>
    <row r="2952" spans="1:2" x14ac:dyDescent="0.45">
      <c r="A2952" s="31">
        <v>40436</v>
      </c>
      <c r="B2952" s="1">
        <v>22.534140000000001</v>
      </c>
    </row>
    <row r="2953" spans="1:2" x14ac:dyDescent="0.45">
      <c r="A2953" s="31">
        <v>40437</v>
      </c>
      <c r="B2953" s="1">
        <v>22.455020999999999</v>
      </c>
    </row>
    <row r="2954" spans="1:2" x14ac:dyDescent="0.45">
      <c r="A2954" s="31">
        <v>40438</v>
      </c>
      <c r="B2954" s="1">
        <v>22.416508</v>
      </c>
    </row>
    <row r="2955" spans="1:2" x14ac:dyDescent="0.45">
      <c r="A2955" s="31">
        <v>40441</v>
      </c>
      <c r="B2955" s="1">
        <v>22.714426</v>
      </c>
    </row>
    <row r="2956" spans="1:2" x14ac:dyDescent="0.45">
      <c r="A2956" s="31">
        <v>40442</v>
      </c>
      <c r="B2956" s="1">
        <v>22.598161999999999</v>
      </c>
    </row>
    <row r="2957" spans="1:2" x14ac:dyDescent="0.45">
      <c r="A2957" s="31">
        <v>40443</v>
      </c>
      <c r="B2957" s="1">
        <v>22.758018</v>
      </c>
    </row>
    <row r="2958" spans="1:2" x14ac:dyDescent="0.45">
      <c r="A2958" s="31">
        <v>40444</v>
      </c>
      <c r="B2958" s="1">
        <v>22.496437</v>
      </c>
    </row>
    <row r="2959" spans="1:2" x14ac:dyDescent="0.45">
      <c r="A2959" s="31">
        <v>40445</v>
      </c>
      <c r="B2959" s="1">
        <v>22.859753000000001</v>
      </c>
    </row>
    <row r="2960" spans="1:2" x14ac:dyDescent="0.45">
      <c r="A2960" s="31">
        <v>40448</v>
      </c>
      <c r="B2960" s="1">
        <v>22.903345000000002</v>
      </c>
    </row>
    <row r="2961" spans="1:2" x14ac:dyDescent="0.45">
      <c r="A2961" s="31">
        <v>40449</v>
      </c>
      <c r="B2961" s="1">
        <v>22.917884999999998</v>
      </c>
    </row>
    <row r="2962" spans="1:2" x14ac:dyDescent="0.45">
      <c r="A2962" s="31">
        <v>40450</v>
      </c>
      <c r="B2962" s="1">
        <v>22.874285</v>
      </c>
    </row>
    <row r="2963" spans="1:2" x14ac:dyDescent="0.45">
      <c r="A2963" s="31">
        <v>40451</v>
      </c>
      <c r="B2963" s="1">
        <v>22.801621999999998</v>
      </c>
    </row>
    <row r="2964" spans="1:2" x14ac:dyDescent="0.45">
      <c r="A2964" s="31">
        <v>40452</v>
      </c>
      <c r="B2964" s="1">
        <v>22.925148</v>
      </c>
    </row>
    <row r="2965" spans="1:2" x14ac:dyDescent="0.45">
      <c r="A2965" s="31">
        <v>40455</v>
      </c>
      <c r="B2965" s="1">
        <v>22.881556</v>
      </c>
    </row>
    <row r="2966" spans="1:2" x14ac:dyDescent="0.45">
      <c r="A2966" s="31">
        <v>40456</v>
      </c>
      <c r="B2966" s="1">
        <v>23.135870000000001</v>
      </c>
    </row>
    <row r="2967" spans="1:2" x14ac:dyDescent="0.45">
      <c r="A2967" s="31">
        <v>40457</v>
      </c>
      <c r="B2967" s="1">
        <v>23.026879999999998</v>
      </c>
    </row>
    <row r="2968" spans="1:2" x14ac:dyDescent="0.45">
      <c r="A2968" s="31">
        <v>40458</v>
      </c>
      <c r="B2968" s="1">
        <v>23.070473</v>
      </c>
    </row>
    <row r="2969" spans="1:2" x14ac:dyDescent="0.45">
      <c r="A2969" s="31">
        <v>40459</v>
      </c>
      <c r="B2969" s="1">
        <v>23.143132999999999</v>
      </c>
    </row>
    <row r="2970" spans="1:2" x14ac:dyDescent="0.45">
      <c r="A2970" s="31">
        <v>40462</v>
      </c>
      <c r="B2970" s="1">
        <v>23.150404000000002</v>
      </c>
    </row>
    <row r="2971" spans="1:2" x14ac:dyDescent="0.45">
      <c r="A2971" s="31">
        <v>40463</v>
      </c>
      <c r="B2971" s="1">
        <v>23.055938999999999</v>
      </c>
    </row>
    <row r="2972" spans="1:2" x14ac:dyDescent="0.45">
      <c r="A2972" s="31">
        <v>40464</v>
      </c>
      <c r="B2972" s="1">
        <v>23.143132999999999</v>
      </c>
    </row>
    <row r="2973" spans="1:2" x14ac:dyDescent="0.45">
      <c r="A2973" s="31">
        <v>40465</v>
      </c>
      <c r="B2973" s="1">
        <v>23.106808000000001</v>
      </c>
    </row>
    <row r="2974" spans="1:2" x14ac:dyDescent="0.45">
      <c r="A2974" s="31">
        <v>40466</v>
      </c>
      <c r="B2974" s="1">
        <v>23.179469999999998</v>
      </c>
    </row>
    <row r="2975" spans="1:2" x14ac:dyDescent="0.45">
      <c r="A2975" s="31">
        <v>40469</v>
      </c>
      <c r="B2975" s="1">
        <v>23.179469999999998</v>
      </c>
    </row>
    <row r="2976" spans="1:2" x14ac:dyDescent="0.45">
      <c r="A2976" s="31">
        <v>40470</v>
      </c>
      <c r="B2976" s="1">
        <v>23.22307</v>
      </c>
    </row>
    <row r="2977" spans="1:2" x14ac:dyDescent="0.45">
      <c r="A2977" s="31">
        <v>40471</v>
      </c>
      <c r="B2977" s="1">
        <v>23.411991</v>
      </c>
    </row>
    <row r="2978" spans="1:2" x14ac:dyDescent="0.45">
      <c r="A2978" s="31">
        <v>40472</v>
      </c>
      <c r="B2978" s="1">
        <v>23.310265000000001</v>
      </c>
    </row>
    <row r="2979" spans="1:2" x14ac:dyDescent="0.45">
      <c r="A2979" s="31">
        <v>40473</v>
      </c>
      <c r="B2979" s="1">
        <v>23.157668999999999</v>
      </c>
    </row>
    <row r="2980" spans="1:2" x14ac:dyDescent="0.45">
      <c r="A2980" s="31">
        <v>40476</v>
      </c>
      <c r="B2980" s="1">
        <v>23.106808000000001</v>
      </c>
    </row>
    <row r="2981" spans="1:2" x14ac:dyDescent="0.45">
      <c r="A2981" s="31">
        <v>40477</v>
      </c>
      <c r="B2981" s="1">
        <v>23.048673999999998</v>
      </c>
    </row>
    <row r="2982" spans="1:2" x14ac:dyDescent="0.45">
      <c r="A2982" s="31">
        <v>40478</v>
      </c>
      <c r="B2982" s="1">
        <v>22.95421</v>
      </c>
    </row>
    <row r="2983" spans="1:2" x14ac:dyDescent="0.45">
      <c r="A2983" s="31">
        <v>40479</v>
      </c>
      <c r="B2983" s="1">
        <v>23.012342</v>
      </c>
    </row>
    <row r="2984" spans="1:2" x14ac:dyDescent="0.45">
      <c r="A2984" s="31">
        <v>40480</v>
      </c>
      <c r="B2984" s="1">
        <v>23.048673999999998</v>
      </c>
    </row>
    <row r="2985" spans="1:2" x14ac:dyDescent="0.45">
      <c r="A2985" s="31">
        <v>40483</v>
      </c>
      <c r="B2985" s="1">
        <v>22.823425</v>
      </c>
    </row>
    <row r="2986" spans="1:2" x14ac:dyDescent="0.45">
      <c r="A2986" s="31">
        <v>40484</v>
      </c>
      <c r="B2986" s="1">
        <v>23.092275999999998</v>
      </c>
    </row>
    <row r="2987" spans="1:2" x14ac:dyDescent="0.45">
      <c r="A2987" s="31">
        <v>40485</v>
      </c>
      <c r="B2987" s="1">
        <v>23.048673999999998</v>
      </c>
    </row>
    <row r="2988" spans="1:2" x14ac:dyDescent="0.45">
      <c r="A2988" s="31">
        <v>40486</v>
      </c>
      <c r="B2988" s="1">
        <v>23.295731</v>
      </c>
    </row>
    <row r="2989" spans="1:2" x14ac:dyDescent="0.45">
      <c r="A2989" s="31">
        <v>40487</v>
      </c>
      <c r="B2989" s="1">
        <v>23.288464999999999</v>
      </c>
    </row>
    <row r="2990" spans="1:2" x14ac:dyDescent="0.45">
      <c r="A2990" s="31">
        <v>40490</v>
      </c>
      <c r="B2990" s="1">
        <v>23.157668999999999</v>
      </c>
    </row>
    <row r="2991" spans="1:2" x14ac:dyDescent="0.45">
      <c r="A2991" s="31">
        <v>40491</v>
      </c>
      <c r="B2991" s="1">
        <v>23.077746999999999</v>
      </c>
    </row>
    <row r="2992" spans="1:2" x14ac:dyDescent="0.45">
      <c r="A2992" s="31">
        <v>40492</v>
      </c>
      <c r="B2992" s="1">
        <v>22.976012999999998</v>
      </c>
    </row>
    <row r="2993" spans="1:2" x14ac:dyDescent="0.45">
      <c r="A2993" s="31">
        <v>40493</v>
      </c>
      <c r="B2993" s="1">
        <v>22.961479000000001</v>
      </c>
    </row>
    <row r="2994" spans="1:2" x14ac:dyDescent="0.45">
      <c r="A2994" s="31">
        <v>40494</v>
      </c>
      <c r="B2994" s="1">
        <v>22.772558</v>
      </c>
    </row>
    <row r="2995" spans="1:2" x14ac:dyDescent="0.45">
      <c r="A2995" s="31">
        <v>40497</v>
      </c>
      <c r="B2995" s="1">
        <v>22.852488000000001</v>
      </c>
    </row>
    <row r="2996" spans="1:2" x14ac:dyDescent="0.45">
      <c r="A2996" s="31">
        <v>40498</v>
      </c>
      <c r="B2996" s="1">
        <v>22.583635000000001</v>
      </c>
    </row>
    <row r="2997" spans="1:2" x14ac:dyDescent="0.45">
      <c r="A2997" s="31">
        <v>40499</v>
      </c>
      <c r="B2997" s="1">
        <v>22.576367999999999</v>
      </c>
    </row>
    <row r="2998" spans="1:2" x14ac:dyDescent="0.45">
      <c r="A2998" s="31">
        <v>40500</v>
      </c>
      <c r="B2998" s="1">
        <v>22.707159000000001</v>
      </c>
    </row>
    <row r="2999" spans="1:2" x14ac:dyDescent="0.45">
      <c r="A2999" s="31">
        <v>40501</v>
      </c>
      <c r="B2999" s="1">
        <v>22.619966999999999</v>
      </c>
    </row>
    <row r="3000" spans="1:2" x14ac:dyDescent="0.45">
      <c r="A3000" s="31">
        <v>40504</v>
      </c>
      <c r="B3000" s="1">
        <v>22.685359999999999</v>
      </c>
    </row>
    <row r="3001" spans="1:2" x14ac:dyDescent="0.45">
      <c r="A3001" s="31">
        <v>40505</v>
      </c>
      <c r="B3001" s="1">
        <v>22.438306999999998</v>
      </c>
    </row>
    <row r="3002" spans="1:2" x14ac:dyDescent="0.45">
      <c r="A3002" s="31">
        <v>40506</v>
      </c>
      <c r="B3002" s="1">
        <v>22.576367999999999</v>
      </c>
    </row>
    <row r="3003" spans="1:2" x14ac:dyDescent="0.45">
      <c r="A3003" s="31">
        <v>40508</v>
      </c>
      <c r="B3003" s="1">
        <v>22.423774999999999</v>
      </c>
    </row>
    <row r="3004" spans="1:2" x14ac:dyDescent="0.45">
      <c r="A3004" s="31">
        <v>40511</v>
      </c>
      <c r="B3004" s="1">
        <v>22.380175000000001</v>
      </c>
    </row>
    <row r="3005" spans="1:2" x14ac:dyDescent="0.45">
      <c r="A3005" s="31">
        <v>40512</v>
      </c>
      <c r="B3005" s="1">
        <v>22.351106999999999</v>
      </c>
    </row>
    <row r="3006" spans="1:2" x14ac:dyDescent="0.45">
      <c r="A3006" s="31">
        <v>40513</v>
      </c>
      <c r="B3006" s="1">
        <v>22.612698000000002</v>
      </c>
    </row>
    <row r="3007" spans="1:2" x14ac:dyDescent="0.45">
      <c r="A3007" s="31">
        <v>40514</v>
      </c>
      <c r="B3007" s="1">
        <v>22.678090999999998</v>
      </c>
    </row>
    <row r="3008" spans="1:2" x14ac:dyDescent="0.45">
      <c r="A3008" s="31">
        <v>40515</v>
      </c>
      <c r="B3008" s="1">
        <v>22.728957999999999</v>
      </c>
    </row>
    <row r="3009" spans="1:2" x14ac:dyDescent="0.45">
      <c r="A3009" s="31">
        <v>40518</v>
      </c>
      <c r="B3009" s="1">
        <v>22.663561000000001</v>
      </c>
    </row>
    <row r="3010" spans="1:2" x14ac:dyDescent="0.45">
      <c r="A3010" s="31">
        <v>40519</v>
      </c>
      <c r="B3010" s="1">
        <v>22.510973</v>
      </c>
    </row>
    <row r="3011" spans="1:2" x14ac:dyDescent="0.45">
      <c r="A3011" s="31">
        <v>40520</v>
      </c>
      <c r="B3011" s="1">
        <v>22.431044</v>
      </c>
    </row>
    <row r="3012" spans="1:2" x14ac:dyDescent="0.45">
      <c r="A3012" s="31">
        <v>40521</v>
      </c>
      <c r="B3012" s="1">
        <v>22.525503</v>
      </c>
    </row>
    <row r="3013" spans="1:2" x14ac:dyDescent="0.45">
      <c r="A3013" s="31">
        <v>40522</v>
      </c>
      <c r="B3013" s="1">
        <v>22.612698000000002</v>
      </c>
    </row>
    <row r="3014" spans="1:2" x14ac:dyDescent="0.45">
      <c r="A3014" s="31">
        <v>40525</v>
      </c>
      <c r="B3014" s="1">
        <v>22.721695</v>
      </c>
    </row>
    <row r="3015" spans="1:2" x14ac:dyDescent="0.45">
      <c r="A3015" s="31">
        <v>40526</v>
      </c>
      <c r="B3015" s="1">
        <v>22.779828999999999</v>
      </c>
    </row>
    <row r="3016" spans="1:2" x14ac:dyDescent="0.45">
      <c r="A3016" s="31">
        <v>40527</v>
      </c>
      <c r="B3016" s="1">
        <v>22.583635000000001</v>
      </c>
    </row>
    <row r="3017" spans="1:2" x14ac:dyDescent="0.45">
      <c r="A3017" s="31">
        <v>40528</v>
      </c>
      <c r="B3017" s="1">
        <v>22.787092000000001</v>
      </c>
    </row>
    <row r="3018" spans="1:2" x14ac:dyDescent="0.45">
      <c r="A3018" s="31">
        <v>40529</v>
      </c>
      <c r="B3018" s="1">
        <v>22.905476</v>
      </c>
    </row>
    <row r="3019" spans="1:2" x14ac:dyDescent="0.45">
      <c r="A3019" s="31">
        <v>40532</v>
      </c>
      <c r="B3019" s="1">
        <v>22.934888999999998</v>
      </c>
    </row>
    <row r="3020" spans="1:2" x14ac:dyDescent="0.45">
      <c r="A3020" s="31">
        <v>40533</v>
      </c>
      <c r="B3020" s="1">
        <v>22.942245</v>
      </c>
    </row>
    <row r="3021" spans="1:2" x14ac:dyDescent="0.45">
      <c r="A3021" s="31">
        <v>40534</v>
      </c>
      <c r="B3021" s="1">
        <v>23.045190999999999</v>
      </c>
    </row>
    <row r="3022" spans="1:2" x14ac:dyDescent="0.45">
      <c r="A3022" s="31">
        <v>40535</v>
      </c>
      <c r="B3022" s="1">
        <v>23.059898</v>
      </c>
    </row>
    <row r="3023" spans="1:2" x14ac:dyDescent="0.45">
      <c r="A3023" s="31">
        <v>40539</v>
      </c>
      <c r="B3023" s="1">
        <v>23.074601999999999</v>
      </c>
    </row>
    <row r="3024" spans="1:2" x14ac:dyDescent="0.45">
      <c r="A3024" s="31">
        <v>40540</v>
      </c>
      <c r="B3024" s="1">
        <v>23.155493</v>
      </c>
    </row>
    <row r="3025" spans="1:2" x14ac:dyDescent="0.45">
      <c r="A3025" s="31">
        <v>40541</v>
      </c>
      <c r="B3025" s="1">
        <v>23.074601999999999</v>
      </c>
    </row>
    <row r="3026" spans="1:2" x14ac:dyDescent="0.45">
      <c r="A3026" s="31">
        <v>40542</v>
      </c>
      <c r="B3026" s="1">
        <v>23.037838000000001</v>
      </c>
    </row>
    <row r="3027" spans="1:2" x14ac:dyDescent="0.45">
      <c r="A3027" s="31">
        <v>40543</v>
      </c>
      <c r="B3027" s="1">
        <v>23.045190999999999</v>
      </c>
    </row>
    <row r="3028" spans="1:2" x14ac:dyDescent="0.45">
      <c r="A3028" s="31">
        <v>40546</v>
      </c>
      <c r="B3028" s="1">
        <v>23.155493</v>
      </c>
    </row>
    <row r="3029" spans="1:2" x14ac:dyDescent="0.45">
      <c r="A3029" s="31">
        <v>40547</v>
      </c>
      <c r="B3029" s="1">
        <v>23.265785000000001</v>
      </c>
    </row>
    <row r="3030" spans="1:2" x14ac:dyDescent="0.45">
      <c r="A3030" s="31">
        <v>40548</v>
      </c>
      <c r="B3030" s="1">
        <v>23.118721000000001</v>
      </c>
    </row>
    <row r="3031" spans="1:2" x14ac:dyDescent="0.45">
      <c r="A3031" s="31">
        <v>40549</v>
      </c>
      <c r="B3031" s="1">
        <v>23.140781</v>
      </c>
    </row>
    <row r="3032" spans="1:2" x14ac:dyDescent="0.45">
      <c r="A3032" s="31">
        <v>40550</v>
      </c>
      <c r="B3032" s="1">
        <v>23.221665999999999</v>
      </c>
    </row>
    <row r="3033" spans="1:2" x14ac:dyDescent="0.45">
      <c r="A3033" s="31">
        <v>40553</v>
      </c>
      <c r="B3033" s="1">
        <v>23.096665999999999</v>
      </c>
    </row>
    <row r="3034" spans="1:2" x14ac:dyDescent="0.45">
      <c r="A3034" s="31">
        <v>40554</v>
      </c>
      <c r="B3034" s="1">
        <v>23.133429</v>
      </c>
    </row>
    <row r="3035" spans="1:2" x14ac:dyDescent="0.45">
      <c r="A3035" s="31">
        <v>40555</v>
      </c>
      <c r="B3035" s="1">
        <v>23.251080000000002</v>
      </c>
    </row>
    <row r="3036" spans="1:2" x14ac:dyDescent="0.45">
      <c r="A3036" s="31">
        <v>40556</v>
      </c>
      <c r="B3036" s="1">
        <v>23.229016999999999</v>
      </c>
    </row>
    <row r="3037" spans="1:2" x14ac:dyDescent="0.45">
      <c r="A3037" s="31">
        <v>40557</v>
      </c>
      <c r="B3037" s="1">
        <v>23.339319</v>
      </c>
    </row>
    <row r="3038" spans="1:2" x14ac:dyDescent="0.45">
      <c r="A3038" s="31">
        <v>40561</v>
      </c>
      <c r="B3038" s="1">
        <v>23.398146000000001</v>
      </c>
    </row>
    <row r="3039" spans="1:2" x14ac:dyDescent="0.45">
      <c r="A3039" s="31">
        <v>40562</v>
      </c>
      <c r="B3039" s="1">
        <v>23.339319</v>
      </c>
    </row>
    <row r="3040" spans="1:2" x14ac:dyDescent="0.45">
      <c r="A3040" s="31">
        <v>40563</v>
      </c>
      <c r="B3040" s="1">
        <v>23.515796999999999</v>
      </c>
    </row>
    <row r="3041" spans="1:2" x14ac:dyDescent="0.45">
      <c r="A3041" s="31">
        <v>40564</v>
      </c>
      <c r="B3041" s="1">
        <v>23.493738</v>
      </c>
    </row>
    <row r="3042" spans="1:2" x14ac:dyDescent="0.45">
      <c r="A3042" s="31">
        <v>40567</v>
      </c>
      <c r="B3042" s="1">
        <v>23.626100999999998</v>
      </c>
    </row>
    <row r="3043" spans="1:2" x14ac:dyDescent="0.45">
      <c r="A3043" s="31">
        <v>40568</v>
      </c>
      <c r="B3043" s="1">
        <v>23.589334000000001</v>
      </c>
    </row>
    <row r="3044" spans="1:2" x14ac:dyDescent="0.45">
      <c r="A3044" s="31">
        <v>40569</v>
      </c>
      <c r="B3044" s="1">
        <v>23.501094999999999</v>
      </c>
    </row>
    <row r="3045" spans="1:2" x14ac:dyDescent="0.45">
      <c r="A3045" s="31">
        <v>40570</v>
      </c>
      <c r="B3045" s="1">
        <v>23.589334000000001</v>
      </c>
    </row>
    <row r="3046" spans="1:2" x14ac:dyDescent="0.45">
      <c r="A3046" s="31">
        <v>40571</v>
      </c>
      <c r="B3046" s="1">
        <v>23.273140000000001</v>
      </c>
    </row>
    <row r="3047" spans="1:2" x14ac:dyDescent="0.45">
      <c r="A3047" s="31">
        <v>40574</v>
      </c>
      <c r="B3047" s="1">
        <v>23.324611999999998</v>
      </c>
    </row>
    <row r="3048" spans="1:2" x14ac:dyDescent="0.45">
      <c r="A3048" s="31">
        <v>40575</v>
      </c>
      <c r="B3048" s="1">
        <v>23.559920999999999</v>
      </c>
    </row>
    <row r="3049" spans="1:2" x14ac:dyDescent="0.45">
      <c r="A3049" s="31">
        <v>40576</v>
      </c>
      <c r="B3049" s="1">
        <v>23.434912000000001</v>
      </c>
    </row>
    <row r="3050" spans="1:2" x14ac:dyDescent="0.45">
      <c r="A3050" s="31">
        <v>40577</v>
      </c>
      <c r="B3050" s="1">
        <v>23.530504000000001</v>
      </c>
    </row>
    <row r="3051" spans="1:2" x14ac:dyDescent="0.45">
      <c r="A3051" s="31">
        <v>40578</v>
      </c>
      <c r="B3051" s="1">
        <v>23.38344</v>
      </c>
    </row>
    <row r="3052" spans="1:2" x14ac:dyDescent="0.45">
      <c r="A3052" s="31">
        <v>40581</v>
      </c>
      <c r="B3052" s="1">
        <v>23.537852999999998</v>
      </c>
    </row>
    <row r="3053" spans="1:2" x14ac:dyDescent="0.45">
      <c r="A3053" s="31">
        <v>40582</v>
      </c>
      <c r="B3053" s="1">
        <v>23.530504000000001</v>
      </c>
    </row>
    <row r="3054" spans="1:2" x14ac:dyDescent="0.45">
      <c r="A3054" s="31">
        <v>40583</v>
      </c>
      <c r="B3054" s="1">
        <v>23.530504000000001</v>
      </c>
    </row>
    <row r="3055" spans="1:2" x14ac:dyDescent="0.45">
      <c r="A3055" s="31">
        <v>40584</v>
      </c>
      <c r="B3055" s="1">
        <v>23.574625000000001</v>
      </c>
    </row>
    <row r="3056" spans="1:2" x14ac:dyDescent="0.45">
      <c r="A3056" s="31">
        <v>40585</v>
      </c>
      <c r="B3056" s="1">
        <v>23.530504000000001</v>
      </c>
    </row>
    <row r="3057" spans="1:2" x14ac:dyDescent="0.45">
      <c r="A3057" s="31">
        <v>40588</v>
      </c>
      <c r="B3057" s="1">
        <v>23.361383</v>
      </c>
    </row>
    <row r="3058" spans="1:2" x14ac:dyDescent="0.45">
      <c r="A3058" s="31">
        <v>40589</v>
      </c>
      <c r="B3058" s="1">
        <v>23.434912000000001</v>
      </c>
    </row>
    <row r="3059" spans="1:2" x14ac:dyDescent="0.45">
      <c r="A3059" s="31">
        <v>40590</v>
      </c>
      <c r="B3059" s="1">
        <v>23.38344</v>
      </c>
    </row>
    <row r="3060" spans="1:2" x14ac:dyDescent="0.45">
      <c r="A3060" s="31">
        <v>40591</v>
      </c>
      <c r="B3060" s="1">
        <v>23.427558999999999</v>
      </c>
    </row>
    <row r="3061" spans="1:2" x14ac:dyDescent="0.45">
      <c r="A3061" s="31">
        <v>40592</v>
      </c>
      <c r="B3061" s="1">
        <v>23.464328999999999</v>
      </c>
    </row>
    <row r="3062" spans="1:2" x14ac:dyDescent="0.45">
      <c r="A3062" s="31">
        <v>40596</v>
      </c>
      <c r="B3062" s="1">
        <v>23.361383</v>
      </c>
    </row>
    <row r="3063" spans="1:2" x14ac:dyDescent="0.45">
      <c r="A3063" s="31">
        <v>40597</v>
      </c>
      <c r="B3063" s="1">
        <v>23.309904</v>
      </c>
    </row>
    <row r="3064" spans="1:2" x14ac:dyDescent="0.45">
      <c r="A3064" s="31">
        <v>40598</v>
      </c>
      <c r="B3064" s="1">
        <v>23.221665999999999</v>
      </c>
    </row>
    <row r="3065" spans="1:2" x14ac:dyDescent="0.45">
      <c r="A3065" s="31">
        <v>40599</v>
      </c>
      <c r="B3065" s="1">
        <v>23.354033000000001</v>
      </c>
    </row>
    <row r="3066" spans="1:2" x14ac:dyDescent="0.45">
      <c r="A3066" s="31">
        <v>40602</v>
      </c>
      <c r="B3066" s="1">
        <v>23.611391000000001</v>
      </c>
    </row>
    <row r="3067" spans="1:2" x14ac:dyDescent="0.45">
      <c r="A3067" s="31">
        <v>40603</v>
      </c>
      <c r="B3067" s="1">
        <v>23.376089</v>
      </c>
    </row>
    <row r="3068" spans="1:2" x14ac:dyDescent="0.45">
      <c r="A3068" s="31">
        <v>40604</v>
      </c>
      <c r="B3068" s="1">
        <v>23.412851</v>
      </c>
    </row>
    <row r="3069" spans="1:2" x14ac:dyDescent="0.45">
      <c r="A3069" s="31">
        <v>40605</v>
      </c>
      <c r="B3069" s="1">
        <v>23.677572000000001</v>
      </c>
    </row>
    <row r="3070" spans="1:2" x14ac:dyDescent="0.45">
      <c r="A3070" s="31">
        <v>40606</v>
      </c>
      <c r="B3070" s="1">
        <v>23.537852999999998</v>
      </c>
    </row>
    <row r="3071" spans="1:2" x14ac:dyDescent="0.45">
      <c r="A3071" s="31">
        <v>40609</v>
      </c>
      <c r="B3071" s="1">
        <v>23.626100999999998</v>
      </c>
    </row>
    <row r="3072" spans="1:2" x14ac:dyDescent="0.45">
      <c r="A3072" s="31">
        <v>40610</v>
      </c>
      <c r="B3072" s="1">
        <v>23.890817999999999</v>
      </c>
    </row>
    <row r="3073" spans="1:2" x14ac:dyDescent="0.45">
      <c r="A3073" s="31">
        <v>40611</v>
      </c>
      <c r="B3073" s="1">
        <v>24.133472000000001</v>
      </c>
    </row>
    <row r="3074" spans="1:2" x14ac:dyDescent="0.45">
      <c r="A3074" s="31">
        <v>40612</v>
      </c>
      <c r="B3074" s="1">
        <v>23.861398999999999</v>
      </c>
    </row>
    <row r="3075" spans="1:2" x14ac:dyDescent="0.45">
      <c r="A3075" s="31">
        <v>40613</v>
      </c>
      <c r="B3075" s="1">
        <v>23.912883999999998</v>
      </c>
    </row>
    <row r="3076" spans="1:2" x14ac:dyDescent="0.45">
      <c r="A3076" s="31">
        <v>40616</v>
      </c>
      <c r="B3076" s="1">
        <v>23.596685000000001</v>
      </c>
    </row>
    <row r="3077" spans="1:2" x14ac:dyDescent="0.45">
      <c r="A3077" s="31">
        <v>40617</v>
      </c>
      <c r="B3077" s="1">
        <v>23.148136000000001</v>
      </c>
    </row>
    <row r="3078" spans="1:2" x14ac:dyDescent="0.45">
      <c r="A3078" s="31">
        <v>40618</v>
      </c>
      <c r="B3078" s="1">
        <v>22.787822999999999</v>
      </c>
    </row>
    <row r="3079" spans="1:2" x14ac:dyDescent="0.45">
      <c r="A3079" s="31">
        <v>40619</v>
      </c>
      <c r="B3079" s="1">
        <v>22.817238</v>
      </c>
    </row>
    <row r="3080" spans="1:2" x14ac:dyDescent="0.45">
      <c r="A3080" s="31">
        <v>40620</v>
      </c>
      <c r="B3080" s="1">
        <v>22.930851000000001</v>
      </c>
    </row>
    <row r="3081" spans="1:2" x14ac:dyDescent="0.45">
      <c r="A3081" s="31">
        <v>40623</v>
      </c>
      <c r="B3081" s="1">
        <v>23.198177000000001</v>
      </c>
    </row>
    <row r="3082" spans="1:2" x14ac:dyDescent="0.45">
      <c r="A3082" s="31">
        <v>40624</v>
      </c>
      <c r="B3082" s="1">
        <v>23.235309999999998</v>
      </c>
    </row>
    <row r="3083" spans="1:2" x14ac:dyDescent="0.45">
      <c r="A3083" s="31">
        <v>40625</v>
      </c>
      <c r="B3083" s="1">
        <v>23.220455000000001</v>
      </c>
    </row>
    <row r="3084" spans="1:2" x14ac:dyDescent="0.45">
      <c r="A3084" s="31">
        <v>40626</v>
      </c>
      <c r="B3084" s="1">
        <v>23.316991999999999</v>
      </c>
    </row>
    <row r="3085" spans="1:2" x14ac:dyDescent="0.45">
      <c r="A3085" s="31">
        <v>40627</v>
      </c>
      <c r="B3085" s="1">
        <v>23.309564999999999</v>
      </c>
    </row>
    <row r="3086" spans="1:2" x14ac:dyDescent="0.45">
      <c r="A3086" s="31">
        <v>40630</v>
      </c>
      <c r="B3086" s="1">
        <v>23.227879999999999</v>
      </c>
    </row>
    <row r="3087" spans="1:2" x14ac:dyDescent="0.45">
      <c r="A3087" s="31">
        <v>40631</v>
      </c>
      <c r="B3087" s="1">
        <v>23.458078</v>
      </c>
    </row>
    <row r="3088" spans="1:2" x14ac:dyDescent="0.45">
      <c r="A3088" s="31">
        <v>40632</v>
      </c>
      <c r="B3088" s="1">
        <v>23.725408999999999</v>
      </c>
    </row>
    <row r="3089" spans="1:2" x14ac:dyDescent="0.45">
      <c r="A3089" s="31">
        <v>40633</v>
      </c>
      <c r="B3089" s="1">
        <v>23.666004000000001</v>
      </c>
    </row>
    <row r="3090" spans="1:2" x14ac:dyDescent="0.45">
      <c r="A3090" s="31">
        <v>40634</v>
      </c>
      <c r="B3090" s="1">
        <v>23.851645999999999</v>
      </c>
    </row>
    <row r="3091" spans="1:2" x14ac:dyDescent="0.45">
      <c r="A3091" s="31">
        <v>40637</v>
      </c>
      <c r="B3091" s="1">
        <v>23.8368</v>
      </c>
    </row>
    <row r="3092" spans="1:2" x14ac:dyDescent="0.45">
      <c r="A3092" s="31">
        <v>40638</v>
      </c>
      <c r="B3092" s="1">
        <v>23.740259000000002</v>
      </c>
    </row>
    <row r="3093" spans="1:2" x14ac:dyDescent="0.45">
      <c r="A3093" s="31">
        <v>40639</v>
      </c>
      <c r="B3093" s="1">
        <v>23.911058000000001</v>
      </c>
    </row>
    <row r="3094" spans="1:2" x14ac:dyDescent="0.45">
      <c r="A3094" s="31">
        <v>40640</v>
      </c>
      <c r="B3094" s="1">
        <v>23.814518</v>
      </c>
    </row>
    <row r="3095" spans="1:2" x14ac:dyDescent="0.45">
      <c r="A3095" s="31">
        <v>40641</v>
      </c>
      <c r="B3095" s="1">
        <v>23.747686000000002</v>
      </c>
    </row>
    <row r="3096" spans="1:2" x14ac:dyDescent="0.45">
      <c r="A3096" s="31">
        <v>40644</v>
      </c>
      <c r="B3096" s="1">
        <v>23.435801000000001</v>
      </c>
    </row>
    <row r="3097" spans="1:2" x14ac:dyDescent="0.45">
      <c r="A3097" s="31">
        <v>40645</v>
      </c>
      <c r="B3097" s="1">
        <v>23.3764</v>
      </c>
    </row>
    <row r="3098" spans="1:2" x14ac:dyDescent="0.45">
      <c r="A3098" s="31">
        <v>40646</v>
      </c>
      <c r="B3098" s="1">
        <v>23.435801000000001</v>
      </c>
    </row>
    <row r="3099" spans="1:2" x14ac:dyDescent="0.45">
      <c r="A3099" s="31">
        <v>40647</v>
      </c>
      <c r="B3099" s="1">
        <v>23.576895</v>
      </c>
    </row>
    <row r="3100" spans="1:2" x14ac:dyDescent="0.45">
      <c r="A3100" s="31">
        <v>40648</v>
      </c>
      <c r="B3100" s="1">
        <v>23.8368</v>
      </c>
    </row>
    <row r="3101" spans="1:2" x14ac:dyDescent="0.45">
      <c r="A3101" s="31">
        <v>40651</v>
      </c>
      <c r="B3101" s="1">
        <v>23.628876000000002</v>
      </c>
    </row>
    <row r="3102" spans="1:2" x14ac:dyDescent="0.45">
      <c r="A3102" s="31">
        <v>40652</v>
      </c>
      <c r="B3102" s="1">
        <v>23.636301</v>
      </c>
    </row>
    <row r="3103" spans="1:2" x14ac:dyDescent="0.45">
      <c r="A3103" s="31">
        <v>40653</v>
      </c>
      <c r="B3103" s="1">
        <v>23.940763</v>
      </c>
    </row>
    <row r="3104" spans="1:2" x14ac:dyDescent="0.45">
      <c r="A3104" s="31">
        <v>40654</v>
      </c>
      <c r="B3104" s="1">
        <v>23.940763</v>
      </c>
    </row>
    <row r="3105" spans="1:2" x14ac:dyDescent="0.45">
      <c r="A3105" s="31">
        <v>40658</v>
      </c>
      <c r="B3105" s="1">
        <v>23.970462999999999</v>
      </c>
    </row>
    <row r="3106" spans="1:2" x14ac:dyDescent="0.45">
      <c r="A3106" s="31">
        <v>40659</v>
      </c>
      <c r="B3106" s="1">
        <v>24.163533999999999</v>
      </c>
    </row>
    <row r="3107" spans="1:2" x14ac:dyDescent="0.45">
      <c r="A3107" s="31">
        <v>40660</v>
      </c>
      <c r="B3107" s="1">
        <v>24.356605999999999</v>
      </c>
    </row>
    <row r="3108" spans="1:2" x14ac:dyDescent="0.45">
      <c r="A3108" s="31">
        <v>40661</v>
      </c>
      <c r="B3108" s="1">
        <v>24.571947000000002</v>
      </c>
    </row>
    <row r="3109" spans="1:2" x14ac:dyDescent="0.45">
      <c r="A3109" s="31">
        <v>40662</v>
      </c>
      <c r="B3109" s="1">
        <v>24.623927999999999</v>
      </c>
    </row>
    <row r="3110" spans="1:2" x14ac:dyDescent="0.45">
      <c r="A3110" s="31">
        <v>40665</v>
      </c>
      <c r="B3110" s="1">
        <v>24.631359</v>
      </c>
    </row>
    <row r="3111" spans="1:2" x14ac:dyDescent="0.45">
      <c r="A3111" s="31">
        <v>40666</v>
      </c>
      <c r="B3111" s="1">
        <v>24.787303999999999</v>
      </c>
    </row>
    <row r="3112" spans="1:2" x14ac:dyDescent="0.45">
      <c r="A3112" s="31">
        <v>40667</v>
      </c>
      <c r="B3112" s="1">
        <v>24.757601000000001</v>
      </c>
    </row>
    <row r="3113" spans="1:2" x14ac:dyDescent="0.45">
      <c r="A3113" s="31">
        <v>40668</v>
      </c>
      <c r="B3113" s="1">
        <v>24.579376</v>
      </c>
    </row>
    <row r="3114" spans="1:2" x14ac:dyDescent="0.45">
      <c r="A3114" s="31">
        <v>40669</v>
      </c>
      <c r="B3114" s="1">
        <v>24.720466999999999</v>
      </c>
    </row>
    <row r="3115" spans="1:2" x14ac:dyDescent="0.45">
      <c r="A3115" s="31">
        <v>40672</v>
      </c>
      <c r="B3115" s="1">
        <v>24.772451</v>
      </c>
    </row>
    <row r="3116" spans="1:2" x14ac:dyDescent="0.45">
      <c r="A3116" s="31">
        <v>40673</v>
      </c>
      <c r="B3116" s="1">
        <v>25.128878</v>
      </c>
    </row>
    <row r="3117" spans="1:2" x14ac:dyDescent="0.45">
      <c r="A3117" s="31">
        <v>40674</v>
      </c>
      <c r="B3117" s="1">
        <v>25.047201000000001</v>
      </c>
    </row>
    <row r="3118" spans="1:2" x14ac:dyDescent="0.45">
      <c r="A3118" s="31">
        <v>40675</v>
      </c>
      <c r="B3118" s="1">
        <v>25.299675000000001</v>
      </c>
    </row>
    <row r="3119" spans="1:2" x14ac:dyDescent="0.45">
      <c r="A3119" s="31">
        <v>40676</v>
      </c>
      <c r="B3119" s="1">
        <v>25.180857</v>
      </c>
    </row>
    <row r="3120" spans="1:2" x14ac:dyDescent="0.45">
      <c r="A3120" s="31">
        <v>40679</v>
      </c>
      <c r="B3120" s="1">
        <v>25.210571000000002</v>
      </c>
    </row>
    <row r="3121" spans="1:2" x14ac:dyDescent="0.45">
      <c r="A3121" s="31">
        <v>40680</v>
      </c>
      <c r="B3121" s="1">
        <v>25.396217</v>
      </c>
    </row>
    <row r="3122" spans="1:2" x14ac:dyDescent="0.45">
      <c r="A3122" s="31">
        <v>40681</v>
      </c>
      <c r="B3122" s="1">
        <v>25.314533000000001</v>
      </c>
    </row>
    <row r="3123" spans="1:2" x14ac:dyDescent="0.45">
      <c r="A3123" s="31">
        <v>40682</v>
      </c>
      <c r="B3123" s="1">
        <v>25.373940000000001</v>
      </c>
    </row>
    <row r="3124" spans="1:2" x14ac:dyDescent="0.45">
      <c r="A3124" s="31">
        <v>40683</v>
      </c>
      <c r="B3124" s="1">
        <v>25.344234</v>
      </c>
    </row>
    <row r="3125" spans="1:2" x14ac:dyDescent="0.45">
      <c r="A3125" s="31">
        <v>40686</v>
      </c>
      <c r="B3125" s="1">
        <v>25.047201000000001</v>
      </c>
    </row>
    <row r="3126" spans="1:2" x14ac:dyDescent="0.45">
      <c r="A3126" s="31">
        <v>40687</v>
      </c>
      <c r="B3126" s="1">
        <v>25.024923000000001</v>
      </c>
    </row>
    <row r="3127" spans="1:2" x14ac:dyDescent="0.45">
      <c r="A3127" s="31">
        <v>40688</v>
      </c>
      <c r="B3127" s="1">
        <v>24.972947999999999</v>
      </c>
    </row>
    <row r="3128" spans="1:2" x14ac:dyDescent="0.45">
      <c r="A3128" s="31">
        <v>40689</v>
      </c>
      <c r="B3128" s="1">
        <v>24.965516999999998</v>
      </c>
    </row>
    <row r="3129" spans="1:2" x14ac:dyDescent="0.45">
      <c r="A3129" s="31">
        <v>40690</v>
      </c>
      <c r="B3129" s="1">
        <v>24.965516999999998</v>
      </c>
    </row>
    <row r="3130" spans="1:2" x14ac:dyDescent="0.45">
      <c r="A3130" s="31">
        <v>40694</v>
      </c>
      <c r="B3130" s="1">
        <v>25.151157000000001</v>
      </c>
    </row>
    <row r="3131" spans="1:2" x14ac:dyDescent="0.45">
      <c r="A3131" s="31">
        <v>40695</v>
      </c>
      <c r="B3131" s="1">
        <v>24.891269999999999</v>
      </c>
    </row>
    <row r="3132" spans="1:2" x14ac:dyDescent="0.45">
      <c r="A3132" s="31">
        <v>40696</v>
      </c>
      <c r="B3132" s="1">
        <v>24.817007</v>
      </c>
    </row>
    <row r="3133" spans="1:2" x14ac:dyDescent="0.45">
      <c r="A3133" s="31">
        <v>40697</v>
      </c>
      <c r="B3133" s="1">
        <v>24.646205999999999</v>
      </c>
    </row>
    <row r="3134" spans="1:2" x14ac:dyDescent="0.45">
      <c r="A3134" s="31">
        <v>40700</v>
      </c>
      <c r="B3134" s="1">
        <v>24.534818999999999</v>
      </c>
    </row>
    <row r="3135" spans="1:2" x14ac:dyDescent="0.45">
      <c r="A3135" s="31">
        <v>40701</v>
      </c>
      <c r="B3135" s="1">
        <v>24.564526000000001</v>
      </c>
    </row>
    <row r="3136" spans="1:2" x14ac:dyDescent="0.45">
      <c r="A3136" s="31">
        <v>40702</v>
      </c>
      <c r="B3136" s="1">
        <v>24.623927999999999</v>
      </c>
    </row>
    <row r="3137" spans="1:2" x14ac:dyDescent="0.45">
      <c r="A3137" s="31">
        <v>40703</v>
      </c>
      <c r="B3137" s="1">
        <v>24.646205999999999</v>
      </c>
    </row>
    <row r="3138" spans="1:2" x14ac:dyDescent="0.45">
      <c r="A3138" s="31">
        <v>40704</v>
      </c>
      <c r="B3138" s="1">
        <v>24.482845000000001</v>
      </c>
    </row>
    <row r="3139" spans="1:2" x14ac:dyDescent="0.45">
      <c r="A3139" s="31">
        <v>40707</v>
      </c>
      <c r="B3139" s="1">
        <v>24.594231000000001</v>
      </c>
    </row>
    <row r="3140" spans="1:2" x14ac:dyDescent="0.45">
      <c r="A3140" s="31">
        <v>40708</v>
      </c>
      <c r="B3140" s="1">
        <v>24.690763</v>
      </c>
    </row>
    <row r="3141" spans="1:2" x14ac:dyDescent="0.45">
      <c r="A3141" s="31">
        <v>40709</v>
      </c>
      <c r="B3141" s="1">
        <v>24.386310999999999</v>
      </c>
    </row>
    <row r="3142" spans="1:2" x14ac:dyDescent="0.45">
      <c r="A3142" s="31">
        <v>40710</v>
      </c>
      <c r="B3142" s="1">
        <v>24.579376</v>
      </c>
    </row>
    <row r="3143" spans="1:2" x14ac:dyDescent="0.45">
      <c r="A3143" s="31">
        <v>40711</v>
      </c>
      <c r="B3143" s="1">
        <v>24.747409999999999</v>
      </c>
    </row>
    <row r="3144" spans="1:2" x14ac:dyDescent="0.45">
      <c r="A3144" s="31">
        <v>40714</v>
      </c>
      <c r="B3144" s="1">
        <v>24.889939999999999</v>
      </c>
    </row>
    <row r="3145" spans="1:2" x14ac:dyDescent="0.45">
      <c r="A3145" s="31">
        <v>40715</v>
      </c>
      <c r="B3145" s="1">
        <v>24.904945000000001</v>
      </c>
    </row>
    <row r="3146" spans="1:2" x14ac:dyDescent="0.45">
      <c r="A3146" s="31">
        <v>40716</v>
      </c>
      <c r="B3146" s="1">
        <v>24.739908</v>
      </c>
    </row>
    <row r="3147" spans="1:2" x14ac:dyDescent="0.45">
      <c r="A3147" s="31">
        <v>40717</v>
      </c>
      <c r="B3147" s="1">
        <v>24.529869000000001</v>
      </c>
    </row>
    <row r="3148" spans="1:2" x14ac:dyDescent="0.45">
      <c r="A3148" s="31">
        <v>40718</v>
      </c>
      <c r="B3148" s="1">
        <v>24.604884999999999</v>
      </c>
    </row>
    <row r="3149" spans="1:2" x14ac:dyDescent="0.45">
      <c r="A3149" s="31">
        <v>40721</v>
      </c>
      <c r="B3149" s="1">
        <v>24.784914000000001</v>
      </c>
    </row>
    <row r="3150" spans="1:2" x14ac:dyDescent="0.45">
      <c r="A3150" s="31">
        <v>40722</v>
      </c>
      <c r="B3150" s="1">
        <v>24.897438000000001</v>
      </c>
    </row>
    <row r="3151" spans="1:2" x14ac:dyDescent="0.45">
      <c r="A3151" s="31">
        <v>40723</v>
      </c>
      <c r="B3151" s="1">
        <v>25.062477000000001</v>
      </c>
    </row>
    <row r="3152" spans="1:2" x14ac:dyDescent="0.45">
      <c r="A3152" s="31">
        <v>40724</v>
      </c>
      <c r="B3152" s="1">
        <v>25.114985000000001</v>
      </c>
    </row>
    <row r="3153" spans="1:2" x14ac:dyDescent="0.45">
      <c r="A3153" s="31">
        <v>40725</v>
      </c>
      <c r="B3153" s="1">
        <v>25.415040999999999</v>
      </c>
    </row>
    <row r="3154" spans="1:2" x14ac:dyDescent="0.45">
      <c r="A3154" s="31">
        <v>40729</v>
      </c>
      <c r="B3154" s="1">
        <v>25.265018000000001</v>
      </c>
    </row>
    <row r="3155" spans="1:2" x14ac:dyDescent="0.45">
      <c r="A3155" s="31">
        <v>40730</v>
      </c>
      <c r="B3155" s="1">
        <v>25.317523999999999</v>
      </c>
    </row>
    <row r="3156" spans="1:2" x14ac:dyDescent="0.45">
      <c r="A3156" s="31">
        <v>40731</v>
      </c>
      <c r="B3156" s="1">
        <v>25.422543999999998</v>
      </c>
    </row>
    <row r="3157" spans="1:2" x14ac:dyDescent="0.45">
      <c r="A3157" s="31">
        <v>40732</v>
      </c>
      <c r="B3157" s="1">
        <v>25.325026999999999</v>
      </c>
    </row>
    <row r="3158" spans="1:2" x14ac:dyDescent="0.45">
      <c r="A3158" s="31">
        <v>40735</v>
      </c>
      <c r="B3158" s="1">
        <v>25.054978999999999</v>
      </c>
    </row>
    <row r="3159" spans="1:2" x14ac:dyDescent="0.45">
      <c r="A3159" s="31">
        <v>40736</v>
      </c>
      <c r="B3159" s="1">
        <v>25.167496</v>
      </c>
    </row>
    <row r="3160" spans="1:2" x14ac:dyDescent="0.45">
      <c r="A3160" s="31">
        <v>40737</v>
      </c>
      <c r="B3160" s="1">
        <v>25.099981</v>
      </c>
    </row>
    <row r="3161" spans="1:2" x14ac:dyDescent="0.45">
      <c r="A3161" s="31">
        <v>40738</v>
      </c>
      <c r="B3161" s="1">
        <v>24.987463000000002</v>
      </c>
    </row>
    <row r="3162" spans="1:2" x14ac:dyDescent="0.45">
      <c r="A3162" s="31">
        <v>40739</v>
      </c>
      <c r="B3162" s="1">
        <v>25.024968999999999</v>
      </c>
    </row>
    <row r="3163" spans="1:2" x14ac:dyDescent="0.45">
      <c r="A3163" s="31">
        <v>40742</v>
      </c>
      <c r="B3163" s="1">
        <v>24.784914000000001</v>
      </c>
    </row>
    <row r="3164" spans="1:2" x14ac:dyDescent="0.45">
      <c r="A3164" s="31">
        <v>40743</v>
      </c>
      <c r="B3164" s="1">
        <v>25.002459999999999</v>
      </c>
    </row>
    <row r="3165" spans="1:2" x14ac:dyDescent="0.45">
      <c r="A3165" s="31">
        <v>40744</v>
      </c>
      <c r="B3165" s="1">
        <v>25.152491000000001</v>
      </c>
    </row>
    <row r="3166" spans="1:2" x14ac:dyDescent="0.45">
      <c r="A3166" s="31">
        <v>40745</v>
      </c>
      <c r="B3166" s="1">
        <v>25.527560999999999</v>
      </c>
    </row>
    <row r="3167" spans="1:2" x14ac:dyDescent="0.45">
      <c r="A3167" s="31">
        <v>40746</v>
      </c>
      <c r="B3167" s="1">
        <v>25.370032999999999</v>
      </c>
    </row>
    <row r="3168" spans="1:2" x14ac:dyDescent="0.45">
      <c r="A3168" s="31">
        <v>40749</v>
      </c>
      <c r="B3168" s="1">
        <v>25.460052000000001</v>
      </c>
    </row>
    <row r="3169" spans="1:2" x14ac:dyDescent="0.45">
      <c r="A3169" s="31">
        <v>40750</v>
      </c>
      <c r="B3169" s="1">
        <v>25.370032999999999</v>
      </c>
    </row>
    <row r="3170" spans="1:2" x14ac:dyDescent="0.45">
      <c r="A3170" s="31">
        <v>40751</v>
      </c>
      <c r="B3170" s="1">
        <v>25.295019</v>
      </c>
    </row>
    <row r="3171" spans="1:2" x14ac:dyDescent="0.45">
      <c r="A3171" s="31">
        <v>40752</v>
      </c>
      <c r="B3171" s="1">
        <v>25.137487</v>
      </c>
    </row>
    <row r="3172" spans="1:2" x14ac:dyDescent="0.45">
      <c r="A3172" s="31">
        <v>40753</v>
      </c>
      <c r="B3172" s="1">
        <v>24.882439000000002</v>
      </c>
    </row>
    <row r="3173" spans="1:2" x14ac:dyDescent="0.45">
      <c r="A3173" s="31">
        <v>40756</v>
      </c>
      <c r="B3173" s="1">
        <v>24.957450999999999</v>
      </c>
    </row>
    <row r="3174" spans="1:2" x14ac:dyDescent="0.45">
      <c r="A3174" s="31">
        <v>40757</v>
      </c>
      <c r="B3174" s="1">
        <v>24.529869000000001</v>
      </c>
    </row>
    <row r="3175" spans="1:2" x14ac:dyDescent="0.45">
      <c r="A3175" s="31">
        <v>40758</v>
      </c>
      <c r="B3175" s="1">
        <v>24.529869000000001</v>
      </c>
    </row>
    <row r="3176" spans="1:2" x14ac:dyDescent="0.45">
      <c r="A3176" s="31">
        <v>40759</v>
      </c>
      <c r="B3176" s="1">
        <v>23.727215000000001</v>
      </c>
    </row>
    <row r="3177" spans="1:2" x14ac:dyDescent="0.45">
      <c r="A3177" s="31">
        <v>40760</v>
      </c>
      <c r="B3177" s="1">
        <v>23.922245</v>
      </c>
    </row>
    <row r="3178" spans="1:2" x14ac:dyDescent="0.45">
      <c r="A3178" s="31">
        <v>40763</v>
      </c>
      <c r="B3178" s="1">
        <v>22.654495000000001</v>
      </c>
    </row>
    <row r="3179" spans="1:2" x14ac:dyDescent="0.45">
      <c r="A3179" s="31">
        <v>40764</v>
      </c>
      <c r="B3179" s="1">
        <v>23.397144000000001</v>
      </c>
    </row>
    <row r="3180" spans="1:2" x14ac:dyDescent="0.45">
      <c r="A3180" s="31">
        <v>40765</v>
      </c>
      <c r="B3180" s="1">
        <v>22.954554000000002</v>
      </c>
    </row>
    <row r="3181" spans="1:2" x14ac:dyDescent="0.45">
      <c r="A3181" s="31">
        <v>40766</v>
      </c>
      <c r="B3181" s="1">
        <v>23.922245</v>
      </c>
    </row>
    <row r="3182" spans="1:2" x14ac:dyDescent="0.45">
      <c r="A3182" s="31">
        <v>40767</v>
      </c>
      <c r="B3182" s="1">
        <v>23.779716000000001</v>
      </c>
    </row>
    <row r="3183" spans="1:2" x14ac:dyDescent="0.45">
      <c r="A3183" s="31">
        <v>40770</v>
      </c>
      <c r="B3183" s="1">
        <v>24.589876</v>
      </c>
    </row>
    <row r="3184" spans="1:2" x14ac:dyDescent="0.45">
      <c r="A3184" s="31">
        <v>40771</v>
      </c>
      <c r="B3184" s="1">
        <v>24.559875000000002</v>
      </c>
    </row>
    <row r="3185" spans="1:2" x14ac:dyDescent="0.45">
      <c r="A3185" s="31">
        <v>40772</v>
      </c>
      <c r="B3185" s="1">
        <v>24.739908</v>
      </c>
    </row>
    <row r="3186" spans="1:2" x14ac:dyDescent="0.45">
      <c r="A3186" s="31">
        <v>40773</v>
      </c>
      <c r="B3186" s="1">
        <v>24.447355000000002</v>
      </c>
    </row>
    <row r="3187" spans="1:2" x14ac:dyDescent="0.45">
      <c r="A3187" s="31">
        <v>40774</v>
      </c>
      <c r="B3187" s="1">
        <v>24.297329000000001</v>
      </c>
    </row>
    <row r="3188" spans="1:2" x14ac:dyDescent="0.45">
      <c r="A3188" s="31">
        <v>40777</v>
      </c>
      <c r="B3188" s="1">
        <v>24.237309</v>
      </c>
    </row>
    <row r="3189" spans="1:2" x14ac:dyDescent="0.45">
      <c r="A3189" s="31">
        <v>40778</v>
      </c>
      <c r="B3189" s="1">
        <v>24.672398000000001</v>
      </c>
    </row>
    <row r="3190" spans="1:2" x14ac:dyDescent="0.45">
      <c r="A3190" s="31">
        <v>40779</v>
      </c>
      <c r="B3190" s="1">
        <v>25.205002</v>
      </c>
    </row>
    <row r="3191" spans="1:2" x14ac:dyDescent="0.45">
      <c r="A3191" s="31">
        <v>40780</v>
      </c>
      <c r="B3191" s="1">
        <v>24.792418999999999</v>
      </c>
    </row>
    <row r="3192" spans="1:2" x14ac:dyDescent="0.45">
      <c r="A3192" s="31">
        <v>40781</v>
      </c>
      <c r="B3192" s="1">
        <v>24.754909999999999</v>
      </c>
    </row>
    <row r="3193" spans="1:2" x14ac:dyDescent="0.45">
      <c r="A3193" s="31">
        <v>40784</v>
      </c>
      <c r="B3193" s="1">
        <v>25.242508000000001</v>
      </c>
    </row>
    <row r="3194" spans="1:2" x14ac:dyDescent="0.45">
      <c r="A3194" s="31">
        <v>40785</v>
      </c>
      <c r="B3194" s="1">
        <v>25.257511000000001</v>
      </c>
    </row>
    <row r="3195" spans="1:2" x14ac:dyDescent="0.45">
      <c r="A3195" s="31">
        <v>40786</v>
      </c>
      <c r="B3195" s="1">
        <v>25.422543999999998</v>
      </c>
    </row>
    <row r="3196" spans="1:2" x14ac:dyDescent="0.45">
      <c r="A3196" s="31">
        <v>40787</v>
      </c>
      <c r="B3196" s="1">
        <v>25.257511000000001</v>
      </c>
    </row>
    <row r="3197" spans="1:2" x14ac:dyDescent="0.45">
      <c r="A3197" s="31">
        <v>40788</v>
      </c>
      <c r="B3197" s="1">
        <v>24.972453999999999</v>
      </c>
    </row>
    <row r="3198" spans="1:2" x14ac:dyDescent="0.45">
      <c r="A3198" s="31">
        <v>40792</v>
      </c>
      <c r="B3198" s="1">
        <v>24.852432</v>
      </c>
    </row>
    <row r="3199" spans="1:2" x14ac:dyDescent="0.45">
      <c r="A3199" s="31">
        <v>40793</v>
      </c>
      <c r="B3199" s="1">
        <v>25.129992000000001</v>
      </c>
    </row>
    <row r="3200" spans="1:2" x14ac:dyDescent="0.45">
      <c r="A3200" s="31">
        <v>40794</v>
      </c>
      <c r="B3200" s="1">
        <v>25.114985000000001</v>
      </c>
    </row>
    <row r="3201" spans="1:2" x14ac:dyDescent="0.45">
      <c r="A3201" s="31">
        <v>40795</v>
      </c>
      <c r="B3201" s="1">
        <v>24.604884999999999</v>
      </c>
    </row>
    <row r="3202" spans="1:2" x14ac:dyDescent="0.45">
      <c r="A3202" s="31">
        <v>40798</v>
      </c>
      <c r="B3202" s="1">
        <v>24.807424999999999</v>
      </c>
    </row>
    <row r="3203" spans="1:2" x14ac:dyDescent="0.45">
      <c r="A3203" s="31">
        <v>40799</v>
      </c>
      <c r="B3203" s="1">
        <v>24.972453999999999</v>
      </c>
    </row>
    <row r="3204" spans="1:2" x14ac:dyDescent="0.45">
      <c r="A3204" s="31">
        <v>40800</v>
      </c>
      <c r="B3204" s="1">
        <v>25.144998999999999</v>
      </c>
    </row>
    <row r="3205" spans="1:2" x14ac:dyDescent="0.45">
      <c r="A3205" s="31">
        <v>40801</v>
      </c>
      <c r="B3205" s="1">
        <v>25.460052000000001</v>
      </c>
    </row>
    <row r="3206" spans="1:2" x14ac:dyDescent="0.45">
      <c r="A3206" s="31">
        <v>40802</v>
      </c>
      <c r="B3206" s="1">
        <v>25.750295999999999</v>
      </c>
    </row>
    <row r="3207" spans="1:2" x14ac:dyDescent="0.45">
      <c r="A3207" s="31">
        <v>40805</v>
      </c>
      <c r="B3207" s="1">
        <v>25.606310000000001</v>
      </c>
    </row>
    <row r="3208" spans="1:2" x14ac:dyDescent="0.45">
      <c r="A3208" s="31">
        <v>40806</v>
      </c>
      <c r="B3208" s="1">
        <v>25.977633000000001</v>
      </c>
    </row>
    <row r="3209" spans="1:2" x14ac:dyDescent="0.45">
      <c r="A3209" s="31">
        <v>40807</v>
      </c>
      <c r="B3209" s="1">
        <v>25.500216000000002</v>
      </c>
    </row>
    <row r="3210" spans="1:2" x14ac:dyDescent="0.45">
      <c r="A3210" s="31">
        <v>40808</v>
      </c>
      <c r="B3210" s="1">
        <v>25.068268</v>
      </c>
    </row>
    <row r="3211" spans="1:2" x14ac:dyDescent="0.45">
      <c r="A3211" s="31">
        <v>40809</v>
      </c>
      <c r="B3211" s="1">
        <v>25.318348</v>
      </c>
    </row>
    <row r="3212" spans="1:2" x14ac:dyDescent="0.45">
      <c r="A3212" s="31">
        <v>40812</v>
      </c>
      <c r="B3212" s="1">
        <v>25.522957000000002</v>
      </c>
    </row>
    <row r="3213" spans="1:2" x14ac:dyDescent="0.45">
      <c r="A3213" s="31">
        <v>40813</v>
      </c>
      <c r="B3213" s="1">
        <v>25.613890000000001</v>
      </c>
    </row>
    <row r="3214" spans="1:2" x14ac:dyDescent="0.45">
      <c r="A3214" s="31">
        <v>40814</v>
      </c>
      <c r="B3214" s="1">
        <v>25.356234000000001</v>
      </c>
    </row>
    <row r="3215" spans="1:2" x14ac:dyDescent="0.45">
      <c r="A3215" s="31">
        <v>40815</v>
      </c>
      <c r="B3215" s="1">
        <v>25.765446000000001</v>
      </c>
    </row>
    <row r="3216" spans="1:2" x14ac:dyDescent="0.45">
      <c r="A3216" s="31">
        <v>40816</v>
      </c>
      <c r="B3216" s="1">
        <v>25.477478000000001</v>
      </c>
    </row>
    <row r="3217" spans="1:2" x14ac:dyDescent="0.45">
      <c r="A3217" s="31">
        <v>40819</v>
      </c>
      <c r="B3217" s="1">
        <v>24.871234999999999</v>
      </c>
    </row>
    <row r="3218" spans="1:2" x14ac:dyDescent="0.45">
      <c r="A3218" s="31">
        <v>40820</v>
      </c>
      <c r="B3218" s="1">
        <v>24.749988999999999</v>
      </c>
    </row>
    <row r="3219" spans="1:2" x14ac:dyDescent="0.45">
      <c r="A3219" s="31">
        <v>40821</v>
      </c>
      <c r="B3219" s="1">
        <v>24.765143999999999</v>
      </c>
    </row>
    <row r="3220" spans="1:2" x14ac:dyDescent="0.45">
      <c r="A3220" s="31">
        <v>40822</v>
      </c>
      <c r="B3220" s="1">
        <v>25.204674000000001</v>
      </c>
    </row>
    <row r="3221" spans="1:2" x14ac:dyDescent="0.45">
      <c r="A3221" s="31">
        <v>40823</v>
      </c>
      <c r="B3221" s="1">
        <v>25.310767999999999</v>
      </c>
    </row>
    <row r="3222" spans="1:2" x14ac:dyDescent="0.45">
      <c r="A3222" s="31">
        <v>40826</v>
      </c>
      <c r="B3222" s="1">
        <v>25.803339000000001</v>
      </c>
    </row>
    <row r="3223" spans="1:2" x14ac:dyDescent="0.45">
      <c r="A3223" s="31">
        <v>40827</v>
      </c>
      <c r="B3223" s="1">
        <v>25.568418999999999</v>
      </c>
    </row>
    <row r="3224" spans="1:2" x14ac:dyDescent="0.45">
      <c r="A3224" s="31">
        <v>40828</v>
      </c>
      <c r="B3224" s="1">
        <v>25.507795000000002</v>
      </c>
    </row>
    <row r="3225" spans="1:2" x14ac:dyDescent="0.45">
      <c r="A3225" s="31">
        <v>40829</v>
      </c>
      <c r="B3225" s="1">
        <v>25.507795000000002</v>
      </c>
    </row>
    <row r="3226" spans="1:2" x14ac:dyDescent="0.45">
      <c r="A3226" s="31">
        <v>40830</v>
      </c>
      <c r="B3226" s="1">
        <v>25.750295999999999</v>
      </c>
    </row>
    <row r="3227" spans="1:2" x14ac:dyDescent="0.45">
      <c r="A3227" s="31">
        <v>40833</v>
      </c>
      <c r="B3227" s="1">
        <v>25.644196000000001</v>
      </c>
    </row>
    <row r="3228" spans="1:2" x14ac:dyDescent="0.45">
      <c r="A3228" s="31">
        <v>40834</v>
      </c>
      <c r="B3228" s="1">
        <v>25.826077000000002</v>
      </c>
    </row>
    <row r="3229" spans="1:2" x14ac:dyDescent="0.45">
      <c r="A3229" s="31">
        <v>40835</v>
      </c>
      <c r="B3229" s="1">
        <v>25.848811999999999</v>
      </c>
    </row>
    <row r="3230" spans="1:2" x14ac:dyDescent="0.45">
      <c r="A3230" s="31">
        <v>40836</v>
      </c>
      <c r="B3230" s="1">
        <v>25.992789999999999</v>
      </c>
    </row>
    <row r="3231" spans="1:2" x14ac:dyDescent="0.45">
      <c r="A3231" s="31">
        <v>40837</v>
      </c>
      <c r="B3231" s="1">
        <v>26.432317999999999</v>
      </c>
    </row>
    <row r="3232" spans="1:2" x14ac:dyDescent="0.45">
      <c r="A3232" s="31">
        <v>40840</v>
      </c>
      <c r="B3232" s="1">
        <v>26.318653000000001</v>
      </c>
    </row>
    <row r="3233" spans="1:2" x14ac:dyDescent="0.45">
      <c r="A3233" s="31">
        <v>40841</v>
      </c>
      <c r="B3233" s="1">
        <v>26.023099999999999</v>
      </c>
    </row>
    <row r="3234" spans="1:2" x14ac:dyDescent="0.45">
      <c r="A3234" s="31">
        <v>40842</v>
      </c>
      <c r="B3234" s="1">
        <v>26.129192</v>
      </c>
    </row>
    <row r="3235" spans="1:2" x14ac:dyDescent="0.45">
      <c r="A3235" s="31">
        <v>40843</v>
      </c>
      <c r="B3235" s="1">
        <v>26.750603000000002</v>
      </c>
    </row>
    <row r="3236" spans="1:2" x14ac:dyDescent="0.45">
      <c r="A3236" s="31">
        <v>40844</v>
      </c>
      <c r="B3236" s="1">
        <v>26.530832</v>
      </c>
    </row>
    <row r="3237" spans="1:2" x14ac:dyDescent="0.45">
      <c r="A3237" s="31">
        <v>40847</v>
      </c>
      <c r="B3237" s="1">
        <v>26.409587999999999</v>
      </c>
    </row>
    <row r="3238" spans="1:2" x14ac:dyDescent="0.45">
      <c r="A3238" s="31">
        <v>40848</v>
      </c>
      <c r="B3238" s="1">
        <v>25.856383999999998</v>
      </c>
    </row>
    <row r="3239" spans="1:2" x14ac:dyDescent="0.45">
      <c r="A3239" s="31">
        <v>40849</v>
      </c>
      <c r="B3239" s="1">
        <v>26.311069</v>
      </c>
    </row>
    <row r="3240" spans="1:2" x14ac:dyDescent="0.45">
      <c r="A3240" s="31">
        <v>40850</v>
      </c>
      <c r="B3240" s="1">
        <v>26.629351</v>
      </c>
    </row>
    <row r="3241" spans="1:2" x14ac:dyDescent="0.45">
      <c r="A3241" s="31">
        <v>40851</v>
      </c>
      <c r="B3241" s="1">
        <v>26.508102000000001</v>
      </c>
    </row>
    <row r="3242" spans="1:2" x14ac:dyDescent="0.45">
      <c r="A3242" s="31">
        <v>40854</v>
      </c>
      <c r="B3242" s="1">
        <v>26.652083999999999</v>
      </c>
    </row>
    <row r="3243" spans="1:2" x14ac:dyDescent="0.45">
      <c r="A3243" s="31">
        <v>40855</v>
      </c>
      <c r="B3243" s="1">
        <v>26.826384000000001</v>
      </c>
    </row>
    <row r="3244" spans="1:2" x14ac:dyDescent="0.45">
      <c r="A3244" s="31">
        <v>40856</v>
      </c>
      <c r="B3244" s="1">
        <v>26.24287</v>
      </c>
    </row>
    <row r="3245" spans="1:2" x14ac:dyDescent="0.45">
      <c r="A3245" s="31">
        <v>40857</v>
      </c>
      <c r="B3245" s="1">
        <v>26.417162000000001</v>
      </c>
    </row>
    <row r="3246" spans="1:2" x14ac:dyDescent="0.45">
      <c r="A3246" s="31">
        <v>40858</v>
      </c>
      <c r="B3246" s="1">
        <v>26.796074000000001</v>
      </c>
    </row>
    <row r="3247" spans="1:2" x14ac:dyDescent="0.45">
      <c r="A3247" s="31">
        <v>40861</v>
      </c>
      <c r="B3247" s="1">
        <v>26.477789000000001</v>
      </c>
    </row>
    <row r="3248" spans="1:2" x14ac:dyDescent="0.45">
      <c r="A3248" s="31">
        <v>40862</v>
      </c>
      <c r="B3248" s="1">
        <v>26.523251999999999</v>
      </c>
    </row>
    <row r="3249" spans="1:2" x14ac:dyDescent="0.45">
      <c r="A3249" s="31">
        <v>40863</v>
      </c>
      <c r="B3249" s="1">
        <v>26.204981</v>
      </c>
    </row>
    <row r="3250" spans="1:2" x14ac:dyDescent="0.45">
      <c r="A3250" s="31">
        <v>40864</v>
      </c>
      <c r="B3250" s="1">
        <v>26.068570999999999</v>
      </c>
    </row>
    <row r="3251" spans="1:2" x14ac:dyDescent="0.45">
      <c r="A3251" s="31">
        <v>40865</v>
      </c>
      <c r="B3251" s="1">
        <v>26.250450000000001</v>
      </c>
    </row>
    <row r="3252" spans="1:2" x14ac:dyDescent="0.45">
      <c r="A3252" s="31">
        <v>40868</v>
      </c>
      <c r="B3252" s="1">
        <v>25.924589000000001</v>
      </c>
    </row>
    <row r="3253" spans="1:2" x14ac:dyDescent="0.45">
      <c r="A3253" s="31">
        <v>40869</v>
      </c>
      <c r="B3253" s="1">
        <v>25.606310000000001</v>
      </c>
    </row>
    <row r="3254" spans="1:2" x14ac:dyDescent="0.45">
      <c r="A3254" s="31">
        <v>40870</v>
      </c>
      <c r="B3254" s="1">
        <v>25.204674000000001</v>
      </c>
    </row>
    <row r="3255" spans="1:2" x14ac:dyDescent="0.45">
      <c r="A3255" s="31">
        <v>40872</v>
      </c>
      <c r="B3255" s="1">
        <v>25.333504000000001</v>
      </c>
    </row>
    <row r="3256" spans="1:2" x14ac:dyDescent="0.45">
      <c r="A3256" s="31">
        <v>40875</v>
      </c>
      <c r="B3256" s="1">
        <v>25.651779000000001</v>
      </c>
    </row>
    <row r="3257" spans="1:2" x14ac:dyDescent="0.45">
      <c r="A3257" s="31">
        <v>40876</v>
      </c>
      <c r="B3257" s="1">
        <v>25.932165000000001</v>
      </c>
    </row>
    <row r="3258" spans="1:2" x14ac:dyDescent="0.45">
      <c r="A3258" s="31">
        <v>40877</v>
      </c>
      <c r="B3258" s="1">
        <v>26.682393999999999</v>
      </c>
    </row>
    <row r="3259" spans="1:2" x14ac:dyDescent="0.45">
      <c r="A3259" s="31">
        <v>40878</v>
      </c>
      <c r="B3259" s="1">
        <v>26.606617</v>
      </c>
    </row>
    <row r="3260" spans="1:2" x14ac:dyDescent="0.45">
      <c r="A3260" s="31">
        <v>40879</v>
      </c>
      <c r="B3260" s="1">
        <v>26.333798999999999</v>
      </c>
    </row>
    <row r="3261" spans="1:2" x14ac:dyDescent="0.45">
      <c r="A3261" s="31">
        <v>40882</v>
      </c>
      <c r="B3261" s="1">
        <v>26.538414</v>
      </c>
    </row>
    <row r="3262" spans="1:2" x14ac:dyDescent="0.45">
      <c r="A3262" s="31">
        <v>40883</v>
      </c>
      <c r="B3262" s="1">
        <v>26.614193</v>
      </c>
    </row>
    <row r="3263" spans="1:2" x14ac:dyDescent="0.45">
      <c r="A3263" s="31">
        <v>40884</v>
      </c>
      <c r="B3263" s="1">
        <v>26.5763</v>
      </c>
    </row>
    <row r="3264" spans="1:2" x14ac:dyDescent="0.45">
      <c r="A3264" s="31">
        <v>40885</v>
      </c>
      <c r="B3264" s="1">
        <v>26.189824999999999</v>
      </c>
    </row>
    <row r="3265" spans="1:2" x14ac:dyDescent="0.45">
      <c r="A3265" s="31">
        <v>40886</v>
      </c>
      <c r="B3265" s="1">
        <v>26.523251999999999</v>
      </c>
    </row>
    <row r="3266" spans="1:2" x14ac:dyDescent="0.45">
      <c r="A3266" s="31">
        <v>40889</v>
      </c>
      <c r="B3266" s="1">
        <v>26.295918</v>
      </c>
    </row>
    <row r="3267" spans="1:2" x14ac:dyDescent="0.45">
      <c r="A3267" s="31">
        <v>40890</v>
      </c>
      <c r="B3267" s="1">
        <v>26.39443</v>
      </c>
    </row>
    <row r="3268" spans="1:2" x14ac:dyDescent="0.45">
      <c r="A3268" s="31">
        <v>40891</v>
      </c>
      <c r="B3268" s="1">
        <v>26.227713000000001</v>
      </c>
    </row>
    <row r="3269" spans="1:2" x14ac:dyDescent="0.45">
      <c r="A3269" s="31">
        <v>40892</v>
      </c>
      <c r="B3269" s="1">
        <v>26.545985999999999</v>
      </c>
    </row>
    <row r="3270" spans="1:2" x14ac:dyDescent="0.45">
      <c r="A3270" s="31">
        <v>40893</v>
      </c>
      <c r="B3270" s="1">
        <v>26.467825000000001</v>
      </c>
    </row>
    <row r="3271" spans="1:2" x14ac:dyDescent="0.45">
      <c r="A3271" s="31">
        <v>40896</v>
      </c>
      <c r="B3271" s="1">
        <v>26.268588999999999</v>
      </c>
    </row>
    <row r="3272" spans="1:2" x14ac:dyDescent="0.45">
      <c r="A3272" s="31">
        <v>40897</v>
      </c>
      <c r="B3272" s="1">
        <v>26.827988000000001</v>
      </c>
    </row>
    <row r="3273" spans="1:2" x14ac:dyDescent="0.45">
      <c r="A3273" s="31">
        <v>40898</v>
      </c>
      <c r="B3273" s="1">
        <v>27.226458000000001</v>
      </c>
    </row>
    <row r="3274" spans="1:2" x14ac:dyDescent="0.45">
      <c r="A3274" s="31">
        <v>40899</v>
      </c>
      <c r="B3274" s="1">
        <v>27.257117999999998</v>
      </c>
    </row>
    <row r="3275" spans="1:2" x14ac:dyDescent="0.45">
      <c r="A3275" s="31">
        <v>40900</v>
      </c>
      <c r="B3275" s="1">
        <v>27.433358999999999</v>
      </c>
    </row>
    <row r="3276" spans="1:2" x14ac:dyDescent="0.45">
      <c r="A3276" s="31">
        <v>40904</v>
      </c>
      <c r="B3276" s="1">
        <v>27.655591999999999</v>
      </c>
    </row>
    <row r="3277" spans="1:2" x14ac:dyDescent="0.45">
      <c r="A3277" s="31">
        <v>40905</v>
      </c>
      <c r="B3277" s="1">
        <v>27.555963999999999</v>
      </c>
    </row>
    <row r="3278" spans="1:2" x14ac:dyDescent="0.45">
      <c r="A3278" s="31">
        <v>40906</v>
      </c>
      <c r="B3278" s="1">
        <v>27.770527000000001</v>
      </c>
    </row>
    <row r="3279" spans="1:2" x14ac:dyDescent="0.45">
      <c r="A3279" s="31">
        <v>40907</v>
      </c>
      <c r="B3279" s="1">
        <v>27.571289</v>
      </c>
    </row>
    <row r="3280" spans="1:2" x14ac:dyDescent="0.45">
      <c r="A3280" s="31">
        <v>40911</v>
      </c>
      <c r="B3280" s="1">
        <v>27.080873</v>
      </c>
    </row>
    <row r="3281" spans="1:2" x14ac:dyDescent="0.45">
      <c r="A3281" s="31">
        <v>40912</v>
      </c>
      <c r="B3281" s="1">
        <v>26.927606999999998</v>
      </c>
    </row>
    <row r="3282" spans="1:2" x14ac:dyDescent="0.45">
      <c r="A3282" s="31">
        <v>40913</v>
      </c>
      <c r="B3282" s="1">
        <v>26.981242999999999</v>
      </c>
    </row>
    <row r="3283" spans="1:2" x14ac:dyDescent="0.45">
      <c r="A3283" s="31">
        <v>40914</v>
      </c>
      <c r="B3283" s="1">
        <v>26.835647999999999</v>
      </c>
    </row>
    <row r="3284" spans="1:2" x14ac:dyDescent="0.45">
      <c r="A3284" s="31">
        <v>40917</v>
      </c>
      <c r="B3284" s="1">
        <v>26.873965999999999</v>
      </c>
    </row>
    <row r="3285" spans="1:2" x14ac:dyDescent="0.45">
      <c r="A3285" s="31">
        <v>40918</v>
      </c>
      <c r="B3285" s="1">
        <v>26.912275000000001</v>
      </c>
    </row>
    <row r="3286" spans="1:2" x14ac:dyDescent="0.45">
      <c r="A3286" s="31">
        <v>40919</v>
      </c>
      <c r="B3286" s="1">
        <v>26.789669</v>
      </c>
    </row>
    <row r="3287" spans="1:2" x14ac:dyDescent="0.45">
      <c r="A3287" s="31">
        <v>40920</v>
      </c>
      <c r="B3287" s="1">
        <v>26.751359999999998</v>
      </c>
    </row>
    <row r="3288" spans="1:2" x14ac:dyDescent="0.45">
      <c r="A3288" s="31">
        <v>40921</v>
      </c>
      <c r="B3288" s="1">
        <v>26.736032000000002</v>
      </c>
    </row>
    <row r="3289" spans="1:2" x14ac:dyDescent="0.45">
      <c r="A3289" s="31">
        <v>40925</v>
      </c>
      <c r="B3289" s="1">
        <v>26.713047</v>
      </c>
    </row>
    <row r="3290" spans="1:2" x14ac:dyDescent="0.45">
      <c r="A3290" s="31">
        <v>40926</v>
      </c>
      <c r="B3290" s="1">
        <v>26.705380999999999</v>
      </c>
    </row>
    <row r="3291" spans="1:2" x14ac:dyDescent="0.45">
      <c r="A3291" s="31">
        <v>40927</v>
      </c>
      <c r="B3291" s="1">
        <v>26.483156000000001</v>
      </c>
    </row>
    <row r="3292" spans="1:2" x14ac:dyDescent="0.45">
      <c r="A3292" s="31">
        <v>40928</v>
      </c>
      <c r="B3292" s="1">
        <v>26.521473</v>
      </c>
    </row>
    <row r="3293" spans="1:2" x14ac:dyDescent="0.45">
      <c r="A3293" s="31">
        <v>40931</v>
      </c>
      <c r="B3293" s="1">
        <v>26.628748000000002</v>
      </c>
    </row>
    <row r="3294" spans="1:2" x14ac:dyDescent="0.45">
      <c r="A3294" s="31">
        <v>40932</v>
      </c>
      <c r="B3294" s="1">
        <v>26.414192</v>
      </c>
    </row>
    <row r="3295" spans="1:2" x14ac:dyDescent="0.45">
      <c r="A3295" s="31">
        <v>40933</v>
      </c>
      <c r="B3295" s="1">
        <v>26.850981000000001</v>
      </c>
    </row>
    <row r="3296" spans="1:2" x14ac:dyDescent="0.45">
      <c r="A3296" s="31">
        <v>40934</v>
      </c>
      <c r="B3296" s="1">
        <v>26.942944000000001</v>
      </c>
    </row>
    <row r="3297" spans="1:2" x14ac:dyDescent="0.45">
      <c r="A3297" s="31">
        <v>40935</v>
      </c>
      <c r="B3297" s="1">
        <v>26.613422</v>
      </c>
    </row>
    <row r="3298" spans="1:2" x14ac:dyDescent="0.45">
      <c r="A3298" s="31">
        <v>40938</v>
      </c>
      <c r="B3298" s="1">
        <v>26.444839000000002</v>
      </c>
    </row>
    <row r="3299" spans="1:2" x14ac:dyDescent="0.45">
      <c r="A3299" s="31">
        <v>40939</v>
      </c>
      <c r="B3299" s="1">
        <v>26.575109000000001</v>
      </c>
    </row>
    <row r="3300" spans="1:2" x14ac:dyDescent="0.45">
      <c r="A3300" s="31">
        <v>40940</v>
      </c>
      <c r="B3300" s="1">
        <v>26.667069999999999</v>
      </c>
    </row>
    <row r="3301" spans="1:2" x14ac:dyDescent="0.45">
      <c r="A3301" s="31">
        <v>40941</v>
      </c>
      <c r="B3301" s="1">
        <v>26.621093999999999</v>
      </c>
    </row>
    <row r="3302" spans="1:2" x14ac:dyDescent="0.45">
      <c r="A3302" s="31">
        <v>40942</v>
      </c>
      <c r="B3302" s="1">
        <v>26.690055999999998</v>
      </c>
    </row>
    <row r="3303" spans="1:2" x14ac:dyDescent="0.45">
      <c r="A3303" s="31">
        <v>40945</v>
      </c>
      <c r="B3303" s="1">
        <v>26.575109000000001</v>
      </c>
    </row>
    <row r="3304" spans="1:2" x14ac:dyDescent="0.45">
      <c r="A3304" s="31">
        <v>40946</v>
      </c>
      <c r="B3304" s="1">
        <v>26.766681999999999</v>
      </c>
    </row>
    <row r="3305" spans="1:2" x14ac:dyDescent="0.45">
      <c r="A3305" s="31">
        <v>40947</v>
      </c>
      <c r="B3305" s="1">
        <v>26.797332999999998</v>
      </c>
    </row>
    <row r="3306" spans="1:2" x14ac:dyDescent="0.45">
      <c r="A3306" s="31">
        <v>40948</v>
      </c>
      <c r="B3306" s="1">
        <v>26.720707000000001</v>
      </c>
    </row>
    <row r="3307" spans="1:2" x14ac:dyDescent="0.45">
      <c r="A3307" s="31">
        <v>40949</v>
      </c>
      <c r="B3307" s="1">
        <v>26.667069999999999</v>
      </c>
    </row>
    <row r="3308" spans="1:2" x14ac:dyDescent="0.45">
      <c r="A3308" s="31">
        <v>40952</v>
      </c>
      <c r="B3308" s="1">
        <v>26.636415</v>
      </c>
    </row>
    <row r="3309" spans="1:2" x14ac:dyDescent="0.45">
      <c r="A3309" s="31">
        <v>40953</v>
      </c>
      <c r="B3309" s="1">
        <v>26.644079000000001</v>
      </c>
    </row>
    <row r="3310" spans="1:2" x14ac:dyDescent="0.45">
      <c r="A3310" s="31">
        <v>40954</v>
      </c>
      <c r="B3310" s="1">
        <v>26.590437000000001</v>
      </c>
    </row>
    <row r="3311" spans="1:2" x14ac:dyDescent="0.45">
      <c r="A3311" s="31">
        <v>40955</v>
      </c>
      <c r="B3311" s="1">
        <v>26.873965999999999</v>
      </c>
    </row>
    <row r="3312" spans="1:2" x14ac:dyDescent="0.45">
      <c r="A3312" s="31">
        <v>40956</v>
      </c>
      <c r="B3312" s="1">
        <v>26.858639</v>
      </c>
    </row>
    <row r="3313" spans="1:2" x14ac:dyDescent="0.45">
      <c r="A3313" s="31">
        <v>40960</v>
      </c>
      <c r="B3313" s="1">
        <v>26.759025999999999</v>
      </c>
    </row>
    <row r="3314" spans="1:2" x14ac:dyDescent="0.45">
      <c r="A3314" s="31">
        <v>40961</v>
      </c>
      <c r="B3314" s="1">
        <v>26.789669</v>
      </c>
    </row>
    <row r="3315" spans="1:2" x14ac:dyDescent="0.45">
      <c r="A3315" s="31">
        <v>40962</v>
      </c>
      <c r="B3315" s="1">
        <v>26.766681999999999</v>
      </c>
    </row>
    <row r="3316" spans="1:2" x14ac:dyDescent="0.45">
      <c r="A3316" s="31">
        <v>40963</v>
      </c>
      <c r="B3316" s="1">
        <v>26.881630000000001</v>
      </c>
    </row>
    <row r="3317" spans="1:2" x14ac:dyDescent="0.45">
      <c r="A3317" s="31">
        <v>40966</v>
      </c>
      <c r="B3317" s="1">
        <v>26.873965999999999</v>
      </c>
    </row>
    <row r="3318" spans="1:2" x14ac:dyDescent="0.45">
      <c r="A3318" s="31">
        <v>40967</v>
      </c>
      <c r="B3318" s="1">
        <v>26.743696</v>
      </c>
    </row>
    <row r="3319" spans="1:2" x14ac:dyDescent="0.45">
      <c r="A3319" s="31">
        <v>40968</v>
      </c>
      <c r="B3319" s="1">
        <v>26.736032000000002</v>
      </c>
    </row>
    <row r="3320" spans="1:2" x14ac:dyDescent="0.45">
      <c r="A3320" s="31">
        <v>40969</v>
      </c>
      <c r="B3320" s="1">
        <v>26.805</v>
      </c>
    </row>
    <row r="3321" spans="1:2" x14ac:dyDescent="0.45">
      <c r="A3321" s="31">
        <v>40970</v>
      </c>
      <c r="B3321" s="1">
        <v>26.789669</v>
      </c>
    </row>
    <row r="3322" spans="1:2" x14ac:dyDescent="0.45">
      <c r="A3322" s="31">
        <v>40973</v>
      </c>
      <c r="B3322" s="1">
        <v>26.850981000000001</v>
      </c>
    </row>
    <row r="3323" spans="1:2" x14ac:dyDescent="0.45">
      <c r="A3323" s="31">
        <v>40974</v>
      </c>
      <c r="B3323" s="1">
        <v>26.743696</v>
      </c>
    </row>
    <row r="3324" spans="1:2" x14ac:dyDescent="0.45">
      <c r="A3324" s="31">
        <v>40975</v>
      </c>
      <c r="B3324" s="1">
        <v>26.759025999999999</v>
      </c>
    </row>
    <row r="3325" spans="1:2" x14ac:dyDescent="0.45">
      <c r="A3325" s="31">
        <v>40976</v>
      </c>
      <c r="B3325" s="1">
        <v>26.843309000000001</v>
      </c>
    </row>
    <row r="3326" spans="1:2" x14ac:dyDescent="0.45">
      <c r="A3326" s="31">
        <v>40977</v>
      </c>
      <c r="B3326" s="1">
        <v>26.950593999999999</v>
      </c>
    </row>
    <row r="3327" spans="1:2" x14ac:dyDescent="0.45">
      <c r="A3327" s="31">
        <v>40980</v>
      </c>
      <c r="B3327" s="1">
        <v>27.257117999999998</v>
      </c>
    </row>
    <row r="3328" spans="1:2" x14ac:dyDescent="0.45">
      <c r="A3328" s="31">
        <v>40981</v>
      </c>
      <c r="B3328" s="1">
        <v>27.349062</v>
      </c>
    </row>
    <row r="3329" spans="1:2" x14ac:dyDescent="0.45">
      <c r="A3329" s="31">
        <v>40982</v>
      </c>
      <c r="B3329" s="1">
        <v>26.942944000000001</v>
      </c>
    </row>
    <row r="3330" spans="1:2" x14ac:dyDescent="0.45">
      <c r="A3330" s="31">
        <v>40983</v>
      </c>
      <c r="B3330" s="1">
        <v>26.919941000000001</v>
      </c>
    </row>
    <row r="3331" spans="1:2" x14ac:dyDescent="0.45">
      <c r="A3331" s="31">
        <v>40984</v>
      </c>
      <c r="B3331" s="1">
        <v>26.898288999999998</v>
      </c>
    </row>
    <row r="3332" spans="1:2" x14ac:dyDescent="0.45">
      <c r="A3332" s="31">
        <v>40987</v>
      </c>
      <c r="B3332" s="1">
        <v>26.712672999999999</v>
      </c>
    </row>
    <row r="3333" spans="1:2" x14ac:dyDescent="0.45">
      <c r="A3333" s="31">
        <v>40988</v>
      </c>
      <c r="B3333" s="1">
        <v>26.743618000000001</v>
      </c>
    </row>
    <row r="3334" spans="1:2" x14ac:dyDescent="0.45">
      <c r="A3334" s="31">
        <v>40989</v>
      </c>
      <c r="B3334" s="1">
        <v>26.689471999999999</v>
      </c>
    </row>
    <row r="3335" spans="1:2" x14ac:dyDescent="0.45">
      <c r="A3335" s="31">
        <v>40990</v>
      </c>
      <c r="B3335" s="1">
        <v>26.751342999999999</v>
      </c>
    </row>
    <row r="3336" spans="1:2" x14ac:dyDescent="0.45">
      <c r="A3336" s="31">
        <v>40991</v>
      </c>
      <c r="B3336" s="1">
        <v>26.759080999999998</v>
      </c>
    </row>
    <row r="3337" spans="1:2" x14ac:dyDescent="0.45">
      <c r="A3337" s="31">
        <v>40994</v>
      </c>
      <c r="B3337" s="1">
        <v>26.944685</v>
      </c>
    </row>
    <row r="3338" spans="1:2" x14ac:dyDescent="0.45">
      <c r="A3338" s="31">
        <v>40995</v>
      </c>
      <c r="B3338" s="1">
        <v>27.076167999999999</v>
      </c>
    </row>
    <row r="3339" spans="1:2" x14ac:dyDescent="0.45">
      <c r="A3339" s="31">
        <v>40996</v>
      </c>
      <c r="B3339" s="1">
        <v>26.851887000000001</v>
      </c>
    </row>
    <row r="3340" spans="1:2" x14ac:dyDescent="0.45">
      <c r="A3340" s="31">
        <v>40997</v>
      </c>
      <c r="B3340" s="1">
        <v>26.960163000000001</v>
      </c>
    </row>
    <row r="3341" spans="1:2" x14ac:dyDescent="0.45">
      <c r="A3341" s="31">
        <v>40998</v>
      </c>
      <c r="B3341" s="1">
        <v>27.099368999999999</v>
      </c>
    </row>
    <row r="3342" spans="1:2" x14ac:dyDescent="0.45">
      <c r="A3342" s="31">
        <v>41001</v>
      </c>
      <c r="B3342" s="1">
        <v>27.238581</v>
      </c>
    </row>
    <row r="3343" spans="1:2" x14ac:dyDescent="0.45">
      <c r="A3343" s="31">
        <v>41002</v>
      </c>
      <c r="B3343" s="1">
        <v>27.223108</v>
      </c>
    </row>
    <row r="3344" spans="1:2" x14ac:dyDescent="0.45">
      <c r="A3344" s="31">
        <v>41003</v>
      </c>
      <c r="B3344" s="1">
        <v>27.184439000000001</v>
      </c>
    </row>
    <row r="3345" spans="1:2" x14ac:dyDescent="0.45">
      <c r="A3345" s="31">
        <v>41004</v>
      </c>
      <c r="B3345" s="1">
        <v>26.983360000000001</v>
      </c>
    </row>
    <row r="3346" spans="1:2" x14ac:dyDescent="0.45">
      <c r="A3346" s="31">
        <v>41008</v>
      </c>
      <c r="B3346" s="1">
        <v>26.844151</v>
      </c>
    </row>
    <row r="3347" spans="1:2" x14ac:dyDescent="0.45">
      <c r="A3347" s="31">
        <v>41009</v>
      </c>
      <c r="B3347" s="1">
        <v>26.496123999999998</v>
      </c>
    </row>
    <row r="3348" spans="1:2" x14ac:dyDescent="0.45">
      <c r="A3348" s="31">
        <v>41010</v>
      </c>
      <c r="B3348" s="1">
        <v>26.558001999999998</v>
      </c>
    </row>
    <row r="3349" spans="1:2" x14ac:dyDescent="0.45">
      <c r="A3349" s="31">
        <v>41011</v>
      </c>
      <c r="B3349" s="1">
        <v>26.643070000000002</v>
      </c>
    </row>
    <row r="3350" spans="1:2" x14ac:dyDescent="0.45">
      <c r="A3350" s="31">
        <v>41012</v>
      </c>
      <c r="B3350" s="1">
        <v>26.550263999999999</v>
      </c>
    </row>
    <row r="3351" spans="1:2" x14ac:dyDescent="0.45">
      <c r="A3351" s="31">
        <v>41015</v>
      </c>
      <c r="B3351" s="1">
        <v>26.797747000000001</v>
      </c>
    </row>
    <row r="3352" spans="1:2" x14ac:dyDescent="0.45">
      <c r="A3352" s="31">
        <v>41016</v>
      </c>
      <c r="B3352" s="1">
        <v>26.936959999999999</v>
      </c>
    </row>
    <row r="3353" spans="1:2" x14ac:dyDescent="0.45">
      <c r="A3353" s="31">
        <v>41017</v>
      </c>
      <c r="B3353" s="1">
        <v>26.890553000000001</v>
      </c>
    </row>
    <row r="3354" spans="1:2" x14ac:dyDescent="0.45">
      <c r="A3354" s="31">
        <v>41018</v>
      </c>
      <c r="B3354" s="1">
        <v>26.820948000000001</v>
      </c>
    </row>
    <row r="3355" spans="1:2" x14ac:dyDescent="0.45">
      <c r="A3355" s="31">
        <v>41019</v>
      </c>
      <c r="B3355" s="1">
        <v>27.083897</v>
      </c>
    </row>
    <row r="3356" spans="1:2" x14ac:dyDescent="0.45">
      <c r="A3356" s="31">
        <v>41022</v>
      </c>
      <c r="B3356" s="1">
        <v>26.967887999999999</v>
      </c>
    </row>
    <row r="3357" spans="1:2" x14ac:dyDescent="0.45">
      <c r="A3357" s="31">
        <v>41023</v>
      </c>
      <c r="B3357" s="1">
        <v>27.153507000000001</v>
      </c>
    </row>
    <row r="3358" spans="1:2" x14ac:dyDescent="0.45">
      <c r="A3358" s="31">
        <v>41024</v>
      </c>
      <c r="B3358" s="1">
        <v>27.292717</v>
      </c>
    </row>
    <row r="3359" spans="1:2" x14ac:dyDescent="0.45">
      <c r="A3359" s="31">
        <v>41025</v>
      </c>
      <c r="B3359" s="1">
        <v>27.447392000000001</v>
      </c>
    </row>
    <row r="3360" spans="1:2" x14ac:dyDescent="0.45">
      <c r="A3360" s="31">
        <v>41026</v>
      </c>
      <c r="B3360" s="1">
        <v>27.540194</v>
      </c>
    </row>
    <row r="3361" spans="1:2" x14ac:dyDescent="0.45">
      <c r="A3361" s="31">
        <v>41029</v>
      </c>
      <c r="B3361" s="1">
        <v>27.578865</v>
      </c>
    </row>
    <row r="3362" spans="1:2" x14ac:dyDescent="0.45">
      <c r="A3362" s="31">
        <v>41030</v>
      </c>
      <c r="B3362" s="1">
        <v>27.718073</v>
      </c>
    </row>
    <row r="3363" spans="1:2" x14ac:dyDescent="0.45">
      <c r="A3363" s="31">
        <v>41031</v>
      </c>
      <c r="B3363" s="1">
        <v>27.55566</v>
      </c>
    </row>
    <row r="3364" spans="1:2" x14ac:dyDescent="0.45">
      <c r="A3364" s="31">
        <v>41032</v>
      </c>
      <c r="B3364" s="1">
        <v>27.470586999999998</v>
      </c>
    </row>
    <row r="3365" spans="1:2" x14ac:dyDescent="0.45">
      <c r="A3365" s="31">
        <v>41033</v>
      </c>
      <c r="B3365" s="1">
        <v>27.509266</v>
      </c>
    </row>
    <row r="3366" spans="1:2" x14ac:dyDescent="0.45">
      <c r="A3366" s="31">
        <v>41036</v>
      </c>
      <c r="B3366" s="1">
        <v>27.455120000000001</v>
      </c>
    </row>
    <row r="3367" spans="1:2" x14ac:dyDescent="0.45">
      <c r="A3367" s="31">
        <v>41037</v>
      </c>
      <c r="B3367" s="1">
        <v>27.501532000000001</v>
      </c>
    </row>
    <row r="3368" spans="1:2" x14ac:dyDescent="0.45">
      <c r="A3368" s="31">
        <v>41038</v>
      </c>
      <c r="B3368" s="1">
        <v>27.516994</v>
      </c>
    </row>
    <row r="3369" spans="1:2" x14ac:dyDescent="0.45">
      <c r="A3369" s="31">
        <v>41039</v>
      </c>
      <c r="B3369" s="1">
        <v>27.772217000000001</v>
      </c>
    </row>
    <row r="3370" spans="1:2" x14ac:dyDescent="0.45">
      <c r="A3370" s="31">
        <v>41040</v>
      </c>
      <c r="B3370" s="1">
        <v>27.787673999999999</v>
      </c>
    </row>
    <row r="3371" spans="1:2" x14ac:dyDescent="0.45">
      <c r="A3371" s="31">
        <v>41043</v>
      </c>
      <c r="B3371" s="1">
        <v>27.756741000000002</v>
      </c>
    </row>
    <row r="3372" spans="1:2" x14ac:dyDescent="0.45">
      <c r="A3372" s="31">
        <v>41044</v>
      </c>
      <c r="B3372" s="1">
        <v>27.563400000000001</v>
      </c>
    </row>
    <row r="3373" spans="1:2" x14ac:dyDescent="0.45">
      <c r="A3373" s="31">
        <v>41045</v>
      </c>
      <c r="B3373" s="1">
        <v>27.602062</v>
      </c>
    </row>
    <row r="3374" spans="1:2" x14ac:dyDescent="0.45">
      <c r="A3374" s="31">
        <v>41046</v>
      </c>
      <c r="B3374" s="1">
        <v>27.447392000000001</v>
      </c>
    </row>
    <row r="3375" spans="1:2" x14ac:dyDescent="0.45">
      <c r="A3375" s="31">
        <v>41047</v>
      </c>
      <c r="B3375" s="1">
        <v>27.393249999999998</v>
      </c>
    </row>
    <row r="3376" spans="1:2" x14ac:dyDescent="0.45">
      <c r="A3376" s="31">
        <v>41050</v>
      </c>
      <c r="B3376" s="1">
        <v>27.424188999999998</v>
      </c>
    </row>
    <row r="3377" spans="1:2" x14ac:dyDescent="0.45">
      <c r="A3377" s="31">
        <v>41051</v>
      </c>
      <c r="B3377" s="1">
        <v>27.617535</v>
      </c>
    </row>
    <row r="3378" spans="1:2" x14ac:dyDescent="0.45">
      <c r="A3378" s="31">
        <v>41052</v>
      </c>
      <c r="B3378" s="1">
        <v>27.470586999999998</v>
      </c>
    </row>
    <row r="3379" spans="1:2" x14ac:dyDescent="0.45">
      <c r="A3379" s="31">
        <v>41053</v>
      </c>
      <c r="B3379" s="1">
        <v>27.578865</v>
      </c>
    </row>
    <row r="3380" spans="1:2" x14ac:dyDescent="0.45">
      <c r="A3380" s="31">
        <v>41054</v>
      </c>
      <c r="B3380" s="1">
        <v>27.671669000000001</v>
      </c>
    </row>
    <row r="3381" spans="1:2" x14ac:dyDescent="0.45">
      <c r="A3381" s="31">
        <v>41058</v>
      </c>
      <c r="B3381" s="1">
        <v>27.756741000000002</v>
      </c>
    </row>
    <row r="3382" spans="1:2" x14ac:dyDescent="0.45">
      <c r="A3382" s="31">
        <v>41059</v>
      </c>
      <c r="B3382" s="1">
        <v>27.586592</v>
      </c>
    </row>
    <row r="3383" spans="1:2" x14ac:dyDescent="0.45">
      <c r="A3383" s="31">
        <v>41060</v>
      </c>
      <c r="B3383" s="1">
        <v>27.733540000000001</v>
      </c>
    </row>
    <row r="3384" spans="1:2" x14ac:dyDescent="0.45">
      <c r="A3384" s="31">
        <v>41061</v>
      </c>
      <c r="B3384" s="1">
        <v>27.617535</v>
      </c>
    </row>
    <row r="3385" spans="1:2" x14ac:dyDescent="0.45">
      <c r="A3385" s="31">
        <v>41064</v>
      </c>
      <c r="B3385" s="1">
        <v>27.710343999999999</v>
      </c>
    </row>
    <row r="3386" spans="1:2" x14ac:dyDescent="0.45">
      <c r="A3386" s="31">
        <v>41065</v>
      </c>
      <c r="B3386" s="1">
        <v>27.810877000000001</v>
      </c>
    </row>
    <row r="3387" spans="1:2" x14ac:dyDescent="0.45">
      <c r="A3387" s="31">
        <v>41066</v>
      </c>
      <c r="B3387" s="1">
        <v>28.197569000000001</v>
      </c>
    </row>
    <row r="3388" spans="1:2" x14ac:dyDescent="0.45">
      <c r="A3388" s="31">
        <v>41067</v>
      </c>
      <c r="B3388" s="1">
        <v>28.414117999999998</v>
      </c>
    </row>
    <row r="3389" spans="1:2" x14ac:dyDescent="0.45">
      <c r="A3389" s="31">
        <v>41068</v>
      </c>
      <c r="B3389" s="1">
        <v>28.475982999999999</v>
      </c>
    </row>
    <row r="3390" spans="1:2" x14ac:dyDescent="0.45">
      <c r="A3390" s="31">
        <v>41071</v>
      </c>
      <c r="B3390" s="1">
        <v>28.452794999999998</v>
      </c>
    </row>
    <row r="3391" spans="1:2" x14ac:dyDescent="0.45">
      <c r="A3391" s="31">
        <v>41072</v>
      </c>
      <c r="B3391" s="1">
        <v>28.483732</v>
      </c>
    </row>
    <row r="3392" spans="1:2" x14ac:dyDescent="0.45">
      <c r="A3392" s="31">
        <v>41073</v>
      </c>
      <c r="B3392" s="1">
        <v>28.491458999999999</v>
      </c>
    </row>
    <row r="3393" spans="1:2" x14ac:dyDescent="0.45">
      <c r="A3393" s="31">
        <v>41074</v>
      </c>
      <c r="B3393" s="1">
        <v>28.684813999999999</v>
      </c>
    </row>
    <row r="3394" spans="1:2" x14ac:dyDescent="0.45">
      <c r="A3394" s="31">
        <v>41075</v>
      </c>
      <c r="B3394" s="1">
        <v>28.826872000000002</v>
      </c>
    </row>
    <row r="3395" spans="1:2" x14ac:dyDescent="0.45">
      <c r="A3395" s="31">
        <v>41078</v>
      </c>
      <c r="B3395" s="1">
        <v>28.936152</v>
      </c>
    </row>
    <row r="3396" spans="1:2" x14ac:dyDescent="0.45">
      <c r="A3396" s="31">
        <v>41079</v>
      </c>
      <c r="B3396" s="1">
        <v>28.873709000000002</v>
      </c>
    </row>
    <row r="3397" spans="1:2" x14ac:dyDescent="0.45">
      <c r="A3397" s="31">
        <v>41080</v>
      </c>
      <c r="B3397" s="1">
        <v>28.592704999999999</v>
      </c>
    </row>
    <row r="3398" spans="1:2" x14ac:dyDescent="0.45">
      <c r="A3398" s="31">
        <v>41081</v>
      </c>
      <c r="B3398" s="1">
        <v>28.296071999999999</v>
      </c>
    </row>
    <row r="3399" spans="1:2" x14ac:dyDescent="0.45">
      <c r="A3399" s="31">
        <v>41082</v>
      </c>
      <c r="B3399" s="1">
        <v>28.303881000000001</v>
      </c>
    </row>
    <row r="3400" spans="1:2" x14ac:dyDescent="0.45">
      <c r="A3400" s="31">
        <v>41085</v>
      </c>
      <c r="B3400" s="1">
        <v>28.249237000000001</v>
      </c>
    </row>
    <row r="3401" spans="1:2" x14ac:dyDescent="0.45">
      <c r="A3401" s="31">
        <v>41086</v>
      </c>
      <c r="B3401" s="1">
        <v>28.288263000000001</v>
      </c>
    </row>
    <row r="3402" spans="1:2" x14ac:dyDescent="0.45">
      <c r="A3402" s="31">
        <v>41087</v>
      </c>
      <c r="B3402" s="1">
        <v>28.608311</v>
      </c>
    </row>
    <row r="3403" spans="1:2" x14ac:dyDescent="0.45">
      <c r="A3403" s="31">
        <v>41088</v>
      </c>
      <c r="B3403" s="1">
        <v>28.709778</v>
      </c>
    </row>
    <row r="3404" spans="1:2" x14ac:dyDescent="0.45">
      <c r="A3404" s="31">
        <v>41089</v>
      </c>
      <c r="B3404" s="1">
        <v>28.873709000000002</v>
      </c>
    </row>
    <row r="3405" spans="1:2" x14ac:dyDescent="0.45">
      <c r="A3405" s="31">
        <v>41092</v>
      </c>
      <c r="B3405" s="1">
        <v>29.053235999999998</v>
      </c>
    </row>
    <row r="3406" spans="1:2" x14ac:dyDescent="0.45">
      <c r="A3406" s="31">
        <v>41093</v>
      </c>
      <c r="B3406" s="1">
        <v>28.982987999999999</v>
      </c>
    </row>
    <row r="3407" spans="1:2" x14ac:dyDescent="0.45">
      <c r="A3407" s="31">
        <v>41095</v>
      </c>
      <c r="B3407" s="1">
        <v>28.811254999999999</v>
      </c>
    </row>
    <row r="3408" spans="1:2" x14ac:dyDescent="0.45">
      <c r="A3408" s="31">
        <v>41096</v>
      </c>
      <c r="B3408" s="1">
        <v>28.748821</v>
      </c>
    </row>
    <row r="3409" spans="1:2" x14ac:dyDescent="0.45">
      <c r="A3409" s="31">
        <v>41099</v>
      </c>
      <c r="B3409" s="1">
        <v>28.655139999999999</v>
      </c>
    </row>
    <row r="3410" spans="1:2" x14ac:dyDescent="0.45">
      <c r="A3410" s="31">
        <v>41100</v>
      </c>
      <c r="B3410" s="1">
        <v>28.701979000000001</v>
      </c>
    </row>
    <row r="3411" spans="1:2" x14ac:dyDescent="0.45">
      <c r="A3411" s="31">
        <v>41101</v>
      </c>
      <c r="B3411" s="1">
        <v>28.850283000000001</v>
      </c>
    </row>
    <row r="3412" spans="1:2" x14ac:dyDescent="0.45">
      <c r="A3412" s="31">
        <v>41102</v>
      </c>
      <c r="B3412" s="1">
        <v>28.889317999999999</v>
      </c>
    </row>
    <row r="3413" spans="1:2" x14ac:dyDescent="0.45">
      <c r="A3413" s="31">
        <v>41103</v>
      </c>
      <c r="B3413" s="1">
        <v>29.146908</v>
      </c>
    </row>
    <row r="3414" spans="1:2" x14ac:dyDescent="0.45">
      <c r="A3414" s="31">
        <v>41106</v>
      </c>
      <c r="B3414" s="1">
        <v>29.131291999999998</v>
      </c>
    </row>
    <row r="3415" spans="1:2" x14ac:dyDescent="0.45">
      <c r="A3415" s="31">
        <v>41107</v>
      </c>
      <c r="B3415" s="1">
        <v>29.193743000000001</v>
      </c>
    </row>
    <row r="3416" spans="1:2" x14ac:dyDescent="0.45">
      <c r="A3416" s="31">
        <v>41108</v>
      </c>
      <c r="B3416" s="1">
        <v>29.287410999999999</v>
      </c>
    </row>
    <row r="3417" spans="1:2" x14ac:dyDescent="0.45">
      <c r="A3417" s="31">
        <v>41109</v>
      </c>
      <c r="B3417" s="1">
        <v>29.342064000000001</v>
      </c>
    </row>
    <row r="3418" spans="1:2" x14ac:dyDescent="0.45">
      <c r="A3418" s="31">
        <v>41110</v>
      </c>
      <c r="B3418" s="1">
        <v>29.404496999999999</v>
      </c>
    </row>
    <row r="3419" spans="1:2" x14ac:dyDescent="0.45">
      <c r="A3419" s="31">
        <v>41113</v>
      </c>
      <c r="B3419" s="1">
        <v>29.209351000000002</v>
      </c>
    </row>
    <row r="3420" spans="1:2" x14ac:dyDescent="0.45">
      <c r="A3420" s="31">
        <v>41114</v>
      </c>
      <c r="B3420" s="1">
        <v>28.951772999999999</v>
      </c>
    </row>
    <row r="3421" spans="1:2" x14ac:dyDescent="0.45">
      <c r="A3421" s="31">
        <v>41115</v>
      </c>
      <c r="B3421" s="1">
        <v>28.936152</v>
      </c>
    </row>
    <row r="3422" spans="1:2" x14ac:dyDescent="0.45">
      <c r="A3422" s="31">
        <v>41116</v>
      </c>
      <c r="B3422" s="1">
        <v>29.388895000000002</v>
      </c>
    </row>
    <row r="3423" spans="1:2" x14ac:dyDescent="0.45">
      <c r="A3423" s="31">
        <v>41117</v>
      </c>
      <c r="B3423" s="1">
        <v>29.732341999999999</v>
      </c>
    </row>
    <row r="3424" spans="1:2" x14ac:dyDescent="0.45">
      <c r="A3424" s="31">
        <v>41120</v>
      </c>
      <c r="B3424" s="1">
        <v>29.841635</v>
      </c>
    </row>
    <row r="3425" spans="1:2" x14ac:dyDescent="0.45">
      <c r="A3425" s="31">
        <v>41121</v>
      </c>
      <c r="B3425" s="1">
        <v>29.599637999999999</v>
      </c>
    </row>
    <row r="3426" spans="1:2" x14ac:dyDescent="0.45">
      <c r="A3426" s="31">
        <v>41122</v>
      </c>
      <c r="B3426" s="1">
        <v>29.373276000000001</v>
      </c>
    </row>
    <row r="3427" spans="1:2" x14ac:dyDescent="0.45">
      <c r="A3427" s="31">
        <v>41123</v>
      </c>
      <c r="B3427" s="1">
        <v>29.209351000000002</v>
      </c>
    </row>
    <row r="3428" spans="1:2" x14ac:dyDescent="0.45">
      <c r="A3428" s="31">
        <v>41124</v>
      </c>
      <c r="B3428" s="1">
        <v>29.552816</v>
      </c>
    </row>
    <row r="3429" spans="1:2" x14ac:dyDescent="0.45">
      <c r="A3429" s="31">
        <v>41127</v>
      </c>
      <c r="B3429" s="1">
        <v>29.482561</v>
      </c>
    </row>
    <row r="3430" spans="1:2" x14ac:dyDescent="0.45">
      <c r="A3430" s="31">
        <v>41128</v>
      </c>
      <c r="B3430" s="1">
        <v>29.178131</v>
      </c>
    </row>
    <row r="3431" spans="1:2" x14ac:dyDescent="0.45">
      <c r="A3431" s="31">
        <v>41129</v>
      </c>
      <c r="B3431" s="1">
        <v>29.217161000000001</v>
      </c>
    </row>
    <row r="3432" spans="1:2" x14ac:dyDescent="0.45">
      <c r="A3432" s="31">
        <v>41130</v>
      </c>
      <c r="B3432" s="1">
        <v>29.217161000000001</v>
      </c>
    </row>
    <row r="3433" spans="1:2" x14ac:dyDescent="0.45">
      <c r="A3433" s="31">
        <v>41131</v>
      </c>
      <c r="B3433" s="1">
        <v>29.303028000000001</v>
      </c>
    </row>
    <row r="3434" spans="1:2" x14ac:dyDescent="0.45">
      <c r="A3434" s="31">
        <v>41134</v>
      </c>
      <c r="B3434" s="1">
        <v>29.271805000000001</v>
      </c>
    </row>
    <row r="3435" spans="1:2" x14ac:dyDescent="0.45">
      <c r="A3435" s="31">
        <v>41135</v>
      </c>
      <c r="B3435" s="1">
        <v>29.240582</v>
      </c>
    </row>
    <row r="3436" spans="1:2" x14ac:dyDescent="0.45">
      <c r="A3436" s="31">
        <v>41136</v>
      </c>
      <c r="B3436" s="1">
        <v>29.100079999999998</v>
      </c>
    </row>
    <row r="3437" spans="1:2" x14ac:dyDescent="0.45">
      <c r="A3437" s="31">
        <v>41137</v>
      </c>
      <c r="B3437" s="1">
        <v>29.029823</v>
      </c>
    </row>
    <row r="3438" spans="1:2" x14ac:dyDescent="0.45">
      <c r="A3438" s="31">
        <v>41138</v>
      </c>
      <c r="B3438" s="1">
        <v>28.951772999999999</v>
      </c>
    </row>
    <row r="3439" spans="1:2" x14ac:dyDescent="0.45">
      <c r="A3439" s="31">
        <v>41141</v>
      </c>
      <c r="B3439" s="1">
        <v>29.006402999999999</v>
      </c>
    </row>
    <row r="3440" spans="1:2" x14ac:dyDescent="0.45">
      <c r="A3440" s="31">
        <v>41142</v>
      </c>
      <c r="B3440" s="1">
        <v>28.795649000000001</v>
      </c>
    </row>
    <row r="3441" spans="1:2" x14ac:dyDescent="0.45">
      <c r="A3441" s="31">
        <v>41143</v>
      </c>
      <c r="B3441" s="1">
        <v>28.748821</v>
      </c>
    </row>
    <row r="3442" spans="1:2" x14ac:dyDescent="0.45">
      <c r="A3442" s="31">
        <v>41144</v>
      </c>
      <c r="B3442" s="1">
        <v>28.452192</v>
      </c>
    </row>
    <row r="3443" spans="1:2" x14ac:dyDescent="0.45">
      <c r="A3443" s="31">
        <v>41145</v>
      </c>
      <c r="B3443" s="1">
        <v>28.584896000000001</v>
      </c>
    </row>
    <row r="3444" spans="1:2" x14ac:dyDescent="0.45">
      <c r="A3444" s="31">
        <v>41148</v>
      </c>
      <c r="B3444" s="1">
        <v>28.647328999999999</v>
      </c>
    </row>
    <row r="3445" spans="1:2" x14ac:dyDescent="0.45">
      <c r="A3445" s="31">
        <v>41149</v>
      </c>
      <c r="B3445" s="1">
        <v>28.592704999999999</v>
      </c>
    </row>
    <row r="3446" spans="1:2" x14ac:dyDescent="0.45">
      <c r="A3446" s="31">
        <v>41150</v>
      </c>
      <c r="B3446" s="1">
        <v>28.545857999999999</v>
      </c>
    </row>
    <row r="3447" spans="1:2" x14ac:dyDescent="0.45">
      <c r="A3447" s="31">
        <v>41151</v>
      </c>
      <c r="B3447" s="1">
        <v>28.405356999999999</v>
      </c>
    </row>
    <row r="3448" spans="1:2" x14ac:dyDescent="0.45">
      <c r="A3448" s="31">
        <v>41152</v>
      </c>
      <c r="B3448" s="1">
        <v>28.374137999999999</v>
      </c>
    </row>
    <row r="3449" spans="1:2" x14ac:dyDescent="0.45">
      <c r="A3449" s="31">
        <v>41156</v>
      </c>
      <c r="B3449" s="1">
        <v>28.483414</v>
      </c>
    </row>
    <row r="3450" spans="1:2" x14ac:dyDescent="0.45">
      <c r="A3450" s="31">
        <v>41157</v>
      </c>
      <c r="B3450" s="1">
        <v>28.358529999999998</v>
      </c>
    </row>
    <row r="3451" spans="1:2" x14ac:dyDescent="0.45">
      <c r="A3451" s="31">
        <v>41158</v>
      </c>
      <c r="B3451" s="1">
        <v>28.678560000000001</v>
      </c>
    </row>
    <row r="3452" spans="1:2" x14ac:dyDescent="0.45">
      <c r="A3452" s="31">
        <v>41159</v>
      </c>
      <c r="B3452" s="1">
        <v>28.584896000000001</v>
      </c>
    </row>
    <row r="3453" spans="1:2" x14ac:dyDescent="0.45">
      <c r="A3453" s="31">
        <v>41162</v>
      </c>
      <c r="B3453" s="1">
        <v>28.553668999999999</v>
      </c>
    </row>
    <row r="3454" spans="1:2" x14ac:dyDescent="0.45">
      <c r="A3454" s="31">
        <v>41163</v>
      </c>
      <c r="B3454" s="1">
        <v>28.483414</v>
      </c>
    </row>
    <row r="3455" spans="1:2" x14ac:dyDescent="0.45">
      <c r="A3455" s="31">
        <v>41164</v>
      </c>
      <c r="B3455" s="1">
        <v>28.319496000000001</v>
      </c>
    </row>
    <row r="3456" spans="1:2" x14ac:dyDescent="0.45">
      <c r="A3456" s="31">
        <v>41165</v>
      </c>
      <c r="B3456" s="1">
        <v>28.717592</v>
      </c>
    </row>
    <row r="3457" spans="1:2" x14ac:dyDescent="0.45">
      <c r="A3457" s="31">
        <v>41166</v>
      </c>
      <c r="B3457" s="1">
        <v>28.522444</v>
      </c>
    </row>
    <row r="3458" spans="1:2" x14ac:dyDescent="0.45">
      <c r="A3458" s="31">
        <v>41169</v>
      </c>
      <c r="B3458" s="1">
        <v>28.342911000000001</v>
      </c>
    </row>
    <row r="3459" spans="1:2" x14ac:dyDescent="0.45">
      <c r="A3459" s="31">
        <v>41170</v>
      </c>
      <c r="B3459" s="1">
        <v>28.257044</v>
      </c>
    </row>
    <row r="3460" spans="1:2" x14ac:dyDescent="0.45">
      <c r="A3460" s="31">
        <v>41171</v>
      </c>
      <c r="B3460" s="1">
        <v>28.288263000000001</v>
      </c>
    </row>
    <row r="3461" spans="1:2" x14ac:dyDescent="0.45">
      <c r="A3461" s="31">
        <v>41172</v>
      </c>
      <c r="B3461" s="1">
        <v>28.405356999999999</v>
      </c>
    </row>
    <row r="3462" spans="1:2" x14ac:dyDescent="0.45">
      <c r="A3462" s="31">
        <v>41173</v>
      </c>
      <c r="B3462" s="1">
        <v>28.421925999999999</v>
      </c>
    </row>
    <row r="3463" spans="1:2" x14ac:dyDescent="0.45">
      <c r="A3463" s="31">
        <v>41176</v>
      </c>
      <c r="B3463" s="1">
        <v>28.690128000000001</v>
      </c>
    </row>
    <row r="3464" spans="1:2" x14ac:dyDescent="0.45">
      <c r="A3464" s="31">
        <v>41177</v>
      </c>
      <c r="B3464" s="1">
        <v>28.627018</v>
      </c>
    </row>
    <row r="3465" spans="1:2" x14ac:dyDescent="0.45">
      <c r="A3465" s="31">
        <v>41178</v>
      </c>
      <c r="B3465" s="1">
        <v>28.690128000000001</v>
      </c>
    </row>
    <row r="3466" spans="1:2" x14ac:dyDescent="0.45">
      <c r="A3466" s="31">
        <v>41179</v>
      </c>
      <c r="B3466" s="1">
        <v>28.571798000000001</v>
      </c>
    </row>
    <row r="3467" spans="1:2" x14ac:dyDescent="0.45">
      <c r="A3467" s="31">
        <v>41180</v>
      </c>
      <c r="B3467" s="1">
        <v>28.705905999999999</v>
      </c>
    </row>
    <row r="3468" spans="1:2" x14ac:dyDescent="0.45">
      <c r="A3468" s="31">
        <v>41183</v>
      </c>
      <c r="B3468" s="1">
        <v>28.571798000000001</v>
      </c>
    </row>
    <row r="3469" spans="1:2" x14ac:dyDescent="0.45">
      <c r="A3469" s="31">
        <v>41184</v>
      </c>
      <c r="B3469" s="1">
        <v>28.721679999999999</v>
      </c>
    </row>
    <row r="3470" spans="1:2" x14ac:dyDescent="0.45">
      <c r="A3470" s="31">
        <v>41185</v>
      </c>
      <c r="B3470" s="1">
        <v>28.863676000000002</v>
      </c>
    </row>
    <row r="3471" spans="1:2" x14ac:dyDescent="0.45">
      <c r="A3471" s="31">
        <v>41186</v>
      </c>
      <c r="B3471" s="1">
        <v>29.029330999999999</v>
      </c>
    </row>
    <row r="3472" spans="1:2" x14ac:dyDescent="0.45">
      <c r="A3472" s="31">
        <v>41187</v>
      </c>
      <c r="B3472" s="1">
        <v>28.981999999999999</v>
      </c>
    </row>
    <row r="3473" spans="1:2" x14ac:dyDescent="0.45">
      <c r="A3473" s="31">
        <v>41190</v>
      </c>
      <c r="B3473" s="1">
        <v>29.029330999999999</v>
      </c>
    </row>
    <row r="3474" spans="1:2" x14ac:dyDescent="0.45">
      <c r="A3474" s="31">
        <v>41191</v>
      </c>
      <c r="B3474" s="1">
        <v>28.97411</v>
      </c>
    </row>
    <row r="3475" spans="1:2" x14ac:dyDescent="0.45">
      <c r="A3475" s="31">
        <v>41192</v>
      </c>
      <c r="B3475" s="1">
        <v>28.926774999999999</v>
      </c>
    </row>
    <row r="3476" spans="1:2" x14ac:dyDescent="0.45">
      <c r="A3476" s="31">
        <v>41193</v>
      </c>
      <c r="B3476" s="1">
        <v>28.958331999999999</v>
      </c>
    </row>
    <row r="3477" spans="1:2" x14ac:dyDescent="0.45">
      <c r="A3477" s="31">
        <v>41194</v>
      </c>
      <c r="B3477" s="1">
        <v>28.792673000000001</v>
      </c>
    </row>
    <row r="3478" spans="1:2" x14ac:dyDescent="0.45">
      <c r="A3478" s="31">
        <v>41197</v>
      </c>
      <c r="B3478" s="1">
        <v>28.911003000000001</v>
      </c>
    </row>
    <row r="3479" spans="1:2" x14ac:dyDescent="0.45">
      <c r="A3479" s="31">
        <v>41198</v>
      </c>
      <c r="B3479" s="1">
        <v>29.021443999999999</v>
      </c>
    </row>
    <row r="3480" spans="1:2" x14ac:dyDescent="0.45">
      <c r="A3480" s="31">
        <v>41199</v>
      </c>
      <c r="B3480" s="1">
        <v>29.376415000000001</v>
      </c>
    </row>
    <row r="3481" spans="1:2" x14ac:dyDescent="0.45">
      <c r="A3481" s="31">
        <v>41200</v>
      </c>
      <c r="B3481" s="1">
        <v>29.510525000000001</v>
      </c>
    </row>
    <row r="3482" spans="1:2" x14ac:dyDescent="0.45">
      <c r="A3482" s="31">
        <v>41201</v>
      </c>
      <c r="B3482" s="1">
        <v>29.273872000000001</v>
      </c>
    </row>
    <row r="3483" spans="1:2" x14ac:dyDescent="0.45">
      <c r="A3483" s="31">
        <v>41204</v>
      </c>
      <c r="B3483" s="1">
        <v>29.194986</v>
      </c>
    </row>
    <row r="3484" spans="1:2" x14ac:dyDescent="0.45">
      <c r="A3484" s="31">
        <v>41205</v>
      </c>
      <c r="B3484" s="1">
        <v>28.926774999999999</v>
      </c>
    </row>
    <row r="3485" spans="1:2" x14ac:dyDescent="0.45">
      <c r="A3485" s="31">
        <v>41206</v>
      </c>
      <c r="B3485" s="1">
        <v>28.713795000000001</v>
      </c>
    </row>
    <row r="3486" spans="1:2" x14ac:dyDescent="0.45">
      <c r="A3486" s="31">
        <v>41207</v>
      </c>
      <c r="B3486" s="1">
        <v>28.855785000000001</v>
      </c>
    </row>
    <row r="3487" spans="1:2" x14ac:dyDescent="0.45">
      <c r="A3487" s="31">
        <v>41208</v>
      </c>
      <c r="B3487" s="1">
        <v>28.855785000000001</v>
      </c>
    </row>
    <row r="3488" spans="1:2" x14ac:dyDescent="0.45">
      <c r="A3488" s="31">
        <v>41213</v>
      </c>
      <c r="B3488" s="1">
        <v>29.108215000000001</v>
      </c>
    </row>
    <row r="3489" spans="1:2" x14ac:dyDescent="0.45">
      <c r="A3489" s="31">
        <v>41214</v>
      </c>
      <c r="B3489" s="1">
        <v>28.800564000000001</v>
      </c>
    </row>
    <row r="3490" spans="1:2" x14ac:dyDescent="0.45">
      <c r="A3490" s="31">
        <v>41215</v>
      </c>
      <c r="B3490" s="1">
        <v>28.603349999999999</v>
      </c>
    </row>
    <row r="3491" spans="1:2" x14ac:dyDescent="0.45">
      <c r="A3491" s="31">
        <v>41218</v>
      </c>
      <c r="B3491" s="1">
        <v>28.137931999999999</v>
      </c>
    </row>
    <row r="3492" spans="1:2" x14ac:dyDescent="0.45">
      <c r="A3492" s="31">
        <v>41219</v>
      </c>
      <c r="B3492" s="1">
        <v>28.153708000000002</v>
      </c>
    </row>
    <row r="3493" spans="1:2" x14ac:dyDescent="0.45">
      <c r="A3493" s="31">
        <v>41220</v>
      </c>
      <c r="B3493" s="1">
        <v>27.562082</v>
      </c>
    </row>
    <row r="3494" spans="1:2" x14ac:dyDescent="0.45">
      <c r="A3494" s="31">
        <v>41221</v>
      </c>
      <c r="B3494" s="1">
        <v>27.514755000000001</v>
      </c>
    </row>
    <row r="3495" spans="1:2" x14ac:dyDescent="0.45">
      <c r="A3495" s="31">
        <v>41222</v>
      </c>
      <c r="B3495" s="1">
        <v>27.3491</v>
      </c>
    </row>
    <row r="3496" spans="1:2" x14ac:dyDescent="0.45">
      <c r="A3496" s="31">
        <v>41225</v>
      </c>
      <c r="B3496" s="1">
        <v>27.120339999999999</v>
      </c>
    </row>
    <row r="3497" spans="1:2" x14ac:dyDescent="0.45">
      <c r="A3497" s="31">
        <v>41226</v>
      </c>
      <c r="B3497" s="1">
        <v>27.222878999999999</v>
      </c>
    </row>
    <row r="3498" spans="1:2" x14ac:dyDescent="0.45">
      <c r="A3498" s="31">
        <v>41227</v>
      </c>
      <c r="B3498" s="1">
        <v>27.033562</v>
      </c>
    </row>
    <row r="3499" spans="1:2" x14ac:dyDescent="0.45">
      <c r="A3499" s="31">
        <v>41228</v>
      </c>
      <c r="B3499" s="1">
        <v>26.875796999999999</v>
      </c>
    </row>
    <row r="3500" spans="1:2" x14ac:dyDescent="0.45">
      <c r="A3500" s="31">
        <v>41229</v>
      </c>
      <c r="B3500" s="1">
        <v>27.104558999999998</v>
      </c>
    </row>
    <row r="3501" spans="1:2" x14ac:dyDescent="0.45">
      <c r="A3501" s="31">
        <v>41232</v>
      </c>
      <c r="B3501" s="1">
        <v>27.128219999999999</v>
      </c>
    </row>
    <row r="3502" spans="1:2" x14ac:dyDescent="0.45">
      <c r="A3502" s="31">
        <v>41233</v>
      </c>
      <c r="B3502" s="1">
        <v>27.080893</v>
      </c>
    </row>
    <row r="3503" spans="1:2" x14ac:dyDescent="0.45">
      <c r="A3503" s="31">
        <v>41234</v>
      </c>
      <c r="B3503" s="1">
        <v>26.962572000000002</v>
      </c>
    </row>
    <row r="3504" spans="1:2" x14ac:dyDescent="0.45">
      <c r="A3504" s="31">
        <v>41236</v>
      </c>
      <c r="B3504" s="1">
        <v>26.891573000000001</v>
      </c>
    </row>
    <row r="3505" spans="1:2" x14ac:dyDescent="0.45">
      <c r="A3505" s="31">
        <v>41239</v>
      </c>
      <c r="B3505" s="1">
        <v>27.230778000000001</v>
      </c>
    </row>
    <row r="3506" spans="1:2" x14ac:dyDescent="0.45">
      <c r="A3506" s="31">
        <v>41240</v>
      </c>
      <c r="B3506" s="1">
        <v>27.301770999999999</v>
      </c>
    </row>
    <row r="3507" spans="1:2" x14ac:dyDescent="0.45">
      <c r="A3507" s="31">
        <v>41241</v>
      </c>
      <c r="B3507" s="1">
        <v>27.412206999999999</v>
      </c>
    </row>
    <row r="3508" spans="1:2" x14ac:dyDescent="0.45">
      <c r="A3508" s="31">
        <v>41242</v>
      </c>
      <c r="B3508" s="1">
        <v>27.569974999999999</v>
      </c>
    </row>
    <row r="3509" spans="1:2" x14ac:dyDescent="0.45">
      <c r="A3509" s="31">
        <v>41243</v>
      </c>
      <c r="B3509" s="1">
        <v>27.861837000000001</v>
      </c>
    </row>
    <row r="3510" spans="1:2" x14ac:dyDescent="0.45">
      <c r="A3510" s="31">
        <v>41246</v>
      </c>
      <c r="B3510" s="1">
        <v>27.688300999999999</v>
      </c>
    </row>
    <row r="3511" spans="1:2" x14ac:dyDescent="0.45">
      <c r="A3511" s="31">
        <v>41247</v>
      </c>
      <c r="B3511" s="1">
        <v>27.546309999999998</v>
      </c>
    </row>
    <row r="3512" spans="1:2" x14ac:dyDescent="0.45">
      <c r="A3512" s="31">
        <v>41248</v>
      </c>
      <c r="B3512" s="1">
        <v>27.964396000000001</v>
      </c>
    </row>
    <row r="3513" spans="1:2" x14ac:dyDescent="0.45">
      <c r="A3513" s="31">
        <v>41249</v>
      </c>
      <c r="B3513" s="1">
        <v>27.948622</v>
      </c>
    </row>
    <row r="3514" spans="1:2" x14ac:dyDescent="0.45">
      <c r="A3514" s="31">
        <v>41250</v>
      </c>
      <c r="B3514" s="1">
        <v>27.972286</v>
      </c>
    </row>
    <row r="3515" spans="1:2" x14ac:dyDescent="0.45">
      <c r="A3515" s="31">
        <v>41253</v>
      </c>
      <c r="B3515" s="1">
        <v>27.980170999999999</v>
      </c>
    </row>
    <row r="3516" spans="1:2" x14ac:dyDescent="0.45">
      <c r="A3516" s="31">
        <v>41254</v>
      </c>
      <c r="B3516" s="1">
        <v>28.043278000000001</v>
      </c>
    </row>
    <row r="3517" spans="1:2" x14ac:dyDescent="0.45">
      <c r="A3517" s="31">
        <v>41255</v>
      </c>
      <c r="B3517" s="1">
        <v>27.995953</v>
      </c>
    </row>
    <row r="3518" spans="1:2" x14ac:dyDescent="0.45">
      <c r="A3518" s="31">
        <v>41256</v>
      </c>
      <c r="B3518" s="1">
        <v>27.885508999999999</v>
      </c>
    </row>
    <row r="3519" spans="1:2" x14ac:dyDescent="0.45">
      <c r="A3519" s="31">
        <v>41257</v>
      </c>
      <c r="B3519" s="1">
        <v>27.775068000000001</v>
      </c>
    </row>
    <row r="3520" spans="1:2" x14ac:dyDescent="0.45">
      <c r="A3520" s="31">
        <v>41260</v>
      </c>
      <c r="B3520" s="1">
        <v>28.201046000000002</v>
      </c>
    </row>
    <row r="3521" spans="1:2" x14ac:dyDescent="0.45">
      <c r="A3521" s="31">
        <v>41261</v>
      </c>
      <c r="B3521" s="1">
        <v>28.398257999999998</v>
      </c>
    </row>
    <row r="3522" spans="1:2" x14ac:dyDescent="0.45">
      <c r="A3522" s="31">
        <v>41262</v>
      </c>
      <c r="B3522" s="1">
        <v>28.185268000000001</v>
      </c>
    </row>
    <row r="3523" spans="1:2" x14ac:dyDescent="0.45">
      <c r="A3523" s="31">
        <v>41263</v>
      </c>
      <c r="B3523" s="1">
        <v>28.272041000000002</v>
      </c>
    </row>
    <row r="3524" spans="1:2" x14ac:dyDescent="0.45">
      <c r="A3524" s="31">
        <v>41264</v>
      </c>
      <c r="B3524" s="1">
        <v>28.168333000000001</v>
      </c>
    </row>
    <row r="3525" spans="1:2" x14ac:dyDescent="0.45">
      <c r="A3525" s="31">
        <v>41267</v>
      </c>
      <c r="B3525" s="1">
        <v>28.048676</v>
      </c>
    </row>
    <row r="3526" spans="1:2" x14ac:dyDescent="0.45">
      <c r="A3526" s="31">
        <v>41269</v>
      </c>
      <c r="B3526" s="1">
        <v>27.809355</v>
      </c>
    </row>
    <row r="3527" spans="1:2" x14ac:dyDescent="0.45">
      <c r="A3527" s="31">
        <v>41270</v>
      </c>
      <c r="B3527" s="1">
        <v>27.761492000000001</v>
      </c>
    </row>
    <row r="3528" spans="1:2" x14ac:dyDescent="0.45">
      <c r="A3528" s="31">
        <v>41271</v>
      </c>
      <c r="B3528" s="1">
        <v>27.482275000000001</v>
      </c>
    </row>
    <row r="3529" spans="1:2" x14ac:dyDescent="0.45">
      <c r="A3529" s="31">
        <v>41274</v>
      </c>
      <c r="B3529" s="1">
        <v>27.857223999999999</v>
      </c>
    </row>
    <row r="3530" spans="1:2" x14ac:dyDescent="0.45">
      <c r="A3530" s="31">
        <v>41276</v>
      </c>
      <c r="B3530" s="1">
        <v>28.367773</v>
      </c>
    </row>
    <row r="3531" spans="1:2" x14ac:dyDescent="0.45">
      <c r="A3531" s="31">
        <v>41277</v>
      </c>
      <c r="B3531" s="1">
        <v>28.367773</v>
      </c>
    </row>
    <row r="3532" spans="1:2" x14ac:dyDescent="0.45">
      <c r="A3532" s="31">
        <v>41278</v>
      </c>
      <c r="B3532" s="1">
        <v>28.511368000000001</v>
      </c>
    </row>
    <row r="3533" spans="1:2" x14ac:dyDescent="0.45">
      <c r="A3533" s="31">
        <v>41281</v>
      </c>
      <c r="B3533" s="1">
        <v>28.232157000000001</v>
      </c>
    </row>
    <row r="3534" spans="1:2" x14ac:dyDescent="0.45">
      <c r="A3534" s="31">
        <v>41282</v>
      </c>
      <c r="B3534" s="1">
        <v>28.144403000000001</v>
      </c>
    </row>
    <row r="3535" spans="1:2" x14ac:dyDescent="0.45">
      <c r="A3535" s="31">
        <v>41283</v>
      </c>
      <c r="B3535" s="1">
        <v>28.088557999999999</v>
      </c>
    </row>
    <row r="3536" spans="1:2" x14ac:dyDescent="0.45">
      <c r="A3536" s="31">
        <v>41284</v>
      </c>
      <c r="B3536" s="1">
        <v>28.208228999999999</v>
      </c>
    </row>
    <row r="3537" spans="1:2" x14ac:dyDescent="0.45">
      <c r="A3537" s="31">
        <v>41285</v>
      </c>
      <c r="B3537" s="1">
        <v>28.240134999999999</v>
      </c>
    </row>
    <row r="3538" spans="1:2" x14ac:dyDescent="0.45">
      <c r="A3538" s="31">
        <v>41288</v>
      </c>
      <c r="B3538" s="1">
        <v>28.184294000000001</v>
      </c>
    </row>
    <row r="3539" spans="1:2" x14ac:dyDescent="0.45">
      <c r="A3539" s="31">
        <v>41289</v>
      </c>
      <c r="B3539" s="1">
        <v>28.264063</v>
      </c>
    </row>
    <row r="3540" spans="1:2" x14ac:dyDescent="0.45">
      <c r="A3540" s="31">
        <v>41290</v>
      </c>
      <c r="B3540" s="1">
        <v>28.128447999999999</v>
      </c>
    </row>
    <row r="3541" spans="1:2" x14ac:dyDescent="0.45">
      <c r="A3541" s="31">
        <v>41291</v>
      </c>
      <c r="B3541" s="1">
        <v>28.240134999999999</v>
      </c>
    </row>
    <row r="3542" spans="1:2" x14ac:dyDescent="0.45">
      <c r="A3542" s="31">
        <v>41292</v>
      </c>
      <c r="B3542" s="1">
        <v>28.463501000000001</v>
      </c>
    </row>
    <row r="3543" spans="1:2" x14ac:dyDescent="0.45">
      <c r="A3543" s="31">
        <v>41296</v>
      </c>
      <c r="B3543" s="1">
        <v>28.702826999999999</v>
      </c>
    </row>
    <row r="3544" spans="1:2" x14ac:dyDescent="0.45">
      <c r="A3544" s="31">
        <v>41297</v>
      </c>
      <c r="B3544" s="1">
        <v>28.631027</v>
      </c>
    </row>
    <row r="3545" spans="1:2" x14ac:dyDescent="0.45">
      <c r="A3545" s="31">
        <v>41298</v>
      </c>
      <c r="B3545" s="1">
        <v>28.758665000000001</v>
      </c>
    </row>
    <row r="3546" spans="1:2" x14ac:dyDescent="0.45">
      <c r="A3546" s="31">
        <v>41299</v>
      </c>
      <c r="B3546" s="1">
        <v>28.902262</v>
      </c>
    </row>
    <row r="3547" spans="1:2" x14ac:dyDescent="0.45">
      <c r="A3547" s="31">
        <v>41302</v>
      </c>
      <c r="B3547" s="1">
        <v>28.886309000000001</v>
      </c>
    </row>
    <row r="3548" spans="1:2" x14ac:dyDescent="0.45">
      <c r="A3548" s="31">
        <v>41303</v>
      </c>
      <c r="B3548" s="1">
        <v>29.085740999999999</v>
      </c>
    </row>
    <row r="3549" spans="1:2" x14ac:dyDescent="0.45">
      <c r="A3549" s="31">
        <v>41304</v>
      </c>
      <c r="B3549" s="1">
        <v>29.109670999999999</v>
      </c>
    </row>
    <row r="3550" spans="1:2" x14ac:dyDescent="0.45">
      <c r="A3550" s="31">
        <v>41305</v>
      </c>
      <c r="B3550" s="1">
        <v>29.181474999999999</v>
      </c>
    </row>
    <row r="3551" spans="1:2" x14ac:dyDescent="0.45">
      <c r="A3551" s="31">
        <v>41306</v>
      </c>
      <c r="B3551" s="1">
        <v>29.261247999999998</v>
      </c>
    </row>
    <row r="3552" spans="1:2" x14ac:dyDescent="0.45">
      <c r="A3552" s="31">
        <v>41309</v>
      </c>
      <c r="B3552" s="1">
        <v>29.061810999999999</v>
      </c>
    </row>
    <row r="3553" spans="1:2" x14ac:dyDescent="0.45">
      <c r="A3553" s="31">
        <v>41310</v>
      </c>
      <c r="B3553" s="1">
        <v>29.141582</v>
      </c>
    </row>
    <row r="3554" spans="1:2" x14ac:dyDescent="0.45">
      <c r="A3554" s="31">
        <v>41311</v>
      </c>
      <c r="B3554" s="1">
        <v>29.229337999999998</v>
      </c>
    </row>
    <row r="3555" spans="1:2" x14ac:dyDescent="0.45">
      <c r="A3555" s="31">
        <v>41312</v>
      </c>
      <c r="B3555" s="1">
        <v>29.269221999999999</v>
      </c>
    </row>
    <row r="3556" spans="1:2" x14ac:dyDescent="0.45">
      <c r="A3556" s="31">
        <v>41313</v>
      </c>
      <c r="B3556" s="1">
        <v>29.269221999999999</v>
      </c>
    </row>
    <row r="3557" spans="1:2" x14ac:dyDescent="0.45">
      <c r="A3557" s="31">
        <v>41316</v>
      </c>
      <c r="B3557" s="1">
        <v>29.341017000000001</v>
      </c>
    </row>
    <row r="3558" spans="1:2" x14ac:dyDescent="0.45">
      <c r="A3558" s="31">
        <v>41317</v>
      </c>
      <c r="B3558" s="1">
        <v>29.468654999999998</v>
      </c>
    </row>
    <row r="3559" spans="1:2" x14ac:dyDescent="0.45">
      <c r="A3559" s="31">
        <v>41318</v>
      </c>
      <c r="B3559" s="1">
        <v>29.468654999999998</v>
      </c>
    </row>
    <row r="3560" spans="1:2" x14ac:dyDescent="0.45">
      <c r="A3560" s="31">
        <v>41319</v>
      </c>
      <c r="B3560" s="1">
        <v>29.229337999999998</v>
      </c>
    </row>
    <row r="3561" spans="1:2" x14ac:dyDescent="0.45">
      <c r="A3561" s="31">
        <v>41320</v>
      </c>
      <c r="B3561" s="1">
        <v>29.293156</v>
      </c>
    </row>
    <row r="3562" spans="1:2" x14ac:dyDescent="0.45">
      <c r="A3562" s="31">
        <v>41324</v>
      </c>
      <c r="B3562" s="1">
        <v>29.548437</v>
      </c>
    </row>
    <row r="3563" spans="1:2" x14ac:dyDescent="0.45">
      <c r="A3563" s="31">
        <v>41325</v>
      </c>
      <c r="B3563" s="1">
        <v>29.492585999999999</v>
      </c>
    </row>
    <row r="3564" spans="1:2" x14ac:dyDescent="0.45">
      <c r="A3564" s="31">
        <v>41326</v>
      </c>
      <c r="B3564" s="1">
        <v>29.364964000000001</v>
      </c>
    </row>
    <row r="3565" spans="1:2" x14ac:dyDescent="0.45">
      <c r="A3565" s="31">
        <v>41327</v>
      </c>
      <c r="B3565" s="1">
        <v>29.660112000000002</v>
      </c>
    </row>
    <row r="3566" spans="1:2" x14ac:dyDescent="0.45">
      <c r="A3566" s="31">
        <v>41330</v>
      </c>
      <c r="B3566" s="1">
        <v>29.396856</v>
      </c>
    </row>
    <row r="3567" spans="1:2" x14ac:dyDescent="0.45">
      <c r="A3567" s="31">
        <v>41331</v>
      </c>
      <c r="B3567" s="1">
        <v>29.484611999999998</v>
      </c>
    </row>
    <row r="3568" spans="1:2" x14ac:dyDescent="0.45">
      <c r="A3568" s="31">
        <v>41332</v>
      </c>
      <c r="B3568" s="1">
        <v>29.755844</v>
      </c>
    </row>
    <row r="3569" spans="1:2" x14ac:dyDescent="0.45">
      <c r="A3569" s="31">
        <v>41333</v>
      </c>
      <c r="B3569" s="1">
        <v>29.859553999999999</v>
      </c>
    </row>
    <row r="3570" spans="1:2" x14ac:dyDescent="0.45">
      <c r="A3570" s="31">
        <v>41334</v>
      </c>
      <c r="B3570" s="1">
        <v>29.915392000000001</v>
      </c>
    </row>
    <row r="3571" spans="1:2" x14ac:dyDescent="0.45">
      <c r="A3571" s="31">
        <v>41337</v>
      </c>
      <c r="B3571" s="1">
        <v>30.218540000000001</v>
      </c>
    </row>
    <row r="3572" spans="1:2" x14ac:dyDescent="0.45">
      <c r="A3572" s="31">
        <v>41338</v>
      </c>
      <c r="B3572" s="1">
        <v>30.378086</v>
      </c>
    </row>
    <row r="3573" spans="1:2" x14ac:dyDescent="0.45">
      <c r="A3573" s="31">
        <v>41339</v>
      </c>
      <c r="B3573" s="1">
        <v>30.362128999999999</v>
      </c>
    </row>
    <row r="3574" spans="1:2" x14ac:dyDescent="0.45">
      <c r="A3574" s="31">
        <v>41340</v>
      </c>
      <c r="B3574" s="1">
        <v>30.226514999999999</v>
      </c>
    </row>
    <row r="3575" spans="1:2" x14ac:dyDescent="0.45">
      <c r="A3575" s="31">
        <v>41341</v>
      </c>
      <c r="B3575" s="1">
        <v>30.290337000000001</v>
      </c>
    </row>
    <row r="3576" spans="1:2" x14ac:dyDescent="0.45">
      <c r="A3576" s="31">
        <v>41344</v>
      </c>
      <c r="B3576" s="1">
        <v>30.362128999999999</v>
      </c>
    </row>
    <row r="3577" spans="1:2" x14ac:dyDescent="0.45">
      <c r="A3577" s="31">
        <v>41345</v>
      </c>
      <c r="B3577" s="1">
        <v>30.282356</v>
      </c>
    </row>
    <row r="3578" spans="1:2" x14ac:dyDescent="0.45">
      <c r="A3578" s="31">
        <v>41346</v>
      </c>
      <c r="B3578" s="1">
        <v>30.417971000000001</v>
      </c>
    </row>
    <row r="3579" spans="1:2" x14ac:dyDescent="0.45">
      <c r="A3579" s="31">
        <v>41347</v>
      </c>
      <c r="B3579" s="1">
        <v>30.481798000000001</v>
      </c>
    </row>
    <row r="3580" spans="1:2" x14ac:dyDescent="0.45">
      <c r="A3580" s="31">
        <v>41348</v>
      </c>
      <c r="B3580" s="1">
        <v>30.682154000000001</v>
      </c>
    </row>
    <row r="3581" spans="1:2" x14ac:dyDescent="0.45">
      <c r="A3581" s="31">
        <v>41351</v>
      </c>
      <c r="B3581" s="1">
        <v>30.513179999999998</v>
      </c>
    </row>
    <row r="3582" spans="1:2" x14ac:dyDescent="0.45">
      <c r="A3582" s="31">
        <v>41352</v>
      </c>
      <c r="B3582" s="1">
        <v>30.593639</v>
      </c>
    </row>
    <row r="3583" spans="1:2" x14ac:dyDescent="0.45">
      <c r="A3583" s="31">
        <v>41353</v>
      </c>
      <c r="B3583" s="1">
        <v>30.818949</v>
      </c>
    </row>
    <row r="3584" spans="1:2" x14ac:dyDescent="0.45">
      <c r="A3584" s="31">
        <v>41354</v>
      </c>
      <c r="B3584" s="1">
        <v>30.666067000000002</v>
      </c>
    </row>
    <row r="3585" spans="1:2" x14ac:dyDescent="0.45">
      <c r="A3585" s="31">
        <v>41355</v>
      </c>
      <c r="B3585" s="1">
        <v>30.71435</v>
      </c>
    </row>
    <row r="3586" spans="1:2" x14ac:dyDescent="0.45">
      <c r="A3586" s="31">
        <v>41358</v>
      </c>
      <c r="B3586" s="1">
        <v>30.649968999999999</v>
      </c>
    </row>
    <row r="3587" spans="1:2" x14ac:dyDescent="0.45">
      <c r="A3587" s="31">
        <v>41359</v>
      </c>
      <c r="B3587" s="1">
        <v>30.939654999999998</v>
      </c>
    </row>
    <row r="3588" spans="1:2" x14ac:dyDescent="0.45">
      <c r="A3588" s="31">
        <v>41360</v>
      </c>
      <c r="B3588" s="1">
        <v>31.084499000000001</v>
      </c>
    </row>
    <row r="3589" spans="1:2" x14ac:dyDescent="0.45">
      <c r="A3589" s="31">
        <v>41361</v>
      </c>
      <c r="B3589" s="1">
        <v>31.462686999999999</v>
      </c>
    </row>
    <row r="3590" spans="1:2" x14ac:dyDescent="0.45">
      <c r="A3590" s="31">
        <v>41365</v>
      </c>
      <c r="B3590" s="1">
        <v>31.390264999999999</v>
      </c>
    </row>
    <row r="3591" spans="1:2" x14ac:dyDescent="0.45">
      <c r="A3591" s="31">
        <v>41366</v>
      </c>
      <c r="B3591" s="1">
        <v>31.494876999999999</v>
      </c>
    </row>
    <row r="3592" spans="1:2" x14ac:dyDescent="0.45">
      <c r="A3592" s="31">
        <v>41367</v>
      </c>
      <c r="B3592" s="1">
        <v>31.406361</v>
      </c>
    </row>
    <row r="3593" spans="1:2" x14ac:dyDescent="0.45">
      <c r="A3593" s="31">
        <v>41368</v>
      </c>
      <c r="B3593" s="1">
        <v>31.7041</v>
      </c>
    </row>
    <row r="3594" spans="1:2" x14ac:dyDescent="0.45">
      <c r="A3594" s="31">
        <v>41369</v>
      </c>
      <c r="B3594" s="1">
        <v>31.840879000000001</v>
      </c>
    </row>
    <row r="3595" spans="1:2" x14ac:dyDescent="0.45">
      <c r="A3595" s="31">
        <v>41372</v>
      </c>
      <c r="B3595" s="1">
        <v>32.082287000000001</v>
      </c>
    </row>
    <row r="3596" spans="1:2" x14ac:dyDescent="0.45">
      <c r="A3596" s="31">
        <v>41373</v>
      </c>
      <c r="B3596" s="1">
        <v>31.985727000000001</v>
      </c>
    </row>
    <row r="3597" spans="1:2" x14ac:dyDescent="0.45">
      <c r="A3597" s="31">
        <v>41374</v>
      </c>
      <c r="B3597" s="1">
        <v>32.243225000000002</v>
      </c>
    </row>
    <row r="3598" spans="1:2" x14ac:dyDescent="0.45">
      <c r="A3598" s="31">
        <v>41375</v>
      </c>
      <c r="B3598" s="1">
        <v>32.315635999999998</v>
      </c>
    </row>
    <row r="3599" spans="1:2" x14ac:dyDescent="0.45">
      <c r="A3599" s="31">
        <v>41376</v>
      </c>
      <c r="B3599" s="1">
        <v>32.452441999999998</v>
      </c>
    </row>
    <row r="3600" spans="1:2" x14ac:dyDescent="0.45">
      <c r="A3600" s="31">
        <v>41379</v>
      </c>
      <c r="B3600" s="1">
        <v>31.985727000000001</v>
      </c>
    </row>
    <row r="3601" spans="1:2" x14ac:dyDescent="0.45">
      <c r="A3601" s="31">
        <v>41380</v>
      </c>
      <c r="B3601" s="1">
        <v>32.371966999999998</v>
      </c>
    </row>
    <row r="3602" spans="1:2" x14ac:dyDescent="0.45">
      <c r="A3602" s="31">
        <v>41381</v>
      </c>
      <c r="B3602" s="1">
        <v>32.186897000000002</v>
      </c>
    </row>
    <row r="3603" spans="1:2" x14ac:dyDescent="0.45">
      <c r="A3603" s="31">
        <v>41382</v>
      </c>
      <c r="B3603" s="1">
        <v>32.291504000000003</v>
      </c>
    </row>
    <row r="3604" spans="1:2" x14ac:dyDescent="0.45">
      <c r="A3604" s="31">
        <v>41383</v>
      </c>
      <c r="B3604" s="1">
        <v>32.774299999999997</v>
      </c>
    </row>
    <row r="3605" spans="1:2" x14ac:dyDescent="0.45">
      <c r="A3605" s="31">
        <v>41386</v>
      </c>
      <c r="B3605" s="1">
        <v>32.734081000000003</v>
      </c>
    </row>
    <row r="3606" spans="1:2" x14ac:dyDescent="0.45">
      <c r="A3606" s="31">
        <v>41387</v>
      </c>
      <c r="B3606" s="1">
        <v>32.814537000000001</v>
      </c>
    </row>
    <row r="3607" spans="1:2" x14ac:dyDescent="0.45">
      <c r="A3607" s="31">
        <v>41388</v>
      </c>
      <c r="B3607" s="1">
        <v>32.919144000000003</v>
      </c>
    </row>
    <row r="3608" spans="1:2" x14ac:dyDescent="0.45">
      <c r="A3608" s="31">
        <v>41389</v>
      </c>
      <c r="B3608" s="1">
        <v>32.927188999999998</v>
      </c>
    </row>
    <row r="3609" spans="1:2" x14ac:dyDescent="0.45">
      <c r="A3609" s="31">
        <v>41390</v>
      </c>
      <c r="B3609" s="1">
        <v>32.975470999999999</v>
      </c>
    </row>
    <row r="3610" spans="1:2" x14ac:dyDescent="0.45">
      <c r="A3610" s="31">
        <v>41393</v>
      </c>
      <c r="B3610" s="1">
        <v>33.249065000000002</v>
      </c>
    </row>
    <row r="3611" spans="1:2" x14ac:dyDescent="0.45">
      <c r="A3611" s="31">
        <v>41394</v>
      </c>
      <c r="B3611" s="1">
        <v>33.337584999999997</v>
      </c>
    </row>
    <row r="3612" spans="1:2" x14ac:dyDescent="0.45">
      <c r="A3612" s="31">
        <v>41395</v>
      </c>
      <c r="B3612" s="1">
        <v>33.007660000000001</v>
      </c>
    </row>
    <row r="3613" spans="1:2" x14ac:dyDescent="0.45">
      <c r="A3613" s="31">
        <v>41396</v>
      </c>
      <c r="B3613" s="1">
        <v>32.967438000000001</v>
      </c>
    </row>
    <row r="3614" spans="1:2" x14ac:dyDescent="0.45">
      <c r="A3614" s="31">
        <v>41397</v>
      </c>
      <c r="B3614" s="1">
        <v>32.903056999999997</v>
      </c>
    </row>
    <row r="3615" spans="1:2" x14ac:dyDescent="0.45">
      <c r="A3615" s="31">
        <v>41400</v>
      </c>
      <c r="B3615" s="1">
        <v>32.444381999999997</v>
      </c>
    </row>
    <row r="3616" spans="1:2" x14ac:dyDescent="0.45">
      <c r="A3616" s="31">
        <v>41401</v>
      </c>
      <c r="B3616" s="1">
        <v>32.758209000000001</v>
      </c>
    </row>
    <row r="3617" spans="1:2" x14ac:dyDescent="0.45">
      <c r="A3617" s="31">
        <v>41402</v>
      </c>
      <c r="B3617" s="1">
        <v>32.468528999999997</v>
      </c>
    </row>
    <row r="3618" spans="1:2" x14ac:dyDescent="0.45">
      <c r="A3618" s="31">
        <v>41403</v>
      </c>
      <c r="B3618" s="1">
        <v>31.977685999999999</v>
      </c>
    </row>
    <row r="3619" spans="1:2" x14ac:dyDescent="0.45">
      <c r="A3619" s="31">
        <v>41404</v>
      </c>
      <c r="B3619" s="1">
        <v>32.050102000000003</v>
      </c>
    </row>
    <row r="3620" spans="1:2" x14ac:dyDescent="0.45">
      <c r="A3620" s="31">
        <v>41407</v>
      </c>
      <c r="B3620" s="1">
        <v>31.881117</v>
      </c>
    </row>
    <row r="3621" spans="1:2" x14ac:dyDescent="0.45">
      <c r="A3621" s="31">
        <v>41408</v>
      </c>
      <c r="B3621" s="1">
        <v>32.098388999999997</v>
      </c>
    </row>
    <row r="3622" spans="1:2" x14ac:dyDescent="0.45">
      <c r="A3622" s="31">
        <v>41409</v>
      </c>
      <c r="B3622" s="1">
        <v>32.404152000000003</v>
      </c>
    </row>
    <row r="3623" spans="1:2" x14ac:dyDescent="0.45">
      <c r="A3623" s="31">
        <v>41410</v>
      </c>
      <c r="B3623" s="1">
        <v>32.138615000000001</v>
      </c>
    </row>
    <row r="3624" spans="1:2" x14ac:dyDescent="0.45">
      <c r="A3624" s="31">
        <v>41411</v>
      </c>
      <c r="B3624" s="1">
        <v>32.444381999999997</v>
      </c>
    </row>
    <row r="3625" spans="1:2" x14ac:dyDescent="0.45">
      <c r="A3625" s="31">
        <v>41414</v>
      </c>
      <c r="B3625" s="1">
        <v>32.283459000000001</v>
      </c>
    </row>
    <row r="3626" spans="1:2" x14ac:dyDescent="0.45">
      <c r="A3626" s="31">
        <v>41415</v>
      </c>
      <c r="B3626" s="1">
        <v>32.347831999999997</v>
      </c>
    </row>
    <row r="3627" spans="1:2" x14ac:dyDescent="0.45">
      <c r="A3627" s="31">
        <v>41416</v>
      </c>
      <c r="B3627" s="1">
        <v>31.800651999999999</v>
      </c>
    </row>
    <row r="3628" spans="1:2" x14ac:dyDescent="0.45">
      <c r="A3628" s="31">
        <v>41417</v>
      </c>
      <c r="B3628" s="1">
        <v>31.583389</v>
      </c>
    </row>
    <row r="3629" spans="1:2" x14ac:dyDescent="0.45">
      <c r="A3629" s="31">
        <v>41418</v>
      </c>
      <c r="B3629" s="1">
        <v>31.245436000000002</v>
      </c>
    </row>
    <row r="3630" spans="1:2" x14ac:dyDescent="0.45">
      <c r="A3630" s="31">
        <v>41422</v>
      </c>
      <c r="B3630" s="1">
        <v>30.883320000000001</v>
      </c>
    </row>
    <row r="3631" spans="1:2" x14ac:dyDescent="0.45">
      <c r="A3631" s="31">
        <v>41423</v>
      </c>
      <c r="B3631" s="1">
        <v>30.424654</v>
      </c>
    </row>
    <row r="3632" spans="1:2" x14ac:dyDescent="0.45">
      <c r="A3632" s="31">
        <v>41424</v>
      </c>
      <c r="B3632" s="1">
        <v>30.505129</v>
      </c>
    </row>
    <row r="3633" spans="1:2" x14ac:dyDescent="0.45">
      <c r="A3633" s="31">
        <v>41425</v>
      </c>
      <c r="B3633" s="1">
        <v>30.320045</v>
      </c>
    </row>
    <row r="3634" spans="1:2" x14ac:dyDescent="0.45">
      <c r="A3634" s="31">
        <v>41428</v>
      </c>
      <c r="B3634" s="1">
        <v>30.384419999999999</v>
      </c>
    </row>
    <row r="3635" spans="1:2" x14ac:dyDescent="0.45">
      <c r="A3635" s="31">
        <v>41429</v>
      </c>
      <c r="B3635" s="1">
        <v>30.279824999999999</v>
      </c>
    </row>
    <row r="3636" spans="1:2" x14ac:dyDescent="0.45">
      <c r="A3636" s="31">
        <v>41430</v>
      </c>
      <c r="B3636" s="1">
        <v>30.014277</v>
      </c>
    </row>
    <row r="3637" spans="1:2" x14ac:dyDescent="0.45">
      <c r="A3637" s="31">
        <v>41431</v>
      </c>
      <c r="B3637" s="1">
        <v>30.368338000000001</v>
      </c>
    </row>
    <row r="3638" spans="1:2" x14ac:dyDescent="0.45">
      <c r="A3638" s="31">
        <v>41432</v>
      </c>
      <c r="B3638" s="1">
        <v>30.553411000000001</v>
      </c>
    </row>
    <row r="3639" spans="1:2" x14ac:dyDescent="0.45">
      <c r="A3639" s="31">
        <v>41435</v>
      </c>
      <c r="B3639" s="1">
        <v>30.545373999999999</v>
      </c>
    </row>
    <row r="3640" spans="1:2" x14ac:dyDescent="0.45">
      <c r="A3640" s="31">
        <v>41436</v>
      </c>
      <c r="B3640" s="1">
        <v>30.344197999999999</v>
      </c>
    </row>
    <row r="3641" spans="1:2" x14ac:dyDescent="0.45">
      <c r="A3641" s="31">
        <v>41437</v>
      </c>
      <c r="B3641" s="1">
        <v>30.046468999999998</v>
      </c>
    </row>
    <row r="3642" spans="1:2" x14ac:dyDescent="0.45">
      <c r="A3642" s="31">
        <v>41438</v>
      </c>
      <c r="B3642" s="1">
        <v>30.537324999999999</v>
      </c>
    </row>
    <row r="3643" spans="1:2" x14ac:dyDescent="0.45">
      <c r="A3643" s="31">
        <v>41439</v>
      </c>
      <c r="B3643" s="1">
        <v>30.577555</v>
      </c>
    </row>
    <row r="3644" spans="1:2" x14ac:dyDescent="0.45">
      <c r="A3644" s="31">
        <v>41442</v>
      </c>
      <c r="B3644" s="1">
        <v>30.674109000000001</v>
      </c>
    </row>
    <row r="3645" spans="1:2" x14ac:dyDescent="0.45">
      <c r="A3645" s="31">
        <v>41443</v>
      </c>
      <c r="B3645" s="1">
        <v>30.883320000000001</v>
      </c>
    </row>
    <row r="3646" spans="1:2" x14ac:dyDescent="0.45">
      <c r="A3646" s="31">
        <v>41444</v>
      </c>
      <c r="B3646" s="1">
        <v>30.175219999999999</v>
      </c>
    </row>
    <row r="3647" spans="1:2" x14ac:dyDescent="0.45">
      <c r="A3647" s="31">
        <v>41445</v>
      </c>
      <c r="B3647" s="1">
        <v>29.322258000000001</v>
      </c>
    </row>
    <row r="3648" spans="1:2" x14ac:dyDescent="0.45">
      <c r="A3648" s="31">
        <v>41446</v>
      </c>
      <c r="B3648" s="1">
        <v>29.705164</v>
      </c>
    </row>
    <row r="3649" spans="1:2" x14ac:dyDescent="0.45">
      <c r="A3649" s="31">
        <v>41449</v>
      </c>
      <c r="B3649" s="1">
        <v>29.680766999999999</v>
      </c>
    </row>
    <row r="3650" spans="1:2" x14ac:dyDescent="0.45">
      <c r="A3650" s="31">
        <v>41450</v>
      </c>
      <c r="B3650" s="1">
        <v>30.070993000000001</v>
      </c>
    </row>
    <row r="3651" spans="1:2" x14ac:dyDescent="0.45">
      <c r="A3651" s="31">
        <v>41451</v>
      </c>
      <c r="B3651" s="1">
        <v>30.453074999999998</v>
      </c>
    </row>
    <row r="3652" spans="1:2" x14ac:dyDescent="0.45">
      <c r="A3652" s="31">
        <v>41452</v>
      </c>
      <c r="B3652" s="1">
        <v>30.518111999999999</v>
      </c>
    </row>
    <row r="3653" spans="1:2" x14ac:dyDescent="0.45">
      <c r="A3653" s="31">
        <v>41453</v>
      </c>
      <c r="B3653" s="1">
        <v>30.591280000000001</v>
      </c>
    </row>
    <row r="3654" spans="1:2" x14ac:dyDescent="0.45">
      <c r="A3654" s="31">
        <v>41456</v>
      </c>
      <c r="B3654" s="1">
        <v>30.209188000000001</v>
      </c>
    </row>
    <row r="3655" spans="1:2" x14ac:dyDescent="0.45">
      <c r="A3655" s="31">
        <v>41457</v>
      </c>
      <c r="B3655" s="1">
        <v>30.201060999999999</v>
      </c>
    </row>
    <row r="3656" spans="1:2" x14ac:dyDescent="0.45">
      <c r="A3656" s="31">
        <v>41458</v>
      </c>
      <c r="B3656" s="1">
        <v>30.087240000000001</v>
      </c>
    </row>
    <row r="3657" spans="1:2" x14ac:dyDescent="0.45">
      <c r="A3657" s="31">
        <v>41460</v>
      </c>
      <c r="B3657" s="1">
        <v>29.997820000000001</v>
      </c>
    </row>
    <row r="3658" spans="1:2" x14ac:dyDescent="0.45">
      <c r="A3658" s="31">
        <v>41463</v>
      </c>
      <c r="B3658" s="1">
        <v>30.42868</v>
      </c>
    </row>
    <row r="3659" spans="1:2" x14ac:dyDescent="0.45">
      <c r="A3659" s="31">
        <v>41464</v>
      </c>
      <c r="B3659" s="1">
        <v>30.648185999999999</v>
      </c>
    </row>
    <row r="3660" spans="1:2" x14ac:dyDescent="0.45">
      <c r="A3660" s="31">
        <v>41465</v>
      </c>
      <c r="B3660" s="1">
        <v>30.818902999999999</v>
      </c>
    </row>
    <row r="3661" spans="1:2" x14ac:dyDescent="0.45">
      <c r="A3661" s="31">
        <v>41466</v>
      </c>
      <c r="B3661" s="1">
        <v>31.314800000000002</v>
      </c>
    </row>
    <row r="3662" spans="1:2" x14ac:dyDescent="0.45">
      <c r="A3662" s="31">
        <v>41467</v>
      </c>
      <c r="B3662" s="1">
        <v>31.412348000000001</v>
      </c>
    </row>
    <row r="3663" spans="1:2" x14ac:dyDescent="0.45">
      <c r="A3663" s="31">
        <v>41470</v>
      </c>
      <c r="B3663" s="1">
        <v>31.924509</v>
      </c>
    </row>
    <row r="3664" spans="1:2" x14ac:dyDescent="0.45">
      <c r="A3664" s="31">
        <v>41471</v>
      </c>
      <c r="B3664" s="1">
        <v>31.753788</v>
      </c>
    </row>
    <row r="3665" spans="1:2" x14ac:dyDescent="0.45">
      <c r="A3665" s="31">
        <v>41472</v>
      </c>
      <c r="B3665" s="1">
        <v>31.737535000000001</v>
      </c>
    </row>
    <row r="3666" spans="1:2" x14ac:dyDescent="0.45">
      <c r="A3666" s="31">
        <v>41473</v>
      </c>
      <c r="B3666" s="1">
        <v>32.013934999999996</v>
      </c>
    </row>
    <row r="3667" spans="1:2" x14ac:dyDescent="0.45">
      <c r="A3667" s="31">
        <v>41474</v>
      </c>
      <c r="B3667" s="1">
        <v>32.022064</v>
      </c>
    </row>
    <row r="3668" spans="1:2" x14ac:dyDescent="0.45">
      <c r="A3668" s="31">
        <v>41477</v>
      </c>
      <c r="B3668" s="1">
        <v>31.989550000000001</v>
      </c>
    </row>
    <row r="3669" spans="1:2" x14ac:dyDescent="0.45">
      <c r="A3669" s="31">
        <v>41478</v>
      </c>
      <c r="B3669" s="1">
        <v>32.070835000000002</v>
      </c>
    </row>
    <row r="3670" spans="1:2" x14ac:dyDescent="0.45">
      <c r="A3670" s="31">
        <v>41479</v>
      </c>
      <c r="B3670" s="1">
        <v>31.583071</v>
      </c>
    </row>
    <row r="3671" spans="1:2" x14ac:dyDescent="0.45">
      <c r="A3671" s="31">
        <v>41480</v>
      </c>
      <c r="B3671" s="1">
        <v>31.875734000000001</v>
      </c>
    </row>
    <row r="3672" spans="1:2" x14ac:dyDescent="0.45">
      <c r="A3672" s="31">
        <v>41481</v>
      </c>
      <c r="B3672" s="1">
        <v>31.989550000000001</v>
      </c>
    </row>
    <row r="3673" spans="1:2" x14ac:dyDescent="0.45">
      <c r="A3673" s="31">
        <v>41484</v>
      </c>
      <c r="B3673" s="1">
        <v>32.046452000000002</v>
      </c>
    </row>
    <row r="3674" spans="1:2" x14ac:dyDescent="0.45">
      <c r="A3674" s="31">
        <v>41485</v>
      </c>
      <c r="B3674" s="1">
        <v>32.152138000000001</v>
      </c>
    </row>
    <row r="3675" spans="1:2" x14ac:dyDescent="0.45">
      <c r="A3675" s="31">
        <v>41486</v>
      </c>
      <c r="B3675" s="1">
        <v>31.916376</v>
      </c>
    </row>
    <row r="3676" spans="1:2" x14ac:dyDescent="0.45">
      <c r="A3676" s="31">
        <v>41487</v>
      </c>
      <c r="B3676" s="1">
        <v>32.184654000000002</v>
      </c>
    </row>
    <row r="3677" spans="1:2" x14ac:dyDescent="0.45">
      <c r="A3677" s="31">
        <v>41488</v>
      </c>
      <c r="B3677" s="1">
        <v>32.144005</v>
      </c>
    </row>
    <row r="3678" spans="1:2" x14ac:dyDescent="0.45">
      <c r="A3678" s="31">
        <v>41491</v>
      </c>
      <c r="B3678" s="1">
        <v>31.932638000000001</v>
      </c>
    </row>
    <row r="3679" spans="1:2" x14ac:dyDescent="0.45">
      <c r="A3679" s="31">
        <v>41492</v>
      </c>
      <c r="B3679" s="1">
        <v>31.770050000000001</v>
      </c>
    </row>
    <row r="3680" spans="1:2" x14ac:dyDescent="0.45">
      <c r="A3680" s="31">
        <v>41493</v>
      </c>
      <c r="B3680" s="1">
        <v>31.916376</v>
      </c>
    </row>
    <row r="3681" spans="1:2" x14ac:dyDescent="0.45">
      <c r="A3681" s="31">
        <v>41494</v>
      </c>
      <c r="B3681" s="1">
        <v>32.038319000000001</v>
      </c>
    </row>
    <row r="3682" spans="1:2" x14ac:dyDescent="0.45">
      <c r="A3682" s="31">
        <v>41495</v>
      </c>
      <c r="B3682" s="1">
        <v>31.818829000000001</v>
      </c>
    </row>
    <row r="3683" spans="1:2" x14ac:dyDescent="0.45">
      <c r="A3683" s="31">
        <v>41498</v>
      </c>
      <c r="B3683" s="1">
        <v>31.648115000000001</v>
      </c>
    </row>
    <row r="3684" spans="1:2" x14ac:dyDescent="0.45">
      <c r="A3684" s="31">
        <v>41499</v>
      </c>
      <c r="B3684" s="1">
        <v>31.477385999999999</v>
      </c>
    </row>
    <row r="3685" spans="1:2" x14ac:dyDescent="0.45">
      <c r="A3685" s="31">
        <v>41500</v>
      </c>
      <c r="B3685" s="1">
        <v>31.274155</v>
      </c>
    </row>
    <row r="3686" spans="1:2" x14ac:dyDescent="0.45">
      <c r="A3686" s="31">
        <v>41501</v>
      </c>
      <c r="B3686" s="1">
        <v>30.875809</v>
      </c>
    </row>
    <row r="3687" spans="1:2" x14ac:dyDescent="0.45">
      <c r="A3687" s="31">
        <v>41502</v>
      </c>
      <c r="B3687" s="1">
        <v>30.518111999999999</v>
      </c>
    </row>
    <row r="3688" spans="1:2" x14ac:dyDescent="0.45">
      <c r="A3688" s="31">
        <v>41505</v>
      </c>
      <c r="B3688" s="1">
        <v>30.257959</v>
      </c>
    </row>
    <row r="3689" spans="1:2" x14ac:dyDescent="0.45">
      <c r="A3689" s="31">
        <v>41506</v>
      </c>
      <c r="B3689" s="1">
        <v>30.542497999999998</v>
      </c>
    </row>
    <row r="3690" spans="1:2" x14ac:dyDescent="0.45">
      <c r="A3690" s="31">
        <v>41507</v>
      </c>
      <c r="B3690" s="1">
        <v>30.192924000000001</v>
      </c>
    </row>
    <row r="3691" spans="1:2" x14ac:dyDescent="0.45">
      <c r="A3691" s="31">
        <v>41508</v>
      </c>
      <c r="B3691" s="1">
        <v>30.363652999999999</v>
      </c>
    </row>
    <row r="3692" spans="1:2" x14ac:dyDescent="0.45">
      <c r="A3692" s="31">
        <v>41509</v>
      </c>
      <c r="B3692" s="1">
        <v>30.615662</v>
      </c>
    </row>
    <row r="3693" spans="1:2" x14ac:dyDescent="0.45">
      <c r="A3693" s="31">
        <v>41512</v>
      </c>
      <c r="B3693" s="1">
        <v>30.388044000000001</v>
      </c>
    </row>
    <row r="3694" spans="1:2" x14ac:dyDescent="0.45">
      <c r="A3694" s="31">
        <v>41513</v>
      </c>
      <c r="B3694" s="1">
        <v>30.371777999999999</v>
      </c>
    </row>
    <row r="3695" spans="1:2" x14ac:dyDescent="0.45">
      <c r="A3695" s="31">
        <v>41514</v>
      </c>
      <c r="B3695" s="1">
        <v>30.477463</v>
      </c>
    </row>
    <row r="3696" spans="1:2" x14ac:dyDescent="0.45">
      <c r="A3696" s="31">
        <v>41515</v>
      </c>
      <c r="B3696" s="1">
        <v>30.298615000000002</v>
      </c>
    </row>
    <row r="3697" spans="1:2" x14ac:dyDescent="0.45">
      <c r="A3697" s="31">
        <v>41516</v>
      </c>
      <c r="B3697" s="1">
        <v>30.322997999999998</v>
      </c>
    </row>
    <row r="3698" spans="1:2" x14ac:dyDescent="0.45">
      <c r="A3698" s="31">
        <v>41520</v>
      </c>
      <c r="B3698" s="1">
        <v>29.973436</v>
      </c>
    </row>
    <row r="3699" spans="1:2" x14ac:dyDescent="0.45">
      <c r="A3699" s="31">
        <v>41521</v>
      </c>
      <c r="B3699" s="1">
        <v>29.973436</v>
      </c>
    </row>
    <row r="3700" spans="1:2" x14ac:dyDescent="0.45">
      <c r="A3700" s="31">
        <v>41522</v>
      </c>
      <c r="B3700" s="1">
        <v>29.851493999999999</v>
      </c>
    </row>
    <row r="3701" spans="1:2" x14ac:dyDescent="0.45">
      <c r="A3701" s="31">
        <v>41523</v>
      </c>
      <c r="B3701" s="1">
        <v>30.062861999999999</v>
      </c>
    </row>
    <row r="3702" spans="1:2" x14ac:dyDescent="0.45">
      <c r="A3702" s="31">
        <v>41526</v>
      </c>
      <c r="B3702" s="1">
        <v>30.168545000000002</v>
      </c>
    </row>
    <row r="3703" spans="1:2" x14ac:dyDescent="0.45">
      <c r="A3703" s="31">
        <v>41527</v>
      </c>
      <c r="B3703" s="1">
        <v>30.404288999999999</v>
      </c>
    </row>
    <row r="3704" spans="1:2" x14ac:dyDescent="0.45">
      <c r="A3704" s="31">
        <v>41528</v>
      </c>
      <c r="B3704" s="1">
        <v>30.103497999999998</v>
      </c>
    </row>
    <row r="3705" spans="1:2" x14ac:dyDescent="0.45">
      <c r="A3705" s="31">
        <v>41529</v>
      </c>
      <c r="B3705" s="1">
        <v>30.022207000000002</v>
      </c>
    </row>
    <row r="3706" spans="1:2" x14ac:dyDescent="0.45">
      <c r="A3706" s="31">
        <v>41530</v>
      </c>
      <c r="B3706" s="1">
        <v>30.249832000000001</v>
      </c>
    </row>
    <row r="3707" spans="1:2" x14ac:dyDescent="0.45">
      <c r="A3707" s="31">
        <v>41533</v>
      </c>
      <c r="B3707" s="1">
        <v>30.331130999999999</v>
      </c>
    </row>
    <row r="3708" spans="1:2" x14ac:dyDescent="0.45">
      <c r="A3708" s="31">
        <v>41534</v>
      </c>
      <c r="B3708" s="1">
        <v>30.509979000000001</v>
      </c>
    </row>
    <row r="3709" spans="1:2" x14ac:dyDescent="0.45">
      <c r="A3709" s="31">
        <v>41535</v>
      </c>
      <c r="B3709" s="1">
        <v>31.420487999999999</v>
      </c>
    </row>
    <row r="3710" spans="1:2" x14ac:dyDescent="0.45">
      <c r="A3710" s="31">
        <v>41536</v>
      </c>
      <c r="B3710" s="1">
        <v>31.274155</v>
      </c>
    </row>
    <row r="3711" spans="1:2" x14ac:dyDescent="0.45">
      <c r="A3711" s="31">
        <v>41537</v>
      </c>
      <c r="B3711" s="1">
        <v>30.802569999999999</v>
      </c>
    </row>
    <row r="3712" spans="1:2" x14ac:dyDescent="0.45">
      <c r="A3712" s="31">
        <v>41540</v>
      </c>
      <c r="B3712" s="1">
        <v>31.171906</v>
      </c>
    </row>
    <row r="3713" spans="1:2" x14ac:dyDescent="0.45">
      <c r="A3713" s="31">
        <v>41541</v>
      </c>
      <c r="B3713" s="1">
        <v>31.155487000000001</v>
      </c>
    </row>
    <row r="3714" spans="1:2" x14ac:dyDescent="0.45">
      <c r="A3714" s="31">
        <v>41542</v>
      </c>
      <c r="B3714" s="1">
        <v>30.942101000000001</v>
      </c>
    </row>
    <row r="3715" spans="1:2" x14ac:dyDescent="0.45">
      <c r="A3715" s="31">
        <v>41543</v>
      </c>
      <c r="B3715" s="1">
        <v>30.901052</v>
      </c>
    </row>
    <row r="3716" spans="1:2" x14ac:dyDescent="0.45">
      <c r="A3716" s="31">
        <v>41544</v>
      </c>
      <c r="B3716" s="1">
        <v>30.704080999999999</v>
      </c>
    </row>
    <row r="3717" spans="1:2" x14ac:dyDescent="0.45">
      <c r="A3717" s="31">
        <v>41547</v>
      </c>
      <c r="B3717" s="1">
        <v>30.671254999999999</v>
      </c>
    </row>
    <row r="3718" spans="1:2" x14ac:dyDescent="0.45">
      <c r="A3718" s="31">
        <v>41548</v>
      </c>
      <c r="B3718" s="1">
        <v>30.761531999999999</v>
      </c>
    </row>
    <row r="3719" spans="1:2" x14ac:dyDescent="0.45">
      <c r="A3719" s="31">
        <v>41549</v>
      </c>
      <c r="B3719" s="1">
        <v>30.794353000000001</v>
      </c>
    </row>
    <row r="3720" spans="1:2" x14ac:dyDescent="0.45">
      <c r="A3720" s="31">
        <v>41550</v>
      </c>
      <c r="B3720" s="1">
        <v>30.433233000000001</v>
      </c>
    </row>
    <row r="3721" spans="1:2" x14ac:dyDescent="0.45">
      <c r="A3721" s="31">
        <v>41551</v>
      </c>
      <c r="B3721" s="1">
        <v>30.490686</v>
      </c>
    </row>
    <row r="3722" spans="1:2" x14ac:dyDescent="0.45">
      <c r="A3722" s="31">
        <v>41554</v>
      </c>
      <c r="B3722" s="1">
        <v>30.342949000000001</v>
      </c>
    </row>
    <row r="3723" spans="1:2" x14ac:dyDescent="0.45">
      <c r="A3723" s="31">
        <v>41555</v>
      </c>
      <c r="B3723" s="1">
        <v>30.556353000000001</v>
      </c>
    </row>
    <row r="3724" spans="1:2" x14ac:dyDescent="0.45">
      <c r="A3724" s="31">
        <v>41556</v>
      </c>
      <c r="B3724" s="1">
        <v>30.679461</v>
      </c>
    </row>
    <row r="3725" spans="1:2" x14ac:dyDescent="0.45">
      <c r="A3725" s="31">
        <v>41557</v>
      </c>
      <c r="B3725" s="1">
        <v>31.139071999999999</v>
      </c>
    </row>
    <row r="3726" spans="1:2" x14ac:dyDescent="0.45">
      <c r="A3726" s="31">
        <v>41558</v>
      </c>
      <c r="B3726" s="1">
        <v>31.286802000000002</v>
      </c>
    </row>
    <row r="3727" spans="1:2" x14ac:dyDescent="0.45">
      <c r="A3727" s="31">
        <v>41561</v>
      </c>
      <c r="B3727" s="1">
        <v>31.114457999999999</v>
      </c>
    </row>
    <row r="3728" spans="1:2" x14ac:dyDescent="0.45">
      <c r="A3728" s="31">
        <v>41562</v>
      </c>
      <c r="B3728" s="1">
        <v>30.679461</v>
      </c>
    </row>
    <row r="3729" spans="1:2" x14ac:dyDescent="0.45">
      <c r="A3729" s="31">
        <v>41563</v>
      </c>
      <c r="B3729" s="1">
        <v>30.958507999999998</v>
      </c>
    </row>
    <row r="3730" spans="1:2" x14ac:dyDescent="0.45">
      <c r="A3730" s="31">
        <v>41564</v>
      </c>
      <c r="B3730" s="1">
        <v>31.459166</v>
      </c>
    </row>
    <row r="3731" spans="1:2" x14ac:dyDescent="0.45">
      <c r="A3731" s="31">
        <v>41565</v>
      </c>
      <c r="B3731" s="1">
        <v>31.541243000000001</v>
      </c>
    </row>
    <row r="3732" spans="1:2" x14ac:dyDescent="0.45">
      <c r="A3732" s="31">
        <v>41568</v>
      </c>
      <c r="B3732" s="1">
        <v>31.475580000000001</v>
      </c>
    </row>
    <row r="3733" spans="1:2" x14ac:dyDescent="0.45">
      <c r="A3733" s="31">
        <v>41569</v>
      </c>
      <c r="B3733" s="1">
        <v>31.877745000000001</v>
      </c>
    </row>
    <row r="3734" spans="1:2" x14ac:dyDescent="0.45">
      <c r="A3734" s="31">
        <v>41570</v>
      </c>
      <c r="B3734" s="1">
        <v>31.902367000000002</v>
      </c>
    </row>
    <row r="3735" spans="1:2" x14ac:dyDescent="0.45">
      <c r="A3735" s="31">
        <v>41571</v>
      </c>
      <c r="B3735" s="1">
        <v>31.836701999999999</v>
      </c>
    </row>
    <row r="3736" spans="1:2" x14ac:dyDescent="0.45">
      <c r="A3736" s="31">
        <v>41572</v>
      </c>
      <c r="B3736" s="1">
        <v>32.173214000000002</v>
      </c>
    </row>
    <row r="3737" spans="1:2" x14ac:dyDescent="0.45">
      <c r="A3737" s="31">
        <v>41575</v>
      </c>
      <c r="B3737" s="1">
        <v>32.107551999999998</v>
      </c>
    </row>
    <row r="3738" spans="1:2" x14ac:dyDescent="0.45">
      <c r="A3738" s="31">
        <v>41576</v>
      </c>
      <c r="B3738" s="1">
        <v>32.148589999999999</v>
      </c>
    </row>
    <row r="3739" spans="1:2" x14ac:dyDescent="0.45">
      <c r="A3739" s="31">
        <v>41577</v>
      </c>
      <c r="B3739" s="1">
        <v>31.943397999999998</v>
      </c>
    </row>
    <row r="3740" spans="1:2" x14ac:dyDescent="0.45">
      <c r="A3740" s="31">
        <v>41578</v>
      </c>
      <c r="B3740" s="1">
        <v>31.828493000000002</v>
      </c>
    </row>
    <row r="3741" spans="1:2" x14ac:dyDescent="0.45">
      <c r="A3741" s="31">
        <v>41579</v>
      </c>
      <c r="B3741" s="1">
        <v>32.058307999999997</v>
      </c>
    </row>
    <row r="3742" spans="1:2" x14ac:dyDescent="0.45">
      <c r="A3742" s="31">
        <v>41582</v>
      </c>
      <c r="B3742" s="1">
        <v>32.12397</v>
      </c>
    </row>
    <row r="3743" spans="1:2" x14ac:dyDescent="0.45">
      <c r="A3743" s="31">
        <v>41583</v>
      </c>
      <c r="B3743" s="1">
        <v>31.894157</v>
      </c>
    </row>
    <row r="3744" spans="1:2" x14ac:dyDescent="0.45">
      <c r="A3744" s="31">
        <v>41584</v>
      </c>
      <c r="B3744" s="1">
        <v>32.329163000000001</v>
      </c>
    </row>
    <row r="3745" spans="1:2" x14ac:dyDescent="0.45">
      <c r="A3745" s="31">
        <v>41585</v>
      </c>
      <c r="B3745" s="1">
        <v>32.025478</v>
      </c>
    </row>
    <row r="3746" spans="1:2" x14ac:dyDescent="0.45">
      <c r="A3746" s="31">
        <v>41586</v>
      </c>
      <c r="B3746" s="1">
        <v>31.968031</v>
      </c>
    </row>
    <row r="3747" spans="1:2" x14ac:dyDescent="0.45">
      <c r="A3747" s="31">
        <v>41589</v>
      </c>
      <c r="B3747" s="1">
        <v>31.959821999999999</v>
      </c>
    </row>
    <row r="3748" spans="1:2" x14ac:dyDescent="0.45">
      <c r="A3748" s="31">
        <v>41590</v>
      </c>
      <c r="B3748" s="1">
        <v>31.688974000000002</v>
      </c>
    </row>
    <row r="3749" spans="1:2" x14ac:dyDescent="0.45">
      <c r="A3749" s="31">
        <v>41591</v>
      </c>
      <c r="B3749" s="1">
        <v>31.844912999999998</v>
      </c>
    </row>
    <row r="3750" spans="1:2" x14ac:dyDescent="0.45">
      <c r="A3750" s="31">
        <v>41592</v>
      </c>
      <c r="B3750" s="1">
        <v>32.12397</v>
      </c>
    </row>
    <row r="3751" spans="1:2" x14ac:dyDescent="0.45">
      <c r="A3751" s="31">
        <v>41593</v>
      </c>
      <c r="B3751" s="1">
        <v>32.312744000000002</v>
      </c>
    </row>
    <row r="3752" spans="1:2" x14ac:dyDescent="0.45">
      <c r="A3752" s="31">
        <v>41596</v>
      </c>
      <c r="B3752" s="1">
        <v>32.271701999999998</v>
      </c>
    </row>
    <row r="3753" spans="1:2" x14ac:dyDescent="0.45">
      <c r="A3753" s="31">
        <v>41597</v>
      </c>
      <c r="B3753" s="1">
        <v>32.033687999999998</v>
      </c>
    </row>
    <row r="3754" spans="1:2" x14ac:dyDescent="0.45">
      <c r="A3754" s="31">
        <v>41598</v>
      </c>
      <c r="B3754" s="1">
        <v>31.680762999999999</v>
      </c>
    </row>
    <row r="3755" spans="1:2" x14ac:dyDescent="0.45">
      <c r="A3755" s="31">
        <v>41599</v>
      </c>
      <c r="B3755" s="1">
        <v>31.754631</v>
      </c>
    </row>
    <row r="3756" spans="1:2" x14ac:dyDescent="0.45">
      <c r="A3756" s="31">
        <v>41600</v>
      </c>
      <c r="B3756" s="1">
        <v>31.730004999999998</v>
      </c>
    </row>
    <row r="3757" spans="1:2" x14ac:dyDescent="0.45">
      <c r="A3757" s="31">
        <v>41603</v>
      </c>
      <c r="B3757" s="1">
        <v>31.606895000000002</v>
      </c>
    </row>
    <row r="3758" spans="1:2" x14ac:dyDescent="0.45">
      <c r="A3758" s="31">
        <v>41604</v>
      </c>
      <c r="B3758" s="1">
        <v>31.295012</v>
      </c>
    </row>
    <row r="3759" spans="1:2" x14ac:dyDescent="0.45">
      <c r="A3759" s="31">
        <v>41605</v>
      </c>
      <c r="B3759" s="1">
        <v>31.229348999999999</v>
      </c>
    </row>
    <row r="3760" spans="1:2" x14ac:dyDescent="0.45">
      <c r="A3760" s="31">
        <v>41607</v>
      </c>
      <c r="B3760" s="1">
        <v>31.212944</v>
      </c>
    </row>
    <row r="3761" spans="1:2" x14ac:dyDescent="0.45">
      <c r="A3761" s="31">
        <v>41610</v>
      </c>
      <c r="B3761" s="1">
        <v>31.081627000000001</v>
      </c>
    </row>
    <row r="3762" spans="1:2" x14ac:dyDescent="0.45">
      <c r="A3762" s="31">
        <v>41611</v>
      </c>
      <c r="B3762" s="1">
        <v>31.237563999999999</v>
      </c>
    </row>
    <row r="3763" spans="1:2" x14ac:dyDescent="0.45">
      <c r="A3763" s="31">
        <v>41612</v>
      </c>
      <c r="B3763" s="1">
        <v>31.377094</v>
      </c>
    </row>
    <row r="3764" spans="1:2" x14ac:dyDescent="0.45">
      <c r="A3764" s="31">
        <v>41613</v>
      </c>
      <c r="B3764" s="1">
        <v>31.12266</v>
      </c>
    </row>
    <row r="3765" spans="1:2" x14ac:dyDescent="0.45">
      <c r="A3765" s="31">
        <v>41614</v>
      </c>
      <c r="B3765" s="1">
        <v>31.54945</v>
      </c>
    </row>
    <row r="3766" spans="1:2" x14ac:dyDescent="0.45">
      <c r="A3766" s="31">
        <v>41617</v>
      </c>
      <c r="B3766" s="1">
        <v>31.360672000000001</v>
      </c>
    </row>
    <row r="3767" spans="1:2" x14ac:dyDescent="0.45">
      <c r="A3767" s="31">
        <v>41618</v>
      </c>
      <c r="B3767" s="1">
        <v>31.04879</v>
      </c>
    </row>
    <row r="3768" spans="1:2" x14ac:dyDescent="0.45">
      <c r="A3768" s="31">
        <v>41619</v>
      </c>
      <c r="B3768" s="1">
        <v>30.794353000000001</v>
      </c>
    </row>
    <row r="3769" spans="1:2" x14ac:dyDescent="0.45">
      <c r="A3769" s="31">
        <v>41620</v>
      </c>
      <c r="B3769" s="1">
        <v>30.835395999999999</v>
      </c>
    </row>
    <row r="3770" spans="1:2" x14ac:dyDescent="0.45">
      <c r="A3770" s="31">
        <v>41621</v>
      </c>
      <c r="B3770" s="1">
        <v>30.786152000000001</v>
      </c>
    </row>
    <row r="3771" spans="1:2" x14ac:dyDescent="0.45">
      <c r="A3771" s="31">
        <v>41624</v>
      </c>
      <c r="B3771" s="1">
        <v>30.950306000000001</v>
      </c>
    </row>
    <row r="3772" spans="1:2" x14ac:dyDescent="0.45">
      <c r="A3772" s="31">
        <v>41625</v>
      </c>
      <c r="B3772" s="1">
        <v>30.892845000000001</v>
      </c>
    </row>
    <row r="3773" spans="1:2" x14ac:dyDescent="0.45">
      <c r="A3773" s="31">
        <v>41626</v>
      </c>
      <c r="B3773" s="1">
        <v>31.303218999999999</v>
      </c>
    </row>
    <row r="3774" spans="1:2" x14ac:dyDescent="0.45">
      <c r="A3774" s="31">
        <v>41627</v>
      </c>
      <c r="B3774" s="1">
        <v>31.073422999999998</v>
      </c>
    </row>
    <row r="3775" spans="1:2" x14ac:dyDescent="0.45">
      <c r="A3775" s="31">
        <v>41628</v>
      </c>
      <c r="B3775" s="1">
        <v>31.380804000000001</v>
      </c>
    </row>
    <row r="3776" spans="1:2" x14ac:dyDescent="0.45">
      <c r="A3776" s="31">
        <v>41631</v>
      </c>
      <c r="B3776" s="1">
        <v>31.256371000000001</v>
      </c>
    </row>
    <row r="3777" spans="1:2" x14ac:dyDescent="0.45">
      <c r="A3777" s="31">
        <v>41632</v>
      </c>
      <c r="B3777" s="1">
        <v>31.380804000000001</v>
      </c>
    </row>
    <row r="3778" spans="1:2" x14ac:dyDescent="0.45">
      <c r="A3778" s="31">
        <v>41634</v>
      </c>
      <c r="B3778" s="1">
        <v>31.239773</v>
      </c>
    </row>
    <row r="3779" spans="1:2" x14ac:dyDescent="0.45">
      <c r="A3779" s="31">
        <v>41635</v>
      </c>
      <c r="B3779" s="1">
        <v>31.364211999999998</v>
      </c>
    </row>
    <row r="3780" spans="1:2" x14ac:dyDescent="0.45">
      <c r="A3780" s="31">
        <v>41638</v>
      </c>
      <c r="B3780" s="1">
        <v>31.438870999999999</v>
      </c>
    </row>
    <row r="3781" spans="1:2" x14ac:dyDescent="0.45">
      <c r="A3781" s="31">
        <v>41639</v>
      </c>
      <c r="B3781" s="1">
        <v>31.496935000000001</v>
      </c>
    </row>
    <row r="3782" spans="1:2" x14ac:dyDescent="0.45">
      <c r="A3782" s="31">
        <v>41641</v>
      </c>
      <c r="B3782" s="1">
        <v>31.015820000000001</v>
      </c>
    </row>
    <row r="3783" spans="1:2" x14ac:dyDescent="0.45">
      <c r="A3783" s="31">
        <v>41642</v>
      </c>
      <c r="B3783" s="1">
        <v>30.916267000000001</v>
      </c>
    </row>
    <row r="3784" spans="1:2" x14ac:dyDescent="0.45">
      <c r="A3784" s="31">
        <v>41645</v>
      </c>
      <c r="B3784" s="1">
        <v>30.966042000000002</v>
      </c>
    </row>
    <row r="3785" spans="1:2" x14ac:dyDescent="0.45">
      <c r="A3785" s="31">
        <v>41646</v>
      </c>
      <c r="B3785" s="1">
        <v>31.239773</v>
      </c>
    </row>
    <row r="3786" spans="1:2" x14ac:dyDescent="0.45">
      <c r="A3786" s="31">
        <v>41647</v>
      </c>
      <c r="B3786" s="1">
        <v>31.073879000000002</v>
      </c>
    </row>
    <row r="3787" spans="1:2" x14ac:dyDescent="0.45">
      <c r="A3787" s="31">
        <v>41648</v>
      </c>
      <c r="B3787" s="1">
        <v>31.256371000000001</v>
      </c>
    </row>
    <row r="3788" spans="1:2" x14ac:dyDescent="0.45">
      <c r="A3788" s="31">
        <v>41649</v>
      </c>
      <c r="B3788" s="1">
        <v>31.704305999999999</v>
      </c>
    </row>
    <row r="3789" spans="1:2" x14ac:dyDescent="0.45">
      <c r="A3789" s="31">
        <v>41652</v>
      </c>
      <c r="B3789" s="1">
        <v>31.380804000000001</v>
      </c>
    </row>
    <row r="3790" spans="1:2" x14ac:dyDescent="0.45">
      <c r="A3790" s="31">
        <v>41653</v>
      </c>
      <c r="B3790" s="1">
        <v>31.422284999999999</v>
      </c>
    </row>
    <row r="3791" spans="1:2" x14ac:dyDescent="0.45">
      <c r="A3791" s="31">
        <v>41654</v>
      </c>
      <c r="B3791" s="1">
        <v>31.364211999999998</v>
      </c>
    </row>
    <row r="3792" spans="1:2" x14ac:dyDescent="0.45">
      <c r="A3792" s="31">
        <v>41655</v>
      </c>
      <c r="B3792" s="1">
        <v>31.579886999999999</v>
      </c>
    </row>
    <row r="3793" spans="1:2" x14ac:dyDescent="0.45">
      <c r="A3793" s="31">
        <v>41656</v>
      </c>
      <c r="B3793" s="1">
        <v>31.57159</v>
      </c>
    </row>
    <row r="3794" spans="1:2" x14ac:dyDescent="0.45">
      <c r="A3794" s="31">
        <v>41660</v>
      </c>
      <c r="B3794" s="1">
        <v>31.919998</v>
      </c>
    </row>
    <row r="3795" spans="1:2" x14ac:dyDescent="0.45">
      <c r="A3795" s="31">
        <v>41661</v>
      </c>
      <c r="B3795" s="1">
        <v>31.953173</v>
      </c>
    </row>
    <row r="3796" spans="1:2" x14ac:dyDescent="0.45">
      <c r="A3796" s="31">
        <v>41662</v>
      </c>
      <c r="B3796" s="1">
        <v>31.861920999999999</v>
      </c>
    </row>
    <row r="3797" spans="1:2" x14ac:dyDescent="0.45">
      <c r="A3797" s="31">
        <v>41663</v>
      </c>
      <c r="B3797" s="1">
        <v>31.505230000000001</v>
      </c>
    </row>
    <row r="3798" spans="1:2" x14ac:dyDescent="0.45">
      <c r="A3798" s="31">
        <v>41666</v>
      </c>
      <c r="B3798" s="1">
        <v>31.579886999999999</v>
      </c>
    </row>
    <row r="3799" spans="1:2" x14ac:dyDescent="0.45">
      <c r="A3799" s="31">
        <v>41667</v>
      </c>
      <c r="B3799" s="1">
        <v>31.696024000000001</v>
      </c>
    </row>
    <row r="3800" spans="1:2" x14ac:dyDescent="0.45">
      <c r="A3800" s="31">
        <v>41668</v>
      </c>
      <c r="B3800" s="1">
        <v>31.679425999999999</v>
      </c>
    </row>
    <row r="3801" spans="1:2" x14ac:dyDescent="0.45">
      <c r="A3801" s="31">
        <v>41669</v>
      </c>
      <c r="B3801" s="1">
        <v>32.168838999999998</v>
      </c>
    </row>
    <row r="3802" spans="1:2" x14ac:dyDescent="0.45">
      <c r="A3802" s="31">
        <v>41670</v>
      </c>
      <c r="B3802" s="1">
        <v>32.434291999999999</v>
      </c>
    </row>
    <row r="3803" spans="1:2" x14ac:dyDescent="0.45">
      <c r="A3803" s="31">
        <v>41673</v>
      </c>
      <c r="B3803" s="1">
        <v>32.177143000000001</v>
      </c>
    </row>
    <row r="3804" spans="1:2" x14ac:dyDescent="0.45">
      <c r="A3804" s="31">
        <v>41674</v>
      </c>
      <c r="B3804" s="1">
        <v>31.986350999999999</v>
      </c>
    </row>
    <row r="3805" spans="1:2" x14ac:dyDescent="0.45">
      <c r="A3805" s="31">
        <v>41675</v>
      </c>
      <c r="B3805" s="1">
        <v>31.845334999999999</v>
      </c>
    </row>
    <row r="3806" spans="1:2" x14ac:dyDescent="0.45">
      <c r="A3806" s="31">
        <v>41676</v>
      </c>
      <c r="B3806" s="1">
        <v>32.077595000000002</v>
      </c>
    </row>
    <row r="3807" spans="1:2" x14ac:dyDescent="0.45">
      <c r="A3807" s="31">
        <v>41677</v>
      </c>
      <c r="B3807" s="1">
        <v>32.251801</v>
      </c>
    </row>
    <row r="3808" spans="1:2" x14ac:dyDescent="0.45">
      <c r="A3808" s="31">
        <v>41680</v>
      </c>
      <c r="B3808" s="1">
        <v>32.492359</v>
      </c>
    </row>
    <row r="3809" spans="1:2" x14ac:dyDescent="0.45">
      <c r="A3809" s="31">
        <v>41681</v>
      </c>
      <c r="B3809" s="1">
        <v>32.799289999999999</v>
      </c>
    </row>
    <row r="3810" spans="1:2" x14ac:dyDescent="0.45">
      <c r="A3810" s="31">
        <v>41682</v>
      </c>
      <c r="B3810" s="1">
        <v>32.840752000000002</v>
      </c>
    </row>
    <row r="3811" spans="1:2" x14ac:dyDescent="0.45">
      <c r="A3811" s="31">
        <v>41683</v>
      </c>
      <c r="B3811" s="1">
        <v>33.197453000000003</v>
      </c>
    </row>
    <row r="3812" spans="1:2" x14ac:dyDescent="0.45">
      <c r="A3812" s="31">
        <v>41684</v>
      </c>
      <c r="B3812" s="1">
        <v>33.413131999999997</v>
      </c>
    </row>
    <row r="3813" spans="1:2" x14ac:dyDescent="0.45">
      <c r="A3813" s="31">
        <v>41688</v>
      </c>
      <c r="B3813" s="1">
        <v>33.529263</v>
      </c>
    </row>
    <row r="3814" spans="1:2" x14ac:dyDescent="0.45">
      <c r="A3814" s="31">
        <v>41689</v>
      </c>
      <c r="B3814" s="1">
        <v>33.338470000000001</v>
      </c>
    </row>
    <row r="3815" spans="1:2" x14ac:dyDescent="0.45">
      <c r="A3815" s="31">
        <v>41690</v>
      </c>
      <c r="B3815" s="1">
        <v>33.595627</v>
      </c>
    </row>
    <row r="3816" spans="1:2" x14ac:dyDescent="0.45">
      <c r="A3816" s="31">
        <v>41691</v>
      </c>
      <c r="B3816" s="1">
        <v>33.637096</v>
      </c>
    </row>
    <row r="3817" spans="1:2" x14ac:dyDescent="0.45">
      <c r="A3817" s="31">
        <v>41694</v>
      </c>
      <c r="B3817" s="1">
        <v>33.55415</v>
      </c>
    </row>
    <row r="3818" spans="1:2" x14ac:dyDescent="0.45">
      <c r="A3818" s="31">
        <v>41695</v>
      </c>
      <c r="B3818" s="1">
        <v>33.512664999999998</v>
      </c>
    </row>
    <row r="3819" spans="1:2" x14ac:dyDescent="0.45">
      <c r="A3819" s="31">
        <v>41696</v>
      </c>
      <c r="B3819" s="1">
        <v>33.404834999999999</v>
      </c>
    </row>
    <row r="3820" spans="1:2" x14ac:dyDescent="0.45">
      <c r="A3820" s="31">
        <v>41697</v>
      </c>
      <c r="B3820" s="1">
        <v>33.32188</v>
      </c>
    </row>
    <row r="3821" spans="1:2" x14ac:dyDescent="0.45">
      <c r="A3821" s="31">
        <v>41698</v>
      </c>
      <c r="B3821" s="1">
        <v>33.55415</v>
      </c>
    </row>
    <row r="3822" spans="1:2" x14ac:dyDescent="0.45">
      <c r="A3822" s="31">
        <v>41701</v>
      </c>
      <c r="B3822" s="1">
        <v>33.222340000000003</v>
      </c>
    </row>
    <row r="3823" spans="1:2" x14ac:dyDescent="0.45">
      <c r="A3823" s="31">
        <v>41702</v>
      </c>
      <c r="B3823" s="1">
        <v>33.462887000000002</v>
      </c>
    </row>
    <row r="3824" spans="1:2" x14ac:dyDescent="0.45">
      <c r="A3824" s="31">
        <v>41703</v>
      </c>
      <c r="B3824" s="1">
        <v>33.238930000000003</v>
      </c>
    </row>
    <row r="3825" spans="1:2" x14ac:dyDescent="0.45">
      <c r="A3825" s="31">
        <v>41704</v>
      </c>
      <c r="B3825" s="1">
        <v>33.073028999999998</v>
      </c>
    </row>
    <row r="3826" spans="1:2" x14ac:dyDescent="0.45">
      <c r="A3826" s="31">
        <v>41705</v>
      </c>
      <c r="B3826" s="1">
        <v>33.172573</v>
      </c>
    </row>
    <row r="3827" spans="1:2" x14ac:dyDescent="0.45">
      <c r="A3827" s="31">
        <v>41708</v>
      </c>
      <c r="B3827" s="1">
        <v>33.089615000000002</v>
      </c>
    </row>
    <row r="3828" spans="1:2" x14ac:dyDescent="0.45">
      <c r="A3828" s="31">
        <v>41709</v>
      </c>
      <c r="B3828" s="1">
        <v>32.998356000000001</v>
      </c>
    </row>
    <row r="3829" spans="1:2" x14ac:dyDescent="0.45">
      <c r="A3829" s="31">
        <v>41710</v>
      </c>
      <c r="B3829" s="1">
        <v>33.413131999999997</v>
      </c>
    </row>
    <row r="3830" spans="1:2" x14ac:dyDescent="0.45">
      <c r="A3830" s="31">
        <v>41711</v>
      </c>
      <c r="B3830" s="1">
        <v>33.761524000000001</v>
      </c>
    </row>
    <row r="3831" spans="1:2" x14ac:dyDescent="0.45">
      <c r="A3831" s="31">
        <v>41712</v>
      </c>
      <c r="B3831" s="1">
        <v>33.919139999999999</v>
      </c>
    </row>
    <row r="3832" spans="1:2" x14ac:dyDescent="0.45">
      <c r="A3832" s="31">
        <v>41715</v>
      </c>
      <c r="B3832" s="1">
        <v>34.143107999999998</v>
      </c>
    </row>
    <row r="3833" spans="1:2" x14ac:dyDescent="0.45">
      <c r="A3833" s="31">
        <v>41716</v>
      </c>
      <c r="B3833" s="1">
        <v>34.093333999999999</v>
      </c>
    </row>
    <row r="3834" spans="1:2" x14ac:dyDescent="0.45">
      <c r="A3834" s="31">
        <v>41717</v>
      </c>
      <c r="B3834" s="1">
        <v>33.55415</v>
      </c>
    </row>
    <row r="3835" spans="1:2" x14ac:dyDescent="0.45">
      <c r="A3835" s="31">
        <v>41718</v>
      </c>
      <c r="B3835" s="1">
        <v>33.628815000000003</v>
      </c>
    </row>
    <row r="3836" spans="1:2" x14ac:dyDescent="0.45">
      <c r="A3836" s="31">
        <v>41719</v>
      </c>
      <c r="B3836" s="1">
        <v>33.883873000000001</v>
      </c>
    </row>
    <row r="3837" spans="1:2" x14ac:dyDescent="0.45">
      <c r="A3837" s="31">
        <v>41722</v>
      </c>
      <c r="B3837" s="1">
        <v>33.975876</v>
      </c>
    </row>
    <row r="3838" spans="1:2" x14ac:dyDescent="0.45">
      <c r="A3838" s="31">
        <v>41723</v>
      </c>
      <c r="B3838" s="1">
        <v>34.118073000000003</v>
      </c>
    </row>
    <row r="3839" spans="1:2" x14ac:dyDescent="0.45">
      <c r="A3839" s="31">
        <v>41724</v>
      </c>
      <c r="B3839" s="1">
        <v>33.975876</v>
      </c>
    </row>
    <row r="3840" spans="1:2" x14ac:dyDescent="0.45">
      <c r="A3840" s="31">
        <v>41725</v>
      </c>
      <c r="B3840" s="1">
        <v>34.251899999999999</v>
      </c>
    </row>
    <row r="3841" spans="1:2" x14ac:dyDescent="0.45">
      <c r="A3841" s="31">
        <v>41726</v>
      </c>
      <c r="B3841" s="1">
        <v>34.302093999999997</v>
      </c>
    </row>
    <row r="3842" spans="1:2" x14ac:dyDescent="0.45">
      <c r="A3842" s="31">
        <v>41729</v>
      </c>
      <c r="B3842" s="1">
        <v>34.678482000000002</v>
      </c>
    </row>
    <row r="3843" spans="1:2" x14ac:dyDescent="0.45">
      <c r="A3843" s="31">
        <v>41730</v>
      </c>
      <c r="B3843" s="1">
        <v>34.435924999999997</v>
      </c>
    </row>
    <row r="3844" spans="1:2" x14ac:dyDescent="0.45">
      <c r="A3844" s="31">
        <v>41731</v>
      </c>
      <c r="B3844" s="1">
        <v>34.385731</v>
      </c>
    </row>
    <row r="3845" spans="1:2" x14ac:dyDescent="0.45">
      <c r="A3845" s="31">
        <v>41732</v>
      </c>
      <c r="B3845" s="1">
        <v>34.494472999999999</v>
      </c>
    </row>
    <row r="3846" spans="1:2" x14ac:dyDescent="0.45">
      <c r="A3846" s="31">
        <v>41733</v>
      </c>
      <c r="B3846" s="1">
        <v>34.678482000000002</v>
      </c>
    </row>
    <row r="3847" spans="1:2" x14ac:dyDescent="0.45">
      <c r="A3847" s="31">
        <v>41736</v>
      </c>
      <c r="B3847" s="1">
        <v>34.619934000000001</v>
      </c>
    </row>
    <row r="3848" spans="1:2" x14ac:dyDescent="0.45">
      <c r="A3848" s="31">
        <v>41737</v>
      </c>
      <c r="B3848" s="1">
        <v>35.113433999999998</v>
      </c>
    </row>
    <row r="3849" spans="1:2" x14ac:dyDescent="0.45">
      <c r="A3849" s="31">
        <v>41738</v>
      </c>
      <c r="B3849" s="1">
        <v>35.038147000000002</v>
      </c>
    </row>
    <row r="3850" spans="1:2" x14ac:dyDescent="0.45">
      <c r="A3850" s="31">
        <v>41739</v>
      </c>
      <c r="B3850" s="1">
        <v>34.904324000000003</v>
      </c>
    </row>
    <row r="3851" spans="1:2" x14ac:dyDescent="0.45">
      <c r="A3851" s="31">
        <v>41740</v>
      </c>
      <c r="B3851" s="1">
        <v>34.870865000000002</v>
      </c>
    </row>
    <row r="3852" spans="1:2" x14ac:dyDescent="0.45">
      <c r="A3852" s="31">
        <v>41743</v>
      </c>
      <c r="B3852" s="1">
        <v>35.079974999999997</v>
      </c>
    </row>
    <row r="3853" spans="1:2" x14ac:dyDescent="0.45">
      <c r="A3853" s="31">
        <v>41744</v>
      </c>
      <c r="B3853" s="1">
        <v>35.565097999999999</v>
      </c>
    </row>
    <row r="3854" spans="1:2" x14ac:dyDescent="0.45">
      <c r="A3854" s="31">
        <v>41745</v>
      </c>
      <c r="B3854" s="1">
        <v>35.824401999999999</v>
      </c>
    </row>
    <row r="3855" spans="1:2" x14ac:dyDescent="0.45">
      <c r="A3855" s="31">
        <v>41746</v>
      </c>
      <c r="B3855" s="1">
        <v>35.381084000000001</v>
      </c>
    </row>
    <row r="3856" spans="1:2" x14ac:dyDescent="0.45">
      <c r="A3856" s="31">
        <v>41750</v>
      </c>
      <c r="B3856" s="1">
        <v>35.339272000000001</v>
      </c>
    </row>
    <row r="3857" spans="1:2" x14ac:dyDescent="0.45">
      <c r="A3857" s="31">
        <v>41751</v>
      </c>
      <c r="B3857" s="1">
        <v>35.389457999999998</v>
      </c>
    </row>
    <row r="3858" spans="1:2" x14ac:dyDescent="0.45">
      <c r="A3858" s="31">
        <v>41752</v>
      </c>
      <c r="B3858" s="1">
        <v>35.406180999999997</v>
      </c>
    </row>
    <row r="3859" spans="1:2" x14ac:dyDescent="0.45">
      <c r="A3859" s="31">
        <v>41753</v>
      </c>
      <c r="B3859" s="1">
        <v>35.648746000000003</v>
      </c>
    </row>
    <row r="3860" spans="1:2" x14ac:dyDescent="0.45">
      <c r="A3860" s="31">
        <v>41754</v>
      </c>
      <c r="B3860" s="1">
        <v>36.058601000000003</v>
      </c>
    </row>
    <row r="3861" spans="1:2" x14ac:dyDescent="0.45">
      <c r="A3861" s="31">
        <v>41757</v>
      </c>
      <c r="B3861" s="1">
        <v>36.234253000000002</v>
      </c>
    </row>
    <row r="3862" spans="1:2" x14ac:dyDescent="0.45">
      <c r="A3862" s="31">
        <v>41758</v>
      </c>
      <c r="B3862" s="1">
        <v>36.083691000000002</v>
      </c>
    </row>
    <row r="3863" spans="1:2" x14ac:dyDescent="0.45">
      <c r="A3863" s="31">
        <v>41759</v>
      </c>
      <c r="B3863" s="1">
        <v>36.142242000000003</v>
      </c>
    </row>
    <row r="3864" spans="1:2" x14ac:dyDescent="0.45">
      <c r="A3864" s="31">
        <v>41760</v>
      </c>
      <c r="B3864" s="1">
        <v>36.292800999999997</v>
      </c>
    </row>
    <row r="3865" spans="1:2" x14ac:dyDescent="0.45">
      <c r="A3865" s="31">
        <v>41761</v>
      </c>
      <c r="B3865" s="1">
        <v>35.548378</v>
      </c>
    </row>
    <row r="3866" spans="1:2" x14ac:dyDescent="0.45">
      <c r="A3866" s="31">
        <v>41764</v>
      </c>
      <c r="B3866" s="1">
        <v>35.866211</v>
      </c>
    </row>
    <row r="3867" spans="1:2" x14ac:dyDescent="0.45">
      <c r="A3867" s="31">
        <v>41765</v>
      </c>
      <c r="B3867" s="1">
        <v>35.690570999999998</v>
      </c>
    </row>
    <row r="3868" spans="1:2" x14ac:dyDescent="0.45">
      <c r="A3868" s="31">
        <v>41766</v>
      </c>
      <c r="B3868" s="1">
        <v>36.267712000000003</v>
      </c>
    </row>
    <row r="3869" spans="1:2" x14ac:dyDescent="0.45">
      <c r="A3869" s="31">
        <v>41767</v>
      </c>
      <c r="B3869" s="1">
        <v>35.874580000000002</v>
      </c>
    </row>
    <row r="3870" spans="1:2" x14ac:dyDescent="0.45">
      <c r="A3870" s="31">
        <v>41768</v>
      </c>
      <c r="B3870" s="1">
        <v>35.347630000000002</v>
      </c>
    </row>
    <row r="3871" spans="1:2" x14ac:dyDescent="0.45">
      <c r="A3871" s="31">
        <v>41771</v>
      </c>
      <c r="B3871" s="1">
        <v>35.021419999999999</v>
      </c>
    </row>
    <row r="3872" spans="1:2" x14ac:dyDescent="0.45">
      <c r="A3872" s="31">
        <v>41772</v>
      </c>
      <c r="B3872" s="1">
        <v>35.105075999999997</v>
      </c>
    </row>
    <row r="3873" spans="1:2" x14ac:dyDescent="0.45">
      <c r="A3873" s="31">
        <v>41773</v>
      </c>
      <c r="B3873" s="1">
        <v>35.280723999999999</v>
      </c>
    </row>
    <row r="3874" spans="1:2" x14ac:dyDescent="0.45">
      <c r="A3874" s="31">
        <v>41774</v>
      </c>
      <c r="B3874" s="1">
        <v>35.138527000000003</v>
      </c>
    </row>
    <row r="3875" spans="1:2" x14ac:dyDescent="0.45">
      <c r="A3875" s="31">
        <v>41775</v>
      </c>
      <c r="B3875" s="1">
        <v>35.247261000000002</v>
      </c>
    </row>
    <row r="3876" spans="1:2" x14ac:dyDescent="0.45">
      <c r="A3876" s="31">
        <v>41778</v>
      </c>
      <c r="B3876" s="1">
        <v>34.703583000000002</v>
      </c>
    </row>
    <row r="3877" spans="1:2" x14ac:dyDescent="0.45">
      <c r="A3877" s="31">
        <v>41779</v>
      </c>
      <c r="B3877" s="1">
        <v>34.703583000000002</v>
      </c>
    </row>
    <row r="3878" spans="1:2" x14ac:dyDescent="0.45">
      <c r="A3878" s="31">
        <v>41780</v>
      </c>
      <c r="B3878" s="1">
        <v>34.728676</v>
      </c>
    </row>
    <row r="3879" spans="1:2" x14ac:dyDescent="0.45">
      <c r="A3879" s="31">
        <v>41781</v>
      </c>
      <c r="B3879" s="1">
        <v>35.013061999999998</v>
      </c>
    </row>
    <row r="3880" spans="1:2" x14ac:dyDescent="0.45">
      <c r="A3880" s="31">
        <v>41782</v>
      </c>
      <c r="B3880" s="1">
        <v>34.929417000000001</v>
      </c>
    </row>
    <row r="3881" spans="1:2" x14ac:dyDescent="0.45">
      <c r="A3881" s="31">
        <v>41786</v>
      </c>
      <c r="B3881" s="1">
        <v>35.205437000000003</v>
      </c>
    </row>
    <row r="3882" spans="1:2" x14ac:dyDescent="0.45">
      <c r="A3882" s="31">
        <v>41787</v>
      </c>
      <c r="B3882" s="1">
        <v>35.414551000000003</v>
      </c>
    </row>
    <row r="3883" spans="1:2" x14ac:dyDescent="0.45">
      <c r="A3883" s="31">
        <v>41788</v>
      </c>
      <c r="B3883" s="1">
        <v>35.514918999999999</v>
      </c>
    </row>
    <row r="3884" spans="1:2" x14ac:dyDescent="0.45">
      <c r="A3884" s="31">
        <v>41789</v>
      </c>
      <c r="B3884" s="1">
        <v>35.749122999999997</v>
      </c>
    </row>
    <row r="3885" spans="1:2" x14ac:dyDescent="0.45">
      <c r="A3885" s="31">
        <v>41792</v>
      </c>
      <c r="B3885" s="1">
        <v>35.740752999999998</v>
      </c>
    </row>
    <row r="3886" spans="1:2" x14ac:dyDescent="0.45">
      <c r="A3886" s="31">
        <v>41793</v>
      </c>
      <c r="B3886" s="1">
        <v>35.874580000000002</v>
      </c>
    </row>
    <row r="3887" spans="1:2" x14ac:dyDescent="0.45">
      <c r="A3887" s="31">
        <v>41794</v>
      </c>
      <c r="B3887" s="1">
        <v>35.857849000000002</v>
      </c>
    </row>
    <row r="3888" spans="1:2" x14ac:dyDescent="0.45">
      <c r="A3888" s="31">
        <v>41795</v>
      </c>
      <c r="B3888" s="1">
        <v>36.158965999999999</v>
      </c>
    </row>
    <row r="3889" spans="1:2" x14ac:dyDescent="0.45">
      <c r="A3889" s="31">
        <v>41796</v>
      </c>
      <c r="B3889" s="1">
        <v>36.033504000000001</v>
      </c>
    </row>
    <row r="3890" spans="1:2" x14ac:dyDescent="0.45">
      <c r="A3890" s="31">
        <v>41799</v>
      </c>
      <c r="B3890" s="1">
        <v>35.790947000000003</v>
      </c>
    </row>
    <row r="3891" spans="1:2" x14ac:dyDescent="0.45">
      <c r="A3891" s="31">
        <v>41800</v>
      </c>
      <c r="B3891" s="1">
        <v>35.707298000000002</v>
      </c>
    </row>
    <row r="3892" spans="1:2" x14ac:dyDescent="0.45">
      <c r="A3892" s="31">
        <v>41801</v>
      </c>
      <c r="B3892" s="1">
        <v>35.255619000000003</v>
      </c>
    </row>
    <row r="3893" spans="1:2" x14ac:dyDescent="0.45">
      <c r="A3893" s="31">
        <v>41802</v>
      </c>
      <c r="B3893" s="1">
        <v>35.364361000000002</v>
      </c>
    </row>
    <row r="3894" spans="1:2" x14ac:dyDescent="0.45">
      <c r="A3894" s="31">
        <v>41803</v>
      </c>
      <c r="B3894" s="1">
        <v>35.590195000000001</v>
      </c>
    </row>
    <row r="3895" spans="1:2" x14ac:dyDescent="0.45">
      <c r="A3895" s="31">
        <v>41806</v>
      </c>
      <c r="B3895" s="1">
        <v>35.832763999999997</v>
      </c>
    </row>
    <row r="3896" spans="1:2" x14ac:dyDescent="0.45">
      <c r="A3896" s="31">
        <v>41807</v>
      </c>
      <c r="B3896" s="1">
        <v>35.782573999999997</v>
      </c>
    </row>
    <row r="3897" spans="1:2" x14ac:dyDescent="0.45">
      <c r="A3897" s="31">
        <v>41808</v>
      </c>
      <c r="B3897" s="1">
        <v>36.593913999999998</v>
      </c>
    </row>
    <row r="3898" spans="1:2" x14ac:dyDescent="0.45">
      <c r="A3898" s="31">
        <v>41809</v>
      </c>
      <c r="B3898" s="1">
        <v>36.895035</v>
      </c>
    </row>
    <row r="3899" spans="1:2" x14ac:dyDescent="0.45">
      <c r="A3899" s="31">
        <v>41810</v>
      </c>
      <c r="B3899" s="1">
        <v>36.670501999999999</v>
      </c>
    </row>
    <row r="3900" spans="1:2" x14ac:dyDescent="0.45">
      <c r="A3900" s="31">
        <v>41813</v>
      </c>
      <c r="B3900" s="1">
        <v>36.543956999999999</v>
      </c>
    </row>
    <row r="3901" spans="1:2" x14ac:dyDescent="0.45">
      <c r="A3901" s="31">
        <v>41814</v>
      </c>
      <c r="B3901" s="1">
        <v>36.653618000000002</v>
      </c>
    </row>
    <row r="3902" spans="1:2" x14ac:dyDescent="0.45">
      <c r="A3902" s="31">
        <v>41815</v>
      </c>
      <c r="B3902" s="1">
        <v>36.788597000000003</v>
      </c>
    </row>
    <row r="3903" spans="1:2" x14ac:dyDescent="0.45">
      <c r="A3903" s="31">
        <v>41816</v>
      </c>
      <c r="B3903" s="1">
        <v>36.898262000000003</v>
      </c>
    </row>
    <row r="3904" spans="1:2" x14ac:dyDescent="0.45">
      <c r="A3904" s="31">
        <v>41817</v>
      </c>
      <c r="B3904" s="1">
        <v>37.041668000000001</v>
      </c>
    </row>
    <row r="3905" spans="1:2" x14ac:dyDescent="0.45">
      <c r="A3905" s="31">
        <v>41820</v>
      </c>
      <c r="B3905" s="1">
        <v>37.336914</v>
      </c>
    </row>
    <row r="3906" spans="1:2" x14ac:dyDescent="0.45">
      <c r="A3906" s="31">
        <v>41821</v>
      </c>
      <c r="B3906" s="1">
        <v>36.965752000000002</v>
      </c>
    </row>
    <row r="3907" spans="1:2" x14ac:dyDescent="0.45">
      <c r="A3907" s="31">
        <v>41822</v>
      </c>
      <c r="B3907" s="1">
        <v>36.248711</v>
      </c>
    </row>
    <row r="3908" spans="1:2" x14ac:dyDescent="0.45">
      <c r="A3908" s="31">
        <v>41823</v>
      </c>
      <c r="B3908" s="1">
        <v>35.852218999999998</v>
      </c>
    </row>
    <row r="3909" spans="1:2" x14ac:dyDescent="0.45">
      <c r="A3909" s="31">
        <v>41827</v>
      </c>
      <c r="B3909" s="1">
        <v>36.020930999999997</v>
      </c>
    </row>
    <row r="3910" spans="1:2" x14ac:dyDescent="0.45">
      <c r="A3910" s="31">
        <v>41828</v>
      </c>
      <c r="B3910" s="1">
        <v>36.265586999999996</v>
      </c>
    </row>
    <row r="3911" spans="1:2" x14ac:dyDescent="0.45">
      <c r="A3911" s="31">
        <v>41829</v>
      </c>
      <c r="B3911" s="1">
        <v>36.164337000000003</v>
      </c>
    </row>
    <row r="3912" spans="1:2" x14ac:dyDescent="0.45">
      <c r="A3912" s="31">
        <v>41830</v>
      </c>
      <c r="B3912" s="1">
        <v>36.408985000000001</v>
      </c>
    </row>
    <row r="3913" spans="1:2" x14ac:dyDescent="0.45">
      <c r="A3913" s="31">
        <v>41831</v>
      </c>
      <c r="B3913" s="1">
        <v>36.130600000000001</v>
      </c>
    </row>
    <row r="3914" spans="1:2" x14ac:dyDescent="0.45">
      <c r="A3914" s="31">
        <v>41834</v>
      </c>
      <c r="B3914" s="1">
        <v>35.717243000000003</v>
      </c>
    </row>
    <row r="3915" spans="1:2" x14ac:dyDescent="0.45">
      <c r="A3915" s="31">
        <v>41835</v>
      </c>
      <c r="B3915" s="1">
        <v>35.902831999999997</v>
      </c>
    </row>
    <row r="3916" spans="1:2" x14ac:dyDescent="0.45">
      <c r="A3916" s="31">
        <v>41836</v>
      </c>
      <c r="B3916" s="1">
        <v>36.020930999999997</v>
      </c>
    </row>
    <row r="3917" spans="1:2" x14ac:dyDescent="0.45">
      <c r="A3917" s="31">
        <v>41837</v>
      </c>
      <c r="B3917" s="1">
        <v>35.691943999999999</v>
      </c>
    </row>
    <row r="3918" spans="1:2" x14ac:dyDescent="0.45">
      <c r="A3918" s="31">
        <v>41838</v>
      </c>
      <c r="B3918" s="1">
        <v>36.054690999999998</v>
      </c>
    </row>
    <row r="3919" spans="1:2" x14ac:dyDescent="0.45">
      <c r="A3919" s="31">
        <v>41841</v>
      </c>
      <c r="B3919" s="1">
        <v>36.020930999999997</v>
      </c>
    </row>
    <row r="3920" spans="1:2" x14ac:dyDescent="0.45">
      <c r="A3920" s="31">
        <v>41842</v>
      </c>
      <c r="B3920" s="1">
        <v>35.945011000000001</v>
      </c>
    </row>
    <row r="3921" spans="1:2" x14ac:dyDescent="0.45">
      <c r="A3921" s="31">
        <v>41843</v>
      </c>
      <c r="B3921" s="1">
        <v>35.978755999999997</v>
      </c>
    </row>
    <row r="3922" spans="1:2" x14ac:dyDescent="0.45">
      <c r="A3922" s="31">
        <v>41844</v>
      </c>
      <c r="B3922" s="1">
        <v>36.088425000000001</v>
      </c>
    </row>
    <row r="3923" spans="1:2" x14ac:dyDescent="0.45">
      <c r="A3923" s="31">
        <v>41845</v>
      </c>
      <c r="B3923" s="1">
        <v>35.801613000000003</v>
      </c>
    </row>
    <row r="3924" spans="1:2" x14ac:dyDescent="0.45">
      <c r="A3924" s="31">
        <v>41848</v>
      </c>
      <c r="B3924" s="1">
        <v>36.299315999999997</v>
      </c>
    </row>
    <row r="3925" spans="1:2" x14ac:dyDescent="0.45">
      <c r="A3925" s="31">
        <v>41849</v>
      </c>
      <c r="B3925" s="1">
        <v>35.961899000000003</v>
      </c>
    </row>
    <row r="3926" spans="1:2" x14ac:dyDescent="0.45">
      <c r="A3926" s="31">
        <v>41850</v>
      </c>
      <c r="B3926" s="1">
        <v>35.354511000000002</v>
      </c>
    </row>
    <row r="3927" spans="1:2" x14ac:dyDescent="0.45">
      <c r="A3927" s="31">
        <v>41851</v>
      </c>
      <c r="B3927" s="1">
        <v>34.797749000000003</v>
      </c>
    </row>
    <row r="3928" spans="1:2" x14ac:dyDescent="0.45">
      <c r="A3928" s="31">
        <v>41852</v>
      </c>
      <c r="B3928" s="1">
        <v>34.932713</v>
      </c>
    </row>
    <row r="3929" spans="1:2" x14ac:dyDescent="0.45">
      <c r="A3929" s="31">
        <v>41855</v>
      </c>
      <c r="B3929" s="1">
        <v>34.747135</v>
      </c>
    </row>
    <row r="3930" spans="1:2" x14ac:dyDescent="0.45">
      <c r="A3930" s="31">
        <v>41856</v>
      </c>
      <c r="B3930" s="1">
        <v>34.325336</v>
      </c>
    </row>
    <row r="3931" spans="1:2" x14ac:dyDescent="0.45">
      <c r="A3931" s="31">
        <v>41857</v>
      </c>
      <c r="B3931" s="1">
        <v>33.886673000000002</v>
      </c>
    </row>
    <row r="3932" spans="1:2" x14ac:dyDescent="0.45">
      <c r="A3932" s="31">
        <v>41858</v>
      </c>
      <c r="B3932" s="1">
        <v>34.274723000000002</v>
      </c>
    </row>
    <row r="3933" spans="1:2" x14ac:dyDescent="0.45">
      <c r="A3933" s="31">
        <v>41859</v>
      </c>
      <c r="B3933" s="1">
        <v>34.958022999999997</v>
      </c>
    </row>
    <row r="3934" spans="1:2" x14ac:dyDescent="0.45">
      <c r="A3934" s="31">
        <v>41862</v>
      </c>
      <c r="B3934" s="1">
        <v>34.831493000000002</v>
      </c>
    </row>
    <row r="3935" spans="1:2" x14ac:dyDescent="0.45">
      <c r="A3935" s="31">
        <v>41863</v>
      </c>
      <c r="B3935" s="1">
        <v>34.806168</v>
      </c>
    </row>
    <row r="3936" spans="1:2" x14ac:dyDescent="0.45">
      <c r="A3936" s="31">
        <v>41864</v>
      </c>
      <c r="B3936" s="1">
        <v>34.966464999999999</v>
      </c>
    </row>
    <row r="3937" spans="1:2" x14ac:dyDescent="0.45">
      <c r="A3937" s="31">
        <v>41865</v>
      </c>
      <c r="B3937" s="1">
        <v>35.270149000000004</v>
      </c>
    </row>
    <row r="3938" spans="1:2" x14ac:dyDescent="0.45">
      <c r="A3938" s="31">
        <v>41866</v>
      </c>
      <c r="B3938" s="1">
        <v>35.405124999999998</v>
      </c>
    </row>
    <row r="3939" spans="1:2" x14ac:dyDescent="0.45">
      <c r="A3939" s="31">
        <v>41869</v>
      </c>
      <c r="B3939" s="1">
        <v>35.312325000000001</v>
      </c>
    </row>
    <row r="3940" spans="1:2" x14ac:dyDescent="0.45">
      <c r="A3940" s="31">
        <v>41870</v>
      </c>
      <c r="B3940" s="1">
        <v>35.759425999999998</v>
      </c>
    </row>
    <row r="3941" spans="1:2" x14ac:dyDescent="0.45">
      <c r="A3941" s="31">
        <v>41871</v>
      </c>
      <c r="B3941" s="1">
        <v>35.835354000000002</v>
      </c>
    </row>
    <row r="3942" spans="1:2" x14ac:dyDescent="0.45">
      <c r="A3942" s="31">
        <v>41872</v>
      </c>
      <c r="B3942" s="1">
        <v>35.919708</v>
      </c>
    </row>
    <row r="3943" spans="1:2" x14ac:dyDescent="0.45">
      <c r="A3943" s="31">
        <v>41873</v>
      </c>
      <c r="B3943" s="1">
        <v>35.810043</v>
      </c>
    </row>
    <row r="3944" spans="1:2" x14ac:dyDescent="0.45">
      <c r="A3944" s="31">
        <v>41876</v>
      </c>
      <c r="B3944" s="1">
        <v>36.054690999999998</v>
      </c>
    </row>
    <row r="3945" spans="1:2" x14ac:dyDescent="0.45">
      <c r="A3945" s="31">
        <v>41877</v>
      </c>
      <c r="B3945" s="1">
        <v>35.624451000000001</v>
      </c>
    </row>
    <row r="3946" spans="1:2" x14ac:dyDescent="0.45">
      <c r="A3946" s="31">
        <v>41878</v>
      </c>
      <c r="B3946" s="1">
        <v>36.012492999999999</v>
      </c>
    </row>
    <row r="3947" spans="1:2" x14ac:dyDescent="0.45">
      <c r="A3947" s="31">
        <v>41879</v>
      </c>
      <c r="B3947" s="1">
        <v>36.274020999999998</v>
      </c>
    </row>
    <row r="3948" spans="1:2" x14ac:dyDescent="0.45">
      <c r="A3948" s="31">
        <v>41880</v>
      </c>
      <c r="B3948" s="1">
        <v>36.510219999999997</v>
      </c>
    </row>
    <row r="3949" spans="1:2" x14ac:dyDescent="0.45">
      <c r="A3949" s="31">
        <v>41884</v>
      </c>
      <c r="B3949" s="1">
        <v>36.181216999999997</v>
      </c>
    </row>
    <row r="3950" spans="1:2" x14ac:dyDescent="0.45">
      <c r="A3950" s="31">
        <v>41885</v>
      </c>
      <c r="B3950" s="1">
        <v>36.358367999999999</v>
      </c>
    </row>
    <row r="3951" spans="1:2" x14ac:dyDescent="0.45">
      <c r="A3951" s="31">
        <v>41886</v>
      </c>
      <c r="B3951" s="1">
        <v>36.341503000000003</v>
      </c>
    </row>
    <row r="3952" spans="1:2" x14ac:dyDescent="0.45">
      <c r="A3952" s="31">
        <v>41887</v>
      </c>
      <c r="B3952" s="1">
        <v>36.797027999999997</v>
      </c>
    </row>
    <row r="3953" spans="1:2" x14ac:dyDescent="0.45">
      <c r="A3953" s="31">
        <v>41890</v>
      </c>
      <c r="B3953" s="1">
        <v>36.577708999999999</v>
      </c>
    </row>
    <row r="3954" spans="1:2" x14ac:dyDescent="0.45">
      <c r="A3954" s="31">
        <v>41891</v>
      </c>
      <c r="B3954" s="1">
        <v>36.155921999999997</v>
      </c>
    </row>
    <row r="3955" spans="1:2" x14ac:dyDescent="0.45">
      <c r="A3955" s="31">
        <v>41892</v>
      </c>
      <c r="B3955" s="1">
        <v>35.995632000000001</v>
      </c>
    </row>
    <row r="3956" spans="1:2" x14ac:dyDescent="0.45">
      <c r="A3956" s="31">
        <v>41893</v>
      </c>
      <c r="B3956" s="1">
        <v>36.299315999999997</v>
      </c>
    </row>
    <row r="3957" spans="1:2" x14ac:dyDescent="0.45">
      <c r="A3957" s="31">
        <v>41894</v>
      </c>
      <c r="B3957" s="1">
        <v>35.649768999999999</v>
      </c>
    </row>
    <row r="3958" spans="1:2" x14ac:dyDescent="0.45">
      <c r="A3958" s="31">
        <v>41897</v>
      </c>
      <c r="B3958" s="1">
        <v>35.759425999999998</v>
      </c>
    </row>
    <row r="3959" spans="1:2" x14ac:dyDescent="0.45">
      <c r="A3959" s="31">
        <v>41898</v>
      </c>
      <c r="B3959" s="1">
        <v>36.214962</v>
      </c>
    </row>
    <row r="3960" spans="1:2" x14ac:dyDescent="0.45">
      <c r="A3960" s="31">
        <v>41899</v>
      </c>
      <c r="B3960" s="1">
        <v>36.147472</v>
      </c>
    </row>
    <row r="3961" spans="1:2" x14ac:dyDescent="0.45">
      <c r="A3961" s="31">
        <v>41900</v>
      </c>
      <c r="B3961" s="1">
        <v>35.885967000000001</v>
      </c>
    </row>
    <row r="3962" spans="1:2" x14ac:dyDescent="0.45">
      <c r="A3962" s="31">
        <v>41901</v>
      </c>
      <c r="B3962" s="1">
        <v>36.209789000000001</v>
      </c>
    </row>
    <row r="3963" spans="1:2" x14ac:dyDescent="0.45">
      <c r="A3963" s="31">
        <v>41904</v>
      </c>
      <c r="B3963" s="1">
        <v>35.937401000000001</v>
      </c>
    </row>
    <row r="3964" spans="1:2" x14ac:dyDescent="0.45">
      <c r="A3964" s="31">
        <v>41905</v>
      </c>
      <c r="B3964" s="1">
        <v>35.835262</v>
      </c>
    </row>
    <row r="3965" spans="1:2" x14ac:dyDescent="0.45">
      <c r="A3965" s="31">
        <v>41906</v>
      </c>
      <c r="B3965" s="1">
        <v>35.707583999999997</v>
      </c>
    </row>
    <row r="3966" spans="1:2" x14ac:dyDescent="0.45">
      <c r="A3966" s="31">
        <v>41907</v>
      </c>
      <c r="B3966" s="1">
        <v>35.494785</v>
      </c>
    </row>
    <row r="3967" spans="1:2" x14ac:dyDescent="0.45">
      <c r="A3967" s="31">
        <v>41908</v>
      </c>
      <c r="B3967" s="1">
        <v>35.545856000000001</v>
      </c>
    </row>
    <row r="3968" spans="1:2" x14ac:dyDescent="0.45">
      <c r="A3968" s="31">
        <v>41911</v>
      </c>
      <c r="B3968" s="1">
        <v>35.775677000000002</v>
      </c>
    </row>
    <row r="3969" spans="1:2" x14ac:dyDescent="0.45">
      <c r="A3969" s="31">
        <v>41912</v>
      </c>
      <c r="B3969" s="1">
        <v>35.826743999999998</v>
      </c>
    </row>
    <row r="3970" spans="1:2" x14ac:dyDescent="0.45">
      <c r="A3970" s="31">
        <v>41913</v>
      </c>
      <c r="B3970" s="1">
        <v>36.031036</v>
      </c>
    </row>
    <row r="3971" spans="1:2" x14ac:dyDescent="0.45">
      <c r="A3971" s="31">
        <v>41914</v>
      </c>
      <c r="B3971" s="1">
        <v>35.979958000000003</v>
      </c>
    </row>
    <row r="3972" spans="1:2" x14ac:dyDescent="0.45">
      <c r="A3972" s="31">
        <v>41915</v>
      </c>
      <c r="B3972" s="1">
        <v>36.209789000000001</v>
      </c>
    </row>
    <row r="3973" spans="1:2" x14ac:dyDescent="0.45">
      <c r="A3973" s="31">
        <v>41918</v>
      </c>
      <c r="B3973" s="1">
        <v>36.209789000000001</v>
      </c>
    </row>
    <row r="3974" spans="1:2" x14ac:dyDescent="0.45">
      <c r="A3974" s="31">
        <v>41919</v>
      </c>
      <c r="B3974" s="1">
        <v>36.158714000000003</v>
      </c>
    </row>
    <row r="3975" spans="1:2" x14ac:dyDescent="0.45">
      <c r="A3975" s="31">
        <v>41920</v>
      </c>
      <c r="B3975" s="1">
        <v>36.975856999999998</v>
      </c>
    </row>
    <row r="3976" spans="1:2" x14ac:dyDescent="0.45">
      <c r="A3976" s="31">
        <v>41921</v>
      </c>
      <c r="B3976" s="1">
        <v>36.371513</v>
      </c>
    </row>
    <row r="3977" spans="1:2" x14ac:dyDescent="0.45">
      <c r="A3977" s="31">
        <v>41922</v>
      </c>
      <c r="B3977" s="1">
        <v>36.541755999999999</v>
      </c>
    </row>
    <row r="3978" spans="1:2" x14ac:dyDescent="0.45">
      <c r="A3978" s="31">
        <v>41925</v>
      </c>
      <c r="B3978" s="1">
        <v>36.507713000000003</v>
      </c>
    </row>
    <row r="3979" spans="1:2" x14ac:dyDescent="0.45">
      <c r="A3979" s="31">
        <v>41926</v>
      </c>
      <c r="B3979" s="1">
        <v>36.839668000000003</v>
      </c>
    </row>
    <row r="3980" spans="1:2" x14ac:dyDescent="0.45">
      <c r="A3980" s="31">
        <v>41927</v>
      </c>
      <c r="B3980" s="1">
        <v>36.354495999999997</v>
      </c>
    </row>
    <row r="3981" spans="1:2" x14ac:dyDescent="0.45">
      <c r="A3981" s="31">
        <v>41928</v>
      </c>
      <c r="B3981" s="1">
        <v>36.388534999999997</v>
      </c>
    </row>
    <row r="3982" spans="1:2" x14ac:dyDescent="0.45">
      <c r="A3982" s="31">
        <v>41929</v>
      </c>
      <c r="B3982" s="1">
        <v>36.601334000000001</v>
      </c>
    </row>
    <row r="3983" spans="1:2" x14ac:dyDescent="0.45">
      <c r="A3983" s="31">
        <v>41932</v>
      </c>
      <c r="B3983" s="1">
        <v>37.112048999999999</v>
      </c>
    </row>
    <row r="3984" spans="1:2" x14ac:dyDescent="0.45">
      <c r="A3984" s="31">
        <v>41933</v>
      </c>
      <c r="B3984" s="1">
        <v>37.239727000000002</v>
      </c>
    </row>
    <row r="3985" spans="1:2" x14ac:dyDescent="0.45">
      <c r="A3985" s="31">
        <v>41934</v>
      </c>
      <c r="B3985" s="1">
        <v>37.469555</v>
      </c>
    </row>
    <row r="3986" spans="1:2" x14ac:dyDescent="0.45">
      <c r="A3986" s="31">
        <v>41935</v>
      </c>
      <c r="B3986" s="1">
        <v>37.537650999999997</v>
      </c>
    </row>
    <row r="3987" spans="1:2" x14ac:dyDescent="0.45">
      <c r="A3987" s="31">
        <v>41936</v>
      </c>
      <c r="B3987" s="1">
        <v>37.903655999999998</v>
      </c>
    </row>
    <row r="3988" spans="1:2" x14ac:dyDescent="0.45">
      <c r="A3988" s="31">
        <v>41939</v>
      </c>
      <c r="B3988" s="1">
        <v>37.818534999999997</v>
      </c>
    </row>
    <row r="3989" spans="1:2" x14ac:dyDescent="0.45">
      <c r="A3989" s="31">
        <v>41940</v>
      </c>
      <c r="B3989" s="1">
        <v>38.082417</v>
      </c>
    </row>
    <row r="3990" spans="1:2" x14ac:dyDescent="0.45">
      <c r="A3990" s="31">
        <v>41941</v>
      </c>
      <c r="B3990" s="1">
        <v>37.861106999999997</v>
      </c>
    </row>
    <row r="3991" spans="1:2" x14ac:dyDescent="0.45">
      <c r="A3991" s="31">
        <v>41942</v>
      </c>
      <c r="B3991" s="1">
        <v>38.695270999999998</v>
      </c>
    </row>
    <row r="3992" spans="1:2" x14ac:dyDescent="0.45">
      <c r="A3992" s="31">
        <v>41943</v>
      </c>
      <c r="B3992" s="1">
        <v>38.703785000000003</v>
      </c>
    </row>
    <row r="3993" spans="1:2" x14ac:dyDescent="0.45">
      <c r="A3993" s="31">
        <v>41946</v>
      </c>
      <c r="B3993" s="1">
        <v>38.959136999999998</v>
      </c>
    </row>
    <row r="3994" spans="1:2" x14ac:dyDescent="0.45">
      <c r="A3994" s="31">
        <v>41947</v>
      </c>
      <c r="B3994" s="1">
        <v>38.754855999999997</v>
      </c>
    </row>
    <row r="3995" spans="1:2" x14ac:dyDescent="0.45">
      <c r="A3995" s="31">
        <v>41948</v>
      </c>
      <c r="B3995" s="1">
        <v>39.63158</v>
      </c>
    </row>
    <row r="3996" spans="1:2" x14ac:dyDescent="0.45">
      <c r="A3996" s="31">
        <v>41949</v>
      </c>
      <c r="B3996" s="1">
        <v>38.959136999999998</v>
      </c>
    </row>
    <row r="3997" spans="1:2" x14ac:dyDescent="0.45">
      <c r="A3997" s="31">
        <v>41950</v>
      </c>
      <c r="B3997" s="1">
        <v>39.367710000000002</v>
      </c>
    </row>
    <row r="3998" spans="1:2" x14ac:dyDescent="0.45">
      <c r="A3998" s="31">
        <v>41953</v>
      </c>
      <c r="B3998" s="1">
        <v>39.563491999999997</v>
      </c>
    </row>
    <row r="3999" spans="1:2" x14ac:dyDescent="0.45">
      <c r="A3999" s="31">
        <v>41954</v>
      </c>
      <c r="B3999" s="1">
        <v>39.418793000000001</v>
      </c>
    </row>
    <row r="4000" spans="1:2" x14ac:dyDescent="0.45">
      <c r="A4000" s="31">
        <v>41955</v>
      </c>
      <c r="B4000" s="1">
        <v>38.729317000000002</v>
      </c>
    </row>
    <row r="4001" spans="1:2" x14ac:dyDescent="0.45">
      <c r="A4001" s="31">
        <v>41956</v>
      </c>
      <c r="B4001" s="1">
        <v>38.414375</v>
      </c>
    </row>
    <row r="4002" spans="1:2" x14ac:dyDescent="0.45">
      <c r="A4002" s="31">
        <v>41957</v>
      </c>
      <c r="B4002" s="1">
        <v>38.252647000000003</v>
      </c>
    </row>
    <row r="4003" spans="1:2" x14ac:dyDescent="0.45">
      <c r="A4003" s="31">
        <v>41960</v>
      </c>
      <c r="B4003" s="1">
        <v>38.754855999999997</v>
      </c>
    </row>
    <row r="4004" spans="1:2" x14ac:dyDescent="0.45">
      <c r="A4004" s="31">
        <v>41961</v>
      </c>
      <c r="B4004" s="1">
        <v>38.865509000000003</v>
      </c>
    </row>
    <row r="4005" spans="1:2" x14ac:dyDescent="0.45">
      <c r="A4005" s="31">
        <v>41962</v>
      </c>
      <c r="B4005" s="1">
        <v>38.831459000000002</v>
      </c>
    </row>
    <row r="4006" spans="1:2" x14ac:dyDescent="0.45">
      <c r="A4006" s="31">
        <v>41963</v>
      </c>
      <c r="B4006" s="1">
        <v>38.746346000000003</v>
      </c>
    </row>
    <row r="4007" spans="1:2" x14ac:dyDescent="0.45">
      <c r="A4007" s="31">
        <v>41964</v>
      </c>
      <c r="B4007" s="1">
        <v>38.899554999999999</v>
      </c>
    </row>
    <row r="4008" spans="1:2" x14ac:dyDescent="0.45">
      <c r="A4008" s="31">
        <v>41967</v>
      </c>
      <c r="B4008" s="1">
        <v>38.576107</v>
      </c>
    </row>
    <row r="4009" spans="1:2" x14ac:dyDescent="0.45">
      <c r="A4009" s="31">
        <v>41968</v>
      </c>
      <c r="B4009" s="1">
        <v>38.576107</v>
      </c>
    </row>
    <row r="4010" spans="1:2" x14ac:dyDescent="0.45">
      <c r="A4010" s="31">
        <v>41969</v>
      </c>
      <c r="B4010" s="1">
        <v>38.746346000000003</v>
      </c>
    </row>
    <row r="4011" spans="1:2" x14ac:dyDescent="0.45">
      <c r="A4011" s="31">
        <v>41971</v>
      </c>
      <c r="B4011" s="1">
        <v>39.154915000000003</v>
      </c>
    </row>
    <row r="4012" spans="1:2" x14ac:dyDescent="0.45">
      <c r="A4012" s="31">
        <v>41974</v>
      </c>
      <c r="B4012" s="1">
        <v>39.231518000000001</v>
      </c>
    </row>
    <row r="4013" spans="1:2" x14ac:dyDescent="0.45">
      <c r="A4013" s="31">
        <v>41975</v>
      </c>
      <c r="B4013" s="1">
        <v>39.495396</v>
      </c>
    </row>
    <row r="4014" spans="1:2" x14ac:dyDescent="0.45">
      <c r="A4014" s="31">
        <v>41976</v>
      </c>
      <c r="B4014" s="1">
        <v>39.384734999999999</v>
      </c>
    </row>
    <row r="4015" spans="1:2" x14ac:dyDescent="0.45">
      <c r="A4015" s="31">
        <v>41977</v>
      </c>
      <c r="B4015" s="1">
        <v>39.350689000000003</v>
      </c>
    </row>
    <row r="4016" spans="1:2" x14ac:dyDescent="0.45">
      <c r="A4016" s="31">
        <v>41978</v>
      </c>
      <c r="B4016" s="1">
        <v>39.044266</v>
      </c>
    </row>
    <row r="4017" spans="1:2" x14ac:dyDescent="0.45">
      <c r="A4017" s="31">
        <v>41981</v>
      </c>
      <c r="B4017" s="1">
        <v>39.359200000000001</v>
      </c>
    </row>
    <row r="4018" spans="1:2" x14ac:dyDescent="0.45">
      <c r="A4018" s="31">
        <v>41982</v>
      </c>
      <c r="B4018" s="1">
        <v>39.554980999999998</v>
      </c>
    </row>
    <row r="4019" spans="1:2" x14ac:dyDescent="0.45">
      <c r="A4019" s="31">
        <v>41983</v>
      </c>
      <c r="B4019" s="1">
        <v>39.061283000000003</v>
      </c>
    </row>
    <row r="4020" spans="1:2" x14ac:dyDescent="0.45">
      <c r="A4020" s="31">
        <v>41984</v>
      </c>
      <c r="B4020" s="1">
        <v>39.452826999999999</v>
      </c>
    </row>
    <row r="4021" spans="1:2" x14ac:dyDescent="0.45">
      <c r="A4021" s="31">
        <v>41985</v>
      </c>
      <c r="B4021" s="1">
        <v>39.078304000000003</v>
      </c>
    </row>
    <row r="4022" spans="1:2" x14ac:dyDescent="0.45">
      <c r="A4022" s="31">
        <v>41988</v>
      </c>
      <c r="B4022" s="1">
        <v>38.746346000000003</v>
      </c>
    </row>
    <row r="4023" spans="1:2" x14ac:dyDescent="0.45">
      <c r="A4023" s="31">
        <v>41989</v>
      </c>
      <c r="B4023" s="1">
        <v>38.712288000000001</v>
      </c>
    </row>
    <row r="4024" spans="1:2" x14ac:dyDescent="0.45">
      <c r="A4024" s="31">
        <v>41990</v>
      </c>
      <c r="B4024" s="1">
        <v>39.401767999999997</v>
      </c>
    </row>
    <row r="4025" spans="1:2" x14ac:dyDescent="0.45">
      <c r="A4025" s="31">
        <v>41991</v>
      </c>
      <c r="B4025" s="1">
        <v>40.176341999999998</v>
      </c>
    </row>
    <row r="4026" spans="1:2" x14ac:dyDescent="0.45">
      <c r="A4026" s="31">
        <v>41992</v>
      </c>
      <c r="B4026" s="1">
        <v>40.242362999999997</v>
      </c>
    </row>
    <row r="4027" spans="1:2" x14ac:dyDescent="0.45">
      <c r="A4027" s="31">
        <v>41995</v>
      </c>
      <c r="B4027" s="1">
        <v>40.345405999999997</v>
      </c>
    </row>
    <row r="4028" spans="1:2" x14ac:dyDescent="0.45">
      <c r="A4028" s="31">
        <v>41996</v>
      </c>
      <c r="B4028" s="1">
        <v>40.448459999999997</v>
      </c>
    </row>
    <row r="4029" spans="1:2" x14ac:dyDescent="0.45">
      <c r="A4029" s="31">
        <v>41997</v>
      </c>
      <c r="B4029" s="1">
        <v>41.195591</v>
      </c>
    </row>
    <row r="4030" spans="1:2" x14ac:dyDescent="0.45">
      <c r="A4030" s="31">
        <v>41999</v>
      </c>
      <c r="B4030" s="1">
        <v>41.693694999999998</v>
      </c>
    </row>
    <row r="4031" spans="1:2" x14ac:dyDescent="0.45">
      <c r="A4031" s="31">
        <v>42002</v>
      </c>
      <c r="B4031" s="1">
        <v>42.174605999999997</v>
      </c>
    </row>
    <row r="4032" spans="1:2" x14ac:dyDescent="0.45">
      <c r="A4032" s="31">
        <v>42003</v>
      </c>
      <c r="B4032" s="1">
        <v>41.298659999999998</v>
      </c>
    </row>
    <row r="4033" spans="1:2" x14ac:dyDescent="0.45">
      <c r="A4033" s="31">
        <v>42004</v>
      </c>
      <c r="B4033" s="1">
        <v>40.551516999999997</v>
      </c>
    </row>
    <row r="4034" spans="1:2" x14ac:dyDescent="0.45">
      <c r="A4034" s="31">
        <v>42006</v>
      </c>
      <c r="B4034" s="1">
        <v>40.74044</v>
      </c>
    </row>
    <row r="4035" spans="1:2" x14ac:dyDescent="0.45">
      <c r="A4035" s="31">
        <v>42009</v>
      </c>
      <c r="B4035" s="1">
        <v>40.242362999999997</v>
      </c>
    </row>
    <row r="4036" spans="1:2" x14ac:dyDescent="0.45">
      <c r="A4036" s="31">
        <v>42010</v>
      </c>
      <c r="B4036" s="1">
        <v>40.268120000000003</v>
      </c>
    </row>
    <row r="4037" spans="1:2" x14ac:dyDescent="0.45">
      <c r="A4037" s="31">
        <v>42011</v>
      </c>
      <c r="B4037" s="1">
        <v>40.663155000000003</v>
      </c>
    </row>
    <row r="4038" spans="1:2" x14ac:dyDescent="0.45">
      <c r="A4038" s="31">
        <v>42012</v>
      </c>
      <c r="B4038" s="1">
        <v>40.946551999999997</v>
      </c>
    </row>
    <row r="4039" spans="1:2" x14ac:dyDescent="0.45">
      <c r="A4039" s="31">
        <v>42013</v>
      </c>
      <c r="B4039" s="1">
        <v>40.688915000000001</v>
      </c>
    </row>
    <row r="4040" spans="1:2" x14ac:dyDescent="0.45">
      <c r="A4040" s="31">
        <v>42016</v>
      </c>
      <c r="B4040" s="1">
        <v>40.594456000000001</v>
      </c>
    </row>
    <row r="4041" spans="1:2" x14ac:dyDescent="0.45">
      <c r="A4041" s="31">
        <v>42017</v>
      </c>
      <c r="B4041" s="1">
        <v>40.706088999999999</v>
      </c>
    </row>
    <row r="4042" spans="1:2" x14ac:dyDescent="0.45">
      <c r="A4042" s="31">
        <v>42018</v>
      </c>
      <c r="B4042" s="1">
        <v>41.058197</v>
      </c>
    </row>
    <row r="4043" spans="1:2" x14ac:dyDescent="0.45">
      <c r="A4043" s="31">
        <v>42019</v>
      </c>
      <c r="B4043" s="1">
        <v>41.384524999999996</v>
      </c>
    </row>
    <row r="4044" spans="1:2" x14ac:dyDescent="0.45">
      <c r="A4044" s="31">
        <v>42020</v>
      </c>
      <c r="B4044" s="1">
        <v>41.753807000000002</v>
      </c>
    </row>
    <row r="4045" spans="1:2" x14ac:dyDescent="0.45">
      <c r="A4045" s="31">
        <v>42024</v>
      </c>
      <c r="B4045" s="1">
        <v>41.856861000000002</v>
      </c>
    </row>
    <row r="4046" spans="1:2" x14ac:dyDescent="0.45">
      <c r="A4046" s="31">
        <v>42025</v>
      </c>
      <c r="B4046" s="1">
        <v>42.260483000000001</v>
      </c>
    </row>
    <row r="4047" spans="1:2" x14ac:dyDescent="0.45">
      <c r="A4047" s="31">
        <v>42026</v>
      </c>
      <c r="B4047" s="1">
        <v>42.080139000000003</v>
      </c>
    </row>
    <row r="4048" spans="1:2" x14ac:dyDescent="0.45">
      <c r="A4048" s="31">
        <v>42027</v>
      </c>
      <c r="B4048" s="1">
        <v>42.200367</v>
      </c>
    </row>
    <row r="4049" spans="1:2" x14ac:dyDescent="0.45">
      <c r="A4049" s="31">
        <v>42030</v>
      </c>
      <c r="B4049" s="1">
        <v>42.174605999999997</v>
      </c>
    </row>
    <row r="4050" spans="1:2" x14ac:dyDescent="0.45">
      <c r="A4050" s="31">
        <v>42031</v>
      </c>
      <c r="B4050" s="1">
        <v>42.234721999999998</v>
      </c>
    </row>
    <row r="4051" spans="1:2" x14ac:dyDescent="0.45">
      <c r="A4051" s="31">
        <v>42032</v>
      </c>
      <c r="B4051" s="1">
        <v>41.874023000000001</v>
      </c>
    </row>
    <row r="4052" spans="1:2" x14ac:dyDescent="0.45">
      <c r="A4052" s="31">
        <v>42033</v>
      </c>
      <c r="B4052" s="1">
        <v>42.432236000000003</v>
      </c>
    </row>
    <row r="4053" spans="1:2" x14ac:dyDescent="0.45">
      <c r="A4053" s="31">
        <v>42034</v>
      </c>
      <c r="B4053" s="1">
        <v>41.496169999999999</v>
      </c>
    </row>
    <row r="4054" spans="1:2" x14ac:dyDescent="0.45">
      <c r="A4054" s="31">
        <v>42037</v>
      </c>
      <c r="B4054" s="1">
        <v>41.67651</v>
      </c>
    </row>
    <row r="4055" spans="1:2" x14ac:dyDescent="0.45">
      <c r="A4055" s="31">
        <v>42038</v>
      </c>
      <c r="B4055" s="1">
        <v>41.831088999999999</v>
      </c>
    </row>
    <row r="4056" spans="1:2" x14ac:dyDescent="0.45">
      <c r="A4056" s="31">
        <v>42039</v>
      </c>
      <c r="B4056" s="1">
        <v>41.324416999999997</v>
      </c>
    </row>
    <row r="4057" spans="1:2" x14ac:dyDescent="0.45">
      <c r="A4057" s="31">
        <v>42040</v>
      </c>
      <c r="B4057" s="1">
        <v>41.702281999999997</v>
      </c>
    </row>
    <row r="4058" spans="1:2" x14ac:dyDescent="0.45">
      <c r="A4058" s="31">
        <v>42041</v>
      </c>
      <c r="B4058" s="1">
        <v>39.984718000000001</v>
      </c>
    </row>
    <row r="4059" spans="1:2" x14ac:dyDescent="0.45">
      <c r="A4059" s="31">
        <v>42044</v>
      </c>
      <c r="B4059" s="1">
        <v>39.632629000000001</v>
      </c>
    </row>
    <row r="4060" spans="1:2" x14ac:dyDescent="0.45">
      <c r="A4060" s="31">
        <v>42045</v>
      </c>
      <c r="B4060" s="1">
        <v>40.448459999999997</v>
      </c>
    </row>
    <row r="4061" spans="1:2" x14ac:dyDescent="0.45">
      <c r="A4061" s="31">
        <v>42046</v>
      </c>
      <c r="B4061" s="1">
        <v>39.572502</v>
      </c>
    </row>
    <row r="4062" spans="1:2" x14ac:dyDescent="0.45">
      <c r="A4062" s="31">
        <v>42047</v>
      </c>
      <c r="B4062" s="1">
        <v>39.39217</v>
      </c>
    </row>
    <row r="4063" spans="1:2" x14ac:dyDescent="0.45">
      <c r="A4063" s="31">
        <v>42048</v>
      </c>
      <c r="B4063" s="1">
        <v>38.791018999999999</v>
      </c>
    </row>
    <row r="4064" spans="1:2" x14ac:dyDescent="0.45">
      <c r="A4064" s="31">
        <v>42052</v>
      </c>
      <c r="B4064" s="1">
        <v>38.756672000000002</v>
      </c>
    </row>
    <row r="4065" spans="1:2" x14ac:dyDescent="0.45">
      <c r="A4065" s="31">
        <v>42053</v>
      </c>
      <c r="B4065" s="1">
        <v>39.675552000000003</v>
      </c>
    </row>
    <row r="4066" spans="1:2" x14ac:dyDescent="0.45">
      <c r="A4066" s="31">
        <v>42054</v>
      </c>
      <c r="B4066" s="1">
        <v>39.228996000000002</v>
      </c>
    </row>
    <row r="4067" spans="1:2" x14ac:dyDescent="0.45">
      <c r="A4067" s="31">
        <v>42055</v>
      </c>
      <c r="B4067" s="1">
        <v>39.237578999999997</v>
      </c>
    </row>
    <row r="4068" spans="1:2" x14ac:dyDescent="0.45">
      <c r="A4068" s="31">
        <v>42058</v>
      </c>
      <c r="B4068" s="1">
        <v>39.503802999999998</v>
      </c>
    </row>
    <row r="4069" spans="1:2" x14ac:dyDescent="0.45">
      <c r="A4069" s="31">
        <v>42059</v>
      </c>
      <c r="B4069" s="1">
        <v>39.795794999999998</v>
      </c>
    </row>
    <row r="4070" spans="1:2" x14ac:dyDescent="0.45">
      <c r="A4070" s="31">
        <v>42060</v>
      </c>
      <c r="B4070" s="1">
        <v>39.143112000000002</v>
      </c>
    </row>
    <row r="4071" spans="1:2" x14ac:dyDescent="0.45">
      <c r="A4071" s="31">
        <v>42061</v>
      </c>
      <c r="B4071" s="1">
        <v>38.885486999999998</v>
      </c>
    </row>
    <row r="4072" spans="1:2" x14ac:dyDescent="0.45">
      <c r="A4072" s="31">
        <v>42062</v>
      </c>
      <c r="B4072" s="1">
        <v>38.842548000000001</v>
      </c>
    </row>
    <row r="4073" spans="1:2" x14ac:dyDescent="0.45">
      <c r="A4073" s="31">
        <v>42065</v>
      </c>
      <c r="B4073" s="1">
        <v>38.095413000000001</v>
      </c>
    </row>
    <row r="4074" spans="1:2" x14ac:dyDescent="0.45">
      <c r="A4074" s="31">
        <v>42066</v>
      </c>
      <c r="B4074" s="1">
        <v>38.327278</v>
      </c>
    </row>
    <row r="4075" spans="1:2" x14ac:dyDescent="0.45">
      <c r="A4075" s="31">
        <v>42067</v>
      </c>
      <c r="B4075" s="1">
        <v>38.112575999999997</v>
      </c>
    </row>
    <row r="4076" spans="1:2" x14ac:dyDescent="0.45">
      <c r="A4076" s="31">
        <v>42068</v>
      </c>
      <c r="B4076" s="1">
        <v>38.413155000000003</v>
      </c>
    </row>
    <row r="4077" spans="1:2" x14ac:dyDescent="0.45">
      <c r="A4077" s="31">
        <v>42069</v>
      </c>
      <c r="B4077" s="1">
        <v>37.262390000000003</v>
      </c>
    </row>
    <row r="4078" spans="1:2" x14ac:dyDescent="0.45">
      <c r="A4078" s="31">
        <v>42072</v>
      </c>
      <c r="B4078" s="1">
        <v>37.331097</v>
      </c>
    </row>
    <row r="4079" spans="1:2" x14ac:dyDescent="0.45">
      <c r="A4079" s="31">
        <v>42073</v>
      </c>
      <c r="B4079" s="1">
        <v>37.262390000000003</v>
      </c>
    </row>
    <row r="4080" spans="1:2" x14ac:dyDescent="0.45">
      <c r="A4080" s="31">
        <v>42074</v>
      </c>
      <c r="B4080" s="1">
        <v>37.021931000000002</v>
      </c>
    </row>
    <row r="4081" spans="1:2" x14ac:dyDescent="0.45">
      <c r="A4081" s="31">
        <v>42075</v>
      </c>
      <c r="B4081" s="1">
        <v>37.726139000000003</v>
      </c>
    </row>
    <row r="4082" spans="1:2" x14ac:dyDescent="0.45">
      <c r="A4082" s="31">
        <v>42076</v>
      </c>
      <c r="B4082" s="1">
        <v>37.339675999999997</v>
      </c>
    </row>
    <row r="4083" spans="1:2" x14ac:dyDescent="0.45">
      <c r="A4083" s="31">
        <v>42079</v>
      </c>
      <c r="B4083" s="1">
        <v>37.983772000000002</v>
      </c>
    </row>
    <row r="4084" spans="1:2" x14ac:dyDescent="0.45">
      <c r="A4084" s="31">
        <v>42080</v>
      </c>
      <c r="B4084" s="1">
        <v>37.923648999999997</v>
      </c>
    </row>
    <row r="4085" spans="1:2" x14ac:dyDescent="0.45">
      <c r="A4085" s="31">
        <v>42081</v>
      </c>
      <c r="B4085" s="1">
        <v>38.945594999999997</v>
      </c>
    </row>
    <row r="4086" spans="1:2" x14ac:dyDescent="0.45">
      <c r="A4086" s="31">
        <v>42082</v>
      </c>
      <c r="B4086" s="1">
        <v>38.584927</v>
      </c>
    </row>
    <row r="4087" spans="1:2" x14ac:dyDescent="0.45">
      <c r="A4087" s="31">
        <v>42083</v>
      </c>
      <c r="B4087" s="1">
        <v>38.931910999999999</v>
      </c>
    </row>
    <row r="4088" spans="1:2" x14ac:dyDescent="0.45">
      <c r="A4088" s="31">
        <v>42086</v>
      </c>
      <c r="B4088" s="1">
        <v>38.957878000000001</v>
      </c>
    </row>
    <row r="4089" spans="1:2" x14ac:dyDescent="0.45">
      <c r="A4089" s="31">
        <v>42087</v>
      </c>
      <c r="B4089" s="1">
        <v>38.525115999999997</v>
      </c>
    </row>
    <row r="4090" spans="1:2" x14ac:dyDescent="0.45">
      <c r="A4090" s="31">
        <v>42088</v>
      </c>
      <c r="B4090" s="1">
        <v>38.075035</v>
      </c>
    </row>
    <row r="4091" spans="1:2" x14ac:dyDescent="0.45">
      <c r="A4091" s="31">
        <v>42089</v>
      </c>
      <c r="B4091" s="1">
        <v>37.754787</v>
      </c>
    </row>
    <row r="4092" spans="1:2" x14ac:dyDescent="0.45">
      <c r="A4092" s="31">
        <v>42090</v>
      </c>
      <c r="B4092" s="1">
        <v>37.979827999999998</v>
      </c>
    </row>
    <row r="4093" spans="1:2" x14ac:dyDescent="0.45">
      <c r="A4093" s="31">
        <v>42093</v>
      </c>
      <c r="B4093" s="1">
        <v>38.447212</v>
      </c>
    </row>
    <row r="4094" spans="1:2" x14ac:dyDescent="0.45">
      <c r="A4094" s="31">
        <v>42094</v>
      </c>
      <c r="B4094" s="1">
        <v>38.455871999999999</v>
      </c>
    </row>
    <row r="4095" spans="1:2" x14ac:dyDescent="0.45">
      <c r="A4095" s="31">
        <v>42095</v>
      </c>
      <c r="B4095" s="1">
        <v>38.490490000000001</v>
      </c>
    </row>
    <row r="4096" spans="1:2" x14ac:dyDescent="0.45">
      <c r="A4096" s="31">
        <v>42096</v>
      </c>
      <c r="B4096" s="1">
        <v>38.559733999999999</v>
      </c>
    </row>
    <row r="4097" spans="1:2" x14ac:dyDescent="0.45">
      <c r="A4097" s="31">
        <v>42100</v>
      </c>
      <c r="B4097" s="1">
        <v>39.096362999999997</v>
      </c>
    </row>
    <row r="4098" spans="1:2" x14ac:dyDescent="0.45">
      <c r="A4098" s="31">
        <v>42101</v>
      </c>
      <c r="B4098" s="1">
        <v>38.646293999999997</v>
      </c>
    </row>
    <row r="4099" spans="1:2" x14ac:dyDescent="0.45">
      <c r="A4099" s="31">
        <v>42102</v>
      </c>
      <c r="B4099" s="1">
        <v>38.533771999999999</v>
      </c>
    </row>
    <row r="4100" spans="1:2" x14ac:dyDescent="0.45">
      <c r="A4100" s="31">
        <v>42103</v>
      </c>
      <c r="B4100" s="1">
        <v>38.369323999999999</v>
      </c>
    </row>
    <row r="4101" spans="1:2" x14ac:dyDescent="0.45">
      <c r="A4101" s="31">
        <v>42104</v>
      </c>
      <c r="B4101" s="1">
        <v>38.654944999999998</v>
      </c>
    </row>
    <row r="4102" spans="1:2" x14ac:dyDescent="0.45">
      <c r="A4102" s="31">
        <v>42107</v>
      </c>
      <c r="B4102" s="1">
        <v>38.274109000000003</v>
      </c>
    </row>
    <row r="4103" spans="1:2" x14ac:dyDescent="0.45">
      <c r="A4103" s="31">
        <v>42108</v>
      </c>
      <c r="B4103" s="1">
        <v>38.464526999999997</v>
      </c>
    </row>
    <row r="4104" spans="1:2" x14ac:dyDescent="0.45">
      <c r="A4104" s="31">
        <v>42109</v>
      </c>
      <c r="B4104" s="1">
        <v>38.559733999999999</v>
      </c>
    </row>
    <row r="4105" spans="1:2" x14ac:dyDescent="0.45">
      <c r="A4105" s="31">
        <v>42110</v>
      </c>
      <c r="B4105" s="1">
        <v>38.308723000000001</v>
      </c>
    </row>
    <row r="4106" spans="1:2" x14ac:dyDescent="0.45">
      <c r="A4106" s="31">
        <v>42111</v>
      </c>
      <c r="B4106" s="1">
        <v>38.170242000000002</v>
      </c>
    </row>
    <row r="4107" spans="1:2" x14ac:dyDescent="0.45">
      <c r="A4107" s="31">
        <v>42114</v>
      </c>
      <c r="B4107" s="1">
        <v>38.741492999999998</v>
      </c>
    </row>
    <row r="4108" spans="1:2" x14ac:dyDescent="0.45">
      <c r="A4108" s="31">
        <v>42115</v>
      </c>
      <c r="B4108" s="1">
        <v>38.395290000000003</v>
      </c>
    </row>
    <row r="4109" spans="1:2" x14ac:dyDescent="0.45">
      <c r="A4109" s="31">
        <v>42116</v>
      </c>
      <c r="B4109" s="1">
        <v>38.473171000000001</v>
      </c>
    </row>
    <row r="4110" spans="1:2" x14ac:dyDescent="0.45">
      <c r="A4110" s="31">
        <v>42117</v>
      </c>
      <c r="B4110" s="1">
        <v>38.689563999999997</v>
      </c>
    </row>
    <row r="4111" spans="1:2" x14ac:dyDescent="0.45">
      <c r="A4111" s="31">
        <v>42118</v>
      </c>
      <c r="B4111" s="1">
        <v>39.079059999999998</v>
      </c>
    </row>
    <row r="4112" spans="1:2" x14ac:dyDescent="0.45">
      <c r="A4112" s="31">
        <v>42121</v>
      </c>
      <c r="B4112" s="1">
        <v>38.611668000000002</v>
      </c>
    </row>
    <row r="4113" spans="1:2" x14ac:dyDescent="0.45">
      <c r="A4113" s="31">
        <v>42122</v>
      </c>
      <c r="B4113" s="1">
        <v>38.888649000000001</v>
      </c>
    </row>
    <row r="4114" spans="1:2" x14ac:dyDescent="0.45">
      <c r="A4114" s="31">
        <v>42123</v>
      </c>
      <c r="B4114" s="1">
        <v>38.724186000000003</v>
      </c>
    </row>
    <row r="4115" spans="1:2" x14ac:dyDescent="0.45">
      <c r="A4115" s="31">
        <v>42124</v>
      </c>
      <c r="B4115" s="1">
        <v>38.274109000000003</v>
      </c>
    </row>
    <row r="4116" spans="1:2" x14ac:dyDescent="0.45">
      <c r="A4116" s="31">
        <v>42125</v>
      </c>
      <c r="B4116" s="1">
        <v>38.490490000000001</v>
      </c>
    </row>
    <row r="4117" spans="1:2" x14ac:dyDescent="0.45">
      <c r="A4117" s="31">
        <v>42128</v>
      </c>
      <c r="B4117" s="1">
        <v>38.776119000000001</v>
      </c>
    </row>
    <row r="4118" spans="1:2" x14ac:dyDescent="0.45">
      <c r="A4118" s="31">
        <v>42129</v>
      </c>
      <c r="B4118" s="1">
        <v>37.910580000000003</v>
      </c>
    </row>
    <row r="4119" spans="1:2" x14ac:dyDescent="0.45">
      <c r="A4119" s="31">
        <v>42130</v>
      </c>
      <c r="B4119" s="1">
        <v>37.702849999999998</v>
      </c>
    </row>
    <row r="4120" spans="1:2" x14ac:dyDescent="0.45">
      <c r="A4120" s="31">
        <v>42131</v>
      </c>
      <c r="B4120" s="1">
        <v>37.841338999999998</v>
      </c>
    </row>
    <row r="4121" spans="1:2" x14ac:dyDescent="0.45">
      <c r="A4121" s="31">
        <v>42132</v>
      </c>
      <c r="B4121" s="1">
        <v>38.109653000000002</v>
      </c>
    </row>
    <row r="4122" spans="1:2" x14ac:dyDescent="0.45">
      <c r="A4122" s="31">
        <v>42135</v>
      </c>
      <c r="B4122" s="1">
        <v>37.849995</v>
      </c>
    </row>
    <row r="4123" spans="1:2" x14ac:dyDescent="0.45">
      <c r="A4123" s="31">
        <v>42136</v>
      </c>
      <c r="B4123" s="1">
        <v>37.806713000000002</v>
      </c>
    </row>
    <row r="4124" spans="1:2" x14ac:dyDescent="0.45">
      <c r="A4124" s="31">
        <v>42137</v>
      </c>
      <c r="B4124" s="1">
        <v>37.434536000000001</v>
      </c>
    </row>
    <row r="4125" spans="1:2" x14ac:dyDescent="0.45">
      <c r="A4125" s="31">
        <v>42138</v>
      </c>
      <c r="B4125" s="1">
        <v>37.867302000000002</v>
      </c>
    </row>
    <row r="4126" spans="1:2" x14ac:dyDescent="0.45">
      <c r="A4126" s="31">
        <v>42139</v>
      </c>
      <c r="B4126" s="1">
        <v>38.360661</v>
      </c>
    </row>
    <row r="4127" spans="1:2" x14ac:dyDescent="0.45">
      <c r="A4127" s="31">
        <v>42142</v>
      </c>
      <c r="B4127" s="1">
        <v>38.507804999999998</v>
      </c>
    </row>
    <row r="4128" spans="1:2" x14ac:dyDescent="0.45">
      <c r="A4128" s="31">
        <v>42143</v>
      </c>
      <c r="B4128" s="1">
        <v>38.594360000000002</v>
      </c>
    </row>
    <row r="4129" spans="1:2" x14ac:dyDescent="0.45">
      <c r="A4129" s="31">
        <v>42144</v>
      </c>
      <c r="B4129" s="1">
        <v>38.654944999999998</v>
      </c>
    </row>
    <row r="4130" spans="1:2" x14ac:dyDescent="0.45">
      <c r="A4130" s="31">
        <v>42145</v>
      </c>
      <c r="B4130" s="1">
        <v>38.637630000000001</v>
      </c>
    </row>
    <row r="4131" spans="1:2" x14ac:dyDescent="0.45">
      <c r="A4131" s="31">
        <v>42146</v>
      </c>
      <c r="B4131" s="1">
        <v>38.577044999999998</v>
      </c>
    </row>
    <row r="4132" spans="1:2" x14ac:dyDescent="0.45">
      <c r="A4132" s="31">
        <v>42150</v>
      </c>
      <c r="B4132" s="1">
        <v>38.334690000000002</v>
      </c>
    </row>
    <row r="4133" spans="1:2" x14ac:dyDescent="0.45">
      <c r="A4133" s="31">
        <v>42151</v>
      </c>
      <c r="B4133" s="1">
        <v>38.490490000000001</v>
      </c>
    </row>
    <row r="4134" spans="1:2" x14ac:dyDescent="0.45">
      <c r="A4134" s="31">
        <v>42152</v>
      </c>
      <c r="B4134" s="1">
        <v>38.577044999999998</v>
      </c>
    </row>
    <row r="4135" spans="1:2" x14ac:dyDescent="0.45">
      <c r="A4135" s="31">
        <v>42153</v>
      </c>
      <c r="B4135" s="1">
        <v>38.516460000000002</v>
      </c>
    </row>
    <row r="4136" spans="1:2" x14ac:dyDescent="0.45">
      <c r="A4136" s="31">
        <v>42156</v>
      </c>
      <c r="B4136" s="1">
        <v>38.568385999999997</v>
      </c>
    </row>
    <row r="4137" spans="1:2" x14ac:dyDescent="0.45">
      <c r="A4137" s="31">
        <v>42157</v>
      </c>
      <c r="B4137" s="1">
        <v>38.057715999999999</v>
      </c>
    </row>
    <row r="4138" spans="1:2" x14ac:dyDescent="0.45">
      <c r="A4138" s="31">
        <v>42158</v>
      </c>
      <c r="B4138" s="1">
        <v>37.495120999999997</v>
      </c>
    </row>
    <row r="4139" spans="1:2" x14ac:dyDescent="0.45">
      <c r="A4139" s="31">
        <v>42159</v>
      </c>
      <c r="B4139" s="1">
        <v>37.443184000000002</v>
      </c>
    </row>
    <row r="4140" spans="1:2" x14ac:dyDescent="0.45">
      <c r="A4140" s="31">
        <v>42160</v>
      </c>
      <c r="B4140" s="1">
        <v>36.975807000000003</v>
      </c>
    </row>
    <row r="4141" spans="1:2" x14ac:dyDescent="0.45">
      <c r="A4141" s="31">
        <v>42163</v>
      </c>
      <c r="B4141" s="1">
        <v>36.759414999999997</v>
      </c>
    </row>
    <row r="4142" spans="1:2" x14ac:dyDescent="0.45">
      <c r="A4142" s="31">
        <v>42164</v>
      </c>
      <c r="B4142" s="1">
        <v>36.672854999999998</v>
      </c>
    </row>
    <row r="4143" spans="1:2" x14ac:dyDescent="0.45">
      <c r="A4143" s="31">
        <v>42165</v>
      </c>
      <c r="B4143" s="1">
        <v>36.854621999999999</v>
      </c>
    </row>
    <row r="4144" spans="1:2" x14ac:dyDescent="0.45">
      <c r="A4144" s="31">
        <v>42166</v>
      </c>
      <c r="B4144" s="1">
        <v>37.148902999999997</v>
      </c>
    </row>
    <row r="4145" spans="1:2" x14ac:dyDescent="0.45">
      <c r="A4145" s="31">
        <v>42167</v>
      </c>
      <c r="B4145" s="1">
        <v>36.820003999999997</v>
      </c>
    </row>
    <row r="4146" spans="1:2" x14ac:dyDescent="0.45">
      <c r="A4146" s="31">
        <v>42170</v>
      </c>
      <c r="B4146" s="1">
        <v>36.759414999999997</v>
      </c>
    </row>
    <row r="4147" spans="1:2" x14ac:dyDescent="0.45">
      <c r="A4147" s="31">
        <v>42171</v>
      </c>
      <c r="B4147" s="1">
        <v>36.932521999999999</v>
      </c>
    </row>
    <row r="4148" spans="1:2" x14ac:dyDescent="0.45">
      <c r="A4148" s="31">
        <v>42172</v>
      </c>
      <c r="B4148" s="1">
        <v>37.244109999999999</v>
      </c>
    </row>
    <row r="4149" spans="1:2" x14ac:dyDescent="0.45">
      <c r="A4149" s="31">
        <v>42173</v>
      </c>
      <c r="B4149" s="1">
        <v>37.737476000000001</v>
      </c>
    </row>
    <row r="4150" spans="1:2" x14ac:dyDescent="0.45">
      <c r="A4150" s="31">
        <v>42174</v>
      </c>
      <c r="B4150" s="1">
        <v>37.372954999999997</v>
      </c>
    </row>
    <row r="4151" spans="1:2" x14ac:dyDescent="0.45">
      <c r="A4151" s="31">
        <v>42177</v>
      </c>
      <c r="B4151" s="1">
        <v>37.320549</v>
      </c>
    </row>
    <row r="4152" spans="1:2" x14ac:dyDescent="0.45">
      <c r="A4152" s="31">
        <v>42178</v>
      </c>
      <c r="B4152" s="1">
        <v>36.813983999999998</v>
      </c>
    </row>
    <row r="4153" spans="1:2" x14ac:dyDescent="0.45">
      <c r="A4153" s="31">
        <v>42179</v>
      </c>
      <c r="B4153" s="1">
        <v>36.525761000000003</v>
      </c>
    </row>
    <row r="4154" spans="1:2" x14ac:dyDescent="0.45">
      <c r="A4154" s="31">
        <v>42180</v>
      </c>
      <c r="B4154" s="1">
        <v>36.281199999999998</v>
      </c>
    </row>
    <row r="4155" spans="1:2" x14ac:dyDescent="0.45">
      <c r="A4155" s="31">
        <v>42181</v>
      </c>
      <c r="B4155" s="1">
        <v>36.499557000000003</v>
      </c>
    </row>
    <row r="4156" spans="1:2" x14ac:dyDescent="0.45">
      <c r="A4156" s="31">
        <v>42184</v>
      </c>
      <c r="B4156" s="1">
        <v>36.307406999999998</v>
      </c>
    </row>
    <row r="4157" spans="1:2" x14ac:dyDescent="0.45">
      <c r="A4157" s="31">
        <v>42185</v>
      </c>
      <c r="B4157" s="1">
        <v>36.211334000000001</v>
      </c>
    </row>
    <row r="4158" spans="1:2" x14ac:dyDescent="0.45">
      <c r="A4158" s="31">
        <v>42186</v>
      </c>
      <c r="B4158" s="1">
        <v>36.429679999999998</v>
      </c>
    </row>
    <row r="4159" spans="1:2" x14ac:dyDescent="0.45">
      <c r="A4159" s="31">
        <v>42187</v>
      </c>
      <c r="B4159" s="1">
        <v>36.883850000000002</v>
      </c>
    </row>
    <row r="4160" spans="1:2" x14ac:dyDescent="0.45">
      <c r="A4160" s="31">
        <v>42191</v>
      </c>
      <c r="B4160" s="1">
        <v>37.032333000000001</v>
      </c>
    </row>
    <row r="4161" spans="1:2" x14ac:dyDescent="0.45">
      <c r="A4161" s="31">
        <v>42192</v>
      </c>
      <c r="B4161" s="1">
        <v>37.949401999999999</v>
      </c>
    </row>
    <row r="4162" spans="1:2" x14ac:dyDescent="0.45">
      <c r="A4162" s="31">
        <v>42193</v>
      </c>
      <c r="B4162" s="1">
        <v>37.748519999999999</v>
      </c>
    </row>
    <row r="4163" spans="1:2" x14ac:dyDescent="0.45">
      <c r="A4163" s="31">
        <v>42194</v>
      </c>
      <c r="B4163" s="1">
        <v>37.329292000000002</v>
      </c>
    </row>
    <row r="4164" spans="1:2" x14ac:dyDescent="0.45">
      <c r="A4164" s="31">
        <v>42195</v>
      </c>
      <c r="B4164" s="1">
        <v>37.530166999999999</v>
      </c>
    </row>
    <row r="4165" spans="1:2" x14ac:dyDescent="0.45">
      <c r="A4165" s="31">
        <v>42198</v>
      </c>
      <c r="B4165" s="1">
        <v>37.547642000000003</v>
      </c>
    </row>
    <row r="4166" spans="1:2" x14ac:dyDescent="0.45">
      <c r="A4166" s="31">
        <v>42199</v>
      </c>
      <c r="B4166" s="1">
        <v>37.495235000000001</v>
      </c>
    </row>
    <row r="4167" spans="1:2" x14ac:dyDescent="0.45">
      <c r="A4167" s="31">
        <v>42200</v>
      </c>
      <c r="B4167" s="1">
        <v>37.678649999999998</v>
      </c>
    </row>
    <row r="4168" spans="1:2" x14ac:dyDescent="0.45">
      <c r="A4168" s="31">
        <v>42201</v>
      </c>
      <c r="B4168" s="1">
        <v>38.237628999999998</v>
      </c>
    </row>
    <row r="4169" spans="1:2" x14ac:dyDescent="0.45">
      <c r="A4169" s="31">
        <v>42202</v>
      </c>
      <c r="B4169" s="1">
        <v>37.862060999999997</v>
      </c>
    </row>
    <row r="4170" spans="1:2" x14ac:dyDescent="0.45">
      <c r="A4170" s="31">
        <v>42205</v>
      </c>
      <c r="B4170" s="1">
        <v>37.669913999999999</v>
      </c>
    </row>
    <row r="4171" spans="1:2" x14ac:dyDescent="0.45">
      <c r="A4171" s="31">
        <v>42206</v>
      </c>
      <c r="B4171" s="1">
        <v>37.329292000000002</v>
      </c>
    </row>
    <row r="4172" spans="1:2" x14ac:dyDescent="0.45">
      <c r="A4172" s="31">
        <v>42207</v>
      </c>
      <c r="B4172" s="1">
        <v>37.495235000000001</v>
      </c>
    </row>
    <row r="4173" spans="1:2" x14ac:dyDescent="0.45">
      <c r="A4173" s="31">
        <v>42208</v>
      </c>
      <c r="B4173" s="1">
        <v>36.936256</v>
      </c>
    </row>
    <row r="4174" spans="1:2" x14ac:dyDescent="0.45">
      <c r="A4174" s="31">
        <v>42209</v>
      </c>
      <c r="B4174" s="1">
        <v>36.971190999999997</v>
      </c>
    </row>
    <row r="4175" spans="1:2" x14ac:dyDescent="0.45">
      <c r="A4175" s="31">
        <v>42212</v>
      </c>
      <c r="B4175" s="1">
        <v>37.442829000000003</v>
      </c>
    </row>
    <row r="4176" spans="1:2" x14ac:dyDescent="0.45">
      <c r="A4176" s="31">
        <v>42213</v>
      </c>
      <c r="B4176" s="1">
        <v>37.617508000000001</v>
      </c>
    </row>
    <row r="4177" spans="1:2" x14ac:dyDescent="0.45">
      <c r="A4177" s="31">
        <v>42214</v>
      </c>
      <c r="B4177" s="1">
        <v>37.757252000000001</v>
      </c>
    </row>
    <row r="4178" spans="1:2" x14ac:dyDescent="0.45">
      <c r="A4178" s="31">
        <v>42215</v>
      </c>
      <c r="B4178" s="1">
        <v>38.036751000000002</v>
      </c>
    </row>
    <row r="4179" spans="1:2" x14ac:dyDescent="0.45">
      <c r="A4179" s="31">
        <v>42216</v>
      </c>
      <c r="B4179" s="1">
        <v>38.421039999999998</v>
      </c>
    </row>
    <row r="4180" spans="1:2" x14ac:dyDescent="0.45">
      <c r="A4180" s="31">
        <v>42219</v>
      </c>
      <c r="B4180" s="1">
        <v>38.621924999999997</v>
      </c>
    </row>
    <row r="4181" spans="1:2" x14ac:dyDescent="0.45">
      <c r="A4181" s="31">
        <v>42220</v>
      </c>
      <c r="B4181" s="1">
        <v>38.001804</v>
      </c>
    </row>
    <row r="4182" spans="1:2" x14ac:dyDescent="0.45">
      <c r="A4182" s="31">
        <v>42221</v>
      </c>
      <c r="B4182" s="1">
        <v>38.097884999999998</v>
      </c>
    </row>
    <row r="4183" spans="1:2" x14ac:dyDescent="0.45">
      <c r="A4183" s="31">
        <v>42222</v>
      </c>
      <c r="B4183" s="1">
        <v>38.298763000000001</v>
      </c>
    </row>
    <row r="4184" spans="1:2" x14ac:dyDescent="0.45">
      <c r="A4184" s="31">
        <v>42223</v>
      </c>
      <c r="B4184" s="1">
        <v>38.770401</v>
      </c>
    </row>
    <row r="4185" spans="1:2" x14ac:dyDescent="0.45">
      <c r="A4185" s="31">
        <v>42226</v>
      </c>
      <c r="B4185" s="1">
        <v>38.613190000000003</v>
      </c>
    </row>
    <row r="4186" spans="1:2" x14ac:dyDescent="0.45">
      <c r="A4186" s="31">
        <v>42227</v>
      </c>
      <c r="B4186" s="1">
        <v>38.805340000000001</v>
      </c>
    </row>
    <row r="4187" spans="1:2" x14ac:dyDescent="0.45">
      <c r="A4187" s="31">
        <v>42228</v>
      </c>
      <c r="B4187" s="1">
        <v>39.495327000000003</v>
      </c>
    </row>
    <row r="4188" spans="1:2" x14ac:dyDescent="0.45">
      <c r="A4188" s="31">
        <v>42229</v>
      </c>
      <c r="B4188" s="1">
        <v>39.504066000000002</v>
      </c>
    </row>
    <row r="4189" spans="1:2" x14ac:dyDescent="0.45">
      <c r="A4189" s="31">
        <v>42230</v>
      </c>
      <c r="B4189" s="1">
        <v>39.801022000000003</v>
      </c>
    </row>
    <row r="4190" spans="1:2" x14ac:dyDescent="0.45">
      <c r="A4190" s="31">
        <v>42233</v>
      </c>
      <c r="B4190" s="1">
        <v>39.993167999999997</v>
      </c>
    </row>
    <row r="4191" spans="1:2" x14ac:dyDescent="0.45">
      <c r="A4191" s="31">
        <v>42234</v>
      </c>
      <c r="B4191" s="1">
        <v>39.897098999999997</v>
      </c>
    </row>
    <row r="4192" spans="1:2" x14ac:dyDescent="0.45">
      <c r="A4192" s="31">
        <v>42235</v>
      </c>
      <c r="B4192" s="1">
        <v>40.063046</v>
      </c>
    </row>
    <row r="4193" spans="1:2" x14ac:dyDescent="0.45">
      <c r="A4193" s="31">
        <v>42236</v>
      </c>
      <c r="B4193" s="1">
        <v>39.827224999999999</v>
      </c>
    </row>
    <row r="4194" spans="1:2" x14ac:dyDescent="0.45">
      <c r="A4194" s="31">
        <v>42237</v>
      </c>
      <c r="B4194" s="1">
        <v>39.346851000000001</v>
      </c>
    </row>
    <row r="4195" spans="1:2" x14ac:dyDescent="0.45">
      <c r="A4195" s="31">
        <v>42240</v>
      </c>
      <c r="B4195" s="1">
        <v>37.870804</v>
      </c>
    </row>
    <row r="4196" spans="1:2" x14ac:dyDescent="0.45">
      <c r="A4196" s="31">
        <v>42241</v>
      </c>
      <c r="B4196" s="1">
        <v>36.709175000000002</v>
      </c>
    </row>
    <row r="4197" spans="1:2" x14ac:dyDescent="0.45">
      <c r="A4197" s="31">
        <v>42242</v>
      </c>
      <c r="B4197" s="1">
        <v>37.364220000000003</v>
      </c>
    </row>
    <row r="4198" spans="1:2" x14ac:dyDescent="0.45">
      <c r="A4198" s="31">
        <v>42243</v>
      </c>
      <c r="B4198" s="1">
        <v>37.800925999999997</v>
      </c>
    </row>
    <row r="4199" spans="1:2" x14ac:dyDescent="0.45">
      <c r="A4199" s="31">
        <v>42244</v>
      </c>
      <c r="B4199" s="1">
        <v>37.687385999999996</v>
      </c>
    </row>
    <row r="4200" spans="1:2" x14ac:dyDescent="0.45">
      <c r="A4200" s="31">
        <v>42247</v>
      </c>
      <c r="B4200" s="1">
        <v>37.084735999999999</v>
      </c>
    </row>
    <row r="4201" spans="1:2" x14ac:dyDescent="0.45">
      <c r="A4201" s="31">
        <v>42248</v>
      </c>
      <c r="B4201" s="1">
        <v>36.080322000000002</v>
      </c>
    </row>
    <row r="4202" spans="1:2" x14ac:dyDescent="0.45">
      <c r="A4202" s="31">
        <v>42249</v>
      </c>
      <c r="B4202" s="1">
        <v>36.106521999999998</v>
      </c>
    </row>
    <row r="4203" spans="1:2" x14ac:dyDescent="0.45">
      <c r="A4203" s="31">
        <v>42250</v>
      </c>
      <c r="B4203" s="1">
        <v>36.272469000000001</v>
      </c>
    </row>
    <row r="4204" spans="1:2" x14ac:dyDescent="0.45">
      <c r="A4204" s="31">
        <v>42251</v>
      </c>
      <c r="B4204" s="1">
        <v>35.774628</v>
      </c>
    </row>
    <row r="4205" spans="1:2" x14ac:dyDescent="0.45">
      <c r="A4205" s="31">
        <v>42255</v>
      </c>
      <c r="B4205" s="1">
        <v>36.534489000000001</v>
      </c>
    </row>
    <row r="4206" spans="1:2" x14ac:dyDescent="0.45">
      <c r="A4206" s="31">
        <v>42256</v>
      </c>
      <c r="B4206" s="1">
        <v>36.080322000000002</v>
      </c>
    </row>
    <row r="4207" spans="1:2" x14ac:dyDescent="0.45">
      <c r="A4207" s="31">
        <v>42257</v>
      </c>
      <c r="B4207" s="1">
        <v>36.019184000000003</v>
      </c>
    </row>
    <row r="4208" spans="1:2" x14ac:dyDescent="0.45">
      <c r="A4208" s="31">
        <v>42258</v>
      </c>
      <c r="B4208" s="1">
        <v>36.289935999999997</v>
      </c>
    </row>
    <row r="4209" spans="1:2" x14ac:dyDescent="0.45">
      <c r="A4209" s="31">
        <v>42261</v>
      </c>
      <c r="B4209" s="1">
        <v>36.377281000000004</v>
      </c>
    </row>
    <row r="4210" spans="1:2" x14ac:dyDescent="0.45">
      <c r="A4210" s="31">
        <v>42262</v>
      </c>
      <c r="B4210" s="1">
        <v>36.569420000000001</v>
      </c>
    </row>
    <row r="4211" spans="1:2" x14ac:dyDescent="0.45">
      <c r="A4211" s="31">
        <v>42263</v>
      </c>
      <c r="B4211" s="1">
        <v>36.936256</v>
      </c>
    </row>
    <row r="4212" spans="1:2" x14ac:dyDescent="0.45">
      <c r="A4212" s="31">
        <v>42264</v>
      </c>
      <c r="B4212" s="1">
        <v>37.442829000000003</v>
      </c>
    </row>
    <row r="4213" spans="1:2" x14ac:dyDescent="0.45">
      <c r="A4213" s="31">
        <v>42265</v>
      </c>
      <c r="B4213" s="1">
        <v>37.232021000000003</v>
      </c>
    </row>
    <row r="4214" spans="1:2" x14ac:dyDescent="0.45">
      <c r="A4214" s="31">
        <v>42268</v>
      </c>
      <c r="B4214" s="1">
        <v>37.381900999999999</v>
      </c>
    </row>
    <row r="4215" spans="1:2" x14ac:dyDescent="0.45">
      <c r="A4215" s="31">
        <v>42269</v>
      </c>
      <c r="B4215" s="1">
        <v>36.914622999999999</v>
      </c>
    </row>
    <row r="4216" spans="1:2" x14ac:dyDescent="0.45">
      <c r="A4216" s="31">
        <v>42270</v>
      </c>
      <c r="B4216" s="1">
        <v>37.011612</v>
      </c>
    </row>
    <row r="4217" spans="1:2" x14ac:dyDescent="0.45">
      <c r="A4217" s="31">
        <v>42271</v>
      </c>
      <c r="B4217" s="1">
        <v>37.311374999999998</v>
      </c>
    </row>
    <row r="4218" spans="1:2" x14ac:dyDescent="0.45">
      <c r="A4218" s="31">
        <v>42272</v>
      </c>
      <c r="B4218" s="1">
        <v>37.672835999999997</v>
      </c>
    </row>
    <row r="4219" spans="1:2" x14ac:dyDescent="0.45">
      <c r="A4219" s="31">
        <v>42275</v>
      </c>
      <c r="B4219" s="1">
        <v>37.487698000000002</v>
      </c>
    </row>
    <row r="4220" spans="1:2" x14ac:dyDescent="0.45">
      <c r="A4220" s="31">
        <v>42276</v>
      </c>
      <c r="B4220" s="1">
        <v>37.496510000000001</v>
      </c>
    </row>
    <row r="4221" spans="1:2" x14ac:dyDescent="0.45">
      <c r="A4221" s="31">
        <v>42277</v>
      </c>
      <c r="B4221" s="1">
        <v>38.166564999999999</v>
      </c>
    </row>
    <row r="4222" spans="1:2" x14ac:dyDescent="0.45">
      <c r="A4222" s="31">
        <v>42278</v>
      </c>
      <c r="B4222" s="1">
        <v>37.716923000000001</v>
      </c>
    </row>
    <row r="4223" spans="1:2" x14ac:dyDescent="0.45">
      <c r="A4223" s="31">
        <v>42279</v>
      </c>
      <c r="B4223" s="1">
        <v>38.219462999999998</v>
      </c>
    </row>
    <row r="4224" spans="1:2" x14ac:dyDescent="0.45">
      <c r="A4224" s="31">
        <v>42282</v>
      </c>
      <c r="B4224" s="1">
        <v>38.713196000000003</v>
      </c>
    </row>
    <row r="4225" spans="1:2" x14ac:dyDescent="0.45">
      <c r="A4225" s="31">
        <v>42283</v>
      </c>
      <c r="B4225" s="1">
        <v>38.448703999999999</v>
      </c>
    </row>
    <row r="4226" spans="1:2" x14ac:dyDescent="0.45">
      <c r="A4226" s="31">
        <v>42284</v>
      </c>
      <c r="B4226" s="1">
        <v>38.316443999999997</v>
      </c>
    </row>
    <row r="4227" spans="1:2" x14ac:dyDescent="0.45">
      <c r="A4227" s="31">
        <v>42285</v>
      </c>
      <c r="B4227" s="1">
        <v>38.792538</v>
      </c>
    </row>
    <row r="4228" spans="1:2" x14ac:dyDescent="0.45">
      <c r="A4228" s="31">
        <v>42286</v>
      </c>
      <c r="B4228" s="1">
        <v>38.607391</v>
      </c>
    </row>
    <row r="4229" spans="1:2" x14ac:dyDescent="0.45">
      <c r="A4229" s="31">
        <v>42289</v>
      </c>
      <c r="B4229" s="1">
        <v>38.951241000000003</v>
      </c>
    </row>
    <row r="4230" spans="1:2" x14ac:dyDescent="0.45">
      <c r="A4230" s="31">
        <v>42290</v>
      </c>
      <c r="B4230" s="1">
        <v>38.863067999999998</v>
      </c>
    </row>
    <row r="4231" spans="1:2" x14ac:dyDescent="0.45">
      <c r="A4231" s="31">
        <v>42291</v>
      </c>
      <c r="B4231" s="1">
        <v>38.854252000000002</v>
      </c>
    </row>
    <row r="4232" spans="1:2" x14ac:dyDescent="0.45">
      <c r="A4232" s="31">
        <v>42292</v>
      </c>
      <c r="B4232" s="1">
        <v>39.427334000000002</v>
      </c>
    </row>
    <row r="4233" spans="1:2" x14ac:dyDescent="0.45">
      <c r="A4233" s="31">
        <v>42293</v>
      </c>
      <c r="B4233" s="1">
        <v>39.480224999999997</v>
      </c>
    </row>
    <row r="4234" spans="1:2" x14ac:dyDescent="0.45">
      <c r="A4234" s="31">
        <v>42296</v>
      </c>
      <c r="B4234" s="1">
        <v>39.506680000000003</v>
      </c>
    </row>
    <row r="4235" spans="1:2" x14ac:dyDescent="0.45">
      <c r="A4235" s="31">
        <v>42297</v>
      </c>
      <c r="B4235" s="1">
        <v>39.638919999999999</v>
      </c>
    </row>
    <row r="4236" spans="1:2" x14ac:dyDescent="0.45">
      <c r="A4236" s="31">
        <v>42298</v>
      </c>
      <c r="B4236" s="1">
        <v>39.559570000000001</v>
      </c>
    </row>
    <row r="4237" spans="1:2" x14ac:dyDescent="0.45">
      <c r="A4237" s="31">
        <v>42299</v>
      </c>
      <c r="B4237" s="1">
        <v>40.018031999999998</v>
      </c>
    </row>
    <row r="4238" spans="1:2" x14ac:dyDescent="0.45">
      <c r="A4238" s="31">
        <v>42300</v>
      </c>
      <c r="B4238" s="1">
        <v>39.312714</v>
      </c>
    </row>
    <row r="4239" spans="1:2" x14ac:dyDescent="0.45">
      <c r="A4239" s="31">
        <v>42303</v>
      </c>
      <c r="B4239" s="1">
        <v>39.17165</v>
      </c>
    </row>
    <row r="4240" spans="1:2" x14ac:dyDescent="0.45">
      <c r="A4240" s="31">
        <v>42304</v>
      </c>
      <c r="B4240" s="1">
        <v>39.030582000000003</v>
      </c>
    </row>
    <row r="4241" spans="1:2" x14ac:dyDescent="0.45">
      <c r="A4241" s="31">
        <v>42305</v>
      </c>
      <c r="B4241" s="1">
        <v>38.616211</v>
      </c>
    </row>
    <row r="4242" spans="1:2" x14ac:dyDescent="0.45">
      <c r="A4242" s="31">
        <v>42306</v>
      </c>
      <c r="B4242" s="1">
        <v>38.395794000000002</v>
      </c>
    </row>
    <row r="4243" spans="1:2" x14ac:dyDescent="0.45">
      <c r="A4243" s="31">
        <v>42307</v>
      </c>
      <c r="B4243" s="1">
        <v>38.572124000000002</v>
      </c>
    </row>
    <row r="4244" spans="1:2" x14ac:dyDescent="0.45">
      <c r="A4244" s="31">
        <v>42310</v>
      </c>
      <c r="B4244" s="1">
        <v>38.616211</v>
      </c>
    </row>
    <row r="4245" spans="1:2" x14ac:dyDescent="0.45">
      <c r="A4245" s="31">
        <v>42311</v>
      </c>
      <c r="B4245" s="1">
        <v>38.730815999999997</v>
      </c>
    </row>
    <row r="4246" spans="1:2" x14ac:dyDescent="0.45">
      <c r="A4246" s="31">
        <v>42312</v>
      </c>
      <c r="B4246" s="1">
        <v>38.933598000000003</v>
      </c>
    </row>
    <row r="4247" spans="1:2" x14ac:dyDescent="0.45">
      <c r="A4247" s="31">
        <v>42313</v>
      </c>
      <c r="B4247" s="1">
        <v>38.598579000000001</v>
      </c>
    </row>
    <row r="4248" spans="1:2" x14ac:dyDescent="0.45">
      <c r="A4248" s="31">
        <v>42314</v>
      </c>
      <c r="B4248" s="1">
        <v>37.249648999999998</v>
      </c>
    </row>
    <row r="4249" spans="1:2" x14ac:dyDescent="0.45">
      <c r="A4249" s="31">
        <v>42317</v>
      </c>
      <c r="B4249" s="1">
        <v>37.346637999999999</v>
      </c>
    </row>
    <row r="4250" spans="1:2" x14ac:dyDescent="0.45">
      <c r="A4250" s="31">
        <v>42318</v>
      </c>
      <c r="B4250" s="1">
        <v>37.681666999999997</v>
      </c>
    </row>
    <row r="4251" spans="1:2" x14ac:dyDescent="0.45">
      <c r="A4251" s="31">
        <v>42319</v>
      </c>
      <c r="B4251" s="1">
        <v>38.007869999999997</v>
      </c>
    </row>
    <row r="4252" spans="1:2" x14ac:dyDescent="0.45">
      <c r="A4252" s="31">
        <v>42320</v>
      </c>
      <c r="B4252" s="1">
        <v>37.646397</v>
      </c>
    </row>
    <row r="4253" spans="1:2" x14ac:dyDescent="0.45">
      <c r="A4253" s="31">
        <v>42321</v>
      </c>
      <c r="B4253" s="1">
        <v>37.505333</v>
      </c>
    </row>
    <row r="4254" spans="1:2" x14ac:dyDescent="0.45">
      <c r="A4254" s="31">
        <v>42324</v>
      </c>
      <c r="B4254" s="1">
        <v>38.14011</v>
      </c>
    </row>
    <row r="4255" spans="1:2" x14ac:dyDescent="0.45">
      <c r="A4255" s="31">
        <v>42325</v>
      </c>
      <c r="B4255" s="1">
        <v>37.452435000000001</v>
      </c>
    </row>
    <row r="4256" spans="1:2" x14ac:dyDescent="0.45">
      <c r="A4256" s="31">
        <v>42326</v>
      </c>
      <c r="B4256" s="1">
        <v>37.690474999999999</v>
      </c>
    </row>
    <row r="4257" spans="1:2" x14ac:dyDescent="0.45">
      <c r="A4257" s="31">
        <v>42327</v>
      </c>
      <c r="B4257" s="1">
        <v>38.096031000000004</v>
      </c>
    </row>
    <row r="4258" spans="1:2" x14ac:dyDescent="0.45">
      <c r="A4258" s="31">
        <v>42328</v>
      </c>
      <c r="B4258" s="1">
        <v>38.254730000000002</v>
      </c>
    </row>
    <row r="4259" spans="1:2" x14ac:dyDescent="0.45">
      <c r="A4259" s="31">
        <v>42331</v>
      </c>
      <c r="B4259" s="1">
        <v>37.902081000000003</v>
      </c>
    </row>
    <row r="4260" spans="1:2" x14ac:dyDescent="0.45">
      <c r="A4260" s="31">
        <v>42332</v>
      </c>
      <c r="B4260" s="1">
        <v>37.849173999999998</v>
      </c>
    </row>
    <row r="4261" spans="1:2" x14ac:dyDescent="0.45">
      <c r="A4261" s="31">
        <v>42333</v>
      </c>
      <c r="B4261" s="1">
        <v>37.619942000000002</v>
      </c>
    </row>
    <row r="4262" spans="1:2" x14ac:dyDescent="0.45">
      <c r="A4262" s="31">
        <v>42335</v>
      </c>
      <c r="B4262" s="1">
        <v>37.690474999999999</v>
      </c>
    </row>
    <row r="4263" spans="1:2" x14ac:dyDescent="0.45">
      <c r="A4263" s="31">
        <v>42338</v>
      </c>
      <c r="B4263" s="1">
        <v>37.752186000000002</v>
      </c>
    </row>
    <row r="4264" spans="1:2" x14ac:dyDescent="0.45">
      <c r="A4264" s="31">
        <v>42339</v>
      </c>
      <c r="B4264" s="1">
        <v>38.051952</v>
      </c>
    </row>
    <row r="4265" spans="1:2" x14ac:dyDescent="0.45">
      <c r="A4265" s="31">
        <v>42340</v>
      </c>
      <c r="B4265" s="1">
        <v>37.205570000000002</v>
      </c>
    </row>
    <row r="4266" spans="1:2" x14ac:dyDescent="0.45">
      <c r="A4266" s="31">
        <v>42341</v>
      </c>
      <c r="B4266" s="1">
        <v>36.923450000000003</v>
      </c>
    </row>
    <row r="4267" spans="1:2" x14ac:dyDescent="0.45">
      <c r="A4267" s="31">
        <v>42342</v>
      </c>
      <c r="B4267" s="1">
        <v>37.443618999999998</v>
      </c>
    </row>
    <row r="4268" spans="1:2" x14ac:dyDescent="0.45">
      <c r="A4268" s="31">
        <v>42345</v>
      </c>
      <c r="B4268" s="1">
        <v>37.611125999999999</v>
      </c>
    </row>
    <row r="4269" spans="1:2" x14ac:dyDescent="0.45">
      <c r="A4269" s="31">
        <v>42346</v>
      </c>
      <c r="B4269" s="1">
        <v>37.558228</v>
      </c>
    </row>
    <row r="4270" spans="1:2" x14ac:dyDescent="0.45">
      <c r="A4270" s="31">
        <v>42347</v>
      </c>
      <c r="B4270" s="1">
        <v>37.567047000000002</v>
      </c>
    </row>
    <row r="4271" spans="1:2" x14ac:dyDescent="0.45">
      <c r="A4271" s="31">
        <v>42348</v>
      </c>
      <c r="B4271" s="1">
        <v>36.949885999999999</v>
      </c>
    </row>
    <row r="4272" spans="1:2" x14ac:dyDescent="0.45">
      <c r="A4272" s="31">
        <v>42349</v>
      </c>
      <c r="B4272" s="1">
        <v>36.844096999999998</v>
      </c>
    </row>
    <row r="4273" spans="1:2" x14ac:dyDescent="0.45">
      <c r="A4273" s="31">
        <v>42352</v>
      </c>
      <c r="B4273" s="1">
        <v>37.029228000000003</v>
      </c>
    </row>
    <row r="4274" spans="1:2" x14ac:dyDescent="0.45">
      <c r="A4274" s="31">
        <v>42353</v>
      </c>
      <c r="B4274" s="1">
        <v>37.320183</v>
      </c>
    </row>
    <row r="4275" spans="1:2" x14ac:dyDescent="0.45">
      <c r="A4275" s="31">
        <v>42354</v>
      </c>
      <c r="B4275" s="1">
        <v>38.263556999999999</v>
      </c>
    </row>
    <row r="4276" spans="1:2" x14ac:dyDescent="0.45">
      <c r="A4276" s="31">
        <v>42355</v>
      </c>
      <c r="B4276" s="1">
        <v>38.342903</v>
      </c>
    </row>
    <row r="4277" spans="1:2" x14ac:dyDescent="0.45">
      <c r="A4277" s="31">
        <v>42356</v>
      </c>
      <c r="B4277" s="1">
        <v>37.866565999999999</v>
      </c>
    </row>
    <row r="4278" spans="1:2" x14ac:dyDescent="0.45">
      <c r="A4278" s="31">
        <v>42359</v>
      </c>
      <c r="B4278" s="1">
        <v>37.839848000000003</v>
      </c>
    </row>
    <row r="4279" spans="1:2" x14ac:dyDescent="0.45">
      <c r="A4279" s="31">
        <v>42360</v>
      </c>
      <c r="B4279" s="1">
        <v>38.160525999999997</v>
      </c>
    </row>
    <row r="4280" spans="1:2" x14ac:dyDescent="0.45">
      <c r="A4280" s="31">
        <v>42361</v>
      </c>
      <c r="B4280" s="1">
        <v>38.748424999999997</v>
      </c>
    </row>
    <row r="4281" spans="1:2" x14ac:dyDescent="0.45">
      <c r="A4281" s="31">
        <v>42362</v>
      </c>
      <c r="B4281" s="1">
        <v>38.721713999999999</v>
      </c>
    </row>
    <row r="4282" spans="1:2" x14ac:dyDescent="0.45">
      <c r="A4282" s="31">
        <v>42366</v>
      </c>
      <c r="B4282" s="1">
        <v>38.792968999999999</v>
      </c>
    </row>
    <row r="4283" spans="1:2" x14ac:dyDescent="0.45">
      <c r="A4283" s="31">
        <v>42367</v>
      </c>
      <c r="B4283" s="1">
        <v>39.006751999999999</v>
      </c>
    </row>
    <row r="4284" spans="1:2" x14ac:dyDescent="0.45">
      <c r="A4284" s="31">
        <v>42368</v>
      </c>
      <c r="B4284" s="1">
        <v>38.971122999999999</v>
      </c>
    </row>
    <row r="4285" spans="1:2" x14ac:dyDescent="0.45">
      <c r="A4285" s="31">
        <v>42369</v>
      </c>
      <c r="B4285" s="1">
        <v>38.552467</v>
      </c>
    </row>
    <row r="4286" spans="1:2" x14ac:dyDescent="0.45">
      <c r="A4286" s="31">
        <v>42373</v>
      </c>
      <c r="B4286" s="1">
        <v>38.472290000000001</v>
      </c>
    </row>
    <row r="4287" spans="1:2" x14ac:dyDescent="0.45">
      <c r="A4287" s="31">
        <v>42374</v>
      </c>
      <c r="B4287" s="1">
        <v>38.748424999999997</v>
      </c>
    </row>
    <row r="4288" spans="1:2" x14ac:dyDescent="0.45">
      <c r="A4288" s="31">
        <v>42375</v>
      </c>
      <c r="B4288" s="1">
        <v>38.677169999999997</v>
      </c>
    </row>
    <row r="4289" spans="1:2" x14ac:dyDescent="0.45">
      <c r="A4289" s="31">
        <v>42376</v>
      </c>
      <c r="B4289" s="1">
        <v>38.418849999999999</v>
      </c>
    </row>
    <row r="4290" spans="1:2" x14ac:dyDescent="0.45">
      <c r="A4290" s="31">
        <v>42377</v>
      </c>
      <c r="B4290" s="1">
        <v>38.401031000000003</v>
      </c>
    </row>
    <row r="4291" spans="1:2" x14ac:dyDescent="0.45">
      <c r="A4291" s="31">
        <v>42380</v>
      </c>
      <c r="B4291" s="1">
        <v>38.605904000000002</v>
      </c>
    </row>
    <row r="4292" spans="1:2" x14ac:dyDescent="0.45">
      <c r="A4292" s="31">
        <v>42381</v>
      </c>
      <c r="B4292" s="1">
        <v>38.454475000000002</v>
      </c>
    </row>
    <row r="4293" spans="1:2" x14ac:dyDescent="0.45">
      <c r="A4293" s="31">
        <v>42382</v>
      </c>
      <c r="B4293" s="1">
        <v>38.436664999999998</v>
      </c>
    </row>
    <row r="4294" spans="1:2" x14ac:dyDescent="0.45">
      <c r="A4294" s="31">
        <v>42383</v>
      </c>
      <c r="B4294" s="1">
        <v>39.015663000000004</v>
      </c>
    </row>
    <row r="4295" spans="1:2" x14ac:dyDescent="0.45">
      <c r="A4295" s="31">
        <v>42384</v>
      </c>
      <c r="B4295" s="1">
        <v>38.668261999999999</v>
      </c>
    </row>
    <row r="4296" spans="1:2" x14ac:dyDescent="0.45">
      <c r="A4296" s="31">
        <v>42388</v>
      </c>
      <c r="B4296" s="1">
        <v>39.247264999999999</v>
      </c>
    </row>
    <row r="4297" spans="1:2" x14ac:dyDescent="0.45">
      <c r="A4297" s="31">
        <v>42389</v>
      </c>
      <c r="B4297" s="1">
        <v>38.365402000000003</v>
      </c>
    </row>
    <row r="4298" spans="1:2" x14ac:dyDescent="0.45">
      <c r="A4298" s="31">
        <v>42390</v>
      </c>
      <c r="B4298" s="1">
        <v>38.329765000000002</v>
      </c>
    </row>
    <row r="4299" spans="1:2" x14ac:dyDescent="0.45">
      <c r="A4299" s="31">
        <v>42391</v>
      </c>
      <c r="B4299" s="1">
        <v>39.015663000000004</v>
      </c>
    </row>
    <row r="4300" spans="1:2" x14ac:dyDescent="0.45">
      <c r="A4300" s="31">
        <v>42394</v>
      </c>
      <c r="B4300" s="1">
        <v>38.686081000000001</v>
      </c>
    </row>
    <row r="4301" spans="1:2" x14ac:dyDescent="0.45">
      <c r="A4301" s="31">
        <v>42395</v>
      </c>
      <c r="B4301" s="1">
        <v>38.953311999999997</v>
      </c>
    </row>
    <row r="4302" spans="1:2" x14ac:dyDescent="0.45">
      <c r="A4302" s="31">
        <v>42396</v>
      </c>
      <c r="B4302" s="1">
        <v>39.042385000000003</v>
      </c>
    </row>
    <row r="4303" spans="1:2" x14ac:dyDescent="0.45">
      <c r="A4303" s="31">
        <v>42397</v>
      </c>
      <c r="B4303" s="1">
        <v>39.66592</v>
      </c>
    </row>
    <row r="4304" spans="1:2" x14ac:dyDescent="0.45">
      <c r="A4304" s="31">
        <v>42398</v>
      </c>
      <c r="B4304" s="1">
        <v>40.458705999999999</v>
      </c>
    </row>
    <row r="4305" spans="1:2" x14ac:dyDescent="0.45">
      <c r="A4305" s="31">
        <v>42401</v>
      </c>
      <c r="B4305" s="1">
        <v>40.841740000000001</v>
      </c>
    </row>
    <row r="4306" spans="1:2" x14ac:dyDescent="0.45">
      <c r="A4306" s="31">
        <v>42402</v>
      </c>
      <c r="B4306" s="1">
        <v>41.019882000000003</v>
      </c>
    </row>
    <row r="4307" spans="1:2" x14ac:dyDescent="0.45">
      <c r="A4307" s="31">
        <v>42403</v>
      </c>
      <c r="B4307" s="1">
        <v>41.527630000000002</v>
      </c>
    </row>
    <row r="4308" spans="1:2" x14ac:dyDescent="0.45">
      <c r="A4308" s="31">
        <v>42404</v>
      </c>
      <c r="B4308" s="1">
        <v>41.349471999999999</v>
      </c>
    </row>
    <row r="4309" spans="1:2" x14ac:dyDescent="0.45">
      <c r="A4309" s="31">
        <v>42405</v>
      </c>
      <c r="B4309" s="1">
        <v>41.483086</v>
      </c>
    </row>
    <row r="4310" spans="1:2" x14ac:dyDescent="0.45">
      <c r="A4310" s="31">
        <v>42408</v>
      </c>
      <c r="B4310" s="1">
        <v>41.340569000000002</v>
      </c>
    </row>
    <row r="4311" spans="1:2" x14ac:dyDescent="0.45">
      <c r="A4311" s="31">
        <v>42409</v>
      </c>
      <c r="B4311" s="1">
        <v>41.483086</v>
      </c>
    </row>
    <row r="4312" spans="1:2" x14ac:dyDescent="0.45">
      <c r="A4312" s="31">
        <v>42410</v>
      </c>
      <c r="B4312" s="1">
        <v>41.438552999999999</v>
      </c>
    </row>
    <row r="4313" spans="1:2" x14ac:dyDescent="0.45">
      <c r="A4313" s="31">
        <v>42411</v>
      </c>
      <c r="B4313" s="1">
        <v>40.708114999999999</v>
      </c>
    </row>
    <row r="4314" spans="1:2" x14ac:dyDescent="0.45">
      <c r="A4314" s="31">
        <v>42412</v>
      </c>
      <c r="B4314" s="1">
        <v>40.583419999999997</v>
      </c>
    </row>
    <row r="4315" spans="1:2" x14ac:dyDescent="0.45">
      <c r="A4315" s="31">
        <v>42416</v>
      </c>
      <c r="B4315" s="1">
        <v>40.841740000000001</v>
      </c>
    </row>
    <row r="4316" spans="1:2" x14ac:dyDescent="0.45">
      <c r="A4316" s="31">
        <v>42417</v>
      </c>
      <c r="B4316" s="1">
        <v>40.761566000000002</v>
      </c>
    </row>
    <row r="4317" spans="1:2" x14ac:dyDescent="0.45">
      <c r="A4317" s="31">
        <v>42418</v>
      </c>
      <c r="B4317" s="1">
        <v>41.429642000000001</v>
      </c>
    </row>
    <row r="4318" spans="1:2" x14ac:dyDescent="0.45">
      <c r="A4318" s="31">
        <v>42419</v>
      </c>
      <c r="B4318" s="1">
        <v>41.153503000000001</v>
      </c>
    </row>
    <row r="4319" spans="1:2" x14ac:dyDescent="0.45">
      <c r="A4319" s="31">
        <v>42422</v>
      </c>
      <c r="B4319" s="1">
        <v>41.634524999999996</v>
      </c>
    </row>
    <row r="4320" spans="1:2" x14ac:dyDescent="0.45">
      <c r="A4320" s="31">
        <v>42423</v>
      </c>
      <c r="B4320" s="1">
        <v>41.670143000000003</v>
      </c>
    </row>
    <row r="4321" spans="1:2" x14ac:dyDescent="0.45">
      <c r="A4321" s="31">
        <v>42424</v>
      </c>
      <c r="B4321" s="1">
        <v>41.866118999999998</v>
      </c>
    </row>
    <row r="4322" spans="1:2" x14ac:dyDescent="0.45">
      <c r="A4322" s="31">
        <v>42425</v>
      </c>
      <c r="B4322" s="1">
        <v>42.293697000000002</v>
      </c>
    </row>
    <row r="4323" spans="1:2" x14ac:dyDescent="0.45">
      <c r="A4323" s="31">
        <v>42426</v>
      </c>
      <c r="B4323" s="1">
        <v>41.126781000000001</v>
      </c>
    </row>
    <row r="4324" spans="1:2" x14ac:dyDescent="0.45">
      <c r="A4324" s="31">
        <v>42429</v>
      </c>
      <c r="B4324" s="1">
        <v>41.242584000000001</v>
      </c>
    </row>
    <row r="4325" spans="1:2" x14ac:dyDescent="0.45">
      <c r="A4325" s="31">
        <v>42430</v>
      </c>
      <c r="B4325" s="1">
        <v>41.037703999999998</v>
      </c>
    </row>
    <row r="4326" spans="1:2" x14ac:dyDescent="0.45">
      <c r="A4326" s="31">
        <v>42431</v>
      </c>
      <c r="B4326" s="1">
        <v>41.251488000000002</v>
      </c>
    </row>
    <row r="4327" spans="1:2" x14ac:dyDescent="0.45">
      <c r="A4327" s="31">
        <v>42432</v>
      </c>
      <c r="B4327" s="1">
        <v>41.500903999999998</v>
      </c>
    </row>
    <row r="4328" spans="1:2" x14ac:dyDescent="0.45">
      <c r="A4328" s="31">
        <v>42433</v>
      </c>
      <c r="B4328" s="1">
        <v>41.964100000000002</v>
      </c>
    </row>
    <row r="4329" spans="1:2" x14ac:dyDescent="0.45">
      <c r="A4329" s="31">
        <v>42436</v>
      </c>
      <c r="B4329" s="1">
        <v>42.195701999999997</v>
      </c>
    </row>
    <row r="4330" spans="1:2" x14ac:dyDescent="0.45">
      <c r="A4330" s="31">
        <v>42437</v>
      </c>
      <c r="B4330" s="1">
        <v>42.614367999999999</v>
      </c>
    </row>
    <row r="4331" spans="1:2" x14ac:dyDescent="0.45">
      <c r="A4331" s="31">
        <v>42438</v>
      </c>
      <c r="B4331" s="1">
        <v>42.810333</v>
      </c>
    </row>
    <row r="4332" spans="1:2" x14ac:dyDescent="0.45">
      <c r="A4332" s="31">
        <v>42439</v>
      </c>
      <c r="B4332" s="1">
        <v>42.845970000000001</v>
      </c>
    </row>
    <row r="4333" spans="1:2" x14ac:dyDescent="0.45">
      <c r="A4333" s="31">
        <v>42440</v>
      </c>
      <c r="B4333" s="1">
        <v>42.890495000000001</v>
      </c>
    </row>
    <row r="4334" spans="1:2" x14ac:dyDescent="0.45">
      <c r="A4334" s="31">
        <v>42443</v>
      </c>
      <c r="B4334" s="1">
        <v>42.943950999999998</v>
      </c>
    </row>
    <row r="4335" spans="1:2" x14ac:dyDescent="0.45">
      <c r="A4335" s="31">
        <v>42444</v>
      </c>
      <c r="B4335" s="1">
        <v>43.024124</v>
      </c>
    </row>
    <row r="4336" spans="1:2" x14ac:dyDescent="0.45">
      <c r="A4336" s="31">
        <v>42445</v>
      </c>
      <c r="B4336" s="1">
        <v>43.683295999999999</v>
      </c>
    </row>
    <row r="4337" spans="1:2" x14ac:dyDescent="0.45">
      <c r="A4337" s="31">
        <v>42446</v>
      </c>
      <c r="B4337" s="1">
        <v>43.923805000000002</v>
      </c>
    </row>
    <row r="4338" spans="1:2" x14ac:dyDescent="0.45">
      <c r="A4338" s="31">
        <v>42447</v>
      </c>
      <c r="B4338" s="1">
        <v>43.643340999999999</v>
      </c>
    </row>
    <row r="4339" spans="1:2" x14ac:dyDescent="0.45">
      <c r="A4339" s="31">
        <v>42450</v>
      </c>
      <c r="B4339" s="1">
        <v>43.598472999999998</v>
      </c>
    </row>
    <row r="4340" spans="1:2" x14ac:dyDescent="0.45">
      <c r="A4340" s="31">
        <v>42451</v>
      </c>
      <c r="B4340" s="1">
        <v>43.454872000000002</v>
      </c>
    </row>
    <row r="4341" spans="1:2" x14ac:dyDescent="0.45">
      <c r="A4341" s="31">
        <v>42452</v>
      </c>
      <c r="B4341" s="1">
        <v>43.777957999999998</v>
      </c>
    </row>
    <row r="4342" spans="1:2" x14ac:dyDescent="0.45">
      <c r="A4342" s="31">
        <v>42453</v>
      </c>
      <c r="B4342" s="1">
        <v>43.894629999999999</v>
      </c>
    </row>
    <row r="4343" spans="1:2" x14ac:dyDescent="0.45">
      <c r="A4343" s="31">
        <v>42457</v>
      </c>
      <c r="B4343" s="1">
        <v>43.733086</v>
      </c>
    </row>
    <row r="4344" spans="1:2" x14ac:dyDescent="0.45">
      <c r="A4344" s="31">
        <v>42458</v>
      </c>
      <c r="B4344" s="1">
        <v>44.379252999999999</v>
      </c>
    </row>
    <row r="4345" spans="1:2" x14ac:dyDescent="0.45">
      <c r="A4345" s="31">
        <v>42459</v>
      </c>
      <c r="B4345" s="1">
        <v>44.271557000000001</v>
      </c>
    </row>
    <row r="4346" spans="1:2" x14ac:dyDescent="0.45">
      <c r="A4346" s="31">
        <v>42460</v>
      </c>
      <c r="B4346" s="1">
        <v>44.531826000000002</v>
      </c>
    </row>
    <row r="4347" spans="1:2" x14ac:dyDescent="0.45">
      <c r="A4347" s="31">
        <v>42461</v>
      </c>
      <c r="B4347" s="1">
        <v>44.702342999999999</v>
      </c>
    </row>
    <row r="4348" spans="1:2" x14ac:dyDescent="0.45">
      <c r="A4348" s="31">
        <v>42464</v>
      </c>
      <c r="B4348" s="1">
        <v>44.513874000000001</v>
      </c>
    </row>
    <row r="4349" spans="1:2" x14ac:dyDescent="0.45">
      <c r="A4349" s="31">
        <v>42465</v>
      </c>
      <c r="B4349" s="1">
        <v>43.679240999999998</v>
      </c>
    </row>
    <row r="4350" spans="1:2" x14ac:dyDescent="0.45">
      <c r="A4350" s="31">
        <v>42466</v>
      </c>
      <c r="B4350" s="1">
        <v>43.625400999999997</v>
      </c>
    </row>
    <row r="4351" spans="1:2" x14ac:dyDescent="0.45">
      <c r="A4351" s="31">
        <v>42467</v>
      </c>
      <c r="B4351" s="1">
        <v>43.607449000000003</v>
      </c>
    </row>
    <row r="4352" spans="1:2" x14ac:dyDescent="0.45">
      <c r="A4352" s="31">
        <v>42468</v>
      </c>
      <c r="B4352" s="1">
        <v>43.840786000000001</v>
      </c>
    </row>
    <row r="4353" spans="1:2" x14ac:dyDescent="0.45">
      <c r="A4353" s="31">
        <v>42471</v>
      </c>
      <c r="B4353" s="1">
        <v>43.652321000000001</v>
      </c>
    </row>
    <row r="4354" spans="1:2" x14ac:dyDescent="0.45">
      <c r="A4354" s="31">
        <v>42472</v>
      </c>
      <c r="B4354" s="1">
        <v>43.957450999999999</v>
      </c>
    </row>
    <row r="4355" spans="1:2" x14ac:dyDescent="0.45">
      <c r="A4355" s="31">
        <v>42473</v>
      </c>
      <c r="B4355" s="1">
        <v>43.688212999999998</v>
      </c>
    </row>
    <row r="4356" spans="1:2" x14ac:dyDescent="0.45">
      <c r="A4356" s="31">
        <v>42474</v>
      </c>
      <c r="B4356" s="1">
        <v>43.634372999999997</v>
      </c>
    </row>
    <row r="4357" spans="1:2" x14ac:dyDescent="0.45">
      <c r="A4357" s="31">
        <v>42475</v>
      </c>
      <c r="B4357" s="1">
        <v>43.876682000000002</v>
      </c>
    </row>
    <row r="4358" spans="1:2" x14ac:dyDescent="0.45">
      <c r="A4358" s="31">
        <v>42478</v>
      </c>
      <c r="B4358" s="1">
        <v>44.047198999999999</v>
      </c>
    </row>
    <row r="4359" spans="1:2" x14ac:dyDescent="0.45">
      <c r="A4359" s="31">
        <v>42479</v>
      </c>
      <c r="B4359" s="1">
        <v>44.118999000000002</v>
      </c>
    </row>
    <row r="4360" spans="1:2" x14ac:dyDescent="0.45">
      <c r="A4360" s="31">
        <v>42480</v>
      </c>
      <c r="B4360" s="1">
        <v>43.015132999999999</v>
      </c>
    </row>
    <row r="4361" spans="1:2" x14ac:dyDescent="0.45">
      <c r="A4361" s="31">
        <v>42481</v>
      </c>
      <c r="B4361" s="1">
        <v>42.117663999999998</v>
      </c>
    </row>
    <row r="4362" spans="1:2" x14ac:dyDescent="0.45">
      <c r="A4362" s="31">
        <v>42482</v>
      </c>
      <c r="B4362" s="1">
        <v>42.494598000000003</v>
      </c>
    </row>
    <row r="4363" spans="1:2" x14ac:dyDescent="0.45">
      <c r="A4363" s="31">
        <v>42485</v>
      </c>
      <c r="B4363" s="1">
        <v>42.575370999999997</v>
      </c>
    </row>
    <row r="4364" spans="1:2" x14ac:dyDescent="0.45">
      <c r="A4364" s="31">
        <v>42486</v>
      </c>
      <c r="B4364" s="1">
        <v>42.638187000000002</v>
      </c>
    </row>
    <row r="4365" spans="1:2" x14ac:dyDescent="0.45">
      <c r="A4365" s="31">
        <v>42487</v>
      </c>
      <c r="B4365" s="1">
        <v>43.257438999999998</v>
      </c>
    </row>
    <row r="4366" spans="1:2" x14ac:dyDescent="0.45">
      <c r="A4366" s="31">
        <v>42488</v>
      </c>
      <c r="B4366" s="1">
        <v>43.194611000000002</v>
      </c>
    </row>
    <row r="4367" spans="1:2" x14ac:dyDescent="0.45">
      <c r="A4367" s="31">
        <v>42489</v>
      </c>
      <c r="B4367" s="1">
        <v>43.454872000000002</v>
      </c>
    </row>
    <row r="4368" spans="1:2" x14ac:dyDescent="0.45">
      <c r="A4368" s="31">
        <v>42492</v>
      </c>
      <c r="B4368" s="1">
        <v>43.80489</v>
      </c>
    </row>
    <row r="4369" spans="1:2" x14ac:dyDescent="0.45">
      <c r="A4369" s="31">
        <v>42493</v>
      </c>
      <c r="B4369" s="1">
        <v>43.768985999999998</v>
      </c>
    </row>
    <row r="4370" spans="1:2" x14ac:dyDescent="0.45">
      <c r="A4370" s="31">
        <v>42494</v>
      </c>
      <c r="B4370" s="1">
        <v>44.280543999999999</v>
      </c>
    </row>
    <row r="4371" spans="1:2" x14ac:dyDescent="0.45">
      <c r="A4371" s="31">
        <v>42495</v>
      </c>
      <c r="B4371" s="1">
        <v>44.110019999999999</v>
      </c>
    </row>
    <row r="4372" spans="1:2" x14ac:dyDescent="0.45">
      <c r="A4372" s="31">
        <v>42496</v>
      </c>
      <c r="B4372" s="1">
        <v>43.822834</v>
      </c>
    </row>
    <row r="4373" spans="1:2" x14ac:dyDescent="0.45">
      <c r="A4373" s="31">
        <v>42499</v>
      </c>
      <c r="B4373" s="1">
        <v>44.074134999999998</v>
      </c>
    </row>
    <row r="4374" spans="1:2" x14ac:dyDescent="0.45">
      <c r="A4374" s="31">
        <v>42500</v>
      </c>
      <c r="B4374" s="1">
        <v>44.118999000000002</v>
      </c>
    </row>
    <row r="4375" spans="1:2" x14ac:dyDescent="0.45">
      <c r="A4375" s="31">
        <v>42501</v>
      </c>
      <c r="B4375" s="1">
        <v>44.280543999999999</v>
      </c>
    </row>
    <row r="4376" spans="1:2" x14ac:dyDescent="0.45">
      <c r="A4376" s="31">
        <v>42502</v>
      </c>
      <c r="B4376" s="1">
        <v>44.540801999999999</v>
      </c>
    </row>
    <row r="4377" spans="1:2" x14ac:dyDescent="0.45">
      <c r="A4377" s="31">
        <v>42503</v>
      </c>
      <c r="B4377" s="1">
        <v>44.325409000000001</v>
      </c>
    </row>
    <row r="4378" spans="1:2" x14ac:dyDescent="0.45">
      <c r="A4378" s="31">
        <v>42506</v>
      </c>
      <c r="B4378" s="1">
        <v>44.379252999999999</v>
      </c>
    </row>
    <row r="4379" spans="1:2" x14ac:dyDescent="0.45">
      <c r="A4379" s="31">
        <v>42507</v>
      </c>
      <c r="B4379" s="1">
        <v>43.625400999999997</v>
      </c>
    </row>
    <row r="4380" spans="1:2" x14ac:dyDescent="0.45">
      <c r="A4380" s="31">
        <v>42508</v>
      </c>
      <c r="B4380" s="1">
        <v>42.808708000000003</v>
      </c>
    </row>
    <row r="4381" spans="1:2" x14ac:dyDescent="0.45">
      <c r="A4381" s="31">
        <v>42509</v>
      </c>
      <c r="B4381" s="1">
        <v>43.239491000000001</v>
      </c>
    </row>
    <row r="4382" spans="1:2" x14ac:dyDescent="0.45">
      <c r="A4382" s="31">
        <v>42510</v>
      </c>
      <c r="B4382" s="1">
        <v>43.338211000000001</v>
      </c>
    </row>
    <row r="4383" spans="1:2" x14ac:dyDescent="0.45">
      <c r="A4383" s="31">
        <v>42513</v>
      </c>
      <c r="B4383" s="1">
        <v>42.952297000000002</v>
      </c>
    </row>
    <row r="4384" spans="1:2" x14ac:dyDescent="0.45">
      <c r="A4384" s="31">
        <v>42514</v>
      </c>
      <c r="B4384" s="1">
        <v>43.383082999999999</v>
      </c>
    </row>
    <row r="4385" spans="1:2" x14ac:dyDescent="0.45">
      <c r="A4385" s="31">
        <v>42515</v>
      </c>
      <c r="B4385" s="1">
        <v>43.257438999999998</v>
      </c>
    </row>
    <row r="4386" spans="1:2" x14ac:dyDescent="0.45">
      <c r="A4386" s="31">
        <v>42516</v>
      </c>
      <c r="B4386" s="1">
        <v>43.751041000000001</v>
      </c>
    </row>
    <row r="4387" spans="1:2" x14ac:dyDescent="0.45">
      <c r="A4387" s="31">
        <v>42517</v>
      </c>
      <c r="B4387" s="1">
        <v>43.822834</v>
      </c>
    </row>
    <row r="4388" spans="1:2" x14ac:dyDescent="0.45">
      <c r="A4388" s="31">
        <v>42521</v>
      </c>
      <c r="B4388" s="1">
        <v>44.110019999999999</v>
      </c>
    </row>
    <row r="4389" spans="1:2" x14ac:dyDescent="0.45">
      <c r="A4389" s="31">
        <v>42522</v>
      </c>
      <c r="B4389" s="1">
        <v>44.226688000000003</v>
      </c>
    </row>
    <row r="4390" spans="1:2" x14ac:dyDescent="0.45">
      <c r="A4390" s="31">
        <v>42523</v>
      </c>
      <c r="B4390" s="1">
        <v>44.244636999999997</v>
      </c>
    </row>
    <row r="4391" spans="1:2" x14ac:dyDescent="0.45">
      <c r="A4391" s="31">
        <v>42524</v>
      </c>
      <c r="B4391" s="1">
        <v>44.944653000000002</v>
      </c>
    </row>
    <row r="4392" spans="1:2" x14ac:dyDescent="0.45">
      <c r="A4392" s="31">
        <v>42527</v>
      </c>
      <c r="B4392" s="1">
        <v>44.881844000000001</v>
      </c>
    </row>
    <row r="4393" spans="1:2" x14ac:dyDescent="0.45">
      <c r="A4393" s="31">
        <v>42528</v>
      </c>
      <c r="B4393" s="1">
        <v>44.845936000000002</v>
      </c>
    </row>
    <row r="4394" spans="1:2" x14ac:dyDescent="0.45">
      <c r="A4394" s="31">
        <v>42529</v>
      </c>
      <c r="B4394" s="1">
        <v>45.115177000000003</v>
      </c>
    </row>
    <row r="4395" spans="1:2" x14ac:dyDescent="0.45">
      <c r="A4395" s="31">
        <v>42530</v>
      </c>
      <c r="B4395" s="1">
        <v>45.501080000000002</v>
      </c>
    </row>
    <row r="4396" spans="1:2" x14ac:dyDescent="0.45">
      <c r="A4396" s="31">
        <v>42531</v>
      </c>
      <c r="B4396" s="1">
        <v>45.384417999999997</v>
      </c>
    </row>
    <row r="4397" spans="1:2" x14ac:dyDescent="0.45">
      <c r="A4397" s="31">
        <v>42534</v>
      </c>
      <c r="B4397" s="1">
        <v>45.330559000000001</v>
      </c>
    </row>
    <row r="4398" spans="1:2" x14ac:dyDescent="0.45">
      <c r="A4398" s="31">
        <v>42535</v>
      </c>
      <c r="B4398" s="1">
        <v>45.572879999999998</v>
      </c>
    </row>
    <row r="4399" spans="1:2" x14ac:dyDescent="0.45">
      <c r="A4399" s="31">
        <v>42536</v>
      </c>
      <c r="B4399" s="1">
        <v>45.285690000000002</v>
      </c>
    </row>
    <row r="4400" spans="1:2" x14ac:dyDescent="0.45">
      <c r="A4400" s="31">
        <v>42537</v>
      </c>
      <c r="B4400" s="1">
        <v>45.572879999999998</v>
      </c>
    </row>
    <row r="4401" spans="1:2" x14ac:dyDescent="0.45">
      <c r="A4401" s="31">
        <v>42538</v>
      </c>
      <c r="B4401" s="1">
        <v>45.737209</v>
      </c>
    </row>
    <row r="4402" spans="1:2" x14ac:dyDescent="0.45">
      <c r="A4402" s="31">
        <v>42541</v>
      </c>
      <c r="B4402" s="1">
        <v>45.565303999999998</v>
      </c>
    </row>
    <row r="4403" spans="1:2" x14ac:dyDescent="0.45">
      <c r="A4403" s="31">
        <v>42542</v>
      </c>
      <c r="B4403" s="1">
        <v>45.628639</v>
      </c>
    </row>
    <row r="4404" spans="1:2" x14ac:dyDescent="0.45">
      <c r="A4404" s="31">
        <v>42543</v>
      </c>
      <c r="B4404" s="1">
        <v>45.411484000000002</v>
      </c>
    </row>
    <row r="4405" spans="1:2" x14ac:dyDescent="0.45">
      <c r="A4405" s="31">
        <v>42544</v>
      </c>
      <c r="B4405" s="1">
        <v>45.538158000000003</v>
      </c>
    </row>
    <row r="4406" spans="1:2" x14ac:dyDescent="0.45">
      <c r="A4406" s="31">
        <v>42545</v>
      </c>
      <c r="B4406" s="1">
        <v>45.610537999999998</v>
      </c>
    </row>
    <row r="4407" spans="1:2" x14ac:dyDescent="0.45">
      <c r="A4407" s="31">
        <v>42548</v>
      </c>
      <c r="B4407" s="1">
        <v>46.171505000000003</v>
      </c>
    </row>
    <row r="4408" spans="1:2" x14ac:dyDescent="0.45">
      <c r="A4408" s="31">
        <v>42549</v>
      </c>
      <c r="B4408" s="1">
        <v>46.343421999999997</v>
      </c>
    </row>
    <row r="4409" spans="1:2" x14ac:dyDescent="0.45">
      <c r="A4409" s="31">
        <v>42550</v>
      </c>
      <c r="B4409" s="1">
        <v>46.470100000000002</v>
      </c>
    </row>
    <row r="4410" spans="1:2" x14ac:dyDescent="0.45">
      <c r="A4410" s="31">
        <v>42551</v>
      </c>
      <c r="B4410" s="1">
        <v>47.474411000000003</v>
      </c>
    </row>
    <row r="4411" spans="1:2" x14ac:dyDescent="0.45">
      <c r="A4411" s="31">
        <v>42552</v>
      </c>
      <c r="B4411" s="1">
        <v>47.483463</v>
      </c>
    </row>
    <row r="4412" spans="1:2" x14ac:dyDescent="0.45">
      <c r="A4412" s="31">
        <v>42556</v>
      </c>
      <c r="B4412" s="1">
        <v>47.836326999999997</v>
      </c>
    </row>
    <row r="4413" spans="1:2" x14ac:dyDescent="0.45">
      <c r="A4413" s="31">
        <v>42557</v>
      </c>
      <c r="B4413" s="1">
        <v>47.935851999999997</v>
      </c>
    </row>
    <row r="4414" spans="1:2" x14ac:dyDescent="0.45">
      <c r="A4414" s="31">
        <v>42558</v>
      </c>
      <c r="B4414" s="1">
        <v>47.049156000000004</v>
      </c>
    </row>
    <row r="4415" spans="1:2" x14ac:dyDescent="0.45">
      <c r="A4415" s="31">
        <v>42559</v>
      </c>
      <c r="B4415" s="1">
        <v>47.537742999999999</v>
      </c>
    </row>
    <row r="4416" spans="1:2" x14ac:dyDescent="0.45">
      <c r="A4416" s="31">
        <v>42562</v>
      </c>
      <c r="B4416" s="1">
        <v>47.501559999999998</v>
      </c>
    </row>
    <row r="4417" spans="1:2" x14ac:dyDescent="0.45">
      <c r="A4417" s="31">
        <v>42563</v>
      </c>
      <c r="B4417" s="1">
        <v>46.850098000000003</v>
      </c>
    </row>
    <row r="4418" spans="1:2" x14ac:dyDescent="0.45">
      <c r="A4418" s="31">
        <v>42564</v>
      </c>
      <c r="B4418" s="1">
        <v>47.221062000000003</v>
      </c>
    </row>
    <row r="4419" spans="1:2" x14ac:dyDescent="0.45">
      <c r="A4419" s="31">
        <v>42565</v>
      </c>
      <c r="B4419" s="1">
        <v>46.913429000000001</v>
      </c>
    </row>
    <row r="4420" spans="1:2" x14ac:dyDescent="0.45">
      <c r="A4420" s="31">
        <v>42566</v>
      </c>
      <c r="B4420" s="1">
        <v>47.049156000000004</v>
      </c>
    </row>
    <row r="4421" spans="1:2" x14ac:dyDescent="0.45">
      <c r="A4421" s="31">
        <v>42569</v>
      </c>
      <c r="B4421" s="1">
        <v>47.184879000000002</v>
      </c>
    </row>
    <row r="4422" spans="1:2" x14ac:dyDescent="0.45">
      <c r="A4422" s="31">
        <v>42570</v>
      </c>
      <c r="B4422" s="1">
        <v>47.103447000000003</v>
      </c>
    </row>
    <row r="4423" spans="1:2" x14ac:dyDescent="0.45">
      <c r="A4423" s="31">
        <v>42571</v>
      </c>
      <c r="B4423" s="1">
        <v>46.832005000000002</v>
      </c>
    </row>
    <row r="4424" spans="1:2" x14ac:dyDescent="0.45">
      <c r="A4424" s="31">
        <v>42572</v>
      </c>
      <c r="B4424" s="1">
        <v>47.112487999999999</v>
      </c>
    </row>
    <row r="4425" spans="1:2" x14ac:dyDescent="0.45">
      <c r="A4425" s="31">
        <v>42573</v>
      </c>
      <c r="B4425" s="1">
        <v>47.736789999999999</v>
      </c>
    </row>
    <row r="4426" spans="1:2" x14ac:dyDescent="0.45">
      <c r="A4426" s="31">
        <v>42576</v>
      </c>
      <c r="B4426" s="1">
        <v>47.655360999999999</v>
      </c>
    </row>
    <row r="4427" spans="1:2" x14ac:dyDescent="0.45">
      <c r="A4427" s="31">
        <v>42577</v>
      </c>
      <c r="B4427" s="1">
        <v>47.239165999999997</v>
      </c>
    </row>
    <row r="4428" spans="1:2" x14ac:dyDescent="0.45">
      <c r="A4428" s="31">
        <v>42578</v>
      </c>
      <c r="B4428" s="1">
        <v>46.696289</v>
      </c>
    </row>
    <row r="4429" spans="1:2" x14ac:dyDescent="0.45">
      <c r="A4429" s="31">
        <v>42579</v>
      </c>
      <c r="B4429" s="1">
        <v>46.877246999999997</v>
      </c>
    </row>
    <row r="4430" spans="1:2" x14ac:dyDescent="0.45">
      <c r="A4430" s="31">
        <v>42580</v>
      </c>
      <c r="B4430" s="1">
        <v>47.157733999999998</v>
      </c>
    </row>
    <row r="4431" spans="1:2" x14ac:dyDescent="0.45">
      <c r="A4431" s="31">
        <v>42583</v>
      </c>
      <c r="B4431" s="1">
        <v>47.184879000000002</v>
      </c>
    </row>
    <row r="4432" spans="1:2" x14ac:dyDescent="0.45">
      <c r="A4432" s="31">
        <v>42584</v>
      </c>
      <c r="B4432" s="1">
        <v>46.877246999999997</v>
      </c>
    </row>
    <row r="4433" spans="1:2" x14ac:dyDescent="0.45">
      <c r="A4433" s="31">
        <v>42585</v>
      </c>
      <c r="B4433" s="1">
        <v>46.596760000000003</v>
      </c>
    </row>
    <row r="4434" spans="1:2" x14ac:dyDescent="0.45">
      <c r="A4434" s="31">
        <v>42586</v>
      </c>
      <c r="B4434" s="1">
        <v>46.569617999999998</v>
      </c>
    </row>
    <row r="4435" spans="1:2" x14ac:dyDescent="0.45">
      <c r="A4435" s="31">
        <v>42587</v>
      </c>
      <c r="B4435" s="1">
        <v>45.900069999999999</v>
      </c>
    </row>
    <row r="4436" spans="1:2" x14ac:dyDescent="0.45">
      <c r="A4436" s="31">
        <v>42590</v>
      </c>
      <c r="B4436" s="1">
        <v>45.881965999999998</v>
      </c>
    </row>
    <row r="4437" spans="1:2" x14ac:dyDescent="0.45">
      <c r="A4437" s="31">
        <v>42591</v>
      </c>
      <c r="B4437" s="1">
        <v>45.872928999999999</v>
      </c>
    </row>
    <row r="4438" spans="1:2" x14ac:dyDescent="0.45">
      <c r="A4438" s="31">
        <v>42592</v>
      </c>
      <c r="B4438" s="1">
        <v>45.881965999999998</v>
      </c>
    </row>
    <row r="4439" spans="1:2" x14ac:dyDescent="0.45">
      <c r="A4439" s="31">
        <v>42593</v>
      </c>
      <c r="B4439" s="1">
        <v>45.990558999999998</v>
      </c>
    </row>
    <row r="4440" spans="1:2" x14ac:dyDescent="0.45">
      <c r="A4440" s="31">
        <v>42594</v>
      </c>
      <c r="B4440" s="1">
        <v>46.053890000000003</v>
      </c>
    </row>
    <row r="4441" spans="1:2" x14ac:dyDescent="0.45">
      <c r="A4441" s="31">
        <v>42597</v>
      </c>
      <c r="B4441" s="1">
        <v>45.348140999999998</v>
      </c>
    </row>
    <row r="4442" spans="1:2" x14ac:dyDescent="0.45">
      <c r="A4442" s="31">
        <v>42598</v>
      </c>
      <c r="B4442" s="1">
        <v>44.814312000000001</v>
      </c>
    </row>
    <row r="4443" spans="1:2" x14ac:dyDescent="0.45">
      <c r="A4443" s="31">
        <v>42599</v>
      </c>
      <c r="B4443" s="1">
        <v>45.483868000000001</v>
      </c>
    </row>
    <row r="4444" spans="1:2" x14ac:dyDescent="0.45">
      <c r="A4444" s="31">
        <v>42600</v>
      </c>
      <c r="B4444" s="1">
        <v>46.044837999999999</v>
      </c>
    </row>
    <row r="4445" spans="1:2" x14ac:dyDescent="0.45">
      <c r="A4445" s="31">
        <v>42601</v>
      </c>
      <c r="B4445" s="1">
        <v>45.483868000000001</v>
      </c>
    </row>
    <row r="4446" spans="1:2" x14ac:dyDescent="0.45">
      <c r="A4446" s="31">
        <v>42604</v>
      </c>
      <c r="B4446" s="1">
        <v>45.601489999999998</v>
      </c>
    </row>
    <row r="4447" spans="1:2" x14ac:dyDescent="0.45">
      <c r="A4447" s="31">
        <v>42605</v>
      </c>
      <c r="B4447" s="1">
        <v>45.402434999999997</v>
      </c>
    </row>
    <row r="4448" spans="1:2" x14ac:dyDescent="0.45">
      <c r="A4448" s="31">
        <v>42606</v>
      </c>
      <c r="B4448" s="1">
        <v>45.384341999999997</v>
      </c>
    </row>
    <row r="4449" spans="1:2" x14ac:dyDescent="0.45">
      <c r="A4449" s="31">
        <v>42607</v>
      </c>
      <c r="B4449" s="1">
        <v>45.411484000000002</v>
      </c>
    </row>
    <row r="4450" spans="1:2" x14ac:dyDescent="0.45">
      <c r="A4450" s="31">
        <v>42608</v>
      </c>
      <c r="B4450" s="1">
        <v>44.470500999999999</v>
      </c>
    </row>
    <row r="4451" spans="1:2" x14ac:dyDescent="0.45">
      <c r="A4451" s="31">
        <v>42611</v>
      </c>
      <c r="B4451" s="1">
        <v>44.832417</v>
      </c>
    </row>
    <row r="4452" spans="1:2" x14ac:dyDescent="0.45">
      <c r="A4452" s="31">
        <v>42612</v>
      </c>
      <c r="B4452" s="1">
        <v>44.361919</v>
      </c>
    </row>
    <row r="4453" spans="1:2" x14ac:dyDescent="0.45">
      <c r="A4453" s="31">
        <v>42613</v>
      </c>
      <c r="B4453" s="1">
        <v>44.542889000000002</v>
      </c>
    </row>
    <row r="4454" spans="1:2" x14ac:dyDescent="0.45">
      <c r="A4454" s="31">
        <v>42614</v>
      </c>
      <c r="B4454" s="1">
        <v>44.316685</v>
      </c>
    </row>
    <row r="4455" spans="1:2" x14ac:dyDescent="0.45">
      <c r="A4455" s="31">
        <v>42615</v>
      </c>
      <c r="B4455" s="1">
        <v>44.904803999999999</v>
      </c>
    </row>
    <row r="4456" spans="1:2" x14ac:dyDescent="0.45">
      <c r="A4456" s="31">
        <v>42619</v>
      </c>
      <c r="B4456" s="1">
        <v>45.393386999999997</v>
      </c>
    </row>
    <row r="4457" spans="1:2" x14ac:dyDescent="0.45">
      <c r="A4457" s="31">
        <v>42620</v>
      </c>
      <c r="B4457" s="1">
        <v>45.402434999999997</v>
      </c>
    </row>
    <row r="4458" spans="1:2" x14ac:dyDescent="0.45">
      <c r="A4458" s="31">
        <v>42621</v>
      </c>
      <c r="B4458" s="1">
        <v>45.556244</v>
      </c>
    </row>
    <row r="4459" spans="1:2" x14ac:dyDescent="0.45">
      <c r="A4459" s="31">
        <v>42622</v>
      </c>
      <c r="B4459" s="1">
        <v>43.846198999999999</v>
      </c>
    </row>
    <row r="4460" spans="1:2" x14ac:dyDescent="0.45">
      <c r="A4460" s="31">
        <v>42625</v>
      </c>
      <c r="B4460" s="1">
        <v>44.624313000000001</v>
      </c>
    </row>
    <row r="4461" spans="1:2" x14ac:dyDescent="0.45">
      <c r="A4461" s="31">
        <v>42626</v>
      </c>
      <c r="B4461" s="1">
        <v>44.009064000000002</v>
      </c>
    </row>
    <row r="4462" spans="1:2" x14ac:dyDescent="0.45">
      <c r="A4462" s="31">
        <v>42627</v>
      </c>
      <c r="B4462" s="1">
        <v>44.180968999999997</v>
      </c>
    </row>
    <row r="4463" spans="1:2" x14ac:dyDescent="0.45">
      <c r="A4463" s="31">
        <v>42628</v>
      </c>
      <c r="B4463" s="1">
        <v>44.515739000000004</v>
      </c>
    </row>
    <row r="4464" spans="1:2" x14ac:dyDescent="0.45">
      <c r="A4464" s="31">
        <v>42629</v>
      </c>
      <c r="B4464" s="1">
        <v>44.950206999999999</v>
      </c>
    </row>
    <row r="4465" spans="1:2" x14ac:dyDescent="0.45">
      <c r="A4465" s="31">
        <v>42632</v>
      </c>
      <c r="B4465" s="1">
        <v>45.397334999999998</v>
      </c>
    </row>
    <row r="4466" spans="1:2" x14ac:dyDescent="0.45">
      <c r="A4466" s="31">
        <v>42633</v>
      </c>
      <c r="B4466" s="1">
        <v>45.315212000000002</v>
      </c>
    </row>
    <row r="4467" spans="1:2" x14ac:dyDescent="0.45">
      <c r="A4467" s="31">
        <v>42634</v>
      </c>
      <c r="B4467" s="1">
        <v>46.236839000000003</v>
      </c>
    </row>
    <row r="4468" spans="1:2" x14ac:dyDescent="0.45">
      <c r="A4468" s="31">
        <v>42635</v>
      </c>
      <c r="B4468" s="1">
        <v>46.519722000000002</v>
      </c>
    </row>
    <row r="4469" spans="1:2" x14ac:dyDescent="0.45">
      <c r="A4469" s="31">
        <v>42636</v>
      </c>
      <c r="B4469" s="1">
        <v>46.483218999999998</v>
      </c>
    </row>
    <row r="4470" spans="1:2" x14ac:dyDescent="0.45">
      <c r="A4470" s="31">
        <v>42639</v>
      </c>
      <c r="B4470" s="1">
        <v>46.364601</v>
      </c>
    </row>
    <row r="4471" spans="1:2" x14ac:dyDescent="0.45">
      <c r="A4471" s="31">
        <v>42640</v>
      </c>
      <c r="B4471" s="1">
        <v>45.762343999999999</v>
      </c>
    </row>
    <row r="4472" spans="1:2" x14ac:dyDescent="0.45">
      <c r="A4472" s="31">
        <v>42641</v>
      </c>
      <c r="B4472" s="1">
        <v>45.698456</v>
      </c>
    </row>
    <row r="4473" spans="1:2" x14ac:dyDescent="0.45">
      <c r="A4473" s="31">
        <v>42642</v>
      </c>
      <c r="B4473" s="1">
        <v>45.01408</v>
      </c>
    </row>
    <row r="4474" spans="1:2" x14ac:dyDescent="0.45">
      <c r="A4474" s="31">
        <v>42643</v>
      </c>
      <c r="B4474" s="1">
        <v>44.703823</v>
      </c>
    </row>
    <row r="4475" spans="1:2" x14ac:dyDescent="0.45">
      <c r="A4475" s="31">
        <v>42646</v>
      </c>
      <c r="B4475" s="1">
        <v>44.074191999999996</v>
      </c>
    </row>
    <row r="4476" spans="1:2" x14ac:dyDescent="0.45">
      <c r="A4476" s="31">
        <v>42647</v>
      </c>
      <c r="B4476" s="1">
        <v>43.152557000000002</v>
      </c>
    </row>
    <row r="4477" spans="1:2" x14ac:dyDescent="0.45">
      <c r="A4477" s="31">
        <v>42648</v>
      </c>
      <c r="B4477" s="1">
        <v>43.061309999999999</v>
      </c>
    </row>
    <row r="4478" spans="1:2" x14ac:dyDescent="0.45">
      <c r="A4478" s="31">
        <v>42649</v>
      </c>
      <c r="B4478" s="1">
        <v>43.052188999999998</v>
      </c>
    </row>
    <row r="4479" spans="1:2" x14ac:dyDescent="0.45">
      <c r="A4479" s="31">
        <v>42650</v>
      </c>
      <c r="B4479" s="1">
        <v>42.997433000000001</v>
      </c>
    </row>
    <row r="4480" spans="1:2" x14ac:dyDescent="0.45">
      <c r="A4480" s="31">
        <v>42653</v>
      </c>
      <c r="B4480" s="1">
        <v>43.353313</v>
      </c>
    </row>
    <row r="4481" spans="1:2" x14ac:dyDescent="0.45">
      <c r="A4481" s="31">
        <v>42654</v>
      </c>
      <c r="B4481" s="1">
        <v>42.860565000000001</v>
      </c>
    </row>
    <row r="4482" spans="1:2" x14ac:dyDescent="0.45">
      <c r="A4482" s="31">
        <v>42655</v>
      </c>
      <c r="B4482" s="1">
        <v>43.280312000000002</v>
      </c>
    </row>
    <row r="4483" spans="1:2" x14ac:dyDescent="0.45">
      <c r="A4483" s="31">
        <v>42656</v>
      </c>
      <c r="B4483" s="1">
        <v>43.818699000000002</v>
      </c>
    </row>
    <row r="4484" spans="1:2" x14ac:dyDescent="0.45">
      <c r="A4484" s="31">
        <v>42657</v>
      </c>
      <c r="B4484" s="1">
        <v>43.572310999999999</v>
      </c>
    </row>
    <row r="4485" spans="1:2" x14ac:dyDescent="0.45">
      <c r="A4485" s="31">
        <v>42660</v>
      </c>
      <c r="B4485" s="1">
        <v>43.809562999999997</v>
      </c>
    </row>
    <row r="4486" spans="1:2" x14ac:dyDescent="0.45">
      <c r="A4486" s="31">
        <v>42661</v>
      </c>
      <c r="B4486" s="1">
        <v>44.183697000000002</v>
      </c>
    </row>
    <row r="4487" spans="1:2" x14ac:dyDescent="0.45">
      <c r="A4487" s="31">
        <v>42662</v>
      </c>
      <c r="B4487" s="1">
        <v>44.083317000000001</v>
      </c>
    </row>
    <row r="4488" spans="1:2" x14ac:dyDescent="0.45">
      <c r="A4488" s="31">
        <v>42663</v>
      </c>
      <c r="B4488" s="1">
        <v>44.055942999999999</v>
      </c>
    </row>
    <row r="4489" spans="1:2" x14ac:dyDescent="0.45">
      <c r="A4489" s="31">
        <v>42664</v>
      </c>
      <c r="B4489" s="1">
        <v>43.800446000000001</v>
      </c>
    </row>
    <row r="4490" spans="1:2" x14ac:dyDescent="0.45">
      <c r="A4490" s="31">
        <v>42667</v>
      </c>
      <c r="B4490" s="1">
        <v>43.964694999999999</v>
      </c>
    </row>
    <row r="4491" spans="1:2" x14ac:dyDescent="0.45">
      <c r="A4491" s="31">
        <v>42668</v>
      </c>
      <c r="B4491" s="1">
        <v>44.238449000000003</v>
      </c>
    </row>
    <row r="4492" spans="1:2" x14ac:dyDescent="0.45">
      <c r="A4492" s="31">
        <v>42669</v>
      </c>
      <c r="B4492" s="1">
        <v>44.347954000000001</v>
      </c>
    </row>
    <row r="4493" spans="1:2" x14ac:dyDescent="0.45">
      <c r="A4493" s="31">
        <v>42670</v>
      </c>
      <c r="B4493" s="1">
        <v>44.083317000000001</v>
      </c>
    </row>
    <row r="4494" spans="1:2" x14ac:dyDescent="0.45">
      <c r="A4494" s="31">
        <v>42671</v>
      </c>
      <c r="B4494" s="1">
        <v>44.220202999999998</v>
      </c>
    </row>
    <row r="4495" spans="1:2" x14ac:dyDescent="0.45">
      <c r="A4495" s="31">
        <v>42674</v>
      </c>
      <c r="B4495" s="1">
        <v>45.105339000000001</v>
      </c>
    </row>
    <row r="4496" spans="1:2" x14ac:dyDescent="0.45">
      <c r="A4496" s="31">
        <v>42675</v>
      </c>
      <c r="B4496" s="1">
        <v>44.284069000000002</v>
      </c>
    </row>
    <row r="4497" spans="1:2" x14ac:dyDescent="0.45">
      <c r="A4497" s="31">
        <v>42676</v>
      </c>
      <c r="B4497" s="1">
        <v>43.727443999999998</v>
      </c>
    </row>
    <row r="4498" spans="1:2" x14ac:dyDescent="0.45">
      <c r="A4498" s="31">
        <v>42677</v>
      </c>
      <c r="B4498" s="1">
        <v>43.891692999999997</v>
      </c>
    </row>
    <row r="4499" spans="1:2" x14ac:dyDescent="0.45">
      <c r="A4499" s="31">
        <v>42678</v>
      </c>
      <c r="B4499" s="1">
        <v>43.754814000000003</v>
      </c>
    </row>
    <row r="4500" spans="1:2" x14ac:dyDescent="0.45">
      <c r="A4500" s="31">
        <v>42681</v>
      </c>
      <c r="B4500" s="1">
        <v>44.521327999999997</v>
      </c>
    </row>
    <row r="4501" spans="1:2" x14ac:dyDescent="0.45">
      <c r="A4501" s="31">
        <v>42682</v>
      </c>
      <c r="B4501" s="1">
        <v>44.868076000000002</v>
      </c>
    </row>
    <row r="4502" spans="1:2" x14ac:dyDescent="0.45">
      <c r="A4502" s="31">
        <v>42683</v>
      </c>
      <c r="B4502" s="1">
        <v>43.216437999999997</v>
      </c>
    </row>
    <row r="4503" spans="1:2" x14ac:dyDescent="0.45">
      <c r="A4503" s="31">
        <v>42684</v>
      </c>
      <c r="B4503" s="1">
        <v>42.176181999999997</v>
      </c>
    </row>
    <row r="4504" spans="1:2" x14ac:dyDescent="0.45">
      <c r="A4504" s="31">
        <v>42685</v>
      </c>
      <c r="B4504" s="1">
        <v>42.002791999999999</v>
      </c>
    </row>
    <row r="4505" spans="1:2" x14ac:dyDescent="0.45">
      <c r="A4505" s="31">
        <v>42688</v>
      </c>
      <c r="B4505" s="1">
        <v>41.975417999999998</v>
      </c>
    </row>
    <row r="4506" spans="1:2" x14ac:dyDescent="0.45">
      <c r="A4506" s="31">
        <v>42689</v>
      </c>
      <c r="B4506" s="1">
        <v>42.650683999999998</v>
      </c>
    </row>
    <row r="4507" spans="1:2" x14ac:dyDescent="0.45">
      <c r="A4507" s="31">
        <v>42690</v>
      </c>
      <c r="B4507" s="1">
        <v>42.358677</v>
      </c>
    </row>
    <row r="4508" spans="1:2" x14ac:dyDescent="0.45">
      <c r="A4508" s="31">
        <v>42691</v>
      </c>
      <c r="B4508" s="1">
        <v>42.367801999999998</v>
      </c>
    </row>
    <row r="4509" spans="1:2" x14ac:dyDescent="0.45">
      <c r="A4509" s="31">
        <v>42692</v>
      </c>
      <c r="B4509" s="1">
        <v>42.240054999999998</v>
      </c>
    </row>
    <row r="4510" spans="1:2" x14ac:dyDescent="0.45">
      <c r="A4510" s="31">
        <v>42695</v>
      </c>
      <c r="B4510" s="1">
        <v>42.687179999999998</v>
      </c>
    </row>
    <row r="4511" spans="1:2" x14ac:dyDescent="0.45">
      <c r="A4511" s="31">
        <v>42696</v>
      </c>
      <c r="B4511" s="1">
        <v>42.851429000000003</v>
      </c>
    </row>
    <row r="4512" spans="1:2" x14ac:dyDescent="0.45">
      <c r="A4512" s="31">
        <v>42697</v>
      </c>
      <c r="B4512" s="1">
        <v>42.422553999999998</v>
      </c>
    </row>
    <row r="4513" spans="1:2" x14ac:dyDescent="0.45">
      <c r="A4513" s="31">
        <v>42699</v>
      </c>
      <c r="B4513" s="1">
        <v>43.033928000000003</v>
      </c>
    </row>
    <row r="4514" spans="1:2" x14ac:dyDescent="0.45">
      <c r="A4514" s="31">
        <v>42702</v>
      </c>
      <c r="B4514" s="1">
        <v>43.864311000000001</v>
      </c>
    </row>
    <row r="4515" spans="1:2" x14ac:dyDescent="0.45">
      <c r="A4515" s="31">
        <v>42703</v>
      </c>
      <c r="B4515" s="1">
        <v>44.046824999999998</v>
      </c>
    </row>
    <row r="4516" spans="1:2" x14ac:dyDescent="0.45">
      <c r="A4516" s="31">
        <v>42704</v>
      </c>
      <c r="B4516" s="1">
        <v>42.659804999999999</v>
      </c>
    </row>
    <row r="4517" spans="1:2" x14ac:dyDescent="0.45">
      <c r="A4517" s="31">
        <v>42705</v>
      </c>
      <c r="B4517" s="1">
        <v>42.322181999999998</v>
      </c>
    </row>
    <row r="4518" spans="1:2" x14ac:dyDescent="0.45">
      <c r="A4518" s="31">
        <v>42706</v>
      </c>
      <c r="B4518" s="1">
        <v>42.705429000000002</v>
      </c>
    </row>
    <row r="4519" spans="1:2" x14ac:dyDescent="0.45">
      <c r="A4519" s="31">
        <v>42709</v>
      </c>
      <c r="B4519" s="1">
        <v>42.760178000000003</v>
      </c>
    </row>
    <row r="4520" spans="1:2" x14ac:dyDescent="0.45">
      <c r="A4520" s="31">
        <v>42710</v>
      </c>
      <c r="B4520" s="1">
        <v>42.678061999999997</v>
      </c>
    </row>
    <row r="4521" spans="1:2" x14ac:dyDescent="0.45">
      <c r="A4521" s="31">
        <v>42711</v>
      </c>
      <c r="B4521" s="1">
        <v>43.234687999999998</v>
      </c>
    </row>
    <row r="4522" spans="1:2" x14ac:dyDescent="0.45">
      <c r="A4522" s="31">
        <v>42712</v>
      </c>
      <c r="B4522" s="1">
        <v>43.307682</v>
      </c>
    </row>
    <row r="4523" spans="1:2" x14ac:dyDescent="0.45">
      <c r="A4523" s="31">
        <v>42713</v>
      </c>
      <c r="B4523" s="1">
        <v>43.763942999999998</v>
      </c>
    </row>
    <row r="4524" spans="1:2" x14ac:dyDescent="0.45">
      <c r="A4524" s="31">
        <v>42716</v>
      </c>
      <c r="B4524" s="1">
        <v>44.220202999999998</v>
      </c>
    </row>
    <row r="4525" spans="1:2" x14ac:dyDescent="0.45">
      <c r="A4525" s="31">
        <v>42717</v>
      </c>
      <c r="B4525" s="1">
        <v>44.676453000000002</v>
      </c>
    </row>
    <row r="4526" spans="1:2" x14ac:dyDescent="0.45">
      <c r="A4526" s="31">
        <v>42718</v>
      </c>
      <c r="B4526" s="1">
        <v>43.754814000000003</v>
      </c>
    </row>
    <row r="4527" spans="1:2" x14ac:dyDescent="0.45">
      <c r="A4527" s="31">
        <v>42719</v>
      </c>
      <c r="B4527" s="1">
        <v>44.065071000000003</v>
      </c>
    </row>
    <row r="4528" spans="1:2" x14ac:dyDescent="0.45">
      <c r="A4528" s="31">
        <v>42720</v>
      </c>
      <c r="B4528" s="1">
        <v>44.602333000000002</v>
      </c>
    </row>
    <row r="4529" spans="1:2" x14ac:dyDescent="0.45">
      <c r="A4529" s="31">
        <v>42723</v>
      </c>
      <c r="B4529" s="1">
        <v>44.768185000000003</v>
      </c>
    </row>
    <row r="4530" spans="1:2" x14ac:dyDescent="0.45">
      <c r="A4530" s="31">
        <v>42724</v>
      </c>
      <c r="B4530" s="1">
        <v>44.823462999999997</v>
      </c>
    </row>
    <row r="4531" spans="1:2" x14ac:dyDescent="0.45">
      <c r="A4531" s="31">
        <v>42725</v>
      </c>
      <c r="B4531" s="1">
        <v>44.639190999999997</v>
      </c>
    </row>
    <row r="4532" spans="1:2" x14ac:dyDescent="0.45">
      <c r="A4532" s="31">
        <v>42726</v>
      </c>
      <c r="B4532" s="1">
        <v>44.795817999999997</v>
      </c>
    </row>
    <row r="4533" spans="1:2" x14ac:dyDescent="0.45">
      <c r="A4533" s="31">
        <v>42727</v>
      </c>
      <c r="B4533" s="1">
        <v>44.786613000000003</v>
      </c>
    </row>
    <row r="4534" spans="1:2" x14ac:dyDescent="0.45">
      <c r="A4534" s="31">
        <v>42731</v>
      </c>
      <c r="B4534" s="1">
        <v>44.823462999999997</v>
      </c>
    </row>
    <row r="4535" spans="1:2" x14ac:dyDescent="0.45">
      <c r="A4535" s="31">
        <v>42732</v>
      </c>
      <c r="B4535" s="1">
        <v>44.399639000000001</v>
      </c>
    </row>
    <row r="4536" spans="1:2" x14ac:dyDescent="0.45">
      <c r="A4536" s="31">
        <v>42733</v>
      </c>
      <c r="B4536" s="1">
        <v>44.998519999999999</v>
      </c>
    </row>
    <row r="4537" spans="1:2" x14ac:dyDescent="0.45">
      <c r="A4537" s="31">
        <v>42734</v>
      </c>
      <c r="B4537" s="1">
        <v>44.749752000000001</v>
      </c>
    </row>
    <row r="4538" spans="1:2" x14ac:dyDescent="0.45">
      <c r="A4538" s="31">
        <v>42738</v>
      </c>
      <c r="B4538" s="1">
        <v>44.639190999999997</v>
      </c>
    </row>
    <row r="4539" spans="1:2" x14ac:dyDescent="0.45">
      <c r="A4539" s="31">
        <v>42739</v>
      </c>
      <c r="B4539" s="1">
        <v>44.805034999999997</v>
      </c>
    </row>
    <row r="4540" spans="1:2" x14ac:dyDescent="0.45">
      <c r="A4540" s="31">
        <v>42740</v>
      </c>
      <c r="B4540" s="1">
        <v>44.851104999999997</v>
      </c>
    </row>
    <row r="4541" spans="1:2" x14ac:dyDescent="0.45">
      <c r="A4541" s="31">
        <v>42741</v>
      </c>
      <c r="B4541" s="1">
        <v>44.989303999999997</v>
      </c>
    </row>
    <row r="4542" spans="1:2" x14ac:dyDescent="0.45">
      <c r="A4542" s="31">
        <v>42744</v>
      </c>
      <c r="B4542" s="1">
        <v>44.399639000000001</v>
      </c>
    </row>
    <row r="4543" spans="1:2" x14ac:dyDescent="0.45">
      <c r="A4543" s="31">
        <v>42745</v>
      </c>
      <c r="B4543" s="1">
        <v>44.261443999999997</v>
      </c>
    </row>
    <row r="4544" spans="1:2" x14ac:dyDescent="0.45">
      <c r="A4544" s="31">
        <v>42746</v>
      </c>
      <c r="B4544" s="1">
        <v>44.722118000000002</v>
      </c>
    </row>
    <row r="4545" spans="1:2" x14ac:dyDescent="0.45">
      <c r="A4545" s="31">
        <v>42747</v>
      </c>
      <c r="B4545" s="1">
        <v>44.758968000000003</v>
      </c>
    </row>
    <row r="4546" spans="1:2" x14ac:dyDescent="0.45">
      <c r="A4546" s="31">
        <v>42748</v>
      </c>
      <c r="B4546" s="1">
        <v>44.694476999999999</v>
      </c>
    </row>
    <row r="4547" spans="1:2" x14ac:dyDescent="0.45">
      <c r="A4547" s="31">
        <v>42752</v>
      </c>
      <c r="B4547" s="1">
        <v>45.182789</v>
      </c>
    </row>
    <row r="4548" spans="1:2" x14ac:dyDescent="0.45">
      <c r="A4548" s="31">
        <v>42753</v>
      </c>
      <c r="B4548" s="1">
        <v>45.127502</v>
      </c>
    </row>
    <row r="4549" spans="1:2" x14ac:dyDescent="0.45">
      <c r="A4549" s="31">
        <v>42754</v>
      </c>
      <c r="B4549" s="1">
        <v>44.731323000000003</v>
      </c>
    </row>
    <row r="4550" spans="1:2" x14ac:dyDescent="0.45">
      <c r="A4550" s="31">
        <v>42755</v>
      </c>
      <c r="B4550" s="1">
        <v>44.814255000000003</v>
      </c>
    </row>
    <row r="4551" spans="1:2" x14ac:dyDescent="0.45">
      <c r="A4551" s="31">
        <v>42758</v>
      </c>
      <c r="B4551" s="1">
        <v>44.583911999999998</v>
      </c>
    </row>
    <row r="4552" spans="1:2" x14ac:dyDescent="0.45">
      <c r="A4552" s="31">
        <v>42759</v>
      </c>
      <c r="B4552" s="1">
        <v>44.574699000000003</v>
      </c>
    </row>
    <row r="4553" spans="1:2" x14ac:dyDescent="0.45">
      <c r="A4553" s="31">
        <v>42760</v>
      </c>
      <c r="B4553" s="1">
        <v>44.574699000000003</v>
      </c>
    </row>
    <row r="4554" spans="1:2" x14ac:dyDescent="0.45">
      <c r="A4554" s="31">
        <v>42761</v>
      </c>
      <c r="B4554" s="1">
        <v>44.593124000000003</v>
      </c>
    </row>
    <row r="4555" spans="1:2" x14ac:dyDescent="0.45">
      <c r="A4555" s="31">
        <v>42762</v>
      </c>
      <c r="B4555" s="1">
        <v>44.583911999999998</v>
      </c>
    </row>
    <row r="4556" spans="1:2" x14ac:dyDescent="0.45">
      <c r="A4556" s="31">
        <v>42765</v>
      </c>
      <c r="B4556" s="1">
        <v>44.620766000000003</v>
      </c>
    </row>
    <row r="4557" spans="1:2" x14ac:dyDescent="0.45">
      <c r="A4557" s="31">
        <v>42766</v>
      </c>
      <c r="B4557" s="1">
        <v>45.311779000000001</v>
      </c>
    </row>
    <row r="4558" spans="1:2" x14ac:dyDescent="0.45">
      <c r="A4558" s="31">
        <v>42767</v>
      </c>
      <c r="B4558" s="1">
        <v>44.528629000000002</v>
      </c>
    </row>
    <row r="4559" spans="1:2" x14ac:dyDescent="0.45">
      <c r="A4559" s="31">
        <v>42768</v>
      </c>
      <c r="B4559" s="1">
        <v>44.998519999999999</v>
      </c>
    </row>
    <row r="4560" spans="1:2" x14ac:dyDescent="0.45">
      <c r="A4560" s="31">
        <v>42769</v>
      </c>
      <c r="B4560" s="1">
        <v>45.053798999999998</v>
      </c>
    </row>
    <row r="4561" spans="1:2" x14ac:dyDescent="0.45">
      <c r="A4561" s="31">
        <v>42772</v>
      </c>
      <c r="B4561" s="1">
        <v>44.961661999999997</v>
      </c>
    </row>
    <row r="4562" spans="1:2" x14ac:dyDescent="0.45">
      <c r="A4562" s="31">
        <v>42773</v>
      </c>
      <c r="B4562" s="1">
        <v>45.072223999999999</v>
      </c>
    </row>
    <row r="4563" spans="1:2" x14ac:dyDescent="0.45">
      <c r="A4563" s="31">
        <v>42774</v>
      </c>
      <c r="B4563" s="1">
        <v>45.514473000000002</v>
      </c>
    </row>
    <row r="4564" spans="1:2" x14ac:dyDescent="0.45">
      <c r="A4564" s="31">
        <v>42775</v>
      </c>
      <c r="B4564" s="1">
        <v>45.127502</v>
      </c>
    </row>
    <row r="4565" spans="1:2" x14ac:dyDescent="0.45">
      <c r="A4565" s="31">
        <v>42776</v>
      </c>
      <c r="B4565" s="1">
        <v>45.413119999999999</v>
      </c>
    </row>
    <row r="4566" spans="1:2" x14ac:dyDescent="0.45">
      <c r="A4566" s="31">
        <v>42779</v>
      </c>
      <c r="B4566" s="1">
        <v>45.634234999999997</v>
      </c>
    </row>
    <row r="4567" spans="1:2" x14ac:dyDescent="0.45">
      <c r="A4567" s="31">
        <v>42780</v>
      </c>
      <c r="B4567" s="1">
        <v>45.302559000000002</v>
      </c>
    </row>
    <row r="4568" spans="1:2" x14ac:dyDescent="0.45">
      <c r="A4568" s="31">
        <v>42781</v>
      </c>
      <c r="B4568" s="1">
        <v>45.191997999999998</v>
      </c>
    </row>
    <row r="4569" spans="1:2" x14ac:dyDescent="0.45">
      <c r="A4569" s="31">
        <v>42782</v>
      </c>
      <c r="B4569" s="1">
        <v>45.643459</v>
      </c>
    </row>
    <row r="4570" spans="1:2" x14ac:dyDescent="0.45">
      <c r="A4570" s="31">
        <v>42783</v>
      </c>
      <c r="B4570" s="1">
        <v>45.671101</v>
      </c>
    </row>
    <row r="4571" spans="1:2" x14ac:dyDescent="0.45">
      <c r="A4571" s="31">
        <v>42787</v>
      </c>
      <c r="B4571" s="1">
        <v>46.150204000000002</v>
      </c>
    </row>
    <row r="4572" spans="1:2" x14ac:dyDescent="0.45">
      <c r="A4572" s="31">
        <v>42788</v>
      </c>
      <c r="B4572" s="1">
        <v>46.343680999999997</v>
      </c>
    </row>
    <row r="4573" spans="1:2" x14ac:dyDescent="0.45">
      <c r="A4573" s="31">
        <v>42789</v>
      </c>
      <c r="B4573" s="1">
        <v>46.822783999999999</v>
      </c>
    </row>
    <row r="4574" spans="1:2" x14ac:dyDescent="0.45">
      <c r="A4574" s="31">
        <v>42790</v>
      </c>
      <c r="B4574" s="1">
        <v>47.532215000000001</v>
      </c>
    </row>
    <row r="4575" spans="1:2" x14ac:dyDescent="0.45">
      <c r="A4575" s="31">
        <v>42793</v>
      </c>
      <c r="B4575" s="1">
        <v>47.265025999999999</v>
      </c>
    </row>
    <row r="4576" spans="1:2" x14ac:dyDescent="0.45">
      <c r="A4576" s="31">
        <v>42794</v>
      </c>
      <c r="B4576" s="1">
        <v>47.698054999999997</v>
      </c>
    </row>
    <row r="4577" spans="1:2" x14ac:dyDescent="0.45">
      <c r="A4577" s="31">
        <v>42795</v>
      </c>
      <c r="B4577" s="1">
        <v>47.274242000000001</v>
      </c>
    </row>
    <row r="4578" spans="1:2" x14ac:dyDescent="0.45">
      <c r="A4578" s="31">
        <v>42796</v>
      </c>
      <c r="B4578" s="1">
        <v>47.615135000000002</v>
      </c>
    </row>
    <row r="4579" spans="1:2" x14ac:dyDescent="0.45">
      <c r="A4579" s="31">
        <v>42797</v>
      </c>
      <c r="B4579" s="1">
        <v>47.467723999999997</v>
      </c>
    </row>
    <row r="4580" spans="1:2" x14ac:dyDescent="0.45">
      <c r="A4580" s="31">
        <v>42800</v>
      </c>
      <c r="B4580" s="1">
        <v>47.375591</v>
      </c>
    </row>
    <row r="4581" spans="1:2" x14ac:dyDescent="0.45">
      <c r="A4581" s="31">
        <v>42801</v>
      </c>
      <c r="B4581" s="1">
        <v>47.347954000000001</v>
      </c>
    </row>
    <row r="4582" spans="1:2" x14ac:dyDescent="0.45">
      <c r="A4582" s="31">
        <v>42802</v>
      </c>
      <c r="B4582" s="1">
        <v>46.666153000000001</v>
      </c>
    </row>
    <row r="4583" spans="1:2" x14ac:dyDescent="0.45">
      <c r="A4583" s="31">
        <v>42803</v>
      </c>
      <c r="B4583" s="1">
        <v>46.564804000000002</v>
      </c>
    </row>
    <row r="4584" spans="1:2" x14ac:dyDescent="0.45">
      <c r="A4584" s="31">
        <v>42804</v>
      </c>
      <c r="B4584" s="1">
        <v>46.951771000000001</v>
      </c>
    </row>
    <row r="4585" spans="1:2" x14ac:dyDescent="0.45">
      <c r="A4585" s="31">
        <v>42807</v>
      </c>
      <c r="B4585" s="1">
        <v>47.089973000000001</v>
      </c>
    </row>
    <row r="4586" spans="1:2" x14ac:dyDescent="0.45">
      <c r="A4586" s="31">
        <v>42808</v>
      </c>
      <c r="B4586" s="1">
        <v>47.043906999999997</v>
      </c>
    </row>
    <row r="4587" spans="1:2" x14ac:dyDescent="0.45">
      <c r="A4587" s="31">
        <v>42809</v>
      </c>
      <c r="B4587" s="1">
        <v>47.799408</v>
      </c>
    </row>
    <row r="4588" spans="1:2" x14ac:dyDescent="0.45">
      <c r="A4588" s="31">
        <v>42810</v>
      </c>
      <c r="B4588" s="1">
        <v>47.274242000000001</v>
      </c>
    </row>
    <row r="4589" spans="1:2" x14ac:dyDescent="0.45">
      <c r="A4589" s="31">
        <v>42811</v>
      </c>
      <c r="B4589" s="1">
        <v>47.559241999999998</v>
      </c>
    </row>
    <row r="4590" spans="1:2" x14ac:dyDescent="0.45">
      <c r="A4590" s="31">
        <v>42814</v>
      </c>
      <c r="B4590" s="1">
        <v>47.243606999999997</v>
      </c>
    </row>
    <row r="4591" spans="1:2" x14ac:dyDescent="0.45">
      <c r="A4591" s="31">
        <v>42815</v>
      </c>
      <c r="B4591" s="1">
        <v>47.912018000000003</v>
      </c>
    </row>
    <row r="4592" spans="1:2" x14ac:dyDescent="0.45">
      <c r="A4592" s="31">
        <v>42816</v>
      </c>
      <c r="B4592" s="1">
        <v>48.144095999999998</v>
      </c>
    </row>
    <row r="4593" spans="1:2" x14ac:dyDescent="0.45">
      <c r="A4593" s="31">
        <v>42817</v>
      </c>
      <c r="B4593" s="1">
        <v>47.995564000000002</v>
      </c>
    </row>
    <row r="4594" spans="1:2" x14ac:dyDescent="0.45">
      <c r="A4594" s="31">
        <v>42818</v>
      </c>
      <c r="B4594" s="1">
        <v>48.171947000000003</v>
      </c>
    </row>
    <row r="4595" spans="1:2" x14ac:dyDescent="0.45">
      <c r="A4595" s="31">
        <v>42821</v>
      </c>
      <c r="B4595" s="1">
        <v>47.986282000000003</v>
      </c>
    </row>
    <row r="4596" spans="1:2" x14ac:dyDescent="0.45">
      <c r="A4596" s="31">
        <v>42822</v>
      </c>
      <c r="B4596" s="1">
        <v>47.949145999999999</v>
      </c>
    </row>
    <row r="4597" spans="1:2" x14ac:dyDescent="0.45">
      <c r="A4597" s="31">
        <v>42823</v>
      </c>
      <c r="B4597" s="1">
        <v>47.819180000000003</v>
      </c>
    </row>
    <row r="4598" spans="1:2" x14ac:dyDescent="0.45">
      <c r="A4598" s="31">
        <v>42824</v>
      </c>
      <c r="B4598" s="1">
        <v>47.447842000000001</v>
      </c>
    </row>
    <row r="4599" spans="1:2" x14ac:dyDescent="0.45">
      <c r="A4599" s="31">
        <v>42825</v>
      </c>
      <c r="B4599" s="1">
        <v>47.633510999999999</v>
      </c>
    </row>
    <row r="4600" spans="1:2" x14ac:dyDescent="0.45">
      <c r="A4600" s="31">
        <v>42828</v>
      </c>
      <c r="B4600" s="1">
        <v>47.624226</v>
      </c>
    </row>
    <row r="4601" spans="1:2" x14ac:dyDescent="0.45">
      <c r="A4601" s="31">
        <v>42829</v>
      </c>
      <c r="B4601" s="1">
        <v>47.772762</v>
      </c>
    </row>
    <row r="4602" spans="1:2" x14ac:dyDescent="0.45">
      <c r="A4602" s="31">
        <v>42830</v>
      </c>
      <c r="B4602" s="1">
        <v>48.041981</v>
      </c>
    </row>
    <row r="4603" spans="1:2" x14ac:dyDescent="0.45">
      <c r="A4603" s="31">
        <v>42831</v>
      </c>
      <c r="B4603" s="1">
        <v>47.921295000000001</v>
      </c>
    </row>
    <row r="4604" spans="1:2" x14ac:dyDescent="0.45">
      <c r="A4604" s="31">
        <v>42832</v>
      </c>
      <c r="B4604" s="1">
        <v>47.717059999999996</v>
      </c>
    </row>
    <row r="4605" spans="1:2" x14ac:dyDescent="0.45">
      <c r="A4605" s="31">
        <v>42835</v>
      </c>
      <c r="B4605" s="1">
        <v>47.800612999999998</v>
      </c>
    </row>
    <row r="4606" spans="1:2" x14ac:dyDescent="0.45">
      <c r="A4606" s="31">
        <v>42836</v>
      </c>
      <c r="B4606" s="1">
        <v>47.782046999999999</v>
      </c>
    </row>
    <row r="4607" spans="1:2" x14ac:dyDescent="0.45">
      <c r="A4607" s="31">
        <v>42837</v>
      </c>
      <c r="B4607" s="1">
        <v>48.134810999999999</v>
      </c>
    </row>
    <row r="4608" spans="1:2" x14ac:dyDescent="0.45">
      <c r="A4608" s="31">
        <v>42838</v>
      </c>
      <c r="B4608" s="1">
        <v>47.976996999999997</v>
      </c>
    </row>
    <row r="4609" spans="1:2" x14ac:dyDescent="0.45">
      <c r="A4609" s="31">
        <v>42842</v>
      </c>
      <c r="B4609" s="1">
        <v>48.190517</v>
      </c>
    </row>
    <row r="4610" spans="1:2" x14ac:dyDescent="0.45">
      <c r="A4610" s="31">
        <v>42843</v>
      </c>
      <c r="B4610" s="1">
        <v>48.301921999999998</v>
      </c>
    </row>
    <row r="4611" spans="1:2" x14ac:dyDescent="0.45">
      <c r="A4611" s="31">
        <v>42844</v>
      </c>
      <c r="B4611" s="1">
        <v>47.967711999999999</v>
      </c>
    </row>
    <row r="4612" spans="1:2" x14ac:dyDescent="0.45">
      <c r="A4612" s="31">
        <v>42845</v>
      </c>
      <c r="B4612" s="1">
        <v>47.782046999999999</v>
      </c>
    </row>
    <row r="4613" spans="1:2" x14ac:dyDescent="0.45">
      <c r="A4613" s="31">
        <v>42846</v>
      </c>
      <c r="B4613" s="1">
        <v>48.023417999999999</v>
      </c>
    </row>
    <row r="4614" spans="1:2" x14ac:dyDescent="0.45">
      <c r="A4614" s="31">
        <v>42849</v>
      </c>
      <c r="B4614" s="1">
        <v>48.274067000000002</v>
      </c>
    </row>
    <row r="4615" spans="1:2" x14ac:dyDescent="0.45">
      <c r="A4615" s="31">
        <v>42850</v>
      </c>
      <c r="B4615" s="1">
        <v>48.209086999999997</v>
      </c>
    </row>
    <row r="4616" spans="1:2" x14ac:dyDescent="0.45">
      <c r="A4616" s="31">
        <v>42851</v>
      </c>
      <c r="B4616" s="1">
        <v>48.060543000000003</v>
      </c>
    </row>
    <row r="4617" spans="1:2" x14ac:dyDescent="0.45">
      <c r="A4617" s="31">
        <v>42852</v>
      </c>
      <c r="B4617" s="1">
        <v>48.227654000000001</v>
      </c>
    </row>
    <row r="4618" spans="1:2" x14ac:dyDescent="0.45">
      <c r="A4618" s="31">
        <v>42853</v>
      </c>
      <c r="B4618" s="1">
        <v>47.995564000000002</v>
      </c>
    </row>
    <row r="4619" spans="1:2" x14ac:dyDescent="0.45">
      <c r="A4619" s="31">
        <v>42856</v>
      </c>
      <c r="B4619" s="1">
        <v>47.707782999999999</v>
      </c>
    </row>
    <row r="4620" spans="1:2" x14ac:dyDescent="0.45">
      <c r="A4620" s="31">
        <v>42857</v>
      </c>
      <c r="B4620" s="1">
        <v>47.763477000000002</v>
      </c>
    </row>
    <row r="4621" spans="1:2" x14ac:dyDescent="0.45">
      <c r="A4621" s="31">
        <v>42858</v>
      </c>
      <c r="B4621" s="1">
        <v>47.596375000000002</v>
      </c>
    </row>
    <row r="4622" spans="1:2" x14ac:dyDescent="0.45">
      <c r="A4622" s="31">
        <v>42859</v>
      </c>
      <c r="B4622" s="1">
        <v>47.763477000000002</v>
      </c>
    </row>
    <row r="4623" spans="1:2" x14ac:dyDescent="0.45">
      <c r="A4623" s="31">
        <v>42860</v>
      </c>
      <c r="B4623" s="1">
        <v>48.023417999999999</v>
      </c>
    </row>
    <row r="4624" spans="1:2" x14ac:dyDescent="0.45">
      <c r="A4624" s="31">
        <v>42863</v>
      </c>
      <c r="B4624" s="1">
        <v>48.004848000000003</v>
      </c>
    </row>
    <row r="4625" spans="1:2" x14ac:dyDescent="0.45">
      <c r="A4625" s="31">
        <v>42864</v>
      </c>
      <c r="B4625" s="1">
        <v>47.652081000000003</v>
      </c>
    </row>
    <row r="4626" spans="1:2" x14ac:dyDescent="0.45">
      <c r="A4626" s="31">
        <v>42865</v>
      </c>
      <c r="B4626" s="1">
        <v>47.726340999999998</v>
      </c>
    </row>
    <row r="4627" spans="1:2" x14ac:dyDescent="0.45">
      <c r="A4627" s="31">
        <v>42866</v>
      </c>
      <c r="B4627" s="1">
        <v>47.791336000000001</v>
      </c>
    </row>
    <row r="4628" spans="1:2" x14ac:dyDescent="0.45">
      <c r="A4628" s="31">
        <v>42867</v>
      </c>
      <c r="B4628" s="1">
        <v>48.023417999999999</v>
      </c>
    </row>
    <row r="4629" spans="1:2" x14ac:dyDescent="0.45">
      <c r="A4629" s="31">
        <v>42870</v>
      </c>
      <c r="B4629" s="1">
        <v>48.227654000000001</v>
      </c>
    </row>
    <row r="4630" spans="1:2" x14ac:dyDescent="0.45">
      <c r="A4630" s="31">
        <v>42871</v>
      </c>
      <c r="B4630" s="1">
        <v>47.874885999999996</v>
      </c>
    </row>
    <row r="4631" spans="1:2" x14ac:dyDescent="0.45">
      <c r="A4631" s="31">
        <v>42872</v>
      </c>
      <c r="B4631" s="1">
        <v>47.995564000000002</v>
      </c>
    </row>
    <row r="4632" spans="1:2" x14ac:dyDescent="0.45">
      <c r="A4632" s="31">
        <v>42873</v>
      </c>
      <c r="B4632" s="1">
        <v>48.162669999999999</v>
      </c>
    </row>
    <row r="4633" spans="1:2" x14ac:dyDescent="0.45">
      <c r="A4633" s="31">
        <v>42874</v>
      </c>
      <c r="B4633" s="1">
        <v>48.348339000000003</v>
      </c>
    </row>
    <row r="4634" spans="1:2" x14ac:dyDescent="0.45">
      <c r="A4634" s="31">
        <v>42877</v>
      </c>
      <c r="B4634" s="1">
        <v>48.766101999999997</v>
      </c>
    </row>
    <row r="4635" spans="1:2" x14ac:dyDescent="0.45">
      <c r="A4635" s="31">
        <v>42878</v>
      </c>
      <c r="B4635" s="1">
        <v>48.896056999999999</v>
      </c>
    </row>
    <row r="4636" spans="1:2" x14ac:dyDescent="0.45">
      <c r="A4636" s="31">
        <v>42879</v>
      </c>
      <c r="B4636" s="1">
        <v>49.174560999999997</v>
      </c>
    </row>
    <row r="4637" spans="1:2" x14ac:dyDescent="0.45">
      <c r="A4637" s="31">
        <v>42880</v>
      </c>
      <c r="B4637" s="1">
        <v>49.573760999999998</v>
      </c>
    </row>
    <row r="4638" spans="1:2" x14ac:dyDescent="0.45">
      <c r="A4638" s="31">
        <v>42881</v>
      </c>
      <c r="B4638" s="1">
        <v>49.573760999999998</v>
      </c>
    </row>
    <row r="4639" spans="1:2" x14ac:dyDescent="0.45">
      <c r="A4639" s="31">
        <v>42885</v>
      </c>
      <c r="B4639" s="1">
        <v>49.731571000000002</v>
      </c>
    </row>
    <row r="4640" spans="1:2" x14ac:dyDescent="0.45">
      <c r="A4640" s="31">
        <v>42886</v>
      </c>
      <c r="B4640" s="1">
        <v>49.982227000000002</v>
      </c>
    </row>
    <row r="4641" spans="1:2" x14ac:dyDescent="0.45">
      <c r="A4641" s="31">
        <v>42887</v>
      </c>
      <c r="B4641" s="1">
        <v>50.335006999999997</v>
      </c>
    </row>
    <row r="4642" spans="1:2" x14ac:dyDescent="0.45">
      <c r="A4642" s="31">
        <v>42888</v>
      </c>
      <c r="B4642" s="1">
        <v>50.390704999999997</v>
      </c>
    </row>
    <row r="4643" spans="1:2" x14ac:dyDescent="0.45">
      <c r="A4643" s="31">
        <v>42891</v>
      </c>
      <c r="B4643" s="1">
        <v>50.232880000000002</v>
      </c>
    </row>
    <row r="4644" spans="1:2" x14ac:dyDescent="0.45">
      <c r="A4644" s="31">
        <v>42892</v>
      </c>
      <c r="B4644" s="1">
        <v>50.121479000000001</v>
      </c>
    </row>
    <row r="4645" spans="1:2" x14ac:dyDescent="0.45">
      <c r="A4645" s="31">
        <v>42893</v>
      </c>
      <c r="B4645" s="1">
        <v>50.288586000000002</v>
      </c>
    </row>
    <row r="4646" spans="1:2" x14ac:dyDescent="0.45">
      <c r="A4646" s="31">
        <v>42894</v>
      </c>
      <c r="B4646" s="1">
        <v>49.870826999999998</v>
      </c>
    </row>
    <row r="4647" spans="1:2" x14ac:dyDescent="0.45">
      <c r="A4647" s="31">
        <v>42895</v>
      </c>
      <c r="B4647" s="1">
        <v>49.824409000000003</v>
      </c>
    </row>
    <row r="4648" spans="1:2" x14ac:dyDescent="0.45">
      <c r="A4648" s="31">
        <v>42898</v>
      </c>
      <c r="B4648" s="1">
        <v>49.731571000000002</v>
      </c>
    </row>
    <row r="4649" spans="1:2" x14ac:dyDescent="0.45">
      <c r="A4649" s="31">
        <v>42899</v>
      </c>
      <c r="B4649" s="1">
        <v>49.852268000000002</v>
      </c>
    </row>
    <row r="4650" spans="1:2" x14ac:dyDescent="0.45">
      <c r="A4650" s="31">
        <v>42900</v>
      </c>
      <c r="B4650" s="1">
        <v>50.121479000000001</v>
      </c>
    </row>
    <row r="4651" spans="1:2" x14ac:dyDescent="0.45">
      <c r="A4651" s="31">
        <v>42901</v>
      </c>
      <c r="B4651" s="1">
        <v>50.409270999999997</v>
      </c>
    </row>
    <row r="4652" spans="1:2" x14ac:dyDescent="0.45">
      <c r="A4652" s="31">
        <v>42902</v>
      </c>
      <c r="B4652" s="1">
        <v>50.640427000000003</v>
      </c>
    </row>
    <row r="4653" spans="1:2" x14ac:dyDescent="0.45">
      <c r="A4653" s="31">
        <v>42905</v>
      </c>
      <c r="B4653" s="1">
        <v>50.471969999999999</v>
      </c>
    </row>
    <row r="4654" spans="1:2" x14ac:dyDescent="0.45">
      <c r="A4654" s="31">
        <v>42906</v>
      </c>
      <c r="B4654" s="1">
        <v>50.500045999999998</v>
      </c>
    </row>
    <row r="4655" spans="1:2" x14ac:dyDescent="0.45">
      <c r="A4655" s="31">
        <v>42907</v>
      </c>
      <c r="B4655" s="1">
        <v>50.200569000000002</v>
      </c>
    </row>
    <row r="4656" spans="1:2" x14ac:dyDescent="0.45">
      <c r="A4656" s="31">
        <v>42908</v>
      </c>
      <c r="B4656" s="1">
        <v>49.966594999999998</v>
      </c>
    </row>
    <row r="4657" spans="1:2" x14ac:dyDescent="0.45">
      <c r="A4657" s="31">
        <v>42909</v>
      </c>
      <c r="B4657" s="1">
        <v>49.798141000000001</v>
      </c>
    </row>
    <row r="4658" spans="1:2" x14ac:dyDescent="0.45">
      <c r="A4658" s="31">
        <v>42912</v>
      </c>
      <c r="B4658" s="1">
        <v>50.135055999999999</v>
      </c>
    </row>
    <row r="4659" spans="1:2" x14ac:dyDescent="0.45">
      <c r="A4659" s="31">
        <v>42913</v>
      </c>
      <c r="B4659" s="1">
        <v>49.573523999999999</v>
      </c>
    </row>
    <row r="4660" spans="1:2" x14ac:dyDescent="0.45">
      <c r="A4660" s="31">
        <v>42914</v>
      </c>
      <c r="B4660" s="1">
        <v>49.096226000000001</v>
      </c>
    </row>
    <row r="4661" spans="1:2" x14ac:dyDescent="0.45">
      <c r="A4661" s="31">
        <v>42915</v>
      </c>
      <c r="B4661" s="1">
        <v>48.703163000000004</v>
      </c>
    </row>
    <row r="4662" spans="1:2" x14ac:dyDescent="0.45">
      <c r="A4662" s="31">
        <v>42916</v>
      </c>
      <c r="B4662" s="1">
        <v>48.628295999999999</v>
      </c>
    </row>
    <row r="4663" spans="1:2" x14ac:dyDescent="0.45">
      <c r="A4663" s="31">
        <v>42919</v>
      </c>
      <c r="B4663" s="1">
        <v>48.403678999999997</v>
      </c>
    </row>
    <row r="4664" spans="1:2" x14ac:dyDescent="0.45">
      <c r="A4664" s="31">
        <v>42921</v>
      </c>
      <c r="B4664" s="1">
        <v>48.169711999999997</v>
      </c>
    </row>
    <row r="4665" spans="1:2" x14ac:dyDescent="0.45">
      <c r="A4665" s="31">
        <v>42922</v>
      </c>
      <c r="B4665" s="1">
        <v>48.150993</v>
      </c>
    </row>
    <row r="4666" spans="1:2" x14ac:dyDescent="0.45">
      <c r="A4666" s="31">
        <v>42923</v>
      </c>
      <c r="B4666" s="1">
        <v>48.188426999999997</v>
      </c>
    </row>
    <row r="4667" spans="1:2" x14ac:dyDescent="0.45">
      <c r="A4667" s="31">
        <v>42926</v>
      </c>
      <c r="B4667" s="1">
        <v>48.150993</v>
      </c>
    </row>
    <row r="4668" spans="1:2" x14ac:dyDescent="0.45">
      <c r="A4668" s="31">
        <v>42927</v>
      </c>
      <c r="B4668" s="1">
        <v>48.122917000000001</v>
      </c>
    </row>
    <row r="4669" spans="1:2" x14ac:dyDescent="0.45">
      <c r="A4669" s="31">
        <v>42928</v>
      </c>
      <c r="B4669" s="1">
        <v>48.534702000000003</v>
      </c>
    </row>
    <row r="4670" spans="1:2" x14ac:dyDescent="0.45">
      <c r="A4670" s="31">
        <v>42929</v>
      </c>
      <c r="B4670" s="1">
        <v>48.366241000000002</v>
      </c>
    </row>
    <row r="4671" spans="1:2" x14ac:dyDescent="0.45">
      <c r="A4671" s="31">
        <v>42930</v>
      </c>
      <c r="B4671" s="1">
        <v>48.590854999999998</v>
      </c>
    </row>
    <row r="4672" spans="1:2" x14ac:dyDescent="0.45">
      <c r="A4672" s="31">
        <v>42933</v>
      </c>
      <c r="B4672" s="1">
        <v>48.815460000000002</v>
      </c>
    </row>
    <row r="4673" spans="1:2" x14ac:dyDescent="0.45">
      <c r="A4673" s="31">
        <v>42934</v>
      </c>
      <c r="B4673" s="1">
        <v>48.955849000000001</v>
      </c>
    </row>
    <row r="4674" spans="1:2" x14ac:dyDescent="0.45">
      <c r="A4674" s="31">
        <v>42935</v>
      </c>
      <c r="B4674" s="1">
        <v>49.161743000000001</v>
      </c>
    </row>
    <row r="4675" spans="1:2" x14ac:dyDescent="0.45">
      <c r="A4675" s="31">
        <v>42936</v>
      </c>
      <c r="B4675" s="1">
        <v>49.517375999999999</v>
      </c>
    </row>
    <row r="4676" spans="1:2" x14ac:dyDescent="0.45">
      <c r="A4676" s="31">
        <v>42937</v>
      </c>
      <c r="B4676" s="1">
        <v>49.873013</v>
      </c>
    </row>
    <row r="4677" spans="1:2" x14ac:dyDescent="0.45">
      <c r="A4677" s="31">
        <v>42940</v>
      </c>
      <c r="B4677" s="1">
        <v>49.405074999999997</v>
      </c>
    </row>
    <row r="4678" spans="1:2" x14ac:dyDescent="0.45">
      <c r="A4678" s="31">
        <v>42941</v>
      </c>
      <c r="B4678" s="1">
        <v>49.124310000000001</v>
      </c>
    </row>
    <row r="4679" spans="1:2" x14ac:dyDescent="0.45">
      <c r="A4679" s="31">
        <v>42942</v>
      </c>
      <c r="B4679" s="1">
        <v>49.592247</v>
      </c>
    </row>
    <row r="4680" spans="1:2" x14ac:dyDescent="0.45">
      <c r="A4680" s="31">
        <v>42943</v>
      </c>
      <c r="B4680" s="1">
        <v>49.713909000000001</v>
      </c>
    </row>
    <row r="4681" spans="1:2" x14ac:dyDescent="0.45">
      <c r="A4681" s="31">
        <v>42944</v>
      </c>
      <c r="B4681" s="1">
        <v>49.639042000000003</v>
      </c>
    </row>
    <row r="4682" spans="1:2" x14ac:dyDescent="0.45">
      <c r="A4682" s="31">
        <v>42947</v>
      </c>
      <c r="B4682" s="1">
        <v>49.807499</v>
      </c>
    </row>
    <row r="4683" spans="1:2" x14ac:dyDescent="0.45">
      <c r="A4683" s="31">
        <v>42948</v>
      </c>
      <c r="B4683" s="1">
        <v>50.088264000000002</v>
      </c>
    </row>
    <row r="4684" spans="1:2" x14ac:dyDescent="0.45">
      <c r="A4684" s="31">
        <v>42949</v>
      </c>
      <c r="B4684" s="1">
        <v>50.303513000000002</v>
      </c>
    </row>
    <row r="4685" spans="1:2" x14ac:dyDescent="0.45">
      <c r="A4685" s="31">
        <v>42950</v>
      </c>
      <c r="B4685" s="1">
        <v>50.556198000000002</v>
      </c>
    </row>
    <row r="4686" spans="1:2" x14ac:dyDescent="0.45">
      <c r="A4686" s="31">
        <v>42951</v>
      </c>
      <c r="B4686" s="1">
        <v>50.331589000000001</v>
      </c>
    </row>
    <row r="4687" spans="1:2" x14ac:dyDescent="0.45">
      <c r="A4687" s="31">
        <v>42954</v>
      </c>
      <c r="B4687" s="1">
        <v>50.490687999999999</v>
      </c>
    </row>
    <row r="4688" spans="1:2" x14ac:dyDescent="0.45">
      <c r="A4688" s="31">
        <v>42955</v>
      </c>
      <c r="B4688" s="1">
        <v>50.696579</v>
      </c>
    </row>
    <row r="4689" spans="1:2" x14ac:dyDescent="0.45">
      <c r="A4689" s="31">
        <v>42956</v>
      </c>
      <c r="B4689" s="1">
        <v>50.434531999999997</v>
      </c>
    </row>
    <row r="4690" spans="1:2" x14ac:dyDescent="0.45">
      <c r="A4690" s="31">
        <v>42957</v>
      </c>
      <c r="B4690" s="1">
        <v>50.593635999999996</v>
      </c>
    </row>
    <row r="4691" spans="1:2" x14ac:dyDescent="0.45">
      <c r="A4691" s="31">
        <v>42958</v>
      </c>
      <c r="B4691" s="1">
        <v>50.294155000000003</v>
      </c>
    </row>
    <row r="4692" spans="1:2" x14ac:dyDescent="0.45">
      <c r="A4692" s="31">
        <v>42961</v>
      </c>
      <c r="B4692" s="1">
        <v>50.584269999999997</v>
      </c>
    </row>
    <row r="4693" spans="1:2" x14ac:dyDescent="0.45">
      <c r="A4693" s="31">
        <v>42962</v>
      </c>
      <c r="B4693" s="1">
        <v>50.865036000000003</v>
      </c>
    </row>
    <row r="4694" spans="1:2" x14ac:dyDescent="0.45">
      <c r="A4694" s="31">
        <v>42963</v>
      </c>
      <c r="B4694" s="1">
        <v>51.070937999999998</v>
      </c>
    </row>
    <row r="4695" spans="1:2" x14ac:dyDescent="0.45">
      <c r="A4695" s="31">
        <v>42964</v>
      </c>
      <c r="B4695" s="1">
        <v>50.705939999999998</v>
      </c>
    </row>
    <row r="4696" spans="1:2" x14ac:dyDescent="0.45">
      <c r="A4696" s="31">
        <v>42965</v>
      </c>
      <c r="B4696" s="1">
        <v>51.005423999999998</v>
      </c>
    </row>
    <row r="4697" spans="1:2" x14ac:dyDescent="0.45">
      <c r="A4697" s="31">
        <v>42968</v>
      </c>
      <c r="B4697" s="1">
        <v>51.192599999999999</v>
      </c>
    </row>
    <row r="4698" spans="1:2" x14ac:dyDescent="0.45">
      <c r="A4698" s="31">
        <v>42969</v>
      </c>
      <c r="B4698" s="1">
        <v>51.304904999999998</v>
      </c>
    </row>
    <row r="4699" spans="1:2" x14ac:dyDescent="0.45">
      <c r="A4699" s="31">
        <v>42970</v>
      </c>
      <c r="B4699" s="1">
        <v>51.473365999999999</v>
      </c>
    </row>
    <row r="4700" spans="1:2" x14ac:dyDescent="0.45">
      <c r="A4700" s="31">
        <v>42971</v>
      </c>
      <c r="B4700" s="1">
        <v>51.435932000000001</v>
      </c>
    </row>
    <row r="4701" spans="1:2" x14ac:dyDescent="0.45">
      <c r="A4701" s="31">
        <v>42972</v>
      </c>
      <c r="B4701" s="1">
        <v>51.604382000000001</v>
      </c>
    </row>
    <row r="4702" spans="1:2" x14ac:dyDescent="0.45">
      <c r="A4702" s="31">
        <v>42975</v>
      </c>
      <c r="B4702" s="1">
        <v>51.697975</v>
      </c>
    </row>
    <row r="4703" spans="1:2" x14ac:dyDescent="0.45">
      <c r="A4703" s="31">
        <v>42976</v>
      </c>
      <c r="B4703" s="1">
        <v>51.585667000000001</v>
      </c>
    </row>
    <row r="4704" spans="1:2" x14ac:dyDescent="0.45">
      <c r="A4704" s="31">
        <v>42977</v>
      </c>
      <c r="B4704" s="1">
        <v>51.435932000000001</v>
      </c>
    </row>
    <row r="4705" spans="1:2" x14ac:dyDescent="0.45">
      <c r="A4705" s="31">
        <v>42978</v>
      </c>
      <c r="B4705" s="1">
        <v>51.44529</v>
      </c>
    </row>
    <row r="4706" spans="1:2" x14ac:dyDescent="0.45">
      <c r="A4706" s="31">
        <v>42979</v>
      </c>
      <c r="B4706" s="1">
        <v>51.286186000000001</v>
      </c>
    </row>
    <row r="4707" spans="1:2" x14ac:dyDescent="0.45">
      <c r="A4707" s="31">
        <v>42983</v>
      </c>
      <c r="B4707" s="1">
        <v>51.417209999999997</v>
      </c>
    </row>
    <row r="4708" spans="1:2" x14ac:dyDescent="0.45">
      <c r="A4708" s="31">
        <v>42984</v>
      </c>
      <c r="B4708" s="1">
        <v>51.183242999999997</v>
      </c>
    </row>
    <row r="4709" spans="1:2" x14ac:dyDescent="0.45">
      <c r="A4709" s="31">
        <v>42985</v>
      </c>
      <c r="B4709" s="1">
        <v>51.566952000000001</v>
      </c>
    </row>
    <row r="4710" spans="1:2" x14ac:dyDescent="0.45">
      <c r="A4710" s="31">
        <v>42986</v>
      </c>
      <c r="B4710" s="1">
        <v>51.810284000000003</v>
      </c>
    </row>
    <row r="4711" spans="1:2" x14ac:dyDescent="0.45">
      <c r="A4711" s="31">
        <v>42989</v>
      </c>
      <c r="B4711" s="1">
        <v>52.250149</v>
      </c>
    </row>
    <row r="4712" spans="1:2" x14ac:dyDescent="0.45">
      <c r="A4712" s="31">
        <v>42990</v>
      </c>
      <c r="B4712" s="1">
        <v>51.379779999999997</v>
      </c>
    </row>
    <row r="4713" spans="1:2" x14ac:dyDescent="0.45">
      <c r="A4713" s="31">
        <v>42991</v>
      </c>
      <c r="B4713" s="1">
        <v>51.127087000000003</v>
      </c>
    </row>
    <row r="4714" spans="1:2" x14ac:dyDescent="0.45">
      <c r="A4714" s="31">
        <v>42992</v>
      </c>
      <c r="B4714" s="1">
        <v>51.557589999999998</v>
      </c>
    </row>
    <row r="4715" spans="1:2" x14ac:dyDescent="0.45">
      <c r="A4715" s="31">
        <v>42993</v>
      </c>
      <c r="B4715" s="1">
        <v>51.630206999999999</v>
      </c>
    </row>
    <row r="4716" spans="1:2" x14ac:dyDescent="0.45">
      <c r="A4716" s="31">
        <v>42996</v>
      </c>
      <c r="B4716" s="1">
        <v>51.102111999999998</v>
      </c>
    </row>
    <row r="4717" spans="1:2" x14ac:dyDescent="0.45">
      <c r="A4717" s="31">
        <v>42997</v>
      </c>
      <c r="B4717" s="1">
        <v>50.998382999999997</v>
      </c>
    </row>
    <row r="4718" spans="1:2" x14ac:dyDescent="0.45">
      <c r="A4718" s="31">
        <v>42998</v>
      </c>
      <c r="B4718" s="1">
        <v>50.621178</v>
      </c>
    </row>
    <row r="4719" spans="1:2" x14ac:dyDescent="0.45">
      <c r="A4719" s="31">
        <v>42999</v>
      </c>
      <c r="B4719" s="1">
        <v>50.611744000000002</v>
      </c>
    </row>
    <row r="4720" spans="1:2" x14ac:dyDescent="0.45">
      <c r="A4720" s="31">
        <v>43000</v>
      </c>
      <c r="B4720" s="1">
        <v>50.196815000000001</v>
      </c>
    </row>
    <row r="4721" spans="1:2" x14ac:dyDescent="0.45">
      <c r="A4721" s="31">
        <v>43003</v>
      </c>
      <c r="B4721" s="1">
        <v>50.658897000000003</v>
      </c>
    </row>
    <row r="4722" spans="1:2" x14ac:dyDescent="0.45">
      <c r="A4722" s="31">
        <v>43004</v>
      </c>
      <c r="B4722" s="1">
        <v>50.564594</v>
      </c>
    </row>
    <row r="4723" spans="1:2" x14ac:dyDescent="0.45">
      <c r="A4723" s="31">
        <v>43005</v>
      </c>
      <c r="B4723" s="1">
        <v>49.885624</v>
      </c>
    </row>
    <row r="4724" spans="1:2" x14ac:dyDescent="0.45">
      <c r="A4724" s="31">
        <v>43006</v>
      </c>
      <c r="B4724" s="1">
        <v>50.064799999999998</v>
      </c>
    </row>
    <row r="4725" spans="1:2" x14ac:dyDescent="0.45">
      <c r="A4725" s="31">
        <v>43007</v>
      </c>
      <c r="B4725" s="1">
        <v>50.027073000000001</v>
      </c>
    </row>
    <row r="4726" spans="1:2" x14ac:dyDescent="0.45">
      <c r="A4726" s="31">
        <v>43010</v>
      </c>
      <c r="B4726" s="1">
        <v>50.111941999999999</v>
      </c>
    </row>
    <row r="4727" spans="1:2" x14ac:dyDescent="0.45">
      <c r="A4727" s="31">
        <v>43011</v>
      </c>
      <c r="B4727" s="1">
        <v>49.970497000000002</v>
      </c>
    </row>
    <row r="4728" spans="1:2" x14ac:dyDescent="0.45">
      <c r="A4728" s="31">
        <v>43012</v>
      </c>
      <c r="B4728" s="1">
        <v>50.470286999999999</v>
      </c>
    </row>
    <row r="4729" spans="1:2" x14ac:dyDescent="0.45">
      <c r="A4729" s="31">
        <v>43013</v>
      </c>
      <c r="B4729" s="1">
        <v>50.423141000000001</v>
      </c>
    </row>
    <row r="4730" spans="1:2" x14ac:dyDescent="0.45">
      <c r="A4730" s="31">
        <v>43014</v>
      </c>
      <c r="B4730" s="1">
        <v>50.385426000000002</v>
      </c>
    </row>
    <row r="4731" spans="1:2" x14ac:dyDescent="0.45">
      <c r="A4731" s="31">
        <v>43017</v>
      </c>
      <c r="B4731" s="1">
        <v>50.451434999999996</v>
      </c>
    </row>
    <row r="4732" spans="1:2" x14ac:dyDescent="0.45">
      <c r="A4732" s="31">
        <v>43018</v>
      </c>
      <c r="B4732" s="1">
        <v>50.941803</v>
      </c>
    </row>
    <row r="4733" spans="1:2" x14ac:dyDescent="0.45">
      <c r="A4733" s="31">
        <v>43019</v>
      </c>
      <c r="B4733" s="1">
        <v>51.158695000000002</v>
      </c>
    </row>
    <row r="4734" spans="1:2" x14ac:dyDescent="0.45">
      <c r="A4734" s="31">
        <v>43020</v>
      </c>
      <c r="B4734" s="1">
        <v>51.422741000000002</v>
      </c>
    </row>
    <row r="4735" spans="1:2" x14ac:dyDescent="0.45">
      <c r="A4735" s="31">
        <v>43021</v>
      </c>
      <c r="B4735" s="1">
        <v>51.064391999999998</v>
      </c>
    </row>
    <row r="4736" spans="1:2" x14ac:dyDescent="0.45">
      <c r="A4736" s="31">
        <v>43024</v>
      </c>
      <c r="B4736" s="1">
        <v>50.951233000000002</v>
      </c>
    </row>
    <row r="4737" spans="1:2" x14ac:dyDescent="0.45">
      <c r="A4737" s="31">
        <v>43025</v>
      </c>
      <c r="B4737" s="1">
        <v>51.253002000000002</v>
      </c>
    </row>
    <row r="4738" spans="1:2" x14ac:dyDescent="0.45">
      <c r="A4738" s="31">
        <v>43026</v>
      </c>
      <c r="B4738" s="1">
        <v>51.158695000000002</v>
      </c>
    </row>
    <row r="4739" spans="1:2" x14ac:dyDescent="0.45">
      <c r="A4739" s="31">
        <v>43027</v>
      </c>
      <c r="B4739" s="1">
        <v>51.696219999999997</v>
      </c>
    </row>
    <row r="4740" spans="1:2" x14ac:dyDescent="0.45">
      <c r="A4740" s="31">
        <v>43028</v>
      </c>
      <c r="B4740" s="1">
        <v>51.733936</v>
      </c>
    </row>
    <row r="4741" spans="1:2" x14ac:dyDescent="0.45">
      <c r="A4741" s="31">
        <v>43031</v>
      </c>
      <c r="B4741" s="1">
        <v>51.762230000000002</v>
      </c>
    </row>
    <row r="4742" spans="1:2" x14ac:dyDescent="0.45">
      <c r="A4742" s="31">
        <v>43032</v>
      </c>
      <c r="B4742" s="1">
        <v>51.809376</v>
      </c>
    </row>
    <row r="4743" spans="1:2" x14ac:dyDescent="0.45">
      <c r="A4743" s="31">
        <v>43033</v>
      </c>
      <c r="B4743" s="1">
        <v>51.583056999999997</v>
      </c>
    </row>
    <row r="4744" spans="1:2" x14ac:dyDescent="0.45">
      <c r="A4744" s="31">
        <v>43034</v>
      </c>
      <c r="B4744" s="1">
        <v>51.592483999999999</v>
      </c>
    </row>
    <row r="4745" spans="1:2" x14ac:dyDescent="0.45">
      <c r="A4745" s="31">
        <v>43035</v>
      </c>
      <c r="B4745" s="1">
        <v>51.913108999999999</v>
      </c>
    </row>
    <row r="4746" spans="1:2" x14ac:dyDescent="0.45">
      <c r="A4746" s="31">
        <v>43038</v>
      </c>
      <c r="B4746" s="1">
        <v>51.922542999999997</v>
      </c>
    </row>
    <row r="4747" spans="1:2" x14ac:dyDescent="0.45">
      <c r="A4747" s="31">
        <v>43039</v>
      </c>
      <c r="B4747" s="1">
        <v>51.979121999999997</v>
      </c>
    </row>
    <row r="4748" spans="1:2" x14ac:dyDescent="0.45">
      <c r="A4748" s="31">
        <v>43040</v>
      </c>
      <c r="B4748" s="1">
        <v>51.686787000000002</v>
      </c>
    </row>
    <row r="4749" spans="1:2" x14ac:dyDescent="0.45">
      <c r="A4749" s="31">
        <v>43041</v>
      </c>
      <c r="B4749" s="1">
        <v>51.875385000000001</v>
      </c>
    </row>
    <row r="4750" spans="1:2" x14ac:dyDescent="0.45">
      <c r="A4750" s="31">
        <v>43042</v>
      </c>
      <c r="B4750" s="1">
        <v>52.063991999999999</v>
      </c>
    </row>
    <row r="4751" spans="1:2" x14ac:dyDescent="0.45">
      <c r="A4751" s="31">
        <v>43045</v>
      </c>
      <c r="B4751" s="1">
        <v>51.865966999999998</v>
      </c>
    </row>
    <row r="4752" spans="1:2" x14ac:dyDescent="0.45">
      <c r="A4752" s="31">
        <v>43046</v>
      </c>
      <c r="B4752" s="1">
        <v>52.488349999999997</v>
      </c>
    </row>
    <row r="4753" spans="1:2" x14ac:dyDescent="0.45">
      <c r="A4753" s="31">
        <v>43047</v>
      </c>
      <c r="B4753" s="1">
        <v>52.526069999999997</v>
      </c>
    </row>
    <row r="4754" spans="1:2" x14ac:dyDescent="0.45">
      <c r="A4754" s="31">
        <v>43048</v>
      </c>
      <c r="B4754" s="1">
        <v>52.592083000000002</v>
      </c>
    </row>
    <row r="4755" spans="1:2" x14ac:dyDescent="0.45">
      <c r="A4755" s="31">
        <v>43049</v>
      </c>
      <c r="B4755" s="1">
        <v>52.346893000000001</v>
      </c>
    </row>
    <row r="4756" spans="1:2" x14ac:dyDescent="0.45">
      <c r="A4756" s="31">
        <v>43052</v>
      </c>
      <c r="B4756" s="1">
        <v>52.969292000000003</v>
      </c>
    </row>
    <row r="4757" spans="1:2" x14ac:dyDescent="0.45">
      <c r="A4757" s="31">
        <v>43053</v>
      </c>
      <c r="B4757" s="1">
        <v>53.629406000000003</v>
      </c>
    </row>
    <row r="4758" spans="1:2" x14ac:dyDescent="0.45">
      <c r="A4758" s="31">
        <v>43054</v>
      </c>
      <c r="B4758" s="1">
        <v>53.167324000000001</v>
      </c>
    </row>
    <row r="4759" spans="1:2" x14ac:dyDescent="0.45">
      <c r="A4759" s="31">
        <v>43055</v>
      </c>
      <c r="B4759" s="1">
        <v>52.997580999999997</v>
      </c>
    </row>
    <row r="4760" spans="1:2" x14ac:dyDescent="0.45">
      <c r="A4760" s="31">
        <v>43056</v>
      </c>
      <c r="B4760" s="1">
        <v>52.629803000000003</v>
      </c>
    </row>
    <row r="4761" spans="1:2" x14ac:dyDescent="0.45">
      <c r="A4761" s="31">
        <v>43059</v>
      </c>
      <c r="B4761" s="1">
        <v>52.469486000000003</v>
      </c>
    </row>
    <row r="4762" spans="1:2" x14ac:dyDescent="0.45">
      <c r="A4762" s="31">
        <v>43060</v>
      </c>
      <c r="B4762" s="1">
        <v>52.610950000000003</v>
      </c>
    </row>
    <row r="4763" spans="1:2" x14ac:dyDescent="0.45">
      <c r="A4763" s="31">
        <v>43061</v>
      </c>
      <c r="B4763" s="1">
        <v>52.610950000000003</v>
      </c>
    </row>
    <row r="4764" spans="1:2" x14ac:dyDescent="0.45">
      <c r="A4764" s="31">
        <v>43063</v>
      </c>
      <c r="B4764" s="1">
        <v>52.695811999999997</v>
      </c>
    </row>
    <row r="4765" spans="1:2" x14ac:dyDescent="0.45">
      <c r="A4765" s="31">
        <v>43066</v>
      </c>
      <c r="B4765" s="1">
        <v>52.922137999999997</v>
      </c>
    </row>
    <row r="4766" spans="1:2" x14ac:dyDescent="0.45">
      <c r="A4766" s="31">
        <v>43067</v>
      </c>
      <c r="B4766" s="1">
        <v>53.167324000000001</v>
      </c>
    </row>
    <row r="4767" spans="1:2" x14ac:dyDescent="0.45">
      <c r="A4767" s="31">
        <v>43068</v>
      </c>
      <c r="B4767" s="1">
        <v>53.195618000000003</v>
      </c>
    </row>
    <row r="4768" spans="1:2" x14ac:dyDescent="0.45">
      <c r="A4768" s="31">
        <v>43069</v>
      </c>
      <c r="B4768" s="1">
        <v>53.374786</v>
      </c>
    </row>
    <row r="4769" spans="1:2" x14ac:dyDescent="0.45">
      <c r="A4769" s="31">
        <v>43070</v>
      </c>
      <c r="B4769" s="1">
        <v>53.195618000000003</v>
      </c>
    </row>
    <row r="4770" spans="1:2" x14ac:dyDescent="0.45">
      <c r="A4770" s="31">
        <v>43073</v>
      </c>
      <c r="B4770" s="1">
        <v>52.893852000000003</v>
      </c>
    </row>
    <row r="4771" spans="1:2" x14ac:dyDescent="0.45">
      <c r="A4771" s="31">
        <v>43074</v>
      </c>
      <c r="B4771" s="1">
        <v>52.224311999999998</v>
      </c>
    </row>
    <row r="4772" spans="1:2" x14ac:dyDescent="0.45">
      <c r="A4772" s="31">
        <v>43075</v>
      </c>
      <c r="B4772" s="1">
        <v>52.422339999999998</v>
      </c>
    </row>
    <row r="4773" spans="1:2" x14ac:dyDescent="0.45">
      <c r="A4773" s="31">
        <v>43076</v>
      </c>
      <c r="B4773" s="1">
        <v>52.516643999999999</v>
      </c>
    </row>
    <row r="4774" spans="1:2" x14ac:dyDescent="0.45">
      <c r="A4774" s="31">
        <v>43077</v>
      </c>
      <c r="B4774" s="1">
        <v>52.686390000000003</v>
      </c>
    </row>
    <row r="4775" spans="1:2" x14ac:dyDescent="0.45">
      <c r="A4775" s="31">
        <v>43080</v>
      </c>
      <c r="B4775" s="1">
        <v>53.007007999999999</v>
      </c>
    </row>
    <row r="4776" spans="1:2" x14ac:dyDescent="0.45">
      <c r="A4776" s="31">
        <v>43081</v>
      </c>
      <c r="B4776" s="1">
        <v>52.101711000000002</v>
      </c>
    </row>
    <row r="4777" spans="1:2" x14ac:dyDescent="0.45">
      <c r="A4777" s="31">
        <v>43082</v>
      </c>
      <c r="B4777" s="1">
        <v>52.243167999999997</v>
      </c>
    </row>
    <row r="4778" spans="1:2" x14ac:dyDescent="0.45">
      <c r="A4778" s="31">
        <v>43083</v>
      </c>
      <c r="B4778" s="1">
        <v>52.177162000000003</v>
      </c>
    </row>
    <row r="4779" spans="1:2" x14ac:dyDescent="0.45">
      <c r="A4779" s="31">
        <v>43084</v>
      </c>
      <c r="B4779" s="1">
        <v>52.368468999999997</v>
      </c>
    </row>
    <row r="4780" spans="1:2" x14ac:dyDescent="0.45">
      <c r="A4780" s="31">
        <v>43087</v>
      </c>
      <c r="B4780" s="1">
        <v>51.787868000000003</v>
      </c>
    </row>
    <row r="4781" spans="1:2" x14ac:dyDescent="0.45">
      <c r="A4781" s="31">
        <v>43088</v>
      </c>
      <c r="B4781" s="1">
        <v>50.845576999999999</v>
      </c>
    </row>
    <row r="4782" spans="1:2" x14ac:dyDescent="0.45">
      <c r="A4782" s="31">
        <v>43089</v>
      </c>
      <c r="B4782" s="1">
        <v>50.445819999999998</v>
      </c>
    </row>
    <row r="4783" spans="1:2" x14ac:dyDescent="0.45">
      <c r="A4783" s="31">
        <v>43090</v>
      </c>
      <c r="B4783" s="1">
        <v>49.846179999999997</v>
      </c>
    </row>
    <row r="4784" spans="1:2" x14ac:dyDescent="0.45">
      <c r="A4784" s="31">
        <v>43091</v>
      </c>
      <c r="B4784" s="1">
        <v>49.922325000000001</v>
      </c>
    </row>
    <row r="4785" spans="1:2" x14ac:dyDescent="0.45">
      <c r="A4785" s="31">
        <v>43095</v>
      </c>
      <c r="B4785" s="1">
        <v>49.627262000000002</v>
      </c>
    </row>
    <row r="4786" spans="1:2" x14ac:dyDescent="0.45">
      <c r="A4786" s="31">
        <v>43096</v>
      </c>
      <c r="B4786" s="1">
        <v>49.836658</v>
      </c>
    </row>
    <row r="4787" spans="1:2" x14ac:dyDescent="0.45">
      <c r="A4787" s="31">
        <v>43097</v>
      </c>
      <c r="B4787" s="1">
        <v>50.112690000000001</v>
      </c>
    </row>
    <row r="4788" spans="1:2" x14ac:dyDescent="0.45">
      <c r="A4788" s="31">
        <v>43098</v>
      </c>
      <c r="B4788" s="1">
        <v>50.141238999999999</v>
      </c>
    </row>
    <row r="4789" spans="1:2" x14ac:dyDescent="0.45">
      <c r="A4789" s="31">
        <v>43102</v>
      </c>
      <c r="B4789" s="1">
        <v>49.674847</v>
      </c>
    </row>
    <row r="4790" spans="1:2" x14ac:dyDescent="0.45">
      <c r="A4790" s="31">
        <v>43103</v>
      </c>
      <c r="B4790" s="1">
        <v>49.284610999999998</v>
      </c>
    </row>
    <row r="4791" spans="1:2" x14ac:dyDescent="0.45">
      <c r="A4791" s="31">
        <v>43104</v>
      </c>
      <c r="B4791" s="1">
        <v>48.875332</v>
      </c>
    </row>
    <row r="4792" spans="1:2" x14ac:dyDescent="0.45">
      <c r="A4792" s="31">
        <v>43105</v>
      </c>
      <c r="B4792" s="1">
        <v>48.856296999999998</v>
      </c>
    </row>
    <row r="4793" spans="1:2" x14ac:dyDescent="0.45">
      <c r="A4793" s="31">
        <v>43108</v>
      </c>
      <c r="B4793" s="1">
        <v>49.313164</v>
      </c>
    </row>
    <row r="4794" spans="1:2" x14ac:dyDescent="0.45">
      <c r="A4794" s="31">
        <v>43109</v>
      </c>
      <c r="B4794" s="1">
        <v>48.827747000000002</v>
      </c>
    </row>
    <row r="4795" spans="1:2" x14ac:dyDescent="0.45">
      <c r="A4795" s="31">
        <v>43110</v>
      </c>
      <c r="B4795" s="1">
        <v>48.294730999999999</v>
      </c>
    </row>
    <row r="4796" spans="1:2" x14ac:dyDescent="0.45">
      <c r="A4796" s="31">
        <v>43111</v>
      </c>
      <c r="B4796" s="1">
        <v>48.113892</v>
      </c>
    </row>
    <row r="4797" spans="1:2" x14ac:dyDescent="0.45">
      <c r="A4797" s="31">
        <v>43112</v>
      </c>
      <c r="B4797" s="1">
        <v>47.837859999999999</v>
      </c>
    </row>
    <row r="4798" spans="1:2" x14ac:dyDescent="0.45">
      <c r="A4798" s="31">
        <v>43116</v>
      </c>
      <c r="B4798" s="1">
        <v>47.733162</v>
      </c>
    </row>
    <row r="4799" spans="1:2" x14ac:dyDescent="0.45">
      <c r="A4799" s="31">
        <v>43117</v>
      </c>
      <c r="B4799" s="1">
        <v>48.028224999999999</v>
      </c>
    </row>
    <row r="4800" spans="1:2" x14ac:dyDescent="0.45">
      <c r="A4800" s="31">
        <v>43118</v>
      </c>
      <c r="B4800" s="1">
        <v>47.723644</v>
      </c>
    </row>
    <row r="4801" spans="1:2" x14ac:dyDescent="0.45">
      <c r="A4801" s="31">
        <v>43119</v>
      </c>
      <c r="B4801" s="1">
        <v>47.580874999999999</v>
      </c>
    </row>
    <row r="4802" spans="1:2" x14ac:dyDescent="0.45">
      <c r="A4802" s="31">
        <v>43122</v>
      </c>
      <c r="B4802" s="1">
        <v>47.647503</v>
      </c>
    </row>
    <row r="4803" spans="1:2" x14ac:dyDescent="0.45">
      <c r="A4803" s="31">
        <v>43123</v>
      </c>
      <c r="B4803" s="1">
        <v>48.104370000000003</v>
      </c>
    </row>
    <row r="4804" spans="1:2" x14ac:dyDescent="0.45">
      <c r="A4804" s="31">
        <v>43124</v>
      </c>
      <c r="B4804" s="1">
        <v>47.809303</v>
      </c>
    </row>
    <row r="4805" spans="1:2" x14ac:dyDescent="0.45">
      <c r="A4805" s="31">
        <v>43125</v>
      </c>
      <c r="B4805" s="1">
        <v>48.551715999999999</v>
      </c>
    </row>
    <row r="4806" spans="1:2" x14ac:dyDescent="0.45">
      <c r="A4806" s="31">
        <v>43126</v>
      </c>
      <c r="B4806" s="1">
        <v>48.580275999999998</v>
      </c>
    </row>
    <row r="4807" spans="1:2" x14ac:dyDescent="0.45">
      <c r="A4807" s="31">
        <v>43129</v>
      </c>
      <c r="B4807" s="1">
        <v>47.961593999999998</v>
      </c>
    </row>
    <row r="4808" spans="1:2" x14ac:dyDescent="0.45">
      <c r="A4808" s="31">
        <v>43130</v>
      </c>
      <c r="B4808" s="1">
        <v>48.047260000000001</v>
      </c>
    </row>
    <row r="4809" spans="1:2" x14ac:dyDescent="0.45">
      <c r="A4809" s="31">
        <v>43131</v>
      </c>
      <c r="B4809" s="1">
        <v>48.580275999999998</v>
      </c>
    </row>
    <row r="4810" spans="1:2" x14ac:dyDescent="0.45">
      <c r="A4810" s="31">
        <v>43132</v>
      </c>
      <c r="B4810" s="1">
        <v>47.818829000000001</v>
      </c>
    </row>
    <row r="4811" spans="1:2" x14ac:dyDescent="0.45">
      <c r="A4811" s="31">
        <v>43133</v>
      </c>
      <c r="B4811" s="1">
        <v>47.476180999999997</v>
      </c>
    </row>
    <row r="4812" spans="1:2" x14ac:dyDescent="0.45">
      <c r="A4812" s="31">
        <v>43136</v>
      </c>
      <c r="B4812" s="1">
        <v>46.695694000000003</v>
      </c>
    </row>
    <row r="4813" spans="1:2" x14ac:dyDescent="0.45">
      <c r="A4813" s="31">
        <v>43137</v>
      </c>
      <c r="B4813" s="1">
        <v>46.000874000000003</v>
      </c>
    </row>
    <row r="4814" spans="1:2" x14ac:dyDescent="0.45">
      <c r="A4814" s="31">
        <v>43138</v>
      </c>
      <c r="B4814" s="1">
        <v>45.781959999999998</v>
      </c>
    </row>
    <row r="4815" spans="1:2" x14ac:dyDescent="0.45">
      <c r="A4815" s="31">
        <v>43139</v>
      </c>
      <c r="B4815" s="1">
        <v>45.267986000000001</v>
      </c>
    </row>
    <row r="4816" spans="1:2" x14ac:dyDescent="0.45">
      <c r="A4816" s="31">
        <v>43140</v>
      </c>
      <c r="B4816" s="1">
        <v>46.219794999999998</v>
      </c>
    </row>
    <row r="4817" spans="1:2" x14ac:dyDescent="0.45">
      <c r="A4817" s="31">
        <v>43143</v>
      </c>
      <c r="B4817" s="1">
        <v>46.571959999999997</v>
      </c>
    </row>
    <row r="4818" spans="1:2" x14ac:dyDescent="0.45">
      <c r="A4818" s="31">
        <v>43144</v>
      </c>
      <c r="B4818" s="1">
        <v>46.781357</v>
      </c>
    </row>
    <row r="4819" spans="1:2" x14ac:dyDescent="0.45">
      <c r="A4819" s="31">
        <v>43145</v>
      </c>
      <c r="B4819" s="1">
        <v>46.257862000000003</v>
      </c>
    </row>
    <row r="4820" spans="1:2" x14ac:dyDescent="0.45">
      <c r="A4820" s="31">
        <v>43146</v>
      </c>
      <c r="B4820" s="1">
        <v>47.285815999999997</v>
      </c>
    </row>
    <row r="4821" spans="1:2" x14ac:dyDescent="0.45">
      <c r="A4821" s="31">
        <v>43147</v>
      </c>
      <c r="B4821" s="1">
        <v>47.704608999999998</v>
      </c>
    </row>
    <row r="4822" spans="1:2" x14ac:dyDescent="0.45">
      <c r="A4822" s="31">
        <v>43151</v>
      </c>
      <c r="B4822" s="1">
        <v>47.085940999999998</v>
      </c>
    </row>
    <row r="4823" spans="1:2" x14ac:dyDescent="0.45">
      <c r="A4823" s="31">
        <v>43152</v>
      </c>
      <c r="B4823" s="1">
        <v>46.467258000000001</v>
      </c>
    </row>
    <row r="4824" spans="1:2" x14ac:dyDescent="0.45">
      <c r="A4824" s="31">
        <v>43153</v>
      </c>
      <c r="B4824" s="1">
        <v>46.705212000000003</v>
      </c>
    </row>
    <row r="4825" spans="1:2" x14ac:dyDescent="0.45">
      <c r="A4825" s="31">
        <v>43154</v>
      </c>
      <c r="B4825" s="1">
        <v>47.923527</v>
      </c>
    </row>
    <row r="4826" spans="1:2" x14ac:dyDescent="0.45">
      <c r="A4826" s="31">
        <v>43157</v>
      </c>
      <c r="B4826" s="1">
        <v>47.780754000000002</v>
      </c>
    </row>
    <row r="4827" spans="1:2" x14ac:dyDescent="0.45">
      <c r="A4827" s="31">
        <v>43158</v>
      </c>
      <c r="B4827" s="1">
        <v>47.019309999999997</v>
      </c>
    </row>
    <row r="4828" spans="1:2" x14ac:dyDescent="0.45">
      <c r="A4828" s="31">
        <v>43159</v>
      </c>
      <c r="B4828" s="1">
        <v>46.695694000000003</v>
      </c>
    </row>
    <row r="4829" spans="1:2" x14ac:dyDescent="0.45">
      <c r="A4829" s="31">
        <v>43160</v>
      </c>
      <c r="B4829" s="1">
        <v>46.705212000000003</v>
      </c>
    </row>
    <row r="4830" spans="1:2" x14ac:dyDescent="0.45">
      <c r="A4830" s="31">
        <v>43161</v>
      </c>
      <c r="B4830" s="1">
        <v>46.581474</v>
      </c>
    </row>
    <row r="4831" spans="1:2" x14ac:dyDescent="0.45">
      <c r="A4831" s="31">
        <v>43164</v>
      </c>
      <c r="B4831" s="1">
        <v>47.533287000000001</v>
      </c>
    </row>
    <row r="4832" spans="1:2" x14ac:dyDescent="0.45">
      <c r="A4832" s="31">
        <v>43165</v>
      </c>
      <c r="B4832" s="1">
        <v>46.895572999999999</v>
      </c>
    </row>
    <row r="4833" spans="1:2" x14ac:dyDescent="0.45">
      <c r="A4833" s="31">
        <v>43166</v>
      </c>
      <c r="B4833" s="1">
        <v>46.543404000000002</v>
      </c>
    </row>
    <row r="4834" spans="1:2" x14ac:dyDescent="0.45">
      <c r="A4834" s="31">
        <v>43167</v>
      </c>
      <c r="B4834" s="1">
        <v>46.886054999999999</v>
      </c>
    </row>
    <row r="4835" spans="1:2" x14ac:dyDescent="0.45">
      <c r="A4835" s="31">
        <v>43168</v>
      </c>
      <c r="B4835" s="1">
        <v>47.019309999999997</v>
      </c>
    </row>
    <row r="4836" spans="1:2" x14ac:dyDescent="0.45">
      <c r="A4836" s="31">
        <v>43171</v>
      </c>
      <c r="B4836" s="1">
        <v>47.219189</v>
      </c>
    </row>
    <row r="4837" spans="1:2" x14ac:dyDescent="0.45">
      <c r="A4837" s="31">
        <v>43172</v>
      </c>
      <c r="B4837" s="1">
        <v>47.323891000000003</v>
      </c>
    </row>
    <row r="4838" spans="1:2" x14ac:dyDescent="0.45">
      <c r="A4838" s="31">
        <v>43173</v>
      </c>
      <c r="B4838" s="1">
        <v>47.809303</v>
      </c>
    </row>
    <row r="4839" spans="1:2" x14ac:dyDescent="0.45">
      <c r="A4839" s="31">
        <v>43174</v>
      </c>
      <c r="B4839" s="1">
        <v>47.780754000000002</v>
      </c>
    </row>
    <row r="4840" spans="1:2" x14ac:dyDescent="0.45">
      <c r="A4840" s="31">
        <v>43175</v>
      </c>
      <c r="B4840" s="1">
        <v>48.199928</v>
      </c>
    </row>
    <row r="4841" spans="1:2" x14ac:dyDescent="0.45">
      <c r="A4841" s="31">
        <v>43178</v>
      </c>
      <c r="B4841" s="1">
        <v>47.902572999999997</v>
      </c>
    </row>
    <row r="4842" spans="1:2" x14ac:dyDescent="0.45">
      <c r="A4842" s="31">
        <v>43179</v>
      </c>
      <c r="B4842" s="1">
        <v>47.681956999999997</v>
      </c>
    </row>
    <row r="4843" spans="1:2" x14ac:dyDescent="0.45">
      <c r="A4843" s="31">
        <v>43180</v>
      </c>
      <c r="B4843" s="1">
        <v>47.518894000000003</v>
      </c>
    </row>
    <row r="4844" spans="1:2" x14ac:dyDescent="0.45">
      <c r="A4844" s="31">
        <v>43181</v>
      </c>
      <c r="B4844" s="1">
        <v>47.729911999999999</v>
      </c>
    </row>
    <row r="4845" spans="1:2" x14ac:dyDescent="0.45">
      <c r="A4845" s="31">
        <v>43182</v>
      </c>
      <c r="B4845" s="1">
        <v>47.058472000000002</v>
      </c>
    </row>
    <row r="4846" spans="1:2" x14ac:dyDescent="0.45">
      <c r="A4846" s="31">
        <v>43185</v>
      </c>
      <c r="B4846" s="1">
        <v>47.547668000000002</v>
      </c>
    </row>
    <row r="4847" spans="1:2" x14ac:dyDescent="0.45">
      <c r="A4847" s="31">
        <v>43186</v>
      </c>
      <c r="B4847" s="1">
        <v>48.228698999999999</v>
      </c>
    </row>
    <row r="4848" spans="1:2" x14ac:dyDescent="0.45">
      <c r="A4848" s="31">
        <v>43187</v>
      </c>
      <c r="B4848" s="1">
        <v>48.209518000000003</v>
      </c>
    </row>
    <row r="4849" spans="1:2" x14ac:dyDescent="0.45">
      <c r="A4849" s="31">
        <v>43188</v>
      </c>
      <c r="B4849" s="1">
        <v>48.468505999999998</v>
      </c>
    </row>
    <row r="4850" spans="1:2" x14ac:dyDescent="0.45">
      <c r="A4850" s="31">
        <v>43192</v>
      </c>
      <c r="B4850" s="1">
        <v>48.094410000000003</v>
      </c>
    </row>
    <row r="4851" spans="1:2" x14ac:dyDescent="0.45">
      <c r="A4851" s="31">
        <v>43193</v>
      </c>
      <c r="B4851" s="1">
        <v>48.257472999999997</v>
      </c>
    </row>
    <row r="4852" spans="1:2" x14ac:dyDescent="0.45">
      <c r="A4852" s="31">
        <v>43194</v>
      </c>
      <c r="B4852" s="1">
        <v>48.362991000000001</v>
      </c>
    </row>
    <row r="4853" spans="1:2" x14ac:dyDescent="0.45">
      <c r="A4853" s="31">
        <v>43195</v>
      </c>
      <c r="B4853" s="1">
        <v>48.746665999999998</v>
      </c>
    </row>
    <row r="4854" spans="1:2" x14ac:dyDescent="0.45">
      <c r="A4854" s="31">
        <v>43196</v>
      </c>
      <c r="B4854" s="1">
        <v>48.362991000000001</v>
      </c>
    </row>
    <row r="4855" spans="1:2" x14ac:dyDescent="0.45">
      <c r="A4855" s="31">
        <v>43199</v>
      </c>
      <c r="B4855" s="1">
        <v>48.458911999999998</v>
      </c>
    </row>
    <row r="4856" spans="1:2" x14ac:dyDescent="0.45">
      <c r="A4856" s="31">
        <v>43200</v>
      </c>
      <c r="B4856" s="1">
        <v>48.084823999999998</v>
      </c>
    </row>
    <row r="4857" spans="1:2" x14ac:dyDescent="0.45">
      <c r="A4857" s="31">
        <v>43201</v>
      </c>
      <c r="B4857" s="1">
        <v>48.017681000000003</v>
      </c>
    </row>
    <row r="4858" spans="1:2" x14ac:dyDescent="0.45">
      <c r="A4858" s="31">
        <v>43202</v>
      </c>
      <c r="B4858" s="1">
        <v>47.384605000000001</v>
      </c>
    </row>
    <row r="4859" spans="1:2" x14ac:dyDescent="0.45">
      <c r="A4859" s="31">
        <v>43203</v>
      </c>
      <c r="B4859" s="1">
        <v>47.758693999999998</v>
      </c>
    </row>
    <row r="4860" spans="1:2" x14ac:dyDescent="0.45">
      <c r="A4860" s="31">
        <v>43206</v>
      </c>
      <c r="B4860" s="1">
        <v>48.410953999999997</v>
      </c>
    </row>
    <row r="4861" spans="1:2" x14ac:dyDescent="0.45">
      <c r="A4861" s="31">
        <v>43207</v>
      </c>
      <c r="B4861" s="1">
        <v>48.900143</v>
      </c>
    </row>
    <row r="4862" spans="1:2" x14ac:dyDescent="0.45">
      <c r="A4862" s="31">
        <v>43208</v>
      </c>
      <c r="B4862" s="1">
        <v>48.717896000000003</v>
      </c>
    </row>
    <row r="4863" spans="1:2" x14ac:dyDescent="0.45">
      <c r="A4863" s="31">
        <v>43209</v>
      </c>
      <c r="B4863" s="1">
        <v>48.689121</v>
      </c>
    </row>
    <row r="4864" spans="1:2" x14ac:dyDescent="0.45">
      <c r="A4864" s="31">
        <v>43210</v>
      </c>
      <c r="B4864" s="1">
        <v>48.247883000000002</v>
      </c>
    </row>
    <row r="4865" spans="1:2" x14ac:dyDescent="0.45">
      <c r="A4865" s="31">
        <v>43213</v>
      </c>
      <c r="B4865" s="1">
        <v>48.276660999999997</v>
      </c>
    </row>
    <row r="4866" spans="1:2" x14ac:dyDescent="0.45">
      <c r="A4866" s="31">
        <v>43214</v>
      </c>
      <c r="B4866" s="1">
        <v>48.602791000000003</v>
      </c>
    </row>
    <row r="4867" spans="1:2" x14ac:dyDescent="0.45">
      <c r="A4867" s="31">
        <v>43215</v>
      </c>
      <c r="B4867" s="1">
        <v>48.612385000000003</v>
      </c>
    </row>
    <row r="4868" spans="1:2" x14ac:dyDescent="0.45">
      <c r="A4868" s="31">
        <v>43216</v>
      </c>
      <c r="B4868" s="1">
        <v>49.101573999999999</v>
      </c>
    </row>
    <row r="4869" spans="1:2" x14ac:dyDescent="0.45">
      <c r="A4869" s="31">
        <v>43217</v>
      </c>
      <c r="B4869" s="1">
        <v>49.600360999999999</v>
      </c>
    </row>
    <row r="4870" spans="1:2" x14ac:dyDescent="0.45">
      <c r="A4870" s="31">
        <v>43220</v>
      </c>
      <c r="B4870" s="1">
        <v>49.456477999999997</v>
      </c>
    </row>
    <row r="4871" spans="1:2" x14ac:dyDescent="0.45">
      <c r="A4871" s="31">
        <v>43221</v>
      </c>
      <c r="B4871" s="1">
        <v>49.303009000000003</v>
      </c>
    </row>
    <row r="4872" spans="1:2" x14ac:dyDescent="0.45">
      <c r="A4872" s="31">
        <v>43222</v>
      </c>
      <c r="B4872" s="1">
        <v>49.255051000000002</v>
      </c>
    </row>
    <row r="4873" spans="1:2" x14ac:dyDescent="0.45">
      <c r="A4873" s="31">
        <v>43223</v>
      </c>
      <c r="B4873" s="1">
        <v>49.187900999999997</v>
      </c>
    </row>
    <row r="4874" spans="1:2" x14ac:dyDescent="0.45">
      <c r="A4874" s="31">
        <v>43224</v>
      </c>
      <c r="B4874" s="1">
        <v>49.408520000000003</v>
      </c>
    </row>
    <row r="4875" spans="1:2" x14ac:dyDescent="0.45">
      <c r="A4875" s="31">
        <v>43227</v>
      </c>
      <c r="B4875" s="1">
        <v>49.149532000000001</v>
      </c>
    </row>
    <row r="4876" spans="1:2" x14ac:dyDescent="0.45">
      <c r="A4876" s="31">
        <v>43228</v>
      </c>
      <c r="B4876" s="1">
        <v>47.921760999999996</v>
      </c>
    </row>
    <row r="4877" spans="1:2" x14ac:dyDescent="0.45">
      <c r="A4877" s="31">
        <v>43229</v>
      </c>
      <c r="B4877" s="1">
        <v>47.586033</v>
      </c>
    </row>
    <row r="4878" spans="1:2" x14ac:dyDescent="0.45">
      <c r="A4878" s="31">
        <v>43230</v>
      </c>
      <c r="B4878" s="1">
        <v>48.257472999999997</v>
      </c>
    </row>
    <row r="4879" spans="1:2" x14ac:dyDescent="0.45">
      <c r="A4879" s="31">
        <v>43231</v>
      </c>
      <c r="B4879" s="1">
        <v>48.324627</v>
      </c>
    </row>
    <row r="4880" spans="1:2" x14ac:dyDescent="0.45">
      <c r="A4880" s="31">
        <v>43234</v>
      </c>
      <c r="B4880" s="1">
        <v>48.142372000000002</v>
      </c>
    </row>
    <row r="4881" spans="1:2" x14ac:dyDescent="0.45">
      <c r="A4881" s="31">
        <v>43235</v>
      </c>
      <c r="B4881" s="1">
        <v>47.739505999999999</v>
      </c>
    </row>
    <row r="4882" spans="1:2" x14ac:dyDescent="0.45">
      <c r="A4882" s="31">
        <v>43236</v>
      </c>
      <c r="B4882" s="1">
        <v>47.365420999999998</v>
      </c>
    </row>
    <row r="4883" spans="1:2" x14ac:dyDescent="0.45">
      <c r="A4883" s="31">
        <v>43237</v>
      </c>
      <c r="B4883" s="1">
        <v>46.981738999999997</v>
      </c>
    </row>
    <row r="4884" spans="1:2" x14ac:dyDescent="0.45">
      <c r="A4884" s="31">
        <v>43238</v>
      </c>
      <c r="B4884" s="1">
        <v>46.991332999999997</v>
      </c>
    </row>
    <row r="4885" spans="1:2" x14ac:dyDescent="0.45">
      <c r="A4885" s="31">
        <v>43241</v>
      </c>
      <c r="B4885" s="1">
        <v>47.231133</v>
      </c>
    </row>
    <row r="4886" spans="1:2" x14ac:dyDescent="0.45">
      <c r="A4886" s="31">
        <v>43242</v>
      </c>
      <c r="B4886" s="1">
        <v>47.403790000000001</v>
      </c>
    </row>
    <row r="4887" spans="1:2" x14ac:dyDescent="0.45">
      <c r="A4887" s="31">
        <v>43243</v>
      </c>
      <c r="B4887" s="1">
        <v>47.835430000000002</v>
      </c>
    </row>
    <row r="4888" spans="1:2" x14ac:dyDescent="0.45">
      <c r="A4888" s="31">
        <v>43244</v>
      </c>
      <c r="B4888" s="1">
        <v>48.228698999999999</v>
      </c>
    </row>
    <row r="4889" spans="1:2" x14ac:dyDescent="0.45">
      <c r="A4889" s="31">
        <v>43245</v>
      </c>
      <c r="B4889" s="1">
        <v>48.439728000000002</v>
      </c>
    </row>
    <row r="4890" spans="1:2" x14ac:dyDescent="0.45">
      <c r="A4890" s="31">
        <v>43249</v>
      </c>
      <c r="B4890" s="1">
        <v>48.439728000000002</v>
      </c>
    </row>
    <row r="4891" spans="1:2" x14ac:dyDescent="0.45">
      <c r="A4891" s="31">
        <v>43250</v>
      </c>
      <c r="B4891" s="1">
        <v>48.833004000000003</v>
      </c>
    </row>
    <row r="4892" spans="1:2" x14ac:dyDescent="0.45">
      <c r="A4892" s="31">
        <v>43251</v>
      </c>
      <c r="B4892" s="1">
        <v>48.909739999999999</v>
      </c>
    </row>
    <row r="4893" spans="1:2" x14ac:dyDescent="0.45">
      <c r="A4893" s="31">
        <v>43252</v>
      </c>
      <c r="B4893" s="1">
        <v>48.161560000000001</v>
      </c>
    </row>
    <row r="4894" spans="1:2" x14ac:dyDescent="0.45">
      <c r="A4894" s="31">
        <v>43255</v>
      </c>
      <c r="B4894" s="1">
        <v>47.777878000000001</v>
      </c>
    </row>
    <row r="4895" spans="1:2" x14ac:dyDescent="0.45">
      <c r="A4895" s="31">
        <v>43256</v>
      </c>
      <c r="B4895" s="1">
        <v>47.528483999999999</v>
      </c>
    </row>
    <row r="4896" spans="1:2" x14ac:dyDescent="0.45">
      <c r="A4896" s="31">
        <v>43257</v>
      </c>
      <c r="B4896" s="1">
        <v>46.396625999999998</v>
      </c>
    </row>
    <row r="4897" spans="1:2" x14ac:dyDescent="0.45">
      <c r="A4897" s="31">
        <v>43258</v>
      </c>
      <c r="B4897" s="1">
        <v>46.722754999999999</v>
      </c>
    </row>
    <row r="4898" spans="1:2" x14ac:dyDescent="0.45">
      <c r="A4898" s="31">
        <v>43259</v>
      </c>
      <c r="B4898" s="1">
        <v>46.703567999999997</v>
      </c>
    </row>
    <row r="4899" spans="1:2" x14ac:dyDescent="0.45">
      <c r="A4899" s="31">
        <v>43262</v>
      </c>
      <c r="B4899" s="1">
        <v>46.607650999999997</v>
      </c>
    </row>
    <row r="4900" spans="1:2" x14ac:dyDescent="0.45">
      <c r="A4900" s="31">
        <v>43263</v>
      </c>
      <c r="B4900" s="1">
        <v>47.144806000000003</v>
      </c>
    </row>
    <row r="4901" spans="1:2" x14ac:dyDescent="0.45">
      <c r="A4901" s="31">
        <v>43264</v>
      </c>
      <c r="B4901" s="1">
        <v>47.020107000000003</v>
      </c>
    </row>
    <row r="4902" spans="1:2" x14ac:dyDescent="0.45">
      <c r="A4902" s="31">
        <v>43265</v>
      </c>
      <c r="B4902" s="1">
        <v>47.605221</v>
      </c>
    </row>
    <row r="4903" spans="1:2" x14ac:dyDescent="0.45">
      <c r="A4903" s="31">
        <v>43266</v>
      </c>
      <c r="B4903" s="1">
        <v>47.943947000000001</v>
      </c>
    </row>
    <row r="4904" spans="1:2" x14ac:dyDescent="0.45">
      <c r="A4904" s="31">
        <v>43269</v>
      </c>
      <c r="B4904" s="1">
        <v>48.098793000000001</v>
      </c>
    </row>
    <row r="4905" spans="1:2" x14ac:dyDescent="0.45">
      <c r="A4905" s="31">
        <v>43270</v>
      </c>
      <c r="B4905" s="1">
        <v>48.573002000000002</v>
      </c>
    </row>
    <row r="4906" spans="1:2" x14ac:dyDescent="0.45">
      <c r="A4906" s="31">
        <v>43271</v>
      </c>
      <c r="B4906" s="1">
        <v>48.611713000000002</v>
      </c>
    </row>
    <row r="4907" spans="1:2" x14ac:dyDescent="0.45">
      <c r="A4907" s="31">
        <v>43272</v>
      </c>
      <c r="B4907" s="1">
        <v>48.776240999999999</v>
      </c>
    </row>
    <row r="4908" spans="1:2" x14ac:dyDescent="0.45">
      <c r="A4908" s="31">
        <v>43273</v>
      </c>
      <c r="B4908" s="1">
        <v>49.114960000000004</v>
      </c>
    </row>
    <row r="4909" spans="1:2" x14ac:dyDescent="0.45">
      <c r="A4909" s="31">
        <v>43276</v>
      </c>
      <c r="B4909" s="1">
        <v>49.927897999999999</v>
      </c>
    </row>
    <row r="4910" spans="1:2" x14ac:dyDescent="0.45">
      <c r="A4910" s="31">
        <v>43277</v>
      </c>
      <c r="B4910" s="1">
        <v>49.985965999999998</v>
      </c>
    </row>
    <row r="4911" spans="1:2" x14ac:dyDescent="0.45">
      <c r="A4911" s="31">
        <v>43278</v>
      </c>
      <c r="B4911" s="1">
        <v>50.227913000000001</v>
      </c>
    </row>
    <row r="4912" spans="1:2" x14ac:dyDescent="0.45">
      <c r="A4912" s="31">
        <v>43279</v>
      </c>
      <c r="B4912" s="1">
        <v>50.208556999999999</v>
      </c>
    </row>
    <row r="4913" spans="1:2" x14ac:dyDescent="0.45">
      <c r="A4913" s="31">
        <v>43280</v>
      </c>
      <c r="B4913" s="1">
        <v>50.285975999999998</v>
      </c>
    </row>
    <row r="4914" spans="1:2" x14ac:dyDescent="0.45">
      <c r="A4914" s="31">
        <v>43283</v>
      </c>
      <c r="B4914" s="1">
        <v>50.644058000000001</v>
      </c>
    </row>
    <row r="4915" spans="1:2" x14ac:dyDescent="0.45">
      <c r="A4915" s="31">
        <v>43284</v>
      </c>
      <c r="B4915" s="1">
        <v>50.789223</v>
      </c>
    </row>
    <row r="4916" spans="1:2" x14ac:dyDescent="0.45">
      <c r="A4916" s="31">
        <v>43286</v>
      </c>
      <c r="B4916" s="1">
        <v>51.060200000000002</v>
      </c>
    </row>
    <row r="4917" spans="1:2" x14ac:dyDescent="0.45">
      <c r="A4917" s="31">
        <v>43287</v>
      </c>
      <c r="B4917" s="1">
        <v>51.456992999999997</v>
      </c>
    </row>
    <row r="4918" spans="1:2" x14ac:dyDescent="0.45">
      <c r="A4918" s="31">
        <v>43290</v>
      </c>
      <c r="B4918" s="1">
        <v>49.869830999999998</v>
      </c>
    </row>
    <row r="4919" spans="1:2" x14ac:dyDescent="0.45">
      <c r="A4919" s="31">
        <v>43291</v>
      </c>
      <c r="B4919" s="1">
        <v>50.344048000000001</v>
      </c>
    </row>
    <row r="4920" spans="1:2" x14ac:dyDescent="0.45">
      <c r="A4920" s="31">
        <v>43292</v>
      </c>
      <c r="B4920" s="1">
        <v>50.798904</v>
      </c>
    </row>
    <row r="4921" spans="1:2" x14ac:dyDescent="0.45">
      <c r="A4921" s="31">
        <v>43293</v>
      </c>
      <c r="B4921" s="1">
        <v>50.837612</v>
      </c>
    </row>
    <row r="4922" spans="1:2" x14ac:dyDescent="0.45">
      <c r="A4922" s="31">
        <v>43294</v>
      </c>
      <c r="B4922" s="1">
        <v>50.847293999999998</v>
      </c>
    </row>
    <row r="4923" spans="1:2" x14ac:dyDescent="0.45">
      <c r="A4923" s="31">
        <v>43297</v>
      </c>
      <c r="B4923" s="1">
        <v>50.798904</v>
      </c>
    </row>
    <row r="4924" spans="1:2" x14ac:dyDescent="0.45">
      <c r="A4924" s="31">
        <v>43298</v>
      </c>
      <c r="B4924" s="1">
        <v>50.760196999999998</v>
      </c>
    </row>
    <row r="4925" spans="1:2" x14ac:dyDescent="0.45">
      <c r="A4925" s="31">
        <v>43299</v>
      </c>
      <c r="B4925" s="1">
        <v>50.498894</v>
      </c>
    </row>
    <row r="4926" spans="1:2" x14ac:dyDescent="0.45">
      <c r="A4926" s="31">
        <v>43300</v>
      </c>
      <c r="B4926" s="1">
        <v>50.963425000000001</v>
      </c>
    </row>
    <row r="4927" spans="1:2" x14ac:dyDescent="0.45">
      <c r="A4927" s="31">
        <v>43301</v>
      </c>
      <c r="B4927" s="1">
        <v>50.605347000000002</v>
      </c>
    </row>
    <row r="4928" spans="1:2" x14ac:dyDescent="0.45">
      <c r="A4928" s="31">
        <v>43304</v>
      </c>
      <c r="B4928" s="1">
        <v>50.247264999999999</v>
      </c>
    </row>
    <row r="4929" spans="1:2" x14ac:dyDescent="0.45">
      <c r="A4929" s="31">
        <v>43305</v>
      </c>
      <c r="B4929" s="1">
        <v>50.421467</v>
      </c>
    </row>
    <row r="4930" spans="1:2" x14ac:dyDescent="0.45">
      <c r="A4930" s="31">
        <v>43306</v>
      </c>
      <c r="B4930" s="1">
        <v>50.566634999999998</v>
      </c>
    </row>
    <row r="4931" spans="1:2" x14ac:dyDescent="0.45">
      <c r="A4931" s="31">
        <v>43307</v>
      </c>
      <c r="B4931" s="1">
        <v>51.108597000000003</v>
      </c>
    </row>
    <row r="4932" spans="1:2" x14ac:dyDescent="0.45">
      <c r="A4932" s="31">
        <v>43308</v>
      </c>
      <c r="B4932" s="1">
        <v>50.944068999999999</v>
      </c>
    </row>
    <row r="4933" spans="1:2" x14ac:dyDescent="0.45">
      <c r="A4933" s="31">
        <v>43311</v>
      </c>
      <c r="B4933" s="1">
        <v>50.63438</v>
      </c>
    </row>
    <row r="4934" spans="1:2" x14ac:dyDescent="0.45">
      <c r="A4934" s="31">
        <v>43312</v>
      </c>
      <c r="B4934" s="1">
        <v>51.089236999999997</v>
      </c>
    </row>
    <row r="4935" spans="1:2" x14ac:dyDescent="0.45">
      <c r="A4935" s="31">
        <v>43313</v>
      </c>
      <c r="B4935" s="1">
        <v>50.760196999999998</v>
      </c>
    </row>
    <row r="4936" spans="1:2" x14ac:dyDescent="0.45">
      <c r="A4936" s="31">
        <v>43314</v>
      </c>
      <c r="B4936" s="1">
        <v>51.011814000000001</v>
      </c>
    </row>
    <row r="4937" spans="1:2" x14ac:dyDescent="0.45">
      <c r="A4937" s="31">
        <v>43315</v>
      </c>
      <c r="B4937" s="1">
        <v>51.582802000000001</v>
      </c>
    </row>
    <row r="4938" spans="1:2" x14ac:dyDescent="0.45">
      <c r="A4938" s="31">
        <v>43318</v>
      </c>
      <c r="B4938" s="1">
        <v>51.621513</v>
      </c>
    </row>
    <row r="4939" spans="1:2" x14ac:dyDescent="0.45">
      <c r="A4939" s="31">
        <v>43319</v>
      </c>
      <c r="B4939" s="1">
        <v>51.544094000000001</v>
      </c>
    </row>
    <row r="4940" spans="1:2" x14ac:dyDescent="0.45">
      <c r="A4940" s="31">
        <v>43320</v>
      </c>
      <c r="B4940" s="1">
        <v>51.273113000000002</v>
      </c>
    </row>
    <row r="4941" spans="1:2" x14ac:dyDescent="0.45">
      <c r="A4941" s="31">
        <v>43321</v>
      </c>
      <c r="B4941" s="1">
        <v>51.505383000000002</v>
      </c>
    </row>
    <row r="4942" spans="1:2" x14ac:dyDescent="0.45">
      <c r="A4942" s="31">
        <v>43322</v>
      </c>
      <c r="B4942" s="1">
        <v>51.282798999999997</v>
      </c>
    </row>
    <row r="4943" spans="1:2" x14ac:dyDescent="0.45">
      <c r="A4943" s="31">
        <v>43325</v>
      </c>
      <c r="B4943" s="1">
        <v>51.350535999999998</v>
      </c>
    </row>
    <row r="4944" spans="1:2" x14ac:dyDescent="0.45">
      <c r="A4944" s="31">
        <v>43326</v>
      </c>
      <c r="B4944" s="1">
        <v>51.456992999999997</v>
      </c>
    </row>
    <row r="4945" spans="1:2" x14ac:dyDescent="0.45">
      <c r="A4945" s="31">
        <v>43327</v>
      </c>
      <c r="B4945" s="1">
        <v>51.931206000000003</v>
      </c>
    </row>
    <row r="4946" spans="1:2" x14ac:dyDescent="0.45">
      <c r="A4946" s="31">
        <v>43328</v>
      </c>
      <c r="B4946" s="1">
        <v>52.492522999999998</v>
      </c>
    </row>
    <row r="4947" spans="1:2" x14ac:dyDescent="0.45">
      <c r="A4947" s="31">
        <v>43329</v>
      </c>
      <c r="B4947" s="1">
        <v>52.763500000000001</v>
      </c>
    </row>
    <row r="4948" spans="1:2" x14ac:dyDescent="0.45">
      <c r="A4948" s="31">
        <v>43332</v>
      </c>
      <c r="B4948" s="1">
        <v>52.579624000000003</v>
      </c>
    </row>
    <row r="4949" spans="1:2" x14ac:dyDescent="0.45">
      <c r="A4949" s="31">
        <v>43333</v>
      </c>
      <c r="B4949" s="1">
        <v>52.202182999999998</v>
      </c>
    </row>
    <row r="4950" spans="1:2" x14ac:dyDescent="0.45">
      <c r="A4950" s="31">
        <v>43334</v>
      </c>
      <c r="B4950" s="1">
        <v>51.815071000000003</v>
      </c>
    </row>
    <row r="4951" spans="1:2" x14ac:dyDescent="0.45">
      <c r="A4951" s="31">
        <v>43335</v>
      </c>
      <c r="B4951" s="1">
        <v>51.776359999999997</v>
      </c>
    </row>
    <row r="4952" spans="1:2" x14ac:dyDescent="0.45">
      <c r="A4952" s="31">
        <v>43336</v>
      </c>
      <c r="B4952" s="1">
        <v>51.998950999999998</v>
      </c>
    </row>
    <row r="4953" spans="1:2" x14ac:dyDescent="0.45">
      <c r="A4953" s="31">
        <v>43339</v>
      </c>
      <c r="B4953" s="1">
        <v>51.679585000000003</v>
      </c>
    </row>
    <row r="4954" spans="1:2" x14ac:dyDescent="0.45">
      <c r="A4954" s="31">
        <v>43340</v>
      </c>
      <c r="B4954" s="1">
        <v>51.573132000000001</v>
      </c>
    </row>
    <row r="4955" spans="1:2" x14ac:dyDescent="0.45">
      <c r="A4955" s="31">
        <v>43341</v>
      </c>
      <c r="B4955" s="1">
        <v>51.950564999999997</v>
      </c>
    </row>
    <row r="4956" spans="1:2" x14ac:dyDescent="0.45">
      <c r="A4956" s="31">
        <v>43342</v>
      </c>
      <c r="B4956" s="1">
        <v>51.969917000000002</v>
      </c>
    </row>
    <row r="4957" spans="1:2" x14ac:dyDescent="0.45">
      <c r="A4957" s="31">
        <v>43343</v>
      </c>
      <c r="B4957" s="1">
        <v>51.747329999999998</v>
      </c>
    </row>
    <row r="4958" spans="1:2" x14ac:dyDescent="0.45">
      <c r="A4958" s="31">
        <v>43347</v>
      </c>
      <c r="B4958" s="1">
        <v>51.979595000000003</v>
      </c>
    </row>
    <row r="4959" spans="1:2" x14ac:dyDescent="0.45">
      <c r="A4959" s="31">
        <v>43348</v>
      </c>
      <c r="B4959" s="1">
        <v>52.705432999999999</v>
      </c>
    </row>
    <row r="4960" spans="1:2" x14ac:dyDescent="0.45">
      <c r="A4960" s="31">
        <v>43349</v>
      </c>
      <c r="B4960" s="1">
        <v>53.005443999999997</v>
      </c>
    </row>
    <row r="4961" spans="1:2" x14ac:dyDescent="0.45">
      <c r="A4961" s="31">
        <v>43350</v>
      </c>
      <c r="B4961" s="1">
        <v>52.357028999999997</v>
      </c>
    </row>
    <row r="4962" spans="1:2" x14ac:dyDescent="0.45">
      <c r="A4962" s="31">
        <v>43353</v>
      </c>
      <c r="B4962" s="1">
        <v>52.618327999999998</v>
      </c>
    </row>
    <row r="4963" spans="1:2" x14ac:dyDescent="0.45">
      <c r="A4963" s="31">
        <v>43354</v>
      </c>
      <c r="B4963" s="1">
        <v>52.482844999999998</v>
      </c>
    </row>
    <row r="4964" spans="1:2" x14ac:dyDescent="0.45">
      <c r="A4964" s="31">
        <v>43355</v>
      </c>
      <c r="B4964" s="1">
        <v>52.434455999999997</v>
      </c>
    </row>
    <row r="4965" spans="1:2" x14ac:dyDescent="0.45">
      <c r="A4965" s="31">
        <v>43356</v>
      </c>
      <c r="B4965" s="1">
        <v>52.831245000000003</v>
      </c>
    </row>
    <row r="4966" spans="1:2" x14ac:dyDescent="0.45">
      <c r="A4966" s="31">
        <v>43357</v>
      </c>
      <c r="B4966" s="1">
        <v>52.550583000000003</v>
      </c>
    </row>
    <row r="4967" spans="1:2" x14ac:dyDescent="0.45">
      <c r="A4967" s="31">
        <v>43360</v>
      </c>
      <c r="B4967" s="1">
        <v>52.724789000000001</v>
      </c>
    </row>
    <row r="4968" spans="1:2" x14ac:dyDescent="0.45">
      <c r="A4968" s="31">
        <v>43361</v>
      </c>
      <c r="B4968" s="1">
        <v>52.628014</v>
      </c>
    </row>
    <row r="4969" spans="1:2" x14ac:dyDescent="0.45">
      <c r="A4969" s="31">
        <v>43362</v>
      </c>
      <c r="B4969" s="1">
        <v>51.486030999999997</v>
      </c>
    </row>
    <row r="4970" spans="1:2" x14ac:dyDescent="0.45">
      <c r="A4970" s="31">
        <v>43363</v>
      </c>
      <c r="B4970" s="1">
        <v>51.592486999999998</v>
      </c>
    </row>
    <row r="4971" spans="1:2" x14ac:dyDescent="0.45">
      <c r="A4971" s="31">
        <v>43364</v>
      </c>
      <c r="B4971" s="1">
        <v>51.812190999999999</v>
      </c>
    </row>
    <row r="4972" spans="1:2" x14ac:dyDescent="0.45">
      <c r="A4972" s="31">
        <v>43367</v>
      </c>
      <c r="B4972" s="1">
        <v>51.353248999999998</v>
      </c>
    </row>
    <row r="4973" spans="1:2" x14ac:dyDescent="0.45">
      <c r="A4973" s="31">
        <v>43368</v>
      </c>
      <c r="B4973" s="1">
        <v>50.650173000000002</v>
      </c>
    </row>
    <row r="4974" spans="1:2" x14ac:dyDescent="0.45">
      <c r="A4974" s="31">
        <v>43369</v>
      </c>
      <c r="B4974" s="1">
        <v>50.152168000000003</v>
      </c>
    </row>
    <row r="4975" spans="1:2" x14ac:dyDescent="0.45">
      <c r="A4975" s="31">
        <v>43370</v>
      </c>
      <c r="B4975" s="1">
        <v>50.669704000000003</v>
      </c>
    </row>
    <row r="4976" spans="1:2" x14ac:dyDescent="0.45">
      <c r="A4976" s="31">
        <v>43371</v>
      </c>
      <c r="B4976" s="1">
        <v>51.411835000000004</v>
      </c>
    </row>
    <row r="4977" spans="1:2" x14ac:dyDescent="0.45">
      <c r="A4977" s="31">
        <v>43374</v>
      </c>
      <c r="B4977" s="1">
        <v>51.236069000000001</v>
      </c>
    </row>
    <row r="4978" spans="1:2" x14ac:dyDescent="0.45">
      <c r="A4978" s="31">
        <v>43375</v>
      </c>
      <c r="B4978" s="1">
        <v>51.929371000000003</v>
      </c>
    </row>
    <row r="4979" spans="1:2" x14ac:dyDescent="0.45">
      <c r="A4979" s="31">
        <v>43376</v>
      </c>
      <c r="B4979" s="1">
        <v>51.30442</v>
      </c>
    </row>
    <row r="4980" spans="1:2" x14ac:dyDescent="0.45">
      <c r="A4980" s="31">
        <v>43377</v>
      </c>
      <c r="B4980" s="1">
        <v>51.577835</v>
      </c>
    </row>
    <row r="4981" spans="1:2" x14ac:dyDescent="0.45">
      <c r="A4981" s="31">
        <v>43378</v>
      </c>
      <c r="B4981" s="1">
        <v>52.368786</v>
      </c>
    </row>
    <row r="4982" spans="1:2" x14ac:dyDescent="0.45">
      <c r="A4982" s="31">
        <v>43381</v>
      </c>
      <c r="B4982" s="1">
        <v>52.808205000000001</v>
      </c>
    </row>
    <row r="4983" spans="1:2" x14ac:dyDescent="0.45">
      <c r="A4983" s="31">
        <v>43382</v>
      </c>
      <c r="B4983" s="1">
        <v>53.023026000000002</v>
      </c>
    </row>
    <row r="4984" spans="1:2" x14ac:dyDescent="0.45">
      <c r="A4984" s="31">
        <v>43383</v>
      </c>
      <c r="B4984" s="1">
        <v>52.730080000000001</v>
      </c>
    </row>
    <row r="4985" spans="1:2" x14ac:dyDescent="0.45">
      <c r="A4985" s="31">
        <v>43384</v>
      </c>
      <c r="B4985" s="1">
        <v>51.763367000000002</v>
      </c>
    </row>
    <row r="4986" spans="1:2" x14ac:dyDescent="0.45">
      <c r="A4986" s="31">
        <v>43385</v>
      </c>
      <c r="B4986" s="1">
        <v>51.704780999999997</v>
      </c>
    </row>
    <row r="4987" spans="1:2" x14ac:dyDescent="0.45">
      <c r="A4987" s="31">
        <v>43388</v>
      </c>
      <c r="B4987" s="1">
        <v>51.948898</v>
      </c>
    </row>
    <row r="4988" spans="1:2" x14ac:dyDescent="0.45">
      <c r="A4988" s="31">
        <v>43389</v>
      </c>
      <c r="B4988" s="1">
        <v>52.485962000000001</v>
      </c>
    </row>
    <row r="4989" spans="1:2" x14ac:dyDescent="0.45">
      <c r="A4989" s="31">
        <v>43390</v>
      </c>
      <c r="B4989" s="1">
        <v>52.388320999999998</v>
      </c>
    </row>
    <row r="4990" spans="1:2" x14ac:dyDescent="0.45">
      <c r="A4990" s="31">
        <v>43391</v>
      </c>
      <c r="B4990" s="1">
        <v>52.466431</v>
      </c>
    </row>
    <row r="4991" spans="1:2" x14ac:dyDescent="0.45">
      <c r="A4991" s="31">
        <v>43392</v>
      </c>
      <c r="B4991" s="1">
        <v>53.286678000000002</v>
      </c>
    </row>
    <row r="4992" spans="1:2" x14ac:dyDescent="0.45">
      <c r="A4992" s="31">
        <v>43395</v>
      </c>
      <c r="B4992" s="1">
        <v>52.944912000000002</v>
      </c>
    </row>
    <row r="4993" spans="1:2" x14ac:dyDescent="0.45">
      <c r="A4993" s="31">
        <v>43396</v>
      </c>
      <c r="B4993" s="1">
        <v>52.651966000000002</v>
      </c>
    </row>
    <row r="4994" spans="1:2" x14ac:dyDescent="0.45">
      <c r="A4994" s="31">
        <v>43397</v>
      </c>
      <c r="B4994" s="1">
        <v>53.931159999999998</v>
      </c>
    </row>
    <row r="4995" spans="1:2" x14ac:dyDescent="0.45">
      <c r="A4995" s="31">
        <v>43398</v>
      </c>
      <c r="B4995" s="1">
        <v>53.091380999999998</v>
      </c>
    </row>
    <row r="4996" spans="1:2" x14ac:dyDescent="0.45">
      <c r="A4996" s="31">
        <v>43399</v>
      </c>
      <c r="B4996" s="1">
        <v>52.114899000000001</v>
      </c>
    </row>
    <row r="4997" spans="1:2" x14ac:dyDescent="0.45">
      <c r="A4997" s="31">
        <v>43402</v>
      </c>
      <c r="B4997" s="1">
        <v>52.847262999999998</v>
      </c>
    </row>
    <row r="4998" spans="1:2" x14ac:dyDescent="0.45">
      <c r="A4998" s="31">
        <v>43403</v>
      </c>
      <c r="B4998" s="1">
        <v>53.052326000000001</v>
      </c>
    </row>
    <row r="4999" spans="1:2" x14ac:dyDescent="0.45">
      <c r="A4999" s="31">
        <v>43404</v>
      </c>
      <c r="B4999" s="1">
        <v>52.427376000000002</v>
      </c>
    </row>
    <row r="5000" spans="1:2" x14ac:dyDescent="0.45">
      <c r="A5000" s="31">
        <v>43405</v>
      </c>
      <c r="B5000" s="1">
        <v>52.193019999999997</v>
      </c>
    </row>
    <row r="5001" spans="1:2" x14ac:dyDescent="0.45">
      <c r="A5001" s="31">
        <v>43406</v>
      </c>
      <c r="B5001" s="1">
        <v>51.900073999999996</v>
      </c>
    </row>
    <row r="5002" spans="1:2" x14ac:dyDescent="0.45">
      <c r="A5002" s="31">
        <v>43409</v>
      </c>
      <c r="B5002" s="1">
        <v>52.632438999999998</v>
      </c>
    </row>
    <row r="5003" spans="1:2" x14ac:dyDescent="0.45">
      <c r="A5003" s="31">
        <v>43410</v>
      </c>
      <c r="B5003" s="1">
        <v>52.983970999999997</v>
      </c>
    </row>
    <row r="5004" spans="1:2" x14ac:dyDescent="0.45">
      <c r="A5004" s="31">
        <v>43411</v>
      </c>
      <c r="B5004" s="1">
        <v>53.589390000000002</v>
      </c>
    </row>
    <row r="5005" spans="1:2" x14ac:dyDescent="0.45">
      <c r="A5005" s="31">
        <v>43412</v>
      </c>
      <c r="B5005" s="1">
        <v>53.501506999999997</v>
      </c>
    </row>
    <row r="5006" spans="1:2" x14ac:dyDescent="0.45">
      <c r="A5006" s="31">
        <v>43413</v>
      </c>
      <c r="B5006" s="1">
        <v>53.579624000000003</v>
      </c>
    </row>
    <row r="5007" spans="1:2" x14ac:dyDescent="0.45">
      <c r="A5007" s="31">
        <v>43416</v>
      </c>
      <c r="B5007" s="1">
        <v>53.550331</v>
      </c>
    </row>
    <row r="5008" spans="1:2" x14ac:dyDescent="0.45">
      <c r="A5008" s="31">
        <v>43417</v>
      </c>
      <c r="B5008" s="1">
        <v>53.774925000000003</v>
      </c>
    </row>
    <row r="5009" spans="1:2" x14ac:dyDescent="0.45">
      <c r="A5009" s="31">
        <v>43418</v>
      </c>
      <c r="B5009" s="1">
        <v>53.218330000000002</v>
      </c>
    </row>
    <row r="5010" spans="1:2" x14ac:dyDescent="0.45">
      <c r="A5010" s="31">
        <v>43419</v>
      </c>
      <c r="B5010" s="1">
        <v>52.778908000000001</v>
      </c>
    </row>
    <row r="5011" spans="1:2" x14ac:dyDescent="0.45">
      <c r="A5011" s="31">
        <v>43420</v>
      </c>
      <c r="B5011" s="1">
        <v>53.589390000000002</v>
      </c>
    </row>
    <row r="5012" spans="1:2" x14ac:dyDescent="0.45">
      <c r="A5012" s="31">
        <v>43423</v>
      </c>
      <c r="B5012" s="1">
        <v>53.823746</v>
      </c>
    </row>
    <row r="5013" spans="1:2" x14ac:dyDescent="0.45">
      <c r="A5013" s="31">
        <v>43424</v>
      </c>
      <c r="B5013" s="1">
        <v>53.599155000000003</v>
      </c>
    </row>
    <row r="5014" spans="1:2" x14ac:dyDescent="0.45">
      <c r="A5014" s="31">
        <v>43425</v>
      </c>
      <c r="B5014" s="1">
        <v>52.808205000000001</v>
      </c>
    </row>
    <row r="5015" spans="1:2" x14ac:dyDescent="0.45">
      <c r="A5015" s="31">
        <v>43427</v>
      </c>
      <c r="B5015" s="1">
        <v>52.837497999999997</v>
      </c>
    </row>
    <row r="5016" spans="1:2" x14ac:dyDescent="0.45">
      <c r="A5016" s="31">
        <v>43430</v>
      </c>
      <c r="B5016" s="1">
        <v>53.149974999999998</v>
      </c>
    </row>
    <row r="5017" spans="1:2" x14ac:dyDescent="0.45">
      <c r="A5017" s="31">
        <v>43431</v>
      </c>
      <c r="B5017" s="1">
        <v>53.550331</v>
      </c>
    </row>
    <row r="5018" spans="1:2" x14ac:dyDescent="0.45">
      <c r="A5018" s="31">
        <v>43432</v>
      </c>
      <c r="B5018" s="1">
        <v>53.511271999999998</v>
      </c>
    </row>
    <row r="5019" spans="1:2" x14ac:dyDescent="0.45">
      <c r="A5019" s="31">
        <v>43433</v>
      </c>
      <c r="B5019" s="1">
        <v>53.491740999999998</v>
      </c>
    </row>
    <row r="5020" spans="1:2" x14ac:dyDescent="0.45">
      <c r="A5020" s="31">
        <v>43434</v>
      </c>
      <c r="B5020" s="1">
        <v>54.282691999999997</v>
      </c>
    </row>
    <row r="5021" spans="1:2" x14ac:dyDescent="0.45">
      <c r="A5021" s="31">
        <v>43437</v>
      </c>
      <c r="B5021" s="1">
        <v>54.829524999999997</v>
      </c>
    </row>
    <row r="5022" spans="1:2" x14ac:dyDescent="0.45">
      <c r="A5022" s="31">
        <v>43438</v>
      </c>
      <c r="B5022" s="1">
        <v>54.868580000000001</v>
      </c>
    </row>
    <row r="5023" spans="1:2" x14ac:dyDescent="0.45">
      <c r="A5023" s="31">
        <v>43440</v>
      </c>
      <c r="B5023" s="1">
        <v>54.927174000000001</v>
      </c>
    </row>
    <row r="5024" spans="1:2" x14ac:dyDescent="0.45">
      <c r="A5024" s="31">
        <v>43441</v>
      </c>
      <c r="B5024" s="1">
        <v>55.132232999999999</v>
      </c>
    </row>
    <row r="5025" spans="1:2" x14ac:dyDescent="0.45">
      <c r="A5025" s="31">
        <v>43444</v>
      </c>
      <c r="B5025" s="1">
        <v>55.239646999999998</v>
      </c>
    </row>
    <row r="5026" spans="1:2" x14ac:dyDescent="0.45">
      <c r="A5026" s="31">
        <v>43445</v>
      </c>
      <c r="B5026" s="1">
        <v>55.464236999999997</v>
      </c>
    </row>
    <row r="5027" spans="1:2" x14ac:dyDescent="0.45">
      <c r="A5027" s="31">
        <v>43446</v>
      </c>
      <c r="B5027" s="1">
        <v>55.112701000000001</v>
      </c>
    </row>
    <row r="5028" spans="1:2" x14ac:dyDescent="0.45">
      <c r="A5028" s="31">
        <v>43447</v>
      </c>
      <c r="B5028" s="1">
        <v>55.591178999999997</v>
      </c>
    </row>
    <row r="5029" spans="1:2" x14ac:dyDescent="0.45">
      <c r="A5029" s="31">
        <v>43448</v>
      </c>
      <c r="B5029" s="1">
        <v>55.483764999999998</v>
      </c>
    </row>
    <row r="5030" spans="1:2" x14ac:dyDescent="0.45">
      <c r="A5030" s="31">
        <v>43451</v>
      </c>
      <c r="B5030" s="1">
        <v>53.696804</v>
      </c>
    </row>
    <row r="5031" spans="1:2" x14ac:dyDescent="0.45">
      <c r="A5031" s="31">
        <v>43452</v>
      </c>
      <c r="B5031" s="1">
        <v>53.335506000000002</v>
      </c>
    </row>
    <row r="5032" spans="1:2" x14ac:dyDescent="0.45">
      <c r="A5032" s="31">
        <v>43453</v>
      </c>
      <c r="B5032" s="1">
        <v>53.247619999999998</v>
      </c>
    </row>
    <row r="5033" spans="1:2" x14ac:dyDescent="0.45">
      <c r="A5033" s="31">
        <v>43454</v>
      </c>
      <c r="B5033" s="1">
        <v>53.218330000000002</v>
      </c>
    </row>
    <row r="5034" spans="1:2" x14ac:dyDescent="0.45">
      <c r="A5034" s="31">
        <v>43455</v>
      </c>
      <c r="B5034" s="1">
        <v>52.990845</v>
      </c>
    </row>
    <row r="5035" spans="1:2" x14ac:dyDescent="0.45">
      <c r="A5035" s="31">
        <v>43458</v>
      </c>
      <c r="B5035" s="1">
        <v>50.775097000000002</v>
      </c>
    </row>
    <row r="5036" spans="1:2" x14ac:dyDescent="0.45">
      <c r="A5036" s="31">
        <v>43460</v>
      </c>
      <c r="B5036" s="1">
        <v>51.464435999999999</v>
      </c>
    </row>
    <row r="5037" spans="1:2" x14ac:dyDescent="0.45">
      <c r="A5037" s="31">
        <v>43461</v>
      </c>
      <c r="B5037" s="1">
        <v>51.897739000000001</v>
      </c>
    </row>
    <row r="5038" spans="1:2" x14ac:dyDescent="0.45">
      <c r="A5038" s="31">
        <v>43462</v>
      </c>
      <c r="B5038" s="1">
        <v>52.025761000000003</v>
      </c>
    </row>
    <row r="5039" spans="1:2" x14ac:dyDescent="0.45">
      <c r="A5039" s="31">
        <v>43465</v>
      </c>
      <c r="B5039" s="1">
        <v>52.114390999999998</v>
      </c>
    </row>
    <row r="5040" spans="1:2" x14ac:dyDescent="0.45">
      <c r="A5040" s="31">
        <v>43467</v>
      </c>
      <c r="B5040" s="1">
        <v>51.218243000000001</v>
      </c>
    </row>
    <row r="5041" spans="1:2" x14ac:dyDescent="0.45">
      <c r="A5041" s="31">
        <v>43468</v>
      </c>
      <c r="B5041" s="1">
        <v>51.208396999999998</v>
      </c>
    </row>
    <row r="5042" spans="1:2" x14ac:dyDescent="0.45">
      <c r="A5042" s="31">
        <v>43469</v>
      </c>
      <c r="B5042" s="1">
        <v>51.966675000000002</v>
      </c>
    </row>
    <row r="5043" spans="1:2" x14ac:dyDescent="0.45">
      <c r="A5043" s="31">
        <v>43472</v>
      </c>
      <c r="B5043" s="1">
        <v>51.612155999999999</v>
      </c>
    </row>
    <row r="5044" spans="1:2" x14ac:dyDescent="0.45">
      <c r="A5044" s="31">
        <v>43473</v>
      </c>
      <c r="B5044" s="1">
        <v>52.252257999999998</v>
      </c>
    </row>
    <row r="5045" spans="1:2" x14ac:dyDescent="0.45">
      <c r="A5045" s="31">
        <v>43474</v>
      </c>
      <c r="B5045" s="1">
        <v>51.937134</v>
      </c>
    </row>
    <row r="5046" spans="1:2" x14ac:dyDescent="0.45">
      <c r="A5046" s="31">
        <v>43475</v>
      </c>
      <c r="B5046" s="1">
        <v>52.616627000000001</v>
      </c>
    </row>
    <row r="5047" spans="1:2" x14ac:dyDescent="0.45">
      <c r="A5047" s="31">
        <v>43476</v>
      </c>
      <c r="B5047" s="1">
        <v>52.419670000000004</v>
      </c>
    </row>
    <row r="5048" spans="1:2" x14ac:dyDescent="0.45">
      <c r="A5048" s="31">
        <v>43479</v>
      </c>
      <c r="B5048" s="1">
        <v>51.237938</v>
      </c>
    </row>
    <row r="5049" spans="1:2" x14ac:dyDescent="0.45">
      <c r="A5049" s="31">
        <v>43480</v>
      </c>
      <c r="B5049" s="1">
        <v>51.868195</v>
      </c>
    </row>
    <row r="5050" spans="1:2" x14ac:dyDescent="0.45">
      <c r="A5050" s="31">
        <v>43481</v>
      </c>
      <c r="B5050" s="1">
        <v>52.055304999999997</v>
      </c>
    </row>
    <row r="5051" spans="1:2" x14ac:dyDescent="0.45">
      <c r="A5051" s="31">
        <v>43482</v>
      </c>
      <c r="B5051" s="1">
        <v>52.271957</v>
      </c>
    </row>
    <row r="5052" spans="1:2" x14ac:dyDescent="0.45">
      <c r="A5052" s="31">
        <v>43483</v>
      </c>
      <c r="B5052" s="1">
        <v>52.331043000000001</v>
      </c>
    </row>
    <row r="5053" spans="1:2" x14ac:dyDescent="0.45">
      <c r="A5053" s="31">
        <v>43487</v>
      </c>
      <c r="B5053" s="1">
        <v>52.429519999999997</v>
      </c>
    </row>
    <row r="5054" spans="1:2" x14ac:dyDescent="0.45">
      <c r="A5054" s="31">
        <v>43488</v>
      </c>
      <c r="B5054" s="1">
        <v>52.961300000000001</v>
      </c>
    </row>
    <row r="5055" spans="1:2" x14ac:dyDescent="0.45">
      <c r="A5055" s="31">
        <v>43489</v>
      </c>
      <c r="B5055" s="1">
        <v>53.237040999999998</v>
      </c>
    </row>
    <row r="5056" spans="1:2" x14ac:dyDescent="0.45">
      <c r="A5056" s="31">
        <v>43490</v>
      </c>
      <c r="B5056" s="1">
        <v>52.508305</v>
      </c>
    </row>
    <row r="5057" spans="1:2" x14ac:dyDescent="0.45">
      <c r="A5057" s="31">
        <v>43493</v>
      </c>
      <c r="B5057" s="1">
        <v>52.262107999999998</v>
      </c>
    </row>
    <row r="5058" spans="1:2" x14ac:dyDescent="0.45">
      <c r="A5058" s="31">
        <v>43494</v>
      </c>
      <c r="B5058" s="1">
        <v>52.409827999999997</v>
      </c>
    </row>
    <row r="5059" spans="1:2" x14ac:dyDescent="0.45">
      <c r="A5059" s="31">
        <v>43495</v>
      </c>
      <c r="B5059" s="1">
        <v>52.813583000000001</v>
      </c>
    </row>
    <row r="5060" spans="1:2" x14ac:dyDescent="0.45">
      <c r="A5060" s="31">
        <v>43496</v>
      </c>
      <c r="B5060" s="1">
        <v>53.926380000000002</v>
      </c>
    </row>
    <row r="5061" spans="1:2" x14ac:dyDescent="0.45">
      <c r="A5061" s="31">
        <v>43497</v>
      </c>
      <c r="B5061" s="1">
        <v>53.719577999999998</v>
      </c>
    </row>
    <row r="5062" spans="1:2" x14ac:dyDescent="0.45">
      <c r="A5062" s="31">
        <v>43500</v>
      </c>
      <c r="B5062" s="1">
        <v>53.808205000000001</v>
      </c>
    </row>
    <row r="5063" spans="1:2" x14ac:dyDescent="0.45">
      <c r="A5063" s="31">
        <v>43501</v>
      </c>
      <c r="B5063" s="1">
        <v>53.916533999999999</v>
      </c>
    </row>
    <row r="5064" spans="1:2" x14ac:dyDescent="0.45">
      <c r="A5064" s="31">
        <v>43502</v>
      </c>
      <c r="B5064" s="1">
        <v>53.886989999999997</v>
      </c>
    </row>
    <row r="5065" spans="1:2" x14ac:dyDescent="0.45">
      <c r="A5065" s="31">
        <v>43503</v>
      </c>
      <c r="B5065" s="1">
        <v>54.596026999999999</v>
      </c>
    </row>
    <row r="5066" spans="1:2" x14ac:dyDescent="0.45">
      <c r="A5066" s="31">
        <v>43504</v>
      </c>
      <c r="B5066" s="1">
        <v>54.832374999999999</v>
      </c>
    </row>
    <row r="5067" spans="1:2" x14ac:dyDescent="0.45">
      <c r="A5067" s="31">
        <v>43507</v>
      </c>
      <c r="B5067" s="1">
        <v>54.812679000000003</v>
      </c>
    </row>
    <row r="5068" spans="1:2" x14ac:dyDescent="0.45">
      <c r="A5068" s="31">
        <v>43508</v>
      </c>
      <c r="B5068" s="1">
        <v>54.940700999999997</v>
      </c>
    </row>
    <row r="5069" spans="1:2" x14ac:dyDescent="0.45">
      <c r="A5069" s="31">
        <v>43509</v>
      </c>
      <c r="B5069" s="1">
        <v>54.783138000000001</v>
      </c>
    </row>
    <row r="5070" spans="1:2" x14ac:dyDescent="0.45">
      <c r="A5070" s="31">
        <v>43510</v>
      </c>
      <c r="B5070" s="1">
        <v>54.694507999999999</v>
      </c>
    </row>
    <row r="5071" spans="1:2" x14ac:dyDescent="0.45">
      <c r="A5071" s="31">
        <v>43511</v>
      </c>
      <c r="B5071" s="1">
        <v>54.861916000000001</v>
      </c>
    </row>
    <row r="5072" spans="1:2" x14ac:dyDescent="0.45">
      <c r="A5072" s="31">
        <v>43515</v>
      </c>
      <c r="B5072" s="1">
        <v>55.186897000000002</v>
      </c>
    </row>
    <row r="5073" spans="1:2" x14ac:dyDescent="0.45">
      <c r="A5073" s="31">
        <v>43516</v>
      </c>
      <c r="B5073" s="1">
        <v>55.43309</v>
      </c>
    </row>
    <row r="5074" spans="1:2" x14ac:dyDescent="0.45">
      <c r="A5074" s="31">
        <v>43517</v>
      </c>
      <c r="B5074" s="1">
        <v>55.836849000000001</v>
      </c>
    </row>
    <row r="5075" spans="1:2" x14ac:dyDescent="0.45">
      <c r="A5075" s="31">
        <v>43518</v>
      </c>
      <c r="B5075" s="1">
        <v>56.181519000000002</v>
      </c>
    </row>
    <row r="5076" spans="1:2" x14ac:dyDescent="0.45">
      <c r="A5076" s="31">
        <v>43521</v>
      </c>
      <c r="B5076" s="1">
        <v>55.817149999999998</v>
      </c>
    </row>
    <row r="5077" spans="1:2" x14ac:dyDescent="0.45">
      <c r="A5077" s="31">
        <v>43522</v>
      </c>
      <c r="B5077" s="1">
        <v>55.748221999999998</v>
      </c>
    </row>
    <row r="5078" spans="1:2" x14ac:dyDescent="0.45">
      <c r="A5078" s="31">
        <v>43523</v>
      </c>
      <c r="B5078" s="1">
        <v>55.817149999999998</v>
      </c>
    </row>
    <row r="5079" spans="1:2" x14ac:dyDescent="0.45">
      <c r="A5079" s="31">
        <v>43524</v>
      </c>
      <c r="B5079" s="1">
        <v>56.142128</v>
      </c>
    </row>
    <row r="5080" spans="1:2" x14ac:dyDescent="0.45">
      <c r="A5080" s="31">
        <v>43525</v>
      </c>
      <c r="B5080" s="1">
        <v>56.260303</v>
      </c>
    </row>
    <row r="5081" spans="1:2" x14ac:dyDescent="0.45">
      <c r="A5081" s="31">
        <v>43528</v>
      </c>
      <c r="B5081" s="1">
        <v>56.358780000000003</v>
      </c>
    </row>
    <row r="5082" spans="1:2" x14ac:dyDescent="0.45">
      <c r="A5082" s="31">
        <v>43529</v>
      </c>
      <c r="B5082" s="1">
        <v>56.289845</v>
      </c>
    </row>
    <row r="5083" spans="1:2" x14ac:dyDescent="0.45">
      <c r="A5083" s="31">
        <v>43530</v>
      </c>
      <c r="B5083" s="1">
        <v>56.289845</v>
      </c>
    </row>
    <row r="5084" spans="1:2" x14ac:dyDescent="0.45">
      <c r="A5084" s="31">
        <v>43531</v>
      </c>
      <c r="B5084" s="1">
        <v>56.476951999999997</v>
      </c>
    </row>
    <row r="5085" spans="1:2" x14ac:dyDescent="0.45">
      <c r="A5085" s="31">
        <v>43532</v>
      </c>
      <c r="B5085" s="1">
        <v>56.673904</v>
      </c>
    </row>
    <row r="5086" spans="1:2" x14ac:dyDescent="0.45">
      <c r="A5086" s="31">
        <v>43535</v>
      </c>
      <c r="B5086" s="1">
        <v>57.077663000000001</v>
      </c>
    </row>
    <row r="5087" spans="1:2" x14ac:dyDescent="0.45">
      <c r="A5087" s="31">
        <v>43536</v>
      </c>
      <c r="B5087" s="1">
        <v>57.471577000000003</v>
      </c>
    </row>
    <row r="5088" spans="1:2" x14ac:dyDescent="0.45">
      <c r="A5088" s="31">
        <v>43537</v>
      </c>
      <c r="B5088" s="1">
        <v>57.530662999999997</v>
      </c>
    </row>
    <row r="5089" spans="1:2" x14ac:dyDescent="0.45">
      <c r="A5089" s="31">
        <v>43538</v>
      </c>
      <c r="B5089" s="1">
        <v>57.520817000000001</v>
      </c>
    </row>
    <row r="5090" spans="1:2" x14ac:dyDescent="0.45">
      <c r="A5090" s="31">
        <v>43539</v>
      </c>
      <c r="B5090" s="1">
        <v>57.729152999999997</v>
      </c>
    </row>
    <row r="5091" spans="1:2" x14ac:dyDescent="0.45">
      <c r="A5091" s="31">
        <v>43542</v>
      </c>
      <c r="B5091" s="1">
        <v>57.510899000000002</v>
      </c>
    </row>
    <row r="5092" spans="1:2" x14ac:dyDescent="0.45">
      <c r="A5092" s="31">
        <v>43543</v>
      </c>
      <c r="B5092" s="1">
        <v>56.856124999999999</v>
      </c>
    </row>
    <row r="5093" spans="1:2" x14ac:dyDescent="0.45">
      <c r="A5093" s="31">
        <v>43544</v>
      </c>
      <c r="B5093" s="1">
        <v>57.004936000000001</v>
      </c>
    </row>
    <row r="5094" spans="1:2" x14ac:dyDescent="0.45">
      <c r="A5094" s="31">
        <v>43545</v>
      </c>
      <c r="B5094" s="1">
        <v>57.610104</v>
      </c>
    </row>
    <row r="5095" spans="1:2" x14ac:dyDescent="0.45">
      <c r="A5095" s="31">
        <v>43546</v>
      </c>
      <c r="B5095" s="1">
        <v>58.026778999999998</v>
      </c>
    </row>
    <row r="5096" spans="1:2" x14ac:dyDescent="0.45">
      <c r="A5096" s="31">
        <v>43549</v>
      </c>
      <c r="B5096" s="1">
        <v>58.076382000000002</v>
      </c>
    </row>
    <row r="5097" spans="1:2" x14ac:dyDescent="0.45">
      <c r="A5097" s="31">
        <v>43550</v>
      </c>
      <c r="B5097" s="1">
        <v>58.493057</v>
      </c>
    </row>
    <row r="5098" spans="1:2" x14ac:dyDescent="0.45">
      <c r="A5098" s="31">
        <v>43551</v>
      </c>
      <c r="B5098" s="1">
        <v>58.086303999999998</v>
      </c>
    </row>
    <row r="5099" spans="1:2" x14ac:dyDescent="0.45">
      <c r="A5099" s="31">
        <v>43552</v>
      </c>
      <c r="B5099" s="1">
        <v>57.401767999999997</v>
      </c>
    </row>
    <row r="5100" spans="1:2" x14ac:dyDescent="0.45">
      <c r="A5100" s="31">
        <v>43553</v>
      </c>
      <c r="B5100" s="1">
        <v>57.709311999999997</v>
      </c>
    </row>
    <row r="5101" spans="1:2" x14ac:dyDescent="0.45">
      <c r="A5101" s="31">
        <v>43556</v>
      </c>
      <c r="B5101" s="1">
        <v>57.312480999999998</v>
      </c>
    </row>
    <row r="5102" spans="1:2" x14ac:dyDescent="0.45">
      <c r="A5102" s="31">
        <v>43557</v>
      </c>
      <c r="B5102" s="1">
        <v>57.391846000000001</v>
      </c>
    </row>
    <row r="5103" spans="1:2" x14ac:dyDescent="0.45">
      <c r="A5103" s="31">
        <v>43558</v>
      </c>
      <c r="B5103" s="1">
        <v>57.302559000000002</v>
      </c>
    </row>
    <row r="5104" spans="1:2" x14ac:dyDescent="0.45">
      <c r="A5104" s="31">
        <v>43559</v>
      </c>
      <c r="B5104" s="1">
        <v>57.104145000000003</v>
      </c>
    </row>
    <row r="5105" spans="1:2" x14ac:dyDescent="0.45">
      <c r="A5105" s="31">
        <v>43560</v>
      </c>
      <c r="B5105" s="1">
        <v>57.639865999999998</v>
      </c>
    </row>
    <row r="5106" spans="1:2" x14ac:dyDescent="0.45">
      <c r="A5106" s="31">
        <v>43563</v>
      </c>
      <c r="B5106" s="1">
        <v>57.233111999999998</v>
      </c>
    </row>
    <row r="5107" spans="1:2" x14ac:dyDescent="0.45">
      <c r="A5107" s="31">
        <v>43564</v>
      </c>
      <c r="B5107" s="1">
        <v>57.372005000000001</v>
      </c>
    </row>
    <row r="5108" spans="1:2" x14ac:dyDescent="0.45">
      <c r="A5108" s="31">
        <v>43565</v>
      </c>
      <c r="B5108" s="1">
        <v>57.193432000000001</v>
      </c>
    </row>
    <row r="5109" spans="1:2" x14ac:dyDescent="0.45">
      <c r="A5109" s="31">
        <v>43566</v>
      </c>
      <c r="B5109" s="1">
        <v>57.481133</v>
      </c>
    </row>
    <row r="5110" spans="1:2" x14ac:dyDescent="0.45">
      <c r="A5110" s="31">
        <v>43567</v>
      </c>
      <c r="B5110" s="1">
        <v>57.748997000000003</v>
      </c>
    </row>
    <row r="5111" spans="1:2" x14ac:dyDescent="0.45">
      <c r="A5111" s="31">
        <v>43570</v>
      </c>
      <c r="B5111" s="1">
        <v>57.739075</v>
      </c>
    </row>
    <row r="5112" spans="1:2" x14ac:dyDescent="0.45">
      <c r="A5112" s="31">
        <v>43571</v>
      </c>
      <c r="B5112" s="1">
        <v>57.024776000000003</v>
      </c>
    </row>
    <row r="5113" spans="1:2" x14ac:dyDescent="0.45">
      <c r="A5113" s="31">
        <v>43572</v>
      </c>
      <c r="B5113" s="1">
        <v>56.806519000000002</v>
      </c>
    </row>
    <row r="5114" spans="1:2" x14ac:dyDescent="0.45">
      <c r="A5114" s="31">
        <v>43573</v>
      </c>
      <c r="B5114" s="1">
        <v>56.836284999999997</v>
      </c>
    </row>
    <row r="5115" spans="1:2" x14ac:dyDescent="0.45">
      <c r="A5115" s="31">
        <v>43577</v>
      </c>
      <c r="B5115" s="1">
        <v>56.786678000000002</v>
      </c>
    </row>
    <row r="5116" spans="1:2" x14ac:dyDescent="0.45">
      <c r="A5116" s="31">
        <v>43578</v>
      </c>
      <c r="B5116" s="1">
        <v>56.945411999999997</v>
      </c>
    </row>
    <row r="5117" spans="1:2" x14ac:dyDescent="0.45">
      <c r="A5117" s="31">
        <v>43579</v>
      </c>
      <c r="B5117" s="1">
        <v>57.312480999999998</v>
      </c>
    </row>
    <row r="5118" spans="1:2" x14ac:dyDescent="0.45">
      <c r="A5118" s="31">
        <v>43580</v>
      </c>
      <c r="B5118" s="1">
        <v>57.550578999999999</v>
      </c>
    </row>
    <row r="5119" spans="1:2" x14ac:dyDescent="0.45">
      <c r="A5119" s="31">
        <v>43581</v>
      </c>
      <c r="B5119" s="1">
        <v>57.639865999999998</v>
      </c>
    </row>
    <row r="5120" spans="1:2" x14ac:dyDescent="0.45">
      <c r="A5120" s="31">
        <v>43584</v>
      </c>
      <c r="B5120" s="1">
        <v>57.302559000000002</v>
      </c>
    </row>
    <row r="5121" spans="1:2" x14ac:dyDescent="0.45">
      <c r="A5121" s="31">
        <v>43585</v>
      </c>
      <c r="B5121" s="1">
        <v>58.245037000000004</v>
      </c>
    </row>
    <row r="5122" spans="1:2" x14ac:dyDescent="0.45">
      <c r="A5122" s="31">
        <v>43586</v>
      </c>
      <c r="B5122" s="1">
        <v>57.649788000000001</v>
      </c>
    </row>
    <row r="5123" spans="1:2" x14ac:dyDescent="0.45">
      <c r="A5123" s="31">
        <v>43587</v>
      </c>
      <c r="B5123" s="1">
        <v>57.520817000000001</v>
      </c>
    </row>
    <row r="5124" spans="1:2" x14ac:dyDescent="0.45">
      <c r="A5124" s="31">
        <v>43588</v>
      </c>
      <c r="B5124" s="1">
        <v>57.838284000000002</v>
      </c>
    </row>
    <row r="5125" spans="1:2" x14ac:dyDescent="0.45">
      <c r="A5125" s="31">
        <v>43591</v>
      </c>
      <c r="B5125" s="1">
        <v>57.520817000000001</v>
      </c>
    </row>
    <row r="5126" spans="1:2" x14ac:dyDescent="0.45">
      <c r="A5126" s="31">
        <v>43592</v>
      </c>
      <c r="B5126" s="1">
        <v>57.342243000000003</v>
      </c>
    </row>
    <row r="5127" spans="1:2" x14ac:dyDescent="0.45">
      <c r="A5127" s="31">
        <v>43593</v>
      </c>
      <c r="B5127" s="1">
        <v>56.558498</v>
      </c>
    </row>
    <row r="5128" spans="1:2" x14ac:dyDescent="0.45">
      <c r="A5128" s="31">
        <v>43594</v>
      </c>
      <c r="B5128" s="1">
        <v>56.489052000000001</v>
      </c>
    </row>
    <row r="5129" spans="1:2" x14ac:dyDescent="0.45">
      <c r="A5129" s="31">
        <v>43595</v>
      </c>
      <c r="B5129" s="1">
        <v>57.500976999999999</v>
      </c>
    </row>
    <row r="5130" spans="1:2" x14ac:dyDescent="0.45">
      <c r="A5130" s="31">
        <v>43598</v>
      </c>
      <c r="B5130" s="1">
        <v>58.116066000000004</v>
      </c>
    </row>
    <row r="5131" spans="1:2" x14ac:dyDescent="0.45">
      <c r="A5131" s="31">
        <v>43599</v>
      </c>
      <c r="B5131" s="1">
        <v>57.729152999999997</v>
      </c>
    </row>
    <row r="5132" spans="1:2" x14ac:dyDescent="0.45">
      <c r="A5132" s="31">
        <v>43600</v>
      </c>
      <c r="B5132" s="1">
        <v>57.629947999999999</v>
      </c>
    </row>
    <row r="5133" spans="1:2" x14ac:dyDescent="0.45">
      <c r="A5133" s="31">
        <v>43601</v>
      </c>
      <c r="B5133" s="1">
        <v>58.016857000000002</v>
      </c>
    </row>
    <row r="5134" spans="1:2" x14ac:dyDescent="0.45">
      <c r="A5134" s="31">
        <v>43602</v>
      </c>
      <c r="B5134" s="1">
        <v>58.314480000000003</v>
      </c>
    </row>
    <row r="5135" spans="1:2" x14ac:dyDescent="0.45">
      <c r="A5135" s="31">
        <v>43605</v>
      </c>
      <c r="B5135" s="1">
        <v>58.393847999999998</v>
      </c>
    </row>
    <row r="5136" spans="1:2" x14ac:dyDescent="0.45">
      <c r="A5136" s="31">
        <v>43606</v>
      </c>
      <c r="B5136" s="1">
        <v>58.502979000000003</v>
      </c>
    </row>
    <row r="5137" spans="1:2" x14ac:dyDescent="0.45">
      <c r="A5137" s="31">
        <v>43607</v>
      </c>
      <c r="B5137" s="1">
        <v>58.939490999999997</v>
      </c>
    </row>
    <row r="5138" spans="1:2" x14ac:dyDescent="0.45">
      <c r="A5138" s="31">
        <v>43608</v>
      </c>
      <c r="B5138" s="1">
        <v>59.445450000000001</v>
      </c>
    </row>
    <row r="5139" spans="1:2" x14ac:dyDescent="0.45">
      <c r="A5139" s="31">
        <v>43609</v>
      </c>
      <c r="B5139" s="1">
        <v>59.356166999999999</v>
      </c>
    </row>
    <row r="5140" spans="1:2" x14ac:dyDescent="0.45">
      <c r="A5140" s="31">
        <v>43613</v>
      </c>
      <c r="B5140" s="1">
        <v>58.383926000000002</v>
      </c>
    </row>
    <row r="5141" spans="1:2" x14ac:dyDescent="0.45">
      <c r="A5141" s="31">
        <v>43614</v>
      </c>
      <c r="B5141" s="1">
        <v>57.610104</v>
      </c>
    </row>
    <row r="5142" spans="1:2" x14ac:dyDescent="0.45">
      <c r="A5142" s="31">
        <v>43615</v>
      </c>
      <c r="B5142" s="1">
        <v>57.520817000000001</v>
      </c>
    </row>
    <row r="5143" spans="1:2" x14ac:dyDescent="0.45">
      <c r="A5143" s="31">
        <v>43616</v>
      </c>
      <c r="B5143" s="1">
        <v>57.788680999999997</v>
      </c>
    </row>
    <row r="5144" spans="1:2" x14ac:dyDescent="0.45">
      <c r="A5144" s="31">
        <v>43619</v>
      </c>
      <c r="B5144" s="1">
        <v>58.364086</v>
      </c>
    </row>
    <row r="5145" spans="1:2" x14ac:dyDescent="0.45">
      <c r="A5145" s="31">
        <v>43620</v>
      </c>
      <c r="B5145" s="1">
        <v>58.413691999999998</v>
      </c>
    </row>
    <row r="5146" spans="1:2" x14ac:dyDescent="0.45">
      <c r="A5146" s="31">
        <v>43621</v>
      </c>
      <c r="B5146" s="1">
        <v>59.663711999999997</v>
      </c>
    </row>
    <row r="5147" spans="1:2" x14ac:dyDescent="0.45">
      <c r="A5147" s="31">
        <v>43622</v>
      </c>
      <c r="B5147" s="1">
        <v>60.030780999999998</v>
      </c>
    </row>
    <row r="5148" spans="1:2" x14ac:dyDescent="0.45">
      <c r="A5148" s="31">
        <v>43623</v>
      </c>
      <c r="B5148" s="1">
        <v>59.584347000000001</v>
      </c>
    </row>
    <row r="5149" spans="1:2" x14ac:dyDescent="0.45">
      <c r="A5149" s="31">
        <v>43626</v>
      </c>
      <c r="B5149" s="1">
        <v>59.177593000000002</v>
      </c>
    </row>
    <row r="5150" spans="1:2" x14ac:dyDescent="0.45">
      <c r="A5150" s="31">
        <v>43627</v>
      </c>
      <c r="B5150" s="1">
        <v>58.820442</v>
      </c>
    </row>
    <row r="5151" spans="1:2" x14ac:dyDescent="0.45">
      <c r="A5151" s="31">
        <v>43628</v>
      </c>
      <c r="B5151" s="1">
        <v>59.584347000000001</v>
      </c>
    </row>
    <row r="5152" spans="1:2" x14ac:dyDescent="0.45">
      <c r="A5152" s="31">
        <v>43629</v>
      </c>
      <c r="B5152" s="1">
        <v>59.703395999999998</v>
      </c>
    </row>
    <row r="5153" spans="1:2" x14ac:dyDescent="0.45">
      <c r="A5153" s="31">
        <v>43630</v>
      </c>
      <c r="B5153" s="1">
        <v>60.328406999999999</v>
      </c>
    </row>
    <row r="5154" spans="1:2" x14ac:dyDescent="0.45">
      <c r="A5154" s="31">
        <v>43633</v>
      </c>
      <c r="B5154" s="1">
        <v>60.159751999999997</v>
      </c>
    </row>
    <row r="5155" spans="1:2" x14ac:dyDescent="0.45">
      <c r="A5155" s="31">
        <v>43634</v>
      </c>
      <c r="B5155" s="1">
        <v>59.911732000000001</v>
      </c>
    </row>
    <row r="5156" spans="1:2" x14ac:dyDescent="0.45">
      <c r="A5156" s="31">
        <v>43635</v>
      </c>
      <c r="B5156" s="1">
        <v>60.368088</v>
      </c>
    </row>
    <row r="5157" spans="1:2" x14ac:dyDescent="0.45">
      <c r="A5157" s="31">
        <v>43636</v>
      </c>
      <c r="B5157" s="1">
        <v>60.755001</v>
      </c>
    </row>
    <row r="5158" spans="1:2" x14ac:dyDescent="0.45">
      <c r="A5158" s="31">
        <v>43637</v>
      </c>
      <c r="B5158" s="1">
        <v>60.990001999999997</v>
      </c>
    </row>
    <row r="5159" spans="1:2" x14ac:dyDescent="0.45">
      <c r="A5159" s="31">
        <v>43640</v>
      </c>
      <c r="B5159" s="1">
        <v>61.009998000000003</v>
      </c>
    </row>
    <row r="5160" spans="1:2" x14ac:dyDescent="0.45">
      <c r="A5160" s="31">
        <v>43641</v>
      </c>
      <c r="B5160" s="1">
        <v>60.639999000000003</v>
      </c>
    </row>
    <row r="5161" spans="1:2" x14ac:dyDescent="0.45">
      <c r="A5161" s="31">
        <v>43642</v>
      </c>
      <c r="B5161" s="1">
        <v>59.32</v>
      </c>
    </row>
    <row r="5162" spans="1:2" x14ac:dyDescent="0.45">
      <c r="A5162" s="31">
        <v>43643</v>
      </c>
      <c r="B5162" s="1">
        <v>59.400002000000001</v>
      </c>
    </row>
    <row r="5163" spans="1:2" x14ac:dyDescent="0.45">
      <c r="A5163" s="31">
        <v>43644</v>
      </c>
      <c r="B5163" s="1">
        <v>59.630001</v>
      </c>
    </row>
    <row r="5164" spans="1:2" x14ac:dyDescent="0.45">
      <c r="A5164" s="31">
        <v>43647</v>
      </c>
      <c r="B5164" s="1">
        <v>59.48</v>
      </c>
    </row>
    <row r="5165" spans="1:2" x14ac:dyDescent="0.45">
      <c r="A5165" s="31">
        <v>43648</v>
      </c>
      <c r="B5165" s="1">
        <v>60.290000999999997</v>
      </c>
    </row>
    <row r="5166" spans="1:2" x14ac:dyDescent="0.45">
      <c r="A5166" s="31">
        <v>43649</v>
      </c>
      <c r="B5166" s="1">
        <v>60.709999000000003</v>
      </c>
    </row>
    <row r="5167" spans="1:2" x14ac:dyDescent="0.45">
      <c r="A5167" s="31">
        <v>43651</v>
      </c>
      <c r="B5167" s="1">
        <v>60.68</v>
      </c>
    </row>
    <row r="5168" spans="1:2" x14ac:dyDescent="0.45">
      <c r="A5168" s="31">
        <v>43654</v>
      </c>
      <c r="B5168" s="1">
        <v>60.77</v>
      </c>
    </row>
    <row r="5169" spans="1:3" x14ac:dyDescent="0.45">
      <c r="A5169" s="31">
        <v>43655</v>
      </c>
      <c r="B5169" s="1">
        <v>60.849997999999999</v>
      </c>
    </row>
    <row r="5170" spans="1:3" x14ac:dyDescent="0.45">
      <c r="A5170" s="31">
        <v>43656</v>
      </c>
      <c r="B5170" s="1">
        <v>60.990001999999997</v>
      </c>
    </row>
    <row r="5171" spans="1:3" x14ac:dyDescent="0.45">
      <c r="A5171" s="31">
        <v>43657</v>
      </c>
      <c r="B5171" s="1">
        <v>61.009998000000003</v>
      </c>
    </row>
    <row r="5172" spans="1:3" x14ac:dyDescent="0.45">
      <c r="A5172" s="31">
        <v>43658</v>
      </c>
      <c r="B5172" s="1">
        <v>60.610000999999997</v>
      </c>
    </row>
    <row r="5173" spans="1:3" x14ac:dyDescent="0.45">
      <c r="A5173" s="166">
        <v>43661</v>
      </c>
      <c r="B5173" s="167">
        <v>60.849997999999999</v>
      </c>
    </row>
    <row r="5174" spans="1:3" x14ac:dyDescent="0.45">
      <c r="A5174" s="31">
        <v>43662</v>
      </c>
      <c r="B5174" s="1">
        <v>60.5</v>
      </c>
    </row>
    <row r="5175" spans="1:3" x14ac:dyDescent="0.45">
      <c r="A5175" s="31">
        <v>43663</v>
      </c>
      <c r="B5175" s="1">
        <v>60.73</v>
      </c>
    </row>
    <row r="5176" spans="1:3" x14ac:dyDescent="0.45">
      <c r="A5176" s="31">
        <v>43664</v>
      </c>
      <c r="B5176" s="1">
        <v>61.259998000000003</v>
      </c>
    </row>
    <row r="5177" spans="1:3" x14ac:dyDescent="0.45">
      <c r="A5177" s="31">
        <v>43665</v>
      </c>
      <c r="B5177" s="1">
        <v>60.369999</v>
      </c>
      <c r="C5177" s="182">
        <f>-(B5177-B5173)/B5173</f>
        <v>7.8882336199912351E-3</v>
      </c>
    </row>
    <row r="5178" spans="1:3" x14ac:dyDescent="0.45">
      <c r="A5178" s="31">
        <v>43668</v>
      </c>
      <c r="B5178" s="1">
        <v>60.240001999999997</v>
      </c>
    </row>
    <row r="5179" spans="1:3" x14ac:dyDescent="0.45">
      <c r="A5179" s="31">
        <v>43669</v>
      </c>
      <c r="B5179" s="1">
        <v>59.860000999999997</v>
      </c>
    </row>
    <row r="5180" spans="1:3" x14ac:dyDescent="0.45">
      <c r="A5180" s="31">
        <v>43670</v>
      </c>
      <c r="B5180" s="1">
        <v>59.91</v>
      </c>
    </row>
    <row r="5181" spans="1:3" x14ac:dyDescent="0.45">
      <c r="A5181" s="31">
        <v>43671</v>
      </c>
      <c r="B5181" s="1">
        <v>59.759998000000003</v>
      </c>
    </row>
    <row r="5182" spans="1:3" x14ac:dyDescent="0.45">
      <c r="A5182" s="31">
        <v>43672</v>
      </c>
      <c r="B5182" s="1">
        <v>59.98</v>
      </c>
      <c r="C5182" s="182">
        <f>-(B5182-B5177)/B5177</f>
        <v>6.4601458747747054E-3</v>
      </c>
    </row>
    <row r="5183" spans="1:3" x14ac:dyDescent="0.45">
      <c r="A5183" s="31">
        <v>43675</v>
      </c>
      <c r="B5183" s="1">
        <v>60.290000999999997</v>
      </c>
    </row>
    <row r="5184" spans="1:3" x14ac:dyDescent="0.45">
      <c r="A5184" s="31">
        <v>43676</v>
      </c>
      <c r="B5184" s="1">
        <v>59.830002</v>
      </c>
    </row>
    <row r="5185" spans="1:3" x14ac:dyDescent="0.45">
      <c r="A5185" s="31">
        <v>43677</v>
      </c>
      <c r="B5185" s="1">
        <v>59.549999</v>
      </c>
    </row>
    <row r="5186" spans="1:3" x14ac:dyDescent="0.45">
      <c r="A5186" s="31">
        <v>43678</v>
      </c>
      <c r="B5186" s="1">
        <v>60.16</v>
      </c>
    </row>
    <row r="5187" spans="1:3" x14ac:dyDescent="0.45">
      <c r="A5187" s="31">
        <v>43679</v>
      </c>
      <c r="B5187" s="1">
        <v>60.150002000000001</v>
      </c>
      <c r="C5187" s="182">
        <f>-(B5187-B5182)/B5182</f>
        <v>-2.8343114371457783E-3</v>
      </c>
    </row>
    <row r="5188" spans="1:3" x14ac:dyDescent="0.45">
      <c r="A5188" s="31">
        <v>43682</v>
      </c>
      <c r="B5188" s="1">
        <v>59.290000999999997</v>
      </c>
    </row>
    <row r="5189" spans="1:3" x14ac:dyDescent="0.45">
      <c r="A5189" s="31">
        <v>43683</v>
      </c>
      <c r="B5189" s="1">
        <v>60.029998999999997</v>
      </c>
    </row>
    <row r="5190" spans="1:3" x14ac:dyDescent="0.45">
      <c r="A5190" s="31">
        <v>43684</v>
      </c>
      <c r="B5190" s="1">
        <v>60.18</v>
      </c>
    </row>
    <row r="5191" spans="1:3" x14ac:dyDescent="0.45">
      <c r="A5191" s="31">
        <v>43685</v>
      </c>
      <c r="B5191" s="1">
        <v>60.799999</v>
      </c>
    </row>
    <row r="5192" spans="1:3" x14ac:dyDescent="0.45">
      <c r="A5192" s="31">
        <v>43686</v>
      </c>
      <c r="B5192" s="1">
        <v>60.869999</v>
      </c>
      <c r="C5192" s="182">
        <f>-(B5192-B5187)/B5187</f>
        <v>-1.1970024539650046E-2</v>
      </c>
    </row>
    <row r="5193" spans="1:3" x14ac:dyDescent="0.45">
      <c r="A5193" s="31">
        <v>43689</v>
      </c>
      <c r="B5193" s="1">
        <v>60.75</v>
      </c>
    </row>
    <row r="5194" spans="1:3" x14ac:dyDescent="0.45">
      <c r="A5194" s="31">
        <v>43690</v>
      </c>
      <c r="B5194" s="1">
        <v>60.790000999999997</v>
      </c>
    </row>
    <row r="5195" spans="1:3" x14ac:dyDescent="0.45">
      <c r="A5195" s="31">
        <v>43691</v>
      </c>
      <c r="B5195" s="1">
        <v>60.290000999999997</v>
      </c>
    </row>
    <row r="5196" spans="1:3" x14ac:dyDescent="0.45">
      <c r="A5196" s="31">
        <v>43692</v>
      </c>
      <c r="B5196" s="1">
        <v>61.07</v>
      </c>
    </row>
    <row r="5197" spans="1:3" x14ac:dyDescent="0.45">
      <c r="A5197" s="31">
        <v>43693</v>
      </c>
      <c r="B5197" s="1">
        <v>61.380001</v>
      </c>
      <c r="C5197" s="182">
        <f>-(B5197-B5192)/B5192</f>
        <v>-8.3785445766148287E-3</v>
      </c>
    </row>
    <row r="5198" spans="1:3" x14ac:dyDescent="0.45">
      <c r="A5198" s="31">
        <v>43696</v>
      </c>
      <c r="B5198" s="1">
        <v>61.77</v>
      </c>
    </row>
    <row r="5199" spans="1:3" x14ac:dyDescent="0.45">
      <c r="A5199" s="31">
        <v>43697</v>
      </c>
      <c r="B5199" s="1">
        <v>61.669998</v>
      </c>
    </row>
    <row r="5200" spans="1:3" x14ac:dyDescent="0.45">
      <c r="A5200" s="31">
        <v>43698</v>
      </c>
      <c r="B5200" s="1">
        <v>62.080002</v>
      </c>
    </row>
    <row r="5201" spans="1:3" x14ac:dyDescent="0.45">
      <c r="A5201" s="31">
        <v>43699</v>
      </c>
      <c r="B5201" s="1">
        <v>62.139999000000003</v>
      </c>
    </row>
    <row r="5202" spans="1:3" x14ac:dyDescent="0.45">
      <c r="A5202" s="31">
        <v>43700</v>
      </c>
      <c r="B5202" s="1">
        <v>61.48</v>
      </c>
      <c r="C5202" s="182">
        <f>-(B5202-B5197)/B5197</f>
        <v>-1.6291788590879436E-3</v>
      </c>
    </row>
    <row r="5203" spans="1:3" x14ac:dyDescent="0.45">
      <c r="A5203" s="31">
        <v>43703</v>
      </c>
      <c r="B5203" s="1">
        <v>62.189999</v>
      </c>
    </row>
    <row r="5204" spans="1:3" x14ac:dyDescent="0.45">
      <c r="A5204" s="31">
        <v>43704</v>
      </c>
      <c r="B5204" s="1">
        <v>62.299999</v>
      </c>
    </row>
    <row r="5205" spans="1:3" x14ac:dyDescent="0.45">
      <c r="A5205" s="31">
        <v>43705</v>
      </c>
      <c r="B5205" s="1">
        <v>62.130001</v>
      </c>
    </row>
    <row r="5206" spans="1:3" x14ac:dyDescent="0.45">
      <c r="A5206" s="31">
        <v>43706</v>
      </c>
      <c r="B5206" s="1">
        <v>62.560001</v>
      </c>
    </row>
    <row r="5207" spans="1:3" x14ac:dyDescent="0.45">
      <c r="A5207" s="31">
        <v>43707</v>
      </c>
      <c r="B5207" s="1">
        <v>62.580002</v>
      </c>
      <c r="C5207" s="182">
        <f>-(B5207-B5202)/B5202</f>
        <v>-1.7892029928432068E-2</v>
      </c>
    </row>
    <row r="5209" spans="1:3" x14ac:dyDescent="0.45">
      <c r="C5209" s="198"/>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6ED36-84A1-4B93-A3D3-19A4846F95AF}">
  <dimension ref="A1:F1260"/>
  <sheetViews>
    <sheetView zoomScaleNormal="100" workbookViewId="0">
      <selection activeCell="F5" sqref="F5:F19"/>
    </sheetView>
  </sheetViews>
  <sheetFormatPr defaultRowHeight="14.25" x14ac:dyDescent="0.45"/>
  <cols>
    <col min="1" max="1" width="13" customWidth="1"/>
  </cols>
  <sheetData>
    <row r="1" spans="1:6" x14ac:dyDescent="0.45">
      <c r="A1" t="s">
        <v>18</v>
      </c>
      <c r="B1" t="s">
        <v>2778</v>
      </c>
      <c r="C1" t="s">
        <v>2779</v>
      </c>
      <c r="D1" t="s">
        <v>69</v>
      </c>
    </row>
    <row r="2" spans="1:6" x14ac:dyDescent="0.45">
      <c r="A2" s="31">
        <v>43719</v>
      </c>
      <c r="B2">
        <v>184.33000200000001</v>
      </c>
      <c r="C2">
        <v>52.790000999999997</v>
      </c>
      <c r="D2">
        <f t="shared" ref="D2:D65" si="0">B2/C2</f>
        <v>3.4917597747346134</v>
      </c>
    </row>
    <row r="3" spans="1:6" x14ac:dyDescent="0.45">
      <c r="A3" s="31">
        <v>43718</v>
      </c>
      <c r="B3">
        <v>183.179993</v>
      </c>
      <c r="C3">
        <v>51.82</v>
      </c>
      <c r="D3">
        <f t="shared" si="0"/>
        <v>3.534928463913547</v>
      </c>
    </row>
    <row r="4" spans="1:6" x14ac:dyDescent="0.45">
      <c r="A4" s="31">
        <v>43717</v>
      </c>
      <c r="B4">
        <v>180.5</v>
      </c>
      <c r="C4">
        <v>51.59</v>
      </c>
      <c r="D4">
        <f t="shared" si="0"/>
        <v>3.4987400659042449</v>
      </c>
    </row>
    <row r="5" spans="1:6" x14ac:dyDescent="0.45">
      <c r="A5" s="31">
        <v>43714</v>
      </c>
      <c r="B5">
        <v>178.64999399999999</v>
      </c>
      <c r="C5">
        <v>50.919998</v>
      </c>
      <c r="D5">
        <f t="shared" si="0"/>
        <v>3.5084446389805435</v>
      </c>
      <c r="F5" s="32">
        <f>(D5-D9)/D9</f>
        <v>-7.0123258372280931E-3</v>
      </c>
    </row>
    <row r="6" spans="1:6" x14ac:dyDescent="0.45">
      <c r="A6" s="31">
        <v>43713</v>
      </c>
      <c r="B6">
        <v>179.740005</v>
      </c>
      <c r="C6">
        <v>50.099997999999999</v>
      </c>
      <c r="D6">
        <f t="shared" si="0"/>
        <v>3.5876249935179638</v>
      </c>
    </row>
    <row r="7" spans="1:6" x14ac:dyDescent="0.45">
      <c r="A7" s="31">
        <v>43712</v>
      </c>
      <c r="B7">
        <v>168.759995</v>
      </c>
      <c r="C7">
        <v>48.919998</v>
      </c>
      <c r="D7">
        <f t="shared" si="0"/>
        <v>3.4497138573063721</v>
      </c>
    </row>
    <row r="8" spans="1:6" x14ac:dyDescent="0.45">
      <c r="A8" s="31">
        <v>43711</v>
      </c>
      <c r="B8">
        <v>164.16999799999999</v>
      </c>
      <c r="C8">
        <v>46.98</v>
      </c>
      <c r="D8">
        <f t="shared" si="0"/>
        <v>3.4944656875266071</v>
      </c>
    </row>
    <row r="9" spans="1:6" x14ac:dyDescent="0.45">
      <c r="A9" s="31">
        <v>43707</v>
      </c>
      <c r="B9">
        <v>167.509995</v>
      </c>
      <c r="C9">
        <v>47.41</v>
      </c>
      <c r="D9">
        <f t="shared" si="0"/>
        <v>3.5332207340223585</v>
      </c>
      <c r="F9" s="32">
        <f>(D9-D14)/D14</f>
        <v>-2.111024700735804E-2</v>
      </c>
    </row>
    <row r="10" spans="1:6" x14ac:dyDescent="0.45">
      <c r="A10" s="31">
        <v>43706</v>
      </c>
      <c r="B10">
        <v>167</v>
      </c>
      <c r="C10">
        <v>46.869999</v>
      </c>
      <c r="D10">
        <f t="shared" si="0"/>
        <v>3.5630468010037721</v>
      </c>
    </row>
    <row r="11" spans="1:6" x14ac:dyDescent="0.45">
      <c r="A11" s="31">
        <v>43705</v>
      </c>
      <c r="B11">
        <v>161.220001</v>
      </c>
      <c r="C11">
        <v>45.790000999999997</v>
      </c>
      <c r="D11">
        <f t="shared" si="0"/>
        <v>3.5208560270614542</v>
      </c>
    </row>
    <row r="12" spans="1:6" x14ac:dyDescent="0.45">
      <c r="A12" s="31">
        <v>43704</v>
      </c>
      <c r="B12">
        <v>161.63999899999999</v>
      </c>
      <c r="C12">
        <v>45.790000999999997</v>
      </c>
      <c r="D12">
        <f t="shared" si="0"/>
        <v>3.530028291547755</v>
      </c>
    </row>
    <row r="13" spans="1:6" x14ac:dyDescent="0.45">
      <c r="A13" s="31">
        <v>43703</v>
      </c>
      <c r="B13">
        <v>165.28637699999999</v>
      </c>
      <c r="C13">
        <v>45.560001</v>
      </c>
      <c r="D13">
        <f t="shared" si="0"/>
        <v>3.6278835244099312</v>
      </c>
    </row>
    <row r="14" spans="1:6" x14ac:dyDescent="0.45">
      <c r="A14" s="31">
        <v>43700</v>
      </c>
      <c r="B14">
        <v>162.279358</v>
      </c>
      <c r="C14">
        <v>44.959999000000003</v>
      </c>
      <c r="D14">
        <f t="shared" si="0"/>
        <v>3.6094164059033895</v>
      </c>
      <c r="F14" s="32">
        <f>(D14-D19)/D19</f>
        <v>5.2920577990668509E-2</v>
      </c>
    </row>
    <row r="15" spans="1:6" x14ac:dyDescent="0.45">
      <c r="A15" s="31">
        <v>43699</v>
      </c>
      <c r="B15">
        <v>171.31042500000001</v>
      </c>
      <c r="C15">
        <v>46.779998999999997</v>
      </c>
      <c r="D15">
        <f t="shared" si="0"/>
        <v>3.6620442210783293</v>
      </c>
    </row>
    <row r="16" spans="1:6" x14ac:dyDescent="0.45">
      <c r="A16" s="31">
        <v>43698</v>
      </c>
      <c r="B16">
        <v>171.06066899999999</v>
      </c>
      <c r="C16">
        <v>47.150002000000001</v>
      </c>
      <c r="D16">
        <f t="shared" si="0"/>
        <v>3.6280097930854804</v>
      </c>
    </row>
    <row r="17" spans="1:6" x14ac:dyDescent="0.45">
      <c r="A17" s="31">
        <v>43697</v>
      </c>
      <c r="B17">
        <v>167.70399499999999</v>
      </c>
      <c r="C17">
        <v>46.599997999999999</v>
      </c>
      <c r="D17">
        <f t="shared" si="0"/>
        <v>3.5987983304205291</v>
      </c>
    </row>
    <row r="18" spans="1:6" x14ac:dyDescent="0.45">
      <c r="A18" s="31">
        <v>43696</v>
      </c>
      <c r="B18">
        <v>170.61111500000001</v>
      </c>
      <c r="C18">
        <v>47.23</v>
      </c>
      <c r="D18">
        <f t="shared" si="0"/>
        <v>3.6123462841414362</v>
      </c>
    </row>
    <row r="19" spans="1:6" x14ac:dyDescent="0.45">
      <c r="A19" s="31">
        <v>43693</v>
      </c>
      <c r="B19">
        <v>159.40220600000001</v>
      </c>
      <c r="C19">
        <v>46.5</v>
      </c>
      <c r="D19">
        <f t="shared" si="0"/>
        <v>3.428004430107527</v>
      </c>
      <c r="F19" s="32">
        <f>(D19-D20)/D20</f>
        <v>5.4075973618559807E-2</v>
      </c>
    </row>
    <row r="20" spans="1:6" x14ac:dyDescent="0.45">
      <c r="A20" s="166">
        <v>43692</v>
      </c>
      <c r="B20" s="167">
        <v>148.62287900000001</v>
      </c>
      <c r="C20" s="167">
        <v>45.700001</v>
      </c>
      <c r="D20" s="167">
        <f t="shared" si="0"/>
        <v>3.2521417012660461</v>
      </c>
    </row>
    <row r="21" spans="1:6" x14ac:dyDescent="0.45">
      <c r="A21" s="31">
        <v>43691</v>
      </c>
      <c r="B21">
        <v>149.92160000000001</v>
      </c>
      <c r="C21">
        <v>45.869999</v>
      </c>
      <c r="D21">
        <f t="shared" si="0"/>
        <v>3.268402076921781</v>
      </c>
    </row>
    <row r="22" spans="1:6" x14ac:dyDescent="0.45">
      <c r="A22" s="31">
        <v>43690</v>
      </c>
      <c r="B22">
        <v>155.895691</v>
      </c>
      <c r="C22">
        <v>46.84</v>
      </c>
      <c r="D22">
        <f t="shared" si="0"/>
        <v>3.3282598420153713</v>
      </c>
    </row>
    <row r="23" spans="1:6" x14ac:dyDescent="0.45">
      <c r="A23" s="31">
        <v>43689</v>
      </c>
      <c r="B23">
        <v>151.30023199999999</v>
      </c>
      <c r="C23">
        <v>45.599997999999999</v>
      </c>
      <c r="D23">
        <f t="shared" si="0"/>
        <v>3.3179876893854248</v>
      </c>
    </row>
    <row r="24" spans="1:6" x14ac:dyDescent="0.45">
      <c r="A24" s="31">
        <v>43686</v>
      </c>
      <c r="B24">
        <v>154.02752699999999</v>
      </c>
      <c r="C24">
        <v>45.98</v>
      </c>
      <c r="D24">
        <f t="shared" si="0"/>
        <v>3.349880969986951</v>
      </c>
    </row>
    <row r="25" spans="1:6" x14ac:dyDescent="0.45">
      <c r="A25" s="31">
        <v>43685</v>
      </c>
      <c r="B25">
        <v>158.10348500000001</v>
      </c>
      <c r="C25">
        <v>47.169998</v>
      </c>
      <c r="D25">
        <f t="shared" si="0"/>
        <v>3.3517806169930302</v>
      </c>
    </row>
    <row r="26" spans="1:6" x14ac:dyDescent="0.45">
      <c r="A26" s="31">
        <v>43684</v>
      </c>
      <c r="B26">
        <v>153.73782299999999</v>
      </c>
      <c r="C26">
        <v>46.73</v>
      </c>
      <c r="D26">
        <f t="shared" si="0"/>
        <v>3.2899170340252515</v>
      </c>
    </row>
    <row r="27" spans="1:6" x14ac:dyDescent="0.45">
      <c r="A27" s="31">
        <v>43683</v>
      </c>
      <c r="B27">
        <v>152.199341</v>
      </c>
      <c r="C27">
        <v>46.959999000000003</v>
      </c>
      <c r="D27">
        <f t="shared" si="0"/>
        <v>3.2410422538552437</v>
      </c>
    </row>
    <row r="28" spans="1:6" x14ac:dyDescent="0.45">
      <c r="A28" s="31">
        <v>43682</v>
      </c>
      <c r="B28">
        <v>150.640884</v>
      </c>
      <c r="C28">
        <v>46.655003000000001</v>
      </c>
      <c r="D28">
        <f t="shared" si="0"/>
        <v>3.2288259417752045</v>
      </c>
    </row>
    <row r="29" spans="1:6" x14ac:dyDescent="0.45">
      <c r="A29" s="31">
        <v>43679</v>
      </c>
      <c r="B29">
        <v>161.030609</v>
      </c>
      <c r="C29">
        <v>48.353530999999997</v>
      </c>
      <c r="D29">
        <f t="shared" si="0"/>
        <v>3.3302761074470446</v>
      </c>
    </row>
    <row r="30" spans="1:6" x14ac:dyDescent="0.45">
      <c r="A30" s="31">
        <v>43678</v>
      </c>
      <c r="B30">
        <v>164.756912</v>
      </c>
      <c r="C30">
        <v>49.168033999999999</v>
      </c>
      <c r="D30">
        <f t="shared" si="0"/>
        <v>3.3508948517241914</v>
      </c>
    </row>
    <row r="31" spans="1:6" x14ac:dyDescent="0.45">
      <c r="A31" s="31">
        <v>43677</v>
      </c>
      <c r="B31">
        <v>168.553146</v>
      </c>
      <c r="C31">
        <v>50.210991</v>
      </c>
      <c r="D31">
        <f t="shared" si="0"/>
        <v>3.3568974171411994</v>
      </c>
    </row>
    <row r="32" spans="1:6" x14ac:dyDescent="0.45">
      <c r="A32" s="31">
        <v>43676</v>
      </c>
      <c r="B32">
        <v>175.276489</v>
      </c>
      <c r="C32">
        <v>51.353279000000001</v>
      </c>
      <c r="D32">
        <f t="shared" si="0"/>
        <v>3.4131508720212391</v>
      </c>
    </row>
    <row r="33" spans="1:4" x14ac:dyDescent="0.45">
      <c r="A33" s="31">
        <v>43675</v>
      </c>
      <c r="B33">
        <v>174.64712499999999</v>
      </c>
      <c r="C33">
        <v>52.157845000000002</v>
      </c>
      <c r="D33">
        <f t="shared" si="0"/>
        <v>3.3484344493143836</v>
      </c>
    </row>
    <row r="34" spans="1:4" x14ac:dyDescent="0.45">
      <c r="A34" s="31">
        <v>43672</v>
      </c>
      <c r="B34">
        <v>174.89688100000001</v>
      </c>
      <c r="C34">
        <v>51.244014999999997</v>
      </c>
      <c r="D34">
        <f t="shared" si="0"/>
        <v>3.4130206425082035</v>
      </c>
    </row>
    <row r="35" spans="1:4" x14ac:dyDescent="0.45">
      <c r="A35" s="31">
        <v>43671</v>
      </c>
      <c r="B35">
        <v>173.20854199999999</v>
      </c>
      <c r="C35">
        <v>51.810192000000001</v>
      </c>
      <c r="D35">
        <f t="shared" si="0"/>
        <v>3.3431364624165067</v>
      </c>
    </row>
    <row r="36" spans="1:4" x14ac:dyDescent="0.45">
      <c r="A36" s="31">
        <v>43670</v>
      </c>
      <c r="B36">
        <v>178.48332199999999</v>
      </c>
      <c r="C36">
        <v>52.565094000000002</v>
      </c>
      <c r="D36">
        <f t="shared" si="0"/>
        <v>3.3954723261790414</v>
      </c>
    </row>
    <row r="37" spans="1:4" x14ac:dyDescent="0.45">
      <c r="A37" s="31">
        <v>43669</v>
      </c>
      <c r="B37">
        <v>175.48629800000001</v>
      </c>
      <c r="C37">
        <v>51.402943</v>
      </c>
      <c r="D37">
        <f t="shared" si="0"/>
        <v>3.4139348402678036</v>
      </c>
    </row>
    <row r="38" spans="1:4" x14ac:dyDescent="0.45">
      <c r="A38" s="31">
        <v>43668</v>
      </c>
      <c r="B38">
        <v>171.150589</v>
      </c>
      <c r="C38">
        <v>51.005623</v>
      </c>
      <c r="D38">
        <f t="shared" si="0"/>
        <v>3.3555239389978628</v>
      </c>
    </row>
    <row r="39" spans="1:4" x14ac:dyDescent="0.45">
      <c r="A39" s="31">
        <v>43665</v>
      </c>
      <c r="B39">
        <v>168.273438</v>
      </c>
      <c r="C39">
        <v>49.932868999999997</v>
      </c>
      <c r="D39">
        <f t="shared" si="0"/>
        <v>3.3699933805125442</v>
      </c>
    </row>
    <row r="40" spans="1:4" x14ac:dyDescent="0.45">
      <c r="A40" s="31">
        <v>43664</v>
      </c>
      <c r="B40">
        <v>170.01170300000001</v>
      </c>
      <c r="C40">
        <v>49.605080000000001</v>
      </c>
      <c r="D40">
        <f t="shared" si="0"/>
        <v>3.4273042801261484</v>
      </c>
    </row>
    <row r="41" spans="1:4" x14ac:dyDescent="0.45">
      <c r="A41" s="31">
        <v>43663</v>
      </c>
      <c r="B41">
        <v>169.54217499999999</v>
      </c>
      <c r="C41">
        <v>49.058768999999998</v>
      </c>
      <c r="D41">
        <f t="shared" si="0"/>
        <v>3.4558994947468005</v>
      </c>
    </row>
    <row r="42" spans="1:4" x14ac:dyDescent="0.45">
      <c r="A42" s="31">
        <v>43662</v>
      </c>
      <c r="B42">
        <v>166.91478000000001</v>
      </c>
      <c r="C42">
        <v>48.840243999999998</v>
      </c>
      <c r="D42">
        <f t="shared" si="0"/>
        <v>3.4175664642461658</v>
      </c>
    </row>
    <row r="43" spans="1:4" x14ac:dyDescent="0.45">
      <c r="A43" s="31">
        <v>43661</v>
      </c>
      <c r="B43">
        <v>167.10458399999999</v>
      </c>
      <c r="C43">
        <v>49.783875000000002</v>
      </c>
      <c r="D43">
        <f t="shared" si="0"/>
        <v>3.3566005860331281</v>
      </c>
    </row>
    <row r="44" spans="1:4" x14ac:dyDescent="0.45">
      <c r="A44" s="31">
        <v>43658</v>
      </c>
      <c r="B44">
        <v>167.444244</v>
      </c>
      <c r="C44">
        <v>49.585213000000003</v>
      </c>
      <c r="D44">
        <f t="shared" si="0"/>
        <v>3.3768987540700892</v>
      </c>
    </row>
    <row r="45" spans="1:4" x14ac:dyDescent="0.45">
      <c r="A45" s="31">
        <v>43657</v>
      </c>
      <c r="B45">
        <v>166.11556999999999</v>
      </c>
      <c r="C45">
        <v>48.274067000000002</v>
      </c>
      <c r="D45">
        <f t="shared" si="0"/>
        <v>3.4410933307110829</v>
      </c>
    </row>
    <row r="46" spans="1:4" x14ac:dyDescent="0.45">
      <c r="A46" s="31">
        <v>43656</v>
      </c>
      <c r="B46">
        <v>159.90171799999999</v>
      </c>
      <c r="C46">
        <v>47.886684000000002</v>
      </c>
      <c r="D46">
        <f t="shared" si="0"/>
        <v>3.3391687342560612</v>
      </c>
    </row>
    <row r="47" spans="1:4" x14ac:dyDescent="0.45">
      <c r="A47" s="31">
        <v>43655</v>
      </c>
      <c r="B47">
        <v>157.15443400000001</v>
      </c>
      <c r="C47">
        <v>47.429768000000003</v>
      </c>
      <c r="D47">
        <f t="shared" si="0"/>
        <v>3.313413508579675</v>
      </c>
    </row>
    <row r="48" spans="1:4" x14ac:dyDescent="0.45">
      <c r="A48" s="31">
        <v>43654</v>
      </c>
      <c r="B48">
        <v>157.05453499999999</v>
      </c>
      <c r="C48">
        <v>47.499298000000003</v>
      </c>
      <c r="D48">
        <f t="shared" si="0"/>
        <v>3.3064601291581188</v>
      </c>
    </row>
    <row r="49" spans="1:4" x14ac:dyDescent="0.45">
      <c r="A49" s="31">
        <v>43651</v>
      </c>
      <c r="B49">
        <v>160.07154800000001</v>
      </c>
      <c r="C49">
        <v>47.757556999999998</v>
      </c>
      <c r="D49">
        <f t="shared" si="0"/>
        <v>3.3517532733091855</v>
      </c>
    </row>
    <row r="50" spans="1:4" x14ac:dyDescent="0.45">
      <c r="A50" s="31">
        <v>43649</v>
      </c>
      <c r="B50">
        <v>162.58904999999999</v>
      </c>
      <c r="C50">
        <v>48.194606999999998</v>
      </c>
      <c r="D50">
        <f t="shared" si="0"/>
        <v>3.3735942695829015</v>
      </c>
    </row>
    <row r="51" spans="1:4" x14ac:dyDescent="0.45">
      <c r="A51" s="31">
        <v>43648</v>
      </c>
      <c r="B51">
        <v>162.06956500000001</v>
      </c>
      <c r="C51">
        <v>47.797286999999997</v>
      </c>
      <c r="D51">
        <f t="shared" si="0"/>
        <v>3.3907691246157969</v>
      </c>
    </row>
    <row r="52" spans="1:4" x14ac:dyDescent="0.45">
      <c r="A52" s="31">
        <v>43647</v>
      </c>
      <c r="B52">
        <v>166.00567599999999</v>
      </c>
      <c r="C52">
        <v>47.727756999999997</v>
      </c>
      <c r="D52">
        <f t="shared" si="0"/>
        <v>3.4781788718879039</v>
      </c>
    </row>
    <row r="53" spans="1:4" x14ac:dyDescent="0.45">
      <c r="A53" s="31">
        <v>43644</v>
      </c>
      <c r="B53">
        <v>164.06758099999999</v>
      </c>
      <c r="C53">
        <v>47.548962000000003</v>
      </c>
      <c r="D53">
        <f t="shared" si="0"/>
        <v>3.450497636520435</v>
      </c>
    </row>
    <row r="54" spans="1:4" x14ac:dyDescent="0.45">
      <c r="A54" s="31">
        <v>43643</v>
      </c>
      <c r="B54">
        <v>163.06857299999999</v>
      </c>
      <c r="C54">
        <v>47.141711999999998</v>
      </c>
      <c r="D54">
        <f t="shared" si="0"/>
        <v>3.4591143613961237</v>
      </c>
    </row>
    <row r="55" spans="1:4" x14ac:dyDescent="0.45">
      <c r="A55" s="31">
        <v>43642</v>
      </c>
      <c r="B55">
        <v>159.102509</v>
      </c>
      <c r="C55">
        <v>47.866816999999998</v>
      </c>
      <c r="D55">
        <f t="shared" si="0"/>
        <v>3.323858133286782</v>
      </c>
    </row>
    <row r="56" spans="1:4" x14ac:dyDescent="0.45">
      <c r="A56" s="31">
        <v>43641</v>
      </c>
      <c r="B56">
        <v>151.33019999999999</v>
      </c>
      <c r="C56">
        <v>46.535805000000003</v>
      </c>
      <c r="D56">
        <f t="shared" si="0"/>
        <v>3.2519089333471287</v>
      </c>
    </row>
    <row r="57" spans="1:4" x14ac:dyDescent="0.45">
      <c r="A57" s="31">
        <v>43640</v>
      </c>
      <c r="B57">
        <v>152.50903299999999</v>
      </c>
      <c r="C57">
        <v>47.310574000000003</v>
      </c>
      <c r="D57">
        <f t="shared" si="0"/>
        <v>3.2235718171586751</v>
      </c>
    </row>
    <row r="58" spans="1:4" x14ac:dyDescent="0.45">
      <c r="A58" s="31">
        <v>43637</v>
      </c>
      <c r="B58">
        <v>151.60992400000001</v>
      </c>
      <c r="C58">
        <v>47.141711999999998</v>
      </c>
      <c r="D58">
        <f t="shared" si="0"/>
        <v>3.216046205534496</v>
      </c>
    </row>
    <row r="59" spans="1:4" x14ac:dyDescent="0.45">
      <c r="A59" s="31">
        <v>43636</v>
      </c>
      <c r="B59">
        <v>153.94761700000001</v>
      </c>
      <c r="C59">
        <v>46.873524000000003</v>
      </c>
      <c r="D59">
        <f t="shared" si="0"/>
        <v>3.2843192459777506</v>
      </c>
    </row>
    <row r="60" spans="1:4" x14ac:dyDescent="0.45">
      <c r="A60" s="31">
        <v>43635</v>
      </c>
      <c r="B60">
        <v>152.968582</v>
      </c>
      <c r="C60">
        <v>46.754330000000003</v>
      </c>
      <c r="D60">
        <f t="shared" si="0"/>
        <v>3.2717521992080729</v>
      </c>
    </row>
    <row r="61" spans="1:4" x14ac:dyDescent="0.45">
      <c r="A61" s="31">
        <v>43634</v>
      </c>
      <c r="B61">
        <v>152.72882100000001</v>
      </c>
      <c r="C61">
        <v>47.052315</v>
      </c>
      <c r="D61">
        <f t="shared" si="0"/>
        <v>3.2459363795383926</v>
      </c>
    </row>
    <row r="62" spans="1:4" x14ac:dyDescent="0.45">
      <c r="A62" s="31">
        <v>43633</v>
      </c>
      <c r="B62">
        <v>144.88658100000001</v>
      </c>
      <c r="C62">
        <v>45.820633000000001</v>
      </c>
      <c r="D62">
        <f t="shared" si="0"/>
        <v>3.1620379622429051</v>
      </c>
    </row>
    <row r="63" spans="1:4" x14ac:dyDescent="0.45">
      <c r="A63" s="31">
        <v>43630</v>
      </c>
      <c r="B63">
        <v>144.49696399999999</v>
      </c>
      <c r="C63">
        <v>45.880229999999997</v>
      </c>
      <c r="D63">
        <f t="shared" si="0"/>
        <v>3.1494385272262146</v>
      </c>
    </row>
    <row r="64" spans="1:4" x14ac:dyDescent="0.45">
      <c r="A64" s="31">
        <v>43629</v>
      </c>
      <c r="B64">
        <v>148.113373</v>
      </c>
      <c r="C64">
        <v>46.386809999999997</v>
      </c>
      <c r="D64">
        <f t="shared" si="0"/>
        <v>3.1930062231052321</v>
      </c>
    </row>
    <row r="65" spans="1:4" x14ac:dyDescent="0.45">
      <c r="A65" s="31">
        <v>43628</v>
      </c>
      <c r="B65">
        <v>146.05542</v>
      </c>
      <c r="C65">
        <v>46.009357000000001</v>
      </c>
      <c r="D65">
        <f t="shared" si="0"/>
        <v>3.1744720970562574</v>
      </c>
    </row>
    <row r="66" spans="1:4" x14ac:dyDescent="0.45">
      <c r="A66" s="31">
        <v>43627</v>
      </c>
      <c r="B66">
        <v>150.600922</v>
      </c>
      <c r="C66">
        <v>46.535805000000003</v>
      </c>
      <c r="D66">
        <f t="shared" ref="D66:D129" si="1">B66/C66</f>
        <v>3.2362376024224786</v>
      </c>
    </row>
    <row r="67" spans="1:4" x14ac:dyDescent="0.45">
      <c r="A67" s="31">
        <v>43626</v>
      </c>
      <c r="B67">
        <v>148.28320299999999</v>
      </c>
      <c r="C67">
        <v>46.486136999999999</v>
      </c>
      <c r="D67">
        <f t="shared" si="1"/>
        <v>3.1898370690599647</v>
      </c>
    </row>
    <row r="68" spans="1:4" x14ac:dyDescent="0.45">
      <c r="A68" s="31">
        <v>43623</v>
      </c>
      <c r="B68">
        <v>145.35611</v>
      </c>
      <c r="C68">
        <v>45.721302000000001</v>
      </c>
      <c r="D68">
        <f t="shared" si="1"/>
        <v>3.179176962195871</v>
      </c>
    </row>
    <row r="69" spans="1:4" x14ac:dyDescent="0.45">
      <c r="A69" s="31">
        <v>43622</v>
      </c>
      <c r="B69">
        <v>143.63781700000001</v>
      </c>
      <c r="C69">
        <v>44.797539</v>
      </c>
      <c r="D69">
        <f t="shared" si="1"/>
        <v>3.2063774083661163</v>
      </c>
    </row>
    <row r="70" spans="1:4" x14ac:dyDescent="0.45">
      <c r="A70" s="31">
        <v>43621</v>
      </c>
      <c r="B70">
        <v>141.140289</v>
      </c>
      <c r="C70">
        <v>44.251227999999998</v>
      </c>
      <c r="D70">
        <f t="shared" si="1"/>
        <v>3.1895225370920781</v>
      </c>
    </row>
    <row r="71" spans="1:4" x14ac:dyDescent="0.45">
      <c r="A71" s="31">
        <v>43620</v>
      </c>
      <c r="B71">
        <v>142.85858200000001</v>
      </c>
      <c r="C71">
        <v>44.489620000000002</v>
      </c>
      <c r="D71">
        <f t="shared" si="1"/>
        <v>3.2110542189391595</v>
      </c>
    </row>
    <row r="72" spans="1:4" x14ac:dyDescent="0.45">
      <c r="A72" s="31">
        <v>43619</v>
      </c>
      <c r="B72">
        <v>133.647705</v>
      </c>
      <c r="C72">
        <v>43.168537000000001</v>
      </c>
      <c r="D72">
        <f t="shared" si="1"/>
        <v>3.095951688147319</v>
      </c>
    </row>
    <row r="73" spans="1:4" x14ac:dyDescent="0.45">
      <c r="A73" s="31">
        <v>43616</v>
      </c>
      <c r="B73">
        <v>135.32605000000001</v>
      </c>
      <c r="C73">
        <v>43.744652000000002</v>
      </c>
      <c r="D73">
        <f t="shared" si="1"/>
        <v>3.0935450120851344</v>
      </c>
    </row>
    <row r="74" spans="1:4" x14ac:dyDescent="0.45">
      <c r="A74" s="31">
        <v>43615</v>
      </c>
      <c r="B74">
        <v>138.97242700000001</v>
      </c>
      <c r="C74">
        <v>44.430022999999998</v>
      </c>
      <c r="D74">
        <f t="shared" si="1"/>
        <v>3.1278945545447954</v>
      </c>
    </row>
    <row r="75" spans="1:4" x14ac:dyDescent="0.45">
      <c r="A75" s="31">
        <v>43614</v>
      </c>
      <c r="B75">
        <v>140.04136700000001</v>
      </c>
      <c r="C75">
        <v>43.933376000000003</v>
      </c>
      <c r="D75">
        <f t="shared" si="1"/>
        <v>3.1875849240449905</v>
      </c>
    </row>
    <row r="76" spans="1:4" x14ac:dyDescent="0.45">
      <c r="A76" s="31">
        <v>43613</v>
      </c>
      <c r="B76">
        <v>143.025024</v>
      </c>
      <c r="C76">
        <v>43.277802000000001</v>
      </c>
      <c r="D76">
        <f t="shared" si="1"/>
        <v>3.3048125688083698</v>
      </c>
    </row>
    <row r="77" spans="1:4" x14ac:dyDescent="0.45">
      <c r="A77" s="31">
        <v>43609</v>
      </c>
      <c r="B77">
        <v>144.84114099999999</v>
      </c>
      <c r="C77">
        <v>44.271095000000003</v>
      </c>
      <c r="D77">
        <f t="shared" si="1"/>
        <v>3.2716864355851145</v>
      </c>
    </row>
    <row r="78" spans="1:4" x14ac:dyDescent="0.45">
      <c r="A78" s="31">
        <v>43608</v>
      </c>
      <c r="B78">
        <v>147.006516</v>
      </c>
      <c r="C78">
        <v>44.231361</v>
      </c>
      <c r="D78">
        <f t="shared" si="1"/>
        <v>3.3235811125052201</v>
      </c>
    </row>
    <row r="79" spans="1:4" x14ac:dyDescent="0.45">
      <c r="A79" s="31">
        <v>43607</v>
      </c>
      <c r="B79">
        <v>151.87612899999999</v>
      </c>
      <c r="C79">
        <v>43.704917999999999</v>
      </c>
      <c r="D79">
        <f t="shared" si="1"/>
        <v>3.4750352122843475</v>
      </c>
    </row>
    <row r="80" spans="1:4" x14ac:dyDescent="0.45">
      <c r="A80" s="31">
        <v>43606</v>
      </c>
      <c r="B80">
        <v>154.730042</v>
      </c>
      <c r="C80">
        <v>44.161830999999999</v>
      </c>
      <c r="D80">
        <f t="shared" si="1"/>
        <v>3.5037053151170294</v>
      </c>
    </row>
    <row r="81" spans="1:4" x14ac:dyDescent="0.45">
      <c r="A81" s="31">
        <v>43605</v>
      </c>
      <c r="B81">
        <v>151.42709400000001</v>
      </c>
      <c r="C81">
        <v>43.267868</v>
      </c>
      <c r="D81">
        <f t="shared" si="1"/>
        <v>3.4997586199532642</v>
      </c>
    </row>
    <row r="82" spans="1:4" x14ac:dyDescent="0.45">
      <c r="A82" s="31">
        <v>43602</v>
      </c>
      <c r="B82">
        <v>156.19691499999999</v>
      </c>
      <c r="C82">
        <v>44.588946999999997</v>
      </c>
      <c r="D82">
        <f t="shared" si="1"/>
        <v>3.5030411236219594</v>
      </c>
    </row>
    <row r="83" spans="1:4" x14ac:dyDescent="0.45">
      <c r="A83" s="31">
        <v>43601</v>
      </c>
      <c r="B83">
        <v>159.84913599999999</v>
      </c>
      <c r="C83">
        <v>45.224654999999998</v>
      </c>
      <c r="D83">
        <f t="shared" si="1"/>
        <v>3.5345573338259846</v>
      </c>
    </row>
    <row r="84" spans="1:4" x14ac:dyDescent="0.45">
      <c r="A84" s="31">
        <v>43600</v>
      </c>
      <c r="B84">
        <v>159.240433</v>
      </c>
      <c r="C84">
        <v>45.314053000000001</v>
      </c>
      <c r="D84">
        <f t="shared" si="1"/>
        <v>3.5141511839605251</v>
      </c>
    </row>
    <row r="85" spans="1:4" x14ac:dyDescent="0.45">
      <c r="A85" s="31">
        <v>43599</v>
      </c>
      <c r="B85">
        <v>161.69519</v>
      </c>
      <c r="C85">
        <v>44.867069000000001</v>
      </c>
      <c r="D85">
        <f t="shared" si="1"/>
        <v>3.6038723634922532</v>
      </c>
    </row>
    <row r="86" spans="1:4" x14ac:dyDescent="0.45">
      <c r="A86" s="31">
        <v>43598</v>
      </c>
      <c r="B86">
        <v>158.11283900000001</v>
      </c>
      <c r="C86">
        <v>44.459820000000001</v>
      </c>
      <c r="D86">
        <f t="shared" si="1"/>
        <v>3.5563085725493266</v>
      </c>
    </row>
    <row r="87" spans="1:4" x14ac:dyDescent="0.45">
      <c r="A87" s="31">
        <v>43595</v>
      </c>
      <c r="B87">
        <v>168.46077</v>
      </c>
      <c r="C87">
        <v>45.890163000000001</v>
      </c>
      <c r="D87">
        <f t="shared" si="1"/>
        <v>3.6709560173059308</v>
      </c>
    </row>
    <row r="88" spans="1:4" x14ac:dyDescent="0.45">
      <c r="A88" s="31">
        <v>43594</v>
      </c>
      <c r="B88">
        <v>169.827866</v>
      </c>
      <c r="C88">
        <v>46.307346000000003</v>
      </c>
      <c r="D88">
        <f t="shared" si="1"/>
        <v>3.6674065924659121</v>
      </c>
    </row>
    <row r="89" spans="1:4" x14ac:dyDescent="0.45">
      <c r="A89" s="31">
        <v>43593</v>
      </c>
      <c r="B89">
        <v>173.54991100000001</v>
      </c>
      <c r="C89">
        <v>48.909779</v>
      </c>
      <c r="D89">
        <f t="shared" si="1"/>
        <v>3.5483683334574057</v>
      </c>
    </row>
    <row r="90" spans="1:4" x14ac:dyDescent="0.45">
      <c r="A90" s="31">
        <v>43592</v>
      </c>
      <c r="B90">
        <v>172.74163799999999</v>
      </c>
      <c r="C90">
        <v>50.141460000000002</v>
      </c>
      <c r="D90">
        <f t="shared" si="1"/>
        <v>3.4450859229069115</v>
      </c>
    </row>
    <row r="91" spans="1:4" x14ac:dyDescent="0.45">
      <c r="A91" s="31">
        <v>43591</v>
      </c>
      <c r="B91">
        <v>179.46729999999999</v>
      </c>
      <c r="C91">
        <v>50.876499000000003</v>
      </c>
      <c r="D91">
        <f t="shared" si="1"/>
        <v>3.5275088405748987</v>
      </c>
    </row>
    <row r="92" spans="1:4" x14ac:dyDescent="0.45">
      <c r="A92" s="31">
        <v>43588</v>
      </c>
      <c r="B92">
        <v>182.620575</v>
      </c>
      <c r="C92">
        <v>51.090057000000002</v>
      </c>
      <c r="D92">
        <f t="shared" si="1"/>
        <v>3.5744836808461575</v>
      </c>
    </row>
    <row r="93" spans="1:4" x14ac:dyDescent="0.45">
      <c r="A93" s="31">
        <v>43587</v>
      </c>
      <c r="B93">
        <v>182.800186</v>
      </c>
      <c r="C93">
        <v>49.905360999999999</v>
      </c>
      <c r="D93">
        <f t="shared" si="1"/>
        <v>3.6629368536177909</v>
      </c>
    </row>
    <row r="94" spans="1:4" x14ac:dyDescent="0.45">
      <c r="A94" s="31">
        <v>43586</v>
      </c>
      <c r="B94">
        <v>180.085983</v>
      </c>
      <c r="C94">
        <v>50.112682</v>
      </c>
      <c r="D94">
        <f t="shared" si="1"/>
        <v>3.5936209321225312</v>
      </c>
    </row>
    <row r="95" spans="1:4" x14ac:dyDescent="0.45">
      <c r="A95" s="31">
        <v>43585</v>
      </c>
      <c r="B95">
        <v>180.61485300000001</v>
      </c>
      <c r="C95">
        <v>50.389111</v>
      </c>
      <c r="D95">
        <f t="shared" si="1"/>
        <v>3.5844024515534718</v>
      </c>
    </row>
    <row r="96" spans="1:4" x14ac:dyDescent="0.45">
      <c r="A96" s="31">
        <v>43584</v>
      </c>
      <c r="B96">
        <v>178.94841</v>
      </c>
      <c r="C96">
        <v>50.458218000000002</v>
      </c>
      <c r="D96">
        <f t="shared" si="1"/>
        <v>3.5464670987786366</v>
      </c>
    </row>
    <row r="97" spans="1:4" x14ac:dyDescent="0.45">
      <c r="A97" s="31">
        <v>43581</v>
      </c>
      <c r="B97">
        <v>177.711029</v>
      </c>
      <c r="C97">
        <v>51.761386999999999</v>
      </c>
      <c r="D97">
        <f t="shared" si="1"/>
        <v>3.433274092906359</v>
      </c>
    </row>
    <row r="98" spans="1:4" x14ac:dyDescent="0.45">
      <c r="A98" s="31">
        <v>43580</v>
      </c>
      <c r="B98">
        <v>186.51226800000001</v>
      </c>
      <c r="C98">
        <v>56.875328000000003</v>
      </c>
      <c r="D98">
        <f t="shared" si="1"/>
        <v>3.2793176682866778</v>
      </c>
    </row>
    <row r="99" spans="1:4" x14ac:dyDescent="0.45">
      <c r="A99" s="31">
        <v>43579</v>
      </c>
      <c r="B99">
        <v>190.763214</v>
      </c>
      <c r="C99">
        <v>57.971169000000003</v>
      </c>
      <c r="D99">
        <f t="shared" si="1"/>
        <v>3.2906566710773073</v>
      </c>
    </row>
    <row r="100" spans="1:4" x14ac:dyDescent="0.45">
      <c r="A100" s="31">
        <v>43578</v>
      </c>
      <c r="B100">
        <v>190.26426699999999</v>
      </c>
      <c r="C100">
        <v>58.030403</v>
      </c>
      <c r="D100">
        <f t="shared" si="1"/>
        <v>3.2786997360676606</v>
      </c>
    </row>
    <row r="101" spans="1:4" x14ac:dyDescent="0.45">
      <c r="A101" s="31">
        <v>43577</v>
      </c>
      <c r="B101">
        <v>188.06895399999999</v>
      </c>
      <c r="C101">
        <v>58.069896999999997</v>
      </c>
      <c r="D101">
        <f t="shared" si="1"/>
        <v>3.2386651899864742</v>
      </c>
    </row>
    <row r="102" spans="1:4" x14ac:dyDescent="0.45">
      <c r="A102" s="31">
        <v>43573</v>
      </c>
      <c r="B102">
        <v>185.90358000000001</v>
      </c>
      <c r="C102">
        <v>57.744106000000002</v>
      </c>
      <c r="D102">
        <f t="shared" si="1"/>
        <v>3.2194381882022731</v>
      </c>
    </row>
    <row r="103" spans="1:4" x14ac:dyDescent="0.45">
      <c r="A103" s="31">
        <v>43572</v>
      </c>
      <c r="B103">
        <v>186.89146400000001</v>
      </c>
      <c r="C103">
        <v>57.813212999999998</v>
      </c>
      <c r="D103">
        <f t="shared" si="1"/>
        <v>3.2326773466127894</v>
      </c>
    </row>
    <row r="104" spans="1:4" x14ac:dyDescent="0.45">
      <c r="A104" s="31">
        <v>43571</v>
      </c>
      <c r="B104">
        <v>187.80950899999999</v>
      </c>
      <c r="C104">
        <v>55.986801</v>
      </c>
      <c r="D104">
        <f t="shared" si="1"/>
        <v>3.3545318833272861</v>
      </c>
    </row>
    <row r="105" spans="1:4" x14ac:dyDescent="0.45">
      <c r="A105" s="31">
        <v>43570</v>
      </c>
      <c r="B105">
        <v>184.30697599999999</v>
      </c>
      <c r="C105">
        <v>55.562286</v>
      </c>
      <c r="D105">
        <f t="shared" si="1"/>
        <v>3.3171237050973748</v>
      </c>
    </row>
    <row r="106" spans="1:4" x14ac:dyDescent="0.45">
      <c r="A106" s="31">
        <v>43567</v>
      </c>
      <c r="B106">
        <v>189.605682</v>
      </c>
      <c r="C106">
        <v>55.700499999999998</v>
      </c>
      <c r="D106">
        <f t="shared" si="1"/>
        <v>3.404021184729042</v>
      </c>
    </row>
    <row r="107" spans="1:4" x14ac:dyDescent="0.45">
      <c r="A107" s="31">
        <v>43566</v>
      </c>
      <c r="B107">
        <v>191.13241600000001</v>
      </c>
      <c r="C107">
        <v>55.088408999999999</v>
      </c>
      <c r="D107">
        <f t="shared" si="1"/>
        <v>3.4695577430816709</v>
      </c>
    </row>
    <row r="108" spans="1:4" x14ac:dyDescent="0.45">
      <c r="A108" s="31">
        <v>43565</v>
      </c>
      <c r="B108">
        <v>191.691238</v>
      </c>
      <c r="C108">
        <v>55.039046999999997</v>
      </c>
      <c r="D108">
        <f t="shared" si="1"/>
        <v>3.4828226222739649</v>
      </c>
    </row>
    <row r="109" spans="1:4" x14ac:dyDescent="0.45">
      <c r="A109" s="31">
        <v>43564</v>
      </c>
      <c r="B109">
        <v>188.857269</v>
      </c>
      <c r="C109">
        <v>54.614528999999997</v>
      </c>
      <c r="D109">
        <f t="shared" si="1"/>
        <v>3.4580041695498283</v>
      </c>
    </row>
    <row r="110" spans="1:4" x14ac:dyDescent="0.45">
      <c r="A110" s="31">
        <v>43563</v>
      </c>
      <c r="B110">
        <v>191.38189700000001</v>
      </c>
      <c r="C110">
        <v>54.969940000000001</v>
      </c>
      <c r="D110">
        <f t="shared" si="1"/>
        <v>3.4815736928219314</v>
      </c>
    </row>
    <row r="111" spans="1:4" x14ac:dyDescent="0.45">
      <c r="A111" s="31">
        <v>43560</v>
      </c>
      <c r="B111">
        <v>190.54367099999999</v>
      </c>
      <c r="C111">
        <v>54.890957</v>
      </c>
      <c r="D111">
        <f t="shared" si="1"/>
        <v>3.4713126061912165</v>
      </c>
    </row>
    <row r="112" spans="1:4" x14ac:dyDescent="0.45">
      <c r="A112" s="31">
        <v>43559</v>
      </c>
      <c r="B112">
        <v>187.85938999999999</v>
      </c>
      <c r="C112">
        <v>55.206874999999997</v>
      </c>
      <c r="D112">
        <f t="shared" si="1"/>
        <v>3.4028260067247058</v>
      </c>
    </row>
    <row r="113" spans="1:4" x14ac:dyDescent="0.45">
      <c r="A113" s="31">
        <v>43558</v>
      </c>
      <c r="B113">
        <v>188.21864299999999</v>
      </c>
      <c r="C113">
        <v>54.772491000000002</v>
      </c>
      <c r="D113">
        <f t="shared" si="1"/>
        <v>3.4363717910876095</v>
      </c>
    </row>
    <row r="114" spans="1:4" x14ac:dyDescent="0.45">
      <c r="A114" s="31">
        <v>43557</v>
      </c>
      <c r="B114">
        <v>182.61059599999999</v>
      </c>
      <c r="C114">
        <v>53.666775000000001</v>
      </c>
      <c r="D114">
        <f t="shared" si="1"/>
        <v>3.4026750442895066</v>
      </c>
    </row>
    <row r="115" spans="1:4" x14ac:dyDescent="0.45">
      <c r="A115" s="31">
        <v>43556</v>
      </c>
      <c r="B115">
        <v>181.89212000000001</v>
      </c>
      <c r="C115">
        <v>53.814857000000003</v>
      </c>
      <c r="D115">
        <f t="shared" si="1"/>
        <v>3.3799610393836037</v>
      </c>
    </row>
    <row r="116" spans="1:4" x14ac:dyDescent="0.45">
      <c r="A116" s="31">
        <v>43553</v>
      </c>
      <c r="B116">
        <v>179.17791700000001</v>
      </c>
      <c r="C116">
        <v>53.015189999999997</v>
      </c>
      <c r="D116">
        <f t="shared" si="1"/>
        <v>3.3797467669171799</v>
      </c>
    </row>
    <row r="117" spans="1:4" x14ac:dyDescent="0.45">
      <c r="A117" s="31">
        <v>43552</v>
      </c>
      <c r="B117">
        <v>176.87283300000001</v>
      </c>
      <c r="C117">
        <v>52.432713</v>
      </c>
      <c r="D117">
        <f t="shared" si="1"/>
        <v>3.3733297950842256</v>
      </c>
    </row>
    <row r="118" spans="1:4" x14ac:dyDescent="0.45">
      <c r="A118" s="31">
        <v>43551</v>
      </c>
      <c r="B118">
        <v>176.12441999999999</v>
      </c>
      <c r="C118">
        <v>52.482075000000002</v>
      </c>
      <c r="D118">
        <f t="shared" si="1"/>
        <v>3.3558966561440258</v>
      </c>
    </row>
    <row r="119" spans="1:4" x14ac:dyDescent="0.45">
      <c r="A119" s="31">
        <v>43550</v>
      </c>
      <c r="B119">
        <v>176.49362199999999</v>
      </c>
      <c r="C119">
        <v>52.758502999999997</v>
      </c>
      <c r="D119">
        <f t="shared" si="1"/>
        <v>3.3453114088547964</v>
      </c>
    </row>
    <row r="120" spans="1:4" x14ac:dyDescent="0.45">
      <c r="A120" s="31">
        <v>43549</v>
      </c>
      <c r="B120">
        <v>173.410202</v>
      </c>
      <c r="C120">
        <v>52.106918</v>
      </c>
      <c r="D120">
        <f t="shared" si="1"/>
        <v>3.3279688888911063</v>
      </c>
    </row>
    <row r="121" spans="1:4" x14ac:dyDescent="0.45">
      <c r="A121" s="31">
        <v>43546</v>
      </c>
      <c r="B121">
        <v>177.122299</v>
      </c>
      <c r="C121">
        <v>52.580795000000002</v>
      </c>
      <c r="D121">
        <f t="shared" si="1"/>
        <v>3.3685740012108982</v>
      </c>
    </row>
    <row r="122" spans="1:4" x14ac:dyDescent="0.45">
      <c r="A122" s="31">
        <v>43545</v>
      </c>
      <c r="B122">
        <v>183.548599</v>
      </c>
      <c r="C122">
        <v>53.943199</v>
      </c>
      <c r="D122">
        <f t="shared" si="1"/>
        <v>3.4026272524178625</v>
      </c>
    </row>
    <row r="123" spans="1:4" x14ac:dyDescent="0.45">
      <c r="A123" s="31">
        <v>43544</v>
      </c>
      <c r="B123">
        <v>174.028885</v>
      </c>
      <c r="C123">
        <v>53.133659000000002</v>
      </c>
      <c r="D123">
        <f t="shared" si="1"/>
        <v>3.2753039838645406</v>
      </c>
    </row>
    <row r="124" spans="1:4" x14ac:dyDescent="0.45">
      <c r="A124" s="31">
        <v>43543</v>
      </c>
      <c r="B124">
        <v>175.336105</v>
      </c>
      <c r="C124">
        <v>53.479194999999997</v>
      </c>
      <c r="D124">
        <f t="shared" si="1"/>
        <v>3.2785853451982589</v>
      </c>
    </row>
    <row r="125" spans="1:4" x14ac:dyDescent="0.45">
      <c r="A125" s="31">
        <v>43542</v>
      </c>
      <c r="B125">
        <v>168.590485</v>
      </c>
      <c r="C125">
        <v>53.410088000000002</v>
      </c>
      <c r="D125">
        <f t="shared" si="1"/>
        <v>3.156528875219228</v>
      </c>
    </row>
    <row r="126" spans="1:4" x14ac:dyDescent="0.45">
      <c r="A126" s="31">
        <v>43539</v>
      </c>
      <c r="B126">
        <v>169.448654</v>
      </c>
      <c r="C126">
        <v>53.637154000000002</v>
      </c>
      <c r="D126">
        <f t="shared" si="1"/>
        <v>3.1591656410405369</v>
      </c>
    </row>
    <row r="127" spans="1:4" x14ac:dyDescent="0.45">
      <c r="A127" s="31">
        <v>43538</v>
      </c>
      <c r="B127">
        <v>165.207718</v>
      </c>
      <c r="C127">
        <v>52.758502999999997</v>
      </c>
      <c r="D127">
        <f t="shared" si="1"/>
        <v>3.1313951042166606</v>
      </c>
    </row>
    <row r="128" spans="1:4" x14ac:dyDescent="0.45">
      <c r="A128" s="31">
        <v>43537</v>
      </c>
      <c r="B128">
        <v>168.26118500000001</v>
      </c>
      <c r="C128">
        <v>53.676642999999999</v>
      </c>
      <c r="D128">
        <f t="shared" si="1"/>
        <v>3.1347188571386631</v>
      </c>
    </row>
    <row r="129" spans="1:4" x14ac:dyDescent="0.45">
      <c r="A129" s="31">
        <v>43536</v>
      </c>
      <c r="B129">
        <v>162.17417900000001</v>
      </c>
      <c r="C129">
        <v>52.886845000000001</v>
      </c>
      <c r="D129">
        <f t="shared" si="1"/>
        <v>3.0664370128337208</v>
      </c>
    </row>
    <row r="130" spans="1:4" x14ac:dyDescent="0.45">
      <c r="A130" s="31">
        <v>43535</v>
      </c>
      <c r="B130">
        <v>160.79711900000001</v>
      </c>
      <c r="C130">
        <v>52.669651000000002</v>
      </c>
      <c r="D130">
        <f t="shared" ref="D130:D193" si="2">B130/C130</f>
        <v>3.0529368611157115</v>
      </c>
    </row>
    <row r="131" spans="1:4" x14ac:dyDescent="0.45">
      <c r="A131" s="31">
        <v>43532</v>
      </c>
      <c r="B131">
        <v>150.31944300000001</v>
      </c>
      <c r="C131">
        <v>51.810749000000001</v>
      </c>
      <c r="D131">
        <f t="shared" si="2"/>
        <v>2.9013176976074986</v>
      </c>
    </row>
    <row r="132" spans="1:4" x14ac:dyDescent="0.45">
      <c r="A132" s="31">
        <v>43531</v>
      </c>
      <c r="B132">
        <v>148.94238300000001</v>
      </c>
      <c r="C132">
        <v>51.929214000000002</v>
      </c>
      <c r="D132">
        <f t="shared" si="2"/>
        <v>2.8681809626465751</v>
      </c>
    </row>
    <row r="133" spans="1:4" x14ac:dyDescent="0.45">
      <c r="A133" s="31">
        <v>43530</v>
      </c>
      <c r="B133">
        <v>151.72645600000001</v>
      </c>
      <c r="C133">
        <v>52.274754000000001</v>
      </c>
      <c r="D133">
        <f t="shared" si="2"/>
        <v>2.9024805358242336</v>
      </c>
    </row>
    <row r="134" spans="1:4" x14ac:dyDescent="0.45">
      <c r="A134" s="31">
        <v>43529</v>
      </c>
      <c r="B134">
        <v>156.18695099999999</v>
      </c>
      <c r="C134">
        <v>52.995444999999997</v>
      </c>
      <c r="D134">
        <f t="shared" si="2"/>
        <v>2.9471768941651497</v>
      </c>
    </row>
    <row r="135" spans="1:4" x14ac:dyDescent="0.45">
      <c r="A135" s="31">
        <v>43528</v>
      </c>
      <c r="B135">
        <v>156.44639599999999</v>
      </c>
      <c r="C135">
        <v>53.252128999999996</v>
      </c>
      <c r="D135">
        <f t="shared" si="2"/>
        <v>2.9378430297124836</v>
      </c>
    </row>
    <row r="136" spans="1:4" x14ac:dyDescent="0.45">
      <c r="A136" s="31">
        <v>43525</v>
      </c>
      <c r="B136">
        <v>156.11708100000001</v>
      </c>
      <c r="C136">
        <v>52.620289</v>
      </c>
      <c r="D136">
        <f t="shared" si="2"/>
        <v>2.9668609573771061</v>
      </c>
    </row>
    <row r="137" spans="1:4" x14ac:dyDescent="0.45">
      <c r="A137" s="31">
        <v>43524</v>
      </c>
      <c r="B137">
        <v>153.931747</v>
      </c>
      <c r="C137">
        <v>52.284626000000003</v>
      </c>
      <c r="D137">
        <f t="shared" si="2"/>
        <v>2.9441110853504049</v>
      </c>
    </row>
    <row r="138" spans="1:4" x14ac:dyDescent="0.45">
      <c r="A138" s="31">
        <v>43523</v>
      </c>
      <c r="B138">
        <v>154.919647</v>
      </c>
      <c r="C138">
        <v>52.561058000000003</v>
      </c>
      <c r="D138">
        <f t="shared" si="2"/>
        <v>2.9474225385645774</v>
      </c>
    </row>
    <row r="139" spans="1:4" x14ac:dyDescent="0.45">
      <c r="A139" s="31">
        <v>43522</v>
      </c>
      <c r="B139">
        <v>156.60432399999999</v>
      </c>
      <c r="C139">
        <v>52.551181999999997</v>
      </c>
      <c r="D139">
        <f t="shared" si="2"/>
        <v>2.9800342835295313</v>
      </c>
    </row>
    <row r="140" spans="1:4" x14ac:dyDescent="0.45">
      <c r="A140" s="31">
        <v>43521</v>
      </c>
      <c r="B140">
        <v>158.189301</v>
      </c>
      <c r="C140">
        <v>52.422840000000001</v>
      </c>
      <c r="D140">
        <f t="shared" si="2"/>
        <v>3.0175645005116092</v>
      </c>
    </row>
    <row r="141" spans="1:4" x14ac:dyDescent="0.45">
      <c r="A141" s="31">
        <v>43518</v>
      </c>
      <c r="B141">
        <v>158.687714</v>
      </c>
      <c r="C141">
        <v>51.820621000000003</v>
      </c>
      <c r="D141">
        <f t="shared" si="2"/>
        <v>3.0622503346688954</v>
      </c>
    </row>
    <row r="142" spans="1:4" x14ac:dyDescent="0.45">
      <c r="A142" s="31">
        <v>43517</v>
      </c>
      <c r="B142">
        <v>155.27851899999999</v>
      </c>
      <c r="C142">
        <v>50.754390999999998</v>
      </c>
      <c r="D142">
        <f t="shared" si="2"/>
        <v>3.0594105443999906</v>
      </c>
    </row>
    <row r="143" spans="1:4" x14ac:dyDescent="0.45">
      <c r="A143" s="31">
        <v>43516</v>
      </c>
      <c r="B143">
        <v>158.04972799999999</v>
      </c>
      <c r="C143">
        <v>50.734645999999998</v>
      </c>
      <c r="D143">
        <f t="shared" si="2"/>
        <v>3.115222840029277</v>
      </c>
    </row>
    <row r="144" spans="1:4" x14ac:dyDescent="0.45">
      <c r="A144" s="31">
        <v>43515</v>
      </c>
      <c r="B144">
        <v>156.14575199999999</v>
      </c>
      <c r="C144">
        <v>50.744517999999999</v>
      </c>
      <c r="D144">
        <f t="shared" si="2"/>
        <v>3.0770959732044352</v>
      </c>
    </row>
    <row r="145" spans="1:4" x14ac:dyDescent="0.45">
      <c r="A145" s="31">
        <v>43511</v>
      </c>
      <c r="B145">
        <v>156.84355199999999</v>
      </c>
      <c r="C145">
        <v>51.001201999999999</v>
      </c>
      <c r="D145">
        <f t="shared" si="2"/>
        <v>3.0752912843112989</v>
      </c>
    </row>
    <row r="146" spans="1:4" x14ac:dyDescent="0.45">
      <c r="A146" s="31">
        <v>43510</v>
      </c>
      <c r="B146">
        <v>154.042419</v>
      </c>
      <c r="C146">
        <v>50.162044999999999</v>
      </c>
      <c r="D146">
        <f t="shared" si="2"/>
        <v>3.0708959134341511</v>
      </c>
    </row>
    <row r="147" spans="1:4" x14ac:dyDescent="0.45">
      <c r="A147" s="31">
        <v>43509</v>
      </c>
      <c r="B147">
        <v>152.39764400000001</v>
      </c>
      <c r="C147">
        <v>49.826377999999998</v>
      </c>
      <c r="D147">
        <f t="shared" si="2"/>
        <v>3.0585735932882785</v>
      </c>
    </row>
    <row r="148" spans="1:4" x14ac:dyDescent="0.45">
      <c r="A148" s="31">
        <v>43508</v>
      </c>
      <c r="B148">
        <v>150.69302400000001</v>
      </c>
      <c r="C148">
        <v>49.372242</v>
      </c>
      <c r="D148">
        <f t="shared" si="2"/>
        <v>3.0521811020856622</v>
      </c>
    </row>
    <row r="149" spans="1:4" x14ac:dyDescent="0.45">
      <c r="A149" s="31">
        <v>43507</v>
      </c>
      <c r="B149">
        <v>145.9879</v>
      </c>
      <c r="C149">
        <v>48.148060000000001</v>
      </c>
      <c r="D149">
        <f t="shared" si="2"/>
        <v>3.0320619356210821</v>
      </c>
    </row>
    <row r="150" spans="1:4" x14ac:dyDescent="0.45">
      <c r="A150" s="31">
        <v>43504</v>
      </c>
      <c r="B150">
        <v>147.702484</v>
      </c>
      <c r="C150">
        <v>48.217167000000003</v>
      </c>
      <c r="D150">
        <f t="shared" si="2"/>
        <v>3.0632758660416526</v>
      </c>
    </row>
    <row r="151" spans="1:4" x14ac:dyDescent="0.45">
      <c r="A151" s="31">
        <v>43503</v>
      </c>
      <c r="B151">
        <v>146.95486500000001</v>
      </c>
      <c r="C151">
        <v>48.602192000000002</v>
      </c>
      <c r="D151">
        <f t="shared" si="2"/>
        <v>3.0236262800657223</v>
      </c>
    </row>
    <row r="152" spans="1:4" x14ac:dyDescent="0.45">
      <c r="A152" s="31">
        <v>43502</v>
      </c>
      <c r="B152">
        <v>152.51724200000001</v>
      </c>
      <c r="C152">
        <v>49.263649000000001</v>
      </c>
      <c r="D152">
        <f t="shared" si="2"/>
        <v>3.0959387925161614</v>
      </c>
    </row>
    <row r="153" spans="1:4" x14ac:dyDescent="0.45">
      <c r="A153" s="31">
        <v>43501</v>
      </c>
      <c r="B153">
        <v>149.476868</v>
      </c>
      <c r="C153">
        <v>49.061264000000001</v>
      </c>
      <c r="D153">
        <f t="shared" si="2"/>
        <v>3.0467390322434413</v>
      </c>
    </row>
    <row r="154" spans="1:4" x14ac:dyDescent="0.45">
      <c r="A154" s="31">
        <v>43500</v>
      </c>
      <c r="B154">
        <v>148.70929000000001</v>
      </c>
      <c r="C154">
        <v>48.286251</v>
      </c>
      <c r="D154">
        <f t="shared" si="2"/>
        <v>3.0797439627276098</v>
      </c>
    </row>
    <row r="155" spans="1:4" x14ac:dyDescent="0.45">
      <c r="A155" s="31">
        <v>43497</v>
      </c>
      <c r="B155">
        <v>144.273346</v>
      </c>
      <c r="C155">
        <v>47.805546</v>
      </c>
      <c r="D155">
        <f t="shared" si="2"/>
        <v>3.0179206822572429</v>
      </c>
    </row>
    <row r="156" spans="1:4" x14ac:dyDescent="0.45">
      <c r="A156" s="31">
        <v>43496</v>
      </c>
      <c r="B156">
        <v>143.29643200000001</v>
      </c>
      <c r="C156">
        <v>46.226089000000002</v>
      </c>
      <c r="D156">
        <f t="shared" si="2"/>
        <v>3.0999038659749045</v>
      </c>
    </row>
    <row r="157" spans="1:4" x14ac:dyDescent="0.45">
      <c r="A157" s="31">
        <v>43495</v>
      </c>
      <c r="B157">
        <v>136.95649700000001</v>
      </c>
      <c r="C157">
        <v>46.638123</v>
      </c>
      <c r="D157">
        <f t="shared" si="2"/>
        <v>2.9365782366498756</v>
      </c>
    </row>
    <row r="158" spans="1:4" x14ac:dyDescent="0.45">
      <c r="A158" s="31">
        <v>43494</v>
      </c>
      <c r="B158">
        <v>131.18478400000001</v>
      </c>
      <c r="C158">
        <v>45.657093000000003</v>
      </c>
      <c r="D158">
        <f t="shared" si="2"/>
        <v>2.873261860977439</v>
      </c>
    </row>
    <row r="159" spans="1:4" x14ac:dyDescent="0.45">
      <c r="A159" s="31">
        <v>43493</v>
      </c>
      <c r="B159">
        <v>137.57453899999999</v>
      </c>
      <c r="C159">
        <v>45.823867999999997</v>
      </c>
      <c r="D159">
        <f t="shared" si="2"/>
        <v>3.0022463184469719</v>
      </c>
    </row>
    <row r="160" spans="1:4" x14ac:dyDescent="0.45">
      <c r="A160" s="31">
        <v>43490</v>
      </c>
      <c r="B160">
        <v>159.64468400000001</v>
      </c>
      <c r="C160">
        <v>46.147606000000003</v>
      </c>
      <c r="D160">
        <f t="shared" si="2"/>
        <v>3.4594358805958429</v>
      </c>
    </row>
    <row r="161" spans="1:4" x14ac:dyDescent="0.45">
      <c r="A161" s="31">
        <v>43489</v>
      </c>
      <c r="B161">
        <v>157.34196499999999</v>
      </c>
      <c r="C161">
        <v>48.816006000000002</v>
      </c>
      <c r="D161">
        <f t="shared" si="2"/>
        <v>3.2231634230788972</v>
      </c>
    </row>
    <row r="162" spans="1:4" x14ac:dyDescent="0.45">
      <c r="A162" s="31">
        <v>43488</v>
      </c>
      <c r="B162">
        <v>148.818939</v>
      </c>
      <c r="C162">
        <v>47.030532999999998</v>
      </c>
      <c r="D162">
        <f t="shared" si="2"/>
        <v>3.1643047507031232</v>
      </c>
    </row>
    <row r="163" spans="1:4" x14ac:dyDescent="0.45">
      <c r="A163" s="31">
        <v>43487</v>
      </c>
      <c r="B163">
        <v>148.30059800000001</v>
      </c>
      <c r="C163">
        <v>47.354270999999997</v>
      </c>
      <c r="D163">
        <f t="shared" si="2"/>
        <v>3.1317259218286777</v>
      </c>
    </row>
    <row r="164" spans="1:4" x14ac:dyDescent="0.45">
      <c r="A164" s="31">
        <v>43483</v>
      </c>
      <c r="B164">
        <v>156.434845</v>
      </c>
      <c r="C164">
        <v>48.256821000000002</v>
      </c>
      <c r="D164">
        <f t="shared" si="2"/>
        <v>3.2417146790502422</v>
      </c>
    </row>
    <row r="165" spans="1:4" x14ac:dyDescent="0.45">
      <c r="A165" s="31">
        <v>43482</v>
      </c>
      <c r="B165">
        <v>151.24130199999999</v>
      </c>
      <c r="C165">
        <v>47.550476000000003</v>
      </c>
      <c r="D165">
        <f t="shared" si="2"/>
        <v>3.1806474871040193</v>
      </c>
    </row>
    <row r="166" spans="1:4" x14ac:dyDescent="0.45">
      <c r="A166" s="31">
        <v>43481</v>
      </c>
      <c r="B166">
        <v>148.37037699999999</v>
      </c>
      <c r="C166">
        <v>47.216929999999998</v>
      </c>
      <c r="D166">
        <f t="shared" si="2"/>
        <v>3.1423130855818031</v>
      </c>
    </row>
    <row r="167" spans="1:4" x14ac:dyDescent="0.45">
      <c r="A167" s="31">
        <v>43480</v>
      </c>
      <c r="B167">
        <v>149.39711</v>
      </c>
      <c r="C167">
        <v>47.678009000000003</v>
      </c>
      <c r="D167">
        <f t="shared" si="2"/>
        <v>3.1334594949214423</v>
      </c>
    </row>
    <row r="168" spans="1:4" x14ac:dyDescent="0.45">
      <c r="A168" s="31">
        <v>43479</v>
      </c>
      <c r="B168">
        <v>149.965317</v>
      </c>
      <c r="C168">
        <v>47.432751000000003</v>
      </c>
      <c r="D168">
        <f t="shared" si="2"/>
        <v>3.1616407195104492</v>
      </c>
    </row>
    <row r="169" spans="1:4" x14ac:dyDescent="0.45">
      <c r="A169" s="31">
        <v>43476</v>
      </c>
      <c r="B169">
        <v>148.36039700000001</v>
      </c>
      <c r="C169">
        <v>48.001755000000003</v>
      </c>
      <c r="D169">
        <f t="shared" si="2"/>
        <v>3.0907285994022509</v>
      </c>
    </row>
    <row r="170" spans="1:4" x14ac:dyDescent="0.45">
      <c r="A170" s="31">
        <v>43475</v>
      </c>
      <c r="B170">
        <v>144.771759</v>
      </c>
      <c r="C170">
        <v>47.638770999999998</v>
      </c>
      <c r="D170">
        <f t="shared" si="2"/>
        <v>3.0389482339920146</v>
      </c>
    </row>
    <row r="171" spans="1:4" x14ac:dyDescent="0.45">
      <c r="A171" s="31">
        <v>43474</v>
      </c>
      <c r="B171">
        <v>142.13014200000001</v>
      </c>
      <c r="C171">
        <v>47.099204999999998</v>
      </c>
      <c r="D171">
        <f t="shared" si="2"/>
        <v>3.0176760308374635</v>
      </c>
    </row>
    <row r="172" spans="1:4" x14ac:dyDescent="0.45">
      <c r="A172" s="31">
        <v>43473</v>
      </c>
      <c r="B172">
        <v>139.38879399999999</v>
      </c>
      <c r="C172">
        <v>46.834332000000003</v>
      </c>
      <c r="D172">
        <f t="shared" si="2"/>
        <v>2.9762097172646764</v>
      </c>
    </row>
    <row r="173" spans="1:4" x14ac:dyDescent="0.45">
      <c r="A173" s="31">
        <v>43472</v>
      </c>
      <c r="B173">
        <v>142.94752500000001</v>
      </c>
      <c r="C173">
        <v>46.540016000000001</v>
      </c>
      <c r="D173">
        <f t="shared" si="2"/>
        <v>3.0714971176632173</v>
      </c>
    </row>
    <row r="174" spans="1:4" x14ac:dyDescent="0.45">
      <c r="A174" s="31">
        <v>43469</v>
      </c>
      <c r="B174">
        <v>135.76028400000001</v>
      </c>
      <c r="C174">
        <v>46.324196000000001</v>
      </c>
      <c r="D174">
        <f t="shared" si="2"/>
        <v>2.9306560226107328</v>
      </c>
    </row>
    <row r="175" spans="1:4" x14ac:dyDescent="0.45">
      <c r="A175" s="31">
        <v>43468</v>
      </c>
      <c r="B175">
        <v>127.586151</v>
      </c>
      <c r="C175">
        <v>43.645980999999999</v>
      </c>
      <c r="D175">
        <f t="shared" si="2"/>
        <v>2.9232050254524009</v>
      </c>
    </row>
    <row r="176" spans="1:4" x14ac:dyDescent="0.45">
      <c r="A176" s="31">
        <v>43467</v>
      </c>
      <c r="B176">
        <v>135.79019199999999</v>
      </c>
      <c r="C176">
        <v>46.186847999999998</v>
      </c>
      <c r="D176">
        <f t="shared" si="2"/>
        <v>2.9400185957699474</v>
      </c>
    </row>
    <row r="177" spans="1:4" x14ac:dyDescent="0.45">
      <c r="A177" s="31">
        <v>43465</v>
      </c>
      <c r="B177">
        <v>133.07878099999999</v>
      </c>
      <c r="C177">
        <v>46.039695999999999</v>
      </c>
      <c r="D177">
        <f t="shared" si="2"/>
        <v>2.8905225829466814</v>
      </c>
    </row>
    <row r="178" spans="1:4" x14ac:dyDescent="0.45">
      <c r="A178" s="31">
        <v>43462</v>
      </c>
      <c r="B178">
        <v>133.22830200000001</v>
      </c>
      <c r="C178">
        <v>45.863106000000002</v>
      </c>
      <c r="D178">
        <f t="shared" si="2"/>
        <v>2.9049123275689182</v>
      </c>
    </row>
    <row r="179" spans="1:4" x14ac:dyDescent="0.45">
      <c r="A179" s="31">
        <v>43461</v>
      </c>
      <c r="B179">
        <v>130.75611900000001</v>
      </c>
      <c r="C179">
        <v>45.480507000000003</v>
      </c>
      <c r="D179">
        <f t="shared" si="2"/>
        <v>2.8749925545025259</v>
      </c>
    </row>
    <row r="180" spans="1:4" x14ac:dyDescent="0.45">
      <c r="A180" s="31">
        <v>43460</v>
      </c>
      <c r="B180">
        <v>132.68005400000001</v>
      </c>
      <c r="C180">
        <v>45.313732000000002</v>
      </c>
      <c r="D180">
        <f t="shared" si="2"/>
        <v>2.9280319263926442</v>
      </c>
    </row>
    <row r="181" spans="1:4" x14ac:dyDescent="0.45">
      <c r="A181" s="31">
        <v>43458</v>
      </c>
      <c r="B181">
        <v>126.67903099999999</v>
      </c>
      <c r="C181">
        <v>42.763058000000001</v>
      </c>
      <c r="D181">
        <f t="shared" si="2"/>
        <v>2.9623473372741489</v>
      </c>
    </row>
    <row r="182" spans="1:4" x14ac:dyDescent="0.45">
      <c r="A182" s="31">
        <v>43455</v>
      </c>
      <c r="B182">
        <v>129.16119399999999</v>
      </c>
      <c r="C182">
        <v>43.989342000000001</v>
      </c>
      <c r="D182">
        <f t="shared" si="2"/>
        <v>2.9361929078184437</v>
      </c>
    </row>
    <row r="183" spans="1:4" x14ac:dyDescent="0.45">
      <c r="A183" s="31">
        <v>43454</v>
      </c>
      <c r="B183">
        <v>134.673721</v>
      </c>
      <c r="C183">
        <v>44.676067000000003</v>
      </c>
      <c r="D183">
        <f t="shared" si="2"/>
        <v>3.0144488994521383</v>
      </c>
    </row>
    <row r="184" spans="1:4" x14ac:dyDescent="0.45">
      <c r="A184" s="31">
        <v>43453</v>
      </c>
      <c r="B184">
        <v>138.072968</v>
      </c>
      <c r="C184">
        <v>44.705497999999999</v>
      </c>
      <c r="D184">
        <f t="shared" si="2"/>
        <v>3.0885008371900926</v>
      </c>
    </row>
    <row r="185" spans="1:4" x14ac:dyDescent="0.45">
      <c r="A185" s="31">
        <v>43452</v>
      </c>
      <c r="B185">
        <v>146.47637900000001</v>
      </c>
      <c r="C185">
        <v>46.834332000000003</v>
      </c>
      <c r="D185">
        <f t="shared" si="2"/>
        <v>3.1275428247807611</v>
      </c>
    </row>
    <row r="186" spans="1:4" x14ac:dyDescent="0.45">
      <c r="A186" s="31">
        <v>43451</v>
      </c>
      <c r="B186">
        <v>143.12696800000001</v>
      </c>
      <c r="C186">
        <v>46.186847999999998</v>
      </c>
      <c r="D186">
        <f t="shared" si="2"/>
        <v>3.0988684917403329</v>
      </c>
    </row>
    <row r="187" spans="1:4" x14ac:dyDescent="0.45">
      <c r="A187" s="31">
        <v>43448</v>
      </c>
      <c r="B187">
        <v>145.9879</v>
      </c>
      <c r="C187">
        <v>46.952052999999999</v>
      </c>
      <c r="D187">
        <f t="shared" si="2"/>
        <v>3.1092974784297502</v>
      </c>
    </row>
    <row r="188" spans="1:4" x14ac:dyDescent="0.45">
      <c r="A188" s="31">
        <v>43447</v>
      </c>
      <c r="B188">
        <v>148.42021199999999</v>
      </c>
      <c r="C188">
        <v>47.373897999999997</v>
      </c>
      <c r="D188">
        <f t="shared" si="2"/>
        <v>3.1329533406771803</v>
      </c>
    </row>
    <row r="189" spans="1:4" x14ac:dyDescent="0.45">
      <c r="A189" s="31">
        <v>43446</v>
      </c>
      <c r="B189">
        <v>148.43017599999999</v>
      </c>
      <c r="C189">
        <v>46.922623000000002</v>
      </c>
      <c r="D189">
        <f t="shared" si="2"/>
        <v>3.1632966469073986</v>
      </c>
    </row>
    <row r="190" spans="1:4" x14ac:dyDescent="0.45">
      <c r="A190" s="31">
        <v>43445</v>
      </c>
      <c r="B190">
        <v>147.72242700000001</v>
      </c>
      <c r="C190">
        <v>46.481158999999998</v>
      </c>
      <c r="D190">
        <f t="shared" si="2"/>
        <v>3.1781141042545866</v>
      </c>
    </row>
    <row r="191" spans="1:4" x14ac:dyDescent="0.45">
      <c r="A191" s="31">
        <v>43444</v>
      </c>
      <c r="B191">
        <v>151.380844</v>
      </c>
      <c r="C191">
        <v>46.314383999999997</v>
      </c>
      <c r="D191">
        <f t="shared" si="2"/>
        <v>3.268549226521074</v>
      </c>
    </row>
    <row r="192" spans="1:4" x14ac:dyDescent="0.45">
      <c r="A192" s="31">
        <v>43441</v>
      </c>
      <c r="B192">
        <v>147.14425700000001</v>
      </c>
      <c r="C192">
        <v>45.362785000000002</v>
      </c>
      <c r="D192">
        <f t="shared" si="2"/>
        <v>3.2437218526155305</v>
      </c>
    </row>
    <row r="193" spans="1:4" x14ac:dyDescent="0.45">
      <c r="A193" s="31">
        <v>43440</v>
      </c>
      <c r="B193">
        <v>157.790558</v>
      </c>
      <c r="C193">
        <v>47.452373999999999</v>
      </c>
      <c r="D193">
        <f t="shared" si="2"/>
        <v>3.3252405453939988</v>
      </c>
    </row>
    <row r="194" spans="1:4" x14ac:dyDescent="0.45">
      <c r="A194" s="31">
        <v>43438</v>
      </c>
      <c r="B194">
        <v>156.614273</v>
      </c>
      <c r="C194">
        <v>46.844135000000001</v>
      </c>
      <c r="D194">
        <f t="shared" ref="D194:D257" si="3">B194/C194</f>
        <v>3.3433059015819162</v>
      </c>
    </row>
    <row r="195" spans="1:4" x14ac:dyDescent="0.45">
      <c r="A195" s="31">
        <v>43437</v>
      </c>
      <c r="B195">
        <v>169.503479</v>
      </c>
      <c r="C195">
        <v>49.178989000000001</v>
      </c>
      <c r="D195">
        <f t="shared" si="3"/>
        <v>3.446664570514046</v>
      </c>
    </row>
    <row r="196" spans="1:4" x14ac:dyDescent="0.45">
      <c r="A196" s="31">
        <v>43434</v>
      </c>
      <c r="B196">
        <v>162.91433699999999</v>
      </c>
      <c r="C196">
        <v>48.374546000000002</v>
      </c>
      <c r="D196">
        <f t="shared" si="3"/>
        <v>3.3677698391215904</v>
      </c>
    </row>
    <row r="197" spans="1:4" x14ac:dyDescent="0.45">
      <c r="A197" s="31">
        <v>43433</v>
      </c>
      <c r="B197">
        <v>156.863495</v>
      </c>
      <c r="C197">
        <v>46.795085999999998</v>
      </c>
      <c r="D197">
        <f t="shared" si="3"/>
        <v>3.3521360554824069</v>
      </c>
    </row>
    <row r="198" spans="1:4" x14ac:dyDescent="0.45">
      <c r="A198" s="31">
        <v>43432</v>
      </c>
      <c r="B198">
        <v>159.40545700000001</v>
      </c>
      <c r="C198">
        <v>47.933083000000003</v>
      </c>
      <c r="D198">
        <f t="shared" si="3"/>
        <v>3.3255832302712514</v>
      </c>
    </row>
    <row r="199" spans="1:4" x14ac:dyDescent="0.45">
      <c r="A199" s="31">
        <v>43431</v>
      </c>
      <c r="B199">
        <v>153.09176600000001</v>
      </c>
      <c r="C199">
        <v>47.158065999999998</v>
      </c>
      <c r="D199">
        <f t="shared" si="3"/>
        <v>3.2463537838892718</v>
      </c>
    </row>
    <row r="200" spans="1:4" x14ac:dyDescent="0.45">
      <c r="A200" s="31">
        <v>43430</v>
      </c>
      <c r="B200">
        <v>152.41456600000001</v>
      </c>
      <c r="C200">
        <v>46.549830999999998</v>
      </c>
      <c r="D200">
        <f t="shared" si="3"/>
        <v>3.2742238312315251</v>
      </c>
    </row>
    <row r="201" spans="1:4" x14ac:dyDescent="0.45">
      <c r="A201" s="31">
        <v>43427</v>
      </c>
      <c r="B201">
        <v>144.39801</v>
      </c>
      <c r="C201">
        <v>45.657093000000003</v>
      </c>
      <c r="D201">
        <f t="shared" si="3"/>
        <v>3.1626632470884641</v>
      </c>
    </row>
    <row r="202" spans="1:4" x14ac:dyDescent="0.45">
      <c r="A202" s="31">
        <v>43425</v>
      </c>
      <c r="B202">
        <v>144.109207</v>
      </c>
      <c r="C202">
        <v>46.137794</v>
      </c>
      <c r="D202">
        <f t="shared" si="3"/>
        <v>3.1234524780270161</v>
      </c>
    </row>
    <row r="203" spans="1:4" x14ac:dyDescent="0.45">
      <c r="A203" s="31">
        <v>43424</v>
      </c>
      <c r="B203">
        <v>148.46107499999999</v>
      </c>
      <c r="C203">
        <v>46.490966999999998</v>
      </c>
      <c r="D203">
        <f t="shared" si="3"/>
        <v>3.1933316207425841</v>
      </c>
    </row>
    <row r="204" spans="1:4" x14ac:dyDescent="0.45">
      <c r="A204" s="31">
        <v>43423</v>
      </c>
      <c r="B204">
        <v>144.09925799999999</v>
      </c>
      <c r="C204">
        <v>47.089393999999999</v>
      </c>
      <c r="D204">
        <f t="shared" si="3"/>
        <v>3.0601213088450447</v>
      </c>
    </row>
    <row r="205" spans="1:4" x14ac:dyDescent="0.45">
      <c r="A205" s="31">
        <v>43420</v>
      </c>
      <c r="B205">
        <v>163.74733000000001</v>
      </c>
      <c r="C205">
        <v>47.903652000000001</v>
      </c>
      <c r="D205">
        <f t="shared" si="3"/>
        <v>3.4182640187850395</v>
      </c>
    </row>
    <row r="206" spans="1:4" x14ac:dyDescent="0.45">
      <c r="A206" s="31">
        <v>43419</v>
      </c>
      <c r="B206">
        <v>201.549744</v>
      </c>
      <c r="C206">
        <v>47.197308</v>
      </c>
      <c r="D206">
        <f t="shared" si="3"/>
        <v>4.2703652504926763</v>
      </c>
    </row>
    <row r="207" spans="1:4" x14ac:dyDescent="0.45">
      <c r="A207" s="31">
        <v>43418</v>
      </c>
      <c r="B207">
        <v>196.37133800000001</v>
      </c>
      <c r="C207">
        <v>46.196663000000001</v>
      </c>
      <c r="D207">
        <f t="shared" si="3"/>
        <v>4.2507688921167315</v>
      </c>
    </row>
    <row r="208" spans="1:4" x14ac:dyDescent="0.45">
      <c r="A208" s="31">
        <v>43417</v>
      </c>
      <c r="B208">
        <v>198.48254399999999</v>
      </c>
      <c r="C208">
        <v>46.490966999999998</v>
      </c>
      <c r="D208">
        <f t="shared" si="3"/>
        <v>4.2692711468014855</v>
      </c>
    </row>
    <row r="209" spans="1:4" x14ac:dyDescent="0.45">
      <c r="A209" s="31">
        <v>43416</v>
      </c>
      <c r="B209">
        <v>188.75309799999999</v>
      </c>
      <c r="C209">
        <v>45.765006999999997</v>
      </c>
      <c r="D209">
        <f t="shared" si="3"/>
        <v>4.124397883299789</v>
      </c>
    </row>
    <row r="210" spans="1:4" x14ac:dyDescent="0.45">
      <c r="A210" s="31">
        <v>43413</v>
      </c>
      <c r="B210">
        <v>204.81613200000001</v>
      </c>
      <c r="C210">
        <v>47.197308</v>
      </c>
      <c r="D210">
        <f t="shared" si="3"/>
        <v>4.3395723332356164</v>
      </c>
    </row>
    <row r="211" spans="1:4" x14ac:dyDescent="0.45">
      <c r="A211" s="31">
        <v>43412</v>
      </c>
      <c r="B211">
        <v>205.13479599999999</v>
      </c>
      <c r="C211">
        <v>48.060616000000003</v>
      </c>
      <c r="D211">
        <f t="shared" si="3"/>
        <v>4.2682514930728308</v>
      </c>
    </row>
    <row r="212" spans="1:4" x14ac:dyDescent="0.45">
      <c r="A212" s="31">
        <v>43411</v>
      </c>
      <c r="B212">
        <v>212.90240499999999</v>
      </c>
      <c r="C212">
        <v>47.795734000000003</v>
      </c>
      <c r="D212">
        <f t="shared" si="3"/>
        <v>4.4544227524573632</v>
      </c>
    </row>
    <row r="213" spans="1:4" x14ac:dyDescent="0.45">
      <c r="A213" s="31">
        <v>43410</v>
      </c>
      <c r="B213">
        <v>210.183762</v>
      </c>
      <c r="C213">
        <v>46.353622000000001</v>
      </c>
      <c r="D213">
        <f t="shared" si="3"/>
        <v>4.5343546616486625</v>
      </c>
    </row>
    <row r="214" spans="1:4" x14ac:dyDescent="0.45">
      <c r="A214" s="31">
        <v>43409</v>
      </c>
      <c r="B214">
        <v>210.89080799999999</v>
      </c>
      <c r="C214">
        <v>46.765656</v>
      </c>
      <c r="D214">
        <f t="shared" si="3"/>
        <v>4.509523142367553</v>
      </c>
    </row>
    <row r="215" spans="1:4" x14ac:dyDescent="0.45">
      <c r="A215" s="31">
        <v>43406</v>
      </c>
      <c r="B215">
        <v>214.02771000000001</v>
      </c>
      <c r="C215">
        <v>45.927245999999997</v>
      </c>
      <c r="D215">
        <f t="shared" si="3"/>
        <v>4.6601468331020772</v>
      </c>
    </row>
    <row r="216" spans="1:4" x14ac:dyDescent="0.45">
      <c r="A216" s="31">
        <v>43405</v>
      </c>
      <c r="B216">
        <v>217.20446799999999</v>
      </c>
      <c r="C216">
        <v>47.00938</v>
      </c>
      <c r="D216">
        <f t="shared" si="3"/>
        <v>4.6204495358160429</v>
      </c>
    </row>
    <row r="217" spans="1:4" x14ac:dyDescent="0.45">
      <c r="A217" s="31">
        <v>43404</v>
      </c>
      <c r="B217">
        <v>209.954712</v>
      </c>
      <c r="C217">
        <v>45.703021999999997</v>
      </c>
      <c r="D217">
        <f t="shared" si="3"/>
        <v>4.59389123108752</v>
      </c>
    </row>
    <row r="218" spans="1:4" x14ac:dyDescent="0.45">
      <c r="A218" s="31">
        <v>43403</v>
      </c>
      <c r="B218">
        <v>202.15721099999999</v>
      </c>
      <c r="C218">
        <v>46.560927999999997</v>
      </c>
      <c r="D218">
        <f t="shared" si="3"/>
        <v>4.3417779602674589</v>
      </c>
    </row>
    <row r="219" spans="1:4" x14ac:dyDescent="0.45">
      <c r="A219" s="31">
        <v>43402</v>
      </c>
      <c r="B219">
        <v>184.84936500000001</v>
      </c>
      <c r="C219">
        <v>44.260178000000003</v>
      </c>
      <c r="D219">
        <f t="shared" si="3"/>
        <v>4.1764261544542363</v>
      </c>
    </row>
    <row r="220" spans="1:4" x14ac:dyDescent="0.45">
      <c r="A220" s="31">
        <v>43399</v>
      </c>
      <c r="B220">
        <v>197.46675099999999</v>
      </c>
      <c r="C220">
        <v>44.542900000000003</v>
      </c>
      <c r="D220">
        <f t="shared" si="3"/>
        <v>4.4331812926414758</v>
      </c>
    </row>
    <row r="221" spans="1:4" x14ac:dyDescent="0.45">
      <c r="A221" s="31">
        <v>43398</v>
      </c>
      <c r="B221">
        <v>206.97709699999999</v>
      </c>
      <c r="C221">
        <v>43.197544000000001</v>
      </c>
      <c r="D221">
        <f t="shared" si="3"/>
        <v>4.791408905098864</v>
      </c>
    </row>
    <row r="222" spans="1:4" x14ac:dyDescent="0.45">
      <c r="A222" s="31">
        <v>43397</v>
      </c>
      <c r="B222">
        <v>198.58210800000001</v>
      </c>
      <c r="C222">
        <v>41.354996</v>
      </c>
      <c r="D222">
        <f t="shared" si="3"/>
        <v>4.8018891840782674</v>
      </c>
    </row>
    <row r="223" spans="1:4" x14ac:dyDescent="0.45">
      <c r="A223" s="31">
        <v>43396</v>
      </c>
      <c r="B223">
        <v>220.14222699999999</v>
      </c>
      <c r="C223">
        <v>43.382773999999998</v>
      </c>
      <c r="D223">
        <f t="shared" si="3"/>
        <v>5.0744156424851949</v>
      </c>
    </row>
    <row r="224" spans="1:4" x14ac:dyDescent="0.45">
      <c r="A224" s="31">
        <v>43395</v>
      </c>
      <c r="B224">
        <v>230.26005599999999</v>
      </c>
      <c r="C224">
        <v>43.879967000000001</v>
      </c>
      <c r="D224">
        <f t="shared" si="3"/>
        <v>5.2474983857667894</v>
      </c>
    </row>
    <row r="225" spans="1:4" x14ac:dyDescent="0.45">
      <c r="A225" s="31">
        <v>43392</v>
      </c>
      <c r="B225">
        <v>228.21856700000001</v>
      </c>
      <c r="C225">
        <v>42.895328999999997</v>
      </c>
      <c r="D225">
        <f t="shared" si="3"/>
        <v>5.3203594032347912</v>
      </c>
    </row>
    <row r="226" spans="1:4" x14ac:dyDescent="0.45">
      <c r="A226" s="31">
        <v>43391</v>
      </c>
      <c r="B226">
        <v>238.53556800000001</v>
      </c>
      <c r="C226">
        <v>43.840977000000002</v>
      </c>
      <c r="D226">
        <f t="shared" si="3"/>
        <v>5.4409272859042348</v>
      </c>
    </row>
    <row r="227" spans="1:4" x14ac:dyDescent="0.45">
      <c r="A227" s="31">
        <v>43390</v>
      </c>
      <c r="B227">
        <v>242.05088799999999</v>
      </c>
      <c r="C227">
        <v>44.737876999999997</v>
      </c>
      <c r="D227">
        <f t="shared" si="3"/>
        <v>5.4104241021539758</v>
      </c>
    </row>
    <row r="228" spans="1:4" x14ac:dyDescent="0.45">
      <c r="A228" s="31">
        <v>43389</v>
      </c>
      <c r="B228">
        <v>244.80941799999999</v>
      </c>
      <c r="C228">
        <v>44.786617</v>
      </c>
      <c r="D228">
        <f t="shared" si="3"/>
        <v>5.4661288214736112</v>
      </c>
    </row>
    <row r="229" spans="1:4" x14ac:dyDescent="0.45">
      <c r="A229" s="31">
        <v>43388</v>
      </c>
      <c r="B229">
        <v>234.40278599999999</v>
      </c>
      <c r="C229">
        <v>43.412018000000003</v>
      </c>
      <c r="D229">
        <f t="shared" si="3"/>
        <v>5.3994906663864368</v>
      </c>
    </row>
    <row r="230" spans="1:4" x14ac:dyDescent="0.45">
      <c r="A230" s="31">
        <v>43385</v>
      </c>
      <c r="B230">
        <v>245.51644899999999</v>
      </c>
      <c r="C230">
        <v>43.753234999999997</v>
      </c>
      <c r="D230">
        <f t="shared" si="3"/>
        <v>5.6113896263899115</v>
      </c>
    </row>
    <row r="231" spans="1:4" x14ac:dyDescent="0.45">
      <c r="A231" s="31">
        <v>43384</v>
      </c>
      <c r="B231">
        <v>234.15382399999999</v>
      </c>
      <c r="C231">
        <v>43.119556000000003</v>
      </c>
      <c r="D231">
        <f t="shared" si="3"/>
        <v>5.4303394033092545</v>
      </c>
    </row>
    <row r="232" spans="1:4" x14ac:dyDescent="0.45">
      <c r="A232" s="31">
        <v>43383</v>
      </c>
      <c r="B232">
        <v>244.669983</v>
      </c>
      <c r="C232">
        <v>43.675243000000002</v>
      </c>
      <c r="D232">
        <f t="shared" si="3"/>
        <v>5.6020291175025632</v>
      </c>
    </row>
    <row r="233" spans="1:4" x14ac:dyDescent="0.45">
      <c r="A233" s="31">
        <v>43382</v>
      </c>
      <c r="B233">
        <v>264.437592</v>
      </c>
      <c r="C233">
        <v>45.381309999999999</v>
      </c>
      <c r="D233">
        <f t="shared" si="3"/>
        <v>5.8270153946635741</v>
      </c>
    </row>
    <row r="234" spans="1:4" x14ac:dyDescent="0.45">
      <c r="A234" s="31">
        <v>43381</v>
      </c>
      <c r="B234">
        <v>264.66659499999997</v>
      </c>
      <c r="C234">
        <v>45.849254999999999</v>
      </c>
      <c r="D234">
        <f t="shared" si="3"/>
        <v>5.7725386159491574</v>
      </c>
    </row>
    <row r="235" spans="1:4" x14ac:dyDescent="0.45">
      <c r="A235" s="31">
        <v>43378</v>
      </c>
      <c r="B235">
        <v>268.73959400000001</v>
      </c>
      <c r="C235">
        <v>45.849254999999999</v>
      </c>
      <c r="D235">
        <f t="shared" si="3"/>
        <v>5.8613731891608714</v>
      </c>
    </row>
    <row r="236" spans="1:4" x14ac:dyDescent="0.45">
      <c r="A236" s="31">
        <v>43377</v>
      </c>
      <c r="B236">
        <v>278.130493</v>
      </c>
      <c r="C236">
        <v>46.921641999999999</v>
      </c>
      <c r="D236">
        <f t="shared" si="3"/>
        <v>5.9275524287918149</v>
      </c>
    </row>
    <row r="237" spans="1:4" x14ac:dyDescent="0.45">
      <c r="A237" s="31">
        <v>43376</v>
      </c>
      <c r="B237">
        <v>285.539581</v>
      </c>
      <c r="C237">
        <v>47.535823999999998</v>
      </c>
      <c r="D237">
        <f t="shared" si="3"/>
        <v>6.0068293125622478</v>
      </c>
    </row>
    <row r="238" spans="1:4" x14ac:dyDescent="0.45">
      <c r="A238" s="31">
        <v>43375</v>
      </c>
      <c r="B238">
        <v>285.29061899999999</v>
      </c>
      <c r="C238">
        <v>46.892395</v>
      </c>
      <c r="D238">
        <f t="shared" si="3"/>
        <v>6.0839421616234359</v>
      </c>
    </row>
    <row r="239" spans="1:4" x14ac:dyDescent="0.45">
      <c r="A239" s="31">
        <v>43374</v>
      </c>
      <c r="B239">
        <v>288.158661</v>
      </c>
      <c r="C239">
        <v>45.283821000000003</v>
      </c>
      <c r="D239">
        <f t="shared" si="3"/>
        <v>6.3633910442318893</v>
      </c>
    </row>
    <row r="240" spans="1:4" x14ac:dyDescent="0.45">
      <c r="A240" s="31">
        <v>43371</v>
      </c>
      <c r="B240">
        <v>279.85330199999999</v>
      </c>
      <c r="C240">
        <v>46.102730000000001</v>
      </c>
      <c r="D240">
        <f t="shared" si="3"/>
        <v>6.0702110699301315</v>
      </c>
    </row>
    <row r="241" spans="1:4" x14ac:dyDescent="0.45">
      <c r="A241" s="31">
        <v>43370</v>
      </c>
      <c r="B241">
        <v>266.28985599999999</v>
      </c>
      <c r="C241">
        <v>44.72813</v>
      </c>
      <c r="D241">
        <f t="shared" si="3"/>
        <v>5.9535208827196664</v>
      </c>
    </row>
    <row r="242" spans="1:4" x14ac:dyDescent="0.45">
      <c r="A242" s="31">
        <v>43369</v>
      </c>
      <c r="B242">
        <v>265.81182899999999</v>
      </c>
      <c r="C242">
        <v>44.552647</v>
      </c>
      <c r="D242">
        <f t="shared" si="3"/>
        <v>5.9662409957370208</v>
      </c>
    </row>
    <row r="243" spans="1:4" x14ac:dyDescent="0.45">
      <c r="A243" s="31">
        <v>43368</v>
      </c>
      <c r="B243">
        <v>267.29565400000001</v>
      </c>
      <c r="C243">
        <v>44.757373999999999</v>
      </c>
      <c r="D243">
        <f t="shared" si="3"/>
        <v>5.9721031443891235</v>
      </c>
    </row>
    <row r="244" spans="1:4" x14ac:dyDescent="0.45">
      <c r="A244" s="31">
        <v>43367</v>
      </c>
      <c r="B244">
        <v>264.59689300000002</v>
      </c>
      <c r="C244">
        <v>45.732264999999998</v>
      </c>
      <c r="D244">
        <f t="shared" si="3"/>
        <v>5.7857815045898127</v>
      </c>
    </row>
    <row r="245" spans="1:4" x14ac:dyDescent="0.45">
      <c r="A245" s="31">
        <v>43364</v>
      </c>
      <c r="B245">
        <v>262.35626200000002</v>
      </c>
      <c r="C245">
        <v>45.488548000000002</v>
      </c>
      <c r="D245">
        <f t="shared" si="3"/>
        <v>5.7675233335651868</v>
      </c>
    </row>
    <row r="246" spans="1:4" x14ac:dyDescent="0.45">
      <c r="A246" s="31">
        <v>43363</v>
      </c>
      <c r="B246">
        <v>265.17450000000002</v>
      </c>
      <c r="C246">
        <v>46.014983999999998</v>
      </c>
      <c r="D246">
        <f t="shared" si="3"/>
        <v>5.7627858786172785</v>
      </c>
    </row>
    <row r="247" spans="1:4" x14ac:dyDescent="0.45">
      <c r="A247" s="31">
        <v>43362</v>
      </c>
      <c r="B247">
        <v>270.85086100000001</v>
      </c>
      <c r="C247">
        <v>44.991351999999999</v>
      </c>
      <c r="D247">
        <f t="shared" si="3"/>
        <v>6.0200649449254158</v>
      </c>
    </row>
    <row r="248" spans="1:4" x14ac:dyDescent="0.45">
      <c r="A248" s="31">
        <v>43361</v>
      </c>
      <c r="B248">
        <v>269.89480600000002</v>
      </c>
      <c r="C248">
        <v>44.942604000000003</v>
      </c>
      <c r="D248">
        <f t="shared" si="3"/>
        <v>6.0053219435171137</v>
      </c>
    </row>
    <row r="249" spans="1:4" x14ac:dyDescent="0.45">
      <c r="A249" s="31">
        <v>43360</v>
      </c>
      <c r="B249">
        <v>272.79272500000002</v>
      </c>
      <c r="C249">
        <v>44.279677999999997</v>
      </c>
      <c r="D249">
        <f t="shared" si="3"/>
        <v>6.1606754457428536</v>
      </c>
    </row>
    <row r="250" spans="1:4" x14ac:dyDescent="0.45">
      <c r="A250" s="31">
        <v>43357</v>
      </c>
      <c r="B250">
        <v>275.28234900000001</v>
      </c>
      <c r="C250">
        <v>44.396664000000001</v>
      </c>
      <c r="D250">
        <f t="shared" si="3"/>
        <v>6.2005187822220158</v>
      </c>
    </row>
    <row r="251" spans="1:4" x14ac:dyDescent="0.45">
      <c r="A251" s="31">
        <v>43356</v>
      </c>
      <c r="B251">
        <v>270.21350100000001</v>
      </c>
      <c r="C251">
        <v>44.425910999999999</v>
      </c>
      <c r="D251">
        <f t="shared" si="3"/>
        <v>6.0823401235373655</v>
      </c>
    </row>
    <row r="252" spans="1:4" x14ac:dyDescent="0.45">
      <c r="A252" s="31">
        <v>43355</v>
      </c>
      <c r="B252">
        <v>267.08651700000001</v>
      </c>
      <c r="C252">
        <v>43.801979000000003</v>
      </c>
      <c r="D252">
        <f t="shared" si="3"/>
        <v>6.0975901796583205</v>
      </c>
    </row>
    <row r="253" spans="1:4" x14ac:dyDescent="0.45">
      <c r="A253" s="31">
        <v>43354</v>
      </c>
      <c r="B253">
        <v>271.66738900000001</v>
      </c>
      <c r="C253">
        <v>43.801979000000003</v>
      </c>
      <c r="D253">
        <f t="shared" si="3"/>
        <v>6.2021715731154519</v>
      </c>
    </row>
    <row r="254" spans="1:4" x14ac:dyDescent="0.45">
      <c r="A254" s="31">
        <v>43353</v>
      </c>
      <c r="B254">
        <v>273.58941700000003</v>
      </c>
      <c r="C254">
        <v>45.137580999999997</v>
      </c>
      <c r="D254">
        <f t="shared" si="3"/>
        <v>6.0612334763796945</v>
      </c>
    </row>
    <row r="255" spans="1:4" x14ac:dyDescent="0.45">
      <c r="A255" s="31">
        <v>43350</v>
      </c>
      <c r="B255">
        <v>270.73129299999999</v>
      </c>
      <c r="C255">
        <v>45.283821000000003</v>
      </c>
      <c r="D255">
        <f t="shared" si="3"/>
        <v>5.9785434846586814</v>
      </c>
    </row>
    <row r="256" spans="1:4" x14ac:dyDescent="0.45">
      <c r="A256" s="31">
        <v>43349</v>
      </c>
      <c r="B256">
        <v>271.58776899999998</v>
      </c>
      <c r="C256">
        <v>46.073483000000003</v>
      </c>
      <c r="D256">
        <f t="shared" si="3"/>
        <v>5.8946654629952757</v>
      </c>
    </row>
    <row r="257" spans="1:4" x14ac:dyDescent="0.45">
      <c r="A257" s="31">
        <v>43348</v>
      </c>
      <c r="B257">
        <v>277.26409899999999</v>
      </c>
      <c r="C257">
        <v>46.521931000000002</v>
      </c>
      <c r="D257">
        <f t="shared" si="3"/>
        <v>5.9598579216327021</v>
      </c>
    </row>
    <row r="258" spans="1:4" x14ac:dyDescent="0.45">
      <c r="A258" s="31">
        <v>43347</v>
      </c>
      <c r="B258">
        <v>282.522156</v>
      </c>
      <c r="C258">
        <v>46.755909000000003</v>
      </c>
      <c r="D258">
        <f t="shared" ref="D258:D321" si="4">B258/C258</f>
        <v>6.0424909287936197</v>
      </c>
    </row>
    <row r="259" spans="1:4" x14ac:dyDescent="0.45">
      <c r="A259" s="31">
        <v>43343</v>
      </c>
      <c r="B259">
        <v>279.51470899999998</v>
      </c>
      <c r="C259">
        <v>47.214108000000003</v>
      </c>
      <c r="D259">
        <f t="shared" si="4"/>
        <v>5.9201522773659088</v>
      </c>
    </row>
    <row r="260" spans="1:4" x14ac:dyDescent="0.45">
      <c r="A260" s="31">
        <v>43342</v>
      </c>
      <c r="B260">
        <v>276.65661599999999</v>
      </c>
      <c r="C260">
        <v>47.028880999999998</v>
      </c>
      <c r="D260">
        <f t="shared" si="4"/>
        <v>5.8826961245367499</v>
      </c>
    </row>
    <row r="261" spans="1:4" x14ac:dyDescent="0.45">
      <c r="A261" s="31">
        <v>43341</v>
      </c>
      <c r="B261">
        <v>277.33380099999999</v>
      </c>
      <c r="C261">
        <v>47.526069999999997</v>
      </c>
      <c r="D261">
        <f t="shared" si="4"/>
        <v>5.8354036216333478</v>
      </c>
    </row>
    <row r="262" spans="1:4" x14ac:dyDescent="0.45">
      <c r="A262" s="31">
        <v>43340</v>
      </c>
      <c r="B262">
        <v>273.09146099999998</v>
      </c>
      <c r="C262">
        <v>47.350594000000001</v>
      </c>
      <c r="D262">
        <f t="shared" si="4"/>
        <v>5.767434744324432</v>
      </c>
    </row>
    <row r="263" spans="1:4" x14ac:dyDescent="0.45">
      <c r="A263" s="31">
        <v>43339</v>
      </c>
      <c r="B263">
        <v>274.60437000000002</v>
      </c>
      <c r="C263">
        <v>47.136111999999997</v>
      </c>
      <c r="D263">
        <f t="shared" si="4"/>
        <v>5.8257747266045197</v>
      </c>
    </row>
    <row r="264" spans="1:4" x14ac:dyDescent="0.45">
      <c r="A264" s="31">
        <v>43336</v>
      </c>
      <c r="B264">
        <v>270.94164999999998</v>
      </c>
      <c r="C264">
        <v>46.463436000000002</v>
      </c>
      <c r="D264">
        <f t="shared" si="4"/>
        <v>5.8312874235129746</v>
      </c>
    </row>
    <row r="265" spans="1:4" x14ac:dyDescent="0.45">
      <c r="A265" s="31">
        <v>43335</v>
      </c>
      <c r="B265">
        <v>265.586884</v>
      </c>
      <c r="C265">
        <v>45.800510000000003</v>
      </c>
      <c r="D265">
        <f t="shared" si="4"/>
        <v>5.7987756904890357</v>
      </c>
    </row>
    <row r="266" spans="1:4" x14ac:dyDescent="0.45">
      <c r="A266" s="31">
        <v>43334</v>
      </c>
      <c r="B266">
        <v>261.58575400000001</v>
      </c>
      <c r="C266">
        <v>45.868752000000001</v>
      </c>
      <c r="D266">
        <f t="shared" si="4"/>
        <v>5.7029184923104079</v>
      </c>
    </row>
    <row r="267" spans="1:4" x14ac:dyDescent="0.45">
      <c r="A267" s="31">
        <v>43333</v>
      </c>
      <c r="B267">
        <v>252.13038599999999</v>
      </c>
      <c r="C267">
        <v>46.424441999999999</v>
      </c>
      <c r="D267">
        <f t="shared" si="4"/>
        <v>5.4309836615806821</v>
      </c>
    </row>
    <row r="268" spans="1:4" x14ac:dyDescent="0.45">
      <c r="A268" s="31">
        <v>43332</v>
      </c>
      <c r="B268">
        <v>246.67610199999999</v>
      </c>
      <c r="C268">
        <v>45.332560999999998</v>
      </c>
      <c r="D268">
        <f t="shared" si="4"/>
        <v>5.441477308109727</v>
      </c>
    </row>
    <row r="269" spans="1:4" x14ac:dyDescent="0.45">
      <c r="A269" s="31">
        <v>43329</v>
      </c>
      <c r="B269">
        <v>243.67030299999999</v>
      </c>
      <c r="C269">
        <v>45.917496</v>
      </c>
      <c r="D269">
        <f t="shared" si="4"/>
        <v>5.3066984096868</v>
      </c>
    </row>
    <row r="270" spans="1:4" x14ac:dyDescent="0.45">
      <c r="A270" s="31">
        <v>43328</v>
      </c>
      <c r="B270">
        <v>256.23101800000001</v>
      </c>
      <c r="C270">
        <v>45.985737</v>
      </c>
      <c r="D270">
        <f t="shared" si="4"/>
        <v>5.5719671949587326</v>
      </c>
    </row>
    <row r="271" spans="1:4" x14ac:dyDescent="0.45">
      <c r="A271" s="31">
        <v>43327</v>
      </c>
      <c r="B271">
        <v>257.86334199999999</v>
      </c>
      <c r="C271">
        <v>46.268459</v>
      </c>
      <c r="D271">
        <f t="shared" si="4"/>
        <v>5.5731992716679839</v>
      </c>
    </row>
    <row r="272" spans="1:4" x14ac:dyDescent="0.45">
      <c r="A272" s="31">
        <v>43326</v>
      </c>
      <c r="B272">
        <v>260.20230099999998</v>
      </c>
      <c r="C272">
        <v>46.911887999999998</v>
      </c>
      <c r="D272">
        <f t="shared" si="4"/>
        <v>5.5466175439368373</v>
      </c>
    </row>
    <row r="273" spans="1:4" x14ac:dyDescent="0.45">
      <c r="A273" s="31">
        <v>43325</v>
      </c>
      <c r="B273">
        <v>254.917236</v>
      </c>
      <c r="C273">
        <v>47.233607999999997</v>
      </c>
      <c r="D273">
        <f t="shared" si="4"/>
        <v>5.3969460897418635</v>
      </c>
    </row>
    <row r="274" spans="1:4" x14ac:dyDescent="0.45">
      <c r="A274" s="31">
        <v>43322</v>
      </c>
      <c r="B274">
        <v>253.59345999999999</v>
      </c>
      <c r="C274">
        <v>47.623558000000003</v>
      </c>
      <c r="D274">
        <f t="shared" si="4"/>
        <v>5.3249582906006303</v>
      </c>
    </row>
    <row r="275" spans="1:4" x14ac:dyDescent="0.45">
      <c r="A275" s="31">
        <v>43321</v>
      </c>
      <c r="B275">
        <v>255.25564600000001</v>
      </c>
      <c r="C275">
        <v>48.881180000000001</v>
      </c>
      <c r="D275">
        <f t="shared" si="4"/>
        <v>5.2219616220394025</v>
      </c>
    </row>
    <row r="276" spans="1:4" x14ac:dyDescent="0.45">
      <c r="A276" s="31">
        <v>43320</v>
      </c>
      <c r="B276">
        <v>257.20645100000002</v>
      </c>
      <c r="C276">
        <v>48.705691999999999</v>
      </c>
      <c r="D276">
        <f t="shared" si="4"/>
        <v>5.2808294151738986</v>
      </c>
    </row>
    <row r="277" spans="1:4" x14ac:dyDescent="0.45">
      <c r="A277" s="31">
        <v>43319</v>
      </c>
      <c r="B277">
        <v>255.743347</v>
      </c>
      <c r="C277">
        <v>48.452221000000002</v>
      </c>
      <c r="D277">
        <f t="shared" si="4"/>
        <v>5.278258493042042</v>
      </c>
    </row>
    <row r="278" spans="1:4" x14ac:dyDescent="0.45">
      <c r="A278" s="31">
        <v>43318</v>
      </c>
      <c r="B278">
        <v>252.837051</v>
      </c>
      <c r="C278">
        <v>48.062263000000002</v>
      </c>
      <c r="D278">
        <f t="shared" si="4"/>
        <v>5.2606147779599972</v>
      </c>
    </row>
    <row r="279" spans="1:4" x14ac:dyDescent="0.45">
      <c r="A279" s="31">
        <v>43315</v>
      </c>
      <c r="B279">
        <v>250.91610700000001</v>
      </c>
      <c r="C279">
        <v>48.091510999999997</v>
      </c>
      <c r="D279">
        <f t="shared" si="4"/>
        <v>5.2174718943640599</v>
      </c>
    </row>
    <row r="280" spans="1:4" x14ac:dyDescent="0.45">
      <c r="A280" s="31">
        <v>43314</v>
      </c>
      <c r="B280">
        <v>249.44305399999999</v>
      </c>
      <c r="C280">
        <v>47.946159000000002</v>
      </c>
      <c r="D280">
        <f t="shared" si="4"/>
        <v>5.2025659448549355</v>
      </c>
    </row>
    <row r="281" spans="1:4" x14ac:dyDescent="0.45">
      <c r="A281" s="31">
        <v>43313</v>
      </c>
      <c r="B281">
        <v>245.31256099999999</v>
      </c>
      <c r="C281">
        <v>47.296928000000001</v>
      </c>
      <c r="D281">
        <f t="shared" si="4"/>
        <v>5.1866489299262728</v>
      </c>
    </row>
    <row r="282" spans="1:4" x14ac:dyDescent="0.45">
      <c r="A282" s="31">
        <v>43312</v>
      </c>
      <c r="B282">
        <v>243.710114</v>
      </c>
      <c r="C282">
        <v>46.608944000000001</v>
      </c>
      <c r="D282">
        <f t="shared" si="4"/>
        <v>5.2288271967715039</v>
      </c>
    </row>
    <row r="283" spans="1:4" x14ac:dyDescent="0.45">
      <c r="A283" s="31">
        <v>43311</v>
      </c>
      <c r="B283">
        <v>242.98355100000001</v>
      </c>
      <c r="C283">
        <v>46.211646999999999</v>
      </c>
      <c r="D283">
        <f t="shared" si="4"/>
        <v>5.2580586664656206</v>
      </c>
    </row>
    <row r="284" spans="1:4" x14ac:dyDescent="0.45">
      <c r="A284" s="31">
        <v>43308</v>
      </c>
      <c r="B284">
        <v>250.836502</v>
      </c>
      <c r="C284">
        <v>46.201957999999998</v>
      </c>
      <c r="D284">
        <f t="shared" si="4"/>
        <v>5.4291314233911905</v>
      </c>
    </row>
    <row r="285" spans="1:4" x14ac:dyDescent="0.45">
      <c r="A285" s="31">
        <v>43307</v>
      </c>
      <c r="B285">
        <v>253.64323400000001</v>
      </c>
      <c r="C285">
        <v>50.543078999999999</v>
      </c>
      <c r="D285">
        <f t="shared" si="4"/>
        <v>5.0183573897427189</v>
      </c>
    </row>
    <row r="286" spans="1:4" x14ac:dyDescent="0.45">
      <c r="A286" s="31">
        <v>43306</v>
      </c>
      <c r="B286">
        <v>250.687195</v>
      </c>
      <c r="C286">
        <v>50.804718000000001</v>
      </c>
      <c r="D286">
        <f t="shared" si="4"/>
        <v>4.9343290321973639</v>
      </c>
    </row>
    <row r="287" spans="1:4" x14ac:dyDescent="0.45">
      <c r="A287" s="31">
        <v>43305</v>
      </c>
      <c r="B287">
        <v>247.54203799999999</v>
      </c>
      <c r="C287">
        <v>50.562466000000001</v>
      </c>
      <c r="D287">
        <f t="shared" si="4"/>
        <v>4.8957667135934386</v>
      </c>
    </row>
    <row r="288" spans="1:4" x14ac:dyDescent="0.45">
      <c r="A288" s="31">
        <v>43304</v>
      </c>
      <c r="B288">
        <v>248.23873900000001</v>
      </c>
      <c r="C288">
        <v>50.688434999999998</v>
      </c>
      <c r="D288">
        <f t="shared" si="4"/>
        <v>4.8973447098928977</v>
      </c>
    </row>
    <row r="289" spans="1:4" x14ac:dyDescent="0.45">
      <c r="A289" s="31">
        <v>43301</v>
      </c>
      <c r="B289">
        <v>249.71180699999999</v>
      </c>
      <c r="C289">
        <v>50.300834999999999</v>
      </c>
      <c r="D289">
        <f t="shared" si="4"/>
        <v>4.9643670328733114</v>
      </c>
    </row>
    <row r="290" spans="1:4" x14ac:dyDescent="0.45">
      <c r="A290" s="31">
        <v>43300</v>
      </c>
      <c r="B290">
        <v>250.846451</v>
      </c>
      <c r="C290">
        <v>50.368664000000003</v>
      </c>
      <c r="D290">
        <f t="shared" si="4"/>
        <v>4.9802085479178082</v>
      </c>
    </row>
    <row r="291" spans="1:4" x14ac:dyDescent="0.45">
      <c r="A291" s="31">
        <v>43299</v>
      </c>
      <c r="B291">
        <v>250.51797500000001</v>
      </c>
      <c r="C291">
        <v>50.116726</v>
      </c>
      <c r="D291">
        <f t="shared" si="4"/>
        <v>4.998689958318506</v>
      </c>
    </row>
    <row r="292" spans="1:4" x14ac:dyDescent="0.45">
      <c r="A292" s="31">
        <v>43298</v>
      </c>
      <c r="B292">
        <v>252.49865700000001</v>
      </c>
      <c r="C292">
        <v>50.145794000000002</v>
      </c>
      <c r="D292">
        <f t="shared" si="4"/>
        <v>5.0352908361566673</v>
      </c>
    </row>
    <row r="293" spans="1:4" x14ac:dyDescent="0.45">
      <c r="A293" s="31">
        <v>43297</v>
      </c>
      <c r="B293">
        <v>247.034424</v>
      </c>
      <c r="C293">
        <v>50.397731999999998</v>
      </c>
      <c r="D293">
        <f t="shared" si="4"/>
        <v>4.9016972430426042</v>
      </c>
    </row>
    <row r="294" spans="1:4" x14ac:dyDescent="0.45">
      <c r="A294" s="31">
        <v>43294</v>
      </c>
      <c r="B294">
        <v>248.14918499999999</v>
      </c>
      <c r="C294">
        <v>50.601227000000002</v>
      </c>
      <c r="D294">
        <f t="shared" si="4"/>
        <v>4.904015173387001</v>
      </c>
    </row>
    <row r="295" spans="1:4" x14ac:dyDescent="0.45">
      <c r="A295" s="31">
        <v>43293</v>
      </c>
      <c r="B295">
        <v>250.050186</v>
      </c>
      <c r="C295">
        <v>50.727192000000002</v>
      </c>
      <c r="D295">
        <f t="shared" si="4"/>
        <v>4.9293125864329328</v>
      </c>
    </row>
    <row r="296" spans="1:4" x14ac:dyDescent="0.45">
      <c r="A296" s="31">
        <v>43292</v>
      </c>
      <c r="B296">
        <v>246.367569</v>
      </c>
      <c r="C296">
        <v>49.612845999999998</v>
      </c>
      <c r="D296">
        <f t="shared" si="4"/>
        <v>4.965801982010869</v>
      </c>
    </row>
    <row r="297" spans="1:4" x14ac:dyDescent="0.45">
      <c r="A297" s="31">
        <v>43291</v>
      </c>
      <c r="B297">
        <v>252.060699</v>
      </c>
      <c r="C297">
        <v>50.543078999999999</v>
      </c>
      <c r="D297">
        <f t="shared" si="4"/>
        <v>4.9870467725165692</v>
      </c>
    </row>
    <row r="298" spans="1:4" x14ac:dyDescent="0.45">
      <c r="A298" s="31">
        <v>43290</v>
      </c>
      <c r="B298">
        <v>248.07948300000001</v>
      </c>
      <c r="C298">
        <v>50.252383999999999</v>
      </c>
      <c r="D298">
        <f t="shared" si="4"/>
        <v>4.9366709249057719</v>
      </c>
    </row>
    <row r="299" spans="1:4" x14ac:dyDescent="0.45">
      <c r="A299" s="31">
        <v>43287</v>
      </c>
      <c r="B299">
        <v>246.16851800000001</v>
      </c>
      <c r="C299">
        <v>49.777572999999997</v>
      </c>
      <c r="D299">
        <f t="shared" si="4"/>
        <v>4.9453700364218243</v>
      </c>
    </row>
    <row r="300" spans="1:4" x14ac:dyDescent="0.45">
      <c r="A300" s="31">
        <v>43286</v>
      </c>
      <c r="B300">
        <v>241.590103</v>
      </c>
      <c r="C300">
        <v>49.176791999999999</v>
      </c>
      <c r="D300">
        <f t="shared" si="4"/>
        <v>4.9126852967554289</v>
      </c>
    </row>
    <row r="301" spans="1:4" x14ac:dyDescent="0.45">
      <c r="A301" s="31">
        <v>43284</v>
      </c>
      <c r="B301">
        <v>235.72778299999999</v>
      </c>
      <c r="C301">
        <v>47.93647</v>
      </c>
      <c r="D301">
        <f t="shared" si="4"/>
        <v>4.9175040006074706</v>
      </c>
    </row>
    <row r="302" spans="1:4" x14ac:dyDescent="0.45">
      <c r="A302" s="31">
        <v>43283</v>
      </c>
      <c r="B302">
        <v>241.10240200000001</v>
      </c>
      <c r="C302">
        <v>48.643844999999999</v>
      </c>
      <c r="D302">
        <f t="shared" si="4"/>
        <v>4.9564832303038546</v>
      </c>
    </row>
    <row r="303" spans="1:4" x14ac:dyDescent="0.45">
      <c r="A303" s="31">
        <v>43280</v>
      </c>
      <c r="B303">
        <v>235.78749099999999</v>
      </c>
      <c r="C303">
        <v>48.169029000000002</v>
      </c>
      <c r="D303">
        <f t="shared" si="4"/>
        <v>4.8950019523955941</v>
      </c>
    </row>
    <row r="304" spans="1:4" x14ac:dyDescent="0.45">
      <c r="A304" s="31">
        <v>43279</v>
      </c>
      <c r="B304">
        <v>239.72889699999999</v>
      </c>
      <c r="C304">
        <v>47.723289000000001</v>
      </c>
      <c r="D304">
        <f t="shared" si="4"/>
        <v>5.0233104637863493</v>
      </c>
    </row>
    <row r="305" spans="1:4" x14ac:dyDescent="0.45">
      <c r="A305" s="31">
        <v>43278</v>
      </c>
      <c r="B305">
        <v>234.613022</v>
      </c>
      <c r="C305">
        <v>47.248482000000003</v>
      </c>
      <c r="D305">
        <f t="shared" si="4"/>
        <v>4.9655144899681645</v>
      </c>
    </row>
    <row r="306" spans="1:4" x14ac:dyDescent="0.45">
      <c r="A306" s="31">
        <v>43277</v>
      </c>
      <c r="B306">
        <v>240.85359199999999</v>
      </c>
      <c r="C306">
        <v>48.130268000000001</v>
      </c>
      <c r="D306">
        <f t="shared" si="4"/>
        <v>5.0042021789697904</v>
      </c>
    </row>
    <row r="307" spans="1:4" x14ac:dyDescent="0.45">
      <c r="A307" s="31">
        <v>43276</v>
      </c>
      <c r="B307">
        <v>237.99705499999999</v>
      </c>
      <c r="C307">
        <v>49.138030999999998</v>
      </c>
      <c r="D307">
        <f t="shared" si="4"/>
        <v>4.843438985172198</v>
      </c>
    </row>
    <row r="308" spans="1:4" x14ac:dyDescent="0.45">
      <c r="A308" s="31">
        <v>43273</v>
      </c>
      <c r="B308">
        <v>249.77151499999999</v>
      </c>
      <c r="C308">
        <v>50.872543</v>
      </c>
      <c r="D308">
        <f t="shared" si="4"/>
        <v>4.9097509239905701</v>
      </c>
    </row>
    <row r="309" spans="1:4" x14ac:dyDescent="0.45">
      <c r="A309" s="31">
        <v>43272</v>
      </c>
      <c r="B309">
        <v>255.902603</v>
      </c>
      <c r="C309">
        <v>50.572150999999998</v>
      </c>
      <c r="D309">
        <f t="shared" si="4"/>
        <v>5.0601486774806164</v>
      </c>
    </row>
    <row r="310" spans="1:4" x14ac:dyDescent="0.45">
      <c r="A310" s="31">
        <v>43271</v>
      </c>
      <c r="B310">
        <v>261.07818600000002</v>
      </c>
      <c r="C310">
        <v>51.802784000000003</v>
      </c>
      <c r="D310">
        <f t="shared" si="4"/>
        <v>5.0398485533132735</v>
      </c>
    </row>
    <row r="311" spans="1:4" x14ac:dyDescent="0.45">
      <c r="A311" s="31">
        <v>43270</v>
      </c>
      <c r="B311">
        <v>258.94824199999999</v>
      </c>
      <c r="C311">
        <v>51.289211000000002</v>
      </c>
      <c r="D311">
        <f t="shared" si="4"/>
        <v>5.0487858352899986</v>
      </c>
    </row>
    <row r="312" spans="1:4" x14ac:dyDescent="0.45">
      <c r="A312" s="31">
        <v>43269</v>
      </c>
      <c r="B312">
        <v>263.84509300000002</v>
      </c>
      <c r="C312">
        <v>51.570225000000001</v>
      </c>
      <c r="D312">
        <f t="shared" si="4"/>
        <v>5.1162292388679713</v>
      </c>
    </row>
    <row r="313" spans="1:4" x14ac:dyDescent="0.45">
      <c r="A313" s="31">
        <v>43266</v>
      </c>
      <c r="B313">
        <v>264.01431300000002</v>
      </c>
      <c r="C313">
        <v>53.401629999999997</v>
      </c>
      <c r="D313">
        <f t="shared" si="4"/>
        <v>4.9439373479798281</v>
      </c>
    </row>
    <row r="314" spans="1:4" x14ac:dyDescent="0.45">
      <c r="A314" s="31">
        <v>43265</v>
      </c>
      <c r="B314">
        <v>265.656586</v>
      </c>
      <c r="C314">
        <v>53.818306</v>
      </c>
      <c r="D314">
        <f t="shared" si="4"/>
        <v>4.9361751742984996</v>
      </c>
    </row>
    <row r="315" spans="1:4" x14ac:dyDescent="0.45">
      <c r="A315" s="31">
        <v>43264</v>
      </c>
      <c r="B315">
        <v>261.167755</v>
      </c>
      <c r="C315">
        <v>53.324115999999997</v>
      </c>
      <c r="D315">
        <f t="shared" si="4"/>
        <v>4.8977418584866932</v>
      </c>
    </row>
    <row r="316" spans="1:4" x14ac:dyDescent="0.45">
      <c r="A316" s="31">
        <v>43263</v>
      </c>
      <c r="B316">
        <v>261.34686299999998</v>
      </c>
      <c r="C316">
        <v>53.120624999999997</v>
      </c>
      <c r="D316">
        <f t="shared" si="4"/>
        <v>4.9198755285729412</v>
      </c>
    </row>
    <row r="317" spans="1:4" x14ac:dyDescent="0.45">
      <c r="A317" s="31">
        <v>43262</v>
      </c>
      <c r="B317">
        <v>259.39605699999998</v>
      </c>
      <c r="C317">
        <v>52.829926</v>
      </c>
      <c r="D317">
        <f t="shared" si="4"/>
        <v>4.9100212065411561</v>
      </c>
    </row>
    <row r="318" spans="1:4" x14ac:dyDescent="0.45">
      <c r="A318" s="31">
        <v>43259</v>
      </c>
      <c r="B318">
        <v>261.04830900000002</v>
      </c>
      <c r="C318">
        <v>53.343494</v>
      </c>
      <c r="D318">
        <f t="shared" si="4"/>
        <v>4.8937234782558487</v>
      </c>
    </row>
    <row r="319" spans="1:4" x14ac:dyDescent="0.45">
      <c r="A319" s="31">
        <v>43258</v>
      </c>
      <c r="B319">
        <v>261.66540500000002</v>
      </c>
      <c r="C319">
        <v>54.147762</v>
      </c>
      <c r="D319">
        <f t="shared" si="4"/>
        <v>4.8324325020118106</v>
      </c>
    </row>
    <row r="320" spans="1:4" x14ac:dyDescent="0.45">
      <c r="A320" s="31">
        <v>43257</v>
      </c>
      <c r="B320">
        <v>263.90481599999998</v>
      </c>
      <c r="C320">
        <v>55.262115000000001</v>
      </c>
      <c r="D320">
        <f t="shared" si="4"/>
        <v>4.775510600707193</v>
      </c>
    </row>
    <row r="321" spans="1:4" x14ac:dyDescent="0.45">
      <c r="A321" s="31">
        <v>43256</v>
      </c>
      <c r="B321">
        <v>263.82522599999999</v>
      </c>
      <c r="C321">
        <v>54.777617999999997</v>
      </c>
      <c r="D321">
        <f t="shared" si="4"/>
        <v>4.8162960645714827</v>
      </c>
    </row>
    <row r="322" spans="1:4" x14ac:dyDescent="0.45">
      <c r="A322" s="31">
        <v>43255</v>
      </c>
      <c r="B322">
        <v>263.60623199999998</v>
      </c>
      <c r="C322">
        <v>55.068314000000001</v>
      </c>
      <c r="D322">
        <f t="shared" ref="D322:D385" si="5">B322/C322</f>
        <v>4.7868949102018989</v>
      </c>
    </row>
    <row r="323" spans="1:4" x14ac:dyDescent="0.45">
      <c r="A323" s="31">
        <v>43252</v>
      </c>
      <c r="B323">
        <v>256.41018700000001</v>
      </c>
      <c r="C323">
        <v>55.310569999999998</v>
      </c>
      <c r="D323">
        <f t="shared" si="5"/>
        <v>4.6358261540244481</v>
      </c>
    </row>
    <row r="324" spans="1:4" x14ac:dyDescent="0.45">
      <c r="A324" s="31">
        <v>43251</v>
      </c>
      <c r="B324">
        <v>251.00569200000001</v>
      </c>
      <c r="C324">
        <v>53.488846000000002</v>
      </c>
      <c r="D324">
        <f t="shared" si="5"/>
        <v>4.6926735342168344</v>
      </c>
    </row>
    <row r="325" spans="1:4" x14ac:dyDescent="0.45">
      <c r="A325" s="31">
        <v>43250</v>
      </c>
      <c r="B325">
        <v>251.80195599999999</v>
      </c>
      <c r="C325">
        <v>53.953963999999999</v>
      </c>
      <c r="D325">
        <f t="shared" si="5"/>
        <v>4.666977870245085</v>
      </c>
    </row>
    <row r="326" spans="1:4" x14ac:dyDescent="0.45">
      <c r="A326" s="31">
        <v>43249</v>
      </c>
      <c r="B326">
        <v>247.422607</v>
      </c>
      <c r="C326">
        <v>53.605122000000001</v>
      </c>
      <c r="D326">
        <f t="shared" si="5"/>
        <v>4.6156523438189359</v>
      </c>
    </row>
    <row r="327" spans="1:4" x14ac:dyDescent="0.45">
      <c r="A327" s="31">
        <v>43245</v>
      </c>
      <c r="B327">
        <v>248.10934399999999</v>
      </c>
      <c r="C327">
        <v>53.721409000000001</v>
      </c>
      <c r="D327">
        <f t="shared" si="5"/>
        <v>4.6184444641055489</v>
      </c>
    </row>
    <row r="328" spans="1:4" x14ac:dyDescent="0.45">
      <c r="A328" s="31">
        <v>43244</v>
      </c>
      <c r="B328">
        <v>246.526825</v>
      </c>
      <c r="C328">
        <v>53.052799</v>
      </c>
      <c r="D328">
        <f t="shared" si="5"/>
        <v>4.6468203308179836</v>
      </c>
    </row>
    <row r="329" spans="1:4" x14ac:dyDescent="0.45">
      <c r="A329" s="31">
        <v>43243</v>
      </c>
      <c r="B329">
        <v>246.377533</v>
      </c>
      <c r="C329">
        <v>53.498534999999997</v>
      </c>
      <c r="D329">
        <f t="shared" si="5"/>
        <v>4.6053136408314739</v>
      </c>
    </row>
    <row r="330" spans="1:4" x14ac:dyDescent="0.45">
      <c r="A330" s="31">
        <v>43242</v>
      </c>
      <c r="B330">
        <v>241.41095000000001</v>
      </c>
      <c r="C330">
        <v>52.762093</v>
      </c>
      <c r="D330">
        <f t="shared" si="5"/>
        <v>4.5754619703960575</v>
      </c>
    </row>
    <row r="331" spans="1:4" x14ac:dyDescent="0.45">
      <c r="A331" s="31">
        <v>43241</v>
      </c>
      <c r="B331">
        <v>242.94281000000001</v>
      </c>
      <c r="C331">
        <v>52.636127000000002</v>
      </c>
      <c r="D331">
        <f t="shared" si="5"/>
        <v>4.6155145495412304</v>
      </c>
    </row>
    <row r="332" spans="1:4" x14ac:dyDescent="0.45">
      <c r="A332" s="31">
        <v>43238</v>
      </c>
      <c r="B332">
        <v>244.63374300000001</v>
      </c>
      <c r="C332">
        <v>51.841540999999999</v>
      </c>
      <c r="D332">
        <f t="shared" si="5"/>
        <v>4.7188748305147801</v>
      </c>
    </row>
    <row r="333" spans="1:4" x14ac:dyDescent="0.45">
      <c r="A333" s="31">
        <v>43237</v>
      </c>
      <c r="B333">
        <v>246.394363</v>
      </c>
      <c r="C333">
        <v>53.110934999999998</v>
      </c>
      <c r="D333">
        <f t="shared" si="5"/>
        <v>4.6392397912030736</v>
      </c>
    </row>
    <row r="334" spans="1:4" x14ac:dyDescent="0.45">
      <c r="A334" s="31">
        <v>43236</v>
      </c>
      <c r="B334">
        <v>244.703384</v>
      </c>
      <c r="C334">
        <v>52.946204999999999</v>
      </c>
      <c r="D334">
        <f t="shared" si="5"/>
        <v>4.6217360432159396</v>
      </c>
    </row>
    <row r="335" spans="1:4" x14ac:dyDescent="0.45">
      <c r="A335" s="31">
        <v>43235</v>
      </c>
      <c r="B335">
        <v>244.25576799999999</v>
      </c>
      <c r="C335">
        <v>52.248524000000003</v>
      </c>
      <c r="D335">
        <f t="shared" si="5"/>
        <v>4.6748836005396051</v>
      </c>
    </row>
    <row r="336" spans="1:4" x14ac:dyDescent="0.45">
      <c r="A336" s="31">
        <v>43234</v>
      </c>
      <c r="B336">
        <v>254.00372300000001</v>
      </c>
      <c r="C336">
        <v>53.198146999999999</v>
      </c>
      <c r="D336">
        <f t="shared" si="5"/>
        <v>4.7746723772164472</v>
      </c>
    </row>
    <row r="337" spans="1:4" x14ac:dyDescent="0.45">
      <c r="A337" s="31">
        <v>43231</v>
      </c>
      <c r="B337">
        <v>253.178146</v>
      </c>
      <c r="C337">
        <v>52.975276999999998</v>
      </c>
      <c r="D337">
        <f t="shared" si="5"/>
        <v>4.7791755010549544</v>
      </c>
    </row>
    <row r="338" spans="1:4" x14ac:dyDescent="0.45">
      <c r="A338" s="31">
        <v>43230</v>
      </c>
      <c r="B338">
        <v>258.74838299999999</v>
      </c>
      <c r="C338">
        <v>53.275664999999996</v>
      </c>
      <c r="D338">
        <f t="shared" si="5"/>
        <v>4.8567837304330226</v>
      </c>
    </row>
    <row r="339" spans="1:4" x14ac:dyDescent="0.45">
      <c r="A339" s="31">
        <v>43229</v>
      </c>
      <c r="B339">
        <v>254.421494</v>
      </c>
      <c r="C339">
        <v>52.655501999999998</v>
      </c>
      <c r="D339">
        <f t="shared" si="5"/>
        <v>4.8318121437717947</v>
      </c>
    </row>
    <row r="340" spans="1:4" x14ac:dyDescent="0.45">
      <c r="A340" s="31">
        <v>43228</v>
      </c>
      <c r="B340">
        <v>249.070053</v>
      </c>
      <c r="C340">
        <v>51.967514000000001</v>
      </c>
      <c r="D340">
        <f t="shared" si="5"/>
        <v>4.7928029229953157</v>
      </c>
    </row>
    <row r="341" spans="1:4" x14ac:dyDescent="0.45">
      <c r="A341" s="31">
        <v>43227</v>
      </c>
      <c r="B341">
        <v>247.35919200000001</v>
      </c>
      <c r="C341">
        <v>51.676814999999998</v>
      </c>
      <c r="D341">
        <f t="shared" si="5"/>
        <v>4.7866570724221305</v>
      </c>
    </row>
    <row r="342" spans="1:4" x14ac:dyDescent="0.45">
      <c r="A342" s="31">
        <v>43224</v>
      </c>
      <c r="B342">
        <v>237.79029800000001</v>
      </c>
      <c r="C342">
        <v>51.143864000000001</v>
      </c>
      <c r="D342">
        <f t="shared" si="5"/>
        <v>4.6494394322650319</v>
      </c>
    </row>
    <row r="343" spans="1:4" x14ac:dyDescent="0.45">
      <c r="A343" s="31">
        <v>43223</v>
      </c>
      <c r="B343">
        <v>231.75254799999999</v>
      </c>
      <c r="C343">
        <v>50.368664000000003</v>
      </c>
      <c r="D343">
        <f t="shared" si="5"/>
        <v>4.6011255728363167</v>
      </c>
    </row>
    <row r="344" spans="1:4" x14ac:dyDescent="0.45">
      <c r="A344" s="31">
        <v>43222</v>
      </c>
      <c r="B344">
        <v>225.10801699999999</v>
      </c>
      <c r="C344">
        <v>50.397568</v>
      </c>
      <c r="D344">
        <f t="shared" si="5"/>
        <v>4.466644442049267</v>
      </c>
    </row>
    <row r="345" spans="1:4" x14ac:dyDescent="0.45">
      <c r="A345" s="31">
        <v>43221</v>
      </c>
      <c r="B345">
        <v>225.93360899999999</v>
      </c>
      <c r="C345">
        <v>51.380276000000002</v>
      </c>
      <c r="D345">
        <f t="shared" si="5"/>
        <v>4.397282898986373</v>
      </c>
    </row>
    <row r="346" spans="1:4" x14ac:dyDescent="0.45">
      <c r="A346" s="31">
        <v>43220</v>
      </c>
      <c r="B346">
        <v>223.70550499999999</v>
      </c>
      <c r="C346">
        <v>49.732792000000003</v>
      </c>
      <c r="D346">
        <f t="shared" si="5"/>
        <v>4.4981489275727764</v>
      </c>
    </row>
    <row r="347" spans="1:4" x14ac:dyDescent="0.45">
      <c r="A347" s="31">
        <v>43217</v>
      </c>
      <c r="B347">
        <v>225.12792999999999</v>
      </c>
      <c r="C347">
        <v>50.802216000000001</v>
      </c>
      <c r="D347">
        <f t="shared" si="5"/>
        <v>4.4314588560467518</v>
      </c>
    </row>
    <row r="348" spans="1:4" x14ac:dyDescent="0.45">
      <c r="A348" s="31">
        <v>43216</v>
      </c>
      <c r="B348">
        <v>224.02380400000001</v>
      </c>
      <c r="C348">
        <v>51.110515999999997</v>
      </c>
      <c r="D348">
        <f t="shared" si="5"/>
        <v>4.3831254609129759</v>
      </c>
    </row>
    <row r="349" spans="1:4" x14ac:dyDescent="0.45">
      <c r="A349" s="31">
        <v>43215</v>
      </c>
      <c r="B349">
        <v>215.50926200000001</v>
      </c>
      <c r="C349">
        <v>49.501564000000002</v>
      </c>
      <c r="D349">
        <f t="shared" si="5"/>
        <v>4.3535849089535841</v>
      </c>
    </row>
    <row r="350" spans="1:4" x14ac:dyDescent="0.45">
      <c r="A350" s="31">
        <v>43214</v>
      </c>
      <c r="B350">
        <v>220.02514600000001</v>
      </c>
      <c r="C350">
        <v>49.569007999999997</v>
      </c>
      <c r="D350">
        <f t="shared" si="5"/>
        <v>4.4387643585685641</v>
      </c>
    </row>
    <row r="351" spans="1:4" x14ac:dyDescent="0.45">
      <c r="A351" s="31">
        <v>43213</v>
      </c>
      <c r="B351">
        <v>222.690933</v>
      </c>
      <c r="C351">
        <v>49.2318</v>
      </c>
      <c r="D351">
        <f t="shared" si="5"/>
        <v>4.5233148696574164</v>
      </c>
    </row>
    <row r="352" spans="1:4" x14ac:dyDescent="0.45">
      <c r="A352" s="31">
        <v>43210</v>
      </c>
      <c r="B352">
        <v>227.495285</v>
      </c>
      <c r="C352">
        <v>49.646084000000002</v>
      </c>
      <c r="D352">
        <f t="shared" si="5"/>
        <v>4.5823409757756517</v>
      </c>
    </row>
    <row r="353" spans="1:4" x14ac:dyDescent="0.45">
      <c r="A353" s="31">
        <v>43209</v>
      </c>
      <c r="B353">
        <v>227.823486</v>
      </c>
      <c r="C353">
        <v>50.310859999999998</v>
      </c>
      <c r="D353">
        <f t="shared" si="5"/>
        <v>4.5283162720732664</v>
      </c>
    </row>
    <row r="354" spans="1:4" x14ac:dyDescent="0.45">
      <c r="A354" s="31">
        <v>43208</v>
      </c>
      <c r="B354">
        <v>235.11459400000001</v>
      </c>
      <c r="C354">
        <v>51.650039999999997</v>
      </c>
      <c r="D354">
        <f t="shared" si="5"/>
        <v>4.552069930633162</v>
      </c>
    </row>
    <row r="355" spans="1:4" x14ac:dyDescent="0.45">
      <c r="A355" s="31">
        <v>43207</v>
      </c>
      <c r="B355">
        <v>236.27835099999999</v>
      </c>
      <c r="C355">
        <v>51.582596000000002</v>
      </c>
      <c r="D355">
        <f t="shared" si="5"/>
        <v>4.5805827802850398</v>
      </c>
    </row>
    <row r="356" spans="1:4" x14ac:dyDescent="0.45">
      <c r="A356" s="31">
        <v>43206</v>
      </c>
      <c r="B356">
        <v>230.26049800000001</v>
      </c>
      <c r="C356">
        <v>50.484271999999997</v>
      </c>
      <c r="D356">
        <f t="shared" si="5"/>
        <v>4.5610343356045631</v>
      </c>
    </row>
    <row r="357" spans="1:4" x14ac:dyDescent="0.45">
      <c r="A357" s="31">
        <v>43203</v>
      </c>
      <c r="B357">
        <v>230.27044699999999</v>
      </c>
      <c r="C357">
        <v>49.964024000000002</v>
      </c>
      <c r="D357">
        <f t="shared" si="5"/>
        <v>4.6087250098190644</v>
      </c>
    </row>
    <row r="358" spans="1:4" x14ac:dyDescent="0.45">
      <c r="A358" s="31">
        <v>43202</v>
      </c>
      <c r="B358">
        <v>233.35398900000001</v>
      </c>
      <c r="C358">
        <v>50.792580000000001</v>
      </c>
      <c r="D358">
        <f t="shared" si="5"/>
        <v>4.5942535110443297</v>
      </c>
    </row>
    <row r="359" spans="1:4" x14ac:dyDescent="0.45">
      <c r="A359" s="31">
        <v>43201</v>
      </c>
      <c r="B359">
        <v>225.03839099999999</v>
      </c>
      <c r="C359">
        <v>49.2318</v>
      </c>
      <c r="D359">
        <f t="shared" si="5"/>
        <v>4.5709966119459375</v>
      </c>
    </row>
    <row r="360" spans="1:4" x14ac:dyDescent="0.45">
      <c r="A360" s="31">
        <v>43200</v>
      </c>
      <c r="B360">
        <v>226.69950900000001</v>
      </c>
      <c r="C360">
        <v>49.395595999999998</v>
      </c>
      <c r="D360">
        <f t="shared" si="5"/>
        <v>4.5894680367861138</v>
      </c>
    </row>
    <row r="361" spans="1:4" x14ac:dyDescent="0.45">
      <c r="A361" s="31">
        <v>43199</v>
      </c>
      <c r="B361">
        <v>214.26591500000001</v>
      </c>
      <c r="C361">
        <v>47.738472000000002</v>
      </c>
      <c r="D361">
        <f t="shared" si="5"/>
        <v>4.4883278836406832</v>
      </c>
    </row>
    <row r="362" spans="1:4" x14ac:dyDescent="0.45">
      <c r="A362" s="31">
        <v>43196</v>
      </c>
      <c r="B362">
        <v>213.112076</v>
      </c>
      <c r="C362">
        <v>47.006256</v>
      </c>
      <c r="D362">
        <f t="shared" si="5"/>
        <v>4.5336960254822252</v>
      </c>
    </row>
    <row r="363" spans="1:4" x14ac:dyDescent="0.45">
      <c r="A363" s="31">
        <v>43195</v>
      </c>
      <c r="B363">
        <v>220.20420799999999</v>
      </c>
      <c r="C363">
        <v>48.538131999999997</v>
      </c>
      <c r="D363">
        <f t="shared" si="5"/>
        <v>4.536726052827909</v>
      </c>
    </row>
    <row r="364" spans="1:4" x14ac:dyDescent="0.45">
      <c r="A364" s="31">
        <v>43194</v>
      </c>
      <c r="B364">
        <v>225.03839099999999</v>
      </c>
      <c r="C364">
        <v>48.162388</v>
      </c>
      <c r="D364">
        <f t="shared" si="5"/>
        <v>4.6724923813993611</v>
      </c>
    </row>
    <row r="365" spans="1:4" x14ac:dyDescent="0.45">
      <c r="A365" s="31">
        <v>43193</v>
      </c>
      <c r="B365">
        <v>224.15313699999999</v>
      </c>
      <c r="C365">
        <v>47.931164000000003</v>
      </c>
      <c r="D365">
        <f t="shared" si="5"/>
        <v>4.6765636027533146</v>
      </c>
    </row>
    <row r="366" spans="1:4" x14ac:dyDescent="0.45">
      <c r="A366" s="31">
        <v>43192</v>
      </c>
      <c r="B366">
        <v>219.875946</v>
      </c>
      <c r="C366">
        <v>47.131504</v>
      </c>
      <c r="D366">
        <f t="shared" si="5"/>
        <v>4.6651587014918938</v>
      </c>
    </row>
    <row r="367" spans="1:4" x14ac:dyDescent="0.45">
      <c r="A367" s="31">
        <v>43188</v>
      </c>
      <c r="B367">
        <v>230.35997</v>
      </c>
      <c r="C367">
        <v>50.175980000000003</v>
      </c>
      <c r="D367">
        <f t="shared" si="5"/>
        <v>4.5910407728957159</v>
      </c>
    </row>
    <row r="368" spans="1:4" x14ac:dyDescent="0.45">
      <c r="A368" s="31">
        <v>43187</v>
      </c>
      <c r="B368">
        <v>220.17437699999999</v>
      </c>
      <c r="C368">
        <v>47.786639999999998</v>
      </c>
      <c r="D368">
        <f t="shared" si="5"/>
        <v>4.6074462862423475</v>
      </c>
    </row>
    <row r="369" spans="1:4" x14ac:dyDescent="0.45">
      <c r="A369" s="31">
        <v>43186</v>
      </c>
      <c r="B369">
        <v>224.32221999999999</v>
      </c>
      <c r="C369">
        <v>49.318511999999998</v>
      </c>
      <c r="D369">
        <f t="shared" si="5"/>
        <v>4.548438525477005</v>
      </c>
    </row>
    <row r="370" spans="1:4" x14ac:dyDescent="0.45">
      <c r="A370" s="31">
        <v>43185</v>
      </c>
      <c r="B370">
        <v>243.18150299999999</v>
      </c>
      <c r="C370">
        <v>50.561356000000004</v>
      </c>
      <c r="D370">
        <f t="shared" si="5"/>
        <v>4.8096317472181713</v>
      </c>
    </row>
    <row r="371" spans="1:4" x14ac:dyDescent="0.45">
      <c r="A371" s="31">
        <v>43182</v>
      </c>
      <c r="B371">
        <v>231.73266599999999</v>
      </c>
      <c r="C371">
        <v>47.555424000000002</v>
      </c>
      <c r="D371">
        <f t="shared" si="5"/>
        <v>4.8728966437140793</v>
      </c>
    </row>
    <row r="372" spans="1:4" x14ac:dyDescent="0.45">
      <c r="A372" s="31">
        <v>43181</v>
      </c>
      <c r="B372">
        <v>240.56547499999999</v>
      </c>
      <c r="C372">
        <v>48.971676000000002</v>
      </c>
      <c r="D372">
        <f t="shared" si="5"/>
        <v>4.9123390222544145</v>
      </c>
    </row>
    <row r="373" spans="1:4" x14ac:dyDescent="0.45">
      <c r="A373" s="31">
        <v>43180</v>
      </c>
      <c r="B373">
        <v>247.23985300000001</v>
      </c>
      <c r="C373">
        <v>49.674987999999999</v>
      </c>
      <c r="D373">
        <f t="shared" si="5"/>
        <v>4.9771497277462862</v>
      </c>
    </row>
    <row r="374" spans="1:4" x14ac:dyDescent="0.45">
      <c r="A374" s="31">
        <v>43179</v>
      </c>
      <c r="B374">
        <v>248.254425</v>
      </c>
      <c r="C374">
        <v>49.665356000000003</v>
      </c>
      <c r="D374">
        <f t="shared" si="5"/>
        <v>4.9985431494742532</v>
      </c>
    </row>
    <row r="375" spans="1:4" x14ac:dyDescent="0.45">
      <c r="A375" s="31">
        <v>43178</v>
      </c>
      <c r="B375">
        <v>239.72001599999999</v>
      </c>
      <c r="C375">
        <v>48.971676000000002</v>
      </c>
      <c r="D375">
        <f t="shared" si="5"/>
        <v>4.8950747775101666</v>
      </c>
    </row>
    <row r="376" spans="1:4" x14ac:dyDescent="0.45">
      <c r="A376" s="31">
        <v>43175</v>
      </c>
      <c r="B376">
        <v>249.14962800000001</v>
      </c>
      <c r="C376">
        <v>49.299244000000002</v>
      </c>
      <c r="D376">
        <f t="shared" si="5"/>
        <v>5.0538224886369454</v>
      </c>
    </row>
    <row r="377" spans="1:4" x14ac:dyDescent="0.45">
      <c r="A377" s="31">
        <v>43174</v>
      </c>
      <c r="B377">
        <v>248.01570100000001</v>
      </c>
      <c r="C377">
        <v>49.019855</v>
      </c>
      <c r="D377">
        <f t="shared" si="5"/>
        <v>5.0594947904272667</v>
      </c>
    </row>
    <row r="378" spans="1:4" x14ac:dyDescent="0.45">
      <c r="A378" s="31">
        <v>43173</v>
      </c>
      <c r="B378">
        <v>247.418869</v>
      </c>
      <c r="C378">
        <v>49.964024000000002</v>
      </c>
      <c r="D378">
        <f t="shared" si="5"/>
        <v>4.9519404001567207</v>
      </c>
    </row>
    <row r="379" spans="1:4" x14ac:dyDescent="0.45">
      <c r="A379" s="31">
        <v>43172</v>
      </c>
      <c r="B379">
        <v>246.394363</v>
      </c>
      <c r="C379">
        <v>49.886940000000003</v>
      </c>
      <c r="D379">
        <f t="shared" si="5"/>
        <v>4.9390554521884882</v>
      </c>
    </row>
    <row r="380" spans="1:4" x14ac:dyDescent="0.45">
      <c r="A380" s="31">
        <v>43171</v>
      </c>
      <c r="B380">
        <v>248.43344099999999</v>
      </c>
      <c r="C380">
        <v>49.636443999999997</v>
      </c>
      <c r="D380">
        <f t="shared" si="5"/>
        <v>5.0050612207433716</v>
      </c>
    </row>
    <row r="381" spans="1:4" x14ac:dyDescent="0.45">
      <c r="A381" s="31">
        <v>43168</v>
      </c>
      <c r="B381">
        <v>244.02697800000001</v>
      </c>
      <c r="C381">
        <v>50.281956000000001</v>
      </c>
      <c r="D381">
        <f t="shared" si="5"/>
        <v>4.8531719410438212</v>
      </c>
    </row>
    <row r="382" spans="1:4" x14ac:dyDescent="0.45">
      <c r="A382" s="31">
        <v>43167</v>
      </c>
      <c r="B382">
        <v>239.899033</v>
      </c>
      <c r="C382">
        <v>48.884968000000001</v>
      </c>
      <c r="D382">
        <f t="shared" si="5"/>
        <v>4.9074192500238523</v>
      </c>
    </row>
    <row r="383" spans="1:4" x14ac:dyDescent="0.45">
      <c r="A383" s="31">
        <v>43166</v>
      </c>
      <c r="B383">
        <v>240.555542</v>
      </c>
      <c r="C383">
        <v>49.443759999999997</v>
      </c>
      <c r="D383">
        <f t="shared" si="5"/>
        <v>4.8652356131491619</v>
      </c>
    </row>
    <row r="384" spans="1:4" x14ac:dyDescent="0.45">
      <c r="A384" s="31">
        <v>43165</v>
      </c>
      <c r="B384">
        <v>240.87384</v>
      </c>
      <c r="C384">
        <v>48.856056000000002</v>
      </c>
      <c r="D384">
        <f t="shared" si="5"/>
        <v>4.9302759928062958</v>
      </c>
    </row>
    <row r="385" spans="1:4" x14ac:dyDescent="0.45">
      <c r="A385" s="31">
        <v>43164</v>
      </c>
      <c r="B385">
        <v>234.39842200000001</v>
      </c>
      <c r="C385">
        <v>47.931164000000003</v>
      </c>
      <c r="D385">
        <f t="shared" si="5"/>
        <v>4.8903135755267702</v>
      </c>
    </row>
    <row r="386" spans="1:4" x14ac:dyDescent="0.45">
      <c r="A386" s="31">
        <v>43161</v>
      </c>
      <c r="B386">
        <v>235.28367600000001</v>
      </c>
      <c r="C386">
        <v>47.189307999999997</v>
      </c>
      <c r="D386">
        <f t="shared" ref="D386:D449" si="6">B386/C386</f>
        <v>4.9859530892040214</v>
      </c>
    </row>
    <row r="387" spans="1:4" x14ac:dyDescent="0.45">
      <c r="A387" s="31">
        <v>43160</v>
      </c>
      <c r="B387">
        <v>230.97669999999999</v>
      </c>
      <c r="C387">
        <v>46.090988000000003</v>
      </c>
      <c r="D387">
        <f t="shared" si="6"/>
        <v>5.0113202173058209</v>
      </c>
    </row>
    <row r="388" spans="1:4" x14ac:dyDescent="0.45">
      <c r="A388" s="31">
        <v>43159</v>
      </c>
      <c r="B388">
        <v>240.714676</v>
      </c>
      <c r="C388">
        <v>47.48798</v>
      </c>
      <c r="D388">
        <f t="shared" si="6"/>
        <v>5.0689601031671589</v>
      </c>
    </row>
    <row r="389" spans="1:4" x14ac:dyDescent="0.45">
      <c r="A389" s="31">
        <v>43158</v>
      </c>
      <c r="B389">
        <v>244.753128</v>
      </c>
      <c r="C389">
        <v>48.085307999999998</v>
      </c>
      <c r="D389">
        <f t="shared" si="6"/>
        <v>5.0899773377764372</v>
      </c>
    </row>
    <row r="390" spans="1:4" x14ac:dyDescent="0.45">
      <c r="A390" s="31">
        <v>43157</v>
      </c>
      <c r="B390">
        <v>245.270355</v>
      </c>
      <c r="C390">
        <v>47.31456</v>
      </c>
      <c r="D390">
        <f t="shared" si="6"/>
        <v>5.1838240702227809</v>
      </c>
    </row>
    <row r="391" spans="1:4" x14ac:dyDescent="0.45">
      <c r="A391" s="31">
        <v>43154</v>
      </c>
      <c r="B391">
        <v>244.62380999999999</v>
      </c>
      <c r="C391">
        <v>45.985004000000004</v>
      </c>
      <c r="D391">
        <f t="shared" si="6"/>
        <v>5.3196431166995213</v>
      </c>
    </row>
    <row r="392" spans="1:4" x14ac:dyDescent="0.45">
      <c r="A392" s="31">
        <v>43153</v>
      </c>
      <c r="B392">
        <v>240.86386100000001</v>
      </c>
      <c r="C392">
        <v>44.125571999999998</v>
      </c>
      <c r="D392">
        <f t="shared" si="6"/>
        <v>5.4586003100424403</v>
      </c>
    </row>
    <row r="393" spans="1:4" x14ac:dyDescent="0.45">
      <c r="A393" s="31">
        <v>43152</v>
      </c>
      <c r="B393">
        <v>240.078079</v>
      </c>
      <c r="C393">
        <v>44.260452000000001</v>
      </c>
      <c r="D393">
        <f t="shared" si="6"/>
        <v>5.4242120934508309</v>
      </c>
    </row>
    <row r="394" spans="1:4" x14ac:dyDescent="0.45">
      <c r="A394" s="31">
        <v>43151</v>
      </c>
      <c r="B394">
        <v>247.60320999999999</v>
      </c>
      <c r="C394">
        <v>44.626559999999998</v>
      </c>
      <c r="D394">
        <f t="shared" si="6"/>
        <v>5.548337357842505</v>
      </c>
    </row>
    <row r="395" spans="1:4" x14ac:dyDescent="0.45">
      <c r="A395" s="31">
        <v>43147</v>
      </c>
      <c r="B395">
        <v>242.394272</v>
      </c>
      <c r="C395">
        <v>43.894343999999997</v>
      </c>
      <c r="D395">
        <f t="shared" si="6"/>
        <v>5.5222210861608962</v>
      </c>
    </row>
    <row r="396" spans="1:4" x14ac:dyDescent="0.45">
      <c r="A396" s="31">
        <v>43146</v>
      </c>
      <c r="B396">
        <v>245.03851299999999</v>
      </c>
      <c r="C396">
        <v>44.241177</v>
      </c>
      <c r="D396">
        <f t="shared" si="6"/>
        <v>5.5386978741546589</v>
      </c>
    </row>
    <row r="397" spans="1:4" x14ac:dyDescent="0.45">
      <c r="A397" s="31">
        <v>43145</v>
      </c>
      <c r="B397">
        <v>239.988617</v>
      </c>
      <c r="C397">
        <v>43.720923999999997</v>
      </c>
      <c r="D397">
        <f t="shared" si="6"/>
        <v>5.489102128765623</v>
      </c>
    </row>
    <row r="398" spans="1:4" x14ac:dyDescent="0.45">
      <c r="A398" s="31">
        <v>43144</v>
      </c>
      <c r="B398">
        <v>231.250732</v>
      </c>
      <c r="C398">
        <v>42.834556999999997</v>
      </c>
      <c r="D398">
        <f t="shared" si="6"/>
        <v>5.3986955438806108</v>
      </c>
    </row>
    <row r="399" spans="1:4" x14ac:dyDescent="0.45">
      <c r="A399" s="31">
        <v>43143</v>
      </c>
      <c r="B399">
        <v>226.678009</v>
      </c>
      <c r="C399">
        <v>43.191035999999997</v>
      </c>
      <c r="D399">
        <f t="shared" si="6"/>
        <v>5.248265149277735</v>
      </c>
    </row>
    <row r="400" spans="1:4" x14ac:dyDescent="0.45">
      <c r="A400" s="31">
        <v>43140</v>
      </c>
      <c r="B400">
        <v>230.703979</v>
      </c>
      <c r="C400">
        <v>42.343212000000001</v>
      </c>
      <c r="D400">
        <f t="shared" si="6"/>
        <v>5.4484288768646083</v>
      </c>
    </row>
    <row r="401" spans="1:4" x14ac:dyDescent="0.45">
      <c r="A401" s="31">
        <v>43139</v>
      </c>
      <c r="B401">
        <v>216.23033100000001</v>
      </c>
      <c r="C401">
        <v>41.187072999999998</v>
      </c>
      <c r="D401">
        <f t="shared" si="6"/>
        <v>5.249956242338464</v>
      </c>
    </row>
    <row r="402" spans="1:4" x14ac:dyDescent="0.45">
      <c r="A402" s="31">
        <v>43138</v>
      </c>
      <c r="B402">
        <v>227.44342</v>
      </c>
      <c r="C402">
        <v>43.547504000000004</v>
      </c>
      <c r="D402">
        <f t="shared" si="6"/>
        <v>5.2228807419134746</v>
      </c>
    </row>
    <row r="403" spans="1:4" x14ac:dyDescent="0.45">
      <c r="A403" s="31">
        <v>43137</v>
      </c>
      <c r="B403">
        <v>224.242538</v>
      </c>
      <c r="C403">
        <v>43.268107999999998</v>
      </c>
      <c r="D403">
        <f t="shared" si="6"/>
        <v>5.1826286927082643</v>
      </c>
    </row>
    <row r="404" spans="1:4" x14ac:dyDescent="0.45">
      <c r="A404" s="31">
        <v>43136</v>
      </c>
      <c r="B404">
        <v>212.43296799999999</v>
      </c>
      <c r="C404">
        <v>42.603329000000002</v>
      </c>
      <c r="D404">
        <f t="shared" si="6"/>
        <v>4.9862997325866241</v>
      </c>
    </row>
    <row r="405" spans="1:4" x14ac:dyDescent="0.45">
      <c r="A405" s="31">
        <v>43133</v>
      </c>
      <c r="B405">
        <v>232.135468</v>
      </c>
      <c r="C405">
        <v>44.163158000000003</v>
      </c>
      <c r="D405">
        <f t="shared" si="6"/>
        <v>5.2563149582735909</v>
      </c>
    </row>
    <row r="406" spans="1:4" x14ac:dyDescent="0.45">
      <c r="A406" s="31">
        <v>43132</v>
      </c>
      <c r="B406">
        <v>239.07408100000001</v>
      </c>
      <c r="C406">
        <v>45.598582999999998</v>
      </c>
      <c r="D406">
        <f t="shared" si="6"/>
        <v>5.2430155779182881</v>
      </c>
    </row>
    <row r="407" spans="1:4" x14ac:dyDescent="0.45">
      <c r="A407" s="31">
        <v>43131</v>
      </c>
      <c r="B407">
        <v>244.34265099999999</v>
      </c>
      <c r="C407">
        <v>46.067489999999999</v>
      </c>
      <c r="D407">
        <f t="shared" si="6"/>
        <v>5.3040148486492313</v>
      </c>
    </row>
    <row r="408" spans="1:4" x14ac:dyDescent="0.45">
      <c r="A408" s="31">
        <v>43130</v>
      </c>
      <c r="B408">
        <v>241.28088399999999</v>
      </c>
      <c r="C408">
        <v>46.689498999999998</v>
      </c>
      <c r="D408">
        <f t="shared" si="6"/>
        <v>5.1677762487877628</v>
      </c>
    </row>
    <row r="409" spans="1:4" x14ac:dyDescent="0.45">
      <c r="A409" s="31">
        <v>43129</v>
      </c>
      <c r="B409">
        <v>245.38644400000001</v>
      </c>
      <c r="C409">
        <v>47.828270000000003</v>
      </c>
      <c r="D409">
        <f t="shared" si="6"/>
        <v>5.1305732781051878</v>
      </c>
    </row>
    <row r="410" spans="1:4" x14ac:dyDescent="0.45">
      <c r="A410" s="31">
        <v>43126</v>
      </c>
      <c r="B410">
        <v>241.887314</v>
      </c>
      <c r="C410">
        <v>47.923969</v>
      </c>
      <c r="D410">
        <f t="shared" si="6"/>
        <v>5.0473138817029115</v>
      </c>
    </row>
    <row r="411" spans="1:4" x14ac:dyDescent="0.45">
      <c r="A411" s="31">
        <v>43125</v>
      </c>
      <c r="B411">
        <v>234.948669</v>
      </c>
      <c r="C411">
        <v>43.349753999999997</v>
      </c>
      <c r="D411">
        <f t="shared" si="6"/>
        <v>5.4198385762465922</v>
      </c>
    </row>
    <row r="412" spans="1:4" x14ac:dyDescent="0.45">
      <c r="A412" s="31">
        <v>43124</v>
      </c>
      <c r="B412">
        <v>234.40194700000001</v>
      </c>
      <c r="C412">
        <v>43.550708999999998</v>
      </c>
      <c r="D412">
        <f t="shared" si="6"/>
        <v>5.3822762563980309</v>
      </c>
    </row>
    <row r="413" spans="1:4" x14ac:dyDescent="0.45">
      <c r="A413" s="31">
        <v>43123</v>
      </c>
      <c r="B413">
        <v>237.49350000000001</v>
      </c>
      <c r="C413">
        <v>44.077033999999998</v>
      </c>
      <c r="D413">
        <f t="shared" si="6"/>
        <v>5.3881461261662942</v>
      </c>
    </row>
    <row r="414" spans="1:4" x14ac:dyDescent="0.45">
      <c r="A414" s="31">
        <v>43122</v>
      </c>
      <c r="B414">
        <v>232.30445900000001</v>
      </c>
      <c r="C414">
        <v>43.780375999999997</v>
      </c>
      <c r="D414">
        <f t="shared" si="6"/>
        <v>5.3061321127073011</v>
      </c>
    </row>
    <row r="415" spans="1:4" x14ac:dyDescent="0.45">
      <c r="A415" s="31">
        <v>43119</v>
      </c>
      <c r="B415">
        <v>228.745667</v>
      </c>
      <c r="C415">
        <v>42.890422999999998</v>
      </c>
      <c r="D415">
        <f t="shared" si="6"/>
        <v>5.3332574267220449</v>
      </c>
    </row>
    <row r="416" spans="1:4" x14ac:dyDescent="0.45">
      <c r="A416" s="31">
        <v>43118</v>
      </c>
      <c r="B416">
        <v>223.109283</v>
      </c>
      <c r="C416">
        <v>42.565055999999998</v>
      </c>
      <c r="D416">
        <f t="shared" si="6"/>
        <v>5.2416067066844692</v>
      </c>
    </row>
    <row r="417" spans="1:4" x14ac:dyDescent="0.45">
      <c r="A417" s="31">
        <v>43117</v>
      </c>
      <c r="B417">
        <v>223.38763399999999</v>
      </c>
      <c r="C417">
        <v>42.478928000000003</v>
      </c>
      <c r="D417">
        <f t="shared" si="6"/>
        <v>5.2587869919881207</v>
      </c>
    </row>
    <row r="418" spans="1:4" x14ac:dyDescent="0.45">
      <c r="A418" s="31">
        <v>43116</v>
      </c>
      <c r="B418">
        <v>218.804993</v>
      </c>
      <c r="C418">
        <v>41.282744999999998</v>
      </c>
      <c r="D418">
        <f t="shared" si="6"/>
        <v>5.3001561063829454</v>
      </c>
    </row>
    <row r="419" spans="1:4" x14ac:dyDescent="0.45">
      <c r="A419" s="31">
        <v>43112</v>
      </c>
      <c r="B419">
        <v>221.657928</v>
      </c>
      <c r="C419">
        <v>41.378441000000002</v>
      </c>
      <c r="D419">
        <f t="shared" si="6"/>
        <v>5.35684580286628</v>
      </c>
    </row>
    <row r="420" spans="1:4" x14ac:dyDescent="0.45">
      <c r="A420" s="31">
        <v>43111</v>
      </c>
      <c r="B420">
        <v>222.75145000000001</v>
      </c>
      <c r="C420">
        <v>41.541122000000001</v>
      </c>
      <c r="D420">
        <f t="shared" si="6"/>
        <v>5.3621914689738039</v>
      </c>
    </row>
    <row r="421" spans="1:4" x14ac:dyDescent="0.45">
      <c r="A421" s="31">
        <v>43110</v>
      </c>
      <c r="B421">
        <v>222.35379</v>
      </c>
      <c r="C421">
        <v>40.670299999999997</v>
      </c>
      <c r="D421">
        <f t="shared" si="6"/>
        <v>5.4672276821169259</v>
      </c>
    </row>
    <row r="422" spans="1:4" x14ac:dyDescent="0.45">
      <c r="A422" s="31">
        <v>43109</v>
      </c>
      <c r="B422">
        <v>220.62411499999999</v>
      </c>
      <c r="C422">
        <v>41.742085000000003</v>
      </c>
      <c r="D422">
        <f t="shared" si="6"/>
        <v>5.2854119529486843</v>
      </c>
    </row>
    <row r="423" spans="1:4" x14ac:dyDescent="0.45">
      <c r="A423" s="31">
        <v>43108</v>
      </c>
      <c r="B423">
        <v>220.683762</v>
      </c>
      <c r="C423">
        <v>42.813862</v>
      </c>
      <c r="D423">
        <f t="shared" si="6"/>
        <v>5.1544932339904301</v>
      </c>
    </row>
    <row r="424" spans="1:4" x14ac:dyDescent="0.45">
      <c r="A424" s="31">
        <v>43105</v>
      </c>
      <c r="B424">
        <v>214.12287900000001</v>
      </c>
      <c r="C424">
        <v>42.813862</v>
      </c>
      <c r="D424">
        <f t="shared" si="6"/>
        <v>5.0012512069105099</v>
      </c>
    </row>
    <row r="425" spans="1:4" x14ac:dyDescent="0.45">
      <c r="A425" s="31">
        <v>43104</v>
      </c>
      <c r="B425">
        <v>212.323624</v>
      </c>
      <c r="C425">
        <v>42.517212000000001</v>
      </c>
      <c r="D425">
        <f t="shared" si="6"/>
        <v>4.9938275350697969</v>
      </c>
    </row>
    <row r="426" spans="1:4" x14ac:dyDescent="0.45">
      <c r="A426" s="31">
        <v>43103</v>
      </c>
      <c r="B426">
        <v>211.21026599999999</v>
      </c>
      <c r="C426">
        <v>43.311478000000001</v>
      </c>
      <c r="D426">
        <f t="shared" si="6"/>
        <v>4.8765425645368179</v>
      </c>
    </row>
    <row r="427" spans="1:4" x14ac:dyDescent="0.45">
      <c r="A427" s="31">
        <v>43102</v>
      </c>
      <c r="B427">
        <v>198.16806</v>
      </c>
      <c r="C427">
        <v>44.833022999999997</v>
      </c>
      <c r="D427">
        <f t="shared" si="6"/>
        <v>4.4201360233950764</v>
      </c>
    </row>
    <row r="428" spans="1:4" x14ac:dyDescent="0.45">
      <c r="A428" s="31">
        <v>43098</v>
      </c>
      <c r="B428">
        <v>192.35275300000001</v>
      </c>
      <c r="C428">
        <v>44.172728999999997</v>
      </c>
      <c r="D428">
        <f t="shared" si="6"/>
        <v>4.3545589632915824</v>
      </c>
    </row>
    <row r="429" spans="1:4" x14ac:dyDescent="0.45">
      <c r="A429" s="31">
        <v>43097</v>
      </c>
      <c r="B429">
        <v>196.229614</v>
      </c>
      <c r="C429">
        <v>44.230148</v>
      </c>
      <c r="D429">
        <f t="shared" si="6"/>
        <v>4.4365579332902074</v>
      </c>
    </row>
    <row r="430" spans="1:4" x14ac:dyDescent="0.45">
      <c r="A430" s="31">
        <v>43096</v>
      </c>
      <c r="B430">
        <v>196.00097700000001</v>
      </c>
      <c r="C430">
        <v>44.124878000000002</v>
      </c>
      <c r="D430">
        <f t="shared" si="6"/>
        <v>4.4419607687073945</v>
      </c>
    </row>
    <row r="431" spans="1:4" x14ac:dyDescent="0.45">
      <c r="A431" s="31">
        <v>43095</v>
      </c>
      <c r="B431">
        <v>196.26937899999999</v>
      </c>
      <c r="C431">
        <v>44.096176</v>
      </c>
      <c r="D431">
        <f t="shared" si="6"/>
        <v>4.4509387616740277</v>
      </c>
    </row>
    <row r="432" spans="1:4" x14ac:dyDescent="0.45">
      <c r="A432" s="31">
        <v>43091</v>
      </c>
      <c r="B432">
        <v>194.112244</v>
      </c>
      <c r="C432">
        <v>44.689480000000003</v>
      </c>
      <c r="D432">
        <f t="shared" si="6"/>
        <v>4.3435780411855314</v>
      </c>
    </row>
    <row r="433" spans="1:4" x14ac:dyDescent="0.45">
      <c r="A433" s="31">
        <v>43090</v>
      </c>
      <c r="B433">
        <v>194.72854599999999</v>
      </c>
      <c r="C433">
        <v>44.746895000000002</v>
      </c>
      <c r="D433">
        <f t="shared" si="6"/>
        <v>4.351777838439963</v>
      </c>
    </row>
    <row r="434" spans="1:4" x14ac:dyDescent="0.45">
      <c r="A434" s="31">
        <v>43089</v>
      </c>
      <c r="B434">
        <v>195.633163</v>
      </c>
      <c r="C434">
        <v>45.512459</v>
      </c>
      <c r="D434">
        <f t="shared" si="6"/>
        <v>4.2984529357115155</v>
      </c>
    </row>
    <row r="435" spans="1:4" x14ac:dyDescent="0.45">
      <c r="A435" s="31">
        <v>43088</v>
      </c>
      <c r="B435">
        <v>194.94725</v>
      </c>
      <c r="C435">
        <v>45.014839000000002</v>
      </c>
      <c r="D435">
        <f t="shared" si="6"/>
        <v>4.3307330278355538</v>
      </c>
    </row>
    <row r="436" spans="1:4" x14ac:dyDescent="0.45">
      <c r="A436" s="31">
        <v>43087</v>
      </c>
      <c r="B436">
        <v>196.726654</v>
      </c>
      <c r="C436">
        <v>44.268425000000001</v>
      </c>
      <c r="D436">
        <f t="shared" si="6"/>
        <v>4.4439497000401529</v>
      </c>
    </row>
    <row r="437" spans="1:4" x14ac:dyDescent="0.45">
      <c r="A437" s="31">
        <v>43084</v>
      </c>
      <c r="B437">
        <v>190.42425499999999</v>
      </c>
      <c r="C437">
        <v>42.641609000000003</v>
      </c>
      <c r="D437">
        <f t="shared" si="6"/>
        <v>4.4656911281185465</v>
      </c>
    </row>
    <row r="438" spans="1:4" x14ac:dyDescent="0.45">
      <c r="A438" s="31">
        <v>43083</v>
      </c>
      <c r="B438">
        <v>185.36440999999999</v>
      </c>
      <c r="C438">
        <v>41.397579</v>
      </c>
      <c r="D438">
        <f t="shared" si="6"/>
        <v>4.477663053677607</v>
      </c>
    </row>
    <row r="439" spans="1:4" x14ac:dyDescent="0.45">
      <c r="A439" s="31">
        <v>43082</v>
      </c>
      <c r="B439">
        <v>185.07615699999999</v>
      </c>
      <c r="C439">
        <v>41.474133000000002</v>
      </c>
      <c r="D439">
        <f t="shared" si="6"/>
        <v>4.4624478828767797</v>
      </c>
    </row>
    <row r="440" spans="1:4" x14ac:dyDescent="0.45">
      <c r="A440" s="31">
        <v>43081</v>
      </c>
      <c r="B440">
        <v>189.70851099999999</v>
      </c>
      <c r="C440">
        <v>41.464565</v>
      </c>
      <c r="D440">
        <f t="shared" si="6"/>
        <v>4.5751959775774802</v>
      </c>
    </row>
    <row r="441" spans="1:4" x14ac:dyDescent="0.45">
      <c r="A441" s="31">
        <v>43080</v>
      </c>
      <c r="B441">
        <v>193.505875</v>
      </c>
      <c r="C441">
        <v>41.780357000000002</v>
      </c>
      <c r="D441">
        <f t="shared" si="6"/>
        <v>4.631503627410364</v>
      </c>
    </row>
    <row r="442" spans="1:4" x14ac:dyDescent="0.45">
      <c r="A442" s="31">
        <v>43077</v>
      </c>
      <c r="B442">
        <v>190.354645</v>
      </c>
      <c r="C442">
        <v>41.483704000000003</v>
      </c>
      <c r="D442">
        <f t="shared" si="6"/>
        <v>4.5886607666470667</v>
      </c>
    </row>
    <row r="443" spans="1:4" x14ac:dyDescent="0.45">
      <c r="A443" s="31">
        <v>43076</v>
      </c>
      <c r="B443">
        <v>190.85169999999999</v>
      </c>
      <c r="C443">
        <v>41.225323000000003</v>
      </c>
      <c r="D443">
        <f t="shared" si="6"/>
        <v>4.6294773724392648</v>
      </c>
    </row>
    <row r="444" spans="1:4" x14ac:dyDescent="0.45">
      <c r="A444" s="31">
        <v>43075</v>
      </c>
      <c r="B444">
        <v>188.137878</v>
      </c>
      <c r="C444">
        <v>41.579402999999999</v>
      </c>
      <c r="D444">
        <f t="shared" si="6"/>
        <v>4.5247854568763293</v>
      </c>
    </row>
    <row r="445" spans="1:4" x14ac:dyDescent="0.45">
      <c r="A445" s="31">
        <v>43074</v>
      </c>
      <c r="B445">
        <v>186.626892</v>
      </c>
      <c r="C445">
        <v>41.569828000000001</v>
      </c>
      <c r="D445">
        <f t="shared" si="6"/>
        <v>4.4894795330882769</v>
      </c>
    </row>
    <row r="446" spans="1:4" x14ac:dyDescent="0.45">
      <c r="A446" s="31">
        <v>43073</v>
      </c>
      <c r="B446">
        <v>185.55328399999999</v>
      </c>
      <c r="C446">
        <v>42.574623000000003</v>
      </c>
      <c r="D446">
        <f t="shared" si="6"/>
        <v>4.3583071540058027</v>
      </c>
    </row>
    <row r="447" spans="1:4" x14ac:dyDescent="0.45">
      <c r="A447" s="31">
        <v>43070</v>
      </c>
      <c r="B447">
        <v>196.50796500000001</v>
      </c>
      <c r="C447">
        <v>42.756447000000001</v>
      </c>
      <c r="D447">
        <f t="shared" si="6"/>
        <v>4.5959844371540042</v>
      </c>
    </row>
    <row r="448" spans="1:4" x14ac:dyDescent="0.45">
      <c r="A448" s="31">
        <v>43069</v>
      </c>
      <c r="B448">
        <v>199.52001999999999</v>
      </c>
      <c r="C448">
        <v>42.909554</v>
      </c>
      <c r="D448">
        <f t="shared" si="6"/>
        <v>4.6497807924081425</v>
      </c>
    </row>
    <row r="449" spans="1:4" x14ac:dyDescent="0.45">
      <c r="A449" s="31">
        <v>43068</v>
      </c>
      <c r="B449">
        <v>195.25543200000001</v>
      </c>
      <c r="C449">
        <v>42.057876999999998</v>
      </c>
      <c r="D449">
        <f t="shared" si="6"/>
        <v>4.642541324660777</v>
      </c>
    </row>
    <row r="450" spans="1:4" x14ac:dyDescent="0.45">
      <c r="A450" s="31">
        <v>43067</v>
      </c>
      <c r="B450">
        <v>209.460724</v>
      </c>
      <c r="C450">
        <v>42.804295000000003</v>
      </c>
      <c r="D450">
        <f t="shared" ref="D450:D513" si="7">B450/C450</f>
        <v>4.8934510894292265</v>
      </c>
    </row>
    <row r="451" spans="1:4" x14ac:dyDescent="0.45">
      <c r="A451" s="31">
        <v>43066</v>
      </c>
      <c r="B451">
        <v>212.87037699999999</v>
      </c>
      <c r="C451">
        <v>42.574623000000003</v>
      </c>
      <c r="D451">
        <f t="shared" si="7"/>
        <v>4.9999356893894271</v>
      </c>
    </row>
    <row r="452" spans="1:4" x14ac:dyDescent="0.45">
      <c r="A452" s="31">
        <v>43063</v>
      </c>
      <c r="B452">
        <v>215.67364499999999</v>
      </c>
      <c r="C452">
        <v>42.823433000000001</v>
      </c>
      <c r="D452">
        <f t="shared" si="7"/>
        <v>5.0363464554558242</v>
      </c>
    </row>
    <row r="453" spans="1:4" x14ac:dyDescent="0.45">
      <c r="A453" s="31">
        <v>43061</v>
      </c>
      <c r="B453">
        <v>213.65568500000001</v>
      </c>
      <c r="C453">
        <v>42.727736999999998</v>
      </c>
      <c r="D453">
        <f t="shared" si="7"/>
        <v>5.0003978680172088</v>
      </c>
    </row>
    <row r="454" spans="1:4" x14ac:dyDescent="0.45">
      <c r="A454" s="31">
        <v>43060</v>
      </c>
      <c r="B454">
        <v>214.619934</v>
      </c>
      <c r="C454">
        <v>43.005248999999999</v>
      </c>
      <c r="D454">
        <f t="shared" si="7"/>
        <v>4.9905520602845481</v>
      </c>
    </row>
    <row r="455" spans="1:4" x14ac:dyDescent="0.45">
      <c r="A455" s="31">
        <v>43059</v>
      </c>
      <c r="B455">
        <v>212.66296399999999</v>
      </c>
      <c r="C455">
        <v>42.699032000000003</v>
      </c>
      <c r="D455">
        <f t="shared" si="7"/>
        <v>4.9805101904886273</v>
      </c>
    </row>
    <row r="456" spans="1:4" x14ac:dyDescent="0.45">
      <c r="A456" s="31">
        <v>43056</v>
      </c>
      <c r="B456">
        <v>209.96095299999999</v>
      </c>
      <c r="C456">
        <v>42.708599</v>
      </c>
      <c r="D456">
        <f t="shared" si="7"/>
        <v>4.9161283187959404</v>
      </c>
    </row>
    <row r="457" spans="1:4" x14ac:dyDescent="0.45">
      <c r="A457" s="31">
        <v>43055</v>
      </c>
      <c r="B457">
        <v>210.20931999999999</v>
      </c>
      <c r="C457">
        <v>43.684688999999999</v>
      </c>
      <c r="D457">
        <f t="shared" si="7"/>
        <v>4.8119678727711666</v>
      </c>
    </row>
    <row r="458" spans="1:4" x14ac:dyDescent="0.45">
      <c r="A458" s="31">
        <v>43054</v>
      </c>
      <c r="B458">
        <v>208.59008800000001</v>
      </c>
      <c r="C458">
        <v>43.502865</v>
      </c>
      <c r="D458">
        <f t="shared" si="7"/>
        <v>4.7948586374713482</v>
      </c>
    </row>
    <row r="459" spans="1:4" x14ac:dyDescent="0.45">
      <c r="A459" s="31">
        <v>43053</v>
      </c>
      <c r="B459">
        <v>212.76232899999999</v>
      </c>
      <c r="C459">
        <v>43.885643000000002</v>
      </c>
      <c r="D459">
        <f t="shared" si="7"/>
        <v>4.8481078196803447</v>
      </c>
    </row>
    <row r="460" spans="1:4" x14ac:dyDescent="0.45">
      <c r="A460" s="31">
        <v>43052</v>
      </c>
      <c r="B460">
        <v>211.22257999999999</v>
      </c>
      <c r="C460">
        <v>43.780375999999997</v>
      </c>
      <c r="D460">
        <f t="shared" si="7"/>
        <v>4.8245949281020337</v>
      </c>
    </row>
    <row r="461" spans="1:4" x14ac:dyDescent="0.45">
      <c r="A461" s="31">
        <v>43049</v>
      </c>
      <c r="B461">
        <v>214.70933500000001</v>
      </c>
      <c r="C461">
        <v>43.617694999999998</v>
      </c>
      <c r="D461">
        <f t="shared" si="7"/>
        <v>4.9225282308017428</v>
      </c>
    </row>
    <row r="462" spans="1:4" x14ac:dyDescent="0.45">
      <c r="A462" s="31">
        <v>43048</v>
      </c>
      <c r="B462">
        <v>203.96095299999999</v>
      </c>
      <c r="C462">
        <v>44.306697999999997</v>
      </c>
      <c r="D462">
        <f t="shared" si="7"/>
        <v>4.603388702087436</v>
      </c>
    </row>
    <row r="463" spans="1:4" x14ac:dyDescent="0.45">
      <c r="A463" s="31">
        <v>43047</v>
      </c>
      <c r="B463">
        <v>207.775543</v>
      </c>
      <c r="C463">
        <v>44.689480000000003</v>
      </c>
      <c r="D463">
        <f t="shared" si="7"/>
        <v>4.649316640068311</v>
      </c>
    </row>
    <row r="464" spans="1:4" x14ac:dyDescent="0.45">
      <c r="A464" s="31">
        <v>43046</v>
      </c>
      <c r="B464">
        <v>210.62651099999999</v>
      </c>
      <c r="C464">
        <v>44.766041000000001</v>
      </c>
      <c r="D464">
        <f t="shared" si="7"/>
        <v>4.7050511122929093</v>
      </c>
    </row>
    <row r="465" spans="1:4" x14ac:dyDescent="0.45">
      <c r="A465" s="31">
        <v>43045</v>
      </c>
      <c r="B465">
        <v>208.24243200000001</v>
      </c>
      <c r="C465">
        <v>44.689480000000003</v>
      </c>
      <c r="D465">
        <f t="shared" si="7"/>
        <v>4.6597640429022666</v>
      </c>
    </row>
    <row r="466" spans="1:4" x14ac:dyDescent="0.45">
      <c r="A466" s="31">
        <v>43042</v>
      </c>
      <c r="B466">
        <v>207.30864</v>
      </c>
      <c r="C466">
        <v>44.083733000000002</v>
      </c>
      <c r="D466">
        <f t="shared" si="7"/>
        <v>4.7026108247230329</v>
      </c>
    </row>
    <row r="467" spans="1:4" x14ac:dyDescent="0.45">
      <c r="A467" s="31">
        <v>43041</v>
      </c>
      <c r="B467">
        <v>204.57685900000001</v>
      </c>
      <c r="C467">
        <v>44.806728</v>
      </c>
      <c r="D467">
        <f t="shared" si="7"/>
        <v>4.5657620659111737</v>
      </c>
    </row>
    <row r="468" spans="1:4" x14ac:dyDescent="0.45">
      <c r="A468" s="31">
        <v>43040</v>
      </c>
      <c r="B468">
        <v>205.828506</v>
      </c>
      <c r="C468">
        <v>44.435715000000002</v>
      </c>
      <c r="D468">
        <f t="shared" si="7"/>
        <v>4.6320511777519497</v>
      </c>
    </row>
    <row r="469" spans="1:4" x14ac:dyDescent="0.45">
      <c r="A469" s="31">
        <v>43039</v>
      </c>
      <c r="B469">
        <v>205.44107099999999</v>
      </c>
      <c r="C469">
        <v>43.275115999999997</v>
      </c>
      <c r="D469">
        <f t="shared" si="7"/>
        <v>4.7473257148519261</v>
      </c>
    </row>
    <row r="470" spans="1:4" x14ac:dyDescent="0.45">
      <c r="A470" s="31">
        <v>43038</v>
      </c>
      <c r="B470">
        <v>202.49075300000001</v>
      </c>
      <c r="C470">
        <v>42.209648000000001</v>
      </c>
      <c r="D470">
        <f t="shared" si="7"/>
        <v>4.797262298894319</v>
      </c>
    </row>
    <row r="471" spans="1:4" x14ac:dyDescent="0.45">
      <c r="A471" s="31">
        <v>43035</v>
      </c>
      <c r="B471">
        <v>200.52384900000001</v>
      </c>
      <c r="C471">
        <v>42.238190000000003</v>
      </c>
      <c r="D471">
        <f t="shared" si="7"/>
        <v>4.7474536432550734</v>
      </c>
    </row>
    <row r="472" spans="1:4" x14ac:dyDescent="0.45">
      <c r="A472" s="31">
        <v>43034</v>
      </c>
      <c r="B472">
        <v>194.394699</v>
      </c>
      <c r="C472">
        <v>39.336692999999997</v>
      </c>
      <c r="D472">
        <f t="shared" si="7"/>
        <v>4.9418160036991425</v>
      </c>
    </row>
    <row r="473" spans="1:4" x14ac:dyDescent="0.45">
      <c r="A473" s="31">
        <v>43033</v>
      </c>
      <c r="B473">
        <v>192.378128</v>
      </c>
      <c r="C473">
        <v>38.794449</v>
      </c>
      <c r="D473">
        <f t="shared" si="7"/>
        <v>4.9589086314900364</v>
      </c>
    </row>
    <row r="474" spans="1:4" x14ac:dyDescent="0.45">
      <c r="A474" s="31">
        <v>43032</v>
      </c>
      <c r="B474">
        <v>197.36489900000001</v>
      </c>
      <c r="C474">
        <v>38.956164999999999</v>
      </c>
      <c r="D474">
        <f t="shared" si="7"/>
        <v>5.0663328641307483</v>
      </c>
    </row>
    <row r="475" spans="1:4" x14ac:dyDescent="0.45">
      <c r="A475" s="31">
        <v>43031</v>
      </c>
      <c r="B475">
        <v>195.31854200000001</v>
      </c>
      <c r="C475">
        <v>38.842010000000002</v>
      </c>
      <c r="D475">
        <f t="shared" si="7"/>
        <v>5.0285384819168728</v>
      </c>
    </row>
    <row r="476" spans="1:4" x14ac:dyDescent="0.45">
      <c r="A476" s="31">
        <v>43028</v>
      </c>
      <c r="B476">
        <v>195.59667999999999</v>
      </c>
      <c r="C476">
        <v>38.461486999999998</v>
      </c>
      <c r="D476">
        <f t="shared" si="7"/>
        <v>5.0855204844264081</v>
      </c>
    </row>
    <row r="477" spans="1:4" x14ac:dyDescent="0.45">
      <c r="A477" s="31">
        <v>43027</v>
      </c>
      <c r="B477">
        <v>196.490723</v>
      </c>
      <c r="C477">
        <v>38.138041999999999</v>
      </c>
      <c r="D477">
        <f t="shared" si="7"/>
        <v>5.1520925746528885</v>
      </c>
    </row>
    <row r="478" spans="1:4" x14ac:dyDescent="0.45">
      <c r="A478" s="31">
        <v>43026</v>
      </c>
      <c r="B478">
        <v>196.272156</v>
      </c>
      <c r="C478">
        <v>38.290249000000003</v>
      </c>
      <c r="D478">
        <f t="shared" si="7"/>
        <v>5.1259044045391287</v>
      </c>
    </row>
    <row r="479" spans="1:4" x14ac:dyDescent="0.45">
      <c r="A479" s="31">
        <v>43025</v>
      </c>
      <c r="B479">
        <v>196.44105500000001</v>
      </c>
      <c r="C479">
        <v>37.852649999999997</v>
      </c>
      <c r="D479">
        <f t="shared" si="7"/>
        <v>5.1896249007665256</v>
      </c>
    </row>
    <row r="480" spans="1:4" x14ac:dyDescent="0.45">
      <c r="A480" s="31">
        <v>43024</v>
      </c>
      <c r="B480">
        <v>196.61987300000001</v>
      </c>
      <c r="C480">
        <v>37.824108000000003</v>
      </c>
      <c r="D480">
        <f t="shared" si="7"/>
        <v>5.1982686016019199</v>
      </c>
    </row>
    <row r="481" spans="1:4" x14ac:dyDescent="0.45">
      <c r="A481" s="31">
        <v>43021</v>
      </c>
      <c r="B481">
        <v>193.30195599999999</v>
      </c>
      <c r="C481">
        <v>37.738486999999999</v>
      </c>
      <c r="D481">
        <f t="shared" si="7"/>
        <v>5.1221437679788275</v>
      </c>
    </row>
    <row r="482" spans="1:4" x14ac:dyDescent="0.45">
      <c r="A482" s="31">
        <v>43020</v>
      </c>
      <c r="B482">
        <v>189.765503</v>
      </c>
      <c r="C482">
        <v>37.281857000000002</v>
      </c>
      <c r="D482">
        <f t="shared" si="7"/>
        <v>5.0900228226292477</v>
      </c>
    </row>
    <row r="483" spans="1:4" x14ac:dyDescent="0.45">
      <c r="A483" s="31">
        <v>43019</v>
      </c>
      <c r="B483">
        <v>189.676117</v>
      </c>
      <c r="C483">
        <v>37.386508999999997</v>
      </c>
      <c r="D483">
        <f t="shared" si="7"/>
        <v>5.0733840113287929</v>
      </c>
    </row>
    <row r="484" spans="1:4" x14ac:dyDescent="0.45">
      <c r="A484" s="31">
        <v>43018</v>
      </c>
      <c r="B484">
        <v>187.67944299999999</v>
      </c>
      <c r="C484">
        <v>37.719462999999998</v>
      </c>
      <c r="D484">
        <f t="shared" si="7"/>
        <v>4.9756658253591786</v>
      </c>
    </row>
    <row r="485" spans="1:4" x14ac:dyDescent="0.45">
      <c r="A485" s="31">
        <v>43017</v>
      </c>
      <c r="B485">
        <v>184.16287199999999</v>
      </c>
      <c r="C485">
        <v>37.919238999999997</v>
      </c>
      <c r="D485">
        <f t="shared" si="7"/>
        <v>4.8567132900531051</v>
      </c>
    </row>
    <row r="486" spans="1:4" x14ac:dyDescent="0.45">
      <c r="A486" s="31">
        <v>43014</v>
      </c>
      <c r="B486">
        <v>180.09993</v>
      </c>
      <c r="C486">
        <v>37.700439000000003</v>
      </c>
      <c r="D486">
        <f t="shared" si="7"/>
        <v>4.7771308445506424</v>
      </c>
    </row>
    <row r="487" spans="1:4" x14ac:dyDescent="0.45">
      <c r="A487" s="31">
        <v>43013</v>
      </c>
      <c r="B487">
        <v>179.57345599999999</v>
      </c>
      <c r="C487">
        <v>37.605300999999997</v>
      </c>
      <c r="D487">
        <f t="shared" si="7"/>
        <v>4.7752165578996433</v>
      </c>
    </row>
    <row r="488" spans="1:4" x14ac:dyDescent="0.45">
      <c r="A488" s="31">
        <v>43012</v>
      </c>
      <c r="B488">
        <v>179.672775</v>
      </c>
      <c r="C488">
        <v>37.424560999999997</v>
      </c>
      <c r="D488">
        <f t="shared" si="7"/>
        <v>4.8009320670454896</v>
      </c>
    </row>
    <row r="489" spans="1:4" x14ac:dyDescent="0.45">
      <c r="A489" s="31">
        <v>43011</v>
      </c>
      <c r="B489">
        <v>178.18272400000001</v>
      </c>
      <c r="C489">
        <v>37.462612</v>
      </c>
      <c r="D489">
        <f t="shared" si="7"/>
        <v>4.7562813826222259</v>
      </c>
    </row>
    <row r="490" spans="1:4" x14ac:dyDescent="0.45">
      <c r="A490" s="31">
        <v>43010</v>
      </c>
      <c r="B490">
        <v>177.81516999999999</v>
      </c>
      <c r="C490">
        <v>37.139167999999998</v>
      </c>
      <c r="D490">
        <f t="shared" si="7"/>
        <v>4.7878070397268999</v>
      </c>
    </row>
    <row r="491" spans="1:4" x14ac:dyDescent="0.45">
      <c r="A491" s="31">
        <v>43007</v>
      </c>
      <c r="B491">
        <v>177.58670000000001</v>
      </c>
      <c r="C491">
        <v>36.225914000000003</v>
      </c>
      <c r="D491">
        <f t="shared" si="7"/>
        <v>4.902200673252854</v>
      </c>
    </row>
    <row r="492" spans="1:4" x14ac:dyDescent="0.45">
      <c r="A492" s="31">
        <v>43006</v>
      </c>
      <c r="B492">
        <v>174.51715100000001</v>
      </c>
      <c r="C492">
        <v>35.988083000000003</v>
      </c>
      <c r="D492">
        <f t="shared" si="7"/>
        <v>4.8493038931804175</v>
      </c>
    </row>
    <row r="493" spans="1:4" x14ac:dyDescent="0.45">
      <c r="A493" s="31">
        <v>43005</v>
      </c>
      <c r="B493">
        <v>174.56680299999999</v>
      </c>
      <c r="C493">
        <v>35.712200000000003</v>
      </c>
      <c r="D493">
        <f t="shared" si="7"/>
        <v>4.8881559523076143</v>
      </c>
    </row>
    <row r="494" spans="1:4" x14ac:dyDescent="0.45">
      <c r="A494" s="31">
        <v>43004</v>
      </c>
      <c r="B494">
        <v>170.821777</v>
      </c>
      <c r="C494">
        <v>35.645611000000002</v>
      </c>
      <c r="D494">
        <f t="shared" si="7"/>
        <v>4.7922246865118963</v>
      </c>
    </row>
    <row r="495" spans="1:4" x14ac:dyDescent="0.45">
      <c r="A495" s="31">
        <v>43003</v>
      </c>
      <c r="B495">
        <v>169.86811800000001</v>
      </c>
      <c r="C495">
        <v>35.350707999999997</v>
      </c>
      <c r="D495">
        <f t="shared" si="7"/>
        <v>4.8052253437187176</v>
      </c>
    </row>
    <row r="496" spans="1:4" x14ac:dyDescent="0.45">
      <c r="A496" s="31">
        <v>43000</v>
      </c>
      <c r="B496">
        <v>177.81516999999999</v>
      </c>
      <c r="C496">
        <v>35.369728000000002</v>
      </c>
      <c r="D496">
        <f t="shared" si="7"/>
        <v>5.0273264753407201</v>
      </c>
    </row>
    <row r="497" spans="1:4" x14ac:dyDescent="0.45">
      <c r="A497" s="31">
        <v>42999</v>
      </c>
      <c r="B497">
        <v>179.56350699999999</v>
      </c>
      <c r="C497">
        <v>35.388756000000001</v>
      </c>
      <c r="D497">
        <f t="shared" si="7"/>
        <v>5.0740271005852815</v>
      </c>
    </row>
    <row r="498" spans="1:4" x14ac:dyDescent="0.45">
      <c r="A498" s="31">
        <v>42998</v>
      </c>
      <c r="B498">
        <v>184.60990899999999</v>
      </c>
      <c r="C498">
        <v>35.265079</v>
      </c>
      <c r="D498">
        <f t="shared" si="7"/>
        <v>5.2349211808089242</v>
      </c>
    </row>
    <row r="499" spans="1:4" x14ac:dyDescent="0.45">
      <c r="A499" s="31">
        <v>42997</v>
      </c>
      <c r="B499">
        <v>186.10990899999999</v>
      </c>
      <c r="C499">
        <v>35.417293999999998</v>
      </c>
      <c r="D499">
        <f t="shared" si="7"/>
        <v>5.2547749413040981</v>
      </c>
    </row>
    <row r="500" spans="1:4" x14ac:dyDescent="0.45">
      <c r="A500" s="31">
        <v>42996</v>
      </c>
      <c r="B500">
        <v>186.30857800000001</v>
      </c>
      <c r="C500">
        <v>35.198486000000003</v>
      </c>
      <c r="D500">
        <f t="shared" si="7"/>
        <v>5.2930849923488186</v>
      </c>
    </row>
    <row r="501" spans="1:4" x14ac:dyDescent="0.45">
      <c r="A501" s="31">
        <v>42993</v>
      </c>
      <c r="B501">
        <v>178.917801</v>
      </c>
      <c r="C501">
        <v>35.198486000000003</v>
      </c>
      <c r="D501">
        <f t="shared" si="7"/>
        <v>5.0831107053865896</v>
      </c>
    </row>
    <row r="502" spans="1:4" x14ac:dyDescent="0.45">
      <c r="A502" s="31">
        <v>42992</v>
      </c>
      <c r="B502">
        <v>168.278717</v>
      </c>
      <c r="C502">
        <v>34.703808000000002</v>
      </c>
      <c r="D502">
        <f t="shared" si="7"/>
        <v>4.8489986170970054</v>
      </c>
    </row>
    <row r="503" spans="1:4" x14ac:dyDescent="0.45">
      <c r="A503" s="31">
        <v>42991</v>
      </c>
      <c r="B503">
        <v>169.242279</v>
      </c>
      <c r="C503">
        <v>34.561115000000001</v>
      </c>
      <c r="D503">
        <f t="shared" si="7"/>
        <v>4.8968986967000339</v>
      </c>
    </row>
    <row r="504" spans="1:4" x14ac:dyDescent="0.45">
      <c r="A504" s="31">
        <v>42990</v>
      </c>
      <c r="B504">
        <v>168.48730499999999</v>
      </c>
      <c r="C504">
        <v>34.332802000000001</v>
      </c>
      <c r="D504">
        <f t="shared" si="7"/>
        <v>4.9074731797305677</v>
      </c>
    </row>
    <row r="505" spans="1:4" x14ac:dyDescent="0.45">
      <c r="A505" s="31">
        <v>42989</v>
      </c>
      <c r="B505">
        <v>167.88137800000001</v>
      </c>
      <c r="C505">
        <v>34.028381000000003</v>
      </c>
      <c r="D505">
        <f t="shared" si="7"/>
        <v>4.9335693637613849</v>
      </c>
    </row>
    <row r="506" spans="1:4" x14ac:dyDescent="0.45">
      <c r="A506" s="31">
        <v>42986</v>
      </c>
      <c r="B506">
        <v>162.606506</v>
      </c>
      <c r="C506">
        <v>33.476619999999997</v>
      </c>
      <c r="D506">
        <f t="shared" si="7"/>
        <v>4.8573155234907235</v>
      </c>
    </row>
    <row r="507" spans="1:4" x14ac:dyDescent="0.45">
      <c r="A507" s="31">
        <v>42985</v>
      </c>
      <c r="B507">
        <v>165.477386</v>
      </c>
      <c r="C507">
        <v>33.809578000000002</v>
      </c>
      <c r="D507">
        <f t="shared" si="7"/>
        <v>4.8943937129295136</v>
      </c>
    </row>
    <row r="508" spans="1:4" x14ac:dyDescent="0.45">
      <c r="A508" s="31">
        <v>42984</v>
      </c>
      <c r="B508">
        <v>164.71249399999999</v>
      </c>
      <c r="C508">
        <v>34.018856</v>
      </c>
      <c r="D508">
        <f t="shared" si="7"/>
        <v>4.841799912378006</v>
      </c>
    </row>
    <row r="509" spans="1:4" x14ac:dyDescent="0.45">
      <c r="A509" s="31">
        <v>42983</v>
      </c>
      <c r="B509">
        <v>164.81182899999999</v>
      </c>
      <c r="C509">
        <v>33.314888000000003</v>
      </c>
      <c r="D509">
        <f t="shared" si="7"/>
        <v>4.9470923930466153</v>
      </c>
    </row>
    <row r="510" spans="1:4" x14ac:dyDescent="0.45">
      <c r="A510" s="31">
        <v>42979</v>
      </c>
      <c r="B510">
        <v>169.33169599999999</v>
      </c>
      <c r="C510">
        <v>33.381484999999998</v>
      </c>
      <c r="D510">
        <f t="shared" si="7"/>
        <v>5.0726232221244798</v>
      </c>
    </row>
    <row r="511" spans="1:4" x14ac:dyDescent="0.45">
      <c r="A511" s="31">
        <v>42978</v>
      </c>
      <c r="B511">
        <v>168.318466</v>
      </c>
      <c r="C511">
        <v>33.362456999999999</v>
      </c>
      <c r="D511">
        <f t="shared" si="7"/>
        <v>5.0451459855010077</v>
      </c>
    </row>
    <row r="512" spans="1:4" x14ac:dyDescent="0.45">
      <c r="A512" s="31">
        <v>42977</v>
      </c>
      <c r="B512">
        <v>164.58334400000001</v>
      </c>
      <c r="C512">
        <v>33.191226999999998</v>
      </c>
      <c r="D512">
        <f t="shared" si="7"/>
        <v>4.9586399442238163</v>
      </c>
    </row>
    <row r="513" spans="1:4" x14ac:dyDescent="0.45">
      <c r="A513" s="31">
        <v>42976</v>
      </c>
      <c r="B513">
        <v>163.60981799999999</v>
      </c>
      <c r="C513">
        <v>33.039017000000001</v>
      </c>
      <c r="D513">
        <f t="shared" si="7"/>
        <v>4.952018336380891</v>
      </c>
    </row>
    <row r="514" spans="1:4" x14ac:dyDescent="0.45">
      <c r="A514" s="31">
        <v>42975</v>
      </c>
      <c r="B514">
        <v>163.87803600000001</v>
      </c>
      <c r="C514">
        <v>32.962921000000001</v>
      </c>
      <c r="D514">
        <f t="shared" ref="D514:D577" si="8">B514/C514</f>
        <v>4.9715871964138127</v>
      </c>
    </row>
    <row r="515" spans="1:4" x14ac:dyDescent="0.45">
      <c r="A515" s="31">
        <v>42972</v>
      </c>
      <c r="B515">
        <v>162.725708</v>
      </c>
      <c r="C515">
        <v>32.981937000000002</v>
      </c>
      <c r="D515">
        <f t="shared" si="8"/>
        <v>4.9337826338095301</v>
      </c>
    </row>
    <row r="516" spans="1:4" x14ac:dyDescent="0.45">
      <c r="A516" s="31">
        <v>42971</v>
      </c>
      <c r="B516">
        <v>164.096588</v>
      </c>
      <c r="C516">
        <v>33.019984999999998</v>
      </c>
      <c r="D516">
        <f t="shared" si="8"/>
        <v>4.9696142502790357</v>
      </c>
    </row>
    <row r="517" spans="1:4" x14ac:dyDescent="0.45">
      <c r="A517" s="31">
        <v>42970</v>
      </c>
      <c r="B517">
        <v>164.70254499999999</v>
      </c>
      <c r="C517">
        <v>32.972423999999997</v>
      </c>
      <c r="D517">
        <f t="shared" si="8"/>
        <v>4.995160349751659</v>
      </c>
    </row>
    <row r="518" spans="1:4" x14ac:dyDescent="0.45">
      <c r="A518" s="31">
        <v>42969</v>
      </c>
      <c r="B518">
        <v>161.47406000000001</v>
      </c>
      <c r="C518">
        <v>32.962921000000001</v>
      </c>
      <c r="D518">
        <f t="shared" si="8"/>
        <v>4.8986574945830803</v>
      </c>
    </row>
    <row r="519" spans="1:4" x14ac:dyDescent="0.45">
      <c r="A519" s="31">
        <v>42968</v>
      </c>
      <c r="B519">
        <v>157.957504</v>
      </c>
      <c r="C519">
        <v>33.219765000000002</v>
      </c>
      <c r="D519">
        <f t="shared" si="8"/>
        <v>4.7549253885450424</v>
      </c>
    </row>
    <row r="520" spans="1:4" x14ac:dyDescent="0.45">
      <c r="A520" s="31">
        <v>42965</v>
      </c>
      <c r="B520">
        <v>160.28985599999999</v>
      </c>
      <c r="C520">
        <v>33.305382000000002</v>
      </c>
      <c r="D520">
        <f t="shared" si="8"/>
        <v>4.8127313477443368</v>
      </c>
    </row>
    <row r="521" spans="1:4" x14ac:dyDescent="0.45">
      <c r="A521" s="31">
        <v>42964</v>
      </c>
      <c r="B521">
        <v>160.26010099999999</v>
      </c>
      <c r="C521">
        <v>33.457588000000001</v>
      </c>
      <c r="D521">
        <f t="shared" si="8"/>
        <v>4.7899478288751709</v>
      </c>
    </row>
    <row r="522" spans="1:4" x14ac:dyDescent="0.45">
      <c r="A522" s="31">
        <v>42963</v>
      </c>
      <c r="B522">
        <v>163.91253699999999</v>
      </c>
      <c r="C522">
        <v>34.066425000000002</v>
      </c>
      <c r="D522">
        <f t="shared" si="8"/>
        <v>4.81155674538787</v>
      </c>
    </row>
    <row r="523" spans="1:4" x14ac:dyDescent="0.45">
      <c r="A523" s="31">
        <v>42962</v>
      </c>
      <c r="B523">
        <v>165.72880599999999</v>
      </c>
      <c r="C523">
        <v>34.247177000000001</v>
      </c>
      <c r="D523">
        <f t="shared" si="8"/>
        <v>4.8391961182669156</v>
      </c>
    </row>
    <row r="524" spans="1:4" x14ac:dyDescent="0.45">
      <c r="A524" s="31">
        <v>42961</v>
      </c>
      <c r="B524">
        <v>167.13816800000001</v>
      </c>
      <c r="C524">
        <v>34.570625</v>
      </c>
      <c r="D524">
        <f t="shared" si="8"/>
        <v>4.8346874839549479</v>
      </c>
    </row>
    <row r="525" spans="1:4" x14ac:dyDescent="0.45">
      <c r="A525" s="31">
        <v>42958</v>
      </c>
      <c r="B525">
        <v>154.79139699999999</v>
      </c>
      <c r="C525">
        <v>34.123508000000001</v>
      </c>
      <c r="D525">
        <f t="shared" si="8"/>
        <v>4.5362099641103715</v>
      </c>
    </row>
    <row r="526" spans="1:4" x14ac:dyDescent="0.45">
      <c r="A526" s="31">
        <v>42957</v>
      </c>
      <c r="B526">
        <v>163.50561500000001</v>
      </c>
      <c r="C526">
        <v>34.380367</v>
      </c>
      <c r="D526">
        <f t="shared" si="8"/>
        <v>4.7557844568674907</v>
      </c>
    </row>
    <row r="527" spans="1:4" x14ac:dyDescent="0.45">
      <c r="A527" s="31">
        <v>42956</v>
      </c>
      <c r="B527">
        <v>170.82038900000001</v>
      </c>
      <c r="C527">
        <v>34.808456</v>
      </c>
      <c r="D527">
        <f t="shared" si="8"/>
        <v>4.9074394164452455</v>
      </c>
    </row>
    <row r="528" spans="1:4" x14ac:dyDescent="0.45">
      <c r="A528" s="31">
        <v>42955</v>
      </c>
      <c r="B528">
        <v>169.02394100000001</v>
      </c>
      <c r="C528">
        <v>34.637217999999997</v>
      </c>
      <c r="D528">
        <f t="shared" si="8"/>
        <v>4.8798359325509351</v>
      </c>
    </row>
    <row r="529" spans="1:4" x14ac:dyDescent="0.45">
      <c r="A529" s="31">
        <v>42954</v>
      </c>
      <c r="B529">
        <v>171.058594</v>
      </c>
      <c r="C529">
        <v>34.656246000000003</v>
      </c>
      <c r="D529">
        <f t="shared" si="8"/>
        <v>4.9358662216328906</v>
      </c>
    </row>
    <row r="530" spans="1:4" x14ac:dyDescent="0.45">
      <c r="A530" s="31">
        <v>42951</v>
      </c>
      <c r="B530">
        <v>165.957077</v>
      </c>
      <c r="C530">
        <v>34.53257</v>
      </c>
      <c r="D530">
        <f t="shared" si="8"/>
        <v>4.805813091814481</v>
      </c>
    </row>
    <row r="531" spans="1:4" x14ac:dyDescent="0.45">
      <c r="A531" s="31">
        <v>42950</v>
      </c>
      <c r="B531">
        <v>165.23255900000001</v>
      </c>
      <c r="C531">
        <v>34.713321999999998</v>
      </c>
      <c r="D531">
        <f t="shared" si="8"/>
        <v>4.7599177917918665</v>
      </c>
    </row>
    <row r="532" spans="1:4" x14ac:dyDescent="0.45">
      <c r="A532" s="31">
        <v>42949</v>
      </c>
      <c r="B532">
        <v>163.15821800000001</v>
      </c>
      <c r="C532">
        <v>34.596310000000003</v>
      </c>
      <c r="D532">
        <f t="shared" si="8"/>
        <v>4.7160583888859824</v>
      </c>
    </row>
    <row r="533" spans="1:4" x14ac:dyDescent="0.45">
      <c r="A533" s="31">
        <v>42948</v>
      </c>
      <c r="B533">
        <v>163.25747699999999</v>
      </c>
      <c r="C533">
        <v>34.322482999999998</v>
      </c>
      <c r="D533">
        <f t="shared" si="8"/>
        <v>4.7565753619864859</v>
      </c>
    </row>
    <row r="534" spans="1:4" x14ac:dyDescent="0.45">
      <c r="A534" s="31">
        <v>42947</v>
      </c>
      <c r="B534">
        <v>161.29229699999999</v>
      </c>
      <c r="C534">
        <v>33.491573000000002</v>
      </c>
      <c r="D534">
        <f t="shared" si="8"/>
        <v>4.8159068849946216</v>
      </c>
    </row>
    <row r="535" spans="1:4" x14ac:dyDescent="0.45">
      <c r="A535" s="31">
        <v>42944</v>
      </c>
      <c r="B535">
        <v>163.15821800000001</v>
      </c>
      <c r="C535">
        <v>33.340496000000002</v>
      </c>
      <c r="D535">
        <f t="shared" si="8"/>
        <v>4.8936949828220913</v>
      </c>
    </row>
    <row r="536" spans="1:4" x14ac:dyDescent="0.45">
      <c r="A536" s="31">
        <v>42943</v>
      </c>
      <c r="B536">
        <v>160.52810700000001</v>
      </c>
      <c r="C536">
        <v>33.019458999999998</v>
      </c>
      <c r="D536">
        <f t="shared" si="8"/>
        <v>4.8616213548501817</v>
      </c>
    </row>
    <row r="537" spans="1:4" x14ac:dyDescent="0.45">
      <c r="A537" s="31">
        <v>42942</v>
      </c>
      <c r="B537">
        <v>166.00672900000001</v>
      </c>
      <c r="C537">
        <v>32.811729</v>
      </c>
      <c r="D537">
        <f t="shared" si="8"/>
        <v>5.0593715741099778</v>
      </c>
    </row>
    <row r="538" spans="1:4" x14ac:dyDescent="0.45">
      <c r="A538" s="31">
        <v>42941</v>
      </c>
      <c r="B538">
        <v>164.11103800000001</v>
      </c>
      <c r="C538">
        <v>32.736195000000002</v>
      </c>
      <c r="D538">
        <f t="shared" si="8"/>
        <v>5.0131372323509193</v>
      </c>
    </row>
    <row r="539" spans="1:4" x14ac:dyDescent="0.45">
      <c r="A539" s="31">
        <v>42940</v>
      </c>
      <c r="B539">
        <v>164.90501399999999</v>
      </c>
      <c r="C539">
        <v>32.575671999999997</v>
      </c>
      <c r="D539">
        <f t="shared" si="8"/>
        <v>5.0622137280851796</v>
      </c>
    </row>
    <row r="540" spans="1:4" x14ac:dyDescent="0.45">
      <c r="A540" s="31">
        <v>42937</v>
      </c>
      <c r="B540">
        <v>166.84042400000001</v>
      </c>
      <c r="C540">
        <v>32.792850000000001</v>
      </c>
      <c r="D540">
        <f t="shared" si="8"/>
        <v>5.0877073508401987</v>
      </c>
    </row>
    <row r="541" spans="1:4" x14ac:dyDescent="0.45">
      <c r="A541" s="31">
        <v>42936</v>
      </c>
      <c r="B541">
        <v>166.24491900000001</v>
      </c>
      <c r="C541">
        <v>32.811729</v>
      </c>
      <c r="D541">
        <f t="shared" si="8"/>
        <v>5.0666308684921786</v>
      </c>
    </row>
    <row r="542" spans="1:4" x14ac:dyDescent="0.45">
      <c r="A542" s="31">
        <v>42935</v>
      </c>
      <c r="B542">
        <v>163.86291499999999</v>
      </c>
      <c r="C542">
        <v>32.632331999999998</v>
      </c>
      <c r="D542">
        <f t="shared" si="8"/>
        <v>5.0214895766566725</v>
      </c>
    </row>
    <row r="543" spans="1:4" x14ac:dyDescent="0.45">
      <c r="A543" s="31">
        <v>42934</v>
      </c>
      <c r="B543">
        <v>164.71649199999999</v>
      </c>
      <c r="C543">
        <v>32.604004000000003</v>
      </c>
      <c r="D543">
        <f t="shared" si="8"/>
        <v>5.0520326276490453</v>
      </c>
    </row>
    <row r="544" spans="1:4" x14ac:dyDescent="0.45">
      <c r="A544" s="31">
        <v>42933</v>
      </c>
      <c r="B544">
        <v>163.019272</v>
      </c>
      <c r="C544">
        <v>32.547351999999997</v>
      </c>
      <c r="D544">
        <f t="shared" si="8"/>
        <v>5.0086800302525383</v>
      </c>
    </row>
    <row r="545" spans="1:4" x14ac:dyDescent="0.45">
      <c r="A545" s="31">
        <v>42930</v>
      </c>
      <c r="B545">
        <v>163.714035</v>
      </c>
      <c r="C545">
        <v>32.745632000000001</v>
      </c>
      <c r="D545">
        <f t="shared" si="8"/>
        <v>4.9995686447584822</v>
      </c>
    </row>
    <row r="546" spans="1:4" x14ac:dyDescent="0.45">
      <c r="A546" s="31">
        <v>42929</v>
      </c>
      <c r="B546">
        <v>159.42639199999999</v>
      </c>
      <c r="C546">
        <v>32.330176999999999</v>
      </c>
      <c r="D546">
        <f t="shared" si="8"/>
        <v>4.9311945307320775</v>
      </c>
    </row>
    <row r="547" spans="1:4" x14ac:dyDescent="0.45">
      <c r="A547" s="31">
        <v>42928</v>
      </c>
      <c r="B547">
        <v>161.29229699999999</v>
      </c>
      <c r="C547">
        <v>32.339615000000002</v>
      </c>
      <c r="D547">
        <f t="shared" si="8"/>
        <v>4.9874526026361163</v>
      </c>
    </row>
    <row r="548" spans="1:4" x14ac:dyDescent="0.45">
      <c r="A548" s="31">
        <v>42927</v>
      </c>
      <c r="B548">
        <v>154.712006</v>
      </c>
      <c r="C548">
        <v>32.028022999999997</v>
      </c>
      <c r="D548">
        <f t="shared" si="8"/>
        <v>4.8305200105545074</v>
      </c>
    </row>
    <row r="549" spans="1:4" x14ac:dyDescent="0.45">
      <c r="A549" s="31">
        <v>42926</v>
      </c>
      <c r="B549">
        <v>152.54834</v>
      </c>
      <c r="C549">
        <v>31.773087</v>
      </c>
      <c r="D549">
        <f t="shared" si="8"/>
        <v>4.8011809491473079</v>
      </c>
    </row>
    <row r="550" spans="1:4" x14ac:dyDescent="0.45">
      <c r="A550" s="31">
        <v>42923</v>
      </c>
      <c r="B550">
        <v>145.660324</v>
      </c>
      <c r="C550">
        <v>31.990261</v>
      </c>
      <c r="D550">
        <f t="shared" si="8"/>
        <v>4.5532708845357659</v>
      </c>
    </row>
    <row r="551" spans="1:4" x14ac:dyDescent="0.45">
      <c r="A551" s="31">
        <v>42922</v>
      </c>
      <c r="B551">
        <v>142.40490700000001</v>
      </c>
      <c r="C551">
        <v>31.754206</v>
      </c>
      <c r="D551">
        <f t="shared" si="8"/>
        <v>4.4845998353729897</v>
      </c>
    </row>
    <row r="552" spans="1:4" x14ac:dyDescent="0.45">
      <c r="A552" s="31">
        <v>42921</v>
      </c>
      <c r="B552">
        <v>141.97811899999999</v>
      </c>
      <c r="C552">
        <v>32.424605999999997</v>
      </c>
      <c r="D552">
        <f t="shared" si="8"/>
        <v>4.3787153188538364</v>
      </c>
    </row>
    <row r="553" spans="1:4" x14ac:dyDescent="0.45">
      <c r="A553" s="31">
        <v>42919</v>
      </c>
      <c r="B553">
        <v>138.28598</v>
      </c>
      <c r="C553">
        <v>31.593682999999999</v>
      </c>
      <c r="D553">
        <f t="shared" si="8"/>
        <v>4.3770135947746267</v>
      </c>
    </row>
    <row r="554" spans="1:4" x14ac:dyDescent="0.45">
      <c r="A554" s="31">
        <v>42916</v>
      </c>
      <c r="B554">
        <v>143.476822</v>
      </c>
      <c r="C554">
        <v>31.858066999999998</v>
      </c>
      <c r="D554">
        <f t="shared" si="8"/>
        <v>4.5036260988464871</v>
      </c>
    </row>
    <row r="555" spans="1:4" x14ac:dyDescent="0.45">
      <c r="A555" s="31">
        <v>42915</v>
      </c>
      <c r="B555">
        <v>145.58090200000001</v>
      </c>
      <c r="C555">
        <v>31.669224</v>
      </c>
      <c r="D555">
        <f t="shared" si="8"/>
        <v>4.596920404491124</v>
      </c>
    </row>
    <row r="556" spans="1:4" x14ac:dyDescent="0.45">
      <c r="A556" s="31">
        <v>42914</v>
      </c>
      <c r="B556">
        <v>150.61294599999999</v>
      </c>
      <c r="C556">
        <v>32.292408000000002</v>
      </c>
      <c r="D556">
        <f t="shared" si="8"/>
        <v>4.6640357696459178</v>
      </c>
    </row>
    <row r="557" spans="1:4" x14ac:dyDescent="0.45">
      <c r="A557" s="31">
        <v>42913</v>
      </c>
      <c r="B557">
        <v>145.48168899999999</v>
      </c>
      <c r="C557">
        <v>31.773087</v>
      </c>
      <c r="D557">
        <f t="shared" si="8"/>
        <v>4.5787709894225888</v>
      </c>
    </row>
    <row r="558" spans="1:4" x14ac:dyDescent="0.45">
      <c r="A558" s="31">
        <v>42912</v>
      </c>
      <c r="B558">
        <v>151.00993299999999</v>
      </c>
      <c r="C558">
        <v>32.169654999999999</v>
      </c>
      <c r="D558">
        <f t="shared" si="8"/>
        <v>4.694173220073389</v>
      </c>
    </row>
    <row r="559" spans="1:4" x14ac:dyDescent="0.45">
      <c r="A559" s="31">
        <v>42909</v>
      </c>
      <c r="B559">
        <v>152.677368</v>
      </c>
      <c r="C559">
        <v>32.282963000000002</v>
      </c>
      <c r="D559">
        <f t="shared" si="8"/>
        <v>4.7293480465222473</v>
      </c>
    </row>
    <row r="560" spans="1:4" x14ac:dyDescent="0.45">
      <c r="A560" s="31">
        <v>42908</v>
      </c>
      <c r="B560">
        <v>157.183334</v>
      </c>
      <c r="C560">
        <v>32.443485000000003</v>
      </c>
      <c r="D560">
        <f t="shared" si="8"/>
        <v>4.8448350724344191</v>
      </c>
    </row>
    <row r="561" spans="1:4" x14ac:dyDescent="0.45">
      <c r="A561" s="31">
        <v>42907</v>
      </c>
      <c r="B561">
        <v>158.27510100000001</v>
      </c>
      <c r="C561">
        <v>32.651211000000004</v>
      </c>
      <c r="D561">
        <f t="shared" si="8"/>
        <v>4.8474496397698692</v>
      </c>
    </row>
    <row r="562" spans="1:4" x14ac:dyDescent="0.45">
      <c r="A562" s="31">
        <v>42906</v>
      </c>
      <c r="B562">
        <v>155.91291799999999</v>
      </c>
      <c r="C562">
        <v>32.915599999999998</v>
      </c>
      <c r="D562">
        <f t="shared" si="8"/>
        <v>4.7367484718492143</v>
      </c>
    </row>
    <row r="563" spans="1:4" x14ac:dyDescent="0.45">
      <c r="A563" s="31">
        <v>42905</v>
      </c>
      <c r="B563">
        <v>156.14122</v>
      </c>
      <c r="C563">
        <v>33.529342999999997</v>
      </c>
      <c r="D563">
        <f t="shared" si="8"/>
        <v>4.6568529541422867</v>
      </c>
    </row>
    <row r="564" spans="1:4" x14ac:dyDescent="0.45">
      <c r="A564" s="31">
        <v>42902</v>
      </c>
      <c r="B564">
        <v>150.48391699999999</v>
      </c>
      <c r="C564">
        <v>33.246071000000001</v>
      </c>
      <c r="D564">
        <f t="shared" si="8"/>
        <v>4.5263669502480459</v>
      </c>
    </row>
    <row r="565" spans="1:4" x14ac:dyDescent="0.45">
      <c r="A565" s="31">
        <v>42901</v>
      </c>
      <c r="B565">
        <v>151.22828699999999</v>
      </c>
      <c r="C565">
        <v>33.340496000000002</v>
      </c>
      <c r="D565">
        <f t="shared" si="8"/>
        <v>4.5358739414074698</v>
      </c>
    </row>
    <row r="566" spans="1:4" x14ac:dyDescent="0.45">
      <c r="A566" s="31">
        <v>42900</v>
      </c>
      <c r="B566">
        <v>150.58315999999999</v>
      </c>
      <c r="C566">
        <v>33.548222000000003</v>
      </c>
      <c r="D566">
        <f t="shared" si="8"/>
        <v>4.4885585888873631</v>
      </c>
    </row>
    <row r="567" spans="1:4" x14ac:dyDescent="0.45">
      <c r="A567" s="31">
        <v>42899</v>
      </c>
      <c r="B567">
        <v>150.26554899999999</v>
      </c>
      <c r="C567">
        <v>33.878708000000003</v>
      </c>
      <c r="D567">
        <f t="shared" si="8"/>
        <v>4.4353978610990712</v>
      </c>
    </row>
    <row r="568" spans="1:4" x14ac:dyDescent="0.45">
      <c r="A568" s="31">
        <v>42898</v>
      </c>
      <c r="B568">
        <v>148.84626800000001</v>
      </c>
      <c r="C568">
        <v>33.737063999999997</v>
      </c>
      <c r="D568">
        <f t="shared" si="8"/>
        <v>4.4119508443295485</v>
      </c>
    </row>
    <row r="569" spans="1:4" x14ac:dyDescent="0.45">
      <c r="A569" s="31">
        <v>42895</v>
      </c>
      <c r="B569">
        <v>148.47903400000001</v>
      </c>
      <c r="C569">
        <v>33.718184999999998</v>
      </c>
      <c r="D569">
        <f t="shared" si="8"/>
        <v>4.403529845986669</v>
      </c>
    </row>
    <row r="570" spans="1:4" x14ac:dyDescent="0.45">
      <c r="A570" s="31">
        <v>42894</v>
      </c>
      <c r="B570">
        <v>158.741592</v>
      </c>
      <c r="C570">
        <v>34.445231999999997</v>
      </c>
      <c r="D570">
        <f t="shared" si="8"/>
        <v>4.6085214929021241</v>
      </c>
    </row>
    <row r="571" spans="1:4" x14ac:dyDescent="0.45">
      <c r="A571" s="31">
        <v>42893</v>
      </c>
      <c r="B571">
        <v>148.00264000000001</v>
      </c>
      <c r="C571">
        <v>34.237502999999997</v>
      </c>
      <c r="D571">
        <f t="shared" si="8"/>
        <v>4.3228222572189345</v>
      </c>
    </row>
    <row r="572" spans="1:4" x14ac:dyDescent="0.45">
      <c r="A572" s="31">
        <v>42892</v>
      </c>
      <c r="B572">
        <v>146.23597699999999</v>
      </c>
      <c r="C572">
        <v>34.114758000000002</v>
      </c>
      <c r="D572">
        <f t="shared" si="8"/>
        <v>4.2865898975452206</v>
      </c>
    </row>
    <row r="573" spans="1:4" x14ac:dyDescent="0.45">
      <c r="A573" s="31">
        <v>42891</v>
      </c>
      <c r="B573">
        <v>146.90097</v>
      </c>
      <c r="C573">
        <v>34.313046</v>
      </c>
      <c r="D573">
        <f t="shared" si="8"/>
        <v>4.2811987603781958</v>
      </c>
    </row>
    <row r="574" spans="1:4" x14ac:dyDescent="0.45">
      <c r="A574" s="31">
        <v>42888</v>
      </c>
      <c r="B574">
        <v>142.563705</v>
      </c>
      <c r="C574">
        <v>34.294167000000002</v>
      </c>
      <c r="D574">
        <f t="shared" si="8"/>
        <v>4.1570831856041286</v>
      </c>
    </row>
    <row r="575" spans="1:4" x14ac:dyDescent="0.45">
      <c r="A575" s="31">
        <v>42887</v>
      </c>
      <c r="B575">
        <v>143.27832000000001</v>
      </c>
      <c r="C575">
        <v>34.105311999999998</v>
      </c>
      <c r="D575">
        <f t="shared" si="8"/>
        <v>4.2010558355249765</v>
      </c>
    </row>
    <row r="576" spans="1:4" x14ac:dyDescent="0.45">
      <c r="A576" s="31">
        <v>42886</v>
      </c>
      <c r="B576">
        <v>143.26840200000001</v>
      </c>
      <c r="C576">
        <v>34.095871000000002</v>
      </c>
      <c r="D576">
        <f t="shared" si="8"/>
        <v>4.2019282041511712</v>
      </c>
    </row>
    <row r="577" spans="1:4" x14ac:dyDescent="0.45">
      <c r="A577" s="31">
        <v>42885</v>
      </c>
      <c r="B577">
        <v>143.78448499999999</v>
      </c>
      <c r="C577">
        <v>34.161976000000003</v>
      </c>
      <c r="D577">
        <f t="shared" si="8"/>
        <v>4.2089042214654091</v>
      </c>
    </row>
    <row r="578" spans="1:4" x14ac:dyDescent="0.45">
      <c r="A578" s="31">
        <v>42881</v>
      </c>
      <c r="B578">
        <v>140.777176</v>
      </c>
      <c r="C578">
        <v>34.237502999999997</v>
      </c>
      <c r="D578">
        <f t="shared" ref="D578:D641" si="9">B578/C578</f>
        <v>4.1117828014502109</v>
      </c>
    </row>
    <row r="579" spans="1:4" x14ac:dyDescent="0.45">
      <c r="A579" s="31">
        <v>42880</v>
      </c>
      <c r="B579">
        <v>137.22401400000001</v>
      </c>
      <c r="C579">
        <v>34.237502999999997</v>
      </c>
      <c r="D579">
        <f t="shared" si="9"/>
        <v>4.0080029784882392</v>
      </c>
    </row>
    <row r="580" spans="1:4" x14ac:dyDescent="0.45">
      <c r="A580" s="31">
        <v>42879</v>
      </c>
      <c r="B580">
        <v>137.53169299999999</v>
      </c>
      <c r="C580">
        <v>34.105311999999998</v>
      </c>
      <c r="D580">
        <f t="shared" si="9"/>
        <v>4.0325592975076727</v>
      </c>
    </row>
    <row r="581" spans="1:4" x14ac:dyDescent="0.45">
      <c r="A581" s="31">
        <v>42878</v>
      </c>
      <c r="B581">
        <v>136.00322</v>
      </c>
      <c r="C581">
        <v>33.859817999999997</v>
      </c>
      <c r="D581">
        <f t="shared" si="9"/>
        <v>4.0166553759975914</v>
      </c>
    </row>
    <row r="582" spans="1:4" x14ac:dyDescent="0.45">
      <c r="A582" s="31">
        <v>42877</v>
      </c>
      <c r="B582">
        <v>137.859238</v>
      </c>
      <c r="C582">
        <v>33.774836999999998</v>
      </c>
      <c r="D582">
        <f t="shared" si="9"/>
        <v>4.0817143839953989</v>
      </c>
    </row>
    <row r="583" spans="1:4" x14ac:dyDescent="0.45">
      <c r="A583" s="31">
        <v>42874</v>
      </c>
      <c r="B583">
        <v>134.98095699999999</v>
      </c>
      <c r="C583">
        <v>33.42548</v>
      </c>
      <c r="D583">
        <f t="shared" si="9"/>
        <v>4.0382653293236173</v>
      </c>
    </row>
    <row r="584" spans="1:4" x14ac:dyDescent="0.45">
      <c r="A584" s="31">
        <v>42873</v>
      </c>
      <c r="B584">
        <v>131.93398999999999</v>
      </c>
      <c r="C584">
        <v>33.255519999999997</v>
      </c>
      <c r="D584">
        <f t="shared" si="9"/>
        <v>3.9672809205810045</v>
      </c>
    </row>
    <row r="585" spans="1:4" x14ac:dyDescent="0.45">
      <c r="A585" s="31">
        <v>42872</v>
      </c>
      <c r="B585">
        <v>126.629639</v>
      </c>
      <c r="C585">
        <v>33.085552</v>
      </c>
      <c r="D585">
        <f t="shared" si="9"/>
        <v>3.827339468297219</v>
      </c>
    </row>
    <row r="586" spans="1:4" x14ac:dyDescent="0.45">
      <c r="A586" s="31">
        <v>42871</v>
      </c>
      <c r="B586">
        <v>135.64202900000001</v>
      </c>
      <c r="C586">
        <v>33.822051999999999</v>
      </c>
      <c r="D586">
        <f t="shared" si="9"/>
        <v>4.0104612517300842</v>
      </c>
    </row>
    <row r="587" spans="1:4" x14ac:dyDescent="0.45">
      <c r="A587" s="31">
        <v>42870</v>
      </c>
      <c r="B587">
        <v>133.16340600000001</v>
      </c>
      <c r="C587">
        <v>33.642646999999997</v>
      </c>
      <c r="D587">
        <f t="shared" si="9"/>
        <v>3.9581726729172062</v>
      </c>
    </row>
    <row r="588" spans="1:4" x14ac:dyDescent="0.45">
      <c r="A588" s="31">
        <v>42867</v>
      </c>
      <c r="B588">
        <v>126.798187</v>
      </c>
      <c r="C588">
        <v>33.548222000000003</v>
      </c>
      <c r="D588">
        <f t="shared" si="9"/>
        <v>3.7795799431636046</v>
      </c>
    </row>
    <row r="589" spans="1:4" x14ac:dyDescent="0.45">
      <c r="A589" s="31">
        <v>42866</v>
      </c>
      <c r="B589">
        <v>125.420044</v>
      </c>
      <c r="C589">
        <v>33.699299000000003</v>
      </c>
      <c r="D589">
        <f t="shared" si="9"/>
        <v>3.7217404433249484</v>
      </c>
    </row>
    <row r="590" spans="1:4" x14ac:dyDescent="0.45">
      <c r="A590" s="31">
        <v>42865</v>
      </c>
      <c r="B590">
        <v>120.254524</v>
      </c>
      <c r="C590">
        <v>34.001449999999998</v>
      </c>
      <c r="D590">
        <f t="shared" si="9"/>
        <v>3.5367469328513934</v>
      </c>
    </row>
    <row r="591" spans="1:4" x14ac:dyDescent="0.45">
      <c r="A591" s="31">
        <v>42864</v>
      </c>
      <c r="B591">
        <v>102.06117999999999</v>
      </c>
      <c r="C591">
        <v>34.341377000000001</v>
      </c>
      <c r="D591">
        <f t="shared" si="9"/>
        <v>2.9719594528780831</v>
      </c>
    </row>
    <row r="592" spans="1:4" x14ac:dyDescent="0.45">
      <c r="A592" s="31">
        <v>42863</v>
      </c>
      <c r="B592">
        <v>101.892624</v>
      </c>
      <c r="C592">
        <v>34.501888000000001</v>
      </c>
      <c r="D592">
        <f t="shared" si="9"/>
        <v>2.9532477758898295</v>
      </c>
    </row>
    <row r="593" spans="1:4" x14ac:dyDescent="0.45">
      <c r="A593" s="31">
        <v>42860</v>
      </c>
      <c r="B593">
        <v>102.97333500000001</v>
      </c>
      <c r="C593">
        <v>34.766272999999998</v>
      </c>
      <c r="D593">
        <f t="shared" si="9"/>
        <v>2.9618744292780539</v>
      </c>
    </row>
    <row r="594" spans="1:4" x14ac:dyDescent="0.45">
      <c r="A594" s="31">
        <v>42859</v>
      </c>
      <c r="B594">
        <v>102.963409</v>
      </c>
      <c r="C594">
        <v>34.794598000000001</v>
      </c>
      <c r="D594">
        <f t="shared" si="9"/>
        <v>2.9591780022864467</v>
      </c>
    </row>
    <row r="595" spans="1:4" x14ac:dyDescent="0.45">
      <c r="A595" s="31">
        <v>42858</v>
      </c>
      <c r="B595">
        <v>103.35998499999999</v>
      </c>
      <c r="C595">
        <v>34.917343000000002</v>
      </c>
      <c r="D595">
        <f t="shared" si="9"/>
        <v>2.9601331636258803</v>
      </c>
    </row>
    <row r="596" spans="1:4" x14ac:dyDescent="0.45">
      <c r="A596" s="31">
        <v>42857</v>
      </c>
      <c r="B596">
        <v>102.59657300000001</v>
      </c>
      <c r="C596">
        <v>34.650139000000003</v>
      </c>
      <c r="D596">
        <f t="shared" si="9"/>
        <v>2.9609281798263494</v>
      </c>
    </row>
    <row r="597" spans="1:4" x14ac:dyDescent="0.45">
      <c r="A597" s="31">
        <v>42856</v>
      </c>
      <c r="B597">
        <v>105.729591</v>
      </c>
      <c r="C597">
        <v>34.031551</v>
      </c>
      <c r="D597">
        <f t="shared" si="9"/>
        <v>3.1068108238734107</v>
      </c>
    </row>
    <row r="598" spans="1:4" x14ac:dyDescent="0.45">
      <c r="A598" s="31">
        <v>42853</v>
      </c>
      <c r="B598">
        <v>103.409576</v>
      </c>
      <c r="C598">
        <v>33.881588000000001</v>
      </c>
      <c r="D598">
        <f t="shared" si="9"/>
        <v>3.0520876412286224</v>
      </c>
    </row>
    <row r="599" spans="1:4" x14ac:dyDescent="0.45">
      <c r="A599" s="31">
        <v>42852</v>
      </c>
      <c r="B599">
        <v>104.738113</v>
      </c>
      <c r="C599">
        <v>35.081263999999997</v>
      </c>
      <c r="D599">
        <f t="shared" si="9"/>
        <v>2.9855854965773183</v>
      </c>
    </row>
    <row r="600" spans="1:4" x14ac:dyDescent="0.45">
      <c r="A600" s="31">
        <v>42851</v>
      </c>
      <c r="B600">
        <v>103.13196600000001</v>
      </c>
      <c r="C600">
        <v>34.612639999999999</v>
      </c>
      <c r="D600">
        <f t="shared" si="9"/>
        <v>2.9796041561695383</v>
      </c>
    </row>
    <row r="601" spans="1:4" x14ac:dyDescent="0.45">
      <c r="A601" s="31">
        <v>42850</v>
      </c>
      <c r="B601">
        <v>103.84580200000001</v>
      </c>
      <c r="C601">
        <v>34.556404000000001</v>
      </c>
      <c r="D601">
        <f t="shared" si="9"/>
        <v>3.0051101960724851</v>
      </c>
    </row>
    <row r="602" spans="1:4" x14ac:dyDescent="0.45">
      <c r="A602" s="31">
        <v>42849</v>
      </c>
      <c r="B602">
        <v>102.07107499999999</v>
      </c>
      <c r="C602">
        <v>34.443935000000003</v>
      </c>
      <c r="D602">
        <f t="shared" si="9"/>
        <v>2.9633976199293137</v>
      </c>
    </row>
    <row r="603" spans="1:4" x14ac:dyDescent="0.45">
      <c r="A603" s="31">
        <v>42846</v>
      </c>
      <c r="B603">
        <v>100.81192799999999</v>
      </c>
      <c r="C603">
        <v>34.04092</v>
      </c>
      <c r="D603">
        <f t="shared" si="9"/>
        <v>2.9614924626008929</v>
      </c>
    </row>
    <row r="604" spans="1:4" x14ac:dyDescent="0.45">
      <c r="A604" s="31">
        <v>42845</v>
      </c>
      <c r="B604">
        <v>100.39553100000001</v>
      </c>
      <c r="C604">
        <v>33.909706</v>
      </c>
      <c r="D604">
        <f t="shared" si="9"/>
        <v>2.9606724104302176</v>
      </c>
    </row>
    <row r="605" spans="1:4" x14ac:dyDescent="0.45">
      <c r="A605" s="31">
        <v>42844</v>
      </c>
      <c r="B605">
        <v>98.829009999999997</v>
      </c>
      <c r="C605">
        <v>33.656650999999997</v>
      </c>
      <c r="D605">
        <f t="shared" si="9"/>
        <v>2.9363887096193855</v>
      </c>
    </row>
    <row r="606" spans="1:4" x14ac:dyDescent="0.45">
      <c r="A606" s="31">
        <v>42843</v>
      </c>
      <c r="B606">
        <v>98.442345000000003</v>
      </c>
      <c r="C606">
        <v>33.525433</v>
      </c>
      <c r="D606">
        <f t="shared" si="9"/>
        <v>2.9363482046600264</v>
      </c>
    </row>
    <row r="607" spans="1:4" x14ac:dyDescent="0.45">
      <c r="A607" s="31">
        <v>42842</v>
      </c>
      <c r="B607">
        <v>98.382866000000007</v>
      </c>
      <c r="C607">
        <v>33.253627999999999</v>
      </c>
      <c r="D607">
        <f t="shared" si="9"/>
        <v>2.9585603712172399</v>
      </c>
    </row>
    <row r="608" spans="1:4" x14ac:dyDescent="0.45">
      <c r="A608" s="31">
        <v>42838</v>
      </c>
      <c r="B608">
        <v>94.674796999999998</v>
      </c>
      <c r="C608">
        <v>33.038066999999998</v>
      </c>
      <c r="D608">
        <f t="shared" si="9"/>
        <v>2.8656276107194771</v>
      </c>
    </row>
    <row r="609" spans="1:4" x14ac:dyDescent="0.45">
      <c r="A609" s="31">
        <v>42837</v>
      </c>
      <c r="B609">
        <v>96.479240000000004</v>
      </c>
      <c r="C609">
        <v>33.394218000000002</v>
      </c>
      <c r="D609">
        <f t="shared" si="9"/>
        <v>2.8891001430247596</v>
      </c>
    </row>
    <row r="610" spans="1:4" x14ac:dyDescent="0.45">
      <c r="A610" s="31">
        <v>42836</v>
      </c>
      <c r="B610">
        <v>97.282325999999998</v>
      </c>
      <c r="C610">
        <v>33.497318</v>
      </c>
      <c r="D610">
        <f t="shared" si="9"/>
        <v>2.9041825378378054</v>
      </c>
    </row>
    <row r="611" spans="1:4" x14ac:dyDescent="0.45">
      <c r="A611" s="31">
        <v>42835</v>
      </c>
      <c r="B611">
        <v>96.935317999999995</v>
      </c>
      <c r="C611">
        <v>33.553555000000003</v>
      </c>
      <c r="D611">
        <f t="shared" si="9"/>
        <v>2.8889731058303654</v>
      </c>
    </row>
    <row r="612" spans="1:4" x14ac:dyDescent="0.45">
      <c r="A612" s="31">
        <v>42832</v>
      </c>
      <c r="B612">
        <v>99.473456999999996</v>
      </c>
      <c r="C612">
        <v>33.769119000000003</v>
      </c>
      <c r="D612">
        <f t="shared" si="9"/>
        <v>2.9456929865419346</v>
      </c>
    </row>
    <row r="613" spans="1:4" x14ac:dyDescent="0.45">
      <c r="A613" s="31">
        <v>42831</v>
      </c>
      <c r="B613">
        <v>99.899803000000006</v>
      </c>
      <c r="C613">
        <v>33.769119000000003</v>
      </c>
      <c r="D613">
        <f t="shared" si="9"/>
        <v>2.9583183085113944</v>
      </c>
    </row>
    <row r="614" spans="1:4" x14ac:dyDescent="0.45">
      <c r="A614" s="31">
        <v>42830</v>
      </c>
      <c r="B614">
        <v>99.176010000000005</v>
      </c>
      <c r="C614">
        <v>33.947192999999999</v>
      </c>
      <c r="D614">
        <f t="shared" si="9"/>
        <v>2.9214789570377735</v>
      </c>
    </row>
    <row r="615" spans="1:4" x14ac:dyDescent="0.45">
      <c r="A615" s="31">
        <v>42829</v>
      </c>
      <c r="B615">
        <v>99.919617000000002</v>
      </c>
      <c r="C615">
        <v>34.003428999999997</v>
      </c>
      <c r="D615">
        <f t="shared" si="9"/>
        <v>2.9385159067339948</v>
      </c>
    </row>
    <row r="616" spans="1:4" x14ac:dyDescent="0.45">
      <c r="A616" s="31">
        <v>42828</v>
      </c>
      <c r="B616">
        <v>107.45472700000001</v>
      </c>
      <c r="C616">
        <v>33.890960999999997</v>
      </c>
      <c r="D616">
        <f t="shared" si="9"/>
        <v>3.1706013588697002</v>
      </c>
    </row>
    <row r="617" spans="1:4" x14ac:dyDescent="0.45">
      <c r="A617" s="31">
        <v>42825</v>
      </c>
      <c r="B617">
        <v>108.000046</v>
      </c>
      <c r="C617">
        <v>33.806606000000002</v>
      </c>
      <c r="D617">
        <f t="shared" si="9"/>
        <v>3.1946432599593106</v>
      </c>
    </row>
    <row r="618" spans="1:4" x14ac:dyDescent="0.45">
      <c r="A618" s="31">
        <v>42824</v>
      </c>
      <c r="B618">
        <v>108.466049</v>
      </c>
      <c r="C618">
        <v>33.506683000000002</v>
      </c>
      <c r="D618">
        <f t="shared" si="9"/>
        <v>3.237146720849688</v>
      </c>
    </row>
    <row r="619" spans="1:4" x14ac:dyDescent="0.45">
      <c r="A619" s="31">
        <v>42823</v>
      </c>
      <c r="B619">
        <v>106.423615</v>
      </c>
      <c r="C619">
        <v>33.337981999999997</v>
      </c>
      <c r="D619">
        <f t="shared" si="9"/>
        <v>3.192263256966184</v>
      </c>
    </row>
    <row r="620" spans="1:4" x14ac:dyDescent="0.45">
      <c r="A620" s="31">
        <v>42822</v>
      </c>
      <c r="B620">
        <v>106.77063800000001</v>
      </c>
      <c r="C620">
        <v>33.366104</v>
      </c>
      <c r="D620">
        <f t="shared" si="9"/>
        <v>3.1999731823649533</v>
      </c>
    </row>
    <row r="621" spans="1:4" x14ac:dyDescent="0.45">
      <c r="A621" s="31">
        <v>42821</v>
      </c>
      <c r="B621">
        <v>107.325851</v>
      </c>
      <c r="C621">
        <v>33.169280999999998</v>
      </c>
      <c r="D621">
        <f t="shared" si="9"/>
        <v>3.2357002553055043</v>
      </c>
    </row>
    <row r="622" spans="1:4" x14ac:dyDescent="0.45">
      <c r="A622" s="31">
        <v>42818</v>
      </c>
      <c r="B622">
        <v>106.552505</v>
      </c>
      <c r="C622">
        <v>32.953704999999999</v>
      </c>
      <c r="D622">
        <f t="shared" si="9"/>
        <v>3.2333998559494295</v>
      </c>
    </row>
    <row r="623" spans="1:4" x14ac:dyDescent="0.45">
      <c r="A623" s="31">
        <v>42817</v>
      </c>
      <c r="B623">
        <v>106.175758</v>
      </c>
      <c r="C623">
        <v>33.056804999999997</v>
      </c>
      <c r="D623">
        <f t="shared" si="9"/>
        <v>3.2119183327003324</v>
      </c>
    </row>
    <row r="624" spans="1:4" x14ac:dyDescent="0.45">
      <c r="A624" s="31">
        <v>42816</v>
      </c>
      <c r="B624">
        <v>107.147385</v>
      </c>
      <c r="C624">
        <v>33.150528000000001</v>
      </c>
      <c r="D624">
        <f t="shared" si="9"/>
        <v>3.2321471621809463</v>
      </c>
    </row>
    <row r="625" spans="1:4" x14ac:dyDescent="0.45">
      <c r="A625" s="31">
        <v>42815</v>
      </c>
      <c r="B625">
        <v>105.005836</v>
      </c>
      <c r="C625">
        <v>32.841239999999999</v>
      </c>
      <c r="D625">
        <f t="shared" si="9"/>
        <v>3.1973773219281614</v>
      </c>
    </row>
    <row r="626" spans="1:4" x14ac:dyDescent="0.45">
      <c r="A626" s="31">
        <v>42814</v>
      </c>
      <c r="B626">
        <v>108.515602</v>
      </c>
      <c r="C626">
        <v>33.206767999999997</v>
      </c>
      <c r="D626">
        <f t="shared" si="9"/>
        <v>3.2678760546645194</v>
      </c>
    </row>
    <row r="627" spans="1:4" x14ac:dyDescent="0.45">
      <c r="A627" s="31">
        <v>42811</v>
      </c>
      <c r="B627">
        <v>105.164452</v>
      </c>
      <c r="C627">
        <v>33.056804999999997</v>
      </c>
      <c r="D627">
        <f t="shared" si="9"/>
        <v>3.1813253579709233</v>
      </c>
    </row>
    <row r="628" spans="1:4" x14ac:dyDescent="0.45">
      <c r="A628" s="31">
        <v>42810</v>
      </c>
      <c r="B628">
        <v>102.923759</v>
      </c>
      <c r="C628">
        <v>32.934963000000003</v>
      </c>
      <c r="D628">
        <f t="shared" si="9"/>
        <v>3.1250607143539222</v>
      </c>
    </row>
    <row r="629" spans="1:4" x14ac:dyDescent="0.45">
      <c r="A629" s="31">
        <v>42809</v>
      </c>
      <c r="B629">
        <v>101.674522</v>
      </c>
      <c r="C629">
        <v>32.897472</v>
      </c>
      <c r="D629">
        <f t="shared" si="9"/>
        <v>3.0906484850872431</v>
      </c>
    </row>
    <row r="630" spans="1:4" x14ac:dyDescent="0.45">
      <c r="A630" s="31">
        <v>42808</v>
      </c>
      <c r="B630">
        <v>100.911079</v>
      </c>
      <c r="C630">
        <v>32.972450000000002</v>
      </c>
      <c r="D630">
        <f t="shared" si="9"/>
        <v>3.0604665106778537</v>
      </c>
    </row>
    <row r="631" spans="1:4" x14ac:dyDescent="0.45">
      <c r="A631" s="31">
        <v>42807</v>
      </c>
      <c r="B631">
        <v>100.980484</v>
      </c>
      <c r="C631">
        <v>32.953704999999999</v>
      </c>
      <c r="D631">
        <f t="shared" si="9"/>
        <v>3.064313527113264</v>
      </c>
    </row>
    <row r="632" spans="1:4" x14ac:dyDescent="0.45">
      <c r="A632" s="31">
        <v>42804</v>
      </c>
      <c r="B632">
        <v>98.273810999999995</v>
      </c>
      <c r="C632">
        <v>33.656650999999997</v>
      </c>
      <c r="D632">
        <f t="shared" si="9"/>
        <v>2.9198927427449632</v>
      </c>
    </row>
    <row r="633" spans="1:4" x14ac:dyDescent="0.45">
      <c r="A633" s="31">
        <v>42803</v>
      </c>
      <c r="B633">
        <v>97.698738000000006</v>
      </c>
      <c r="C633">
        <v>33.572291999999997</v>
      </c>
      <c r="D633">
        <f t="shared" si="9"/>
        <v>2.9101003291643006</v>
      </c>
    </row>
    <row r="634" spans="1:4" x14ac:dyDescent="0.45">
      <c r="A634" s="31">
        <v>42802</v>
      </c>
      <c r="B634">
        <v>97.718566999999993</v>
      </c>
      <c r="C634">
        <v>33.384841999999999</v>
      </c>
      <c r="D634">
        <f t="shared" si="9"/>
        <v>2.9270339814697937</v>
      </c>
    </row>
    <row r="635" spans="1:4" x14ac:dyDescent="0.45">
      <c r="A635" s="31">
        <v>42801</v>
      </c>
      <c r="B635">
        <v>97.897041000000002</v>
      </c>
      <c r="C635">
        <v>33.553555000000003</v>
      </c>
      <c r="D635">
        <f t="shared" si="9"/>
        <v>2.917635433860883</v>
      </c>
    </row>
    <row r="636" spans="1:4" x14ac:dyDescent="0.45">
      <c r="A636" s="31">
        <v>42800</v>
      </c>
      <c r="B636">
        <v>96.836166000000006</v>
      </c>
      <c r="C636">
        <v>33.337981999999997</v>
      </c>
      <c r="D636">
        <f t="shared" si="9"/>
        <v>2.9046798933420748</v>
      </c>
    </row>
    <row r="637" spans="1:4" x14ac:dyDescent="0.45">
      <c r="A637" s="31">
        <v>42797</v>
      </c>
      <c r="B637">
        <v>97.589691000000002</v>
      </c>
      <c r="C637">
        <v>33.647269999999999</v>
      </c>
      <c r="D637">
        <f t="shared" si="9"/>
        <v>2.9003747109349436</v>
      </c>
    </row>
    <row r="638" spans="1:4" x14ac:dyDescent="0.45">
      <c r="A638" s="31">
        <v>42796</v>
      </c>
      <c r="B638">
        <v>98.154808000000003</v>
      </c>
      <c r="C638">
        <v>33.656650999999997</v>
      </c>
      <c r="D638">
        <f t="shared" si="9"/>
        <v>2.9163569482893594</v>
      </c>
    </row>
    <row r="639" spans="1:4" x14ac:dyDescent="0.45">
      <c r="A639" s="31">
        <v>42795</v>
      </c>
      <c r="B639">
        <v>101.91246</v>
      </c>
      <c r="C639">
        <v>33.675392000000002</v>
      </c>
      <c r="D639">
        <f t="shared" si="9"/>
        <v>3.0263184464192721</v>
      </c>
    </row>
    <row r="640" spans="1:4" x14ac:dyDescent="0.45">
      <c r="A640" s="31">
        <v>42794</v>
      </c>
      <c r="B640">
        <v>100.61365499999999</v>
      </c>
      <c r="C640">
        <v>33.928448000000003</v>
      </c>
      <c r="D640">
        <f t="shared" si="9"/>
        <v>2.965465882789569</v>
      </c>
    </row>
    <row r="641" spans="1:4" x14ac:dyDescent="0.45">
      <c r="A641" s="31">
        <v>42793</v>
      </c>
      <c r="B641">
        <v>103.51862300000001</v>
      </c>
      <c r="C641">
        <v>34.218997999999999</v>
      </c>
      <c r="D641">
        <f t="shared" si="9"/>
        <v>3.0251798430801511</v>
      </c>
    </row>
    <row r="642" spans="1:4" x14ac:dyDescent="0.45">
      <c r="A642" s="31">
        <v>42790</v>
      </c>
      <c r="B642">
        <v>100.593811</v>
      </c>
      <c r="C642">
        <v>34.237746999999999</v>
      </c>
      <c r="D642">
        <f t="shared" ref="D642:D705" si="10">B642/C642</f>
        <v>2.9380966860932762</v>
      </c>
    </row>
    <row r="643" spans="1:4" x14ac:dyDescent="0.45">
      <c r="A643" s="31">
        <v>42789</v>
      </c>
      <c r="B643">
        <v>99.632087999999996</v>
      </c>
      <c r="C643">
        <v>33.909706</v>
      </c>
      <c r="D643">
        <f t="shared" si="10"/>
        <v>2.938158413995096</v>
      </c>
    </row>
    <row r="644" spans="1:4" x14ac:dyDescent="0.45">
      <c r="A644" s="31">
        <v>42788</v>
      </c>
      <c r="B644">
        <v>109.814415</v>
      </c>
      <c r="C644">
        <v>33.806606000000002</v>
      </c>
      <c r="D644">
        <f t="shared" si="10"/>
        <v>3.2483123268866443</v>
      </c>
    </row>
    <row r="645" spans="1:4" x14ac:dyDescent="0.45">
      <c r="A645" s="31">
        <v>42787</v>
      </c>
      <c r="B645">
        <v>109.98297100000001</v>
      </c>
      <c r="C645">
        <v>34.228374000000002</v>
      </c>
      <c r="D645">
        <f t="shared" si="10"/>
        <v>3.2132105077500905</v>
      </c>
    </row>
    <row r="646" spans="1:4" x14ac:dyDescent="0.45">
      <c r="A646" s="31">
        <v>42783</v>
      </c>
      <c r="B646">
        <v>106.180573</v>
      </c>
      <c r="C646">
        <v>34.19088</v>
      </c>
      <c r="D646">
        <f t="shared" si="10"/>
        <v>3.1055232564941293</v>
      </c>
    </row>
    <row r="647" spans="1:4" x14ac:dyDescent="0.45">
      <c r="A647" s="31">
        <v>42782</v>
      </c>
      <c r="B647">
        <v>106.200363</v>
      </c>
      <c r="C647">
        <v>34.125270999999998</v>
      </c>
      <c r="D647">
        <f t="shared" si="10"/>
        <v>3.1120738352524731</v>
      </c>
    </row>
    <row r="648" spans="1:4" x14ac:dyDescent="0.45">
      <c r="A648" s="31">
        <v>42781</v>
      </c>
      <c r="B648">
        <v>107.93322000000001</v>
      </c>
      <c r="C648">
        <v>33.787860999999999</v>
      </c>
      <c r="D648">
        <f t="shared" si="10"/>
        <v>3.1944377893587288</v>
      </c>
    </row>
    <row r="649" spans="1:4" x14ac:dyDescent="0.45">
      <c r="A649" s="31">
        <v>42780</v>
      </c>
      <c r="B649">
        <v>107.71536999999999</v>
      </c>
      <c r="C649">
        <v>33.675392000000002</v>
      </c>
      <c r="D649">
        <f t="shared" si="10"/>
        <v>3.1986374501594512</v>
      </c>
    </row>
    <row r="650" spans="1:4" x14ac:dyDescent="0.45">
      <c r="A650" s="31">
        <v>42779</v>
      </c>
      <c r="B650">
        <v>107.319298</v>
      </c>
      <c r="C650">
        <v>33.553555000000003</v>
      </c>
      <c r="D650">
        <f t="shared" si="10"/>
        <v>3.1984479140883879</v>
      </c>
    </row>
    <row r="651" spans="1:4" x14ac:dyDescent="0.45">
      <c r="A651" s="31">
        <v>42776</v>
      </c>
      <c r="B651">
        <v>112.508011</v>
      </c>
      <c r="C651">
        <v>33.122413999999999</v>
      </c>
      <c r="D651">
        <f t="shared" si="10"/>
        <v>3.3967334325330274</v>
      </c>
    </row>
    <row r="652" spans="1:4" x14ac:dyDescent="0.45">
      <c r="A652" s="31">
        <v>42775</v>
      </c>
      <c r="B652">
        <v>115.241005</v>
      </c>
      <c r="C652">
        <v>33.234881999999999</v>
      </c>
      <c r="D652">
        <f t="shared" si="10"/>
        <v>3.4674714656727232</v>
      </c>
    </row>
    <row r="653" spans="1:4" x14ac:dyDescent="0.45">
      <c r="A653" s="31">
        <v>42774</v>
      </c>
      <c r="B653">
        <v>117.449173</v>
      </c>
      <c r="C653">
        <v>34.097152999999999</v>
      </c>
      <c r="D653">
        <f t="shared" si="10"/>
        <v>3.4445448568682555</v>
      </c>
    </row>
    <row r="654" spans="1:4" x14ac:dyDescent="0.45">
      <c r="A654" s="31">
        <v>42773</v>
      </c>
      <c r="B654">
        <v>117.96408099999999</v>
      </c>
      <c r="C654">
        <v>34.069035</v>
      </c>
      <c r="D654">
        <f t="shared" si="10"/>
        <v>3.4625013887243945</v>
      </c>
    </row>
    <row r="655" spans="1:4" x14ac:dyDescent="0.45">
      <c r="A655" s="31">
        <v>42772</v>
      </c>
      <c r="B655">
        <v>116.16188</v>
      </c>
      <c r="C655">
        <v>33.994061000000002</v>
      </c>
      <c r="D655">
        <f t="shared" si="10"/>
        <v>3.4171227732985474</v>
      </c>
    </row>
    <row r="656" spans="1:4" x14ac:dyDescent="0.45">
      <c r="A656" s="31">
        <v>42769</v>
      </c>
      <c r="B656">
        <v>113.26057400000001</v>
      </c>
      <c r="C656">
        <v>34.228374000000002</v>
      </c>
      <c r="D656">
        <f t="shared" si="10"/>
        <v>3.30896740815091</v>
      </c>
    </row>
    <row r="657" spans="1:4" x14ac:dyDescent="0.45">
      <c r="A657" s="31">
        <v>42768</v>
      </c>
      <c r="B657">
        <v>114.260689</v>
      </c>
      <c r="C657">
        <v>34.134647000000001</v>
      </c>
      <c r="D657">
        <f t="shared" si="10"/>
        <v>3.3473522957480708</v>
      </c>
    </row>
    <row r="658" spans="1:4" x14ac:dyDescent="0.45">
      <c r="A658" s="31">
        <v>42767</v>
      </c>
      <c r="B658">
        <v>112.834785</v>
      </c>
      <c r="C658">
        <v>33.985743999999997</v>
      </c>
      <c r="D658">
        <f t="shared" si="10"/>
        <v>3.3200622296219264</v>
      </c>
    </row>
    <row r="659" spans="1:4" x14ac:dyDescent="0.45">
      <c r="A659" s="31">
        <v>42766</v>
      </c>
      <c r="B659">
        <v>108.111465</v>
      </c>
      <c r="C659">
        <v>34.264930999999997</v>
      </c>
      <c r="D659">
        <f t="shared" si="10"/>
        <v>3.1551636569762831</v>
      </c>
    </row>
    <row r="660" spans="1:4" x14ac:dyDescent="0.45">
      <c r="A660" s="31">
        <v>42765</v>
      </c>
      <c r="B660">
        <v>108.943245</v>
      </c>
      <c r="C660">
        <v>34.823292000000002</v>
      </c>
      <c r="D660">
        <f t="shared" si="10"/>
        <v>3.1284591071975618</v>
      </c>
    </row>
    <row r="661" spans="1:4" x14ac:dyDescent="0.45">
      <c r="A661" s="31">
        <v>42762</v>
      </c>
      <c r="B661">
        <v>110.67609400000001</v>
      </c>
      <c r="C661">
        <v>35.344428999999998</v>
      </c>
      <c r="D661">
        <f t="shared" si="10"/>
        <v>3.1313589476859285</v>
      </c>
    </row>
    <row r="662" spans="1:4" x14ac:dyDescent="0.45">
      <c r="A662" s="31">
        <v>42761</v>
      </c>
      <c r="B662">
        <v>108.576866</v>
      </c>
      <c r="C662">
        <v>34.953578999999998</v>
      </c>
      <c r="D662">
        <f t="shared" si="10"/>
        <v>3.1063161228782894</v>
      </c>
    </row>
    <row r="663" spans="1:4" x14ac:dyDescent="0.45">
      <c r="A663" s="31">
        <v>42760</v>
      </c>
      <c r="B663">
        <v>106.735069</v>
      </c>
      <c r="C663">
        <v>35.176929000000001</v>
      </c>
      <c r="D663">
        <f t="shared" si="10"/>
        <v>3.0342349953288985</v>
      </c>
    </row>
    <row r="664" spans="1:4" x14ac:dyDescent="0.45">
      <c r="A664" s="31">
        <v>42759</v>
      </c>
      <c r="B664">
        <v>106.279572</v>
      </c>
      <c r="C664">
        <v>35.009414999999997</v>
      </c>
      <c r="D664">
        <f t="shared" si="10"/>
        <v>3.0357425852445696</v>
      </c>
    </row>
    <row r="665" spans="1:4" x14ac:dyDescent="0.45">
      <c r="A665" s="31">
        <v>42758</v>
      </c>
      <c r="B665">
        <v>104.061485</v>
      </c>
      <c r="C665">
        <v>34.218403000000002</v>
      </c>
      <c r="D665">
        <f t="shared" si="10"/>
        <v>3.0410970669788417</v>
      </c>
    </row>
    <row r="666" spans="1:4" x14ac:dyDescent="0.45">
      <c r="A666" s="31">
        <v>42755</v>
      </c>
      <c r="B666">
        <v>102.992065</v>
      </c>
      <c r="C666">
        <v>34.376598000000001</v>
      </c>
      <c r="D666">
        <f t="shared" si="10"/>
        <v>2.9959935244319404</v>
      </c>
    </row>
    <row r="667" spans="1:4" x14ac:dyDescent="0.45">
      <c r="A667" s="31">
        <v>42754</v>
      </c>
      <c r="B667">
        <v>104.130798</v>
      </c>
      <c r="C667">
        <v>34.032276000000003</v>
      </c>
      <c r="D667">
        <f t="shared" si="10"/>
        <v>3.0597659116304765</v>
      </c>
    </row>
    <row r="668" spans="1:4" x14ac:dyDescent="0.45">
      <c r="A668" s="31">
        <v>42753</v>
      </c>
      <c r="B668">
        <v>101.942429</v>
      </c>
      <c r="C668">
        <v>34.209094999999998</v>
      </c>
      <c r="D668">
        <f t="shared" si="10"/>
        <v>2.9799802947140228</v>
      </c>
    </row>
    <row r="669" spans="1:4" x14ac:dyDescent="0.45">
      <c r="A669" s="31">
        <v>42752</v>
      </c>
      <c r="B669">
        <v>100.120453</v>
      </c>
      <c r="C669">
        <v>34.246315000000003</v>
      </c>
      <c r="D669">
        <f t="shared" si="10"/>
        <v>2.9235394523469163</v>
      </c>
    </row>
    <row r="670" spans="1:4" x14ac:dyDescent="0.45">
      <c r="A670" s="31">
        <v>42748</v>
      </c>
      <c r="B670">
        <v>102.41773999999999</v>
      </c>
      <c r="C670">
        <v>34.237011000000003</v>
      </c>
      <c r="D670">
        <f t="shared" si="10"/>
        <v>2.9914334519447388</v>
      </c>
    </row>
    <row r="671" spans="1:4" x14ac:dyDescent="0.45">
      <c r="A671" s="31">
        <v>42747</v>
      </c>
      <c r="B671">
        <v>102.42765</v>
      </c>
      <c r="C671">
        <v>34.162567000000003</v>
      </c>
      <c r="D671">
        <f t="shared" si="10"/>
        <v>2.9982421988371071</v>
      </c>
    </row>
    <row r="672" spans="1:4" x14ac:dyDescent="0.45">
      <c r="A672" s="31">
        <v>42746</v>
      </c>
      <c r="B672">
        <v>104.130798</v>
      </c>
      <c r="C672">
        <v>34.385910000000003</v>
      </c>
      <c r="D672">
        <f t="shared" si="10"/>
        <v>3.0282984513133431</v>
      </c>
    </row>
    <row r="673" spans="1:4" x14ac:dyDescent="0.45">
      <c r="A673" s="31">
        <v>42745</v>
      </c>
      <c r="B673">
        <v>105.427994</v>
      </c>
      <c r="C673">
        <v>34.004359999999998</v>
      </c>
      <c r="D673">
        <f t="shared" si="10"/>
        <v>3.1004257689308079</v>
      </c>
    </row>
    <row r="674" spans="1:4" x14ac:dyDescent="0.45">
      <c r="A674" s="31">
        <v>42744</v>
      </c>
      <c r="B674">
        <v>106.230064</v>
      </c>
      <c r="C674">
        <v>34.069504000000002</v>
      </c>
      <c r="D674">
        <f t="shared" si="10"/>
        <v>3.1180396403775057</v>
      </c>
    </row>
    <row r="675" spans="1:4" x14ac:dyDescent="0.45">
      <c r="A675" s="31">
        <v>42741</v>
      </c>
      <c r="B675">
        <v>102.090981</v>
      </c>
      <c r="C675">
        <v>33.948521</v>
      </c>
      <c r="D675">
        <f t="shared" si="10"/>
        <v>3.0072291219991585</v>
      </c>
    </row>
    <row r="676" spans="1:4" x14ac:dyDescent="0.45">
      <c r="A676" s="31">
        <v>42740</v>
      </c>
      <c r="B676">
        <v>100.744293</v>
      </c>
      <c r="C676">
        <v>33.827548999999998</v>
      </c>
      <c r="D676">
        <f t="shared" si="10"/>
        <v>2.9781729973992501</v>
      </c>
    </row>
    <row r="677" spans="1:4" x14ac:dyDescent="0.45">
      <c r="A677" s="31">
        <v>42739</v>
      </c>
      <c r="B677">
        <v>103.368332</v>
      </c>
      <c r="C677">
        <v>33.883381</v>
      </c>
      <c r="D677">
        <f t="shared" si="10"/>
        <v>3.0507089006259438</v>
      </c>
    </row>
    <row r="678" spans="1:4" x14ac:dyDescent="0.45">
      <c r="A678" s="31">
        <v>42738</v>
      </c>
      <c r="B678">
        <v>101.01164199999999</v>
      </c>
      <c r="C678">
        <v>34.060192000000001</v>
      </c>
      <c r="D678">
        <f t="shared" si="10"/>
        <v>2.9656803461354531</v>
      </c>
    </row>
    <row r="679" spans="1:4" x14ac:dyDescent="0.45">
      <c r="A679" s="31">
        <v>42734</v>
      </c>
      <c r="B679">
        <v>105.69534299999999</v>
      </c>
      <c r="C679">
        <v>33.753101000000001</v>
      </c>
      <c r="D679">
        <f t="shared" si="10"/>
        <v>3.1314261465931676</v>
      </c>
    </row>
    <row r="680" spans="1:4" x14ac:dyDescent="0.45">
      <c r="A680" s="31">
        <v>42733</v>
      </c>
      <c r="B680">
        <v>110.33944700000001</v>
      </c>
      <c r="C680">
        <v>34.116039000000001</v>
      </c>
      <c r="D680">
        <f t="shared" si="10"/>
        <v>3.234239678293251</v>
      </c>
    </row>
    <row r="681" spans="1:4" x14ac:dyDescent="0.45">
      <c r="A681" s="31">
        <v>42732</v>
      </c>
      <c r="B681">
        <v>108.180786</v>
      </c>
      <c r="C681">
        <v>34.088115999999999</v>
      </c>
      <c r="D681">
        <f t="shared" si="10"/>
        <v>3.1735630681378812</v>
      </c>
    </row>
    <row r="682" spans="1:4" x14ac:dyDescent="0.45">
      <c r="A682" s="31">
        <v>42731</v>
      </c>
      <c r="B682">
        <v>116.17179899999999</v>
      </c>
      <c r="C682">
        <v>34.497585000000001</v>
      </c>
      <c r="D682">
        <f t="shared" si="10"/>
        <v>3.3675342491365696</v>
      </c>
    </row>
    <row r="683" spans="1:4" x14ac:dyDescent="0.45">
      <c r="A683" s="31">
        <v>42727</v>
      </c>
      <c r="B683">
        <v>108.70560500000001</v>
      </c>
      <c r="C683">
        <v>34.404522</v>
      </c>
      <c r="D683">
        <f t="shared" si="10"/>
        <v>3.1596313124187572</v>
      </c>
    </row>
    <row r="684" spans="1:4" x14ac:dyDescent="0.45">
      <c r="A684" s="31">
        <v>42726</v>
      </c>
      <c r="B684">
        <v>106.061722</v>
      </c>
      <c r="C684">
        <v>34.367297999999998</v>
      </c>
      <c r="D684">
        <f t="shared" si="10"/>
        <v>3.086123383921541</v>
      </c>
    </row>
    <row r="685" spans="1:4" x14ac:dyDescent="0.45">
      <c r="A685" s="31">
        <v>42725</v>
      </c>
      <c r="B685">
        <v>104.79424299999999</v>
      </c>
      <c r="C685">
        <v>34.413815</v>
      </c>
      <c r="D685">
        <f t="shared" si="10"/>
        <v>3.0451213560600587</v>
      </c>
    </row>
    <row r="686" spans="1:4" x14ac:dyDescent="0.45">
      <c r="A686" s="31">
        <v>42724</v>
      </c>
      <c r="B686">
        <v>104.140709</v>
      </c>
      <c r="C686">
        <v>34.627865</v>
      </c>
      <c r="D686">
        <f t="shared" si="10"/>
        <v>3.0074250607133881</v>
      </c>
    </row>
    <row r="687" spans="1:4" x14ac:dyDescent="0.45">
      <c r="A687" s="31">
        <v>42723</v>
      </c>
      <c r="B687">
        <v>100.63537599999999</v>
      </c>
      <c r="C687">
        <v>34.330074000000003</v>
      </c>
      <c r="D687">
        <f t="shared" si="10"/>
        <v>2.9314057406342902</v>
      </c>
    </row>
    <row r="688" spans="1:4" x14ac:dyDescent="0.45">
      <c r="A688" s="31">
        <v>42720</v>
      </c>
      <c r="B688">
        <v>99.427306999999999</v>
      </c>
      <c r="C688">
        <v>33.790320999999999</v>
      </c>
      <c r="D688">
        <f t="shared" si="10"/>
        <v>2.9424789128224025</v>
      </c>
    </row>
    <row r="689" spans="1:4" x14ac:dyDescent="0.45">
      <c r="A689" s="31">
        <v>42719</v>
      </c>
      <c r="B689">
        <v>97.743942000000004</v>
      </c>
      <c r="C689">
        <v>34.237011000000003</v>
      </c>
      <c r="D689">
        <f t="shared" si="10"/>
        <v>2.8549204251504312</v>
      </c>
    </row>
    <row r="690" spans="1:4" x14ac:dyDescent="0.45">
      <c r="A690" s="31">
        <v>42718</v>
      </c>
      <c r="B690">
        <v>95.506057999999996</v>
      </c>
      <c r="C690">
        <v>34.013660000000002</v>
      </c>
      <c r="D690">
        <f t="shared" si="10"/>
        <v>2.8078736013707433</v>
      </c>
    </row>
    <row r="691" spans="1:4" x14ac:dyDescent="0.45">
      <c r="A691" s="31">
        <v>42717</v>
      </c>
      <c r="B691">
        <v>90.277725000000004</v>
      </c>
      <c r="C691">
        <v>34.246315000000003</v>
      </c>
      <c r="D691">
        <f t="shared" si="10"/>
        <v>2.6361296098572939</v>
      </c>
    </row>
    <row r="692" spans="1:4" x14ac:dyDescent="0.45">
      <c r="A692" s="31">
        <v>42716</v>
      </c>
      <c r="B692">
        <v>88.713211000000001</v>
      </c>
      <c r="C692">
        <v>33.473914999999998</v>
      </c>
      <c r="D692">
        <f t="shared" si="10"/>
        <v>2.6502191631902035</v>
      </c>
    </row>
    <row r="693" spans="1:4" x14ac:dyDescent="0.45">
      <c r="A693" s="31">
        <v>42713</v>
      </c>
      <c r="B693">
        <v>90.921379000000002</v>
      </c>
      <c r="C693">
        <v>33.278480999999999</v>
      </c>
      <c r="D693">
        <f t="shared" si="10"/>
        <v>2.7321372931655143</v>
      </c>
    </row>
    <row r="694" spans="1:4" x14ac:dyDescent="0.45">
      <c r="A694" s="31">
        <v>42712</v>
      </c>
      <c r="B694">
        <v>92.565132000000006</v>
      </c>
      <c r="C694">
        <v>33.222651999999997</v>
      </c>
      <c r="D694">
        <f t="shared" si="10"/>
        <v>2.7862053878179265</v>
      </c>
    </row>
    <row r="695" spans="1:4" x14ac:dyDescent="0.45">
      <c r="A695" s="31">
        <v>42711</v>
      </c>
      <c r="B695">
        <v>94.139556999999996</v>
      </c>
      <c r="C695">
        <v>33.036526000000002</v>
      </c>
      <c r="D695">
        <f t="shared" si="10"/>
        <v>2.849559817518343</v>
      </c>
    </row>
    <row r="696" spans="1:4" x14ac:dyDescent="0.45">
      <c r="A696" s="31">
        <v>42710</v>
      </c>
      <c r="B696">
        <v>92.475989999999996</v>
      </c>
      <c r="C696">
        <v>32.310657999999997</v>
      </c>
      <c r="D696">
        <f t="shared" si="10"/>
        <v>2.8620893452556739</v>
      </c>
    </row>
    <row r="697" spans="1:4" x14ac:dyDescent="0.45">
      <c r="A697" s="31">
        <v>42709</v>
      </c>
      <c r="B697">
        <v>90.980773999999997</v>
      </c>
      <c r="C697">
        <v>32.003559000000003</v>
      </c>
      <c r="D697">
        <f t="shared" si="10"/>
        <v>2.8428330111660389</v>
      </c>
    </row>
    <row r="698" spans="1:4" x14ac:dyDescent="0.45">
      <c r="A698" s="31">
        <v>42706</v>
      </c>
      <c r="B698">
        <v>87.584343000000004</v>
      </c>
      <c r="C698">
        <v>31.789515999999999</v>
      </c>
      <c r="D698">
        <f t="shared" si="10"/>
        <v>2.7551329501210402</v>
      </c>
    </row>
    <row r="699" spans="1:4" x14ac:dyDescent="0.45">
      <c r="A699" s="31">
        <v>42705</v>
      </c>
      <c r="B699">
        <v>86.78228</v>
      </c>
      <c r="C699">
        <v>31.417269000000001</v>
      </c>
      <c r="D699">
        <f t="shared" si="10"/>
        <v>2.7622477306986801</v>
      </c>
    </row>
    <row r="700" spans="1:4" x14ac:dyDescent="0.45">
      <c r="A700" s="31">
        <v>42704</v>
      </c>
      <c r="B700">
        <v>91.297646</v>
      </c>
      <c r="C700">
        <v>32.292048999999999</v>
      </c>
      <c r="D700">
        <f t="shared" si="10"/>
        <v>2.8272484660233239</v>
      </c>
    </row>
    <row r="701" spans="1:4" x14ac:dyDescent="0.45">
      <c r="A701" s="31">
        <v>42703</v>
      </c>
      <c r="B701">
        <v>92.337363999999994</v>
      </c>
      <c r="C701">
        <v>32.859718000000001</v>
      </c>
      <c r="D701">
        <f t="shared" si="10"/>
        <v>2.810047365592121</v>
      </c>
    </row>
    <row r="702" spans="1:4" x14ac:dyDescent="0.45">
      <c r="A702" s="31">
        <v>42702</v>
      </c>
      <c r="B702">
        <v>93.188950000000006</v>
      </c>
      <c r="C702">
        <v>33.045833999999999</v>
      </c>
      <c r="D702">
        <f t="shared" si="10"/>
        <v>2.8199908648091618</v>
      </c>
    </row>
    <row r="703" spans="1:4" x14ac:dyDescent="0.45">
      <c r="A703" s="31">
        <v>42699</v>
      </c>
      <c r="B703">
        <v>93.238472000000002</v>
      </c>
      <c r="C703">
        <v>32.980697999999997</v>
      </c>
      <c r="D703">
        <f t="shared" si="10"/>
        <v>2.8270618165813231</v>
      </c>
    </row>
    <row r="704" spans="1:4" x14ac:dyDescent="0.45">
      <c r="A704" s="31">
        <v>42697</v>
      </c>
      <c r="B704">
        <v>93.050315999999995</v>
      </c>
      <c r="C704">
        <v>32.757347000000003</v>
      </c>
      <c r="D704">
        <f t="shared" si="10"/>
        <v>2.8405937758024171</v>
      </c>
    </row>
    <row r="705" spans="1:4" x14ac:dyDescent="0.45">
      <c r="A705" s="31">
        <v>42696</v>
      </c>
      <c r="B705">
        <v>92.594825999999998</v>
      </c>
      <c r="C705">
        <v>33.017918000000002</v>
      </c>
      <c r="D705">
        <f t="shared" si="10"/>
        <v>2.8043811242126169</v>
      </c>
    </row>
    <row r="706" spans="1:4" x14ac:dyDescent="0.45">
      <c r="A706" s="31">
        <v>42695</v>
      </c>
      <c r="B706">
        <v>91.932372999999998</v>
      </c>
      <c r="C706">
        <v>32.552619999999997</v>
      </c>
      <c r="D706">
        <f t="shared" ref="D706:D769" si="11">B706/C706</f>
        <v>2.8241159390549826</v>
      </c>
    </row>
    <row r="707" spans="1:4" x14ac:dyDescent="0.45">
      <c r="A707" s="31">
        <v>42692</v>
      </c>
      <c r="B707">
        <v>92.308098000000001</v>
      </c>
      <c r="C707">
        <v>32.524700000000003</v>
      </c>
      <c r="D707">
        <f t="shared" si="11"/>
        <v>2.8380922191442193</v>
      </c>
    </row>
    <row r="708" spans="1:4" x14ac:dyDescent="0.45">
      <c r="A708" s="31">
        <v>42691</v>
      </c>
      <c r="B708">
        <v>91.349013999999997</v>
      </c>
      <c r="C708">
        <v>32.589840000000002</v>
      </c>
      <c r="D708">
        <f t="shared" si="11"/>
        <v>2.8029905639303534</v>
      </c>
    </row>
    <row r="709" spans="1:4" x14ac:dyDescent="0.45">
      <c r="A709" s="31">
        <v>42690</v>
      </c>
      <c r="B709">
        <v>90.597588000000002</v>
      </c>
      <c r="C709">
        <v>32.422328999999998</v>
      </c>
      <c r="D709">
        <f t="shared" si="11"/>
        <v>2.7942961161118318</v>
      </c>
    </row>
    <row r="710" spans="1:4" x14ac:dyDescent="0.45">
      <c r="A710" s="31">
        <v>42689</v>
      </c>
      <c r="B710">
        <v>85.218886999999995</v>
      </c>
      <c r="C710">
        <v>32.487473000000001</v>
      </c>
      <c r="D710">
        <f t="shared" si="11"/>
        <v>2.6231306756299571</v>
      </c>
    </row>
    <row r="711" spans="1:4" x14ac:dyDescent="0.45">
      <c r="A711" s="31">
        <v>42688</v>
      </c>
      <c r="B711">
        <v>82.697609</v>
      </c>
      <c r="C711">
        <v>32.087307000000003</v>
      </c>
      <c r="D711">
        <f t="shared" si="11"/>
        <v>2.5772686065552337</v>
      </c>
    </row>
    <row r="712" spans="1:4" x14ac:dyDescent="0.45">
      <c r="A712" s="31">
        <v>42685</v>
      </c>
      <c r="B712">
        <v>86.978836000000001</v>
      </c>
      <c r="C712">
        <v>32.208286000000001</v>
      </c>
      <c r="D712">
        <f t="shared" si="11"/>
        <v>2.7005111665985577</v>
      </c>
    </row>
    <row r="713" spans="1:4" x14ac:dyDescent="0.45">
      <c r="A713" s="31">
        <v>42684</v>
      </c>
      <c r="B713">
        <v>67.006423999999996</v>
      </c>
      <c r="C713">
        <v>32.105922999999997</v>
      </c>
      <c r="D713">
        <f t="shared" si="11"/>
        <v>2.0870424438506254</v>
      </c>
    </row>
    <row r="714" spans="1:4" x14ac:dyDescent="0.45">
      <c r="A714" s="31">
        <v>42683</v>
      </c>
      <c r="B714">
        <v>69.171752999999995</v>
      </c>
      <c r="C714">
        <v>32.338577000000001</v>
      </c>
      <c r="D714">
        <f t="shared" si="11"/>
        <v>2.1389856764569446</v>
      </c>
    </row>
    <row r="715" spans="1:4" x14ac:dyDescent="0.45">
      <c r="A715" s="31">
        <v>42682</v>
      </c>
      <c r="B715">
        <v>70.358231000000004</v>
      </c>
      <c r="C715">
        <v>32.329268999999996</v>
      </c>
      <c r="D715">
        <f t="shared" si="11"/>
        <v>2.1763013262069122</v>
      </c>
    </row>
    <row r="716" spans="1:4" x14ac:dyDescent="0.45">
      <c r="A716" s="31">
        <v>42681</v>
      </c>
      <c r="B716">
        <v>70.466980000000007</v>
      </c>
      <c r="C716">
        <v>32.282741999999999</v>
      </c>
      <c r="D716">
        <f t="shared" si="11"/>
        <v>2.1828065286399778</v>
      </c>
    </row>
    <row r="717" spans="1:4" x14ac:dyDescent="0.45">
      <c r="A717" s="31">
        <v>42678</v>
      </c>
      <c r="B717">
        <v>66.808670000000006</v>
      </c>
      <c r="C717">
        <v>31.277685000000002</v>
      </c>
      <c r="D717">
        <f t="shared" si="11"/>
        <v>2.1359851280553532</v>
      </c>
    </row>
    <row r="718" spans="1:4" x14ac:dyDescent="0.45">
      <c r="A718" s="31">
        <v>42677</v>
      </c>
      <c r="B718">
        <v>67.194282999999999</v>
      </c>
      <c r="C718">
        <v>31.575479999999999</v>
      </c>
      <c r="D718">
        <f t="shared" si="11"/>
        <v>2.128052621844545</v>
      </c>
    </row>
    <row r="719" spans="1:4" x14ac:dyDescent="0.45">
      <c r="A719" s="31">
        <v>42676</v>
      </c>
      <c r="B719">
        <v>67.985282999999995</v>
      </c>
      <c r="C719">
        <v>31.957024000000001</v>
      </c>
      <c r="D719">
        <f t="shared" si="11"/>
        <v>2.1273971881737173</v>
      </c>
    </row>
    <row r="720" spans="1:4" x14ac:dyDescent="0.45">
      <c r="A720" s="31">
        <v>42675</v>
      </c>
      <c r="B720">
        <v>68.272002999999998</v>
      </c>
      <c r="C720">
        <v>31.883137000000001</v>
      </c>
      <c r="D720">
        <f t="shared" si="11"/>
        <v>2.1413201279409861</v>
      </c>
    </row>
    <row r="721" spans="1:4" x14ac:dyDescent="0.45">
      <c r="A721" s="31">
        <v>42674</v>
      </c>
      <c r="B721">
        <v>70.358231000000004</v>
      </c>
      <c r="C721">
        <v>32.206401999999997</v>
      </c>
      <c r="D721">
        <f t="shared" si="11"/>
        <v>2.1846038871402031</v>
      </c>
    </row>
    <row r="722" spans="1:4" x14ac:dyDescent="0.45">
      <c r="A722" s="31">
        <v>42671</v>
      </c>
      <c r="B722">
        <v>69.764992000000007</v>
      </c>
      <c r="C722">
        <v>32.086329999999997</v>
      </c>
      <c r="D722">
        <f t="shared" si="11"/>
        <v>2.1742901727932118</v>
      </c>
    </row>
    <row r="723" spans="1:4" x14ac:dyDescent="0.45">
      <c r="A723" s="31">
        <v>42670</v>
      </c>
      <c r="B723">
        <v>69.883635999999996</v>
      </c>
      <c r="C723">
        <v>32.150986000000003</v>
      </c>
      <c r="D723">
        <f t="shared" si="11"/>
        <v>2.1736078638459171</v>
      </c>
    </row>
    <row r="724" spans="1:4" x14ac:dyDescent="0.45">
      <c r="A724" s="31">
        <v>42669</v>
      </c>
      <c r="B724">
        <v>71.346969999999999</v>
      </c>
      <c r="C724">
        <v>32.252578999999997</v>
      </c>
      <c r="D724">
        <f t="shared" si="11"/>
        <v>2.2121322453004457</v>
      </c>
    </row>
    <row r="725" spans="1:4" x14ac:dyDescent="0.45">
      <c r="A725" s="31">
        <v>42668</v>
      </c>
      <c r="B725">
        <v>71.060248999999999</v>
      </c>
      <c r="C725">
        <v>32.418827</v>
      </c>
      <c r="D725">
        <f t="shared" si="11"/>
        <v>2.1919438664452602</v>
      </c>
    </row>
    <row r="726" spans="1:4" x14ac:dyDescent="0.45">
      <c r="A726" s="31">
        <v>42667</v>
      </c>
      <c r="B726">
        <v>69.913284000000004</v>
      </c>
      <c r="C726">
        <v>32.566611999999999</v>
      </c>
      <c r="D726">
        <f t="shared" si="11"/>
        <v>2.1467779331789258</v>
      </c>
    </row>
    <row r="727" spans="1:4" x14ac:dyDescent="0.45">
      <c r="A727" s="31">
        <v>42664</v>
      </c>
      <c r="B727">
        <v>66.779015000000001</v>
      </c>
      <c r="C727">
        <v>32.465015000000001</v>
      </c>
      <c r="D727">
        <f t="shared" si="11"/>
        <v>2.0569531540336574</v>
      </c>
    </row>
    <row r="728" spans="1:4" x14ac:dyDescent="0.45">
      <c r="A728" s="31">
        <v>42663</v>
      </c>
      <c r="B728">
        <v>66.966873000000007</v>
      </c>
      <c r="C728">
        <v>32.723621000000001</v>
      </c>
      <c r="D728">
        <f t="shared" si="11"/>
        <v>2.0464383510614552</v>
      </c>
    </row>
    <row r="729" spans="1:4" x14ac:dyDescent="0.45">
      <c r="A729" s="31">
        <v>42662</v>
      </c>
      <c r="B729">
        <v>65.721069</v>
      </c>
      <c r="C729">
        <v>32.797508000000001</v>
      </c>
      <c r="D729">
        <f t="shared" si="11"/>
        <v>2.0038433712707686</v>
      </c>
    </row>
    <row r="730" spans="1:4" x14ac:dyDescent="0.45">
      <c r="A730" s="31">
        <v>42661</v>
      </c>
      <c r="B730">
        <v>65.859504999999999</v>
      </c>
      <c r="C730">
        <v>34.866405</v>
      </c>
      <c r="D730">
        <f t="shared" si="11"/>
        <v>1.8889101127575383</v>
      </c>
    </row>
    <row r="731" spans="1:4" x14ac:dyDescent="0.45">
      <c r="A731" s="31">
        <v>42660</v>
      </c>
      <c r="B731">
        <v>64.870750000000001</v>
      </c>
      <c r="C731">
        <v>34.441540000000003</v>
      </c>
      <c r="D731">
        <f t="shared" si="11"/>
        <v>1.8835031766872212</v>
      </c>
    </row>
    <row r="732" spans="1:4" x14ac:dyDescent="0.45">
      <c r="A732" s="31">
        <v>42657</v>
      </c>
      <c r="B732">
        <v>65.246467999999993</v>
      </c>
      <c r="C732">
        <v>34.589325000000002</v>
      </c>
      <c r="D732">
        <f t="shared" si="11"/>
        <v>1.8863180475479064</v>
      </c>
    </row>
    <row r="733" spans="1:4" x14ac:dyDescent="0.45">
      <c r="A733" s="31">
        <v>42656</v>
      </c>
      <c r="B733">
        <v>64.613686000000001</v>
      </c>
      <c r="C733">
        <v>34.145992</v>
      </c>
      <c r="D733">
        <f t="shared" si="11"/>
        <v>1.8922773132495316</v>
      </c>
    </row>
    <row r="734" spans="1:4" x14ac:dyDescent="0.45">
      <c r="A734" s="31">
        <v>42655</v>
      </c>
      <c r="B734">
        <v>65.681518999999994</v>
      </c>
      <c r="C734">
        <v>34.293770000000002</v>
      </c>
      <c r="D734">
        <f t="shared" si="11"/>
        <v>1.9152609643092606</v>
      </c>
    </row>
    <row r="735" spans="1:4" x14ac:dyDescent="0.45">
      <c r="A735" s="31">
        <v>42654</v>
      </c>
      <c r="B735">
        <v>65.384888000000004</v>
      </c>
      <c r="C735">
        <v>34.423073000000002</v>
      </c>
      <c r="D735">
        <f t="shared" si="11"/>
        <v>1.8994494768087671</v>
      </c>
    </row>
    <row r="736" spans="1:4" x14ac:dyDescent="0.45">
      <c r="A736" s="31">
        <v>42653</v>
      </c>
      <c r="B736">
        <v>66.343970999999996</v>
      </c>
      <c r="C736">
        <v>35.115783999999998</v>
      </c>
      <c r="D736">
        <f t="shared" si="11"/>
        <v>1.889292034601876</v>
      </c>
    </row>
    <row r="737" spans="1:4" x14ac:dyDescent="0.45">
      <c r="A737" s="31">
        <v>42650</v>
      </c>
      <c r="B737">
        <v>66.096794000000003</v>
      </c>
      <c r="C737">
        <v>35.189673999999997</v>
      </c>
      <c r="D737">
        <f t="shared" si="11"/>
        <v>1.8783008333637876</v>
      </c>
    </row>
    <row r="738" spans="1:4" x14ac:dyDescent="0.45">
      <c r="A738" s="31">
        <v>42649</v>
      </c>
      <c r="B738">
        <v>66.581267999999994</v>
      </c>
      <c r="C738">
        <v>35.161963999999998</v>
      </c>
      <c r="D738">
        <f t="shared" si="11"/>
        <v>1.8935594155093269</v>
      </c>
    </row>
    <row r="739" spans="1:4" x14ac:dyDescent="0.45">
      <c r="A739" s="31">
        <v>42648</v>
      </c>
      <c r="B739">
        <v>67.461235000000002</v>
      </c>
      <c r="C739">
        <v>35.088073999999999</v>
      </c>
      <c r="D739">
        <f t="shared" si="11"/>
        <v>1.9226257616761753</v>
      </c>
    </row>
    <row r="740" spans="1:4" x14ac:dyDescent="0.45">
      <c r="A740" s="31">
        <v>42647</v>
      </c>
      <c r="B740">
        <v>67.530463999999995</v>
      </c>
      <c r="C740">
        <v>34.672446999999998</v>
      </c>
      <c r="D740">
        <f t="shared" si="11"/>
        <v>1.9476693987015108</v>
      </c>
    </row>
    <row r="741" spans="1:4" x14ac:dyDescent="0.45">
      <c r="A741" s="31">
        <v>42646</v>
      </c>
      <c r="B741">
        <v>67.678757000000004</v>
      </c>
      <c r="C741">
        <v>34.783282999999997</v>
      </c>
      <c r="D741">
        <f t="shared" si="11"/>
        <v>1.945726543408798</v>
      </c>
    </row>
    <row r="742" spans="1:4" x14ac:dyDescent="0.45">
      <c r="A742" s="31">
        <v>42643</v>
      </c>
      <c r="B742">
        <v>67.747971000000007</v>
      </c>
      <c r="C742">
        <v>34.866405</v>
      </c>
      <c r="D742">
        <f t="shared" si="11"/>
        <v>1.9430730240183927</v>
      </c>
    </row>
    <row r="743" spans="1:4" x14ac:dyDescent="0.45">
      <c r="A743" s="31">
        <v>42642</v>
      </c>
      <c r="B743">
        <v>66.640609999999995</v>
      </c>
      <c r="C743">
        <v>34.469253999999999</v>
      </c>
      <c r="D743">
        <f t="shared" si="11"/>
        <v>1.9333348496605118</v>
      </c>
    </row>
    <row r="744" spans="1:4" x14ac:dyDescent="0.45">
      <c r="A744" s="31">
        <v>42641</v>
      </c>
      <c r="B744">
        <v>66.027587999999994</v>
      </c>
      <c r="C744">
        <v>34.580086000000001</v>
      </c>
      <c r="D744">
        <f t="shared" si="11"/>
        <v>1.9094107516100449</v>
      </c>
    </row>
    <row r="745" spans="1:4" x14ac:dyDescent="0.45">
      <c r="A745" s="31">
        <v>42640</v>
      </c>
      <c r="B745">
        <v>65.790267999999998</v>
      </c>
      <c r="C745">
        <v>34.339947000000002</v>
      </c>
      <c r="D745">
        <f t="shared" si="11"/>
        <v>1.9158523453749068</v>
      </c>
    </row>
    <row r="746" spans="1:4" x14ac:dyDescent="0.45">
      <c r="A746" s="31">
        <v>42639</v>
      </c>
      <c r="B746">
        <v>63.615067000000003</v>
      </c>
      <c r="C746">
        <v>33.850441000000004</v>
      </c>
      <c r="D746">
        <f t="shared" si="11"/>
        <v>1.8792980274614441</v>
      </c>
    </row>
    <row r="747" spans="1:4" x14ac:dyDescent="0.45">
      <c r="A747" s="31">
        <v>42636</v>
      </c>
      <c r="B747">
        <v>64.218192999999999</v>
      </c>
      <c r="C747">
        <v>34.349178000000002</v>
      </c>
      <c r="D747">
        <f t="shared" si="11"/>
        <v>1.8695700083419753</v>
      </c>
    </row>
    <row r="748" spans="1:4" x14ac:dyDescent="0.45">
      <c r="A748" s="31">
        <v>42635</v>
      </c>
      <c r="B748">
        <v>64.287407000000002</v>
      </c>
      <c r="C748">
        <v>34.681683</v>
      </c>
      <c r="D748">
        <f t="shared" si="11"/>
        <v>1.8536415029224504</v>
      </c>
    </row>
    <row r="749" spans="1:4" x14ac:dyDescent="0.45">
      <c r="A749" s="31">
        <v>42634</v>
      </c>
      <c r="B749">
        <v>64.129204000000001</v>
      </c>
      <c r="C749">
        <v>34.589325000000002</v>
      </c>
      <c r="D749">
        <f t="shared" si="11"/>
        <v>1.8540172148488008</v>
      </c>
    </row>
    <row r="750" spans="1:4" x14ac:dyDescent="0.45">
      <c r="A750" s="31">
        <v>42633</v>
      </c>
      <c r="B750">
        <v>62.379150000000003</v>
      </c>
      <c r="C750">
        <v>34.303009000000003</v>
      </c>
      <c r="D750">
        <f t="shared" si="11"/>
        <v>1.8184745833813003</v>
      </c>
    </row>
    <row r="751" spans="1:4" x14ac:dyDescent="0.45">
      <c r="A751" s="31">
        <v>42632</v>
      </c>
      <c r="B751">
        <v>62.952613999999997</v>
      </c>
      <c r="C751">
        <v>34.321475999999997</v>
      </c>
      <c r="D751">
        <f t="shared" si="11"/>
        <v>1.8342047410781519</v>
      </c>
    </row>
    <row r="752" spans="1:4" x14ac:dyDescent="0.45">
      <c r="A752" s="31">
        <v>42629</v>
      </c>
      <c r="B752">
        <v>62.131968999999998</v>
      </c>
      <c r="C752">
        <v>34.792526000000002</v>
      </c>
      <c r="D752">
        <f t="shared" si="11"/>
        <v>1.7857849412830789</v>
      </c>
    </row>
    <row r="753" spans="1:4" x14ac:dyDescent="0.45">
      <c r="A753" s="31">
        <v>42628</v>
      </c>
      <c r="B753">
        <v>61.983657999999998</v>
      </c>
      <c r="C753">
        <v>33.767302999999998</v>
      </c>
      <c r="D753">
        <f t="shared" si="11"/>
        <v>1.8356117454805319</v>
      </c>
    </row>
    <row r="754" spans="1:4" x14ac:dyDescent="0.45">
      <c r="A754" s="31">
        <v>42627</v>
      </c>
      <c r="B754">
        <v>59.719456000000001</v>
      </c>
      <c r="C754">
        <v>32.899109000000003</v>
      </c>
      <c r="D754">
        <f t="shared" si="11"/>
        <v>1.8152301936201372</v>
      </c>
    </row>
    <row r="755" spans="1:4" x14ac:dyDescent="0.45">
      <c r="A755" s="31">
        <v>42626</v>
      </c>
      <c r="B755">
        <v>59.195435000000003</v>
      </c>
      <c r="C755">
        <v>32.889876999999998</v>
      </c>
      <c r="D755">
        <f t="shared" si="11"/>
        <v>1.7998071260649593</v>
      </c>
    </row>
    <row r="756" spans="1:4" x14ac:dyDescent="0.45">
      <c r="A756" s="31">
        <v>42625</v>
      </c>
      <c r="B756">
        <v>60.065517</v>
      </c>
      <c r="C756">
        <v>33.323971</v>
      </c>
      <c r="D756">
        <f t="shared" si="11"/>
        <v>1.8024717702461091</v>
      </c>
    </row>
    <row r="757" spans="1:4" x14ac:dyDescent="0.45">
      <c r="A757" s="31">
        <v>42622</v>
      </c>
      <c r="B757">
        <v>58.849379999999996</v>
      </c>
      <c r="C757">
        <v>32.732857000000003</v>
      </c>
      <c r="D757">
        <f t="shared" si="11"/>
        <v>1.7978687286600126</v>
      </c>
    </row>
    <row r="758" spans="1:4" x14ac:dyDescent="0.45">
      <c r="A758" s="31">
        <v>42621</v>
      </c>
      <c r="B758">
        <v>61.934223000000003</v>
      </c>
      <c r="C758">
        <v>33.656471000000003</v>
      </c>
      <c r="D758">
        <f t="shared" si="11"/>
        <v>1.840187671488196</v>
      </c>
    </row>
    <row r="759" spans="1:4" x14ac:dyDescent="0.45">
      <c r="A759" s="31">
        <v>42620</v>
      </c>
      <c r="B759">
        <v>61.489285000000002</v>
      </c>
      <c r="C759">
        <v>33.674942000000001</v>
      </c>
      <c r="D759">
        <f t="shared" si="11"/>
        <v>1.8259655799852603</v>
      </c>
    </row>
    <row r="760" spans="1:4" x14ac:dyDescent="0.45">
      <c r="A760" s="31">
        <v>42619</v>
      </c>
      <c r="B760">
        <v>62.408813000000002</v>
      </c>
      <c r="C760">
        <v>33.776542999999997</v>
      </c>
      <c r="D760">
        <f t="shared" si="11"/>
        <v>1.8476968764979889</v>
      </c>
    </row>
    <row r="761" spans="1:4" x14ac:dyDescent="0.45">
      <c r="A761" s="31">
        <v>42615</v>
      </c>
      <c r="B761">
        <v>61.825462000000002</v>
      </c>
      <c r="C761">
        <v>33.323971</v>
      </c>
      <c r="D761">
        <f t="shared" si="11"/>
        <v>1.8552849538849978</v>
      </c>
    </row>
    <row r="762" spans="1:4" x14ac:dyDescent="0.45">
      <c r="A762" s="31">
        <v>42614</v>
      </c>
      <c r="B762">
        <v>62.438473000000002</v>
      </c>
      <c r="C762">
        <v>33.268559000000003</v>
      </c>
      <c r="D762">
        <f t="shared" si="11"/>
        <v>1.8768012464862092</v>
      </c>
    </row>
    <row r="763" spans="1:4" x14ac:dyDescent="0.45">
      <c r="A763" s="31">
        <v>42613</v>
      </c>
      <c r="B763">
        <v>60.648868999999998</v>
      </c>
      <c r="C763">
        <v>33.148491</v>
      </c>
      <c r="D763">
        <f t="shared" si="11"/>
        <v>1.8296117612110909</v>
      </c>
    </row>
    <row r="764" spans="1:4" x14ac:dyDescent="0.45">
      <c r="A764" s="31">
        <v>42612</v>
      </c>
      <c r="B764">
        <v>60.935600000000001</v>
      </c>
      <c r="C764">
        <v>32.972991999999998</v>
      </c>
      <c r="D764">
        <f t="shared" si="11"/>
        <v>1.8480458188325768</v>
      </c>
    </row>
    <row r="765" spans="1:4" x14ac:dyDescent="0.45">
      <c r="A765" s="31">
        <v>42611</v>
      </c>
      <c r="B765">
        <v>61.291553</v>
      </c>
      <c r="C765">
        <v>32.834457</v>
      </c>
      <c r="D765">
        <f t="shared" si="11"/>
        <v>1.8666839229288914</v>
      </c>
    </row>
    <row r="766" spans="1:4" x14ac:dyDescent="0.45">
      <c r="A766" s="31">
        <v>42608</v>
      </c>
      <c r="B766">
        <v>61.331088999999999</v>
      </c>
      <c r="C766">
        <v>32.566611999999999</v>
      </c>
      <c r="D766">
        <f t="shared" si="11"/>
        <v>1.883250520502409</v>
      </c>
    </row>
    <row r="767" spans="1:4" x14ac:dyDescent="0.45">
      <c r="A767" s="31">
        <v>42607</v>
      </c>
      <c r="B767">
        <v>60.836731</v>
      </c>
      <c r="C767">
        <v>32.409599</v>
      </c>
      <c r="D767">
        <f t="shared" si="11"/>
        <v>1.877120756723957</v>
      </c>
    </row>
    <row r="768" spans="1:4" x14ac:dyDescent="0.45">
      <c r="A768" s="31">
        <v>42606</v>
      </c>
      <c r="B768">
        <v>61.242111000000001</v>
      </c>
      <c r="C768">
        <v>32.465015000000001</v>
      </c>
      <c r="D768">
        <f t="shared" si="11"/>
        <v>1.8864032867380471</v>
      </c>
    </row>
    <row r="769" spans="1:4" x14ac:dyDescent="0.45">
      <c r="A769" s="31">
        <v>42605</v>
      </c>
      <c r="B769">
        <v>62.201180000000001</v>
      </c>
      <c r="C769">
        <v>32.695919000000004</v>
      </c>
      <c r="D769">
        <f t="shared" si="11"/>
        <v>1.9024141820268148</v>
      </c>
    </row>
    <row r="770" spans="1:4" x14ac:dyDescent="0.45">
      <c r="A770" s="31">
        <v>42604</v>
      </c>
      <c r="B770">
        <v>61.70187</v>
      </c>
      <c r="C770">
        <v>32.658977999999998</v>
      </c>
      <c r="D770">
        <f t="shared" ref="D770:D833" si="12">B770/C770</f>
        <v>1.8892774293182109</v>
      </c>
    </row>
    <row r="771" spans="1:4" x14ac:dyDescent="0.45">
      <c r="A771" s="31">
        <v>42601</v>
      </c>
      <c r="B771">
        <v>61.445273999999998</v>
      </c>
      <c r="C771">
        <v>32.548138000000002</v>
      </c>
      <c r="D771">
        <f t="shared" si="12"/>
        <v>1.8878276231961408</v>
      </c>
    </row>
    <row r="772" spans="1:4" x14ac:dyDescent="0.45">
      <c r="A772" s="31">
        <v>42600</v>
      </c>
      <c r="B772">
        <v>61.287360999999997</v>
      </c>
      <c r="C772">
        <v>32.298758999999997</v>
      </c>
      <c r="D772">
        <f t="shared" si="12"/>
        <v>1.8975144215293227</v>
      </c>
    </row>
    <row r="773" spans="1:4" x14ac:dyDescent="0.45">
      <c r="A773" s="31">
        <v>42599</v>
      </c>
      <c r="B773">
        <v>60.349800000000002</v>
      </c>
      <c r="C773">
        <v>32.344948000000002</v>
      </c>
      <c r="D773">
        <f t="shared" si="12"/>
        <v>1.8658184270384357</v>
      </c>
    </row>
    <row r="774" spans="1:4" x14ac:dyDescent="0.45">
      <c r="A774" s="31">
        <v>42598</v>
      </c>
      <c r="B774">
        <v>61.780819000000001</v>
      </c>
      <c r="C774">
        <v>32.520432</v>
      </c>
      <c r="D774">
        <f t="shared" si="12"/>
        <v>1.8997539454580432</v>
      </c>
    </row>
    <row r="775" spans="1:4" x14ac:dyDescent="0.45">
      <c r="A775" s="31">
        <v>42597</v>
      </c>
      <c r="B775">
        <v>62.155853</v>
      </c>
      <c r="C775">
        <v>32.243347</v>
      </c>
      <c r="D775">
        <f t="shared" si="12"/>
        <v>1.9277109476258776</v>
      </c>
    </row>
    <row r="776" spans="1:4" x14ac:dyDescent="0.45">
      <c r="A776" s="31">
        <v>42594</v>
      </c>
      <c r="B776">
        <v>62.215069</v>
      </c>
      <c r="C776">
        <v>31.929311999999999</v>
      </c>
      <c r="D776">
        <f t="shared" si="12"/>
        <v>1.948525198413295</v>
      </c>
    </row>
    <row r="777" spans="1:4" x14ac:dyDescent="0.45">
      <c r="A777" s="31">
        <v>42593</v>
      </c>
      <c r="B777">
        <v>58.918776999999999</v>
      </c>
      <c r="C777">
        <v>32.030909999999999</v>
      </c>
      <c r="D777">
        <f t="shared" si="12"/>
        <v>1.839435002002753</v>
      </c>
    </row>
    <row r="778" spans="1:4" x14ac:dyDescent="0.45">
      <c r="A778" s="31">
        <v>42592</v>
      </c>
      <c r="B778">
        <v>57.744343000000001</v>
      </c>
      <c r="C778">
        <v>31.892372000000002</v>
      </c>
      <c r="D778">
        <f t="shared" si="12"/>
        <v>1.8106004470285244</v>
      </c>
    </row>
    <row r="779" spans="1:4" x14ac:dyDescent="0.45">
      <c r="A779" s="31">
        <v>42591</v>
      </c>
      <c r="B779">
        <v>58.119373000000003</v>
      </c>
      <c r="C779">
        <v>32.252578999999997</v>
      </c>
      <c r="D779">
        <f t="shared" si="12"/>
        <v>1.8020069960916927</v>
      </c>
    </row>
    <row r="780" spans="1:4" x14ac:dyDescent="0.45">
      <c r="A780" s="31">
        <v>42590</v>
      </c>
      <c r="B780">
        <v>57.971339999999998</v>
      </c>
      <c r="C780">
        <v>32.363415000000003</v>
      </c>
      <c r="D780">
        <f t="shared" si="12"/>
        <v>1.7912615216904642</v>
      </c>
    </row>
    <row r="781" spans="1:4" x14ac:dyDescent="0.45">
      <c r="A781" s="31">
        <v>42587</v>
      </c>
      <c r="B781">
        <v>57.438395999999997</v>
      </c>
      <c r="C781">
        <v>32.307999000000002</v>
      </c>
      <c r="D781">
        <f t="shared" si="12"/>
        <v>1.7778382375213022</v>
      </c>
    </row>
    <row r="782" spans="1:4" x14ac:dyDescent="0.45">
      <c r="A782" s="31">
        <v>42586</v>
      </c>
      <c r="B782">
        <v>56.481093999999999</v>
      </c>
      <c r="C782">
        <v>31.938562000000001</v>
      </c>
      <c r="D782">
        <f t="shared" si="12"/>
        <v>1.7684294615393141</v>
      </c>
    </row>
    <row r="783" spans="1:4" x14ac:dyDescent="0.45">
      <c r="A783" s="31">
        <v>42585</v>
      </c>
      <c r="B783">
        <v>55.454700000000003</v>
      </c>
      <c r="C783">
        <v>31.633762000000001</v>
      </c>
      <c r="D783">
        <f t="shared" si="12"/>
        <v>1.7530226091983623</v>
      </c>
    </row>
    <row r="784" spans="1:4" x14ac:dyDescent="0.45">
      <c r="A784" s="31">
        <v>42584</v>
      </c>
      <c r="B784">
        <v>55.306663999999998</v>
      </c>
      <c r="C784">
        <v>31.679945</v>
      </c>
      <c r="D784">
        <f t="shared" si="12"/>
        <v>1.7457941925088569</v>
      </c>
    </row>
    <row r="785" spans="1:4" x14ac:dyDescent="0.45">
      <c r="A785" s="31">
        <v>42583</v>
      </c>
      <c r="B785">
        <v>55.987639999999999</v>
      </c>
      <c r="C785">
        <v>31.945778000000001</v>
      </c>
      <c r="D785">
        <f t="shared" si="12"/>
        <v>1.7525833930230155</v>
      </c>
    </row>
    <row r="786" spans="1:4" x14ac:dyDescent="0.45">
      <c r="A786" s="31">
        <v>42580</v>
      </c>
      <c r="B786">
        <v>56.352795</v>
      </c>
      <c r="C786">
        <v>31.954943</v>
      </c>
      <c r="D786">
        <f t="shared" si="12"/>
        <v>1.7635079180081779</v>
      </c>
    </row>
    <row r="787" spans="1:4" x14ac:dyDescent="0.45">
      <c r="A787" s="31">
        <v>42579</v>
      </c>
      <c r="B787">
        <v>55.444842999999999</v>
      </c>
      <c r="C787">
        <v>31.872440000000001</v>
      </c>
      <c r="D787">
        <f t="shared" si="12"/>
        <v>1.7395857675157596</v>
      </c>
    </row>
    <row r="788" spans="1:4" x14ac:dyDescent="0.45">
      <c r="A788" s="31">
        <v>42578</v>
      </c>
      <c r="B788">
        <v>55.326411999999998</v>
      </c>
      <c r="C788">
        <v>31.927443</v>
      </c>
      <c r="D788">
        <f t="shared" si="12"/>
        <v>1.7328795168469957</v>
      </c>
    </row>
    <row r="789" spans="1:4" x14ac:dyDescent="0.45">
      <c r="A789" s="31">
        <v>42577</v>
      </c>
      <c r="B789">
        <v>55.888947000000002</v>
      </c>
      <c r="C789">
        <v>32.165774999999996</v>
      </c>
      <c r="D789">
        <f t="shared" si="12"/>
        <v>1.7375283822634464</v>
      </c>
    </row>
    <row r="790" spans="1:4" x14ac:dyDescent="0.45">
      <c r="A790" s="31">
        <v>42576</v>
      </c>
      <c r="B790">
        <v>54.951374000000001</v>
      </c>
      <c r="C790">
        <v>31.799109999999999</v>
      </c>
      <c r="D790">
        <f t="shared" si="12"/>
        <v>1.7280789934057903</v>
      </c>
    </row>
    <row r="791" spans="1:4" x14ac:dyDescent="0.45">
      <c r="A791" s="31">
        <v>42573</v>
      </c>
      <c r="B791">
        <v>53.954594</v>
      </c>
      <c r="C791">
        <v>31.771612000000001</v>
      </c>
      <c r="D791">
        <f t="shared" si="12"/>
        <v>1.6982013377224925</v>
      </c>
    </row>
    <row r="792" spans="1:4" x14ac:dyDescent="0.45">
      <c r="A792" s="31">
        <v>42572</v>
      </c>
      <c r="B792">
        <v>52.523575000000001</v>
      </c>
      <c r="C792">
        <v>31.414103999999998</v>
      </c>
      <c r="D792">
        <f t="shared" si="12"/>
        <v>1.6719743144671579</v>
      </c>
    </row>
    <row r="793" spans="1:4" x14ac:dyDescent="0.45">
      <c r="A793" s="31">
        <v>42571</v>
      </c>
      <c r="B793">
        <v>53.510486999999998</v>
      </c>
      <c r="C793">
        <v>32.715775000000001</v>
      </c>
      <c r="D793">
        <f t="shared" si="12"/>
        <v>1.6356172824883408</v>
      </c>
    </row>
    <row r="794" spans="1:4" x14ac:dyDescent="0.45">
      <c r="A794" s="31">
        <v>42570</v>
      </c>
      <c r="B794">
        <v>52.819640999999997</v>
      </c>
      <c r="C794">
        <v>32.220779</v>
      </c>
      <c r="D794">
        <f t="shared" si="12"/>
        <v>1.6393036617767682</v>
      </c>
    </row>
    <row r="795" spans="1:4" x14ac:dyDescent="0.45">
      <c r="A795" s="31">
        <v>42569</v>
      </c>
      <c r="B795">
        <v>52.276836000000003</v>
      </c>
      <c r="C795">
        <v>32.129108000000002</v>
      </c>
      <c r="D795">
        <f t="shared" si="12"/>
        <v>1.6270864413665016</v>
      </c>
    </row>
    <row r="796" spans="1:4" x14ac:dyDescent="0.45">
      <c r="A796" s="31">
        <v>42566</v>
      </c>
      <c r="B796">
        <v>52.010376000000001</v>
      </c>
      <c r="C796">
        <v>32.147449000000002</v>
      </c>
      <c r="D796">
        <f t="shared" si="12"/>
        <v>1.6178694614306721</v>
      </c>
    </row>
    <row r="797" spans="1:4" x14ac:dyDescent="0.45">
      <c r="A797" s="31">
        <v>42565</v>
      </c>
      <c r="B797">
        <v>52.622264999999999</v>
      </c>
      <c r="C797">
        <v>32.266609000000003</v>
      </c>
      <c r="D797">
        <f t="shared" si="12"/>
        <v>1.6308582349015974</v>
      </c>
    </row>
    <row r="798" spans="1:4" x14ac:dyDescent="0.45">
      <c r="A798" s="31">
        <v>42564</v>
      </c>
      <c r="B798">
        <v>52.089333000000003</v>
      </c>
      <c r="C798">
        <v>32.092441999999998</v>
      </c>
      <c r="D798">
        <f t="shared" si="12"/>
        <v>1.6231028165447805</v>
      </c>
    </row>
    <row r="799" spans="1:4" x14ac:dyDescent="0.45">
      <c r="A799" s="31">
        <v>42563</v>
      </c>
      <c r="B799">
        <v>52.109065999999999</v>
      </c>
      <c r="C799">
        <v>32.028278</v>
      </c>
      <c r="D799">
        <f t="shared" si="12"/>
        <v>1.6269705789365261</v>
      </c>
    </row>
    <row r="800" spans="1:4" x14ac:dyDescent="0.45">
      <c r="A800" s="31">
        <v>42562</v>
      </c>
      <c r="B800">
        <v>51.339275000000001</v>
      </c>
      <c r="C800">
        <v>31.514939999999999</v>
      </c>
      <c r="D800">
        <f t="shared" si="12"/>
        <v>1.6290456209023403</v>
      </c>
    </row>
    <row r="801" spans="1:4" x14ac:dyDescent="0.45">
      <c r="A801" s="31">
        <v>42559</v>
      </c>
      <c r="B801">
        <v>50.184578000000002</v>
      </c>
      <c r="C801">
        <v>31.166609000000001</v>
      </c>
      <c r="D801">
        <f t="shared" si="12"/>
        <v>1.6102033429430838</v>
      </c>
    </row>
    <row r="802" spans="1:4" x14ac:dyDescent="0.45">
      <c r="A802" s="31">
        <v>42558</v>
      </c>
      <c r="B802">
        <v>48.250228999999997</v>
      </c>
      <c r="C802">
        <v>30.433277</v>
      </c>
      <c r="D802">
        <f t="shared" si="12"/>
        <v>1.5854430990129653</v>
      </c>
    </row>
    <row r="803" spans="1:4" x14ac:dyDescent="0.45">
      <c r="A803" s="31">
        <v>42557</v>
      </c>
      <c r="B803">
        <v>47.026454999999999</v>
      </c>
      <c r="C803">
        <v>30.222445</v>
      </c>
      <c r="D803">
        <f t="shared" si="12"/>
        <v>1.5560109382281941</v>
      </c>
    </row>
    <row r="804" spans="1:4" x14ac:dyDescent="0.45">
      <c r="A804" s="31">
        <v>42556</v>
      </c>
      <c r="B804">
        <v>46.730381000000001</v>
      </c>
      <c r="C804">
        <v>29.956613999999998</v>
      </c>
      <c r="D804">
        <f t="shared" si="12"/>
        <v>1.5599353451628413</v>
      </c>
    </row>
    <row r="805" spans="1:4" x14ac:dyDescent="0.45">
      <c r="A805" s="31">
        <v>42552</v>
      </c>
      <c r="B805">
        <v>46.049408</v>
      </c>
      <c r="C805">
        <v>30.020780999999999</v>
      </c>
      <c r="D805">
        <f t="shared" si="12"/>
        <v>1.5339177218607338</v>
      </c>
    </row>
    <row r="806" spans="1:4" x14ac:dyDescent="0.45">
      <c r="A806" s="31">
        <v>42551</v>
      </c>
      <c r="B806">
        <v>46.394835999999998</v>
      </c>
      <c r="C806">
        <v>30.066611999999999</v>
      </c>
      <c r="D806">
        <f t="shared" si="12"/>
        <v>1.5430683044700879</v>
      </c>
    </row>
    <row r="807" spans="1:4" x14ac:dyDescent="0.45">
      <c r="A807" s="31">
        <v>42550</v>
      </c>
      <c r="B807">
        <v>46.039543000000002</v>
      </c>
      <c r="C807">
        <v>29.269117000000001</v>
      </c>
      <c r="D807">
        <f t="shared" si="12"/>
        <v>1.5729734176811689</v>
      </c>
    </row>
    <row r="808" spans="1:4" x14ac:dyDescent="0.45">
      <c r="A808" s="31">
        <v>42549</v>
      </c>
      <c r="B808">
        <v>45.299354999999998</v>
      </c>
      <c r="C808">
        <v>28.590779999999999</v>
      </c>
      <c r="D808">
        <f t="shared" si="12"/>
        <v>1.5844043079622172</v>
      </c>
    </row>
    <row r="809" spans="1:4" x14ac:dyDescent="0.45">
      <c r="A809" s="31">
        <v>42548</v>
      </c>
      <c r="B809">
        <v>44.647995000000002</v>
      </c>
      <c r="C809">
        <v>28.159948</v>
      </c>
      <c r="D809">
        <f t="shared" si="12"/>
        <v>1.5855141138754945</v>
      </c>
    </row>
    <row r="810" spans="1:4" x14ac:dyDescent="0.45">
      <c r="A810" s="31">
        <v>42545</v>
      </c>
      <c r="B810">
        <v>45.13158</v>
      </c>
      <c r="C810">
        <v>28.920780000000001</v>
      </c>
      <c r="D810">
        <f t="shared" si="12"/>
        <v>1.5605243012117931</v>
      </c>
    </row>
    <row r="811" spans="1:4" x14ac:dyDescent="0.45">
      <c r="A811" s="31">
        <v>42544</v>
      </c>
      <c r="B811">
        <v>47.855473000000003</v>
      </c>
      <c r="C811">
        <v>30.240784000000001</v>
      </c>
      <c r="D811">
        <f t="shared" si="12"/>
        <v>1.582481227999909</v>
      </c>
    </row>
    <row r="812" spans="1:4" x14ac:dyDescent="0.45">
      <c r="A812" s="31">
        <v>42543</v>
      </c>
      <c r="B812">
        <v>46.611953999999997</v>
      </c>
      <c r="C812">
        <v>29.599112999999999</v>
      </c>
      <c r="D812">
        <f t="shared" si="12"/>
        <v>1.5747753657347772</v>
      </c>
    </row>
    <row r="813" spans="1:4" x14ac:dyDescent="0.45">
      <c r="A813" s="31">
        <v>42542</v>
      </c>
      <c r="B813">
        <v>46.651435999999997</v>
      </c>
      <c r="C813">
        <v>29.626612000000002</v>
      </c>
      <c r="D813">
        <f t="shared" si="12"/>
        <v>1.5746463348559732</v>
      </c>
    </row>
    <row r="814" spans="1:4" x14ac:dyDescent="0.45">
      <c r="A814" s="31">
        <v>42541</v>
      </c>
      <c r="B814">
        <v>46.937649</v>
      </c>
      <c r="C814">
        <v>29.489107000000001</v>
      </c>
      <c r="D814">
        <f t="shared" si="12"/>
        <v>1.5916944856960233</v>
      </c>
    </row>
    <row r="815" spans="1:4" x14ac:dyDescent="0.45">
      <c r="A815" s="31">
        <v>42538</v>
      </c>
      <c r="B815">
        <v>46.108626999999998</v>
      </c>
      <c r="C815">
        <v>29.113281000000001</v>
      </c>
      <c r="D815">
        <f t="shared" si="12"/>
        <v>1.583766082565548</v>
      </c>
    </row>
    <row r="816" spans="1:4" x14ac:dyDescent="0.45">
      <c r="A816" s="31">
        <v>42537</v>
      </c>
      <c r="B816">
        <v>46.927760999999997</v>
      </c>
      <c r="C816">
        <v>29.049112000000001</v>
      </c>
      <c r="D816">
        <f t="shared" si="12"/>
        <v>1.6154628409983753</v>
      </c>
    </row>
    <row r="817" spans="1:4" x14ac:dyDescent="0.45">
      <c r="A817" s="31">
        <v>42536</v>
      </c>
      <c r="B817">
        <v>46.740253000000003</v>
      </c>
      <c r="C817">
        <v>28.975784000000001</v>
      </c>
      <c r="D817">
        <f t="shared" si="12"/>
        <v>1.6130798393582724</v>
      </c>
    </row>
    <row r="818" spans="1:4" x14ac:dyDescent="0.45">
      <c r="A818" s="31">
        <v>42535</v>
      </c>
      <c r="B818">
        <v>46.266537</v>
      </c>
      <c r="C818">
        <v>29.461611000000001</v>
      </c>
      <c r="D818">
        <f t="shared" si="12"/>
        <v>1.5704007835824048</v>
      </c>
    </row>
    <row r="819" spans="1:4" x14ac:dyDescent="0.45">
      <c r="A819" s="31">
        <v>42534</v>
      </c>
      <c r="B819">
        <v>46.177719000000003</v>
      </c>
      <c r="C819">
        <v>29.489107000000001</v>
      </c>
      <c r="D819">
        <f t="shared" si="12"/>
        <v>1.565924631084963</v>
      </c>
    </row>
    <row r="820" spans="1:4" x14ac:dyDescent="0.45">
      <c r="A820" s="31">
        <v>42531</v>
      </c>
      <c r="B820">
        <v>45.595435999999999</v>
      </c>
      <c r="C820">
        <v>29.369947</v>
      </c>
      <c r="D820">
        <f t="shared" si="12"/>
        <v>1.5524521035056686</v>
      </c>
    </row>
    <row r="821" spans="1:4" x14ac:dyDescent="0.45">
      <c r="A821" s="31">
        <v>42530</v>
      </c>
      <c r="B821">
        <v>46.759995000000004</v>
      </c>
      <c r="C821">
        <v>29.278282000000001</v>
      </c>
      <c r="D821">
        <f t="shared" si="12"/>
        <v>1.5970880736786401</v>
      </c>
    </row>
    <row r="822" spans="1:4" x14ac:dyDescent="0.45">
      <c r="A822" s="31">
        <v>42529</v>
      </c>
      <c r="B822">
        <v>45.575690999999999</v>
      </c>
      <c r="C822">
        <v>29.232444999999998</v>
      </c>
      <c r="D822">
        <f t="shared" si="12"/>
        <v>1.5590789959580871</v>
      </c>
    </row>
    <row r="823" spans="1:4" x14ac:dyDescent="0.45">
      <c r="A823" s="31">
        <v>42528</v>
      </c>
      <c r="B823">
        <v>45.723731999999998</v>
      </c>
      <c r="C823">
        <v>29.223279999999999</v>
      </c>
      <c r="D823">
        <f t="shared" si="12"/>
        <v>1.5646338124946959</v>
      </c>
    </row>
    <row r="824" spans="1:4" x14ac:dyDescent="0.45">
      <c r="A824" s="31">
        <v>42527</v>
      </c>
      <c r="B824">
        <v>45.634914000000002</v>
      </c>
      <c r="C824">
        <v>29.039946</v>
      </c>
      <c r="D824">
        <f t="shared" si="12"/>
        <v>1.5714531287351567</v>
      </c>
    </row>
    <row r="825" spans="1:4" x14ac:dyDescent="0.45">
      <c r="A825" s="31">
        <v>42524</v>
      </c>
      <c r="B825">
        <v>45.871765000000003</v>
      </c>
      <c r="C825">
        <v>28.984950999999999</v>
      </c>
      <c r="D825">
        <f t="shared" si="12"/>
        <v>1.5826062635055</v>
      </c>
    </row>
    <row r="826" spans="1:4" x14ac:dyDescent="0.45">
      <c r="A826" s="31">
        <v>42523</v>
      </c>
      <c r="B826">
        <v>46.523136000000001</v>
      </c>
      <c r="C826">
        <v>29.113281000000001</v>
      </c>
      <c r="D826">
        <f t="shared" si="12"/>
        <v>1.5980038800848313</v>
      </c>
    </row>
    <row r="827" spans="1:4" x14ac:dyDescent="0.45">
      <c r="A827" s="31">
        <v>42522</v>
      </c>
      <c r="B827">
        <v>46.197448999999999</v>
      </c>
      <c r="C827">
        <v>29.021614</v>
      </c>
      <c r="D827">
        <f t="shared" si="12"/>
        <v>1.5918290760810201</v>
      </c>
    </row>
    <row r="828" spans="1:4" x14ac:dyDescent="0.45">
      <c r="A828" s="31">
        <v>42521</v>
      </c>
      <c r="B828">
        <v>46.108626999999998</v>
      </c>
      <c r="C828">
        <v>28.957445</v>
      </c>
      <c r="D828">
        <f t="shared" si="12"/>
        <v>1.5922892023104938</v>
      </c>
    </row>
    <row r="829" spans="1:4" x14ac:dyDescent="0.45">
      <c r="A829" s="31">
        <v>42517</v>
      </c>
      <c r="B829">
        <v>45.299354999999998</v>
      </c>
      <c r="C829">
        <v>28.939112000000002</v>
      </c>
      <c r="D829">
        <f t="shared" si="12"/>
        <v>1.565333276294034</v>
      </c>
    </row>
    <row r="830" spans="1:4" x14ac:dyDescent="0.45">
      <c r="A830" s="31">
        <v>42516</v>
      </c>
      <c r="B830">
        <v>45.052627999999999</v>
      </c>
      <c r="C830">
        <v>28.865780000000001</v>
      </c>
      <c r="D830">
        <f t="shared" si="12"/>
        <v>1.5607625361240887</v>
      </c>
    </row>
    <row r="831" spans="1:4" x14ac:dyDescent="0.45">
      <c r="A831" s="31">
        <v>42515</v>
      </c>
      <c r="B831">
        <v>44.578902999999997</v>
      </c>
      <c r="C831">
        <v>28.774113</v>
      </c>
      <c r="D831">
        <f t="shared" si="12"/>
        <v>1.5492711452130601</v>
      </c>
    </row>
    <row r="832" spans="1:4" x14ac:dyDescent="0.45">
      <c r="A832" s="31">
        <v>42514</v>
      </c>
      <c r="B832">
        <v>44.76643</v>
      </c>
      <c r="C832">
        <v>28.471613000000001</v>
      </c>
      <c r="D832">
        <f t="shared" si="12"/>
        <v>1.5723180137352948</v>
      </c>
    </row>
    <row r="833" spans="1:4" x14ac:dyDescent="0.45">
      <c r="A833" s="31">
        <v>42513</v>
      </c>
      <c r="B833">
        <v>43.705494000000002</v>
      </c>
      <c r="C833">
        <v>27.710782999999999</v>
      </c>
      <c r="D833">
        <f t="shared" si="12"/>
        <v>1.5772016979816126</v>
      </c>
    </row>
    <row r="834" spans="1:4" x14ac:dyDescent="0.45">
      <c r="A834" s="31">
        <v>42510</v>
      </c>
      <c r="B834">
        <v>43.636589000000001</v>
      </c>
      <c r="C834">
        <v>27.637447000000002</v>
      </c>
      <c r="D834">
        <f t="shared" ref="D834:D897" si="13">B834/C834</f>
        <v>1.578893629357299</v>
      </c>
    </row>
    <row r="835" spans="1:4" x14ac:dyDescent="0.45">
      <c r="A835" s="31">
        <v>42509</v>
      </c>
      <c r="B835">
        <v>42.868789999999997</v>
      </c>
      <c r="C835">
        <v>27.160786000000002</v>
      </c>
      <c r="D835">
        <f t="shared" si="13"/>
        <v>1.578333925976958</v>
      </c>
    </row>
    <row r="836" spans="1:4" x14ac:dyDescent="0.45">
      <c r="A836" s="31">
        <v>42508</v>
      </c>
      <c r="B836">
        <v>42.681762999999997</v>
      </c>
      <c r="C836">
        <v>27.490784000000001</v>
      </c>
      <c r="D836">
        <f t="shared" si="13"/>
        <v>1.5525844224740915</v>
      </c>
    </row>
    <row r="837" spans="1:4" x14ac:dyDescent="0.45">
      <c r="A837" s="31">
        <v>42507</v>
      </c>
      <c r="B837">
        <v>41.618656000000001</v>
      </c>
      <c r="C837">
        <v>27.481615000000001</v>
      </c>
      <c r="D837">
        <f t="shared" si="13"/>
        <v>1.5144181300844219</v>
      </c>
    </row>
    <row r="838" spans="1:4" x14ac:dyDescent="0.45">
      <c r="A838" s="31">
        <v>42506</v>
      </c>
      <c r="B838">
        <v>41.530051999999998</v>
      </c>
      <c r="C838">
        <v>27.857447000000001</v>
      </c>
      <c r="D838">
        <f t="shared" si="13"/>
        <v>1.490806102942599</v>
      </c>
    </row>
    <row r="839" spans="1:4" x14ac:dyDescent="0.45">
      <c r="A839" s="31">
        <v>42503</v>
      </c>
      <c r="B839">
        <v>40.338993000000002</v>
      </c>
      <c r="C839">
        <v>27.417449999999999</v>
      </c>
      <c r="D839">
        <f t="shared" si="13"/>
        <v>1.4712890148427371</v>
      </c>
    </row>
    <row r="840" spans="1:4" x14ac:dyDescent="0.45">
      <c r="A840" s="31">
        <v>42502</v>
      </c>
      <c r="B840">
        <v>35.013618000000001</v>
      </c>
      <c r="C840">
        <v>27.279952999999999</v>
      </c>
      <c r="D840">
        <f t="shared" si="13"/>
        <v>1.2834926071903423</v>
      </c>
    </row>
    <row r="841" spans="1:4" x14ac:dyDescent="0.45">
      <c r="A841" s="31">
        <v>42501</v>
      </c>
      <c r="B841">
        <v>35.495944999999999</v>
      </c>
      <c r="C841">
        <v>27.554950999999999</v>
      </c>
      <c r="D841">
        <f t="shared" si="13"/>
        <v>1.2881875565665133</v>
      </c>
    </row>
    <row r="842" spans="1:4" x14ac:dyDescent="0.45">
      <c r="A842" s="31">
        <v>42500</v>
      </c>
      <c r="B842">
        <v>35.397511000000002</v>
      </c>
      <c r="C842">
        <v>27.628281000000001</v>
      </c>
      <c r="D842">
        <f t="shared" si="13"/>
        <v>1.2812056964383705</v>
      </c>
    </row>
    <row r="843" spans="1:4" x14ac:dyDescent="0.45">
      <c r="A843" s="31">
        <v>42499</v>
      </c>
      <c r="B843">
        <v>34.728152999999999</v>
      </c>
      <c r="C843">
        <v>27.316616</v>
      </c>
      <c r="D843">
        <f t="shared" si="13"/>
        <v>1.2713197344795564</v>
      </c>
    </row>
    <row r="844" spans="1:4" x14ac:dyDescent="0.45">
      <c r="A844" s="31">
        <v>42496</v>
      </c>
      <c r="B844">
        <v>34.777369999999998</v>
      </c>
      <c r="C844">
        <v>27.536617</v>
      </c>
      <c r="D844">
        <f t="shared" si="13"/>
        <v>1.2629499840158287</v>
      </c>
    </row>
    <row r="845" spans="1:4" x14ac:dyDescent="0.45">
      <c r="A845" s="31">
        <v>42495</v>
      </c>
      <c r="B845">
        <v>34.423003999999999</v>
      </c>
      <c r="C845">
        <v>27.408284999999999</v>
      </c>
      <c r="D845">
        <f t="shared" si="13"/>
        <v>1.2559342549159862</v>
      </c>
    </row>
    <row r="846" spans="1:4" x14ac:dyDescent="0.45">
      <c r="A846" s="31">
        <v>42494</v>
      </c>
      <c r="B846">
        <v>34.216278000000003</v>
      </c>
      <c r="C846">
        <v>27.362445999999998</v>
      </c>
      <c r="D846">
        <f t="shared" si="13"/>
        <v>1.2504831622143724</v>
      </c>
    </row>
    <row r="847" spans="1:4" x14ac:dyDescent="0.45">
      <c r="A847" s="31">
        <v>42493</v>
      </c>
      <c r="B847">
        <v>35.013618000000001</v>
      </c>
      <c r="C847">
        <v>27.591618</v>
      </c>
      <c r="D847">
        <f t="shared" si="13"/>
        <v>1.2689947360100449</v>
      </c>
    </row>
    <row r="848" spans="1:4" x14ac:dyDescent="0.45">
      <c r="A848" s="31">
        <v>42492</v>
      </c>
      <c r="B848">
        <v>35.436889999999998</v>
      </c>
      <c r="C848">
        <v>27.818822999999998</v>
      </c>
      <c r="D848">
        <f t="shared" si="13"/>
        <v>1.2738457698228283</v>
      </c>
    </row>
    <row r="849" spans="1:4" x14ac:dyDescent="0.45">
      <c r="A849" s="31">
        <v>42489</v>
      </c>
      <c r="B849">
        <v>34.974243000000001</v>
      </c>
      <c r="C849">
        <v>27.518910999999999</v>
      </c>
      <c r="D849">
        <f t="shared" si="13"/>
        <v>1.270916679806116</v>
      </c>
    </row>
    <row r="850" spans="1:4" x14ac:dyDescent="0.45">
      <c r="A850" s="31">
        <v>42488</v>
      </c>
      <c r="B850">
        <v>35.633761999999997</v>
      </c>
      <c r="C850">
        <v>28.273228</v>
      </c>
      <c r="D850">
        <f t="shared" si="13"/>
        <v>1.2603358201617445</v>
      </c>
    </row>
    <row r="851" spans="1:4" x14ac:dyDescent="0.45">
      <c r="A851" s="31">
        <v>42487</v>
      </c>
      <c r="B851">
        <v>36.726394999999997</v>
      </c>
      <c r="C851">
        <v>28.854876000000001</v>
      </c>
      <c r="D851">
        <f t="shared" si="13"/>
        <v>1.2727968402983258</v>
      </c>
    </row>
    <row r="852" spans="1:4" x14ac:dyDescent="0.45">
      <c r="A852" s="31">
        <v>42486</v>
      </c>
      <c r="B852">
        <v>35.909377999999997</v>
      </c>
      <c r="C852">
        <v>28.536784999999998</v>
      </c>
      <c r="D852">
        <f t="shared" si="13"/>
        <v>1.2583540157028901</v>
      </c>
    </row>
    <row r="853" spans="1:4" x14ac:dyDescent="0.45">
      <c r="A853" s="31">
        <v>42485</v>
      </c>
      <c r="B853">
        <v>35.879845000000003</v>
      </c>
      <c r="C853">
        <v>28.527695000000001</v>
      </c>
      <c r="D853">
        <f t="shared" si="13"/>
        <v>1.2577197351556093</v>
      </c>
    </row>
    <row r="854" spans="1:4" x14ac:dyDescent="0.45">
      <c r="A854" s="31">
        <v>42482</v>
      </c>
      <c r="B854">
        <v>35.702663000000001</v>
      </c>
      <c r="C854">
        <v>28.754898000000001</v>
      </c>
      <c r="D854">
        <f t="shared" si="13"/>
        <v>1.241620227621743</v>
      </c>
    </row>
    <row r="855" spans="1:4" x14ac:dyDescent="0.45">
      <c r="A855" s="31">
        <v>42481</v>
      </c>
      <c r="B855">
        <v>35.840468999999999</v>
      </c>
      <c r="C855">
        <v>29.054805999999999</v>
      </c>
      <c r="D855">
        <f t="shared" si="13"/>
        <v>1.2335470076792114</v>
      </c>
    </row>
    <row r="856" spans="1:4" x14ac:dyDescent="0.45">
      <c r="A856" s="31">
        <v>42480</v>
      </c>
      <c r="B856">
        <v>35.879845000000003</v>
      </c>
      <c r="C856">
        <v>29.082070999999999</v>
      </c>
      <c r="D856">
        <f t="shared" si="13"/>
        <v>1.2337444950189416</v>
      </c>
    </row>
    <row r="857" spans="1:4" x14ac:dyDescent="0.45">
      <c r="A857" s="31">
        <v>42479</v>
      </c>
      <c r="B857">
        <v>35.742030999999997</v>
      </c>
      <c r="C857">
        <v>28.718546</v>
      </c>
      <c r="D857">
        <f t="shared" si="13"/>
        <v>1.2445626947826676</v>
      </c>
    </row>
    <row r="858" spans="1:4" x14ac:dyDescent="0.45">
      <c r="A858" s="31">
        <v>42478</v>
      </c>
      <c r="B858">
        <v>36.391716000000002</v>
      </c>
      <c r="C858">
        <v>28.763988000000001</v>
      </c>
      <c r="D858">
        <f t="shared" si="13"/>
        <v>1.2651832562299776</v>
      </c>
    </row>
    <row r="859" spans="1:4" x14ac:dyDescent="0.45">
      <c r="A859" s="31">
        <v>42475</v>
      </c>
      <c r="B859">
        <v>36.549210000000002</v>
      </c>
      <c r="C859">
        <v>28.591311999999999</v>
      </c>
      <c r="D859">
        <f t="shared" si="13"/>
        <v>1.2783327326846703</v>
      </c>
    </row>
    <row r="860" spans="1:4" x14ac:dyDescent="0.45">
      <c r="A860" s="31">
        <v>42474</v>
      </c>
      <c r="B860">
        <v>36.263748</v>
      </c>
      <c r="C860">
        <v>28.900307000000002</v>
      </c>
      <c r="D860">
        <f t="shared" si="13"/>
        <v>1.2547876394531032</v>
      </c>
    </row>
    <row r="861" spans="1:4" x14ac:dyDescent="0.45">
      <c r="A861" s="31">
        <v>42473</v>
      </c>
      <c r="B861">
        <v>36.165309999999998</v>
      </c>
      <c r="C861">
        <v>29.200218</v>
      </c>
      <c r="D861">
        <f t="shared" si="13"/>
        <v>1.2385287671482452</v>
      </c>
    </row>
    <row r="862" spans="1:4" x14ac:dyDescent="0.45">
      <c r="A862" s="31">
        <v>42472</v>
      </c>
      <c r="B862">
        <v>35.279392000000001</v>
      </c>
      <c r="C862">
        <v>28.954841999999999</v>
      </c>
      <c r="D862">
        <f t="shared" si="13"/>
        <v>1.2184280611857596</v>
      </c>
    </row>
    <row r="863" spans="1:4" x14ac:dyDescent="0.45">
      <c r="A863" s="31">
        <v>42471</v>
      </c>
      <c r="B863">
        <v>35.318759999999997</v>
      </c>
      <c r="C863">
        <v>28.782164000000002</v>
      </c>
      <c r="D863">
        <f t="shared" si="13"/>
        <v>1.2271057867643307</v>
      </c>
    </row>
    <row r="864" spans="1:4" x14ac:dyDescent="0.45">
      <c r="A864" s="31">
        <v>42468</v>
      </c>
      <c r="B864">
        <v>35.102203000000003</v>
      </c>
      <c r="C864">
        <v>28.745812999999998</v>
      </c>
      <c r="D864">
        <f t="shared" si="13"/>
        <v>1.2211240294369132</v>
      </c>
    </row>
    <row r="865" spans="1:4" x14ac:dyDescent="0.45">
      <c r="A865" s="31">
        <v>42467</v>
      </c>
      <c r="B865">
        <v>34.875808999999997</v>
      </c>
      <c r="C865">
        <v>28.673107000000002</v>
      </c>
      <c r="D865">
        <f t="shared" si="13"/>
        <v>1.2163247254648752</v>
      </c>
    </row>
    <row r="866" spans="1:4" x14ac:dyDescent="0.45">
      <c r="A866" s="31">
        <v>42466</v>
      </c>
      <c r="B866">
        <v>35.240009000000001</v>
      </c>
      <c r="C866">
        <v>29.154781</v>
      </c>
      <c r="D866">
        <f t="shared" si="13"/>
        <v>1.2087214443490417</v>
      </c>
    </row>
    <row r="867" spans="1:4" x14ac:dyDescent="0.45">
      <c r="A867" s="31">
        <v>42465</v>
      </c>
      <c r="B867">
        <v>35.190795999999999</v>
      </c>
      <c r="C867">
        <v>28.991192000000002</v>
      </c>
      <c r="D867">
        <f t="shared" si="13"/>
        <v>1.2138443979812903</v>
      </c>
    </row>
    <row r="868" spans="1:4" x14ac:dyDescent="0.45">
      <c r="A868" s="31">
        <v>42464</v>
      </c>
      <c r="B868">
        <v>35.240009000000001</v>
      </c>
      <c r="C868">
        <v>29.082070999999999</v>
      </c>
      <c r="D868">
        <f t="shared" si="13"/>
        <v>1.2117434483947171</v>
      </c>
    </row>
    <row r="869" spans="1:4" x14ac:dyDescent="0.45">
      <c r="A869" s="31">
        <v>42461</v>
      </c>
      <c r="B869">
        <v>35.584541000000002</v>
      </c>
      <c r="C869">
        <v>29.491045</v>
      </c>
      <c r="D869">
        <f t="shared" si="13"/>
        <v>1.2066219084471237</v>
      </c>
    </row>
    <row r="870" spans="1:4" x14ac:dyDescent="0.45">
      <c r="A870" s="31">
        <v>42460</v>
      </c>
      <c r="B870">
        <v>35.072665999999998</v>
      </c>
      <c r="C870">
        <v>29.400164</v>
      </c>
      <c r="D870">
        <f t="shared" si="13"/>
        <v>1.1929411686274947</v>
      </c>
    </row>
    <row r="871" spans="1:4" x14ac:dyDescent="0.45">
      <c r="A871" s="31">
        <v>42459</v>
      </c>
      <c r="B871">
        <v>35.200637999999998</v>
      </c>
      <c r="C871">
        <v>29.727326999999999</v>
      </c>
      <c r="D871">
        <f t="shared" si="13"/>
        <v>1.1841171592723423</v>
      </c>
    </row>
    <row r="872" spans="1:4" x14ac:dyDescent="0.45">
      <c r="A872" s="31">
        <v>42458</v>
      </c>
      <c r="B872">
        <v>34.83643</v>
      </c>
      <c r="C872">
        <v>29.427423000000001</v>
      </c>
      <c r="D872">
        <f t="shared" si="13"/>
        <v>1.1838083817261198</v>
      </c>
    </row>
    <row r="873" spans="1:4" x14ac:dyDescent="0.45">
      <c r="A873" s="31">
        <v>42457</v>
      </c>
      <c r="B873">
        <v>34.285190999999998</v>
      </c>
      <c r="C873">
        <v>28.991192000000002</v>
      </c>
      <c r="D873">
        <f t="shared" si="13"/>
        <v>1.1826071518549495</v>
      </c>
    </row>
    <row r="874" spans="1:4" x14ac:dyDescent="0.45">
      <c r="A874" s="31">
        <v>42453</v>
      </c>
      <c r="B874">
        <v>33.940662000000003</v>
      </c>
      <c r="C874">
        <v>28.973015</v>
      </c>
      <c r="D874">
        <f t="shared" si="13"/>
        <v>1.1714577167754203</v>
      </c>
    </row>
    <row r="875" spans="1:4" x14ac:dyDescent="0.45">
      <c r="A875" s="31">
        <v>42452</v>
      </c>
      <c r="B875">
        <v>33.891444999999997</v>
      </c>
      <c r="C875">
        <v>29.082070999999999</v>
      </c>
      <c r="D875">
        <f t="shared" si="13"/>
        <v>1.1653724729576513</v>
      </c>
    </row>
    <row r="876" spans="1:4" x14ac:dyDescent="0.45">
      <c r="A876" s="31">
        <v>42451</v>
      </c>
      <c r="B876">
        <v>33.320515</v>
      </c>
      <c r="C876">
        <v>29.372892</v>
      </c>
      <c r="D876">
        <f t="shared" si="13"/>
        <v>1.1343968105013289</v>
      </c>
    </row>
    <row r="877" spans="1:4" x14ac:dyDescent="0.45">
      <c r="A877" s="31">
        <v>42450</v>
      </c>
      <c r="B877">
        <v>33.379573999999998</v>
      </c>
      <c r="C877">
        <v>29.391071</v>
      </c>
      <c r="D877">
        <f t="shared" si="13"/>
        <v>1.1357045818439211</v>
      </c>
    </row>
    <row r="878" spans="1:4" x14ac:dyDescent="0.45">
      <c r="A878" s="31">
        <v>42447</v>
      </c>
      <c r="B878">
        <v>33.281143</v>
      </c>
      <c r="C878">
        <v>29.700068000000002</v>
      </c>
      <c r="D878">
        <f t="shared" si="13"/>
        <v>1.1205746397617675</v>
      </c>
    </row>
    <row r="879" spans="1:4" x14ac:dyDescent="0.45">
      <c r="A879" s="31">
        <v>42446</v>
      </c>
      <c r="B879">
        <v>32.306632999999998</v>
      </c>
      <c r="C879">
        <v>29.063897999999998</v>
      </c>
      <c r="D879">
        <f t="shared" si="13"/>
        <v>1.1115726114920992</v>
      </c>
    </row>
    <row r="880" spans="1:4" x14ac:dyDescent="0.45">
      <c r="A880" s="31">
        <v>42445</v>
      </c>
      <c r="B880">
        <v>32.582245</v>
      </c>
      <c r="C880">
        <v>28.800339000000001</v>
      </c>
      <c r="D880">
        <f t="shared" si="13"/>
        <v>1.1313146348728742</v>
      </c>
    </row>
    <row r="881" spans="1:4" x14ac:dyDescent="0.45">
      <c r="A881" s="31">
        <v>42444</v>
      </c>
      <c r="B881">
        <v>31.637263999999998</v>
      </c>
      <c r="C881">
        <v>28.763988000000001</v>
      </c>
      <c r="D881">
        <f t="shared" si="13"/>
        <v>1.0998914336913226</v>
      </c>
    </row>
    <row r="882" spans="1:4" x14ac:dyDescent="0.45">
      <c r="A882" s="31">
        <v>42443</v>
      </c>
      <c r="B882">
        <v>31.794761999999999</v>
      </c>
      <c r="C882">
        <v>28.564049000000001</v>
      </c>
      <c r="D882">
        <f t="shared" si="13"/>
        <v>1.1131041681100602</v>
      </c>
    </row>
    <row r="883" spans="1:4" x14ac:dyDescent="0.45">
      <c r="A883" s="31">
        <v>42440</v>
      </c>
      <c r="B883">
        <v>31.716011000000002</v>
      </c>
      <c r="C883">
        <v>28.863958</v>
      </c>
      <c r="D883">
        <f t="shared" si="13"/>
        <v>1.0988101839671469</v>
      </c>
    </row>
    <row r="884" spans="1:4" x14ac:dyDescent="0.45">
      <c r="A884" s="31">
        <v>42439</v>
      </c>
      <c r="B884">
        <v>31.184463999999998</v>
      </c>
      <c r="C884">
        <v>28.400461</v>
      </c>
      <c r="D884">
        <f t="shared" si="13"/>
        <v>1.0980266834401033</v>
      </c>
    </row>
    <row r="885" spans="1:4" x14ac:dyDescent="0.45">
      <c r="A885" s="31">
        <v>42438</v>
      </c>
      <c r="B885">
        <v>31.233675000000002</v>
      </c>
      <c r="C885">
        <v>28.055112999999999</v>
      </c>
      <c r="D885">
        <f t="shared" si="13"/>
        <v>1.1132970663850117</v>
      </c>
    </row>
    <row r="886" spans="1:4" x14ac:dyDescent="0.45">
      <c r="A886" s="31">
        <v>42437</v>
      </c>
      <c r="B886">
        <v>31.253363</v>
      </c>
      <c r="C886">
        <v>27.77338</v>
      </c>
      <c r="D886">
        <f t="shared" si="13"/>
        <v>1.1252992253733611</v>
      </c>
    </row>
    <row r="887" spans="1:4" x14ac:dyDescent="0.45">
      <c r="A887" s="31">
        <v>42436</v>
      </c>
      <c r="B887">
        <v>31.834135</v>
      </c>
      <c r="C887">
        <v>28.118732000000001</v>
      </c>
      <c r="D887">
        <f t="shared" si="13"/>
        <v>1.1321326651571628</v>
      </c>
    </row>
    <row r="888" spans="1:4" x14ac:dyDescent="0.45">
      <c r="A888" s="31">
        <v>42433</v>
      </c>
      <c r="B888">
        <v>32.040855000000001</v>
      </c>
      <c r="C888">
        <v>27.836994000000001</v>
      </c>
      <c r="D888">
        <f t="shared" si="13"/>
        <v>1.1510170602472378</v>
      </c>
    </row>
    <row r="889" spans="1:4" x14ac:dyDescent="0.45">
      <c r="A889" s="31">
        <v>42432</v>
      </c>
      <c r="B889">
        <v>32.139285999999998</v>
      </c>
      <c r="C889">
        <v>27.791557000000001</v>
      </c>
      <c r="D889">
        <f t="shared" si="13"/>
        <v>1.1564406413069983</v>
      </c>
    </row>
    <row r="890" spans="1:4" x14ac:dyDescent="0.45">
      <c r="A890" s="31">
        <v>42431</v>
      </c>
      <c r="B890">
        <v>32.424754999999998</v>
      </c>
      <c r="C890">
        <v>27.755205</v>
      </c>
      <c r="D890">
        <f t="shared" si="13"/>
        <v>1.1682405156077931</v>
      </c>
    </row>
    <row r="891" spans="1:4" x14ac:dyDescent="0.45">
      <c r="A891" s="31">
        <v>42430</v>
      </c>
      <c r="B891">
        <v>32.237720000000003</v>
      </c>
      <c r="C891">
        <v>27.600708000000001</v>
      </c>
      <c r="D891">
        <f t="shared" si="13"/>
        <v>1.1680033715077165</v>
      </c>
    </row>
    <row r="892" spans="1:4" x14ac:dyDescent="0.45">
      <c r="A892" s="31">
        <v>42429</v>
      </c>
      <c r="B892">
        <v>30.869468999999999</v>
      </c>
      <c r="C892">
        <v>26.891829999999999</v>
      </c>
      <c r="D892">
        <f t="shared" si="13"/>
        <v>1.1479125444419365</v>
      </c>
    </row>
    <row r="893" spans="1:4" x14ac:dyDescent="0.45">
      <c r="A893" s="31">
        <v>42426</v>
      </c>
      <c r="B893">
        <v>31.071259999999999</v>
      </c>
      <c r="C893">
        <v>27.08268</v>
      </c>
      <c r="D893">
        <f t="shared" si="13"/>
        <v>1.1472741988606741</v>
      </c>
    </row>
    <row r="894" spans="1:4" x14ac:dyDescent="0.45">
      <c r="A894" s="31">
        <v>42425</v>
      </c>
      <c r="B894">
        <v>31.277225000000001</v>
      </c>
      <c r="C894">
        <v>26.919098000000002</v>
      </c>
      <c r="D894">
        <f t="shared" si="13"/>
        <v>1.1618972151295708</v>
      </c>
    </row>
    <row r="895" spans="1:4" x14ac:dyDescent="0.45">
      <c r="A895" s="31">
        <v>42424</v>
      </c>
      <c r="B895">
        <v>31.208565</v>
      </c>
      <c r="C895">
        <v>26.528305</v>
      </c>
      <c r="D895">
        <f t="shared" si="13"/>
        <v>1.1764251428804064</v>
      </c>
    </row>
    <row r="896" spans="1:4" x14ac:dyDescent="0.45">
      <c r="A896" s="31">
        <v>42423</v>
      </c>
      <c r="B896">
        <v>30.992794</v>
      </c>
      <c r="C896">
        <v>26.173866</v>
      </c>
      <c r="D896">
        <f t="shared" si="13"/>
        <v>1.1841121980222562</v>
      </c>
    </row>
    <row r="897" spans="1:4" x14ac:dyDescent="0.45">
      <c r="A897" s="31">
        <v>42422</v>
      </c>
      <c r="B897">
        <v>30.914332999999999</v>
      </c>
      <c r="C897">
        <v>26.673711999999998</v>
      </c>
      <c r="D897">
        <f t="shared" si="13"/>
        <v>1.158981284644597</v>
      </c>
    </row>
    <row r="898" spans="1:4" x14ac:dyDescent="0.45">
      <c r="A898" s="31">
        <v>42419</v>
      </c>
      <c r="B898">
        <v>29.855083</v>
      </c>
      <c r="C898">
        <v>26.092072999999999</v>
      </c>
      <c r="D898">
        <f t="shared" ref="D898:D961" si="14">B898/C898</f>
        <v>1.1442204304732706</v>
      </c>
    </row>
    <row r="899" spans="1:4" x14ac:dyDescent="0.45">
      <c r="A899" s="31">
        <v>42418</v>
      </c>
      <c r="B899">
        <v>29.462776000000002</v>
      </c>
      <c r="C899">
        <v>26.737335000000002</v>
      </c>
      <c r="D899">
        <f t="shared" si="14"/>
        <v>1.1019339062774955</v>
      </c>
    </row>
    <row r="900" spans="1:4" x14ac:dyDescent="0.45">
      <c r="A900" s="31">
        <v>42417</v>
      </c>
      <c r="B900">
        <v>27.128508</v>
      </c>
      <c r="C900">
        <v>26.782769999999999</v>
      </c>
      <c r="D900">
        <f t="shared" si="14"/>
        <v>1.0129089709540873</v>
      </c>
    </row>
    <row r="901" spans="1:4" x14ac:dyDescent="0.45">
      <c r="A901" s="31">
        <v>42416</v>
      </c>
      <c r="B901">
        <v>26.471375999999999</v>
      </c>
      <c r="C901">
        <v>26.155692999999999</v>
      </c>
      <c r="D901">
        <f t="shared" si="14"/>
        <v>1.0120693800772169</v>
      </c>
    </row>
    <row r="902" spans="1:4" x14ac:dyDescent="0.45">
      <c r="A902" s="31">
        <v>42412</v>
      </c>
      <c r="B902">
        <v>25.235586000000001</v>
      </c>
      <c r="C902">
        <v>26.028454</v>
      </c>
      <c r="D902">
        <f t="shared" si="14"/>
        <v>0.96953841361457738</v>
      </c>
    </row>
    <row r="903" spans="1:4" x14ac:dyDescent="0.45">
      <c r="A903" s="31">
        <v>42411</v>
      </c>
      <c r="B903">
        <v>24.813852000000001</v>
      </c>
      <c r="C903">
        <v>25.646754999999999</v>
      </c>
      <c r="D903">
        <f t="shared" si="14"/>
        <v>0.96752403959097366</v>
      </c>
    </row>
    <row r="904" spans="1:4" x14ac:dyDescent="0.45">
      <c r="A904" s="31">
        <v>42410</v>
      </c>
      <c r="B904">
        <v>24.941355000000001</v>
      </c>
      <c r="C904">
        <v>25.655840000000001</v>
      </c>
      <c r="D904">
        <f t="shared" si="14"/>
        <v>0.97215117493716829</v>
      </c>
    </row>
    <row r="905" spans="1:4" x14ac:dyDescent="0.45">
      <c r="A905" s="31">
        <v>42409</v>
      </c>
      <c r="B905">
        <v>25.0002</v>
      </c>
      <c r="C905">
        <v>26.182955</v>
      </c>
      <c r="D905">
        <f t="shared" si="14"/>
        <v>0.95482729126639831</v>
      </c>
    </row>
    <row r="906" spans="1:4" x14ac:dyDescent="0.45">
      <c r="A906" s="31">
        <v>42408</v>
      </c>
      <c r="B906">
        <v>24.735389999999999</v>
      </c>
      <c r="C906">
        <v>26.192043000000002</v>
      </c>
      <c r="D906">
        <f t="shared" si="14"/>
        <v>0.94438566705163085</v>
      </c>
    </row>
    <row r="907" spans="1:4" x14ac:dyDescent="0.45">
      <c r="A907" s="31">
        <v>42405</v>
      </c>
      <c r="B907">
        <v>25.922142000000001</v>
      </c>
      <c r="C907">
        <v>26.391983</v>
      </c>
      <c r="D907">
        <f t="shared" si="14"/>
        <v>0.98219758628974574</v>
      </c>
    </row>
    <row r="908" spans="1:4" x14ac:dyDescent="0.45">
      <c r="A908" s="31">
        <v>42404</v>
      </c>
      <c r="B908">
        <v>27.667936000000001</v>
      </c>
      <c r="C908">
        <v>27.055418</v>
      </c>
      <c r="D908">
        <f t="shared" si="14"/>
        <v>1.0226393840967454</v>
      </c>
    </row>
    <row r="909" spans="1:4" x14ac:dyDescent="0.45">
      <c r="A909" s="31">
        <v>42403</v>
      </c>
      <c r="B909">
        <v>27.658128999999999</v>
      </c>
      <c r="C909">
        <v>26.664626999999999</v>
      </c>
      <c r="D909">
        <f t="shared" si="14"/>
        <v>1.0372591748611373</v>
      </c>
    </row>
    <row r="910" spans="1:4" x14ac:dyDescent="0.45">
      <c r="A910" s="31">
        <v>42402</v>
      </c>
      <c r="B910">
        <v>27.520821000000002</v>
      </c>
      <c r="C910">
        <v>26.846388000000001</v>
      </c>
      <c r="D910">
        <f t="shared" si="14"/>
        <v>1.0251219270167742</v>
      </c>
    </row>
    <row r="911" spans="1:4" x14ac:dyDescent="0.45">
      <c r="A911" s="31">
        <v>42401</v>
      </c>
      <c r="B911">
        <v>28.736988</v>
      </c>
      <c r="C911">
        <v>27.765288999999999</v>
      </c>
      <c r="D911">
        <f t="shared" si="14"/>
        <v>1.0349968984655626</v>
      </c>
    </row>
    <row r="912" spans="1:4" x14ac:dyDescent="0.45">
      <c r="A912" s="31">
        <v>42398</v>
      </c>
      <c r="B912">
        <v>28.727184000000001</v>
      </c>
      <c r="C912">
        <v>27.945471000000001</v>
      </c>
      <c r="D912">
        <f t="shared" si="14"/>
        <v>1.0279727974525819</v>
      </c>
    </row>
    <row r="913" spans="1:4" x14ac:dyDescent="0.45">
      <c r="A913" s="31">
        <v>42397</v>
      </c>
      <c r="B913">
        <v>27.511011</v>
      </c>
      <c r="C913">
        <v>26.99954</v>
      </c>
      <c r="D913">
        <f t="shared" si="14"/>
        <v>1.0189436931147715</v>
      </c>
    </row>
    <row r="914" spans="1:4" x14ac:dyDescent="0.45">
      <c r="A914" s="31">
        <v>42396</v>
      </c>
      <c r="B914">
        <v>27.815054</v>
      </c>
      <c r="C914">
        <v>26.855395999999999</v>
      </c>
      <c r="D914">
        <f t="shared" si="14"/>
        <v>1.0357342710567365</v>
      </c>
    </row>
    <row r="915" spans="1:4" x14ac:dyDescent="0.45">
      <c r="A915" s="31">
        <v>42395</v>
      </c>
      <c r="B915">
        <v>28.148524999999999</v>
      </c>
      <c r="C915">
        <v>26.972512999999999</v>
      </c>
      <c r="D915">
        <f t="shared" si="14"/>
        <v>1.0436003868086003</v>
      </c>
    </row>
    <row r="916" spans="1:4" x14ac:dyDescent="0.45">
      <c r="A916" s="31">
        <v>42394</v>
      </c>
      <c r="B916">
        <v>27.873902999999999</v>
      </c>
      <c r="C916">
        <v>26.666218000000001</v>
      </c>
      <c r="D916">
        <f t="shared" si="14"/>
        <v>1.0452889494865751</v>
      </c>
    </row>
    <row r="917" spans="1:4" x14ac:dyDescent="0.45">
      <c r="A917" s="31">
        <v>42391</v>
      </c>
      <c r="B917">
        <v>27.903327999999998</v>
      </c>
      <c r="C917">
        <v>26.963505000000001</v>
      </c>
      <c r="D917">
        <f t="shared" si="14"/>
        <v>1.0348553721038862</v>
      </c>
    </row>
    <row r="918" spans="1:4" x14ac:dyDescent="0.45">
      <c r="A918" s="31">
        <v>42390</v>
      </c>
      <c r="B918">
        <v>27.265813999999999</v>
      </c>
      <c r="C918">
        <v>26.720262999999999</v>
      </c>
      <c r="D918">
        <f t="shared" si="14"/>
        <v>1.0204171268823214</v>
      </c>
    </row>
    <row r="919" spans="1:4" x14ac:dyDescent="0.45">
      <c r="A919" s="31">
        <v>42389</v>
      </c>
      <c r="B919">
        <v>26.951962999999999</v>
      </c>
      <c r="C919">
        <v>26.657207</v>
      </c>
      <c r="D919">
        <f t="shared" si="14"/>
        <v>1.0110572724291784</v>
      </c>
    </row>
    <row r="920" spans="1:4" x14ac:dyDescent="0.45">
      <c r="A920" s="31">
        <v>42388</v>
      </c>
      <c r="B920">
        <v>26.804843999999999</v>
      </c>
      <c r="C920">
        <v>26.846388000000001</v>
      </c>
      <c r="D920">
        <f t="shared" si="14"/>
        <v>0.99845252925644967</v>
      </c>
    </row>
    <row r="921" spans="1:4" x14ac:dyDescent="0.45">
      <c r="A921" s="31">
        <v>42384</v>
      </c>
      <c r="B921">
        <v>26.589075000000001</v>
      </c>
      <c r="C921">
        <v>26.810355999999999</v>
      </c>
      <c r="D921">
        <f t="shared" si="14"/>
        <v>0.99174643559376841</v>
      </c>
    </row>
    <row r="922" spans="1:4" x14ac:dyDescent="0.45">
      <c r="A922" s="31">
        <v>42383</v>
      </c>
      <c r="B922">
        <v>28.119097</v>
      </c>
      <c r="C922">
        <v>29.494989</v>
      </c>
      <c r="D922">
        <f t="shared" si="14"/>
        <v>0.95335166932932236</v>
      </c>
    </row>
    <row r="923" spans="1:4" x14ac:dyDescent="0.45">
      <c r="A923" s="31">
        <v>42382</v>
      </c>
      <c r="B923">
        <v>28.697762000000001</v>
      </c>
      <c r="C923">
        <v>28.747261000000002</v>
      </c>
      <c r="D923">
        <f t="shared" si="14"/>
        <v>0.99827813161052104</v>
      </c>
    </row>
    <row r="924" spans="1:4" x14ac:dyDescent="0.45">
      <c r="A924" s="31">
        <v>42381</v>
      </c>
      <c r="B924">
        <v>29.600083999999999</v>
      </c>
      <c r="C924">
        <v>29.440940999999999</v>
      </c>
      <c r="D924">
        <f t="shared" si="14"/>
        <v>1.0054054997766546</v>
      </c>
    </row>
    <row r="925" spans="1:4" x14ac:dyDescent="0.45">
      <c r="A925" s="31">
        <v>42380</v>
      </c>
      <c r="B925">
        <v>29.109691999999999</v>
      </c>
      <c r="C925">
        <v>28.882394999999999</v>
      </c>
      <c r="D925">
        <f t="shared" si="14"/>
        <v>1.0078697421041434</v>
      </c>
    </row>
    <row r="926" spans="1:4" x14ac:dyDescent="0.45">
      <c r="A926" s="31">
        <v>42377</v>
      </c>
      <c r="B926">
        <v>29.060652000000001</v>
      </c>
      <c r="C926">
        <v>28.386906</v>
      </c>
      <c r="D926">
        <f t="shared" si="14"/>
        <v>1.0237343935968224</v>
      </c>
    </row>
    <row r="927" spans="1:4" x14ac:dyDescent="0.45">
      <c r="A927" s="31">
        <v>42376</v>
      </c>
      <c r="B927">
        <v>29.698162</v>
      </c>
      <c r="C927">
        <v>28.684194999999999</v>
      </c>
      <c r="D927">
        <f t="shared" si="14"/>
        <v>1.0353493273909204</v>
      </c>
    </row>
    <row r="928" spans="1:4" x14ac:dyDescent="0.45">
      <c r="A928" s="31">
        <v>42375</v>
      </c>
      <c r="B928">
        <v>30.924140999999999</v>
      </c>
      <c r="C928">
        <v>29.801296000000001</v>
      </c>
      <c r="D928">
        <f t="shared" si="14"/>
        <v>1.0376777238144272</v>
      </c>
    </row>
    <row r="929" spans="1:4" x14ac:dyDescent="0.45">
      <c r="A929" s="31">
        <v>42374</v>
      </c>
      <c r="B929">
        <v>32.258003000000002</v>
      </c>
      <c r="C929">
        <v>30.476955</v>
      </c>
      <c r="D929">
        <f t="shared" si="14"/>
        <v>1.0584391714985963</v>
      </c>
    </row>
    <row r="930" spans="1:4" x14ac:dyDescent="0.45">
      <c r="A930" s="31">
        <v>42373</v>
      </c>
      <c r="B930">
        <v>31.748003000000001</v>
      </c>
      <c r="C930">
        <v>30.621105</v>
      </c>
      <c r="D930">
        <f t="shared" si="14"/>
        <v>1.0368013499186264</v>
      </c>
    </row>
    <row r="931" spans="1:4" x14ac:dyDescent="0.45">
      <c r="A931" s="31">
        <v>42369</v>
      </c>
      <c r="B931">
        <v>32.326659999999997</v>
      </c>
      <c r="C931">
        <v>31.035511</v>
      </c>
      <c r="D931">
        <f t="shared" si="14"/>
        <v>1.0416023116229662</v>
      </c>
    </row>
    <row r="932" spans="1:4" x14ac:dyDescent="0.45">
      <c r="A932" s="31">
        <v>42368</v>
      </c>
      <c r="B932">
        <v>32.748409000000002</v>
      </c>
      <c r="C932">
        <v>31.521988</v>
      </c>
      <c r="D932">
        <f t="shared" si="14"/>
        <v>1.0389068417892933</v>
      </c>
    </row>
    <row r="933" spans="1:4" x14ac:dyDescent="0.45">
      <c r="A933" s="31">
        <v>42367</v>
      </c>
      <c r="B933">
        <v>33.032829</v>
      </c>
      <c r="C933">
        <v>31.927382000000001</v>
      </c>
      <c r="D933">
        <f t="shared" si="14"/>
        <v>1.0346237909516038</v>
      </c>
    </row>
    <row r="934" spans="1:4" x14ac:dyDescent="0.45">
      <c r="A934" s="31">
        <v>42366</v>
      </c>
      <c r="B934">
        <v>32.503203999999997</v>
      </c>
      <c r="C934">
        <v>31.467932000000001</v>
      </c>
      <c r="D934">
        <f t="shared" si="14"/>
        <v>1.0328992702793434</v>
      </c>
    </row>
    <row r="935" spans="1:4" x14ac:dyDescent="0.45">
      <c r="A935" s="31">
        <v>42362</v>
      </c>
      <c r="B935">
        <v>32.532623000000001</v>
      </c>
      <c r="C935">
        <v>31.512975999999998</v>
      </c>
      <c r="D935">
        <f t="shared" si="14"/>
        <v>1.0323564172422179</v>
      </c>
    </row>
    <row r="936" spans="1:4" x14ac:dyDescent="0.45">
      <c r="A936" s="31">
        <v>42361</v>
      </c>
      <c r="B936">
        <v>32.424743999999997</v>
      </c>
      <c r="C936">
        <v>31.530995999999998</v>
      </c>
      <c r="D936">
        <f t="shared" si="14"/>
        <v>1.0283450608410847</v>
      </c>
    </row>
    <row r="937" spans="1:4" x14ac:dyDescent="0.45">
      <c r="A937" s="31">
        <v>42360</v>
      </c>
      <c r="B937">
        <v>32.297241</v>
      </c>
      <c r="C937">
        <v>31.287758</v>
      </c>
      <c r="D937">
        <f t="shared" si="14"/>
        <v>1.0322644722578076</v>
      </c>
    </row>
    <row r="938" spans="1:4" x14ac:dyDescent="0.45">
      <c r="A938" s="31">
        <v>42359</v>
      </c>
      <c r="B938">
        <v>32.267822000000002</v>
      </c>
      <c r="C938">
        <v>30.846323000000002</v>
      </c>
      <c r="D938">
        <f t="shared" si="14"/>
        <v>1.0460832560172568</v>
      </c>
    </row>
    <row r="939" spans="1:4" x14ac:dyDescent="0.45">
      <c r="A939" s="31">
        <v>42356</v>
      </c>
      <c r="B939">
        <v>31.522421000000001</v>
      </c>
      <c r="C939">
        <v>30.512996999999999</v>
      </c>
      <c r="D939">
        <f t="shared" si="14"/>
        <v>1.0330817716791307</v>
      </c>
    </row>
    <row r="940" spans="1:4" x14ac:dyDescent="0.45">
      <c r="A940" s="31">
        <v>42355</v>
      </c>
      <c r="B940">
        <v>32.042236000000003</v>
      </c>
      <c r="C940">
        <v>31.449915000000001</v>
      </c>
      <c r="D940">
        <f t="shared" si="14"/>
        <v>1.0188337869911572</v>
      </c>
    </row>
    <row r="941" spans="1:4" x14ac:dyDescent="0.45">
      <c r="A941" s="31">
        <v>42354</v>
      </c>
      <c r="B941">
        <v>32.532623000000001</v>
      </c>
      <c r="C941">
        <v>31.801258000000001</v>
      </c>
      <c r="D941">
        <f t="shared" si="14"/>
        <v>1.0229979895763872</v>
      </c>
    </row>
    <row r="942" spans="1:4" x14ac:dyDescent="0.45">
      <c r="A942" s="31">
        <v>42353</v>
      </c>
      <c r="B942">
        <v>32.336475</v>
      </c>
      <c r="C942">
        <v>31.693156999999999</v>
      </c>
      <c r="D942">
        <f t="shared" si="14"/>
        <v>1.0202983249664905</v>
      </c>
    </row>
    <row r="943" spans="1:4" x14ac:dyDescent="0.45">
      <c r="A943" s="31">
        <v>42352</v>
      </c>
      <c r="B943">
        <v>31.944154999999999</v>
      </c>
      <c r="C943">
        <v>31.053532000000001</v>
      </c>
      <c r="D943">
        <f t="shared" si="14"/>
        <v>1.0286802480310451</v>
      </c>
    </row>
    <row r="944" spans="1:4" x14ac:dyDescent="0.45">
      <c r="A944" s="31">
        <v>42349</v>
      </c>
      <c r="B944">
        <v>31.865697999999998</v>
      </c>
      <c r="C944">
        <v>30.873343999999999</v>
      </c>
      <c r="D944">
        <f t="shared" si="14"/>
        <v>1.0321427442391728</v>
      </c>
    </row>
    <row r="945" spans="1:4" x14ac:dyDescent="0.45">
      <c r="A945" s="31">
        <v>42348</v>
      </c>
      <c r="B945">
        <v>32.346279000000003</v>
      </c>
      <c r="C945">
        <v>31.323789999999999</v>
      </c>
      <c r="D945">
        <f t="shared" si="14"/>
        <v>1.032642569752894</v>
      </c>
    </row>
    <row r="946" spans="1:4" x14ac:dyDescent="0.45">
      <c r="A946" s="31">
        <v>42347</v>
      </c>
      <c r="B946">
        <v>32.081474</v>
      </c>
      <c r="C946">
        <v>31.359822999999999</v>
      </c>
      <c r="D946">
        <f t="shared" si="14"/>
        <v>1.0230119602396992</v>
      </c>
    </row>
    <row r="947" spans="1:4" x14ac:dyDescent="0.45">
      <c r="A947" s="31">
        <v>42346</v>
      </c>
      <c r="B947">
        <v>32.915131000000002</v>
      </c>
      <c r="C947">
        <v>31.305772999999999</v>
      </c>
      <c r="D947">
        <f t="shared" si="14"/>
        <v>1.0514077068149701</v>
      </c>
    </row>
    <row r="948" spans="1:4" x14ac:dyDescent="0.45">
      <c r="A948" s="31">
        <v>42345</v>
      </c>
      <c r="B948">
        <v>32.473782</v>
      </c>
      <c r="C948">
        <v>31.521988</v>
      </c>
      <c r="D948">
        <f t="shared" si="14"/>
        <v>1.0301946057463127</v>
      </c>
    </row>
    <row r="949" spans="1:4" x14ac:dyDescent="0.45">
      <c r="A949" s="31">
        <v>42342</v>
      </c>
      <c r="B949">
        <v>33.101486000000001</v>
      </c>
      <c r="C949">
        <v>31.476942000000001</v>
      </c>
      <c r="D949">
        <f t="shared" si="14"/>
        <v>1.0516106043592164</v>
      </c>
    </row>
    <row r="950" spans="1:4" x14ac:dyDescent="0.45">
      <c r="A950" s="31">
        <v>42341</v>
      </c>
      <c r="B950">
        <v>31.806843000000001</v>
      </c>
      <c r="C950">
        <v>30.666145</v>
      </c>
      <c r="D950">
        <f t="shared" si="14"/>
        <v>1.0371973066715754</v>
      </c>
    </row>
    <row r="951" spans="1:4" x14ac:dyDescent="0.45">
      <c r="A951" s="31">
        <v>42340</v>
      </c>
      <c r="B951">
        <v>31.875505</v>
      </c>
      <c r="C951">
        <v>31.377846000000002</v>
      </c>
      <c r="D951">
        <f t="shared" si="14"/>
        <v>1.0158602027685393</v>
      </c>
    </row>
    <row r="952" spans="1:4" x14ac:dyDescent="0.45">
      <c r="A952" s="31">
        <v>42339</v>
      </c>
      <c r="B952">
        <v>32.120697</v>
      </c>
      <c r="C952">
        <v>31.612074</v>
      </c>
      <c r="D952">
        <f t="shared" si="14"/>
        <v>1.016089516935839</v>
      </c>
    </row>
    <row r="953" spans="1:4" x14ac:dyDescent="0.45">
      <c r="A953" s="31">
        <v>42338</v>
      </c>
      <c r="B953">
        <v>31.110491</v>
      </c>
      <c r="C953">
        <v>31.323789999999999</v>
      </c>
      <c r="D953">
        <f t="shared" si="14"/>
        <v>0.9931905111099264</v>
      </c>
    </row>
    <row r="954" spans="1:4" x14ac:dyDescent="0.45">
      <c r="A954" s="31">
        <v>42335</v>
      </c>
      <c r="B954">
        <v>30.786830999999999</v>
      </c>
      <c r="C954">
        <v>31.044516000000002</v>
      </c>
      <c r="D954">
        <f t="shared" si="14"/>
        <v>0.99169950016292729</v>
      </c>
    </row>
    <row r="955" spans="1:4" x14ac:dyDescent="0.45">
      <c r="A955" s="31">
        <v>42333</v>
      </c>
      <c r="B955">
        <v>30.531828000000001</v>
      </c>
      <c r="C955">
        <v>31.035511</v>
      </c>
      <c r="D955">
        <f t="shared" si="14"/>
        <v>0.98377075215549059</v>
      </c>
    </row>
    <row r="956" spans="1:4" x14ac:dyDescent="0.45">
      <c r="A956" s="31">
        <v>42332</v>
      </c>
      <c r="B956">
        <v>30.571062000000001</v>
      </c>
      <c r="C956">
        <v>30.954429999999999</v>
      </c>
      <c r="D956">
        <f t="shared" si="14"/>
        <v>0.98761508449679103</v>
      </c>
    </row>
    <row r="957" spans="1:4" x14ac:dyDescent="0.45">
      <c r="A957" s="31">
        <v>42331</v>
      </c>
      <c r="B957">
        <v>30.325865</v>
      </c>
      <c r="C957">
        <v>31.062536000000001</v>
      </c>
      <c r="D957">
        <f t="shared" si="14"/>
        <v>0.97628426088584652</v>
      </c>
    </row>
    <row r="958" spans="1:4" x14ac:dyDescent="0.45">
      <c r="A958" s="31">
        <v>42328</v>
      </c>
      <c r="B958">
        <v>30.786830999999999</v>
      </c>
      <c r="C958">
        <v>31.224696999999999</v>
      </c>
      <c r="D958">
        <f t="shared" si="14"/>
        <v>0.98597693357921135</v>
      </c>
    </row>
    <row r="959" spans="1:4" x14ac:dyDescent="0.45">
      <c r="A959" s="31">
        <v>42327</v>
      </c>
      <c r="B959">
        <v>30.522017999999999</v>
      </c>
      <c r="C959">
        <v>30.900368</v>
      </c>
      <c r="D959">
        <f t="shared" si="14"/>
        <v>0.98775580925120365</v>
      </c>
    </row>
    <row r="960" spans="1:4" x14ac:dyDescent="0.45">
      <c r="A960" s="31">
        <v>42326</v>
      </c>
      <c r="B960">
        <v>30.43375</v>
      </c>
      <c r="C960">
        <v>29.873365</v>
      </c>
      <c r="D960">
        <f t="shared" si="14"/>
        <v>1.0187586835296258</v>
      </c>
    </row>
    <row r="961" spans="1:4" x14ac:dyDescent="0.45">
      <c r="A961" s="31">
        <v>42325</v>
      </c>
      <c r="B961">
        <v>29.703064000000001</v>
      </c>
      <c r="C961">
        <v>29.404904999999999</v>
      </c>
      <c r="D961">
        <f t="shared" si="14"/>
        <v>1.0101397708987667</v>
      </c>
    </row>
    <row r="962" spans="1:4" x14ac:dyDescent="0.45">
      <c r="A962" s="31">
        <v>42324</v>
      </c>
      <c r="B962">
        <v>29.703064000000001</v>
      </c>
      <c r="C962">
        <v>28.918427000000001</v>
      </c>
      <c r="D962">
        <f t="shared" ref="D962:D1025" si="15">B962/C962</f>
        <v>1.0271327690126437</v>
      </c>
    </row>
    <row r="963" spans="1:4" x14ac:dyDescent="0.45">
      <c r="A963" s="31">
        <v>42321</v>
      </c>
      <c r="B963">
        <v>29.116816</v>
      </c>
      <c r="C963">
        <v>28.927439</v>
      </c>
      <c r="D963">
        <f t="shared" si="15"/>
        <v>1.0065466217040506</v>
      </c>
    </row>
    <row r="964" spans="1:4" x14ac:dyDescent="0.45">
      <c r="A964" s="31">
        <v>42320</v>
      </c>
      <c r="B964">
        <v>29.703064000000001</v>
      </c>
      <c r="C964">
        <v>29.188694000000002</v>
      </c>
      <c r="D964">
        <f t="shared" si="15"/>
        <v>1.017622234143124</v>
      </c>
    </row>
    <row r="965" spans="1:4" x14ac:dyDescent="0.45">
      <c r="A965" s="31">
        <v>42319</v>
      </c>
      <c r="B965">
        <v>29.810547</v>
      </c>
      <c r="C965">
        <v>29.603102</v>
      </c>
      <c r="D965">
        <f t="shared" si="15"/>
        <v>1.0070075426554961</v>
      </c>
    </row>
    <row r="966" spans="1:4" x14ac:dyDescent="0.45">
      <c r="A966" s="31">
        <v>42318</v>
      </c>
      <c r="B966">
        <v>30.103666</v>
      </c>
      <c r="C966">
        <v>29.918406999999998</v>
      </c>
      <c r="D966">
        <f t="shared" si="15"/>
        <v>1.0061921411791745</v>
      </c>
    </row>
    <row r="967" spans="1:4" x14ac:dyDescent="0.45">
      <c r="A967" s="31">
        <v>42317</v>
      </c>
      <c r="B967">
        <v>30.689910999999999</v>
      </c>
      <c r="C967">
        <v>30.044535</v>
      </c>
      <c r="D967">
        <f t="shared" si="15"/>
        <v>1.0214806453153626</v>
      </c>
    </row>
    <row r="968" spans="1:4" x14ac:dyDescent="0.45">
      <c r="A968" s="31">
        <v>42314</v>
      </c>
      <c r="B968">
        <v>30.826703999999999</v>
      </c>
      <c r="C968">
        <v>30.485966000000001</v>
      </c>
      <c r="D968">
        <f t="shared" si="15"/>
        <v>1.0111768805357848</v>
      </c>
    </row>
    <row r="969" spans="1:4" x14ac:dyDescent="0.45">
      <c r="A969" s="31">
        <v>42313</v>
      </c>
      <c r="B969">
        <v>27.074736000000001</v>
      </c>
      <c r="C969">
        <v>30.630108</v>
      </c>
      <c r="D969">
        <f t="shared" si="15"/>
        <v>0.8839255806737607</v>
      </c>
    </row>
    <row r="970" spans="1:4" x14ac:dyDescent="0.45">
      <c r="A970" s="31">
        <v>42312</v>
      </c>
      <c r="B970">
        <v>27.387402000000002</v>
      </c>
      <c r="C970">
        <v>30.765245</v>
      </c>
      <c r="D970">
        <f t="shared" si="15"/>
        <v>0.89020588004418622</v>
      </c>
    </row>
    <row r="971" spans="1:4" x14ac:dyDescent="0.45">
      <c r="A971" s="31">
        <v>42311</v>
      </c>
      <c r="B971">
        <v>27.846622</v>
      </c>
      <c r="C971">
        <v>30.693178</v>
      </c>
      <c r="D971">
        <f t="shared" si="15"/>
        <v>0.90725769745967655</v>
      </c>
    </row>
    <row r="972" spans="1:4" x14ac:dyDescent="0.45">
      <c r="A972" s="31">
        <v>42310</v>
      </c>
      <c r="B972">
        <v>28.042044000000001</v>
      </c>
      <c r="C972">
        <v>30.514257000000001</v>
      </c>
      <c r="D972">
        <f t="shared" si="15"/>
        <v>0.91898170746874153</v>
      </c>
    </row>
    <row r="973" spans="1:4" x14ac:dyDescent="0.45">
      <c r="A973" s="31">
        <v>42307</v>
      </c>
      <c r="B973">
        <v>27.719602999999999</v>
      </c>
      <c r="C973">
        <v>30.290614999999999</v>
      </c>
      <c r="D973">
        <f t="shared" si="15"/>
        <v>0.9151218289889459</v>
      </c>
    </row>
    <row r="974" spans="1:4" x14ac:dyDescent="0.45">
      <c r="A974" s="31">
        <v>42306</v>
      </c>
      <c r="B974">
        <v>27.045421999999999</v>
      </c>
      <c r="C974">
        <v>30.442677</v>
      </c>
      <c r="D974">
        <f t="shared" si="15"/>
        <v>0.88840485348906728</v>
      </c>
    </row>
    <row r="975" spans="1:4" x14ac:dyDescent="0.45">
      <c r="A975" s="31">
        <v>42305</v>
      </c>
      <c r="B975">
        <v>28.012726000000001</v>
      </c>
      <c r="C975">
        <v>31.051000999999999</v>
      </c>
      <c r="D975">
        <f t="shared" si="15"/>
        <v>0.90215210775330568</v>
      </c>
    </row>
    <row r="976" spans="1:4" x14ac:dyDescent="0.45">
      <c r="A976" s="31">
        <v>42304</v>
      </c>
      <c r="B976">
        <v>27.788</v>
      </c>
      <c r="C976">
        <v>30.836313000000001</v>
      </c>
      <c r="D976">
        <f t="shared" si="15"/>
        <v>0.90114534769445365</v>
      </c>
    </row>
    <row r="977" spans="1:4" x14ac:dyDescent="0.45">
      <c r="A977" s="31">
        <v>42303</v>
      </c>
      <c r="B977">
        <v>27.807538999999998</v>
      </c>
      <c r="C977">
        <v>30.943663000000001</v>
      </c>
      <c r="D977">
        <f t="shared" si="15"/>
        <v>0.89865052498794329</v>
      </c>
    </row>
    <row r="978" spans="1:4" x14ac:dyDescent="0.45">
      <c r="A978" s="31">
        <v>42300</v>
      </c>
      <c r="B978">
        <v>27.934560999999999</v>
      </c>
      <c r="C978">
        <v>31.220972</v>
      </c>
      <c r="D978">
        <f t="shared" si="15"/>
        <v>0.89473706968508215</v>
      </c>
    </row>
    <row r="979" spans="1:4" x14ac:dyDescent="0.45">
      <c r="A979" s="31">
        <v>42299</v>
      </c>
      <c r="B979">
        <v>27.748919000000001</v>
      </c>
      <c r="C979">
        <v>30.773683999999999</v>
      </c>
      <c r="D979">
        <f t="shared" si="15"/>
        <v>0.90170936310387806</v>
      </c>
    </row>
    <row r="980" spans="1:4" x14ac:dyDescent="0.45">
      <c r="A980" s="31">
        <v>42298</v>
      </c>
      <c r="B980">
        <v>26.781611999999999</v>
      </c>
      <c r="C980">
        <v>29.852262</v>
      </c>
      <c r="D980">
        <f t="shared" si="15"/>
        <v>0.89713844800102582</v>
      </c>
    </row>
    <row r="981" spans="1:4" x14ac:dyDescent="0.45">
      <c r="A981" s="31">
        <v>42297</v>
      </c>
      <c r="B981">
        <v>27.133355999999999</v>
      </c>
      <c r="C981">
        <v>29.914885000000002</v>
      </c>
      <c r="D981">
        <f t="shared" si="15"/>
        <v>0.90701856283251625</v>
      </c>
    </row>
    <row r="982" spans="1:4" x14ac:dyDescent="0.45">
      <c r="A982" s="31">
        <v>42296</v>
      </c>
      <c r="B982">
        <v>27.172443000000001</v>
      </c>
      <c r="C982">
        <v>30.049078000000002</v>
      </c>
      <c r="D982">
        <f t="shared" si="15"/>
        <v>0.90426877656612292</v>
      </c>
    </row>
    <row r="983" spans="1:4" x14ac:dyDescent="0.45">
      <c r="A983" s="31">
        <v>42293</v>
      </c>
      <c r="B983">
        <v>27.221298000000001</v>
      </c>
      <c r="C983">
        <v>29.557051000000001</v>
      </c>
      <c r="D983">
        <f t="shared" si="15"/>
        <v>0.92097476165670245</v>
      </c>
    </row>
    <row r="984" spans="1:4" x14ac:dyDescent="0.45">
      <c r="A984" s="31">
        <v>42292</v>
      </c>
      <c r="B984">
        <v>26.801157</v>
      </c>
      <c r="C984">
        <v>29.297623000000002</v>
      </c>
      <c r="D984">
        <f t="shared" si="15"/>
        <v>0.91478946943921013</v>
      </c>
    </row>
    <row r="985" spans="1:4" x14ac:dyDescent="0.45">
      <c r="A985" s="31">
        <v>42291</v>
      </c>
      <c r="B985">
        <v>26.732761</v>
      </c>
      <c r="C985">
        <v>29.342352000000002</v>
      </c>
      <c r="D985">
        <f t="shared" si="15"/>
        <v>0.91106401422762562</v>
      </c>
    </row>
    <row r="986" spans="1:4" x14ac:dyDescent="0.45">
      <c r="A986" s="31">
        <v>42290</v>
      </c>
      <c r="B986">
        <v>25.794767</v>
      </c>
      <c r="C986">
        <v>28.662468000000001</v>
      </c>
      <c r="D986">
        <f t="shared" si="15"/>
        <v>0.89994926466206604</v>
      </c>
    </row>
    <row r="987" spans="1:4" x14ac:dyDescent="0.45">
      <c r="A987" s="31">
        <v>42289</v>
      </c>
      <c r="B987">
        <v>25.745913999999999</v>
      </c>
      <c r="C987">
        <v>28.814547000000001</v>
      </c>
      <c r="D987">
        <f t="shared" si="15"/>
        <v>0.89350403461140648</v>
      </c>
    </row>
    <row r="988" spans="1:4" x14ac:dyDescent="0.45">
      <c r="A988" s="31">
        <v>42286</v>
      </c>
      <c r="B988">
        <v>25.472329999999999</v>
      </c>
      <c r="C988">
        <v>28.751925</v>
      </c>
      <c r="D988">
        <f t="shared" si="15"/>
        <v>0.88593476784597902</v>
      </c>
    </row>
    <row r="989" spans="1:4" x14ac:dyDescent="0.45">
      <c r="A989" s="31">
        <v>42285</v>
      </c>
      <c r="B989">
        <v>25.570038</v>
      </c>
      <c r="C989">
        <v>29.091871000000001</v>
      </c>
      <c r="D989">
        <f t="shared" si="15"/>
        <v>0.87894099351671118</v>
      </c>
    </row>
    <row r="990" spans="1:4" x14ac:dyDescent="0.45">
      <c r="A990" s="31">
        <v>42284</v>
      </c>
      <c r="B990">
        <v>25.423479</v>
      </c>
      <c r="C990">
        <v>28.912949000000001</v>
      </c>
      <c r="D990">
        <f t="shared" si="15"/>
        <v>0.87931116953860355</v>
      </c>
    </row>
    <row r="991" spans="1:4" x14ac:dyDescent="0.45">
      <c r="A991" s="31">
        <v>42283</v>
      </c>
      <c r="B991">
        <v>25.159666000000001</v>
      </c>
      <c r="C991">
        <v>28.394091</v>
      </c>
      <c r="D991">
        <f t="shared" si="15"/>
        <v>0.88608809487861406</v>
      </c>
    </row>
    <row r="992" spans="1:4" x14ac:dyDescent="0.45">
      <c r="A992" s="31">
        <v>42282</v>
      </c>
      <c r="B992">
        <v>24.837236000000001</v>
      </c>
      <c r="C992">
        <v>27.91996</v>
      </c>
      <c r="D992">
        <f t="shared" si="15"/>
        <v>0.88958709109898437</v>
      </c>
    </row>
    <row r="993" spans="1:4" x14ac:dyDescent="0.45">
      <c r="A993" s="31">
        <v>42279</v>
      </c>
      <c r="B993">
        <v>24.231446999999999</v>
      </c>
      <c r="C993">
        <v>27.293752999999999</v>
      </c>
      <c r="D993">
        <f t="shared" si="15"/>
        <v>0.88780194500917486</v>
      </c>
    </row>
    <row r="994" spans="1:4" x14ac:dyDescent="0.45">
      <c r="A994" s="31">
        <v>42278</v>
      </c>
      <c r="B994">
        <v>23.615894000000001</v>
      </c>
      <c r="C994">
        <v>26.837516999999998</v>
      </c>
      <c r="D994">
        <f t="shared" si="15"/>
        <v>0.87995823160540532</v>
      </c>
    </row>
    <row r="995" spans="1:4" x14ac:dyDescent="0.45">
      <c r="A995" s="31">
        <v>42277</v>
      </c>
      <c r="B995">
        <v>24.084887999999999</v>
      </c>
      <c r="C995">
        <v>26.962752999999999</v>
      </c>
      <c r="D995">
        <f t="shared" si="15"/>
        <v>0.89326516472557527</v>
      </c>
    </row>
    <row r="996" spans="1:4" x14ac:dyDescent="0.45">
      <c r="A996" s="31">
        <v>42276</v>
      </c>
      <c r="B996">
        <v>23.166433000000001</v>
      </c>
      <c r="C996">
        <v>26.157629</v>
      </c>
      <c r="D996">
        <f t="shared" si="15"/>
        <v>0.88564728095195488</v>
      </c>
    </row>
    <row r="997" spans="1:4" x14ac:dyDescent="0.45">
      <c r="A997" s="31">
        <v>42275</v>
      </c>
      <c r="B997">
        <v>22.765834999999999</v>
      </c>
      <c r="C997">
        <v>25.728232999999999</v>
      </c>
      <c r="D997">
        <f t="shared" si="15"/>
        <v>0.88485808566798974</v>
      </c>
    </row>
    <row r="998" spans="1:4" x14ac:dyDescent="0.45">
      <c r="A998" s="31">
        <v>42272</v>
      </c>
      <c r="B998">
        <v>23.068726000000002</v>
      </c>
      <c r="C998">
        <v>25.772960999999999</v>
      </c>
      <c r="D998">
        <f t="shared" si="15"/>
        <v>0.89507472579499125</v>
      </c>
    </row>
    <row r="999" spans="1:4" x14ac:dyDescent="0.45">
      <c r="A999" s="31">
        <v>42271</v>
      </c>
      <c r="B999">
        <v>22.902626000000001</v>
      </c>
      <c r="C999">
        <v>25.477747000000001</v>
      </c>
      <c r="D999">
        <f t="shared" si="15"/>
        <v>0.89892665940987637</v>
      </c>
    </row>
    <row r="1000" spans="1:4" x14ac:dyDescent="0.45">
      <c r="A1000" s="31">
        <v>42270</v>
      </c>
      <c r="B1000">
        <v>22.472715000000001</v>
      </c>
      <c r="C1000">
        <v>25.710342000000001</v>
      </c>
      <c r="D1000">
        <f t="shared" si="15"/>
        <v>0.87407297032454878</v>
      </c>
    </row>
    <row r="1001" spans="1:4" x14ac:dyDescent="0.45">
      <c r="A1001" s="31">
        <v>42269</v>
      </c>
      <c r="B1001">
        <v>22.365235999999999</v>
      </c>
      <c r="C1001">
        <v>25.647717</v>
      </c>
      <c r="D1001">
        <f t="shared" si="15"/>
        <v>0.87201663992159617</v>
      </c>
    </row>
    <row r="1002" spans="1:4" x14ac:dyDescent="0.45">
      <c r="A1002" s="31">
        <v>42268</v>
      </c>
      <c r="B1002">
        <v>22.990563999999999</v>
      </c>
      <c r="C1002">
        <v>26.086068999999998</v>
      </c>
      <c r="D1002">
        <f t="shared" si="15"/>
        <v>0.88133493781680949</v>
      </c>
    </row>
    <row r="1003" spans="1:4" x14ac:dyDescent="0.45">
      <c r="A1003" s="31">
        <v>42265</v>
      </c>
      <c r="B1003">
        <v>22.756060000000002</v>
      </c>
      <c r="C1003">
        <v>25.960823000000001</v>
      </c>
      <c r="D1003">
        <f t="shared" si="15"/>
        <v>0.87655387504471638</v>
      </c>
    </row>
    <row r="1004" spans="1:4" x14ac:dyDescent="0.45">
      <c r="A1004" s="31">
        <v>42264</v>
      </c>
      <c r="B1004">
        <v>22.775604000000001</v>
      </c>
      <c r="C1004">
        <v>26.578087</v>
      </c>
      <c r="D1004">
        <f t="shared" si="15"/>
        <v>0.85693165200339672</v>
      </c>
    </row>
    <row r="1005" spans="1:4" x14ac:dyDescent="0.45">
      <c r="A1005" s="31">
        <v>42263</v>
      </c>
      <c r="B1005">
        <v>22.570419000000001</v>
      </c>
      <c r="C1005">
        <v>26.631762999999999</v>
      </c>
      <c r="D1005">
        <f t="shared" si="15"/>
        <v>0.84749999464924652</v>
      </c>
    </row>
    <row r="1006" spans="1:4" x14ac:dyDescent="0.45">
      <c r="A1006" s="31">
        <v>42262</v>
      </c>
      <c r="B1006">
        <v>22.414093000000001</v>
      </c>
      <c r="C1006">
        <v>26.595976</v>
      </c>
      <c r="D1006">
        <f t="shared" si="15"/>
        <v>0.84276256678829908</v>
      </c>
    </row>
    <row r="1007" spans="1:4" x14ac:dyDescent="0.45">
      <c r="A1007" s="31">
        <v>42261</v>
      </c>
      <c r="B1007">
        <v>22.169820999999999</v>
      </c>
      <c r="C1007">
        <v>26.291820999999999</v>
      </c>
      <c r="D1007">
        <f t="shared" si="15"/>
        <v>0.84322120556046687</v>
      </c>
    </row>
    <row r="1008" spans="1:4" x14ac:dyDescent="0.45">
      <c r="A1008" s="31">
        <v>42258</v>
      </c>
      <c r="B1008">
        <v>22.130737</v>
      </c>
      <c r="C1008">
        <v>26.363382000000001</v>
      </c>
      <c r="D1008">
        <f t="shared" si="15"/>
        <v>0.83944984751956331</v>
      </c>
    </row>
    <row r="1009" spans="1:4" x14ac:dyDescent="0.45">
      <c r="A1009" s="31">
        <v>42257</v>
      </c>
      <c r="B1009">
        <v>22.062339999999999</v>
      </c>
      <c r="C1009">
        <v>26.184470999999998</v>
      </c>
      <c r="D1009">
        <f t="shared" si="15"/>
        <v>0.84257344744524343</v>
      </c>
    </row>
    <row r="1010" spans="1:4" x14ac:dyDescent="0.45">
      <c r="A1010" s="31">
        <v>42256</v>
      </c>
      <c r="B1010">
        <v>21.720365999999999</v>
      </c>
      <c r="C1010">
        <v>26.157629</v>
      </c>
      <c r="D1010">
        <f t="shared" si="15"/>
        <v>0.83036447989991746</v>
      </c>
    </row>
    <row r="1011" spans="1:4" x14ac:dyDescent="0.45">
      <c r="A1011" s="31">
        <v>42255</v>
      </c>
      <c r="B1011">
        <v>22.160053000000001</v>
      </c>
      <c r="C1011">
        <v>26.390222999999999</v>
      </c>
      <c r="D1011">
        <f t="shared" si="15"/>
        <v>0.83970692479559583</v>
      </c>
    </row>
    <row r="1012" spans="1:4" x14ac:dyDescent="0.45">
      <c r="A1012" s="31">
        <v>42251</v>
      </c>
      <c r="B1012">
        <v>21.251374999999999</v>
      </c>
      <c r="C1012">
        <v>25.513535000000001</v>
      </c>
      <c r="D1012">
        <f t="shared" si="15"/>
        <v>0.83294514068709014</v>
      </c>
    </row>
    <row r="1013" spans="1:4" x14ac:dyDescent="0.45">
      <c r="A1013" s="31">
        <v>42250</v>
      </c>
      <c r="B1013">
        <v>21.759450999999999</v>
      </c>
      <c r="C1013">
        <v>26.014496000000001</v>
      </c>
      <c r="D1013">
        <f t="shared" si="15"/>
        <v>0.83643561651165554</v>
      </c>
    </row>
    <row r="1014" spans="1:4" x14ac:dyDescent="0.45">
      <c r="A1014" s="31">
        <v>42249</v>
      </c>
      <c r="B1014">
        <v>21.700824999999998</v>
      </c>
      <c r="C1014">
        <v>25.585096</v>
      </c>
      <c r="D1014">
        <f t="shared" si="15"/>
        <v>0.84818227768228804</v>
      </c>
    </row>
    <row r="1015" spans="1:4" x14ac:dyDescent="0.45">
      <c r="A1015" s="31">
        <v>42248</v>
      </c>
      <c r="B1015">
        <v>21.065726999999999</v>
      </c>
      <c r="C1015">
        <v>24.887321</v>
      </c>
      <c r="D1015">
        <f t="shared" si="15"/>
        <v>0.84644413916628469</v>
      </c>
    </row>
    <row r="1016" spans="1:4" x14ac:dyDescent="0.45">
      <c r="A1016" s="31">
        <v>42247</v>
      </c>
      <c r="B1016">
        <v>21.964635999999999</v>
      </c>
      <c r="C1016">
        <v>25.531424000000001</v>
      </c>
      <c r="D1016">
        <f t="shared" si="15"/>
        <v>0.8602981173318025</v>
      </c>
    </row>
    <row r="1017" spans="1:4" x14ac:dyDescent="0.45">
      <c r="A1017" s="31">
        <v>42244</v>
      </c>
      <c r="B1017">
        <v>22.208905999999999</v>
      </c>
      <c r="C1017">
        <v>25.424071999999999</v>
      </c>
      <c r="D1017">
        <f t="shared" si="15"/>
        <v>0.87353851106148539</v>
      </c>
    </row>
    <row r="1018" spans="1:4" x14ac:dyDescent="0.45">
      <c r="A1018" s="31">
        <v>42243</v>
      </c>
      <c r="B1018">
        <v>22.111197000000001</v>
      </c>
      <c r="C1018">
        <v>24.797863</v>
      </c>
      <c r="D1018">
        <f t="shared" si="15"/>
        <v>0.89165735773280141</v>
      </c>
    </row>
    <row r="1019" spans="1:4" x14ac:dyDescent="0.45">
      <c r="A1019" s="31">
        <v>42242</v>
      </c>
      <c r="B1019">
        <v>21.309988000000001</v>
      </c>
      <c r="C1019">
        <v>24.422135999999998</v>
      </c>
      <c r="D1019">
        <f t="shared" si="15"/>
        <v>0.87256855829481916</v>
      </c>
    </row>
    <row r="1020" spans="1:4" x14ac:dyDescent="0.45">
      <c r="A1020" s="31">
        <v>42241</v>
      </c>
      <c r="B1020">
        <v>19.815069000000001</v>
      </c>
      <c r="C1020">
        <v>23.142885</v>
      </c>
      <c r="D1020">
        <f t="shared" si="15"/>
        <v>0.85620565456726772</v>
      </c>
    </row>
    <row r="1021" spans="1:4" x14ac:dyDescent="0.45">
      <c r="A1021" s="31">
        <v>42240</v>
      </c>
      <c r="B1021">
        <v>20.235212000000001</v>
      </c>
      <c r="C1021">
        <v>23.482824000000001</v>
      </c>
      <c r="D1021">
        <f t="shared" si="15"/>
        <v>0.86170266404074736</v>
      </c>
    </row>
    <row r="1022" spans="1:4" x14ac:dyDescent="0.45">
      <c r="A1022" s="31">
        <v>42237</v>
      </c>
      <c r="B1022">
        <v>20.977789000000001</v>
      </c>
      <c r="C1022">
        <v>23.760145000000001</v>
      </c>
      <c r="D1022">
        <f t="shared" si="15"/>
        <v>0.88289818938394526</v>
      </c>
    </row>
    <row r="1023" spans="1:4" x14ac:dyDescent="0.45">
      <c r="A1023" s="31">
        <v>42236</v>
      </c>
      <c r="B1023">
        <v>21.651973999999999</v>
      </c>
      <c r="C1023">
        <v>24.627893</v>
      </c>
      <c r="D1023">
        <f t="shared" si="15"/>
        <v>0.8791646934636268</v>
      </c>
    </row>
    <row r="1024" spans="1:4" x14ac:dyDescent="0.45">
      <c r="A1024" s="31">
        <v>42235</v>
      </c>
      <c r="B1024">
        <v>22.46294</v>
      </c>
      <c r="C1024">
        <v>25.370398000000002</v>
      </c>
      <c r="D1024">
        <f t="shared" si="15"/>
        <v>0.88539959049913208</v>
      </c>
    </row>
    <row r="1025" spans="1:4" x14ac:dyDescent="0.45">
      <c r="A1025" s="31">
        <v>42234</v>
      </c>
      <c r="B1025">
        <v>22.550879999999999</v>
      </c>
      <c r="C1025">
        <v>25.862418999999999</v>
      </c>
      <c r="D1025">
        <f t="shared" si="15"/>
        <v>0.87195555837216931</v>
      </c>
    </row>
    <row r="1026" spans="1:4" x14ac:dyDescent="0.45">
      <c r="A1026" s="31">
        <v>42233</v>
      </c>
      <c r="B1026">
        <v>22.758022</v>
      </c>
      <c r="C1026">
        <v>26.014496000000001</v>
      </c>
      <c r="D1026">
        <f t="shared" ref="D1026:D1089" si="16">B1026/C1026</f>
        <v>0.87482079222292064</v>
      </c>
    </row>
    <row r="1027" spans="1:4" x14ac:dyDescent="0.45">
      <c r="A1027" s="31">
        <v>42230</v>
      </c>
      <c r="B1027">
        <v>22.903967000000002</v>
      </c>
      <c r="C1027">
        <v>25.960823000000001</v>
      </c>
      <c r="D1027">
        <f t="shared" si="16"/>
        <v>0.88225119057281043</v>
      </c>
    </row>
    <row r="1028" spans="1:4" x14ac:dyDescent="0.45">
      <c r="A1028" s="31">
        <v>42229</v>
      </c>
      <c r="B1028">
        <v>22.884505999999998</v>
      </c>
      <c r="C1028">
        <v>25.826635</v>
      </c>
      <c r="D1028">
        <f t="shared" si="16"/>
        <v>0.8860815975445504</v>
      </c>
    </row>
    <row r="1029" spans="1:4" x14ac:dyDescent="0.45">
      <c r="A1029" s="31">
        <v>42228</v>
      </c>
      <c r="B1029">
        <v>23.0791</v>
      </c>
      <c r="C1029">
        <v>26.354443</v>
      </c>
      <c r="D1029">
        <f t="shared" si="16"/>
        <v>0.87571951340424836</v>
      </c>
    </row>
    <row r="1030" spans="1:4" x14ac:dyDescent="0.45">
      <c r="A1030" s="31">
        <v>42227</v>
      </c>
      <c r="B1030">
        <v>23.020721000000002</v>
      </c>
      <c r="C1030">
        <v>25.916091999999999</v>
      </c>
      <c r="D1030">
        <f t="shared" si="16"/>
        <v>0.88827902756326083</v>
      </c>
    </row>
    <row r="1031" spans="1:4" x14ac:dyDescent="0.45">
      <c r="A1031" s="31">
        <v>42226</v>
      </c>
      <c r="B1031">
        <v>23.137484000000001</v>
      </c>
      <c r="C1031">
        <v>26.515467000000001</v>
      </c>
      <c r="D1031">
        <f t="shared" si="16"/>
        <v>0.87260329980233797</v>
      </c>
    </row>
    <row r="1032" spans="1:4" x14ac:dyDescent="0.45">
      <c r="A1032" s="31">
        <v>42223</v>
      </c>
      <c r="B1032">
        <v>22.359102</v>
      </c>
      <c r="C1032">
        <v>25.835581000000001</v>
      </c>
      <c r="D1032">
        <f t="shared" si="16"/>
        <v>0.86543832708852175</v>
      </c>
    </row>
    <row r="1033" spans="1:4" x14ac:dyDescent="0.45">
      <c r="A1033" s="31">
        <v>42222</v>
      </c>
      <c r="B1033">
        <v>19.897455000000001</v>
      </c>
      <c r="C1033">
        <v>25.951878000000001</v>
      </c>
      <c r="D1033">
        <f t="shared" si="16"/>
        <v>0.7667057852229423</v>
      </c>
    </row>
    <row r="1034" spans="1:4" x14ac:dyDescent="0.45">
      <c r="A1034" s="31">
        <v>42221</v>
      </c>
      <c r="B1034">
        <v>20.023941000000001</v>
      </c>
      <c r="C1034">
        <v>26.050283</v>
      </c>
      <c r="D1034">
        <f t="shared" si="16"/>
        <v>0.76866500836094565</v>
      </c>
    </row>
    <row r="1035" spans="1:4" x14ac:dyDescent="0.45">
      <c r="A1035" s="31">
        <v>42220</v>
      </c>
      <c r="B1035">
        <v>19.81962</v>
      </c>
      <c r="C1035">
        <v>25.844528</v>
      </c>
      <c r="D1035">
        <f t="shared" si="16"/>
        <v>0.76687877604110244</v>
      </c>
    </row>
    <row r="1036" spans="1:4" x14ac:dyDescent="0.45">
      <c r="A1036" s="31">
        <v>42219</v>
      </c>
      <c r="B1036">
        <v>19.741779000000001</v>
      </c>
      <c r="C1036">
        <v>25.773548000000002</v>
      </c>
      <c r="D1036">
        <f t="shared" si="16"/>
        <v>0.76597056020381826</v>
      </c>
    </row>
    <row r="1037" spans="1:4" x14ac:dyDescent="0.45">
      <c r="A1037" s="31">
        <v>42216</v>
      </c>
      <c r="B1037">
        <v>19.410966999999999</v>
      </c>
      <c r="C1037">
        <v>25.684828</v>
      </c>
      <c r="D1037">
        <f t="shared" si="16"/>
        <v>0.7557366940514455</v>
      </c>
    </row>
    <row r="1038" spans="1:4" x14ac:dyDescent="0.45">
      <c r="A1038" s="31">
        <v>42215</v>
      </c>
      <c r="B1038">
        <v>19.479075999999999</v>
      </c>
      <c r="C1038">
        <v>25.649339999999999</v>
      </c>
      <c r="D1038">
        <f t="shared" si="16"/>
        <v>0.75943770872856764</v>
      </c>
    </row>
    <row r="1039" spans="1:4" x14ac:dyDescent="0.45">
      <c r="A1039" s="31">
        <v>42214</v>
      </c>
      <c r="B1039">
        <v>19.430423999999999</v>
      </c>
      <c r="C1039">
        <v>25.738064000000001</v>
      </c>
      <c r="D1039">
        <f t="shared" si="16"/>
        <v>0.75492950829557337</v>
      </c>
    </row>
    <row r="1040" spans="1:4" x14ac:dyDescent="0.45">
      <c r="A1040" s="31">
        <v>42213</v>
      </c>
      <c r="B1040">
        <v>19.196906999999999</v>
      </c>
      <c r="C1040">
        <v>25.693701000000001</v>
      </c>
      <c r="D1040">
        <f t="shared" si="16"/>
        <v>0.74714448494594055</v>
      </c>
    </row>
    <row r="1041" spans="1:4" x14ac:dyDescent="0.45">
      <c r="A1041" s="31">
        <v>42212</v>
      </c>
      <c r="B1041">
        <v>18.788257999999999</v>
      </c>
      <c r="C1041">
        <v>25.152504</v>
      </c>
      <c r="D1041">
        <f t="shared" si="16"/>
        <v>0.7469736611511919</v>
      </c>
    </row>
    <row r="1042" spans="1:4" x14ac:dyDescent="0.45">
      <c r="A1042" s="31">
        <v>42209</v>
      </c>
      <c r="B1042">
        <v>18.895287</v>
      </c>
      <c r="C1042">
        <v>24.895209999999999</v>
      </c>
      <c r="D1042">
        <f t="shared" si="16"/>
        <v>0.7589928745328921</v>
      </c>
    </row>
    <row r="1043" spans="1:4" x14ac:dyDescent="0.45">
      <c r="A1043" s="31">
        <v>42208</v>
      </c>
      <c r="B1043">
        <v>19.119071999999999</v>
      </c>
      <c r="C1043">
        <v>25.374307999999999</v>
      </c>
      <c r="D1043">
        <f t="shared" si="16"/>
        <v>0.75348151366334792</v>
      </c>
    </row>
    <row r="1044" spans="1:4" x14ac:dyDescent="0.45">
      <c r="A1044" s="31">
        <v>42207</v>
      </c>
      <c r="B1044">
        <v>18.885555</v>
      </c>
      <c r="C1044">
        <v>25.383182999999999</v>
      </c>
      <c r="D1044">
        <f t="shared" si="16"/>
        <v>0.74401839201962972</v>
      </c>
    </row>
    <row r="1045" spans="1:4" x14ac:dyDescent="0.45">
      <c r="A1045" s="31">
        <v>42206</v>
      </c>
      <c r="B1045">
        <v>19.255291</v>
      </c>
      <c r="C1045">
        <v>25.480768000000001</v>
      </c>
      <c r="D1045">
        <f t="shared" si="16"/>
        <v>0.75567938140640023</v>
      </c>
    </row>
    <row r="1046" spans="1:4" x14ac:dyDescent="0.45">
      <c r="A1046" s="31">
        <v>42205</v>
      </c>
      <c r="B1046">
        <v>19.167725000000001</v>
      </c>
      <c r="C1046">
        <v>25.817910999999999</v>
      </c>
      <c r="D1046">
        <f t="shared" si="16"/>
        <v>0.74241967136690501</v>
      </c>
    </row>
    <row r="1047" spans="1:4" x14ac:dyDescent="0.45">
      <c r="A1047" s="31">
        <v>42202</v>
      </c>
      <c r="B1047">
        <v>19.527721</v>
      </c>
      <c r="C1047">
        <v>26.146177000000002</v>
      </c>
      <c r="D1047">
        <f t="shared" si="16"/>
        <v>0.74686716149745325</v>
      </c>
    </row>
    <row r="1048" spans="1:4" x14ac:dyDescent="0.45">
      <c r="A1048" s="31">
        <v>42201</v>
      </c>
      <c r="B1048">
        <v>19.644480000000001</v>
      </c>
      <c r="C1048">
        <v>26.527683</v>
      </c>
      <c r="D1048">
        <f t="shared" si="16"/>
        <v>0.74052754626176742</v>
      </c>
    </row>
    <row r="1049" spans="1:4" x14ac:dyDescent="0.45">
      <c r="A1049" s="31">
        <v>42200</v>
      </c>
      <c r="B1049">
        <v>19.216372</v>
      </c>
      <c r="C1049">
        <v>26.341366000000001</v>
      </c>
      <c r="D1049">
        <f t="shared" si="16"/>
        <v>0.72951311636609883</v>
      </c>
    </row>
    <row r="1050" spans="1:4" x14ac:dyDescent="0.45">
      <c r="A1050" s="31">
        <v>42199</v>
      </c>
      <c r="B1050">
        <v>19.352585000000001</v>
      </c>
      <c r="C1050">
        <v>26.305878</v>
      </c>
      <c r="D1050">
        <f t="shared" si="16"/>
        <v>0.73567531180673773</v>
      </c>
    </row>
    <row r="1051" spans="1:4" x14ac:dyDescent="0.45">
      <c r="A1051" s="31">
        <v>42198</v>
      </c>
      <c r="B1051">
        <v>19.342855</v>
      </c>
      <c r="C1051">
        <v>26.376852</v>
      </c>
      <c r="D1051">
        <f t="shared" si="16"/>
        <v>0.73332689587066724</v>
      </c>
    </row>
    <row r="1052" spans="1:4" x14ac:dyDescent="0.45">
      <c r="A1052" s="31">
        <v>42195</v>
      </c>
      <c r="B1052">
        <v>19.216372</v>
      </c>
      <c r="C1052">
        <v>25.880018</v>
      </c>
      <c r="D1052">
        <f t="shared" si="16"/>
        <v>0.74251772158736518</v>
      </c>
    </row>
    <row r="1053" spans="1:4" x14ac:dyDescent="0.45">
      <c r="A1053" s="31">
        <v>42194</v>
      </c>
      <c r="B1053">
        <v>18.885555</v>
      </c>
      <c r="C1053">
        <v>25.667088</v>
      </c>
      <c r="D1053">
        <f t="shared" si="16"/>
        <v>0.73578876575324792</v>
      </c>
    </row>
    <row r="1054" spans="1:4" x14ac:dyDescent="0.45">
      <c r="A1054" s="31">
        <v>42193</v>
      </c>
      <c r="B1054">
        <v>19.119071999999999</v>
      </c>
      <c r="C1054">
        <v>26.172794</v>
      </c>
      <c r="D1054">
        <f t="shared" si="16"/>
        <v>0.73049411537797604</v>
      </c>
    </row>
    <row r="1055" spans="1:4" x14ac:dyDescent="0.45">
      <c r="A1055" s="31">
        <v>42192</v>
      </c>
      <c r="B1055">
        <v>19.255291</v>
      </c>
      <c r="C1055">
        <v>26.527683</v>
      </c>
      <c r="D1055">
        <f t="shared" si="16"/>
        <v>0.72585649489252413</v>
      </c>
    </row>
    <row r="1056" spans="1:4" x14ac:dyDescent="0.45">
      <c r="A1056" s="31">
        <v>42191</v>
      </c>
      <c r="B1056">
        <v>19.625022999999999</v>
      </c>
      <c r="C1056">
        <v>26.651890000000002</v>
      </c>
      <c r="D1056">
        <f t="shared" si="16"/>
        <v>0.7363463904436045</v>
      </c>
    </row>
    <row r="1057" spans="1:4" x14ac:dyDescent="0.45">
      <c r="A1057" s="31">
        <v>42187</v>
      </c>
      <c r="B1057">
        <v>19.868269000000002</v>
      </c>
      <c r="C1057">
        <v>27.113243000000001</v>
      </c>
      <c r="D1057">
        <f t="shared" si="16"/>
        <v>0.73278836471166509</v>
      </c>
    </row>
    <row r="1058" spans="1:4" x14ac:dyDescent="0.45">
      <c r="A1058" s="31">
        <v>42186</v>
      </c>
      <c r="B1058">
        <v>19.848806</v>
      </c>
      <c r="C1058">
        <v>26.776098000000001</v>
      </c>
      <c r="D1058">
        <f t="shared" si="16"/>
        <v>0.74128821906761766</v>
      </c>
    </row>
    <row r="1059" spans="1:4" x14ac:dyDescent="0.45">
      <c r="A1059" s="31">
        <v>42185</v>
      </c>
      <c r="B1059">
        <v>19.566642999999999</v>
      </c>
      <c r="C1059">
        <v>26.989032999999999</v>
      </c>
      <c r="D1059">
        <f t="shared" si="16"/>
        <v>0.72498495963156584</v>
      </c>
    </row>
    <row r="1060" spans="1:4" x14ac:dyDescent="0.45">
      <c r="A1060" s="31">
        <v>42184</v>
      </c>
      <c r="B1060">
        <v>19.576370000000001</v>
      </c>
      <c r="C1060">
        <v>26.962418</v>
      </c>
      <c r="D1060">
        <f t="shared" si="16"/>
        <v>0.72606136437763114</v>
      </c>
    </row>
    <row r="1061" spans="1:4" x14ac:dyDescent="0.45">
      <c r="A1061" s="31">
        <v>42181</v>
      </c>
      <c r="B1061">
        <v>20.179621000000001</v>
      </c>
      <c r="C1061">
        <v>27.521357999999999</v>
      </c>
      <c r="D1061">
        <f t="shared" si="16"/>
        <v>0.7332349297589168</v>
      </c>
    </row>
    <row r="1062" spans="1:4" x14ac:dyDescent="0.45">
      <c r="A1062" s="31">
        <v>42180</v>
      </c>
      <c r="B1062">
        <v>20.598005000000001</v>
      </c>
      <c r="C1062">
        <v>28.381959999999999</v>
      </c>
      <c r="D1062">
        <f t="shared" si="16"/>
        <v>0.72574286624320528</v>
      </c>
    </row>
    <row r="1063" spans="1:4" x14ac:dyDescent="0.45">
      <c r="A1063" s="31">
        <v>42179</v>
      </c>
      <c r="B1063">
        <v>20.442323999999999</v>
      </c>
      <c r="C1063">
        <v>28.310984000000001</v>
      </c>
      <c r="D1063">
        <f t="shared" si="16"/>
        <v>0.7220633518071996</v>
      </c>
    </row>
    <row r="1064" spans="1:4" x14ac:dyDescent="0.45">
      <c r="A1064" s="31">
        <v>42178</v>
      </c>
      <c r="B1064">
        <v>20.646652</v>
      </c>
      <c r="C1064">
        <v>28.470676000000001</v>
      </c>
      <c r="D1064">
        <f t="shared" si="16"/>
        <v>0.72519008681072405</v>
      </c>
    </row>
    <row r="1065" spans="1:4" x14ac:dyDescent="0.45">
      <c r="A1065" s="31">
        <v>42177</v>
      </c>
      <c r="B1065">
        <v>21.191521000000002</v>
      </c>
      <c r="C1065">
        <v>28.621507999999999</v>
      </c>
      <c r="D1065">
        <f t="shared" si="16"/>
        <v>0.74040546710536714</v>
      </c>
    </row>
    <row r="1066" spans="1:4" x14ac:dyDescent="0.45">
      <c r="A1066" s="31">
        <v>42174</v>
      </c>
      <c r="B1066">
        <v>21.279091000000001</v>
      </c>
      <c r="C1066">
        <v>28.452933999999999</v>
      </c>
      <c r="D1066">
        <f t="shared" si="16"/>
        <v>0.74786983303725385</v>
      </c>
    </row>
    <row r="1067" spans="1:4" x14ac:dyDescent="0.45">
      <c r="A1067" s="31">
        <v>42173</v>
      </c>
      <c r="B1067">
        <v>21.347197999999999</v>
      </c>
      <c r="C1067">
        <v>28.727968000000001</v>
      </c>
      <c r="D1067">
        <f t="shared" si="16"/>
        <v>0.7430806801232861</v>
      </c>
    </row>
    <row r="1068" spans="1:4" x14ac:dyDescent="0.45">
      <c r="A1068" s="31">
        <v>42172</v>
      </c>
      <c r="B1068">
        <v>20.996922000000001</v>
      </c>
      <c r="C1068">
        <v>28.346474000000001</v>
      </c>
      <c r="D1068">
        <f t="shared" si="16"/>
        <v>0.74072429607999923</v>
      </c>
    </row>
    <row r="1069" spans="1:4" x14ac:dyDescent="0.45">
      <c r="A1069" s="31">
        <v>42171</v>
      </c>
      <c r="B1069">
        <v>20.753679000000002</v>
      </c>
      <c r="C1069">
        <v>28.071429999999999</v>
      </c>
      <c r="D1069">
        <f t="shared" si="16"/>
        <v>0.73931677153604225</v>
      </c>
    </row>
    <row r="1070" spans="1:4" x14ac:dyDescent="0.45">
      <c r="A1070" s="31">
        <v>42170</v>
      </c>
      <c r="B1070">
        <v>20.500702</v>
      </c>
      <c r="C1070">
        <v>27.849630000000001</v>
      </c>
      <c r="D1070">
        <f t="shared" si="16"/>
        <v>0.7361211621123871</v>
      </c>
    </row>
    <row r="1071" spans="1:4" x14ac:dyDescent="0.45">
      <c r="A1071" s="31">
        <v>42167</v>
      </c>
      <c r="B1071">
        <v>20.539625000000001</v>
      </c>
      <c r="C1071">
        <v>27.787527000000001</v>
      </c>
      <c r="D1071">
        <f t="shared" si="16"/>
        <v>0.73916707305403606</v>
      </c>
    </row>
    <row r="1072" spans="1:4" x14ac:dyDescent="0.45">
      <c r="A1072" s="31">
        <v>42166</v>
      </c>
      <c r="B1072">
        <v>21.113682000000001</v>
      </c>
      <c r="C1072">
        <v>28.257750999999999</v>
      </c>
      <c r="D1072">
        <f t="shared" si="16"/>
        <v>0.74718196787847702</v>
      </c>
    </row>
    <row r="1073" spans="1:4" x14ac:dyDescent="0.45">
      <c r="A1073" s="31">
        <v>42165</v>
      </c>
      <c r="B1073">
        <v>20.889893000000001</v>
      </c>
      <c r="C1073">
        <v>28.231128999999999</v>
      </c>
      <c r="D1073">
        <f t="shared" si="16"/>
        <v>0.7399595319053659</v>
      </c>
    </row>
    <row r="1074" spans="1:4" x14ac:dyDescent="0.45">
      <c r="A1074" s="31">
        <v>42164</v>
      </c>
      <c r="B1074">
        <v>21.269358</v>
      </c>
      <c r="C1074">
        <v>27.725424</v>
      </c>
      <c r="D1074">
        <f t="shared" si="16"/>
        <v>0.7671427495572295</v>
      </c>
    </row>
    <row r="1075" spans="1:4" x14ac:dyDescent="0.45">
      <c r="A1075" s="31">
        <v>42163</v>
      </c>
      <c r="B1075">
        <v>21.162334000000001</v>
      </c>
      <c r="C1075">
        <v>27.769783</v>
      </c>
      <c r="D1075">
        <f t="shared" si="16"/>
        <v>0.762063354978323</v>
      </c>
    </row>
    <row r="1076" spans="1:4" x14ac:dyDescent="0.45">
      <c r="A1076" s="31">
        <v>42160</v>
      </c>
      <c r="B1076">
        <v>21.658552</v>
      </c>
      <c r="C1076">
        <v>28.24888</v>
      </c>
      <c r="D1076">
        <f t="shared" si="16"/>
        <v>0.76670480387187034</v>
      </c>
    </row>
    <row r="1077" spans="1:4" x14ac:dyDescent="0.45">
      <c r="A1077" s="31">
        <v>42159</v>
      </c>
      <c r="B1077">
        <v>21.493143</v>
      </c>
      <c r="C1077">
        <v>28.665869000000001</v>
      </c>
      <c r="D1077">
        <f t="shared" si="16"/>
        <v>0.74978166543634173</v>
      </c>
    </row>
    <row r="1078" spans="1:4" x14ac:dyDescent="0.45">
      <c r="A1078" s="31">
        <v>42158</v>
      </c>
      <c r="B1078">
        <v>21.113682000000001</v>
      </c>
      <c r="C1078">
        <v>29.038499999999999</v>
      </c>
      <c r="D1078">
        <f t="shared" si="16"/>
        <v>0.72709272173149442</v>
      </c>
    </row>
    <row r="1079" spans="1:4" x14ac:dyDescent="0.45">
      <c r="A1079" s="31">
        <v>42157</v>
      </c>
      <c r="B1079">
        <v>21.347197999999999</v>
      </c>
      <c r="C1079">
        <v>29.517590999999999</v>
      </c>
      <c r="D1079">
        <f t="shared" si="16"/>
        <v>0.72320258113204428</v>
      </c>
    </row>
    <row r="1080" spans="1:4" x14ac:dyDescent="0.45">
      <c r="A1080" s="31">
        <v>42156</v>
      </c>
      <c r="B1080">
        <v>21.775304999999999</v>
      </c>
      <c r="C1080">
        <v>30.085411000000001</v>
      </c>
      <c r="D1080">
        <f t="shared" si="16"/>
        <v>0.72378286605424802</v>
      </c>
    </row>
    <row r="1081" spans="1:4" x14ac:dyDescent="0.45">
      <c r="A1081" s="31">
        <v>42153</v>
      </c>
      <c r="B1081">
        <v>21.532060999999999</v>
      </c>
      <c r="C1081">
        <v>30.573376</v>
      </c>
      <c r="D1081">
        <f t="shared" si="16"/>
        <v>0.70427488936779503</v>
      </c>
    </row>
    <row r="1082" spans="1:4" x14ac:dyDescent="0.45">
      <c r="A1082" s="31">
        <v>42152</v>
      </c>
      <c r="B1082">
        <v>21.541789999999999</v>
      </c>
      <c r="C1082">
        <v>30.174122000000001</v>
      </c>
      <c r="D1082">
        <f t="shared" si="16"/>
        <v>0.71391605031622785</v>
      </c>
    </row>
    <row r="1083" spans="1:4" x14ac:dyDescent="0.45">
      <c r="A1083" s="31">
        <v>42151</v>
      </c>
      <c r="B1083">
        <v>21.249898999999999</v>
      </c>
      <c r="C1083">
        <v>29.907966999999999</v>
      </c>
      <c r="D1083">
        <f t="shared" si="16"/>
        <v>0.71050964447031784</v>
      </c>
    </row>
    <row r="1084" spans="1:4" x14ac:dyDescent="0.45">
      <c r="A1084" s="31">
        <v>42150</v>
      </c>
      <c r="B1084">
        <v>20.169891</v>
      </c>
      <c r="C1084">
        <v>29.366764</v>
      </c>
      <c r="D1084">
        <f t="shared" si="16"/>
        <v>0.6868271560325816</v>
      </c>
    </row>
    <row r="1085" spans="1:4" x14ac:dyDescent="0.45">
      <c r="A1085" s="31">
        <v>42146</v>
      </c>
      <c r="B1085">
        <v>20.296377</v>
      </c>
      <c r="C1085">
        <v>29.677292000000001</v>
      </c>
      <c r="D1085">
        <f t="shared" si="16"/>
        <v>0.68390259461678637</v>
      </c>
    </row>
    <row r="1086" spans="1:4" x14ac:dyDescent="0.45">
      <c r="A1086" s="31">
        <v>42145</v>
      </c>
      <c r="B1086">
        <v>20.325565000000001</v>
      </c>
      <c r="C1086">
        <v>29.766016</v>
      </c>
      <c r="D1086">
        <f t="shared" si="16"/>
        <v>0.68284465747784318</v>
      </c>
    </row>
    <row r="1087" spans="1:4" x14ac:dyDescent="0.45">
      <c r="A1087" s="31">
        <v>42144</v>
      </c>
      <c r="B1087">
        <v>20.471516000000001</v>
      </c>
      <c r="C1087">
        <v>29.606314000000001</v>
      </c>
      <c r="D1087">
        <f t="shared" si="16"/>
        <v>0.69145777485167526</v>
      </c>
    </row>
    <row r="1088" spans="1:4" x14ac:dyDescent="0.45">
      <c r="A1088" s="31">
        <v>42143</v>
      </c>
      <c r="B1088">
        <v>20.471516000000001</v>
      </c>
      <c r="C1088">
        <v>29.411127</v>
      </c>
      <c r="D1088">
        <f t="shared" si="16"/>
        <v>0.69604663568315495</v>
      </c>
    </row>
    <row r="1089" spans="1:4" x14ac:dyDescent="0.45">
      <c r="A1089" s="31">
        <v>42142</v>
      </c>
      <c r="B1089">
        <v>20.599951000000001</v>
      </c>
      <c r="C1089">
        <v>29.641798000000001</v>
      </c>
      <c r="D1089">
        <f t="shared" si="16"/>
        <v>0.6949629371335706</v>
      </c>
    </row>
    <row r="1090" spans="1:4" x14ac:dyDescent="0.45">
      <c r="A1090" s="31">
        <v>42139</v>
      </c>
      <c r="B1090">
        <v>20.629002</v>
      </c>
      <c r="C1090">
        <v>29.269172999999999</v>
      </c>
      <c r="D1090">
        <f t="shared" ref="D1090:D1153" si="17">B1090/C1090</f>
        <v>0.70480303628667607</v>
      </c>
    </row>
    <row r="1091" spans="1:4" x14ac:dyDescent="0.45">
      <c r="A1091" s="31">
        <v>42138</v>
      </c>
      <c r="B1091">
        <v>20.619316000000001</v>
      </c>
      <c r="C1091">
        <v>29.251427</v>
      </c>
      <c r="D1091">
        <f t="shared" si="17"/>
        <v>0.70489949088637627</v>
      </c>
    </row>
    <row r="1092" spans="1:4" x14ac:dyDescent="0.45">
      <c r="A1092" s="31">
        <v>42137</v>
      </c>
      <c r="B1092">
        <v>20.290030000000002</v>
      </c>
      <c r="C1092">
        <v>28.958645000000001</v>
      </c>
      <c r="D1092">
        <f t="shared" si="17"/>
        <v>0.70065536560843922</v>
      </c>
    </row>
    <row r="1093" spans="1:4" x14ac:dyDescent="0.45">
      <c r="A1093" s="31">
        <v>42136</v>
      </c>
      <c r="B1093">
        <v>20.173807</v>
      </c>
      <c r="C1093">
        <v>28.612636999999999</v>
      </c>
      <c r="D1093">
        <f t="shared" si="17"/>
        <v>0.70506633135561747</v>
      </c>
    </row>
    <row r="1094" spans="1:4" x14ac:dyDescent="0.45">
      <c r="A1094" s="31">
        <v>42135</v>
      </c>
      <c r="B1094">
        <v>19.980104000000001</v>
      </c>
      <c r="C1094">
        <v>29.003008000000001</v>
      </c>
      <c r="D1094">
        <f t="shared" si="17"/>
        <v>0.68889764813360044</v>
      </c>
    </row>
    <row r="1095" spans="1:4" x14ac:dyDescent="0.45">
      <c r="A1095" s="31">
        <v>42132</v>
      </c>
      <c r="B1095">
        <v>20.173807</v>
      </c>
      <c r="C1095">
        <v>29.100603</v>
      </c>
      <c r="D1095">
        <f t="shared" si="17"/>
        <v>0.69324360735755197</v>
      </c>
    </row>
    <row r="1096" spans="1:4" x14ac:dyDescent="0.45">
      <c r="A1096" s="31">
        <v>42131</v>
      </c>
      <c r="B1096">
        <v>21.781514999999999</v>
      </c>
      <c r="C1096">
        <v>28.603764000000002</v>
      </c>
      <c r="D1096">
        <f t="shared" si="17"/>
        <v>0.76149121493241234</v>
      </c>
    </row>
    <row r="1097" spans="1:4" x14ac:dyDescent="0.45">
      <c r="A1097" s="31">
        <v>42130</v>
      </c>
      <c r="B1097">
        <v>21.403804999999998</v>
      </c>
      <c r="C1097">
        <v>28.586017999999999</v>
      </c>
      <c r="D1097">
        <f t="shared" si="17"/>
        <v>0.74875084035838779</v>
      </c>
    </row>
    <row r="1098" spans="1:4" x14ac:dyDescent="0.45">
      <c r="A1098" s="31">
        <v>42129</v>
      </c>
      <c r="B1098">
        <v>21.336008</v>
      </c>
      <c r="C1098">
        <v>28.958645000000001</v>
      </c>
      <c r="D1098">
        <f t="shared" si="17"/>
        <v>0.73677508046388218</v>
      </c>
    </row>
    <row r="1099" spans="1:4" x14ac:dyDescent="0.45">
      <c r="A1099" s="31">
        <v>42128</v>
      </c>
      <c r="B1099">
        <v>21.897735999999998</v>
      </c>
      <c r="C1099">
        <v>29.446617</v>
      </c>
      <c r="D1099">
        <f t="shared" si="17"/>
        <v>0.74364182479773477</v>
      </c>
    </row>
    <row r="1100" spans="1:4" x14ac:dyDescent="0.45">
      <c r="A1100" s="31">
        <v>42125</v>
      </c>
      <c r="B1100">
        <v>22.033318999999999</v>
      </c>
      <c r="C1100">
        <v>29.437806999999999</v>
      </c>
      <c r="D1100">
        <f t="shared" si="17"/>
        <v>0.74847012211201736</v>
      </c>
    </row>
    <row r="1101" spans="1:4" x14ac:dyDescent="0.45">
      <c r="A1101" s="31">
        <v>42124</v>
      </c>
      <c r="B1101">
        <v>21.500654000000001</v>
      </c>
      <c r="C1101">
        <v>28.671468999999998</v>
      </c>
      <c r="D1101">
        <f t="shared" si="17"/>
        <v>0.74989718873490585</v>
      </c>
    </row>
    <row r="1102" spans="1:4" x14ac:dyDescent="0.45">
      <c r="A1102" s="31">
        <v>42123</v>
      </c>
      <c r="B1102">
        <v>21.442539</v>
      </c>
      <c r="C1102">
        <v>28.970956999999999</v>
      </c>
      <c r="D1102">
        <f t="shared" si="17"/>
        <v>0.74013913313253687</v>
      </c>
    </row>
    <row r="1103" spans="1:4" x14ac:dyDescent="0.45">
      <c r="A1103" s="31">
        <v>42122</v>
      </c>
      <c r="B1103">
        <v>21.607182999999999</v>
      </c>
      <c r="C1103">
        <v>29.085470000000001</v>
      </c>
      <c r="D1103">
        <f t="shared" si="17"/>
        <v>0.74288581205667292</v>
      </c>
    </row>
    <row r="1104" spans="1:4" x14ac:dyDescent="0.45">
      <c r="A1104" s="31">
        <v>42121</v>
      </c>
      <c r="B1104">
        <v>21.500654000000001</v>
      </c>
      <c r="C1104">
        <v>28.627427999999998</v>
      </c>
      <c r="D1104">
        <f t="shared" si="17"/>
        <v>0.75105084536410338</v>
      </c>
    </row>
    <row r="1105" spans="1:4" x14ac:dyDescent="0.45">
      <c r="A1105" s="31">
        <v>42118</v>
      </c>
      <c r="B1105">
        <v>21.336008</v>
      </c>
      <c r="C1105">
        <v>28.257479</v>
      </c>
      <c r="D1105">
        <f t="shared" si="17"/>
        <v>0.75505702401831387</v>
      </c>
    </row>
    <row r="1106" spans="1:4" x14ac:dyDescent="0.45">
      <c r="A1106" s="31">
        <v>42117</v>
      </c>
      <c r="B1106">
        <v>21.520019999999999</v>
      </c>
      <c r="C1106">
        <v>28.495304000000001</v>
      </c>
      <c r="D1106">
        <f t="shared" si="17"/>
        <v>0.75521285893282619</v>
      </c>
    </row>
    <row r="1107" spans="1:4" x14ac:dyDescent="0.45">
      <c r="A1107" s="31">
        <v>42116</v>
      </c>
      <c r="B1107">
        <v>21.607182999999999</v>
      </c>
      <c r="C1107">
        <v>28.803595999999999</v>
      </c>
      <c r="D1107">
        <f t="shared" si="17"/>
        <v>0.7501557444424648</v>
      </c>
    </row>
    <row r="1108" spans="1:4" x14ac:dyDescent="0.45">
      <c r="A1108" s="31">
        <v>42115</v>
      </c>
      <c r="B1108">
        <v>21.365062999999999</v>
      </c>
      <c r="C1108">
        <v>28.565767000000001</v>
      </c>
      <c r="D1108">
        <f t="shared" si="17"/>
        <v>0.74792541015965008</v>
      </c>
    </row>
    <row r="1109" spans="1:4" x14ac:dyDescent="0.45">
      <c r="A1109" s="31">
        <v>42114</v>
      </c>
      <c r="B1109">
        <v>21.394114999999999</v>
      </c>
      <c r="C1109">
        <v>28.830027000000001</v>
      </c>
      <c r="D1109">
        <f t="shared" si="17"/>
        <v>0.74207752216118283</v>
      </c>
    </row>
    <row r="1110" spans="1:4" x14ac:dyDescent="0.45">
      <c r="A1110" s="31">
        <v>42111</v>
      </c>
      <c r="B1110">
        <v>21.500654000000001</v>
      </c>
      <c r="C1110">
        <v>28.601006999999999</v>
      </c>
      <c r="D1110">
        <f t="shared" si="17"/>
        <v>0.75174465010969727</v>
      </c>
    </row>
    <row r="1111" spans="1:4" x14ac:dyDescent="0.45">
      <c r="A1111" s="31">
        <v>42110</v>
      </c>
      <c r="B1111">
        <v>21.781514999999999</v>
      </c>
      <c r="C1111">
        <v>28.953337000000001</v>
      </c>
      <c r="D1111">
        <f t="shared" si="17"/>
        <v>0.75229722225110007</v>
      </c>
    </row>
    <row r="1112" spans="1:4" x14ac:dyDescent="0.45">
      <c r="A1112" s="31">
        <v>42109</v>
      </c>
      <c r="B1112">
        <v>21.917104999999999</v>
      </c>
      <c r="C1112">
        <v>28.918109999999999</v>
      </c>
      <c r="D1112">
        <f t="shared" si="17"/>
        <v>0.75790240095220607</v>
      </c>
    </row>
    <row r="1113" spans="1:4" x14ac:dyDescent="0.45">
      <c r="A1113" s="31">
        <v>42108</v>
      </c>
      <c r="B1113">
        <v>21.655608999999998</v>
      </c>
      <c r="C1113">
        <v>27.737776</v>
      </c>
      <c r="D1113">
        <f t="shared" si="17"/>
        <v>0.78072621972287892</v>
      </c>
    </row>
    <row r="1114" spans="1:4" x14ac:dyDescent="0.45">
      <c r="A1114" s="31">
        <v>42107</v>
      </c>
      <c r="B1114">
        <v>21.839628000000001</v>
      </c>
      <c r="C1114">
        <v>27.949176999999999</v>
      </c>
      <c r="D1114">
        <f t="shared" si="17"/>
        <v>0.78140504817011258</v>
      </c>
    </row>
    <row r="1115" spans="1:4" x14ac:dyDescent="0.45">
      <c r="A1115" s="31">
        <v>42104</v>
      </c>
      <c r="B1115">
        <v>22.043006999999999</v>
      </c>
      <c r="C1115">
        <v>28.125350999999998</v>
      </c>
      <c r="D1115">
        <f t="shared" si="17"/>
        <v>0.78374157890509533</v>
      </c>
    </row>
    <row r="1116" spans="1:4" x14ac:dyDescent="0.45">
      <c r="A1116" s="31">
        <v>42103</v>
      </c>
      <c r="B1116">
        <v>21.820255</v>
      </c>
      <c r="C1116">
        <v>27.517567</v>
      </c>
      <c r="D1116">
        <f t="shared" si="17"/>
        <v>0.79295727707322383</v>
      </c>
    </row>
    <row r="1117" spans="1:4" x14ac:dyDescent="0.45">
      <c r="A1117" s="31">
        <v>42102</v>
      </c>
      <c r="B1117">
        <v>21.326324</v>
      </c>
      <c r="C1117">
        <v>27.579229000000002</v>
      </c>
      <c r="D1117">
        <f t="shared" si="17"/>
        <v>0.7732748439051722</v>
      </c>
    </row>
    <row r="1118" spans="1:4" x14ac:dyDescent="0.45">
      <c r="A1118" s="31">
        <v>42101</v>
      </c>
      <c r="B1118">
        <v>21.171358000000001</v>
      </c>
      <c r="C1118">
        <v>27.535184999999998</v>
      </c>
      <c r="D1118">
        <f t="shared" si="17"/>
        <v>0.76888381174849574</v>
      </c>
    </row>
    <row r="1119" spans="1:4" x14ac:dyDescent="0.45">
      <c r="A1119" s="31">
        <v>42100</v>
      </c>
      <c r="B1119">
        <v>20.987349999999999</v>
      </c>
      <c r="C1119">
        <v>27.341398000000002</v>
      </c>
      <c r="D1119">
        <f t="shared" si="17"/>
        <v>0.76760339760241958</v>
      </c>
    </row>
    <row r="1120" spans="1:4" x14ac:dyDescent="0.45">
      <c r="A1120" s="31">
        <v>42096</v>
      </c>
      <c r="B1120">
        <v>20.396564000000001</v>
      </c>
      <c r="C1120">
        <v>27.1388</v>
      </c>
      <c r="D1120">
        <f t="shared" si="17"/>
        <v>0.75156469703892592</v>
      </c>
    </row>
    <row r="1121" spans="1:4" x14ac:dyDescent="0.45">
      <c r="A1121" s="31">
        <v>42095</v>
      </c>
      <c r="B1121">
        <v>20.348140999999998</v>
      </c>
      <c r="C1121">
        <v>27.1388</v>
      </c>
      <c r="D1121">
        <f t="shared" si="17"/>
        <v>0.74978042507406362</v>
      </c>
    </row>
    <row r="1122" spans="1:4" x14ac:dyDescent="0.45">
      <c r="A1122" s="31">
        <v>42094</v>
      </c>
      <c r="B1122">
        <v>20.270664</v>
      </c>
      <c r="C1122">
        <v>27.543989</v>
      </c>
      <c r="D1122">
        <f t="shared" si="17"/>
        <v>0.73593784836321274</v>
      </c>
    </row>
    <row r="1123" spans="1:4" x14ac:dyDescent="0.45">
      <c r="A1123" s="31">
        <v>42093</v>
      </c>
      <c r="B1123">
        <v>20.793645999999999</v>
      </c>
      <c r="C1123">
        <v>27.711348000000001</v>
      </c>
      <c r="D1123">
        <f t="shared" si="17"/>
        <v>0.7503657346441609</v>
      </c>
    </row>
    <row r="1124" spans="1:4" x14ac:dyDescent="0.45">
      <c r="A1124" s="31">
        <v>42090</v>
      </c>
      <c r="B1124">
        <v>20.706484</v>
      </c>
      <c r="C1124">
        <v>28.187011999999999</v>
      </c>
      <c r="D1124">
        <f t="shared" si="17"/>
        <v>0.73461082004719058</v>
      </c>
    </row>
    <row r="1125" spans="1:4" x14ac:dyDescent="0.45">
      <c r="A1125" s="31">
        <v>42089</v>
      </c>
      <c r="B1125">
        <v>20.309394999999999</v>
      </c>
      <c r="C1125">
        <v>26.495785000000001</v>
      </c>
      <c r="D1125">
        <f t="shared" si="17"/>
        <v>0.76651418329368226</v>
      </c>
    </row>
    <row r="1126" spans="1:4" x14ac:dyDescent="0.45">
      <c r="A1126" s="31">
        <v>42088</v>
      </c>
      <c r="B1126">
        <v>20.377192999999998</v>
      </c>
      <c r="C1126">
        <v>26.328423999999998</v>
      </c>
      <c r="D1126">
        <f t="shared" si="17"/>
        <v>0.77396174567835885</v>
      </c>
    </row>
    <row r="1127" spans="1:4" x14ac:dyDescent="0.45">
      <c r="A1127" s="31">
        <v>42087</v>
      </c>
      <c r="B1127">
        <v>21.694348999999999</v>
      </c>
      <c r="C1127">
        <v>27.121182999999998</v>
      </c>
      <c r="D1127">
        <f t="shared" si="17"/>
        <v>0.7999042298413015</v>
      </c>
    </row>
    <row r="1128" spans="1:4" x14ac:dyDescent="0.45">
      <c r="A1128" s="31">
        <v>42086</v>
      </c>
      <c r="B1128">
        <v>21.994581</v>
      </c>
      <c r="C1128">
        <v>27.482334000000002</v>
      </c>
      <c r="D1128">
        <f t="shared" si="17"/>
        <v>0.80031706913976075</v>
      </c>
    </row>
    <row r="1129" spans="1:4" x14ac:dyDescent="0.45">
      <c r="A1129" s="31">
        <v>42083</v>
      </c>
      <c r="B1129">
        <v>22.730644000000002</v>
      </c>
      <c r="C1129">
        <v>27.579229000000002</v>
      </c>
      <c r="D1129">
        <f t="shared" si="17"/>
        <v>0.82419432392399372</v>
      </c>
    </row>
    <row r="1130" spans="1:4" x14ac:dyDescent="0.45">
      <c r="A1130" s="31">
        <v>42082</v>
      </c>
      <c r="B1130">
        <v>22.488516000000001</v>
      </c>
      <c r="C1130">
        <v>27.077141000000001</v>
      </c>
      <c r="D1130">
        <f t="shared" si="17"/>
        <v>0.83053509969904138</v>
      </c>
    </row>
    <row r="1131" spans="1:4" x14ac:dyDescent="0.45">
      <c r="A1131" s="31">
        <v>42081</v>
      </c>
      <c r="B1131">
        <v>22.149543999999999</v>
      </c>
      <c r="C1131">
        <v>27.209264999999998</v>
      </c>
      <c r="D1131">
        <f t="shared" si="17"/>
        <v>0.81404418678711099</v>
      </c>
    </row>
    <row r="1132" spans="1:4" x14ac:dyDescent="0.45">
      <c r="A1132" s="31">
        <v>42080</v>
      </c>
      <c r="B1132">
        <v>22.517574</v>
      </c>
      <c r="C1132">
        <v>26.945015000000001</v>
      </c>
      <c r="D1132">
        <f t="shared" si="17"/>
        <v>0.83568608145142986</v>
      </c>
    </row>
    <row r="1133" spans="1:4" x14ac:dyDescent="0.45">
      <c r="A1133" s="31">
        <v>42079</v>
      </c>
      <c r="B1133">
        <v>22.246389000000001</v>
      </c>
      <c r="C1133">
        <v>27.156421999999999</v>
      </c>
      <c r="D1133">
        <f t="shared" si="17"/>
        <v>0.81919440639123964</v>
      </c>
    </row>
    <row r="1134" spans="1:4" x14ac:dyDescent="0.45">
      <c r="A1134" s="31">
        <v>42076</v>
      </c>
      <c r="B1134">
        <v>21.9849</v>
      </c>
      <c r="C1134">
        <v>27.244506999999999</v>
      </c>
      <c r="D1134">
        <f t="shared" si="17"/>
        <v>0.80694798404683932</v>
      </c>
    </row>
    <row r="1135" spans="1:4" x14ac:dyDescent="0.45">
      <c r="A1135" s="31">
        <v>42075</v>
      </c>
      <c r="B1135">
        <v>21.955846999999999</v>
      </c>
      <c r="C1135">
        <v>27.129992999999999</v>
      </c>
      <c r="D1135">
        <f t="shared" si="17"/>
        <v>0.80928317968972563</v>
      </c>
    </row>
    <row r="1136" spans="1:4" x14ac:dyDescent="0.45">
      <c r="A1136" s="31">
        <v>42074</v>
      </c>
      <c r="B1136">
        <v>22.159224999999999</v>
      </c>
      <c r="C1136">
        <v>28.477689999999999</v>
      </c>
      <c r="D1136">
        <f t="shared" si="17"/>
        <v>0.77812578899482365</v>
      </c>
    </row>
    <row r="1137" spans="1:4" x14ac:dyDescent="0.45">
      <c r="A1137" s="31">
        <v>42073</v>
      </c>
      <c r="B1137">
        <v>22.275452000000001</v>
      </c>
      <c r="C1137">
        <v>27.922754000000001</v>
      </c>
      <c r="D1137">
        <f t="shared" si="17"/>
        <v>0.79775268585613013</v>
      </c>
    </row>
    <row r="1138" spans="1:4" x14ac:dyDescent="0.45">
      <c r="A1138" s="31">
        <v>42072</v>
      </c>
      <c r="B1138">
        <v>21.897735999999998</v>
      </c>
      <c r="C1138">
        <v>28.821214999999999</v>
      </c>
      <c r="D1138">
        <f t="shared" si="17"/>
        <v>0.7597783785312312</v>
      </c>
    </row>
    <row r="1139" spans="1:4" x14ac:dyDescent="0.45">
      <c r="A1139" s="31">
        <v>42069</v>
      </c>
      <c r="B1139">
        <v>21.839628000000001</v>
      </c>
      <c r="C1139">
        <v>29.235209999999999</v>
      </c>
      <c r="D1139">
        <f t="shared" si="17"/>
        <v>0.74703167858209341</v>
      </c>
    </row>
    <row r="1140" spans="1:4" x14ac:dyDescent="0.45">
      <c r="A1140" s="31">
        <v>42068</v>
      </c>
      <c r="B1140">
        <v>22.139854</v>
      </c>
      <c r="C1140">
        <v>29.710861000000001</v>
      </c>
      <c r="D1140">
        <f t="shared" si="17"/>
        <v>0.74517712563092664</v>
      </c>
    </row>
    <row r="1141" spans="1:4" x14ac:dyDescent="0.45">
      <c r="A1141" s="31">
        <v>42067</v>
      </c>
      <c r="B1141">
        <v>21.723402</v>
      </c>
      <c r="C1141">
        <v>30.054396000000001</v>
      </c>
      <c r="D1141">
        <f t="shared" si="17"/>
        <v>0.72280281393776802</v>
      </c>
    </row>
    <row r="1142" spans="1:4" x14ac:dyDescent="0.45">
      <c r="A1142" s="31">
        <v>42066</v>
      </c>
      <c r="B1142">
        <v>21.481280999999999</v>
      </c>
      <c r="C1142">
        <v>30.036781000000001</v>
      </c>
      <c r="D1142">
        <f t="shared" si="17"/>
        <v>0.71516588278883808</v>
      </c>
    </row>
    <row r="1143" spans="1:4" x14ac:dyDescent="0.45">
      <c r="A1143" s="31">
        <v>42065</v>
      </c>
      <c r="B1143">
        <v>21.888048000000001</v>
      </c>
      <c r="C1143">
        <v>30.001553000000001</v>
      </c>
      <c r="D1143">
        <f t="shared" si="17"/>
        <v>0.72956383291224958</v>
      </c>
    </row>
    <row r="1144" spans="1:4" x14ac:dyDescent="0.45">
      <c r="A1144" s="31">
        <v>42062</v>
      </c>
      <c r="B1144">
        <v>21.365062999999999</v>
      </c>
      <c r="C1144">
        <v>29.288067000000002</v>
      </c>
      <c r="D1144">
        <f t="shared" si="17"/>
        <v>0.72948013264241707</v>
      </c>
    </row>
    <row r="1145" spans="1:4" x14ac:dyDescent="0.45">
      <c r="A1145" s="31">
        <v>42061</v>
      </c>
      <c r="B1145">
        <v>21.500654000000001</v>
      </c>
      <c r="C1145">
        <v>29.640408999999998</v>
      </c>
      <c r="D1145">
        <f t="shared" si="17"/>
        <v>0.7253831753806097</v>
      </c>
    </row>
    <row r="1146" spans="1:4" x14ac:dyDescent="0.45">
      <c r="A1146" s="31">
        <v>42060</v>
      </c>
      <c r="B1146">
        <v>21.442539</v>
      </c>
      <c r="C1146">
        <v>29.904654000000001</v>
      </c>
      <c r="D1146">
        <f t="shared" si="17"/>
        <v>0.71703016527126506</v>
      </c>
    </row>
    <row r="1147" spans="1:4" x14ac:dyDescent="0.45">
      <c r="A1147" s="31">
        <v>42059</v>
      </c>
      <c r="B1147">
        <v>21.607182999999999</v>
      </c>
      <c r="C1147">
        <v>30.309837000000002</v>
      </c>
      <c r="D1147">
        <f t="shared" si="17"/>
        <v>0.71287691187517765</v>
      </c>
    </row>
    <row r="1148" spans="1:4" x14ac:dyDescent="0.45">
      <c r="A1148" s="31">
        <v>42058</v>
      </c>
      <c r="B1148">
        <v>21.379587000000001</v>
      </c>
      <c r="C1148">
        <v>29.737293000000001</v>
      </c>
      <c r="D1148">
        <f t="shared" si="17"/>
        <v>0.71894866153418868</v>
      </c>
    </row>
    <row r="1149" spans="1:4" x14ac:dyDescent="0.45">
      <c r="A1149" s="31">
        <v>42055</v>
      </c>
      <c r="B1149">
        <v>21.553250999999999</v>
      </c>
      <c r="C1149">
        <v>30.309837000000002</v>
      </c>
      <c r="D1149">
        <f t="shared" si="17"/>
        <v>0.71109755555597343</v>
      </c>
    </row>
    <row r="1150" spans="1:4" x14ac:dyDescent="0.45">
      <c r="A1150" s="31">
        <v>42054</v>
      </c>
      <c r="B1150">
        <v>21.398883999999999</v>
      </c>
      <c r="C1150">
        <v>30.133675</v>
      </c>
      <c r="D1150">
        <f t="shared" si="17"/>
        <v>0.71013190392476189</v>
      </c>
    </row>
    <row r="1151" spans="1:4" x14ac:dyDescent="0.45">
      <c r="A1151" s="31">
        <v>42053</v>
      </c>
      <c r="B1151">
        <v>21.340996000000001</v>
      </c>
      <c r="C1151">
        <v>30.186520000000002</v>
      </c>
      <c r="D1151">
        <f t="shared" si="17"/>
        <v>0.70697105860496667</v>
      </c>
    </row>
    <row r="1152" spans="1:4" x14ac:dyDescent="0.45">
      <c r="A1152" s="31">
        <v>42052</v>
      </c>
      <c r="B1152">
        <v>21.591840999999999</v>
      </c>
      <c r="C1152">
        <v>30.600521000000001</v>
      </c>
      <c r="D1152">
        <f t="shared" si="17"/>
        <v>0.70560370524410343</v>
      </c>
    </row>
    <row r="1153" spans="1:4" x14ac:dyDescent="0.45">
      <c r="A1153" s="31">
        <v>42048</v>
      </c>
      <c r="B1153">
        <v>21.524301999999999</v>
      </c>
      <c r="C1153">
        <v>30.265799999999999</v>
      </c>
      <c r="D1153">
        <f t="shared" si="17"/>
        <v>0.71117571648527378</v>
      </c>
    </row>
    <row r="1154" spans="1:4" x14ac:dyDescent="0.45">
      <c r="A1154" s="31">
        <v>42047</v>
      </c>
      <c r="B1154">
        <v>21.514659999999999</v>
      </c>
      <c r="C1154">
        <v>30.063210000000002</v>
      </c>
      <c r="D1154">
        <f t="shared" ref="D1154:D1217" si="18">B1154/C1154</f>
        <v>0.71564746412641889</v>
      </c>
    </row>
    <row r="1155" spans="1:4" x14ac:dyDescent="0.45">
      <c r="A1155" s="31">
        <v>42046</v>
      </c>
      <c r="B1155">
        <v>20.077133</v>
      </c>
      <c r="C1155">
        <v>29.552320000000002</v>
      </c>
      <c r="D1155">
        <f t="shared" si="18"/>
        <v>0.67937586626024615</v>
      </c>
    </row>
    <row r="1156" spans="1:4" x14ac:dyDescent="0.45">
      <c r="A1156" s="31">
        <v>42045</v>
      </c>
      <c r="B1156">
        <v>20.212202000000001</v>
      </c>
      <c r="C1156">
        <v>29.684436999999999</v>
      </c>
      <c r="D1156">
        <f t="shared" si="18"/>
        <v>0.68090231928602862</v>
      </c>
    </row>
    <row r="1157" spans="1:4" x14ac:dyDescent="0.45">
      <c r="A1157" s="31">
        <v>42044</v>
      </c>
      <c r="B1157">
        <v>19.662275000000001</v>
      </c>
      <c r="C1157">
        <v>29.006193</v>
      </c>
      <c r="D1157">
        <f t="shared" si="18"/>
        <v>0.67786472357816829</v>
      </c>
    </row>
    <row r="1158" spans="1:4" x14ac:dyDescent="0.45">
      <c r="A1158" s="31">
        <v>42041</v>
      </c>
      <c r="B1158">
        <v>19.681567999999999</v>
      </c>
      <c r="C1158">
        <v>29.332104000000001</v>
      </c>
      <c r="D1158">
        <f t="shared" si="18"/>
        <v>0.67099066606336855</v>
      </c>
    </row>
    <row r="1159" spans="1:4" x14ac:dyDescent="0.45">
      <c r="A1159" s="31">
        <v>42040</v>
      </c>
      <c r="B1159">
        <v>19.7684</v>
      </c>
      <c r="C1159">
        <v>29.89584</v>
      </c>
      <c r="D1159">
        <f t="shared" si="18"/>
        <v>0.66124250062885004</v>
      </c>
    </row>
    <row r="1160" spans="1:4" x14ac:dyDescent="0.45">
      <c r="A1160" s="31">
        <v>42039</v>
      </c>
      <c r="B1160">
        <v>19.450023999999999</v>
      </c>
      <c r="C1160">
        <v>29.596354999999999</v>
      </c>
      <c r="D1160">
        <f t="shared" si="18"/>
        <v>0.65717633134215347</v>
      </c>
    </row>
    <row r="1161" spans="1:4" x14ac:dyDescent="0.45">
      <c r="A1161" s="31">
        <v>42038</v>
      </c>
      <c r="B1161">
        <v>19.401783000000002</v>
      </c>
      <c r="C1161">
        <v>29.473040000000001</v>
      </c>
      <c r="D1161">
        <f t="shared" si="18"/>
        <v>0.65828916867754395</v>
      </c>
    </row>
    <row r="1162" spans="1:4" x14ac:dyDescent="0.45">
      <c r="A1162" s="31">
        <v>42037</v>
      </c>
      <c r="B1162">
        <v>18.929043</v>
      </c>
      <c r="C1162">
        <v>29.429316</v>
      </c>
      <c r="D1162">
        <f t="shared" si="18"/>
        <v>0.64320363409057824</v>
      </c>
    </row>
    <row r="1163" spans="1:4" x14ac:dyDescent="0.45">
      <c r="A1163" s="31">
        <v>42034</v>
      </c>
      <c r="B1163">
        <v>18.523831999999999</v>
      </c>
      <c r="C1163">
        <v>28.895821000000002</v>
      </c>
      <c r="D1163">
        <f t="shared" si="18"/>
        <v>0.64105574297404455</v>
      </c>
    </row>
    <row r="1164" spans="1:4" x14ac:dyDescent="0.45">
      <c r="A1164" s="31">
        <v>42033</v>
      </c>
      <c r="B1164">
        <v>19.083406</v>
      </c>
      <c r="C1164">
        <v>29.919073000000001</v>
      </c>
      <c r="D1164">
        <f t="shared" si="18"/>
        <v>0.63783413343053774</v>
      </c>
    </row>
    <row r="1165" spans="1:4" x14ac:dyDescent="0.45">
      <c r="A1165" s="31">
        <v>42032</v>
      </c>
      <c r="B1165">
        <v>18.629957000000001</v>
      </c>
      <c r="C1165">
        <v>29.542998999999998</v>
      </c>
      <c r="D1165">
        <f t="shared" si="18"/>
        <v>0.63060480081930759</v>
      </c>
    </row>
    <row r="1166" spans="1:4" x14ac:dyDescent="0.45">
      <c r="A1166" s="31">
        <v>42031</v>
      </c>
      <c r="B1166">
        <v>18.938686000000001</v>
      </c>
      <c r="C1166">
        <v>29.901577</v>
      </c>
      <c r="D1166">
        <f t="shared" si="18"/>
        <v>0.63336746419762413</v>
      </c>
    </row>
    <row r="1167" spans="1:4" x14ac:dyDescent="0.45">
      <c r="A1167" s="31">
        <v>42030</v>
      </c>
      <c r="B1167">
        <v>19.893822</v>
      </c>
      <c r="C1167">
        <v>31.318384000000002</v>
      </c>
      <c r="D1167">
        <f t="shared" si="18"/>
        <v>0.63521227659766866</v>
      </c>
    </row>
    <row r="1168" spans="1:4" x14ac:dyDescent="0.45">
      <c r="A1168" s="31">
        <v>42027</v>
      </c>
      <c r="B1168">
        <v>19.980654000000001</v>
      </c>
      <c r="C1168">
        <v>31.878112999999999</v>
      </c>
      <c r="D1168">
        <f t="shared" si="18"/>
        <v>0.62678283372670152</v>
      </c>
    </row>
    <row r="1169" spans="1:4" x14ac:dyDescent="0.45">
      <c r="A1169" s="31">
        <v>42026</v>
      </c>
      <c r="B1169">
        <v>19.922761999999999</v>
      </c>
      <c r="C1169">
        <v>32.280411000000001</v>
      </c>
      <c r="D1169">
        <f t="shared" si="18"/>
        <v>0.61717807744145503</v>
      </c>
    </row>
    <row r="1170" spans="1:4" x14ac:dyDescent="0.45">
      <c r="A1170" s="31">
        <v>42025</v>
      </c>
      <c r="B1170">
        <v>19.585089</v>
      </c>
      <c r="C1170">
        <v>31.904346</v>
      </c>
      <c r="D1170">
        <f t="shared" si="18"/>
        <v>0.61386900079381035</v>
      </c>
    </row>
    <row r="1171" spans="1:4" x14ac:dyDescent="0.45">
      <c r="A1171" s="31">
        <v>42024</v>
      </c>
      <c r="B1171">
        <v>19.314947</v>
      </c>
      <c r="C1171">
        <v>31.563258999999999</v>
      </c>
      <c r="D1171">
        <f t="shared" si="18"/>
        <v>0.61194400109316982</v>
      </c>
    </row>
    <row r="1172" spans="1:4" x14ac:dyDescent="0.45">
      <c r="A1172" s="31">
        <v>42020</v>
      </c>
      <c r="B1172">
        <v>19.257066999999999</v>
      </c>
      <c r="C1172">
        <v>31.878112999999999</v>
      </c>
      <c r="D1172">
        <f t="shared" si="18"/>
        <v>0.60408428190213137</v>
      </c>
    </row>
    <row r="1173" spans="1:4" x14ac:dyDescent="0.45">
      <c r="A1173" s="31">
        <v>42019</v>
      </c>
      <c r="B1173">
        <v>18.909749999999999</v>
      </c>
      <c r="C1173">
        <v>31.650711000000001</v>
      </c>
      <c r="D1173">
        <f t="shared" si="18"/>
        <v>0.59745103356445917</v>
      </c>
    </row>
    <row r="1174" spans="1:4" x14ac:dyDescent="0.45">
      <c r="A1174" s="31">
        <v>42018</v>
      </c>
      <c r="B1174">
        <v>19.044813000000001</v>
      </c>
      <c r="C1174">
        <v>31.790652999999999</v>
      </c>
      <c r="D1174">
        <f t="shared" si="18"/>
        <v>0.59906957557619223</v>
      </c>
    </row>
    <row r="1175" spans="1:4" x14ac:dyDescent="0.45">
      <c r="A1175" s="31">
        <v>42017</v>
      </c>
      <c r="B1175">
        <v>18.96763</v>
      </c>
      <c r="C1175">
        <v>31.921837</v>
      </c>
      <c r="D1175">
        <f t="shared" si="18"/>
        <v>0.59418980179618108</v>
      </c>
    </row>
    <row r="1176" spans="1:4" x14ac:dyDescent="0.45">
      <c r="A1176" s="31">
        <v>42016</v>
      </c>
      <c r="B1176">
        <v>18.996573999999999</v>
      </c>
      <c r="C1176">
        <v>32.009293</v>
      </c>
      <c r="D1176">
        <f t="shared" si="18"/>
        <v>0.59347058993149271</v>
      </c>
    </row>
    <row r="1177" spans="1:4" x14ac:dyDescent="0.45">
      <c r="A1177" s="31">
        <v>42013</v>
      </c>
      <c r="B1177">
        <v>19.237776</v>
      </c>
      <c r="C1177">
        <v>32.149222999999999</v>
      </c>
      <c r="D1177">
        <f t="shared" si="18"/>
        <v>0.59839007617695772</v>
      </c>
    </row>
    <row r="1178" spans="1:4" x14ac:dyDescent="0.45">
      <c r="A1178" s="31">
        <v>42012</v>
      </c>
      <c r="B1178">
        <v>19.160582000000002</v>
      </c>
      <c r="C1178">
        <v>32.088005000000003</v>
      </c>
      <c r="D1178">
        <f t="shared" si="18"/>
        <v>0.59712599770537311</v>
      </c>
    </row>
    <row r="1179" spans="1:4" x14ac:dyDescent="0.45">
      <c r="A1179" s="31">
        <v>42011</v>
      </c>
      <c r="B1179">
        <v>18.465944</v>
      </c>
      <c r="C1179">
        <v>31.502043</v>
      </c>
      <c r="D1179">
        <f t="shared" si="18"/>
        <v>0.58618242632707984</v>
      </c>
    </row>
    <row r="1180" spans="1:4" x14ac:dyDescent="0.45">
      <c r="A1180" s="31">
        <v>42010</v>
      </c>
      <c r="B1180">
        <v>18.514182999999999</v>
      </c>
      <c r="C1180">
        <v>30.854856000000002</v>
      </c>
      <c r="D1180">
        <f t="shared" si="18"/>
        <v>0.60004114101196904</v>
      </c>
    </row>
    <row r="1181" spans="1:4" x14ac:dyDescent="0.45">
      <c r="A1181" s="31">
        <v>42009</v>
      </c>
      <c r="B1181">
        <v>19.093056000000001</v>
      </c>
      <c r="C1181">
        <v>31.440823000000002</v>
      </c>
      <c r="D1181">
        <f t="shared" si="18"/>
        <v>0.6072695997811508</v>
      </c>
    </row>
    <row r="1182" spans="1:4" x14ac:dyDescent="0.45">
      <c r="A1182" s="31">
        <v>42006</v>
      </c>
      <c r="B1182">
        <v>19.42108</v>
      </c>
      <c r="C1182">
        <v>31.799398</v>
      </c>
      <c r="D1182">
        <f t="shared" si="18"/>
        <v>0.6107373479208632</v>
      </c>
    </row>
    <row r="1183" spans="1:4" x14ac:dyDescent="0.45">
      <c r="A1183" s="31">
        <v>42004</v>
      </c>
      <c r="B1183">
        <v>19.343899</v>
      </c>
      <c r="C1183">
        <v>31.738184</v>
      </c>
      <c r="D1183">
        <f t="shared" si="18"/>
        <v>0.60948348525548912</v>
      </c>
    </row>
    <row r="1184" spans="1:4" x14ac:dyDescent="0.45">
      <c r="A1184" s="31">
        <v>42003</v>
      </c>
      <c r="B1184">
        <v>19.652629999999998</v>
      </c>
      <c r="C1184">
        <v>32.149222999999999</v>
      </c>
      <c r="D1184">
        <f t="shared" si="18"/>
        <v>0.61129408944035757</v>
      </c>
    </row>
    <row r="1185" spans="1:4" x14ac:dyDescent="0.45">
      <c r="A1185" s="31">
        <v>42002</v>
      </c>
      <c r="B1185">
        <v>19.835936</v>
      </c>
      <c r="C1185">
        <v>32.516544000000003</v>
      </c>
      <c r="D1185">
        <f t="shared" si="18"/>
        <v>0.61002596093853023</v>
      </c>
    </row>
    <row r="1186" spans="1:4" x14ac:dyDescent="0.45">
      <c r="A1186" s="31">
        <v>41999</v>
      </c>
      <c r="B1186">
        <v>19.864875999999999</v>
      </c>
      <c r="C1186">
        <v>32.840141000000003</v>
      </c>
      <c r="D1186">
        <f t="shared" si="18"/>
        <v>0.60489618482454133</v>
      </c>
    </row>
    <row r="1187" spans="1:4" x14ac:dyDescent="0.45">
      <c r="A1187" s="31">
        <v>41997</v>
      </c>
      <c r="B1187">
        <v>19.845580999999999</v>
      </c>
      <c r="C1187">
        <v>32.743931000000003</v>
      </c>
      <c r="D1187">
        <f t="shared" si="18"/>
        <v>0.60608425420881806</v>
      </c>
    </row>
    <row r="1188" spans="1:4" x14ac:dyDescent="0.45">
      <c r="A1188" s="31">
        <v>41996</v>
      </c>
      <c r="B1188">
        <v>19.922761999999999</v>
      </c>
      <c r="C1188">
        <v>32.735191</v>
      </c>
      <c r="D1188">
        <f t="shared" si="18"/>
        <v>0.60860381110957928</v>
      </c>
    </row>
    <row r="1189" spans="1:4" x14ac:dyDescent="0.45">
      <c r="A1189" s="31">
        <v>41995</v>
      </c>
      <c r="B1189">
        <v>20.048189000000001</v>
      </c>
      <c r="C1189">
        <v>32.542769999999997</v>
      </c>
      <c r="D1189">
        <f t="shared" si="18"/>
        <v>0.61605662332985178</v>
      </c>
    </row>
    <row r="1190" spans="1:4" x14ac:dyDescent="0.45">
      <c r="A1190" s="31">
        <v>41992</v>
      </c>
      <c r="B1190">
        <v>19.700870999999999</v>
      </c>
      <c r="C1190">
        <v>31.808142</v>
      </c>
      <c r="D1190">
        <f t="shared" si="18"/>
        <v>0.61936566430066864</v>
      </c>
    </row>
    <row r="1191" spans="1:4" x14ac:dyDescent="0.45">
      <c r="A1191" s="31">
        <v>41991</v>
      </c>
      <c r="B1191">
        <v>19.507908</v>
      </c>
      <c r="C1191">
        <v>32.376609999999999</v>
      </c>
      <c r="D1191">
        <f t="shared" si="18"/>
        <v>0.60253090116599606</v>
      </c>
    </row>
    <row r="1192" spans="1:4" x14ac:dyDescent="0.45">
      <c r="A1192" s="31">
        <v>41990</v>
      </c>
      <c r="B1192">
        <v>19.430727000000001</v>
      </c>
      <c r="C1192">
        <v>31.694451999999998</v>
      </c>
      <c r="D1192">
        <f t="shared" si="18"/>
        <v>0.61306398356406355</v>
      </c>
    </row>
    <row r="1193" spans="1:4" x14ac:dyDescent="0.45">
      <c r="A1193" s="31">
        <v>41989</v>
      </c>
      <c r="B1193">
        <v>18.668551999999998</v>
      </c>
      <c r="C1193">
        <v>31.099748999999999</v>
      </c>
      <c r="D1193">
        <f t="shared" si="18"/>
        <v>0.60027982862498341</v>
      </c>
    </row>
    <row r="1194" spans="1:4" x14ac:dyDescent="0.45">
      <c r="A1194" s="31">
        <v>41988</v>
      </c>
      <c r="B1194">
        <v>18.880797999999999</v>
      </c>
      <c r="C1194">
        <v>31.414593</v>
      </c>
      <c r="D1194">
        <f t="shared" si="18"/>
        <v>0.60101997819930375</v>
      </c>
    </row>
    <row r="1195" spans="1:4" x14ac:dyDescent="0.45">
      <c r="A1195" s="31">
        <v>41985</v>
      </c>
      <c r="B1195">
        <v>18.938686000000001</v>
      </c>
      <c r="C1195">
        <v>31.685704999999999</v>
      </c>
      <c r="D1195">
        <f t="shared" si="18"/>
        <v>0.59770442223078202</v>
      </c>
    </row>
    <row r="1196" spans="1:4" x14ac:dyDescent="0.45">
      <c r="A1196" s="31">
        <v>41984</v>
      </c>
      <c r="B1196">
        <v>19.546499000000001</v>
      </c>
      <c r="C1196">
        <v>32.096747999999998</v>
      </c>
      <c r="D1196">
        <f t="shared" si="18"/>
        <v>0.60898689798729766</v>
      </c>
    </row>
    <row r="1197" spans="1:4" x14ac:dyDescent="0.45">
      <c r="A1197" s="31">
        <v>41983</v>
      </c>
      <c r="B1197">
        <v>19.556149999999999</v>
      </c>
      <c r="C1197">
        <v>31.851868</v>
      </c>
      <c r="D1197">
        <f t="shared" si="18"/>
        <v>0.61397183989334625</v>
      </c>
    </row>
    <row r="1198" spans="1:4" x14ac:dyDescent="0.45">
      <c r="A1198" s="31">
        <v>41982</v>
      </c>
      <c r="B1198">
        <v>19.999946999999999</v>
      </c>
      <c r="C1198">
        <v>32.262920000000001</v>
      </c>
      <c r="D1198">
        <f t="shared" si="18"/>
        <v>0.61990504889204068</v>
      </c>
    </row>
    <row r="1199" spans="1:4" x14ac:dyDescent="0.45">
      <c r="A1199" s="31">
        <v>41981</v>
      </c>
      <c r="B1199">
        <v>20.067485999999999</v>
      </c>
      <c r="C1199">
        <v>32.534041999999999</v>
      </c>
      <c r="D1199">
        <f t="shared" si="18"/>
        <v>0.61681502716446979</v>
      </c>
    </row>
    <row r="1200" spans="1:4" x14ac:dyDescent="0.45">
      <c r="A1200" s="31">
        <v>41978</v>
      </c>
      <c r="B1200">
        <v>20.327974000000001</v>
      </c>
      <c r="C1200">
        <v>32.945084000000001</v>
      </c>
      <c r="D1200">
        <f t="shared" si="18"/>
        <v>0.61702601820654035</v>
      </c>
    </row>
    <row r="1201" spans="1:4" x14ac:dyDescent="0.45">
      <c r="A1201" s="31">
        <v>41977</v>
      </c>
      <c r="B1201">
        <v>20.212202000000001</v>
      </c>
      <c r="C1201">
        <v>32.761425000000003</v>
      </c>
      <c r="D1201">
        <f t="shared" si="18"/>
        <v>0.61695124677879543</v>
      </c>
    </row>
    <row r="1202" spans="1:4" x14ac:dyDescent="0.45">
      <c r="A1202" s="31">
        <v>41976</v>
      </c>
      <c r="B1202">
        <v>20.395510000000002</v>
      </c>
      <c r="C1202">
        <v>32.735191</v>
      </c>
      <c r="D1202">
        <f t="shared" si="18"/>
        <v>0.62304539478630205</v>
      </c>
    </row>
    <row r="1203" spans="1:4" x14ac:dyDescent="0.45">
      <c r="A1203" s="31">
        <v>41975</v>
      </c>
      <c r="B1203">
        <v>19.884176</v>
      </c>
      <c r="C1203">
        <v>32.883868999999997</v>
      </c>
      <c r="D1203">
        <f t="shared" si="18"/>
        <v>0.60467872560859559</v>
      </c>
    </row>
    <row r="1204" spans="1:4" x14ac:dyDescent="0.45">
      <c r="A1204" s="31">
        <v>41974</v>
      </c>
      <c r="B1204">
        <v>19.855226999999999</v>
      </c>
      <c r="C1204">
        <v>32.507801000000001</v>
      </c>
      <c r="D1204">
        <f t="shared" si="18"/>
        <v>0.6107834547159926</v>
      </c>
    </row>
    <row r="1205" spans="1:4" x14ac:dyDescent="0.45">
      <c r="A1205" s="31">
        <v>41971</v>
      </c>
      <c r="B1205">
        <v>20.231493</v>
      </c>
      <c r="C1205">
        <v>32.577759</v>
      </c>
      <c r="D1205">
        <f t="shared" si="18"/>
        <v>0.62102163012501876</v>
      </c>
    </row>
    <row r="1206" spans="1:4" x14ac:dyDescent="0.45">
      <c r="A1206" s="31">
        <v>41969</v>
      </c>
      <c r="B1206">
        <v>20.183256</v>
      </c>
      <c r="C1206">
        <v>32.271667000000001</v>
      </c>
      <c r="D1206">
        <f t="shared" si="18"/>
        <v>0.62541721194631805</v>
      </c>
    </row>
    <row r="1207" spans="1:4" x14ac:dyDescent="0.45">
      <c r="A1207" s="31">
        <v>41968</v>
      </c>
      <c r="B1207">
        <v>19.845580999999999</v>
      </c>
      <c r="C1207">
        <v>31.764406000000001</v>
      </c>
      <c r="D1207">
        <f t="shared" si="18"/>
        <v>0.6247741890718812</v>
      </c>
    </row>
    <row r="1208" spans="1:4" x14ac:dyDescent="0.45">
      <c r="A1208" s="31">
        <v>41967</v>
      </c>
      <c r="B1208">
        <v>19.855226999999999</v>
      </c>
      <c r="C1208">
        <v>31.703194</v>
      </c>
      <c r="D1208">
        <f t="shared" si="18"/>
        <v>0.62628475225556135</v>
      </c>
    </row>
    <row r="1209" spans="1:4" x14ac:dyDescent="0.45">
      <c r="A1209" s="31">
        <v>41964</v>
      </c>
      <c r="B1209">
        <v>19.729811000000002</v>
      </c>
      <c r="C1209">
        <v>31.125979999999998</v>
      </c>
      <c r="D1209">
        <f t="shared" si="18"/>
        <v>0.6338695520590838</v>
      </c>
    </row>
    <row r="1210" spans="1:4" x14ac:dyDescent="0.45">
      <c r="A1210" s="31">
        <v>41963</v>
      </c>
      <c r="B1210">
        <v>19.623685999999999</v>
      </c>
      <c r="C1210">
        <v>31.440823000000002</v>
      </c>
      <c r="D1210">
        <f t="shared" si="18"/>
        <v>0.62414670252111393</v>
      </c>
    </row>
    <row r="1211" spans="1:4" x14ac:dyDescent="0.45">
      <c r="A1211" s="31">
        <v>41962</v>
      </c>
      <c r="B1211">
        <v>19.305302000000001</v>
      </c>
      <c r="C1211">
        <v>30.041512000000001</v>
      </c>
      <c r="D1211">
        <f t="shared" si="18"/>
        <v>0.64262085077475462</v>
      </c>
    </row>
    <row r="1212" spans="1:4" x14ac:dyDescent="0.45">
      <c r="A1212" s="31">
        <v>41961</v>
      </c>
      <c r="B1212">
        <v>19.377665</v>
      </c>
      <c r="C1212">
        <v>30.356349999999999</v>
      </c>
      <c r="D1212">
        <f t="shared" si="18"/>
        <v>0.63833975428534728</v>
      </c>
    </row>
    <row r="1213" spans="1:4" x14ac:dyDescent="0.45">
      <c r="A1213" s="31">
        <v>41960</v>
      </c>
      <c r="B1213">
        <v>18.926124999999999</v>
      </c>
      <c r="C1213">
        <v>29.945301000000001</v>
      </c>
      <c r="D1213">
        <f t="shared" si="18"/>
        <v>0.63202320123614719</v>
      </c>
    </row>
    <row r="1214" spans="1:4" x14ac:dyDescent="0.45">
      <c r="A1214" s="31">
        <v>41957</v>
      </c>
      <c r="B1214">
        <v>19.012594</v>
      </c>
      <c r="C1214">
        <v>29.691683000000001</v>
      </c>
      <c r="D1214">
        <f t="shared" si="18"/>
        <v>0.64033399521340706</v>
      </c>
    </row>
    <row r="1215" spans="1:4" x14ac:dyDescent="0.45">
      <c r="A1215" s="31">
        <v>41956</v>
      </c>
      <c r="B1215">
        <v>18.782018999999998</v>
      </c>
      <c r="C1215">
        <v>29.455545000000001</v>
      </c>
      <c r="D1215">
        <f t="shared" si="18"/>
        <v>0.6376395004743588</v>
      </c>
    </row>
    <row r="1216" spans="1:4" x14ac:dyDescent="0.45">
      <c r="A1216" s="31">
        <v>41955</v>
      </c>
      <c r="B1216">
        <v>18.878091999999999</v>
      </c>
      <c r="C1216">
        <v>29.193186000000001</v>
      </c>
      <c r="D1216">
        <f t="shared" si="18"/>
        <v>0.64666090230781925</v>
      </c>
    </row>
    <row r="1217" spans="1:4" x14ac:dyDescent="0.45">
      <c r="A1217" s="31">
        <v>41954</v>
      </c>
      <c r="B1217">
        <v>19.002988999999999</v>
      </c>
      <c r="C1217">
        <v>29.131958000000001</v>
      </c>
      <c r="D1217">
        <f t="shared" si="18"/>
        <v>0.65230730457595743</v>
      </c>
    </row>
    <row r="1218" spans="1:4" x14ac:dyDescent="0.45">
      <c r="A1218" s="31">
        <v>41953</v>
      </c>
      <c r="B1218">
        <v>19.233554999999999</v>
      </c>
      <c r="C1218">
        <v>29.088224</v>
      </c>
      <c r="D1218">
        <f t="shared" ref="D1218:D1260" si="19">B1218/C1218</f>
        <v>0.66121448322180132</v>
      </c>
    </row>
    <row r="1219" spans="1:4" x14ac:dyDescent="0.45">
      <c r="A1219" s="31">
        <v>41950</v>
      </c>
      <c r="B1219">
        <v>19.012594</v>
      </c>
      <c r="C1219">
        <v>29.368088</v>
      </c>
      <c r="D1219">
        <f t="shared" si="19"/>
        <v>0.64738957469754244</v>
      </c>
    </row>
    <row r="1220" spans="1:4" x14ac:dyDescent="0.45">
      <c r="A1220" s="31">
        <v>41949</v>
      </c>
      <c r="B1220">
        <v>19.425701</v>
      </c>
      <c r="C1220">
        <v>29.577985999999999</v>
      </c>
      <c r="D1220">
        <f t="shared" si="19"/>
        <v>0.65676212707653592</v>
      </c>
    </row>
    <row r="1221" spans="1:4" x14ac:dyDescent="0.45">
      <c r="A1221" s="31">
        <v>41948</v>
      </c>
      <c r="B1221">
        <v>19.339233</v>
      </c>
      <c r="C1221">
        <v>29.525511000000002</v>
      </c>
      <c r="D1221">
        <f t="shared" si="19"/>
        <v>0.65500078897872416</v>
      </c>
    </row>
    <row r="1222" spans="1:4" x14ac:dyDescent="0.45">
      <c r="A1222" s="31">
        <v>41947</v>
      </c>
      <c r="B1222">
        <v>19.339233</v>
      </c>
      <c r="C1222">
        <v>30.010898999999998</v>
      </c>
      <c r="D1222">
        <f t="shared" si="19"/>
        <v>0.64440698694164411</v>
      </c>
    </row>
    <row r="1223" spans="1:4" x14ac:dyDescent="0.45">
      <c r="A1223" s="31">
        <v>41946</v>
      </c>
      <c r="B1223">
        <v>19.089448999999998</v>
      </c>
      <c r="C1223">
        <v>29.811057999999999</v>
      </c>
      <c r="D1223">
        <f t="shared" si="19"/>
        <v>0.64034792056021628</v>
      </c>
    </row>
    <row r="1224" spans="1:4" x14ac:dyDescent="0.45">
      <c r="A1224" s="31">
        <v>41943</v>
      </c>
      <c r="B1224">
        <v>18.772414999999999</v>
      </c>
      <c r="C1224">
        <v>29.550398000000001</v>
      </c>
      <c r="D1224">
        <f t="shared" si="19"/>
        <v>0.63526775510773148</v>
      </c>
    </row>
    <row r="1225" spans="1:4" x14ac:dyDescent="0.45">
      <c r="A1225" s="31">
        <v>41942</v>
      </c>
      <c r="B1225">
        <v>17.955803</v>
      </c>
      <c r="C1225">
        <v>28.307911000000001</v>
      </c>
      <c r="D1225">
        <f t="shared" si="19"/>
        <v>0.63430335781400471</v>
      </c>
    </row>
    <row r="1226" spans="1:4" x14ac:dyDescent="0.45">
      <c r="A1226" s="31">
        <v>41941</v>
      </c>
      <c r="B1226">
        <v>18.071089000000001</v>
      </c>
      <c r="C1226">
        <v>29.472193000000001</v>
      </c>
      <c r="D1226">
        <f t="shared" si="19"/>
        <v>0.61315725640097429</v>
      </c>
    </row>
    <row r="1227" spans="1:4" x14ac:dyDescent="0.45">
      <c r="A1227" s="31">
        <v>41940</v>
      </c>
      <c r="B1227">
        <v>18.186375000000002</v>
      </c>
      <c r="C1227">
        <v>29.315799999999999</v>
      </c>
      <c r="D1227">
        <f t="shared" si="19"/>
        <v>0.62036086342518371</v>
      </c>
    </row>
    <row r="1228" spans="1:4" x14ac:dyDescent="0.45">
      <c r="A1228" s="31">
        <v>41939</v>
      </c>
      <c r="B1228">
        <v>17.763659000000001</v>
      </c>
      <c r="C1228">
        <v>28.846605</v>
      </c>
      <c r="D1228">
        <f t="shared" si="19"/>
        <v>0.61579721426490219</v>
      </c>
    </row>
    <row r="1229" spans="1:4" x14ac:dyDescent="0.45">
      <c r="A1229" s="31">
        <v>41936</v>
      </c>
      <c r="B1229">
        <v>17.754051</v>
      </c>
      <c r="C1229">
        <v>28.829226999999999</v>
      </c>
      <c r="D1229">
        <f t="shared" si="19"/>
        <v>0.61583513841699611</v>
      </c>
    </row>
    <row r="1230" spans="1:4" x14ac:dyDescent="0.45">
      <c r="A1230" s="31">
        <v>41935</v>
      </c>
      <c r="B1230">
        <v>17.571518000000001</v>
      </c>
      <c r="C1230">
        <v>28.403482</v>
      </c>
      <c r="D1230">
        <f t="shared" si="19"/>
        <v>0.61863957383816537</v>
      </c>
    </row>
    <row r="1231" spans="1:4" x14ac:dyDescent="0.45">
      <c r="A1231" s="31">
        <v>41934</v>
      </c>
      <c r="B1231">
        <v>17.187228999999999</v>
      </c>
      <c r="C1231">
        <v>28.038557000000001</v>
      </c>
      <c r="D1231">
        <f t="shared" si="19"/>
        <v>0.61298550421121878</v>
      </c>
    </row>
    <row r="1232" spans="1:4" x14ac:dyDescent="0.45">
      <c r="A1232" s="31">
        <v>41933</v>
      </c>
      <c r="B1232">
        <v>17.600335999999999</v>
      </c>
      <c r="C1232">
        <v>28.333973</v>
      </c>
      <c r="D1232">
        <f t="shared" si="19"/>
        <v>0.62117430548832664</v>
      </c>
    </row>
    <row r="1233" spans="1:4" x14ac:dyDescent="0.45">
      <c r="A1233" s="31">
        <v>41932</v>
      </c>
      <c r="B1233">
        <v>16.879801</v>
      </c>
      <c r="C1233">
        <v>27.439035000000001</v>
      </c>
      <c r="D1233">
        <f t="shared" si="19"/>
        <v>0.61517473191021477</v>
      </c>
    </row>
    <row r="1234" spans="1:4" x14ac:dyDescent="0.45">
      <c r="A1234" s="31">
        <v>41929</v>
      </c>
      <c r="B1234">
        <v>16.735693000000001</v>
      </c>
      <c r="C1234">
        <v>27.265255</v>
      </c>
      <c r="D1234">
        <f t="shared" si="19"/>
        <v>0.61381025044511783</v>
      </c>
    </row>
    <row r="1235" spans="1:4" x14ac:dyDescent="0.45">
      <c r="A1235" s="31">
        <v>41928</v>
      </c>
      <c r="B1235">
        <v>16.764514999999999</v>
      </c>
      <c r="C1235">
        <v>26.804756000000001</v>
      </c>
      <c r="D1235">
        <f t="shared" si="19"/>
        <v>0.62543061388061127</v>
      </c>
    </row>
    <row r="1236" spans="1:4" x14ac:dyDescent="0.45">
      <c r="A1236" s="31">
        <v>41927</v>
      </c>
      <c r="B1236">
        <v>16.754911</v>
      </c>
      <c r="C1236">
        <v>27.178370999999999</v>
      </c>
      <c r="D1236">
        <f t="shared" si="19"/>
        <v>0.61647958959718374</v>
      </c>
    </row>
    <row r="1237" spans="1:4" x14ac:dyDescent="0.45">
      <c r="A1237" s="31">
        <v>41926</v>
      </c>
      <c r="B1237">
        <v>16.505120999999999</v>
      </c>
      <c r="C1237">
        <v>27.925602000000001</v>
      </c>
      <c r="D1237">
        <f t="shared" si="19"/>
        <v>0.59103904008944907</v>
      </c>
    </row>
    <row r="1238" spans="1:4" x14ac:dyDescent="0.45">
      <c r="A1238" s="31">
        <v>41925</v>
      </c>
      <c r="B1238">
        <v>16.130444000000001</v>
      </c>
      <c r="C1238">
        <v>27.343456</v>
      </c>
      <c r="D1238">
        <f t="shared" si="19"/>
        <v>0.58991972338829446</v>
      </c>
    </row>
    <row r="1239" spans="1:4" x14ac:dyDescent="0.45">
      <c r="A1239" s="31">
        <v>41922</v>
      </c>
      <c r="B1239">
        <v>16.188085999999998</v>
      </c>
      <c r="C1239">
        <v>27.725763000000001</v>
      </c>
      <c r="D1239">
        <f t="shared" si="19"/>
        <v>0.58386440077411028</v>
      </c>
    </row>
    <row r="1240" spans="1:4" x14ac:dyDescent="0.45">
      <c r="A1240" s="31">
        <v>41921</v>
      </c>
      <c r="B1240">
        <v>17.206444000000001</v>
      </c>
      <c r="C1240">
        <v>29.211535999999999</v>
      </c>
      <c r="D1240">
        <f t="shared" si="19"/>
        <v>0.58902907399323345</v>
      </c>
    </row>
    <row r="1241" spans="1:4" x14ac:dyDescent="0.45">
      <c r="A1241" s="31">
        <v>41920</v>
      </c>
      <c r="B1241">
        <v>17.542698000000001</v>
      </c>
      <c r="C1241">
        <v>29.776308</v>
      </c>
      <c r="D1241">
        <f t="shared" si="19"/>
        <v>0.58914953458971475</v>
      </c>
    </row>
    <row r="1242" spans="1:4" x14ac:dyDescent="0.45">
      <c r="A1242" s="31">
        <v>41919</v>
      </c>
      <c r="B1242">
        <v>17.225657999999999</v>
      </c>
      <c r="C1242">
        <v>29.081205000000001</v>
      </c>
      <c r="D1242">
        <f t="shared" si="19"/>
        <v>0.59232958194132601</v>
      </c>
    </row>
    <row r="1243" spans="1:4" x14ac:dyDescent="0.45">
      <c r="A1243" s="31">
        <v>41918</v>
      </c>
      <c r="B1243">
        <v>17.408194999999999</v>
      </c>
      <c r="C1243">
        <v>29.637281000000002</v>
      </c>
      <c r="D1243">
        <f t="shared" si="19"/>
        <v>0.5873749012266003</v>
      </c>
    </row>
    <row r="1244" spans="1:4" x14ac:dyDescent="0.45">
      <c r="A1244" s="31">
        <v>41915</v>
      </c>
      <c r="B1244">
        <v>17.513870000000001</v>
      </c>
      <c r="C1244">
        <v>29.567772000000001</v>
      </c>
      <c r="D1244">
        <f t="shared" si="19"/>
        <v>0.59232971628704389</v>
      </c>
    </row>
    <row r="1245" spans="1:4" x14ac:dyDescent="0.45">
      <c r="A1245" s="31">
        <v>41914</v>
      </c>
      <c r="B1245">
        <v>17.475445000000001</v>
      </c>
      <c r="C1245">
        <v>29.124647</v>
      </c>
      <c r="D1245">
        <f t="shared" si="19"/>
        <v>0.60002255134628757</v>
      </c>
    </row>
    <row r="1246" spans="1:4" x14ac:dyDescent="0.45">
      <c r="A1246" s="31">
        <v>41913</v>
      </c>
      <c r="B1246">
        <v>17.552301</v>
      </c>
      <c r="C1246">
        <v>29.533021999999999</v>
      </c>
      <c r="D1246">
        <f t="shared" si="19"/>
        <v>0.5943279695521847</v>
      </c>
    </row>
    <row r="1247" spans="1:4" x14ac:dyDescent="0.45">
      <c r="A1247" s="31">
        <v>41912</v>
      </c>
      <c r="B1247">
        <v>17.725235000000001</v>
      </c>
      <c r="C1247">
        <v>30.254185</v>
      </c>
      <c r="D1247">
        <f t="shared" si="19"/>
        <v>0.58587712741229026</v>
      </c>
    </row>
    <row r="1248" spans="1:4" x14ac:dyDescent="0.45">
      <c r="A1248" s="31">
        <v>41911</v>
      </c>
      <c r="B1248">
        <v>17.792479</v>
      </c>
      <c r="C1248">
        <v>30.323696000000002</v>
      </c>
      <c r="D1248">
        <f t="shared" si="19"/>
        <v>0.58675166114315347</v>
      </c>
    </row>
    <row r="1249" spans="1:4" x14ac:dyDescent="0.45">
      <c r="A1249" s="31">
        <v>41908</v>
      </c>
      <c r="B1249">
        <v>17.821304000000001</v>
      </c>
      <c r="C1249">
        <v>29.767613999999998</v>
      </c>
      <c r="D1249">
        <f t="shared" si="19"/>
        <v>0.59868096919020797</v>
      </c>
    </row>
    <row r="1250" spans="1:4" x14ac:dyDescent="0.45">
      <c r="A1250" s="31">
        <v>41907</v>
      </c>
      <c r="B1250">
        <v>17.782876999999999</v>
      </c>
      <c r="C1250">
        <v>29.663353000000001</v>
      </c>
      <c r="D1250">
        <f t="shared" si="19"/>
        <v>0.59948978121252838</v>
      </c>
    </row>
    <row r="1251" spans="1:4" x14ac:dyDescent="0.45">
      <c r="A1251" s="31">
        <v>41906</v>
      </c>
      <c r="B1251">
        <v>18.176770999999999</v>
      </c>
      <c r="C1251">
        <v>30.193369000000001</v>
      </c>
      <c r="D1251">
        <f t="shared" si="19"/>
        <v>0.60201201793678605</v>
      </c>
    </row>
    <row r="1252" spans="1:4" x14ac:dyDescent="0.45">
      <c r="A1252" s="31">
        <v>41905</v>
      </c>
      <c r="B1252">
        <v>18.071089000000001</v>
      </c>
      <c r="C1252">
        <v>29.906632999999999</v>
      </c>
      <c r="D1252">
        <f t="shared" si="19"/>
        <v>0.6042502009504046</v>
      </c>
    </row>
    <row r="1253" spans="1:4" x14ac:dyDescent="0.45">
      <c r="A1253" s="31">
        <v>41904</v>
      </c>
      <c r="B1253">
        <v>18.147945</v>
      </c>
      <c r="C1253">
        <v>30.158608999999998</v>
      </c>
      <c r="D1253">
        <f t="shared" si="19"/>
        <v>0.60175006745171833</v>
      </c>
    </row>
    <row r="1254" spans="1:4" x14ac:dyDescent="0.45">
      <c r="A1254" s="31">
        <v>41901</v>
      </c>
      <c r="B1254">
        <v>18.330480999999999</v>
      </c>
      <c r="C1254">
        <v>30.254185</v>
      </c>
      <c r="D1254">
        <f t="shared" si="19"/>
        <v>0.60588249195937682</v>
      </c>
    </row>
    <row r="1255" spans="1:4" x14ac:dyDescent="0.45">
      <c r="A1255" s="31">
        <v>41900</v>
      </c>
      <c r="B1255">
        <v>18.676342000000002</v>
      </c>
      <c r="C1255">
        <v>30.55829</v>
      </c>
      <c r="D1255">
        <f t="shared" si="19"/>
        <v>0.61117104392948696</v>
      </c>
    </row>
    <row r="1256" spans="1:4" x14ac:dyDescent="0.45">
      <c r="A1256" s="31">
        <v>41899</v>
      </c>
      <c r="B1256">
        <v>18.397732000000001</v>
      </c>
      <c r="C1256">
        <v>30.393208999999999</v>
      </c>
      <c r="D1256">
        <f t="shared" si="19"/>
        <v>0.60532377479456023</v>
      </c>
    </row>
    <row r="1257" spans="1:4" x14ac:dyDescent="0.45">
      <c r="A1257" s="31">
        <v>41898</v>
      </c>
      <c r="B1257">
        <v>18.388121000000002</v>
      </c>
      <c r="C1257">
        <v>30.349755999999999</v>
      </c>
      <c r="D1257">
        <f t="shared" si="19"/>
        <v>0.60587376715648067</v>
      </c>
    </row>
    <row r="1258" spans="1:4" x14ac:dyDescent="0.45">
      <c r="A1258" s="31">
        <v>41897</v>
      </c>
      <c r="B1258">
        <v>18.119125</v>
      </c>
      <c r="C1258">
        <v>30.010898999999998</v>
      </c>
      <c r="D1258">
        <f t="shared" si="19"/>
        <v>0.60375149041686493</v>
      </c>
    </row>
    <row r="1259" spans="1:4" x14ac:dyDescent="0.45">
      <c r="A1259" s="31">
        <v>41894</v>
      </c>
      <c r="B1259">
        <v>18.368912000000002</v>
      </c>
      <c r="C1259">
        <v>30.080411999999999</v>
      </c>
      <c r="D1259">
        <f t="shared" si="19"/>
        <v>0.61066025292472725</v>
      </c>
    </row>
    <row r="1260" spans="1:4" x14ac:dyDescent="0.45">
      <c r="A1260" s="31">
        <v>41893</v>
      </c>
      <c r="B1260">
        <v>18.64752</v>
      </c>
      <c r="C1260">
        <v>30.427965</v>
      </c>
      <c r="D1260">
        <f t="shared" si="19"/>
        <v>0.61284150944698401</v>
      </c>
    </row>
  </sheetData>
  <sortState xmlns:xlrd2="http://schemas.microsoft.com/office/spreadsheetml/2017/richdata2" ref="A2:D1260">
    <sortCondition descending="1" ref="A2:A1260"/>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C8944-FB79-4D28-9D48-5583B3BBB411}">
  <dimension ref="A1:AO5292"/>
  <sheetViews>
    <sheetView topLeftCell="A10" workbookViewId="0">
      <selection activeCell="G21" sqref="G21"/>
    </sheetView>
  </sheetViews>
  <sheetFormatPr defaultColWidth="9.1328125" defaultRowHeight="14.25" x14ac:dyDescent="0.45"/>
  <cols>
    <col min="1" max="1" width="11.59765625" customWidth="1"/>
    <col min="2" max="3" width="9.1328125" style="1"/>
    <col min="4" max="4" width="13.1328125" style="1" customWidth="1"/>
    <col min="5" max="5" width="9.1328125" style="1"/>
    <col min="6" max="6" width="12" style="1" bestFit="1" customWidth="1"/>
    <col min="7" max="15" width="9.1328125" style="1"/>
    <col min="16" max="16" width="21.3984375" style="1" customWidth="1"/>
    <col min="17" max="22" width="13.73046875" style="1" customWidth="1"/>
    <col min="23" max="24" width="9.1328125" style="1"/>
    <col min="25" max="25" width="21" style="1" customWidth="1"/>
    <col min="26" max="31" width="13.59765625" style="1" customWidth="1"/>
    <col min="32" max="40" width="9.1328125" style="1"/>
    <col min="41" max="41" width="13.73046875" style="1" customWidth="1"/>
    <col min="42" max="16384" width="9.1328125" style="1"/>
  </cols>
  <sheetData>
    <row r="1" spans="1:41" x14ac:dyDescent="0.45">
      <c r="A1" s="1"/>
    </row>
    <row r="2" spans="1:41" ht="18" x14ac:dyDescent="0.55000000000000004">
      <c r="A2" s="199" t="s">
        <v>0</v>
      </c>
      <c r="B2" s="200" t="s">
        <v>2781</v>
      </c>
      <c r="C2" s="201" t="s">
        <v>69</v>
      </c>
      <c r="D2" s="201" t="str">
        <f>B2&amp;" / "&amp;B3</f>
        <v>PUB / WPP</v>
      </c>
      <c r="F2" s="45">
        <v>43707</v>
      </c>
      <c r="G2" s="1">
        <f>VLOOKUP(F2,A:B,2,)</f>
        <v>43.619999</v>
      </c>
      <c r="J2" s="1" t="s">
        <v>2769</v>
      </c>
      <c r="K2" s="215">
        <v>0.89600000000000002</v>
      </c>
    </row>
    <row r="3" spans="1:41" ht="18" x14ac:dyDescent="0.55000000000000004">
      <c r="A3" s="202" t="s">
        <v>1</v>
      </c>
      <c r="B3" s="203" t="s">
        <v>2782</v>
      </c>
      <c r="C3" s="4"/>
      <c r="G3" s="2">
        <f>VLOOKUP(F2,A:C,3,)</f>
        <v>970.20001200000002</v>
      </c>
      <c r="J3" s="1" t="s">
        <v>2770</v>
      </c>
      <c r="K3" s="215">
        <v>1.2350000000000001</v>
      </c>
    </row>
    <row r="4" spans="1:41" x14ac:dyDescent="0.45">
      <c r="A4" s="1"/>
      <c r="B4" s="1" t="s">
        <v>2783</v>
      </c>
      <c r="C4" s="1" t="s">
        <v>2784</v>
      </c>
    </row>
    <row r="5" spans="1:41" ht="28.5" x14ac:dyDescent="0.45">
      <c r="A5" t="s">
        <v>18</v>
      </c>
      <c r="B5" t="s">
        <v>2781</v>
      </c>
      <c r="C5" s="214" t="s">
        <v>2782</v>
      </c>
      <c r="D5" s="214" t="s">
        <v>2758</v>
      </c>
      <c r="E5" s="214" t="s">
        <v>4089</v>
      </c>
      <c r="F5" s="214" t="s">
        <v>2759</v>
      </c>
    </row>
    <row r="6" spans="1:41" ht="14.65" thickBot="1" x14ac:dyDescent="0.5">
      <c r="A6" s="31">
        <v>43707</v>
      </c>
      <c r="B6">
        <v>43.619999</v>
      </c>
      <c r="C6" s="1">
        <v>970.20001200000002</v>
      </c>
      <c r="D6" s="1">
        <f>VLOOKUP(A6,'Investing Conversion'!A:G,7,)</f>
        <v>1.1062000000000001</v>
      </c>
      <c r="E6" s="1">
        <f t="shared" ref="E6:E69" si="0">C6*D6</f>
        <v>1073.2352532744001</v>
      </c>
      <c r="F6" s="1">
        <f t="shared" ref="F6:F69" si="1">B6/E6</f>
        <v>4.0643464577702827E-2</v>
      </c>
      <c r="G6" s="182">
        <f>(F6-F11)/F11</f>
        <v>-6.2819977185568678E-3</v>
      </c>
    </row>
    <row r="7" spans="1:41" x14ac:dyDescent="0.45">
      <c r="A7" s="31">
        <v>43706</v>
      </c>
      <c r="B7">
        <v>43.470001000000003</v>
      </c>
      <c r="C7" s="1">
        <v>972</v>
      </c>
      <c r="D7" s="1">
        <f>VLOOKUP(A7,'Investing Conversion'!A:G,7,)</f>
        <v>1.1024</v>
      </c>
      <c r="E7" s="1">
        <f t="shared" si="0"/>
        <v>1071.5328</v>
      </c>
      <c r="F7" s="1">
        <f t="shared" si="1"/>
        <v>4.0568054472994206E-2</v>
      </c>
      <c r="P7" s="46" t="s">
        <v>19</v>
      </c>
      <c r="Q7" s="47" t="s">
        <v>2</v>
      </c>
      <c r="R7" s="48" t="s">
        <v>20</v>
      </c>
      <c r="S7" s="48" t="s">
        <v>22</v>
      </c>
      <c r="T7" s="48" t="s">
        <v>21</v>
      </c>
      <c r="U7" s="48" t="s">
        <v>23</v>
      </c>
      <c r="V7" s="49" t="s">
        <v>24</v>
      </c>
      <c r="W7" s="50" t="s">
        <v>25</v>
      </c>
      <c r="X7" s="50" t="s">
        <v>26</v>
      </c>
      <c r="Y7" s="50" t="s">
        <v>27</v>
      </c>
      <c r="Z7" s="51" t="s">
        <v>28</v>
      </c>
      <c r="AA7" s="51" t="s">
        <v>29</v>
      </c>
      <c r="AB7" s="51" t="s">
        <v>30</v>
      </c>
      <c r="AC7" s="52" t="s">
        <v>31</v>
      </c>
      <c r="AD7" s="52" t="s">
        <v>32</v>
      </c>
      <c r="AE7" s="53" t="s">
        <v>33</v>
      </c>
      <c r="AF7" s="53" t="s">
        <v>34</v>
      </c>
      <c r="AG7" s="53" t="s">
        <v>35</v>
      </c>
      <c r="AH7" s="54" t="s">
        <v>63</v>
      </c>
      <c r="AI7" s="55" t="s">
        <v>64</v>
      </c>
      <c r="AJ7" s="56" t="s">
        <v>65</v>
      </c>
      <c r="AK7" s="54" t="s">
        <v>66</v>
      </c>
      <c r="AL7" s="57" t="s">
        <v>37</v>
      </c>
      <c r="AM7" s="57" t="s">
        <v>36</v>
      </c>
      <c r="AN7" s="57" t="s">
        <v>84</v>
      </c>
      <c r="AO7" s="58" t="s">
        <v>38</v>
      </c>
    </row>
    <row r="8" spans="1:41" x14ac:dyDescent="0.45">
      <c r="A8" s="31">
        <v>43705</v>
      </c>
      <c r="B8">
        <v>43.080002</v>
      </c>
      <c r="C8" s="1">
        <v>950.79998799999998</v>
      </c>
      <c r="D8" s="1">
        <f>VLOOKUP(A8,'Investing Conversion'!A:G,7,)</f>
        <v>1.1023000000000001</v>
      </c>
      <c r="E8" s="1">
        <f t="shared" si="0"/>
        <v>1048.0668267724</v>
      </c>
      <c r="F8" s="1">
        <f t="shared" si="1"/>
        <v>4.1104251083557412E-2</v>
      </c>
      <c r="P8" s="59"/>
      <c r="Q8" s="60" t="s">
        <v>2756</v>
      </c>
      <c r="R8" s="61"/>
      <c r="S8" s="61"/>
      <c r="T8" s="61"/>
      <c r="U8" s="61"/>
      <c r="V8" s="62"/>
      <c r="W8" s="63"/>
      <c r="X8" s="63"/>
      <c r="Y8" s="63"/>
      <c r="Z8" s="64"/>
      <c r="AA8" s="64"/>
      <c r="AB8" s="64"/>
      <c r="AC8" s="65"/>
      <c r="AD8" s="65"/>
      <c r="AE8" s="66"/>
      <c r="AF8" s="67"/>
      <c r="AG8" s="67"/>
      <c r="AH8" s="68"/>
      <c r="AI8" s="69"/>
      <c r="AJ8" s="70"/>
      <c r="AK8" s="71"/>
      <c r="AL8" s="72"/>
      <c r="AM8" s="72"/>
      <c r="AN8" s="72"/>
      <c r="AO8" s="73"/>
    </row>
    <row r="9" spans="1:41" ht="14.65" thickBot="1" x14ac:dyDescent="0.5">
      <c r="A9" s="31">
        <v>43704</v>
      </c>
      <c r="B9">
        <v>43.099997999999999</v>
      </c>
      <c r="C9" s="1">
        <v>947.20001200000002</v>
      </c>
      <c r="D9" s="1">
        <f>VLOOKUP(A9,'Investing Conversion'!A:G,7,)</f>
        <v>1.1080000000000001</v>
      </c>
      <c r="E9" s="1">
        <f t="shared" si="0"/>
        <v>1049.4976132960001</v>
      </c>
      <c r="F9" s="1">
        <f t="shared" si="1"/>
        <v>4.1067266331976007E-2</v>
      </c>
      <c r="P9" s="74"/>
      <c r="Q9" s="75" t="s">
        <v>2757</v>
      </c>
      <c r="R9" s="76"/>
      <c r="S9" s="76"/>
      <c r="T9" s="76"/>
      <c r="U9" s="76"/>
      <c r="V9" s="77"/>
      <c r="W9" s="78"/>
      <c r="X9" s="78"/>
      <c r="Y9" s="78"/>
      <c r="Z9" s="79"/>
      <c r="AA9" s="79"/>
      <c r="AB9" s="79"/>
      <c r="AC9" s="80"/>
      <c r="AD9" s="80"/>
      <c r="AE9" s="81"/>
      <c r="AF9" s="82"/>
      <c r="AG9" s="82"/>
      <c r="AH9" s="83"/>
      <c r="AI9" s="84"/>
      <c r="AJ9" s="85"/>
      <c r="AK9" s="86"/>
      <c r="AL9" s="87"/>
      <c r="AM9" s="87"/>
      <c r="AN9" s="87"/>
      <c r="AO9" s="88"/>
    </row>
    <row r="10" spans="1:41" x14ac:dyDescent="0.45">
      <c r="A10" s="31">
        <v>43703</v>
      </c>
      <c r="B10">
        <v>42.860000999999997</v>
      </c>
      <c r="C10" s="1" t="e">
        <v>#N/A</v>
      </c>
      <c r="D10" s="1">
        <f>VLOOKUP(A10,'Investing Conversion'!A:G,7,)</f>
        <v>1.1005</v>
      </c>
      <c r="E10" s="1" t="e">
        <f t="shared" si="0"/>
        <v>#N/A</v>
      </c>
      <c r="F10" s="1" t="e">
        <f t="shared" si="1"/>
        <v>#N/A</v>
      </c>
    </row>
    <row r="11" spans="1:41" x14ac:dyDescent="0.45">
      <c r="A11" s="31">
        <v>43700</v>
      </c>
      <c r="B11">
        <v>42.91</v>
      </c>
      <c r="C11" s="1">
        <v>952.20001200000002</v>
      </c>
      <c r="D11" s="1">
        <f>VLOOKUP(A11,'Investing Conversion'!A:G,7,)</f>
        <v>1.1017999999999999</v>
      </c>
      <c r="E11" s="1">
        <f t="shared" si="0"/>
        <v>1049.1339732215999</v>
      </c>
      <c r="F11" s="1">
        <f t="shared" si="1"/>
        <v>4.0900400802230501E-2</v>
      </c>
      <c r="G11" s="182">
        <f>(F11-F16)/F16</f>
        <v>8.9897541084317783E-3</v>
      </c>
      <c r="P11" s="89"/>
      <c r="Q11" s="89" t="str">
        <f>B5</f>
        <v>PUB</v>
      </c>
      <c r="R11" s="89" t="str">
        <f>C5</f>
        <v>WPP</v>
      </c>
    </row>
    <row r="12" spans="1:41" x14ac:dyDescent="0.45">
      <c r="A12" s="31">
        <v>43699</v>
      </c>
      <c r="B12">
        <v>43.389999000000003</v>
      </c>
      <c r="C12" s="1">
        <v>960.40002400000003</v>
      </c>
      <c r="D12" s="1">
        <f>VLOOKUP(A12,'Investing Conversion'!A:G,7,)</f>
        <v>1.1057999999999999</v>
      </c>
      <c r="E12" s="1">
        <f t="shared" si="0"/>
        <v>1062.0103465391999</v>
      </c>
      <c r="F12" s="1">
        <f t="shared" si="1"/>
        <v>4.085647483698826E-2</v>
      </c>
      <c r="P12" s="89" t="s">
        <v>71</v>
      </c>
      <c r="Q12" s="89">
        <v>1.17</v>
      </c>
      <c r="R12" s="89">
        <v>1.21</v>
      </c>
    </row>
    <row r="13" spans="1:41" x14ac:dyDescent="0.45">
      <c r="A13" s="31">
        <v>43698</v>
      </c>
      <c r="B13">
        <v>42.860000999999997</v>
      </c>
      <c r="C13" s="1">
        <v>956.20001200000002</v>
      </c>
      <c r="D13" s="1">
        <f>VLOOKUP(A13,'Investing Conversion'!A:G,7,)</f>
        <v>1.0941000000000001</v>
      </c>
      <c r="E13" s="1">
        <f t="shared" si="0"/>
        <v>1046.1784331292001</v>
      </c>
      <c r="F13" s="1">
        <f t="shared" si="1"/>
        <v>4.0968155758862701E-2</v>
      </c>
      <c r="P13" s="89" t="s">
        <v>69</v>
      </c>
      <c r="Q13" s="100">
        <f>Q12/R12</f>
        <v>0.96694214876033058</v>
      </c>
      <c r="R13" s="89"/>
    </row>
    <row r="14" spans="1:41" x14ac:dyDescent="0.45">
      <c r="A14" s="31">
        <v>43697</v>
      </c>
      <c r="B14">
        <v>41.880001</v>
      </c>
      <c r="C14" s="1">
        <v>942.59997599999997</v>
      </c>
      <c r="D14" s="1">
        <f>VLOOKUP(A14,'Investing Conversion'!A:G,7,)</f>
        <v>1.0963000000000001</v>
      </c>
      <c r="E14" s="1">
        <f t="shared" si="0"/>
        <v>1033.3723536888001</v>
      </c>
      <c r="F14" s="1">
        <f t="shared" si="1"/>
        <v>4.0527502841064156E-2</v>
      </c>
    </row>
    <row r="15" spans="1:41" x14ac:dyDescent="0.45">
      <c r="A15" s="31">
        <v>43696</v>
      </c>
      <c r="B15">
        <v>42.689999</v>
      </c>
      <c r="C15" s="1">
        <v>959.20001200000002</v>
      </c>
      <c r="D15" s="1">
        <f>VLOOKUP(A15,'Investing Conversion'!A:G,7,)</f>
        <v>1.0947</v>
      </c>
      <c r="E15" s="1">
        <f t="shared" si="0"/>
        <v>1050.0362531364001</v>
      </c>
      <c r="F15" s="1">
        <f t="shared" si="1"/>
        <v>4.0655738192359875E-2</v>
      </c>
      <c r="Q15" s="90" t="s">
        <v>70</v>
      </c>
      <c r="R15" s="90" t="s">
        <v>71</v>
      </c>
      <c r="S15" s="90" t="s">
        <v>87</v>
      </c>
      <c r="T15" s="90" t="s">
        <v>88</v>
      </c>
      <c r="U15" s="90" t="s">
        <v>72</v>
      </c>
    </row>
    <row r="16" spans="1:41" x14ac:dyDescent="0.45">
      <c r="A16" s="31">
        <v>43693</v>
      </c>
      <c r="B16">
        <v>42.310001</v>
      </c>
      <c r="C16" s="1">
        <v>952.59997599999997</v>
      </c>
      <c r="D16" s="1">
        <f>VLOOKUP(A16,'Investing Conversion'!A:G,7,)</f>
        <v>1.0956999999999999</v>
      </c>
      <c r="E16" s="1">
        <f t="shared" si="0"/>
        <v>1043.7637937031998</v>
      </c>
      <c r="F16" s="1">
        <f t="shared" si="1"/>
        <v>4.0535992199812874E-2</v>
      </c>
      <c r="G16" s="182">
        <f>(F16-F21)/F21</f>
        <v>8.8906784940777136E-3</v>
      </c>
      <c r="Q16" s="97"/>
      <c r="R16" s="98"/>
      <c r="S16" s="98"/>
      <c r="T16" s="98"/>
      <c r="U16" s="98"/>
    </row>
    <row r="17" spans="1:21" x14ac:dyDescent="0.45">
      <c r="A17" s="31">
        <v>43692</v>
      </c>
      <c r="B17">
        <v>41.470001000000003</v>
      </c>
      <c r="C17" s="1">
        <v>937</v>
      </c>
      <c r="D17" s="1">
        <f>VLOOKUP(A17,'Investing Conversion'!A:G,7,)</f>
        <v>1.0881000000000001</v>
      </c>
      <c r="E17" s="1">
        <f t="shared" si="0"/>
        <v>1019.5497</v>
      </c>
      <c r="F17" s="1">
        <f t="shared" si="1"/>
        <v>4.06748204624061E-2</v>
      </c>
      <c r="P17" s="91" t="s">
        <v>0</v>
      </c>
      <c r="Q17" s="91" t="str">
        <f>B5</f>
        <v>PUB</v>
      </c>
      <c r="R17" s="92">
        <f>Q12</f>
        <v>1.17</v>
      </c>
      <c r="S17" s="204">
        <f>(10000/(1+Q13))</f>
        <v>5084.0336134453783</v>
      </c>
      <c r="T17" s="180">
        <f>B6/K2</f>
        <v>48.683034598214284</v>
      </c>
      <c r="U17" s="93">
        <f>S17/T17</f>
        <v>104.43132100133838</v>
      </c>
    </row>
    <row r="18" spans="1:21" x14ac:dyDescent="0.45">
      <c r="A18" s="31">
        <v>43691</v>
      </c>
      <c r="B18">
        <v>41.48</v>
      </c>
      <c r="C18" s="1">
        <v>955</v>
      </c>
      <c r="D18" s="1">
        <f>VLOOKUP(A18,'Investing Conversion'!A:G,7,)</f>
        <v>1.0828</v>
      </c>
      <c r="E18" s="1">
        <f t="shared" si="0"/>
        <v>1034.0740000000001</v>
      </c>
      <c r="F18" s="1">
        <f t="shared" si="1"/>
        <v>4.0113183389196512E-2</v>
      </c>
      <c r="P18" s="94" t="s">
        <v>1</v>
      </c>
      <c r="Q18" s="94" t="str">
        <f>C5</f>
        <v>WPP</v>
      </c>
      <c r="R18" s="95">
        <f>R12</f>
        <v>1.21</v>
      </c>
      <c r="S18" s="205">
        <f>S17*Q13</f>
        <v>4915.9663865546217</v>
      </c>
      <c r="T18" s="181">
        <f>C6/K3</f>
        <v>785.58705425101209</v>
      </c>
      <c r="U18" s="96">
        <f>S18/T18</f>
        <v>6.2576978069496851</v>
      </c>
    </row>
    <row r="19" spans="1:21" x14ac:dyDescent="0.45">
      <c r="A19" s="31">
        <v>43690</v>
      </c>
      <c r="B19">
        <v>42.119999</v>
      </c>
      <c r="C19" s="1">
        <v>976</v>
      </c>
      <c r="D19" s="1">
        <f>VLOOKUP(A19,'Investing Conversion'!A:G,7,)</f>
        <v>1.0795999999999999</v>
      </c>
      <c r="E19" s="1">
        <f t="shared" si="0"/>
        <v>1053.6895999999999</v>
      </c>
      <c r="F19" s="1">
        <f t="shared" si="1"/>
        <v>3.9973820563475246E-2</v>
      </c>
      <c r="S19" s="101">
        <f ca="1">SUM(S17:S20)</f>
        <v>10000</v>
      </c>
    </row>
    <row r="20" spans="1:21" x14ac:dyDescent="0.45">
      <c r="A20" s="31">
        <v>43689</v>
      </c>
      <c r="B20">
        <v>42</v>
      </c>
      <c r="C20" s="1">
        <v>971</v>
      </c>
      <c r="D20" s="1">
        <f>VLOOKUP(A20,'Investing Conversion'!A:G,7,)</f>
        <v>1.0769</v>
      </c>
      <c r="E20" s="1">
        <f t="shared" si="0"/>
        <v>1045.6698999999999</v>
      </c>
      <c r="F20" s="1">
        <f t="shared" si="1"/>
        <v>4.0165639271054855E-2</v>
      </c>
    </row>
    <row r="21" spans="1:21" x14ac:dyDescent="0.45">
      <c r="A21" s="31">
        <v>43686</v>
      </c>
      <c r="B21">
        <v>42.34</v>
      </c>
      <c r="C21" s="1">
        <v>981</v>
      </c>
      <c r="D21" s="1">
        <f>VLOOKUP(A21,'Investing Conversion'!A:G,7,)</f>
        <v>1.0742</v>
      </c>
      <c r="E21" s="1">
        <f t="shared" si="0"/>
        <v>1053.7902000000001</v>
      </c>
      <c r="F21" s="1">
        <f t="shared" si="1"/>
        <v>4.0178775623459013E-2</v>
      </c>
      <c r="G21" s="182">
        <f>(F21-F26)/F26</f>
        <v>-5.1721501412237345E-2</v>
      </c>
    </row>
    <row r="22" spans="1:21" x14ac:dyDescent="0.45">
      <c r="A22" s="31">
        <v>43685</v>
      </c>
      <c r="B22">
        <v>42.209999000000003</v>
      </c>
      <c r="C22" s="1">
        <v>915</v>
      </c>
      <c r="D22" s="1">
        <f>VLOOKUP(A22,'Investing Conversion'!A:G,7,)</f>
        <v>1.0851999999999999</v>
      </c>
      <c r="E22" s="1">
        <f t="shared" si="0"/>
        <v>992.95799999999997</v>
      </c>
      <c r="F22" s="1">
        <f t="shared" si="1"/>
        <v>4.2509349841584443E-2</v>
      </c>
    </row>
    <row r="23" spans="1:21" x14ac:dyDescent="0.45">
      <c r="A23" s="31">
        <v>43684</v>
      </c>
      <c r="B23">
        <v>41.509998000000003</v>
      </c>
      <c r="C23" s="1">
        <v>912.20001200000002</v>
      </c>
      <c r="D23" s="1">
        <f>VLOOKUP(A23,'Investing Conversion'!A:G,7,)</f>
        <v>1.0842000000000001</v>
      </c>
      <c r="E23" s="1">
        <f t="shared" si="0"/>
        <v>989.00725301040006</v>
      </c>
      <c r="F23" s="1">
        <f t="shared" si="1"/>
        <v>4.1971378747374562E-2</v>
      </c>
    </row>
    <row r="24" spans="1:21" x14ac:dyDescent="0.45">
      <c r="A24" s="31">
        <v>43683</v>
      </c>
      <c r="B24">
        <v>41.720001000000003</v>
      </c>
      <c r="C24" s="1">
        <v>904.59997599999997</v>
      </c>
      <c r="D24" s="1">
        <f>VLOOKUP(A24,'Investing Conversion'!A:G,7,)</f>
        <v>1.0864</v>
      </c>
      <c r="E24" s="1">
        <f t="shared" si="0"/>
        <v>982.75741392639998</v>
      </c>
      <c r="F24" s="1">
        <f t="shared" si="1"/>
        <v>4.2451982970361464E-2</v>
      </c>
      <c r="P24" s="1" t="s">
        <v>2760</v>
      </c>
      <c r="Q24" s="1" t="s">
        <v>2761</v>
      </c>
      <c r="S24" s="1" t="s">
        <v>2762</v>
      </c>
    </row>
    <row r="25" spans="1:21" x14ac:dyDescent="0.45">
      <c r="A25" s="31">
        <v>43682</v>
      </c>
      <c r="B25">
        <v>42.439999</v>
      </c>
      <c r="C25" s="1">
        <v>910.59997599999997</v>
      </c>
      <c r="D25" s="1">
        <f>VLOOKUP(A25,'Investing Conversion'!A:G,7,)</f>
        <v>1.0838000000000001</v>
      </c>
      <c r="E25" s="1">
        <f t="shared" si="0"/>
        <v>986.90825398880008</v>
      </c>
      <c r="F25" s="1">
        <f t="shared" si="1"/>
        <v>4.3002983132899839E-2</v>
      </c>
      <c r="Q25" s="1" t="s">
        <v>2763</v>
      </c>
      <c r="S25" s="1" t="s">
        <v>2764</v>
      </c>
    </row>
    <row r="26" spans="1:21" x14ac:dyDescent="0.45">
      <c r="A26" s="31">
        <v>43679</v>
      </c>
      <c r="B26">
        <v>43.450001</v>
      </c>
      <c r="C26" s="1">
        <v>937.20001200000002</v>
      </c>
      <c r="D26" s="1">
        <f>VLOOKUP(A26,'Investing Conversion'!A:G,7,)</f>
        <v>1.0942000000000001</v>
      </c>
      <c r="E26" s="1">
        <f t="shared" si="0"/>
        <v>1025.4842531304</v>
      </c>
      <c r="F26" s="1">
        <f t="shared" si="1"/>
        <v>4.237022739975211E-2</v>
      </c>
      <c r="G26" s="241">
        <f>(F26-F27)/F27</f>
        <v>1.6461109640023997E-2</v>
      </c>
      <c r="Q26" s="1" t="s">
        <v>2765</v>
      </c>
      <c r="S26" s="1" t="s">
        <v>2766</v>
      </c>
    </row>
    <row r="27" spans="1:21" x14ac:dyDescent="0.45">
      <c r="A27" s="166">
        <v>43678</v>
      </c>
      <c r="B27" s="167">
        <v>44.509998000000003</v>
      </c>
      <c r="C27" s="167">
        <v>975.59997599999997</v>
      </c>
      <c r="D27" s="167">
        <f>VLOOKUP(A27,'Investing Conversion'!A:G,7,)</f>
        <v>1.0945</v>
      </c>
      <c r="E27" s="167">
        <f t="shared" si="0"/>
        <v>1067.794173732</v>
      </c>
      <c r="F27" s="167">
        <f t="shared" si="1"/>
        <v>4.1684061493269892E-2</v>
      </c>
    </row>
    <row r="28" spans="1:21" x14ac:dyDescent="0.45">
      <c r="A28" s="31">
        <v>43677</v>
      </c>
      <c r="B28">
        <v>44.709999000000003</v>
      </c>
      <c r="C28" s="1">
        <v>970.40002400000003</v>
      </c>
      <c r="D28" s="1">
        <f>VLOOKUP(A28,'Investing Conversion'!A:G,7,)</f>
        <v>1.0978000000000001</v>
      </c>
      <c r="E28" s="1">
        <f t="shared" si="0"/>
        <v>1065.3051463472002</v>
      </c>
      <c r="F28" s="1">
        <f t="shared" si="1"/>
        <v>4.1969194604292555E-2</v>
      </c>
      <c r="P28" s="1" t="s">
        <v>2767</v>
      </c>
      <c r="Q28" s="1" t="s">
        <v>2768</v>
      </c>
    </row>
    <row r="29" spans="1:21" x14ac:dyDescent="0.45">
      <c r="A29" s="31">
        <v>43676</v>
      </c>
      <c r="B29">
        <v>45.060001</v>
      </c>
      <c r="C29" s="1">
        <v>976</v>
      </c>
      <c r="D29" s="1">
        <f>VLOOKUP(A29,'Investing Conversion'!A:G,7,)</f>
        <v>1.0892999999999999</v>
      </c>
      <c r="E29" s="1">
        <f t="shared" si="0"/>
        <v>1063.1568</v>
      </c>
      <c r="F29" s="1">
        <f t="shared" si="1"/>
        <v>4.2383212899545955E-2</v>
      </c>
    </row>
    <row r="30" spans="1:21" x14ac:dyDescent="0.45">
      <c r="A30" s="31">
        <v>43675</v>
      </c>
      <c r="B30">
        <v>46.299999</v>
      </c>
      <c r="C30" s="1">
        <v>973</v>
      </c>
      <c r="D30" s="1">
        <f>VLOOKUP(A30,'Investing Conversion'!A:G,7,)</f>
        <v>1.0964</v>
      </c>
      <c r="E30" s="1">
        <f t="shared" si="0"/>
        <v>1066.7972</v>
      </c>
      <c r="F30" s="1">
        <f t="shared" si="1"/>
        <v>4.3400937872727828E-2</v>
      </c>
    </row>
    <row r="31" spans="1:21" x14ac:dyDescent="0.45">
      <c r="A31" s="31">
        <v>43672</v>
      </c>
      <c r="B31">
        <v>45.740001999999997</v>
      </c>
      <c r="C31" s="1">
        <v>958.20001200000002</v>
      </c>
      <c r="D31" s="1">
        <f>VLOOKUP(A31,'Investing Conversion'!A:G,7,)</f>
        <v>1.1128</v>
      </c>
      <c r="E31" s="1">
        <f t="shared" si="0"/>
        <v>1066.2849733536</v>
      </c>
      <c r="F31" s="1">
        <f t="shared" si="1"/>
        <v>4.289660188696269E-2</v>
      </c>
    </row>
    <row r="32" spans="1:21" x14ac:dyDescent="0.45">
      <c r="A32" s="31">
        <v>43671</v>
      </c>
      <c r="B32">
        <v>45.299999</v>
      </c>
      <c r="C32" s="1">
        <v>946.59997599999997</v>
      </c>
      <c r="D32" s="1">
        <f>VLOOKUP(A32,'Investing Conversion'!A:G,7,)</f>
        <v>1.1181000000000001</v>
      </c>
      <c r="E32" s="1">
        <f t="shared" si="0"/>
        <v>1058.3934331656001</v>
      </c>
      <c r="F32" s="1">
        <f t="shared" si="1"/>
        <v>4.2800718126632782E-2</v>
      </c>
    </row>
    <row r="33" spans="1:6" x14ac:dyDescent="0.45">
      <c r="A33" s="31">
        <v>43670</v>
      </c>
      <c r="B33">
        <v>44.23</v>
      </c>
      <c r="C33" s="1">
        <v>936.59997599999997</v>
      </c>
      <c r="D33" s="1">
        <f>VLOOKUP(A33,'Investing Conversion'!A:G,7,)</f>
        <v>1.1206</v>
      </c>
      <c r="E33" s="1">
        <f t="shared" si="0"/>
        <v>1049.5539331056</v>
      </c>
      <c r="F33" s="1">
        <f t="shared" si="1"/>
        <v>4.2141712402643944E-2</v>
      </c>
    </row>
    <row r="34" spans="1:6" x14ac:dyDescent="0.45">
      <c r="A34" s="31">
        <v>43669</v>
      </c>
      <c r="B34">
        <v>44</v>
      </c>
      <c r="C34" s="1">
        <v>926</v>
      </c>
      <c r="D34" s="1">
        <f>VLOOKUP(A34,'Investing Conversion'!A:G,7,)</f>
        <v>1.1152</v>
      </c>
      <c r="E34" s="1">
        <f t="shared" si="0"/>
        <v>1032.6751999999999</v>
      </c>
      <c r="F34" s="1">
        <f t="shared" si="1"/>
        <v>4.2607782195214917E-2</v>
      </c>
    </row>
    <row r="35" spans="1:6" x14ac:dyDescent="0.45">
      <c r="A35" s="31">
        <v>43668</v>
      </c>
      <c r="B35">
        <v>44.450001</v>
      </c>
      <c r="C35" s="1">
        <v>924.59997599999997</v>
      </c>
      <c r="D35" s="1">
        <f>VLOOKUP(A35,'Investing Conversion'!A:G,7,)</f>
        <v>1.113</v>
      </c>
      <c r="E35" s="1">
        <f t="shared" si="0"/>
        <v>1029.0797732880001</v>
      </c>
      <c r="F35" s="1">
        <f t="shared" si="1"/>
        <v>4.3193931271215597E-2</v>
      </c>
    </row>
    <row r="36" spans="1:6" x14ac:dyDescent="0.45">
      <c r="A36" s="31">
        <v>43665</v>
      </c>
      <c r="B36">
        <v>44.200001</v>
      </c>
      <c r="C36" s="1">
        <v>916.79998799999998</v>
      </c>
      <c r="D36" s="1">
        <f>VLOOKUP(A36,'Investing Conversion'!A:G,7,)</f>
        <v>1.1140000000000001</v>
      </c>
      <c r="E36" s="1">
        <f t="shared" si="0"/>
        <v>1021.3151866320001</v>
      </c>
      <c r="F36" s="1">
        <f t="shared" si="1"/>
        <v>4.3277532321592836E-2</v>
      </c>
    </row>
    <row r="37" spans="1:6" x14ac:dyDescent="0.45">
      <c r="A37" s="31">
        <v>43664</v>
      </c>
      <c r="B37">
        <v>47.27</v>
      </c>
      <c r="C37" s="1">
        <v>937.79998799999998</v>
      </c>
      <c r="D37" s="1">
        <f>VLOOKUP(A37,'Investing Conversion'!A:G,7,)</f>
        <v>1.1129</v>
      </c>
      <c r="E37" s="1">
        <f t="shared" si="0"/>
        <v>1043.6776066452001</v>
      </c>
      <c r="F37" s="1">
        <f t="shared" si="1"/>
        <v>4.5291764141557861E-2</v>
      </c>
    </row>
    <row r="38" spans="1:6" x14ac:dyDescent="0.45">
      <c r="A38" s="31">
        <v>43663</v>
      </c>
      <c r="B38">
        <v>47.66</v>
      </c>
      <c r="C38" s="1">
        <v>942.20001200000002</v>
      </c>
      <c r="D38" s="1">
        <f>VLOOKUP(A38,'Investing Conversion'!A:G,7,)</f>
        <v>1.1076999999999999</v>
      </c>
      <c r="E38" s="1">
        <f t="shared" si="0"/>
        <v>1043.6749532924</v>
      </c>
      <c r="F38" s="1">
        <f t="shared" si="1"/>
        <v>4.5665558850148419E-2</v>
      </c>
    </row>
    <row r="39" spans="1:6" x14ac:dyDescent="0.45">
      <c r="A39" s="31">
        <v>43662</v>
      </c>
      <c r="B39">
        <v>48.279998999999997</v>
      </c>
      <c r="C39" s="1">
        <v>960</v>
      </c>
      <c r="D39" s="1">
        <f>VLOOKUP(A39,'Investing Conversion'!A:G,7,)</f>
        <v>1.1066</v>
      </c>
      <c r="E39" s="1">
        <f t="shared" si="0"/>
        <v>1062.336</v>
      </c>
      <c r="F39" s="1">
        <f t="shared" si="1"/>
        <v>4.5447013939092715E-2</v>
      </c>
    </row>
    <row r="40" spans="1:6" x14ac:dyDescent="0.45">
      <c r="A40" s="31">
        <v>43661</v>
      </c>
      <c r="B40">
        <v>48.27</v>
      </c>
      <c r="C40" s="1">
        <v>955.59997599999997</v>
      </c>
      <c r="D40" s="1">
        <f>VLOOKUP(A40,'Investing Conversion'!A:G,7,)</f>
        <v>1.1117999999999999</v>
      </c>
      <c r="E40" s="1">
        <f t="shared" si="0"/>
        <v>1062.4360533167999</v>
      </c>
      <c r="F40" s="1">
        <f t="shared" si="1"/>
        <v>4.5433322644978742E-2</v>
      </c>
    </row>
    <row r="41" spans="1:6" x14ac:dyDescent="0.45">
      <c r="A41" s="31">
        <v>43658</v>
      </c>
      <c r="B41">
        <v>48.060001</v>
      </c>
      <c r="C41" s="1">
        <v>961.40002400000003</v>
      </c>
      <c r="D41" s="1">
        <f>VLOOKUP(A41,'Investing Conversion'!A:G,7,)</f>
        <v>1.1156999999999999</v>
      </c>
      <c r="E41" s="1">
        <f t="shared" si="0"/>
        <v>1072.6340067767999</v>
      </c>
      <c r="F41" s="1">
        <f t="shared" si="1"/>
        <v>4.4805591372603773E-2</v>
      </c>
    </row>
    <row r="42" spans="1:6" x14ac:dyDescent="0.45">
      <c r="A42" s="31">
        <v>43657</v>
      </c>
      <c r="B42">
        <v>47.619999</v>
      </c>
      <c r="C42" s="1">
        <v>955.20001200000002</v>
      </c>
      <c r="D42" s="1">
        <f>VLOOKUP(A42,'Investing Conversion'!A:G,7,)</f>
        <v>1.1125</v>
      </c>
      <c r="E42" s="1">
        <f t="shared" si="0"/>
        <v>1062.6600133500001</v>
      </c>
      <c r="F42" s="1">
        <f t="shared" si="1"/>
        <v>4.481207385406321E-2</v>
      </c>
    </row>
    <row r="43" spans="1:6" x14ac:dyDescent="0.45">
      <c r="A43" s="31">
        <v>43656</v>
      </c>
      <c r="B43">
        <v>47.220001000000003</v>
      </c>
      <c r="C43" s="1">
        <v>961</v>
      </c>
      <c r="D43" s="1">
        <f>VLOOKUP(A43,'Investing Conversion'!A:G,7,)</f>
        <v>1.1111</v>
      </c>
      <c r="E43" s="1">
        <f t="shared" si="0"/>
        <v>1067.7671</v>
      </c>
      <c r="F43" s="1">
        <f t="shared" si="1"/>
        <v>4.422312787123709E-2</v>
      </c>
    </row>
    <row r="44" spans="1:6" x14ac:dyDescent="0.45">
      <c r="A44" s="31">
        <v>43655</v>
      </c>
      <c r="B44">
        <v>47.560001</v>
      </c>
      <c r="C44" s="1">
        <v>980.59997599999997</v>
      </c>
      <c r="D44" s="1">
        <f>VLOOKUP(A44,'Investing Conversion'!A:G,7,)</f>
        <v>1.1123000000000001</v>
      </c>
      <c r="E44" s="1">
        <f t="shared" si="0"/>
        <v>1090.7213533048</v>
      </c>
      <c r="F44" s="1">
        <f t="shared" si="1"/>
        <v>4.3604171547478129E-2</v>
      </c>
    </row>
    <row r="45" spans="1:6" x14ac:dyDescent="0.45">
      <c r="A45" s="31">
        <v>43654</v>
      </c>
      <c r="B45">
        <v>47.43</v>
      </c>
      <c r="C45" s="1">
        <v>982.20001200000002</v>
      </c>
      <c r="D45" s="1">
        <f>VLOOKUP(A45,'Investing Conversion'!A:G,7,)</f>
        <v>1.1157999999999999</v>
      </c>
      <c r="E45" s="1">
        <f t="shared" si="0"/>
        <v>1095.9387733895999</v>
      </c>
      <c r="F45" s="1">
        <f t="shared" si="1"/>
        <v>4.3277965112325588E-2</v>
      </c>
    </row>
    <row r="46" spans="1:6" x14ac:dyDescent="0.45">
      <c r="A46" s="31">
        <v>43651</v>
      </c>
      <c r="B46">
        <v>47.849997999999999</v>
      </c>
      <c r="C46" s="1">
        <v>992.59997599999997</v>
      </c>
      <c r="D46" s="1">
        <f>VLOOKUP(A46,'Investing Conversion'!A:G,7,)</f>
        <v>1.1156999999999999</v>
      </c>
      <c r="E46" s="1">
        <f t="shared" si="0"/>
        <v>1107.4437932231999</v>
      </c>
      <c r="F46" s="1">
        <f t="shared" si="1"/>
        <v>4.320760863242841E-2</v>
      </c>
    </row>
    <row r="47" spans="1:6" x14ac:dyDescent="0.45">
      <c r="A47" s="31">
        <v>43650</v>
      </c>
      <c r="B47">
        <v>46.900002000000001</v>
      </c>
      <c r="C47" s="1">
        <v>992</v>
      </c>
      <c r="D47" s="1" t="e">
        <f>VLOOKUP(A47,'Investing Conversion'!A:G,7,)</f>
        <v>#N/A</v>
      </c>
      <c r="E47" s="1" t="e">
        <f t="shared" si="0"/>
        <v>#N/A</v>
      </c>
      <c r="F47" s="1" t="e">
        <f t="shared" si="1"/>
        <v>#N/A</v>
      </c>
    </row>
    <row r="48" spans="1:6" x14ac:dyDescent="0.45">
      <c r="A48" s="31">
        <v>43649</v>
      </c>
      <c r="B48">
        <v>46.740001999999997</v>
      </c>
      <c r="C48" s="1">
        <v>994.40002400000003</v>
      </c>
      <c r="D48" s="1">
        <f>VLOOKUP(A48,'Investing Conversion'!A:G,7,)</f>
        <v>1.1148</v>
      </c>
      <c r="E48" s="1">
        <f t="shared" si="0"/>
        <v>1108.5571467551999</v>
      </c>
      <c r="F48" s="1">
        <f t="shared" si="1"/>
        <v>4.2162916126435364E-2</v>
      </c>
    </row>
    <row r="49" spans="1:6" x14ac:dyDescent="0.45">
      <c r="A49" s="31">
        <v>43648</v>
      </c>
      <c r="B49">
        <v>46.330002</v>
      </c>
      <c r="C49" s="1">
        <v>990</v>
      </c>
      <c r="D49" s="1">
        <f>VLOOKUP(A49,'Investing Conversion'!A:G,7,)</f>
        <v>1.1158999999999999</v>
      </c>
      <c r="E49" s="1">
        <f t="shared" si="0"/>
        <v>1104.741</v>
      </c>
      <c r="F49" s="1">
        <f t="shared" si="1"/>
        <v>4.1937433298845611E-2</v>
      </c>
    </row>
    <row r="50" spans="1:6" x14ac:dyDescent="0.45">
      <c r="A50" s="31">
        <v>43647</v>
      </c>
      <c r="B50">
        <v>46.68</v>
      </c>
      <c r="C50" s="1">
        <v>1012</v>
      </c>
      <c r="D50" s="1">
        <f>VLOOKUP(A50,'Investing Conversion'!A:G,7,)</f>
        <v>1.1200000000000001</v>
      </c>
      <c r="E50" s="1">
        <f t="shared" si="0"/>
        <v>1133.44</v>
      </c>
      <c r="F50" s="1">
        <f t="shared" si="1"/>
        <v>4.1184359119141728E-2</v>
      </c>
    </row>
    <row r="51" spans="1:6" x14ac:dyDescent="0.45">
      <c r="A51" s="31">
        <v>43644</v>
      </c>
      <c r="B51">
        <v>46.43</v>
      </c>
      <c r="C51" s="1">
        <v>990.20001200000002</v>
      </c>
      <c r="D51" s="1">
        <f>VLOOKUP(A51,'Investing Conversion'!A:G,7,)</f>
        <v>1.1165</v>
      </c>
      <c r="E51" s="1">
        <f t="shared" si="0"/>
        <v>1105.5583133980001</v>
      </c>
      <c r="F51" s="1">
        <f t="shared" si="1"/>
        <v>4.1996880162109763E-2</v>
      </c>
    </row>
    <row r="52" spans="1:6" x14ac:dyDescent="0.45">
      <c r="A52" s="31">
        <v>43643</v>
      </c>
      <c r="B52">
        <v>45.110000999999997</v>
      </c>
      <c r="C52" s="1">
        <v>979</v>
      </c>
      <c r="D52" s="1">
        <f>VLOOKUP(A52,'Investing Conversion'!A:G,7,)</f>
        <v>1.115</v>
      </c>
      <c r="E52" s="1">
        <f t="shared" si="0"/>
        <v>1091.585</v>
      </c>
      <c r="F52" s="1">
        <f t="shared" si="1"/>
        <v>4.1325229826353414E-2</v>
      </c>
    </row>
    <row r="53" spans="1:6" x14ac:dyDescent="0.45">
      <c r="A53" s="31">
        <v>43642</v>
      </c>
      <c r="B53">
        <v>45.220001000000003</v>
      </c>
      <c r="C53" s="1">
        <v>977.20001200000002</v>
      </c>
      <c r="D53" s="1">
        <f>VLOOKUP(A53,'Investing Conversion'!A:G,7,)</f>
        <v>1.1161000000000001</v>
      </c>
      <c r="E53" s="1">
        <f t="shared" si="0"/>
        <v>1090.6529333932001</v>
      </c>
      <c r="F53" s="1">
        <f t="shared" si="1"/>
        <v>4.1461403179206761E-2</v>
      </c>
    </row>
    <row r="54" spans="1:6" x14ac:dyDescent="0.45">
      <c r="A54" s="31">
        <v>43641</v>
      </c>
      <c r="B54">
        <v>45.48</v>
      </c>
      <c r="C54" s="1">
        <v>972</v>
      </c>
      <c r="D54" s="1">
        <f>VLOOKUP(A54,'Investing Conversion'!A:G,7,)</f>
        <v>1.1165</v>
      </c>
      <c r="E54" s="1">
        <f t="shared" si="0"/>
        <v>1085.2380000000001</v>
      </c>
      <c r="F54" s="1">
        <f t="shared" si="1"/>
        <v>4.1907857999812018E-2</v>
      </c>
    </row>
    <row r="55" spans="1:6" x14ac:dyDescent="0.45">
      <c r="A55" s="31">
        <v>43640</v>
      </c>
      <c r="B55">
        <v>45.23</v>
      </c>
      <c r="C55" s="1">
        <v>968.59997599999997</v>
      </c>
      <c r="D55" s="1">
        <f>VLOOKUP(A55,'Investing Conversion'!A:G,7,)</f>
        <v>1.1177999999999999</v>
      </c>
      <c r="E55" s="1">
        <f t="shared" si="0"/>
        <v>1082.7010531727999</v>
      </c>
      <c r="F55" s="1">
        <f t="shared" si="1"/>
        <v>4.1775151014636774E-2</v>
      </c>
    </row>
    <row r="56" spans="1:6" x14ac:dyDescent="0.45">
      <c r="A56" s="31">
        <v>43637</v>
      </c>
      <c r="B56">
        <v>45.812686999999997</v>
      </c>
      <c r="C56" s="1">
        <v>972.40002400000003</v>
      </c>
      <c r="D56" s="1">
        <f>VLOOKUP(A56,'Investing Conversion'!A:G,7,)</f>
        <v>1.1208</v>
      </c>
      <c r="E56" s="1">
        <f t="shared" si="0"/>
        <v>1089.8659468992</v>
      </c>
      <c r="F56" s="1">
        <f t="shared" si="1"/>
        <v>4.2035157746090346E-2</v>
      </c>
    </row>
    <row r="57" spans="1:6" x14ac:dyDescent="0.45">
      <c r="A57" s="31">
        <v>43636</v>
      </c>
      <c r="B57">
        <v>47.245528999999998</v>
      </c>
      <c r="C57" s="1">
        <v>984.59997599999997</v>
      </c>
      <c r="D57" s="1">
        <f>VLOOKUP(A57,'Investing Conversion'!A:G,7,)</f>
        <v>1.1246</v>
      </c>
      <c r="E57" s="1">
        <f t="shared" si="0"/>
        <v>1107.2811330095999</v>
      </c>
      <c r="F57" s="1">
        <f t="shared" si="1"/>
        <v>4.2668052034433419E-2</v>
      </c>
    </row>
    <row r="58" spans="1:6" x14ac:dyDescent="0.45">
      <c r="A58" s="31">
        <v>43635</v>
      </c>
      <c r="B58">
        <v>48.449115999999997</v>
      </c>
      <c r="C58" s="1">
        <v>989.40002400000003</v>
      </c>
      <c r="D58" s="1">
        <f>VLOOKUP(A58,'Investing Conversion'!A:G,7,)</f>
        <v>1.1259999999999999</v>
      </c>
      <c r="E58" s="1">
        <f t="shared" si="0"/>
        <v>1114.064427024</v>
      </c>
      <c r="F58" s="1">
        <f t="shared" si="1"/>
        <v>4.3488612350205014E-2</v>
      </c>
    </row>
    <row r="59" spans="1:6" x14ac:dyDescent="0.45">
      <c r="A59" s="31">
        <v>43634</v>
      </c>
      <c r="B59">
        <v>47.971499999999999</v>
      </c>
      <c r="C59" s="1">
        <v>987</v>
      </c>
      <c r="D59" s="1">
        <f>VLOOKUP(A59,'Investing Conversion'!A:G,7,)</f>
        <v>1.1218999999999999</v>
      </c>
      <c r="E59" s="1">
        <f t="shared" si="0"/>
        <v>1107.3153</v>
      </c>
      <c r="F59" s="1">
        <f t="shared" si="1"/>
        <v>4.3322349108695597E-2</v>
      </c>
    </row>
    <row r="60" spans="1:6" x14ac:dyDescent="0.45">
      <c r="A60" s="31">
        <v>43633</v>
      </c>
      <c r="B60">
        <v>47.933292000000002</v>
      </c>
      <c r="C60" s="1">
        <v>973.79998799999998</v>
      </c>
      <c r="D60" s="1">
        <f>VLOOKUP(A60,'Investing Conversion'!A:G,7,)</f>
        <v>1.1173</v>
      </c>
      <c r="E60" s="1">
        <f t="shared" si="0"/>
        <v>1088.0267265923999</v>
      </c>
      <c r="F60" s="1">
        <f t="shared" si="1"/>
        <v>4.4055252346716416E-2</v>
      </c>
    </row>
    <row r="61" spans="1:6" x14ac:dyDescent="0.45">
      <c r="A61" s="31">
        <v>43630</v>
      </c>
      <c r="B61">
        <v>47.761353</v>
      </c>
      <c r="C61" s="1">
        <v>960.40002400000003</v>
      </c>
      <c r="D61" s="1">
        <f>VLOOKUP(A61,'Investing Conversion'!A:G,7,)</f>
        <v>1.1234</v>
      </c>
      <c r="E61" s="1">
        <f t="shared" si="0"/>
        <v>1078.9133869616001</v>
      </c>
      <c r="F61" s="1">
        <f t="shared" si="1"/>
        <v>4.4268014075257635E-2</v>
      </c>
    </row>
    <row r="62" spans="1:6" x14ac:dyDescent="0.45">
      <c r="A62" s="31">
        <v>43629</v>
      </c>
      <c r="B62">
        <v>48.009708000000003</v>
      </c>
      <c r="C62" s="1">
        <v>957.59997599999997</v>
      </c>
      <c r="D62" s="1">
        <f>VLOOKUP(A62,'Investing Conversion'!A:G,7,)</f>
        <v>1.1238999999999999</v>
      </c>
      <c r="E62" s="1">
        <f t="shared" si="0"/>
        <v>1076.2466130263999</v>
      </c>
      <c r="F62" s="1">
        <f t="shared" si="1"/>
        <v>4.4608463728398599E-2</v>
      </c>
    </row>
    <row r="63" spans="1:6" x14ac:dyDescent="0.45">
      <c r="A63" s="31">
        <v>43628</v>
      </c>
      <c r="B63">
        <v>47.933292000000002</v>
      </c>
      <c r="C63" s="1">
        <v>964.20001200000002</v>
      </c>
      <c r="D63" s="1">
        <f>VLOOKUP(A63,'Investing Conversion'!A:G,7,)</f>
        <v>1.1238999999999999</v>
      </c>
      <c r="E63" s="1">
        <f t="shared" si="0"/>
        <v>1083.6643934868</v>
      </c>
      <c r="F63" s="1">
        <f t="shared" si="1"/>
        <v>4.4232598476147932E-2</v>
      </c>
    </row>
    <row r="64" spans="1:6" x14ac:dyDescent="0.45">
      <c r="A64" s="31">
        <v>43627</v>
      </c>
      <c r="B64">
        <v>48.181648000000003</v>
      </c>
      <c r="C64" s="1">
        <v>965.64410399999997</v>
      </c>
      <c r="D64" s="1">
        <f>VLOOKUP(A64,'Investing Conversion'!A:G,7,)</f>
        <v>1.1229</v>
      </c>
      <c r="E64" s="1">
        <f t="shared" si="0"/>
        <v>1084.3217643815999</v>
      </c>
      <c r="F64" s="1">
        <f t="shared" si="1"/>
        <v>4.4434825143880148E-2</v>
      </c>
    </row>
    <row r="65" spans="1:6" x14ac:dyDescent="0.45">
      <c r="A65" s="31">
        <v>43626</v>
      </c>
      <c r="B65">
        <v>47.417468999999997</v>
      </c>
      <c r="C65" s="1">
        <v>961.21545400000002</v>
      </c>
      <c r="D65" s="1">
        <f>VLOOKUP(A65,'Investing Conversion'!A:G,7,)</f>
        <v>1.1212</v>
      </c>
      <c r="E65" s="1">
        <f t="shared" si="0"/>
        <v>1077.7147670248</v>
      </c>
      <c r="F65" s="1">
        <f t="shared" si="1"/>
        <v>4.3998162084113709E-2</v>
      </c>
    </row>
    <row r="66" spans="1:6" x14ac:dyDescent="0.45">
      <c r="A66" s="31">
        <v>43623</v>
      </c>
      <c r="B66">
        <v>47.360157000000001</v>
      </c>
      <c r="C66" s="1">
        <v>951.58789100000001</v>
      </c>
      <c r="D66" s="1">
        <f>VLOOKUP(A66,'Investing Conversion'!A:G,7,)</f>
        <v>1.1237999999999999</v>
      </c>
      <c r="E66" s="1">
        <f t="shared" si="0"/>
        <v>1069.3944719057999</v>
      </c>
      <c r="F66" s="1">
        <f t="shared" si="1"/>
        <v>4.4286891548633169E-2</v>
      </c>
    </row>
    <row r="67" spans="1:6" x14ac:dyDescent="0.45">
      <c r="A67" s="31">
        <v>43622</v>
      </c>
      <c r="B67">
        <v>46.806125999999999</v>
      </c>
      <c r="C67" s="1">
        <v>934.643372</v>
      </c>
      <c r="D67" s="1">
        <f>VLOOKUP(A67,'Investing Conversion'!A:G,7,)</f>
        <v>1.1263000000000001</v>
      </c>
      <c r="E67" s="1">
        <f t="shared" si="0"/>
        <v>1052.6888298836</v>
      </c>
      <c r="F67" s="1">
        <f t="shared" si="1"/>
        <v>4.4463401407209328E-2</v>
      </c>
    </row>
    <row r="68" spans="1:6" x14ac:dyDescent="0.45">
      <c r="A68" s="31">
        <v>43621</v>
      </c>
      <c r="B68">
        <v>47.044930000000001</v>
      </c>
      <c r="C68" s="1">
        <v>930.98492399999998</v>
      </c>
      <c r="D68" s="1">
        <f>VLOOKUP(A68,'Investing Conversion'!A:G,7,)</f>
        <v>1.1305000000000001</v>
      </c>
      <c r="E68" s="1">
        <f t="shared" si="0"/>
        <v>1052.478456582</v>
      </c>
      <c r="F68" s="1">
        <f t="shared" si="1"/>
        <v>4.469918572279552E-2</v>
      </c>
    </row>
    <row r="69" spans="1:6" x14ac:dyDescent="0.45">
      <c r="A69" s="31">
        <v>43620</v>
      </c>
      <c r="B69">
        <v>47.312393</v>
      </c>
      <c r="C69" s="1">
        <v>933.48803699999996</v>
      </c>
      <c r="D69" s="1">
        <f>VLOOKUP(A69,'Investing Conversion'!A:G,7,)</f>
        <v>1.1285000000000001</v>
      </c>
      <c r="E69" s="1">
        <f t="shared" si="0"/>
        <v>1053.4412497544999</v>
      </c>
      <c r="F69" s="1">
        <f t="shared" si="1"/>
        <v>4.4912227436533315E-2</v>
      </c>
    </row>
    <row r="70" spans="1:6" x14ac:dyDescent="0.45">
      <c r="A70" s="31">
        <v>43619</v>
      </c>
      <c r="B70">
        <v>46.978065000000001</v>
      </c>
      <c r="C70" s="1">
        <v>925.01580799999999</v>
      </c>
      <c r="D70" s="1">
        <f>VLOOKUP(A70,'Investing Conversion'!A:G,7,)</f>
        <v>1.1266</v>
      </c>
      <c r="E70" s="1">
        <f t="shared" ref="E70:E133" si="2">C70*D70</f>
        <v>1042.1228092928</v>
      </c>
      <c r="F70" s="1">
        <f t="shared" ref="F70:F133" si="3">B70/E70</f>
        <v>4.5079202356083169E-2</v>
      </c>
    </row>
    <row r="71" spans="1:6" x14ac:dyDescent="0.45">
      <c r="A71" s="31">
        <v>43616</v>
      </c>
      <c r="B71">
        <v>46.710602000000002</v>
      </c>
      <c r="C71" s="1">
        <v>906.14581299999998</v>
      </c>
      <c r="D71" s="1">
        <f>VLOOKUP(A71,'Investing Conversion'!A:G,7,)</f>
        <v>1.1298999999999999</v>
      </c>
      <c r="E71" s="1">
        <f t="shared" si="2"/>
        <v>1023.8541541086998</v>
      </c>
      <c r="F71" s="1">
        <f t="shared" si="3"/>
        <v>4.5622320144477202E-2</v>
      </c>
    </row>
    <row r="72" spans="1:6" x14ac:dyDescent="0.45">
      <c r="A72" s="31">
        <v>43615</v>
      </c>
      <c r="B72">
        <v>47.302841000000001</v>
      </c>
      <c r="C72" s="1">
        <v>922.12756300000001</v>
      </c>
      <c r="D72" s="1">
        <f>VLOOKUP(A72,'Investing Conversion'!A:G,7,)</f>
        <v>1.1327</v>
      </c>
      <c r="E72" s="1">
        <f t="shared" si="2"/>
        <v>1044.4938906101002</v>
      </c>
      <c r="F72" s="1">
        <f t="shared" si="3"/>
        <v>4.5287810130100331E-2</v>
      </c>
    </row>
    <row r="73" spans="1:6" x14ac:dyDescent="0.45">
      <c r="A73" s="31">
        <v>43614</v>
      </c>
      <c r="B73">
        <v>46.806125999999999</v>
      </c>
      <c r="C73" s="1">
        <v>913.07769800000005</v>
      </c>
      <c r="D73" s="1">
        <f>VLOOKUP(A73,'Investing Conversion'!A:G,7,)</f>
        <v>1.1343000000000001</v>
      </c>
      <c r="E73" s="1">
        <f t="shared" si="2"/>
        <v>1035.7040328414002</v>
      </c>
      <c r="F73" s="1">
        <f t="shared" si="3"/>
        <v>4.5192569031125451E-2</v>
      </c>
    </row>
    <row r="74" spans="1:6" x14ac:dyDescent="0.45">
      <c r="A74" s="31">
        <v>43613</v>
      </c>
      <c r="B74">
        <v>47.875976999999999</v>
      </c>
      <c r="C74" s="1">
        <v>926.36370799999997</v>
      </c>
      <c r="D74" s="1">
        <f>VLOOKUP(A74,'Investing Conversion'!A:G,7,)</f>
        <v>1.1337999999999999</v>
      </c>
      <c r="E74" s="1">
        <f t="shared" si="2"/>
        <v>1050.3111721303999</v>
      </c>
      <c r="F74" s="1">
        <f t="shared" si="3"/>
        <v>4.5582659949137461E-2</v>
      </c>
    </row>
    <row r="75" spans="1:6" x14ac:dyDescent="0.45">
      <c r="A75" s="31">
        <v>43612</v>
      </c>
      <c r="B75">
        <v>47.350600999999997</v>
      </c>
      <c r="C75" s="1" t="e">
        <v>#N/A</v>
      </c>
      <c r="D75" s="1" t="e">
        <f>VLOOKUP(A75,'Investing Conversion'!A:G,7,)</f>
        <v>#N/A</v>
      </c>
      <c r="E75" s="1" t="e">
        <f t="shared" si="2"/>
        <v>#N/A</v>
      </c>
      <c r="F75" s="1" t="e">
        <f t="shared" si="3"/>
        <v>#N/A</v>
      </c>
    </row>
    <row r="76" spans="1:6" x14ac:dyDescent="0.45">
      <c r="A76" s="31">
        <v>43609</v>
      </c>
      <c r="B76">
        <v>47.178660999999998</v>
      </c>
      <c r="C76" s="1">
        <v>915.96594200000004</v>
      </c>
      <c r="D76" s="1">
        <f>VLOOKUP(A76,'Investing Conversion'!A:G,7,)</f>
        <v>1.1347</v>
      </c>
      <c r="E76" s="1">
        <f t="shared" si="2"/>
        <v>1039.3465543874001</v>
      </c>
      <c r="F76" s="1">
        <f t="shared" si="3"/>
        <v>4.5392617891351468E-2</v>
      </c>
    </row>
    <row r="77" spans="1:6" x14ac:dyDescent="0.45">
      <c r="A77" s="31">
        <v>43608</v>
      </c>
      <c r="B77">
        <v>47.427021000000003</v>
      </c>
      <c r="C77" s="1">
        <v>911.72979699999996</v>
      </c>
      <c r="D77" s="1">
        <f>VLOOKUP(A77,'Investing Conversion'!A:G,7,)</f>
        <v>1.1319999999999999</v>
      </c>
      <c r="E77" s="1">
        <f t="shared" si="2"/>
        <v>1032.0781302039998</v>
      </c>
      <c r="F77" s="1">
        <f t="shared" si="3"/>
        <v>4.5952936712868452E-2</v>
      </c>
    </row>
    <row r="78" spans="1:6" x14ac:dyDescent="0.45">
      <c r="A78" s="31">
        <v>43607</v>
      </c>
      <c r="B78">
        <v>48.563744</v>
      </c>
      <c r="C78" s="1">
        <v>930.40728799999999</v>
      </c>
      <c r="D78" s="1">
        <f>VLOOKUP(A78,'Investing Conversion'!A:G,7,)</f>
        <v>1.1354</v>
      </c>
      <c r="E78" s="1">
        <f t="shared" si="2"/>
        <v>1056.3844347951999</v>
      </c>
      <c r="F78" s="1">
        <f t="shared" si="3"/>
        <v>4.597165804455932E-2</v>
      </c>
    </row>
    <row r="79" spans="1:6" x14ac:dyDescent="0.45">
      <c r="A79" s="31">
        <v>43606</v>
      </c>
      <c r="B79">
        <v>48.277175999999997</v>
      </c>
      <c r="C79" s="1">
        <v>922.12756300000001</v>
      </c>
      <c r="D79" s="1">
        <f>VLOOKUP(A79,'Investing Conversion'!A:G,7,)</f>
        <v>1.1385000000000001</v>
      </c>
      <c r="E79" s="1">
        <f t="shared" si="2"/>
        <v>1049.8422304755002</v>
      </c>
      <c r="F79" s="1">
        <f t="shared" si="3"/>
        <v>4.59851724369423E-2</v>
      </c>
    </row>
    <row r="80" spans="1:6" x14ac:dyDescent="0.45">
      <c r="A80" s="31">
        <v>43605</v>
      </c>
      <c r="B80">
        <v>48.067024000000004</v>
      </c>
      <c r="C80" s="1">
        <v>916.73614499999996</v>
      </c>
      <c r="D80" s="1">
        <f>VLOOKUP(A80,'Investing Conversion'!A:G,7,)</f>
        <v>1.1394</v>
      </c>
      <c r="E80" s="1">
        <f t="shared" si="2"/>
        <v>1044.529163613</v>
      </c>
      <c r="F80" s="1">
        <f t="shared" si="3"/>
        <v>4.6017886024108105E-2</v>
      </c>
    </row>
    <row r="81" spans="1:6" x14ac:dyDescent="0.45">
      <c r="A81" s="31">
        <v>43602</v>
      </c>
      <c r="B81">
        <v>48.238964000000003</v>
      </c>
      <c r="C81" s="1">
        <v>926.94134499999996</v>
      </c>
      <c r="D81" s="1">
        <f>VLOOKUP(A81,'Investing Conversion'!A:G,7,)</f>
        <v>1.1399999999999999</v>
      </c>
      <c r="E81" s="1">
        <f t="shared" si="2"/>
        <v>1056.7131332999998</v>
      </c>
      <c r="F81" s="1">
        <f t="shared" si="3"/>
        <v>4.5650008956882163E-2</v>
      </c>
    </row>
    <row r="82" spans="1:6" x14ac:dyDescent="0.45">
      <c r="A82" s="31">
        <v>43601</v>
      </c>
      <c r="B82">
        <v>48.449115999999997</v>
      </c>
      <c r="C82" s="1">
        <v>925.78601100000003</v>
      </c>
      <c r="D82" s="1">
        <f>VLOOKUP(A82,'Investing Conversion'!A:G,7,)</f>
        <v>1.1453</v>
      </c>
      <c r="E82" s="1">
        <f t="shared" si="2"/>
        <v>1060.3027183982999</v>
      </c>
      <c r="F82" s="1">
        <f t="shared" si="3"/>
        <v>4.5693663855910456E-2</v>
      </c>
    </row>
    <row r="83" spans="1:6" x14ac:dyDescent="0.45">
      <c r="A83" s="31">
        <v>43600</v>
      </c>
      <c r="B83">
        <v>48.449115999999997</v>
      </c>
      <c r="C83" s="1">
        <v>920.39459199999999</v>
      </c>
      <c r="D83" s="1">
        <f>VLOOKUP(A83,'Investing Conversion'!A:G,7,)</f>
        <v>1.1471</v>
      </c>
      <c r="E83" s="1">
        <f t="shared" si="2"/>
        <v>1055.7846364832001</v>
      </c>
      <c r="F83" s="1">
        <f t="shared" si="3"/>
        <v>4.5889203466137889E-2</v>
      </c>
    </row>
    <row r="84" spans="1:6" x14ac:dyDescent="0.45">
      <c r="A84" s="31">
        <v>43599</v>
      </c>
      <c r="B84">
        <v>47.875976999999999</v>
      </c>
      <c r="C84" s="1">
        <v>916.92871100000002</v>
      </c>
      <c r="D84" s="1">
        <f>VLOOKUP(A84,'Investing Conversion'!A:G,7,)</f>
        <v>1.1511</v>
      </c>
      <c r="E84" s="1">
        <f t="shared" si="2"/>
        <v>1055.4766392321001</v>
      </c>
      <c r="F84" s="1">
        <f t="shared" si="3"/>
        <v>4.535957994753121E-2</v>
      </c>
    </row>
    <row r="85" spans="1:6" x14ac:dyDescent="0.45">
      <c r="A85" s="31">
        <v>43598</v>
      </c>
      <c r="B85">
        <v>47.436573000000003</v>
      </c>
      <c r="C85" s="1">
        <v>904.79797399999995</v>
      </c>
      <c r="D85" s="1">
        <f>VLOOKUP(A85,'Investing Conversion'!A:G,7,)</f>
        <v>1.1544000000000001</v>
      </c>
      <c r="E85" s="1">
        <f t="shared" si="2"/>
        <v>1044.4987811856001</v>
      </c>
      <c r="F85" s="1">
        <f t="shared" si="3"/>
        <v>4.5415632698159035E-2</v>
      </c>
    </row>
    <row r="86" spans="1:6" x14ac:dyDescent="0.45">
      <c r="A86" s="31">
        <v>43595</v>
      </c>
      <c r="B86">
        <v>48.716579000000003</v>
      </c>
      <c r="C86" s="1">
        <v>926.74877900000001</v>
      </c>
      <c r="D86" s="1">
        <f>VLOOKUP(A86,'Investing Conversion'!A:G,7,)</f>
        <v>1.1571</v>
      </c>
      <c r="E86" s="1">
        <f t="shared" si="2"/>
        <v>1072.3410121809</v>
      </c>
      <c r="F86" s="1">
        <f t="shared" si="3"/>
        <v>4.5430118261467457E-2</v>
      </c>
    </row>
    <row r="87" spans="1:6" x14ac:dyDescent="0.45">
      <c r="A87" s="31">
        <v>43594</v>
      </c>
      <c r="B87">
        <v>48.926727</v>
      </c>
      <c r="C87" s="1">
        <v>924.05304000000001</v>
      </c>
      <c r="D87" s="1">
        <f>VLOOKUP(A87,'Investing Conversion'!A:G,7,)</f>
        <v>1.1599999999999999</v>
      </c>
      <c r="E87" s="1">
        <f t="shared" si="2"/>
        <v>1071.9015264</v>
      </c>
      <c r="F87" s="1">
        <f t="shared" si="3"/>
        <v>4.5644796462153824E-2</v>
      </c>
    </row>
    <row r="88" spans="1:6" x14ac:dyDescent="0.45">
      <c r="A88" s="31">
        <v>43593</v>
      </c>
      <c r="B88">
        <v>49.939266000000003</v>
      </c>
      <c r="C88" s="1">
        <v>935.41357400000004</v>
      </c>
      <c r="D88" s="1">
        <f>VLOOKUP(A88,'Investing Conversion'!A:G,7,)</f>
        <v>1.1623000000000001</v>
      </c>
      <c r="E88" s="1">
        <f t="shared" si="2"/>
        <v>1087.2311970602002</v>
      </c>
      <c r="F88" s="1">
        <f t="shared" si="3"/>
        <v>4.5932517513324132E-2</v>
      </c>
    </row>
    <row r="89" spans="1:6" x14ac:dyDescent="0.45">
      <c r="A89" s="31">
        <v>43592</v>
      </c>
      <c r="B89">
        <v>50.397778000000002</v>
      </c>
      <c r="C89" s="1">
        <v>929.05938700000002</v>
      </c>
      <c r="D89" s="1">
        <f>VLOOKUP(A89,'Investing Conversion'!A:G,7,)</f>
        <v>1.1684000000000001</v>
      </c>
      <c r="E89" s="1">
        <f t="shared" si="2"/>
        <v>1085.5129877708</v>
      </c>
      <c r="F89" s="1">
        <f t="shared" si="3"/>
        <v>4.6427614010861755E-2</v>
      </c>
    </row>
    <row r="90" spans="1:6" x14ac:dyDescent="0.45">
      <c r="A90" s="31">
        <v>43591</v>
      </c>
      <c r="B90">
        <v>50.187629999999999</v>
      </c>
      <c r="C90" s="1" t="e">
        <v>#N/A</v>
      </c>
      <c r="D90" s="1">
        <f>VLOOKUP(A90,'Investing Conversion'!A:G,7,)</f>
        <v>1.1695</v>
      </c>
      <c r="E90" s="1" t="e">
        <f t="shared" si="2"/>
        <v>#N/A</v>
      </c>
      <c r="F90" s="1" t="e">
        <f t="shared" si="3"/>
        <v>#N/A</v>
      </c>
    </row>
    <row r="91" spans="1:6" x14ac:dyDescent="0.45">
      <c r="A91" s="31">
        <v>43588</v>
      </c>
      <c r="B91">
        <v>50.493301000000002</v>
      </c>
      <c r="C91" s="1">
        <v>941.57525599999997</v>
      </c>
      <c r="D91" s="1">
        <f>VLOOKUP(A91,'Investing Conversion'!A:G,7,)</f>
        <v>1.1759999999999999</v>
      </c>
      <c r="E91" s="1">
        <f t="shared" si="2"/>
        <v>1107.292501056</v>
      </c>
      <c r="F91" s="1">
        <f t="shared" si="3"/>
        <v>4.560068902466663E-2</v>
      </c>
    </row>
    <row r="92" spans="1:6" x14ac:dyDescent="0.45">
      <c r="A92" s="31">
        <v>43587</v>
      </c>
      <c r="B92">
        <v>50.990020999999999</v>
      </c>
      <c r="C92" s="1">
        <v>937.33905000000004</v>
      </c>
      <c r="D92" s="1">
        <f>VLOOKUP(A92,'Investing Conversion'!A:G,7,)</f>
        <v>1.1660999999999999</v>
      </c>
      <c r="E92" s="1">
        <f t="shared" si="2"/>
        <v>1093.0310662049999</v>
      </c>
      <c r="F92" s="1">
        <f t="shared" si="3"/>
        <v>4.6650111398056762E-2</v>
      </c>
    </row>
    <row r="93" spans="1:6" x14ac:dyDescent="0.45">
      <c r="A93" s="31">
        <v>43585</v>
      </c>
      <c r="B93">
        <v>50.512405000000001</v>
      </c>
      <c r="C93" s="1">
        <v>920.77972399999999</v>
      </c>
      <c r="D93" s="1">
        <f>VLOOKUP(A93,'Investing Conversion'!A:G,7,)</f>
        <v>1.1621999999999999</v>
      </c>
      <c r="E93" s="1">
        <f t="shared" si="2"/>
        <v>1070.1301952327999</v>
      </c>
      <c r="F93" s="1">
        <f t="shared" si="3"/>
        <v>4.7202111691663232E-2</v>
      </c>
    </row>
    <row r="94" spans="1:6" x14ac:dyDescent="0.45">
      <c r="A94" s="31">
        <v>43584</v>
      </c>
      <c r="B94">
        <v>51.142856999999999</v>
      </c>
      <c r="C94" s="1">
        <v>929.05938700000002</v>
      </c>
      <c r="D94" s="1">
        <f>VLOOKUP(A94,'Investing Conversion'!A:G,7,)</f>
        <v>1.1564000000000001</v>
      </c>
      <c r="E94" s="1">
        <f t="shared" si="2"/>
        <v>1074.3642751268001</v>
      </c>
      <c r="F94" s="1">
        <f t="shared" si="3"/>
        <v>4.7602901719683434E-2</v>
      </c>
    </row>
    <row r="95" spans="1:6" x14ac:dyDescent="0.45">
      <c r="A95" s="31">
        <v>43581</v>
      </c>
      <c r="B95">
        <v>50.856288999999997</v>
      </c>
      <c r="C95" s="1">
        <v>919.43182400000001</v>
      </c>
      <c r="D95" s="1">
        <f>VLOOKUP(A95,'Investing Conversion'!A:G,7,)</f>
        <v>1.1588000000000001</v>
      </c>
      <c r="E95" s="1">
        <f t="shared" si="2"/>
        <v>1065.4375976512001</v>
      </c>
      <c r="F95" s="1">
        <f t="shared" si="3"/>
        <v>4.773277112813995E-2</v>
      </c>
    </row>
    <row r="96" spans="1:6" x14ac:dyDescent="0.45">
      <c r="A96" s="31">
        <v>43580</v>
      </c>
      <c r="B96">
        <v>49.041355000000003</v>
      </c>
      <c r="C96" s="1">
        <v>872.25683600000002</v>
      </c>
      <c r="D96" s="1">
        <f>VLOOKUP(A96,'Investing Conversion'!A:G,7,)</f>
        <v>1.1587000000000001</v>
      </c>
      <c r="E96" s="1">
        <f t="shared" si="2"/>
        <v>1010.6839958732</v>
      </c>
      <c r="F96" s="1">
        <f t="shared" si="3"/>
        <v>4.8522936150413434E-2</v>
      </c>
    </row>
    <row r="97" spans="1:6" x14ac:dyDescent="0.45">
      <c r="A97" s="31">
        <v>43579</v>
      </c>
      <c r="B97">
        <v>49.671805999999997</v>
      </c>
      <c r="C97" s="1">
        <v>877.45568800000001</v>
      </c>
      <c r="D97" s="1">
        <f>VLOOKUP(A97,'Investing Conversion'!A:G,7,)</f>
        <v>1.1567000000000001</v>
      </c>
      <c r="E97" s="1">
        <f t="shared" si="2"/>
        <v>1014.9529943096001</v>
      </c>
      <c r="F97" s="1">
        <f t="shared" si="3"/>
        <v>4.8940006363337223E-2</v>
      </c>
    </row>
    <row r="98" spans="1:6" x14ac:dyDescent="0.45">
      <c r="A98" s="31">
        <v>43578</v>
      </c>
      <c r="B98">
        <v>49.442551000000002</v>
      </c>
      <c r="C98" s="1">
        <v>901.33203100000003</v>
      </c>
      <c r="D98" s="1">
        <f>VLOOKUP(A98,'Investing Conversion'!A:G,7,)</f>
        <v>1.1521999999999999</v>
      </c>
      <c r="E98" s="1">
        <f t="shared" si="2"/>
        <v>1038.5147661182</v>
      </c>
      <c r="F98" s="1">
        <f t="shared" si="3"/>
        <v>4.7608905152892768E-2</v>
      </c>
    </row>
    <row r="99" spans="1:6" x14ac:dyDescent="0.45">
      <c r="A99" s="31">
        <v>43573</v>
      </c>
      <c r="B99">
        <v>49.270611000000002</v>
      </c>
      <c r="C99" s="1">
        <v>899.21398899999997</v>
      </c>
      <c r="D99" s="1">
        <f>VLOOKUP(A99,'Investing Conversion'!A:G,7,)</f>
        <v>1.1574</v>
      </c>
      <c r="E99" s="1">
        <f t="shared" si="2"/>
        <v>1040.7502708686</v>
      </c>
      <c r="F99" s="1">
        <f t="shared" si="3"/>
        <v>4.73414347121709E-2</v>
      </c>
    </row>
    <row r="100" spans="1:6" x14ac:dyDescent="0.45">
      <c r="A100" s="31">
        <v>43572</v>
      </c>
      <c r="B100">
        <v>48.525531999999998</v>
      </c>
      <c r="C100" s="1">
        <v>887.85345500000005</v>
      </c>
      <c r="D100" s="1">
        <f>VLOOKUP(A100,'Investing Conversion'!A:G,7,)</f>
        <v>1.1548</v>
      </c>
      <c r="E100" s="1">
        <f t="shared" si="2"/>
        <v>1025.2931698340001</v>
      </c>
      <c r="F100" s="1">
        <f t="shared" si="3"/>
        <v>4.7328445587769316E-2</v>
      </c>
    </row>
    <row r="101" spans="1:6" x14ac:dyDescent="0.45">
      <c r="A101" s="31">
        <v>43571</v>
      </c>
      <c r="B101">
        <v>47.302841000000001</v>
      </c>
      <c r="C101" s="1">
        <v>875.72271699999999</v>
      </c>
      <c r="D101" s="1">
        <f>VLOOKUP(A101,'Investing Conversion'!A:G,7,)</f>
        <v>1.1567000000000001</v>
      </c>
      <c r="E101" s="1">
        <f t="shared" si="2"/>
        <v>1012.9484667539</v>
      </c>
      <c r="F101" s="1">
        <f t="shared" si="3"/>
        <v>4.6698171281691098E-2</v>
      </c>
    </row>
    <row r="102" spans="1:6" x14ac:dyDescent="0.45">
      <c r="A102" s="31">
        <v>43570</v>
      </c>
      <c r="B102">
        <v>45.612090999999999</v>
      </c>
      <c r="C102" s="1">
        <v>852.23150599999997</v>
      </c>
      <c r="D102" s="1">
        <f>VLOOKUP(A102,'Investing Conversion'!A:G,7,)</f>
        <v>1.1583000000000001</v>
      </c>
      <c r="E102" s="1">
        <f t="shared" si="2"/>
        <v>987.13975339980004</v>
      </c>
      <c r="F102" s="1">
        <f t="shared" si="3"/>
        <v>4.6206315613273367E-2</v>
      </c>
    </row>
    <row r="103" spans="1:6" x14ac:dyDescent="0.45">
      <c r="A103" s="31">
        <v>43567</v>
      </c>
      <c r="B103">
        <v>45.077159999999999</v>
      </c>
      <c r="C103" s="1">
        <v>839.52313200000003</v>
      </c>
      <c r="D103" s="1">
        <f>VLOOKUP(A103,'Investing Conversion'!A:G,7,)</f>
        <v>1.1576</v>
      </c>
      <c r="E103" s="1">
        <f t="shared" si="2"/>
        <v>971.83197760320002</v>
      </c>
      <c r="F103" s="1">
        <f t="shared" si="3"/>
        <v>4.6383697016404463E-2</v>
      </c>
    </row>
    <row r="104" spans="1:6" x14ac:dyDescent="0.45">
      <c r="A104" s="31">
        <v>43566</v>
      </c>
      <c r="B104">
        <v>44.695072000000003</v>
      </c>
      <c r="C104" s="1">
        <v>843.374146</v>
      </c>
      <c r="D104" s="1">
        <f>VLOOKUP(A104,'Investing Conversion'!A:G,7,)</f>
        <v>1.1603000000000001</v>
      </c>
      <c r="E104" s="1">
        <f t="shared" si="2"/>
        <v>978.56702160380007</v>
      </c>
      <c r="F104" s="1">
        <f t="shared" si="3"/>
        <v>4.5674001895902885E-2</v>
      </c>
    </row>
    <row r="105" spans="1:6" x14ac:dyDescent="0.45">
      <c r="A105" s="31">
        <v>43565</v>
      </c>
      <c r="B105">
        <v>44.446711999999998</v>
      </c>
      <c r="C105" s="1">
        <v>839.90826400000003</v>
      </c>
      <c r="D105" s="1">
        <f>VLOOKUP(A105,'Investing Conversion'!A:G,7,)</f>
        <v>1.1612</v>
      </c>
      <c r="E105" s="1">
        <f t="shared" si="2"/>
        <v>975.30147615680005</v>
      </c>
      <c r="F105" s="1">
        <f t="shared" si="3"/>
        <v>4.5572280045287517E-2</v>
      </c>
    </row>
    <row r="106" spans="1:6" x14ac:dyDescent="0.45">
      <c r="A106" s="31">
        <v>43564</v>
      </c>
      <c r="B106">
        <v>44.131489000000002</v>
      </c>
      <c r="C106" s="1">
        <v>838.36779799999999</v>
      </c>
      <c r="D106" s="1">
        <f>VLOOKUP(A106,'Investing Conversion'!A:G,7,)</f>
        <v>1.1597999999999999</v>
      </c>
      <c r="E106" s="1">
        <f t="shared" si="2"/>
        <v>972.33897212039994</v>
      </c>
      <c r="F106" s="1">
        <f t="shared" si="3"/>
        <v>4.538693836755462E-2</v>
      </c>
    </row>
    <row r="107" spans="1:6" x14ac:dyDescent="0.45">
      <c r="A107" s="31">
        <v>43563</v>
      </c>
      <c r="B107">
        <v>43.778056999999997</v>
      </c>
      <c r="C107" s="1">
        <v>821.230774</v>
      </c>
      <c r="D107" s="1">
        <f>VLOOKUP(A107,'Investing Conversion'!A:G,7,)</f>
        <v>1.1601999999999999</v>
      </c>
      <c r="E107" s="1">
        <f t="shared" si="2"/>
        <v>952.79194399479991</v>
      </c>
      <c r="F107" s="1">
        <f t="shared" si="3"/>
        <v>4.5947131769870343E-2</v>
      </c>
    </row>
    <row r="108" spans="1:6" x14ac:dyDescent="0.45">
      <c r="A108" s="31">
        <v>43560</v>
      </c>
      <c r="B108">
        <v>44.446711999999998</v>
      </c>
      <c r="C108" s="1">
        <v>836.63482699999997</v>
      </c>
      <c r="D108" s="1">
        <f>VLOOKUP(A108,'Investing Conversion'!A:G,7,)</f>
        <v>1.1624000000000001</v>
      </c>
      <c r="E108" s="1">
        <f t="shared" si="2"/>
        <v>972.50432290480001</v>
      </c>
      <c r="F108" s="1">
        <f t="shared" si="3"/>
        <v>4.5703356739064033E-2</v>
      </c>
    </row>
    <row r="109" spans="1:6" x14ac:dyDescent="0.45">
      <c r="A109" s="31">
        <v>43559</v>
      </c>
      <c r="B109">
        <v>44.838355999999997</v>
      </c>
      <c r="C109" s="1">
        <v>820.46057099999996</v>
      </c>
      <c r="D109" s="1">
        <f>VLOOKUP(A109,'Investing Conversion'!A:G,7,)</f>
        <v>1.1655</v>
      </c>
      <c r="E109" s="1">
        <f t="shared" si="2"/>
        <v>956.24679550049996</v>
      </c>
      <c r="F109" s="1">
        <f t="shared" si="3"/>
        <v>4.6889941185665973E-2</v>
      </c>
    </row>
    <row r="110" spans="1:6" x14ac:dyDescent="0.45">
      <c r="A110" s="31">
        <v>43558</v>
      </c>
      <c r="B110">
        <v>44.991191999999998</v>
      </c>
      <c r="C110" s="1">
        <v>820.07543899999996</v>
      </c>
      <c r="D110" s="1">
        <f>VLOOKUP(A110,'Investing Conversion'!A:G,7,)</f>
        <v>1.1716</v>
      </c>
      <c r="E110" s="1">
        <f t="shared" si="2"/>
        <v>960.80038433239997</v>
      </c>
      <c r="F110" s="1">
        <f t="shared" si="3"/>
        <v>4.6826783933128377E-2</v>
      </c>
    </row>
    <row r="111" spans="1:6" x14ac:dyDescent="0.45">
      <c r="A111" s="31">
        <v>43557</v>
      </c>
      <c r="B111">
        <v>44.761940000000003</v>
      </c>
      <c r="C111" s="1">
        <v>805.24902299999997</v>
      </c>
      <c r="D111" s="1">
        <f>VLOOKUP(A111,'Investing Conversion'!A:G,7,)</f>
        <v>1.1718999999999999</v>
      </c>
      <c r="E111" s="1">
        <f t="shared" si="2"/>
        <v>943.67133005369988</v>
      </c>
      <c r="F111" s="1">
        <f t="shared" si="3"/>
        <v>4.7433824229303236E-2</v>
      </c>
    </row>
    <row r="112" spans="1:6" x14ac:dyDescent="0.45">
      <c r="A112" s="31">
        <v>43556</v>
      </c>
      <c r="B112">
        <v>43.949992999999999</v>
      </c>
      <c r="C112" s="1">
        <v>801.97564699999998</v>
      </c>
      <c r="D112" s="1">
        <f>VLOOKUP(A112,'Investing Conversion'!A:G,7,)</f>
        <v>1.1684000000000001</v>
      </c>
      <c r="E112" s="1">
        <f t="shared" si="2"/>
        <v>937.0283459548001</v>
      </c>
      <c r="F112" s="1">
        <f t="shared" si="3"/>
        <v>4.690358961896339E-2</v>
      </c>
    </row>
    <row r="113" spans="1:6" x14ac:dyDescent="0.45">
      <c r="A113" s="31">
        <v>43553</v>
      </c>
      <c r="B113">
        <v>45.592982999999997</v>
      </c>
      <c r="C113" s="1">
        <v>780.60241699999995</v>
      </c>
      <c r="D113" s="1">
        <f>VLOOKUP(A113,'Investing Conversion'!A:G,7,)</f>
        <v>1.1617999999999999</v>
      </c>
      <c r="E113" s="1">
        <f t="shared" si="2"/>
        <v>906.90388807059992</v>
      </c>
      <c r="F113" s="1">
        <f t="shared" si="3"/>
        <v>5.0273224759237893E-2</v>
      </c>
    </row>
    <row r="114" spans="1:6" x14ac:dyDescent="0.45">
      <c r="A114" s="31">
        <v>43552</v>
      </c>
      <c r="B114">
        <v>45.401938999999999</v>
      </c>
      <c r="C114" s="1">
        <v>777.71417199999996</v>
      </c>
      <c r="D114" s="1">
        <f>VLOOKUP(A114,'Investing Conversion'!A:G,7,)</f>
        <v>1.1618999999999999</v>
      </c>
      <c r="E114" s="1">
        <f t="shared" si="2"/>
        <v>903.62609644679992</v>
      </c>
      <c r="F114" s="1">
        <f t="shared" si="3"/>
        <v>5.0244165345077536E-2</v>
      </c>
    </row>
    <row r="115" spans="1:6" x14ac:dyDescent="0.45">
      <c r="A115" s="31">
        <v>43551</v>
      </c>
      <c r="B115">
        <v>45.764927</v>
      </c>
      <c r="C115" s="1">
        <v>777.13653599999998</v>
      </c>
      <c r="D115" s="1">
        <f>VLOOKUP(A115,'Investing Conversion'!A:G,7,)</f>
        <v>1.1731</v>
      </c>
      <c r="E115" s="1">
        <f t="shared" si="2"/>
        <v>911.65887038159997</v>
      </c>
      <c r="F115" s="1">
        <f t="shared" si="3"/>
        <v>5.0199617956707673E-2</v>
      </c>
    </row>
    <row r="116" spans="1:6" x14ac:dyDescent="0.45">
      <c r="A116" s="31">
        <v>43550</v>
      </c>
      <c r="B116">
        <v>45.526119000000001</v>
      </c>
      <c r="C116" s="1">
        <v>771.167419</v>
      </c>
      <c r="D116" s="1">
        <f>VLOOKUP(A116,'Investing Conversion'!A:G,7,)</f>
        <v>1.1725000000000001</v>
      </c>
      <c r="E116" s="1">
        <f t="shared" si="2"/>
        <v>904.19379877750009</v>
      </c>
      <c r="F116" s="1">
        <f t="shared" si="3"/>
        <v>5.0349957123741414E-2</v>
      </c>
    </row>
    <row r="117" spans="1:6" x14ac:dyDescent="0.45">
      <c r="A117" s="31">
        <v>43549</v>
      </c>
      <c r="B117">
        <v>45.688510999999998</v>
      </c>
      <c r="C117" s="1">
        <v>775.01849400000003</v>
      </c>
      <c r="D117" s="1">
        <f>VLOOKUP(A117,'Investing Conversion'!A:G,7,)</f>
        <v>1.1672</v>
      </c>
      <c r="E117" s="1">
        <f t="shared" si="2"/>
        <v>904.6015861968001</v>
      </c>
      <c r="F117" s="1">
        <f t="shared" si="3"/>
        <v>5.0506777455572867E-2</v>
      </c>
    </row>
    <row r="118" spans="1:6" x14ac:dyDescent="0.45">
      <c r="A118" s="31">
        <v>43546</v>
      </c>
      <c r="B118">
        <v>46.519558000000004</v>
      </c>
      <c r="C118" s="1">
        <v>793.31085199999995</v>
      </c>
      <c r="D118" s="1">
        <f>VLOOKUP(A118,'Investing Conversion'!A:G,7,)</f>
        <v>1.1677</v>
      </c>
      <c r="E118" s="1">
        <f t="shared" si="2"/>
        <v>926.34908188039992</v>
      </c>
      <c r="F118" s="1">
        <f t="shared" si="3"/>
        <v>5.0218172511781151E-2</v>
      </c>
    </row>
    <row r="119" spans="1:6" x14ac:dyDescent="0.45">
      <c r="A119" s="31">
        <v>43545</v>
      </c>
      <c r="B119">
        <v>47.618065000000001</v>
      </c>
      <c r="C119" s="1">
        <v>815.83935499999995</v>
      </c>
      <c r="D119" s="1">
        <f>VLOOKUP(A119,'Investing Conversion'!A:G,7,)</f>
        <v>1.1525000000000001</v>
      </c>
      <c r="E119" s="1">
        <f t="shared" si="2"/>
        <v>940.25485663749998</v>
      </c>
      <c r="F119" s="1">
        <f t="shared" si="3"/>
        <v>5.0643785207650754E-2</v>
      </c>
    </row>
    <row r="120" spans="1:6" x14ac:dyDescent="0.45">
      <c r="A120" s="31">
        <v>43544</v>
      </c>
      <c r="B120">
        <v>47.990608000000002</v>
      </c>
      <c r="C120" s="1">
        <v>832.01361099999997</v>
      </c>
      <c r="D120" s="1">
        <f>VLOOKUP(A120,'Investing Conversion'!A:G,7,)</f>
        <v>1.1561999999999999</v>
      </c>
      <c r="E120" s="1">
        <f t="shared" si="2"/>
        <v>961.97413703819984</v>
      </c>
      <c r="F120" s="1">
        <f t="shared" si="3"/>
        <v>4.9887628110000116E-2</v>
      </c>
    </row>
    <row r="121" spans="1:6" x14ac:dyDescent="0.45">
      <c r="A121" s="31">
        <v>43543</v>
      </c>
      <c r="B121">
        <v>48.544635999999997</v>
      </c>
      <c r="C121" s="1">
        <v>841.44860800000004</v>
      </c>
      <c r="D121" s="1">
        <f>VLOOKUP(A121,'Investing Conversion'!A:G,7,)</f>
        <v>1.1689000000000001</v>
      </c>
      <c r="E121" s="1">
        <f t="shared" si="2"/>
        <v>983.56927789120004</v>
      </c>
      <c r="F121" s="1">
        <f t="shared" si="3"/>
        <v>4.9355583883304133E-2</v>
      </c>
    </row>
    <row r="122" spans="1:6" x14ac:dyDescent="0.45">
      <c r="A122" s="31">
        <v>43542</v>
      </c>
      <c r="B122">
        <v>48.200755999999998</v>
      </c>
      <c r="C122" s="1">
        <v>831.43591300000003</v>
      </c>
      <c r="D122" s="1">
        <f>VLOOKUP(A122,'Investing Conversion'!A:G,7,)</f>
        <v>1.1695</v>
      </c>
      <c r="E122" s="1">
        <f t="shared" si="2"/>
        <v>972.36430025350001</v>
      </c>
      <c r="F122" s="1">
        <f t="shared" si="3"/>
        <v>4.9570676327209698E-2</v>
      </c>
    </row>
    <row r="123" spans="1:6" x14ac:dyDescent="0.45">
      <c r="A123" s="31">
        <v>43539</v>
      </c>
      <c r="B123">
        <v>48.105232000000001</v>
      </c>
      <c r="C123" s="1">
        <v>820.26800500000002</v>
      </c>
      <c r="D123" s="1">
        <f>VLOOKUP(A123,'Investing Conversion'!A:G,7,)</f>
        <v>1.1738999999999999</v>
      </c>
      <c r="E123" s="1">
        <f t="shared" si="2"/>
        <v>962.91261106949992</v>
      </c>
      <c r="F123" s="1">
        <f t="shared" si="3"/>
        <v>4.995804546226669E-2</v>
      </c>
    </row>
    <row r="124" spans="1:6" x14ac:dyDescent="0.45">
      <c r="A124" s="31">
        <v>43538</v>
      </c>
      <c r="B124">
        <v>48.238964000000003</v>
      </c>
      <c r="C124" s="1">
        <v>824.31158400000004</v>
      </c>
      <c r="D124" s="1">
        <f>VLOOKUP(A124,'Investing Conversion'!A:G,7,)</f>
        <v>1.1715</v>
      </c>
      <c r="E124" s="1">
        <f t="shared" si="2"/>
        <v>965.68102065599999</v>
      </c>
      <c r="F124" s="1">
        <f t="shared" si="3"/>
        <v>4.9953310635877088E-2</v>
      </c>
    </row>
    <row r="125" spans="1:6" x14ac:dyDescent="0.45">
      <c r="A125" s="31">
        <v>43537</v>
      </c>
      <c r="B125">
        <v>48.124339999999997</v>
      </c>
      <c r="C125" s="1">
        <v>824.31158400000004</v>
      </c>
      <c r="D125" s="1">
        <f>VLOOKUP(A125,'Investing Conversion'!A:G,7,)</f>
        <v>1.1777</v>
      </c>
      <c r="E125" s="1">
        <f t="shared" si="2"/>
        <v>970.79175247680007</v>
      </c>
      <c r="F125" s="1">
        <f t="shared" si="3"/>
        <v>4.9572258805474417E-2</v>
      </c>
    </row>
    <row r="126" spans="1:6" x14ac:dyDescent="0.45">
      <c r="A126" s="31">
        <v>43536</v>
      </c>
      <c r="B126">
        <v>47.637169</v>
      </c>
      <c r="C126" s="1">
        <v>821.230774</v>
      </c>
      <c r="D126" s="1">
        <f>VLOOKUP(A126,'Investing Conversion'!A:G,7,)</f>
        <v>1.1581999999999999</v>
      </c>
      <c r="E126" s="1">
        <f t="shared" si="2"/>
        <v>951.14948244679988</v>
      </c>
      <c r="F126" s="1">
        <f t="shared" si="3"/>
        <v>5.008378796301817E-2</v>
      </c>
    </row>
    <row r="127" spans="1:6" x14ac:dyDescent="0.45">
      <c r="A127" s="31">
        <v>43535</v>
      </c>
      <c r="B127">
        <v>47.971499999999999</v>
      </c>
      <c r="C127" s="1">
        <v>823.15625</v>
      </c>
      <c r="D127" s="1">
        <f>VLOOKUP(A127,'Investing Conversion'!A:G,7,)</f>
        <v>1.1692</v>
      </c>
      <c r="E127" s="1">
        <f t="shared" si="2"/>
        <v>962.43428749999998</v>
      </c>
      <c r="F127" s="1">
        <f t="shared" si="3"/>
        <v>4.9843922461043869E-2</v>
      </c>
    </row>
    <row r="128" spans="1:6" x14ac:dyDescent="0.45">
      <c r="A128" s="31">
        <v>43532</v>
      </c>
      <c r="B128">
        <v>47.579861000000001</v>
      </c>
      <c r="C128" s="1">
        <v>821.61584500000004</v>
      </c>
      <c r="D128" s="1">
        <f>VLOOKUP(A128,'Investing Conversion'!A:G,7,)</f>
        <v>1.1580999999999999</v>
      </c>
      <c r="E128" s="1">
        <f t="shared" si="2"/>
        <v>951.51331009449996</v>
      </c>
      <c r="F128" s="1">
        <f t="shared" si="3"/>
        <v>5.0004409287006807E-2</v>
      </c>
    </row>
    <row r="129" spans="1:6" x14ac:dyDescent="0.45">
      <c r="A129" s="31">
        <v>43531</v>
      </c>
      <c r="B129">
        <v>47.990608000000002</v>
      </c>
      <c r="C129" s="1">
        <v>835.09448199999997</v>
      </c>
      <c r="D129" s="1">
        <f>VLOOKUP(A129,'Investing Conversion'!A:G,7,)</f>
        <v>1.1689000000000001</v>
      </c>
      <c r="E129" s="1">
        <f t="shared" si="2"/>
        <v>976.14194000980001</v>
      </c>
      <c r="F129" s="1">
        <f t="shared" si="3"/>
        <v>4.916355504560966E-2</v>
      </c>
    </row>
    <row r="130" spans="1:6" x14ac:dyDescent="0.45">
      <c r="A130" s="31">
        <v>43530</v>
      </c>
      <c r="B130">
        <v>48.105232000000001</v>
      </c>
      <c r="C130" s="1">
        <v>843.18158000000005</v>
      </c>
      <c r="D130" s="1">
        <f>VLOOKUP(A130,'Investing Conversion'!A:G,7,)</f>
        <v>1.1648000000000001</v>
      </c>
      <c r="E130" s="1">
        <f t="shared" si="2"/>
        <v>982.13790438400008</v>
      </c>
      <c r="F130" s="1">
        <f t="shared" si="3"/>
        <v>4.8980119579206907E-2</v>
      </c>
    </row>
    <row r="131" spans="1:6" x14ac:dyDescent="0.45">
      <c r="A131" s="31">
        <v>43529</v>
      </c>
      <c r="B131">
        <v>47.627620999999998</v>
      </c>
      <c r="C131" s="1">
        <v>840.293274</v>
      </c>
      <c r="D131" s="1">
        <f>VLOOKUP(A131,'Investing Conversion'!A:G,7,)</f>
        <v>1.1654</v>
      </c>
      <c r="E131" s="1">
        <f t="shared" si="2"/>
        <v>979.27778151960001</v>
      </c>
      <c r="F131" s="1">
        <f t="shared" si="3"/>
        <v>4.8635455535500416E-2</v>
      </c>
    </row>
    <row r="132" spans="1:6" x14ac:dyDescent="0.45">
      <c r="A132" s="31">
        <v>43528</v>
      </c>
      <c r="B132">
        <v>47.952396</v>
      </c>
      <c r="C132" s="1">
        <v>840.87097200000005</v>
      </c>
      <c r="D132" s="1">
        <f>VLOOKUP(A132,'Investing Conversion'!A:G,7,)</f>
        <v>1.163</v>
      </c>
      <c r="E132" s="1">
        <f t="shared" si="2"/>
        <v>977.93294043600008</v>
      </c>
      <c r="F132" s="1">
        <f t="shared" si="3"/>
        <v>4.903444195122518E-2</v>
      </c>
    </row>
    <row r="133" spans="1:6" x14ac:dyDescent="0.45">
      <c r="A133" s="31">
        <v>43525</v>
      </c>
      <c r="B133">
        <v>47.532093000000003</v>
      </c>
      <c r="C133" s="1">
        <v>833.93914800000005</v>
      </c>
      <c r="D133" s="1">
        <f>VLOOKUP(A133,'Investing Conversion'!A:G,7,)</f>
        <v>1.1606000000000001</v>
      </c>
      <c r="E133" s="1">
        <f t="shared" si="2"/>
        <v>967.86977516880006</v>
      </c>
      <c r="F133" s="1">
        <f t="shared" si="3"/>
        <v>4.9110008618370414E-2</v>
      </c>
    </row>
    <row r="134" spans="1:6" x14ac:dyDescent="0.45">
      <c r="A134" s="31">
        <v>43524</v>
      </c>
      <c r="B134">
        <v>46.548214000000002</v>
      </c>
      <c r="C134" s="1">
        <v>795.04376200000002</v>
      </c>
      <c r="D134" s="1">
        <f>VLOOKUP(A134,'Investing Conversion'!A:G,7,)</f>
        <v>1.1664000000000001</v>
      </c>
      <c r="E134" s="1">
        <f t="shared" ref="E134:E197" si="4">C134*D134</f>
        <v>927.33904399680011</v>
      </c>
      <c r="F134" s="1">
        <f t="shared" ref="F134:F197" si="5">B134/E134</f>
        <v>5.0195464432704964E-2</v>
      </c>
    </row>
    <row r="135" spans="1:6" x14ac:dyDescent="0.45">
      <c r="A135" s="31">
        <v>43523</v>
      </c>
      <c r="B135">
        <v>45.803134999999997</v>
      </c>
      <c r="C135" s="1">
        <v>801.59051499999998</v>
      </c>
      <c r="D135" s="1">
        <f>VLOOKUP(A135,'Investing Conversion'!A:G,7,)</f>
        <v>1.1705000000000001</v>
      </c>
      <c r="E135" s="1">
        <f t="shared" si="4"/>
        <v>938.26169780750001</v>
      </c>
      <c r="F135" s="1">
        <f t="shared" si="5"/>
        <v>4.8817014599478271E-2</v>
      </c>
    </row>
    <row r="136" spans="1:6" x14ac:dyDescent="0.45">
      <c r="A136" s="31">
        <v>43522</v>
      </c>
      <c r="B136">
        <v>45.822243</v>
      </c>
      <c r="C136" s="1">
        <v>811.41064500000005</v>
      </c>
      <c r="D136" s="1">
        <f>VLOOKUP(A136,'Investing Conversion'!A:G,7,)</f>
        <v>1.1626000000000001</v>
      </c>
      <c r="E136" s="1">
        <f t="shared" si="4"/>
        <v>943.34601587700013</v>
      </c>
      <c r="F136" s="1">
        <f t="shared" si="5"/>
        <v>4.8574162850945478E-2</v>
      </c>
    </row>
    <row r="137" spans="1:6" x14ac:dyDescent="0.45">
      <c r="A137" s="31">
        <v>43521</v>
      </c>
      <c r="B137">
        <v>46.127913999999997</v>
      </c>
      <c r="C137" s="1">
        <v>823.15625</v>
      </c>
      <c r="D137" s="1">
        <f>VLOOKUP(A137,'Investing Conversion'!A:G,7,)</f>
        <v>1.153</v>
      </c>
      <c r="E137" s="1">
        <f t="shared" si="4"/>
        <v>949.09915624999996</v>
      </c>
      <c r="F137" s="1">
        <f t="shared" si="5"/>
        <v>4.8601785910606744E-2</v>
      </c>
    </row>
    <row r="138" spans="1:6" x14ac:dyDescent="0.45">
      <c r="A138" s="31">
        <v>43518</v>
      </c>
      <c r="B138">
        <v>45.975079000000001</v>
      </c>
      <c r="C138" s="1">
        <v>813.52868699999999</v>
      </c>
      <c r="D138" s="1">
        <f>VLOOKUP(A138,'Investing Conversion'!A:G,7,)</f>
        <v>1.1507000000000001</v>
      </c>
      <c r="E138" s="1">
        <f t="shared" si="4"/>
        <v>936.12746013090009</v>
      </c>
      <c r="F138" s="1">
        <f t="shared" si="5"/>
        <v>4.911198630320196E-2</v>
      </c>
    </row>
    <row r="139" spans="1:6" x14ac:dyDescent="0.45">
      <c r="A139" s="31">
        <v>43517</v>
      </c>
      <c r="B139">
        <v>45.975079000000001</v>
      </c>
      <c r="C139" s="1">
        <v>815.06909199999996</v>
      </c>
      <c r="D139" s="1">
        <f>VLOOKUP(A139,'Investing Conversion'!A:G,7,)</f>
        <v>1.1514</v>
      </c>
      <c r="E139" s="1">
        <f t="shared" si="4"/>
        <v>938.47055252879989</v>
      </c>
      <c r="F139" s="1">
        <f t="shared" si="5"/>
        <v>4.8989367728284806E-2</v>
      </c>
    </row>
    <row r="140" spans="1:6" x14ac:dyDescent="0.45">
      <c r="A140" s="31">
        <v>43516</v>
      </c>
      <c r="B140">
        <v>46.787018000000003</v>
      </c>
      <c r="C140" s="1">
        <v>816.99456799999996</v>
      </c>
      <c r="D140" s="1">
        <f>VLOOKUP(A140,'Investing Conversion'!A:G,7,)</f>
        <v>1.1511</v>
      </c>
      <c r="E140" s="1">
        <f t="shared" si="4"/>
        <v>940.44244722479993</v>
      </c>
      <c r="F140" s="1">
        <f t="shared" si="5"/>
        <v>4.9750006646410126E-2</v>
      </c>
    </row>
    <row r="141" spans="1:6" x14ac:dyDescent="0.45">
      <c r="A141" s="31">
        <v>43515</v>
      </c>
      <c r="B141">
        <v>46.462242000000003</v>
      </c>
      <c r="C141" s="1">
        <v>814.10632299999997</v>
      </c>
      <c r="D141" s="1">
        <f>VLOOKUP(A141,'Investing Conversion'!A:G,7,)</f>
        <v>1.1518999999999999</v>
      </c>
      <c r="E141" s="1">
        <f t="shared" si="4"/>
        <v>937.7690734636999</v>
      </c>
      <c r="F141" s="1">
        <f t="shared" si="5"/>
        <v>4.9545504660746857E-2</v>
      </c>
    </row>
    <row r="142" spans="1:6" x14ac:dyDescent="0.45">
      <c r="A142" s="31">
        <v>43514</v>
      </c>
      <c r="B142">
        <v>46.643737999999999</v>
      </c>
      <c r="C142" s="1">
        <v>819.30523700000003</v>
      </c>
      <c r="D142" s="1" t="e">
        <f>VLOOKUP(A142,'Investing Conversion'!A:G,7,)</f>
        <v>#N/A</v>
      </c>
      <c r="E142" s="1" t="e">
        <f t="shared" si="4"/>
        <v>#N/A</v>
      </c>
      <c r="F142" s="1" t="e">
        <f t="shared" si="5"/>
        <v>#N/A</v>
      </c>
    </row>
    <row r="143" spans="1:6" x14ac:dyDescent="0.45">
      <c r="A143" s="31">
        <v>43511</v>
      </c>
      <c r="B143">
        <v>45.535671000000001</v>
      </c>
      <c r="C143" s="1">
        <v>814.68402100000003</v>
      </c>
      <c r="D143" s="1">
        <f>VLOOKUP(A143,'Investing Conversion'!A:G,7,)</f>
        <v>1.1413</v>
      </c>
      <c r="E143" s="1">
        <f t="shared" si="4"/>
        <v>929.79887316730003</v>
      </c>
      <c r="F143" s="1">
        <f t="shared" si="5"/>
        <v>4.8973678409488353E-2</v>
      </c>
    </row>
    <row r="144" spans="1:6" x14ac:dyDescent="0.45">
      <c r="A144" s="31">
        <v>43510</v>
      </c>
      <c r="B144">
        <v>45.669407</v>
      </c>
      <c r="C144" s="1">
        <v>807.94470200000001</v>
      </c>
      <c r="D144" s="1">
        <f>VLOOKUP(A144,'Investing Conversion'!A:G,7,)</f>
        <v>1.1342000000000001</v>
      </c>
      <c r="E144" s="1">
        <f t="shared" si="4"/>
        <v>916.37088100840003</v>
      </c>
      <c r="F144" s="1">
        <f t="shared" si="5"/>
        <v>4.9837252521319875E-2</v>
      </c>
    </row>
    <row r="145" spans="1:6" x14ac:dyDescent="0.45">
      <c r="A145" s="31">
        <v>43509</v>
      </c>
      <c r="B145">
        <v>45.764927</v>
      </c>
      <c r="C145" s="1">
        <v>801.20544400000006</v>
      </c>
      <c r="D145" s="1">
        <f>VLOOKUP(A145,'Investing Conversion'!A:G,7,)</f>
        <v>1.1407</v>
      </c>
      <c r="E145" s="1">
        <f t="shared" si="4"/>
        <v>913.93504997080015</v>
      </c>
      <c r="F145" s="1">
        <f t="shared" si="5"/>
        <v>5.0074594470867671E-2</v>
      </c>
    </row>
    <row r="146" spans="1:6" x14ac:dyDescent="0.45">
      <c r="A146" s="31">
        <v>43508</v>
      </c>
      <c r="B146">
        <v>45.975079000000001</v>
      </c>
      <c r="C146" s="1">
        <v>789.07470699999999</v>
      </c>
      <c r="D146" s="1">
        <f>VLOOKUP(A146,'Investing Conversion'!A:G,7,)</f>
        <v>1.1383000000000001</v>
      </c>
      <c r="E146" s="1">
        <f t="shared" si="4"/>
        <v>898.20373897810009</v>
      </c>
      <c r="F146" s="1">
        <f t="shared" si="5"/>
        <v>5.1185579623957631E-2</v>
      </c>
    </row>
    <row r="147" spans="1:6" x14ac:dyDescent="0.45">
      <c r="A147" s="31">
        <v>43507</v>
      </c>
      <c r="B147">
        <v>46.595973999999998</v>
      </c>
      <c r="C147" s="1">
        <v>794.46612500000003</v>
      </c>
      <c r="D147" s="1">
        <f>VLOOKUP(A147,'Investing Conversion'!A:G,7,)</f>
        <v>1.1396999999999999</v>
      </c>
      <c r="E147" s="1">
        <f t="shared" si="4"/>
        <v>905.45304266250002</v>
      </c>
      <c r="F147" s="1">
        <f t="shared" si="5"/>
        <v>5.1461502479448022E-2</v>
      </c>
    </row>
    <row r="148" spans="1:6" x14ac:dyDescent="0.45">
      <c r="A148" s="31">
        <v>43504</v>
      </c>
      <c r="B148">
        <v>45.163131999999997</v>
      </c>
      <c r="C148" s="1">
        <v>772.90039100000001</v>
      </c>
      <c r="D148" s="1">
        <f>VLOOKUP(A148,'Investing Conversion'!A:G,7,)</f>
        <v>1.1427</v>
      </c>
      <c r="E148" s="1">
        <f t="shared" si="4"/>
        <v>883.19327679570006</v>
      </c>
      <c r="F148" s="1">
        <f t="shared" si="5"/>
        <v>5.1136181837633167E-2</v>
      </c>
    </row>
    <row r="149" spans="1:6" x14ac:dyDescent="0.45">
      <c r="A149" s="31">
        <v>43503</v>
      </c>
      <c r="B149">
        <v>44.742832</v>
      </c>
      <c r="C149" s="1">
        <v>770.58978300000001</v>
      </c>
      <c r="D149" s="1">
        <f>VLOOKUP(A149,'Investing Conversion'!A:G,7,)</f>
        <v>1.1416999999999999</v>
      </c>
      <c r="E149" s="1">
        <f t="shared" si="4"/>
        <v>879.78235525109994</v>
      </c>
      <c r="F149" s="1">
        <f t="shared" si="5"/>
        <v>5.0856705335071063E-2</v>
      </c>
    </row>
    <row r="150" spans="1:6" x14ac:dyDescent="0.45">
      <c r="A150" s="31">
        <v>43502</v>
      </c>
      <c r="B150">
        <v>52.537486999999999</v>
      </c>
      <c r="C150" s="1">
        <v>841.06347700000003</v>
      </c>
      <c r="D150" s="1">
        <f>VLOOKUP(A150,'Investing Conversion'!A:G,7,)</f>
        <v>1.1383000000000001</v>
      </c>
      <c r="E150" s="1">
        <f t="shared" si="4"/>
        <v>957.38255586910009</v>
      </c>
      <c r="F150" s="1">
        <f t="shared" si="5"/>
        <v>5.487616906943444E-2</v>
      </c>
    </row>
    <row r="151" spans="1:6" x14ac:dyDescent="0.45">
      <c r="A151" s="31">
        <v>43501</v>
      </c>
      <c r="B151">
        <v>52.824055000000001</v>
      </c>
      <c r="C151" s="1">
        <v>849.15069600000004</v>
      </c>
      <c r="D151" s="1">
        <f>VLOOKUP(A151,'Investing Conversion'!A:G,7,)</f>
        <v>1.1339999999999999</v>
      </c>
      <c r="E151" s="1">
        <f t="shared" si="4"/>
        <v>962.936889264</v>
      </c>
      <c r="F151" s="1">
        <f t="shared" si="5"/>
        <v>5.4857234766833914E-2</v>
      </c>
    </row>
    <row r="152" spans="1:6" x14ac:dyDescent="0.45">
      <c r="A152" s="31">
        <v>43500</v>
      </c>
      <c r="B152">
        <v>51.677779999999998</v>
      </c>
      <c r="C152" s="1">
        <v>830.85827600000005</v>
      </c>
      <c r="D152" s="1">
        <f>VLOOKUP(A152,'Investing Conversion'!A:G,7,)</f>
        <v>1.1396999999999999</v>
      </c>
      <c r="E152" s="1">
        <f t="shared" si="4"/>
        <v>946.9291771572</v>
      </c>
      <c r="F152" s="1">
        <f t="shared" si="5"/>
        <v>5.4574070845660461E-2</v>
      </c>
    </row>
    <row r="153" spans="1:6" x14ac:dyDescent="0.45">
      <c r="A153" s="31">
        <v>43497</v>
      </c>
      <c r="B153">
        <v>51.868828000000001</v>
      </c>
      <c r="C153" s="1">
        <v>844.33691399999998</v>
      </c>
      <c r="D153" s="1">
        <f>VLOOKUP(A153,'Investing Conversion'!A:G,7,)</f>
        <v>1.1417999999999999</v>
      </c>
      <c r="E153" s="1">
        <f t="shared" si="4"/>
        <v>964.06388840519992</v>
      </c>
      <c r="F153" s="1">
        <f t="shared" si="5"/>
        <v>5.3802272467443901E-2</v>
      </c>
    </row>
    <row r="154" spans="1:6" x14ac:dyDescent="0.45">
      <c r="A154" s="31">
        <v>43496</v>
      </c>
      <c r="B154">
        <v>50.913601</v>
      </c>
      <c r="C154" s="1">
        <v>837.40502900000001</v>
      </c>
      <c r="D154" s="1">
        <f>VLOOKUP(A154,'Investing Conversion'!A:G,7,)</f>
        <v>1.1453</v>
      </c>
      <c r="E154" s="1">
        <f t="shared" si="4"/>
        <v>959.07997971370003</v>
      </c>
      <c r="F154" s="1">
        <f t="shared" si="5"/>
        <v>5.3085876128076914E-2</v>
      </c>
    </row>
    <row r="155" spans="1:6" x14ac:dyDescent="0.45">
      <c r="A155" s="31">
        <v>43495</v>
      </c>
      <c r="B155">
        <v>51.104644999999998</v>
      </c>
      <c r="C155" s="1">
        <v>847.22515899999996</v>
      </c>
      <c r="D155" s="1">
        <f>VLOOKUP(A155,'Investing Conversion'!A:G,7,)</f>
        <v>1.1427</v>
      </c>
      <c r="E155" s="1">
        <f t="shared" si="4"/>
        <v>968.12418918929995</v>
      </c>
      <c r="F155" s="1">
        <f t="shared" si="5"/>
        <v>5.2787282427882158E-2</v>
      </c>
    </row>
    <row r="156" spans="1:6" x14ac:dyDescent="0.45">
      <c r="A156" s="31">
        <v>43494</v>
      </c>
      <c r="B156">
        <v>51.200164999999998</v>
      </c>
      <c r="C156" s="1">
        <v>845.87725799999998</v>
      </c>
      <c r="D156" s="1">
        <f>VLOOKUP(A156,'Investing Conversion'!A:G,7,)</f>
        <v>1.1429</v>
      </c>
      <c r="E156" s="1">
        <f t="shared" si="4"/>
        <v>966.75311816819999</v>
      </c>
      <c r="F156" s="1">
        <f t="shared" si="5"/>
        <v>5.2960951496090203E-2</v>
      </c>
    </row>
    <row r="157" spans="1:6" x14ac:dyDescent="0.45">
      <c r="A157" s="31">
        <v>43493</v>
      </c>
      <c r="B157">
        <v>51.620468000000002</v>
      </c>
      <c r="C157" s="1">
        <v>839.52313200000003</v>
      </c>
      <c r="D157" s="1">
        <f>VLOOKUP(A157,'Investing Conversion'!A:G,7,)</f>
        <v>1.1517999999999999</v>
      </c>
      <c r="E157" s="1">
        <f t="shared" si="4"/>
        <v>966.96274343760001</v>
      </c>
      <c r="F157" s="1">
        <f t="shared" si="5"/>
        <v>5.33841333084734E-2</v>
      </c>
    </row>
    <row r="158" spans="1:6" x14ac:dyDescent="0.45">
      <c r="A158" s="31">
        <v>43490</v>
      </c>
      <c r="B158">
        <v>51.926139999999997</v>
      </c>
      <c r="C158" s="1">
        <v>840.48584000000005</v>
      </c>
      <c r="D158" s="1">
        <f>VLOOKUP(A158,'Investing Conversion'!A:G,7,)</f>
        <v>1.1571</v>
      </c>
      <c r="E158" s="1">
        <f t="shared" si="4"/>
        <v>972.52616546400009</v>
      </c>
      <c r="F158" s="1">
        <f t="shared" si="5"/>
        <v>5.3393051872517604E-2</v>
      </c>
    </row>
    <row r="159" spans="1:6" x14ac:dyDescent="0.45">
      <c r="A159" s="31">
        <v>43489</v>
      </c>
      <c r="B159">
        <v>51.372107999999997</v>
      </c>
      <c r="C159" s="1">
        <v>837.01995799999997</v>
      </c>
      <c r="D159" s="1">
        <f>VLOOKUP(A159,'Investing Conversion'!A:G,7,)</f>
        <v>1.1556999999999999</v>
      </c>
      <c r="E159" s="1">
        <f t="shared" si="4"/>
        <v>967.34396546059997</v>
      </c>
      <c r="F159" s="1">
        <f t="shared" si="5"/>
        <v>5.3106350826863546E-2</v>
      </c>
    </row>
    <row r="160" spans="1:6" x14ac:dyDescent="0.45">
      <c r="A160" s="31">
        <v>43488</v>
      </c>
      <c r="B160">
        <v>50.760761000000002</v>
      </c>
      <c r="C160" s="1">
        <v>834.51678500000003</v>
      </c>
      <c r="D160" s="1">
        <f>VLOOKUP(A160,'Investing Conversion'!A:G,7,)</f>
        <v>1.1483000000000001</v>
      </c>
      <c r="E160" s="1">
        <f t="shared" si="4"/>
        <v>958.2756242155001</v>
      </c>
      <c r="F160" s="1">
        <f t="shared" si="5"/>
        <v>5.2970940423905384E-2</v>
      </c>
    </row>
    <row r="161" spans="1:6" x14ac:dyDescent="0.45">
      <c r="A161" s="31">
        <v>43487</v>
      </c>
      <c r="B161">
        <v>50.856288999999997</v>
      </c>
      <c r="C161" s="1">
        <v>846.64752199999998</v>
      </c>
      <c r="D161" s="1">
        <f>VLOOKUP(A161,'Investing Conversion'!A:G,7,)</f>
        <v>1.1407</v>
      </c>
      <c r="E161" s="1">
        <f t="shared" si="4"/>
        <v>965.77082834539999</v>
      </c>
      <c r="F161" s="1">
        <f t="shared" si="5"/>
        <v>5.2658754548560109E-2</v>
      </c>
    </row>
    <row r="162" spans="1:6" x14ac:dyDescent="0.45">
      <c r="A162" s="31">
        <v>43486</v>
      </c>
      <c r="B162">
        <v>50.512405000000001</v>
      </c>
      <c r="C162" s="1">
        <v>841.25604199999998</v>
      </c>
      <c r="D162" s="1" t="e">
        <f>VLOOKUP(A162,'Investing Conversion'!A:G,7,)</f>
        <v>#N/A</v>
      </c>
      <c r="E162" s="1" t="e">
        <f t="shared" si="4"/>
        <v>#N/A</v>
      </c>
      <c r="F162" s="1" t="e">
        <f t="shared" si="5"/>
        <v>#N/A</v>
      </c>
    </row>
    <row r="163" spans="1:6" x14ac:dyDescent="0.45">
      <c r="A163" s="31">
        <v>43483</v>
      </c>
      <c r="B163">
        <v>50.665241000000002</v>
      </c>
      <c r="C163" s="1">
        <v>843.18158000000005</v>
      </c>
      <c r="D163" s="1">
        <f>VLOOKUP(A163,'Investing Conversion'!A:G,7,)</f>
        <v>1.133</v>
      </c>
      <c r="E163" s="1">
        <f t="shared" si="4"/>
        <v>955.32473014000004</v>
      </c>
      <c r="F163" s="1">
        <f t="shared" si="5"/>
        <v>5.3034574947698844E-2</v>
      </c>
    </row>
    <row r="164" spans="1:6" x14ac:dyDescent="0.45">
      <c r="A164" s="31">
        <v>43482</v>
      </c>
      <c r="B164">
        <v>50.034793999999998</v>
      </c>
      <c r="C164" s="1">
        <v>831.24340800000004</v>
      </c>
      <c r="D164" s="1">
        <f>VLOOKUP(A164,'Investing Conversion'!A:G,7,)</f>
        <v>1.1396999999999999</v>
      </c>
      <c r="E164" s="1">
        <f t="shared" si="4"/>
        <v>947.36811209760003</v>
      </c>
      <c r="F164" s="1">
        <f t="shared" si="5"/>
        <v>5.2814522001607439E-2</v>
      </c>
    </row>
    <row r="165" spans="1:6" x14ac:dyDescent="0.45">
      <c r="A165" s="31">
        <v>43481</v>
      </c>
      <c r="B165">
        <v>50.206733999999997</v>
      </c>
      <c r="C165" s="1">
        <v>844.14434800000004</v>
      </c>
      <c r="D165" s="1">
        <f>VLOOKUP(A165,'Investing Conversion'!A:G,7,)</f>
        <v>1.1301000000000001</v>
      </c>
      <c r="E165" s="1">
        <f t="shared" si="4"/>
        <v>953.96752767480018</v>
      </c>
      <c r="F165" s="1">
        <f t="shared" si="5"/>
        <v>5.2629395176976158E-2</v>
      </c>
    </row>
    <row r="166" spans="1:6" x14ac:dyDescent="0.45">
      <c r="A166" s="31">
        <v>43480</v>
      </c>
      <c r="B166">
        <v>50.072997999999998</v>
      </c>
      <c r="C166" s="1">
        <v>847.80279499999995</v>
      </c>
      <c r="D166" s="1">
        <f>VLOOKUP(A166,'Investing Conversion'!A:G,7,)</f>
        <v>1.1268</v>
      </c>
      <c r="E166" s="1">
        <f t="shared" si="4"/>
        <v>955.30418940599998</v>
      </c>
      <c r="F166" s="1">
        <f t="shared" si="5"/>
        <v>5.2415763015898592E-2</v>
      </c>
    </row>
    <row r="167" spans="1:6" x14ac:dyDescent="0.45">
      <c r="A167" s="31">
        <v>43479</v>
      </c>
      <c r="B167">
        <v>50.225838000000003</v>
      </c>
      <c r="C167" s="1">
        <v>850.88360599999999</v>
      </c>
      <c r="D167" s="1">
        <f>VLOOKUP(A167,'Investing Conversion'!A:G,7,)</f>
        <v>1.121</v>
      </c>
      <c r="E167" s="1">
        <f t="shared" si="4"/>
        <v>953.84052232599993</v>
      </c>
      <c r="F167" s="1">
        <f t="shared" si="5"/>
        <v>5.2656431368129704E-2</v>
      </c>
    </row>
    <row r="168" spans="1:6" x14ac:dyDescent="0.45">
      <c r="A168" s="31">
        <v>43476</v>
      </c>
      <c r="B168">
        <v>50.531509</v>
      </c>
      <c r="C168" s="1">
        <v>846.64752199999998</v>
      </c>
      <c r="D168" s="1">
        <f>VLOOKUP(A168,'Investing Conversion'!A:G,7,)</f>
        <v>1.1204000000000001</v>
      </c>
      <c r="E168" s="1">
        <f t="shared" si="4"/>
        <v>948.5838836488</v>
      </c>
      <c r="F168" s="1">
        <f t="shared" si="5"/>
        <v>5.3270469666453442E-2</v>
      </c>
    </row>
    <row r="169" spans="1:6" x14ac:dyDescent="0.45">
      <c r="A169" s="31">
        <v>43475</v>
      </c>
      <c r="B169">
        <v>50.416882000000001</v>
      </c>
      <c r="C169" s="1">
        <v>847.22515899999996</v>
      </c>
      <c r="D169" s="1">
        <f>VLOOKUP(A169,'Investing Conversion'!A:G,7,)</f>
        <v>1.1086</v>
      </c>
      <c r="E169" s="1">
        <f t="shared" si="4"/>
        <v>939.23381126740003</v>
      </c>
      <c r="F169" s="1">
        <f t="shared" si="5"/>
        <v>5.3678734086422604E-2</v>
      </c>
    </row>
    <row r="170" spans="1:6" x14ac:dyDescent="0.45">
      <c r="A170" s="31">
        <v>43474</v>
      </c>
      <c r="B170">
        <v>50.646137000000003</v>
      </c>
      <c r="C170" s="1">
        <v>848.18792699999995</v>
      </c>
      <c r="D170" s="1">
        <f>VLOOKUP(A170,'Investing Conversion'!A:G,7,)</f>
        <v>1.1080000000000001</v>
      </c>
      <c r="E170" s="1">
        <f t="shared" si="4"/>
        <v>939.79222311600006</v>
      </c>
      <c r="F170" s="1">
        <f t="shared" si="5"/>
        <v>5.389078112614757E-2</v>
      </c>
    </row>
    <row r="171" spans="1:6" x14ac:dyDescent="0.45">
      <c r="A171" s="31">
        <v>43473</v>
      </c>
      <c r="B171">
        <v>49.308819</v>
      </c>
      <c r="C171" s="1">
        <v>841.83374000000003</v>
      </c>
      <c r="D171" s="1">
        <f>VLOOKUP(A171,'Investing Conversion'!A:G,7,)</f>
        <v>1.1116999999999999</v>
      </c>
      <c r="E171" s="1">
        <f t="shared" si="4"/>
        <v>935.86656875799997</v>
      </c>
      <c r="F171" s="1">
        <f t="shared" si="5"/>
        <v>5.2687873085837805E-2</v>
      </c>
    </row>
    <row r="172" spans="1:6" x14ac:dyDescent="0.45">
      <c r="A172" s="31">
        <v>43472</v>
      </c>
      <c r="B172">
        <v>48.621056000000003</v>
      </c>
      <c r="C172" s="1">
        <v>833.74658199999999</v>
      </c>
      <c r="D172" s="1">
        <f>VLOOKUP(A172,'Investing Conversion'!A:G,7,)</f>
        <v>1.1137999999999999</v>
      </c>
      <c r="E172" s="1">
        <f t="shared" si="4"/>
        <v>928.62694303159992</v>
      </c>
      <c r="F172" s="1">
        <f t="shared" si="5"/>
        <v>5.2358007017620521E-2</v>
      </c>
    </row>
    <row r="173" spans="1:6" x14ac:dyDescent="0.45">
      <c r="A173" s="31">
        <v>43469</v>
      </c>
      <c r="B173">
        <v>47.446125000000002</v>
      </c>
      <c r="C173" s="1">
        <v>820.845642</v>
      </c>
      <c r="D173" s="1">
        <f>VLOOKUP(A173,'Investing Conversion'!A:G,7,)</f>
        <v>1.117</v>
      </c>
      <c r="E173" s="1">
        <f t="shared" si="4"/>
        <v>916.88458211399995</v>
      </c>
      <c r="F173" s="1">
        <f t="shared" si="5"/>
        <v>5.1747107461013922E-2</v>
      </c>
    </row>
    <row r="174" spans="1:6" x14ac:dyDescent="0.45">
      <c r="A174" s="31">
        <v>43468</v>
      </c>
      <c r="B174">
        <v>46.519558000000004</v>
      </c>
      <c r="C174" s="1">
        <v>810.83300799999995</v>
      </c>
      <c r="D174" s="1">
        <f>VLOOKUP(A174,'Investing Conversion'!A:G,7,)</f>
        <v>1.1086</v>
      </c>
      <c r="E174" s="1">
        <f t="shared" si="4"/>
        <v>898.88947266879995</v>
      </c>
      <c r="F174" s="1">
        <f t="shared" si="5"/>
        <v>5.1752255882899133E-2</v>
      </c>
    </row>
    <row r="175" spans="1:6" x14ac:dyDescent="0.45">
      <c r="A175" s="31">
        <v>43467</v>
      </c>
      <c r="B175">
        <v>47.321948999999996</v>
      </c>
      <c r="C175" s="1">
        <v>818.34246800000005</v>
      </c>
      <c r="D175" s="1">
        <f>VLOOKUP(A175,'Investing Conversion'!A:G,7,)</f>
        <v>1.1115999999999999</v>
      </c>
      <c r="E175" s="1">
        <f t="shared" si="4"/>
        <v>909.66948742880004</v>
      </c>
      <c r="F175" s="1">
        <f t="shared" si="5"/>
        <v>5.2021035831108814E-2</v>
      </c>
    </row>
    <row r="176" spans="1:6" x14ac:dyDescent="0.45">
      <c r="A176" s="31">
        <v>43465</v>
      </c>
      <c r="B176">
        <v>47.837772000000001</v>
      </c>
      <c r="C176" s="1">
        <v>815.06909199999996</v>
      </c>
      <c r="D176" s="1">
        <f>VLOOKUP(A176,'Investing Conversion'!A:G,7,)</f>
        <v>1.1123000000000001</v>
      </c>
      <c r="E176" s="1">
        <f t="shared" si="4"/>
        <v>906.60135103159996</v>
      </c>
      <c r="F176" s="1">
        <f t="shared" si="5"/>
        <v>5.2766049758878636E-2</v>
      </c>
    </row>
    <row r="177" spans="1:6" x14ac:dyDescent="0.45">
      <c r="A177" s="31">
        <v>43462</v>
      </c>
      <c r="B177">
        <v>47.044930000000001</v>
      </c>
      <c r="C177" s="1">
        <v>821.230774</v>
      </c>
      <c r="D177" s="1">
        <f>VLOOKUP(A177,'Investing Conversion'!A:G,7,)</f>
        <v>1.1105</v>
      </c>
      <c r="E177" s="1">
        <f t="shared" si="4"/>
        <v>911.97677452699998</v>
      </c>
      <c r="F177" s="1">
        <f t="shared" si="5"/>
        <v>5.1585666777972522E-2</v>
      </c>
    </row>
    <row r="178" spans="1:6" x14ac:dyDescent="0.45">
      <c r="A178" s="31">
        <v>43461</v>
      </c>
      <c r="B178">
        <v>45.927318999999997</v>
      </c>
      <c r="C178" s="1">
        <v>799.27990699999998</v>
      </c>
      <c r="D178" s="1">
        <f>VLOOKUP(A178,'Investing Conversion'!A:G,7,)</f>
        <v>1.1061000000000001</v>
      </c>
      <c r="E178" s="1">
        <f t="shared" si="4"/>
        <v>884.0835051327</v>
      </c>
      <c r="F178" s="1">
        <f t="shared" si="5"/>
        <v>5.1949073513260897E-2</v>
      </c>
    </row>
    <row r="179" spans="1:6" x14ac:dyDescent="0.45">
      <c r="A179" s="31">
        <v>43458</v>
      </c>
      <c r="B179">
        <v>46.462242000000003</v>
      </c>
      <c r="C179" s="1">
        <v>818.34246800000005</v>
      </c>
      <c r="D179" s="1">
        <f>VLOOKUP(A179,'Investing Conversion'!A:G,7,)</f>
        <v>1.1162000000000001</v>
      </c>
      <c r="E179" s="1">
        <f t="shared" si="4"/>
        <v>913.43386278160017</v>
      </c>
      <c r="F179" s="1">
        <f t="shared" si="5"/>
        <v>5.0865469185160932E-2</v>
      </c>
    </row>
    <row r="180" spans="1:6" x14ac:dyDescent="0.45">
      <c r="A180" s="31">
        <v>43455</v>
      </c>
      <c r="B180">
        <v>47.723140999999998</v>
      </c>
      <c r="C180" s="1">
        <v>832.78381300000001</v>
      </c>
      <c r="D180" s="1">
        <f>VLOOKUP(A180,'Investing Conversion'!A:G,7,)</f>
        <v>1.1107</v>
      </c>
      <c r="E180" s="1">
        <f t="shared" si="4"/>
        <v>924.97298109910002</v>
      </c>
      <c r="F180" s="1">
        <f t="shared" si="5"/>
        <v>5.1594091908817627E-2</v>
      </c>
    </row>
    <row r="181" spans="1:6" x14ac:dyDescent="0.45">
      <c r="A181" s="31">
        <v>43454</v>
      </c>
      <c r="B181">
        <v>47.484332999999999</v>
      </c>
      <c r="C181" s="1">
        <v>834.51678500000003</v>
      </c>
      <c r="D181" s="1">
        <f>VLOOKUP(A181,'Investing Conversion'!A:G,7,)</f>
        <v>1.1057999999999999</v>
      </c>
      <c r="E181" s="1">
        <f t="shared" si="4"/>
        <v>922.80866085299999</v>
      </c>
      <c r="F181" s="1">
        <f t="shared" si="5"/>
        <v>5.1456314850911525E-2</v>
      </c>
    </row>
    <row r="182" spans="1:6" x14ac:dyDescent="0.45">
      <c r="A182" s="31">
        <v>43453</v>
      </c>
      <c r="B182">
        <v>48.315384000000002</v>
      </c>
      <c r="C182" s="1">
        <v>858.97076400000003</v>
      </c>
      <c r="D182" s="1">
        <f>VLOOKUP(A182,'Investing Conversion'!A:G,7,)</f>
        <v>1.1083000000000001</v>
      </c>
      <c r="E182" s="1">
        <f t="shared" si="4"/>
        <v>951.9972977412001</v>
      </c>
      <c r="F182" s="1">
        <f t="shared" si="5"/>
        <v>5.075159784028558E-2</v>
      </c>
    </row>
    <row r="183" spans="1:6" x14ac:dyDescent="0.45">
      <c r="A183" s="31">
        <v>43452</v>
      </c>
      <c r="B183">
        <v>47.255080999999997</v>
      </c>
      <c r="C183" s="1">
        <v>838.17523200000005</v>
      </c>
      <c r="D183" s="1">
        <f>VLOOKUP(A183,'Investing Conversion'!A:G,7,)</f>
        <v>1.113</v>
      </c>
      <c r="E183" s="1">
        <f t="shared" si="4"/>
        <v>932.88903321600003</v>
      </c>
      <c r="F183" s="1">
        <f t="shared" si="5"/>
        <v>5.0654557313311893E-2</v>
      </c>
    </row>
    <row r="184" spans="1:6" x14ac:dyDescent="0.45">
      <c r="A184" s="31">
        <v>43451</v>
      </c>
      <c r="B184">
        <v>47.856873</v>
      </c>
      <c r="C184" s="1">
        <v>838.36779799999999</v>
      </c>
      <c r="D184" s="1">
        <f>VLOOKUP(A184,'Investing Conversion'!A:G,7,)</f>
        <v>1.1127</v>
      </c>
      <c r="E184" s="1">
        <f t="shared" si="4"/>
        <v>932.85184883459999</v>
      </c>
      <c r="F184" s="1">
        <f t="shared" si="5"/>
        <v>5.1301686392954023E-2</v>
      </c>
    </row>
    <row r="185" spans="1:6" x14ac:dyDescent="0.45">
      <c r="A185" s="31">
        <v>43448</v>
      </c>
      <c r="B185">
        <v>47.742244999999997</v>
      </c>
      <c r="C185" s="1">
        <v>837.01995799999997</v>
      </c>
      <c r="D185" s="1">
        <f>VLOOKUP(A185,'Investing Conversion'!A:G,7,)</f>
        <v>1.1127</v>
      </c>
      <c r="E185" s="1">
        <f t="shared" si="4"/>
        <v>931.3521072666</v>
      </c>
      <c r="F185" s="1">
        <f t="shared" si="5"/>
        <v>5.1261219712185349E-2</v>
      </c>
    </row>
    <row r="186" spans="1:6" x14ac:dyDescent="0.45">
      <c r="A186" s="31">
        <v>43447</v>
      </c>
      <c r="B186">
        <v>47.436573000000003</v>
      </c>
      <c r="C186" s="1">
        <v>838.36779799999999</v>
      </c>
      <c r="D186" s="1">
        <f>VLOOKUP(A186,'Investing Conversion'!A:G,7,)</f>
        <v>1.1138999999999999</v>
      </c>
      <c r="E186" s="1">
        <f t="shared" si="4"/>
        <v>933.85789019219987</v>
      </c>
      <c r="F186" s="1">
        <f t="shared" si="5"/>
        <v>5.0796350813330872E-2</v>
      </c>
    </row>
    <row r="187" spans="1:6" x14ac:dyDescent="0.45">
      <c r="A187" s="31">
        <v>43446</v>
      </c>
      <c r="B187">
        <v>47.474784999999997</v>
      </c>
      <c r="C187" s="1">
        <v>848.76556400000004</v>
      </c>
      <c r="D187" s="1">
        <f>VLOOKUP(A187,'Investing Conversion'!A:G,7,)</f>
        <v>1.1109</v>
      </c>
      <c r="E187" s="1">
        <f t="shared" si="4"/>
        <v>942.89366504760005</v>
      </c>
      <c r="F187" s="1">
        <f t="shared" si="5"/>
        <v>5.0350094353007802E-2</v>
      </c>
    </row>
    <row r="188" spans="1:6" x14ac:dyDescent="0.45">
      <c r="A188" s="31">
        <v>43445</v>
      </c>
      <c r="B188">
        <v>46.701050000000002</v>
      </c>
      <c r="C188" s="1">
        <v>812.56591800000001</v>
      </c>
      <c r="D188" s="1">
        <f>VLOOKUP(A188,'Investing Conversion'!A:G,7,)</f>
        <v>1.1034999999999999</v>
      </c>
      <c r="E188" s="1">
        <f t="shared" si="4"/>
        <v>896.66649051299999</v>
      </c>
      <c r="F188" s="1">
        <f t="shared" si="5"/>
        <v>5.2082965622236473E-2</v>
      </c>
    </row>
    <row r="189" spans="1:6" x14ac:dyDescent="0.45">
      <c r="A189" s="31">
        <v>43444</v>
      </c>
      <c r="B189">
        <v>46.099254999999999</v>
      </c>
      <c r="C189" s="1">
        <v>775.01849400000003</v>
      </c>
      <c r="D189" s="1">
        <f>VLOOKUP(A189,'Investing Conversion'!A:G,7,)</f>
        <v>1.1059000000000001</v>
      </c>
      <c r="E189" s="1">
        <f t="shared" si="4"/>
        <v>857.09295251460014</v>
      </c>
      <c r="F189" s="1">
        <f t="shared" si="5"/>
        <v>5.3785595675184039E-2</v>
      </c>
    </row>
    <row r="190" spans="1:6" x14ac:dyDescent="0.45">
      <c r="A190" s="31">
        <v>43441</v>
      </c>
      <c r="B190">
        <v>46.280749999999998</v>
      </c>
      <c r="C190" s="1">
        <v>785.41619900000001</v>
      </c>
      <c r="D190" s="1">
        <f>VLOOKUP(A190,'Investing Conversion'!A:G,7,)</f>
        <v>1.1187</v>
      </c>
      <c r="E190" s="1">
        <f t="shared" si="4"/>
        <v>878.64510182130005</v>
      </c>
      <c r="F190" s="1">
        <f t="shared" si="5"/>
        <v>5.2672859501597308E-2</v>
      </c>
    </row>
    <row r="191" spans="1:6" x14ac:dyDescent="0.45">
      <c r="A191" s="31">
        <v>43440</v>
      </c>
      <c r="B191">
        <v>46.462242000000003</v>
      </c>
      <c r="C191" s="1">
        <v>784.06841999999995</v>
      </c>
      <c r="D191" s="1">
        <f>VLOOKUP(A191,'Investing Conversion'!A:G,7,)</f>
        <v>1.1238999999999999</v>
      </c>
      <c r="E191" s="1">
        <f t="shared" si="4"/>
        <v>881.21449723799981</v>
      </c>
      <c r="F191" s="1">
        <f t="shared" si="5"/>
        <v>5.2725235621550841E-2</v>
      </c>
    </row>
    <row r="192" spans="1:6" x14ac:dyDescent="0.45">
      <c r="A192" s="31">
        <v>43439</v>
      </c>
      <c r="B192">
        <v>47.054482</v>
      </c>
      <c r="C192" s="1">
        <v>806.019226</v>
      </c>
      <c r="D192" s="1" t="e">
        <f>VLOOKUP(A192,'Investing Conversion'!A:G,7,)</f>
        <v>#N/A</v>
      </c>
      <c r="E192" s="1" t="e">
        <f t="shared" si="4"/>
        <v>#N/A</v>
      </c>
      <c r="F192" s="1" t="e">
        <f t="shared" si="5"/>
        <v>#N/A</v>
      </c>
    </row>
    <row r="193" spans="1:6" x14ac:dyDescent="0.45">
      <c r="A193" s="31">
        <v>43438</v>
      </c>
      <c r="B193">
        <v>48.525531999999998</v>
      </c>
      <c r="C193" s="1">
        <v>819.11267099999998</v>
      </c>
      <c r="D193" s="1">
        <f>VLOOKUP(A193,'Investing Conversion'!A:G,7,)</f>
        <v>1.1212</v>
      </c>
      <c r="E193" s="1">
        <f t="shared" si="4"/>
        <v>918.38912672519996</v>
      </c>
      <c r="F193" s="1">
        <f t="shared" si="5"/>
        <v>5.2837659536576577E-2</v>
      </c>
    </row>
    <row r="194" spans="1:6" x14ac:dyDescent="0.45">
      <c r="A194" s="31">
        <v>43437</v>
      </c>
      <c r="B194">
        <v>49.996581999999997</v>
      </c>
      <c r="C194" s="1">
        <v>847.41772500000002</v>
      </c>
      <c r="D194" s="1">
        <f>VLOOKUP(A194,'Investing Conversion'!A:G,7,)</f>
        <v>1.1206</v>
      </c>
      <c r="E194" s="1">
        <f t="shared" si="4"/>
        <v>949.61630263500001</v>
      </c>
      <c r="F194" s="1">
        <f t="shared" si="5"/>
        <v>5.2649245659819904E-2</v>
      </c>
    </row>
    <row r="195" spans="1:6" x14ac:dyDescent="0.45">
      <c r="A195" s="31">
        <v>43434</v>
      </c>
      <c r="B195">
        <v>50.015686000000002</v>
      </c>
      <c r="C195" s="1">
        <v>833.55401600000005</v>
      </c>
      <c r="D195" s="1">
        <f>VLOOKUP(A195,'Investing Conversion'!A:G,7,)</f>
        <v>1.1273</v>
      </c>
      <c r="E195" s="1">
        <f t="shared" si="4"/>
        <v>939.6654422368</v>
      </c>
      <c r="F195" s="1">
        <f t="shared" si="5"/>
        <v>5.3227120794121764E-2</v>
      </c>
    </row>
    <row r="196" spans="1:6" x14ac:dyDescent="0.45">
      <c r="A196" s="31">
        <v>43433</v>
      </c>
      <c r="B196">
        <v>50.340465999999999</v>
      </c>
      <c r="C196" s="1">
        <v>835.67205799999999</v>
      </c>
      <c r="D196" s="1">
        <f>VLOOKUP(A196,'Investing Conversion'!A:G,7,)</f>
        <v>1.123</v>
      </c>
      <c r="E196" s="1">
        <f t="shared" si="4"/>
        <v>938.45972113400001</v>
      </c>
      <c r="F196" s="1">
        <f t="shared" si="5"/>
        <v>5.3641584040677252E-2</v>
      </c>
    </row>
    <row r="197" spans="1:6" x14ac:dyDescent="0.45">
      <c r="A197" s="31">
        <v>43432</v>
      </c>
      <c r="B197">
        <v>50.627032999999997</v>
      </c>
      <c r="C197" s="1">
        <v>836.05718999999999</v>
      </c>
      <c r="D197" s="1">
        <f>VLOOKUP(A197,'Investing Conversion'!A:G,7,)</f>
        <v>1.1283000000000001</v>
      </c>
      <c r="E197" s="1">
        <f t="shared" si="4"/>
        <v>943.32332747700002</v>
      </c>
      <c r="F197" s="1">
        <f t="shared" si="5"/>
        <v>5.3668802122604539E-2</v>
      </c>
    </row>
    <row r="198" spans="1:6" x14ac:dyDescent="0.45">
      <c r="A198" s="31">
        <v>43431</v>
      </c>
      <c r="B198">
        <v>50.607925000000002</v>
      </c>
      <c r="C198" s="1">
        <v>840.48584000000005</v>
      </c>
      <c r="D198" s="1">
        <f>VLOOKUP(A198,'Investing Conversion'!A:G,7,)</f>
        <v>1.1294999999999999</v>
      </c>
      <c r="E198" s="1">
        <f t="shared" ref="E198:E261" si="6">C198*D198</f>
        <v>949.32875627999999</v>
      </c>
      <c r="F198" s="1">
        <f t="shared" ref="F198:F261" si="7">B198/E198</f>
        <v>5.3309166782548656E-2</v>
      </c>
    </row>
    <row r="199" spans="1:6" x14ac:dyDescent="0.45">
      <c r="A199" s="31">
        <v>43430</v>
      </c>
      <c r="B199">
        <v>50.11121</v>
      </c>
      <c r="C199" s="1">
        <v>846.26238999999998</v>
      </c>
      <c r="D199" s="1">
        <f>VLOOKUP(A199,'Investing Conversion'!A:G,7,)</f>
        <v>1.133</v>
      </c>
      <c r="E199" s="1">
        <f t="shared" si="6"/>
        <v>958.81528787000002</v>
      </c>
      <c r="F199" s="1">
        <f t="shared" si="7"/>
        <v>5.2263674384376603E-2</v>
      </c>
    </row>
    <row r="200" spans="1:6" x14ac:dyDescent="0.45">
      <c r="A200" s="31">
        <v>43427</v>
      </c>
      <c r="B200">
        <v>49.480758999999999</v>
      </c>
      <c r="C200" s="1">
        <v>820.845642</v>
      </c>
      <c r="D200" s="1">
        <f>VLOOKUP(A200,'Investing Conversion'!A:G,7,)</f>
        <v>1.1298999999999999</v>
      </c>
      <c r="E200" s="1">
        <f t="shared" si="6"/>
        <v>927.47349089579996</v>
      </c>
      <c r="F200" s="1">
        <f t="shared" si="7"/>
        <v>5.3350052034596723E-2</v>
      </c>
    </row>
    <row r="201" spans="1:6" x14ac:dyDescent="0.45">
      <c r="A201" s="31">
        <v>43426</v>
      </c>
      <c r="B201">
        <v>49.385238999999999</v>
      </c>
      <c r="C201" s="1">
        <v>801.20544400000006</v>
      </c>
      <c r="D201" s="1" t="e">
        <f>VLOOKUP(A201,'Investing Conversion'!A:G,7,)</f>
        <v>#N/A</v>
      </c>
      <c r="E201" s="1" t="e">
        <f t="shared" si="6"/>
        <v>#N/A</v>
      </c>
      <c r="F201" s="1" t="e">
        <f t="shared" si="7"/>
        <v>#N/A</v>
      </c>
    </row>
    <row r="202" spans="1:6" x14ac:dyDescent="0.45">
      <c r="A202" s="31">
        <v>43425</v>
      </c>
      <c r="B202">
        <v>50.149417999999997</v>
      </c>
      <c r="C202" s="1">
        <v>830.85827600000005</v>
      </c>
      <c r="D202" s="1">
        <f>VLOOKUP(A202,'Investing Conversion'!A:G,7,)</f>
        <v>1.1223000000000001</v>
      </c>
      <c r="E202" s="1">
        <f t="shared" si="6"/>
        <v>932.47224315480014</v>
      </c>
      <c r="F202" s="1">
        <f t="shared" si="7"/>
        <v>5.3781137581458999E-2</v>
      </c>
    </row>
    <row r="203" spans="1:6" x14ac:dyDescent="0.45">
      <c r="A203" s="31">
        <v>43424</v>
      </c>
      <c r="B203">
        <v>50.072997999999998</v>
      </c>
      <c r="C203" s="1">
        <v>814.87658699999997</v>
      </c>
      <c r="D203" s="1">
        <f>VLOOKUP(A203,'Investing Conversion'!A:G,7,)</f>
        <v>1.1246</v>
      </c>
      <c r="E203" s="1">
        <f t="shared" si="6"/>
        <v>916.4102097402</v>
      </c>
      <c r="F203" s="1">
        <f t="shared" si="7"/>
        <v>5.464037553029398E-2</v>
      </c>
    </row>
    <row r="204" spans="1:6" x14ac:dyDescent="0.45">
      <c r="A204" s="31">
        <v>43423</v>
      </c>
      <c r="B204">
        <v>50.455089999999998</v>
      </c>
      <c r="C204" s="1">
        <v>824.50414999999998</v>
      </c>
      <c r="D204" s="1">
        <f>VLOOKUP(A204,'Investing Conversion'!A:G,7,)</f>
        <v>1.1220000000000001</v>
      </c>
      <c r="E204" s="1">
        <f t="shared" si="6"/>
        <v>925.09365630000002</v>
      </c>
      <c r="F204" s="1">
        <f t="shared" si="7"/>
        <v>5.4540521012542587E-2</v>
      </c>
    </row>
    <row r="205" spans="1:6" x14ac:dyDescent="0.45">
      <c r="A205" s="31">
        <v>43420</v>
      </c>
      <c r="B205">
        <v>50.607925000000002</v>
      </c>
      <c r="C205" s="1">
        <v>835.09448199999997</v>
      </c>
      <c r="D205" s="1">
        <f>VLOOKUP(A205,'Investing Conversion'!A:G,7,)</f>
        <v>1.1242000000000001</v>
      </c>
      <c r="E205" s="1">
        <f t="shared" si="6"/>
        <v>938.81321666439999</v>
      </c>
      <c r="F205" s="1">
        <f t="shared" si="7"/>
        <v>5.3906276671103738E-2</v>
      </c>
    </row>
    <row r="206" spans="1:6" x14ac:dyDescent="0.45">
      <c r="A206" s="31">
        <v>43419</v>
      </c>
      <c r="B206">
        <v>49.862850000000002</v>
      </c>
      <c r="C206" s="1">
        <v>833.16894500000001</v>
      </c>
      <c r="D206" s="1">
        <f>VLOOKUP(A206,'Investing Conversion'!A:G,7,)</f>
        <v>1.1286</v>
      </c>
      <c r="E206" s="1">
        <f t="shared" si="6"/>
        <v>940.31447132700009</v>
      </c>
      <c r="F206" s="1">
        <f t="shared" si="7"/>
        <v>5.3027844960879998E-2</v>
      </c>
    </row>
    <row r="207" spans="1:6" x14ac:dyDescent="0.45">
      <c r="A207" s="31">
        <v>43418</v>
      </c>
      <c r="B207">
        <v>49.939266000000003</v>
      </c>
      <c r="C207" s="1">
        <v>829.51043700000002</v>
      </c>
      <c r="D207" s="1">
        <f>VLOOKUP(A207,'Investing Conversion'!A:G,7,)</f>
        <v>1.1491</v>
      </c>
      <c r="E207" s="1">
        <f t="shared" si="6"/>
        <v>953.19044315669998</v>
      </c>
      <c r="F207" s="1">
        <f t="shared" si="7"/>
        <v>5.2391698173782704E-2</v>
      </c>
    </row>
    <row r="208" spans="1:6" x14ac:dyDescent="0.45">
      <c r="A208" s="31">
        <v>43417</v>
      </c>
      <c r="B208">
        <v>50.130313999999998</v>
      </c>
      <c r="C208" s="1">
        <v>823.73388699999998</v>
      </c>
      <c r="D208" s="1">
        <f>VLOOKUP(A208,'Investing Conversion'!A:G,7,)</f>
        <v>1.1487000000000001</v>
      </c>
      <c r="E208" s="1">
        <f t="shared" si="6"/>
        <v>946.22311599689999</v>
      </c>
      <c r="F208" s="1">
        <f t="shared" si="7"/>
        <v>5.2979379971271209E-2</v>
      </c>
    </row>
    <row r="209" spans="1:6" x14ac:dyDescent="0.45">
      <c r="A209" s="31">
        <v>43416</v>
      </c>
      <c r="B209">
        <v>50.264046</v>
      </c>
      <c r="C209" s="1">
        <v>819.49780299999998</v>
      </c>
      <c r="D209" s="1">
        <f>VLOOKUP(A209,'Investing Conversion'!A:G,7,)</f>
        <v>1.1454</v>
      </c>
      <c r="E209" s="1">
        <f t="shared" si="6"/>
        <v>938.65278355620001</v>
      </c>
      <c r="F209" s="1">
        <f t="shared" si="7"/>
        <v>5.3549136465103273E-2</v>
      </c>
    </row>
    <row r="210" spans="1:6" x14ac:dyDescent="0.45">
      <c r="A210" s="31">
        <v>43413</v>
      </c>
      <c r="B210">
        <v>49.996581999999997</v>
      </c>
      <c r="C210" s="1">
        <v>825.08178699999996</v>
      </c>
      <c r="D210" s="1">
        <f>VLOOKUP(A210,'Investing Conversion'!A:G,7,)</f>
        <v>1.1447000000000001</v>
      </c>
      <c r="E210" s="1">
        <f t="shared" si="6"/>
        <v>944.47112157890001</v>
      </c>
      <c r="F210" s="1">
        <f t="shared" si="7"/>
        <v>5.2936062159761169E-2</v>
      </c>
    </row>
    <row r="211" spans="1:6" x14ac:dyDescent="0.45">
      <c r="A211" s="31">
        <v>43412</v>
      </c>
      <c r="B211">
        <v>49.996581999999997</v>
      </c>
      <c r="C211" s="1">
        <v>840.87097200000005</v>
      </c>
      <c r="D211" s="1">
        <f>VLOOKUP(A211,'Investing Conversion'!A:G,7,)</f>
        <v>1.1494</v>
      </c>
      <c r="E211" s="1">
        <f t="shared" si="6"/>
        <v>966.49709521680006</v>
      </c>
      <c r="F211" s="1">
        <f t="shared" si="7"/>
        <v>5.1729676423688579E-2</v>
      </c>
    </row>
    <row r="212" spans="1:6" x14ac:dyDescent="0.45">
      <c r="A212" s="31">
        <v>43411</v>
      </c>
      <c r="B212">
        <v>50.493301000000002</v>
      </c>
      <c r="C212" s="1">
        <v>857.04528800000003</v>
      </c>
      <c r="D212" s="1">
        <f>VLOOKUP(A212,'Investing Conversion'!A:G,7,)</f>
        <v>1.1488</v>
      </c>
      <c r="E212" s="1">
        <f t="shared" si="6"/>
        <v>984.57362685440012</v>
      </c>
      <c r="F212" s="1">
        <f t="shared" si="7"/>
        <v>5.1284433812553272E-2</v>
      </c>
    </row>
    <row r="213" spans="1:6" x14ac:dyDescent="0.45">
      <c r="A213" s="31">
        <v>43410</v>
      </c>
      <c r="B213">
        <v>50.569716999999997</v>
      </c>
      <c r="C213" s="1">
        <v>848.18792699999995</v>
      </c>
      <c r="D213" s="1">
        <f>VLOOKUP(A213,'Investing Conversion'!A:G,7,)</f>
        <v>1.1463000000000001</v>
      </c>
      <c r="E213" s="1">
        <f t="shared" si="6"/>
        <v>972.27782072010007</v>
      </c>
      <c r="F213" s="1">
        <f t="shared" si="7"/>
        <v>5.2011591668877574E-2</v>
      </c>
    </row>
    <row r="214" spans="1:6" x14ac:dyDescent="0.45">
      <c r="A214" s="31">
        <v>43409</v>
      </c>
      <c r="B214">
        <v>49.652698999999998</v>
      </c>
      <c r="C214" s="1">
        <v>860.511169</v>
      </c>
      <c r="D214" s="1">
        <f>VLOOKUP(A214,'Investing Conversion'!A:G,7,)</f>
        <v>1.1432</v>
      </c>
      <c r="E214" s="1">
        <f t="shared" si="6"/>
        <v>983.73636840079996</v>
      </c>
      <c r="F214" s="1">
        <f t="shared" si="7"/>
        <v>5.0473582755425982E-2</v>
      </c>
    </row>
    <row r="215" spans="1:6" x14ac:dyDescent="0.45">
      <c r="A215" s="31">
        <v>43406</v>
      </c>
      <c r="B215">
        <v>49.920161999999998</v>
      </c>
      <c r="C215" s="1">
        <v>879.76629600000001</v>
      </c>
      <c r="D215" s="1">
        <f>VLOOKUP(A215,'Investing Conversion'!A:G,7,)</f>
        <v>1.1393</v>
      </c>
      <c r="E215" s="1">
        <f t="shared" si="6"/>
        <v>1002.3177410328</v>
      </c>
      <c r="F215" s="1">
        <f t="shared" si="7"/>
        <v>4.980472753935461E-2</v>
      </c>
    </row>
    <row r="216" spans="1:6" x14ac:dyDescent="0.45">
      <c r="A216" s="31">
        <v>43405</v>
      </c>
      <c r="B216">
        <v>49.461655</v>
      </c>
      <c r="C216" s="1">
        <v>859.74096699999996</v>
      </c>
      <c r="D216" s="1">
        <f>VLOOKUP(A216,'Investing Conversion'!A:G,7,)</f>
        <v>1.1405000000000001</v>
      </c>
      <c r="E216" s="1">
        <f t="shared" si="6"/>
        <v>980.53457286349999</v>
      </c>
      <c r="F216" s="1">
        <f t="shared" si="7"/>
        <v>5.0443560450453943E-2</v>
      </c>
    </row>
    <row r="217" spans="1:6" x14ac:dyDescent="0.45">
      <c r="A217" s="31">
        <v>43404</v>
      </c>
      <c r="B217">
        <v>48.945835000000002</v>
      </c>
      <c r="C217" s="1">
        <v>855.50482199999999</v>
      </c>
      <c r="D217" s="1">
        <f>VLOOKUP(A217,'Investing Conversion'!A:G,7,)</f>
        <v>1.1286</v>
      </c>
      <c r="E217" s="1">
        <f t="shared" si="6"/>
        <v>965.52274210920007</v>
      </c>
      <c r="F217" s="1">
        <f t="shared" si="7"/>
        <v>5.0693611724853871E-2</v>
      </c>
    </row>
    <row r="218" spans="1:6" x14ac:dyDescent="0.45">
      <c r="A218" s="31">
        <v>43403</v>
      </c>
      <c r="B218">
        <v>48.716579000000003</v>
      </c>
      <c r="C218" s="1">
        <v>847.03259300000002</v>
      </c>
      <c r="D218" s="1">
        <f>VLOOKUP(A218,'Investing Conversion'!A:G,7,)</f>
        <v>1.1200000000000001</v>
      </c>
      <c r="E218" s="1">
        <f t="shared" si="6"/>
        <v>948.67650416000015</v>
      </c>
      <c r="F218" s="1">
        <f t="shared" si="7"/>
        <v>5.1352150903258433E-2</v>
      </c>
    </row>
    <row r="219" spans="1:6" x14ac:dyDescent="0.45">
      <c r="A219" s="31">
        <v>43402</v>
      </c>
      <c r="B219">
        <v>48.372695999999998</v>
      </c>
      <c r="C219" s="1">
        <v>836.82739300000003</v>
      </c>
      <c r="D219" s="1">
        <f>VLOOKUP(A219,'Investing Conversion'!A:G,7,)</f>
        <v>1.1249</v>
      </c>
      <c r="E219" s="1">
        <f t="shared" si="6"/>
        <v>941.34713438570009</v>
      </c>
      <c r="F219" s="1">
        <f t="shared" si="7"/>
        <v>5.1386671540214361E-2</v>
      </c>
    </row>
    <row r="220" spans="1:6" x14ac:dyDescent="0.45">
      <c r="A220" s="31">
        <v>43399</v>
      </c>
      <c r="B220">
        <v>47.971499999999999</v>
      </c>
      <c r="C220" s="1">
        <v>841.44860800000004</v>
      </c>
      <c r="D220" s="1">
        <f>VLOOKUP(A220,'Investing Conversion'!A:G,7,)</f>
        <v>1.1252</v>
      </c>
      <c r="E220" s="1">
        <f t="shared" si="6"/>
        <v>946.79797372159999</v>
      </c>
      <c r="F220" s="1">
        <f t="shared" si="7"/>
        <v>5.0667091957788367E-2</v>
      </c>
    </row>
    <row r="221" spans="1:6" x14ac:dyDescent="0.45">
      <c r="A221" s="31">
        <v>43398</v>
      </c>
      <c r="B221">
        <v>48.754787</v>
      </c>
      <c r="C221" s="1">
        <v>876.87805200000003</v>
      </c>
      <c r="D221" s="1">
        <f>VLOOKUP(A221,'Investing Conversion'!A:G,7,)</f>
        <v>1.1267</v>
      </c>
      <c r="E221" s="1">
        <f t="shared" si="6"/>
        <v>987.97850118840006</v>
      </c>
      <c r="F221" s="1">
        <f t="shared" si="7"/>
        <v>4.9348024214448803E-2</v>
      </c>
    </row>
    <row r="222" spans="1:6" x14ac:dyDescent="0.45">
      <c r="A222" s="31">
        <v>43397</v>
      </c>
      <c r="B222">
        <v>51.314796000000001</v>
      </c>
      <c r="C222" s="1">
        <v>1016.670166</v>
      </c>
      <c r="D222" s="1">
        <f>VLOOKUP(A222,'Investing Conversion'!A:G,7,)</f>
        <v>1.1307</v>
      </c>
      <c r="E222" s="1">
        <f t="shared" si="6"/>
        <v>1149.5489566962001</v>
      </c>
      <c r="F222" s="1">
        <f t="shared" si="7"/>
        <v>4.4639069698674302E-2</v>
      </c>
    </row>
    <row r="223" spans="1:6" x14ac:dyDescent="0.45">
      <c r="A223" s="31">
        <v>43396</v>
      </c>
      <c r="B223">
        <v>51.448528000000003</v>
      </c>
      <c r="C223" s="1">
        <v>1002.710205</v>
      </c>
      <c r="D223" s="1">
        <f>VLOOKUP(A223,'Investing Conversion'!A:G,7,)</f>
        <v>1.1316999999999999</v>
      </c>
      <c r="E223" s="1">
        <f t="shared" si="6"/>
        <v>1134.7671389984998</v>
      </c>
      <c r="F223" s="1">
        <f t="shared" si="7"/>
        <v>4.5338401361715866E-2</v>
      </c>
    </row>
    <row r="224" spans="1:6" x14ac:dyDescent="0.45">
      <c r="A224" s="31">
        <v>43395</v>
      </c>
      <c r="B224">
        <v>51.563152000000002</v>
      </c>
      <c r="C224" s="1">
        <v>1004.154358</v>
      </c>
      <c r="D224" s="1">
        <f>VLOOKUP(A224,'Investing Conversion'!A:G,7,)</f>
        <v>1.1306</v>
      </c>
      <c r="E224" s="1">
        <f t="shared" si="6"/>
        <v>1135.2969171548</v>
      </c>
      <c r="F224" s="1">
        <f t="shared" si="7"/>
        <v>4.541820841830866E-2</v>
      </c>
    </row>
    <row r="225" spans="1:6" x14ac:dyDescent="0.45">
      <c r="A225" s="31">
        <v>43392</v>
      </c>
      <c r="B225">
        <v>51.773304000000003</v>
      </c>
      <c r="C225" s="1">
        <v>995.00817900000004</v>
      </c>
      <c r="D225" s="1">
        <f>VLOOKUP(A225,'Investing Conversion'!A:G,7,)</f>
        <v>1.1352</v>
      </c>
      <c r="E225" s="1">
        <f t="shared" si="6"/>
        <v>1129.5332848007999</v>
      </c>
      <c r="F225" s="1">
        <f t="shared" si="7"/>
        <v>4.5836014481973004E-2</v>
      </c>
    </row>
    <row r="226" spans="1:6" x14ac:dyDescent="0.45">
      <c r="A226" s="31">
        <v>43391</v>
      </c>
      <c r="B226">
        <v>51.773304000000003</v>
      </c>
      <c r="C226" s="1">
        <v>994.526794</v>
      </c>
      <c r="D226" s="1">
        <f>VLOOKUP(A226,'Investing Conversion'!A:G,7,)</f>
        <v>1.1366000000000001</v>
      </c>
      <c r="E226" s="1">
        <f t="shared" si="6"/>
        <v>1130.3791540604</v>
      </c>
      <c r="F226" s="1">
        <f t="shared" si="7"/>
        <v>4.5801715127200215E-2</v>
      </c>
    </row>
    <row r="227" spans="1:6" x14ac:dyDescent="0.45">
      <c r="A227" s="31">
        <v>43390</v>
      </c>
      <c r="B227">
        <v>49.901062000000003</v>
      </c>
      <c r="C227" s="1">
        <v>990.19439699999998</v>
      </c>
      <c r="D227" s="1">
        <f>VLOOKUP(A227,'Investing Conversion'!A:G,7,)</f>
        <v>1.1403000000000001</v>
      </c>
      <c r="E227" s="1">
        <f t="shared" si="6"/>
        <v>1129.1186708991002</v>
      </c>
      <c r="F227" s="1">
        <f t="shared" si="7"/>
        <v>4.4194700952260885E-2</v>
      </c>
    </row>
    <row r="228" spans="1:6" x14ac:dyDescent="0.45">
      <c r="A228" s="31">
        <v>43389</v>
      </c>
      <c r="B228">
        <v>50.875388999999998</v>
      </c>
      <c r="C228" s="1">
        <v>1023.409485</v>
      </c>
      <c r="D228" s="1">
        <f>VLOOKUP(A228,'Investing Conversion'!A:G,7,)</f>
        <v>1.1393</v>
      </c>
      <c r="E228" s="1">
        <f t="shared" si="6"/>
        <v>1165.9704262605001</v>
      </c>
      <c r="F228" s="1">
        <f t="shared" si="7"/>
        <v>4.3633515785788432E-2</v>
      </c>
    </row>
    <row r="229" spans="1:6" x14ac:dyDescent="0.45">
      <c r="A229" s="31">
        <v>43388</v>
      </c>
      <c r="B229">
        <v>49.499862999999998</v>
      </c>
      <c r="C229" s="1">
        <v>1008.9681399999999</v>
      </c>
      <c r="D229" s="1">
        <f>VLOOKUP(A229,'Investing Conversion'!A:G,7,)</f>
        <v>1.1358999999999999</v>
      </c>
      <c r="E229" s="1">
        <f t="shared" si="6"/>
        <v>1146.0869102259999</v>
      </c>
      <c r="F229" s="1">
        <f t="shared" si="7"/>
        <v>4.3190322268176845E-2</v>
      </c>
    </row>
    <row r="230" spans="1:6" x14ac:dyDescent="0.45">
      <c r="A230" s="31">
        <v>43385</v>
      </c>
      <c r="B230">
        <v>49.289710999999997</v>
      </c>
      <c r="C230" s="1">
        <v>1019.077087</v>
      </c>
      <c r="D230" s="1">
        <f>VLOOKUP(A230,'Investing Conversion'!A:G,7,)</f>
        <v>1.1377999999999999</v>
      </c>
      <c r="E230" s="1">
        <f t="shared" si="6"/>
        <v>1159.5059095885999</v>
      </c>
      <c r="F230" s="1">
        <f t="shared" si="7"/>
        <v>4.2509236557050668E-2</v>
      </c>
    </row>
    <row r="231" spans="1:6" x14ac:dyDescent="0.45">
      <c r="A231" s="31">
        <v>43384</v>
      </c>
      <c r="B231">
        <v>48.869414999999996</v>
      </c>
      <c r="C231" s="1">
        <v>1025.334961</v>
      </c>
      <c r="D231" s="1">
        <f>VLOOKUP(A231,'Investing Conversion'!A:G,7,)</f>
        <v>1.1415</v>
      </c>
      <c r="E231" s="1">
        <f t="shared" si="6"/>
        <v>1170.4198579814999</v>
      </c>
      <c r="F231" s="1">
        <f t="shared" si="7"/>
        <v>4.175374731276342E-2</v>
      </c>
    </row>
    <row r="232" spans="1:6" x14ac:dyDescent="0.45">
      <c r="A232" s="31">
        <v>43383</v>
      </c>
      <c r="B232">
        <v>48.754787</v>
      </c>
      <c r="C232" s="1">
        <v>1035.925293</v>
      </c>
      <c r="D232" s="1">
        <f>VLOOKUP(A232,'Investing Conversion'!A:G,7,)</f>
        <v>1.1455</v>
      </c>
      <c r="E232" s="1">
        <f t="shared" si="6"/>
        <v>1186.6524231315</v>
      </c>
      <c r="F232" s="1">
        <f t="shared" si="7"/>
        <v>4.1085987817173313E-2</v>
      </c>
    </row>
    <row r="233" spans="1:6" x14ac:dyDescent="0.45">
      <c r="A233" s="31">
        <v>43382</v>
      </c>
      <c r="B233">
        <v>50.455089999999998</v>
      </c>
      <c r="C233" s="1">
        <v>1054.2176509999999</v>
      </c>
      <c r="D233" s="1">
        <f>VLOOKUP(A233,'Investing Conversion'!A:G,7,)</f>
        <v>1.1438999999999999</v>
      </c>
      <c r="E233" s="1">
        <f t="shared" si="6"/>
        <v>1205.9195709788999</v>
      </c>
      <c r="F233" s="1">
        <f t="shared" si="7"/>
        <v>4.1839515017608762E-2</v>
      </c>
    </row>
    <row r="234" spans="1:6" x14ac:dyDescent="0.45">
      <c r="A234" s="31">
        <v>43381</v>
      </c>
      <c r="B234">
        <v>50.11121</v>
      </c>
      <c r="C234" s="1">
        <v>1068.659058</v>
      </c>
      <c r="D234" s="1">
        <f>VLOOKUP(A234,'Investing Conversion'!A:G,7,)</f>
        <v>1.139</v>
      </c>
      <c r="E234" s="1">
        <f t="shared" si="6"/>
        <v>1217.202667062</v>
      </c>
      <c r="F234" s="1">
        <f t="shared" si="7"/>
        <v>4.1169158888679558E-2</v>
      </c>
    </row>
    <row r="235" spans="1:6" x14ac:dyDescent="0.45">
      <c r="A235" s="31">
        <v>43378</v>
      </c>
      <c r="B235">
        <v>50.760761000000002</v>
      </c>
      <c r="C235" s="1">
        <v>1090.8023679999999</v>
      </c>
      <c r="D235" s="1">
        <f>VLOOKUP(A235,'Investing Conversion'!A:G,7,)</f>
        <v>1.1388</v>
      </c>
      <c r="E235" s="1">
        <f t="shared" si="6"/>
        <v>1242.2057366783999</v>
      </c>
      <c r="F235" s="1">
        <f t="shared" si="7"/>
        <v>4.0863408935569646E-2</v>
      </c>
    </row>
    <row r="236" spans="1:6" x14ac:dyDescent="0.45">
      <c r="A236" s="31">
        <v>43377</v>
      </c>
      <c r="B236">
        <v>50.168522000000003</v>
      </c>
      <c r="C236" s="1">
        <v>1095.1347659999999</v>
      </c>
      <c r="D236" s="1">
        <f>VLOOKUP(A236,'Investing Conversion'!A:G,7,)</f>
        <v>1.1308</v>
      </c>
      <c r="E236" s="1">
        <f t="shared" si="6"/>
        <v>1238.3783933927998</v>
      </c>
      <c r="F236" s="1">
        <f t="shared" si="7"/>
        <v>4.0511464240386749E-2</v>
      </c>
    </row>
    <row r="237" spans="1:6" x14ac:dyDescent="0.45">
      <c r="A237" s="31">
        <v>43376</v>
      </c>
      <c r="B237">
        <v>49.824641999999997</v>
      </c>
      <c r="C237" s="1">
        <v>1091.091187</v>
      </c>
      <c r="D237" s="1">
        <f>VLOOKUP(A237,'Investing Conversion'!A:G,7,)</f>
        <v>1.1274</v>
      </c>
      <c r="E237" s="1">
        <f t="shared" si="6"/>
        <v>1230.0962042238</v>
      </c>
      <c r="F237" s="1">
        <f t="shared" si="7"/>
        <v>4.0504670959000094E-2</v>
      </c>
    </row>
    <row r="238" spans="1:6" x14ac:dyDescent="0.45">
      <c r="A238" s="31">
        <v>43375</v>
      </c>
      <c r="B238">
        <v>49.920161999999998</v>
      </c>
      <c r="C238" s="1">
        <v>1078.3492429999999</v>
      </c>
      <c r="D238" s="1">
        <f>VLOOKUP(A238,'Investing Conversion'!A:G,7,)</f>
        <v>1.1238999999999999</v>
      </c>
      <c r="E238" s="1">
        <f t="shared" si="6"/>
        <v>1211.9567142076999</v>
      </c>
      <c r="F238" s="1">
        <f t="shared" si="7"/>
        <v>4.1189723539453819E-2</v>
      </c>
    </row>
    <row r="239" spans="1:6" x14ac:dyDescent="0.45">
      <c r="A239" s="31">
        <v>43374</v>
      </c>
      <c r="B239">
        <v>49.996581999999997</v>
      </c>
      <c r="C239" s="1">
        <v>1079.7650149999999</v>
      </c>
      <c r="D239" s="1">
        <f>VLOOKUP(A239,'Investing Conversion'!A:G,7,)</f>
        <v>1.1265000000000001</v>
      </c>
      <c r="E239" s="1">
        <f t="shared" si="6"/>
        <v>1216.3552893975</v>
      </c>
      <c r="F239" s="1">
        <f t="shared" si="7"/>
        <v>4.1103600597457768E-2</v>
      </c>
    </row>
    <row r="240" spans="1:6" x14ac:dyDescent="0.45">
      <c r="A240" s="31">
        <v>43371</v>
      </c>
      <c r="B240">
        <v>49.175086999999998</v>
      </c>
      <c r="C240" s="1">
        <v>1061.3599850000001</v>
      </c>
      <c r="D240" s="1">
        <f>VLOOKUP(A240,'Investing Conversion'!A:G,7,)</f>
        <v>1.1224000000000001</v>
      </c>
      <c r="E240" s="1">
        <f t="shared" si="6"/>
        <v>1191.2704471640002</v>
      </c>
      <c r="F240" s="1">
        <f t="shared" si="7"/>
        <v>4.1279532382481866E-2</v>
      </c>
    </row>
    <row r="241" spans="1:6" x14ac:dyDescent="0.45">
      <c r="A241" s="31">
        <v>43370</v>
      </c>
      <c r="B241">
        <v>49.518970000000003</v>
      </c>
      <c r="C241" s="1">
        <v>1082.596558</v>
      </c>
      <c r="D241" s="1">
        <f>VLOOKUP(A241,'Investing Conversion'!A:G,7,)</f>
        <v>1.1235999999999999</v>
      </c>
      <c r="E241" s="1">
        <f t="shared" si="6"/>
        <v>1216.4054925687999</v>
      </c>
      <c r="F241" s="1">
        <f t="shared" si="7"/>
        <v>4.0709262086137128E-2</v>
      </c>
    </row>
    <row r="242" spans="1:6" x14ac:dyDescent="0.45">
      <c r="A242" s="31">
        <v>43369</v>
      </c>
      <c r="B242">
        <v>48.869414999999996</v>
      </c>
      <c r="C242" s="1">
        <v>1081.6527100000001</v>
      </c>
      <c r="D242" s="1">
        <f>VLOOKUP(A242,'Investing Conversion'!A:G,7,)</f>
        <v>1.1215999999999999</v>
      </c>
      <c r="E242" s="1">
        <f t="shared" si="6"/>
        <v>1213.181679536</v>
      </c>
      <c r="F242" s="1">
        <f t="shared" si="7"/>
        <v>4.0282025210511628E-2</v>
      </c>
    </row>
    <row r="243" spans="1:6" x14ac:dyDescent="0.45">
      <c r="A243" s="31">
        <v>43368</v>
      </c>
      <c r="B243">
        <v>48.926727</v>
      </c>
      <c r="C243" s="1">
        <v>1081.1807859999999</v>
      </c>
      <c r="D243" s="1">
        <f>VLOOKUP(A243,'Investing Conversion'!A:G,7,)</f>
        <v>1.1198999999999999</v>
      </c>
      <c r="E243" s="1">
        <f t="shared" si="6"/>
        <v>1210.8143622413997</v>
      </c>
      <c r="F243" s="1">
        <f t="shared" si="7"/>
        <v>4.0408115831587314E-2</v>
      </c>
    </row>
    <row r="244" spans="1:6" x14ac:dyDescent="0.45">
      <c r="A244" s="31">
        <v>43367</v>
      </c>
      <c r="B244">
        <v>49.213295000000002</v>
      </c>
      <c r="C244" s="1">
        <v>1078.8211670000001</v>
      </c>
      <c r="D244" s="1">
        <f>VLOOKUP(A244,'Investing Conversion'!A:G,7,)</f>
        <v>1.1169</v>
      </c>
      <c r="E244" s="1">
        <f t="shared" si="6"/>
        <v>1204.9353614223</v>
      </c>
      <c r="F244" s="1">
        <f t="shared" si="7"/>
        <v>4.0843099618147867E-2</v>
      </c>
    </row>
    <row r="245" spans="1:6" x14ac:dyDescent="0.45">
      <c r="A245" s="31">
        <v>43364</v>
      </c>
      <c r="B245">
        <v>49.251506999999997</v>
      </c>
      <c r="C245" s="1">
        <v>1082.124634</v>
      </c>
      <c r="D245" s="1">
        <f>VLOOKUP(A245,'Investing Conversion'!A:G,7,)</f>
        <v>1.113</v>
      </c>
      <c r="E245" s="1">
        <f t="shared" si="6"/>
        <v>1204.4047176419999</v>
      </c>
      <c r="F245" s="1">
        <f t="shared" si="7"/>
        <v>4.0892821390159671E-2</v>
      </c>
    </row>
    <row r="246" spans="1:6" x14ac:dyDescent="0.45">
      <c r="A246" s="31">
        <v>43363</v>
      </c>
      <c r="B246">
        <v>48.506428</v>
      </c>
      <c r="C246" s="1">
        <v>1070.326538</v>
      </c>
      <c r="D246" s="1">
        <f>VLOOKUP(A246,'Investing Conversion'!A:G,7,)</f>
        <v>1.1266</v>
      </c>
      <c r="E246" s="1">
        <f t="shared" si="6"/>
        <v>1205.8298777108</v>
      </c>
      <c r="F246" s="1">
        <f t="shared" si="7"/>
        <v>4.0226593233936708E-2</v>
      </c>
    </row>
    <row r="247" spans="1:6" x14ac:dyDescent="0.45">
      <c r="A247" s="31">
        <v>43362</v>
      </c>
      <c r="B247">
        <v>48.812099000000003</v>
      </c>
      <c r="C247" s="1">
        <v>1075.0457759999999</v>
      </c>
      <c r="D247" s="1">
        <f>VLOOKUP(A247,'Investing Conversion'!A:G,7,)</f>
        <v>1.1259999999999999</v>
      </c>
      <c r="E247" s="1">
        <f t="shared" si="6"/>
        <v>1210.5015437759998</v>
      </c>
      <c r="F247" s="1">
        <f t="shared" si="7"/>
        <v>4.0323863485326177E-2</v>
      </c>
    </row>
    <row r="248" spans="1:6" x14ac:dyDescent="0.45">
      <c r="A248" s="31">
        <v>43361</v>
      </c>
      <c r="B248">
        <v>48.869414999999996</v>
      </c>
      <c r="C248" s="1">
        <v>1071.2703859999999</v>
      </c>
      <c r="D248" s="1">
        <f>VLOOKUP(A248,'Investing Conversion'!A:G,7,)</f>
        <v>1.1269</v>
      </c>
      <c r="E248" s="1">
        <f t="shared" si="6"/>
        <v>1207.2145979833999</v>
      </c>
      <c r="F248" s="1">
        <f t="shared" si="7"/>
        <v>4.0481133248085513E-2</v>
      </c>
    </row>
    <row r="249" spans="1:6" x14ac:dyDescent="0.45">
      <c r="A249" s="31">
        <v>43360</v>
      </c>
      <c r="B249">
        <v>49.117770999999998</v>
      </c>
      <c r="C249" s="1">
        <v>1083.540405</v>
      </c>
      <c r="D249" s="1">
        <f>VLOOKUP(A249,'Investing Conversion'!A:G,7,)</f>
        <v>1.1262000000000001</v>
      </c>
      <c r="E249" s="1">
        <f t="shared" si="6"/>
        <v>1220.283204111</v>
      </c>
      <c r="F249" s="1">
        <f t="shared" si="7"/>
        <v>4.0251124357466875E-2</v>
      </c>
    </row>
    <row r="250" spans="1:6" x14ac:dyDescent="0.45">
      <c r="A250" s="31">
        <v>43357</v>
      </c>
      <c r="B250">
        <v>48.888519000000002</v>
      </c>
      <c r="C250" s="1">
        <v>1061.3599850000001</v>
      </c>
      <c r="D250" s="1">
        <f>VLOOKUP(A250,'Investing Conversion'!A:G,7,)</f>
        <v>1.1234999999999999</v>
      </c>
      <c r="E250" s="1">
        <f t="shared" si="6"/>
        <v>1192.4379431474999</v>
      </c>
      <c r="F250" s="1">
        <f t="shared" si="7"/>
        <v>4.0998795183383965E-2</v>
      </c>
    </row>
    <row r="251" spans="1:6" x14ac:dyDescent="0.45">
      <c r="A251" s="31">
        <v>43356</v>
      </c>
      <c r="B251">
        <v>48.009708000000003</v>
      </c>
      <c r="C251" s="1">
        <v>1061.8317870000001</v>
      </c>
      <c r="D251" s="1">
        <f>VLOOKUP(A251,'Investing Conversion'!A:G,7,)</f>
        <v>1.1213</v>
      </c>
      <c r="E251" s="1">
        <f t="shared" si="6"/>
        <v>1190.6319827631</v>
      </c>
      <c r="F251" s="1">
        <f t="shared" si="7"/>
        <v>4.0322877845582361E-2</v>
      </c>
    </row>
    <row r="252" spans="1:6" x14ac:dyDescent="0.45">
      <c r="A252" s="31">
        <v>43355</v>
      </c>
      <c r="B252">
        <v>49.327922999999998</v>
      </c>
      <c r="C252" s="1">
        <v>1086.8438719999999</v>
      </c>
      <c r="D252" s="1">
        <f>VLOOKUP(A252,'Investing Conversion'!A:G,7,)</f>
        <v>1.1223000000000001</v>
      </c>
      <c r="E252" s="1">
        <f t="shared" si="6"/>
        <v>1219.7648775456</v>
      </c>
      <c r="F252" s="1">
        <f t="shared" si="7"/>
        <v>4.044051760143906E-2</v>
      </c>
    </row>
    <row r="253" spans="1:6" x14ac:dyDescent="0.45">
      <c r="A253" s="31">
        <v>43354</v>
      </c>
      <c r="B253">
        <v>49.461655</v>
      </c>
      <c r="C253" s="1">
        <v>1098.6419679999999</v>
      </c>
      <c r="D253" s="1">
        <f>VLOOKUP(A253,'Investing Conversion'!A:G,7,)</f>
        <v>1.1231</v>
      </c>
      <c r="E253" s="1">
        <f t="shared" si="6"/>
        <v>1233.8847942607999</v>
      </c>
      <c r="F253" s="1">
        <f t="shared" si="7"/>
        <v>4.0086120868060182E-2</v>
      </c>
    </row>
    <row r="254" spans="1:6" x14ac:dyDescent="0.45">
      <c r="A254" s="31">
        <v>43353</v>
      </c>
      <c r="B254">
        <v>49.576282999999997</v>
      </c>
      <c r="C254" s="1">
        <v>1113.2717290000001</v>
      </c>
      <c r="D254" s="1">
        <f>VLOOKUP(A254,'Investing Conversion'!A:G,7,)</f>
        <v>1.1235999999999999</v>
      </c>
      <c r="E254" s="1">
        <f t="shared" si="6"/>
        <v>1250.8721147044</v>
      </c>
      <c r="F254" s="1">
        <f t="shared" si="7"/>
        <v>3.9633374521036165E-2</v>
      </c>
    </row>
    <row r="255" spans="1:6" x14ac:dyDescent="0.45">
      <c r="A255" s="31">
        <v>43350</v>
      </c>
      <c r="B255">
        <v>49.347026999999997</v>
      </c>
      <c r="C255" s="1">
        <v>1099.5858149999999</v>
      </c>
      <c r="D255" s="1">
        <f>VLOOKUP(A255,'Investing Conversion'!A:G,7,)</f>
        <v>1.1185</v>
      </c>
      <c r="E255" s="1">
        <f t="shared" si="6"/>
        <v>1229.8867340775</v>
      </c>
      <c r="F255" s="1">
        <f t="shared" si="7"/>
        <v>4.0123228938649926E-2</v>
      </c>
    </row>
    <row r="256" spans="1:6" x14ac:dyDescent="0.45">
      <c r="A256" s="31">
        <v>43349</v>
      </c>
      <c r="B256">
        <v>48.697471999999998</v>
      </c>
      <c r="C256" s="1">
        <v>1080.2368160000001</v>
      </c>
      <c r="D256" s="1">
        <f>VLOOKUP(A256,'Investing Conversion'!A:G,7,)</f>
        <v>1.1127</v>
      </c>
      <c r="E256" s="1">
        <f t="shared" si="6"/>
        <v>1201.9795051632002</v>
      </c>
      <c r="F256" s="1">
        <f t="shared" si="7"/>
        <v>4.0514394622217821E-2</v>
      </c>
    </row>
    <row r="257" spans="1:6" x14ac:dyDescent="0.45">
      <c r="A257" s="31">
        <v>43348</v>
      </c>
      <c r="B257">
        <v>49.308819</v>
      </c>
      <c r="C257" s="1">
        <v>1083.068481</v>
      </c>
      <c r="D257" s="1">
        <f>VLOOKUP(A257,'Investing Conversion'!A:G,7,)</f>
        <v>1.1097999999999999</v>
      </c>
      <c r="E257" s="1">
        <f t="shared" si="6"/>
        <v>1201.9894002137999</v>
      </c>
      <c r="F257" s="1">
        <f t="shared" si="7"/>
        <v>4.1022673736747894E-2</v>
      </c>
    </row>
    <row r="258" spans="1:6" x14ac:dyDescent="0.45">
      <c r="A258" s="31">
        <v>43347</v>
      </c>
      <c r="B258">
        <v>50.856288999999997</v>
      </c>
      <c r="C258" s="1">
        <v>1129.317139</v>
      </c>
      <c r="D258" s="1">
        <f>VLOOKUP(A258,'Investing Conversion'!A:G,7,)</f>
        <v>1.1100000000000001</v>
      </c>
      <c r="E258" s="1">
        <f t="shared" si="6"/>
        <v>1253.5420242900002</v>
      </c>
      <c r="F258" s="1">
        <f t="shared" si="7"/>
        <v>4.0570071058291593E-2</v>
      </c>
    </row>
    <row r="259" spans="1:6" x14ac:dyDescent="0.45">
      <c r="A259" s="31">
        <v>43346</v>
      </c>
      <c r="B259">
        <v>52.518379000000003</v>
      </c>
      <c r="C259" s="1">
        <v>1204.8251949999999</v>
      </c>
      <c r="D259" s="1" t="e">
        <f>VLOOKUP(A259,'Investing Conversion'!A:G,7,)</f>
        <v>#N/A</v>
      </c>
      <c r="E259" s="1" t="e">
        <f t="shared" si="6"/>
        <v>#N/A</v>
      </c>
      <c r="F259" s="1" t="e">
        <f t="shared" si="7"/>
        <v>#N/A</v>
      </c>
    </row>
    <row r="260" spans="1:6" x14ac:dyDescent="0.45">
      <c r="A260" s="31">
        <v>43343</v>
      </c>
      <c r="B260">
        <v>52.804946999999999</v>
      </c>
      <c r="C260" s="1">
        <v>1206.7128909999999</v>
      </c>
      <c r="D260" s="1">
        <f>VLOOKUP(A260,'Investing Conversion'!A:G,7,)</f>
        <v>1.1173</v>
      </c>
      <c r="E260" s="1">
        <f t="shared" si="6"/>
        <v>1348.2603131142998</v>
      </c>
      <c r="F260" s="1">
        <f t="shared" si="7"/>
        <v>3.9165246122262312E-2</v>
      </c>
    </row>
    <row r="261" spans="1:6" x14ac:dyDescent="0.45">
      <c r="A261" s="31">
        <v>43342</v>
      </c>
      <c r="B261">
        <v>52.824055000000001</v>
      </c>
      <c r="C261" s="1">
        <v>1206.240967</v>
      </c>
      <c r="D261" s="1">
        <f>VLOOKUP(A261,'Investing Conversion'!A:G,7,)</f>
        <v>1.115</v>
      </c>
      <c r="E261" s="1">
        <f t="shared" si="6"/>
        <v>1344.9586782049998</v>
      </c>
      <c r="F261" s="1">
        <f t="shared" si="7"/>
        <v>3.9275596980049753E-2</v>
      </c>
    </row>
    <row r="262" spans="1:6" x14ac:dyDescent="0.45">
      <c r="A262" s="31">
        <v>43341</v>
      </c>
      <c r="B262">
        <v>52.862262999999999</v>
      </c>
      <c r="C262" s="1">
        <v>1224.174072</v>
      </c>
      <c r="D262" s="1">
        <f>VLOOKUP(A262,'Investing Conversion'!A:G,7,)</f>
        <v>1.1126</v>
      </c>
      <c r="E262" s="1">
        <f t="shared" ref="E262:E325" si="8">C262*D262</f>
        <v>1362.0160725072001</v>
      </c>
      <c r="F262" s="1">
        <f t="shared" ref="F262:F325" si="9">B262/E262</f>
        <v>3.8811776209579603E-2</v>
      </c>
    </row>
    <row r="263" spans="1:6" x14ac:dyDescent="0.45">
      <c r="A263" s="31">
        <v>43340</v>
      </c>
      <c r="B263">
        <v>53.129725999999998</v>
      </c>
      <c r="C263" s="1">
        <v>1227.9495850000001</v>
      </c>
      <c r="D263" s="1">
        <f>VLOOKUP(A263,'Investing Conversion'!A:G,7,)</f>
        <v>1.1011</v>
      </c>
      <c r="E263" s="1">
        <f t="shared" si="8"/>
        <v>1352.0952880435</v>
      </c>
      <c r="F263" s="1">
        <f t="shared" si="9"/>
        <v>3.9294365175164117E-2</v>
      </c>
    </row>
    <row r="264" spans="1:6" x14ac:dyDescent="0.45">
      <c r="A264" s="31">
        <v>43339</v>
      </c>
      <c r="B264">
        <v>53.148829999999997</v>
      </c>
      <c r="C264" s="1" t="e">
        <v>#N/A</v>
      </c>
      <c r="D264" s="1">
        <f>VLOOKUP(A264,'Investing Conversion'!A:G,7,)</f>
        <v>1.1040000000000001</v>
      </c>
      <c r="E264" s="1" t="e">
        <f t="shared" si="8"/>
        <v>#N/A</v>
      </c>
      <c r="F264" s="1" t="e">
        <f t="shared" si="9"/>
        <v>#N/A</v>
      </c>
    </row>
    <row r="265" spans="1:6" x14ac:dyDescent="0.45">
      <c r="A265" s="31">
        <v>43336</v>
      </c>
      <c r="B265">
        <v>53.015098999999999</v>
      </c>
      <c r="C265" s="1">
        <v>1220.3988039999999</v>
      </c>
      <c r="D265" s="1">
        <f>VLOOKUP(A265,'Investing Conversion'!A:G,7,)</f>
        <v>1.1059000000000001</v>
      </c>
      <c r="E265" s="1">
        <f t="shared" si="8"/>
        <v>1349.6390373436</v>
      </c>
      <c r="F265" s="1">
        <f t="shared" si="9"/>
        <v>3.9280946633216768E-2</v>
      </c>
    </row>
    <row r="266" spans="1:6" x14ac:dyDescent="0.45">
      <c r="A266" s="31">
        <v>43335</v>
      </c>
      <c r="B266">
        <v>53.206145999999997</v>
      </c>
      <c r="C266" s="1">
        <v>1223.230225</v>
      </c>
      <c r="D266" s="1">
        <f>VLOOKUP(A266,'Investing Conversion'!A:G,7,)</f>
        <v>1.1107</v>
      </c>
      <c r="E266" s="1">
        <f t="shared" si="8"/>
        <v>1358.6418109075</v>
      </c>
      <c r="F266" s="1">
        <f t="shared" si="9"/>
        <v>3.9161275306595446E-2</v>
      </c>
    </row>
    <row r="267" spans="1:6" x14ac:dyDescent="0.45">
      <c r="A267" s="31">
        <v>43334</v>
      </c>
      <c r="B267">
        <v>53.148829999999997</v>
      </c>
      <c r="C267" s="1">
        <v>1224.174072</v>
      </c>
      <c r="D267" s="1">
        <f>VLOOKUP(A267,'Investing Conversion'!A:G,7,)</f>
        <v>1.1133</v>
      </c>
      <c r="E267" s="1">
        <f t="shared" si="8"/>
        <v>1362.8729943576</v>
      </c>
      <c r="F267" s="1">
        <f t="shared" si="9"/>
        <v>3.8997639706737371E-2</v>
      </c>
    </row>
    <row r="268" spans="1:6" x14ac:dyDescent="0.45">
      <c r="A268" s="31">
        <v>43333</v>
      </c>
      <c r="B268">
        <v>53.187041999999998</v>
      </c>
      <c r="C268" s="1">
        <v>1227.005737</v>
      </c>
      <c r="D268" s="1">
        <f>VLOOKUP(A268,'Investing Conversion'!A:G,7,)</f>
        <v>1.1151</v>
      </c>
      <c r="E268" s="1">
        <f t="shared" si="8"/>
        <v>1368.2340973286998</v>
      </c>
      <c r="F268" s="1">
        <f t="shared" si="9"/>
        <v>3.8872764612313655E-2</v>
      </c>
    </row>
    <row r="269" spans="1:6" x14ac:dyDescent="0.45">
      <c r="A269" s="31">
        <v>43332</v>
      </c>
      <c r="B269">
        <v>53.167934000000002</v>
      </c>
      <c r="C269" s="1">
        <v>1225.1179199999999</v>
      </c>
      <c r="D269" s="1">
        <f>VLOOKUP(A269,'Investing Conversion'!A:G,7,)</f>
        <v>1.1146</v>
      </c>
      <c r="E269" s="1">
        <f t="shared" si="8"/>
        <v>1365.5164336319999</v>
      </c>
      <c r="F269" s="1">
        <f t="shared" si="9"/>
        <v>3.8936136314803596E-2</v>
      </c>
    </row>
    <row r="270" spans="1:6" x14ac:dyDescent="0.45">
      <c r="A270" s="31">
        <v>43329</v>
      </c>
      <c r="B270">
        <v>53.55003</v>
      </c>
      <c r="C270" s="1">
        <v>1204.3532709999999</v>
      </c>
      <c r="D270" s="1">
        <f>VLOOKUP(A270,'Investing Conversion'!A:G,7,)</f>
        <v>1.115</v>
      </c>
      <c r="E270" s="1">
        <f t="shared" si="8"/>
        <v>1342.853897165</v>
      </c>
      <c r="F270" s="1">
        <f t="shared" si="9"/>
        <v>3.987777829967467E-2</v>
      </c>
    </row>
    <row r="271" spans="1:6" x14ac:dyDescent="0.45">
      <c r="A271" s="31">
        <v>43328</v>
      </c>
      <c r="B271">
        <v>53.530921999999997</v>
      </c>
      <c r="C271" s="1">
        <v>1209.5444339999999</v>
      </c>
      <c r="D271" s="1">
        <f>VLOOKUP(A271,'Investing Conversion'!A:G,7,)</f>
        <v>1.1180000000000001</v>
      </c>
      <c r="E271" s="1">
        <f t="shared" si="8"/>
        <v>1352.270677212</v>
      </c>
      <c r="F271" s="1">
        <f t="shared" si="9"/>
        <v>3.9585951911909847E-2</v>
      </c>
    </row>
    <row r="272" spans="1:6" x14ac:dyDescent="0.45">
      <c r="A272" s="31">
        <v>43327</v>
      </c>
      <c r="B272">
        <v>52.327334999999998</v>
      </c>
      <c r="C272" s="1">
        <v>1175.0939940000001</v>
      </c>
      <c r="D272" s="1">
        <f>VLOOKUP(A272,'Investing Conversion'!A:G,7,)</f>
        <v>1.1193</v>
      </c>
      <c r="E272" s="1">
        <f t="shared" si="8"/>
        <v>1315.2827074842</v>
      </c>
      <c r="F272" s="1">
        <f t="shared" si="9"/>
        <v>3.9784097139153318E-2</v>
      </c>
    </row>
    <row r="273" spans="1:6" x14ac:dyDescent="0.45">
      <c r="A273" s="31">
        <v>43326</v>
      </c>
      <c r="B273">
        <v>51.907035999999998</v>
      </c>
      <c r="C273" s="1">
        <v>1154.801025</v>
      </c>
      <c r="D273" s="1">
        <f>VLOOKUP(A273,'Investing Conversion'!A:G,7,)</f>
        <v>1.1217999999999999</v>
      </c>
      <c r="E273" s="1">
        <f t="shared" si="8"/>
        <v>1295.4557898449998</v>
      </c>
      <c r="F273" s="1">
        <f t="shared" si="9"/>
        <v>4.0068550703849667E-2</v>
      </c>
    </row>
    <row r="274" spans="1:6" x14ac:dyDescent="0.45">
      <c r="A274" s="31">
        <v>43325</v>
      </c>
      <c r="B274">
        <v>52.690322999999999</v>
      </c>
      <c r="C274" s="1">
        <v>1164.239624</v>
      </c>
      <c r="D274" s="1">
        <f>VLOOKUP(A274,'Investing Conversion'!A:G,7,)</f>
        <v>1.1191</v>
      </c>
      <c r="E274" s="1">
        <f t="shared" si="8"/>
        <v>1302.9005632184001</v>
      </c>
      <c r="F274" s="1">
        <f t="shared" si="9"/>
        <v>4.0440786110219624E-2</v>
      </c>
    </row>
    <row r="275" spans="1:6" x14ac:dyDescent="0.45">
      <c r="A275" s="31">
        <v>43322</v>
      </c>
      <c r="B275">
        <v>52.575695000000003</v>
      </c>
      <c r="C275" s="1">
        <v>1165.6553960000001</v>
      </c>
      <c r="D275" s="1">
        <f>VLOOKUP(A275,'Investing Conversion'!A:G,7,)</f>
        <v>1.119</v>
      </c>
      <c r="E275" s="1">
        <f t="shared" si="8"/>
        <v>1304.3683881240001</v>
      </c>
      <c r="F275" s="1">
        <f t="shared" si="9"/>
        <v>4.0307397418314218E-2</v>
      </c>
    </row>
    <row r="276" spans="1:6" x14ac:dyDescent="0.45">
      <c r="A276" s="31">
        <v>43321</v>
      </c>
      <c r="B276">
        <v>52.537486999999999</v>
      </c>
      <c r="C276" s="1">
        <v>1149.138062</v>
      </c>
      <c r="D276" s="1">
        <f>VLOOKUP(A276,'Investing Conversion'!A:G,7,)</f>
        <v>1.1125</v>
      </c>
      <c r="E276" s="1">
        <f t="shared" si="8"/>
        <v>1278.416093975</v>
      </c>
      <c r="F276" s="1">
        <f t="shared" si="9"/>
        <v>4.1095764710411563E-2</v>
      </c>
    </row>
    <row r="277" spans="1:6" x14ac:dyDescent="0.45">
      <c r="A277" s="31">
        <v>43320</v>
      </c>
      <c r="B277">
        <v>53.091518000000001</v>
      </c>
      <c r="C277" s="1">
        <v>1161.408081</v>
      </c>
      <c r="D277" s="1">
        <f>VLOOKUP(A277,'Investing Conversion'!A:G,7,)</f>
        <v>1.1093999999999999</v>
      </c>
      <c r="E277" s="1">
        <f t="shared" si="8"/>
        <v>1288.4661250613999</v>
      </c>
      <c r="F277" s="1">
        <f t="shared" si="9"/>
        <v>4.1205210573518183E-2</v>
      </c>
    </row>
    <row r="278" spans="1:6" x14ac:dyDescent="0.45">
      <c r="A278" s="31">
        <v>43319</v>
      </c>
      <c r="B278">
        <v>52.537486999999999</v>
      </c>
      <c r="C278" s="1">
        <v>1142.059082</v>
      </c>
      <c r="D278" s="1">
        <f>VLOOKUP(A278,'Investing Conversion'!A:G,7,)</f>
        <v>1.1155999999999999</v>
      </c>
      <c r="E278" s="1">
        <f t="shared" si="8"/>
        <v>1274.0811118791999</v>
      </c>
      <c r="F278" s="1">
        <f t="shared" si="9"/>
        <v>4.1235590505309415E-2</v>
      </c>
    </row>
    <row r="279" spans="1:6" x14ac:dyDescent="0.45">
      <c r="A279" s="31">
        <v>43318</v>
      </c>
      <c r="B279">
        <v>51.582259999999998</v>
      </c>
      <c r="C279" s="1">
        <v>1117.0469969999999</v>
      </c>
      <c r="D279" s="1">
        <f>VLOOKUP(A279,'Investing Conversion'!A:G,7,)</f>
        <v>1.1203000000000001</v>
      </c>
      <c r="E279" s="1">
        <f t="shared" si="8"/>
        <v>1251.4277507391</v>
      </c>
      <c r="F279" s="1">
        <f t="shared" si="9"/>
        <v>4.1218727944569898E-2</v>
      </c>
    </row>
    <row r="280" spans="1:6" x14ac:dyDescent="0.45">
      <c r="A280" s="31">
        <v>43315</v>
      </c>
      <c r="B280">
        <v>51.620468000000002</v>
      </c>
      <c r="C280" s="1">
        <v>1110.9121090000001</v>
      </c>
      <c r="D280" s="1">
        <f>VLOOKUP(A280,'Investing Conversion'!A:G,7,)</f>
        <v>1.1245000000000001</v>
      </c>
      <c r="E280" s="1">
        <f t="shared" si="8"/>
        <v>1249.2206665705003</v>
      </c>
      <c r="F280" s="1">
        <f t="shared" si="9"/>
        <v>4.1322137378429914E-2</v>
      </c>
    </row>
    <row r="281" spans="1:6" x14ac:dyDescent="0.45">
      <c r="A281" s="31">
        <v>43314</v>
      </c>
      <c r="B281">
        <v>51.257480999999999</v>
      </c>
      <c r="C281" s="1">
        <v>1101.001587</v>
      </c>
      <c r="D281" s="1">
        <f>VLOOKUP(A281,'Investing Conversion'!A:G,7,)</f>
        <v>1.1238999999999999</v>
      </c>
      <c r="E281" s="1">
        <f t="shared" si="8"/>
        <v>1237.4156836292998</v>
      </c>
      <c r="F281" s="1">
        <f t="shared" si="9"/>
        <v>4.1423009000228182E-2</v>
      </c>
    </row>
    <row r="282" spans="1:6" x14ac:dyDescent="0.45">
      <c r="A282" s="31">
        <v>43313</v>
      </c>
      <c r="B282">
        <v>51.926139999999997</v>
      </c>
      <c r="C282" s="1">
        <v>1110.440063</v>
      </c>
      <c r="D282" s="1">
        <f>VLOOKUP(A282,'Investing Conversion'!A:G,7,)</f>
        <v>1.1257999999999999</v>
      </c>
      <c r="E282" s="1">
        <f t="shared" si="8"/>
        <v>1250.1334229253998</v>
      </c>
      <c r="F282" s="1">
        <f t="shared" si="9"/>
        <v>4.1536478465225887E-2</v>
      </c>
    </row>
    <row r="283" spans="1:6" x14ac:dyDescent="0.45">
      <c r="A283" s="31">
        <v>43312</v>
      </c>
      <c r="B283">
        <v>52.212707999999999</v>
      </c>
      <c r="C283" s="1">
        <v>1125.0698239999999</v>
      </c>
      <c r="D283" s="1">
        <f>VLOOKUP(A283,'Investing Conversion'!A:G,7,)</f>
        <v>1.1227</v>
      </c>
      <c r="E283" s="1">
        <f t="shared" si="8"/>
        <v>1263.1158914047999</v>
      </c>
      <c r="F283" s="1">
        <f t="shared" si="9"/>
        <v>4.1336435045505271E-2</v>
      </c>
    </row>
    <row r="284" spans="1:6" x14ac:dyDescent="0.45">
      <c r="A284" s="31">
        <v>43311</v>
      </c>
      <c r="B284">
        <v>51.754199999999997</v>
      </c>
      <c r="C284" s="1">
        <v>1116.5751949999999</v>
      </c>
      <c r="D284" s="1">
        <f>VLOOKUP(A284,'Investing Conversion'!A:G,7,)</f>
        <v>1.1220000000000001</v>
      </c>
      <c r="E284" s="1">
        <f t="shared" si="8"/>
        <v>1252.7973687900001</v>
      </c>
      <c r="F284" s="1">
        <f t="shared" si="9"/>
        <v>4.1310910518583065E-2</v>
      </c>
    </row>
    <row r="285" spans="1:6" x14ac:dyDescent="0.45">
      <c r="A285" s="31">
        <v>43308</v>
      </c>
      <c r="B285">
        <v>51.677779999999998</v>
      </c>
      <c r="C285" s="1">
        <v>1121.294312</v>
      </c>
      <c r="D285" s="1">
        <f>VLOOKUP(A285,'Investing Conversion'!A:G,7,)</f>
        <v>1.1247</v>
      </c>
      <c r="E285" s="1">
        <f t="shared" si="8"/>
        <v>1261.1197127063999</v>
      </c>
      <c r="F285" s="1">
        <f t="shared" si="9"/>
        <v>4.0977695835947223E-2</v>
      </c>
    </row>
    <row r="286" spans="1:6" x14ac:dyDescent="0.45">
      <c r="A286" s="31">
        <v>43307</v>
      </c>
      <c r="B286">
        <v>50.741656999999996</v>
      </c>
      <c r="C286" s="1">
        <v>1111.384033</v>
      </c>
      <c r="D286" s="1">
        <f>VLOOKUP(A286,'Investing Conversion'!A:G,7,)</f>
        <v>1.1259999999999999</v>
      </c>
      <c r="E286" s="1">
        <f t="shared" si="8"/>
        <v>1251.418421158</v>
      </c>
      <c r="F286" s="1">
        <f t="shared" si="9"/>
        <v>4.0547315064330125E-2</v>
      </c>
    </row>
    <row r="287" spans="1:6" x14ac:dyDescent="0.45">
      <c r="A287" s="31">
        <v>43306</v>
      </c>
      <c r="B287">
        <v>50.130313999999998</v>
      </c>
      <c r="C287" s="1">
        <v>1109.9682620000001</v>
      </c>
      <c r="D287" s="1">
        <f>VLOOKUP(A287,'Investing Conversion'!A:G,7,)</f>
        <v>1.1245000000000001</v>
      </c>
      <c r="E287" s="1">
        <f t="shared" si="8"/>
        <v>1248.1593106190003</v>
      </c>
      <c r="F287" s="1">
        <f t="shared" si="9"/>
        <v>4.0163393866075356E-2</v>
      </c>
    </row>
    <row r="288" spans="1:6" x14ac:dyDescent="0.45">
      <c r="A288" s="31">
        <v>43305</v>
      </c>
      <c r="B288">
        <v>50.665241000000002</v>
      </c>
      <c r="C288" s="1">
        <v>1126.013672</v>
      </c>
      <c r="D288" s="1">
        <f>VLOOKUP(A288,'Investing Conversion'!A:G,7,)</f>
        <v>1.1248</v>
      </c>
      <c r="E288" s="1">
        <f t="shared" si="8"/>
        <v>1266.5401782656002</v>
      </c>
      <c r="F288" s="1">
        <f t="shared" si="9"/>
        <v>4.0002869130753495E-2</v>
      </c>
    </row>
    <row r="289" spans="1:6" x14ac:dyDescent="0.45">
      <c r="A289" s="31">
        <v>43304</v>
      </c>
      <c r="B289">
        <v>51.544047999999997</v>
      </c>
      <c r="C289" s="1">
        <v>1124.1259769999999</v>
      </c>
      <c r="D289" s="1">
        <f>VLOOKUP(A289,'Investing Conversion'!A:G,7,)</f>
        <v>1.1206</v>
      </c>
      <c r="E289" s="1">
        <f t="shared" si="8"/>
        <v>1259.6955698262</v>
      </c>
      <c r="F289" s="1">
        <f t="shared" si="9"/>
        <v>4.0917860818635347E-2</v>
      </c>
    </row>
    <row r="290" spans="1:6" x14ac:dyDescent="0.45">
      <c r="A290" s="31">
        <v>43301</v>
      </c>
      <c r="B290">
        <v>51.353003999999999</v>
      </c>
      <c r="C290" s="1">
        <v>1090.1473390000001</v>
      </c>
      <c r="D290" s="1">
        <f>VLOOKUP(A290,'Investing Conversion'!A:G,7,)</f>
        <v>1.1206</v>
      </c>
      <c r="E290" s="1">
        <f t="shared" si="8"/>
        <v>1221.6191080834001</v>
      </c>
      <c r="F290" s="1">
        <f t="shared" si="9"/>
        <v>4.2036837554520409E-2</v>
      </c>
    </row>
    <row r="291" spans="1:6" x14ac:dyDescent="0.45">
      <c r="A291" s="31">
        <v>43300</v>
      </c>
      <c r="B291">
        <v>50.798972999999997</v>
      </c>
      <c r="C291" s="1">
        <v>1076.93335</v>
      </c>
      <c r="D291" s="1">
        <f>VLOOKUP(A291,'Investing Conversion'!A:G,7,)</f>
        <v>1.1177999999999999</v>
      </c>
      <c r="E291" s="1">
        <f t="shared" si="8"/>
        <v>1203.79609863</v>
      </c>
      <c r="F291" s="1">
        <f t="shared" si="9"/>
        <v>4.2198984577049722E-2</v>
      </c>
    </row>
    <row r="292" spans="1:6" x14ac:dyDescent="0.45">
      <c r="A292" s="31">
        <v>43299</v>
      </c>
      <c r="B292">
        <v>55.689734999999999</v>
      </c>
      <c r="C292" s="1">
        <v>1109.496216</v>
      </c>
      <c r="D292" s="1">
        <f>VLOOKUP(A292,'Investing Conversion'!A:G,7,)</f>
        <v>1.1233</v>
      </c>
      <c r="E292" s="1">
        <f t="shared" si="8"/>
        <v>1246.2970994328</v>
      </c>
      <c r="F292" s="1">
        <f t="shared" si="9"/>
        <v>4.4684156791622839E-2</v>
      </c>
    </row>
    <row r="293" spans="1:6" x14ac:dyDescent="0.45">
      <c r="A293" s="31">
        <v>43298</v>
      </c>
      <c r="B293">
        <v>56.129139000000002</v>
      </c>
      <c r="C293" s="1">
        <v>1113.74353</v>
      </c>
      <c r="D293" s="1">
        <f>VLOOKUP(A293,'Investing Conversion'!A:G,7,)</f>
        <v>1.1247</v>
      </c>
      <c r="E293" s="1">
        <f t="shared" si="8"/>
        <v>1252.627348191</v>
      </c>
      <c r="F293" s="1">
        <f t="shared" si="9"/>
        <v>4.4809127855191498E-2</v>
      </c>
    </row>
    <row r="294" spans="1:6" x14ac:dyDescent="0.45">
      <c r="A294" s="31">
        <v>43297</v>
      </c>
      <c r="B294">
        <v>57.447353</v>
      </c>
      <c r="C294" s="1">
        <v>1143.8242190000001</v>
      </c>
      <c r="D294" s="1">
        <f>VLOOKUP(A294,'Investing Conversion'!A:G,7,)</f>
        <v>1.1303000000000001</v>
      </c>
      <c r="E294" s="1">
        <f t="shared" si="8"/>
        <v>1292.8645147357001</v>
      </c>
      <c r="F294" s="1">
        <f t="shared" si="9"/>
        <v>4.4434163321238611E-2</v>
      </c>
    </row>
    <row r="295" spans="1:6" x14ac:dyDescent="0.45">
      <c r="A295" s="31">
        <v>43294</v>
      </c>
      <c r="B295">
        <v>58.039593000000004</v>
      </c>
      <c r="C295" s="1">
        <v>1175.0939940000001</v>
      </c>
      <c r="D295" s="1">
        <f>VLOOKUP(A295,'Investing Conversion'!A:G,7,)</f>
        <v>1.1325000000000001</v>
      </c>
      <c r="E295" s="1">
        <f t="shared" si="8"/>
        <v>1330.7939482050001</v>
      </c>
      <c r="F295" s="1">
        <f t="shared" si="9"/>
        <v>4.3612756939783878E-2</v>
      </c>
    </row>
    <row r="296" spans="1:6" x14ac:dyDescent="0.45">
      <c r="A296" s="31">
        <v>43293</v>
      </c>
      <c r="B296">
        <v>57.561976999999999</v>
      </c>
      <c r="C296" s="1">
        <v>1157.1606449999999</v>
      </c>
      <c r="D296" s="1">
        <f>VLOOKUP(A296,'Investing Conversion'!A:G,7,)</f>
        <v>1.1314</v>
      </c>
      <c r="E296" s="1">
        <f t="shared" si="8"/>
        <v>1309.2115537529999</v>
      </c>
      <c r="F296" s="1">
        <f t="shared" si="9"/>
        <v>4.396690270185305E-2</v>
      </c>
    </row>
    <row r="297" spans="1:6" x14ac:dyDescent="0.45">
      <c r="A297" s="31">
        <v>43292</v>
      </c>
      <c r="B297">
        <v>56.912426000000004</v>
      </c>
      <c r="C297" s="1">
        <v>1135.4521480000001</v>
      </c>
      <c r="D297" s="1">
        <f>VLOOKUP(A297,'Investing Conversion'!A:G,7,)</f>
        <v>1.1312</v>
      </c>
      <c r="E297" s="1">
        <f t="shared" si="8"/>
        <v>1284.4234698176001</v>
      </c>
      <c r="F297" s="1">
        <f t="shared" si="9"/>
        <v>4.4309705745319408E-2</v>
      </c>
    </row>
    <row r="298" spans="1:6" x14ac:dyDescent="0.45">
      <c r="A298" s="31">
        <v>43291</v>
      </c>
      <c r="B298">
        <v>58.135117000000001</v>
      </c>
      <c r="C298" s="1">
        <v>1159.048462</v>
      </c>
      <c r="D298" s="1">
        <f>VLOOKUP(A298,'Investing Conversion'!A:G,7,)</f>
        <v>1.1304000000000001</v>
      </c>
      <c r="E298" s="1">
        <f t="shared" si="8"/>
        <v>1310.1883814448001</v>
      </c>
      <c r="F298" s="1">
        <f t="shared" si="9"/>
        <v>4.4371571159783872E-2</v>
      </c>
    </row>
    <row r="299" spans="1:6" x14ac:dyDescent="0.45">
      <c r="A299" s="31">
        <v>43290</v>
      </c>
      <c r="B299">
        <v>57.924965</v>
      </c>
      <c r="C299" s="1">
        <v>1142.5311280000001</v>
      </c>
      <c r="D299" s="1">
        <f>VLOOKUP(A299,'Investing Conversion'!A:G,7,)</f>
        <v>1.1283000000000001</v>
      </c>
      <c r="E299" s="1">
        <f t="shared" si="8"/>
        <v>1289.1178717224002</v>
      </c>
      <c r="F299" s="1">
        <f t="shared" si="9"/>
        <v>4.4933800291362042E-2</v>
      </c>
    </row>
    <row r="300" spans="1:6" x14ac:dyDescent="0.45">
      <c r="A300" s="31">
        <v>43287</v>
      </c>
      <c r="B300">
        <v>56.893321999999998</v>
      </c>
      <c r="C300" s="1">
        <v>1123.182129</v>
      </c>
      <c r="D300" s="1">
        <f>VLOOKUP(A300,'Investing Conversion'!A:G,7,)</f>
        <v>1.131</v>
      </c>
      <c r="E300" s="1">
        <f t="shared" si="8"/>
        <v>1270.3189878990001</v>
      </c>
      <c r="F300" s="1">
        <f t="shared" si="9"/>
        <v>4.4786642207164613E-2</v>
      </c>
    </row>
    <row r="301" spans="1:6" x14ac:dyDescent="0.45">
      <c r="A301" s="31">
        <v>43286</v>
      </c>
      <c r="B301">
        <v>56.377499</v>
      </c>
      <c r="C301" s="1">
        <v>1104.3050539999999</v>
      </c>
      <c r="D301" s="1">
        <f>VLOOKUP(A301,'Investing Conversion'!A:G,7,)</f>
        <v>1.1314</v>
      </c>
      <c r="E301" s="1">
        <f t="shared" si="8"/>
        <v>1249.4107380956</v>
      </c>
      <c r="F301" s="1">
        <f t="shared" si="9"/>
        <v>4.5123270739558997E-2</v>
      </c>
    </row>
    <row r="302" spans="1:6" x14ac:dyDescent="0.45">
      <c r="A302" s="31">
        <v>43285</v>
      </c>
      <c r="B302">
        <v>56.377499</v>
      </c>
      <c r="C302" s="1">
        <v>1107.6085210000001</v>
      </c>
      <c r="D302" s="1" t="e">
        <f>VLOOKUP(A302,'Investing Conversion'!A:G,7,)</f>
        <v>#N/A</v>
      </c>
      <c r="E302" s="1" t="e">
        <f t="shared" si="8"/>
        <v>#N/A</v>
      </c>
      <c r="F302" s="1" t="e">
        <f t="shared" si="9"/>
        <v>#N/A</v>
      </c>
    </row>
    <row r="303" spans="1:6" x14ac:dyDescent="0.45">
      <c r="A303" s="31">
        <v>43284</v>
      </c>
      <c r="B303">
        <v>56.148243000000001</v>
      </c>
      <c r="C303" s="1">
        <v>1093.9227289999999</v>
      </c>
      <c r="D303" s="1">
        <f>VLOOKUP(A303,'Investing Conversion'!A:G,7,)</f>
        <v>1.1317999999999999</v>
      </c>
      <c r="E303" s="1">
        <f t="shared" si="8"/>
        <v>1238.1017446821998</v>
      </c>
      <c r="F303" s="1">
        <f t="shared" si="9"/>
        <v>4.5350265631369679E-2</v>
      </c>
    </row>
    <row r="304" spans="1:6" x14ac:dyDescent="0.45">
      <c r="A304" s="31">
        <v>43283</v>
      </c>
      <c r="B304">
        <v>55.536900000000003</v>
      </c>
      <c r="C304" s="1">
        <v>1094.866577</v>
      </c>
      <c r="D304" s="1">
        <f>VLOOKUP(A304,'Investing Conversion'!A:G,7,)</f>
        <v>1.1292</v>
      </c>
      <c r="E304" s="1">
        <f t="shared" si="8"/>
        <v>1236.3233387483999</v>
      </c>
      <c r="F304" s="1">
        <f t="shared" si="9"/>
        <v>4.4921015610870169E-2</v>
      </c>
    </row>
    <row r="305" spans="1:6" x14ac:dyDescent="0.45">
      <c r="A305" s="31">
        <v>43280</v>
      </c>
      <c r="B305">
        <v>56.301079000000001</v>
      </c>
      <c r="C305" s="1">
        <v>1126.013672</v>
      </c>
      <c r="D305" s="1">
        <f>VLOOKUP(A305,'Investing Conversion'!A:G,7,)</f>
        <v>1.1304000000000001</v>
      </c>
      <c r="E305" s="1">
        <f t="shared" si="8"/>
        <v>1272.8458548288002</v>
      </c>
      <c r="F305" s="1">
        <f t="shared" si="9"/>
        <v>4.4232440861876859E-2</v>
      </c>
    </row>
    <row r="306" spans="1:6" x14ac:dyDescent="0.45">
      <c r="A306" s="31">
        <v>43279</v>
      </c>
      <c r="B306">
        <v>56.320183</v>
      </c>
      <c r="C306" s="1">
        <v>1128.3732910000001</v>
      </c>
      <c r="D306" s="1">
        <f>VLOOKUP(A306,'Investing Conversion'!A:G,7,)</f>
        <v>1.1304000000000001</v>
      </c>
      <c r="E306" s="1">
        <f t="shared" si="8"/>
        <v>1275.5131681464002</v>
      </c>
      <c r="F306" s="1">
        <f t="shared" si="9"/>
        <v>4.4154920863612529E-2</v>
      </c>
    </row>
    <row r="307" spans="1:6" x14ac:dyDescent="0.45">
      <c r="A307" s="31">
        <v>43278</v>
      </c>
      <c r="B307">
        <v>56.606749999999998</v>
      </c>
      <c r="C307" s="1">
        <v>1140.643433</v>
      </c>
      <c r="D307" s="1">
        <f>VLOOKUP(A307,'Investing Conversion'!A:G,7,)</f>
        <v>1.1349</v>
      </c>
      <c r="E307" s="1">
        <f t="shared" si="8"/>
        <v>1294.5162321117</v>
      </c>
      <c r="F307" s="1">
        <f t="shared" si="9"/>
        <v>4.3728111394678568E-2</v>
      </c>
    </row>
    <row r="308" spans="1:6" x14ac:dyDescent="0.45">
      <c r="A308" s="31">
        <v>43277</v>
      </c>
      <c r="B308">
        <v>56.377499</v>
      </c>
      <c r="C308" s="1">
        <v>1132.6206050000001</v>
      </c>
      <c r="D308" s="1">
        <f>VLOOKUP(A308,'Investing Conversion'!A:G,7,)</f>
        <v>1.1355999999999999</v>
      </c>
      <c r="E308" s="1">
        <f t="shared" si="8"/>
        <v>1286.203959038</v>
      </c>
      <c r="F308" s="1">
        <f t="shared" si="9"/>
        <v>4.3832471983811058E-2</v>
      </c>
    </row>
    <row r="309" spans="1:6" x14ac:dyDescent="0.45">
      <c r="A309" s="31">
        <v>43276</v>
      </c>
      <c r="B309">
        <v>56.912426000000004</v>
      </c>
      <c r="C309" s="1">
        <v>1136.8679199999999</v>
      </c>
      <c r="D309" s="1">
        <f>VLOOKUP(A309,'Investing Conversion'!A:G,7,)</f>
        <v>1.1343000000000001</v>
      </c>
      <c r="E309" s="1">
        <f t="shared" si="8"/>
        <v>1289.5492816559999</v>
      </c>
      <c r="F309" s="1">
        <f t="shared" si="9"/>
        <v>4.4133579700742262E-2</v>
      </c>
    </row>
    <row r="310" spans="1:6" x14ac:dyDescent="0.45">
      <c r="A310" s="31">
        <v>43273</v>
      </c>
      <c r="B310">
        <v>57.924965</v>
      </c>
      <c r="C310" s="1">
        <v>1151.9696039999999</v>
      </c>
      <c r="D310" s="1">
        <f>VLOOKUP(A310,'Investing Conversion'!A:G,7,)</f>
        <v>1.1383000000000001</v>
      </c>
      <c r="E310" s="1">
        <f t="shared" si="8"/>
        <v>1311.2870002331999</v>
      </c>
      <c r="F310" s="1">
        <f t="shared" si="9"/>
        <v>4.4174131970879445E-2</v>
      </c>
    </row>
    <row r="311" spans="1:6" x14ac:dyDescent="0.45">
      <c r="A311" s="31">
        <v>43272</v>
      </c>
      <c r="B311">
        <v>57.619292999999999</v>
      </c>
      <c r="C311" s="1">
        <v>1140.643433</v>
      </c>
      <c r="D311" s="1">
        <f>VLOOKUP(A311,'Investing Conversion'!A:G,7,)</f>
        <v>1.1420999999999999</v>
      </c>
      <c r="E311" s="1">
        <f t="shared" si="8"/>
        <v>1302.7288648292999</v>
      </c>
      <c r="F311" s="1">
        <f t="shared" si="9"/>
        <v>4.4229689351014734E-2</v>
      </c>
    </row>
    <row r="312" spans="1:6" x14ac:dyDescent="0.45">
      <c r="A312" s="31">
        <v>43271</v>
      </c>
      <c r="B312">
        <v>57.772129</v>
      </c>
      <c r="C312" s="1">
        <v>1154.3292240000001</v>
      </c>
      <c r="D312" s="1">
        <f>VLOOKUP(A312,'Investing Conversion'!A:G,7,)</f>
        <v>1.1383000000000001</v>
      </c>
      <c r="E312" s="1">
        <f t="shared" si="8"/>
        <v>1313.9729556792001</v>
      </c>
      <c r="F312" s="1">
        <f t="shared" si="9"/>
        <v>4.3967517558333044E-2</v>
      </c>
    </row>
    <row r="313" spans="1:6" x14ac:dyDescent="0.45">
      <c r="A313" s="31">
        <v>43270</v>
      </c>
      <c r="B313">
        <v>56.836005999999998</v>
      </c>
      <c r="C313" s="1">
        <v>1140.643433</v>
      </c>
      <c r="D313" s="1">
        <f>VLOOKUP(A313,'Investing Conversion'!A:G,7,)</f>
        <v>1.1372</v>
      </c>
      <c r="E313" s="1">
        <f t="shared" si="8"/>
        <v>1297.1397120075999</v>
      </c>
      <c r="F313" s="1">
        <f t="shared" si="9"/>
        <v>4.3816410425083802E-2</v>
      </c>
    </row>
    <row r="314" spans="1:6" x14ac:dyDescent="0.45">
      <c r="A314" s="31">
        <v>43269</v>
      </c>
      <c r="B314">
        <v>55.995407</v>
      </c>
      <c r="C314" s="1">
        <v>1137.811768</v>
      </c>
      <c r="D314" s="1">
        <f>VLOOKUP(A314,'Investing Conversion'!A:G,7,)</f>
        <v>1.1395</v>
      </c>
      <c r="E314" s="1">
        <f t="shared" si="8"/>
        <v>1296.5365096359999</v>
      </c>
      <c r="F314" s="1">
        <f t="shared" si="9"/>
        <v>4.3188453687062464E-2</v>
      </c>
    </row>
    <row r="315" spans="1:6" x14ac:dyDescent="0.45">
      <c r="A315" s="31">
        <v>43266</v>
      </c>
      <c r="B315">
        <v>56.492125999999999</v>
      </c>
      <c r="C315" s="1">
        <v>1131.6767580000001</v>
      </c>
      <c r="D315" s="1">
        <f>VLOOKUP(A315,'Investing Conversion'!A:G,7,)</f>
        <v>1.1444000000000001</v>
      </c>
      <c r="E315" s="1">
        <f t="shared" si="8"/>
        <v>1295.0908818552002</v>
      </c>
      <c r="F315" s="1">
        <f t="shared" si="9"/>
        <v>4.362020209660946E-2</v>
      </c>
    </row>
    <row r="316" spans="1:6" x14ac:dyDescent="0.45">
      <c r="A316" s="31">
        <v>43265</v>
      </c>
      <c r="B316">
        <v>56.721381999999998</v>
      </c>
      <c r="C316" s="1">
        <v>1160.9361570000001</v>
      </c>
      <c r="D316" s="1">
        <f>VLOOKUP(A316,'Investing Conversion'!A:G,7,)</f>
        <v>1.1464000000000001</v>
      </c>
      <c r="E316" s="1">
        <f t="shared" si="8"/>
        <v>1330.8972103848002</v>
      </c>
      <c r="F316" s="1">
        <f t="shared" si="9"/>
        <v>4.2618905169693931E-2</v>
      </c>
    </row>
    <row r="317" spans="1:6" x14ac:dyDescent="0.45">
      <c r="A317" s="31">
        <v>43264</v>
      </c>
      <c r="B317">
        <v>55.556004000000001</v>
      </c>
      <c r="C317" s="1">
        <v>1130.449707</v>
      </c>
      <c r="D317" s="1">
        <f>VLOOKUP(A317,'Investing Conversion'!A:G,7,)</f>
        <v>1.1344000000000001</v>
      </c>
      <c r="E317" s="1">
        <f t="shared" si="8"/>
        <v>1282.3821476208</v>
      </c>
      <c r="F317" s="1">
        <f t="shared" si="9"/>
        <v>4.3322502658878166E-2</v>
      </c>
    </row>
    <row r="318" spans="1:6" x14ac:dyDescent="0.45">
      <c r="A318" s="31">
        <v>43263</v>
      </c>
      <c r="B318">
        <v>55.269435999999999</v>
      </c>
      <c r="C318" s="1">
        <v>1140.9761960000001</v>
      </c>
      <c r="D318" s="1">
        <f>VLOOKUP(A318,'Investing Conversion'!A:G,7,)</f>
        <v>1.1385000000000001</v>
      </c>
      <c r="E318" s="1">
        <f t="shared" si="8"/>
        <v>1299.0013991460003</v>
      </c>
      <c r="F318" s="1">
        <f t="shared" si="9"/>
        <v>4.2547633925826153E-2</v>
      </c>
    </row>
    <row r="319" spans="1:6" x14ac:dyDescent="0.45">
      <c r="A319" s="31">
        <v>43262</v>
      </c>
      <c r="B319">
        <v>54.887343999999999</v>
      </c>
      <c r="C319" s="1">
        <v>1133.1958010000001</v>
      </c>
      <c r="D319" s="1">
        <f>VLOOKUP(A319,'Investing Conversion'!A:G,7,)</f>
        <v>1.135</v>
      </c>
      <c r="E319" s="1">
        <f t="shared" si="8"/>
        <v>1286.1772341350002</v>
      </c>
      <c r="F319" s="1">
        <f t="shared" si="9"/>
        <v>4.2674790490218627E-2</v>
      </c>
    </row>
    <row r="320" spans="1:6" x14ac:dyDescent="0.45">
      <c r="A320" s="31">
        <v>43259</v>
      </c>
      <c r="B320">
        <v>54.199581000000002</v>
      </c>
      <c r="C320" s="1">
        <v>1113.0582280000001</v>
      </c>
      <c r="D320" s="1">
        <f>VLOOKUP(A320,'Investing Conversion'!A:G,7,)</f>
        <v>1.1396999999999999</v>
      </c>
      <c r="E320" s="1">
        <f t="shared" si="8"/>
        <v>1268.5524624516001</v>
      </c>
      <c r="F320" s="1">
        <f t="shared" si="9"/>
        <v>4.2725533712065861E-2</v>
      </c>
    </row>
    <row r="321" spans="1:6" x14ac:dyDescent="0.45">
      <c r="A321" s="31">
        <v>43258</v>
      </c>
      <c r="B321">
        <v>54.409728999999999</v>
      </c>
      <c r="C321" s="1">
        <v>1116.2619629999999</v>
      </c>
      <c r="D321" s="1">
        <f>VLOOKUP(A321,'Investing Conversion'!A:G,7,)</f>
        <v>1.1375999999999999</v>
      </c>
      <c r="E321" s="1">
        <f t="shared" si="8"/>
        <v>1269.8596091087998</v>
      </c>
      <c r="F321" s="1">
        <f t="shared" si="9"/>
        <v>4.2847042783087881E-2</v>
      </c>
    </row>
    <row r="322" spans="1:6" x14ac:dyDescent="0.45">
      <c r="A322" s="31">
        <v>43257</v>
      </c>
      <c r="B322">
        <v>54.447941</v>
      </c>
      <c r="C322" s="1">
        <v>1108.4814449999999</v>
      </c>
      <c r="D322" s="1">
        <f>VLOOKUP(A322,'Investing Conversion'!A:G,7,)</f>
        <v>1.1393</v>
      </c>
      <c r="E322" s="1">
        <f t="shared" si="8"/>
        <v>1262.8929102884999</v>
      </c>
      <c r="F322" s="1">
        <f t="shared" si="9"/>
        <v>4.3113664315022331E-2</v>
      </c>
    </row>
    <row r="323" spans="1:6" x14ac:dyDescent="0.45">
      <c r="A323" s="31">
        <v>43256</v>
      </c>
      <c r="B323">
        <v>54.505257</v>
      </c>
      <c r="C323" s="1">
        <v>1110.3122559999999</v>
      </c>
      <c r="D323" s="1">
        <f>VLOOKUP(A323,'Investing Conversion'!A:G,7,)</f>
        <v>1.1433</v>
      </c>
      <c r="E323" s="1">
        <f t="shared" si="8"/>
        <v>1269.4200022847999</v>
      </c>
      <c r="F323" s="1">
        <f t="shared" si="9"/>
        <v>4.2937134204516426E-2</v>
      </c>
    </row>
    <row r="324" spans="1:6" x14ac:dyDescent="0.45">
      <c r="A324" s="31">
        <v>43255</v>
      </c>
      <c r="B324">
        <v>55.409675999999997</v>
      </c>
      <c r="C324" s="1">
        <v>1144.637573</v>
      </c>
      <c r="D324" s="1">
        <f>VLOOKUP(A324,'Investing Conversion'!A:G,7,)</f>
        <v>1.1379999999999999</v>
      </c>
      <c r="E324" s="1">
        <f t="shared" si="8"/>
        <v>1302.5975580739998</v>
      </c>
      <c r="F324" s="1">
        <f t="shared" si="9"/>
        <v>4.2537831931704115E-2</v>
      </c>
    </row>
    <row r="325" spans="1:6" x14ac:dyDescent="0.45">
      <c r="A325" s="31">
        <v>43252</v>
      </c>
      <c r="B325">
        <v>55.280476</v>
      </c>
      <c r="C325" s="1">
        <v>1136.399414</v>
      </c>
      <c r="D325" s="1">
        <f>VLOOKUP(A325,'Investing Conversion'!A:G,7,)</f>
        <v>1.1447000000000001</v>
      </c>
      <c r="E325" s="1">
        <f t="shared" si="8"/>
        <v>1300.8364092058</v>
      </c>
      <c r="F325" s="1">
        <f t="shared" si="9"/>
        <v>4.2496101438112735E-2</v>
      </c>
    </row>
    <row r="326" spans="1:6" x14ac:dyDescent="0.45">
      <c r="A326" s="31">
        <v>43251</v>
      </c>
      <c r="B326">
        <v>54.948238000000003</v>
      </c>
      <c r="C326" s="1">
        <v>1128.1613769999999</v>
      </c>
      <c r="D326" s="1">
        <f>VLOOKUP(A326,'Investing Conversion'!A:G,7,)</f>
        <v>1.1375999999999999</v>
      </c>
      <c r="E326" s="1">
        <f t="shared" ref="E326:E389" si="10">C326*D326</f>
        <v>1283.3963824751997</v>
      </c>
      <c r="F326" s="1">
        <f t="shared" ref="F326:F389" si="11">B326/E326</f>
        <v>4.2814705378883065E-2</v>
      </c>
    </row>
    <row r="327" spans="1:6" x14ac:dyDescent="0.45">
      <c r="A327" s="31">
        <v>43250</v>
      </c>
      <c r="B327">
        <v>55.372760999999997</v>
      </c>
      <c r="C327" s="1">
        <v>1128.1613769999999</v>
      </c>
      <c r="D327" s="1">
        <f>VLOOKUP(A327,'Investing Conversion'!A:G,7,)</f>
        <v>1.1395999999999999</v>
      </c>
      <c r="E327" s="1">
        <f t="shared" si="10"/>
        <v>1285.6527052291999</v>
      </c>
      <c r="F327" s="1">
        <f t="shared" si="11"/>
        <v>4.3069765866613575E-2</v>
      </c>
    </row>
    <row r="328" spans="1:6" x14ac:dyDescent="0.45">
      <c r="A328" s="31">
        <v>43249</v>
      </c>
      <c r="B328">
        <v>54.505257</v>
      </c>
      <c r="C328" s="1">
        <v>1130.449707</v>
      </c>
      <c r="D328" s="1">
        <f>VLOOKUP(A328,'Investing Conversion'!A:G,7,)</f>
        <v>1.1485000000000001</v>
      </c>
      <c r="E328" s="1">
        <f t="shared" si="10"/>
        <v>1298.3214884895001</v>
      </c>
      <c r="F328" s="1">
        <f t="shared" si="11"/>
        <v>4.1981325490817213E-2</v>
      </c>
    </row>
    <row r="329" spans="1:6" x14ac:dyDescent="0.45">
      <c r="A329" s="31">
        <v>43248</v>
      </c>
      <c r="B329">
        <v>56.037235000000003</v>
      </c>
      <c r="C329" s="1" t="e">
        <v>#N/A</v>
      </c>
      <c r="D329" s="1" t="e">
        <f>VLOOKUP(A329,'Investing Conversion'!A:G,7,)</f>
        <v>#N/A</v>
      </c>
      <c r="E329" s="1" t="e">
        <f t="shared" si="10"/>
        <v>#N/A</v>
      </c>
      <c r="F329" s="1" t="e">
        <f t="shared" si="11"/>
        <v>#N/A</v>
      </c>
    </row>
    <row r="330" spans="1:6" x14ac:dyDescent="0.45">
      <c r="A330" s="31">
        <v>43245</v>
      </c>
      <c r="B330">
        <v>55.981861000000002</v>
      </c>
      <c r="C330" s="1">
        <v>1169.351807</v>
      </c>
      <c r="D330" s="1">
        <f>VLOOKUP(A330,'Investing Conversion'!A:G,7,)</f>
        <v>1.1422000000000001</v>
      </c>
      <c r="E330" s="1">
        <f t="shared" si="10"/>
        <v>1335.6336339554002</v>
      </c>
      <c r="F330" s="1">
        <f t="shared" si="11"/>
        <v>4.1914084504006556E-2</v>
      </c>
    </row>
    <row r="331" spans="1:6" x14ac:dyDescent="0.45">
      <c r="A331" s="31">
        <v>43244</v>
      </c>
      <c r="B331">
        <v>55.465046000000001</v>
      </c>
      <c r="C331" s="1">
        <v>1165.232788</v>
      </c>
      <c r="D331" s="1">
        <f>VLOOKUP(A331,'Investing Conversion'!A:G,7,)</f>
        <v>1.1417999999999999</v>
      </c>
      <c r="E331" s="1">
        <f t="shared" si="10"/>
        <v>1330.4627973383999</v>
      </c>
      <c r="F331" s="1">
        <f t="shared" si="11"/>
        <v>4.1688535832011396E-2</v>
      </c>
    </row>
    <row r="332" spans="1:6" x14ac:dyDescent="0.45">
      <c r="A332" s="31">
        <v>43243</v>
      </c>
      <c r="B332">
        <v>56.037235000000003</v>
      </c>
      <c r="C332" s="1">
        <v>1192.2354740000001</v>
      </c>
      <c r="D332" s="1">
        <f>VLOOKUP(A332,'Investing Conversion'!A:G,7,)</f>
        <v>1.141</v>
      </c>
      <c r="E332" s="1">
        <f t="shared" si="10"/>
        <v>1360.3406758340002</v>
      </c>
      <c r="F332" s="1">
        <f t="shared" si="11"/>
        <v>4.1193530411523266E-2</v>
      </c>
    </row>
    <row r="333" spans="1:6" x14ac:dyDescent="0.45">
      <c r="A333" s="31">
        <v>43242</v>
      </c>
      <c r="B333">
        <v>57.052402000000001</v>
      </c>
      <c r="C333" s="1">
        <v>1244.867798</v>
      </c>
      <c r="D333" s="1">
        <f>VLOOKUP(A333,'Investing Conversion'!A:G,7,)</f>
        <v>1.1406000000000001</v>
      </c>
      <c r="E333" s="1">
        <f t="shared" si="10"/>
        <v>1419.8962103988001</v>
      </c>
      <c r="F333" s="1">
        <f t="shared" si="11"/>
        <v>4.018068474453914E-2</v>
      </c>
    </row>
    <row r="334" spans="1:6" x14ac:dyDescent="0.45">
      <c r="A334" s="31">
        <v>43241</v>
      </c>
      <c r="B334">
        <v>57.643044000000003</v>
      </c>
      <c r="C334" s="1">
        <v>1245.325439</v>
      </c>
      <c r="D334" s="1">
        <f>VLOOKUP(A334,'Investing Conversion'!A:G,7,)</f>
        <v>1.139</v>
      </c>
      <c r="E334" s="1">
        <f t="shared" si="10"/>
        <v>1418.425675021</v>
      </c>
      <c r="F334" s="1">
        <f t="shared" si="11"/>
        <v>4.0638748307447688E-2</v>
      </c>
    </row>
    <row r="335" spans="1:6" x14ac:dyDescent="0.45">
      <c r="A335" s="31">
        <v>43238</v>
      </c>
      <c r="B335">
        <v>56.849369000000003</v>
      </c>
      <c r="C335" s="1">
        <v>1212.830688</v>
      </c>
      <c r="D335" s="1">
        <f>VLOOKUP(A335,'Investing Conversion'!A:G,7,)</f>
        <v>1.1439999999999999</v>
      </c>
      <c r="E335" s="1">
        <f t="shared" si="10"/>
        <v>1387.478307072</v>
      </c>
      <c r="F335" s="1">
        <f t="shared" si="11"/>
        <v>4.0973158794799042E-2</v>
      </c>
    </row>
    <row r="336" spans="1:6" x14ac:dyDescent="0.45">
      <c r="A336" s="31">
        <v>43237</v>
      </c>
      <c r="B336">
        <v>57.513840000000002</v>
      </c>
      <c r="C336" s="1">
        <v>1211.915405</v>
      </c>
      <c r="D336" s="1">
        <f>VLOOKUP(A336,'Investing Conversion'!A:G,7,)</f>
        <v>1.1459999999999999</v>
      </c>
      <c r="E336" s="1">
        <f t="shared" si="10"/>
        <v>1388.8550541299999</v>
      </c>
      <c r="F336" s="1">
        <f t="shared" si="11"/>
        <v>4.1410973613821463E-2</v>
      </c>
    </row>
    <row r="337" spans="1:6" x14ac:dyDescent="0.45">
      <c r="A337" s="31">
        <v>43236</v>
      </c>
      <c r="B337">
        <v>56.517131999999997</v>
      </c>
      <c r="C337" s="1">
        <v>1179.8782960000001</v>
      </c>
      <c r="D337" s="1">
        <f>VLOOKUP(A337,'Investing Conversion'!A:G,7,)</f>
        <v>1.1423000000000001</v>
      </c>
      <c r="E337" s="1">
        <f t="shared" si="10"/>
        <v>1347.7749775208001</v>
      </c>
      <c r="F337" s="1">
        <f t="shared" si="11"/>
        <v>4.1933655797618319E-2</v>
      </c>
    </row>
    <row r="338" spans="1:6" x14ac:dyDescent="0.45">
      <c r="A338" s="31">
        <v>43235</v>
      </c>
      <c r="B338">
        <v>56.572505999999997</v>
      </c>
      <c r="C338" s="1">
        <v>1169.351807</v>
      </c>
      <c r="D338" s="1">
        <f>VLOOKUP(A338,'Investing Conversion'!A:G,7,)</f>
        <v>1.141</v>
      </c>
      <c r="E338" s="1">
        <f t="shared" si="10"/>
        <v>1334.2304117870001</v>
      </c>
      <c r="F338" s="1">
        <f t="shared" si="11"/>
        <v>4.2400851832053256E-2</v>
      </c>
    </row>
    <row r="339" spans="1:6" x14ac:dyDescent="0.45">
      <c r="A339" s="31">
        <v>43234</v>
      </c>
      <c r="B339">
        <v>56.590961</v>
      </c>
      <c r="C339" s="1">
        <v>1187.658813</v>
      </c>
      <c r="D339" s="1">
        <f>VLOOKUP(A339,'Investing Conversion'!A:G,7,)</f>
        <v>1.1366000000000001</v>
      </c>
      <c r="E339" s="1">
        <f t="shared" si="10"/>
        <v>1349.8930068558</v>
      </c>
      <c r="F339" s="1">
        <f t="shared" si="11"/>
        <v>4.192255290796186E-2</v>
      </c>
    </row>
    <row r="340" spans="1:6" x14ac:dyDescent="0.45">
      <c r="A340" s="31">
        <v>43231</v>
      </c>
      <c r="B340">
        <v>57.255436000000003</v>
      </c>
      <c r="C340" s="1">
        <v>1200.0158690000001</v>
      </c>
      <c r="D340" s="1">
        <f>VLOOKUP(A340,'Investing Conversion'!A:G,7,)</f>
        <v>1.1338999999999999</v>
      </c>
      <c r="E340" s="1">
        <f t="shared" si="10"/>
        <v>1360.6979938591001</v>
      </c>
      <c r="F340" s="1">
        <f t="shared" si="11"/>
        <v>4.2077989574759958E-2</v>
      </c>
    </row>
    <row r="341" spans="1:6" x14ac:dyDescent="0.45">
      <c r="A341" s="31">
        <v>43230</v>
      </c>
      <c r="B341">
        <v>57.550758000000002</v>
      </c>
      <c r="C341" s="1">
        <v>1195.439087</v>
      </c>
      <c r="D341" s="1">
        <f>VLOOKUP(A341,'Investing Conversion'!A:G,7,)</f>
        <v>1.1347</v>
      </c>
      <c r="E341" s="1">
        <f t="shared" si="10"/>
        <v>1356.4647320189001</v>
      </c>
      <c r="F341" s="1">
        <f t="shared" si="11"/>
        <v>4.242702124244991E-2</v>
      </c>
    </row>
    <row r="342" spans="1:6" x14ac:dyDescent="0.45">
      <c r="A342" s="31">
        <v>43229</v>
      </c>
      <c r="B342">
        <v>57.513840000000002</v>
      </c>
      <c r="C342" s="1">
        <v>1162.944336</v>
      </c>
      <c r="D342" s="1">
        <f>VLOOKUP(A342,'Investing Conversion'!A:G,7,)</f>
        <v>1.1432</v>
      </c>
      <c r="E342" s="1">
        <f t="shared" si="10"/>
        <v>1329.4779649152001</v>
      </c>
      <c r="F342" s="1">
        <f t="shared" si="11"/>
        <v>4.3260468783827104E-2</v>
      </c>
    </row>
    <row r="343" spans="1:6" x14ac:dyDescent="0.45">
      <c r="A343" s="31">
        <v>43228</v>
      </c>
      <c r="B343">
        <v>57.975281000000003</v>
      </c>
      <c r="C343" s="1">
        <v>1152.875732</v>
      </c>
      <c r="D343" s="1">
        <f>VLOOKUP(A343,'Investing Conversion'!A:G,7,)</f>
        <v>1.1417999999999999</v>
      </c>
      <c r="E343" s="1">
        <f t="shared" si="10"/>
        <v>1316.3535107975999</v>
      </c>
      <c r="F343" s="1">
        <f t="shared" si="11"/>
        <v>4.4042334011683414E-2</v>
      </c>
    </row>
    <row r="344" spans="1:6" x14ac:dyDescent="0.45">
      <c r="A344" s="31">
        <v>43227</v>
      </c>
      <c r="B344">
        <v>57.218521000000003</v>
      </c>
      <c r="C344" s="1" t="e">
        <v>#N/A</v>
      </c>
      <c r="D344" s="1">
        <f>VLOOKUP(A344,'Investing Conversion'!A:G,7,)</f>
        <v>1.1371</v>
      </c>
      <c r="E344" s="1" t="e">
        <f t="shared" si="10"/>
        <v>#N/A</v>
      </c>
      <c r="F344" s="1" t="e">
        <f t="shared" si="11"/>
        <v>#N/A</v>
      </c>
    </row>
    <row r="345" spans="1:6" x14ac:dyDescent="0.45">
      <c r="A345" s="31">
        <v>43224</v>
      </c>
      <c r="B345">
        <v>57.329265999999997</v>
      </c>
      <c r="C345" s="1">
        <v>1172.5555420000001</v>
      </c>
      <c r="D345" s="1">
        <f>VLOOKUP(A345,'Investing Conversion'!A:G,7,)</f>
        <v>1.1315</v>
      </c>
      <c r="E345" s="1">
        <f t="shared" si="10"/>
        <v>1326.7465957730001</v>
      </c>
      <c r="F345" s="1">
        <f t="shared" si="11"/>
        <v>4.321041122897952E-2</v>
      </c>
    </row>
    <row r="346" spans="1:6" x14ac:dyDescent="0.45">
      <c r="A346" s="31">
        <v>43223</v>
      </c>
      <c r="B346">
        <v>57.569217999999999</v>
      </c>
      <c r="C346" s="1">
        <v>1166.1480710000001</v>
      </c>
      <c r="D346" s="1">
        <f>VLOOKUP(A346,'Investing Conversion'!A:G,7,)</f>
        <v>1.1324000000000001</v>
      </c>
      <c r="E346" s="1">
        <f t="shared" si="10"/>
        <v>1320.5460756004002</v>
      </c>
      <c r="F346" s="1">
        <f t="shared" si="11"/>
        <v>4.3595008961596092E-2</v>
      </c>
    </row>
    <row r="347" spans="1:6" x14ac:dyDescent="0.45">
      <c r="A347" s="31">
        <v>43222</v>
      </c>
      <c r="B347">
        <v>57.255436000000003</v>
      </c>
      <c r="C347" s="1">
        <v>1169.8095699999999</v>
      </c>
      <c r="D347" s="1">
        <f>VLOOKUP(A347,'Investing Conversion'!A:G,7,)</f>
        <v>1.1363000000000001</v>
      </c>
      <c r="E347" s="1">
        <f t="shared" si="10"/>
        <v>1329.2546143909999</v>
      </c>
      <c r="F347" s="1">
        <f t="shared" si="11"/>
        <v>4.307334003593561E-2</v>
      </c>
    </row>
    <row r="348" spans="1:6" x14ac:dyDescent="0.45">
      <c r="A348" s="31">
        <v>43220</v>
      </c>
      <c r="B348">
        <v>57.218521000000003</v>
      </c>
      <c r="C348" s="1">
        <v>1141.8916019999999</v>
      </c>
      <c r="D348" s="1">
        <f>VLOOKUP(A348,'Investing Conversion'!A:G,7,)</f>
        <v>1.1400999999999999</v>
      </c>
      <c r="E348" s="1">
        <f t="shared" si="10"/>
        <v>1301.8706154401998</v>
      </c>
      <c r="F348" s="1">
        <f t="shared" si="11"/>
        <v>4.3951004286745331E-2</v>
      </c>
    </row>
    <row r="349" spans="1:6" x14ac:dyDescent="0.45">
      <c r="A349" s="31">
        <v>43217</v>
      </c>
      <c r="B349">
        <v>56.055691000000003</v>
      </c>
      <c r="C349" s="1">
        <v>1051.272461</v>
      </c>
      <c r="D349" s="1">
        <f>VLOOKUP(A349,'Investing Conversion'!A:G,7,)</f>
        <v>1.1361000000000001</v>
      </c>
      <c r="E349" s="1">
        <f t="shared" si="10"/>
        <v>1194.3506429421002</v>
      </c>
      <c r="F349" s="1">
        <f t="shared" si="11"/>
        <v>4.693403175294935E-2</v>
      </c>
    </row>
    <row r="350" spans="1:6" x14ac:dyDescent="0.45">
      <c r="A350" s="31">
        <v>43216</v>
      </c>
      <c r="B350">
        <v>55.058979000000001</v>
      </c>
      <c r="C350" s="1">
        <v>1034.3386230000001</v>
      </c>
      <c r="D350" s="1">
        <f>VLOOKUP(A350,'Investing Conversion'!A:G,7,)</f>
        <v>1.1501999999999999</v>
      </c>
      <c r="E350" s="1">
        <f t="shared" si="10"/>
        <v>1189.6962841745999</v>
      </c>
      <c r="F350" s="1">
        <f t="shared" si="11"/>
        <v>4.6279861282578862E-2</v>
      </c>
    </row>
    <row r="351" spans="1:6" x14ac:dyDescent="0.45">
      <c r="A351" s="31">
        <v>43215</v>
      </c>
      <c r="B351">
        <v>54.468338000000003</v>
      </c>
      <c r="C351" s="1">
        <v>1021.981445</v>
      </c>
      <c r="D351" s="1">
        <f>VLOOKUP(A351,'Investing Conversion'!A:G,7,)</f>
        <v>1.1456</v>
      </c>
      <c r="E351" s="1">
        <f t="shared" si="10"/>
        <v>1170.7819433919999</v>
      </c>
      <c r="F351" s="1">
        <f t="shared" si="11"/>
        <v>4.6523042405483168E-2</v>
      </c>
    </row>
    <row r="352" spans="1:6" x14ac:dyDescent="0.45">
      <c r="A352" s="31">
        <v>43214</v>
      </c>
      <c r="B352">
        <v>54.283763999999998</v>
      </c>
      <c r="C352" s="1">
        <v>1021.981445</v>
      </c>
      <c r="D352" s="1">
        <f>VLOOKUP(A352,'Investing Conversion'!A:G,7,)</f>
        <v>1.1425000000000001</v>
      </c>
      <c r="E352" s="1">
        <f t="shared" si="10"/>
        <v>1167.6138009125</v>
      </c>
      <c r="F352" s="1">
        <f t="shared" si="11"/>
        <v>4.6491197652491587E-2</v>
      </c>
    </row>
    <row r="353" spans="1:6" x14ac:dyDescent="0.45">
      <c r="A353" s="31">
        <v>43213</v>
      </c>
      <c r="B353">
        <v>54.523716</v>
      </c>
      <c r="C353" s="1">
        <v>1023.3544920000001</v>
      </c>
      <c r="D353" s="1">
        <f>VLOOKUP(A353,'Investing Conversion'!A:G,7,)</f>
        <v>1.1418999999999999</v>
      </c>
      <c r="E353" s="1">
        <f t="shared" si="10"/>
        <v>1168.5684944147999</v>
      </c>
      <c r="F353" s="1">
        <f t="shared" si="11"/>
        <v>4.6658553829405258E-2</v>
      </c>
    </row>
    <row r="354" spans="1:6" x14ac:dyDescent="0.45">
      <c r="A354" s="31">
        <v>43210</v>
      </c>
      <c r="B354">
        <v>54.819035</v>
      </c>
      <c r="C354" s="1">
        <v>1049.4417719999999</v>
      </c>
      <c r="D354" s="1">
        <f>VLOOKUP(A354,'Investing Conversion'!A:G,7,)</f>
        <v>1.1396999999999999</v>
      </c>
      <c r="E354" s="1">
        <f t="shared" si="10"/>
        <v>1196.0487875483998</v>
      </c>
      <c r="F354" s="1">
        <f t="shared" si="11"/>
        <v>4.5833443895181972E-2</v>
      </c>
    </row>
    <row r="355" spans="1:6" x14ac:dyDescent="0.45">
      <c r="A355" s="31">
        <v>43209</v>
      </c>
      <c r="B355">
        <v>55.631168000000002</v>
      </c>
      <c r="C355" s="1">
        <v>1058.137573</v>
      </c>
      <c r="D355" s="1">
        <f>VLOOKUP(A355,'Investing Conversion'!A:G,7,)</f>
        <v>1.1414</v>
      </c>
      <c r="E355" s="1">
        <f t="shared" si="10"/>
        <v>1207.7582258221998</v>
      </c>
      <c r="F355" s="1">
        <f t="shared" si="11"/>
        <v>4.6061510334262666E-2</v>
      </c>
    </row>
    <row r="356" spans="1:6" x14ac:dyDescent="0.45">
      <c r="A356" s="31">
        <v>43208</v>
      </c>
      <c r="B356">
        <v>51.810448000000001</v>
      </c>
      <c r="C356" s="1">
        <v>1021.523804</v>
      </c>
      <c r="D356" s="1">
        <f>VLOOKUP(A356,'Investing Conversion'!A:G,7,)</f>
        <v>1.1478999999999999</v>
      </c>
      <c r="E356" s="1">
        <f t="shared" si="10"/>
        <v>1172.6071746115999</v>
      </c>
      <c r="F356" s="1">
        <f t="shared" si="11"/>
        <v>4.4183976630674346E-2</v>
      </c>
    </row>
    <row r="357" spans="1:6" x14ac:dyDescent="0.45">
      <c r="A357" s="31">
        <v>43207</v>
      </c>
      <c r="B357">
        <v>51.884281000000001</v>
      </c>
      <c r="C357" s="1">
        <v>1010.539673</v>
      </c>
      <c r="D357" s="1">
        <f>VLOOKUP(A357,'Investing Conversion'!A:G,7,)</f>
        <v>1.155</v>
      </c>
      <c r="E357" s="1">
        <f t="shared" si="10"/>
        <v>1167.173322315</v>
      </c>
      <c r="F357" s="1">
        <f t="shared" si="11"/>
        <v>4.4452936001905405E-2</v>
      </c>
    </row>
    <row r="358" spans="1:6" x14ac:dyDescent="0.45">
      <c r="A358" s="31">
        <v>43206</v>
      </c>
      <c r="B358">
        <v>50.887568999999999</v>
      </c>
      <c r="C358" s="1">
        <v>1016.947083</v>
      </c>
      <c r="D358" s="1">
        <f>VLOOKUP(A358,'Investing Conversion'!A:G,7,)</f>
        <v>1.1580999999999999</v>
      </c>
      <c r="E358" s="1">
        <f t="shared" si="10"/>
        <v>1177.7264168222998</v>
      </c>
      <c r="F358" s="1">
        <f t="shared" si="11"/>
        <v>4.3208310752936199E-2</v>
      </c>
    </row>
    <row r="359" spans="1:6" x14ac:dyDescent="0.45">
      <c r="A359" s="31">
        <v>43203</v>
      </c>
      <c r="B359">
        <v>51.552039999999998</v>
      </c>
      <c r="C359" s="1">
        <v>1087.428467</v>
      </c>
      <c r="D359" s="1">
        <f>VLOOKUP(A359,'Investing Conversion'!A:G,7,)</f>
        <v>1.1548</v>
      </c>
      <c r="E359" s="1">
        <f t="shared" si="10"/>
        <v>1255.7623936916</v>
      </c>
      <c r="F359" s="1">
        <f t="shared" si="11"/>
        <v>4.1052384001125417E-2</v>
      </c>
    </row>
    <row r="360" spans="1:6" x14ac:dyDescent="0.45">
      <c r="A360" s="31">
        <v>43202</v>
      </c>
      <c r="B360">
        <v>51.238261999999999</v>
      </c>
      <c r="C360" s="1">
        <v>1086.5133060000001</v>
      </c>
      <c r="D360" s="1">
        <f>VLOOKUP(A360,'Investing Conversion'!A:G,7,)</f>
        <v>1.1541999999999999</v>
      </c>
      <c r="E360" s="1">
        <f t="shared" si="10"/>
        <v>1254.0536577851999</v>
      </c>
      <c r="F360" s="1">
        <f t="shared" si="11"/>
        <v>4.08581097642126E-2</v>
      </c>
    </row>
    <row r="361" spans="1:6" x14ac:dyDescent="0.45">
      <c r="A361" s="31">
        <v>43201</v>
      </c>
      <c r="B361">
        <v>51.865817999999997</v>
      </c>
      <c r="C361" s="1">
        <v>1097.497314</v>
      </c>
      <c r="D361" s="1">
        <f>VLOOKUP(A361,'Investing Conversion'!A:G,7,)</f>
        <v>1.1463000000000001</v>
      </c>
      <c r="E361" s="1">
        <f t="shared" si="10"/>
        <v>1258.0611710382</v>
      </c>
      <c r="F361" s="1">
        <f t="shared" si="11"/>
        <v>4.1226785464810387E-2</v>
      </c>
    </row>
    <row r="362" spans="1:6" x14ac:dyDescent="0.45">
      <c r="A362" s="31">
        <v>43200</v>
      </c>
      <c r="B362">
        <v>52.327258999999998</v>
      </c>
      <c r="C362" s="1">
        <v>1097.955078</v>
      </c>
      <c r="D362" s="1">
        <f>VLOOKUP(A362,'Investing Conversion'!A:G,7,)</f>
        <v>1.1472</v>
      </c>
      <c r="E362" s="1">
        <f t="shared" si="10"/>
        <v>1259.5740654816</v>
      </c>
      <c r="F362" s="1">
        <f t="shared" si="11"/>
        <v>4.1543614174044299E-2</v>
      </c>
    </row>
    <row r="363" spans="1:6" x14ac:dyDescent="0.45">
      <c r="A363" s="31">
        <v>43199</v>
      </c>
      <c r="B363">
        <v>52.456462999999999</v>
      </c>
      <c r="C363" s="1">
        <v>1087.8862300000001</v>
      </c>
      <c r="D363" s="1">
        <f>VLOOKUP(A363,'Investing Conversion'!A:G,7,)</f>
        <v>1.1469</v>
      </c>
      <c r="E363" s="1">
        <f t="shared" si="10"/>
        <v>1247.6967171870001</v>
      </c>
      <c r="F363" s="1">
        <f t="shared" si="11"/>
        <v>4.2042639270756389E-2</v>
      </c>
    </row>
    <row r="364" spans="1:6" x14ac:dyDescent="0.45">
      <c r="A364" s="31">
        <v>43196</v>
      </c>
      <c r="B364">
        <v>52.733325999999998</v>
      </c>
      <c r="C364" s="1">
        <v>1064.0874020000001</v>
      </c>
      <c r="D364" s="1">
        <f>VLOOKUP(A364,'Investing Conversion'!A:G,7,)</f>
        <v>1.1473</v>
      </c>
      <c r="E364" s="1">
        <f t="shared" si="10"/>
        <v>1220.8274763146001</v>
      </c>
      <c r="F364" s="1">
        <f t="shared" si="11"/>
        <v>4.3194740471593815E-2</v>
      </c>
    </row>
    <row r="365" spans="1:6" x14ac:dyDescent="0.45">
      <c r="A365" s="31">
        <v>43195</v>
      </c>
      <c r="B365">
        <v>52.604126000000001</v>
      </c>
      <c r="C365" s="1">
        <v>1042.1191409999999</v>
      </c>
      <c r="D365" s="1">
        <f>VLOOKUP(A365,'Investing Conversion'!A:G,7,)</f>
        <v>1.1440999999999999</v>
      </c>
      <c r="E365" s="1">
        <f t="shared" si="10"/>
        <v>1192.2885092180998</v>
      </c>
      <c r="F365" s="1">
        <f t="shared" si="11"/>
        <v>4.4120299401776232E-2</v>
      </c>
    </row>
    <row r="366" spans="1:6" x14ac:dyDescent="0.45">
      <c r="A366" s="31">
        <v>43194</v>
      </c>
      <c r="B366">
        <v>51.016768999999996</v>
      </c>
      <c r="C366" s="1">
        <v>1002.301636</v>
      </c>
      <c r="D366" s="1">
        <f>VLOOKUP(A366,'Investing Conversion'!A:G,7,)</f>
        <v>1.1469</v>
      </c>
      <c r="E366" s="1">
        <f t="shared" si="10"/>
        <v>1149.5397463284</v>
      </c>
      <c r="F366" s="1">
        <f t="shared" si="11"/>
        <v>4.4380169683515706E-2</v>
      </c>
    </row>
    <row r="367" spans="1:6" x14ac:dyDescent="0.45">
      <c r="A367" s="31">
        <v>43193</v>
      </c>
      <c r="B367">
        <v>51.016768999999996</v>
      </c>
      <c r="C367" s="1">
        <v>1022.89679</v>
      </c>
      <c r="D367" s="1">
        <f>VLOOKUP(A367,'Investing Conversion'!A:G,7,)</f>
        <v>1.1457999999999999</v>
      </c>
      <c r="E367" s="1">
        <f t="shared" si="10"/>
        <v>1172.0351419819999</v>
      </c>
      <c r="F367" s="1">
        <f t="shared" si="11"/>
        <v>4.3528361200609385E-2</v>
      </c>
    </row>
    <row r="368" spans="1:6" x14ac:dyDescent="0.45">
      <c r="A368" s="31">
        <v>43188</v>
      </c>
      <c r="B368">
        <v>52.216515000000001</v>
      </c>
      <c r="C368" s="1">
        <v>1036.6270750000001</v>
      </c>
      <c r="D368" s="1">
        <f>VLOOKUP(A368,'Investing Conversion'!A:G,7,)</f>
        <v>1.1395999999999999</v>
      </c>
      <c r="E368" s="1">
        <f t="shared" si="10"/>
        <v>1181.34021467</v>
      </c>
      <c r="F368" s="1">
        <f t="shared" si="11"/>
        <v>4.4201081408700167E-2</v>
      </c>
    </row>
    <row r="369" spans="1:6" x14ac:dyDescent="0.45">
      <c r="A369" s="31">
        <v>43187</v>
      </c>
      <c r="B369">
        <v>52.031939999999999</v>
      </c>
      <c r="C369" s="1">
        <v>1042.1191409999999</v>
      </c>
      <c r="D369" s="1">
        <f>VLOOKUP(A369,'Investing Conversion'!A:G,7,)</f>
        <v>1.1437999999999999</v>
      </c>
      <c r="E369" s="1">
        <f t="shared" si="10"/>
        <v>1191.9758734757997</v>
      </c>
      <c r="F369" s="1">
        <f t="shared" si="11"/>
        <v>4.3651839905345519E-2</v>
      </c>
    </row>
    <row r="370" spans="1:6" x14ac:dyDescent="0.45">
      <c r="A370" s="31">
        <v>43186</v>
      </c>
      <c r="B370">
        <v>51.404381000000001</v>
      </c>
      <c r="C370" s="1">
        <v>1019.693115</v>
      </c>
      <c r="D370" s="1">
        <f>VLOOKUP(A370,'Investing Conversion'!A:G,7,)</f>
        <v>1.1414</v>
      </c>
      <c r="E370" s="1">
        <f t="shared" si="10"/>
        <v>1163.877721461</v>
      </c>
      <c r="F370" s="1">
        <f t="shared" si="11"/>
        <v>4.4166479048566007E-2</v>
      </c>
    </row>
    <row r="371" spans="1:6" x14ac:dyDescent="0.45">
      <c r="A371" s="31">
        <v>43185</v>
      </c>
      <c r="B371">
        <v>50.887568999999999</v>
      </c>
      <c r="C371" s="1">
        <v>1001.386169</v>
      </c>
      <c r="D371" s="1">
        <f>VLOOKUP(A371,'Investing Conversion'!A:G,7,)</f>
        <v>1.1435999999999999</v>
      </c>
      <c r="E371" s="1">
        <f t="shared" si="10"/>
        <v>1145.1852228683999</v>
      </c>
      <c r="F371" s="1">
        <f t="shared" si="11"/>
        <v>4.4436103421365745E-2</v>
      </c>
    </row>
    <row r="372" spans="1:6" x14ac:dyDescent="0.45">
      <c r="A372" s="31">
        <v>43182</v>
      </c>
      <c r="B372">
        <v>51.385925</v>
      </c>
      <c r="C372" s="1">
        <v>1002.301636</v>
      </c>
      <c r="D372" s="1">
        <f>VLOOKUP(A372,'Investing Conversion'!A:G,7,)</f>
        <v>1.1440999999999999</v>
      </c>
      <c r="E372" s="1">
        <f t="shared" si="10"/>
        <v>1146.7333017475999</v>
      </c>
      <c r="F372" s="1">
        <f t="shared" si="11"/>
        <v>4.4810702646978874E-2</v>
      </c>
    </row>
    <row r="373" spans="1:6" x14ac:dyDescent="0.45">
      <c r="A373" s="31">
        <v>43181</v>
      </c>
      <c r="B373">
        <v>51.109062000000002</v>
      </c>
      <c r="C373" s="1">
        <v>1005.047668</v>
      </c>
      <c r="D373" s="1">
        <f>VLOOKUP(A373,'Investing Conversion'!A:G,7,)</f>
        <v>1.1458999999999999</v>
      </c>
      <c r="E373" s="1">
        <f t="shared" si="10"/>
        <v>1151.6841227611999</v>
      </c>
      <c r="F373" s="1">
        <f t="shared" si="11"/>
        <v>4.4377673521680906E-2</v>
      </c>
    </row>
    <row r="374" spans="1:6" x14ac:dyDescent="0.45">
      <c r="A374" s="31">
        <v>43180</v>
      </c>
      <c r="B374">
        <v>52.124226</v>
      </c>
      <c r="C374" s="1">
        <v>1016.031738</v>
      </c>
      <c r="D374" s="1">
        <f>VLOOKUP(A374,'Investing Conversion'!A:G,7,)</f>
        <v>1.1462000000000001</v>
      </c>
      <c r="E374" s="1">
        <f t="shared" si="10"/>
        <v>1164.5755780956001</v>
      </c>
      <c r="F374" s="1">
        <f t="shared" si="11"/>
        <v>4.4758130756302979E-2</v>
      </c>
    </row>
    <row r="375" spans="1:6" x14ac:dyDescent="0.45">
      <c r="A375" s="31">
        <v>43179</v>
      </c>
      <c r="B375">
        <v>52.345717999999998</v>
      </c>
      <c r="C375" s="1">
        <v>1048.9841309999999</v>
      </c>
      <c r="D375" s="1">
        <f>VLOOKUP(A375,'Investing Conversion'!A:G,7,)</f>
        <v>1.1435</v>
      </c>
      <c r="E375" s="1">
        <f t="shared" si="10"/>
        <v>1199.5133537984998</v>
      </c>
      <c r="F375" s="1">
        <f t="shared" si="11"/>
        <v>4.3639129013642718E-2</v>
      </c>
    </row>
    <row r="376" spans="1:6" x14ac:dyDescent="0.45">
      <c r="A376" s="31">
        <v>43178</v>
      </c>
      <c r="B376">
        <v>54.542167999999997</v>
      </c>
      <c r="C376" s="1">
        <v>1071.8676760000001</v>
      </c>
      <c r="D376" s="1">
        <f>VLOOKUP(A376,'Investing Conversion'!A:G,7,)</f>
        <v>1.1369</v>
      </c>
      <c r="E376" s="1">
        <f t="shared" si="10"/>
        <v>1218.6063608444001</v>
      </c>
      <c r="F376" s="1">
        <f t="shared" si="11"/>
        <v>4.4757823159733458E-2</v>
      </c>
    </row>
    <row r="377" spans="1:6" x14ac:dyDescent="0.45">
      <c r="A377" s="31">
        <v>43175</v>
      </c>
      <c r="B377">
        <v>53.434714999999997</v>
      </c>
      <c r="C377" s="1">
        <v>1070.036987</v>
      </c>
      <c r="D377" s="1">
        <f>VLOOKUP(A377,'Investing Conversion'!A:G,7,)</f>
        <v>1.1343000000000001</v>
      </c>
      <c r="E377" s="1">
        <f t="shared" si="10"/>
        <v>1213.7429543541</v>
      </c>
      <c r="F377" s="1">
        <f t="shared" si="11"/>
        <v>4.4024737534674771E-2</v>
      </c>
    </row>
    <row r="378" spans="1:6" x14ac:dyDescent="0.45">
      <c r="A378" s="31">
        <v>43174</v>
      </c>
      <c r="B378">
        <v>53.120936999999998</v>
      </c>
      <c r="C378" s="1">
        <v>1057.679932</v>
      </c>
      <c r="D378" s="1">
        <f>VLOOKUP(A378,'Investing Conversion'!A:G,7,)</f>
        <v>1.1327</v>
      </c>
      <c r="E378" s="1">
        <f t="shared" si="10"/>
        <v>1198.0340589764</v>
      </c>
      <c r="F378" s="1">
        <f t="shared" si="11"/>
        <v>4.4340089166902741E-2</v>
      </c>
    </row>
    <row r="379" spans="1:6" x14ac:dyDescent="0.45">
      <c r="A379" s="31">
        <v>43173</v>
      </c>
      <c r="B379">
        <v>53.120936999999998</v>
      </c>
      <c r="C379" s="1">
        <v>1058.137573</v>
      </c>
      <c r="D379" s="1">
        <f>VLOOKUP(A379,'Investing Conversion'!A:G,7,)</f>
        <v>1.1288</v>
      </c>
      <c r="E379" s="1">
        <f t="shared" si="10"/>
        <v>1194.4256924024</v>
      </c>
      <c r="F379" s="1">
        <f t="shared" si="11"/>
        <v>4.4474040819697677E-2</v>
      </c>
    </row>
    <row r="380" spans="1:6" x14ac:dyDescent="0.45">
      <c r="A380" s="31">
        <v>43172</v>
      </c>
      <c r="B380">
        <v>52.493378</v>
      </c>
      <c r="C380" s="1">
        <v>1060.8835449999999</v>
      </c>
      <c r="D380" s="1">
        <f>VLOOKUP(A380,'Investing Conversion'!A:G,7,)</f>
        <v>1.1268</v>
      </c>
      <c r="E380" s="1">
        <f t="shared" si="10"/>
        <v>1195.403578506</v>
      </c>
      <c r="F380" s="1">
        <f t="shared" si="11"/>
        <v>4.3912682665385311E-2</v>
      </c>
    </row>
    <row r="381" spans="1:6" x14ac:dyDescent="0.45">
      <c r="A381" s="31">
        <v>43171</v>
      </c>
      <c r="B381">
        <v>53.065562999999997</v>
      </c>
      <c r="C381" s="1">
        <v>1093.8359379999999</v>
      </c>
      <c r="D381" s="1">
        <f>VLOOKUP(A381,'Investing Conversion'!A:G,7,)</f>
        <v>1.1274</v>
      </c>
      <c r="E381" s="1">
        <f t="shared" si="10"/>
        <v>1233.1906365011998</v>
      </c>
      <c r="F381" s="1">
        <f t="shared" si="11"/>
        <v>4.3031110867462675E-2</v>
      </c>
    </row>
    <row r="382" spans="1:6" x14ac:dyDescent="0.45">
      <c r="A382" s="31">
        <v>43168</v>
      </c>
      <c r="B382">
        <v>52.844070000000002</v>
      </c>
      <c r="C382" s="1">
        <v>1102.5317379999999</v>
      </c>
      <c r="D382" s="1">
        <f>VLOOKUP(A382,'Investing Conversion'!A:G,7,)</f>
        <v>1.1253</v>
      </c>
      <c r="E382" s="1">
        <f t="shared" si="10"/>
        <v>1240.6789647713999</v>
      </c>
      <c r="F382" s="1">
        <f t="shared" si="11"/>
        <v>4.2592863666175505E-2</v>
      </c>
    </row>
    <row r="383" spans="1:6" x14ac:dyDescent="0.45">
      <c r="A383" s="31">
        <v>43167</v>
      </c>
      <c r="B383">
        <v>52.844070000000002</v>
      </c>
      <c r="C383" s="1">
        <v>1126.330688</v>
      </c>
      <c r="D383" s="1">
        <f>VLOOKUP(A383,'Investing Conversion'!A:G,7,)</f>
        <v>1.1218999999999999</v>
      </c>
      <c r="E383" s="1">
        <f t="shared" si="10"/>
        <v>1263.6303988671998</v>
      </c>
      <c r="F383" s="1">
        <f t="shared" si="11"/>
        <v>4.1819245601698765E-2</v>
      </c>
    </row>
    <row r="384" spans="1:6" x14ac:dyDescent="0.45">
      <c r="A384" s="31">
        <v>43166</v>
      </c>
      <c r="B384">
        <v>52.825614999999999</v>
      </c>
      <c r="C384" s="1">
        <v>1108.0239260000001</v>
      </c>
      <c r="D384" s="1">
        <f>VLOOKUP(A384,'Investing Conversion'!A:G,7,)</f>
        <v>1.1200000000000001</v>
      </c>
      <c r="E384" s="1">
        <f t="shared" si="10"/>
        <v>1240.9867971200001</v>
      </c>
      <c r="F384" s="1">
        <f t="shared" si="11"/>
        <v>4.2567427085118216E-2</v>
      </c>
    </row>
    <row r="385" spans="1:6" x14ac:dyDescent="0.45">
      <c r="A385" s="31">
        <v>43165</v>
      </c>
      <c r="B385">
        <v>53.840781999999997</v>
      </c>
      <c r="C385" s="1">
        <v>1152.875732</v>
      </c>
      <c r="D385" s="1">
        <f>VLOOKUP(A385,'Investing Conversion'!A:G,7,)</f>
        <v>1.1195999999999999</v>
      </c>
      <c r="E385" s="1">
        <f t="shared" si="10"/>
        <v>1290.7596695471998</v>
      </c>
      <c r="F385" s="1">
        <f t="shared" si="11"/>
        <v>4.1712476203170659E-2</v>
      </c>
    </row>
    <row r="386" spans="1:6" x14ac:dyDescent="0.45">
      <c r="A386" s="31">
        <v>43164</v>
      </c>
      <c r="B386">
        <v>54.412964000000002</v>
      </c>
      <c r="C386" s="1">
        <v>1153.333374</v>
      </c>
      <c r="D386" s="1">
        <f>VLOOKUP(A386,'Investing Conversion'!A:G,7,)</f>
        <v>1.1226</v>
      </c>
      <c r="E386" s="1">
        <f t="shared" si="10"/>
        <v>1294.7320456524001</v>
      </c>
      <c r="F386" s="1">
        <f t="shared" si="11"/>
        <v>4.2026428698288654E-2</v>
      </c>
    </row>
    <row r="387" spans="1:6" x14ac:dyDescent="0.45">
      <c r="A387" s="31">
        <v>43161</v>
      </c>
      <c r="B387">
        <v>54.265304999999998</v>
      </c>
      <c r="C387" s="1">
        <v>1158.825317</v>
      </c>
      <c r="D387" s="1">
        <f>VLOOKUP(A387,'Investing Conversion'!A:G,7,)</f>
        <v>1.1208</v>
      </c>
      <c r="E387" s="1">
        <f t="shared" si="10"/>
        <v>1298.8114152936</v>
      </c>
      <c r="F387" s="1">
        <f t="shared" si="11"/>
        <v>4.1780742270218781E-2</v>
      </c>
    </row>
    <row r="388" spans="1:6" x14ac:dyDescent="0.45">
      <c r="A388" s="31">
        <v>43160</v>
      </c>
      <c r="B388">
        <v>55.298931000000003</v>
      </c>
      <c r="C388" s="1">
        <v>1171.640259</v>
      </c>
      <c r="D388" s="1">
        <f>VLOOKUP(A388,'Investing Conversion'!A:G,7,)</f>
        <v>1.123</v>
      </c>
      <c r="E388" s="1">
        <f t="shared" si="10"/>
        <v>1315.752010857</v>
      </c>
      <c r="F388" s="1">
        <f t="shared" si="11"/>
        <v>4.2028384181591848E-2</v>
      </c>
    </row>
    <row r="389" spans="1:6" x14ac:dyDescent="0.45">
      <c r="A389" s="31">
        <v>43159</v>
      </c>
      <c r="B389">
        <v>57.255436000000003</v>
      </c>
      <c r="C389" s="1">
        <v>1275.9895019999999</v>
      </c>
      <c r="D389" s="1">
        <f>VLOOKUP(A389,'Investing Conversion'!A:G,7,)</f>
        <v>1.1285000000000001</v>
      </c>
      <c r="E389" s="1">
        <f t="shared" si="10"/>
        <v>1439.9541530070001</v>
      </c>
      <c r="F389" s="1">
        <f t="shared" si="11"/>
        <v>3.9761985394073635E-2</v>
      </c>
    </row>
    <row r="390" spans="1:6" x14ac:dyDescent="0.45">
      <c r="A390" s="31">
        <v>43158</v>
      </c>
      <c r="B390">
        <v>56.535587</v>
      </c>
      <c r="C390" s="1">
        <v>1257.682495</v>
      </c>
      <c r="D390" s="1">
        <f>VLOOKUP(A390,'Investing Conversion'!A:G,7,)</f>
        <v>1.137</v>
      </c>
      <c r="E390" s="1">
        <f t="shared" ref="E390:E453" si="12">C390*D390</f>
        <v>1429.9849968149999</v>
      </c>
      <c r="F390" s="1">
        <f t="shared" ref="F390:F453" si="13">B390/E390</f>
        <v>3.9535790323619827E-2</v>
      </c>
    </row>
    <row r="391" spans="1:6" x14ac:dyDescent="0.45">
      <c r="A391" s="31">
        <v>43157</v>
      </c>
      <c r="B391">
        <v>56.701709999999999</v>
      </c>
      <c r="C391" s="1">
        <v>1264.5477289999999</v>
      </c>
      <c r="D391" s="1">
        <f>VLOOKUP(A391,'Investing Conversion'!A:G,7,)</f>
        <v>1.1339999999999999</v>
      </c>
      <c r="E391" s="1">
        <f t="shared" si="12"/>
        <v>1433.9971246859998</v>
      </c>
      <c r="F391" s="1">
        <f t="shared" si="13"/>
        <v>3.9541020706311311E-2</v>
      </c>
    </row>
    <row r="392" spans="1:6" x14ac:dyDescent="0.45">
      <c r="A392" s="31">
        <v>43154</v>
      </c>
      <c r="B392">
        <v>56.221809</v>
      </c>
      <c r="C392" s="1">
        <v>1240.7486570000001</v>
      </c>
      <c r="D392" s="1">
        <f>VLOOKUP(A392,'Investing Conversion'!A:G,7,)</f>
        <v>1.1361000000000001</v>
      </c>
      <c r="E392" s="1">
        <f t="shared" si="12"/>
        <v>1409.6145492177002</v>
      </c>
      <c r="F392" s="1">
        <f t="shared" si="13"/>
        <v>3.9884526611336166E-2</v>
      </c>
    </row>
    <row r="393" spans="1:6" x14ac:dyDescent="0.45">
      <c r="A393" s="31">
        <v>43153</v>
      </c>
      <c r="B393">
        <v>56.074150000000003</v>
      </c>
      <c r="C393" s="1">
        <v>1245.7829589999999</v>
      </c>
      <c r="D393" s="1">
        <f>VLOOKUP(A393,'Investing Conversion'!A:G,7,)</f>
        <v>1.1322000000000001</v>
      </c>
      <c r="E393" s="1">
        <f t="shared" si="12"/>
        <v>1410.4754661797999</v>
      </c>
      <c r="F393" s="1">
        <f t="shared" si="13"/>
        <v>3.9755494756583E-2</v>
      </c>
    </row>
    <row r="394" spans="1:6" x14ac:dyDescent="0.45">
      <c r="A394" s="31">
        <v>43152</v>
      </c>
      <c r="B394">
        <v>56.184894999999997</v>
      </c>
      <c r="C394" s="1">
        <v>1262.716919</v>
      </c>
      <c r="D394" s="1">
        <f>VLOOKUP(A394,'Investing Conversion'!A:G,7,)</f>
        <v>1.133</v>
      </c>
      <c r="E394" s="1">
        <f t="shared" si="12"/>
        <v>1430.6582692269999</v>
      </c>
      <c r="F394" s="1">
        <f t="shared" si="13"/>
        <v>3.9272058330433658E-2</v>
      </c>
    </row>
    <row r="395" spans="1:6" x14ac:dyDescent="0.45">
      <c r="A395" s="31">
        <v>43151</v>
      </c>
      <c r="B395">
        <v>56.757080000000002</v>
      </c>
      <c r="C395" s="1">
        <v>1281.4814449999999</v>
      </c>
      <c r="D395" s="1">
        <f>VLOOKUP(A395,'Investing Conversion'!A:G,7,)</f>
        <v>1.1343000000000001</v>
      </c>
      <c r="E395" s="1">
        <f t="shared" si="12"/>
        <v>1453.5844030635001</v>
      </c>
      <c r="F395" s="1">
        <f t="shared" si="13"/>
        <v>3.9046291278567444E-2</v>
      </c>
    </row>
    <row r="396" spans="1:6" x14ac:dyDescent="0.45">
      <c r="A396" s="31">
        <v>43150</v>
      </c>
      <c r="B396">
        <v>56.664794999999998</v>
      </c>
      <c r="C396" s="1">
        <v>1313.9760739999999</v>
      </c>
      <c r="D396" s="1" t="e">
        <f>VLOOKUP(A396,'Investing Conversion'!A:G,7,)</f>
        <v>#N/A</v>
      </c>
      <c r="E396" s="1" t="e">
        <f t="shared" si="12"/>
        <v>#N/A</v>
      </c>
      <c r="F396" s="1" t="e">
        <f t="shared" si="13"/>
        <v>#N/A</v>
      </c>
    </row>
    <row r="397" spans="1:6" x14ac:dyDescent="0.45">
      <c r="A397" s="31">
        <v>43147</v>
      </c>
      <c r="B397">
        <v>57.827621000000001</v>
      </c>
      <c r="C397" s="1">
        <v>1346.4708250000001</v>
      </c>
      <c r="D397" s="1">
        <f>VLOOKUP(A397,'Investing Conversion'!A:G,7,)</f>
        <v>1.1318999999999999</v>
      </c>
      <c r="E397" s="1">
        <f t="shared" si="12"/>
        <v>1524.0703268175</v>
      </c>
      <c r="F397" s="1">
        <f t="shared" si="13"/>
        <v>3.794288228204877E-2</v>
      </c>
    </row>
    <row r="398" spans="1:6" x14ac:dyDescent="0.45">
      <c r="A398" s="31">
        <v>43146</v>
      </c>
      <c r="B398">
        <v>57.587673000000002</v>
      </c>
      <c r="C398" s="1">
        <v>1292.4655760000001</v>
      </c>
      <c r="D398" s="1">
        <f>VLOOKUP(A398,'Investing Conversion'!A:G,7,)</f>
        <v>1.1273</v>
      </c>
      <c r="E398" s="1">
        <f t="shared" si="12"/>
        <v>1456.9964438248001</v>
      </c>
      <c r="F398" s="1">
        <f t="shared" si="13"/>
        <v>3.9524923512390377E-2</v>
      </c>
    </row>
    <row r="399" spans="1:6" x14ac:dyDescent="0.45">
      <c r="A399" s="31">
        <v>43145</v>
      </c>
      <c r="B399">
        <v>57.532299000000002</v>
      </c>
      <c r="C399" s="1">
        <v>1266.8359379999999</v>
      </c>
      <c r="D399" s="1">
        <f>VLOOKUP(A399,'Investing Conversion'!A:G,7,)</f>
        <v>1.1243000000000001</v>
      </c>
      <c r="E399" s="1">
        <f t="shared" si="12"/>
        <v>1424.3036450934001</v>
      </c>
      <c r="F399" s="1">
        <f t="shared" si="13"/>
        <v>4.0393282147520776E-2</v>
      </c>
    </row>
    <row r="400" spans="1:6" x14ac:dyDescent="0.45">
      <c r="A400" s="31">
        <v>43144</v>
      </c>
      <c r="B400">
        <v>54.892864000000003</v>
      </c>
      <c r="C400" s="1">
        <v>1222.4418949999999</v>
      </c>
      <c r="D400" s="1">
        <f>VLOOKUP(A400,'Investing Conversion'!A:G,7,)</f>
        <v>1.1246</v>
      </c>
      <c r="E400" s="1">
        <f t="shared" si="12"/>
        <v>1374.7581551169999</v>
      </c>
      <c r="F400" s="1">
        <f t="shared" si="13"/>
        <v>3.9929105927237293E-2</v>
      </c>
    </row>
    <row r="401" spans="1:6" x14ac:dyDescent="0.45">
      <c r="A401" s="31">
        <v>43143</v>
      </c>
      <c r="B401">
        <v>52.899445</v>
      </c>
      <c r="C401" s="1">
        <v>1180.3359379999999</v>
      </c>
      <c r="D401" s="1">
        <f>VLOOKUP(A401,'Investing Conversion'!A:G,7,)</f>
        <v>1.1257999999999999</v>
      </c>
      <c r="E401" s="1">
        <f t="shared" si="12"/>
        <v>1328.8221990003999</v>
      </c>
      <c r="F401" s="1">
        <f t="shared" si="13"/>
        <v>3.980927248189664E-2</v>
      </c>
    </row>
    <row r="402" spans="1:6" x14ac:dyDescent="0.45">
      <c r="A402" s="31">
        <v>43140</v>
      </c>
      <c r="B402">
        <v>52.290343999999997</v>
      </c>
      <c r="C402" s="1">
        <v>1172.5555420000001</v>
      </c>
      <c r="D402" s="1">
        <f>VLOOKUP(A402,'Investing Conversion'!A:G,7,)</f>
        <v>1.131</v>
      </c>
      <c r="E402" s="1">
        <f t="shared" si="12"/>
        <v>1326.1603180020002</v>
      </c>
      <c r="F402" s="1">
        <f t="shared" si="13"/>
        <v>3.942988135761813E-2</v>
      </c>
    </row>
    <row r="403" spans="1:6" x14ac:dyDescent="0.45">
      <c r="A403" s="31">
        <v>43139</v>
      </c>
      <c r="B403">
        <v>53.471629999999998</v>
      </c>
      <c r="C403" s="1">
        <v>1190.8625489999999</v>
      </c>
      <c r="D403" s="1">
        <f>VLOOKUP(A403,'Investing Conversion'!A:G,7,)</f>
        <v>1.1361000000000001</v>
      </c>
      <c r="E403" s="1">
        <f t="shared" si="12"/>
        <v>1352.9389419189001</v>
      </c>
      <c r="F403" s="1">
        <f t="shared" si="13"/>
        <v>3.9522574406913091E-2</v>
      </c>
    </row>
    <row r="404" spans="1:6" x14ac:dyDescent="0.45">
      <c r="A404" s="31">
        <v>43138</v>
      </c>
      <c r="B404">
        <v>51.441296000000001</v>
      </c>
      <c r="C404" s="1">
        <v>1154.7062989999999</v>
      </c>
      <c r="D404" s="1">
        <f>VLOOKUP(A404,'Investing Conversion'!A:G,7,)</f>
        <v>1.1317999999999999</v>
      </c>
      <c r="E404" s="1">
        <f t="shared" si="12"/>
        <v>1306.8965892081999</v>
      </c>
      <c r="F404" s="1">
        <f t="shared" si="13"/>
        <v>3.9361412696903873E-2</v>
      </c>
    </row>
    <row r="405" spans="1:6" x14ac:dyDescent="0.45">
      <c r="A405" s="31">
        <v>43137</v>
      </c>
      <c r="B405">
        <v>49.927773000000002</v>
      </c>
      <c r="C405" s="1">
        <v>1123.126953</v>
      </c>
      <c r="D405" s="1">
        <f>VLOOKUP(A405,'Investing Conversion'!A:G,7,)</f>
        <v>1.127</v>
      </c>
      <c r="E405" s="1">
        <f t="shared" si="12"/>
        <v>1265.7640760310001</v>
      </c>
      <c r="F405" s="1">
        <f t="shared" si="13"/>
        <v>3.944477011589418E-2</v>
      </c>
    </row>
    <row r="406" spans="1:6" x14ac:dyDescent="0.45">
      <c r="A406" s="31">
        <v>43136</v>
      </c>
      <c r="B406">
        <v>50.296925000000002</v>
      </c>
      <c r="C406" s="1">
        <v>1151.045044</v>
      </c>
      <c r="D406" s="1">
        <f>VLOOKUP(A406,'Investing Conversion'!A:G,7,)</f>
        <v>1.1286</v>
      </c>
      <c r="E406" s="1">
        <f t="shared" si="12"/>
        <v>1299.0694366584</v>
      </c>
      <c r="F406" s="1">
        <f t="shared" si="13"/>
        <v>3.8717657101824308E-2</v>
      </c>
    </row>
    <row r="407" spans="1:6" x14ac:dyDescent="0.45">
      <c r="A407" s="31">
        <v>43133</v>
      </c>
      <c r="B407">
        <v>51.164428999999998</v>
      </c>
      <c r="C407" s="1">
        <v>1183.5397949999999</v>
      </c>
      <c r="D407" s="1">
        <f>VLOOKUP(A407,'Investing Conversion'!A:G,7,)</f>
        <v>1.1333</v>
      </c>
      <c r="E407" s="1">
        <f t="shared" si="12"/>
        <v>1341.3056496734998</v>
      </c>
      <c r="F407" s="1">
        <f t="shared" si="13"/>
        <v>3.8145242296157053E-2</v>
      </c>
    </row>
    <row r="408" spans="1:6" x14ac:dyDescent="0.45">
      <c r="A408" s="31">
        <v>43132</v>
      </c>
      <c r="B408">
        <v>51.681244</v>
      </c>
      <c r="C408" s="1">
        <v>1192.693115</v>
      </c>
      <c r="D408" s="1">
        <f>VLOOKUP(A408,'Investing Conversion'!A:G,7,)</f>
        <v>1.1403000000000001</v>
      </c>
      <c r="E408" s="1">
        <f t="shared" si="12"/>
        <v>1360.0279590345001</v>
      </c>
      <c r="F408" s="1">
        <f t="shared" si="13"/>
        <v>3.8000133494821037E-2</v>
      </c>
    </row>
    <row r="409" spans="1:6" x14ac:dyDescent="0.45">
      <c r="A409" s="31">
        <v>43131</v>
      </c>
      <c r="B409">
        <v>51.385925</v>
      </c>
      <c r="C409" s="1">
        <v>1169.8095699999999</v>
      </c>
      <c r="D409" s="1">
        <f>VLOOKUP(A409,'Investing Conversion'!A:G,7,)</f>
        <v>1.1425000000000001</v>
      </c>
      <c r="E409" s="1">
        <f t="shared" si="12"/>
        <v>1336.5074337250001</v>
      </c>
      <c r="F409" s="1">
        <f t="shared" si="13"/>
        <v>3.8447915592045391E-2</v>
      </c>
    </row>
    <row r="410" spans="1:6" x14ac:dyDescent="0.45">
      <c r="A410" s="31">
        <v>43130</v>
      </c>
      <c r="B410">
        <v>51.275176999999999</v>
      </c>
      <c r="C410" s="1">
        <v>1184.454956</v>
      </c>
      <c r="D410" s="1">
        <f>VLOOKUP(A410,'Investing Conversion'!A:G,7,)</f>
        <v>1.1407</v>
      </c>
      <c r="E410" s="1">
        <f t="shared" si="12"/>
        <v>1351.1077683092001</v>
      </c>
      <c r="F410" s="1">
        <f t="shared" si="13"/>
        <v>3.7950471607580687E-2</v>
      </c>
    </row>
    <row r="411" spans="1:6" x14ac:dyDescent="0.45">
      <c r="A411" s="31">
        <v>43129</v>
      </c>
      <c r="B411">
        <v>51.164428999999998</v>
      </c>
      <c r="C411" s="1">
        <v>1181.2513429999999</v>
      </c>
      <c r="D411" s="1">
        <f>VLOOKUP(A411,'Investing Conversion'!A:G,7,)</f>
        <v>1.1366000000000001</v>
      </c>
      <c r="E411" s="1">
        <f t="shared" si="12"/>
        <v>1342.6102764538</v>
      </c>
      <c r="F411" s="1">
        <f t="shared" si="13"/>
        <v>3.8108176212637977E-2</v>
      </c>
    </row>
    <row r="412" spans="1:6" x14ac:dyDescent="0.45">
      <c r="A412" s="31">
        <v>43126</v>
      </c>
      <c r="B412">
        <v>51.570498999999998</v>
      </c>
      <c r="C412" s="1">
        <v>1183.0820309999999</v>
      </c>
      <c r="D412" s="1">
        <f>VLOOKUP(A412,'Investing Conversion'!A:G,7,)</f>
        <v>1.1408</v>
      </c>
      <c r="E412" s="1">
        <f t="shared" si="12"/>
        <v>1349.6599809647998</v>
      </c>
      <c r="F412" s="1">
        <f t="shared" si="13"/>
        <v>3.8209993425999789E-2</v>
      </c>
    </row>
    <row r="413" spans="1:6" x14ac:dyDescent="0.45">
      <c r="A413" s="31">
        <v>43125</v>
      </c>
      <c r="B413">
        <v>51.865817999999997</v>
      </c>
      <c r="C413" s="1">
        <v>1191.320068</v>
      </c>
      <c r="D413" s="1">
        <f>VLOOKUP(A413,'Investing Conversion'!A:G,7,)</f>
        <v>1.1408</v>
      </c>
      <c r="E413" s="1">
        <f t="shared" si="12"/>
        <v>1359.0579335744001</v>
      </c>
      <c r="F413" s="1">
        <f t="shared" si="13"/>
        <v>3.8163066281942763E-2</v>
      </c>
    </row>
    <row r="414" spans="1:6" x14ac:dyDescent="0.45">
      <c r="A414" s="31">
        <v>43124</v>
      </c>
      <c r="B414">
        <v>52.327258999999998</v>
      </c>
      <c r="C414" s="1">
        <v>1192.2354740000001</v>
      </c>
      <c r="D414" s="1">
        <f>VLOOKUP(A414,'Investing Conversion'!A:G,7,)</f>
        <v>1.1478999999999999</v>
      </c>
      <c r="E414" s="1">
        <f t="shared" si="12"/>
        <v>1368.5671006046</v>
      </c>
      <c r="F414" s="1">
        <f t="shared" si="13"/>
        <v>3.8235070079415963E-2</v>
      </c>
    </row>
    <row r="415" spans="1:6" x14ac:dyDescent="0.45">
      <c r="A415" s="31">
        <v>43123</v>
      </c>
      <c r="B415">
        <v>52.825614999999999</v>
      </c>
      <c r="C415" s="1">
        <v>1217.407471</v>
      </c>
      <c r="D415" s="1">
        <f>VLOOKUP(A415,'Investing Conversion'!A:G,7,)</f>
        <v>1.1383000000000001</v>
      </c>
      <c r="E415" s="1">
        <f t="shared" si="12"/>
        <v>1385.7749242393002</v>
      </c>
      <c r="F415" s="1">
        <f t="shared" si="13"/>
        <v>3.8119909716938925E-2</v>
      </c>
    </row>
    <row r="416" spans="1:6" x14ac:dyDescent="0.45">
      <c r="A416" s="31">
        <v>43122</v>
      </c>
      <c r="B416">
        <v>53.453170999999998</v>
      </c>
      <c r="C416" s="1">
        <v>1243.494751</v>
      </c>
      <c r="D416" s="1">
        <f>VLOOKUP(A416,'Investing Conversion'!A:G,7,)</f>
        <v>1.1407</v>
      </c>
      <c r="E416" s="1">
        <f t="shared" si="12"/>
        <v>1418.4544624657001</v>
      </c>
      <c r="F416" s="1">
        <f t="shared" si="13"/>
        <v>3.768409378971696E-2</v>
      </c>
    </row>
    <row r="417" spans="1:6" x14ac:dyDescent="0.45">
      <c r="A417" s="31">
        <v>43119</v>
      </c>
      <c r="B417">
        <v>53.619289000000002</v>
      </c>
      <c r="C417" s="1">
        <v>1266.378418</v>
      </c>
      <c r="D417" s="1">
        <f>VLOOKUP(A417,'Investing Conversion'!A:G,7,)</f>
        <v>1.1334</v>
      </c>
      <c r="E417" s="1">
        <f t="shared" si="12"/>
        <v>1435.3132989612</v>
      </c>
      <c r="F417" s="1">
        <f t="shared" si="13"/>
        <v>3.7357202109676448E-2</v>
      </c>
    </row>
    <row r="418" spans="1:6" x14ac:dyDescent="0.45">
      <c r="A418" s="31">
        <v>43118</v>
      </c>
      <c r="B418">
        <v>53.231681999999999</v>
      </c>
      <c r="C418" s="1">
        <v>1256.767212</v>
      </c>
      <c r="D418" s="1">
        <f>VLOOKUP(A418,'Investing Conversion'!A:G,7,)</f>
        <v>1.1352</v>
      </c>
      <c r="E418" s="1">
        <f t="shared" si="12"/>
        <v>1426.6821390624</v>
      </c>
      <c r="F418" s="1">
        <f t="shared" si="13"/>
        <v>3.7311521986939072E-2</v>
      </c>
    </row>
    <row r="419" spans="1:6" x14ac:dyDescent="0.45">
      <c r="A419" s="31">
        <v>43117</v>
      </c>
      <c r="B419">
        <v>52.733325999999998</v>
      </c>
      <c r="C419" s="1">
        <v>1248.0714109999999</v>
      </c>
      <c r="D419" s="1">
        <f>VLOOKUP(A419,'Investing Conversion'!A:G,7,)</f>
        <v>1.1346000000000001</v>
      </c>
      <c r="E419" s="1">
        <f t="shared" si="12"/>
        <v>1416.0618229206</v>
      </c>
      <c r="F419" s="1">
        <f t="shared" si="13"/>
        <v>3.7239423552312523E-2</v>
      </c>
    </row>
    <row r="420" spans="1:6" x14ac:dyDescent="0.45">
      <c r="A420" s="31">
        <v>43116</v>
      </c>
      <c r="B420">
        <v>53.969985999999999</v>
      </c>
      <c r="C420" s="1">
        <v>1264.089966</v>
      </c>
      <c r="D420" s="1">
        <f>VLOOKUP(A420,'Investing Conversion'!A:G,7,)</f>
        <v>1.1249</v>
      </c>
      <c r="E420" s="1">
        <f t="shared" si="12"/>
        <v>1421.9748027534001</v>
      </c>
      <c r="F420" s="1">
        <f t="shared" si="13"/>
        <v>3.7954249186059247E-2</v>
      </c>
    </row>
    <row r="421" spans="1:6" x14ac:dyDescent="0.45">
      <c r="A421" s="31">
        <v>43115</v>
      </c>
      <c r="B421">
        <v>53.711578000000003</v>
      </c>
      <c r="C421" s="1">
        <v>1274.1586910000001</v>
      </c>
      <c r="D421" s="1" t="e">
        <f>VLOOKUP(A421,'Investing Conversion'!A:G,7,)</f>
        <v>#N/A</v>
      </c>
      <c r="E421" s="1" t="e">
        <f t="shared" si="12"/>
        <v>#N/A</v>
      </c>
      <c r="F421" s="1" t="e">
        <f t="shared" si="13"/>
        <v>#N/A</v>
      </c>
    </row>
    <row r="422" spans="1:6" x14ac:dyDescent="0.45">
      <c r="A422" s="31">
        <v>43112</v>
      </c>
      <c r="B422">
        <v>52.456462999999999</v>
      </c>
      <c r="C422" s="1">
        <v>1239.833374</v>
      </c>
      <c r="D422" s="1">
        <f>VLOOKUP(A422,'Investing Conversion'!A:G,7,)</f>
        <v>1.1266</v>
      </c>
      <c r="E422" s="1">
        <f t="shared" si="12"/>
        <v>1396.7962791484001</v>
      </c>
      <c r="F422" s="1">
        <f t="shared" si="13"/>
        <v>3.7554841592205339E-2</v>
      </c>
    </row>
    <row r="423" spans="1:6" x14ac:dyDescent="0.45">
      <c r="A423" s="31">
        <v>43111</v>
      </c>
      <c r="B423">
        <v>51.496665999999998</v>
      </c>
      <c r="C423" s="1">
        <v>1211.915405</v>
      </c>
      <c r="D423" s="1">
        <f>VLOOKUP(A423,'Investing Conversion'!A:G,7,)</f>
        <v>1.1252</v>
      </c>
      <c r="E423" s="1">
        <f t="shared" si="12"/>
        <v>1363.647213706</v>
      </c>
      <c r="F423" s="1">
        <f t="shared" si="13"/>
        <v>3.7763921256471392E-2</v>
      </c>
    </row>
    <row r="424" spans="1:6" x14ac:dyDescent="0.45">
      <c r="A424" s="31">
        <v>43110</v>
      </c>
      <c r="B424">
        <v>51.459750999999997</v>
      </c>
      <c r="C424" s="1">
        <v>1214.6613769999999</v>
      </c>
      <c r="D424" s="1">
        <f>VLOOKUP(A424,'Investing Conversion'!A:G,7,)</f>
        <v>1.1305000000000001</v>
      </c>
      <c r="E424" s="1">
        <f t="shared" si="12"/>
        <v>1373.1746866985</v>
      </c>
      <c r="F424" s="1">
        <f t="shared" si="13"/>
        <v>3.7475021567520868E-2</v>
      </c>
    </row>
    <row r="425" spans="1:6" x14ac:dyDescent="0.45">
      <c r="A425" s="31">
        <v>43109</v>
      </c>
      <c r="B425">
        <v>52.585667000000001</v>
      </c>
      <c r="C425" s="1">
        <v>1226.560913</v>
      </c>
      <c r="D425" s="1">
        <f>VLOOKUP(A425,'Investing Conversion'!A:G,7,)</f>
        <v>1.1343000000000001</v>
      </c>
      <c r="E425" s="1">
        <f t="shared" si="12"/>
        <v>1391.2880436159001</v>
      </c>
      <c r="F425" s="1">
        <f t="shared" si="13"/>
        <v>3.779639107896883E-2</v>
      </c>
    </row>
    <row r="426" spans="1:6" x14ac:dyDescent="0.45">
      <c r="A426" s="31">
        <v>43108</v>
      </c>
      <c r="B426">
        <v>51.459750999999997</v>
      </c>
      <c r="C426" s="1">
        <v>1216.4920649999999</v>
      </c>
      <c r="D426" s="1">
        <f>VLOOKUP(A426,'Investing Conversion'!A:G,7,)</f>
        <v>1.1337999999999999</v>
      </c>
      <c r="E426" s="1">
        <f t="shared" si="12"/>
        <v>1379.2587032969998</v>
      </c>
      <c r="F426" s="1">
        <f t="shared" si="13"/>
        <v>3.730971635487227E-2</v>
      </c>
    </row>
    <row r="427" spans="1:6" x14ac:dyDescent="0.45">
      <c r="A427" s="31">
        <v>43105</v>
      </c>
      <c r="B427">
        <v>51.312092</v>
      </c>
      <c r="C427" s="1">
        <v>1226.103149</v>
      </c>
      <c r="D427" s="1">
        <f>VLOOKUP(A427,'Investing Conversion'!A:G,7,)</f>
        <v>1.1281000000000001</v>
      </c>
      <c r="E427" s="1">
        <f t="shared" si="12"/>
        <v>1383.1669623869002</v>
      </c>
      <c r="F427" s="1">
        <f t="shared" si="13"/>
        <v>3.7097540206897275E-2</v>
      </c>
    </row>
    <row r="428" spans="1:6" x14ac:dyDescent="0.45">
      <c r="A428" s="31">
        <v>43104</v>
      </c>
      <c r="B428">
        <v>49.909317000000001</v>
      </c>
      <c r="C428" s="1">
        <v>1207.3386230000001</v>
      </c>
      <c r="D428" s="1">
        <f>VLOOKUP(A428,'Investing Conversion'!A:G,7,)</f>
        <v>1.1231</v>
      </c>
      <c r="E428" s="1">
        <f t="shared" si="12"/>
        <v>1355.9620074913</v>
      </c>
      <c r="F428" s="1">
        <f t="shared" si="13"/>
        <v>3.6807312243459171E-2</v>
      </c>
    </row>
    <row r="429" spans="1:6" x14ac:dyDescent="0.45">
      <c r="A429" s="31">
        <v>43103</v>
      </c>
      <c r="B429">
        <v>49.632449999999999</v>
      </c>
      <c r="C429" s="1">
        <v>1192.693115</v>
      </c>
      <c r="D429" s="1">
        <f>VLOOKUP(A429,'Investing Conversion'!A:G,7,)</f>
        <v>1.1249</v>
      </c>
      <c r="E429" s="1">
        <f t="shared" si="12"/>
        <v>1341.6604850635001</v>
      </c>
      <c r="F429" s="1">
        <f t="shared" si="13"/>
        <v>3.6993300877942246E-2</v>
      </c>
    </row>
    <row r="430" spans="1:6" x14ac:dyDescent="0.45">
      <c r="A430" s="31">
        <v>43102</v>
      </c>
      <c r="B430">
        <v>50.758366000000002</v>
      </c>
      <c r="C430" s="1">
        <v>1223.3570560000001</v>
      </c>
      <c r="D430" s="1">
        <f>VLOOKUP(A430,'Investing Conversion'!A:G,7,)</f>
        <v>1.1267</v>
      </c>
      <c r="E430" s="1">
        <f t="shared" si="12"/>
        <v>1378.3563949952002</v>
      </c>
      <c r="F430" s="1">
        <f t="shared" si="13"/>
        <v>3.6825284218438122E-2</v>
      </c>
    </row>
    <row r="431" spans="1:6" x14ac:dyDescent="0.45">
      <c r="A431" s="31">
        <v>43098</v>
      </c>
      <c r="B431">
        <v>52.281115999999997</v>
      </c>
      <c r="C431" s="1">
        <v>1227.476318</v>
      </c>
      <c r="D431" s="1">
        <f>VLOOKUP(A431,'Investing Conversion'!A:G,7,)</f>
        <v>1.1264000000000001</v>
      </c>
      <c r="E431" s="1">
        <f t="shared" si="12"/>
        <v>1382.6293245952002</v>
      </c>
      <c r="F431" s="1">
        <f t="shared" si="13"/>
        <v>3.7812821607343401E-2</v>
      </c>
    </row>
    <row r="432" spans="1:6" x14ac:dyDescent="0.45">
      <c r="A432" s="31">
        <v>43097</v>
      </c>
      <c r="B432">
        <v>52.170368000000003</v>
      </c>
      <c r="C432" s="1">
        <v>1236.6295170000001</v>
      </c>
      <c r="D432" s="1">
        <f>VLOOKUP(A432,'Investing Conversion'!A:G,7,)</f>
        <v>1.1256999999999999</v>
      </c>
      <c r="E432" s="1">
        <f t="shared" si="12"/>
        <v>1392.0738472869</v>
      </c>
      <c r="F432" s="1">
        <f t="shared" si="13"/>
        <v>3.7476724458029367E-2</v>
      </c>
    </row>
    <row r="433" spans="1:6" x14ac:dyDescent="0.45">
      <c r="A433" s="31">
        <v>43096</v>
      </c>
      <c r="B433">
        <v>52.253428999999997</v>
      </c>
      <c r="C433" s="1">
        <v>1227.476318</v>
      </c>
      <c r="D433" s="1">
        <f>VLOOKUP(A433,'Investing Conversion'!A:G,7,)</f>
        <v>1.1269</v>
      </c>
      <c r="E433" s="1">
        <f t="shared" si="12"/>
        <v>1383.2430627542001</v>
      </c>
      <c r="F433" s="1">
        <f t="shared" si="13"/>
        <v>3.7776028238997457E-2</v>
      </c>
    </row>
    <row r="434" spans="1:6" x14ac:dyDescent="0.45">
      <c r="A434" s="31">
        <v>43091</v>
      </c>
      <c r="B434">
        <v>52.410319999999999</v>
      </c>
      <c r="C434" s="1">
        <v>1231.1374510000001</v>
      </c>
      <c r="D434" s="1">
        <f>VLOOKUP(A434,'Investing Conversion'!A:G,7,)</f>
        <v>1.1268</v>
      </c>
      <c r="E434" s="1">
        <f t="shared" si="12"/>
        <v>1387.2456797868001</v>
      </c>
      <c r="F434" s="1">
        <f t="shared" si="13"/>
        <v>3.7780128468704058E-2</v>
      </c>
    </row>
    <row r="435" spans="1:6" x14ac:dyDescent="0.45">
      <c r="A435" s="31">
        <v>43090</v>
      </c>
      <c r="B435">
        <v>52.142681000000003</v>
      </c>
      <c r="C435" s="1">
        <v>1228.3914789999999</v>
      </c>
      <c r="D435" s="1">
        <f>VLOOKUP(A435,'Investing Conversion'!A:G,7,)</f>
        <v>1.1274</v>
      </c>
      <c r="E435" s="1">
        <f t="shared" si="12"/>
        <v>1384.8885534245999</v>
      </c>
      <c r="F435" s="1">
        <f t="shared" si="13"/>
        <v>3.7651174797466408E-2</v>
      </c>
    </row>
    <row r="436" spans="1:6" x14ac:dyDescent="0.45">
      <c r="A436" s="31">
        <v>43089</v>
      </c>
      <c r="B436">
        <v>51.995021999999999</v>
      </c>
      <c r="C436" s="1">
        <v>1238.4602050000001</v>
      </c>
      <c r="D436" s="1">
        <f>VLOOKUP(A436,'Investing Conversion'!A:G,7,)</f>
        <v>1.1266</v>
      </c>
      <c r="E436" s="1">
        <f t="shared" si="12"/>
        <v>1395.2492669530002</v>
      </c>
      <c r="F436" s="1">
        <f t="shared" si="13"/>
        <v>3.7265758335461273E-2</v>
      </c>
    </row>
    <row r="437" spans="1:6" x14ac:dyDescent="0.45">
      <c r="A437" s="31">
        <v>43088</v>
      </c>
      <c r="B437">
        <v>52.262656999999997</v>
      </c>
      <c r="C437" s="1">
        <v>1240.2910159999999</v>
      </c>
      <c r="D437" s="1">
        <f>VLOOKUP(A437,'Investing Conversion'!A:G,7,)</f>
        <v>1.1305000000000001</v>
      </c>
      <c r="E437" s="1">
        <f t="shared" si="12"/>
        <v>1402.1489935879999</v>
      </c>
      <c r="F437" s="1">
        <f t="shared" si="13"/>
        <v>3.7273255009985469E-2</v>
      </c>
    </row>
    <row r="438" spans="1:6" x14ac:dyDescent="0.45">
      <c r="A438" s="31">
        <v>43087</v>
      </c>
      <c r="B438">
        <v>52.493378</v>
      </c>
      <c r="C438" s="1">
        <v>1249.4444579999999</v>
      </c>
      <c r="D438" s="1">
        <f>VLOOKUP(A438,'Investing Conversion'!A:G,7,)</f>
        <v>1.1359999999999999</v>
      </c>
      <c r="E438" s="1">
        <f t="shared" si="12"/>
        <v>1419.3689042879998</v>
      </c>
      <c r="F438" s="1">
        <f t="shared" si="13"/>
        <v>3.6983604362061412E-2</v>
      </c>
    </row>
    <row r="439" spans="1:6" x14ac:dyDescent="0.45">
      <c r="A439" s="31">
        <v>43084</v>
      </c>
      <c r="B439">
        <v>53.120936999999998</v>
      </c>
      <c r="C439" s="1">
        <v>1271.41272</v>
      </c>
      <c r="D439" s="1">
        <f>VLOOKUP(A439,'Investing Conversion'!A:G,7,)</f>
        <v>1.1334</v>
      </c>
      <c r="E439" s="1">
        <f t="shared" si="12"/>
        <v>1441.0191768479999</v>
      </c>
      <c r="F439" s="1">
        <f t="shared" si="13"/>
        <v>3.6863449045968694E-2</v>
      </c>
    </row>
    <row r="440" spans="1:6" x14ac:dyDescent="0.45">
      <c r="A440" s="31">
        <v>43083</v>
      </c>
      <c r="B440">
        <v>52.991729999999997</v>
      </c>
      <c r="C440" s="1">
        <v>1239.375732</v>
      </c>
      <c r="D440" s="1">
        <f>VLOOKUP(A440,'Investing Conversion'!A:G,7,)</f>
        <v>1.1403000000000001</v>
      </c>
      <c r="E440" s="1">
        <f t="shared" si="12"/>
        <v>1413.2601471996002</v>
      </c>
      <c r="F440" s="1">
        <f t="shared" si="13"/>
        <v>3.7496090231514727E-2</v>
      </c>
    </row>
    <row r="441" spans="1:6" x14ac:dyDescent="0.45">
      <c r="A441" s="31">
        <v>43082</v>
      </c>
      <c r="B441">
        <v>53.194766999999999</v>
      </c>
      <c r="C441" s="1">
        <v>1247.6137699999999</v>
      </c>
      <c r="D441" s="1">
        <f>VLOOKUP(A441,'Investing Conversion'!A:G,7,)</f>
        <v>1.1347</v>
      </c>
      <c r="E441" s="1">
        <f t="shared" si="12"/>
        <v>1415.6673448189999</v>
      </c>
      <c r="F441" s="1">
        <f t="shared" si="13"/>
        <v>3.7575753367964572E-2</v>
      </c>
    </row>
    <row r="442" spans="1:6" x14ac:dyDescent="0.45">
      <c r="A442" s="31">
        <v>43081</v>
      </c>
      <c r="B442">
        <v>53.314739000000003</v>
      </c>
      <c r="C442" s="1">
        <v>1253.1058350000001</v>
      </c>
      <c r="D442" s="1">
        <f>VLOOKUP(A442,'Investing Conversion'!A:G,7,)</f>
        <v>1.1341000000000001</v>
      </c>
      <c r="E442" s="1">
        <f t="shared" si="12"/>
        <v>1421.1473274735001</v>
      </c>
      <c r="F442" s="1">
        <f t="shared" si="13"/>
        <v>3.7515279358673076E-2</v>
      </c>
    </row>
    <row r="443" spans="1:6" x14ac:dyDescent="0.45">
      <c r="A443" s="31">
        <v>43080</v>
      </c>
      <c r="B443">
        <v>52.982506000000001</v>
      </c>
      <c r="C443" s="1">
        <v>1259.5131839999999</v>
      </c>
      <c r="D443" s="1">
        <f>VLOOKUP(A443,'Investing Conversion'!A:G,7,)</f>
        <v>1.1335999999999999</v>
      </c>
      <c r="E443" s="1">
        <f t="shared" si="12"/>
        <v>1427.7841453823999</v>
      </c>
      <c r="F443" s="1">
        <f t="shared" si="13"/>
        <v>3.7108204465885725E-2</v>
      </c>
    </row>
    <row r="444" spans="1:6" x14ac:dyDescent="0.45">
      <c r="A444" s="31">
        <v>43077</v>
      </c>
      <c r="B444">
        <v>52.521065</v>
      </c>
      <c r="C444" s="1">
        <v>1227.476318</v>
      </c>
      <c r="D444" s="1">
        <f>VLOOKUP(A444,'Investing Conversion'!A:G,7,)</f>
        <v>1.1383000000000001</v>
      </c>
      <c r="E444" s="1">
        <f t="shared" si="12"/>
        <v>1397.2362927794002</v>
      </c>
      <c r="F444" s="1">
        <f t="shared" si="13"/>
        <v>3.7589250487850147E-2</v>
      </c>
    </row>
    <row r="445" spans="1:6" x14ac:dyDescent="0.45">
      <c r="A445" s="31">
        <v>43076</v>
      </c>
      <c r="B445">
        <v>52.290343999999997</v>
      </c>
      <c r="C445" s="1">
        <v>1213.7459719999999</v>
      </c>
      <c r="D445" s="1">
        <f>VLOOKUP(A445,'Investing Conversion'!A:G,7,)</f>
        <v>1.1445000000000001</v>
      </c>
      <c r="E445" s="1">
        <f t="shared" si="12"/>
        <v>1389.132264954</v>
      </c>
      <c r="F445" s="1">
        <f t="shared" si="13"/>
        <v>3.7642451564345134E-2</v>
      </c>
    </row>
    <row r="446" spans="1:6" x14ac:dyDescent="0.45">
      <c r="A446" s="31">
        <v>43075</v>
      </c>
      <c r="B446">
        <v>52.198059000000001</v>
      </c>
      <c r="C446" s="1">
        <v>1211</v>
      </c>
      <c r="D446" s="1">
        <f>VLOOKUP(A446,'Investing Conversion'!A:G,7,)</f>
        <v>1.1353</v>
      </c>
      <c r="E446" s="1">
        <f t="shared" si="12"/>
        <v>1374.8482999999999</v>
      </c>
      <c r="F446" s="1">
        <f t="shared" si="13"/>
        <v>3.7966413458124799E-2</v>
      </c>
    </row>
    <row r="447" spans="1:6" x14ac:dyDescent="0.45">
      <c r="A447" s="31">
        <v>43074</v>
      </c>
      <c r="B447">
        <v>51.635100999999999</v>
      </c>
      <c r="C447" s="1">
        <v>1200.0158690000001</v>
      </c>
      <c r="D447" s="1">
        <f>VLOOKUP(A447,'Investing Conversion'!A:G,7,)</f>
        <v>1.1367</v>
      </c>
      <c r="E447" s="1">
        <f t="shared" si="12"/>
        <v>1364.0580382923001</v>
      </c>
      <c r="F447" s="1">
        <f t="shared" si="13"/>
        <v>3.7854035202668744E-2</v>
      </c>
    </row>
    <row r="448" spans="1:6" x14ac:dyDescent="0.45">
      <c r="A448" s="31">
        <v>43073</v>
      </c>
      <c r="B448">
        <v>51.782764</v>
      </c>
      <c r="C448" s="1">
        <v>1198.1851810000001</v>
      </c>
      <c r="D448" s="1">
        <f>VLOOKUP(A448,'Investing Conversion'!A:G,7,)</f>
        <v>1.1359999999999999</v>
      </c>
      <c r="E448" s="1">
        <f t="shared" si="12"/>
        <v>1361.1383656159999</v>
      </c>
      <c r="F448" s="1">
        <f t="shared" si="13"/>
        <v>3.8043717896795212E-2</v>
      </c>
    </row>
    <row r="449" spans="1:6" x14ac:dyDescent="0.45">
      <c r="A449" s="31">
        <v>43070</v>
      </c>
      <c r="B449">
        <v>50.915253</v>
      </c>
      <c r="C449" s="1">
        <v>1194.5238039999999</v>
      </c>
      <c r="D449" s="1">
        <f>VLOOKUP(A449,'Investing Conversion'!A:G,7,)</f>
        <v>1.133</v>
      </c>
      <c r="E449" s="1">
        <f t="shared" si="12"/>
        <v>1353.395469932</v>
      </c>
      <c r="F449" s="1">
        <f t="shared" si="13"/>
        <v>3.7620380835586949E-2</v>
      </c>
    </row>
    <row r="450" spans="1:6" x14ac:dyDescent="0.45">
      <c r="A450" s="31">
        <v>43069</v>
      </c>
      <c r="B450">
        <v>51.496665999999998</v>
      </c>
      <c r="C450" s="1">
        <v>1196.3544919999999</v>
      </c>
      <c r="D450" s="1">
        <f>VLOOKUP(A450,'Investing Conversion'!A:G,7,)</f>
        <v>1.1363000000000001</v>
      </c>
      <c r="E450" s="1">
        <f t="shared" si="12"/>
        <v>1359.4176092596001</v>
      </c>
      <c r="F450" s="1">
        <f t="shared" si="13"/>
        <v>3.7881417490279089E-2</v>
      </c>
    </row>
    <row r="451" spans="1:6" x14ac:dyDescent="0.45">
      <c r="A451" s="31">
        <v>43068</v>
      </c>
      <c r="B451">
        <v>51.681244</v>
      </c>
      <c r="C451" s="1">
        <v>1199.100586</v>
      </c>
      <c r="D451" s="1">
        <f>VLOOKUP(A451,'Investing Conversion'!A:G,7,)</f>
        <v>1.1318999999999999</v>
      </c>
      <c r="E451" s="1">
        <f t="shared" si="12"/>
        <v>1357.2619532934</v>
      </c>
      <c r="F451" s="1">
        <f t="shared" si="13"/>
        <v>3.8077575131753541E-2</v>
      </c>
    </row>
    <row r="452" spans="1:6" x14ac:dyDescent="0.45">
      <c r="A452" s="31">
        <v>43067</v>
      </c>
      <c r="B452">
        <v>51.210579000000003</v>
      </c>
      <c r="C452" s="1">
        <v>1190.8625489999999</v>
      </c>
      <c r="D452" s="1">
        <f>VLOOKUP(A452,'Investing Conversion'!A:G,7,)</f>
        <v>1.1265000000000001</v>
      </c>
      <c r="E452" s="1">
        <f t="shared" si="12"/>
        <v>1341.5066614484999</v>
      </c>
      <c r="F452" s="1">
        <f t="shared" si="13"/>
        <v>3.8173928219413442E-2</v>
      </c>
    </row>
    <row r="453" spans="1:6" x14ac:dyDescent="0.45">
      <c r="A453" s="31">
        <v>43066</v>
      </c>
      <c r="B453">
        <v>50.444583999999999</v>
      </c>
      <c r="C453" s="1">
        <v>1160.6561280000001</v>
      </c>
      <c r="D453" s="1">
        <f>VLOOKUP(A453,'Investing Conversion'!A:G,7,)</f>
        <v>1.1194</v>
      </c>
      <c r="E453" s="1">
        <f t="shared" si="12"/>
        <v>1299.2384696832</v>
      </c>
      <c r="F453" s="1">
        <f t="shared" si="13"/>
        <v>3.8826270293782293E-2</v>
      </c>
    </row>
    <row r="454" spans="1:6" x14ac:dyDescent="0.45">
      <c r="A454" s="31">
        <v>43063</v>
      </c>
      <c r="B454">
        <v>50.361525999999998</v>
      </c>
      <c r="C454" s="1">
        <v>1149.671875</v>
      </c>
      <c r="D454" s="1">
        <f>VLOOKUP(A454,'Investing Conversion'!A:G,7,)</f>
        <v>1.1178999999999999</v>
      </c>
      <c r="E454" s="1">
        <f t="shared" ref="E454:E517" si="14">C454*D454</f>
        <v>1285.2181890625</v>
      </c>
      <c r="F454" s="1">
        <f t="shared" ref="F454:F517" si="15">B454/E454</f>
        <v>3.918519550111263E-2</v>
      </c>
    </row>
    <row r="455" spans="1:6" x14ac:dyDescent="0.45">
      <c r="A455" s="31">
        <v>43062</v>
      </c>
      <c r="B455">
        <v>50.398440999999998</v>
      </c>
      <c r="C455" s="1">
        <v>1166.1480710000001</v>
      </c>
      <c r="D455" s="1" t="e">
        <f>VLOOKUP(A455,'Investing Conversion'!A:G,7,)</f>
        <v>#N/A</v>
      </c>
      <c r="E455" s="1" t="e">
        <f t="shared" si="14"/>
        <v>#N/A</v>
      </c>
      <c r="F455" s="1" t="e">
        <f t="shared" si="15"/>
        <v>#N/A</v>
      </c>
    </row>
    <row r="456" spans="1:6" x14ac:dyDescent="0.45">
      <c r="A456" s="31">
        <v>43061</v>
      </c>
      <c r="B456">
        <v>50.352299000000002</v>
      </c>
      <c r="C456" s="1">
        <v>1162.4868160000001</v>
      </c>
      <c r="D456" s="1">
        <f>VLOOKUP(A456,'Investing Conversion'!A:G,7,)</f>
        <v>1.1273</v>
      </c>
      <c r="E456" s="1">
        <f t="shared" si="14"/>
        <v>1310.4713876768001</v>
      </c>
      <c r="F456" s="1">
        <f t="shared" si="15"/>
        <v>3.842304339758567E-2</v>
      </c>
    </row>
    <row r="457" spans="1:6" x14ac:dyDescent="0.45">
      <c r="A457" s="31">
        <v>43060</v>
      </c>
      <c r="B457">
        <v>50.010834000000003</v>
      </c>
      <c r="C457" s="1">
        <v>1159.7407229999999</v>
      </c>
      <c r="D457" s="1">
        <f>VLOOKUP(A457,'Investing Conversion'!A:G,7,)</f>
        <v>1.1278999999999999</v>
      </c>
      <c r="E457" s="1">
        <f t="shared" si="14"/>
        <v>1308.0715614716999</v>
      </c>
      <c r="F457" s="1">
        <f t="shared" si="15"/>
        <v>3.8232490846091975E-2</v>
      </c>
    </row>
    <row r="458" spans="1:6" x14ac:dyDescent="0.45">
      <c r="A458" s="31">
        <v>43059</v>
      </c>
      <c r="B458">
        <v>49.927773000000002</v>
      </c>
      <c r="C458" s="1">
        <v>1158.825317</v>
      </c>
      <c r="D458" s="1">
        <f>VLOOKUP(A458,'Investing Conversion'!A:G,7,)</f>
        <v>1.1281000000000001</v>
      </c>
      <c r="E458" s="1">
        <f t="shared" si="14"/>
        <v>1307.2708401077002</v>
      </c>
      <c r="F458" s="1">
        <f t="shared" si="15"/>
        <v>3.8192371058996984E-2</v>
      </c>
    </row>
    <row r="459" spans="1:6" x14ac:dyDescent="0.45">
      <c r="A459" s="31">
        <v>43056</v>
      </c>
      <c r="B459">
        <v>49.844710999999997</v>
      </c>
      <c r="C459" s="1">
        <v>1159.7407229999999</v>
      </c>
      <c r="D459" s="1">
        <f>VLOOKUP(A459,'Investing Conversion'!A:G,7,)</f>
        <v>1.1203000000000001</v>
      </c>
      <c r="E459" s="1">
        <f t="shared" si="14"/>
        <v>1299.2575319769001</v>
      </c>
      <c r="F459" s="1">
        <f t="shared" si="15"/>
        <v>3.8363996184927411E-2</v>
      </c>
    </row>
    <row r="460" spans="1:6" x14ac:dyDescent="0.45">
      <c r="A460" s="31">
        <v>43055</v>
      </c>
      <c r="B460">
        <v>48.986438999999997</v>
      </c>
      <c r="C460" s="1">
        <v>1157.910034</v>
      </c>
      <c r="D460" s="1">
        <f>VLOOKUP(A460,'Investing Conversion'!A:G,7,)</f>
        <v>1.1211</v>
      </c>
      <c r="E460" s="1">
        <f t="shared" si="14"/>
        <v>1298.1329391173999</v>
      </c>
      <c r="F460" s="1">
        <f t="shared" si="15"/>
        <v>3.773607272711673E-2</v>
      </c>
    </row>
    <row r="461" spans="1:6" x14ac:dyDescent="0.45">
      <c r="A461" s="31">
        <v>43054</v>
      </c>
      <c r="B461">
        <v>48.506542000000003</v>
      </c>
      <c r="C461" s="1">
        <v>1146.926025</v>
      </c>
      <c r="D461" s="1">
        <f>VLOOKUP(A461,'Investing Conversion'!A:G,7,)</f>
        <v>1.1171</v>
      </c>
      <c r="E461" s="1">
        <f t="shared" si="14"/>
        <v>1281.2310625274999</v>
      </c>
      <c r="F461" s="1">
        <f t="shared" si="15"/>
        <v>3.7859324066269955E-2</v>
      </c>
    </row>
    <row r="462" spans="1:6" x14ac:dyDescent="0.45">
      <c r="A462" s="31">
        <v>43053</v>
      </c>
      <c r="B462">
        <v>49.42942</v>
      </c>
      <c r="C462" s="1">
        <v>1180.7935789999999</v>
      </c>
      <c r="D462" s="1">
        <f>VLOOKUP(A462,'Investing Conversion'!A:G,7,)</f>
        <v>1.1158999999999999</v>
      </c>
      <c r="E462" s="1">
        <f t="shared" si="14"/>
        <v>1317.6475548060998</v>
      </c>
      <c r="F462" s="1">
        <f t="shared" si="15"/>
        <v>3.7513384986529154E-2</v>
      </c>
    </row>
    <row r="463" spans="1:6" x14ac:dyDescent="0.45">
      <c r="A463" s="31">
        <v>43052</v>
      </c>
      <c r="B463">
        <v>49.835487000000001</v>
      </c>
      <c r="C463" s="1">
        <v>1178.9628909999999</v>
      </c>
      <c r="D463" s="1">
        <f>VLOOKUP(A463,'Investing Conversion'!A:G,7,)</f>
        <v>1.1242000000000001</v>
      </c>
      <c r="E463" s="1">
        <f t="shared" si="14"/>
        <v>1325.3900820622</v>
      </c>
      <c r="F463" s="1">
        <f t="shared" si="15"/>
        <v>3.7600618621243947E-2</v>
      </c>
    </row>
    <row r="464" spans="1:6" x14ac:dyDescent="0.45">
      <c r="A464" s="31">
        <v>43049</v>
      </c>
      <c r="B464">
        <v>50.426127999999999</v>
      </c>
      <c r="C464" s="1">
        <v>1193.6083980000001</v>
      </c>
      <c r="D464" s="1">
        <f>VLOOKUP(A464,'Investing Conversion'!A:G,7,)</f>
        <v>1.1308</v>
      </c>
      <c r="E464" s="1">
        <f t="shared" si="14"/>
        <v>1349.7323764584</v>
      </c>
      <c r="F464" s="1">
        <f t="shared" si="15"/>
        <v>3.7360093659688676E-2</v>
      </c>
    </row>
    <row r="465" spans="1:6" x14ac:dyDescent="0.45">
      <c r="A465" s="31">
        <v>43048</v>
      </c>
      <c r="B465">
        <v>50.389214000000003</v>
      </c>
      <c r="C465" s="1">
        <v>1185.370361</v>
      </c>
      <c r="D465" s="1">
        <f>VLOOKUP(A465,'Investing Conversion'!A:G,7,)</f>
        <v>1.1292</v>
      </c>
      <c r="E465" s="1">
        <f t="shared" si="14"/>
        <v>1338.5202116411999</v>
      </c>
      <c r="F465" s="1">
        <f t="shared" si="15"/>
        <v>3.764546367082218E-2</v>
      </c>
    </row>
    <row r="466" spans="1:6" x14ac:dyDescent="0.45">
      <c r="A466" s="31">
        <v>43047</v>
      </c>
      <c r="B466">
        <v>50.232326999999998</v>
      </c>
      <c r="C466" s="1">
        <v>1193.6083980000001</v>
      </c>
      <c r="D466" s="1">
        <f>VLOOKUP(A466,'Investing Conversion'!A:G,7,)</f>
        <v>1.1311</v>
      </c>
      <c r="E466" s="1">
        <f t="shared" si="14"/>
        <v>1350.0904589778002</v>
      </c>
      <c r="F466" s="1">
        <f t="shared" si="15"/>
        <v>3.7206638018931426E-2</v>
      </c>
    </row>
    <row r="467" spans="1:6" x14ac:dyDescent="0.45">
      <c r="A467" s="31">
        <v>43046</v>
      </c>
      <c r="B467">
        <v>50.167721</v>
      </c>
      <c r="C467" s="1">
        <v>1193.6083980000001</v>
      </c>
      <c r="D467" s="1">
        <f>VLOOKUP(A467,'Investing Conversion'!A:G,7,)</f>
        <v>1.1364000000000001</v>
      </c>
      <c r="E467" s="1">
        <f t="shared" si="14"/>
        <v>1356.4165834872001</v>
      </c>
      <c r="F467" s="1">
        <f t="shared" si="15"/>
        <v>3.6985481901897883E-2</v>
      </c>
    </row>
    <row r="468" spans="1:6" x14ac:dyDescent="0.45">
      <c r="A468" s="31">
        <v>43045</v>
      </c>
      <c r="B468">
        <v>50.878342000000004</v>
      </c>
      <c r="C468" s="1">
        <v>1207.3386230000001</v>
      </c>
      <c r="D468" s="1">
        <f>VLOOKUP(A468,'Investing Conversion'!A:G,7,)</f>
        <v>1.1345000000000001</v>
      </c>
      <c r="E468" s="1">
        <f t="shared" si="14"/>
        <v>1369.7256677935002</v>
      </c>
      <c r="F468" s="1">
        <f t="shared" si="15"/>
        <v>3.7144913902329255E-2</v>
      </c>
    </row>
    <row r="469" spans="1:6" x14ac:dyDescent="0.45">
      <c r="A469" s="31">
        <v>43042</v>
      </c>
      <c r="B469">
        <v>50.94294</v>
      </c>
      <c r="C469" s="1">
        <v>1206.4233400000001</v>
      </c>
      <c r="D469" s="1">
        <f>VLOOKUP(A469,'Investing Conversion'!A:G,7,)</f>
        <v>1.1263000000000001</v>
      </c>
      <c r="E469" s="1">
        <f t="shared" si="14"/>
        <v>1358.7946078420002</v>
      </c>
      <c r="F469" s="1">
        <f t="shared" si="15"/>
        <v>3.7491273299138386E-2</v>
      </c>
    </row>
    <row r="470" spans="1:6" x14ac:dyDescent="0.45">
      <c r="A470" s="31">
        <v>43041</v>
      </c>
      <c r="B470">
        <v>51.192120000000003</v>
      </c>
      <c r="C470" s="1">
        <v>1211</v>
      </c>
      <c r="D470" s="1">
        <f>VLOOKUP(A470,'Investing Conversion'!A:G,7,)</f>
        <v>1.1201000000000001</v>
      </c>
      <c r="E470" s="1">
        <f t="shared" si="14"/>
        <v>1356.4411</v>
      </c>
      <c r="F470" s="1">
        <f t="shared" si="15"/>
        <v>3.7740024244325834E-2</v>
      </c>
    </row>
    <row r="471" spans="1:6" x14ac:dyDescent="0.45">
      <c r="A471" s="31">
        <v>43040</v>
      </c>
      <c r="B471">
        <v>51.053688000000001</v>
      </c>
      <c r="C471" s="1">
        <v>1210.084717</v>
      </c>
      <c r="D471" s="1">
        <f>VLOOKUP(A471,'Investing Conversion'!A:G,7,)</f>
        <v>1.1400999999999999</v>
      </c>
      <c r="E471" s="1">
        <f t="shared" si="14"/>
        <v>1379.6175858516999</v>
      </c>
      <c r="F471" s="1">
        <f t="shared" si="15"/>
        <v>3.7005680794132717E-2</v>
      </c>
    </row>
    <row r="472" spans="1:6" x14ac:dyDescent="0.45">
      <c r="A472" s="31">
        <v>43039</v>
      </c>
      <c r="B472">
        <v>51.644328999999999</v>
      </c>
      <c r="C472" s="1">
        <v>1221.068726</v>
      </c>
      <c r="D472" s="1">
        <f>VLOOKUP(A472,'Investing Conversion'!A:G,7,)</f>
        <v>1.1405000000000001</v>
      </c>
      <c r="E472" s="1">
        <f t="shared" si="14"/>
        <v>1392.6288820029999</v>
      </c>
      <c r="F472" s="1">
        <f t="shared" si="15"/>
        <v>3.7084057114857932E-2</v>
      </c>
    </row>
    <row r="473" spans="1:6" x14ac:dyDescent="0.45">
      <c r="A473" s="31">
        <v>43038</v>
      </c>
      <c r="B473">
        <v>50.758366000000002</v>
      </c>
      <c r="C473" s="1">
        <v>1185.370361</v>
      </c>
      <c r="D473" s="1">
        <f>VLOOKUP(A473,'Investing Conversion'!A:G,7,)</f>
        <v>1.1336999999999999</v>
      </c>
      <c r="E473" s="1">
        <f t="shared" si="14"/>
        <v>1343.8543782657</v>
      </c>
      <c r="F473" s="1">
        <f t="shared" si="15"/>
        <v>3.7770733809347548E-2</v>
      </c>
    </row>
    <row r="474" spans="1:6" x14ac:dyDescent="0.45">
      <c r="A474" s="31">
        <v>43035</v>
      </c>
      <c r="B474">
        <v>50.629162000000001</v>
      </c>
      <c r="C474" s="1">
        <v>1189.947144</v>
      </c>
      <c r="D474" s="1">
        <f>VLOOKUP(A474,'Investing Conversion'!A:G,7,)</f>
        <v>1.1308</v>
      </c>
      <c r="E474" s="1">
        <f t="shared" si="14"/>
        <v>1345.5922304352</v>
      </c>
      <c r="F474" s="1">
        <f t="shared" si="15"/>
        <v>3.7625932176811989E-2</v>
      </c>
    </row>
    <row r="475" spans="1:6" x14ac:dyDescent="0.45">
      <c r="A475" s="31">
        <v>43034</v>
      </c>
      <c r="B475">
        <v>51.053688000000001</v>
      </c>
      <c r="C475" s="1">
        <v>1213.7459719999999</v>
      </c>
      <c r="D475" s="1">
        <f>VLOOKUP(A475,'Investing Conversion'!A:G,7,)</f>
        <v>1.1295999999999999</v>
      </c>
      <c r="E475" s="1">
        <f t="shared" si="14"/>
        <v>1371.0474499712</v>
      </c>
      <c r="F475" s="1">
        <f t="shared" si="15"/>
        <v>3.7236995700675735E-2</v>
      </c>
    </row>
    <row r="476" spans="1:6" x14ac:dyDescent="0.45">
      <c r="A476" s="31">
        <v>43033</v>
      </c>
      <c r="B476">
        <v>50.878342000000004</v>
      </c>
      <c r="C476" s="1">
        <v>1213.7459719999999</v>
      </c>
      <c r="D476" s="1">
        <f>VLOOKUP(A476,'Investing Conversion'!A:G,7,)</f>
        <v>1.1228</v>
      </c>
      <c r="E476" s="1">
        <f t="shared" si="14"/>
        <v>1362.7939773615999</v>
      </c>
      <c r="F476" s="1">
        <f t="shared" si="15"/>
        <v>3.733384711495543E-2</v>
      </c>
    </row>
    <row r="477" spans="1:6" x14ac:dyDescent="0.45">
      <c r="A477" s="31">
        <v>43032</v>
      </c>
      <c r="B477">
        <v>51.358238</v>
      </c>
      <c r="C477" s="1">
        <v>1211.915405</v>
      </c>
      <c r="D477" s="1">
        <f>VLOOKUP(A477,'Investing Conversion'!A:G,7,)</f>
        <v>1.117</v>
      </c>
      <c r="E477" s="1">
        <f t="shared" si="14"/>
        <v>1353.7095073850001</v>
      </c>
      <c r="F477" s="1">
        <f t="shared" si="15"/>
        <v>3.7938891408992315E-2</v>
      </c>
    </row>
    <row r="478" spans="1:6" x14ac:dyDescent="0.45">
      <c r="A478" s="31">
        <v>43031</v>
      </c>
      <c r="B478">
        <v>52.973278000000001</v>
      </c>
      <c r="C478" s="1">
        <v>1250.359741</v>
      </c>
      <c r="D478" s="1">
        <f>VLOOKUP(A478,'Investing Conversion'!A:G,7,)</f>
        <v>1.1233</v>
      </c>
      <c r="E478" s="1">
        <f t="shared" si="14"/>
        <v>1404.5290970653</v>
      </c>
      <c r="F478" s="1">
        <f t="shared" si="15"/>
        <v>3.7716041704429812E-2</v>
      </c>
    </row>
    <row r="479" spans="1:6" x14ac:dyDescent="0.45">
      <c r="A479" s="31">
        <v>43028</v>
      </c>
      <c r="B479">
        <v>53.333202</v>
      </c>
      <c r="C479" s="1">
        <v>1256.767212</v>
      </c>
      <c r="D479" s="1">
        <f>VLOOKUP(A479,'Investing Conversion'!A:G,7,)</f>
        <v>1.1191</v>
      </c>
      <c r="E479" s="1">
        <f t="shared" si="14"/>
        <v>1406.4481869491999</v>
      </c>
      <c r="F479" s="1">
        <f t="shared" si="15"/>
        <v>3.7920488287370067E-2</v>
      </c>
    </row>
    <row r="480" spans="1:6" x14ac:dyDescent="0.45">
      <c r="A480" s="31">
        <v>43027</v>
      </c>
      <c r="B480">
        <v>53.619289000000002</v>
      </c>
      <c r="C480" s="1">
        <v>1250.359741</v>
      </c>
      <c r="D480" s="1">
        <f>VLOOKUP(A480,'Investing Conversion'!A:G,7,)</f>
        <v>1.1102000000000001</v>
      </c>
      <c r="E480" s="1">
        <f t="shared" si="14"/>
        <v>1388.1493844582001</v>
      </c>
      <c r="F480" s="1">
        <f t="shared" si="15"/>
        <v>3.8626454472641514E-2</v>
      </c>
    </row>
    <row r="481" spans="1:6" x14ac:dyDescent="0.45">
      <c r="A481" s="31">
        <v>43026</v>
      </c>
      <c r="B481">
        <v>57.393867</v>
      </c>
      <c r="C481" s="1">
        <v>1288.8041989999999</v>
      </c>
      <c r="D481" s="1">
        <f>VLOOKUP(A481,'Investing Conversion'!A:G,7,)</f>
        <v>1.1202000000000001</v>
      </c>
      <c r="E481" s="1">
        <f t="shared" si="14"/>
        <v>1443.7184637198</v>
      </c>
      <c r="F481" s="1">
        <f t="shared" si="15"/>
        <v>3.9754196155476422E-2</v>
      </c>
    </row>
    <row r="482" spans="1:6" x14ac:dyDescent="0.45">
      <c r="A482" s="31">
        <v>43025</v>
      </c>
      <c r="B482">
        <v>56.941657999999997</v>
      </c>
      <c r="C482" s="1">
        <v>1282.396851</v>
      </c>
      <c r="D482" s="1">
        <f>VLOOKUP(A482,'Investing Conversion'!A:G,7,)</f>
        <v>1.1212</v>
      </c>
      <c r="E482" s="1">
        <f t="shared" si="14"/>
        <v>1437.8233493411999</v>
      </c>
      <c r="F482" s="1">
        <f t="shared" si="15"/>
        <v>3.9602679999660773E-2</v>
      </c>
    </row>
    <row r="483" spans="1:6" x14ac:dyDescent="0.45">
      <c r="A483" s="31">
        <v>43024</v>
      </c>
      <c r="B483">
        <v>56.286411000000001</v>
      </c>
      <c r="C483" s="1">
        <v>1260.428711</v>
      </c>
      <c r="D483" s="1">
        <f>VLOOKUP(A483,'Investing Conversion'!A:G,7,)</f>
        <v>1.1232</v>
      </c>
      <c r="E483" s="1">
        <f t="shared" si="14"/>
        <v>1415.7135281952001</v>
      </c>
      <c r="F483" s="1">
        <f t="shared" si="15"/>
        <v>3.9758333786465851E-2</v>
      </c>
    </row>
    <row r="484" spans="1:6" x14ac:dyDescent="0.45">
      <c r="A484" s="31">
        <v>43021</v>
      </c>
      <c r="B484">
        <v>55.548107000000002</v>
      </c>
      <c r="C484" s="1">
        <v>1261.3439940000001</v>
      </c>
      <c r="D484" s="1">
        <f>VLOOKUP(A484,'Investing Conversion'!A:G,7,)</f>
        <v>1.1237999999999999</v>
      </c>
      <c r="E484" s="1">
        <f t="shared" si="14"/>
        <v>1417.4983804572</v>
      </c>
      <c r="F484" s="1">
        <f t="shared" si="15"/>
        <v>3.9187421845295875E-2</v>
      </c>
    </row>
    <row r="485" spans="1:6" x14ac:dyDescent="0.45">
      <c r="A485" s="31">
        <v>43020</v>
      </c>
      <c r="B485">
        <v>55.714225999999996</v>
      </c>
      <c r="C485" s="1">
        <v>1258.5979</v>
      </c>
      <c r="D485" s="1">
        <f>VLOOKUP(A485,'Investing Conversion'!A:G,7,)</f>
        <v>1.121</v>
      </c>
      <c r="E485" s="1">
        <f t="shared" si="14"/>
        <v>1410.8882458999999</v>
      </c>
      <c r="F485" s="1">
        <f t="shared" si="15"/>
        <v>3.9488759057922491E-2</v>
      </c>
    </row>
    <row r="486" spans="1:6" x14ac:dyDescent="0.45">
      <c r="A486" s="31">
        <v>43019</v>
      </c>
      <c r="B486">
        <v>55.557335000000002</v>
      </c>
      <c r="C486" s="1">
        <v>1255.851807</v>
      </c>
      <c r="D486" s="1">
        <f>VLOOKUP(A486,'Investing Conversion'!A:G,7,)</f>
        <v>1.1151</v>
      </c>
      <c r="E486" s="1">
        <f t="shared" si="14"/>
        <v>1400.4003499856999</v>
      </c>
      <c r="F486" s="1">
        <f t="shared" si="15"/>
        <v>3.9672465806344107E-2</v>
      </c>
    </row>
    <row r="487" spans="1:6" x14ac:dyDescent="0.45">
      <c r="A487" s="31">
        <v>43018</v>
      </c>
      <c r="B487">
        <v>55.741912999999997</v>
      </c>
      <c r="C487" s="1">
        <v>1280.5660399999999</v>
      </c>
      <c r="D487" s="1">
        <f>VLOOKUP(A487,'Investing Conversion'!A:G,7,)</f>
        <v>1.1184000000000001</v>
      </c>
      <c r="E487" s="1">
        <f t="shared" si="14"/>
        <v>1432.1850591360001</v>
      </c>
      <c r="F487" s="1">
        <f t="shared" si="15"/>
        <v>3.892088710493017E-2</v>
      </c>
    </row>
    <row r="488" spans="1:6" x14ac:dyDescent="0.45">
      <c r="A488" s="31">
        <v>43017</v>
      </c>
      <c r="B488">
        <v>55.520423999999998</v>
      </c>
      <c r="C488" s="1">
        <v>1283.312134</v>
      </c>
      <c r="D488" s="1">
        <f>VLOOKUP(A488,'Investing Conversion'!A:G,7,)</f>
        <v>1.1194</v>
      </c>
      <c r="E488" s="1">
        <f t="shared" si="14"/>
        <v>1436.5396027996001</v>
      </c>
      <c r="F488" s="1">
        <f t="shared" si="15"/>
        <v>3.8648724958086099E-2</v>
      </c>
    </row>
    <row r="489" spans="1:6" x14ac:dyDescent="0.45">
      <c r="A489" s="31">
        <v>43014</v>
      </c>
      <c r="B489">
        <v>55.114356999999998</v>
      </c>
      <c r="C489" s="1">
        <v>1287.8889160000001</v>
      </c>
      <c r="D489" s="1">
        <f>VLOOKUP(A489,'Investing Conversion'!A:G,7,)</f>
        <v>1.1134999999999999</v>
      </c>
      <c r="E489" s="1">
        <f t="shared" si="14"/>
        <v>1434.0643079660001</v>
      </c>
      <c r="F489" s="1">
        <f t="shared" si="15"/>
        <v>3.8432277195554254E-2</v>
      </c>
    </row>
    <row r="490" spans="1:6" x14ac:dyDescent="0.45">
      <c r="A490" s="31">
        <v>43013</v>
      </c>
      <c r="B490">
        <v>55.603481000000002</v>
      </c>
      <c r="C490" s="1">
        <v>1266.8359379999999</v>
      </c>
      <c r="D490" s="1">
        <f>VLOOKUP(A490,'Investing Conversion'!A:G,7,)</f>
        <v>1.1202000000000001</v>
      </c>
      <c r="E490" s="1">
        <f t="shared" si="14"/>
        <v>1419.1096177475999</v>
      </c>
      <c r="F490" s="1">
        <f t="shared" si="15"/>
        <v>3.9181949233952358E-2</v>
      </c>
    </row>
    <row r="491" spans="1:6" x14ac:dyDescent="0.45">
      <c r="A491" s="31">
        <v>43012</v>
      </c>
      <c r="B491">
        <v>55.751143999999996</v>
      </c>
      <c r="C491" s="1">
        <v>1263.4492190000001</v>
      </c>
      <c r="D491" s="1">
        <f>VLOOKUP(A491,'Investing Conversion'!A:G,7,)</f>
        <v>1.1264000000000001</v>
      </c>
      <c r="E491" s="1">
        <f t="shared" si="14"/>
        <v>1423.1492002816001</v>
      </c>
      <c r="F491" s="1">
        <f t="shared" si="15"/>
        <v>3.9174489919235778E-2</v>
      </c>
    </row>
    <row r="492" spans="1:6" x14ac:dyDescent="0.45">
      <c r="A492" s="31">
        <v>43011</v>
      </c>
      <c r="B492">
        <v>54.080730000000003</v>
      </c>
      <c r="C492" s="1">
        <v>1228.3283690000001</v>
      </c>
      <c r="D492" s="1">
        <f>VLOOKUP(A492,'Investing Conversion'!A:G,7,)</f>
        <v>1.1274</v>
      </c>
      <c r="E492" s="1">
        <f t="shared" si="14"/>
        <v>1384.8174032106001</v>
      </c>
      <c r="F492" s="1">
        <f t="shared" si="15"/>
        <v>3.9052607134065255E-2</v>
      </c>
    </row>
    <row r="493" spans="1:6" x14ac:dyDescent="0.45">
      <c r="A493" s="31">
        <v>43010</v>
      </c>
      <c r="B493">
        <v>54.053043000000002</v>
      </c>
      <c r="C493" s="1">
        <v>1254.4438479999999</v>
      </c>
      <c r="D493" s="1">
        <f>VLOOKUP(A493,'Investing Conversion'!A:G,7,)</f>
        <v>1.1315999999999999</v>
      </c>
      <c r="E493" s="1">
        <f t="shared" si="14"/>
        <v>1419.5286583967998</v>
      </c>
      <c r="F493" s="1">
        <f t="shared" si="15"/>
        <v>3.8078162550833544E-2</v>
      </c>
    </row>
    <row r="494" spans="1:6" x14ac:dyDescent="0.45">
      <c r="A494" s="31">
        <v>43007</v>
      </c>
      <c r="B494">
        <v>54.532944000000001</v>
      </c>
      <c r="C494" s="1">
        <v>1247.2395019999999</v>
      </c>
      <c r="D494" s="1">
        <f>VLOOKUP(A494,'Investing Conversion'!A:G,7,)</f>
        <v>1.1339999999999999</v>
      </c>
      <c r="E494" s="1">
        <f t="shared" si="14"/>
        <v>1414.3695952679998</v>
      </c>
      <c r="F494" s="1">
        <f t="shared" si="15"/>
        <v>3.8556360503257919E-2</v>
      </c>
    </row>
    <row r="495" spans="1:6" x14ac:dyDescent="0.45">
      <c r="A495" s="31">
        <v>43006</v>
      </c>
      <c r="B495">
        <v>54.302222999999998</v>
      </c>
      <c r="C495" s="1">
        <v>1231.9305420000001</v>
      </c>
      <c r="D495" s="1">
        <f>VLOOKUP(A495,'Investing Conversion'!A:G,7,)</f>
        <v>1.1405000000000001</v>
      </c>
      <c r="E495" s="1">
        <f t="shared" si="14"/>
        <v>1405.0167831510003</v>
      </c>
      <c r="F495" s="1">
        <f t="shared" si="15"/>
        <v>3.8648807367423467E-2</v>
      </c>
    </row>
    <row r="496" spans="1:6" x14ac:dyDescent="0.45">
      <c r="A496" s="31">
        <v>43005</v>
      </c>
      <c r="B496">
        <v>54.126877</v>
      </c>
      <c r="C496" s="1">
        <v>1244.5379640000001</v>
      </c>
      <c r="D496" s="1">
        <f>VLOOKUP(A496,'Investing Conversion'!A:G,7,)</f>
        <v>1.1397999999999999</v>
      </c>
      <c r="E496" s="1">
        <f t="shared" si="14"/>
        <v>1418.5243713672</v>
      </c>
      <c r="F496" s="1">
        <f t="shared" si="15"/>
        <v>3.8157170995822588E-2</v>
      </c>
    </row>
    <row r="497" spans="1:6" x14ac:dyDescent="0.45">
      <c r="A497" s="31">
        <v>43004</v>
      </c>
      <c r="B497">
        <v>54.366821000000002</v>
      </c>
      <c r="C497" s="1">
        <v>1259.847168</v>
      </c>
      <c r="D497" s="1">
        <f>VLOOKUP(A497,'Investing Conversion'!A:G,7,)</f>
        <v>1.1412</v>
      </c>
      <c r="E497" s="1">
        <f t="shared" si="14"/>
        <v>1437.7375881216001</v>
      </c>
      <c r="F497" s="1">
        <f t="shared" si="15"/>
        <v>3.7814147344530438E-2</v>
      </c>
    </row>
    <row r="498" spans="1:6" x14ac:dyDescent="0.45">
      <c r="A498" s="31">
        <v>43003</v>
      </c>
      <c r="B498">
        <v>53.840781999999997</v>
      </c>
      <c r="C498" s="1">
        <v>1281.459961</v>
      </c>
      <c r="D498" s="1">
        <f>VLOOKUP(A498,'Investing Conversion'!A:G,7,)</f>
        <v>1.1366000000000001</v>
      </c>
      <c r="E498" s="1">
        <f t="shared" si="14"/>
        <v>1456.5073916726001</v>
      </c>
      <c r="F498" s="1">
        <f t="shared" si="15"/>
        <v>3.696567714508555E-2</v>
      </c>
    </row>
    <row r="499" spans="1:6" x14ac:dyDescent="0.45">
      <c r="A499" s="31">
        <v>43000</v>
      </c>
      <c r="B499">
        <v>53.591602000000002</v>
      </c>
      <c r="C499" s="1">
        <v>1273.3551030000001</v>
      </c>
      <c r="D499" s="1">
        <f>VLOOKUP(A499,'Investing Conversion'!A:G,7,)</f>
        <v>1.1294</v>
      </c>
      <c r="E499" s="1">
        <f t="shared" si="14"/>
        <v>1438.1272533282001</v>
      </c>
      <c r="F499" s="1">
        <f t="shared" si="15"/>
        <v>3.7264853910511125E-2</v>
      </c>
    </row>
    <row r="500" spans="1:6" x14ac:dyDescent="0.45">
      <c r="A500" s="31">
        <v>42999</v>
      </c>
      <c r="B500">
        <v>53.323967000000003</v>
      </c>
      <c r="C500" s="1">
        <v>1249.040649</v>
      </c>
      <c r="D500" s="1">
        <f>VLOOKUP(A500,'Investing Conversion'!A:G,7,)</f>
        <v>1.1373</v>
      </c>
      <c r="E500" s="1">
        <f t="shared" si="14"/>
        <v>1420.5339301076999</v>
      </c>
      <c r="F500" s="1">
        <f t="shared" si="15"/>
        <v>3.7537974890861754E-2</v>
      </c>
    </row>
    <row r="501" spans="1:6" x14ac:dyDescent="0.45">
      <c r="A501" s="31">
        <v>42998</v>
      </c>
      <c r="B501">
        <v>53.019421000000001</v>
      </c>
      <c r="C501" s="1">
        <v>1244.5379640000001</v>
      </c>
      <c r="D501" s="1">
        <f>VLOOKUP(A501,'Investing Conversion'!A:G,7,)</f>
        <v>1.1346000000000001</v>
      </c>
      <c r="E501" s="1">
        <f t="shared" si="14"/>
        <v>1412.0527739544002</v>
      </c>
      <c r="F501" s="1">
        <f t="shared" si="15"/>
        <v>3.7547761654489108E-2</v>
      </c>
    </row>
    <row r="502" spans="1:6" x14ac:dyDescent="0.45">
      <c r="A502" s="31">
        <v>42997</v>
      </c>
      <c r="B502">
        <v>52.539520000000003</v>
      </c>
      <c r="C502" s="1">
        <v>1213.9197999999999</v>
      </c>
      <c r="D502" s="1">
        <f>VLOOKUP(A502,'Investing Conversion'!A:G,7,)</f>
        <v>1.1263000000000001</v>
      </c>
      <c r="E502" s="1">
        <f t="shared" si="14"/>
        <v>1367.2378707400001</v>
      </c>
      <c r="F502" s="1">
        <f t="shared" si="15"/>
        <v>3.8427490288550636E-2</v>
      </c>
    </row>
    <row r="503" spans="1:6" x14ac:dyDescent="0.45">
      <c r="A503" s="31">
        <v>42996</v>
      </c>
      <c r="B503">
        <v>52.622580999999997</v>
      </c>
      <c r="C503" s="1">
        <v>1222.024658</v>
      </c>
      <c r="D503" s="1">
        <f>VLOOKUP(A503,'Investing Conversion'!A:G,7,)</f>
        <v>1.1288</v>
      </c>
      <c r="E503" s="1">
        <f t="shared" si="14"/>
        <v>1379.4214339504001</v>
      </c>
      <c r="F503" s="1">
        <f t="shared" si="15"/>
        <v>3.8148298775740316E-2</v>
      </c>
    </row>
    <row r="504" spans="1:6" x14ac:dyDescent="0.45">
      <c r="A504" s="31">
        <v>42993</v>
      </c>
      <c r="B504">
        <v>52.991729999999997</v>
      </c>
      <c r="C504" s="1">
        <v>1230.1295170000001</v>
      </c>
      <c r="D504" s="1">
        <f>VLOOKUP(A504,'Investing Conversion'!A:G,7,)</f>
        <v>1.1380999999999999</v>
      </c>
      <c r="E504" s="1">
        <f t="shared" si="14"/>
        <v>1400.0104032976999</v>
      </c>
      <c r="F504" s="1">
        <f t="shared" si="15"/>
        <v>3.7850954446609048E-2</v>
      </c>
    </row>
    <row r="505" spans="1:6" x14ac:dyDescent="0.45">
      <c r="A505" s="31">
        <v>42992</v>
      </c>
      <c r="B505">
        <v>53.139392999999998</v>
      </c>
      <c r="C505" s="1">
        <v>1253.5433350000001</v>
      </c>
      <c r="D505" s="1">
        <f>VLOOKUP(A505,'Investing Conversion'!A:G,7,)</f>
        <v>1.1240000000000001</v>
      </c>
      <c r="E505" s="1">
        <f t="shared" si="14"/>
        <v>1408.9827085400002</v>
      </c>
      <c r="F505" s="1">
        <f t="shared" si="15"/>
        <v>3.7714723309176371E-2</v>
      </c>
    </row>
    <row r="506" spans="1:6" x14ac:dyDescent="0.45">
      <c r="A506" s="31">
        <v>42991</v>
      </c>
      <c r="B506">
        <v>52.133457</v>
      </c>
      <c r="C506" s="1">
        <v>1254.4438479999999</v>
      </c>
      <c r="D506" s="1">
        <f>VLOOKUP(A506,'Investing Conversion'!A:G,7,)</f>
        <v>1.1113999999999999</v>
      </c>
      <c r="E506" s="1">
        <f t="shared" si="14"/>
        <v>1394.1888926671998</v>
      </c>
      <c r="F506" s="1">
        <f t="shared" si="15"/>
        <v>3.7393395740131272E-2</v>
      </c>
    </row>
    <row r="507" spans="1:6" x14ac:dyDescent="0.45">
      <c r="A507" s="31">
        <v>42990</v>
      </c>
      <c r="B507">
        <v>52.041164000000002</v>
      </c>
      <c r="C507" s="1">
        <v>1247.2395019999999</v>
      </c>
      <c r="D507" s="1">
        <f>VLOOKUP(A507,'Investing Conversion'!A:G,7,)</f>
        <v>1.1101000000000001</v>
      </c>
      <c r="E507" s="1">
        <f t="shared" si="14"/>
        <v>1384.5605711702001</v>
      </c>
      <c r="F507" s="1">
        <f t="shared" si="15"/>
        <v>3.7586773077046359E-2</v>
      </c>
    </row>
    <row r="508" spans="1:6" x14ac:dyDescent="0.45">
      <c r="A508" s="31">
        <v>42989</v>
      </c>
      <c r="B508">
        <v>51.579726999999998</v>
      </c>
      <c r="C508" s="1">
        <v>1256.2448730000001</v>
      </c>
      <c r="D508" s="1">
        <f>VLOOKUP(A508,'Investing Conversion'!A:G,7,)</f>
        <v>1.1012999999999999</v>
      </c>
      <c r="E508" s="1">
        <f t="shared" si="14"/>
        <v>1383.5024786348999</v>
      </c>
      <c r="F508" s="1">
        <f t="shared" si="15"/>
        <v>3.7281991031120988E-2</v>
      </c>
    </row>
    <row r="509" spans="1:6" x14ac:dyDescent="0.45">
      <c r="A509" s="31">
        <v>42986</v>
      </c>
      <c r="B509">
        <v>51.635100999999999</v>
      </c>
      <c r="C509" s="1">
        <v>1254.4438479999999</v>
      </c>
      <c r="D509" s="1">
        <f>VLOOKUP(A509,'Investing Conversion'!A:G,7,)</f>
        <v>1.0967</v>
      </c>
      <c r="E509" s="1">
        <f t="shared" si="14"/>
        <v>1375.7485681015999</v>
      </c>
      <c r="F509" s="1">
        <f t="shared" si="15"/>
        <v>3.7532367612238514E-2</v>
      </c>
    </row>
    <row r="510" spans="1:6" x14ac:dyDescent="0.45">
      <c r="A510" s="31">
        <v>42985</v>
      </c>
      <c r="B510">
        <v>51.736621999999997</v>
      </c>
      <c r="C510" s="1">
        <v>1257.1453859999999</v>
      </c>
      <c r="D510" s="1">
        <f>VLOOKUP(A510,'Investing Conversion'!A:G,7,)</f>
        <v>1.0896999999999999</v>
      </c>
      <c r="E510" s="1">
        <f t="shared" si="14"/>
        <v>1369.9113271241997</v>
      </c>
      <c r="F510" s="1">
        <f t="shared" si="15"/>
        <v>3.7766402084293021E-2</v>
      </c>
    </row>
    <row r="511" spans="1:6" x14ac:dyDescent="0.45">
      <c r="A511" s="31">
        <v>42984</v>
      </c>
      <c r="B511">
        <v>52.234969999999997</v>
      </c>
      <c r="C511" s="1">
        <v>1263.4492190000001</v>
      </c>
      <c r="D511" s="1">
        <f>VLOOKUP(A511,'Investing Conversion'!A:G,7,)</f>
        <v>1.0944</v>
      </c>
      <c r="E511" s="1">
        <f t="shared" si="14"/>
        <v>1382.7188252736</v>
      </c>
      <c r="F511" s="1">
        <f t="shared" si="15"/>
        <v>3.777700067811271E-2</v>
      </c>
    </row>
    <row r="512" spans="1:6" x14ac:dyDescent="0.45">
      <c r="A512" s="31">
        <v>42983</v>
      </c>
      <c r="B512">
        <v>52.502605000000003</v>
      </c>
      <c r="C512" s="1">
        <v>1268.8524170000001</v>
      </c>
      <c r="D512" s="1">
        <f>VLOOKUP(A512,'Investing Conversion'!A:G,7,)</f>
        <v>1.0939000000000001</v>
      </c>
      <c r="E512" s="1">
        <f t="shared" si="14"/>
        <v>1387.9976589563003</v>
      </c>
      <c r="F512" s="1">
        <f t="shared" si="15"/>
        <v>3.7826148092698617E-2</v>
      </c>
    </row>
    <row r="513" spans="1:6" x14ac:dyDescent="0.45">
      <c r="A513" s="31">
        <v>42982</v>
      </c>
      <c r="B513">
        <v>52.031939999999999</v>
      </c>
      <c r="C513" s="1">
        <v>1276.056763</v>
      </c>
      <c r="D513" s="1" t="e">
        <f>VLOOKUP(A513,'Investing Conversion'!A:G,7,)</f>
        <v>#N/A</v>
      </c>
      <c r="E513" s="1" t="e">
        <f t="shared" si="14"/>
        <v>#N/A</v>
      </c>
      <c r="F513" s="1" t="e">
        <f t="shared" si="15"/>
        <v>#N/A</v>
      </c>
    </row>
    <row r="514" spans="1:6" x14ac:dyDescent="0.45">
      <c r="A514" s="31">
        <v>42979</v>
      </c>
      <c r="B514">
        <v>51.902737000000002</v>
      </c>
      <c r="C514" s="1">
        <v>1273.3551030000001</v>
      </c>
      <c r="D514" s="1">
        <f>VLOOKUP(A514,'Investing Conversion'!A:G,7,)</f>
        <v>1.0920000000000001</v>
      </c>
      <c r="E514" s="1">
        <f t="shared" si="14"/>
        <v>1390.5037724760002</v>
      </c>
      <c r="F514" s="1">
        <f t="shared" si="15"/>
        <v>3.7326570432512675E-2</v>
      </c>
    </row>
    <row r="515" spans="1:6" x14ac:dyDescent="0.45">
      <c r="A515" s="31">
        <v>42978</v>
      </c>
      <c r="B515">
        <v>52.327258999999998</v>
      </c>
      <c r="C515" s="1">
        <v>1278.7581789999999</v>
      </c>
      <c r="D515" s="1">
        <f>VLOOKUP(A515,'Investing Conversion'!A:G,7,)</f>
        <v>1.0857000000000001</v>
      </c>
      <c r="E515" s="1">
        <f t="shared" si="14"/>
        <v>1388.3477549403001</v>
      </c>
      <c r="F515" s="1">
        <f t="shared" si="15"/>
        <v>3.7690311245002231E-2</v>
      </c>
    </row>
    <row r="516" spans="1:6" x14ac:dyDescent="0.45">
      <c r="A516" s="31">
        <v>42977</v>
      </c>
      <c r="B516">
        <v>52.853301999999999</v>
      </c>
      <c r="C516" s="1">
        <v>1273.3551030000001</v>
      </c>
      <c r="D516" s="1">
        <f>VLOOKUP(A516,'Investing Conversion'!A:G,7,)</f>
        <v>1.0875999999999999</v>
      </c>
      <c r="E516" s="1">
        <f t="shared" si="14"/>
        <v>1384.9010100227999</v>
      </c>
      <c r="F516" s="1">
        <f t="shared" si="15"/>
        <v>3.8163956569812786E-2</v>
      </c>
    </row>
    <row r="517" spans="1:6" x14ac:dyDescent="0.45">
      <c r="A517" s="31">
        <v>42976</v>
      </c>
      <c r="B517">
        <v>52.751784999999998</v>
      </c>
      <c r="C517" s="1">
        <v>1279.658936</v>
      </c>
      <c r="D517" s="1">
        <f>VLOOKUP(A517,'Investing Conversion'!A:G,7,)</f>
        <v>1.0791999999999999</v>
      </c>
      <c r="E517" s="1">
        <f t="shared" si="14"/>
        <v>1381.0079237312</v>
      </c>
      <c r="F517" s="1">
        <f t="shared" si="15"/>
        <v>3.8198032099247846E-2</v>
      </c>
    </row>
    <row r="518" spans="1:6" x14ac:dyDescent="0.45">
      <c r="A518" s="31">
        <v>42975</v>
      </c>
      <c r="B518">
        <v>54.006900999999999</v>
      </c>
      <c r="C518" s="1" t="e">
        <v>#N/A</v>
      </c>
      <c r="D518" s="1">
        <f>VLOOKUP(A518,'Investing Conversion'!A:G,7,)</f>
        <v>1.0795999999999999</v>
      </c>
      <c r="E518" s="1" t="e">
        <f t="shared" ref="E518:E581" si="16">C518*D518</f>
        <v>#N/A</v>
      </c>
      <c r="F518" s="1" t="e">
        <f t="shared" ref="F518:F581" si="17">B518/E518</f>
        <v>#N/A</v>
      </c>
    </row>
    <row r="519" spans="1:6" x14ac:dyDescent="0.45">
      <c r="A519" s="31">
        <v>42972</v>
      </c>
      <c r="B519">
        <v>54.136100999999996</v>
      </c>
      <c r="C519" s="1">
        <v>1294.0673830000001</v>
      </c>
      <c r="D519" s="1">
        <f>VLOOKUP(A519,'Investing Conversion'!A:G,7,)</f>
        <v>1.0809</v>
      </c>
      <c r="E519" s="1">
        <f t="shared" si="16"/>
        <v>1398.7574342847001</v>
      </c>
      <c r="F519" s="1">
        <f t="shared" si="17"/>
        <v>3.8702994295565077E-2</v>
      </c>
    </row>
    <row r="520" spans="1:6" x14ac:dyDescent="0.45">
      <c r="A520" s="31">
        <v>42971</v>
      </c>
      <c r="B520">
        <v>54.394508000000002</v>
      </c>
      <c r="C520" s="1">
        <v>1316.580688</v>
      </c>
      <c r="D520" s="1">
        <f>VLOOKUP(A520,'Investing Conversion'!A:G,7,)</f>
        <v>1.0849</v>
      </c>
      <c r="E520" s="1">
        <f t="shared" si="16"/>
        <v>1428.3583884111999</v>
      </c>
      <c r="F520" s="1">
        <f t="shared" si="17"/>
        <v>3.8081834672112243E-2</v>
      </c>
    </row>
    <row r="521" spans="1:6" x14ac:dyDescent="0.45">
      <c r="A521" s="31">
        <v>42970</v>
      </c>
      <c r="B521">
        <v>55.031300000000002</v>
      </c>
      <c r="C521" s="1">
        <v>1278.7581789999999</v>
      </c>
      <c r="D521" s="1">
        <f>VLOOKUP(A521,'Investing Conversion'!A:G,7,)</f>
        <v>1.0841000000000001</v>
      </c>
      <c r="E521" s="1">
        <f t="shared" si="16"/>
        <v>1386.3017418539</v>
      </c>
      <c r="F521" s="1">
        <f t="shared" si="17"/>
        <v>3.9696480454829909E-2</v>
      </c>
    </row>
    <row r="522" spans="1:6" x14ac:dyDescent="0.45">
      <c r="A522" s="31">
        <v>42969</v>
      </c>
      <c r="B522">
        <v>56.821682000000003</v>
      </c>
      <c r="C522" s="1">
        <v>1435.451172</v>
      </c>
      <c r="D522" s="1">
        <f>VLOOKUP(A522,'Investing Conversion'!A:G,7,)</f>
        <v>1.0903</v>
      </c>
      <c r="E522" s="1">
        <f t="shared" si="16"/>
        <v>1565.0724128316001</v>
      </c>
      <c r="F522" s="1">
        <f t="shared" si="17"/>
        <v>3.630610413558797E-2</v>
      </c>
    </row>
    <row r="523" spans="1:6" x14ac:dyDescent="0.45">
      <c r="A523" s="31">
        <v>42968</v>
      </c>
      <c r="B523">
        <v>56.544818999999997</v>
      </c>
      <c r="C523" s="1">
        <v>1405.7335210000001</v>
      </c>
      <c r="D523" s="1">
        <f>VLOOKUP(A523,'Investing Conversion'!A:G,7,)</f>
        <v>1.0919000000000001</v>
      </c>
      <c r="E523" s="1">
        <f t="shared" si="16"/>
        <v>1534.9204315799002</v>
      </c>
      <c r="F523" s="1">
        <f t="shared" si="17"/>
        <v>3.6838925221549218E-2</v>
      </c>
    </row>
    <row r="524" spans="1:6" x14ac:dyDescent="0.45">
      <c r="A524" s="31">
        <v>42965</v>
      </c>
      <c r="B524">
        <v>56.784762999999998</v>
      </c>
      <c r="C524" s="1">
        <v>1408.4351810000001</v>
      </c>
      <c r="D524" s="1">
        <f>VLOOKUP(A524,'Investing Conversion'!A:G,7,)</f>
        <v>1.0947</v>
      </c>
      <c r="E524" s="1">
        <f t="shared" si="16"/>
        <v>1541.8139926407</v>
      </c>
      <c r="F524" s="1">
        <f t="shared" si="17"/>
        <v>3.682984022135085E-2</v>
      </c>
    </row>
    <row r="525" spans="1:6" x14ac:dyDescent="0.45">
      <c r="A525" s="31">
        <v>42964</v>
      </c>
      <c r="B525">
        <v>57.504612000000002</v>
      </c>
      <c r="C525" s="1">
        <v>1437.2524410000001</v>
      </c>
      <c r="D525" s="1">
        <f>VLOOKUP(A525,'Investing Conversion'!A:G,7,)</f>
        <v>1.0976999999999999</v>
      </c>
      <c r="E525" s="1">
        <f t="shared" si="16"/>
        <v>1577.6720044857</v>
      </c>
      <c r="F525" s="1">
        <f t="shared" si="17"/>
        <v>3.6449028591811601E-2</v>
      </c>
    </row>
    <row r="526" spans="1:6" x14ac:dyDescent="0.45">
      <c r="A526" s="31">
        <v>42963</v>
      </c>
      <c r="B526">
        <v>57.679957999999999</v>
      </c>
      <c r="C526" s="1">
        <v>1443.555908</v>
      </c>
      <c r="D526" s="1">
        <f>VLOOKUP(A526,'Investing Conversion'!A:G,7,)</f>
        <v>1.0955999999999999</v>
      </c>
      <c r="E526" s="1">
        <f t="shared" si="16"/>
        <v>1581.5598528047999</v>
      </c>
      <c r="F526" s="1">
        <f t="shared" si="17"/>
        <v>3.6470297281325212E-2</v>
      </c>
    </row>
    <row r="527" spans="1:6" x14ac:dyDescent="0.45">
      <c r="A527" s="31">
        <v>42962</v>
      </c>
      <c r="B527">
        <v>57.596901000000003</v>
      </c>
      <c r="C527" s="1">
        <v>1439.053345</v>
      </c>
      <c r="D527" s="1">
        <f>VLOOKUP(A527,'Investing Conversion'!A:G,7,)</f>
        <v>1.0967</v>
      </c>
      <c r="E527" s="1">
        <f t="shared" si="16"/>
        <v>1578.2098034615001</v>
      </c>
      <c r="F527" s="1">
        <f t="shared" si="17"/>
        <v>3.6495085047420349E-2</v>
      </c>
    </row>
    <row r="528" spans="1:6" x14ac:dyDescent="0.45">
      <c r="A528" s="31">
        <v>42961</v>
      </c>
      <c r="B528">
        <v>57.578445000000002</v>
      </c>
      <c r="C528" s="1">
        <v>1422.84375</v>
      </c>
      <c r="D528" s="1">
        <f>VLOOKUP(A528,'Investing Conversion'!A:G,7,)</f>
        <v>1.1006</v>
      </c>
      <c r="E528" s="1">
        <f t="shared" si="16"/>
        <v>1565.9818312500001</v>
      </c>
      <c r="F528" s="1">
        <f t="shared" si="17"/>
        <v>3.6768271413493765E-2</v>
      </c>
    </row>
    <row r="529" spans="1:6" x14ac:dyDescent="0.45">
      <c r="A529" s="31">
        <v>42958</v>
      </c>
      <c r="B529">
        <v>57.098545000000001</v>
      </c>
      <c r="C529" s="1">
        <v>1414.7388920000001</v>
      </c>
      <c r="D529" s="1">
        <f>VLOOKUP(A529,'Investing Conversion'!A:G,7,)</f>
        <v>1.1008</v>
      </c>
      <c r="E529" s="1">
        <f t="shared" si="16"/>
        <v>1557.3445723136001</v>
      </c>
      <c r="F529" s="1">
        <f t="shared" si="17"/>
        <v>3.6664040839192107E-2</v>
      </c>
    </row>
    <row r="530" spans="1:6" x14ac:dyDescent="0.45">
      <c r="A530" s="31">
        <v>42957</v>
      </c>
      <c r="B530">
        <v>57.486156000000001</v>
      </c>
      <c r="C530" s="1">
        <v>1423.744263</v>
      </c>
      <c r="D530" s="1">
        <f>VLOOKUP(A530,'Investing Conversion'!A:G,7,)</f>
        <v>1.1022000000000001</v>
      </c>
      <c r="E530" s="1">
        <f t="shared" si="16"/>
        <v>1569.2509266786001</v>
      </c>
      <c r="F530" s="1">
        <f t="shared" si="17"/>
        <v>3.6632864140900903E-2</v>
      </c>
    </row>
    <row r="531" spans="1:6" x14ac:dyDescent="0.45">
      <c r="A531" s="31">
        <v>42956</v>
      </c>
      <c r="B531">
        <v>57.643044000000003</v>
      </c>
      <c r="C531" s="1">
        <v>1406.634033</v>
      </c>
      <c r="D531" s="1">
        <f>VLOOKUP(A531,'Investing Conversion'!A:G,7,)</f>
        <v>1.1059000000000001</v>
      </c>
      <c r="E531" s="1">
        <f t="shared" si="16"/>
        <v>1555.5965770947003</v>
      </c>
      <c r="F531" s="1">
        <f t="shared" si="17"/>
        <v>3.7055265387415971E-2</v>
      </c>
    </row>
    <row r="532" spans="1:6" x14ac:dyDescent="0.45">
      <c r="A532" s="31">
        <v>42955</v>
      </c>
      <c r="B532">
        <v>58.390579000000002</v>
      </c>
      <c r="C532" s="1">
        <v>1432.7495120000001</v>
      </c>
      <c r="D532" s="1">
        <f>VLOOKUP(A532,'Investing Conversion'!A:G,7,)</f>
        <v>1.1053999999999999</v>
      </c>
      <c r="E532" s="1">
        <f t="shared" si="16"/>
        <v>1583.7613105647999</v>
      </c>
      <c r="F532" s="1">
        <f t="shared" si="17"/>
        <v>3.6868294868989314E-2</v>
      </c>
    </row>
    <row r="533" spans="1:6" x14ac:dyDescent="0.45">
      <c r="A533" s="31">
        <v>42954</v>
      </c>
      <c r="B533">
        <v>58.667442000000001</v>
      </c>
      <c r="C533" s="1">
        <v>1422.84375</v>
      </c>
      <c r="D533" s="1">
        <f>VLOOKUP(A533,'Investing Conversion'!A:G,7,)</f>
        <v>1.1051</v>
      </c>
      <c r="E533" s="1">
        <f t="shared" si="16"/>
        <v>1572.3846281250001</v>
      </c>
      <c r="F533" s="1">
        <f t="shared" si="17"/>
        <v>3.7311126648419582E-2</v>
      </c>
    </row>
    <row r="534" spans="1:6" x14ac:dyDescent="0.45">
      <c r="A534" s="31">
        <v>42951</v>
      </c>
      <c r="B534">
        <v>58.519779</v>
      </c>
      <c r="C534" s="1">
        <v>1413.838379</v>
      </c>
      <c r="D534" s="1">
        <f>VLOOKUP(A534,'Investing Conversion'!A:G,7,)</f>
        <v>1.1073999999999999</v>
      </c>
      <c r="E534" s="1">
        <f t="shared" si="16"/>
        <v>1565.6846209046</v>
      </c>
      <c r="F534" s="1">
        <f t="shared" si="17"/>
        <v>3.7376479412686084E-2</v>
      </c>
    </row>
    <row r="535" spans="1:6" x14ac:dyDescent="0.45">
      <c r="A535" s="31">
        <v>42950</v>
      </c>
      <c r="B535">
        <v>58.741272000000002</v>
      </c>
      <c r="C535" s="1">
        <v>1412.937866</v>
      </c>
      <c r="D535" s="1">
        <f>VLOOKUP(A535,'Investing Conversion'!A:G,7,)</f>
        <v>1.107</v>
      </c>
      <c r="E535" s="1">
        <f t="shared" si="16"/>
        <v>1564.1222176619999</v>
      </c>
      <c r="F535" s="1">
        <f t="shared" si="17"/>
        <v>3.7555423314556954E-2</v>
      </c>
    </row>
    <row r="536" spans="1:6" x14ac:dyDescent="0.45">
      <c r="A536" s="31">
        <v>42949</v>
      </c>
      <c r="B536">
        <v>58.196773999999998</v>
      </c>
      <c r="C536" s="1">
        <v>1394.0267329999999</v>
      </c>
      <c r="D536" s="1">
        <f>VLOOKUP(A536,'Investing Conversion'!A:G,7,)</f>
        <v>1.1153</v>
      </c>
      <c r="E536" s="1">
        <f t="shared" si="16"/>
        <v>1554.7580153148999</v>
      </c>
      <c r="F536" s="1">
        <f t="shared" si="17"/>
        <v>3.7431403103725343E-2</v>
      </c>
    </row>
    <row r="537" spans="1:6" x14ac:dyDescent="0.45">
      <c r="A537" s="31">
        <v>42948</v>
      </c>
      <c r="B537">
        <v>58.833556999999999</v>
      </c>
      <c r="C537" s="1">
        <v>1396.728149</v>
      </c>
      <c r="D537" s="1">
        <f>VLOOKUP(A537,'Investing Conversion'!A:G,7,)</f>
        <v>1.1188</v>
      </c>
      <c r="E537" s="1">
        <f t="shared" si="16"/>
        <v>1562.6594531012001</v>
      </c>
      <c r="F537" s="1">
        <f t="shared" si="17"/>
        <v>3.7649634335389551E-2</v>
      </c>
    </row>
    <row r="538" spans="1:6" x14ac:dyDescent="0.45">
      <c r="A538" s="31">
        <v>42947</v>
      </c>
      <c r="B538">
        <v>58.98122</v>
      </c>
      <c r="C538" s="1">
        <v>1392.225586</v>
      </c>
      <c r="D538" s="1">
        <f>VLOOKUP(A538,'Investing Conversion'!A:G,7,)</f>
        <v>1.1158999999999999</v>
      </c>
      <c r="E538" s="1">
        <f t="shared" si="16"/>
        <v>1553.5845314173998</v>
      </c>
      <c r="F538" s="1">
        <f t="shared" si="17"/>
        <v>3.7964603024329149E-2</v>
      </c>
    </row>
    <row r="539" spans="1:6" x14ac:dyDescent="0.45">
      <c r="A539" s="31">
        <v>42944</v>
      </c>
      <c r="B539">
        <v>59.608772000000002</v>
      </c>
      <c r="C539" s="1">
        <v>1396.728149</v>
      </c>
      <c r="D539" s="1">
        <f>VLOOKUP(A539,'Investing Conversion'!A:G,7,)</f>
        <v>1.1177999999999999</v>
      </c>
      <c r="E539" s="1">
        <f t="shared" si="16"/>
        <v>1561.2627249522</v>
      </c>
      <c r="F539" s="1">
        <f t="shared" si="17"/>
        <v>3.8179847022111545E-2</v>
      </c>
    </row>
    <row r="540" spans="1:6" x14ac:dyDescent="0.45">
      <c r="A540" s="31">
        <v>42943</v>
      </c>
      <c r="B540">
        <v>60.162506</v>
      </c>
      <c r="C540" s="1">
        <v>1394.927124</v>
      </c>
      <c r="D540" s="1">
        <f>VLOOKUP(A540,'Investing Conversion'!A:G,7,)</f>
        <v>1.1189</v>
      </c>
      <c r="E540" s="1">
        <f t="shared" si="16"/>
        <v>1560.7839590436001</v>
      </c>
      <c r="F540" s="1">
        <f t="shared" si="17"/>
        <v>3.8546337980604126E-2</v>
      </c>
    </row>
    <row r="541" spans="1:6" x14ac:dyDescent="0.45">
      <c r="A541" s="31">
        <v>42942</v>
      </c>
      <c r="B541">
        <v>59.931786000000002</v>
      </c>
      <c r="C541" s="1">
        <v>1394.927124</v>
      </c>
      <c r="D541" s="1">
        <f>VLOOKUP(A541,'Investing Conversion'!A:G,7,)</f>
        <v>1.1182000000000001</v>
      </c>
      <c r="E541" s="1">
        <f t="shared" si="16"/>
        <v>1559.8075100568001</v>
      </c>
      <c r="F541" s="1">
        <f t="shared" si="17"/>
        <v>3.8422552535227632E-2</v>
      </c>
    </row>
    <row r="542" spans="1:6" x14ac:dyDescent="0.45">
      <c r="A542" s="31">
        <v>42941</v>
      </c>
      <c r="B542">
        <v>60.125591</v>
      </c>
      <c r="C542" s="1">
        <v>1405.7335210000001</v>
      </c>
      <c r="D542" s="1">
        <f>VLOOKUP(A542,'Investing Conversion'!A:G,7,)</f>
        <v>1.1177999999999999</v>
      </c>
      <c r="E542" s="1">
        <f t="shared" si="16"/>
        <v>1571.3289297737999</v>
      </c>
      <c r="F542" s="1">
        <f t="shared" si="17"/>
        <v>3.8264165993975148E-2</v>
      </c>
    </row>
    <row r="543" spans="1:6" x14ac:dyDescent="0.45">
      <c r="A543" s="31">
        <v>42940</v>
      </c>
      <c r="B543">
        <v>60.863892</v>
      </c>
      <c r="C543" s="1">
        <v>1434.550659</v>
      </c>
      <c r="D543" s="1">
        <f>VLOOKUP(A543,'Investing Conversion'!A:G,7,)</f>
        <v>1.1192</v>
      </c>
      <c r="E543" s="1">
        <f t="shared" si="16"/>
        <v>1605.5490975528</v>
      </c>
      <c r="F543" s="1">
        <f t="shared" si="17"/>
        <v>3.7908458914629004E-2</v>
      </c>
    </row>
    <row r="544" spans="1:6" x14ac:dyDescent="0.45">
      <c r="A544" s="31">
        <v>42937</v>
      </c>
      <c r="B544">
        <v>60.005611000000002</v>
      </c>
      <c r="C544" s="1">
        <v>1440.85437</v>
      </c>
      <c r="D544" s="1">
        <f>VLOOKUP(A544,'Investing Conversion'!A:G,7,)</f>
        <v>1.1142000000000001</v>
      </c>
      <c r="E544" s="1">
        <f t="shared" si="16"/>
        <v>1605.3999390540002</v>
      </c>
      <c r="F544" s="1">
        <f t="shared" si="17"/>
        <v>3.737735970973001E-2</v>
      </c>
    </row>
    <row r="545" spans="1:6" x14ac:dyDescent="0.45">
      <c r="A545" s="31">
        <v>42936</v>
      </c>
      <c r="B545">
        <v>61.676029</v>
      </c>
      <c r="C545" s="1">
        <v>1433.6501459999999</v>
      </c>
      <c r="D545" s="1">
        <f>VLOOKUP(A545,'Investing Conversion'!A:G,7,)</f>
        <v>1.1154999999999999</v>
      </c>
      <c r="E545" s="1">
        <f t="shared" si="16"/>
        <v>1599.2367378629999</v>
      </c>
      <c r="F545" s="1">
        <f t="shared" si="17"/>
        <v>3.8565915564455683E-2</v>
      </c>
    </row>
    <row r="546" spans="1:6" x14ac:dyDescent="0.45">
      <c r="A546" s="31">
        <v>42935</v>
      </c>
      <c r="B546">
        <v>58.962761</v>
      </c>
      <c r="C546" s="1">
        <v>1404.83313</v>
      </c>
      <c r="D546" s="1">
        <f>VLOOKUP(A546,'Investing Conversion'!A:G,7,)</f>
        <v>1.1304000000000001</v>
      </c>
      <c r="E546" s="1">
        <f t="shared" si="16"/>
        <v>1588.0233701520001</v>
      </c>
      <c r="F546" s="1">
        <f t="shared" si="17"/>
        <v>3.7129655714296127E-2</v>
      </c>
    </row>
    <row r="547" spans="1:6" x14ac:dyDescent="0.45">
      <c r="A547" s="31">
        <v>42934</v>
      </c>
      <c r="B547">
        <v>58.418261999999999</v>
      </c>
      <c r="C547" s="1">
        <v>1383.220337</v>
      </c>
      <c r="D547" s="1">
        <f>VLOOKUP(A547,'Investing Conversion'!A:G,7,)</f>
        <v>1.1285000000000001</v>
      </c>
      <c r="E547" s="1">
        <f t="shared" si="16"/>
        <v>1560.9641503045</v>
      </c>
      <c r="F547" s="1">
        <f t="shared" si="17"/>
        <v>3.7424473834715706E-2</v>
      </c>
    </row>
    <row r="548" spans="1:6" x14ac:dyDescent="0.45">
      <c r="A548" s="31">
        <v>42933</v>
      </c>
      <c r="B548">
        <v>58.538238999999997</v>
      </c>
      <c r="C548" s="1">
        <v>1397.6289059999999</v>
      </c>
      <c r="D548" s="1">
        <f>VLOOKUP(A548,'Investing Conversion'!A:G,7,)</f>
        <v>1.1374</v>
      </c>
      <c r="E548" s="1">
        <f t="shared" si="16"/>
        <v>1589.6631176843998</v>
      </c>
      <c r="F548" s="1">
        <f t="shared" si="17"/>
        <v>3.682430468995869E-2</v>
      </c>
    </row>
    <row r="549" spans="1:6" x14ac:dyDescent="0.45">
      <c r="A549" s="31">
        <v>42930</v>
      </c>
      <c r="B549">
        <v>58.141399</v>
      </c>
      <c r="C549" s="1">
        <v>1398.529297</v>
      </c>
      <c r="D549" s="1">
        <f>VLOOKUP(A549,'Investing Conversion'!A:G,7,)</f>
        <v>1.1418999999999999</v>
      </c>
      <c r="E549" s="1">
        <f t="shared" si="16"/>
        <v>1596.9806042442999</v>
      </c>
      <c r="F549" s="1">
        <f t="shared" si="17"/>
        <v>3.6407078987357414E-2</v>
      </c>
    </row>
    <row r="550" spans="1:6" x14ac:dyDescent="0.45">
      <c r="A550" s="31">
        <v>42929</v>
      </c>
      <c r="B550">
        <v>57.975281000000003</v>
      </c>
      <c r="C550" s="1">
        <v>1408.4351810000001</v>
      </c>
      <c r="D550" s="1">
        <f>VLOOKUP(A550,'Investing Conversion'!A:G,7,)</f>
        <v>1.1352</v>
      </c>
      <c r="E550" s="1">
        <f t="shared" si="16"/>
        <v>1598.8556174712</v>
      </c>
      <c r="F550" s="1">
        <f t="shared" si="17"/>
        <v>3.6260485541337067E-2</v>
      </c>
    </row>
    <row r="551" spans="1:6" x14ac:dyDescent="0.45">
      <c r="A551" s="31">
        <v>42928</v>
      </c>
      <c r="B551">
        <v>58.021422999999999</v>
      </c>
      <c r="C551" s="1">
        <v>1419.2416989999999</v>
      </c>
      <c r="D551" s="1">
        <f>VLOOKUP(A551,'Investing Conversion'!A:G,7,)</f>
        <v>1.1291</v>
      </c>
      <c r="E551" s="1">
        <f t="shared" si="16"/>
        <v>1602.4658023408999</v>
      </c>
      <c r="F551" s="1">
        <f t="shared" si="17"/>
        <v>3.6207588901580087E-2</v>
      </c>
    </row>
    <row r="552" spans="1:6" x14ac:dyDescent="0.45">
      <c r="A552" s="31">
        <v>42927</v>
      </c>
      <c r="B552">
        <v>57.707644999999999</v>
      </c>
      <c r="C552" s="1">
        <v>1403.932495</v>
      </c>
      <c r="D552" s="1">
        <f>VLOOKUP(A552,'Investing Conversion'!A:G,7,)</f>
        <v>1.1204000000000001</v>
      </c>
      <c r="E552" s="1">
        <f t="shared" si="16"/>
        <v>1572.9659673980002</v>
      </c>
      <c r="F552" s="1">
        <f t="shared" si="17"/>
        <v>3.6687154201727558E-2</v>
      </c>
    </row>
    <row r="553" spans="1:6" x14ac:dyDescent="0.45">
      <c r="A553" s="31">
        <v>42926</v>
      </c>
      <c r="B553">
        <v>58.141399</v>
      </c>
      <c r="C553" s="1">
        <v>1411.1365969999999</v>
      </c>
      <c r="D553" s="1">
        <f>VLOOKUP(A553,'Investing Conversion'!A:G,7,)</f>
        <v>1.1299999999999999</v>
      </c>
      <c r="E553" s="1">
        <f t="shared" si="16"/>
        <v>1594.5843546099998</v>
      </c>
      <c r="F553" s="1">
        <f t="shared" si="17"/>
        <v>3.646178945122041E-2</v>
      </c>
    </row>
    <row r="554" spans="1:6" x14ac:dyDescent="0.45">
      <c r="A554" s="31">
        <v>42923</v>
      </c>
      <c r="B554">
        <v>58.565922</v>
      </c>
      <c r="C554" s="1">
        <v>1412.937866</v>
      </c>
      <c r="D554" s="1">
        <f>VLOOKUP(A554,'Investing Conversion'!A:G,7,)</f>
        <v>1.1307</v>
      </c>
      <c r="E554" s="1">
        <f t="shared" si="16"/>
        <v>1597.6088450862001</v>
      </c>
      <c r="F554" s="1">
        <f t="shared" si="17"/>
        <v>3.6658486324817538E-2</v>
      </c>
    </row>
    <row r="555" spans="1:6" x14ac:dyDescent="0.45">
      <c r="A555" s="31">
        <v>42922</v>
      </c>
      <c r="B555">
        <v>61.27919</v>
      </c>
      <c r="C555" s="1">
        <v>1449.859741</v>
      </c>
      <c r="D555" s="1">
        <f>VLOOKUP(A555,'Investing Conversion'!A:G,7,)</f>
        <v>1.1355</v>
      </c>
      <c r="E555" s="1">
        <f t="shared" si="16"/>
        <v>1646.3157359054999</v>
      </c>
      <c r="F555" s="1">
        <f t="shared" si="17"/>
        <v>3.7222015597327365E-2</v>
      </c>
    </row>
    <row r="556" spans="1:6" x14ac:dyDescent="0.45">
      <c r="A556" s="31">
        <v>42921</v>
      </c>
      <c r="B556">
        <v>60.199421000000001</v>
      </c>
      <c r="C556" s="1">
        <v>1453.461914</v>
      </c>
      <c r="D556" s="1">
        <f>VLOOKUP(A556,'Investing Conversion'!A:G,7,)</f>
        <v>1.1394</v>
      </c>
      <c r="E556" s="1">
        <f t="shared" si="16"/>
        <v>1656.0745048116</v>
      </c>
      <c r="F556" s="1">
        <f t="shared" si="17"/>
        <v>3.6350671920312223E-2</v>
      </c>
    </row>
    <row r="557" spans="1:6" x14ac:dyDescent="0.45">
      <c r="A557" s="31">
        <v>42920</v>
      </c>
      <c r="B557">
        <v>60.273251000000002</v>
      </c>
      <c r="C557" s="1">
        <v>1455.262939</v>
      </c>
      <c r="D557" s="1" t="e">
        <f>VLOOKUP(A557,'Investing Conversion'!A:G,7,)</f>
        <v>#N/A</v>
      </c>
      <c r="E557" s="1" t="e">
        <f t="shared" si="16"/>
        <v>#N/A</v>
      </c>
      <c r="F557" s="1" t="e">
        <f t="shared" si="17"/>
        <v>#N/A</v>
      </c>
    </row>
    <row r="558" spans="1:6" x14ac:dyDescent="0.45">
      <c r="A558" s="31">
        <v>42919</v>
      </c>
      <c r="B558">
        <v>60.217880000000001</v>
      </c>
      <c r="C558" s="1">
        <v>1452.561279</v>
      </c>
      <c r="D558" s="1">
        <f>VLOOKUP(A558,'Investing Conversion'!A:G,7,)</f>
        <v>1.1383000000000001</v>
      </c>
      <c r="E558" s="1">
        <f t="shared" si="16"/>
        <v>1653.4505038857001</v>
      </c>
      <c r="F558" s="1">
        <f t="shared" si="17"/>
        <v>3.6419523813071307E-2</v>
      </c>
    </row>
    <row r="559" spans="1:6" x14ac:dyDescent="0.45">
      <c r="A559" s="31">
        <v>42916</v>
      </c>
      <c r="B559">
        <v>60.273251000000002</v>
      </c>
      <c r="C559" s="1">
        <v>1453.461914</v>
      </c>
      <c r="D559" s="1">
        <f>VLOOKUP(A559,'Investing Conversion'!A:G,7,)</f>
        <v>1.1400999999999999</v>
      </c>
      <c r="E559" s="1">
        <f t="shared" si="16"/>
        <v>1657.0919281513998</v>
      </c>
      <c r="F559" s="1">
        <f t="shared" si="17"/>
        <v>3.6372907245549715E-2</v>
      </c>
    </row>
    <row r="560" spans="1:6" x14ac:dyDescent="0.45">
      <c r="A560" s="31">
        <v>42915</v>
      </c>
      <c r="B560">
        <v>60.587032000000001</v>
      </c>
      <c r="C560" s="1">
        <v>1466.069336</v>
      </c>
      <c r="D560" s="1">
        <f>VLOOKUP(A560,'Investing Conversion'!A:G,7,)</f>
        <v>1.137</v>
      </c>
      <c r="E560" s="1">
        <f t="shared" si="16"/>
        <v>1666.920835032</v>
      </c>
      <c r="F560" s="1">
        <f t="shared" si="17"/>
        <v>3.634667629482051E-2</v>
      </c>
    </row>
    <row r="561" spans="1:6" x14ac:dyDescent="0.45">
      <c r="A561" s="31">
        <v>42914</v>
      </c>
      <c r="B561">
        <v>61.371479000000001</v>
      </c>
      <c r="C561" s="1">
        <v>1485.8811040000001</v>
      </c>
      <c r="D561" s="1">
        <f>VLOOKUP(A561,'Investing Conversion'!A:G,7,)</f>
        <v>1.1361000000000001</v>
      </c>
      <c r="E561" s="1">
        <f t="shared" si="16"/>
        <v>1688.1095222544002</v>
      </c>
      <c r="F561" s="1">
        <f t="shared" si="17"/>
        <v>3.635515242994479E-2</v>
      </c>
    </row>
    <row r="562" spans="1:6" x14ac:dyDescent="0.45">
      <c r="A562" s="31">
        <v>42913</v>
      </c>
      <c r="B562">
        <v>61.823684999999998</v>
      </c>
      <c r="C562" s="1">
        <v>1475.299927</v>
      </c>
      <c r="D562" s="1">
        <f>VLOOKUP(A562,'Investing Conversion'!A:G,7,)</f>
        <v>1.1302000000000001</v>
      </c>
      <c r="E562" s="1">
        <f t="shared" si="16"/>
        <v>1667.3839774954001</v>
      </c>
      <c r="F562" s="1">
        <f t="shared" si="17"/>
        <v>3.7078253020558699E-2</v>
      </c>
    </row>
    <row r="563" spans="1:6" x14ac:dyDescent="0.45">
      <c r="A563" s="31">
        <v>42912</v>
      </c>
      <c r="B563">
        <v>62.432789</v>
      </c>
      <c r="C563" s="1">
        <v>1497.975342</v>
      </c>
      <c r="D563" s="1">
        <f>VLOOKUP(A563,'Investing Conversion'!A:G,7,)</f>
        <v>1.1376999999999999</v>
      </c>
      <c r="E563" s="1">
        <f t="shared" si="16"/>
        <v>1704.2465465933999</v>
      </c>
      <c r="F563" s="1">
        <f t="shared" si="17"/>
        <v>3.6633660267521871E-2</v>
      </c>
    </row>
    <row r="564" spans="1:6" x14ac:dyDescent="0.45">
      <c r="A564" s="31">
        <v>42909</v>
      </c>
      <c r="B564">
        <v>62.045184999999996</v>
      </c>
      <c r="C564" s="1">
        <v>1493.985962</v>
      </c>
      <c r="D564" s="1">
        <f>VLOOKUP(A564,'Investing Conversion'!A:G,7,)</f>
        <v>1.1361000000000001</v>
      </c>
      <c r="E564" s="1">
        <f t="shared" si="16"/>
        <v>1697.3174514282002</v>
      </c>
      <c r="F564" s="1">
        <f t="shared" si="17"/>
        <v>3.6554850094655159E-2</v>
      </c>
    </row>
    <row r="565" spans="1:6" x14ac:dyDescent="0.45">
      <c r="A565" s="31">
        <v>42908</v>
      </c>
      <c r="B565">
        <v>62.202067999999997</v>
      </c>
      <c r="C565" s="1">
        <v>1497.588013</v>
      </c>
      <c r="D565" s="1">
        <f>VLOOKUP(A565,'Investing Conversion'!A:G,7,)</f>
        <v>1.1372</v>
      </c>
      <c r="E565" s="1">
        <f t="shared" si="16"/>
        <v>1703.0570883836001</v>
      </c>
      <c r="F565" s="1">
        <f t="shared" si="17"/>
        <v>3.6523771530781166E-2</v>
      </c>
    </row>
    <row r="566" spans="1:6" x14ac:dyDescent="0.45">
      <c r="A566" s="31">
        <v>42907</v>
      </c>
      <c r="B566">
        <v>62.451248</v>
      </c>
      <c r="C566" s="1">
        <v>1501.190308</v>
      </c>
      <c r="D566" s="1">
        <f>VLOOKUP(A566,'Investing Conversion'!A:G,7,)</f>
        <v>1.1346000000000001</v>
      </c>
      <c r="E566" s="1">
        <f t="shared" si="16"/>
        <v>1703.2505234568</v>
      </c>
      <c r="F566" s="1">
        <f t="shared" si="17"/>
        <v>3.6665920332878126E-2</v>
      </c>
    </row>
    <row r="567" spans="1:6" x14ac:dyDescent="0.45">
      <c r="A567" s="31">
        <v>42906</v>
      </c>
      <c r="B567">
        <v>62.608131</v>
      </c>
      <c r="C567" s="1">
        <v>1506.593384</v>
      </c>
      <c r="D567" s="1">
        <f>VLOOKUP(A567,'Investing Conversion'!A:G,7,)</f>
        <v>1.1343000000000001</v>
      </c>
      <c r="E567" s="1">
        <f t="shared" si="16"/>
        <v>1708.9288754712002</v>
      </c>
      <c r="F567" s="1">
        <f t="shared" si="17"/>
        <v>3.6635890409855217E-2</v>
      </c>
    </row>
    <row r="568" spans="1:6" x14ac:dyDescent="0.45">
      <c r="A568" s="31">
        <v>42905</v>
      </c>
      <c r="B568">
        <v>62.377411000000002</v>
      </c>
      <c r="C568" s="1">
        <v>1509.294922</v>
      </c>
      <c r="D568" s="1">
        <f>VLOOKUP(A568,'Investing Conversion'!A:G,7,)</f>
        <v>1.1424000000000001</v>
      </c>
      <c r="E568" s="1">
        <f t="shared" si="16"/>
        <v>1724.2185188928001</v>
      </c>
      <c r="F568" s="1">
        <f t="shared" si="17"/>
        <v>3.6177207422673663E-2</v>
      </c>
    </row>
    <row r="569" spans="1:6" x14ac:dyDescent="0.45">
      <c r="A569" s="31">
        <v>42902</v>
      </c>
      <c r="B569">
        <v>62.100555</v>
      </c>
      <c r="C569" s="1">
        <v>1491.2844239999999</v>
      </c>
      <c r="D569" s="1">
        <f>VLOOKUP(A569,'Investing Conversion'!A:G,7,)</f>
        <v>1.1409</v>
      </c>
      <c r="E569" s="1">
        <f t="shared" si="16"/>
        <v>1701.4063993416</v>
      </c>
      <c r="F569" s="1">
        <f t="shared" si="17"/>
        <v>3.6499542392711873E-2</v>
      </c>
    </row>
    <row r="570" spans="1:6" x14ac:dyDescent="0.45">
      <c r="A570" s="31">
        <v>42901</v>
      </c>
      <c r="B570">
        <v>61.832920000000001</v>
      </c>
      <c r="C570" s="1">
        <v>1500.289673</v>
      </c>
      <c r="D570" s="1">
        <f>VLOOKUP(A570,'Investing Conversion'!A:G,7,)</f>
        <v>1.1445000000000001</v>
      </c>
      <c r="E570" s="1">
        <f t="shared" si="16"/>
        <v>1717.0815307485002</v>
      </c>
      <c r="F570" s="1">
        <f t="shared" si="17"/>
        <v>3.6010474105470203E-2</v>
      </c>
    </row>
    <row r="571" spans="1:6" x14ac:dyDescent="0.45">
      <c r="A571" s="31">
        <v>42900</v>
      </c>
      <c r="B571">
        <v>61.925204999999998</v>
      </c>
      <c r="C571" s="1">
        <v>1516.499268</v>
      </c>
      <c r="D571" s="1">
        <f>VLOOKUP(A571,'Investing Conversion'!A:G,7,)</f>
        <v>1.1367</v>
      </c>
      <c r="E571" s="1">
        <f t="shared" si="16"/>
        <v>1723.8047179356001</v>
      </c>
      <c r="F571" s="1">
        <f t="shared" si="17"/>
        <v>3.5923561616747743E-2</v>
      </c>
    </row>
    <row r="572" spans="1:6" x14ac:dyDescent="0.45">
      <c r="A572" s="31">
        <v>42899</v>
      </c>
      <c r="B572">
        <v>61.851371999999998</v>
      </c>
      <c r="C572" s="1">
        <v>1520.1014399999999</v>
      </c>
      <c r="D572" s="1">
        <f>VLOOKUP(A572,'Investing Conversion'!A:G,7,)</f>
        <v>1.1376999999999999</v>
      </c>
      <c r="E572" s="1">
        <f t="shared" si="16"/>
        <v>1729.4194082879999</v>
      </c>
      <c r="F572" s="1">
        <f t="shared" si="17"/>
        <v>3.5764240706208095E-2</v>
      </c>
    </row>
    <row r="573" spans="1:6" x14ac:dyDescent="0.45">
      <c r="A573" s="31">
        <v>42898</v>
      </c>
      <c r="B573">
        <v>60.236331999999997</v>
      </c>
      <c r="C573" s="1">
        <v>1502.991211</v>
      </c>
      <c r="D573" s="1">
        <f>VLOOKUP(A573,'Investing Conversion'!A:G,7,)</f>
        <v>1.1297999999999999</v>
      </c>
      <c r="E573" s="1">
        <f t="shared" si="16"/>
        <v>1698.0794701877999</v>
      </c>
      <c r="F573" s="1">
        <f t="shared" si="17"/>
        <v>3.5473211388238578E-2</v>
      </c>
    </row>
    <row r="574" spans="1:6" x14ac:dyDescent="0.45">
      <c r="A574" s="31">
        <v>42895</v>
      </c>
      <c r="B574">
        <v>60.383994999999999</v>
      </c>
      <c r="C574" s="1">
        <v>1506.593384</v>
      </c>
      <c r="D574" s="1">
        <f>VLOOKUP(A574,'Investing Conversion'!A:G,7,)</f>
        <v>1.1384000000000001</v>
      </c>
      <c r="E574" s="1">
        <f t="shared" si="16"/>
        <v>1715.1059083456</v>
      </c>
      <c r="F574" s="1">
        <f t="shared" si="17"/>
        <v>3.5207152343289812E-2</v>
      </c>
    </row>
    <row r="575" spans="1:6" x14ac:dyDescent="0.45">
      <c r="A575" s="31">
        <v>42894</v>
      </c>
      <c r="B575">
        <v>60.088676</v>
      </c>
      <c r="C575" s="1">
        <v>1468.7711179999999</v>
      </c>
      <c r="D575" s="1">
        <f>VLOOKUP(A575,'Investing Conversion'!A:G,7,)</f>
        <v>1.1551</v>
      </c>
      <c r="E575" s="1">
        <f t="shared" si="16"/>
        <v>1696.5775184017998</v>
      </c>
      <c r="F575" s="1">
        <f t="shared" si="17"/>
        <v>3.54175835458461E-2</v>
      </c>
    </row>
    <row r="576" spans="1:6" x14ac:dyDescent="0.45">
      <c r="A576" s="31">
        <v>42893</v>
      </c>
      <c r="B576">
        <v>60.457828999999997</v>
      </c>
      <c r="C576" s="1">
        <v>1475.9300539999999</v>
      </c>
      <c r="D576" s="1">
        <f>VLOOKUP(A576,'Investing Conversion'!A:G,7,)</f>
        <v>1.1513</v>
      </c>
      <c r="E576" s="1">
        <f t="shared" si="16"/>
        <v>1699.2382711701998</v>
      </c>
      <c r="F576" s="1">
        <f t="shared" si="17"/>
        <v>3.5579371078056657E-2</v>
      </c>
    </row>
    <row r="577" spans="1:6" x14ac:dyDescent="0.45">
      <c r="A577" s="31">
        <v>42892</v>
      </c>
      <c r="B577">
        <v>60.660862000000002</v>
      </c>
      <c r="C577" s="1">
        <v>1515.5584719999999</v>
      </c>
      <c r="D577" s="1">
        <f>VLOOKUP(A577,'Investing Conversion'!A:G,7,)</f>
        <v>1.1448</v>
      </c>
      <c r="E577" s="1">
        <f t="shared" si="16"/>
        <v>1735.0113387455999</v>
      </c>
      <c r="F577" s="1">
        <f t="shared" si="17"/>
        <v>3.4962804360608585E-2</v>
      </c>
    </row>
    <row r="578" spans="1:6" x14ac:dyDescent="0.45">
      <c r="A578" s="31">
        <v>42891</v>
      </c>
      <c r="B578">
        <v>61.048470000000002</v>
      </c>
      <c r="C578" s="1">
        <v>1527.006592</v>
      </c>
      <c r="D578" s="1">
        <f>VLOOKUP(A578,'Investing Conversion'!A:G,7,)</f>
        <v>1.1465000000000001</v>
      </c>
      <c r="E578" s="1">
        <f t="shared" si="16"/>
        <v>1750.713057728</v>
      </c>
      <c r="F578" s="1">
        <f t="shared" si="17"/>
        <v>3.4870631558107004E-2</v>
      </c>
    </row>
    <row r="579" spans="1:6" x14ac:dyDescent="0.45">
      <c r="A579" s="31">
        <v>42888</v>
      </c>
      <c r="B579">
        <v>61.326774999999998</v>
      </c>
      <c r="C579" s="1">
        <v>1544.6191409999999</v>
      </c>
      <c r="D579" s="1">
        <f>VLOOKUP(A579,'Investing Conversion'!A:G,7,)</f>
        <v>1.1422000000000001</v>
      </c>
      <c r="E579" s="1">
        <f t="shared" si="16"/>
        <v>1764.2639828502001</v>
      </c>
      <c r="F579" s="1">
        <f t="shared" si="17"/>
        <v>3.4760543544580837E-2</v>
      </c>
    </row>
    <row r="580" spans="1:6" x14ac:dyDescent="0.45">
      <c r="A580" s="31">
        <v>42887</v>
      </c>
      <c r="B580">
        <v>61.317802</v>
      </c>
      <c r="C580" s="1">
        <v>1538.454712</v>
      </c>
      <c r="D580" s="1">
        <f>VLOOKUP(A580,'Investing Conversion'!A:G,7,)</f>
        <v>1.1488</v>
      </c>
      <c r="E580" s="1">
        <f t="shared" si="16"/>
        <v>1767.3767731456001</v>
      </c>
      <c r="F580" s="1">
        <f t="shared" si="17"/>
        <v>3.4694244561597233E-2</v>
      </c>
    </row>
    <row r="581" spans="1:6" x14ac:dyDescent="0.45">
      <c r="A581" s="31">
        <v>42886</v>
      </c>
      <c r="B581">
        <v>61.183140000000002</v>
      </c>
      <c r="C581" s="1">
        <v>1535.8127440000001</v>
      </c>
      <c r="D581" s="1">
        <f>VLOOKUP(A581,'Investing Conversion'!A:G,7,)</f>
        <v>1.1464000000000001</v>
      </c>
      <c r="E581" s="1">
        <f t="shared" si="16"/>
        <v>1760.6557297216002</v>
      </c>
      <c r="F581" s="1">
        <f t="shared" si="17"/>
        <v>3.4750200716226587E-2</v>
      </c>
    </row>
    <row r="582" spans="1:6" x14ac:dyDescent="0.45">
      <c r="A582" s="31">
        <v>42885</v>
      </c>
      <c r="B582">
        <v>61.802593000000002</v>
      </c>
      <c r="C582" s="1">
        <v>1541.977173</v>
      </c>
      <c r="D582" s="1">
        <f>VLOOKUP(A582,'Investing Conversion'!A:G,7,)</f>
        <v>1.1496</v>
      </c>
      <c r="E582" s="1">
        <f t="shared" ref="E582:E645" si="18">C582*D582</f>
        <v>1772.6569580808</v>
      </c>
      <c r="F582" s="1">
        <f t="shared" ref="F582:F645" si="19">B582/E582</f>
        <v>3.4864384063858431E-2</v>
      </c>
    </row>
    <row r="583" spans="1:6" x14ac:dyDescent="0.45">
      <c r="A583" s="31">
        <v>42884</v>
      </c>
      <c r="B583">
        <v>60.105803999999999</v>
      </c>
      <c r="C583" s="1" t="e">
        <v>#N/A</v>
      </c>
      <c r="D583" s="1" t="e">
        <f>VLOOKUP(A583,'Investing Conversion'!A:G,7,)</f>
        <v>#N/A</v>
      </c>
      <c r="E583" s="1" t="e">
        <f t="shared" si="18"/>
        <v>#N/A</v>
      </c>
      <c r="F583" s="1" t="e">
        <f t="shared" si="19"/>
        <v>#N/A</v>
      </c>
    </row>
    <row r="584" spans="1:6" x14ac:dyDescent="0.45">
      <c r="A584" s="31">
        <v>42881</v>
      </c>
      <c r="B584">
        <v>60.123767999999998</v>
      </c>
      <c r="C584" s="1">
        <v>1529.6483149999999</v>
      </c>
      <c r="D584" s="1">
        <f>VLOOKUP(A584,'Investing Conversion'!A:G,7,)</f>
        <v>1.1449</v>
      </c>
      <c r="E584" s="1">
        <f t="shared" si="18"/>
        <v>1751.2943558434999</v>
      </c>
      <c r="F584" s="1">
        <f t="shared" si="19"/>
        <v>3.4331046519613641E-2</v>
      </c>
    </row>
    <row r="585" spans="1:6" x14ac:dyDescent="0.45">
      <c r="A585" s="31">
        <v>42880</v>
      </c>
      <c r="B585">
        <v>59.513286999999998</v>
      </c>
      <c r="C585" s="1">
        <v>1506.7520750000001</v>
      </c>
      <c r="D585" s="1">
        <f>VLOOKUP(A585,'Investing Conversion'!A:G,7,)</f>
        <v>1.1543000000000001</v>
      </c>
      <c r="E585" s="1">
        <f t="shared" si="18"/>
        <v>1739.2439201725003</v>
      </c>
      <c r="F585" s="1">
        <f t="shared" si="19"/>
        <v>3.4217907166291778E-2</v>
      </c>
    </row>
    <row r="586" spans="1:6" x14ac:dyDescent="0.45">
      <c r="A586" s="31">
        <v>42879</v>
      </c>
      <c r="B586">
        <v>59.558163</v>
      </c>
      <c r="C586" s="1">
        <v>1497.9458010000001</v>
      </c>
      <c r="D586" s="1">
        <f>VLOOKUP(A586,'Investing Conversion'!A:G,7,)</f>
        <v>1.1564000000000001</v>
      </c>
      <c r="E586" s="1">
        <f t="shared" si="18"/>
        <v>1732.2245242764002</v>
      </c>
      <c r="F586" s="1">
        <f t="shared" si="19"/>
        <v>3.4382473037021084E-2</v>
      </c>
    </row>
    <row r="587" spans="1:6" x14ac:dyDescent="0.45">
      <c r="A587" s="31">
        <v>42878</v>
      </c>
      <c r="B587">
        <v>59.100307000000001</v>
      </c>
      <c r="C587" s="1">
        <v>1473.2883300000001</v>
      </c>
      <c r="D587" s="1">
        <f>VLOOKUP(A587,'Investing Conversion'!A:G,7,)</f>
        <v>1.159</v>
      </c>
      <c r="E587" s="1">
        <f t="shared" si="18"/>
        <v>1707.5411744700002</v>
      </c>
      <c r="F587" s="1">
        <f t="shared" si="19"/>
        <v>3.4611351037168406E-2</v>
      </c>
    </row>
    <row r="588" spans="1:6" x14ac:dyDescent="0.45">
      <c r="A588" s="31">
        <v>42877</v>
      </c>
      <c r="B588">
        <v>59.288837000000001</v>
      </c>
      <c r="C588" s="1">
        <v>1505.871582</v>
      </c>
      <c r="D588" s="1">
        <f>VLOOKUP(A588,'Investing Conversion'!A:G,7,)</f>
        <v>1.1568000000000001</v>
      </c>
      <c r="E588" s="1">
        <f t="shared" si="18"/>
        <v>1741.9922460576001</v>
      </c>
      <c r="F588" s="1">
        <f t="shared" si="19"/>
        <v>3.4035075146964563E-2</v>
      </c>
    </row>
    <row r="589" spans="1:6" x14ac:dyDescent="0.45">
      <c r="A589" s="31">
        <v>42874</v>
      </c>
      <c r="B589">
        <v>59.288837000000001</v>
      </c>
      <c r="C589" s="1">
        <v>1512.0357670000001</v>
      </c>
      <c r="D589" s="1">
        <f>VLOOKUP(A589,'Investing Conversion'!A:G,7,)</f>
        <v>1.1631</v>
      </c>
      <c r="E589" s="1">
        <f t="shared" si="18"/>
        <v>1758.6488005977001</v>
      </c>
      <c r="F589" s="1">
        <f t="shared" si="19"/>
        <v>3.3712721368729166E-2</v>
      </c>
    </row>
    <row r="590" spans="1:6" x14ac:dyDescent="0.45">
      <c r="A590" s="31">
        <v>42873</v>
      </c>
      <c r="B590">
        <v>59.190078999999997</v>
      </c>
      <c r="C590" s="1">
        <v>1495.3039550000001</v>
      </c>
      <c r="D590" s="1">
        <f>VLOOKUP(A590,'Investing Conversion'!A:G,7,)</f>
        <v>1.1649</v>
      </c>
      <c r="E590" s="1">
        <f t="shared" si="18"/>
        <v>1741.8795771795001</v>
      </c>
      <c r="F590" s="1">
        <f t="shared" si="19"/>
        <v>3.3980580388824712E-2</v>
      </c>
    </row>
    <row r="591" spans="1:6" x14ac:dyDescent="0.45">
      <c r="A591" s="31">
        <v>42872</v>
      </c>
      <c r="B591">
        <v>58.866881999999997</v>
      </c>
      <c r="C591" s="1">
        <v>1506.7520750000001</v>
      </c>
      <c r="D591" s="1">
        <f>VLOOKUP(A591,'Investing Conversion'!A:G,7,)</f>
        <v>1.1623000000000001</v>
      </c>
      <c r="E591" s="1">
        <f t="shared" si="18"/>
        <v>1751.2979367725002</v>
      </c>
      <c r="F591" s="1">
        <f t="shared" si="19"/>
        <v>3.3613288044230145E-2</v>
      </c>
    </row>
    <row r="592" spans="1:6" x14ac:dyDescent="0.45">
      <c r="A592" s="31">
        <v>42871</v>
      </c>
      <c r="B592">
        <v>60.734253000000002</v>
      </c>
      <c r="C592" s="1">
        <v>1512.0357670000001</v>
      </c>
      <c r="D592" s="1">
        <f>VLOOKUP(A592,'Investing Conversion'!A:G,7,)</f>
        <v>1.1656</v>
      </c>
      <c r="E592" s="1">
        <f t="shared" si="18"/>
        <v>1762.4288900152001</v>
      </c>
      <c r="F592" s="1">
        <f t="shared" si="19"/>
        <v>3.4460540986408932E-2</v>
      </c>
    </row>
    <row r="593" spans="1:6" x14ac:dyDescent="0.45">
      <c r="A593" s="31">
        <v>42870</v>
      </c>
      <c r="B593">
        <v>60.626517999999997</v>
      </c>
      <c r="C593" s="1">
        <v>1506.7520750000001</v>
      </c>
      <c r="D593" s="1">
        <f>VLOOKUP(A593,'Investing Conversion'!A:G,7,)</f>
        <v>1.1748000000000001</v>
      </c>
      <c r="E593" s="1">
        <f t="shared" si="18"/>
        <v>1770.1323377100002</v>
      </c>
      <c r="F593" s="1">
        <f t="shared" si="19"/>
        <v>3.4249709306159462E-2</v>
      </c>
    </row>
    <row r="594" spans="1:6" x14ac:dyDescent="0.45">
      <c r="A594" s="31">
        <v>42867</v>
      </c>
      <c r="B594">
        <v>60.348205999999998</v>
      </c>
      <c r="C594" s="1">
        <v>1502.3488769999999</v>
      </c>
      <c r="D594" s="1">
        <f>VLOOKUP(A594,'Investing Conversion'!A:G,7,)</f>
        <v>1.1793</v>
      </c>
      <c r="E594" s="1">
        <f t="shared" si="18"/>
        <v>1771.7200306461</v>
      </c>
      <c r="F594" s="1">
        <f t="shared" si="19"/>
        <v>3.4061931318794529E-2</v>
      </c>
    </row>
    <row r="595" spans="1:6" x14ac:dyDescent="0.45">
      <c r="A595" s="31">
        <v>42866</v>
      </c>
      <c r="B595">
        <v>59.136215</v>
      </c>
      <c r="C595" s="1">
        <v>1501.4682620000001</v>
      </c>
      <c r="D595" s="1">
        <f>VLOOKUP(A595,'Investing Conversion'!A:G,7,)</f>
        <v>1.1863999999999999</v>
      </c>
      <c r="E595" s="1">
        <f t="shared" si="18"/>
        <v>1781.3419460368</v>
      </c>
      <c r="F595" s="1">
        <f t="shared" si="19"/>
        <v>3.3197564977105375E-2</v>
      </c>
    </row>
    <row r="596" spans="1:6" x14ac:dyDescent="0.45">
      <c r="A596" s="31">
        <v>42865</v>
      </c>
      <c r="B596">
        <v>59.603057999999997</v>
      </c>
      <c r="C596" s="1">
        <v>1496.1845699999999</v>
      </c>
      <c r="D596" s="1">
        <f>VLOOKUP(A596,'Investing Conversion'!A:G,7,)</f>
        <v>1.1904999999999999</v>
      </c>
      <c r="E596" s="1">
        <f t="shared" si="18"/>
        <v>1781.2077305849998</v>
      </c>
      <c r="F596" s="1">
        <f t="shared" si="19"/>
        <v>3.3462159958414645E-2</v>
      </c>
    </row>
    <row r="597" spans="1:6" x14ac:dyDescent="0.45">
      <c r="A597" s="31">
        <v>42864</v>
      </c>
      <c r="B597">
        <v>59.127239000000003</v>
      </c>
      <c r="C597" s="1">
        <v>1497.9458010000001</v>
      </c>
      <c r="D597" s="1">
        <f>VLOOKUP(A597,'Investing Conversion'!A:G,7,)</f>
        <v>1.1895</v>
      </c>
      <c r="E597" s="1">
        <f t="shared" si="18"/>
        <v>1781.8065302895002</v>
      </c>
      <c r="F597" s="1">
        <f t="shared" si="19"/>
        <v>3.3183871534241863E-2</v>
      </c>
    </row>
    <row r="598" spans="1:6" x14ac:dyDescent="0.45">
      <c r="A598" s="31">
        <v>42863</v>
      </c>
      <c r="B598">
        <v>58.391067999999997</v>
      </c>
      <c r="C598" s="1">
        <v>1480.33313</v>
      </c>
      <c r="D598" s="1">
        <f>VLOOKUP(A598,'Investing Conversion'!A:G,7,)</f>
        <v>1.1845000000000001</v>
      </c>
      <c r="E598" s="1">
        <f t="shared" si="18"/>
        <v>1753.4545924850001</v>
      </c>
      <c r="F598" s="1">
        <f t="shared" si="19"/>
        <v>3.3300587451910023E-2</v>
      </c>
    </row>
    <row r="599" spans="1:6" x14ac:dyDescent="0.45">
      <c r="A599" s="31">
        <v>42860</v>
      </c>
      <c r="B599">
        <v>58.615509000000003</v>
      </c>
      <c r="C599" s="1">
        <v>1476.8107910000001</v>
      </c>
      <c r="D599" s="1">
        <f>VLOOKUP(A599,'Investing Conversion'!A:G,7,)</f>
        <v>1.1803999999999999</v>
      </c>
      <c r="E599" s="1">
        <f t="shared" si="18"/>
        <v>1743.2274576964001</v>
      </c>
      <c r="F599" s="1">
        <f t="shared" si="19"/>
        <v>3.3624704992576165E-2</v>
      </c>
    </row>
    <row r="600" spans="1:6" x14ac:dyDescent="0.45">
      <c r="A600" s="31">
        <v>42859</v>
      </c>
      <c r="B600">
        <v>58.552666000000002</v>
      </c>
      <c r="C600" s="1">
        <v>1489.1396480000001</v>
      </c>
      <c r="D600" s="1">
        <f>VLOOKUP(A600,'Investing Conversion'!A:G,7,)</f>
        <v>1.1763999999999999</v>
      </c>
      <c r="E600" s="1">
        <f t="shared" si="18"/>
        <v>1751.8238819071998</v>
      </c>
      <c r="F600" s="1">
        <f t="shared" si="19"/>
        <v>3.3423831359265452E-2</v>
      </c>
    </row>
    <row r="601" spans="1:6" x14ac:dyDescent="0.45">
      <c r="A601" s="31">
        <v>42858</v>
      </c>
      <c r="B601">
        <v>58.498801999999998</v>
      </c>
      <c r="C601" s="1">
        <v>1474.1689449999999</v>
      </c>
      <c r="D601" s="1">
        <f>VLOOKUP(A601,'Investing Conversion'!A:G,7,)</f>
        <v>1.1820999999999999</v>
      </c>
      <c r="E601" s="1">
        <f t="shared" si="18"/>
        <v>1742.6151098844998</v>
      </c>
      <c r="F601" s="1">
        <f t="shared" si="19"/>
        <v>3.3569548242857419E-2</v>
      </c>
    </row>
    <row r="602" spans="1:6" x14ac:dyDescent="0.45">
      <c r="A602" s="31">
        <v>42857</v>
      </c>
      <c r="B602">
        <v>58.732216000000001</v>
      </c>
      <c r="C602" s="1">
        <v>1481.2138669999999</v>
      </c>
      <c r="D602" s="1">
        <f>VLOOKUP(A602,'Investing Conversion'!A:G,7,)</f>
        <v>1.1838</v>
      </c>
      <c r="E602" s="1">
        <f t="shared" si="18"/>
        <v>1753.4609757545998</v>
      </c>
      <c r="F602" s="1">
        <f t="shared" si="19"/>
        <v>3.3495023163959872E-2</v>
      </c>
    </row>
    <row r="603" spans="1:6" x14ac:dyDescent="0.45">
      <c r="A603" s="31">
        <v>42853</v>
      </c>
      <c r="B603">
        <v>59.495322999999999</v>
      </c>
      <c r="C603" s="1">
        <v>1455.6757809999999</v>
      </c>
      <c r="D603" s="1">
        <f>VLOOKUP(A603,'Investing Conversion'!A:G,7,)</f>
        <v>1.1884999999999999</v>
      </c>
      <c r="E603" s="1">
        <f t="shared" si="18"/>
        <v>1730.0706657184996</v>
      </c>
      <c r="F603" s="1">
        <f t="shared" si="19"/>
        <v>3.4388955421824664E-2</v>
      </c>
    </row>
    <row r="604" spans="1:6" x14ac:dyDescent="0.45">
      <c r="A604" s="31">
        <v>42852</v>
      </c>
      <c r="B604">
        <v>60.042965000000002</v>
      </c>
      <c r="C604" s="1">
        <v>1479.452759</v>
      </c>
      <c r="D604" s="1">
        <f>VLOOKUP(A604,'Investing Conversion'!A:G,7,)</f>
        <v>1.1868000000000001</v>
      </c>
      <c r="E604" s="1">
        <f t="shared" si="18"/>
        <v>1755.8145343812</v>
      </c>
      <c r="F604" s="1">
        <f t="shared" si="19"/>
        <v>3.4196644249308988E-2</v>
      </c>
    </row>
    <row r="605" spans="1:6" x14ac:dyDescent="0.45">
      <c r="A605" s="31">
        <v>42851</v>
      </c>
      <c r="B605">
        <v>60.330253999999996</v>
      </c>
      <c r="C605" s="1">
        <v>1516.439087</v>
      </c>
      <c r="D605" s="1">
        <f>VLOOKUP(A605,'Investing Conversion'!A:G,7,)</f>
        <v>1.1780999999999999</v>
      </c>
      <c r="E605" s="1">
        <f t="shared" si="18"/>
        <v>1786.5168883946999</v>
      </c>
      <c r="F605" s="1">
        <f t="shared" si="19"/>
        <v>3.3769764166187426E-2</v>
      </c>
    </row>
    <row r="606" spans="1:6" x14ac:dyDescent="0.45">
      <c r="A606" s="31">
        <v>42850</v>
      </c>
      <c r="B606">
        <v>59.800564000000001</v>
      </c>
      <c r="C606" s="1">
        <v>1516.439087</v>
      </c>
      <c r="D606" s="1">
        <f>VLOOKUP(A606,'Investing Conversion'!A:G,7,)</f>
        <v>1.1753</v>
      </c>
      <c r="E606" s="1">
        <f t="shared" si="18"/>
        <v>1782.2708589511001</v>
      </c>
      <c r="F606" s="1">
        <f t="shared" si="19"/>
        <v>3.3553016759300974E-2</v>
      </c>
    </row>
    <row r="607" spans="1:6" x14ac:dyDescent="0.45">
      <c r="A607" s="31">
        <v>42849</v>
      </c>
      <c r="B607">
        <v>59.827499000000003</v>
      </c>
      <c r="C607" s="1">
        <v>1513.797241</v>
      </c>
      <c r="D607" s="1">
        <f>VLOOKUP(A607,'Investing Conversion'!A:G,7,)</f>
        <v>1.1772</v>
      </c>
      <c r="E607" s="1">
        <f t="shared" si="18"/>
        <v>1782.0421121052</v>
      </c>
      <c r="F607" s="1">
        <f t="shared" si="19"/>
        <v>3.3572438380439454E-2</v>
      </c>
    </row>
    <row r="608" spans="1:6" x14ac:dyDescent="0.45">
      <c r="A608" s="31">
        <v>42846</v>
      </c>
      <c r="B608">
        <v>58.355151999999997</v>
      </c>
      <c r="C608" s="1">
        <v>1491.7813719999999</v>
      </c>
      <c r="D608" s="1">
        <f>VLOOKUP(A608,'Investing Conversion'!A:G,7,)</f>
        <v>1.1943999999999999</v>
      </c>
      <c r="E608" s="1">
        <f t="shared" si="18"/>
        <v>1781.7836707167999</v>
      </c>
      <c r="F608" s="1">
        <f t="shared" si="19"/>
        <v>3.2750974744607524E-2</v>
      </c>
    </row>
    <row r="609" spans="1:6" x14ac:dyDescent="0.45">
      <c r="A609" s="31">
        <v>42845</v>
      </c>
      <c r="B609">
        <v>58.947688999999997</v>
      </c>
      <c r="C609" s="1">
        <v>1497.9458010000001</v>
      </c>
      <c r="D609" s="1">
        <f>VLOOKUP(A609,'Investing Conversion'!A:G,7,)</f>
        <v>1.1957</v>
      </c>
      <c r="E609" s="1">
        <f t="shared" si="18"/>
        <v>1791.0937942557</v>
      </c>
      <c r="F609" s="1">
        <f t="shared" si="19"/>
        <v>3.2911558953000603E-2</v>
      </c>
    </row>
    <row r="610" spans="1:6" x14ac:dyDescent="0.45">
      <c r="A610" s="31">
        <v>42844</v>
      </c>
      <c r="B610">
        <v>57.358626999999998</v>
      </c>
      <c r="C610" s="1">
        <v>1484.736572</v>
      </c>
      <c r="D610" s="1">
        <f>VLOOKUP(A610,'Investing Conversion'!A:G,7,)</f>
        <v>1.1931</v>
      </c>
      <c r="E610" s="1">
        <f t="shared" si="18"/>
        <v>1771.4392040532</v>
      </c>
      <c r="F610" s="1">
        <f t="shared" si="19"/>
        <v>3.2379675728502956E-2</v>
      </c>
    </row>
    <row r="611" spans="1:6" x14ac:dyDescent="0.45">
      <c r="A611" s="31">
        <v>42843</v>
      </c>
      <c r="B611">
        <v>57.116230000000002</v>
      </c>
      <c r="C611" s="1">
        <v>1498.8264160000001</v>
      </c>
      <c r="D611" s="1">
        <f>VLOOKUP(A611,'Investing Conversion'!A:G,7,)</f>
        <v>1.1963999999999999</v>
      </c>
      <c r="E611" s="1">
        <f t="shared" si="18"/>
        <v>1793.1959241023999</v>
      </c>
      <c r="F611" s="1">
        <f t="shared" si="19"/>
        <v>3.1851639428965371E-2</v>
      </c>
    </row>
    <row r="612" spans="1:6" x14ac:dyDescent="0.45">
      <c r="A612" s="31">
        <v>42838</v>
      </c>
      <c r="B612">
        <v>58.139693999999999</v>
      </c>
      <c r="C612" s="1">
        <v>1530.529053</v>
      </c>
      <c r="D612" s="1">
        <f>VLOOKUP(A612,'Investing Conversion'!A:G,7,)</f>
        <v>1.1779999999999999</v>
      </c>
      <c r="E612" s="1">
        <f t="shared" si="18"/>
        <v>1802.9632244339998</v>
      </c>
      <c r="F612" s="1">
        <f t="shared" si="19"/>
        <v>3.2246744255281005E-2</v>
      </c>
    </row>
    <row r="613" spans="1:6" x14ac:dyDescent="0.45">
      <c r="A613" s="31">
        <v>42837</v>
      </c>
      <c r="B613">
        <v>58.409016000000001</v>
      </c>
      <c r="C613" s="1">
        <v>1529.6483149999999</v>
      </c>
      <c r="D613" s="1">
        <f>VLOOKUP(A613,'Investing Conversion'!A:G,7,)</f>
        <v>1.1757</v>
      </c>
      <c r="E613" s="1">
        <f t="shared" si="18"/>
        <v>1798.4075239454999</v>
      </c>
      <c r="F613" s="1">
        <f t="shared" si="19"/>
        <v>3.2478187075117057E-2</v>
      </c>
    </row>
    <row r="614" spans="1:6" x14ac:dyDescent="0.45">
      <c r="A614" s="31">
        <v>42836</v>
      </c>
      <c r="B614">
        <v>57.933200999999997</v>
      </c>
      <c r="C614" s="1">
        <v>1523.4841309999999</v>
      </c>
      <c r="D614" s="1">
        <f>VLOOKUP(A614,'Investing Conversion'!A:G,7,)</f>
        <v>1.1780999999999999</v>
      </c>
      <c r="E614" s="1">
        <f t="shared" si="18"/>
        <v>1794.8166547310998</v>
      </c>
      <c r="F614" s="1">
        <f t="shared" si="19"/>
        <v>3.2278060740794479E-2</v>
      </c>
    </row>
    <row r="615" spans="1:6" x14ac:dyDescent="0.45">
      <c r="A615" s="31">
        <v>42835</v>
      </c>
      <c r="B615">
        <v>57.969112000000003</v>
      </c>
      <c r="C615" s="1">
        <v>1519.080811</v>
      </c>
      <c r="D615" s="1">
        <f>VLOOKUP(A615,'Investing Conversion'!A:G,7,)</f>
        <v>1.1716</v>
      </c>
      <c r="E615" s="1">
        <f t="shared" si="18"/>
        <v>1779.7550781676</v>
      </c>
      <c r="F615" s="1">
        <f t="shared" si="19"/>
        <v>3.2571398565517135E-2</v>
      </c>
    </row>
    <row r="616" spans="1:6" x14ac:dyDescent="0.45">
      <c r="A616" s="31">
        <v>42832</v>
      </c>
      <c r="B616">
        <v>57.987063999999997</v>
      </c>
      <c r="C616" s="1">
        <v>1524.364624</v>
      </c>
      <c r="D616" s="1">
        <f>VLOOKUP(A616,'Investing Conversion'!A:G,7,)</f>
        <v>1.1684000000000001</v>
      </c>
      <c r="E616" s="1">
        <f t="shared" si="18"/>
        <v>1781.0676266816001</v>
      </c>
      <c r="F616" s="1">
        <f t="shared" si="19"/>
        <v>3.2557474590697445E-2</v>
      </c>
    </row>
    <row r="617" spans="1:6" x14ac:dyDescent="0.45">
      <c r="A617" s="31">
        <v>42831</v>
      </c>
      <c r="B617">
        <v>57.780582000000003</v>
      </c>
      <c r="C617" s="1">
        <v>1511.1552730000001</v>
      </c>
      <c r="D617" s="1">
        <f>VLOOKUP(A617,'Investing Conversion'!A:G,7,)</f>
        <v>1.1715</v>
      </c>
      <c r="E617" s="1">
        <f t="shared" si="18"/>
        <v>1770.3184023195001</v>
      </c>
      <c r="F617" s="1">
        <f t="shared" si="19"/>
        <v>3.2638525320809485E-2</v>
      </c>
    </row>
    <row r="618" spans="1:6" x14ac:dyDescent="0.45">
      <c r="A618" s="31">
        <v>42830</v>
      </c>
      <c r="B618">
        <v>58.193558000000003</v>
      </c>
      <c r="C618" s="1">
        <v>1531.409668</v>
      </c>
      <c r="D618" s="1">
        <f>VLOOKUP(A618,'Investing Conversion'!A:G,7,)</f>
        <v>1.1706000000000001</v>
      </c>
      <c r="E618" s="1">
        <f t="shared" si="18"/>
        <v>1792.6681573608003</v>
      </c>
      <c r="F618" s="1">
        <f t="shared" si="19"/>
        <v>3.2461980072024957E-2</v>
      </c>
    </row>
    <row r="619" spans="1:6" x14ac:dyDescent="0.45">
      <c r="A619" s="31">
        <v>42829</v>
      </c>
      <c r="B619">
        <v>58.337204</v>
      </c>
      <c r="C619" s="1">
        <v>1541.977173</v>
      </c>
      <c r="D619" s="1">
        <f>VLOOKUP(A619,'Investing Conversion'!A:G,7,)</f>
        <v>1.1656</v>
      </c>
      <c r="E619" s="1">
        <f t="shared" si="18"/>
        <v>1797.3285928487999</v>
      </c>
      <c r="F619" s="1">
        <f t="shared" si="19"/>
        <v>3.24577287826565E-2</v>
      </c>
    </row>
    <row r="620" spans="1:6" x14ac:dyDescent="0.45">
      <c r="A620" s="31">
        <v>42828</v>
      </c>
      <c r="B620">
        <v>58.031959999999998</v>
      </c>
      <c r="C620" s="1">
        <v>1525.245361</v>
      </c>
      <c r="D620" s="1">
        <f>VLOOKUP(A620,'Investing Conversion'!A:G,7,)</f>
        <v>1.1704000000000001</v>
      </c>
      <c r="E620" s="1">
        <f t="shared" si="18"/>
        <v>1785.1471705144002</v>
      </c>
      <c r="F620" s="1">
        <f t="shared" si="19"/>
        <v>3.2508221707724952E-2</v>
      </c>
    </row>
    <row r="621" spans="1:6" x14ac:dyDescent="0.45">
      <c r="A621" s="31">
        <v>42825</v>
      </c>
      <c r="B621">
        <v>58.813018999999997</v>
      </c>
      <c r="C621" s="1">
        <v>1542.8576660000001</v>
      </c>
      <c r="D621" s="1">
        <f>VLOOKUP(A621,'Investing Conversion'!A:G,7,)</f>
        <v>1.1785000000000001</v>
      </c>
      <c r="E621" s="1">
        <f t="shared" si="18"/>
        <v>1818.2577593810004</v>
      </c>
      <c r="F621" s="1">
        <f t="shared" si="19"/>
        <v>3.2345809441243378E-2</v>
      </c>
    </row>
    <row r="622" spans="1:6" x14ac:dyDescent="0.45">
      <c r="A622" s="31">
        <v>42824</v>
      </c>
      <c r="B622">
        <v>58.130710999999998</v>
      </c>
      <c r="C622" s="1">
        <v>1527.887207</v>
      </c>
      <c r="D622" s="1">
        <f>VLOOKUP(A622,'Investing Conversion'!A:G,7,)</f>
        <v>1.1681999999999999</v>
      </c>
      <c r="E622" s="1">
        <f t="shared" si="18"/>
        <v>1784.8778352173999</v>
      </c>
      <c r="F622" s="1">
        <f t="shared" si="19"/>
        <v>3.2568453623561089E-2</v>
      </c>
    </row>
    <row r="623" spans="1:6" x14ac:dyDescent="0.45">
      <c r="A623" s="31">
        <v>42823</v>
      </c>
      <c r="B623">
        <v>56.981563999999999</v>
      </c>
      <c r="C623" s="1">
        <v>1510.274658</v>
      </c>
      <c r="D623" s="1">
        <f>VLOOKUP(A623,'Investing Conversion'!A:G,7,)</f>
        <v>1.1548</v>
      </c>
      <c r="E623" s="1">
        <f t="shared" si="18"/>
        <v>1744.0651750584002</v>
      </c>
      <c r="F623" s="1">
        <f t="shared" si="19"/>
        <v>3.2671694163087663E-2</v>
      </c>
    </row>
    <row r="624" spans="1:6" x14ac:dyDescent="0.45">
      <c r="A624" s="31">
        <v>42822</v>
      </c>
      <c r="B624">
        <v>56.559612000000001</v>
      </c>
      <c r="C624" s="1">
        <v>1499.7070309999999</v>
      </c>
      <c r="D624" s="1">
        <f>VLOOKUP(A624,'Investing Conversion'!A:G,7,)</f>
        <v>1.1514</v>
      </c>
      <c r="E624" s="1">
        <f t="shared" si="18"/>
        <v>1726.7626754933999</v>
      </c>
      <c r="F624" s="1">
        <f t="shared" si="19"/>
        <v>3.2754710767557461E-2</v>
      </c>
    </row>
    <row r="625" spans="1:6" x14ac:dyDescent="0.45">
      <c r="A625" s="31">
        <v>42821</v>
      </c>
      <c r="B625">
        <v>56.137656999999997</v>
      </c>
      <c r="C625" s="1">
        <v>1490.9007570000001</v>
      </c>
      <c r="D625" s="1">
        <f>VLOOKUP(A625,'Investing Conversion'!A:G,7,)</f>
        <v>1.1559999999999999</v>
      </c>
      <c r="E625" s="1">
        <f t="shared" si="18"/>
        <v>1723.481275092</v>
      </c>
      <c r="F625" s="1">
        <f t="shared" si="19"/>
        <v>3.2572246540365432E-2</v>
      </c>
    </row>
    <row r="626" spans="1:6" x14ac:dyDescent="0.45">
      <c r="A626" s="31">
        <v>42818</v>
      </c>
      <c r="B626">
        <v>55.715705999999997</v>
      </c>
      <c r="C626" s="1">
        <v>1483.8558350000001</v>
      </c>
      <c r="D626" s="1">
        <f>VLOOKUP(A626,'Investing Conversion'!A:G,7,)</f>
        <v>1.1548</v>
      </c>
      <c r="E626" s="1">
        <f t="shared" si="18"/>
        <v>1713.556718258</v>
      </c>
      <c r="F626" s="1">
        <f t="shared" si="19"/>
        <v>3.2514655281816712E-2</v>
      </c>
    </row>
    <row r="627" spans="1:6" x14ac:dyDescent="0.45">
      <c r="A627" s="31">
        <v>42817</v>
      </c>
      <c r="B627">
        <v>55.392508999999997</v>
      </c>
      <c r="C627" s="1">
        <v>1470.646362</v>
      </c>
      <c r="D627" s="1">
        <f>VLOOKUP(A627,'Investing Conversion'!A:G,7,)</f>
        <v>1.1611</v>
      </c>
      <c r="E627" s="1">
        <f t="shared" si="18"/>
        <v>1707.5674909182001</v>
      </c>
      <c r="F627" s="1">
        <f t="shared" si="19"/>
        <v>3.2439425846772306E-2</v>
      </c>
    </row>
    <row r="628" spans="1:6" x14ac:dyDescent="0.45">
      <c r="A628" s="31">
        <v>42816</v>
      </c>
      <c r="B628">
        <v>55.536152000000001</v>
      </c>
      <c r="C628" s="1">
        <v>1449.5112300000001</v>
      </c>
      <c r="D628" s="1">
        <f>VLOOKUP(A628,'Investing Conversion'!A:G,7,)</f>
        <v>1.1561999999999999</v>
      </c>
      <c r="E628" s="1">
        <f t="shared" si="18"/>
        <v>1675.9248841259998</v>
      </c>
      <c r="F628" s="1">
        <f t="shared" si="19"/>
        <v>3.3137614057781761E-2</v>
      </c>
    </row>
    <row r="629" spans="1:6" x14ac:dyDescent="0.45">
      <c r="A629" s="31">
        <v>42815</v>
      </c>
      <c r="B629">
        <v>55.769568999999997</v>
      </c>
      <c r="C629" s="1">
        <v>1469.7657469999999</v>
      </c>
      <c r="D629" s="1">
        <f>VLOOKUP(A629,'Investing Conversion'!A:G,7,)</f>
        <v>1.1541999999999999</v>
      </c>
      <c r="E629" s="1">
        <f t="shared" si="18"/>
        <v>1696.4036251873997</v>
      </c>
      <c r="F629" s="1">
        <f t="shared" si="19"/>
        <v>3.2875176739756845E-2</v>
      </c>
    </row>
    <row r="630" spans="1:6" x14ac:dyDescent="0.45">
      <c r="A630" s="31">
        <v>42814</v>
      </c>
      <c r="B630">
        <v>56.353122999999997</v>
      </c>
      <c r="C630" s="1">
        <v>1480.33313</v>
      </c>
      <c r="D630" s="1">
        <f>VLOOKUP(A630,'Investing Conversion'!A:G,7,)</f>
        <v>1.1508</v>
      </c>
      <c r="E630" s="1">
        <f t="shared" si="18"/>
        <v>1703.567366004</v>
      </c>
      <c r="F630" s="1">
        <f t="shared" si="19"/>
        <v>3.3079480227533119E-2</v>
      </c>
    </row>
    <row r="631" spans="1:6" x14ac:dyDescent="0.45">
      <c r="A631" s="31">
        <v>42811</v>
      </c>
      <c r="B631">
        <v>56.559612000000001</v>
      </c>
      <c r="C631" s="1">
        <v>1484.736572</v>
      </c>
      <c r="D631" s="1">
        <f>VLOOKUP(A631,'Investing Conversion'!A:G,7,)</f>
        <v>1.1541999999999999</v>
      </c>
      <c r="E631" s="1">
        <f t="shared" si="18"/>
        <v>1713.6829514023998</v>
      </c>
      <c r="F631" s="1">
        <f t="shared" si="19"/>
        <v>3.300471184224258E-2</v>
      </c>
    </row>
    <row r="632" spans="1:6" x14ac:dyDescent="0.45">
      <c r="A632" s="31">
        <v>42810</v>
      </c>
      <c r="B632">
        <v>55.751617000000003</v>
      </c>
      <c r="C632" s="1">
        <v>1496.1845699999999</v>
      </c>
      <c r="D632" s="1">
        <f>VLOOKUP(A632,'Investing Conversion'!A:G,7,)</f>
        <v>1.1480999999999999</v>
      </c>
      <c r="E632" s="1">
        <f t="shared" si="18"/>
        <v>1717.7695048169996</v>
      </c>
      <c r="F632" s="1">
        <f t="shared" si="19"/>
        <v>3.2455819505271419E-2</v>
      </c>
    </row>
    <row r="633" spans="1:6" x14ac:dyDescent="0.45">
      <c r="A633" s="31">
        <v>42809</v>
      </c>
      <c r="B633">
        <v>55.724682000000001</v>
      </c>
      <c r="C633" s="1">
        <v>1497.065186</v>
      </c>
      <c r="D633" s="1">
        <f>VLOOKUP(A633,'Investing Conversion'!A:G,7,)</f>
        <v>1.1451</v>
      </c>
      <c r="E633" s="1">
        <f t="shared" si="18"/>
        <v>1714.2893444886001</v>
      </c>
      <c r="F633" s="1">
        <f t="shared" si="19"/>
        <v>3.2505995664707091E-2</v>
      </c>
    </row>
    <row r="634" spans="1:6" x14ac:dyDescent="0.45">
      <c r="A634" s="31">
        <v>42808</v>
      </c>
      <c r="B634">
        <v>56.236412000000001</v>
      </c>
      <c r="C634" s="1">
        <v>1503.2296140000001</v>
      </c>
      <c r="D634" s="1">
        <f>VLOOKUP(A634,'Investing Conversion'!A:G,7,)</f>
        <v>1.1462000000000001</v>
      </c>
      <c r="E634" s="1">
        <f t="shared" si="18"/>
        <v>1723.0017835668002</v>
      </c>
      <c r="F634" s="1">
        <f t="shared" si="19"/>
        <v>3.2638626689976226E-2</v>
      </c>
    </row>
    <row r="635" spans="1:6" x14ac:dyDescent="0.45">
      <c r="A635" s="31">
        <v>42807</v>
      </c>
      <c r="B635">
        <v>55.643883000000002</v>
      </c>
      <c r="C635" s="1">
        <v>1506.7520750000001</v>
      </c>
      <c r="D635" s="1">
        <f>VLOOKUP(A635,'Investing Conversion'!A:G,7,)</f>
        <v>1.1469</v>
      </c>
      <c r="E635" s="1">
        <f t="shared" si="18"/>
        <v>1728.0939548175002</v>
      </c>
      <c r="F635" s="1">
        <f t="shared" si="19"/>
        <v>3.2199570425484429E-2</v>
      </c>
    </row>
    <row r="636" spans="1:6" x14ac:dyDescent="0.45">
      <c r="A636" s="31">
        <v>42804</v>
      </c>
      <c r="B636">
        <v>55.940151</v>
      </c>
      <c r="C636" s="1">
        <v>1497.9458010000001</v>
      </c>
      <c r="D636" s="1">
        <f>VLOOKUP(A636,'Investing Conversion'!A:G,7,)</f>
        <v>1.1405000000000001</v>
      </c>
      <c r="E636" s="1">
        <f t="shared" si="18"/>
        <v>1708.4071860405002</v>
      </c>
      <c r="F636" s="1">
        <f t="shared" si="19"/>
        <v>3.274403869117995E-2</v>
      </c>
    </row>
    <row r="637" spans="1:6" x14ac:dyDescent="0.45">
      <c r="A637" s="31">
        <v>42803</v>
      </c>
      <c r="B637">
        <v>56.505744999999997</v>
      </c>
      <c r="C637" s="1">
        <v>1516.439087</v>
      </c>
      <c r="D637" s="1">
        <f>VLOOKUP(A637,'Investing Conversion'!A:G,7,)</f>
        <v>1.1501999999999999</v>
      </c>
      <c r="E637" s="1">
        <f t="shared" si="18"/>
        <v>1744.2082378673997</v>
      </c>
      <c r="F637" s="1">
        <f t="shared" si="19"/>
        <v>3.2396214954865811E-2</v>
      </c>
    </row>
    <row r="638" spans="1:6" x14ac:dyDescent="0.45">
      <c r="A638" s="31">
        <v>42802</v>
      </c>
      <c r="B638">
        <v>56.281300000000002</v>
      </c>
      <c r="C638" s="1">
        <v>1517.319702</v>
      </c>
      <c r="D638" s="1">
        <f>VLOOKUP(A638,'Investing Conversion'!A:G,7,)</f>
        <v>1.1545000000000001</v>
      </c>
      <c r="E638" s="1">
        <f t="shared" si="18"/>
        <v>1751.7455959590002</v>
      </c>
      <c r="F638" s="1">
        <f t="shared" si="19"/>
        <v>3.212869501703447E-2</v>
      </c>
    </row>
    <row r="639" spans="1:6" x14ac:dyDescent="0.45">
      <c r="A639" s="31">
        <v>42801</v>
      </c>
      <c r="B639">
        <v>56.110728999999999</v>
      </c>
      <c r="C639" s="1">
        <v>1517.319702</v>
      </c>
      <c r="D639" s="1">
        <f>VLOOKUP(A639,'Investing Conversion'!A:G,7,)</f>
        <v>1.1546000000000001</v>
      </c>
      <c r="E639" s="1">
        <f t="shared" si="18"/>
        <v>1751.8973279292002</v>
      </c>
      <c r="F639" s="1">
        <f t="shared" si="19"/>
        <v>3.2028548765654384E-2</v>
      </c>
    </row>
    <row r="640" spans="1:6" x14ac:dyDescent="0.45">
      <c r="A640" s="31">
        <v>42800</v>
      </c>
      <c r="B640">
        <v>56.020949999999999</v>
      </c>
      <c r="C640" s="1">
        <v>1514.6777340000001</v>
      </c>
      <c r="D640" s="1">
        <f>VLOOKUP(A640,'Investing Conversion'!A:G,7,)</f>
        <v>1.1564000000000001</v>
      </c>
      <c r="E640" s="1">
        <f t="shared" si="18"/>
        <v>1751.5733315976004</v>
      </c>
      <c r="F640" s="1">
        <f t="shared" si="19"/>
        <v>3.198321702517793E-2</v>
      </c>
    </row>
    <row r="641" spans="1:6" x14ac:dyDescent="0.45">
      <c r="A641" s="31">
        <v>42797</v>
      </c>
      <c r="B641">
        <v>56.640411</v>
      </c>
      <c r="C641" s="1">
        <v>1549.022217</v>
      </c>
      <c r="D641" s="1">
        <f>VLOOKUP(A641,'Investing Conversion'!A:G,7,)</f>
        <v>1.1574</v>
      </c>
      <c r="E641" s="1">
        <f t="shared" si="18"/>
        <v>1792.8383139558</v>
      </c>
      <c r="F641" s="1">
        <f t="shared" si="19"/>
        <v>3.1592592906510363E-2</v>
      </c>
    </row>
    <row r="642" spans="1:6" x14ac:dyDescent="0.45">
      <c r="A642" s="31">
        <v>42796</v>
      </c>
      <c r="B642">
        <v>57.645912000000003</v>
      </c>
      <c r="C642" s="1">
        <v>1682.8773189999999</v>
      </c>
      <c r="D642" s="1">
        <f>VLOOKUP(A642,'Investing Conversion'!A:G,7,)</f>
        <v>1.1675</v>
      </c>
      <c r="E642" s="1">
        <f t="shared" si="18"/>
        <v>1964.7592699324998</v>
      </c>
      <c r="F642" s="1">
        <f t="shared" si="19"/>
        <v>2.9339936389245515E-2</v>
      </c>
    </row>
    <row r="643" spans="1:6" x14ac:dyDescent="0.45">
      <c r="A643" s="31">
        <v>42795</v>
      </c>
      <c r="B643">
        <v>57.987063999999997</v>
      </c>
      <c r="C643" s="1">
        <v>1691.6835940000001</v>
      </c>
      <c r="D643" s="1">
        <f>VLOOKUP(A643,'Investing Conversion'!A:G,7,)</f>
        <v>1.1657</v>
      </c>
      <c r="E643" s="1">
        <f t="shared" si="18"/>
        <v>1971.9955655258</v>
      </c>
      <c r="F643" s="1">
        <f t="shared" si="19"/>
        <v>2.9405270992350688E-2</v>
      </c>
    </row>
    <row r="644" spans="1:6" x14ac:dyDescent="0.45">
      <c r="A644" s="31">
        <v>42794</v>
      </c>
      <c r="B644">
        <v>57.125210000000003</v>
      </c>
      <c r="C644" s="1">
        <v>1670.5485839999999</v>
      </c>
      <c r="D644" s="1">
        <f>VLOOKUP(A644,'Investing Conversion'!A:G,7,)</f>
        <v>1.1705000000000001</v>
      </c>
      <c r="E644" s="1">
        <f t="shared" si="18"/>
        <v>1955.3771175720001</v>
      </c>
      <c r="F644" s="1">
        <f t="shared" si="19"/>
        <v>2.9214420833016914E-2</v>
      </c>
    </row>
    <row r="645" spans="1:6" x14ac:dyDescent="0.45">
      <c r="A645" s="31">
        <v>42793</v>
      </c>
      <c r="B645">
        <v>56.757122000000003</v>
      </c>
      <c r="C645" s="1">
        <v>1664.3842770000001</v>
      </c>
      <c r="D645" s="1">
        <f>VLOOKUP(A645,'Investing Conversion'!A:G,7,)</f>
        <v>1.1752</v>
      </c>
      <c r="E645" s="1">
        <f t="shared" si="18"/>
        <v>1955.9844023304001</v>
      </c>
      <c r="F645" s="1">
        <f t="shared" si="19"/>
        <v>2.90171649285027E-2</v>
      </c>
    </row>
    <row r="646" spans="1:6" x14ac:dyDescent="0.45">
      <c r="A646" s="31">
        <v>42790</v>
      </c>
      <c r="B646">
        <v>56.496769</v>
      </c>
      <c r="C646" s="1">
        <v>1648.532837</v>
      </c>
      <c r="D646" s="1">
        <f>VLOOKUP(A646,'Investing Conversion'!A:G,7,)</f>
        <v>1.1802999999999999</v>
      </c>
      <c r="E646" s="1">
        <f t="shared" ref="E646:E709" si="20">C646*D646</f>
        <v>1945.7633075110998</v>
      </c>
      <c r="F646" s="1">
        <f t="shared" ref="F646:F709" si="21">B646/E646</f>
        <v>2.9035787026052608E-2</v>
      </c>
    </row>
    <row r="647" spans="1:6" x14ac:dyDescent="0.45">
      <c r="A647" s="31">
        <v>42789</v>
      </c>
      <c r="B647">
        <v>56.487785000000002</v>
      </c>
      <c r="C647" s="1">
        <v>1648.532837</v>
      </c>
      <c r="D647" s="1">
        <f>VLOOKUP(A647,'Investing Conversion'!A:G,7,)</f>
        <v>1.1865000000000001</v>
      </c>
      <c r="E647" s="1">
        <f t="shared" si="20"/>
        <v>1955.9842111005003</v>
      </c>
      <c r="F647" s="1">
        <f t="shared" si="21"/>
        <v>2.8879468801140343E-2</v>
      </c>
    </row>
    <row r="648" spans="1:6" x14ac:dyDescent="0.45">
      <c r="A648" s="31">
        <v>42788</v>
      </c>
      <c r="B648">
        <v>56.622458999999999</v>
      </c>
      <c r="C648" s="1">
        <v>1655.5780030000001</v>
      </c>
      <c r="D648" s="1">
        <f>VLOOKUP(A648,'Investing Conversion'!A:G,7,)</f>
        <v>1.1795</v>
      </c>
      <c r="E648" s="1">
        <f t="shared" si="20"/>
        <v>1952.7542545385002</v>
      </c>
      <c r="F648" s="1">
        <f t="shared" si="21"/>
        <v>2.8996203115881442E-2</v>
      </c>
    </row>
    <row r="649" spans="1:6" x14ac:dyDescent="0.45">
      <c r="A649" s="31">
        <v>42787</v>
      </c>
      <c r="B649">
        <v>57.026454999999999</v>
      </c>
      <c r="C649" s="1">
        <v>1655.5780030000001</v>
      </c>
      <c r="D649" s="1">
        <f>VLOOKUP(A649,'Investing Conversion'!A:G,7,)</f>
        <v>1.1836</v>
      </c>
      <c r="E649" s="1">
        <f t="shared" si="20"/>
        <v>1959.5421243508001</v>
      </c>
      <c r="F649" s="1">
        <f t="shared" si="21"/>
        <v>2.9101928604312585E-2</v>
      </c>
    </row>
    <row r="650" spans="1:6" x14ac:dyDescent="0.45">
      <c r="A650" s="31">
        <v>42786</v>
      </c>
      <c r="B650">
        <v>56.532680999999997</v>
      </c>
      <c r="C650" s="1">
        <v>1663.5036620000001</v>
      </c>
      <c r="D650" s="1" t="e">
        <f>VLOOKUP(A650,'Investing Conversion'!A:G,7,)</f>
        <v>#N/A</v>
      </c>
      <c r="E650" s="1" t="e">
        <f t="shared" si="20"/>
        <v>#N/A</v>
      </c>
      <c r="F650" s="1" t="e">
        <f t="shared" si="21"/>
        <v>#N/A</v>
      </c>
    </row>
    <row r="651" spans="1:6" x14ac:dyDescent="0.45">
      <c r="A651" s="31">
        <v>42783</v>
      </c>
      <c r="B651">
        <v>56.981563999999999</v>
      </c>
      <c r="C651" s="1">
        <v>1673.1904300000001</v>
      </c>
      <c r="D651" s="1">
        <f>VLOOKUP(A651,'Investing Conversion'!A:G,7,)</f>
        <v>1.1697</v>
      </c>
      <c r="E651" s="1">
        <f t="shared" si="20"/>
        <v>1957.1308459710001</v>
      </c>
      <c r="F651" s="1">
        <f t="shared" si="21"/>
        <v>2.911484641780784E-2</v>
      </c>
    </row>
    <row r="652" spans="1:6" x14ac:dyDescent="0.45">
      <c r="A652" s="31">
        <v>42782</v>
      </c>
      <c r="B652">
        <v>56.748142000000001</v>
      </c>
      <c r="C652" s="1">
        <v>1664.3842770000001</v>
      </c>
      <c r="D652" s="1">
        <f>VLOOKUP(A652,'Investing Conversion'!A:G,7,)</f>
        <v>1.17</v>
      </c>
      <c r="E652" s="1">
        <f t="shared" si="20"/>
        <v>1947.32960409</v>
      </c>
      <c r="F652" s="1">
        <f t="shared" si="21"/>
        <v>2.9141518662691303E-2</v>
      </c>
    </row>
    <row r="653" spans="1:6" x14ac:dyDescent="0.45">
      <c r="A653" s="31">
        <v>42781</v>
      </c>
      <c r="B653">
        <v>57.035426999999999</v>
      </c>
      <c r="C653" s="1">
        <v>1665.2647710000001</v>
      </c>
      <c r="D653" s="1">
        <f>VLOOKUP(A653,'Investing Conversion'!A:G,7,)</f>
        <v>1.1753</v>
      </c>
      <c r="E653" s="1">
        <f t="shared" si="20"/>
        <v>1957.1856853563002</v>
      </c>
      <c r="F653" s="1">
        <f t="shared" si="21"/>
        <v>2.9141551272697387E-2</v>
      </c>
    </row>
    <row r="654" spans="1:6" x14ac:dyDescent="0.45">
      <c r="A654" s="31">
        <v>42780</v>
      </c>
      <c r="B654">
        <v>57.107250000000001</v>
      </c>
      <c r="C654" s="1">
        <v>1661.7423100000001</v>
      </c>
      <c r="D654" s="1">
        <f>VLOOKUP(A654,'Investing Conversion'!A:G,7,)</f>
        <v>1.1789000000000001</v>
      </c>
      <c r="E654" s="1">
        <f t="shared" si="20"/>
        <v>1959.0280092590001</v>
      </c>
      <c r="F654" s="1">
        <f t="shared" si="21"/>
        <v>2.9150808324379572E-2</v>
      </c>
    </row>
    <row r="655" spans="1:6" x14ac:dyDescent="0.45">
      <c r="A655" s="31">
        <v>42779</v>
      </c>
      <c r="B655">
        <v>57.116230000000002</v>
      </c>
      <c r="C655" s="1">
        <v>1674.071289</v>
      </c>
      <c r="D655" s="1">
        <f>VLOOKUP(A655,'Investing Conversion'!A:G,7,)</f>
        <v>1.1818</v>
      </c>
      <c r="E655" s="1">
        <f t="shared" si="20"/>
        <v>1978.4174493401999</v>
      </c>
      <c r="F655" s="1">
        <f t="shared" si="21"/>
        <v>2.8869655400101835E-2</v>
      </c>
    </row>
    <row r="656" spans="1:6" x14ac:dyDescent="0.45">
      <c r="A656" s="31">
        <v>42776</v>
      </c>
      <c r="B656">
        <v>56.074814000000003</v>
      </c>
      <c r="C656" s="1">
        <v>1651.1748050000001</v>
      </c>
      <c r="D656" s="1">
        <f>VLOOKUP(A656,'Investing Conversion'!A:G,7,)</f>
        <v>1.1738999999999999</v>
      </c>
      <c r="E656" s="1">
        <f t="shared" si="20"/>
        <v>1938.3141035895001</v>
      </c>
      <c r="F656" s="1">
        <f t="shared" si="21"/>
        <v>2.8929683737097565E-2</v>
      </c>
    </row>
    <row r="657" spans="1:6" x14ac:dyDescent="0.45">
      <c r="A657" s="31">
        <v>42775</v>
      </c>
      <c r="B657">
        <v>55.787525000000002</v>
      </c>
      <c r="C657" s="1">
        <v>1637.0848390000001</v>
      </c>
      <c r="D657" s="1">
        <f>VLOOKUP(A657,'Investing Conversion'!A:G,7,)</f>
        <v>1.1732</v>
      </c>
      <c r="E657" s="1">
        <f t="shared" si="20"/>
        <v>1920.6279331148</v>
      </c>
      <c r="F657" s="1">
        <f t="shared" si="21"/>
        <v>2.9046502989012533E-2</v>
      </c>
    </row>
    <row r="658" spans="1:6" x14ac:dyDescent="0.45">
      <c r="A658" s="31">
        <v>42774</v>
      </c>
      <c r="B658">
        <v>56.631431999999997</v>
      </c>
      <c r="C658" s="1">
        <v>1635.3237300000001</v>
      </c>
      <c r="D658" s="1">
        <f>VLOOKUP(A658,'Investing Conversion'!A:G,7,)</f>
        <v>1.1720999999999999</v>
      </c>
      <c r="E658" s="1">
        <f t="shared" si="20"/>
        <v>1916.7629439329999</v>
      </c>
      <c r="F658" s="1">
        <f t="shared" si="21"/>
        <v>2.9545349976245961E-2</v>
      </c>
    </row>
    <row r="659" spans="1:6" x14ac:dyDescent="0.45">
      <c r="A659" s="31">
        <v>42773</v>
      </c>
      <c r="B659">
        <v>55.634911000000002</v>
      </c>
      <c r="C659" s="1">
        <v>1618.5916749999999</v>
      </c>
      <c r="D659" s="1">
        <f>VLOOKUP(A659,'Investing Conversion'!A:G,7,)</f>
        <v>1.1709000000000001</v>
      </c>
      <c r="E659" s="1">
        <f t="shared" si="20"/>
        <v>1895.2089922574999</v>
      </c>
      <c r="F659" s="1">
        <f t="shared" si="21"/>
        <v>2.9355554573287371E-2</v>
      </c>
    </row>
    <row r="660" spans="1:6" x14ac:dyDescent="0.45">
      <c r="A660" s="31">
        <v>42772</v>
      </c>
      <c r="B660">
        <v>55.212955000000001</v>
      </c>
      <c r="C660" s="1">
        <v>1612.427246</v>
      </c>
      <c r="D660" s="1">
        <f>VLOOKUP(A660,'Investing Conversion'!A:G,7,)</f>
        <v>1.1599999999999999</v>
      </c>
      <c r="E660" s="1">
        <f t="shared" si="20"/>
        <v>1870.4156053599997</v>
      </c>
      <c r="F660" s="1">
        <f t="shared" si="21"/>
        <v>2.9519083802432851E-2</v>
      </c>
    </row>
    <row r="661" spans="1:6" x14ac:dyDescent="0.45">
      <c r="A661" s="31">
        <v>42769</v>
      </c>
      <c r="B661">
        <v>56.191524999999999</v>
      </c>
      <c r="C661" s="1">
        <v>1625.6367190000001</v>
      </c>
      <c r="D661" s="1">
        <f>VLOOKUP(A661,'Investing Conversion'!A:G,7,)</f>
        <v>1.1579999999999999</v>
      </c>
      <c r="E661" s="1">
        <f t="shared" si="20"/>
        <v>1882.487320602</v>
      </c>
      <c r="F661" s="1">
        <f t="shared" si="21"/>
        <v>2.9849616719878107E-2</v>
      </c>
    </row>
    <row r="662" spans="1:6" x14ac:dyDescent="0.45">
      <c r="A662" s="31">
        <v>42768</v>
      </c>
      <c r="B662">
        <v>56.317211</v>
      </c>
      <c r="C662" s="1">
        <v>1619.4724120000001</v>
      </c>
      <c r="D662" s="1">
        <f>VLOOKUP(A662,'Investing Conversion'!A:G,7,)</f>
        <v>1.1645000000000001</v>
      </c>
      <c r="E662" s="1">
        <f t="shared" si="20"/>
        <v>1885.8756237740001</v>
      </c>
      <c r="F662" s="1">
        <f t="shared" si="21"/>
        <v>2.9862632662539228E-2</v>
      </c>
    </row>
    <row r="663" spans="1:6" x14ac:dyDescent="0.45">
      <c r="A663" s="31">
        <v>42767</v>
      </c>
      <c r="B663">
        <v>57.008499</v>
      </c>
      <c r="C663" s="1">
        <v>1616.830322</v>
      </c>
      <c r="D663" s="1">
        <f>VLOOKUP(A663,'Investing Conversion'!A:G,7,)</f>
        <v>1.1753</v>
      </c>
      <c r="E663" s="1">
        <f t="shared" si="20"/>
        <v>1900.2606774466001</v>
      </c>
      <c r="F663" s="1">
        <f t="shared" si="21"/>
        <v>3.0000357149211187E-2</v>
      </c>
    </row>
    <row r="664" spans="1:6" x14ac:dyDescent="0.45">
      <c r="A664" s="31">
        <v>42766</v>
      </c>
      <c r="B664">
        <v>57.062365999999997</v>
      </c>
      <c r="C664" s="1">
        <v>1623.8754879999999</v>
      </c>
      <c r="D664" s="1">
        <f>VLOOKUP(A664,'Investing Conversion'!A:G,7,)</f>
        <v>1.1649</v>
      </c>
      <c r="E664" s="1">
        <f t="shared" si="20"/>
        <v>1891.6525559711999</v>
      </c>
      <c r="F664" s="1">
        <f t="shared" si="21"/>
        <v>3.0165352416265157E-2</v>
      </c>
    </row>
    <row r="665" spans="1:6" x14ac:dyDescent="0.45">
      <c r="A665" s="31">
        <v>42765</v>
      </c>
      <c r="B665">
        <v>58.193558000000003</v>
      </c>
      <c r="C665" s="1">
        <v>1652.936279</v>
      </c>
      <c r="D665" s="1">
        <f>VLOOKUP(A665,'Investing Conversion'!A:G,7,)</f>
        <v>1.1676</v>
      </c>
      <c r="E665" s="1">
        <f t="shared" si="20"/>
        <v>1929.9683993603999</v>
      </c>
      <c r="F665" s="1">
        <f t="shared" si="21"/>
        <v>3.0152596290843731E-2</v>
      </c>
    </row>
    <row r="666" spans="1:6" x14ac:dyDescent="0.45">
      <c r="A666" s="31">
        <v>42762</v>
      </c>
      <c r="B666">
        <v>58.498801999999998</v>
      </c>
      <c r="C666" s="1">
        <v>1653.81665</v>
      </c>
      <c r="D666" s="1">
        <f>VLOOKUP(A666,'Investing Conversion'!A:G,7,)</f>
        <v>1.1735</v>
      </c>
      <c r="E666" s="1">
        <f t="shared" si="20"/>
        <v>1940.7538387749998</v>
      </c>
      <c r="F666" s="1">
        <f t="shared" si="21"/>
        <v>3.014230905086053E-2</v>
      </c>
    </row>
    <row r="667" spans="1:6" x14ac:dyDescent="0.45">
      <c r="A667" s="31">
        <v>42761</v>
      </c>
      <c r="B667">
        <v>58.049914999999999</v>
      </c>
      <c r="C667" s="1">
        <v>1626.5173339999999</v>
      </c>
      <c r="D667" s="1">
        <f>VLOOKUP(A667,'Investing Conversion'!A:G,7,)</f>
        <v>1.1788000000000001</v>
      </c>
      <c r="E667" s="1">
        <f t="shared" si="20"/>
        <v>1917.3386333192</v>
      </c>
      <c r="F667" s="1">
        <f t="shared" si="21"/>
        <v>3.0276297567481292E-2</v>
      </c>
    </row>
    <row r="668" spans="1:6" x14ac:dyDescent="0.45">
      <c r="A668" s="31">
        <v>42760</v>
      </c>
      <c r="B668">
        <v>58.471862999999999</v>
      </c>
      <c r="C668" s="1">
        <v>1631.8011469999999</v>
      </c>
      <c r="D668" s="1">
        <f>VLOOKUP(A668,'Investing Conversion'!A:G,7,)</f>
        <v>1.1756</v>
      </c>
      <c r="E668" s="1">
        <f t="shared" si="20"/>
        <v>1918.3454284131999</v>
      </c>
      <c r="F668" s="1">
        <f t="shared" si="21"/>
        <v>3.0480361948351627E-2</v>
      </c>
    </row>
    <row r="669" spans="1:6" x14ac:dyDescent="0.45">
      <c r="A669" s="31">
        <v>42759</v>
      </c>
      <c r="B669">
        <v>58.561646000000003</v>
      </c>
      <c r="C669" s="1">
        <v>1632.6816409999999</v>
      </c>
      <c r="D669" s="1">
        <f>VLOOKUP(A669,'Investing Conversion'!A:G,7,)</f>
        <v>1.1667000000000001</v>
      </c>
      <c r="E669" s="1">
        <f t="shared" si="20"/>
        <v>1904.8496705547</v>
      </c>
      <c r="F669" s="1">
        <f t="shared" si="21"/>
        <v>3.0743447582898556E-2</v>
      </c>
    </row>
    <row r="670" spans="1:6" x14ac:dyDescent="0.45">
      <c r="A670" s="31">
        <v>42758</v>
      </c>
      <c r="B670">
        <v>58.274357000000002</v>
      </c>
      <c r="C670" s="1">
        <v>1622.994751</v>
      </c>
      <c r="D670" s="1">
        <f>VLOOKUP(A670,'Investing Conversion'!A:G,7,)</f>
        <v>1.1644000000000001</v>
      </c>
      <c r="E670" s="1">
        <f t="shared" si="20"/>
        <v>1889.8150880644</v>
      </c>
      <c r="F670" s="1">
        <f t="shared" si="21"/>
        <v>3.0836010024497255E-2</v>
      </c>
    </row>
    <row r="671" spans="1:6" x14ac:dyDescent="0.45">
      <c r="A671" s="31">
        <v>42755</v>
      </c>
      <c r="B671">
        <v>58.265377000000001</v>
      </c>
      <c r="C671" s="1">
        <v>1622.994751</v>
      </c>
      <c r="D671" s="1">
        <f>VLOOKUP(A671,'Investing Conversion'!A:G,7,)</f>
        <v>1.1561999999999999</v>
      </c>
      <c r="E671" s="1">
        <f t="shared" si="20"/>
        <v>1876.5065311061999</v>
      </c>
      <c r="F671" s="1">
        <f t="shared" si="21"/>
        <v>3.1049919642780345E-2</v>
      </c>
    </row>
    <row r="672" spans="1:6" x14ac:dyDescent="0.45">
      <c r="A672" s="31">
        <v>42754</v>
      </c>
      <c r="B672">
        <v>58.417999000000002</v>
      </c>
      <c r="C672" s="1">
        <v>1630.0397949999999</v>
      </c>
      <c r="D672" s="1">
        <f>VLOOKUP(A672,'Investing Conversion'!A:G,7,)</f>
        <v>1.1574</v>
      </c>
      <c r="E672" s="1">
        <f t="shared" si="20"/>
        <v>1886.6080587329998</v>
      </c>
      <c r="F672" s="1">
        <f t="shared" si="21"/>
        <v>3.0964565602053091E-2</v>
      </c>
    </row>
    <row r="673" spans="1:6" x14ac:dyDescent="0.45">
      <c r="A673" s="31">
        <v>42753</v>
      </c>
      <c r="B673">
        <v>57.843426000000001</v>
      </c>
      <c r="C673" s="1">
        <v>1636.204346</v>
      </c>
      <c r="D673" s="1">
        <f>VLOOKUP(A673,'Investing Conversion'!A:G,7,)</f>
        <v>1.1531</v>
      </c>
      <c r="E673" s="1">
        <f t="shared" si="20"/>
        <v>1886.7072313726001</v>
      </c>
      <c r="F673" s="1">
        <f t="shared" si="21"/>
        <v>3.0658400539398091E-2</v>
      </c>
    </row>
    <row r="674" spans="1:6" x14ac:dyDescent="0.45">
      <c r="A674" s="31">
        <v>42752</v>
      </c>
      <c r="B674">
        <v>58.346176</v>
      </c>
      <c r="C674" s="1">
        <v>1640.607422</v>
      </c>
      <c r="D674" s="1">
        <f>VLOOKUP(A674,'Investing Conversion'!A:G,7,)</f>
        <v>1.1587000000000001</v>
      </c>
      <c r="E674" s="1">
        <f t="shared" si="20"/>
        <v>1900.9718198714002</v>
      </c>
      <c r="F674" s="1">
        <f t="shared" si="21"/>
        <v>3.0692814796143109E-2</v>
      </c>
    </row>
    <row r="675" spans="1:6" x14ac:dyDescent="0.45">
      <c r="A675" s="31">
        <v>42751</v>
      </c>
      <c r="B675">
        <v>59.225994</v>
      </c>
      <c r="C675" s="1">
        <v>1666.1455080000001</v>
      </c>
      <c r="D675" s="1" t="e">
        <f>VLOOKUP(A675,'Investing Conversion'!A:G,7,)</f>
        <v>#N/A</v>
      </c>
      <c r="E675" s="1" t="e">
        <f t="shared" si="20"/>
        <v>#N/A</v>
      </c>
      <c r="F675" s="1" t="e">
        <f t="shared" si="21"/>
        <v>#N/A</v>
      </c>
    </row>
    <row r="676" spans="1:6" x14ac:dyDescent="0.45">
      <c r="A676" s="31">
        <v>42748</v>
      </c>
      <c r="B676">
        <v>58.893818000000003</v>
      </c>
      <c r="C676" s="1">
        <v>1662.623047</v>
      </c>
      <c r="D676" s="1">
        <f>VLOOKUP(A676,'Investing Conversion'!A:G,7,)</f>
        <v>1.1442000000000001</v>
      </c>
      <c r="E676" s="1">
        <f t="shared" si="20"/>
        <v>1902.3732903774003</v>
      </c>
      <c r="F676" s="1">
        <f t="shared" si="21"/>
        <v>3.0958076576188903E-2</v>
      </c>
    </row>
    <row r="677" spans="1:6" x14ac:dyDescent="0.45">
      <c r="A677" s="31">
        <v>42747</v>
      </c>
      <c r="B677">
        <v>57.807513999999998</v>
      </c>
      <c r="C677" s="1">
        <v>1645.0104980000001</v>
      </c>
      <c r="D677" s="1">
        <f>VLOOKUP(A677,'Investing Conversion'!A:G,7,)</f>
        <v>1.1457999999999999</v>
      </c>
      <c r="E677" s="1">
        <f t="shared" si="20"/>
        <v>1884.8530286084001</v>
      </c>
      <c r="F677" s="1">
        <f t="shared" si="21"/>
        <v>3.0669507448376324E-2</v>
      </c>
    </row>
    <row r="678" spans="1:6" x14ac:dyDescent="0.45">
      <c r="A678" s="31">
        <v>42746</v>
      </c>
      <c r="B678">
        <v>59.225994</v>
      </c>
      <c r="C678" s="1">
        <v>1654.697388</v>
      </c>
      <c r="D678" s="1">
        <f>VLOOKUP(A678,'Investing Conversion'!A:G,7,)</f>
        <v>1.1539999999999999</v>
      </c>
      <c r="E678" s="1">
        <f t="shared" si="20"/>
        <v>1909.5207857519999</v>
      </c>
      <c r="F678" s="1">
        <f t="shared" si="21"/>
        <v>3.1016155698287334E-2</v>
      </c>
    </row>
    <row r="679" spans="1:6" x14ac:dyDescent="0.45">
      <c r="A679" s="31">
        <v>42745</v>
      </c>
      <c r="B679">
        <v>59.378608999999997</v>
      </c>
      <c r="C679" s="1">
        <v>1653.81665</v>
      </c>
      <c r="D679" s="1">
        <f>VLOOKUP(A679,'Investing Conversion'!A:G,7,)</f>
        <v>1.1536999999999999</v>
      </c>
      <c r="E679" s="1">
        <f t="shared" si="20"/>
        <v>1908.008269105</v>
      </c>
      <c r="F679" s="1">
        <f t="shared" si="21"/>
        <v>3.1120729381247939E-2</v>
      </c>
    </row>
    <row r="680" spans="1:6" x14ac:dyDescent="0.45">
      <c r="A680" s="31">
        <v>42744</v>
      </c>
      <c r="B680">
        <v>60.150700000000001</v>
      </c>
      <c r="C680" s="1">
        <v>1642.3686520000001</v>
      </c>
      <c r="D680" s="1">
        <f>VLOOKUP(A680,'Investing Conversion'!A:G,7,)</f>
        <v>1.1501999999999999</v>
      </c>
      <c r="E680" s="1">
        <f t="shared" si="20"/>
        <v>1889.0524235303999</v>
      </c>
      <c r="F680" s="1">
        <f t="shared" si="21"/>
        <v>3.1841731468513698E-2</v>
      </c>
    </row>
    <row r="681" spans="1:6" x14ac:dyDescent="0.45">
      <c r="A681" s="31">
        <v>42741</v>
      </c>
      <c r="B681">
        <v>60.195587000000003</v>
      </c>
      <c r="C681" s="1">
        <v>1620.352905</v>
      </c>
      <c r="D681" s="1">
        <f>VLOOKUP(A681,'Investing Conversion'!A:G,7,)</f>
        <v>1.1665000000000001</v>
      </c>
      <c r="E681" s="1">
        <f t="shared" si="20"/>
        <v>1890.1416636825002</v>
      </c>
      <c r="F681" s="1">
        <f t="shared" si="21"/>
        <v>3.1847129850956751E-2</v>
      </c>
    </row>
    <row r="682" spans="1:6" x14ac:dyDescent="0.45">
      <c r="A682" s="31">
        <v>42740</v>
      </c>
      <c r="B682">
        <v>59.567149999999998</v>
      </c>
      <c r="C682" s="1">
        <v>1611.5466309999999</v>
      </c>
      <c r="D682" s="1">
        <f>VLOOKUP(A682,'Investing Conversion'!A:G,7,)</f>
        <v>1.1708000000000001</v>
      </c>
      <c r="E682" s="1">
        <f t="shared" si="20"/>
        <v>1886.7987955748001</v>
      </c>
      <c r="F682" s="1">
        <f t="shared" si="21"/>
        <v>3.1570483370937957E-2</v>
      </c>
    </row>
    <row r="683" spans="1:6" x14ac:dyDescent="0.45">
      <c r="A683" s="31">
        <v>42739</v>
      </c>
      <c r="B683">
        <v>59.261906000000003</v>
      </c>
      <c r="C683" s="1">
        <v>1595.6951899999999</v>
      </c>
      <c r="D683" s="1">
        <f>VLOOKUP(A683,'Investing Conversion'!A:G,7,)</f>
        <v>1.1748000000000001</v>
      </c>
      <c r="E683" s="1">
        <f t="shared" si="20"/>
        <v>1874.622709212</v>
      </c>
      <c r="F683" s="1">
        <f t="shared" si="21"/>
        <v>3.1612711031816537E-2</v>
      </c>
    </row>
    <row r="684" spans="1:6" x14ac:dyDescent="0.45">
      <c r="A684" s="31">
        <v>42738</v>
      </c>
      <c r="B684">
        <v>59.647948999999997</v>
      </c>
      <c r="C684" s="1">
        <v>1607.143433</v>
      </c>
      <c r="D684" s="1">
        <f>VLOOKUP(A684,'Investing Conversion'!A:G,7,)</f>
        <v>1.1761999999999999</v>
      </c>
      <c r="E684" s="1">
        <f t="shared" si="20"/>
        <v>1890.3221058945999</v>
      </c>
      <c r="F684" s="1">
        <f t="shared" si="21"/>
        <v>3.1554383675670684E-2</v>
      </c>
    </row>
    <row r="685" spans="1:6" x14ac:dyDescent="0.45">
      <c r="A685" s="31">
        <v>42737</v>
      </c>
      <c r="B685">
        <v>59.378608999999997</v>
      </c>
      <c r="C685" s="1" t="e">
        <v>#N/A</v>
      </c>
      <c r="D685" s="1" t="e">
        <f>VLOOKUP(A685,'Investing Conversion'!A:G,7,)</f>
        <v>#N/A</v>
      </c>
      <c r="E685" s="1" t="e">
        <f t="shared" si="20"/>
        <v>#N/A</v>
      </c>
      <c r="F685" s="1" t="e">
        <f t="shared" si="21"/>
        <v>#N/A</v>
      </c>
    </row>
    <row r="686" spans="1:6" x14ac:dyDescent="0.45">
      <c r="A686" s="31">
        <v>42734</v>
      </c>
      <c r="B686">
        <v>58.848934</v>
      </c>
      <c r="C686" s="1">
        <v>1599.2178960000001</v>
      </c>
      <c r="D686" s="1">
        <f>VLOOKUP(A686,'Investing Conversion'!A:G,7,)</f>
        <v>1.1733</v>
      </c>
      <c r="E686" s="1">
        <f t="shared" si="20"/>
        <v>1876.3623573768002</v>
      </c>
      <c r="F686" s="1">
        <f t="shared" si="21"/>
        <v>3.1363309847183371E-2</v>
      </c>
    </row>
    <row r="687" spans="1:6" x14ac:dyDescent="0.45">
      <c r="A687" s="31">
        <v>42733</v>
      </c>
      <c r="B687">
        <v>59.010531999999998</v>
      </c>
      <c r="C687" s="1">
        <v>1588.6503909999999</v>
      </c>
      <c r="D687" s="1">
        <f>VLOOKUP(A687,'Investing Conversion'!A:G,7,)</f>
        <v>1.1688000000000001</v>
      </c>
      <c r="E687" s="1">
        <f t="shared" si="20"/>
        <v>1856.8145770008</v>
      </c>
      <c r="F687" s="1">
        <f t="shared" si="21"/>
        <v>3.1780519568796219E-2</v>
      </c>
    </row>
    <row r="688" spans="1:6" x14ac:dyDescent="0.45">
      <c r="A688" s="31">
        <v>42732</v>
      </c>
      <c r="B688">
        <v>58.866881999999997</v>
      </c>
      <c r="C688" s="1">
        <v>1600.0986330000001</v>
      </c>
      <c r="D688" s="1">
        <f>VLOOKUP(A688,'Investing Conversion'!A:G,7,)</f>
        <v>1.1740999999999999</v>
      </c>
      <c r="E688" s="1">
        <f t="shared" si="20"/>
        <v>1878.6758050052999</v>
      </c>
      <c r="F688" s="1">
        <f t="shared" si="21"/>
        <v>3.1334241833084087E-2</v>
      </c>
    </row>
    <row r="689" spans="1:6" x14ac:dyDescent="0.45">
      <c r="A689" s="31">
        <v>42731</v>
      </c>
      <c r="B689">
        <v>58.992573</v>
      </c>
      <c r="C689" s="1" t="e">
        <v>#N/A</v>
      </c>
      <c r="D689" s="1">
        <f>VLOOKUP(A689,'Investing Conversion'!A:G,7,)</f>
        <v>1.1735</v>
      </c>
      <c r="E689" s="1" t="e">
        <f t="shared" si="20"/>
        <v>#N/A</v>
      </c>
      <c r="F689" s="1" t="e">
        <f t="shared" si="21"/>
        <v>#N/A</v>
      </c>
    </row>
    <row r="690" spans="1:6" x14ac:dyDescent="0.45">
      <c r="A690" s="31">
        <v>42727</v>
      </c>
      <c r="B690">
        <v>58.768127</v>
      </c>
      <c r="C690" s="1">
        <v>1580.724731</v>
      </c>
      <c r="D690" s="1">
        <f>VLOOKUP(A690,'Investing Conversion'!A:G,7,)</f>
        <v>1.1756</v>
      </c>
      <c r="E690" s="1">
        <f t="shared" si="20"/>
        <v>1858.2999937636</v>
      </c>
      <c r="F690" s="1">
        <f t="shared" si="21"/>
        <v>3.1624671580059251E-2</v>
      </c>
    </row>
    <row r="691" spans="1:6" x14ac:dyDescent="0.45">
      <c r="A691" s="31">
        <v>42726</v>
      </c>
      <c r="B691">
        <v>58.471862999999999</v>
      </c>
      <c r="C691" s="1">
        <v>1586.0083010000001</v>
      </c>
      <c r="D691" s="1">
        <f>VLOOKUP(A691,'Investing Conversion'!A:G,7,)</f>
        <v>1.1769000000000001</v>
      </c>
      <c r="E691" s="1">
        <f t="shared" si="20"/>
        <v>1866.5731694469002</v>
      </c>
      <c r="F691" s="1">
        <f t="shared" si="21"/>
        <v>3.1325781360784413E-2</v>
      </c>
    </row>
    <row r="692" spans="1:6" x14ac:dyDescent="0.45">
      <c r="A692" s="31">
        <v>42725</v>
      </c>
      <c r="B692">
        <v>58.786087000000002</v>
      </c>
      <c r="C692" s="1">
        <v>1578.0828859999999</v>
      </c>
      <c r="D692" s="1">
        <f>VLOOKUP(A692,'Investing Conversion'!A:G,7,)</f>
        <v>1.1851</v>
      </c>
      <c r="E692" s="1">
        <f t="shared" si="20"/>
        <v>1870.1860281986001</v>
      </c>
      <c r="F692" s="1">
        <f t="shared" si="21"/>
        <v>3.1433283167356309E-2</v>
      </c>
    </row>
    <row r="693" spans="1:6" x14ac:dyDescent="0.45">
      <c r="A693" s="31">
        <v>42724</v>
      </c>
      <c r="B693">
        <v>58.148662999999999</v>
      </c>
      <c r="C693" s="1">
        <v>1578.0828859999999</v>
      </c>
      <c r="D693" s="1">
        <f>VLOOKUP(A693,'Investing Conversion'!A:G,7,)</f>
        <v>1.1902999999999999</v>
      </c>
      <c r="E693" s="1">
        <f t="shared" si="20"/>
        <v>1878.3920592057998</v>
      </c>
      <c r="F693" s="1">
        <f t="shared" si="21"/>
        <v>3.0956616705772145E-2</v>
      </c>
    </row>
    <row r="694" spans="1:6" x14ac:dyDescent="0.45">
      <c r="A694" s="31">
        <v>42723</v>
      </c>
      <c r="B694">
        <v>57.520229</v>
      </c>
      <c r="C694" s="1">
        <v>1569.276611</v>
      </c>
      <c r="D694" s="1">
        <f>VLOOKUP(A694,'Investing Conversion'!A:G,7,)</f>
        <v>1.1920999999999999</v>
      </c>
      <c r="E694" s="1">
        <f t="shared" si="20"/>
        <v>1870.7346479731</v>
      </c>
      <c r="F694" s="1">
        <f t="shared" si="21"/>
        <v>3.0747401328308058E-2</v>
      </c>
    </row>
    <row r="695" spans="1:6" x14ac:dyDescent="0.45">
      <c r="A695" s="31">
        <v>42720</v>
      </c>
      <c r="B695">
        <v>57.663876000000002</v>
      </c>
      <c r="C695" s="1">
        <v>1568.395996</v>
      </c>
      <c r="D695" s="1">
        <f>VLOOKUP(A695,'Investing Conversion'!A:G,7,)</f>
        <v>1.1958</v>
      </c>
      <c r="E695" s="1">
        <f t="shared" si="20"/>
        <v>1875.4879320168</v>
      </c>
      <c r="F695" s="1">
        <f t="shared" si="21"/>
        <v>3.0746066138634835E-2</v>
      </c>
    </row>
    <row r="696" spans="1:6" x14ac:dyDescent="0.45">
      <c r="A696" s="31">
        <v>42719</v>
      </c>
      <c r="B696">
        <v>58.175601999999998</v>
      </c>
      <c r="C696" s="1">
        <v>1578.963501</v>
      </c>
      <c r="D696" s="1">
        <f>VLOOKUP(A696,'Investing Conversion'!A:G,7,)</f>
        <v>1.1924999999999999</v>
      </c>
      <c r="E696" s="1">
        <f t="shared" si="20"/>
        <v>1882.9139749424999</v>
      </c>
      <c r="F696" s="1">
        <f t="shared" si="21"/>
        <v>3.0896579861953894E-2</v>
      </c>
    </row>
    <row r="697" spans="1:6" x14ac:dyDescent="0.45">
      <c r="A697" s="31">
        <v>42718</v>
      </c>
      <c r="B697">
        <v>57.915249000000003</v>
      </c>
      <c r="C697" s="1">
        <v>1563.112183</v>
      </c>
      <c r="D697" s="1">
        <f>VLOOKUP(A697,'Investing Conversion'!A:G,7,)</f>
        <v>1.1924999999999999</v>
      </c>
      <c r="E697" s="1">
        <f t="shared" si="20"/>
        <v>1864.0112782274998</v>
      </c>
      <c r="F697" s="1">
        <f t="shared" si="21"/>
        <v>3.1070224561662516E-2</v>
      </c>
    </row>
    <row r="698" spans="1:6" x14ac:dyDescent="0.45">
      <c r="A698" s="31">
        <v>42717</v>
      </c>
      <c r="B698">
        <v>57.906269000000002</v>
      </c>
      <c r="C698" s="1">
        <v>1549.902832</v>
      </c>
      <c r="D698" s="1">
        <f>VLOOKUP(A698,'Investing Conversion'!A:G,7,)</f>
        <v>1.1911</v>
      </c>
      <c r="E698" s="1">
        <f t="shared" si="20"/>
        <v>1846.0892631952001</v>
      </c>
      <c r="F698" s="1">
        <f t="shared" si="21"/>
        <v>3.1366993002156451E-2</v>
      </c>
    </row>
    <row r="699" spans="1:6" x14ac:dyDescent="0.45">
      <c r="A699" s="31">
        <v>42716</v>
      </c>
      <c r="B699">
        <v>56.909739999999999</v>
      </c>
      <c r="C699" s="1">
        <v>1541.096558</v>
      </c>
      <c r="D699" s="1">
        <f>VLOOKUP(A699,'Investing Conversion'!A:G,7,)</f>
        <v>1.1919999999999999</v>
      </c>
      <c r="E699" s="1">
        <f t="shared" si="20"/>
        <v>1836.9870971359999</v>
      </c>
      <c r="F699" s="1">
        <f t="shared" si="21"/>
        <v>3.0979934529059314E-2</v>
      </c>
    </row>
    <row r="700" spans="1:6" x14ac:dyDescent="0.45">
      <c r="A700" s="31">
        <v>42713</v>
      </c>
      <c r="B700">
        <v>57.223965</v>
      </c>
      <c r="C700" s="1">
        <v>1559.5897219999999</v>
      </c>
      <c r="D700" s="1">
        <f>VLOOKUP(A700,'Investing Conversion'!A:G,7,)</f>
        <v>1.1907000000000001</v>
      </c>
      <c r="E700" s="1">
        <f t="shared" si="20"/>
        <v>1857.0034819854</v>
      </c>
      <c r="F700" s="1">
        <f t="shared" si="21"/>
        <v>3.081521685614691E-2</v>
      </c>
    </row>
    <row r="701" spans="1:6" x14ac:dyDescent="0.45">
      <c r="A701" s="31">
        <v>42712</v>
      </c>
      <c r="B701">
        <v>54.835892000000001</v>
      </c>
      <c r="C701" s="1">
        <v>1517.319702</v>
      </c>
      <c r="D701" s="1">
        <f>VLOOKUP(A701,'Investing Conversion'!A:G,7,)</f>
        <v>1.1857</v>
      </c>
      <c r="E701" s="1">
        <f t="shared" si="20"/>
        <v>1799.0859706613999</v>
      </c>
      <c r="F701" s="1">
        <f t="shared" si="21"/>
        <v>3.0479861937804241E-2</v>
      </c>
    </row>
    <row r="702" spans="1:6" x14ac:dyDescent="0.45">
      <c r="A702" s="31">
        <v>42711</v>
      </c>
      <c r="B702">
        <v>54.081764</v>
      </c>
      <c r="C702" s="1">
        <v>1450.3920900000001</v>
      </c>
      <c r="D702" s="1">
        <f>VLOOKUP(A702,'Investing Conversion'!A:G,7,)</f>
        <v>1.1740999999999999</v>
      </c>
      <c r="E702" s="1">
        <f t="shared" si="20"/>
        <v>1702.9053528689999</v>
      </c>
      <c r="F702" s="1">
        <f t="shared" si="21"/>
        <v>3.1758526044260056E-2</v>
      </c>
    </row>
    <row r="703" spans="1:6" x14ac:dyDescent="0.45">
      <c r="A703" s="31">
        <v>42710</v>
      </c>
      <c r="B703">
        <v>55.311706999999998</v>
      </c>
      <c r="C703" s="1">
        <v>1491.7813719999999</v>
      </c>
      <c r="D703" s="1">
        <f>VLOOKUP(A703,'Investing Conversion'!A:G,7,)</f>
        <v>1.1828000000000001</v>
      </c>
      <c r="E703" s="1">
        <f t="shared" si="20"/>
        <v>1764.4790068016</v>
      </c>
      <c r="F703" s="1">
        <f t="shared" si="21"/>
        <v>3.1347330734334607E-2</v>
      </c>
    </row>
    <row r="704" spans="1:6" x14ac:dyDescent="0.45">
      <c r="A704" s="31">
        <v>42709</v>
      </c>
      <c r="B704">
        <v>54.485756000000002</v>
      </c>
      <c r="C704" s="1">
        <v>1484.736572</v>
      </c>
      <c r="D704" s="1">
        <f>VLOOKUP(A704,'Investing Conversion'!A:G,7,)</f>
        <v>1.1829000000000001</v>
      </c>
      <c r="E704" s="1">
        <f t="shared" si="20"/>
        <v>1756.2948910188002</v>
      </c>
      <c r="F704" s="1">
        <f t="shared" si="21"/>
        <v>3.102312503362897E-2</v>
      </c>
    </row>
    <row r="705" spans="1:6" x14ac:dyDescent="0.45">
      <c r="A705" s="31">
        <v>42706</v>
      </c>
      <c r="B705">
        <v>54.090736</v>
      </c>
      <c r="C705" s="1">
        <v>1470.646362</v>
      </c>
      <c r="D705" s="1">
        <f>VLOOKUP(A705,'Investing Conversion'!A:G,7,)</f>
        <v>1.1926000000000001</v>
      </c>
      <c r="E705" s="1">
        <f t="shared" si="20"/>
        <v>1753.8928513212002</v>
      </c>
      <c r="F705" s="1">
        <f t="shared" si="21"/>
        <v>3.0840387974244651E-2</v>
      </c>
    </row>
    <row r="706" spans="1:6" x14ac:dyDescent="0.45">
      <c r="A706" s="31">
        <v>42705</v>
      </c>
      <c r="B706">
        <v>54.485756000000002</v>
      </c>
      <c r="C706" s="1">
        <v>1461.8402100000001</v>
      </c>
      <c r="D706" s="1">
        <f>VLOOKUP(A706,'Investing Conversion'!A:G,7,)</f>
        <v>1.1809000000000001</v>
      </c>
      <c r="E706" s="1">
        <f t="shared" si="20"/>
        <v>1726.2871039890001</v>
      </c>
      <c r="F706" s="1">
        <f t="shared" si="21"/>
        <v>3.1562395313095723E-2</v>
      </c>
    </row>
    <row r="707" spans="1:6" x14ac:dyDescent="0.45">
      <c r="A707" s="31">
        <v>42704</v>
      </c>
      <c r="B707">
        <v>54.970554</v>
      </c>
      <c r="C707" s="1">
        <v>1504.990845</v>
      </c>
      <c r="D707" s="1">
        <f>VLOOKUP(A707,'Investing Conversion'!A:G,7,)</f>
        <v>1.1811</v>
      </c>
      <c r="E707" s="1">
        <f t="shared" si="20"/>
        <v>1777.5446870295002</v>
      </c>
      <c r="F707" s="1">
        <f t="shared" si="21"/>
        <v>3.0924991310267807E-2</v>
      </c>
    </row>
    <row r="708" spans="1:6" x14ac:dyDescent="0.45">
      <c r="A708" s="31">
        <v>42703</v>
      </c>
      <c r="B708">
        <v>54.970554</v>
      </c>
      <c r="C708" s="1">
        <v>1514.6777340000001</v>
      </c>
      <c r="D708" s="1">
        <f>VLOOKUP(A708,'Investing Conversion'!A:G,7,)</f>
        <v>1.1729000000000001</v>
      </c>
      <c r="E708" s="1">
        <f t="shared" si="20"/>
        <v>1776.5655142086002</v>
      </c>
      <c r="F708" s="1">
        <f t="shared" si="21"/>
        <v>3.0942035945399696E-2</v>
      </c>
    </row>
    <row r="709" spans="1:6" x14ac:dyDescent="0.45">
      <c r="A709" s="31">
        <v>42702</v>
      </c>
      <c r="B709">
        <v>54.413936999999997</v>
      </c>
      <c r="C709" s="1">
        <v>1502.3488769999999</v>
      </c>
      <c r="D709" s="1">
        <f>VLOOKUP(A709,'Investing Conversion'!A:G,7,)</f>
        <v>1.1697</v>
      </c>
      <c r="E709" s="1">
        <f t="shared" si="20"/>
        <v>1757.2974814268998</v>
      </c>
      <c r="F709" s="1">
        <f t="shared" si="21"/>
        <v>3.0964556414100518E-2</v>
      </c>
    </row>
    <row r="710" spans="1:6" x14ac:dyDescent="0.45">
      <c r="A710" s="31">
        <v>42699</v>
      </c>
      <c r="B710">
        <v>54.494736000000003</v>
      </c>
      <c r="C710" s="1">
        <v>1517.319702</v>
      </c>
      <c r="D710" s="1">
        <f>VLOOKUP(A710,'Investing Conversion'!A:G,7,)</f>
        <v>1.1783999999999999</v>
      </c>
      <c r="E710" s="1">
        <f t="shared" ref="E710:E773" si="22">C710*D710</f>
        <v>1788.0095368368</v>
      </c>
      <c r="F710" s="1">
        <f t="shared" ref="F710:F773" si="23">B710/E710</f>
        <v>3.0477877705511362E-2</v>
      </c>
    </row>
    <row r="711" spans="1:6" x14ac:dyDescent="0.45">
      <c r="A711" s="31">
        <v>42698</v>
      </c>
      <c r="B711">
        <v>54.961578000000003</v>
      </c>
      <c r="C711" s="1">
        <v>1507.6326899999999</v>
      </c>
      <c r="D711" s="1" t="e">
        <f>VLOOKUP(A711,'Investing Conversion'!A:G,7,)</f>
        <v>#N/A</v>
      </c>
      <c r="E711" s="1" t="e">
        <f t="shared" si="22"/>
        <v>#N/A</v>
      </c>
      <c r="F711" s="1" t="e">
        <f t="shared" si="23"/>
        <v>#N/A</v>
      </c>
    </row>
    <row r="712" spans="1:6" x14ac:dyDescent="0.45">
      <c r="A712" s="31">
        <v>42697</v>
      </c>
      <c r="B712">
        <v>54.333140999999998</v>
      </c>
      <c r="C712" s="1">
        <v>1498.8264160000001</v>
      </c>
      <c r="D712" s="1">
        <f>VLOOKUP(A712,'Investing Conversion'!A:G,7,)</f>
        <v>1.1783999999999999</v>
      </c>
      <c r="E712" s="1">
        <f t="shared" si="22"/>
        <v>1766.2170486144</v>
      </c>
      <c r="F712" s="1">
        <f t="shared" si="23"/>
        <v>3.0762437177596282E-2</v>
      </c>
    </row>
    <row r="713" spans="1:6" x14ac:dyDescent="0.45">
      <c r="A713" s="31">
        <v>42696</v>
      </c>
      <c r="B713">
        <v>53.614922</v>
      </c>
      <c r="C713" s="1">
        <v>1502.3488769999999</v>
      </c>
      <c r="D713" s="1">
        <f>VLOOKUP(A713,'Investing Conversion'!A:G,7,)</f>
        <v>1.1691</v>
      </c>
      <c r="E713" s="1">
        <f t="shared" si="22"/>
        <v>1756.3960721006999</v>
      </c>
      <c r="F713" s="1">
        <f t="shared" si="23"/>
        <v>3.0525530574590173E-2</v>
      </c>
    </row>
    <row r="714" spans="1:6" x14ac:dyDescent="0.45">
      <c r="A714" s="31">
        <v>42695</v>
      </c>
      <c r="B714">
        <v>54.413936999999997</v>
      </c>
      <c r="C714" s="1">
        <v>1493.542725</v>
      </c>
      <c r="D714" s="1">
        <f>VLOOKUP(A714,'Investing Conversion'!A:G,7,)</f>
        <v>1.1754</v>
      </c>
      <c r="E714" s="1">
        <f t="shared" si="22"/>
        <v>1755.5101189649999</v>
      </c>
      <c r="F714" s="1">
        <f t="shared" si="23"/>
        <v>3.0996082797905458E-2</v>
      </c>
    </row>
    <row r="715" spans="1:6" x14ac:dyDescent="0.45">
      <c r="A715" s="31">
        <v>42692</v>
      </c>
      <c r="B715">
        <v>54.288246000000001</v>
      </c>
      <c r="C715" s="1">
        <v>1496.1845699999999</v>
      </c>
      <c r="D715" s="1">
        <f>VLOOKUP(A715,'Investing Conversion'!A:G,7,)</f>
        <v>1.1659999999999999</v>
      </c>
      <c r="E715" s="1">
        <f t="shared" si="22"/>
        <v>1744.5512086199997</v>
      </c>
      <c r="F715" s="1">
        <f t="shared" si="23"/>
        <v>3.1118746031504503E-2</v>
      </c>
    </row>
    <row r="716" spans="1:6" x14ac:dyDescent="0.45">
      <c r="A716" s="31">
        <v>42691</v>
      </c>
      <c r="B716">
        <v>55.132156000000002</v>
      </c>
      <c r="C716" s="1">
        <v>1481.2138669999999</v>
      </c>
      <c r="D716" s="1">
        <f>VLOOKUP(A716,'Investing Conversion'!A:G,7,)</f>
        <v>1.1685000000000001</v>
      </c>
      <c r="E716" s="1">
        <f t="shared" si="22"/>
        <v>1730.7984035895001</v>
      </c>
      <c r="F716" s="1">
        <f t="shared" si="23"/>
        <v>3.1853597672416099E-2</v>
      </c>
    </row>
    <row r="717" spans="1:6" x14ac:dyDescent="0.45">
      <c r="A717" s="31">
        <v>42690</v>
      </c>
      <c r="B717">
        <v>54.494736000000003</v>
      </c>
      <c r="C717" s="1">
        <v>1473.2883300000001</v>
      </c>
      <c r="D717" s="1">
        <f>VLOOKUP(A717,'Investing Conversion'!A:G,7,)</f>
        <v>1.1638999999999999</v>
      </c>
      <c r="E717" s="1">
        <f t="shared" si="22"/>
        <v>1714.760287287</v>
      </c>
      <c r="F717" s="1">
        <f t="shared" si="23"/>
        <v>3.1779798263358777E-2</v>
      </c>
    </row>
    <row r="718" spans="1:6" x14ac:dyDescent="0.45">
      <c r="A718" s="31">
        <v>42689</v>
      </c>
      <c r="B718">
        <v>53.390476</v>
      </c>
      <c r="C718" s="1">
        <v>1446.8695070000001</v>
      </c>
      <c r="D718" s="1">
        <f>VLOOKUP(A718,'Investing Conversion'!A:G,7,)</f>
        <v>1.1617999999999999</v>
      </c>
      <c r="E718" s="1">
        <f t="shared" si="22"/>
        <v>1680.9729932325999</v>
      </c>
      <c r="F718" s="1">
        <f t="shared" si="23"/>
        <v>3.176165007703502E-2</v>
      </c>
    </row>
    <row r="719" spans="1:6" x14ac:dyDescent="0.45">
      <c r="A719" s="31">
        <v>42688</v>
      </c>
      <c r="B719">
        <v>53.139099000000002</v>
      </c>
      <c r="C719" s="1">
        <v>1464.4819339999999</v>
      </c>
      <c r="D719" s="1">
        <f>VLOOKUP(A719,'Investing Conversion'!A:G,7,)</f>
        <v>1.1634</v>
      </c>
      <c r="E719" s="1">
        <f t="shared" si="22"/>
        <v>1703.7782820155999</v>
      </c>
      <c r="F719" s="1">
        <f t="shared" si="23"/>
        <v>3.1188975444114423E-2</v>
      </c>
    </row>
    <row r="720" spans="1:6" x14ac:dyDescent="0.45">
      <c r="A720" s="31">
        <v>42685</v>
      </c>
      <c r="B720">
        <v>53.192965999999998</v>
      </c>
      <c r="C720" s="1">
        <v>1446.8695070000001</v>
      </c>
      <c r="D720" s="1">
        <f>VLOOKUP(A720,'Investing Conversion'!A:G,7,)</f>
        <v>1.1608000000000001</v>
      </c>
      <c r="E720" s="1">
        <f t="shared" si="22"/>
        <v>1679.5261237256002</v>
      </c>
      <c r="F720" s="1">
        <f t="shared" si="23"/>
        <v>3.1671413292461911E-2</v>
      </c>
    </row>
    <row r="721" spans="1:6" x14ac:dyDescent="0.45">
      <c r="A721" s="31">
        <v>42684</v>
      </c>
      <c r="B721">
        <v>53.579009999999997</v>
      </c>
      <c r="C721" s="1">
        <v>1455.6757809999999</v>
      </c>
      <c r="D721" s="1">
        <f>VLOOKUP(A721,'Investing Conversion'!A:G,7,)</f>
        <v>1.1526000000000001</v>
      </c>
      <c r="E721" s="1">
        <f t="shared" si="22"/>
        <v>1677.8119051806</v>
      </c>
      <c r="F721" s="1">
        <f t="shared" si="23"/>
        <v>3.1933859710116162E-2</v>
      </c>
    </row>
    <row r="722" spans="1:6" x14ac:dyDescent="0.45">
      <c r="A722" s="31">
        <v>42683</v>
      </c>
      <c r="B722">
        <v>53.139099000000002</v>
      </c>
      <c r="C722" s="1">
        <v>1483.8558350000001</v>
      </c>
      <c r="D722" s="1">
        <f>VLOOKUP(A722,'Investing Conversion'!A:G,7,)</f>
        <v>1.1372</v>
      </c>
      <c r="E722" s="1">
        <f t="shared" si="22"/>
        <v>1687.440855562</v>
      </c>
      <c r="F722" s="1">
        <f t="shared" si="23"/>
        <v>3.1490940156419345E-2</v>
      </c>
    </row>
    <row r="723" spans="1:6" x14ac:dyDescent="0.45">
      <c r="A723" s="31">
        <v>42682</v>
      </c>
      <c r="B723">
        <v>54.189495000000001</v>
      </c>
      <c r="C723" s="1">
        <v>1520.842163</v>
      </c>
      <c r="D723" s="1">
        <f>VLOOKUP(A723,'Investing Conversion'!A:G,7,)</f>
        <v>1.1225000000000001</v>
      </c>
      <c r="E723" s="1">
        <f t="shared" si="22"/>
        <v>1707.1453279675002</v>
      </c>
      <c r="F723" s="1">
        <f t="shared" si="23"/>
        <v>3.1742754475693725E-2</v>
      </c>
    </row>
    <row r="724" spans="1:6" x14ac:dyDescent="0.45">
      <c r="A724" s="31">
        <v>42681</v>
      </c>
      <c r="B724">
        <v>54.512690999999997</v>
      </c>
      <c r="C724" s="1">
        <v>1521.7226559999999</v>
      </c>
      <c r="D724" s="1">
        <f>VLOOKUP(A724,'Investing Conversion'!A:G,7,)</f>
        <v>1.1229</v>
      </c>
      <c r="E724" s="1">
        <f t="shared" si="22"/>
        <v>1708.7423704224</v>
      </c>
      <c r="F724" s="1">
        <f t="shared" si="23"/>
        <v>3.1902229349252041E-2</v>
      </c>
    </row>
    <row r="725" spans="1:6" x14ac:dyDescent="0.45">
      <c r="A725" s="31">
        <v>42678</v>
      </c>
      <c r="B725">
        <v>54.090736</v>
      </c>
      <c r="C725" s="1">
        <v>1492.6621090000001</v>
      </c>
      <c r="D725" s="1">
        <f>VLOOKUP(A725,'Investing Conversion'!A:G,7,)</f>
        <v>1.1236999999999999</v>
      </c>
      <c r="E725" s="1">
        <f t="shared" si="22"/>
        <v>1677.3044118833</v>
      </c>
      <c r="F725" s="1">
        <f t="shared" si="23"/>
        <v>3.2248610101291153E-2</v>
      </c>
    </row>
    <row r="726" spans="1:6" x14ac:dyDescent="0.45">
      <c r="A726" s="31">
        <v>42677</v>
      </c>
      <c r="B726">
        <v>54.907707000000002</v>
      </c>
      <c r="C726" s="1">
        <v>1503.2296140000001</v>
      </c>
      <c r="D726" s="1">
        <f>VLOOKUP(A726,'Investing Conversion'!A:G,7,)</f>
        <v>1.1220000000000001</v>
      </c>
      <c r="E726" s="1">
        <f t="shared" si="22"/>
        <v>1686.6236269080002</v>
      </c>
      <c r="F726" s="1">
        <f t="shared" si="23"/>
        <v>3.2554807204177173E-2</v>
      </c>
    </row>
    <row r="727" spans="1:6" x14ac:dyDescent="0.45">
      <c r="A727" s="31">
        <v>42676</v>
      </c>
      <c r="B727">
        <v>54.961578000000003</v>
      </c>
      <c r="C727" s="1">
        <v>1530.529053</v>
      </c>
      <c r="D727" s="1">
        <f>VLOOKUP(A727,'Investing Conversion'!A:G,7,)</f>
        <v>1.1087</v>
      </c>
      <c r="E727" s="1">
        <f t="shared" si="22"/>
        <v>1696.8975610611001</v>
      </c>
      <c r="F727" s="1">
        <f t="shared" si="23"/>
        <v>3.238944958211358E-2</v>
      </c>
    </row>
    <row r="728" spans="1:6" x14ac:dyDescent="0.45">
      <c r="A728" s="31">
        <v>42675</v>
      </c>
      <c r="B728">
        <v>55.428421</v>
      </c>
      <c r="C728" s="1">
        <v>1548.1416019999999</v>
      </c>
      <c r="D728" s="1">
        <f>VLOOKUP(A728,'Investing Conversion'!A:G,7,)</f>
        <v>1.1073999999999999</v>
      </c>
      <c r="E728" s="1">
        <f t="shared" si="22"/>
        <v>1714.4120100547998</v>
      </c>
      <c r="F728" s="1">
        <f t="shared" si="23"/>
        <v>3.2330863686744864E-2</v>
      </c>
    </row>
    <row r="729" spans="1:6" x14ac:dyDescent="0.45">
      <c r="A729" s="31">
        <v>42674</v>
      </c>
      <c r="B729">
        <v>56.110728999999999</v>
      </c>
      <c r="C729" s="1">
        <v>1565.75415</v>
      </c>
      <c r="D729" s="1">
        <f>VLOOKUP(A729,'Investing Conversion'!A:G,7,)</f>
        <v>1.115</v>
      </c>
      <c r="E729" s="1">
        <f t="shared" si="22"/>
        <v>1745.8158772499999</v>
      </c>
      <c r="F729" s="1">
        <f t="shared" si="23"/>
        <v>3.2140118400335163E-2</v>
      </c>
    </row>
    <row r="730" spans="1:6" x14ac:dyDescent="0.45">
      <c r="A730" s="31">
        <v>42671</v>
      </c>
      <c r="B730">
        <v>56.038902</v>
      </c>
      <c r="C730" s="1">
        <v>1504.1103519999999</v>
      </c>
      <c r="D730" s="1">
        <f>VLOOKUP(A730,'Investing Conversion'!A:G,7,)</f>
        <v>1.1091</v>
      </c>
      <c r="E730" s="1">
        <f t="shared" si="22"/>
        <v>1668.2087914031999</v>
      </c>
      <c r="F730" s="1">
        <f t="shared" si="23"/>
        <v>3.3592259127745841E-2</v>
      </c>
    </row>
    <row r="731" spans="1:6" x14ac:dyDescent="0.45">
      <c r="A731" s="31">
        <v>42670</v>
      </c>
      <c r="B731">
        <v>55.221927999999998</v>
      </c>
      <c r="C731" s="1">
        <v>1504.990845</v>
      </c>
      <c r="D731" s="1">
        <f>VLOOKUP(A731,'Investing Conversion'!A:G,7,)</f>
        <v>1.1161000000000001</v>
      </c>
      <c r="E731" s="1">
        <f t="shared" si="22"/>
        <v>1679.7202821045003</v>
      </c>
      <c r="F731" s="1">
        <f t="shared" si="23"/>
        <v>3.2875668995800383E-2</v>
      </c>
    </row>
    <row r="732" spans="1:6" x14ac:dyDescent="0.45">
      <c r="A732" s="31">
        <v>42669</v>
      </c>
      <c r="B732">
        <v>55.302731000000001</v>
      </c>
      <c r="C732" s="1">
        <v>1490.9007570000001</v>
      </c>
      <c r="D732" s="1">
        <f>VLOOKUP(A732,'Investing Conversion'!A:G,7,)</f>
        <v>1.1225000000000001</v>
      </c>
      <c r="E732" s="1">
        <f t="shared" si="22"/>
        <v>1673.5360997325001</v>
      </c>
      <c r="F732" s="1">
        <f t="shared" si="23"/>
        <v>3.3045436551287811E-2</v>
      </c>
    </row>
    <row r="733" spans="1:6" x14ac:dyDescent="0.45">
      <c r="A733" s="31">
        <v>42668</v>
      </c>
      <c r="B733">
        <v>54.907707000000002</v>
      </c>
      <c r="C733" s="1">
        <v>1500.587769</v>
      </c>
      <c r="D733" s="1">
        <f>VLOOKUP(A733,'Investing Conversion'!A:G,7,)</f>
        <v>1.1194</v>
      </c>
      <c r="E733" s="1">
        <f t="shared" si="22"/>
        <v>1679.7579486185998</v>
      </c>
      <c r="F733" s="1">
        <f t="shared" si="23"/>
        <v>3.2687868537937287E-2</v>
      </c>
    </row>
    <row r="734" spans="1:6" x14ac:dyDescent="0.45">
      <c r="A734" s="31">
        <v>42667</v>
      </c>
      <c r="B734">
        <v>55.850372</v>
      </c>
      <c r="C734" s="1">
        <v>1515.5584719999999</v>
      </c>
      <c r="D734" s="1">
        <f>VLOOKUP(A734,'Investing Conversion'!A:G,7,)</f>
        <v>1.1247</v>
      </c>
      <c r="E734" s="1">
        <f t="shared" si="22"/>
        <v>1704.5486134584</v>
      </c>
      <c r="F734" s="1">
        <f t="shared" si="23"/>
        <v>3.2765490851377845E-2</v>
      </c>
    </row>
    <row r="735" spans="1:6" x14ac:dyDescent="0.45">
      <c r="A735" s="31">
        <v>42664</v>
      </c>
      <c r="B735">
        <v>56.020949999999999</v>
      </c>
      <c r="C735" s="1">
        <v>1540.2158199999999</v>
      </c>
      <c r="D735" s="1">
        <f>VLOOKUP(A735,'Investing Conversion'!A:G,7,)</f>
        <v>1.1242000000000001</v>
      </c>
      <c r="E735" s="1">
        <f t="shared" si="22"/>
        <v>1731.5106248439999</v>
      </c>
      <c r="F735" s="1">
        <f t="shared" si="23"/>
        <v>3.2353800892817045E-2</v>
      </c>
    </row>
    <row r="736" spans="1:6" x14ac:dyDescent="0.45">
      <c r="A736" s="31">
        <v>42663</v>
      </c>
      <c r="B736">
        <v>56.739162</v>
      </c>
      <c r="C736" s="1">
        <v>1545.499634</v>
      </c>
      <c r="D736" s="1">
        <f>VLOOKUP(A736,'Investing Conversion'!A:G,7,)</f>
        <v>1.1209</v>
      </c>
      <c r="E736" s="1">
        <f t="shared" si="22"/>
        <v>1732.3505397506001</v>
      </c>
      <c r="F736" s="1">
        <f t="shared" si="23"/>
        <v>3.2752702584182829E-2</v>
      </c>
    </row>
    <row r="737" spans="1:6" x14ac:dyDescent="0.45">
      <c r="A737" s="31">
        <v>42662</v>
      </c>
      <c r="B737">
        <v>60.177630999999998</v>
      </c>
      <c r="C737" s="1">
        <v>1602.7404790000001</v>
      </c>
      <c r="D737" s="1">
        <f>VLOOKUP(A737,'Investing Conversion'!A:G,7,)</f>
        <v>1.1196999999999999</v>
      </c>
      <c r="E737" s="1">
        <f t="shared" si="22"/>
        <v>1794.5885143363</v>
      </c>
      <c r="F737" s="1">
        <f t="shared" si="23"/>
        <v>3.3532829681714379E-2</v>
      </c>
    </row>
    <row r="738" spans="1:6" x14ac:dyDescent="0.45">
      <c r="A738" s="31">
        <v>42661</v>
      </c>
      <c r="B738">
        <v>59.217013999999999</v>
      </c>
      <c r="C738" s="1">
        <v>1586.8891599999999</v>
      </c>
      <c r="D738" s="1">
        <f>VLOOKUP(A738,'Investing Conversion'!A:G,7,)</f>
        <v>1.1198999999999999</v>
      </c>
      <c r="E738" s="1">
        <f t="shared" si="22"/>
        <v>1777.1571702839997</v>
      </c>
      <c r="F738" s="1">
        <f t="shared" si="23"/>
        <v>3.3321202530745657E-2</v>
      </c>
    </row>
    <row r="739" spans="1:6" x14ac:dyDescent="0.45">
      <c r="A739" s="31">
        <v>42660</v>
      </c>
      <c r="B739">
        <v>58.848934</v>
      </c>
      <c r="C739" s="1">
        <v>1589.5310059999999</v>
      </c>
      <c r="D739" s="1">
        <f>VLOOKUP(A739,'Investing Conversion'!A:G,7,)</f>
        <v>1.1076999999999999</v>
      </c>
      <c r="E739" s="1">
        <f t="shared" si="22"/>
        <v>1760.7234953461998</v>
      </c>
      <c r="F739" s="1">
        <f t="shared" si="23"/>
        <v>3.342315483126379E-2</v>
      </c>
    </row>
    <row r="740" spans="1:6" x14ac:dyDescent="0.45">
      <c r="A740" s="31">
        <v>42657</v>
      </c>
      <c r="B740">
        <v>58.804043</v>
      </c>
      <c r="C740" s="1">
        <v>1608.9047849999999</v>
      </c>
      <c r="D740" s="1">
        <f>VLOOKUP(A740,'Investing Conversion'!A:G,7,)</f>
        <v>1.1108</v>
      </c>
      <c r="E740" s="1">
        <f t="shared" si="22"/>
        <v>1787.1714351779999</v>
      </c>
      <c r="F740" s="1">
        <f t="shared" si="23"/>
        <v>3.2903414771814098E-2</v>
      </c>
    </row>
    <row r="741" spans="1:6" x14ac:dyDescent="0.45">
      <c r="A741" s="31">
        <v>42656</v>
      </c>
      <c r="B741">
        <v>58.139693999999999</v>
      </c>
      <c r="C741" s="1">
        <v>1599.2178960000001</v>
      </c>
      <c r="D741" s="1">
        <f>VLOOKUP(A741,'Investing Conversion'!A:G,7,)</f>
        <v>1.1084000000000001</v>
      </c>
      <c r="E741" s="1">
        <f t="shared" si="22"/>
        <v>1772.5731159264003</v>
      </c>
      <c r="F741" s="1">
        <f t="shared" si="23"/>
        <v>3.2799602723081148E-2</v>
      </c>
    </row>
    <row r="742" spans="1:6" x14ac:dyDescent="0.45">
      <c r="A742" s="31">
        <v>42655</v>
      </c>
      <c r="B742">
        <v>58.813018999999997</v>
      </c>
      <c r="C742" s="1">
        <v>1602.7404790000001</v>
      </c>
      <c r="D742" s="1">
        <f>VLOOKUP(A742,'Investing Conversion'!A:G,7,)</f>
        <v>1.1089</v>
      </c>
      <c r="E742" s="1">
        <f t="shared" si="22"/>
        <v>1777.2789171631</v>
      </c>
      <c r="F742" s="1">
        <f t="shared" si="23"/>
        <v>3.3091608993976916E-2</v>
      </c>
    </row>
    <row r="743" spans="1:6" x14ac:dyDescent="0.45">
      <c r="A743" s="31">
        <v>42654</v>
      </c>
      <c r="B743">
        <v>58.705288000000003</v>
      </c>
      <c r="C743" s="1">
        <v>1609.7855219999999</v>
      </c>
      <c r="D743" s="1">
        <f>VLOOKUP(A743,'Investing Conversion'!A:G,7,)</f>
        <v>1.0967</v>
      </c>
      <c r="E743" s="1">
        <f t="shared" si="22"/>
        <v>1765.4517819773998</v>
      </c>
      <c r="F743" s="1">
        <f t="shared" si="23"/>
        <v>3.3252274913023655E-2</v>
      </c>
    </row>
    <row r="744" spans="1:6" x14ac:dyDescent="0.45">
      <c r="A744" s="31">
        <v>42653</v>
      </c>
      <c r="B744">
        <v>59.252929999999999</v>
      </c>
      <c r="C744" s="1">
        <v>1616.830322</v>
      </c>
      <c r="D744" s="1">
        <f>VLOOKUP(A744,'Investing Conversion'!A:G,7,)</f>
        <v>1.1099000000000001</v>
      </c>
      <c r="E744" s="1">
        <f t="shared" si="22"/>
        <v>1794.5199743878002</v>
      </c>
      <c r="F744" s="1">
        <f t="shared" si="23"/>
        <v>3.3018818873952138E-2</v>
      </c>
    </row>
    <row r="745" spans="1:6" x14ac:dyDescent="0.45">
      <c r="A745" s="31">
        <v>42650</v>
      </c>
      <c r="B745">
        <v>58.112758999999997</v>
      </c>
      <c r="C745" s="1">
        <v>1590.4117429999999</v>
      </c>
      <c r="D745" s="1">
        <f>VLOOKUP(A745,'Investing Conversion'!A:G,7,)</f>
        <v>1.1101000000000001</v>
      </c>
      <c r="E745" s="1">
        <f t="shared" si="22"/>
        <v>1765.5160759043001</v>
      </c>
      <c r="F745" s="1">
        <f t="shared" si="23"/>
        <v>3.2915451630897527E-2</v>
      </c>
    </row>
    <row r="746" spans="1:6" x14ac:dyDescent="0.45">
      <c r="A746" s="31">
        <v>42649</v>
      </c>
      <c r="B746">
        <v>59.109279999999998</v>
      </c>
      <c r="C746" s="1">
        <v>1588.6503909999999</v>
      </c>
      <c r="D746" s="1">
        <f>VLOOKUP(A746,'Investing Conversion'!A:G,7,)</f>
        <v>1.1313</v>
      </c>
      <c r="E746" s="1">
        <f t="shared" si="22"/>
        <v>1797.2401873382998</v>
      </c>
      <c r="F746" s="1">
        <f t="shared" si="23"/>
        <v>3.2888915135789627E-2</v>
      </c>
    </row>
    <row r="747" spans="1:6" x14ac:dyDescent="0.45">
      <c r="A747" s="31">
        <v>42648</v>
      </c>
      <c r="B747">
        <v>59.764656000000002</v>
      </c>
      <c r="C747" s="1">
        <v>1584.6435550000001</v>
      </c>
      <c r="D747" s="1">
        <f>VLOOKUP(A747,'Investing Conversion'!A:G,7,)</f>
        <v>1.1376999999999999</v>
      </c>
      <c r="E747" s="1">
        <f t="shared" si="22"/>
        <v>1802.8489725234999</v>
      </c>
      <c r="F747" s="1">
        <f t="shared" si="23"/>
        <v>3.3150117902746828E-2</v>
      </c>
    </row>
    <row r="748" spans="1:6" x14ac:dyDescent="0.45">
      <c r="A748" s="31">
        <v>42647</v>
      </c>
      <c r="B748">
        <v>60.509804000000003</v>
      </c>
      <c r="C748" s="1">
        <v>1611.6495359999999</v>
      </c>
      <c r="D748" s="1">
        <f>VLOOKUP(A748,'Investing Conversion'!A:G,7,)</f>
        <v>1.1358999999999999</v>
      </c>
      <c r="E748" s="1">
        <f t="shared" si="22"/>
        <v>1830.6727079423997</v>
      </c>
      <c r="F748" s="1">
        <f t="shared" si="23"/>
        <v>3.3053316268646687E-2</v>
      </c>
    </row>
    <row r="749" spans="1:6" x14ac:dyDescent="0.45">
      <c r="A749" s="31">
        <v>42646</v>
      </c>
      <c r="B749">
        <v>60.420032999999997</v>
      </c>
      <c r="C749" s="1">
        <v>1595.9686280000001</v>
      </c>
      <c r="D749" s="1">
        <f>VLOOKUP(A749,'Investing Conversion'!A:G,7,)</f>
        <v>1.1456</v>
      </c>
      <c r="E749" s="1">
        <f t="shared" si="22"/>
        <v>1828.3416602368</v>
      </c>
      <c r="F749" s="1">
        <f t="shared" si="23"/>
        <v>3.3046357972379529E-2</v>
      </c>
    </row>
    <row r="750" spans="1:6" x14ac:dyDescent="0.45">
      <c r="A750" s="31">
        <v>42643</v>
      </c>
      <c r="B750">
        <v>60.437984</v>
      </c>
      <c r="C750" s="1">
        <v>1580.28772</v>
      </c>
      <c r="D750" s="1">
        <f>VLOOKUP(A750,'Investing Conversion'!A:G,7,)</f>
        <v>1.1543000000000001</v>
      </c>
      <c r="E750" s="1">
        <f t="shared" si="22"/>
        <v>1824.1261151960002</v>
      </c>
      <c r="F750" s="1">
        <f t="shared" si="23"/>
        <v>3.3132568793636297E-2</v>
      </c>
    </row>
    <row r="751" spans="1:6" x14ac:dyDescent="0.45">
      <c r="A751" s="31">
        <v>42642</v>
      </c>
      <c r="B751">
        <v>60.393093</v>
      </c>
      <c r="C751" s="1">
        <v>1588.1281739999999</v>
      </c>
      <c r="D751" s="1">
        <f>VLOOKUP(A751,'Investing Conversion'!A:G,7,)</f>
        <v>1.1556</v>
      </c>
      <c r="E751" s="1">
        <f t="shared" si="22"/>
        <v>1835.2409178743999</v>
      </c>
      <c r="F751" s="1">
        <f t="shared" si="23"/>
        <v>3.2907446870761838E-2</v>
      </c>
    </row>
    <row r="752" spans="1:6" x14ac:dyDescent="0.45">
      <c r="A752" s="31">
        <v>42641</v>
      </c>
      <c r="B752">
        <v>61.120296000000003</v>
      </c>
      <c r="C752" s="1">
        <v>1584.6435550000001</v>
      </c>
      <c r="D752" s="1">
        <f>VLOOKUP(A752,'Investing Conversion'!A:G,7,)</f>
        <v>1.1607000000000001</v>
      </c>
      <c r="E752" s="1">
        <f t="shared" si="22"/>
        <v>1839.2957742885003</v>
      </c>
      <c r="F752" s="1">
        <f t="shared" si="23"/>
        <v>3.3230270440676314E-2</v>
      </c>
    </row>
    <row r="753" spans="1:6" x14ac:dyDescent="0.45">
      <c r="A753" s="31">
        <v>42640</v>
      </c>
      <c r="B753">
        <v>59.567149999999998</v>
      </c>
      <c r="C753" s="1">
        <v>1556.766357</v>
      </c>
      <c r="D753" s="1">
        <f>VLOOKUP(A753,'Investing Conversion'!A:G,7,)</f>
        <v>1.1611</v>
      </c>
      <c r="E753" s="1">
        <f t="shared" si="22"/>
        <v>1807.5614171126999</v>
      </c>
      <c r="F753" s="1">
        <f t="shared" si="23"/>
        <v>3.2954426574975978E-2</v>
      </c>
    </row>
    <row r="754" spans="1:6" x14ac:dyDescent="0.45">
      <c r="A754" s="31">
        <v>42639</v>
      </c>
      <c r="B754">
        <v>59.612034000000001</v>
      </c>
      <c r="C754" s="1">
        <v>1548.0545649999999</v>
      </c>
      <c r="D754" s="1">
        <f>VLOOKUP(A754,'Investing Conversion'!A:G,7,)</f>
        <v>1.1529</v>
      </c>
      <c r="E754" s="1">
        <f t="shared" si="22"/>
        <v>1784.7521079885</v>
      </c>
      <c r="F754" s="1">
        <f t="shared" si="23"/>
        <v>3.3400736008758987E-2</v>
      </c>
    </row>
    <row r="755" spans="1:6" x14ac:dyDescent="0.45">
      <c r="A755" s="31">
        <v>42636</v>
      </c>
      <c r="B755">
        <v>61.093356999999997</v>
      </c>
      <c r="C755" s="1">
        <v>1587.2570800000001</v>
      </c>
      <c r="D755" s="1">
        <f>VLOOKUP(A755,'Investing Conversion'!A:G,7,)</f>
        <v>1.1556999999999999</v>
      </c>
      <c r="E755" s="1">
        <f t="shared" si="22"/>
        <v>1834.393007356</v>
      </c>
      <c r="F755" s="1">
        <f t="shared" si="23"/>
        <v>3.3304399196362411E-2</v>
      </c>
    </row>
    <row r="756" spans="1:6" x14ac:dyDescent="0.45">
      <c r="A756" s="31">
        <v>42635</v>
      </c>
      <c r="B756">
        <v>61.371665999999998</v>
      </c>
      <c r="C756" s="1">
        <v>1595.9686280000001</v>
      </c>
      <c r="D756" s="1">
        <f>VLOOKUP(A756,'Investing Conversion'!A:G,7,)</f>
        <v>1.1669</v>
      </c>
      <c r="E756" s="1">
        <f t="shared" si="22"/>
        <v>1862.3357920132003</v>
      </c>
      <c r="F756" s="1">
        <f t="shared" si="23"/>
        <v>3.2954135480399445E-2</v>
      </c>
    </row>
    <row r="757" spans="1:6" x14ac:dyDescent="0.45">
      <c r="A757" s="31">
        <v>42634</v>
      </c>
      <c r="B757">
        <v>60.357193000000002</v>
      </c>
      <c r="C757" s="1">
        <v>1576.8029790000001</v>
      </c>
      <c r="D757" s="1">
        <f>VLOOKUP(A757,'Investing Conversion'!A:G,7,)</f>
        <v>1.1642999999999999</v>
      </c>
      <c r="E757" s="1">
        <f t="shared" si="22"/>
        <v>1835.8717084496998</v>
      </c>
      <c r="F757" s="1">
        <f t="shared" si="23"/>
        <v>3.2876585396573586E-2</v>
      </c>
    </row>
    <row r="758" spans="1:6" x14ac:dyDescent="0.45">
      <c r="A758" s="31">
        <v>42633</v>
      </c>
      <c r="B758">
        <v>60.240470999999999</v>
      </c>
      <c r="C758" s="1">
        <v>1571.576172</v>
      </c>
      <c r="D758" s="1">
        <f>VLOOKUP(A758,'Investing Conversion'!A:G,7,)</f>
        <v>1.1644000000000001</v>
      </c>
      <c r="E758" s="1">
        <f t="shared" si="22"/>
        <v>1829.9432946768002</v>
      </c>
      <c r="F758" s="1">
        <f t="shared" si="23"/>
        <v>3.2919310218647795E-2</v>
      </c>
    </row>
    <row r="759" spans="1:6" x14ac:dyDescent="0.45">
      <c r="A759" s="31">
        <v>42632</v>
      </c>
      <c r="B759">
        <v>60.096836000000003</v>
      </c>
      <c r="C759" s="1">
        <v>1566.349121</v>
      </c>
      <c r="D759" s="1">
        <f>VLOOKUP(A759,'Investing Conversion'!A:G,7,)</f>
        <v>1.1659999999999999</v>
      </c>
      <c r="E759" s="1">
        <f t="shared" si="22"/>
        <v>1826.3630750859998</v>
      </c>
      <c r="F759" s="1">
        <f t="shared" si="23"/>
        <v>3.2905196573342989E-2</v>
      </c>
    </row>
    <row r="760" spans="1:6" x14ac:dyDescent="0.45">
      <c r="A760" s="31">
        <v>42629</v>
      </c>
      <c r="B760">
        <v>58.956660999999997</v>
      </c>
      <c r="C760" s="1">
        <v>1532.373779</v>
      </c>
      <c r="D760" s="1">
        <f>VLOOKUP(A760,'Investing Conversion'!A:G,7,)</f>
        <v>1.1652</v>
      </c>
      <c r="E760" s="1">
        <f t="shared" si="22"/>
        <v>1785.5219272908</v>
      </c>
      <c r="F760" s="1">
        <f t="shared" si="23"/>
        <v>3.3019287021277779E-2</v>
      </c>
    </row>
    <row r="761" spans="1:6" x14ac:dyDescent="0.45">
      <c r="A761" s="31">
        <v>42628</v>
      </c>
      <c r="B761">
        <v>59.800564000000001</v>
      </c>
      <c r="C761" s="1">
        <v>1547.1835940000001</v>
      </c>
      <c r="D761" s="1">
        <f>VLOOKUP(A761,'Investing Conversion'!A:G,7,)</f>
        <v>1.1774</v>
      </c>
      <c r="E761" s="1">
        <f t="shared" si="22"/>
        <v>1821.6539635756001</v>
      </c>
      <c r="F761" s="1">
        <f t="shared" si="23"/>
        <v>3.2827619951827494E-2</v>
      </c>
    </row>
    <row r="762" spans="1:6" x14ac:dyDescent="0.45">
      <c r="A762" s="31">
        <v>42627</v>
      </c>
      <c r="B762">
        <v>60.078876000000001</v>
      </c>
      <c r="C762" s="1">
        <v>1530.63147</v>
      </c>
      <c r="D762" s="1">
        <f>VLOOKUP(A762,'Investing Conversion'!A:G,7,)</f>
        <v>1.1763999999999999</v>
      </c>
      <c r="E762" s="1">
        <f t="shared" si="22"/>
        <v>1800.6348613079999</v>
      </c>
      <c r="F762" s="1">
        <f t="shared" si="23"/>
        <v>3.3365385337679222E-2</v>
      </c>
    </row>
    <row r="763" spans="1:6" x14ac:dyDescent="0.45">
      <c r="A763" s="31">
        <v>42626</v>
      </c>
      <c r="B763">
        <v>59.881366999999997</v>
      </c>
      <c r="C763" s="1">
        <v>1528.0180660000001</v>
      </c>
      <c r="D763" s="1">
        <f>VLOOKUP(A763,'Investing Conversion'!A:G,7,)</f>
        <v>1.1759999999999999</v>
      </c>
      <c r="E763" s="1">
        <f t="shared" si="22"/>
        <v>1796.9492456160001</v>
      </c>
      <c r="F763" s="1">
        <f t="shared" si="23"/>
        <v>3.3323905583917852E-2</v>
      </c>
    </row>
    <row r="764" spans="1:6" x14ac:dyDescent="0.45">
      <c r="A764" s="31">
        <v>42625</v>
      </c>
      <c r="B764">
        <v>60.096836000000003</v>
      </c>
      <c r="C764" s="1">
        <v>1523.662231</v>
      </c>
      <c r="D764" s="1">
        <f>VLOOKUP(A764,'Investing Conversion'!A:G,7,)</f>
        <v>1.1872</v>
      </c>
      <c r="E764" s="1">
        <f t="shared" si="22"/>
        <v>1808.8918006432</v>
      </c>
      <c r="F764" s="1">
        <f t="shared" si="23"/>
        <v>3.3223013105941973E-2</v>
      </c>
    </row>
    <row r="765" spans="1:6" x14ac:dyDescent="0.45">
      <c r="A765" s="31">
        <v>42622</v>
      </c>
      <c r="B765">
        <v>60.877887999999999</v>
      </c>
      <c r="C765" s="1">
        <v>1541.956543</v>
      </c>
      <c r="D765" s="1">
        <f>VLOOKUP(A765,'Investing Conversion'!A:G,7,)</f>
        <v>1.1811</v>
      </c>
      <c r="E765" s="1">
        <f t="shared" si="22"/>
        <v>1821.2048729373</v>
      </c>
      <c r="F765" s="1">
        <f t="shared" si="23"/>
        <v>3.3427259560213071E-2</v>
      </c>
    </row>
    <row r="766" spans="1:6" x14ac:dyDescent="0.45">
      <c r="A766" s="31">
        <v>42621</v>
      </c>
      <c r="B766">
        <v>61.281894999999999</v>
      </c>
      <c r="C766" s="1">
        <v>1559.3798830000001</v>
      </c>
      <c r="D766" s="1">
        <f>VLOOKUP(A766,'Investing Conversion'!A:G,7,)</f>
        <v>1.1807000000000001</v>
      </c>
      <c r="E766" s="1">
        <f t="shared" si="22"/>
        <v>1841.1598278581002</v>
      </c>
      <c r="F766" s="1">
        <f t="shared" si="23"/>
        <v>3.3284397189619244E-2</v>
      </c>
    </row>
    <row r="767" spans="1:6" x14ac:dyDescent="0.45">
      <c r="A767" s="31">
        <v>42620</v>
      </c>
      <c r="B767">
        <v>61.811577</v>
      </c>
      <c r="C767" s="1">
        <v>1575.931885</v>
      </c>
      <c r="D767" s="1">
        <f>VLOOKUP(A767,'Investing Conversion'!A:G,7,)</f>
        <v>1.1867000000000001</v>
      </c>
      <c r="E767" s="1">
        <f t="shared" si="22"/>
        <v>1870.1583679295002</v>
      </c>
      <c r="F767" s="1">
        <f t="shared" si="23"/>
        <v>3.3051520159992208E-2</v>
      </c>
    </row>
    <row r="768" spans="1:6" x14ac:dyDescent="0.45">
      <c r="A768" s="31">
        <v>42619</v>
      </c>
      <c r="B768">
        <v>61.892375999999999</v>
      </c>
      <c r="C768" s="1">
        <v>1565.477905</v>
      </c>
      <c r="D768" s="1">
        <f>VLOOKUP(A768,'Investing Conversion'!A:G,7,)</f>
        <v>1.194</v>
      </c>
      <c r="E768" s="1">
        <f t="shared" si="22"/>
        <v>1869.18061857</v>
      </c>
      <c r="F768" s="1">
        <f t="shared" si="23"/>
        <v>3.3112036036062803E-2</v>
      </c>
    </row>
    <row r="769" spans="1:6" x14ac:dyDescent="0.45">
      <c r="A769" s="31">
        <v>42618</v>
      </c>
      <c r="B769">
        <v>60.599583000000003</v>
      </c>
      <c r="C769" s="1">
        <v>1559.3798830000001</v>
      </c>
      <c r="D769" s="1" t="e">
        <f>VLOOKUP(A769,'Investing Conversion'!A:G,7,)</f>
        <v>#N/A</v>
      </c>
      <c r="E769" s="1" t="e">
        <f t="shared" si="22"/>
        <v>#N/A</v>
      </c>
      <c r="F769" s="1" t="e">
        <f t="shared" si="23"/>
        <v>#N/A</v>
      </c>
    </row>
    <row r="770" spans="1:6" x14ac:dyDescent="0.45">
      <c r="A770" s="31">
        <v>42615</v>
      </c>
      <c r="B770">
        <v>60.931759</v>
      </c>
      <c r="C770" s="1">
        <v>1552.4105219999999</v>
      </c>
      <c r="D770" s="1">
        <f>VLOOKUP(A770,'Investing Conversion'!A:G,7,)</f>
        <v>1.1915</v>
      </c>
      <c r="E770" s="1">
        <f t="shared" si="22"/>
        <v>1849.6971369629998</v>
      </c>
      <c r="F770" s="1">
        <f t="shared" si="23"/>
        <v>3.2941478787193924E-2</v>
      </c>
    </row>
    <row r="771" spans="1:6" x14ac:dyDescent="0.45">
      <c r="A771" s="31">
        <v>42614</v>
      </c>
      <c r="B771">
        <v>60.321278</v>
      </c>
      <c r="C771" s="1">
        <v>1536.7294919999999</v>
      </c>
      <c r="D771" s="1">
        <f>VLOOKUP(A771,'Investing Conversion'!A:G,7,)</f>
        <v>1.1850000000000001</v>
      </c>
      <c r="E771" s="1">
        <f t="shared" si="22"/>
        <v>1821.0244480199999</v>
      </c>
      <c r="F771" s="1">
        <f t="shared" si="23"/>
        <v>3.3124913872291682E-2</v>
      </c>
    </row>
    <row r="772" spans="1:6" x14ac:dyDescent="0.45">
      <c r="A772" s="31">
        <v>42613</v>
      </c>
      <c r="B772">
        <v>59.746699999999997</v>
      </c>
      <c r="C772" s="1">
        <v>1529.760376</v>
      </c>
      <c r="D772" s="1">
        <f>VLOOKUP(A772,'Investing Conversion'!A:G,7,)</f>
        <v>1.1774</v>
      </c>
      <c r="E772" s="1">
        <f t="shared" si="22"/>
        <v>1801.1398667024</v>
      </c>
      <c r="F772" s="1">
        <f t="shared" si="23"/>
        <v>3.3171604884514982E-2</v>
      </c>
    </row>
    <row r="773" spans="1:6" x14ac:dyDescent="0.45">
      <c r="A773" s="31">
        <v>42612</v>
      </c>
      <c r="B773">
        <v>60.330253999999996</v>
      </c>
      <c r="C773" s="1">
        <v>1559.3798830000001</v>
      </c>
      <c r="D773" s="1">
        <f>VLOOKUP(A773,'Investing Conversion'!A:G,7,)</f>
        <v>1.1739999999999999</v>
      </c>
      <c r="E773" s="1">
        <f t="shared" si="22"/>
        <v>1830.7119826420001</v>
      </c>
      <c r="F773" s="1">
        <f t="shared" si="23"/>
        <v>3.2954530571725503E-2</v>
      </c>
    </row>
    <row r="774" spans="1:6" x14ac:dyDescent="0.45">
      <c r="A774" s="31">
        <v>42611</v>
      </c>
      <c r="B774">
        <v>60.752204999999996</v>
      </c>
      <c r="C774" s="1" t="e">
        <v>#N/A</v>
      </c>
      <c r="D774" s="1">
        <f>VLOOKUP(A774,'Investing Conversion'!A:G,7,)</f>
        <v>1.1711</v>
      </c>
      <c r="E774" s="1" t="e">
        <f t="shared" ref="E774:E837" si="24">C774*D774</f>
        <v>#N/A</v>
      </c>
      <c r="F774" s="1" t="e">
        <f t="shared" ref="F774:F837" si="25">B774/E774</f>
        <v>#N/A</v>
      </c>
    </row>
    <row r="775" spans="1:6" x14ac:dyDescent="0.45">
      <c r="A775" s="31">
        <v>42608</v>
      </c>
      <c r="B775">
        <v>60.536738999999997</v>
      </c>
      <c r="C775" s="1">
        <v>1564.606812</v>
      </c>
      <c r="D775" s="1">
        <f>VLOOKUP(A775,'Investing Conversion'!A:G,7,)</f>
        <v>1.1731</v>
      </c>
      <c r="E775" s="1">
        <f t="shared" si="24"/>
        <v>1835.4402511572</v>
      </c>
      <c r="F775" s="1">
        <f t="shared" si="25"/>
        <v>3.2982135464138952E-2</v>
      </c>
    </row>
    <row r="776" spans="1:6" x14ac:dyDescent="0.45">
      <c r="A776" s="31">
        <v>42607</v>
      </c>
      <c r="B776">
        <v>60.276381999999998</v>
      </c>
      <c r="C776" s="1">
        <v>1570.704956</v>
      </c>
      <c r="D776" s="1">
        <f>VLOOKUP(A776,'Investing Conversion'!A:G,7,)</f>
        <v>1.1691</v>
      </c>
      <c r="E776" s="1">
        <f t="shared" si="24"/>
        <v>1836.3111640596001</v>
      </c>
      <c r="F776" s="1">
        <f t="shared" si="25"/>
        <v>3.2824710310394675E-2</v>
      </c>
    </row>
    <row r="777" spans="1:6" x14ac:dyDescent="0.45">
      <c r="A777" s="31">
        <v>42606</v>
      </c>
      <c r="B777">
        <v>60.536738999999997</v>
      </c>
      <c r="C777" s="1">
        <v>1550.6682129999999</v>
      </c>
      <c r="D777" s="1">
        <f>VLOOKUP(A777,'Investing Conversion'!A:G,7,)</f>
        <v>1.1749000000000001</v>
      </c>
      <c r="E777" s="1">
        <f t="shared" si="24"/>
        <v>1821.8800834537001</v>
      </c>
      <c r="F777" s="1">
        <f t="shared" si="25"/>
        <v>3.3227619945897735E-2</v>
      </c>
    </row>
    <row r="778" spans="1:6" x14ac:dyDescent="0.45">
      <c r="A778" s="31">
        <v>42605</v>
      </c>
      <c r="B778">
        <v>59.647948999999997</v>
      </c>
      <c r="C778" s="1">
        <v>1521.919922</v>
      </c>
      <c r="D778" s="1">
        <f>VLOOKUP(A778,'Investing Conversion'!A:G,7,)</f>
        <v>1.1675</v>
      </c>
      <c r="E778" s="1">
        <f t="shared" si="24"/>
        <v>1776.8415089350001</v>
      </c>
      <c r="F778" s="1">
        <f t="shared" si="25"/>
        <v>3.3569650810190532E-2</v>
      </c>
    </row>
    <row r="779" spans="1:6" x14ac:dyDescent="0.45">
      <c r="A779" s="31">
        <v>42604</v>
      </c>
      <c r="B779">
        <v>59.234974000000001</v>
      </c>
      <c r="C779" s="1">
        <v>1514.950562</v>
      </c>
      <c r="D779" s="1">
        <f>VLOOKUP(A779,'Investing Conversion'!A:G,7,)</f>
        <v>1.1608000000000001</v>
      </c>
      <c r="E779" s="1">
        <f t="shared" si="24"/>
        <v>1758.5546123696001</v>
      </c>
      <c r="F779" s="1">
        <f t="shared" si="25"/>
        <v>3.3683897891679707E-2</v>
      </c>
    </row>
    <row r="780" spans="1:6" x14ac:dyDescent="0.45">
      <c r="A780" s="31">
        <v>42601</v>
      </c>
      <c r="B780">
        <v>59.279860999999997</v>
      </c>
      <c r="C780" s="1">
        <v>1533.2448730000001</v>
      </c>
      <c r="D780" s="1">
        <f>VLOOKUP(A780,'Investing Conversion'!A:G,7,)</f>
        <v>1.1544000000000001</v>
      </c>
      <c r="E780" s="1">
        <f t="shared" si="24"/>
        <v>1769.9778813912003</v>
      </c>
      <c r="F780" s="1">
        <f t="shared" si="25"/>
        <v>3.3491865420039096E-2</v>
      </c>
    </row>
    <row r="781" spans="1:6" x14ac:dyDescent="0.45">
      <c r="A781" s="31">
        <v>42600</v>
      </c>
      <c r="B781">
        <v>59.746699999999997</v>
      </c>
      <c r="C781" s="1">
        <v>1536.7294919999999</v>
      </c>
      <c r="D781" s="1">
        <f>VLOOKUP(A781,'Investing Conversion'!A:G,7,)</f>
        <v>1.1597</v>
      </c>
      <c r="E781" s="1">
        <f t="shared" si="24"/>
        <v>1782.1451918723999</v>
      </c>
      <c r="F781" s="1">
        <f t="shared" si="25"/>
        <v>3.3525158484549449E-2</v>
      </c>
    </row>
    <row r="782" spans="1:6" x14ac:dyDescent="0.45">
      <c r="A782" s="31">
        <v>42599</v>
      </c>
      <c r="B782">
        <v>59.225994</v>
      </c>
      <c r="C782" s="1">
        <v>1533.2448730000001</v>
      </c>
      <c r="D782" s="1">
        <f>VLOOKUP(A782,'Investing Conversion'!A:G,7,)</f>
        <v>1.1553</v>
      </c>
      <c r="E782" s="1">
        <f t="shared" si="24"/>
        <v>1771.3578017769</v>
      </c>
      <c r="F782" s="1">
        <f t="shared" si="25"/>
        <v>3.343536463417425E-2</v>
      </c>
    </row>
    <row r="783" spans="1:6" x14ac:dyDescent="0.45">
      <c r="A783" s="31">
        <v>42598</v>
      </c>
      <c r="B783">
        <v>59.872391</v>
      </c>
      <c r="C783" s="1">
        <v>1536.7294919999999</v>
      </c>
      <c r="D783" s="1">
        <f>VLOOKUP(A783,'Investing Conversion'!A:G,7,)</f>
        <v>1.1566000000000001</v>
      </c>
      <c r="E783" s="1">
        <f t="shared" si="24"/>
        <v>1777.3813304472001</v>
      </c>
      <c r="F783" s="1">
        <f t="shared" si="25"/>
        <v>3.3685731910403117E-2</v>
      </c>
    </row>
    <row r="784" spans="1:6" x14ac:dyDescent="0.45">
      <c r="A784" s="31">
        <v>42597</v>
      </c>
      <c r="B784">
        <v>60.500827999999998</v>
      </c>
      <c r="C784" s="1">
        <v>1554.1527100000001</v>
      </c>
      <c r="D784" s="1">
        <f>VLOOKUP(A784,'Investing Conversion'!A:G,7,)</f>
        <v>1.1516999999999999</v>
      </c>
      <c r="E784" s="1">
        <f t="shared" si="24"/>
        <v>1789.917676107</v>
      </c>
      <c r="F784" s="1">
        <f t="shared" si="25"/>
        <v>3.3800899788635479E-2</v>
      </c>
    </row>
    <row r="785" spans="1:6" x14ac:dyDescent="0.45">
      <c r="A785" s="31">
        <v>42594</v>
      </c>
      <c r="B785">
        <v>60.572654999999997</v>
      </c>
      <c r="C785" s="1">
        <v>1548.0545649999999</v>
      </c>
      <c r="D785" s="1">
        <f>VLOOKUP(A785,'Investing Conversion'!A:G,7,)</f>
        <v>1.1578999999999999</v>
      </c>
      <c r="E785" s="1">
        <f t="shared" si="24"/>
        <v>1792.4923808134997</v>
      </c>
      <c r="F785" s="1">
        <f t="shared" si="25"/>
        <v>3.3792419788423241E-2</v>
      </c>
    </row>
    <row r="786" spans="1:6" x14ac:dyDescent="0.45">
      <c r="A786" s="31">
        <v>42593</v>
      </c>
      <c r="B786">
        <v>60.411057</v>
      </c>
      <c r="C786" s="1">
        <v>1550.6682129999999</v>
      </c>
      <c r="D786" s="1">
        <f>VLOOKUP(A786,'Investing Conversion'!A:G,7,)</f>
        <v>1.1632</v>
      </c>
      <c r="E786" s="1">
        <f t="shared" si="24"/>
        <v>1803.7372653615998</v>
      </c>
      <c r="F786" s="1">
        <f t="shared" si="25"/>
        <v>3.3492159950406768E-2</v>
      </c>
    </row>
    <row r="787" spans="1:6" x14ac:dyDescent="0.45">
      <c r="A787" s="31">
        <v>42592</v>
      </c>
      <c r="B787">
        <v>60.240470999999999</v>
      </c>
      <c r="C787" s="1">
        <v>1541.085327</v>
      </c>
      <c r="D787" s="1">
        <f>VLOOKUP(A787,'Investing Conversion'!A:G,7,)</f>
        <v>1.1641999999999999</v>
      </c>
      <c r="E787" s="1">
        <f t="shared" si="24"/>
        <v>1794.1315376933999</v>
      </c>
      <c r="F787" s="1">
        <f t="shared" si="25"/>
        <v>3.3576396007980173E-2</v>
      </c>
    </row>
    <row r="788" spans="1:6" x14ac:dyDescent="0.45">
      <c r="A788" s="31">
        <v>42591</v>
      </c>
      <c r="B788">
        <v>60.141716000000002</v>
      </c>
      <c r="C788" s="1">
        <v>1526.275513</v>
      </c>
      <c r="D788" s="1">
        <f>VLOOKUP(A788,'Investing Conversion'!A:G,7,)</f>
        <v>1.1694</v>
      </c>
      <c r="E788" s="1">
        <f t="shared" si="24"/>
        <v>1784.8265849022</v>
      </c>
      <c r="F788" s="1">
        <f t="shared" si="25"/>
        <v>3.369611171681168E-2</v>
      </c>
    </row>
    <row r="789" spans="1:6" x14ac:dyDescent="0.45">
      <c r="A789" s="31">
        <v>42590</v>
      </c>
      <c r="B789">
        <v>59.369636999999997</v>
      </c>
      <c r="C789" s="1">
        <v>1510.5947269999999</v>
      </c>
      <c r="D789" s="1">
        <f>VLOOKUP(A789,'Investing Conversion'!A:G,7,)</f>
        <v>1.1755</v>
      </c>
      <c r="E789" s="1">
        <f t="shared" si="24"/>
        <v>1775.7041015885</v>
      </c>
      <c r="F789" s="1">
        <f t="shared" si="25"/>
        <v>3.3434420153047699E-2</v>
      </c>
    </row>
    <row r="790" spans="1:6" x14ac:dyDescent="0.45">
      <c r="A790" s="31">
        <v>42587</v>
      </c>
      <c r="B790">
        <v>59.369636999999997</v>
      </c>
      <c r="C790" s="1">
        <v>1520.177612</v>
      </c>
      <c r="D790" s="1">
        <f>VLOOKUP(A790,'Investing Conversion'!A:G,7,)</f>
        <v>1.1793</v>
      </c>
      <c r="E790" s="1">
        <f t="shared" si="24"/>
        <v>1792.7454578315999</v>
      </c>
      <c r="F790" s="1">
        <f t="shared" si="25"/>
        <v>3.3116601545771056E-2</v>
      </c>
    </row>
    <row r="791" spans="1:6" x14ac:dyDescent="0.45">
      <c r="A791" s="31">
        <v>42586</v>
      </c>
      <c r="B791">
        <v>58.364136000000002</v>
      </c>
      <c r="C791" s="1">
        <v>1480.975342</v>
      </c>
      <c r="D791" s="1">
        <f>VLOOKUP(A791,'Investing Conversion'!A:G,7,)</f>
        <v>1.1778</v>
      </c>
      <c r="E791" s="1">
        <f t="shared" si="24"/>
        <v>1744.2927578075999</v>
      </c>
      <c r="F791" s="1">
        <f t="shared" si="25"/>
        <v>3.3460057515435564E-2</v>
      </c>
    </row>
    <row r="792" spans="1:6" x14ac:dyDescent="0.45">
      <c r="A792" s="31">
        <v>42585</v>
      </c>
      <c r="B792">
        <v>58.157642000000003</v>
      </c>
      <c r="C792" s="1">
        <v>1460.9385990000001</v>
      </c>
      <c r="D792" s="1">
        <f>VLOOKUP(A792,'Investing Conversion'!A:G,7,)</f>
        <v>1.1954</v>
      </c>
      <c r="E792" s="1">
        <f t="shared" si="24"/>
        <v>1746.4060012446</v>
      </c>
      <c r="F792" s="1">
        <f t="shared" si="25"/>
        <v>3.3301329678524449E-2</v>
      </c>
    </row>
    <row r="793" spans="1:6" x14ac:dyDescent="0.45">
      <c r="A793" s="31">
        <v>42584</v>
      </c>
      <c r="B793">
        <v>58.337204</v>
      </c>
      <c r="C793" s="1">
        <v>1469.6499020000001</v>
      </c>
      <c r="D793" s="1">
        <f>VLOOKUP(A793,'Investing Conversion'!A:G,7,)</f>
        <v>1.1897</v>
      </c>
      <c r="E793" s="1">
        <f t="shared" si="24"/>
        <v>1748.4424884094001</v>
      </c>
      <c r="F793" s="1">
        <f t="shared" si="25"/>
        <v>3.3365240427822566E-2</v>
      </c>
    </row>
    <row r="794" spans="1:6" x14ac:dyDescent="0.45">
      <c r="A794" s="31">
        <v>42583</v>
      </c>
      <c r="B794">
        <v>59.109279999999998</v>
      </c>
      <c r="C794" s="1">
        <v>1478.3618160000001</v>
      </c>
      <c r="D794" s="1">
        <f>VLOOKUP(A794,'Investing Conversion'!A:G,7,)</f>
        <v>1.1805000000000001</v>
      </c>
      <c r="E794" s="1">
        <f t="shared" si="24"/>
        <v>1745.2061237880002</v>
      </c>
      <c r="F794" s="1">
        <f t="shared" si="25"/>
        <v>3.3869512142039863E-2</v>
      </c>
    </row>
    <row r="795" spans="1:6" x14ac:dyDescent="0.45">
      <c r="A795" s="31">
        <v>42580</v>
      </c>
      <c r="B795">
        <v>59.791587999999997</v>
      </c>
      <c r="C795" s="1">
        <v>1479.2329099999999</v>
      </c>
      <c r="D795" s="1">
        <f>VLOOKUP(A795,'Investing Conversion'!A:G,7,)</f>
        <v>1.1836</v>
      </c>
      <c r="E795" s="1">
        <f t="shared" si="24"/>
        <v>1750.820072276</v>
      </c>
      <c r="F795" s="1">
        <f t="shared" si="25"/>
        <v>3.4150618299842304E-2</v>
      </c>
    </row>
    <row r="796" spans="1:6" x14ac:dyDescent="0.45">
      <c r="A796" s="31">
        <v>42579</v>
      </c>
      <c r="B796">
        <v>59.468390999999997</v>
      </c>
      <c r="C796" s="1">
        <v>1476.619385</v>
      </c>
      <c r="D796" s="1">
        <f>VLOOKUP(A796,'Investing Conversion'!A:G,7,)</f>
        <v>1.1886000000000001</v>
      </c>
      <c r="E796" s="1">
        <f t="shared" si="24"/>
        <v>1755.1098010110002</v>
      </c>
      <c r="F796" s="1">
        <f t="shared" si="25"/>
        <v>3.38830031977169E-2</v>
      </c>
    </row>
    <row r="797" spans="1:6" x14ac:dyDescent="0.45">
      <c r="A797" s="31">
        <v>42578</v>
      </c>
      <c r="B797">
        <v>59.576121999999998</v>
      </c>
      <c r="C797" s="1">
        <v>1474.005981</v>
      </c>
      <c r="D797" s="1">
        <f>VLOOKUP(A797,'Investing Conversion'!A:G,7,)</f>
        <v>1.1955</v>
      </c>
      <c r="E797" s="1">
        <f t="shared" si="24"/>
        <v>1762.1741502855</v>
      </c>
      <c r="F797" s="1">
        <f t="shared" si="25"/>
        <v>3.3808305490321558E-2</v>
      </c>
    </row>
    <row r="798" spans="1:6" x14ac:dyDescent="0.45">
      <c r="A798" s="31">
        <v>42577</v>
      </c>
      <c r="B798">
        <v>59.324745</v>
      </c>
      <c r="C798" s="1">
        <v>1474.005981</v>
      </c>
      <c r="D798" s="1">
        <f>VLOOKUP(A798,'Investing Conversion'!A:G,7,)</f>
        <v>1.1951000000000001</v>
      </c>
      <c r="E798" s="1">
        <f t="shared" si="24"/>
        <v>1761.5845478931001</v>
      </c>
      <c r="F798" s="1">
        <f t="shared" si="25"/>
        <v>3.367692176396183E-2</v>
      </c>
    </row>
    <row r="799" spans="1:6" x14ac:dyDescent="0.45">
      <c r="A799" s="31">
        <v>42576</v>
      </c>
      <c r="B799">
        <v>59.468390999999997</v>
      </c>
      <c r="C799" s="1">
        <v>1476.619385</v>
      </c>
      <c r="D799" s="1">
        <f>VLOOKUP(A799,'Investing Conversion'!A:G,7,)</f>
        <v>1.1953</v>
      </c>
      <c r="E799" s="1">
        <f t="shared" si="24"/>
        <v>1765.0031508904999</v>
      </c>
      <c r="F799" s="1">
        <f t="shared" si="25"/>
        <v>3.3693079227646881E-2</v>
      </c>
    </row>
    <row r="800" spans="1:6" x14ac:dyDescent="0.45">
      <c r="A800" s="31">
        <v>42573</v>
      </c>
      <c r="B800">
        <v>58.588577000000001</v>
      </c>
      <c r="C800" s="1">
        <v>1476.619385</v>
      </c>
      <c r="D800" s="1">
        <f>VLOOKUP(A800,'Investing Conversion'!A:G,7,)</f>
        <v>1.1944999999999999</v>
      </c>
      <c r="E800" s="1">
        <f t="shared" si="24"/>
        <v>1763.8218553824997</v>
      </c>
      <c r="F800" s="1">
        <f t="shared" si="25"/>
        <v>3.3216833560152578E-2</v>
      </c>
    </row>
    <row r="801" spans="1:6" x14ac:dyDescent="0.45">
      <c r="A801" s="31">
        <v>42572</v>
      </c>
      <c r="B801">
        <v>59.234974000000001</v>
      </c>
      <c r="C801" s="1">
        <v>1473.1347659999999</v>
      </c>
      <c r="D801" s="1">
        <f>VLOOKUP(A801,'Investing Conversion'!A:G,7,)</f>
        <v>1.2003999999999999</v>
      </c>
      <c r="E801" s="1">
        <f t="shared" si="24"/>
        <v>1768.3509731063998</v>
      </c>
      <c r="F801" s="1">
        <f t="shared" si="25"/>
        <v>3.3497294881425041E-2</v>
      </c>
    </row>
    <row r="802" spans="1:6" x14ac:dyDescent="0.45">
      <c r="A802" s="31">
        <v>42571</v>
      </c>
      <c r="B802">
        <v>57.654891999999997</v>
      </c>
      <c r="C802" s="1">
        <v>1477.490601</v>
      </c>
      <c r="D802" s="1">
        <f>VLOOKUP(A802,'Investing Conversion'!A:G,7,)</f>
        <v>1.1993</v>
      </c>
      <c r="E802" s="1">
        <f t="shared" si="24"/>
        <v>1771.9544777793001</v>
      </c>
      <c r="F802" s="1">
        <f t="shared" si="25"/>
        <v>3.2537456646321933E-2</v>
      </c>
    </row>
    <row r="803" spans="1:6" x14ac:dyDescent="0.45">
      <c r="A803" s="31">
        <v>42570</v>
      </c>
      <c r="B803">
        <v>56.245392000000002</v>
      </c>
      <c r="C803" s="1">
        <v>1440.9017329999999</v>
      </c>
      <c r="D803" s="1">
        <f>VLOOKUP(A803,'Investing Conversion'!A:G,7,)</f>
        <v>1.1895</v>
      </c>
      <c r="E803" s="1">
        <f t="shared" si="24"/>
        <v>1713.9526114035</v>
      </c>
      <c r="F803" s="1">
        <f t="shared" si="25"/>
        <v>3.2816188514070109E-2</v>
      </c>
    </row>
    <row r="804" spans="1:6" x14ac:dyDescent="0.45">
      <c r="A804" s="31">
        <v>42569</v>
      </c>
      <c r="B804">
        <v>56.990543000000002</v>
      </c>
      <c r="C804" s="1">
        <v>1443.5151370000001</v>
      </c>
      <c r="D804" s="1">
        <f>VLOOKUP(A804,'Investing Conversion'!A:G,7,)</f>
        <v>1.1970000000000001</v>
      </c>
      <c r="E804" s="1">
        <f t="shared" si="24"/>
        <v>1727.8876189890002</v>
      </c>
      <c r="F804" s="1">
        <f t="shared" si="25"/>
        <v>3.298278335563605E-2</v>
      </c>
    </row>
    <row r="805" spans="1:6" x14ac:dyDescent="0.45">
      <c r="A805" s="31">
        <v>42566</v>
      </c>
      <c r="B805">
        <v>56.999518999999999</v>
      </c>
      <c r="C805" s="1">
        <v>1451.3557129999999</v>
      </c>
      <c r="D805" s="1">
        <f>VLOOKUP(A805,'Investing Conversion'!A:G,7,)</f>
        <v>1.1955</v>
      </c>
      <c r="E805" s="1">
        <f t="shared" si="24"/>
        <v>1735.0957548914998</v>
      </c>
      <c r="F805" s="1">
        <f t="shared" si="25"/>
        <v>3.2850935655458581E-2</v>
      </c>
    </row>
    <row r="806" spans="1:6" x14ac:dyDescent="0.45">
      <c r="A806" s="31">
        <v>42565</v>
      </c>
      <c r="B806">
        <v>56.577564000000002</v>
      </c>
      <c r="C806" s="1">
        <v>1441.7730710000001</v>
      </c>
      <c r="D806" s="1">
        <f>VLOOKUP(A806,'Investing Conversion'!A:G,7,)</f>
        <v>1.1999</v>
      </c>
      <c r="E806" s="1">
        <f t="shared" si="24"/>
        <v>1729.9835078929</v>
      </c>
      <c r="F806" s="1">
        <f t="shared" si="25"/>
        <v>3.270410598821883E-2</v>
      </c>
    </row>
    <row r="807" spans="1:6" x14ac:dyDescent="0.45">
      <c r="A807" s="31">
        <v>42564</v>
      </c>
      <c r="B807">
        <v>56.873832999999998</v>
      </c>
      <c r="C807" s="1">
        <v>1467.036621</v>
      </c>
      <c r="D807" s="1">
        <f>VLOOKUP(A807,'Investing Conversion'!A:G,7,)</f>
        <v>1.1855</v>
      </c>
      <c r="E807" s="1">
        <f t="shared" si="24"/>
        <v>1739.1719141955</v>
      </c>
      <c r="F807" s="1">
        <f t="shared" si="25"/>
        <v>3.270167401841266E-2</v>
      </c>
    </row>
    <row r="808" spans="1:6" x14ac:dyDescent="0.45">
      <c r="A808" s="31">
        <v>42563</v>
      </c>
      <c r="B808">
        <v>56.227435999999997</v>
      </c>
      <c r="C808" s="1">
        <v>1463.552124</v>
      </c>
      <c r="D808" s="1">
        <f>VLOOKUP(A808,'Investing Conversion'!A:G,7,)</f>
        <v>1.1974</v>
      </c>
      <c r="E808" s="1">
        <f t="shared" si="24"/>
        <v>1752.4573132776002</v>
      </c>
      <c r="F808" s="1">
        <f t="shared" si="25"/>
        <v>3.2084910470565747E-2</v>
      </c>
    </row>
    <row r="809" spans="1:6" x14ac:dyDescent="0.45">
      <c r="A809" s="31">
        <v>42562</v>
      </c>
      <c r="B809">
        <v>55.994014999999997</v>
      </c>
      <c r="C809" s="1">
        <v>1458.325073</v>
      </c>
      <c r="D809" s="1">
        <f>VLOOKUP(A809,'Investing Conversion'!A:G,7,)</f>
        <v>1.1751</v>
      </c>
      <c r="E809" s="1">
        <f t="shared" si="24"/>
        <v>1713.6777932822999</v>
      </c>
      <c r="F809" s="1">
        <f t="shared" si="25"/>
        <v>3.2674762560091081E-2</v>
      </c>
    </row>
    <row r="810" spans="1:6" x14ac:dyDescent="0.45">
      <c r="A810" s="31">
        <v>42559</v>
      </c>
      <c r="B810">
        <v>54.081764</v>
      </c>
      <c r="C810" s="1">
        <v>1442.6442870000001</v>
      </c>
      <c r="D810" s="1">
        <f>VLOOKUP(A810,'Investing Conversion'!A:G,7,)</f>
        <v>1.1720999999999999</v>
      </c>
      <c r="E810" s="1">
        <f t="shared" si="24"/>
        <v>1690.9233687926999</v>
      </c>
      <c r="F810" s="1">
        <f t="shared" si="25"/>
        <v>3.1983568858365098E-2</v>
      </c>
    </row>
    <row r="811" spans="1:6" x14ac:dyDescent="0.45">
      <c r="A811" s="31">
        <v>42558</v>
      </c>
      <c r="B811">
        <v>53.309680999999998</v>
      </c>
      <c r="C811" s="1">
        <v>1426.0920410000001</v>
      </c>
      <c r="D811" s="1">
        <f>VLOOKUP(A811,'Investing Conversion'!A:G,7,)</f>
        <v>1.1669</v>
      </c>
      <c r="E811" s="1">
        <f t="shared" si="24"/>
        <v>1664.1068026429002</v>
      </c>
      <c r="F811" s="1">
        <f t="shared" si="25"/>
        <v>3.203501176447008E-2</v>
      </c>
    </row>
    <row r="812" spans="1:6" x14ac:dyDescent="0.45">
      <c r="A812" s="31">
        <v>42557</v>
      </c>
      <c r="B812">
        <v>52.672260000000001</v>
      </c>
      <c r="C812" s="1">
        <v>1405.184082</v>
      </c>
      <c r="D812" s="1">
        <f>VLOOKUP(A812,'Investing Conversion'!A:G,7,)</f>
        <v>1.165</v>
      </c>
      <c r="E812" s="1">
        <f t="shared" si="24"/>
        <v>1637.0394555299999</v>
      </c>
      <c r="F812" s="1">
        <f t="shared" si="25"/>
        <v>3.2175314908917139E-2</v>
      </c>
    </row>
    <row r="813" spans="1:6" x14ac:dyDescent="0.45">
      <c r="A813" s="31">
        <v>42556</v>
      </c>
      <c r="B813">
        <v>53.363543999999997</v>
      </c>
      <c r="C813" s="1">
        <v>1408.6687010000001</v>
      </c>
      <c r="D813" s="1">
        <f>VLOOKUP(A813,'Investing Conversion'!A:G,7,)</f>
        <v>1.1758</v>
      </c>
      <c r="E813" s="1">
        <f t="shared" si="24"/>
        <v>1656.3126586358001</v>
      </c>
      <c r="F813" s="1">
        <f t="shared" si="25"/>
        <v>3.2218279394152657E-2</v>
      </c>
    </row>
    <row r="814" spans="1:6" x14ac:dyDescent="0.45">
      <c r="A814" s="31">
        <v>42555</v>
      </c>
      <c r="B814">
        <v>54.153584000000002</v>
      </c>
      <c r="C814" s="1">
        <v>1394.7303469999999</v>
      </c>
      <c r="D814" s="1" t="e">
        <f>VLOOKUP(A814,'Investing Conversion'!A:G,7,)</f>
        <v>#N/A</v>
      </c>
      <c r="E814" s="1" t="e">
        <f t="shared" si="24"/>
        <v>#N/A</v>
      </c>
      <c r="F814" s="1" t="e">
        <f t="shared" si="25"/>
        <v>#N/A</v>
      </c>
    </row>
    <row r="815" spans="1:6" x14ac:dyDescent="0.45">
      <c r="A815" s="31">
        <v>42552</v>
      </c>
      <c r="B815">
        <v>55.159087999999997</v>
      </c>
      <c r="C815" s="1">
        <v>1419.9938959999999</v>
      </c>
      <c r="D815" s="1">
        <f>VLOOKUP(A815,'Investing Conversion'!A:G,7,)</f>
        <v>1.1909000000000001</v>
      </c>
      <c r="E815" s="1">
        <f t="shared" si="24"/>
        <v>1691.0707307463999</v>
      </c>
      <c r="F815" s="1">
        <f t="shared" si="25"/>
        <v>3.2617847968815616E-2</v>
      </c>
    </row>
    <row r="816" spans="1:6" x14ac:dyDescent="0.45">
      <c r="A816" s="31">
        <v>42551</v>
      </c>
      <c r="B816">
        <v>54.342112999999998</v>
      </c>
      <c r="C816" s="1">
        <v>1352.043457</v>
      </c>
      <c r="D816" s="1">
        <f>VLOOKUP(A816,'Investing Conversion'!A:G,7,)</f>
        <v>1.1986000000000001</v>
      </c>
      <c r="E816" s="1">
        <f t="shared" si="24"/>
        <v>1620.5592875602001</v>
      </c>
      <c r="F816" s="1">
        <f t="shared" si="25"/>
        <v>3.3532937311916339E-2</v>
      </c>
    </row>
    <row r="817" spans="1:6" x14ac:dyDescent="0.45">
      <c r="A817" s="31">
        <v>42550</v>
      </c>
      <c r="B817">
        <v>54.045848999999997</v>
      </c>
      <c r="C817" s="1">
        <v>1352.9144289999999</v>
      </c>
      <c r="D817" s="1">
        <f>VLOOKUP(A817,'Investing Conversion'!A:G,7,)</f>
        <v>1.2068000000000001</v>
      </c>
      <c r="E817" s="1">
        <f t="shared" si="24"/>
        <v>1632.6971329172</v>
      </c>
      <c r="F817" s="1">
        <f t="shared" si="25"/>
        <v>3.3102188954931458E-2</v>
      </c>
    </row>
    <row r="818" spans="1:6" x14ac:dyDescent="0.45">
      <c r="A818" s="31">
        <v>42549</v>
      </c>
      <c r="B818">
        <v>53.031368000000001</v>
      </c>
      <c r="C818" s="1">
        <v>1325.908447</v>
      </c>
      <c r="D818" s="1">
        <f>VLOOKUP(A818,'Investing Conversion'!A:G,7,)</f>
        <v>1.2056</v>
      </c>
      <c r="E818" s="1">
        <f t="shared" si="24"/>
        <v>1598.5152237032</v>
      </c>
      <c r="F818" s="1">
        <f t="shared" si="25"/>
        <v>3.3175391271623229E-2</v>
      </c>
    </row>
    <row r="819" spans="1:6" x14ac:dyDescent="0.45">
      <c r="A819" s="31">
        <v>42548</v>
      </c>
      <c r="B819">
        <v>52.223373000000002</v>
      </c>
      <c r="C819" s="1">
        <v>1285.8350829999999</v>
      </c>
      <c r="D819" s="1">
        <f>VLOOKUP(A819,'Investing Conversion'!A:G,7,)</f>
        <v>1.1999</v>
      </c>
      <c r="E819" s="1">
        <f t="shared" si="24"/>
        <v>1542.8735160916999</v>
      </c>
      <c r="F819" s="1">
        <f t="shared" si="25"/>
        <v>3.3848123294182034E-2</v>
      </c>
    </row>
    <row r="820" spans="1:6" x14ac:dyDescent="0.45">
      <c r="A820" s="31">
        <v>42545</v>
      </c>
      <c r="B820">
        <v>54.458824</v>
      </c>
      <c r="C820" s="1">
        <v>1328.5219729999999</v>
      </c>
      <c r="D820" s="1">
        <f>VLOOKUP(A820,'Investing Conversion'!A:G,7,)</f>
        <v>1.2304999999999999</v>
      </c>
      <c r="E820" s="1">
        <f t="shared" si="24"/>
        <v>1634.7462877764997</v>
      </c>
      <c r="F820" s="1">
        <f t="shared" si="25"/>
        <v>3.3313318652077914E-2</v>
      </c>
    </row>
    <row r="821" spans="1:6" x14ac:dyDescent="0.45">
      <c r="A821" s="31">
        <v>42544</v>
      </c>
      <c r="B821">
        <v>57.268852000000003</v>
      </c>
      <c r="C821" s="1">
        <v>1385.147461</v>
      </c>
      <c r="D821" s="1">
        <f>VLOOKUP(A821,'Investing Conversion'!A:G,7,)</f>
        <v>1.3065</v>
      </c>
      <c r="E821" s="1">
        <f t="shared" si="24"/>
        <v>1809.6951577965001</v>
      </c>
      <c r="F821" s="1">
        <f t="shared" si="25"/>
        <v>3.1645579507286206E-2</v>
      </c>
    </row>
    <row r="822" spans="1:6" x14ac:dyDescent="0.45">
      <c r="A822" s="31">
        <v>42543</v>
      </c>
      <c r="B822">
        <v>56.802010000000003</v>
      </c>
      <c r="C822" s="1">
        <v>1371.208862</v>
      </c>
      <c r="D822" s="1">
        <f>VLOOKUP(A822,'Investing Conversion'!A:G,7,)</f>
        <v>1.3019000000000001</v>
      </c>
      <c r="E822" s="1">
        <f t="shared" si="24"/>
        <v>1785.1768174378001</v>
      </c>
      <c r="F822" s="1">
        <f t="shared" si="25"/>
        <v>3.1818702464177125E-2</v>
      </c>
    </row>
    <row r="823" spans="1:6" x14ac:dyDescent="0.45">
      <c r="A823" s="31">
        <v>42542</v>
      </c>
      <c r="B823">
        <v>56.317211</v>
      </c>
      <c r="C823" s="1">
        <v>1358.141357</v>
      </c>
      <c r="D823" s="1">
        <f>VLOOKUP(A823,'Investing Conversion'!A:G,7,)</f>
        <v>1.3029999999999999</v>
      </c>
      <c r="E823" s="1">
        <f t="shared" si="24"/>
        <v>1769.6581881709999</v>
      </c>
      <c r="F823" s="1">
        <f t="shared" si="25"/>
        <v>3.1823778951462767E-2</v>
      </c>
    </row>
    <row r="824" spans="1:6" x14ac:dyDescent="0.45">
      <c r="A824" s="31">
        <v>42541</v>
      </c>
      <c r="B824">
        <v>56.074814000000003</v>
      </c>
      <c r="C824" s="1">
        <v>1345.945068</v>
      </c>
      <c r="D824" s="1">
        <f>VLOOKUP(A824,'Investing Conversion'!A:G,7,)</f>
        <v>1.2991999999999999</v>
      </c>
      <c r="E824" s="1">
        <f t="shared" si="24"/>
        <v>1748.6518323455998</v>
      </c>
      <c r="F824" s="1">
        <f t="shared" si="25"/>
        <v>3.2067455031790169E-2</v>
      </c>
    </row>
    <row r="825" spans="1:6" x14ac:dyDescent="0.45">
      <c r="A825" s="31">
        <v>42538</v>
      </c>
      <c r="B825">
        <v>54.369053000000001</v>
      </c>
      <c r="C825" s="1">
        <v>1310.227539</v>
      </c>
      <c r="D825" s="1">
        <f>VLOOKUP(A825,'Investing Conversion'!A:G,7,)</f>
        <v>1.2732000000000001</v>
      </c>
      <c r="E825" s="1">
        <f t="shared" si="24"/>
        <v>1668.1817026548001</v>
      </c>
      <c r="F825" s="1">
        <f t="shared" si="25"/>
        <v>3.2591805145371917E-2</v>
      </c>
    </row>
    <row r="826" spans="1:6" x14ac:dyDescent="0.45">
      <c r="A826" s="31">
        <v>42537</v>
      </c>
      <c r="B826">
        <v>54.063805000000002</v>
      </c>
      <c r="C826" s="1">
        <v>1309.3564449999999</v>
      </c>
      <c r="D826" s="1">
        <f>VLOOKUP(A826,'Investing Conversion'!A:G,7,)</f>
        <v>1.2650999999999999</v>
      </c>
      <c r="E826" s="1">
        <f t="shared" si="24"/>
        <v>1656.4668385694997</v>
      </c>
      <c r="F826" s="1">
        <f t="shared" si="25"/>
        <v>3.2638024342635623E-2</v>
      </c>
    </row>
    <row r="827" spans="1:6" x14ac:dyDescent="0.45">
      <c r="A827" s="31">
        <v>42536</v>
      </c>
      <c r="B827">
        <v>53.767544000000001</v>
      </c>
      <c r="C827" s="1">
        <v>1302.387207</v>
      </c>
      <c r="D827" s="1">
        <f>VLOOKUP(A827,'Investing Conversion'!A:G,7,)</f>
        <v>1.2616000000000001</v>
      </c>
      <c r="E827" s="1">
        <f t="shared" si="24"/>
        <v>1643.0917003512</v>
      </c>
      <c r="F827" s="1">
        <f t="shared" si="25"/>
        <v>3.2723398206264166E-2</v>
      </c>
    </row>
    <row r="828" spans="1:6" x14ac:dyDescent="0.45">
      <c r="A828" s="31">
        <v>42535</v>
      </c>
      <c r="B828">
        <v>53.004435999999998</v>
      </c>
      <c r="C828" s="1">
        <v>1294.546509</v>
      </c>
      <c r="D828" s="1">
        <f>VLOOKUP(A828,'Investing Conversion'!A:G,7,)</f>
        <v>1.2595000000000001</v>
      </c>
      <c r="E828" s="1">
        <f t="shared" si="24"/>
        <v>1630.4813280855001</v>
      </c>
      <c r="F828" s="1">
        <f t="shared" si="25"/>
        <v>3.2508459365331976E-2</v>
      </c>
    </row>
    <row r="829" spans="1:6" x14ac:dyDescent="0.45">
      <c r="A829" s="31">
        <v>42534</v>
      </c>
      <c r="B829">
        <v>53.695720999999999</v>
      </c>
      <c r="C829" s="1">
        <v>1321.5527340000001</v>
      </c>
      <c r="D829" s="1">
        <f>VLOOKUP(A829,'Investing Conversion'!A:G,7,)</f>
        <v>1.2639</v>
      </c>
      <c r="E829" s="1">
        <f t="shared" si="24"/>
        <v>1670.3105005026002</v>
      </c>
      <c r="F829" s="1">
        <f t="shared" si="25"/>
        <v>3.2147149277839557E-2</v>
      </c>
    </row>
    <row r="830" spans="1:6" x14ac:dyDescent="0.45">
      <c r="A830" s="31">
        <v>42531</v>
      </c>
      <c r="B830">
        <v>54.557583000000001</v>
      </c>
      <c r="C830" s="1">
        <v>1344.202759</v>
      </c>
      <c r="D830" s="1">
        <f>VLOOKUP(A830,'Investing Conversion'!A:G,7,)</f>
        <v>1.2673000000000001</v>
      </c>
      <c r="E830" s="1">
        <f t="shared" si="24"/>
        <v>1703.5081564807001</v>
      </c>
      <c r="F830" s="1">
        <f t="shared" si="25"/>
        <v>3.2026605092816948E-2</v>
      </c>
    </row>
    <row r="831" spans="1:6" x14ac:dyDescent="0.45">
      <c r="A831" s="31">
        <v>42530</v>
      </c>
      <c r="B831">
        <v>55.994014999999997</v>
      </c>
      <c r="C831" s="1">
        <v>1371.208862</v>
      </c>
      <c r="D831" s="1">
        <f>VLOOKUP(A831,'Investing Conversion'!A:G,7,)</f>
        <v>1.2778</v>
      </c>
      <c r="E831" s="1">
        <f t="shared" si="24"/>
        <v>1752.1306838636001</v>
      </c>
      <c r="F831" s="1">
        <f t="shared" si="25"/>
        <v>3.1957670461274235E-2</v>
      </c>
    </row>
    <row r="832" spans="1:6" x14ac:dyDescent="0.45">
      <c r="A832" s="31">
        <v>42529</v>
      </c>
      <c r="B832">
        <v>55.482284999999997</v>
      </c>
      <c r="C832" s="1">
        <v>1368.786987</v>
      </c>
      <c r="D832" s="1">
        <f>VLOOKUP(A832,'Investing Conversion'!A:G,7,)</f>
        <v>1.2727999999999999</v>
      </c>
      <c r="E832" s="1">
        <f t="shared" si="24"/>
        <v>1742.1920770535999</v>
      </c>
      <c r="F832" s="1">
        <f t="shared" si="25"/>
        <v>3.1846250324953716E-2</v>
      </c>
    </row>
    <row r="833" spans="1:6" x14ac:dyDescent="0.45">
      <c r="A833" s="31">
        <v>42528</v>
      </c>
      <c r="B833">
        <v>55.347622000000001</v>
      </c>
      <c r="C833" s="1">
        <v>1367.931519</v>
      </c>
      <c r="D833" s="1">
        <f>VLOOKUP(A833,'Investing Conversion'!A:G,7,)</f>
        <v>1.2805</v>
      </c>
      <c r="E833" s="1">
        <f t="shared" si="24"/>
        <v>1751.6363100794999</v>
      </c>
      <c r="F833" s="1">
        <f t="shared" si="25"/>
        <v>3.1597667667375533E-2</v>
      </c>
    </row>
    <row r="834" spans="1:6" x14ac:dyDescent="0.45">
      <c r="A834" s="31">
        <v>42527</v>
      </c>
      <c r="B834">
        <v>55.455353000000002</v>
      </c>
      <c r="C834" s="1">
        <v>1358.52124</v>
      </c>
      <c r="D834" s="1">
        <f>VLOOKUP(A834,'Investing Conversion'!A:G,7,)</f>
        <v>1.2718</v>
      </c>
      <c r="E834" s="1">
        <f t="shared" si="24"/>
        <v>1727.7673130320002</v>
      </c>
      <c r="F834" s="1">
        <f t="shared" si="25"/>
        <v>3.2096540189016129E-2</v>
      </c>
    </row>
    <row r="835" spans="1:6" x14ac:dyDescent="0.45">
      <c r="A835" s="31">
        <v>42524</v>
      </c>
      <c r="B835">
        <v>55.697749999999999</v>
      </c>
      <c r="C835" s="1">
        <v>1352.5327150000001</v>
      </c>
      <c r="D835" s="1">
        <f>VLOOKUP(A835,'Investing Conversion'!A:G,7,)</f>
        <v>1.2774000000000001</v>
      </c>
      <c r="E835" s="1">
        <f t="shared" si="24"/>
        <v>1727.7252901410002</v>
      </c>
      <c r="F835" s="1">
        <f t="shared" si="25"/>
        <v>3.2237619208233322E-2</v>
      </c>
    </row>
    <row r="836" spans="1:6" x14ac:dyDescent="0.45">
      <c r="A836" s="31">
        <v>42523</v>
      </c>
      <c r="B836">
        <v>57.484318000000002</v>
      </c>
      <c r="C836" s="1">
        <v>1366.2204589999999</v>
      </c>
      <c r="D836" s="1">
        <f>VLOOKUP(A836,'Investing Conversion'!A:G,7,)</f>
        <v>1.2934000000000001</v>
      </c>
      <c r="E836" s="1">
        <f t="shared" si="24"/>
        <v>1767.0695416706001</v>
      </c>
      <c r="F836" s="1">
        <f t="shared" si="25"/>
        <v>3.2530874786995602E-2</v>
      </c>
    </row>
    <row r="837" spans="1:6" x14ac:dyDescent="0.45">
      <c r="A837" s="31">
        <v>42522</v>
      </c>
      <c r="B837">
        <v>56.993823999999996</v>
      </c>
      <c r="C837" s="1">
        <v>1360.2320560000001</v>
      </c>
      <c r="D837" s="1">
        <f>VLOOKUP(A837,'Investing Conversion'!A:G,7,)</f>
        <v>1.2884</v>
      </c>
      <c r="E837" s="1">
        <f t="shared" si="24"/>
        <v>1752.5229809504001</v>
      </c>
      <c r="F837" s="1">
        <f t="shared" si="25"/>
        <v>3.2521013772436824E-2</v>
      </c>
    </row>
    <row r="838" spans="1:6" x14ac:dyDescent="0.45">
      <c r="A838" s="31">
        <v>42521</v>
      </c>
      <c r="B838">
        <v>56.985061999999999</v>
      </c>
      <c r="C838" s="1">
        <v>1361.9429929999999</v>
      </c>
      <c r="D838" s="1">
        <f>VLOOKUP(A838,'Investing Conversion'!A:G,7,)</f>
        <v>1.3005</v>
      </c>
      <c r="E838" s="1">
        <f t="shared" ref="E838:E901" si="26">C838*D838</f>
        <v>1771.2068623964999</v>
      </c>
      <c r="F838" s="1">
        <f t="shared" ref="F838:F901" si="27">B838/E838</f>
        <v>3.2173013333347961E-2</v>
      </c>
    </row>
    <row r="839" spans="1:6" x14ac:dyDescent="0.45">
      <c r="A839" s="31">
        <v>42520</v>
      </c>
      <c r="B839">
        <v>56.862437999999997</v>
      </c>
      <c r="C839" s="1" t="e">
        <v>#N/A</v>
      </c>
      <c r="D839" s="1" t="e">
        <f>VLOOKUP(A839,'Investing Conversion'!A:G,7,)</f>
        <v>#N/A</v>
      </c>
      <c r="E839" s="1" t="e">
        <f t="shared" si="26"/>
        <v>#N/A</v>
      </c>
      <c r="F839" s="1" t="e">
        <f t="shared" si="27"/>
        <v>#N/A</v>
      </c>
    </row>
    <row r="840" spans="1:6" x14ac:dyDescent="0.45">
      <c r="A840" s="31">
        <v>42517</v>
      </c>
      <c r="B840">
        <v>56.555878</v>
      </c>
      <c r="C840" s="1">
        <v>1354.2436520000001</v>
      </c>
      <c r="D840" s="1">
        <f>VLOOKUP(A840,'Investing Conversion'!A:G,7,)</f>
        <v>1.3158000000000001</v>
      </c>
      <c r="E840" s="1">
        <f t="shared" si="26"/>
        <v>1781.9137973016002</v>
      </c>
      <c r="F840" s="1">
        <f t="shared" si="27"/>
        <v>3.1738840613751394E-2</v>
      </c>
    </row>
    <row r="841" spans="1:6" x14ac:dyDescent="0.45">
      <c r="A841" s="31">
        <v>42516</v>
      </c>
      <c r="B841">
        <v>56.660992</v>
      </c>
      <c r="C841" s="1">
        <v>1355.9545900000001</v>
      </c>
      <c r="D841" s="1">
        <f>VLOOKUP(A841,'Investing Conversion'!A:G,7,)</f>
        <v>1.3106</v>
      </c>
      <c r="E841" s="1">
        <f t="shared" si="26"/>
        <v>1777.1140856540001</v>
      </c>
      <c r="F841" s="1">
        <f t="shared" si="27"/>
        <v>3.1883711044442063E-2</v>
      </c>
    </row>
    <row r="842" spans="1:6" x14ac:dyDescent="0.45">
      <c r="A842" s="31">
        <v>42515</v>
      </c>
      <c r="B842">
        <v>56.555878</v>
      </c>
      <c r="C842" s="1">
        <v>1356.8100589999999</v>
      </c>
      <c r="D842" s="1">
        <f>VLOOKUP(A842,'Investing Conversion'!A:G,7,)</f>
        <v>1.3173999999999999</v>
      </c>
      <c r="E842" s="1">
        <f t="shared" si="26"/>
        <v>1787.4615717265997</v>
      </c>
      <c r="F842" s="1">
        <f t="shared" si="27"/>
        <v>3.1640332242426794E-2</v>
      </c>
    </row>
    <row r="843" spans="1:6" x14ac:dyDescent="0.45">
      <c r="A843" s="31">
        <v>42514</v>
      </c>
      <c r="B843">
        <v>57.125205999999999</v>
      </c>
      <c r="C843" s="1">
        <v>1380.764038</v>
      </c>
      <c r="D843" s="1">
        <f>VLOOKUP(A843,'Investing Conversion'!A:G,7,)</f>
        <v>1.3137000000000001</v>
      </c>
      <c r="E843" s="1">
        <f t="shared" si="26"/>
        <v>1813.9097167206003</v>
      </c>
      <c r="F843" s="1">
        <f t="shared" si="27"/>
        <v>3.1492860682877689E-2</v>
      </c>
    </row>
    <row r="844" spans="1:6" x14ac:dyDescent="0.45">
      <c r="A844" s="31">
        <v>42513</v>
      </c>
      <c r="B844">
        <v>56.389465000000001</v>
      </c>
      <c r="C844" s="1">
        <v>1354.2436520000001</v>
      </c>
      <c r="D844" s="1">
        <f>VLOOKUP(A844,'Investing Conversion'!A:G,7,)</f>
        <v>1.2910999999999999</v>
      </c>
      <c r="E844" s="1">
        <f t="shared" si="26"/>
        <v>1748.4639790972001</v>
      </c>
      <c r="F844" s="1">
        <f t="shared" si="27"/>
        <v>3.2250858853332558E-2</v>
      </c>
    </row>
    <row r="845" spans="1:6" x14ac:dyDescent="0.45">
      <c r="A845" s="31">
        <v>42510</v>
      </c>
      <c r="B845">
        <v>56.731051999999998</v>
      </c>
      <c r="C845" s="1">
        <v>1354.2436520000001</v>
      </c>
      <c r="D845" s="1">
        <f>VLOOKUP(A845,'Investing Conversion'!A:G,7,)</f>
        <v>1.2919</v>
      </c>
      <c r="E845" s="1">
        <f t="shared" si="26"/>
        <v>1749.5473740188002</v>
      </c>
      <c r="F845" s="1">
        <f t="shared" si="27"/>
        <v>3.2426130805298436E-2</v>
      </c>
    </row>
    <row r="846" spans="1:6" x14ac:dyDescent="0.45">
      <c r="A846" s="31">
        <v>42509</v>
      </c>
      <c r="B846">
        <v>55.627440999999997</v>
      </c>
      <c r="C846" s="1">
        <v>1334.5673830000001</v>
      </c>
      <c r="D846" s="1">
        <f>VLOOKUP(A846,'Investing Conversion'!A:G,7,)</f>
        <v>1.3043</v>
      </c>
      <c r="E846" s="1">
        <f t="shared" si="26"/>
        <v>1740.6762376469001</v>
      </c>
      <c r="F846" s="1">
        <f t="shared" si="27"/>
        <v>3.1957373690123379E-2</v>
      </c>
    </row>
    <row r="847" spans="1:6" x14ac:dyDescent="0.45">
      <c r="A847" s="31">
        <v>42508</v>
      </c>
      <c r="B847">
        <v>55.916485000000002</v>
      </c>
      <c r="C847" s="1">
        <v>1348.2551269999999</v>
      </c>
      <c r="D847" s="1">
        <f>VLOOKUP(A847,'Investing Conversion'!A:G,7,)</f>
        <v>1.3015000000000001</v>
      </c>
      <c r="E847" s="1">
        <f t="shared" si="26"/>
        <v>1754.7540477905</v>
      </c>
      <c r="F847" s="1">
        <f t="shared" si="27"/>
        <v>3.1865710793149211E-2</v>
      </c>
    </row>
    <row r="848" spans="1:6" x14ac:dyDescent="0.45">
      <c r="A848" s="31">
        <v>42507</v>
      </c>
      <c r="B848">
        <v>55.750069000000003</v>
      </c>
      <c r="C848" s="1">
        <v>1358.52124</v>
      </c>
      <c r="D848" s="1">
        <f>VLOOKUP(A848,'Investing Conversion'!A:G,7,)</f>
        <v>1.2784</v>
      </c>
      <c r="E848" s="1">
        <f t="shared" si="26"/>
        <v>1736.733553216</v>
      </c>
      <c r="F848" s="1">
        <f t="shared" si="27"/>
        <v>3.2100530848134246E-2</v>
      </c>
    </row>
    <row r="849" spans="1:6" x14ac:dyDescent="0.45">
      <c r="A849" s="31">
        <v>42506</v>
      </c>
      <c r="B849">
        <v>55.259566999999997</v>
      </c>
      <c r="C849" s="1">
        <v>1364.509644</v>
      </c>
      <c r="D849" s="1">
        <f>VLOOKUP(A849,'Investing Conversion'!A:G,7,)</f>
        <v>1.2723</v>
      </c>
      <c r="E849" s="1">
        <f t="shared" si="26"/>
        <v>1736.0656200612</v>
      </c>
      <c r="F849" s="1">
        <f t="shared" si="27"/>
        <v>3.183034463757884E-2</v>
      </c>
    </row>
    <row r="850" spans="1:6" x14ac:dyDescent="0.45">
      <c r="A850" s="31">
        <v>42503</v>
      </c>
      <c r="B850">
        <v>55.312125999999999</v>
      </c>
      <c r="C850" s="1">
        <v>1361.087524</v>
      </c>
      <c r="D850" s="1">
        <f>VLOOKUP(A850,'Investing Conversion'!A:G,7,)</f>
        <v>1.2702</v>
      </c>
      <c r="E850" s="1">
        <f t="shared" si="26"/>
        <v>1728.8533729848</v>
      </c>
      <c r="F850" s="1">
        <f t="shared" si="27"/>
        <v>3.1993532166643898E-2</v>
      </c>
    </row>
    <row r="851" spans="1:6" x14ac:dyDescent="0.45">
      <c r="A851" s="31">
        <v>42502</v>
      </c>
      <c r="B851">
        <v>55.224533000000001</v>
      </c>
      <c r="C851" s="1">
        <v>1365.365112</v>
      </c>
      <c r="D851" s="1">
        <f>VLOOKUP(A851,'Investing Conversion'!A:G,7,)</f>
        <v>1.2701</v>
      </c>
      <c r="E851" s="1">
        <f t="shared" si="26"/>
        <v>1734.1502287511998</v>
      </c>
      <c r="F851" s="1">
        <f t="shared" si="27"/>
        <v>3.1845299262087817E-2</v>
      </c>
    </row>
    <row r="852" spans="1:6" x14ac:dyDescent="0.45">
      <c r="A852" s="31">
        <v>42501</v>
      </c>
      <c r="B852">
        <v>55.093150999999999</v>
      </c>
      <c r="C852" s="1">
        <v>1369.642578</v>
      </c>
      <c r="D852" s="1">
        <f>VLOOKUP(A852,'Investing Conversion'!A:G,7,)</f>
        <v>1.2646999999999999</v>
      </c>
      <c r="E852" s="1">
        <f t="shared" si="26"/>
        <v>1732.1869683965999</v>
      </c>
      <c r="F852" s="1">
        <f t="shared" si="27"/>
        <v>3.1805545247229873E-2</v>
      </c>
    </row>
    <row r="853" spans="1:6" x14ac:dyDescent="0.45">
      <c r="A853" s="31">
        <v>42500</v>
      </c>
      <c r="B853">
        <v>55.662475999999998</v>
      </c>
      <c r="C853" s="1">
        <v>1383.330322</v>
      </c>
      <c r="D853" s="1">
        <f>VLOOKUP(A853,'Investing Conversion'!A:G,7,)</f>
        <v>1.2702</v>
      </c>
      <c r="E853" s="1">
        <f t="shared" si="26"/>
        <v>1757.1061750044</v>
      </c>
      <c r="F853" s="1">
        <f t="shared" si="27"/>
        <v>3.1678493190578319E-2</v>
      </c>
    </row>
    <row r="854" spans="1:6" x14ac:dyDescent="0.45">
      <c r="A854" s="31">
        <v>42499</v>
      </c>
      <c r="B854">
        <v>55.96904</v>
      </c>
      <c r="C854" s="1">
        <v>1378.197388</v>
      </c>
      <c r="D854" s="1">
        <f>VLOOKUP(A854,'Investing Conversion'!A:G,7,)</f>
        <v>1.2656000000000001</v>
      </c>
      <c r="E854" s="1">
        <f t="shared" si="26"/>
        <v>1744.2466142528001</v>
      </c>
      <c r="F854" s="1">
        <f t="shared" si="27"/>
        <v>3.2087802001539788E-2</v>
      </c>
    </row>
    <row r="855" spans="1:6" x14ac:dyDescent="0.45">
      <c r="A855" s="31">
        <v>42496</v>
      </c>
      <c r="B855">
        <v>55.671238000000002</v>
      </c>
      <c r="C855" s="1">
        <v>1369.642578</v>
      </c>
      <c r="D855" s="1">
        <f>VLOOKUP(A855,'Investing Conversion'!A:G,7,)</f>
        <v>1.2652000000000001</v>
      </c>
      <c r="E855" s="1">
        <f t="shared" si="26"/>
        <v>1732.8717896856001</v>
      </c>
      <c r="F855" s="1">
        <f t="shared" si="27"/>
        <v>3.2126576433043896E-2</v>
      </c>
    </row>
    <row r="856" spans="1:6" x14ac:dyDescent="0.45">
      <c r="A856" s="31">
        <v>42495</v>
      </c>
      <c r="B856">
        <v>55.881447000000001</v>
      </c>
      <c r="C856" s="1">
        <v>1356.8100589999999</v>
      </c>
      <c r="D856" s="1">
        <f>VLOOKUP(A856,'Investing Conversion'!A:G,7,)</f>
        <v>1.2701</v>
      </c>
      <c r="E856" s="1">
        <f t="shared" si="26"/>
        <v>1723.2844559358998</v>
      </c>
      <c r="F856" s="1">
        <f t="shared" si="27"/>
        <v>3.2427291273657607E-2</v>
      </c>
    </row>
    <row r="857" spans="1:6" x14ac:dyDescent="0.45">
      <c r="A857" s="31">
        <v>42494</v>
      </c>
      <c r="B857">
        <v>55.250816</v>
      </c>
      <c r="C857" s="1">
        <v>1356.8100589999999</v>
      </c>
      <c r="D857" s="1">
        <f>VLOOKUP(A857,'Investing Conversion'!A:G,7,)</f>
        <v>1.2616000000000001</v>
      </c>
      <c r="E857" s="1">
        <f t="shared" si="26"/>
        <v>1711.7515704344</v>
      </c>
      <c r="F857" s="1">
        <f t="shared" si="27"/>
        <v>3.2277356687909285E-2</v>
      </c>
    </row>
    <row r="858" spans="1:6" x14ac:dyDescent="0.45">
      <c r="A858" s="31">
        <v>42493</v>
      </c>
      <c r="B858">
        <v>55.601165999999999</v>
      </c>
      <c r="C858" s="1">
        <v>1361.087524</v>
      </c>
      <c r="D858" s="1">
        <f>VLOOKUP(A858,'Investing Conversion'!A:G,7,)</f>
        <v>1.2641</v>
      </c>
      <c r="E858" s="1">
        <f t="shared" si="26"/>
        <v>1720.5507390884</v>
      </c>
      <c r="F858" s="1">
        <f t="shared" si="27"/>
        <v>3.2315911839635246E-2</v>
      </c>
    </row>
    <row r="859" spans="1:6" x14ac:dyDescent="0.45">
      <c r="A859" s="31">
        <v>42492</v>
      </c>
      <c r="B859">
        <v>56.704780999999997</v>
      </c>
      <c r="C859" s="1" t="e">
        <v>#N/A</v>
      </c>
      <c r="D859" s="1">
        <f>VLOOKUP(A859,'Investing Conversion'!A:G,7,)</f>
        <v>1.2721</v>
      </c>
      <c r="E859" s="1" t="e">
        <f t="shared" si="26"/>
        <v>#N/A</v>
      </c>
      <c r="F859" s="1" t="e">
        <f t="shared" si="27"/>
        <v>#N/A</v>
      </c>
    </row>
    <row r="860" spans="1:6" x14ac:dyDescent="0.45">
      <c r="A860" s="31">
        <v>42489</v>
      </c>
      <c r="B860">
        <v>56.608432999999998</v>
      </c>
      <c r="C860" s="1">
        <v>1365.365112</v>
      </c>
      <c r="D860" s="1">
        <f>VLOOKUP(A860,'Investing Conversion'!A:G,7,)</f>
        <v>1.2756000000000001</v>
      </c>
      <c r="E860" s="1">
        <f t="shared" si="26"/>
        <v>1741.6597368672001</v>
      </c>
      <c r="F860" s="1">
        <f t="shared" si="27"/>
        <v>3.250257889168643E-2</v>
      </c>
    </row>
    <row r="861" spans="1:6" x14ac:dyDescent="0.45">
      <c r="A861" s="31">
        <v>42488</v>
      </c>
      <c r="B861">
        <v>57.493073000000003</v>
      </c>
      <c r="C861" s="1">
        <v>1392.7407229999999</v>
      </c>
      <c r="D861" s="1">
        <f>VLOOKUP(A861,'Investing Conversion'!A:G,7,)</f>
        <v>1.2868999999999999</v>
      </c>
      <c r="E861" s="1">
        <f t="shared" si="26"/>
        <v>1792.3180364286998</v>
      </c>
      <c r="F861" s="1">
        <f t="shared" si="27"/>
        <v>3.2077495082601729E-2</v>
      </c>
    </row>
    <row r="862" spans="1:6" x14ac:dyDescent="0.45">
      <c r="A862" s="31">
        <v>42487</v>
      </c>
      <c r="B862">
        <v>57.554386000000001</v>
      </c>
      <c r="C862" s="1">
        <v>1382.474976</v>
      </c>
      <c r="D862" s="1">
        <f>VLOOKUP(A862,'Investing Conversion'!A:G,7,)</f>
        <v>1.2846</v>
      </c>
      <c r="E862" s="1">
        <f t="shared" si="26"/>
        <v>1775.9273541696</v>
      </c>
      <c r="F862" s="1">
        <f t="shared" si="27"/>
        <v>3.240807449970929E-2</v>
      </c>
    </row>
    <row r="863" spans="1:6" x14ac:dyDescent="0.45">
      <c r="A863" s="31">
        <v>42486</v>
      </c>
      <c r="B863">
        <v>57.098934</v>
      </c>
      <c r="C863" s="1">
        <v>1373.0645750000001</v>
      </c>
      <c r="D863" s="1">
        <f>VLOOKUP(A863,'Investing Conversion'!A:G,7,)</f>
        <v>1.2906</v>
      </c>
      <c r="E863" s="1">
        <f t="shared" si="26"/>
        <v>1772.0771404950001</v>
      </c>
      <c r="F863" s="1">
        <f t="shared" si="27"/>
        <v>3.2221472020146011E-2</v>
      </c>
    </row>
    <row r="864" spans="1:6" x14ac:dyDescent="0.45">
      <c r="A864" s="31">
        <v>42485</v>
      </c>
      <c r="B864">
        <v>56.687263000000002</v>
      </c>
      <c r="C864" s="1">
        <v>1372.2089840000001</v>
      </c>
      <c r="D864" s="1">
        <f>VLOOKUP(A864,'Investing Conversion'!A:G,7,)</f>
        <v>1.2851999999999999</v>
      </c>
      <c r="E864" s="1">
        <f t="shared" si="26"/>
        <v>1763.5629862368</v>
      </c>
      <c r="F864" s="1">
        <f t="shared" si="27"/>
        <v>3.2143599884097589E-2</v>
      </c>
    </row>
    <row r="865" spans="1:6" x14ac:dyDescent="0.45">
      <c r="A865" s="31">
        <v>42482</v>
      </c>
      <c r="B865">
        <v>56.853682999999997</v>
      </c>
      <c r="C865" s="1">
        <v>1379.0529790000001</v>
      </c>
      <c r="D865" s="1">
        <f>VLOOKUP(A865,'Investing Conversion'!A:G,7,)</f>
        <v>1.2821</v>
      </c>
      <c r="E865" s="1">
        <f t="shared" si="26"/>
        <v>1768.0838243759001</v>
      </c>
      <c r="F865" s="1">
        <f t="shared" si="27"/>
        <v>3.2155535962820239E-2</v>
      </c>
    </row>
    <row r="866" spans="1:6" x14ac:dyDescent="0.45">
      <c r="A866" s="31">
        <v>42481</v>
      </c>
      <c r="B866">
        <v>56.853682999999997</v>
      </c>
      <c r="C866" s="1">
        <v>1390.174438</v>
      </c>
      <c r="D866" s="1">
        <f>VLOOKUP(A866,'Investing Conversion'!A:G,7,)</f>
        <v>1.2688999999999999</v>
      </c>
      <c r="E866" s="1">
        <f t="shared" si="26"/>
        <v>1763.9923443782</v>
      </c>
      <c r="F866" s="1">
        <f t="shared" si="27"/>
        <v>3.223011890113428E-2</v>
      </c>
    </row>
    <row r="867" spans="1:6" x14ac:dyDescent="0.45">
      <c r="A867" s="31">
        <v>42480</v>
      </c>
      <c r="B867">
        <v>57.659495999999997</v>
      </c>
      <c r="C867" s="1">
        <v>1420.9720460000001</v>
      </c>
      <c r="D867" s="1">
        <f>VLOOKUP(A867,'Investing Conversion'!A:G,7,)</f>
        <v>1.2687999999999999</v>
      </c>
      <c r="E867" s="1">
        <f t="shared" si="26"/>
        <v>1802.9293319648</v>
      </c>
      <c r="F867" s="1">
        <f t="shared" si="27"/>
        <v>3.1981007229586592E-2</v>
      </c>
    </row>
    <row r="868" spans="1:6" x14ac:dyDescent="0.45">
      <c r="A868" s="31">
        <v>42479</v>
      </c>
      <c r="B868">
        <v>58.141227999999998</v>
      </c>
      <c r="C868" s="1">
        <v>1435.5153809999999</v>
      </c>
      <c r="D868" s="1">
        <f>VLOOKUP(A868,'Investing Conversion'!A:G,7,)</f>
        <v>1.2672000000000001</v>
      </c>
      <c r="E868" s="1">
        <f t="shared" si="26"/>
        <v>1819.0850908032</v>
      </c>
      <c r="F868" s="1">
        <f t="shared" si="27"/>
        <v>3.196179678122054E-2</v>
      </c>
    </row>
    <row r="869" spans="1:6" x14ac:dyDescent="0.45">
      <c r="A869" s="31">
        <v>42478</v>
      </c>
      <c r="B869">
        <v>54.497554999999998</v>
      </c>
      <c r="C869" s="1">
        <v>1421.8276370000001</v>
      </c>
      <c r="D869" s="1">
        <f>VLOOKUP(A869,'Investing Conversion'!A:G,7,)</f>
        <v>1.2616000000000001</v>
      </c>
      <c r="E869" s="1">
        <f t="shared" si="26"/>
        <v>1793.7777468392003</v>
      </c>
      <c r="F869" s="1">
        <f t="shared" si="27"/>
        <v>3.0381442236101799E-2</v>
      </c>
    </row>
    <row r="870" spans="1:6" x14ac:dyDescent="0.45">
      <c r="A870" s="31">
        <v>42475</v>
      </c>
      <c r="B870">
        <v>54.392445000000002</v>
      </c>
      <c r="C870" s="1">
        <v>1419.2608640000001</v>
      </c>
      <c r="D870" s="1">
        <f>VLOOKUP(A870,'Investing Conversion'!A:G,7,)</f>
        <v>1.2581</v>
      </c>
      <c r="E870" s="1">
        <f t="shared" si="26"/>
        <v>1785.5720929984002</v>
      </c>
      <c r="F870" s="1">
        <f t="shared" si="27"/>
        <v>3.0462194841241134E-2</v>
      </c>
    </row>
    <row r="871" spans="1:6" x14ac:dyDescent="0.45">
      <c r="A871" s="31">
        <v>42474</v>
      </c>
      <c r="B871">
        <v>55.215775000000001</v>
      </c>
      <c r="C871" s="1">
        <v>1416.6945800000001</v>
      </c>
      <c r="D871" s="1">
        <f>VLOOKUP(A871,'Investing Conversion'!A:G,7,)</f>
        <v>1.2561</v>
      </c>
      <c r="E871" s="1">
        <f t="shared" si="26"/>
        <v>1779.510061938</v>
      </c>
      <c r="F871" s="1">
        <f t="shared" si="27"/>
        <v>3.1028638826501771E-2</v>
      </c>
    </row>
    <row r="872" spans="1:6" x14ac:dyDescent="0.45">
      <c r="A872" s="31">
        <v>42473</v>
      </c>
      <c r="B872">
        <v>55.233294999999998</v>
      </c>
      <c r="C872" s="1">
        <v>1424.394043</v>
      </c>
      <c r="D872" s="1">
        <f>VLOOKUP(A872,'Investing Conversion'!A:G,7,)</f>
        <v>1.2598</v>
      </c>
      <c r="E872" s="1">
        <f t="shared" si="26"/>
        <v>1794.4516153714001</v>
      </c>
      <c r="F872" s="1">
        <f t="shared" si="27"/>
        <v>3.0780041393631163E-2</v>
      </c>
    </row>
    <row r="873" spans="1:6" x14ac:dyDescent="0.45">
      <c r="A873" s="31">
        <v>42472</v>
      </c>
      <c r="B873">
        <v>54.567619000000001</v>
      </c>
      <c r="C873" s="1">
        <v>1409.850586</v>
      </c>
      <c r="D873" s="1">
        <f>VLOOKUP(A873,'Investing Conversion'!A:G,7,)</f>
        <v>1.2537</v>
      </c>
      <c r="E873" s="1">
        <f t="shared" si="26"/>
        <v>1767.5296796682001</v>
      </c>
      <c r="F873" s="1">
        <f t="shared" si="27"/>
        <v>3.0872250479122596E-2</v>
      </c>
    </row>
    <row r="874" spans="1:6" x14ac:dyDescent="0.45">
      <c r="A874" s="31">
        <v>42471</v>
      </c>
      <c r="B874">
        <v>54.856662999999998</v>
      </c>
      <c r="C874" s="1">
        <v>1408.1396480000001</v>
      </c>
      <c r="D874" s="1">
        <f>VLOOKUP(A874,'Investing Conversion'!A:G,7,)</f>
        <v>1.2482</v>
      </c>
      <c r="E874" s="1">
        <f t="shared" si="26"/>
        <v>1757.6399086336</v>
      </c>
      <c r="F874" s="1">
        <f t="shared" si="27"/>
        <v>3.1210410466069753E-2</v>
      </c>
    </row>
    <row r="875" spans="1:6" x14ac:dyDescent="0.45">
      <c r="A875" s="31">
        <v>42468</v>
      </c>
      <c r="B875">
        <v>55.136944</v>
      </c>
      <c r="C875" s="1">
        <v>1402.1511230000001</v>
      </c>
      <c r="D875" s="1">
        <f>VLOOKUP(A875,'Investing Conversion'!A:G,7,)</f>
        <v>1.2390000000000001</v>
      </c>
      <c r="E875" s="1">
        <f t="shared" si="26"/>
        <v>1737.2652413970002</v>
      </c>
      <c r="F875" s="1">
        <f t="shared" si="27"/>
        <v>3.1737781132178941E-2</v>
      </c>
    </row>
    <row r="876" spans="1:6" x14ac:dyDescent="0.45">
      <c r="A876" s="31">
        <v>42467</v>
      </c>
      <c r="B876">
        <v>54.690246999999999</v>
      </c>
      <c r="C876" s="1">
        <v>1408.9952390000001</v>
      </c>
      <c r="D876" s="1">
        <f>VLOOKUP(A876,'Investing Conversion'!A:G,7,)</f>
        <v>1.2355</v>
      </c>
      <c r="E876" s="1">
        <f t="shared" si="26"/>
        <v>1740.8136177845001</v>
      </c>
      <c r="F876" s="1">
        <f t="shared" si="27"/>
        <v>3.1416486200058123E-2</v>
      </c>
    </row>
    <row r="877" spans="1:6" x14ac:dyDescent="0.45">
      <c r="A877" s="31">
        <v>42466</v>
      </c>
      <c r="B877">
        <v>54.602657000000001</v>
      </c>
      <c r="C877" s="1">
        <v>1418.4056399999999</v>
      </c>
      <c r="D877" s="1">
        <f>VLOOKUP(A877,'Investing Conversion'!A:G,7,)</f>
        <v>1.2387999999999999</v>
      </c>
      <c r="E877" s="1">
        <f t="shared" si="26"/>
        <v>1757.1209068319997</v>
      </c>
      <c r="F877" s="1">
        <f t="shared" si="27"/>
        <v>3.1075071036771075E-2</v>
      </c>
    </row>
    <row r="878" spans="1:6" x14ac:dyDescent="0.45">
      <c r="A878" s="31">
        <v>42465</v>
      </c>
      <c r="B878">
        <v>53.998294999999999</v>
      </c>
      <c r="C878" s="1">
        <v>1414.128052</v>
      </c>
      <c r="D878" s="1">
        <f>VLOOKUP(A878,'Investing Conversion'!A:G,7,)</f>
        <v>1.2439</v>
      </c>
      <c r="E878" s="1">
        <f t="shared" si="26"/>
        <v>1759.0338838828</v>
      </c>
      <c r="F878" s="1">
        <f t="shared" si="27"/>
        <v>3.0697700308539237E-2</v>
      </c>
    </row>
    <row r="879" spans="1:6" x14ac:dyDescent="0.45">
      <c r="A879" s="31">
        <v>42464</v>
      </c>
      <c r="B879">
        <v>55.014324000000002</v>
      </c>
      <c r="C879" s="1">
        <v>1413.2725829999999</v>
      </c>
      <c r="D879" s="1">
        <f>VLOOKUP(A879,'Investing Conversion'!A:G,7,)</f>
        <v>1.252</v>
      </c>
      <c r="E879" s="1">
        <f t="shared" si="26"/>
        <v>1769.4172739159999</v>
      </c>
      <c r="F879" s="1">
        <f t="shared" si="27"/>
        <v>3.1091775134671661E-2</v>
      </c>
    </row>
    <row r="880" spans="1:6" x14ac:dyDescent="0.45">
      <c r="A880" s="31">
        <v>42461</v>
      </c>
      <c r="B880">
        <v>53.814357999999999</v>
      </c>
      <c r="C880" s="1">
        <v>1391.8851320000001</v>
      </c>
      <c r="D880" s="1">
        <f>VLOOKUP(A880,'Investing Conversion'!A:G,7,)</f>
        <v>1.2492000000000001</v>
      </c>
      <c r="E880" s="1">
        <f t="shared" si="26"/>
        <v>1738.7429068944002</v>
      </c>
      <c r="F880" s="1">
        <f t="shared" si="27"/>
        <v>3.0950152427145647E-2</v>
      </c>
    </row>
    <row r="881" spans="1:6" x14ac:dyDescent="0.45">
      <c r="A881" s="31">
        <v>42460</v>
      </c>
      <c r="B881">
        <v>54.050849999999997</v>
      </c>
      <c r="C881" s="1">
        <v>1391.8851320000001</v>
      </c>
      <c r="D881" s="1">
        <f>VLOOKUP(A881,'Investing Conversion'!A:G,7,)</f>
        <v>1.262</v>
      </c>
      <c r="E881" s="1">
        <f t="shared" si="26"/>
        <v>1756.5590365840001</v>
      </c>
      <c r="F881" s="1">
        <f t="shared" si="27"/>
        <v>3.0770870135462845E-2</v>
      </c>
    </row>
    <row r="882" spans="1:6" x14ac:dyDescent="0.45">
      <c r="A882" s="31">
        <v>42459</v>
      </c>
      <c r="B882">
        <v>54.882938000000003</v>
      </c>
      <c r="C882" s="1">
        <v>1398.729126</v>
      </c>
      <c r="D882" s="1">
        <f>VLOOKUP(A882,'Investing Conversion'!A:G,7,)</f>
        <v>1.2683</v>
      </c>
      <c r="E882" s="1">
        <f t="shared" si="26"/>
        <v>1774.0081505057999</v>
      </c>
      <c r="F882" s="1">
        <f t="shared" si="27"/>
        <v>3.0937252449686852E-2</v>
      </c>
    </row>
    <row r="883" spans="1:6" x14ac:dyDescent="0.45">
      <c r="A883" s="31">
        <v>42458</v>
      </c>
      <c r="B883">
        <v>53.691733999999997</v>
      </c>
      <c r="C883" s="1">
        <v>1377.341919</v>
      </c>
      <c r="D883" s="1">
        <f>VLOOKUP(A883,'Investing Conversion'!A:G,7,)</f>
        <v>1.274</v>
      </c>
      <c r="E883" s="1">
        <f t="shared" si="26"/>
        <v>1754.7336048059999</v>
      </c>
      <c r="F883" s="1">
        <f t="shared" si="27"/>
        <v>3.0598225196659442E-2</v>
      </c>
    </row>
    <row r="884" spans="1:6" x14ac:dyDescent="0.45">
      <c r="A884" s="31">
        <v>42453</v>
      </c>
      <c r="B884">
        <v>53.087375999999999</v>
      </c>
      <c r="C884" s="1">
        <v>1365.365112</v>
      </c>
      <c r="D884" s="1">
        <f>VLOOKUP(A884,'Investing Conversion'!A:G,7,)</f>
        <v>1.2665999999999999</v>
      </c>
      <c r="E884" s="1">
        <f t="shared" si="26"/>
        <v>1729.3714508592</v>
      </c>
      <c r="F884" s="1">
        <f t="shared" si="27"/>
        <v>3.0697497621823645E-2</v>
      </c>
    </row>
    <row r="885" spans="1:6" x14ac:dyDescent="0.45">
      <c r="A885" s="31">
        <v>42452</v>
      </c>
      <c r="B885">
        <v>54.164715000000001</v>
      </c>
      <c r="C885" s="1">
        <v>1389.318726</v>
      </c>
      <c r="D885" s="1">
        <f>VLOOKUP(A885,'Investing Conversion'!A:G,7,)</f>
        <v>1.2622</v>
      </c>
      <c r="E885" s="1">
        <f t="shared" si="26"/>
        <v>1753.5980959572</v>
      </c>
      <c r="F885" s="1">
        <f t="shared" si="27"/>
        <v>3.0887758788557668E-2</v>
      </c>
    </row>
    <row r="886" spans="1:6" x14ac:dyDescent="0.45">
      <c r="A886" s="31">
        <v>42451</v>
      </c>
      <c r="B886">
        <v>53.682980000000001</v>
      </c>
      <c r="C886" s="1">
        <v>1364.509644</v>
      </c>
      <c r="D886" s="1">
        <f>VLOOKUP(A886,'Investing Conversion'!A:G,7,)</f>
        <v>1.2665999999999999</v>
      </c>
      <c r="E886" s="1">
        <f t="shared" si="26"/>
        <v>1728.2879150903998</v>
      </c>
      <c r="F886" s="1">
        <f t="shared" si="27"/>
        <v>3.1061363984132274E-2</v>
      </c>
    </row>
    <row r="887" spans="1:6" x14ac:dyDescent="0.45">
      <c r="A887" s="31">
        <v>42450</v>
      </c>
      <c r="B887">
        <v>53.490279999999998</v>
      </c>
      <c r="C887" s="1">
        <v>1355.0992429999999</v>
      </c>
      <c r="D887" s="1">
        <f>VLOOKUP(A887,'Investing Conversion'!A:G,7,)</f>
        <v>1.2782</v>
      </c>
      <c r="E887" s="1">
        <f t="shared" si="26"/>
        <v>1732.0878524025998</v>
      </c>
      <c r="F887" s="1">
        <f t="shared" si="27"/>
        <v>3.088196705831231E-2</v>
      </c>
    </row>
    <row r="888" spans="1:6" x14ac:dyDescent="0.45">
      <c r="A888" s="31">
        <v>42447</v>
      </c>
      <c r="B888">
        <v>53.831879000000001</v>
      </c>
      <c r="C888" s="1">
        <v>1358.52124</v>
      </c>
      <c r="D888" s="1">
        <f>VLOOKUP(A888,'Investing Conversion'!A:G,7,)</f>
        <v>1.2848999999999999</v>
      </c>
      <c r="E888" s="1">
        <f t="shared" si="26"/>
        <v>1745.5639412759999</v>
      </c>
      <c r="F888" s="1">
        <f t="shared" si="27"/>
        <v>3.0839247836804605E-2</v>
      </c>
    </row>
    <row r="889" spans="1:6" x14ac:dyDescent="0.45">
      <c r="A889" s="31">
        <v>42446</v>
      </c>
      <c r="B889">
        <v>53.385178000000003</v>
      </c>
      <c r="C889" s="1">
        <v>1361.087524</v>
      </c>
      <c r="D889" s="1">
        <f>VLOOKUP(A889,'Investing Conversion'!A:G,7,)</f>
        <v>1.2791999999999999</v>
      </c>
      <c r="E889" s="1">
        <f t="shared" si="26"/>
        <v>1741.1031607007999</v>
      </c>
      <c r="F889" s="1">
        <f t="shared" si="27"/>
        <v>3.0661697253201406E-2</v>
      </c>
    </row>
    <row r="890" spans="1:6" x14ac:dyDescent="0.45">
      <c r="A890" s="31">
        <v>42445</v>
      </c>
      <c r="B890">
        <v>53.402695000000001</v>
      </c>
      <c r="C890" s="1">
        <v>1366.2204589999999</v>
      </c>
      <c r="D890" s="1">
        <f>VLOOKUP(A890,'Investing Conversion'!A:G,7,)</f>
        <v>1.2704</v>
      </c>
      <c r="E890" s="1">
        <f t="shared" si="26"/>
        <v>1735.6464711135998</v>
      </c>
      <c r="F890" s="1">
        <f t="shared" si="27"/>
        <v>3.0768186891041559E-2</v>
      </c>
    </row>
    <row r="891" spans="1:6" x14ac:dyDescent="0.45">
      <c r="A891" s="31">
        <v>42444</v>
      </c>
      <c r="B891">
        <v>53.104892999999997</v>
      </c>
      <c r="C891" s="1">
        <v>1362.7985839999999</v>
      </c>
      <c r="D891" s="1">
        <f>VLOOKUP(A891,'Investing Conversion'!A:G,7,)</f>
        <v>1.274</v>
      </c>
      <c r="E891" s="1">
        <f t="shared" si="26"/>
        <v>1736.2053960159999</v>
      </c>
      <c r="F891" s="1">
        <f t="shared" si="27"/>
        <v>3.0586757259168554E-2</v>
      </c>
    </row>
    <row r="892" spans="1:6" x14ac:dyDescent="0.45">
      <c r="A892" s="31">
        <v>42443</v>
      </c>
      <c r="B892">
        <v>52.772060000000003</v>
      </c>
      <c r="C892" s="1">
        <v>1347.399658</v>
      </c>
      <c r="D892" s="1">
        <f>VLOOKUP(A892,'Investing Conversion'!A:G,7,)</f>
        <v>1.2877000000000001</v>
      </c>
      <c r="E892" s="1">
        <f t="shared" si="26"/>
        <v>1735.0465396066002</v>
      </c>
      <c r="F892" s="1">
        <f t="shared" si="27"/>
        <v>3.041535704971084E-2</v>
      </c>
    </row>
    <row r="893" spans="1:6" x14ac:dyDescent="0.45">
      <c r="A893" s="31">
        <v>42440</v>
      </c>
      <c r="B893">
        <v>52.088867</v>
      </c>
      <c r="C893" s="1">
        <v>1338.8447269999999</v>
      </c>
      <c r="D893" s="1">
        <f>VLOOKUP(A893,'Investing Conversion'!A:G,7,)</f>
        <v>1.2889999999999999</v>
      </c>
      <c r="E893" s="1">
        <f t="shared" si="26"/>
        <v>1725.7708531029998</v>
      </c>
      <c r="F893" s="1">
        <f t="shared" si="27"/>
        <v>3.0182956738632069E-2</v>
      </c>
    </row>
    <row r="894" spans="1:6" x14ac:dyDescent="0.45">
      <c r="A894" s="31">
        <v>42439</v>
      </c>
      <c r="B894">
        <v>50.801315000000002</v>
      </c>
      <c r="C894" s="1">
        <v>1320.8793949999999</v>
      </c>
      <c r="D894" s="1">
        <f>VLOOKUP(A894,'Investing Conversion'!A:G,7,)</f>
        <v>1.2774000000000001</v>
      </c>
      <c r="E894" s="1">
        <f t="shared" si="26"/>
        <v>1687.2913391730001</v>
      </c>
      <c r="F894" s="1">
        <f t="shared" si="27"/>
        <v>3.0108205868525043E-2</v>
      </c>
    </row>
    <row r="895" spans="1:6" x14ac:dyDescent="0.45">
      <c r="A895" s="31">
        <v>42438</v>
      </c>
      <c r="B895">
        <v>51.519539000000002</v>
      </c>
      <c r="C895" s="1">
        <v>1336.278198</v>
      </c>
      <c r="D895" s="1">
        <f>VLOOKUP(A895,'Investing Conversion'!A:G,7,)</f>
        <v>1.2922</v>
      </c>
      <c r="E895" s="1">
        <f t="shared" si="26"/>
        <v>1726.7386874556</v>
      </c>
      <c r="F895" s="1">
        <f t="shared" si="27"/>
        <v>2.9836326349944445E-2</v>
      </c>
    </row>
    <row r="896" spans="1:6" x14ac:dyDescent="0.45">
      <c r="A896" s="31">
        <v>42437</v>
      </c>
      <c r="B896">
        <v>50.538550999999998</v>
      </c>
      <c r="C896" s="1">
        <v>1323.445923</v>
      </c>
      <c r="D896" s="1">
        <f>VLOOKUP(A896,'Investing Conversion'!A:G,7,)</f>
        <v>1.2908999999999999</v>
      </c>
      <c r="E896" s="1">
        <f t="shared" si="26"/>
        <v>1708.4363420006998</v>
      </c>
      <c r="F896" s="1">
        <f t="shared" si="27"/>
        <v>2.9581758335119342E-2</v>
      </c>
    </row>
    <row r="897" spans="1:6" x14ac:dyDescent="0.45">
      <c r="A897" s="31">
        <v>42436</v>
      </c>
      <c r="B897">
        <v>51.169186000000003</v>
      </c>
      <c r="C897" s="1">
        <v>1324.3013920000001</v>
      </c>
      <c r="D897" s="1">
        <f>VLOOKUP(A897,'Investing Conversion'!A:G,7,)</f>
        <v>1.2952999999999999</v>
      </c>
      <c r="E897" s="1">
        <f t="shared" si="26"/>
        <v>1715.3675930576001</v>
      </c>
      <c r="F897" s="1">
        <f t="shared" si="27"/>
        <v>2.9829866325498316E-2</v>
      </c>
    </row>
    <row r="898" spans="1:6" x14ac:dyDescent="0.45">
      <c r="A898" s="31">
        <v>42433</v>
      </c>
      <c r="B898">
        <v>51.072845000000001</v>
      </c>
      <c r="C898" s="1">
        <v>1309.758057</v>
      </c>
      <c r="D898" s="1">
        <f>VLOOKUP(A898,'Investing Conversion'!A:G,7,)</f>
        <v>1.2929999999999999</v>
      </c>
      <c r="E898" s="1">
        <f t="shared" si="26"/>
        <v>1693.5171677009998</v>
      </c>
      <c r="F898" s="1">
        <f t="shared" si="27"/>
        <v>3.0157854891623516E-2</v>
      </c>
    </row>
    <row r="899" spans="1:6" x14ac:dyDescent="0.45">
      <c r="A899" s="31">
        <v>42432</v>
      </c>
      <c r="B899">
        <v>51.090358999999999</v>
      </c>
      <c r="C899" s="1">
        <v>1316.6020510000001</v>
      </c>
      <c r="D899" s="1">
        <f>VLOOKUP(A899,'Investing Conversion'!A:G,7,)</f>
        <v>1.2937000000000001</v>
      </c>
      <c r="E899" s="1">
        <f t="shared" si="26"/>
        <v>1703.2880733787001</v>
      </c>
      <c r="F899" s="1">
        <f t="shared" si="27"/>
        <v>2.9995136934561767E-2</v>
      </c>
    </row>
    <row r="900" spans="1:6" x14ac:dyDescent="0.45">
      <c r="A900" s="31">
        <v>42431</v>
      </c>
      <c r="B900">
        <v>50.923938999999997</v>
      </c>
      <c r="C900" s="1">
        <v>1314.0355219999999</v>
      </c>
      <c r="D900" s="1">
        <f>VLOOKUP(A900,'Investing Conversion'!A:G,7,)</f>
        <v>1.2954000000000001</v>
      </c>
      <c r="E900" s="1">
        <f t="shared" si="26"/>
        <v>1702.2016151988</v>
      </c>
      <c r="F900" s="1">
        <f t="shared" si="27"/>
        <v>2.9916514321984469E-2</v>
      </c>
    </row>
    <row r="901" spans="1:6" x14ac:dyDescent="0.45">
      <c r="A901" s="31">
        <v>42430</v>
      </c>
      <c r="B901">
        <v>51.029040999999999</v>
      </c>
      <c r="C901" s="1">
        <v>1331.1453859999999</v>
      </c>
      <c r="D901" s="1">
        <f>VLOOKUP(A901,'Investing Conversion'!A:G,7,)</f>
        <v>1.2835000000000001</v>
      </c>
      <c r="E901" s="1">
        <f t="shared" si="26"/>
        <v>1708.525102931</v>
      </c>
      <c r="F901" s="1">
        <f t="shared" si="27"/>
        <v>2.9867305380798286E-2</v>
      </c>
    </row>
    <row r="902" spans="1:6" x14ac:dyDescent="0.45">
      <c r="A902" s="31">
        <v>42429</v>
      </c>
      <c r="B902">
        <v>50.065575000000003</v>
      </c>
      <c r="C902" s="1">
        <v>1302.9141850000001</v>
      </c>
      <c r="D902" s="1">
        <f>VLOOKUP(A902,'Investing Conversion'!A:G,7,)</f>
        <v>1.2799</v>
      </c>
      <c r="E902" s="1">
        <f t="shared" ref="E902:E965" si="28">C902*D902</f>
        <v>1667.5998653815002</v>
      </c>
      <c r="F902" s="1">
        <f t="shared" ref="F902:F965" si="29">B902/E902</f>
        <v>3.00225348054621E-2</v>
      </c>
    </row>
    <row r="903" spans="1:6" x14ac:dyDescent="0.45">
      <c r="A903" s="31">
        <v>42426</v>
      </c>
      <c r="B903">
        <v>49.391143999999997</v>
      </c>
      <c r="C903" s="1">
        <v>1296.0703129999999</v>
      </c>
      <c r="D903" s="1">
        <f>VLOOKUP(A903,'Investing Conversion'!A:G,7,)</f>
        <v>1.2685</v>
      </c>
      <c r="E903" s="1">
        <f t="shared" si="28"/>
        <v>1644.0651920404998</v>
      </c>
      <c r="F903" s="1">
        <f t="shared" si="29"/>
        <v>3.0042083634590627E-2</v>
      </c>
    </row>
    <row r="904" spans="1:6" x14ac:dyDescent="0.45">
      <c r="A904" s="31">
        <v>42425</v>
      </c>
      <c r="B904">
        <v>48.996989999999997</v>
      </c>
      <c r="C904" s="1">
        <v>1284.0932620000001</v>
      </c>
      <c r="D904" s="1">
        <f>VLOOKUP(A904,'Investing Conversion'!A:G,7,)</f>
        <v>1.2665999999999999</v>
      </c>
      <c r="E904" s="1">
        <f t="shared" si="28"/>
        <v>1626.4325256492</v>
      </c>
      <c r="F904" s="1">
        <f t="shared" si="29"/>
        <v>3.0125436639581813E-2</v>
      </c>
    </row>
    <row r="905" spans="1:6" x14ac:dyDescent="0.45">
      <c r="A905" s="31">
        <v>42424</v>
      </c>
      <c r="B905">
        <v>48.699191999999996</v>
      </c>
      <c r="C905" s="1">
        <v>1251.584595</v>
      </c>
      <c r="D905" s="1">
        <f>VLOOKUP(A905,'Investing Conversion'!A:G,7,)</f>
        <v>1.2645999999999999</v>
      </c>
      <c r="E905" s="1">
        <f t="shared" si="28"/>
        <v>1582.753878837</v>
      </c>
      <c r="F905" s="1">
        <f t="shared" si="29"/>
        <v>3.0768644860806743E-2</v>
      </c>
    </row>
    <row r="906" spans="1:6" x14ac:dyDescent="0.45">
      <c r="A906" s="31">
        <v>42423</v>
      </c>
      <c r="B906">
        <v>49.750256</v>
      </c>
      <c r="C906" s="1">
        <v>1272.9719239999999</v>
      </c>
      <c r="D906" s="1">
        <f>VLOOKUP(A906,'Investing Conversion'!A:G,7,)</f>
        <v>1.2725</v>
      </c>
      <c r="E906" s="1">
        <f t="shared" si="28"/>
        <v>1619.8567732899999</v>
      </c>
      <c r="F906" s="1">
        <f t="shared" si="29"/>
        <v>3.0712749929708325E-2</v>
      </c>
    </row>
    <row r="907" spans="1:6" x14ac:dyDescent="0.45">
      <c r="A907" s="31">
        <v>42422</v>
      </c>
      <c r="B907">
        <v>49.846603000000002</v>
      </c>
      <c r="C907" s="1">
        <v>1272.9719239999999</v>
      </c>
      <c r="D907" s="1">
        <f>VLOOKUP(A907,'Investing Conversion'!A:G,7,)</f>
        <v>1.2829999999999999</v>
      </c>
      <c r="E907" s="1">
        <f t="shared" si="28"/>
        <v>1633.2229784919998</v>
      </c>
      <c r="F907" s="1">
        <f t="shared" si="29"/>
        <v>3.0520390452762766E-2</v>
      </c>
    </row>
    <row r="908" spans="1:6" x14ac:dyDescent="0.45">
      <c r="A908" s="31">
        <v>42419</v>
      </c>
      <c r="B908">
        <v>50.144401999999999</v>
      </c>
      <c r="C908" s="1">
        <v>1255.862061</v>
      </c>
      <c r="D908" s="1">
        <f>VLOOKUP(A908,'Investing Conversion'!A:G,7,)</f>
        <v>1.2938000000000001</v>
      </c>
      <c r="E908" s="1">
        <f t="shared" si="28"/>
        <v>1624.8343345218002</v>
      </c>
      <c r="F908" s="1">
        <f t="shared" si="29"/>
        <v>3.0861239779720582E-2</v>
      </c>
    </row>
    <row r="909" spans="1:6" x14ac:dyDescent="0.45">
      <c r="A909" s="31">
        <v>42418</v>
      </c>
      <c r="B909">
        <v>50.275784000000002</v>
      </c>
      <c r="C909" s="1">
        <v>1258.4285890000001</v>
      </c>
      <c r="D909" s="1">
        <f>VLOOKUP(A909,'Investing Conversion'!A:G,7,)</f>
        <v>1.2907999999999999</v>
      </c>
      <c r="E909" s="1">
        <f t="shared" si="28"/>
        <v>1624.3796226812001</v>
      </c>
      <c r="F909" s="1">
        <f t="shared" si="29"/>
        <v>3.0950760092037365E-2</v>
      </c>
    </row>
    <row r="910" spans="1:6" x14ac:dyDescent="0.45">
      <c r="A910" s="31">
        <v>42417</v>
      </c>
      <c r="B910">
        <v>50.214478</v>
      </c>
      <c r="C910" s="1">
        <v>1266.9835210000001</v>
      </c>
      <c r="D910" s="1">
        <f>VLOOKUP(A910,'Investing Conversion'!A:G,7,)</f>
        <v>1.2847</v>
      </c>
      <c r="E910" s="1">
        <f t="shared" si="28"/>
        <v>1627.6937294287002</v>
      </c>
      <c r="F910" s="1">
        <f t="shared" si="29"/>
        <v>3.0850077684838561E-2</v>
      </c>
    </row>
    <row r="911" spans="1:6" x14ac:dyDescent="0.45">
      <c r="A911" s="31">
        <v>42416</v>
      </c>
      <c r="B911">
        <v>50.512272000000003</v>
      </c>
      <c r="C911" s="1">
        <v>1233.6191409999999</v>
      </c>
      <c r="D911" s="1">
        <f>VLOOKUP(A911,'Investing Conversion'!A:G,7,)</f>
        <v>1.2837000000000001</v>
      </c>
      <c r="E911" s="1">
        <f t="shared" si="28"/>
        <v>1583.5968913017</v>
      </c>
      <c r="F911" s="1">
        <f t="shared" si="29"/>
        <v>3.1897178049193724E-2</v>
      </c>
    </row>
    <row r="912" spans="1:6" x14ac:dyDescent="0.45">
      <c r="A912" s="31">
        <v>42415</v>
      </c>
      <c r="B912">
        <v>49.969226999999997</v>
      </c>
      <c r="C912" s="1">
        <v>1225.064453</v>
      </c>
      <c r="D912" s="1" t="e">
        <f>VLOOKUP(A912,'Investing Conversion'!A:G,7,)</f>
        <v>#N/A</v>
      </c>
      <c r="E912" s="1" t="e">
        <f t="shared" si="28"/>
        <v>#N/A</v>
      </c>
      <c r="F912" s="1" t="e">
        <f t="shared" si="29"/>
        <v>#N/A</v>
      </c>
    </row>
    <row r="913" spans="1:6" x14ac:dyDescent="0.45">
      <c r="A913" s="31">
        <v>42412</v>
      </c>
      <c r="B913">
        <v>48.716712999999999</v>
      </c>
      <c r="C913" s="1">
        <v>1189.9891359999999</v>
      </c>
      <c r="D913" s="1">
        <f>VLOOKUP(A913,'Investing Conversion'!A:G,7,)</f>
        <v>1.2883</v>
      </c>
      <c r="E913" s="1">
        <f t="shared" si="28"/>
        <v>1533.0630039087998</v>
      </c>
      <c r="F913" s="1">
        <f t="shared" si="29"/>
        <v>3.1777371755621661E-2</v>
      </c>
    </row>
    <row r="914" spans="1:6" x14ac:dyDescent="0.45">
      <c r="A914" s="31">
        <v>42411</v>
      </c>
      <c r="B914">
        <v>46.991219000000001</v>
      </c>
      <c r="C914" s="1">
        <v>1170.3131100000001</v>
      </c>
      <c r="D914" s="1">
        <f>VLOOKUP(A914,'Investing Conversion'!A:G,7,)</f>
        <v>1.2784</v>
      </c>
      <c r="E914" s="1">
        <f t="shared" si="28"/>
        <v>1496.1282798239999</v>
      </c>
      <c r="F914" s="1">
        <f t="shared" si="29"/>
        <v>3.1408549409632114E-2</v>
      </c>
    </row>
    <row r="915" spans="1:6" x14ac:dyDescent="0.45">
      <c r="A915" s="31">
        <v>42410</v>
      </c>
      <c r="B915">
        <v>46.176651</v>
      </c>
      <c r="C915" s="1">
        <v>1184.856323</v>
      </c>
      <c r="D915" s="1">
        <f>VLOOKUP(A915,'Investing Conversion'!A:G,7,)</f>
        <v>1.2863</v>
      </c>
      <c r="E915" s="1">
        <f t="shared" si="28"/>
        <v>1524.0806882749</v>
      </c>
      <c r="F915" s="1">
        <f t="shared" si="29"/>
        <v>3.0298035632396299E-2</v>
      </c>
    </row>
    <row r="916" spans="1:6" x14ac:dyDescent="0.45">
      <c r="A916" s="31">
        <v>42409</v>
      </c>
      <c r="B916">
        <v>45.581043000000001</v>
      </c>
      <c r="C916" s="1">
        <v>1183.145264</v>
      </c>
      <c r="D916" s="1">
        <f>VLOOKUP(A916,'Investing Conversion'!A:G,7,)</f>
        <v>1.2815000000000001</v>
      </c>
      <c r="E916" s="1">
        <f t="shared" si="28"/>
        <v>1516.2006558160001</v>
      </c>
      <c r="F916" s="1">
        <f t="shared" si="29"/>
        <v>3.0062671998693245E-2</v>
      </c>
    </row>
    <row r="917" spans="1:6" x14ac:dyDescent="0.45">
      <c r="A917" s="31">
        <v>42408</v>
      </c>
      <c r="B917">
        <v>45.073031999999998</v>
      </c>
      <c r="C917" s="1">
        <v>1144.6480710000001</v>
      </c>
      <c r="D917" s="1">
        <f>VLOOKUP(A917,'Investing Conversion'!A:G,7,)</f>
        <v>1.2888999999999999</v>
      </c>
      <c r="E917" s="1">
        <f t="shared" si="28"/>
        <v>1475.3368987118999</v>
      </c>
      <c r="F917" s="1">
        <f t="shared" si="29"/>
        <v>3.0551009765534067E-2</v>
      </c>
    </row>
    <row r="918" spans="1:6" x14ac:dyDescent="0.45">
      <c r="A918" s="31">
        <v>42405</v>
      </c>
      <c r="B918">
        <v>46.570793000000002</v>
      </c>
      <c r="C918" s="1">
        <v>1212.2320560000001</v>
      </c>
      <c r="D918" s="1">
        <f>VLOOKUP(A918,'Investing Conversion'!A:G,7,)</f>
        <v>1.2996000000000001</v>
      </c>
      <c r="E918" s="1">
        <f t="shared" si="28"/>
        <v>1575.4167799776001</v>
      </c>
      <c r="F918" s="1">
        <f t="shared" si="29"/>
        <v>2.9560934980432392E-2</v>
      </c>
    </row>
    <row r="919" spans="1:6" x14ac:dyDescent="0.45">
      <c r="A919" s="31">
        <v>42404</v>
      </c>
      <c r="B919">
        <v>47.201427000000002</v>
      </c>
      <c r="C919" s="1">
        <v>1253.2957759999999</v>
      </c>
      <c r="D919" s="1">
        <f>VLOOKUP(A919,'Investing Conversion'!A:G,7,)</f>
        <v>1.3016000000000001</v>
      </c>
      <c r="E919" s="1">
        <f t="shared" si="28"/>
        <v>1631.2897820416001</v>
      </c>
      <c r="F919" s="1">
        <f t="shared" si="29"/>
        <v>2.893503503769038E-2</v>
      </c>
    </row>
    <row r="920" spans="1:6" x14ac:dyDescent="0.45">
      <c r="A920" s="31">
        <v>42403</v>
      </c>
      <c r="B920">
        <v>46.737212999999997</v>
      </c>
      <c r="C920" s="1">
        <v>1260.1395259999999</v>
      </c>
      <c r="D920" s="1">
        <f>VLOOKUP(A920,'Investing Conversion'!A:G,7,)</f>
        <v>1.3151999999999999</v>
      </c>
      <c r="E920" s="1">
        <f t="shared" si="28"/>
        <v>1657.3355045951998</v>
      </c>
      <c r="F920" s="1">
        <f t="shared" si="29"/>
        <v>2.820021225057593E-2</v>
      </c>
    </row>
    <row r="921" spans="1:6" x14ac:dyDescent="0.45">
      <c r="A921" s="31">
        <v>42402</v>
      </c>
      <c r="B921">
        <v>47.726962999999998</v>
      </c>
      <c r="C921" s="1">
        <v>1281.5268550000001</v>
      </c>
      <c r="D921" s="1">
        <f>VLOOKUP(A921,'Investing Conversion'!A:G,7,)</f>
        <v>1.3197000000000001</v>
      </c>
      <c r="E921" s="1">
        <f t="shared" si="28"/>
        <v>1691.2309905435002</v>
      </c>
      <c r="F921" s="1">
        <f t="shared" si="29"/>
        <v>2.8220250969184457E-2</v>
      </c>
    </row>
    <row r="922" spans="1:6" x14ac:dyDescent="0.45">
      <c r="A922" s="31">
        <v>42401</v>
      </c>
      <c r="B922">
        <v>48.296287999999997</v>
      </c>
      <c r="C922" s="1">
        <v>1296.9257809999999</v>
      </c>
      <c r="D922" s="1">
        <f>VLOOKUP(A922,'Investing Conversion'!A:G,7,)</f>
        <v>1.3255999999999999</v>
      </c>
      <c r="E922" s="1">
        <f t="shared" si="28"/>
        <v>1719.2048152935997</v>
      </c>
      <c r="F922" s="1">
        <f t="shared" si="29"/>
        <v>2.8092224713640142E-2</v>
      </c>
    </row>
    <row r="923" spans="1:6" x14ac:dyDescent="0.45">
      <c r="A923" s="31">
        <v>42398</v>
      </c>
      <c r="B923">
        <v>48.410151999999997</v>
      </c>
      <c r="C923" s="1">
        <v>1297.7811280000001</v>
      </c>
      <c r="D923" s="1">
        <f>VLOOKUP(A923,'Investing Conversion'!A:G,7,)</f>
        <v>1.3148</v>
      </c>
      <c r="E923" s="1">
        <f t="shared" si="28"/>
        <v>1706.3226270944001</v>
      </c>
      <c r="F923" s="1">
        <f t="shared" si="29"/>
        <v>2.8371042633616655E-2</v>
      </c>
    </row>
    <row r="924" spans="1:6" x14ac:dyDescent="0.45">
      <c r="A924" s="31">
        <v>42397</v>
      </c>
      <c r="B924">
        <v>47.297775000000001</v>
      </c>
      <c r="C924" s="1">
        <v>1254.151001</v>
      </c>
      <c r="D924" s="1">
        <f>VLOOKUP(A924,'Investing Conversion'!A:G,7,)</f>
        <v>1.3129</v>
      </c>
      <c r="E924" s="1">
        <f t="shared" si="28"/>
        <v>1646.5748492128998</v>
      </c>
      <c r="F924" s="1">
        <f t="shared" si="29"/>
        <v>2.8724946832881244E-2</v>
      </c>
    </row>
    <row r="925" spans="1:6" x14ac:dyDescent="0.45">
      <c r="A925" s="31">
        <v>42396</v>
      </c>
      <c r="B925">
        <v>47.192669000000002</v>
      </c>
      <c r="C925" s="1">
        <v>1266.9835210000001</v>
      </c>
      <c r="D925" s="1">
        <f>VLOOKUP(A925,'Investing Conversion'!A:G,7,)</f>
        <v>1.3066</v>
      </c>
      <c r="E925" s="1">
        <f t="shared" si="28"/>
        <v>1655.4406685386002</v>
      </c>
      <c r="F925" s="1">
        <f t="shared" si="29"/>
        <v>2.8507617274898187E-2</v>
      </c>
    </row>
    <row r="926" spans="1:6" x14ac:dyDescent="0.45">
      <c r="A926" s="31">
        <v>42395</v>
      </c>
      <c r="B926">
        <v>45.738705000000003</v>
      </c>
      <c r="C926" s="1">
        <v>1251.584595</v>
      </c>
      <c r="D926" s="1">
        <f>VLOOKUP(A926,'Investing Conversion'!A:G,7,)</f>
        <v>1.3201000000000001</v>
      </c>
      <c r="E926" s="1">
        <f t="shared" si="28"/>
        <v>1652.2168238595002</v>
      </c>
      <c r="F926" s="1">
        <f t="shared" si="29"/>
        <v>2.7683234028059681E-2</v>
      </c>
    </row>
    <row r="927" spans="1:6" x14ac:dyDescent="0.45">
      <c r="A927" s="31">
        <v>42394</v>
      </c>
      <c r="B927">
        <v>45.931395999999999</v>
      </c>
      <c r="C927" s="1">
        <v>1251.584595</v>
      </c>
      <c r="D927" s="1">
        <f>VLOOKUP(A927,'Investing Conversion'!A:G,7,)</f>
        <v>1.3133999999999999</v>
      </c>
      <c r="E927" s="1">
        <f t="shared" si="28"/>
        <v>1643.8312070729999</v>
      </c>
      <c r="F927" s="1">
        <f t="shared" si="29"/>
        <v>2.7941674183072168E-2</v>
      </c>
    </row>
    <row r="928" spans="1:6" x14ac:dyDescent="0.45">
      <c r="A928" s="31">
        <v>42391</v>
      </c>
      <c r="B928">
        <v>46.246715999999999</v>
      </c>
      <c r="C928" s="1">
        <v>1255.0067140000001</v>
      </c>
      <c r="D928" s="1">
        <f>VLOOKUP(A928,'Investing Conversion'!A:G,7,)</f>
        <v>1.3211999999999999</v>
      </c>
      <c r="E928" s="1">
        <f t="shared" si="28"/>
        <v>1658.1148705368</v>
      </c>
      <c r="F928" s="1">
        <f t="shared" si="29"/>
        <v>2.7891141212085042E-2</v>
      </c>
    </row>
    <row r="929" spans="1:6" x14ac:dyDescent="0.45">
      <c r="A929" s="31">
        <v>42390</v>
      </c>
      <c r="B929">
        <v>44.967925999999999</v>
      </c>
      <c r="C929" s="1">
        <v>1218.2204589999999</v>
      </c>
      <c r="D929" s="1">
        <f>VLOOKUP(A929,'Investing Conversion'!A:G,7,)</f>
        <v>1.3077000000000001</v>
      </c>
      <c r="E929" s="1">
        <f t="shared" si="28"/>
        <v>1593.0668942343</v>
      </c>
      <c r="F929" s="1">
        <f t="shared" si="29"/>
        <v>2.8227267896125365E-2</v>
      </c>
    </row>
    <row r="930" spans="1:6" x14ac:dyDescent="0.45">
      <c r="A930" s="31">
        <v>42389</v>
      </c>
      <c r="B930">
        <v>44.188384999999997</v>
      </c>
      <c r="C930" s="1">
        <v>1202.821655</v>
      </c>
      <c r="D930" s="1">
        <f>VLOOKUP(A930,'Investing Conversion'!A:G,7,)</f>
        <v>1.3029999999999999</v>
      </c>
      <c r="E930" s="1">
        <f t="shared" si="28"/>
        <v>1567.276616465</v>
      </c>
      <c r="F930" s="1">
        <f t="shared" si="29"/>
        <v>2.8194375221182788E-2</v>
      </c>
    </row>
    <row r="931" spans="1:6" x14ac:dyDescent="0.45">
      <c r="A931" s="31">
        <v>42388</v>
      </c>
      <c r="B931">
        <v>45.537253999999997</v>
      </c>
      <c r="C931" s="1">
        <v>1237.896851</v>
      </c>
      <c r="D931" s="1">
        <f>VLOOKUP(A931,'Investing Conversion'!A:G,7,)</f>
        <v>1.2975000000000001</v>
      </c>
      <c r="E931" s="1">
        <f t="shared" si="28"/>
        <v>1606.1711641725001</v>
      </c>
      <c r="F931" s="1">
        <f t="shared" si="29"/>
        <v>2.8351432908123964E-2</v>
      </c>
    </row>
    <row r="932" spans="1:6" x14ac:dyDescent="0.45">
      <c r="A932" s="31">
        <v>42387</v>
      </c>
      <c r="B932">
        <v>44.880336999999997</v>
      </c>
      <c r="C932" s="1">
        <v>1214.798462</v>
      </c>
      <c r="D932" s="1" t="e">
        <f>VLOOKUP(A932,'Investing Conversion'!A:G,7,)</f>
        <v>#N/A</v>
      </c>
      <c r="E932" s="1" t="e">
        <f t="shared" si="28"/>
        <v>#N/A</v>
      </c>
      <c r="F932" s="1" t="e">
        <f t="shared" si="29"/>
        <v>#N/A</v>
      </c>
    </row>
    <row r="933" spans="1:6" x14ac:dyDescent="0.45">
      <c r="A933" s="31">
        <v>42384</v>
      </c>
      <c r="B933">
        <v>45.283240999999997</v>
      </c>
      <c r="C933" s="1">
        <v>1227.6308590000001</v>
      </c>
      <c r="D933" s="1">
        <f>VLOOKUP(A933,'Investing Conversion'!A:G,7,)</f>
        <v>1.306</v>
      </c>
      <c r="E933" s="1">
        <f t="shared" si="28"/>
        <v>1603.2859018540003</v>
      </c>
      <c r="F933" s="1">
        <f t="shared" si="29"/>
        <v>2.8244021198986141E-2</v>
      </c>
    </row>
    <row r="934" spans="1:6" x14ac:dyDescent="0.45">
      <c r="A934" s="31">
        <v>42383</v>
      </c>
      <c r="B934">
        <v>45.975192999999997</v>
      </c>
      <c r="C934" s="1">
        <v>1237.0413820000001</v>
      </c>
      <c r="D934" s="1">
        <f>VLOOKUP(A934,'Investing Conversion'!A:G,7,)</f>
        <v>1.3266</v>
      </c>
      <c r="E934" s="1">
        <f t="shared" si="28"/>
        <v>1641.0590973612002</v>
      </c>
      <c r="F934" s="1">
        <f t="shared" si="29"/>
        <v>2.8015562068378561E-2</v>
      </c>
    </row>
    <row r="935" spans="1:6" x14ac:dyDescent="0.45">
      <c r="A935" s="31">
        <v>42382</v>
      </c>
      <c r="B935">
        <v>46.912388</v>
      </c>
      <c r="C935" s="1">
        <v>1263.5615230000001</v>
      </c>
      <c r="D935" s="1">
        <f>VLOOKUP(A935,'Investing Conversion'!A:G,7,)</f>
        <v>1.3245</v>
      </c>
      <c r="E935" s="1">
        <f t="shared" si="28"/>
        <v>1673.5872372135002</v>
      </c>
      <c r="F935" s="1">
        <f t="shared" si="29"/>
        <v>2.8031038333029164E-2</v>
      </c>
    </row>
    <row r="936" spans="1:6" x14ac:dyDescent="0.45">
      <c r="A936" s="31">
        <v>42381</v>
      </c>
      <c r="B936">
        <v>48.103591999999999</v>
      </c>
      <c r="C936" s="1">
        <v>1268.6945800000001</v>
      </c>
      <c r="D936" s="1">
        <f>VLOOKUP(A936,'Investing Conversion'!A:G,7,)</f>
        <v>1.3306</v>
      </c>
      <c r="E936" s="1">
        <f t="shared" si="28"/>
        <v>1688.1250081480002</v>
      </c>
      <c r="F936" s="1">
        <f t="shared" si="29"/>
        <v>2.8495278351911419E-2</v>
      </c>
    </row>
    <row r="937" spans="1:6" x14ac:dyDescent="0.45">
      <c r="A937" s="31">
        <v>42380</v>
      </c>
      <c r="B937">
        <v>47.656891000000002</v>
      </c>
      <c r="C937" s="1">
        <v>1243.0297849999999</v>
      </c>
      <c r="D937" s="1">
        <f>VLOOKUP(A937,'Investing Conversion'!A:G,7,)</f>
        <v>1.339</v>
      </c>
      <c r="E937" s="1">
        <f t="shared" si="28"/>
        <v>1664.4168821149999</v>
      </c>
      <c r="F937" s="1">
        <f t="shared" si="29"/>
        <v>2.8632785158632653E-2</v>
      </c>
    </row>
    <row r="938" spans="1:6" x14ac:dyDescent="0.45">
      <c r="A938" s="31">
        <v>42377</v>
      </c>
      <c r="B938">
        <v>48.348843000000002</v>
      </c>
      <c r="C938" s="1">
        <v>1252.4399410000001</v>
      </c>
      <c r="D938" s="1">
        <f>VLOOKUP(A938,'Investing Conversion'!A:G,7,)</f>
        <v>1.3283</v>
      </c>
      <c r="E938" s="1">
        <f t="shared" si="28"/>
        <v>1663.6159736303002</v>
      </c>
      <c r="F938" s="1">
        <f t="shared" si="29"/>
        <v>2.9062502263965638E-2</v>
      </c>
    </row>
    <row r="939" spans="1:6" x14ac:dyDescent="0.45">
      <c r="A939" s="31">
        <v>42376</v>
      </c>
      <c r="B939">
        <v>48.348843000000002</v>
      </c>
      <c r="C939" s="1">
        <v>1270.4052730000001</v>
      </c>
      <c r="D939" s="1">
        <f>VLOOKUP(A939,'Investing Conversion'!A:G,7,)</f>
        <v>1.3367</v>
      </c>
      <c r="E939" s="1">
        <f t="shared" si="28"/>
        <v>1698.1507284191</v>
      </c>
      <c r="F939" s="1">
        <f t="shared" si="29"/>
        <v>2.8471467338479751E-2</v>
      </c>
    </row>
    <row r="940" spans="1:6" x14ac:dyDescent="0.45">
      <c r="A940" s="31">
        <v>42375</v>
      </c>
      <c r="B940">
        <v>50.048054</v>
      </c>
      <c r="C940" s="1">
        <v>1305.4807129999999</v>
      </c>
      <c r="D940" s="1">
        <f>VLOOKUP(A940,'Investing Conversion'!A:G,7,)</f>
        <v>1.3567</v>
      </c>
      <c r="E940" s="1">
        <f t="shared" si="28"/>
        <v>1771.1456833271</v>
      </c>
      <c r="F940" s="1">
        <f t="shared" si="29"/>
        <v>2.8257446279622043E-2</v>
      </c>
    </row>
    <row r="941" spans="1:6" x14ac:dyDescent="0.45">
      <c r="A941" s="31">
        <v>42374</v>
      </c>
      <c r="B941">
        <v>52.325358999999999</v>
      </c>
      <c r="C941" s="1">
        <v>1317.4575199999999</v>
      </c>
      <c r="D941" s="1">
        <f>VLOOKUP(A941,'Investing Conversion'!A:G,7,)</f>
        <v>1.3653999999999999</v>
      </c>
      <c r="E941" s="1">
        <f t="shared" si="28"/>
        <v>1798.8564978079999</v>
      </c>
      <c r="F941" s="1">
        <f t="shared" si="29"/>
        <v>2.9088122962427059E-2</v>
      </c>
    </row>
    <row r="942" spans="1:6" x14ac:dyDescent="0.45">
      <c r="A942" s="31">
        <v>42373</v>
      </c>
      <c r="B942">
        <v>52.158938999999997</v>
      </c>
      <c r="C942" s="1">
        <v>1298.636841</v>
      </c>
      <c r="D942" s="1">
        <f>VLOOKUP(A942,'Investing Conversion'!A:G,7,)</f>
        <v>1.3588</v>
      </c>
      <c r="E942" s="1">
        <f t="shared" si="28"/>
        <v>1764.5877395508001</v>
      </c>
      <c r="F942" s="1">
        <f t="shared" si="29"/>
        <v>2.9558710984401246E-2</v>
      </c>
    </row>
    <row r="943" spans="1:6" x14ac:dyDescent="0.45">
      <c r="A943" s="31">
        <v>42368</v>
      </c>
      <c r="B943">
        <v>54.138443000000002</v>
      </c>
      <c r="C943" s="1">
        <v>1345.688721</v>
      </c>
      <c r="D943" s="1">
        <f>VLOOKUP(A943,'Investing Conversion'!A:G,7,)</f>
        <v>1.3552999999999999</v>
      </c>
      <c r="E943" s="1">
        <f t="shared" si="28"/>
        <v>1823.8119235713</v>
      </c>
      <c r="F943" s="1">
        <f t="shared" si="29"/>
        <v>2.9684224727508486E-2</v>
      </c>
    </row>
    <row r="944" spans="1:6" x14ac:dyDescent="0.45">
      <c r="A944" s="31">
        <v>42367</v>
      </c>
      <c r="B944">
        <v>54.042090999999999</v>
      </c>
      <c r="C944" s="1">
        <v>1349.1108400000001</v>
      </c>
      <c r="D944" s="1">
        <f>VLOOKUP(A944,'Investing Conversion'!A:G,7,)</f>
        <v>1.3567</v>
      </c>
      <c r="E944" s="1">
        <f t="shared" si="28"/>
        <v>1830.338676628</v>
      </c>
      <c r="F944" s="1">
        <f t="shared" si="29"/>
        <v>2.9525732964109555E-2</v>
      </c>
    </row>
    <row r="945" spans="1:6" x14ac:dyDescent="0.45">
      <c r="A945" s="31">
        <v>42366</v>
      </c>
      <c r="B945">
        <v>53.323860000000003</v>
      </c>
      <c r="C945" s="1" t="e">
        <v>#N/A</v>
      </c>
      <c r="D945" s="1">
        <f>VLOOKUP(A945,'Investing Conversion'!A:G,7,)</f>
        <v>1.3564000000000001</v>
      </c>
      <c r="E945" s="1" t="e">
        <f t="shared" si="28"/>
        <v>#N/A</v>
      </c>
      <c r="F945" s="1" t="e">
        <f t="shared" si="29"/>
        <v>#N/A</v>
      </c>
    </row>
    <row r="946" spans="1:6" x14ac:dyDescent="0.45">
      <c r="A946" s="31">
        <v>42362</v>
      </c>
      <c r="B946">
        <v>53.586627999999997</v>
      </c>
      <c r="C946" s="1">
        <v>1315.7463379999999</v>
      </c>
      <c r="D946" s="1">
        <f>VLOOKUP(A946,'Investing Conversion'!A:G,7,)</f>
        <v>1.3595999999999999</v>
      </c>
      <c r="E946" s="1">
        <f t="shared" si="28"/>
        <v>1788.8887211447998</v>
      </c>
      <c r="F946" s="1">
        <f t="shared" si="29"/>
        <v>2.9955260697103185E-2</v>
      </c>
    </row>
    <row r="947" spans="1:6" x14ac:dyDescent="0.45">
      <c r="A947" s="31">
        <v>42361</v>
      </c>
      <c r="B947">
        <v>53.542834999999997</v>
      </c>
      <c r="C947" s="1">
        <v>1324.3013920000001</v>
      </c>
      <c r="D947" s="1">
        <f>VLOOKUP(A947,'Investing Conversion'!A:G,7,)</f>
        <v>1.3632</v>
      </c>
      <c r="E947" s="1">
        <f t="shared" si="28"/>
        <v>1805.2876575744001</v>
      </c>
      <c r="F947" s="1">
        <f t="shared" si="29"/>
        <v>2.9658893847388623E-2</v>
      </c>
    </row>
    <row r="948" spans="1:6" x14ac:dyDescent="0.45">
      <c r="A948" s="31">
        <v>42360</v>
      </c>
      <c r="B948">
        <v>52.561844000000001</v>
      </c>
      <c r="C948" s="1">
        <v>1300.347534</v>
      </c>
      <c r="D948" s="1">
        <f>VLOOKUP(A948,'Investing Conversion'!A:G,7,)</f>
        <v>1.3532999999999999</v>
      </c>
      <c r="E948" s="1">
        <f t="shared" si="28"/>
        <v>1759.7603177622</v>
      </c>
      <c r="F948" s="1">
        <f t="shared" si="29"/>
        <v>2.9868751709801192E-2</v>
      </c>
    </row>
    <row r="949" spans="1:6" x14ac:dyDescent="0.45">
      <c r="A949" s="31">
        <v>42359</v>
      </c>
      <c r="B949">
        <v>52.553089</v>
      </c>
      <c r="C949" s="1">
        <v>1292.6483149999999</v>
      </c>
      <c r="D949" s="1">
        <f>VLOOKUP(A949,'Investing Conversion'!A:G,7,)</f>
        <v>1.3638999999999999</v>
      </c>
      <c r="E949" s="1">
        <f t="shared" si="28"/>
        <v>1763.0430368284997</v>
      </c>
      <c r="F949" s="1">
        <f t="shared" si="29"/>
        <v>2.9808171384481132E-2</v>
      </c>
    </row>
    <row r="950" spans="1:6" x14ac:dyDescent="0.45">
      <c r="A950" s="31">
        <v>42356</v>
      </c>
      <c r="B950">
        <v>52.596882000000001</v>
      </c>
      <c r="C950" s="1">
        <v>1291.792725</v>
      </c>
      <c r="D950" s="1">
        <f>VLOOKUP(A950,'Investing Conversion'!A:G,7,)</f>
        <v>1.3705000000000001</v>
      </c>
      <c r="E950" s="1">
        <f t="shared" si="28"/>
        <v>1770.4019296125</v>
      </c>
      <c r="F950" s="1">
        <f t="shared" si="29"/>
        <v>2.9709006254592277E-2</v>
      </c>
    </row>
    <row r="951" spans="1:6" x14ac:dyDescent="0.45">
      <c r="A951" s="31">
        <v>42355</v>
      </c>
      <c r="B951">
        <v>52.868408000000002</v>
      </c>
      <c r="C951" s="1">
        <v>1308.9027100000001</v>
      </c>
      <c r="D951" s="1">
        <f>VLOOKUP(A951,'Investing Conversion'!A:G,7,)</f>
        <v>1.3764000000000001</v>
      </c>
      <c r="E951" s="1">
        <f t="shared" si="28"/>
        <v>1801.5736900440002</v>
      </c>
      <c r="F951" s="1">
        <f t="shared" si="29"/>
        <v>2.9345681662740528E-2</v>
      </c>
    </row>
    <row r="952" spans="1:6" x14ac:dyDescent="0.45">
      <c r="A952" s="31">
        <v>42354</v>
      </c>
      <c r="B952">
        <v>52.553089</v>
      </c>
      <c r="C952" s="1">
        <v>1300.347534</v>
      </c>
      <c r="D952" s="1">
        <f>VLOOKUP(A952,'Investing Conversion'!A:G,7,)</f>
        <v>1.3749</v>
      </c>
      <c r="E952" s="1">
        <f t="shared" si="28"/>
        <v>1787.8478244966</v>
      </c>
      <c r="F952" s="1">
        <f t="shared" si="29"/>
        <v>2.9394609697722594E-2</v>
      </c>
    </row>
    <row r="953" spans="1:6" x14ac:dyDescent="0.45">
      <c r="A953" s="31">
        <v>42353</v>
      </c>
      <c r="B953">
        <v>52.088867</v>
      </c>
      <c r="C953" s="1">
        <v>1294.3592530000001</v>
      </c>
      <c r="D953" s="1">
        <f>VLOOKUP(A953,'Investing Conversion'!A:G,7,)</f>
        <v>1.3762000000000001</v>
      </c>
      <c r="E953" s="1">
        <f t="shared" si="28"/>
        <v>1781.2972039786002</v>
      </c>
      <c r="F953" s="1">
        <f t="shared" si="29"/>
        <v>2.9242097772150196E-2</v>
      </c>
    </row>
    <row r="954" spans="1:6" x14ac:dyDescent="0.45">
      <c r="A954" s="31">
        <v>42352</v>
      </c>
      <c r="B954">
        <v>50.740004999999996</v>
      </c>
      <c r="C954" s="1">
        <v>1255.0067140000001</v>
      </c>
      <c r="D954" s="1">
        <f>VLOOKUP(A954,'Investing Conversion'!A:G,7,)</f>
        <v>1.3774999999999999</v>
      </c>
      <c r="E954" s="1">
        <f t="shared" si="28"/>
        <v>1728.7717485350001</v>
      </c>
      <c r="F954" s="1">
        <f t="shared" si="29"/>
        <v>2.9350320563138663E-2</v>
      </c>
    </row>
    <row r="955" spans="1:6" x14ac:dyDescent="0.45">
      <c r="A955" s="31">
        <v>42349</v>
      </c>
      <c r="B955">
        <v>50.529789000000001</v>
      </c>
      <c r="C955" s="1">
        <v>1268.6945800000001</v>
      </c>
      <c r="D955" s="1">
        <f>VLOOKUP(A955,'Investing Conversion'!A:G,7,)</f>
        <v>1.3847</v>
      </c>
      <c r="E955" s="1">
        <f t="shared" si="28"/>
        <v>1756.7613849260001</v>
      </c>
      <c r="F955" s="1">
        <f t="shared" si="29"/>
        <v>2.8763034885428373E-2</v>
      </c>
    </row>
    <row r="956" spans="1:6" x14ac:dyDescent="0.45">
      <c r="A956" s="31">
        <v>42348</v>
      </c>
      <c r="B956">
        <v>51.642166000000003</v>
      </c>
      <c r="C956" s="1">
        <v>1284.0932620000001</v>
      </c>
      <c r="D956" s="1">
        <f>VLOOKUP(A956,'Investing Conversion'!A:G,7,)</f>
        <v>1.3855</v>
      </c>
      <c r="E956" s="1">
        <f t="shared" si="28"/>
        <v>1779.1112145010002</v>
      </c>
      <c r="F956" s="1">
        <f t="shared" si="29"/>
        <v>2.9026946477027544E-2</v>
      </c>
    </row>
    <row r="957" spans="1:6" x14ac:dyDescent="0.45">
      <c r="A957" s="31">
        <v>42347</v>
      </c>
      <c r="B957">
        <v>51.221741000000002</v>
      </c>
      <c r="C957" s="1">
        <v>1279.8156739999999</v>
      </c>
      <c r="D957" s="1">
        <f>VLOOKUP(A957,'Investing Conversion'!A:G,7,)</f>
        <v>1.3769</v>
      </c>
      <c r="E957" s="1">
        <f t="shared" si="28"/>
        <v>1762.1782015305998</v>
      </c>
      <c r="F957" s="1">
        <f t="shared" si="29"/>
        <v>2.9067287834743168E-2</v>
      </c>
    </row>
    <row r="958" spans="1:6" x14ac:dyDescent="0.45">
      <c r="A958" s="31">
        <v>42346</v>
      </c>
      <c r="B958">
        <v>51.764789999999998</v>
      </c>
      <c r="C958" s="1">
        <v>1295.2147219999999</v>
      </c>
      <c r="D958" s="1">
        <f>VLOOKUP(A958,'Investing Conversion'!A:G,7,)</f>
        <v>1.3776999999999999</v>
      </c>
      <c r="E958" s="1">
        <f t="shared" si="28"/>
        <v>1784.4173224993999</v>
      </c>
      <c r="F958" s="1">
        <f t="shared" si="29"/>
        <v>2.9009351874870856E-2</v>
      </c>
    </row>
    <row r="959" spans="1:6" x14ac:dyDescent="0.45">
      <c r="A959" s="31">
        <v>42345</v>
      </c>
      <c r="B959">
        <v>52.920952</v>
      </c>
      <c r="C959" s="1">
        <v>1314.0355219999999</v>
      </c>
      <c r="D959" s="1">
        <f>VLOOKUP(A959,'Investing Conversion'!A:G,7,)</f>
        <v>1.3893</v>
      </c>
      <c r="E959" s="1">
        <f t="shared" si="28"/>
        <v>1825.5895507145999</v>
      </c>
      <c r="F959" s="1">
        <f t="shared" si="29"/>
        <v>2.8988417456314253E-2</v>
      </c>
    </row>
    <row r="960" spans="1:6" x14ac:dyDescent="0.45">
      <c r="A960" s="31">
        <v>42342</v>
      </c>
      <c r="B960">
        <v>52.290325000000003</v>
      </c>
      <c r="C960" s="1">
        <v>1285.8041989999999</v>
      </c>
      <c r="D960" s="1">
        <f>VLOOKUP(A960,'Investing Conversion'!A:G,7,)</f>
        <v>1.3880999999999999</v>
      </c>
      <c r="E960" s="1">
        <f t="shared" si="28"/>
        <v>1784.8248086318997</v>
      </c>
      <c r="F960" s="1">
        <f t="shared" si="29"/>
        <v>2.9297175132881235E-2</v>
      </c>
    </row>
    <row r="961" spans="1:6" x14ac:dyDescent="0.45">
      <c r="A961" s="31">
        <v>42341</v>
      </c>
      <c r="B961">
        <v>52.780814999999997</v>
      </c>
      <c r="C961" s="1">
        <v>1291.792725</v>
      </c>
      <c r="D961" s="1">
        <f>VLOOKUP(A961,'Investing Conversion'!A:G,7,)</f>
        <v>1.3845000000000001</v>
      </c>
      <c r="E961" s="1">
        <f t="shared" si="28"/>
        <v>1788.4870277625</v>
      </c>
      <c r="F961" s="1">
        <f t="shared" si="29"/>
        <v>2.9511432949017154E-2</v>
      </c>
    </row>
    <row r="962" spans="1:6" x14ac:dyDescent="0.45">
      <c r="A962" s="31">
        <v>42340</v>
      </c>
      <c r="B962">
        <v>53.639187</v>
      </c>
      <c r="C962" s="1">
        <v>1320.8793949999999</v>
      </c>
      <c r="D962" s="1">
        <f>VLOOKUP(A962,'Investing Conversion'!A:G,7,)</f>
        <v>1.4085000000000001</v>
      </c>
      <c r="E962" s="1">
        <f t="shared" si="28"/>
        <v>1860.4586278575</v>
      </c>
      <c r="F962" s="1">
        <f t="shared" si="29"/>
        <v>2.883116356194965E-2</v>
      </c>
    </row>
    <row r="963" spans="1:6" x14ac:dyDescent="0.45">
      <c r="A963" s="31">
        <v>42339</v>
      </c>
      <c r="B963">
        <v>53.078617000000001</v>
      </c>
      <c r="C963" s="1">
        <v>1314.0355219999999</v>
      </c>
      <c r="D963" s="1">
        <f>VLOOKUP(A963,'Investing Conversion'!A:G,7,)</f>
        <v>1.4186000000000001</v>
      </c>
      <c r="E963" s="1">
        <f t="shared" si="28"/>
        <v>1864.0907915092</v>
      </c>
      <c r="F963" s="1">
        <f t="shared" si="29"/>
        <v>2.8474265975546524E-2</v>
      </c>
    </row>
    <row r="964" spans="1:6" x14ac:dyDescent="0.45">
      <c r="A964" s="31">
        <v>42338</v>
      </c>
      <c r="B964">
        <v>52.307842000000001</v>
      </c>
      <c r="C964" s="1">
        <v>1313.1801760000001</v>
      </c>
      <c r="D964" s="1">
        <f>VLOOKUP(A964,'Investing Conversion'!A:G,7,)</f>
        <v>1.4252</v>
      </c>
      <c r="E964" s="1">
        <f t="shared" si="28"/>
        <v>1871.5443868352002</v>
      </c>
      <c r="F964" s="1">
        <f t="shared" si="29"/>
        <v>2.7949025611117388E-2</v>
      </c>
    </row>
    <row r="965" spans="1:6" x14ac:dyDescent="0.45">
      <c r="A965" s="31">
        <v>42335</v>
      </c>
      <c r="B965">
        <v>52.150181000000003</v>
      </c>
      <c r="C965" s="1">
        <v>1318.3129879999999</v>
      </c>
      <c r="D965" s="1">
        <f>VLOOKUP(A965,'Investing Conversion'!A:G,7,)</f>
        <v>1.4196</v>
      </c>
      <c r="E965" s="1">
        <f t="shared" si="28"/>
        <v>1871.4771177647999</v>
      </c>
      <c r="F965" s="1">
        <f t="shared" si="29"/>
        <v>2.7865786070783282E-2</v>
      </c>
    </row>
    <row r="966" spans="1:6" x14ac:dyDescent="0.45">
      <c r="A966" s="31">
        <v>42334</v>
      </c>
      <c r="B966">
        <v>52.386673000000002</v>
      </c>
      <c r="C966" s="1">
        <v>1323.445923</v>
      </c>
      <c r="D966" s="1" t="e">
        <f>VLOOKUP(A966,'Investing Conversion'!A:G,7,)</f>
        <v>#N/A</v>
      </c>
      <c r="E966" s="1" t="e">
        <f t="shared" ref="E966:E1029" si="30">C966*D966</f>
        <v>#N/A</v>
      </c>
      <c r="F966" s="1" t="e">
        <f t="shared" ref="F966:F1029" si="31">B966/E966</f>
        <v>#N/A</v>
      </c>
    </row>
    <row r="967" spans="1:6" x14ac:dyDescent="0.45">
      <c r="A967" s="31">
        <v>42333</v>
      </c>
      <c r="B967">
        <v>51.186703000000001</v>
      </c>
      <c r="C967" s="1">
        <v>1307.19165</v>
      </c>
      <c r="D967" s="1">
        <f>VLOOKUP(A967,'Investing Conversion'!A:G,7,)</f>
        <v>1.4236</v>
      </c>
      <c r="E967" s="1">
        <f t="shared" si="30"/>
        <v>1860.9180329399999</v>
      </c>
      <c r="F967" s="1">
        <f t="shared" si="31"/>
        <v>2.7506156689304527E-2</v>
      </c>
    </row>
    <row r="968" spans="1:6" x14ac:dyDescent="0.45">
      <c r="A968" s="31">
        <v>42332</v>
      </c>
      <c r="B968">
        <v>48.944443</v>
      </c>
      <c r="C968" s="1">
        <v>1270.4052730000001</v>
      </c>
      <c r="D968" s="1">
        <f>VLOOKUP(A968,'Investing Conversion'!A:G,7,)</f>
        <v>1.4177999999999999</v>
      </c>
      <c r="E968" s="1">
        <f t="shared" si="30"/>
        <v>1801.1805960594002</v>
      </c>
      <c r="F968" s="1">
        <f t="shared" si="31"/>
        <v>2.7173534462385407E-2</v>
      </c>
    </row>
    <row r="969" spans="1:6" x14ac:dyDescent="0.45">
      <c r="A969" s="31">
        <v>42331</v>
      </c>
      <c r="B969">
        <v>49.942946999999997</v>
      </c>
      <c r="C969" s="1">
        <v>1290.0816649999999</v>
      </c>
      <c r="D969" s="1">
        <f>VLOOKUP(A969,'Investing Conversion'!A:G,7,)</f>
        <v>1.4219999999999999</v>
      </c>
      <c r="E969" s="1">
        <f t="shared" si="30"/>
        <v>1834.4961276299998</v>
      </c>
      <c r="F969" s="1">
        <f t="shared" si="31"/>
        <v>2.7224340377606404E-2</v>
      </c>
    </row>
    <row r="970" spans="1:6" x14ac:dyDescent="0.45">
      <c r="A970" s="31">
        <v>42328</v>
      </c>
      <c r="B970">
        <v>50.573593000000002</v>
      </c>
      <c r="C970" s="1">
        <v>1300.347534</v>
      </c>
      <c r="D970" s="1">
        <f>VLOOKUP(A970,'Investing Conversion'!A:G,7,)</f>
        <v>1.4269000000000001</v>
      </c>
      <c r="E970" s="1">
        <f t="shared" si="30"/>
        <v>1855.4658962646001</v>
      </c>
      <c r="F970" s="1">
        <f t="shared" si="31"/>
        <v>2.7256546779875667E-2</v>
      </c>
    </row>
    <row r="971" spans="1:6" x14ac:dyDescent="0.45">
      <c r="A971" s="31">
        <v>42327</v>
      </c>
      <c r="B971">
        <v>51.353127000000001</v>
      </c>
      <c r="C971" s="1">
        <v>1296.0703129999999</v>
      </c>
      <c r="D971" s="1">
        <f>VLOOKUP(A971,'Investing Conversion'!A:G,7,)</f>
        <v>1.4244000000000001</v>
      </c>
      <c r="E971" s="1">
        <f t="shared" si="30"/>
        <v>1846.1225538372</v>
      </c>
      <c r="F971" s="1">
        <f t="shared" si="31"/>
        <v>2.7816748619024004E-2</v>
      </c>
    </row>
    <row r="972" spans="1:6" x14ac:dyDescent="0.45">
      <c r="A972" s="31">
        <v>42326</v>
      </c>
      <c r="B972">
        <v>50.757522999999999</v>
      </c>
      <c r="C972" s="1">
        <v>1290.0816649999999</v>
      </c>
      <c r="D972" s="1">
        <f>VLOOKUP(A972,'Investing Conversion'!A:G,7,)</f>
        <v>1.4294</v>
      </c>
      <c r="E972" s="1">
        <f t="shared" si="30"/>
        <v>1844.042731951</v>
      </c>
      <c r="F972" s="1">
        <f t="shared" si="31"/>
        <v>2.7525133838031218E-2</v>
      </c>
    </row>
    <row r="973" spans="1:6" x14ac:dyDescent="0.45">
      <c r="A973" s="31">
        <v>42325</v>
      </c>
      <c r="B973">
        <v>51.239261999999997</v>
      </c>
      <c r="C973" s="1">
        <v>1295.2147219999999</v>
      </c>
      <c r="D973" s="1">
        <f>VLOOKUP(A973,'Investing Conversion'!A:G,7,)</f>
        <v>1.4293</v>
      </c>
      <c r="E973" s="1">
        <f t="shared" si="30"/>
        <v>1851.2504021545999</v>
      </c>
      <c r="F973" s="1">
        <f t="shared" si="31"/>
        <v>2.7678190881344072E-2</v>
      </c>
    </row>
    <row r="974" spans="1:6" x14ac:dyDescent="0.45">
      <c r="A974" s="31">
        <v>42324</v>
      </c>
      <c r="B974">
        <v>49.785290000000003</v>
      </c>
      <c r="C974" s="1">
        <v>1261.8504640000001</v>
      </c>
      <c r="D974" s="1">
        <f>VLOOKUP(A974,'Investing Conversion'!A:G,7,)</f>
        <v>1.4222999999999999</v>
      </c>
      <c r="E974" s="1">
        <f t="shared" si="30"/>
        <v>1794.7299149472001</v>
      </c>
      <c r="F974" s="1">
        <f t="shared" si="31"/>
        <v>2.7739711465981028E-2</v>
      </c>
    </row>
    <row r="975" spans="1:6" x14ac:dyDescent="0.45">
      <c r="A975" s="31">
        <v>42321</v>
      </c>
      <c r="B975">
        <v>50.030540000000002</v>
      </c>
      <c r="C975" s="1">
        <v>1260.9951169999999</v>
      </c>
      <c r="D975" s="1">
        <f>VLOOKUP(A975,'Investing Conversion'!A:G,7,)</f>
        <v>1.4132</v>
      </c>
      <c r="E975" s="1">
        <f t="shared" si="30"/>
        <v>1782.0382993444</v>
      </c>
      <c r="F975" s="1">
        <f t="shared" si="31"/>
        <v>2.8074896043707873E-2</v>
      </c>
    </row>
    <row r="976" spans="1:6" x14ac:dyDescent="0.45">
      <c r="A976" s="31">
        <v>42320</v>
      </c>
      <c r="B976">
        <v>51.011532000000003</v>
      </c>
      <c r="C976" s="1">
        <v>1284.9488530000001</v>
      </c>
      <c r="D976" s="1">
        <f>VLOOKUP(A976,'Investing Conversion'!A:G,7,)</f>
        <v>1.4079999999999999</v>
      </c>
      <c r="E976" s="1">
        <f t="shared" si="30"/>
        <v>1809.207985024</v>
      </c>
      <c r="F976" s="1">
        <f t="shared" si="31"/>
        <v>2.8195504564569623E-2</v>
      </c>
    </row>
    <row r="977" spans="1:6" x14ac:dyDescent="0.45">
      <c r="A977" s="31">
        <v>42319</v>
      </c>
      <c r="B977">
        <v>52.220253</v>
      </c>
      <c r="C977" s="1">
        <v>1295.2147219999999</v>
      </c>
      <c r="D977" s="1">
        <f>VLOOKUP(A977,'Investing Conversion'!A:G,7,)</f>
        <v>1.4159999999999999</v>
      </c>
      <c r="E977" s="1">
        <f t="shared" si="30"/>
        <v>1834.0240463519999</v>
      </c>
      <c r="F977" s="1">
        <f t="shared" si="31"/>
        <v>2.8473047070385841E-2</v>
      </c>
    </row>
    <row r="978" spans="1:6" x14ac:dyDescent="0.45">
      <c r="A978" s="31">
        <v>42318</v>
      </c>
      <c r="B978">
        <v>51.948729999999998</v>
      </c>
      <c r="C978" s="1">
        <v>1270.4052730000001</v>
      </c>
      <c r="D978" s="1">
        <f>VLOOKUP(A978,'Investing Conversion'!A:G,7,)</f>
        <v>1.4097</v>
      </c>
      <c r="E978" s="1">
        <f t="shared" si="30"/>
        <v>1790.8903133481001</v>
      </c>
      <c r="F978" s="1">
        <f t="shared" si="31"/>
        <v>2.9007209214773715E-2</v>
      </c>
    </row>
    <row r="979" spans="1:6" x14ac:dyDescent="0.45">
      <c r="A979" s="31">
        <v>42317</v>
      </c>
      <c r="B979">
        <v>52.001282000000003</v>
      </c>
      <c r="C979" s="1">
        <v>1274.6829829999999</v>
      </c>
      <c r="D979" s="1">
        <f>VLOOKUP(A979,'Investing Conversion'!A:G,7,)</f>
        <v>1.4061999999999999</v>
      </c>
      <c r="E979" s="1">
        <f t="shared" si="30"/>
        <v>1792.4592106945997</v>
      </c>
      <c r="F979" s="1">
        <f t="shared" si="31"/>
        <v>2.9011138267324293E-2</v>
      </c>
    </row>
    <row r="980" spans="1:6" x14ac:dyDescent="0.45">
      <c r="A980" s="31">
        <v>42314</v>
      </c>
      <c r="B980">
        <v>52.369152</v>
      </c>
      <c r="C980" s="1">
        <v>1276.3937989999999</v>
      </c>
      <c r="D980" s="1">
        <f>VLOOKUP(A980,'Investing Conversion'!A:G,7,)</f>
        <v>1.4011</v>
      </c>
      <c r="E980" s="1">
        <f t="shared" si="30"/>
        <v>1788.3553517788998</v>
      </c>
      <c r="F980" s="1">
        <f t="shared" si="31"/>
        <v>2.928341503712209E-2</v>
      </c>
    </row>
    <row r="981" spans="1:6" x14ac:dyDescent="0.45">
      <c r="A981" s="31">
        <v>42313</v>
      </c>
      <c r="B981">
        <v>51.650925000000001</v>
      </c>
      <c r="C981" s="1">
        <v>1272.9719239999999</v>
      </c>
      <c r="D981" s="1">
        <f>VLOOKUP(A981,'Investing Conversion'!A:G,7,)</f>
        <v>1.3971</v>
      </c>
      <c r="E981" s="1">
        <f t="shared" si="30"/>
        <v>1778.4690750203999</v>
      </c>
      <c r="F981" s="1">
        <f t="shared" si="31"/>
        <v>2.9042352057433184E-2</v>
      </c>
    </row>
    <row r="982" spans="1:6" x14ac:dyDescent="0.45">
      <c r="A982" s="31">
        <v>42312</v>
      </c>
      <c r="B982">
        <v>51.913691999999998</v>
      </c>
      <c r="C982" s="1">
        <v>1278.9605710000001</v>
      </c>
      <c r="D982" s="1">
        <f>VLOOKUP(A982,'Investing Conversion'!A:G,7,)</f>
        <v>1.4160999999999999</v>
      </c>
      <c r="E982" s="1">
        <f t="shared" si="30"/>
        <v>1811.1360645930999</v>
      </c>
      <c r="F982" s="1">
        <f t="shared" si="31"/>
        <v>2.866360679072625E-2</v>
      </c>
    </row>
    <row r="983" spans="1:6" x14ac:dyDescent="0.45">
      <c r="A983" s="31">
        <v>42311</v>
      </c>
      <c r="B983">
        <v>51.677199999999999</v>
      </c>
      <c r="C983" s="1">
        <v>1274.6829829999999</v>
      </c>
      <c r="D983" s="1">
        <f>VLOOKUP(A983,'Investing Conversion'!A:G,7,)</f>
        <v>1.4061999999999999</v>
      </c>
      <c r="E983" s="1">
        <f t="shared" si="30"/>
        <v>1792.4592106945997</v>
      </c>
      <c r="F983" s="1">
        <f t="shared" si="31"/>
        <v>2.8830335268814546E-2</v>
      </c>
    </row>
    <row r="984" spans="1:6" x14ac:dyDescent="0.45">
      <c r="A984" s="31">
        <v>42310</v>
      </c>
      <c r="B984">
        <v>52.053832999999997</v>
      </c>
      <c r="C984" s="1">
        <v>1262.7060550000001</v>
      </c>
      <c r="D984" s="1">
        <f>VLOOKUP(A984,'Investing Conversion'!A:G,7,)</f>
        <v>1.3992</v>
      </c>
      <c r="E984" s="1">
        <f t="shared" si="30"/>
        <v>1766.7783121560001</v>
      </c>
      <c r="F984" s="1">
        <f t="shared" si="31"/>
        <v>2.9462571869856548E-2</v>
      </c>
    </row>
    <row r="985" spans="1:6" x14ac:dyDescent="0.45">
      <c r="A985" s="31">
        <v>42307</v>
      </c>
      <c r="B985">
        <v>51.729759000000001</v>
      </c>
      <c r="C985" s="1">
        <v>1247.3073730000001</v>
      </c>
      <c r="D985" s="1">
        <f>VLOOKUP(A985,'Investing Conversion'!A:G,7,)</f>
        <v>1.4018999999999999</v>
      </c>
      <c r="E985" s="1">
        <f t="shared" si="30"/>
        <v>1748.6002062087</v>
      </c>
      <c r="F985" s="1">
        <f t="shared" si="31"/>
        <v>2.9583525620278876E-2</v>
      </c>
    </row>
    <row r="986" spans="1:6" x14ac:dyDescent="0.45">
      <c r="A986" s="31">
        <v>42306</v>
      </c>
      <c r="B986">
        <v>50.915179999999999</v>
      </c>
      <c r="C986" s="1">
        <v>1255.0067140000001</v>
      </c>
      <c r="D986" s="1">
        <f>VLOOKUP(A986,'Investing Conversion'!A:G,7,)</f>
        <v>1.3948</v>
      </c>
      <c r="E986" s="1">
        <f t="shared" si="30"/>
        <v>1750.4833646872003</v>
      </c>
      <c r="F986" s="1">
        <f t="shared" si="31"/>
        <v>2.9086354676154381E-2</v>
      </c>
    </row>
    <row r="987" spans="1:6" x14ac:dyDescent="0.45">
      <c r="A987" s="31">
        <v>42305</v>
      </c>
      <c r="B987">
        <v>50.906424999999999</v>
      </c>
      <c r="C987" s="1">
        <v>1250.729126</v>
      </c>
      <c r="D987" s="1">
        <f>VLOOKUP(A987,'Investing Conversion'!A:G,7,)</f>
        <v>1.3975</v>
      </c>
      <c r="E987" s="1">
        <f t="shared" si="30"/>
        <v>1747.893953585</v>
      </c>
      <c r="F987" s="1">
        <f t="shared" si="31"/>
        <v>2.9124435664754658E-2</v>
      </c>
    </row>
    <row r="988" spans="1:6" x14ac:dyDescent="0.45">
      <c r="A988" s="31">
        <v>42304</v>
      </c>
      <c r="B988">
        <v>51.099117</v>
      </c>
      <c r="C988" s="1">
        <v>1240.463135</v>
      </c>
      <c r="D988" s="1">
        <f>VLOOKUP(A988,'Investing Conversion'!A:G,7,)</f>
        <v>1.3845000000000001</v>
      </c>
      <c r="E988" s="1">
        <f t="shared" si="30"/>
        <v>1717.4212104075</v>
      </c>
      <c r="F988" s="1">
        <f t="shared" si="31"/>
        <v>2.9753398112438295E-2</v>
      </c>
    </row>
    <row r="989" spans="1:6" x14ac:dyDescent="0.45">
      <c r="A989" s="31">
        <v>42303</v>
      </c>
      <c r="B989">
        <v>52.553089</v>
      </c>
      <c r="C989" s="1">
        <v>1238.752197</v>
      </c>
      <c r="D989" s="1">
        <f>VLOOKUP(A989,'Investing Conversion'!A:G,7,)</f>
        <v>1.3883000000000001</v>
      </c>
      <c r="E989" s="1">
        <f t="shared" si="30"/>
        <v>1719.7596750951002</v>
      </c>
      <c r="F989" s="1">
        <f t="shared" si="31"/>
        <v>3.0558391245622089E-2</v>
      </c>
    </row>
    <row r="990" spans="1:6" x14ac:dyDescent="0.45">
      <c r="A990" s="31">
        <v>42300</v>
      </c>
      <c r="B990">
        <v>52.474254999999999</v>
      </c>
      <c r="C990" s="1">
        <v>1266.1279300000001</v>
      </c>
      <c r="D990" s="1">
        <f>VLOOKUP(A990,'Investing Conversion'!A:G,7,)</f>
        <v>1.39</v>
      </c>
      <c r="E990" s="1">
        <f t="shared" si="30"/>
        <v>1759.9178227</v>
      </c>
      <c r="F990" s="1">
        <f t="shared" si="31"/>
        <v>2.9816309786269431E-2</v>
      </c>
    </row>
    <row r="991" spans="1:6" x14ac:dyDescent="0.45">
      <c r="A991" s="31">
        <v>42299</v>
      </c>
      <c r="B991">
        <v>50.845112</v>
      </c>
      <c r="C991" s="1">
        <v>1213.9429929999999</v>
      </c>
      <c r="D991" s="1">
        <f>VLOOKUP(A991,'Investing Conversion'!A:G,7,)</f>
        <v>1.3861000000000001</v>
      </c>
      <c r="E991" s="1">
        <f t="shared" si="30"/>
        <v>1682.6463825973001</v>
      </c>
      <c r="F991" s="1">
        <f t="shared" si="31"/>
        <v>3.0217348413703229E-2</v>
      </c>
    </row>
    <row r="992" spans="1:6" x14ac:dyDescent="0.45">
      <c r="A992" s="31">
        <v>42298</v>
      </c>
      <c r="B992">
        <v>54.690246999999999</v>
      </c>
      <c r="C992" s="1">
        <v>1227.6308590000001</v>
      </c>
      <c r="D992" s="1">
        <f>VLOOKUP(A992,'Investing Conversion'!A:G,7,)</f>
        <v>1.3599000000000001</v>
      </c>
      <c r="E992" s="1">
        <f t="shared" si="30"/>
        <v>1669.4552051541002</v>
      </c>
      <c r="F992" s="1">
        <f t="shared" si="31"/>
        <v>3.2759337795440747E-2</v>
      </c>
    </row>
    <row r="993" spans="1:6" x14ac:dyDescent="0.45">
      <c r="A993" s="31">
        <v>42297</v>
      </c>
      <c r="B993">
        <v>56.520843999999997</v>
      </c>
      <c r="C993" s="1">
        <v>1243.8851320000001</v>
      </c>
      <c r="D993" s="1">
        <f>VLOOKUP(A993,'Investing Conversion'!A:G,7,)</f>
        <v>1.3608</v>
      </c>
      <c r="E993" s="1">
        <f t="shared" si="30"/>
        <v>1692.6788876256001</v>
      </c>
      <c r="F993" s="1">
        <f t="shared" si="31"/>
        <v>3.3391356395591626E-2</v>
      </c>
    </row>
    <row r="994" spans="1:6" x14ac:dyDescent="0.45">
      <c r="A994" s="31">
        <v>42296</v>
      </c>
      <c r="B994">
        <v>55.837654000000001</v>
      </c>
      <c r="C994" s="1">
        <v>1231.052856</v>
      </c>
      <c r="D994" s="1">
        <f>VLOOKUP(A994,'Investing Conversion'!A:G,7,)</f>
        <v>1.3653</v>
      </c>
      <c r="E994" s="1">
        <f t="shared" si="30"/>
        <v>1680.7564642968</v>
      </c>
      <c r="F994" s="1">
        <f t="shared" si="31"/>
        <v>3.3221739845196149E-2</v>
      </c>
    </row>
    <row r="995" spans="1:6" x14ac:dyDescent="0.45">
      <c r="A995" s="31">
        <v>42293</v>
      </c>
      <c r="B995">
        <v>55.338397999999998</v>
      </c>
      <c r="C995" s="1">
        <v>1225.064453</v>
      </c>
      <c r="D995" s="1">
        <f>VLOOKUP(A995,'Investing Conversion'!A:G,7,)</f>
        <v>1.3604000000000001</v>
      </c>
      <c r="E995" s="1">
        <f t="shared" si="30"/>
        <v>1666.5776818612001</v>
      </c>
      <c r="F995" s="1">
        <f t="shared" si="31"/>
        <v>3.3204811634222293E-2</v>
      </c>
    </row>
    <row r="996" spans="1:6" x14ac:dyDescent="0.45">
      <c r="A996" s="31">
        <v>42292</v>
      </c>
      <c r="B996">
        <v>54.926730999999997</v>
      </c>
      <c r="C996" s="1">
        <v>1207.9544679999999</v>
      </c>
      <c r="D996" s="1">
        <f>VLOOKUP(A996,'Investing Conversion'!A:G,7,)</f>
        <v>1.3579000000000001</v>
      </c>
      <c r="E996" s="1">
        <f t="shared" si="30"/>
        <v>1640.2813720971999</v>
      </c>
      <c r="F996" s="1">
        <f t="shared" si="31"/>
        <v>3.3486163980374184E-2</v>
      </c>
    </row>
    <row r="997" spans="1:6" x14ac:dyDescent="0.45">
      <c r="A997" s="31">
        <v>42291</v>
      </c>
      <c r="B997">
        <v>54.532581</v>
      </c>
      <c r="C997" s="1">
        <v>1186.5672609999999</v>
      </c>
      <c r="D997" s="1">
        <f>VLOOKUP(A997,'Investing Conversion'!A:G,7,)</f>
        <v>1.3489</v>
      </c>
      <c r="E997" s="1">
        <f t="shared" si="30"/>
        <v>1600.5605783628998</v>
      </c>
      <c r="F997" s="1">
        <f t="shared" si="31"/>
        <v>3.4070925985055511E-2</v>
      </c>
    </row>
    <row r="998" spans="1:6" x14ac:dyDescent="0.45">
      <c r="A998" s="31">
        <v>42290</v>
      </c>
      <c r="B998">
        <v>55.601165999999999</v>
      </c>
      <c r="C998" s="1">
        <v>1198.544067</v>
      </c>
      <c r="D998" s="1">
        <f>VLOOKUP(A998,'Investing Conversion'!A:G,7,)</f>
        <v>1.3395999999999999</v>
      </c>
      <c r="E998" s="1">
        <f t="shared" si="30"/>
        <v>1605.5696321532</v>
      </c>
      <c r="F998" s="1">
        <f t="shared" si="31"/>
        <v>3.4630180396121653E-2</v>
      </c>
    </row>
    <row r="999" spans="1:6" x14ac:dyDescent="0.45">
      <c r="A999" s="31">
        <v>42289</v>
      </c>
      <c r="B999">
        <v>55.846409000000001</v>
      </c>
      <c r="C999" s="1">
        <v>1204.5325929999999</v>
      </c>
      <c r="D999" s="1">
        <f>VLOOKUP(A999,'Investing Conversion'!A:G,7,)</f>
        <v>1.3513999999999999</v>
      </c>
      <c r="E999" s="1">
        <f t="shared" si="30"/>
        <v>1627.8053461801999</v>
      </c>
      <c r="F999" s="1">
        <f t="shared" si="31"/>
        <v>3.430779308536424E-2</v>
      </c>
    </row>
    <row r="1000" spans="1:6" x14ac:dyDescent="0.45">
      <c r="A1000" s="31">
        <v>42286</v>
      </c>
      <c r="B1000">
        <v>56.844920999999999</v>
      </c>
      <c r="C1000" s="1">
        <v>1221.6423339999999</v>
      </c>
      <c r="D1000" s="1">
        <f>VLOOKUP(A1000,'Investing Conversion'!A:G,7,)</f>
        <v>1.3474999999999999</v>
      </c>
      <c r="E1000" s="1">
        <f t="shared" si="30"/>
        <v>1646.1630450649998</v>
      </c>
      <c r="F1000" s="1">
        <f t="shared" si="31"/>
        <v>3.4531768387350378E-2</v>
      </c>
    </row>
    <row r="1001" spans="1:6" x14ac:dyDescent="0.45">
      <c r="A1001" s="31">
        <v>42285</v>
      </c>
      <c r="B1001">
        <v>56.275596999999998</v>
      </c>
      <c r="C1001" s="1">
        <v>1207.9544679999999</v>
      </c>
      <c r="D1001" s="1">
        <f>VLOOKUP(A1001,'Investing Conversion'!A:G,7,)</f>
        <v>1.3609</v>
      </c>
      <c r="E1001" s="1">
        <f t="shared" si="30"/>
        <v>1643.9052355012</v>
      </c>
      <c r="F1001" s="1">
        <f t="shared" si="31"/>
        <v>3.423287169156225E-2</v>
      </c>
    </row>
    <row r="1002" spans="1:6" x14ac:dyDescent="0.45">
      <c r="A1002" s="31">
        <v>42284</v>
      </c>
      <c r="B1002">
        <v>54.996806999999997</v>
      </c>
      <c r="C1002" s="1">
        <v>1191.7773440000001</v>
      </c>
      <c r="D1002" s="1">
        <f>VLOOKUP(A1002,'Investing Conversion'!A:G,7,)</f>
        <v>1.3633999999999999</v>
      </c>
      <c r="E1002" s="1">
        <f t="shared" si="30"/>
        <v>1624.8692308096001</v>
      </c>
      <c r="F1002" s="1">
        <f t="shared" si="31"/>
        <v>3.3846912697459063E-2</v>
      </c>
    </row>
    <row r="1003" spans="1:6" x14ac:dyDescent="0.45">
      <c r="A1003" s="31">
        <v>42283</v>
      </c>
      <c r="B1003">
        <v>54.961773000000001</v>
      </c>
      <c r="C1003" s="1">
        <v>1198.5439449999999</v>
      </c>
      <c r="D1003" s="1">
        <f>VLOOKUP(A1003,'Investing Conversion'!A:G,7,)</f>
        <v>1.3509</v>
      </c>
      <c r="E1003" s="1">
        <f t="shared" si="30"/>
        <v>1619.1130153004999</v>
      </c>
      <c r="F1003" s="1">
        <f t="shared" si="31"/>
        <v>3.394560631692492E-2</v>
      </c>
    </row>
    <row r="1004" spans="1:6" x14ac:dyDescent="0.45">
      <c r="A1004" s="31">
        <v>42282</v>
      </c>
      <c r="B1004">
        <v>54.637690999999997</v>
      </c>
      <c r="C1004" s="1">
        <v>1198.5439449999999</v>
      </c>
      <c r="D1004" s="1">
        <f>VLOOKUP(A1004,'Investing Conversion'!A:G,7,)</f>
        <v>1.3540000000000001</v>
      </c>
      <c r="E1004" s="1">
        <f t="shared" si="30"/>
        <v>1622.82850153</v>
      </c>
      <c r="F1004" s="1">
        <f t="shared" si="31"/>
        <v>3.3668185485088334E-2</v>
      </c>
    </row>
    <row r="1005" spans="1:6" x14ac:dyDescent="0.45">
      <c r="A1005" s="31">
        <v>42279</v>
      </c>
      <c r="B1005">
        <v>53.367660999999998</v>
      </c>
      <c r="C1005" s="1">
        <v>1163.0189210000001</v>
      </c>
      <c r="D1005" s="1">
        <f>VLOOKUP(A1005,'Investing Conversion'!A:G,7,)</f>
        <v>1.3544</v>
      </c>
      <c r="E1005" s="1">
        <f t="shared" si="30"/>
        <v>1575.1928266024001</v>
      </c>
      <c r="F1005" s="1">
        <f t="shared" si="31"/>
        <v>3.3880081281928487E-2</v>
      </c>
    </row>
    <row r="1006" spans="1:6" x14ac:dyDescent="0.45">
      <c r="A1006" s="31">
        <v>42278</v>
      </c>
      <c r="B1006">
        <v>52.938473000000002</v>
      </c>
      <c r="C1006" s="1">
        <v>1160.481323</v>
      </c>
      <c r="D1006" s="1">
        <f>VLOOKUP(A1006,'Investing Conversion'!A:G,7,)</f>
        <v>1.3513999999999999</v>
      </c>
      <c r="E1006" s="1">
        <f t="shared" si="30"/>
        <v>1568.2744599021999</v>
      </c>
      <c r="F1006" s="1">
        <f t="shared" si="31"/>
        <v>3.3755872682707168E-2</v>
      </c>
    </row>
    <row r="1007" spans="1:6" x14ac:dyDescent="0.45">
      <c r="A1007" s="31">
        <v>42277</v>
      </c>
      <c r="B1007">
        <v>53.411453000000002</v>
      </c>
      <c r="C1007" s="1">
        <v>1161.3272710000001</v>
      </c>
      <c r="D1007" s="1">
        <f>VLOOKUP(A1007,'Investing Conversion'!A:G,7,)</f>
        <v>1.3535999999999999</v>
      </c>
      <c r="E1007" s="1">
        <f t="shared" si="30"/>
        <v>1571.9725940256001</v>
      </c>
      <c r="F1007" s="1">
        <f t="shared" si="31"/>
        <v>3.3977343627359817E-2</v>
      </c>
    </row>
    <row r="1008" spans="1:6" x14ac:dyDescent="0.45">
      <c r="A1008" s="31">
        <v>42276</v>
      </c>
      <c r="B1008">
        <v>51.791065000000003</v>
      </c>
      <c r="C1008" s="1">
        <v>1120.7272949999999</v>
      </c>
      <c r="D1008" s="1">
        <f>VLOOKUP(A1008,'Investing Conversion'!A:G,7,)</f>
        <v>1.3468</v>
      </c>
      <c r="E1008" s="1">
        <f t="shared" si="30"/>
        <v>1509.3955209059998</v>
      </c>
      <c r="F1008" s="1">
        <f t="shared" si="31"/>
        <v>3.4312454411493769E-2</v>
      </c>
    </row>
    <row r="1009" spans="1:6" x14ac:dyDescent="0.45">
      <c r="A1009" s="31">
        <v>42275</v>
      </c>
      <c r="B1009">
        <v>51.887416999999999</v>
      </c>
      <c r="C1009" s="1">
        <v>1130.031616</v>
      </c>
      <c r="D1009" s="1">
        <f>VLOOKUP(A1009,'Investing Conversion'!A:G,7,)</f>
        <v>1.3492999999999999</v>
      </c>
      <c r="E1009" s="1">
        <f t="shared" si="30"/>
        <v>1524.7516594688</v>
      </c>
      <c r="F1009" s="1">
        <f t="shared" si="31"/>
        <v>3.403007740819694E-2</v>
      </c>
    </row>
    <row r="1010" spans="1:6" x14ac:dyDescent="0.45">
      <c r="A1010" s="31">
        <v>42272</v>
      </c>
      <c r="B1010">
        <v>52.780814999999997</v>
      </c>
      <c r="C1010" s="1">
        <v>1156.252197</v>
      </c>
      <c r="D1010" s="1">
        <f>VLOOKUP(A1010,'Investing Conversion'!A:G,7,)</f>
        <v>1.3563000000000001</v>
      </c>
      <c r="E1010" s="1">
        <f t="shared" si="30"/>
        <v>1568.2248547911001</v>
      </c>
      <c r="F1010" s="1">
        <f t="shared" si="31"/>
        <v>3.3656407650184079E-2</v>
      </c>
    </row>
    <row r="1011" spans="1:6" x14ac:dyDescent="0.45">
      <c r="A1011" s="31">
        <v>42271</v>
      </c>
      <c r="B1011">
        <v>51.239261999999997</v>
      </c>
      <c r="C1011" s="1">
        <v>1124.1107179999999</v>
      </c>
      <c r="D1011" s="1">
        <f>VLOOKUP(A1011,'Investing Conversion'!A:G,7,)</f>
        <v>1.3572</v>
      </c>
      <c r="E1011" s="1">
        <f t="shared" si="30"/>
        <v>1525.6430664695997</v>
      </c>
      <c r="F1011" s="1">
        <f t="shared" si="31"/>
        <v>3.358535369519277E-2</v>
      </c>
    </row>
    <row r="1012" spans="1:6" x14ac:dyDescent="0.45">
      <c r="A1012" s="31">
        <v>42270</v>
      </c>
      <c r="B1012">
        <v>52.544327000000003</v>
      </c>
      <c r="C1012" s="1">
        <v>1141.0272219999999</v>
      </c>
      <c r="D1012" s="1">
        <f>VLOOKUP(A1012,'Investing Conversion'!A:G,7,)</f>
        <v>1.3628</v>
      </c>
      <c r="E1012" s="1">
        <f t="shared" si="30"/>
        <v>1554.9918981415999</v>
      </c>
      <c r="F1012" s="1">
        <f t="shared" si="31"/>
        <v>3.3790740043595544E-2</v>
      </c>
    </row>
    <row r="1013" spans="1:6" x14ac:dyDescent="0.45">
      <c r="A1013" s="31">
        <v>42269</v>
      </c>
      <c r="B1013">
        <v>52.053832999999997</v>
      </c>
      <c r="C1013" s="1">
        <v>1124.9562989999999</v>
      </c>
      <c r="D1013" s="1">
        <f>VLOOKUP(A1013,'Investing Conversion'!A:G,7,)</f>
        <v>1.3818999999999999</v>
      </c>
      <c r="E1013" s="1">
        <f t="shared" si="30"/>
        <v>1554.5771095880998</v>
      </c>
      <c r="F1013" s="1">
        <f t="shared" si="31"/>
        <v>3.3484239976872013E-2</v>
      </c>
    </row>
    <row r="1014" spans="1:6" x14ac:dyDescent="0.45">
      <c r="A1014" s="31">
        <v>42268</v>
      </c>
      <c r="B1014">
        <v>53.735531000000002</v>
      </c>
      <c r="C1014" s="1">
        <v>1155.4064940000001</v>
      </c>
      <c r="D1014" s="1">
        <f>VLOOKUP(A1014,'Investing Conversion'!A:G,7,)</f>
        <v>1.3858999999999999</v>
      </c>
      <c r="E1014" s="1">
        <f t="shared" si="30"/>
        <v>1601.2778600346001</v>
      </c>
      <c r="F1014" s="1">
        <f t="shared" si="31"/>
        <v>3.3557905433625926E-2</v>
      </c>
    </row>
    <row r="1015" spans="1:6" x14ac:dyDescent="0.45">
      <c r="A1015" s="31">
        <v>42265</v>
      </c>
      <c r="B1015">
        <v>52.894683999999998</v>
      </c>
      <c r="C1015" s="1">
        <v>1146.1022949999999</v>
      </c>
      <c r="D1015" s="1">
        <f>VLOOKUP(A1015,'Investing Conversion'!A:G,7,)</f>
        <v>1.3738999999999999</v>
      </c>
      <c r="E1015" s="1">
        <f t="shared" si="30"/>
        <v>1574.6299431004998</v>
      </c>
      <c r="F1015" s="1">
        <f t="shared" si="31"/>
        <v>3.3591818974208362E-2</v>
      </c>
    </row>
    <row r="1016" spans="1:6" x14ac:dyDescent="0.45">
      <c r="A1016" s="31">
        <v>42264</v>
      </c>
      <c r="B1016">
        <v>54.129677000000001</v>
      </c>
      <c r="C1016" s="1">
        <v>1149.4854740000001</v>
      </c>
      <c r="D1016" s="1">
        <f>VLOOKUP(A1016,'Investing Conversion'!A:G,7,)</f>
        <v>1.3632</v>
      </c>
      <c r="E1016" s="1">
        <f t="shared" si="30"/>
        <v>1566.9785981568</v>
      </c>
      <c r="F1016" s="1">
        <f t="shared" si="31"/>
        <v>3.454397977334947E-2</v>
      </c>
    </row>
    <row r="1017" spans="1:6" x14ac:dyDescent="0.45">
      <c r="A1017" s="31">
        <v>42263</v>
      </c>
      <c r="B1017">
        <v>54.252304000000002</v>
      </c>
      <c r="C1017" s="1">
        <v>1152.869019</v>
      </c>
      <c r="D1017" s="1">
        <f>VLOOKUP(A1017,'Investing Conversion'!A:G,7,)</f>
        <v>1.3723000000000001</v>
      </c>
      <c r="E1017" s="1">
        <f t="shared" si="30"/>
        <v>1582.0821547737</v>
      </c>
      <c r="F1017" s="1">
        <f t="shared" si="31"/>
        <v>3.4291710981191249E-2</v>
      </c>
    </row>
    <row r="1018" spans="1:6" x14ac:dyDescent="0.45">
      <c r="A1018" s="31">
        <v>42262</v>
      </c>
      <c r="B1018">
        <v>53.936988999999997</v>
      </c>
      <c r="C1018" s="1">
        <v>1140.1813959999999</v>
      </c>
      <c r="D1018" s="1">
        <f>VLOOKUP(A1018,'Investing Conversion'!A:G,7,)</f>
        <v>1.3617999999999999</v>
      </c>
      <c r="E1018" s="1">
        <f t="shared" si="30"/>
        <v>1552.6990250727997</v>
      </c>
      <c r="F1018" s="1">
        <f t="shared" si="31"/>
        <v>3.4737568665293074E-2</v>
      </c>
    </row>
    <row r="1019" spans="1:6" x14ac:dyDescent="0.45">
      <c r="A1019" s="31">
        <v>42261</v>
      </c>
      <c r="B1019">
        <v>53.691733999999997</v>
      </c>
      <c r="C1019" s="1">
        <v>1130.031616</v>
      </c>
      <c r="D1019" s="1">
        <f>VLOOKUP(A1019,'Investing Conversion'!A:G,7,)</f>
        <v>1.3626</v>
      </c>
      <c r="E1019" s="1">
        <f t="shared" si="30"/>
        <v>1539.7810799616</v>
      </c>
      <c r="F1019" s="1">
        <f t="shared" si="31"/>
        <v>3.4869719272910535E-2</v>
      </c>
    </row>
    <row r="1020" spans="1:6" x14ac:dyDescent="0.45">
      <c r="A1020" s="31">
        <v>42258</v>
      </c>
      <c r="B1020">
        <v>54.252304000000002</v>
      </c>
      <c r="C1020" s="1">
        <v>1139.335693</v>
      </c>
      <c r="D1020" s="1">
        <f>VLOOKUP(A1020,'Investing Conversion'!A:G,7,)</f>
        <v>1.3607</v>
      </c>
      <c r="E1020" s="1">
        <f t="shared" si="30"/>
        <v>1550.2940774650999</v>
      </c>
      <c r="F1020" s="1">
        <f t="shared" si="31"/>
        <v>3.4994846970394441E-2</v>
      </c>
    </row>
    <row r="1021" spans="1:6" x14ac:dyDescent="0.45">
      <c r="A1021" s="31">
        <v>42257</v>
      </c>
      <c r="B1021">
        <v>55.242049999999999</v>
      </c>
      <c r="C1021" s="1">
        <v>1157.0982670000001</v>
      </c>
      <c r="D1021" s="1">
        <f>VLOOKUP(A1021,'Investing Conversion'!A:G,7,)</f>
        <v>1.3694</v>
      </c>
      <c r="E1021" s="1">
        <f t="shared" si="30"/>
        <v>1584.5303668298</v>
      </c>
      <c r="F1021" s="1">
        <f t="shared" si="31"/>
        <v>3.4863358353001347E-2</v>
      </c>
    </row>
    <row r="1022" spans="1:6" x14ac:dyDescent="0.45">
      <c r="A1022" s="31">
        <v>42256</v>
      </c>
      <c r="B1022">
        <v>55.566132000000003</v>
      </c>
      <c r="C1022" s="1">
        <v>1162.1732179999999</v>
      </c>
      <c r="D1022" s="1">
        <f>VLOOKUP(A1022,'Investing Conversion'!A:G,7,)</f>
        <v>1.3712</v>
      </c>
      <c r="E1022" s="1">
        <f t="shared" si="30"/>
        <v>1593.5719165215999</v>
      </c>
      <c r="F1022" s="1">
        <f t="shared" si="31"/>
        <v>3.4868920206179377E-2</v>
      </c>
    </row>
    <row r="1023" spans="1:6" x14ac:dyDescent="0.45">
      <c r="A1023" s="31">
        <v>42255</v>
      </c>
      <c r="B1023">
        <v>54.979289999999999</v>
      </c>
      <c r="C1023" s="1">
        <v>1146.1022949999999</v>
      </c>
      <c r="D1023" s="1">
        <f>VLOOKUP(A1023,'Investing Conversion'!A:G,7,)</f>
        <v>1.3748</v>
      </c>
      <c r="E1023" s="1">
        <f t="shared" si="30"/>
        <v>1575.6614351659998</v>
      </c>
      <c r="F1023" s="1">
        <f t="shared" si="31"/>
        <v>3.48928321611221E-2</v>
      </c>
    </row>
    <row r="1024" spans="1:6" x14ac:dyDescent="0.45">
      <c r="A1024" s="31">
        <v>42254</v>
      </c>
      <c r="B1024">
        <v>54.909218000000003</v>
      </c>
      <c r="C1024" s="1">
        <v>1131.7230219999999</v>
      </c>
      <c r="D1024" s="1" t="e">
        <f>VLOOKUP(A1024,'Investing Conversion'!A:G,7,)</f>
        <v>#N/A</v>
      </c>
      <c r="E1024" s="1" t="e">
        <f t="shared" si="30"/>
        <v>#N/A</v>
      </c>
      <c r="F1024" s="1" t="e">
        <f t="shared" si="31"/>
        <v>#N/A</v>
      </c>
    </row>
    <row r="1025" spans="1:6" x14ac:dyDescent="0.45">
      <c r="A1025" s="31">
        <v>42251</v>
      </c>
      <c r="B1025">
        <v>54.593899</v>
      </c>
      <c r="C1025" s="1">
        <v>1119.8813479999999</v>
      </c>
      <c r="D1025" s="1">
        <f>VLOOKUP(A1025,'Investing Conversion'!A:G,7,)</f>
        <v>1.3611</v>
      </c>
      <c r="E1025" s="1">
        <f t="shared" si="30"/>
        <v>1524.2705027627999</v>
      </c>
      <c r="F1025" s="1">
        <f t="shared" si="31"/>
        <v>3.581641112981352E-2</v>
      </c>
    </row>
    <row r="1026" spans="1:6" x14ac:dyDescent="0.45">
      <c r="A1026" s="31">
        <v>42250</v>
      </c>
      <c r="B1026">
        <v>55.434750000000001</v>
      </c>
      <c r="C1026" s="1">
        <v>1137.6439210000001</v>
      </c>
      <c r="D1026" s="1">
        <f>VLOOKUP(A1026,'Investing Conversion'!A:G,7,)</f>
        <v>1.3716999999999999</v>
      </c>
      <c r="E1026" s="1">
        <f t="shared" si="30"/>
        <v>1560.5061664356999</v>
      </c>
      <c r="F1026" s="1">
        <f t="shared" si="31"/>
        <v>3.5523569975129711E-2</v>
      </c>
    </row>
    <row r="1027" spans="1:6" x14ac:dyDescent="0.45">
      <c r="A1027" s="31">
        <v>42249</v>
      </c>
      <c r="B1027">
        <v>54.401203000000002</v>
      </c>
      <c r="C1027" s="1">
        <v>1113.1148679999999</v>
      </c>
      <c r="D1027" s="1">
        <f>VLOOKUP(A1027,'Investing Conversion'!A:G,7,)</f>
        <v>1.3629</v>
      </c>
      <c r="E1027" s="1">
        <f t="shared" si="30"/>
        <v>1517.0642535971999</v>
      </c>
      <c r="F1027" s="1">
        <f t="shared" si="31"/>
        <v>3.5859524651646178E-2</v>
      </c>
    </row>
    <row r="1028" spans="1:6" x14ac:dyDescent="0.45">
      <c r="A1028" s="31">
        <v>42248</v>
      </c>
      <c r="B1028">
        <v>54.296101</v>
      </c>
      <c r="C1028" s="1">
        <v>1108.8857419999999</v>
      </c>
      <c r="D1028" s="1">
        <f>VLOOKUP(A1028,'Investing Conversion'!A:G,7,)</f>
        <v>1.3525</v>
      </c>
      <c r="E1028" s="1">
        <f t="shared" si="30"/>
        <v>1499.767966055</v>
      </c>
      <c r="F1028" s="1">
        <f t="shared" si="31"/>
        <v>3.6203000883410545E-2</v>
      </c>
    </row>
    <row r="1029" spans="1:6" x14ac:dyDescent="0.45">
      <c r="A1029" s="31">
        <v>42247</v>
      </c>
      <c r="B1029">
        <v>55.636203999999999</v>
      </c>
      <c r="C1029" s="1" t="e">
        <v>#N/A</v>
      </c>
      <c r="D1029" s="1">
        <f>VLOOKUP(A1029,'Investing Conversion'!A:G,7,)</f>
        <v>1.3681000000000001</v>
      </c>
      <c r="E1029" s="1" t="e">
        <f t="shared" si="30"/>
        <v>#N/A</v>
      </c>
      <c r="F1029" s="1" t="e">
        <f t="shared" si="31"/>
        <v>#N/A</v>
      </c>
    </row>
    <row r="1030" spans="1:6" x14ac:dyDescent="0.45">
      <c r="A1030" s="31">
        <v>42244</v>
      </c>
      <c r="B1030">
        <v>55.513576999999998</v>
      </c>
      <c r="C1030" s="1">
        <v>1142.7189940000001</v>
      </c>
      <c r="D1030" s="1">
        <f>VLOOKUP(A1030,'Investing Conversion'!A:G,7,)</f>
        <v>1.3769</v>
      </c>
      <c r="E1030" s="1">
        <f t="shared" ref="E1030:E1093" si="32">C1030*D1030</f>
        <v>1573.4097828386</v>
      </c>
      <c r="F1030" s="1">
        <f t="shared" ref="F1030:F1093" si="33">B1030/E1030</f>
        <v>3.5282338781348843E-2</v>
      </c>
    </row>
    <row r="1031" spans="1:6" x14ac:dyDescent="0.45">
      <c r="A1031" s="31">
        <v>42243</v>
      </c>
      <c r="B1031">
        <v>54.961773000000001</v>
      </c>
      <c r="C1031" s="1">
        <v>1130.8773189999999</v>
      </c>
      <c r="D1031" s="1">
        <f>VLOOKUP(A1031,'Investing Conversion'!A:G,7,)</f>
        <v>1.3694999999999999</v>
      </c>
      <c r="E1031" s="1">
        <f t="shared" si="32"/>
        <v>1548.7364883705</v>
      </c>
      <c r="F1031" s="1">
        <f t="shared" si="33"/>
        <v>3.5488137209079333E-2</v>
      </c>
    </row>
    <row r="1032" spans="1:6" x14ac:dyDescent="0.45">
      <c r="A1032" s="31">
        <v>42242</v>
      </c>
      <c r="B1032">
        <v>54.120922</v>
      </c>
      <c r="C1032" s="1">
        <v>1108.8857419999999</v>
      </c>
      <c r="D1032" s="1">
        <f>VLOOKUP(A1032,'Investing Conversion'!A:G,7,)</f>
        <v>1.3662000000000001</v>
      </c>
      <c r="E1032" s="1">
        <f t="shared" si="32"/>
        <v>1514.9597007204</v>
      </c>
      <c r="F1032" s="1">
        <f t="shared" si="33"/>
        <v>3.5724331131886999E-2</v>
      </c>
    </row>
    <row r="1033" spans="1:6" x14ac:dyDescent="0.45">
      <c r="A1033" s="31">
        <v>42241</v>
      </c>
      <c r="B1033">
        <v>54.471274999999999</v>
      </c>
      <c r="C1033" s="1">
        <v>1152.0230710000001</v>
      </c>
      <c r="D1033" s="1">
        <f>VLOOKUP(A1033,'Investing Conversion'!A:G,7,)</f>
        <v>1.3621000000000001</v>
      </c>
      <c r="E1033" s="1">
        <f t="shared" si="32"/>
        <v>1569.1706250091001</v>
      </c>
      <c r="F1033" s="1">
        <f t="shared" si="33"/>
        <v>3.4713417477901166E-2</v>
      </c>
    </row>
    <row r="1034" spans="1:6" x14ac:dyDescent="0.45">
      <c r="A1034" s="31">
        <v>42240</v>
      </c>
      <c r="B1034">
        <v>52.623161000000003</v>
      </c>
      <c r="C1034" s="1">
        <v>1102.964966</v>
      </c>
      <c r="D1034" s="1">
        <f>VLOOKUP(A1034,'Investing Conversion'!A:G,7,)</f>
        <v>1.3573</v>
      </c>
      <c r="E1034" s="1">
        <f t="shared" si="32"/>
        <v>1497.0543483517999</v>
      </c>
      <c r="F1034" s="1">
        <f t="shared" si="33"/>
        <v>3.5151136001131893E-2</v>
      </c>
    </row>
    <row r="1035" spans="1:6" x14ac:dyDescent="0.45">
      <c r="A1035" s="31">
        <v>42237</v>
      </c>
      <c r="B1035">
        <v>54.138443000000002</v>
      </c>
      <c r="C1035" s="1">
        <v>1145.2563479999999</v>
      </c>
      <c r="D1035" s="1">
        <f>VLOOKUP(A1035,'Investing Conversion'!A:G,7,)</f>
        <v>1.3782000000000001</v>
      </c>
      <c r="E1035" s="1">
        <f t="shared" si="32"/>
        <v>1578.3922988136001</v>
      </c>
      <c r="F1035" s="1">
        <f t="shared" si="33"/>
        <v>3.4299738436821575E-2</v>
      </c>
    </row>
    <row r="1036" spans="1:6" x14ac:dyDescent="0.45">
      <c r="A1036" s="31">
        <v>42236</v>
      </c>
      <c r="B1036">
        <v>54.690246999999999</v>
      </c>
      <c r="C1036" s="1">
        <v>1176.552124</v>
      </c>
      <c r="D1036" s="1">
        <f>VLOOKUP(A1036,'Investing Conversion'!A:G,7,)</f>
        <v>1.3956</v>
      </c>
      <c r="E1036" s="1">
        <f t="shared" si="32"/>
        <v>1641.9961442544</v>
      </c>
      <c r="F1036" s="1">
        <f t="shared" si="33"/>
        <v>3.3307171390974138E-2</v>
      </c>
    </row>
    <row r="1037" spans="1:6" x14ac:dyDescent="0.45">
      <c r="A1037" s="31">
        <v>42235</v>
      </c>
      <c r="B1037">
        <v>55.574885999999999</v>
      </c>
      <c r="C1037" s="1">
        <v>1184.164673</v>
      </c>
      <c r="D1037" s="1">
        <f>VLOOKUP(A1037,'Investing Conversion'!A:G,7,)</f>
        <v>1.4100999999999999</v>
      </c>
      <c r="E1037" s="1">
        <f t="shared" si="32"/>
        <v>1669.7906053972999</v>
      </c>
      <c r="F1037" s="1">
        <f t="shared" si="33"/>
        <v>3.3282548015520094E-2</v>
      </c>
    </row>
    <row r="1038" spans="1:6" x14ac:dyDescent="0.45">
      <c r="A1038" s="31">
        <v>42234</v>
      </c>
      <c r="B1038">
        <v>55.688755</v>
      </c>
      <c r="C1038" s="1">
        <v>1205.310669</v>
      </c>
      <c r="D1038" s="1">
        <f>VLOOKUP(A1038,'Investing Conversion'!A:G,7,)</f>
        <v>1.421</v>
      </c>
      <c r="E1038" s="1">
        <f t="shared" si="32"/>
        <v>1712.746460649</v>
      </c>
      <c r="F1038" s="1">
        <f t="shared" si="33"/>
        <v>3.2514301608247503E-2</v>
      </c>
    </row>
    <row r="1039" spans="1:6" x14ac:dyDescent="0.45">
      <c r="A1039" s="31">
        <v>42233</v>
      </c>
      <c r="B1039">
        <v>55.758823</v>
      </c>
      <c r="C1039" s="1">
        <v>1203.619019</v>
      </c>
      <c r="D1039" s="1">
        <f>VLOOKUP(A1039,'Investing Conversion'!A:G,7,)</f>
        <v>1.4068000000000001</v>
      </c>
      <c r="E1039" s="1">
        <f t="shared" si="32"/>
        <v>1693.2512359292</v>
      </c>
      <c r="F1039" s="1">
        <f t="shared" si="33"/>
        <v>3.2930035317175727E-2</v>
      </c>
    </row>
    <row r="1040" spans="1:6" x14ac:dyDescent="0.45">
      <c r="A1040" s="31">
        <v>42230</v>
      </c>
      <c r="B1040">
        <v>56.074139000000002</v>
      </c>
      <c r="C1040" s="1">
        <v>1199.3896480000001</v>
      </c>
      <c r="D1040" s="1">
        <f>VLOOKUP(A1040,'Investing Conversion'!A:G,7,)</f>
        <v>1.4084000000000001</v>
      </c>
      <c r="E1040" s="1">
        <f t="shared" si="32"/>
        <v>1689.2203802432002</v>
      </c>
      <c r="F1040" s="1">
        <f t="shared" si="33"/>
        <v>3.3195277333752569E-2</v>
      </c>
    </row>
    <row r="1041" spans="1:6" x14ac:dyDescent="0.45">
      <c r="A1041" s="31">
        <v>42229</v>
      </c>
      <c r="B1041">
        <v>56.503329999999998</v>
      </c>
      <c r="C1041" s="1">
        <v>1208.693726</v>
      </c>
      <c r="D1041" s="1">
        <f>VLOOKUP(A1041,'Investing Conversion'!A:G,7,)</f>
        <v>1.4001999999999999</v>
      </c>
      <c r="E1041" s="1">
        <f t="shared" si="32"/>
        <v>1692.4129551451999</v>
      </c>
      <c r="F1041" s="1">
        <f t="shared" si="33"/>
        <v>3.3386254712965323E-2</v>
      </c>
    </row>
    <row r="1042" spans="1:6" x14ac:dyDescent="0.45">
      <c r="A1042" s="31">
        <v>42228</v>
      </c>
      <c r="B1042">
        <v>56.328147999999999</v>
      </c>
      <c r="C1042" s="1">
        <v>1196.852173</v>
      </c>
      <c r="D1042" s="1">
        <f>VLOOKUP(A1042,'Investing Conversion'!A:G,7,)</f>
        <v>1.3996</v>
      </c>
      <c r="E1042" s="1">
        <f t="shared" si="32"/>
        <v>1675.1143013307999</v>
      </c>
      <c r="F1042" s="1">
        <f t="shared" si="33"/>
        <v>3.362645041908479E-2</v>
      </c>
    </row>
    <row r="1043" spans="1:6" x14ac:dyDescent="0.45">
      <c r="A1043" s="31">
        <v>42227</v>
      </c>
      <c r="B1043">
        <v>57.720806000000003</v>
      </c>
      <c r="C1043" s="1">
        <v>1209.5397949999999</v>
      </c>
      <c r="D1043" s="1">
        <f>VLOOKUP(A1043,'Investing Conversion'!A:G,7,)</f>
        <v>1.4106000000000001</v>
      </c>
      <c r="E1043" s="1">
        <f t="shared" si="32"/>
        <v>1706.176834827</v>
      </c>
      <c r="F1043" s="1">
        <f t="shared" si="33"/>
        <v>3.383049448438484E-2</v>
      </c>
    </row>
    <row r="1044" spans="1:6" x14ac:dyDescent="0.45">
      <c r="A1044" s="31">
        <v>42226</v>
      </c>
      <c r="B1044">
        <v>58.631729</v>
      </c>
      <c r="C1044" s="1">
        <v>1221.3813479999999</v>
      </c>
      <c r="D1044" s="1">
        <f>VLOOKUP(A1044,'Investing Conversion'!A:G,7,)</f>
        <v>1.4149</v>
      </c>
      <c r="E1044" s="1">
        <f t="shared" si="32"/>
        <v>1728.1324692851999</v>
      </c>
      <c r="F1044" s="1">
        <f t="shared" si="33"/>
        <v>3.3927797806062629E-2</v>
      </c>
    </row>
    <row r="1045" spans="1:6" x14ac:dyDescent="0.45">
      <c r="A1045" s="31">
        <v>42223</v>
      </c>
      <c r="B1045">
        <v>58.815666</v>
      </c>
      <c r="C1045" s="1">
        <v>1218.8439940000001</v>
      </c>
      <c r="D1045" s="1">
        <f>VLOOKUP(A1045,'Investing Conversion'!A:G,7,)</f>
        <v>1.4128000000000001</v>
      </c>
      <c r="E1045" s="1">
        <f t="shared" si="32"/>
        <v>1721.9827947232002</v>
      </c>
      <c r="F1045" s="1">
        <f t="shared" si="33"/>
        <v>3.4155780290159234E-2</v>
      </c>
    </row>
    <row r="1046" spans="1:6" x14ac:dyDescent="0.45">
      <c r="A1046" s="31">
        <v>42222</v>
      </c>
      <c r="B1046">
        <v>59.770373999999997</v>
      </c>
      <c r="C1046" s="1">
        <v>1232.3770750000001</v>
      </c>
      <c r="D1046" s="1">
        <f>VLOOKUP(A1046,'Investing Conversion'!A:G,7,)</f>
        <v>1.4198</v>
      </c>
      <c r="E1046" s="1">
        <f t="shared" si="32"/>
        <v>1749.728971085</v>
      </c>
      <c r="F1046" s="1">
        <f t="shared" si="33"/>
        <v>3.4159789880450243E-2</v>
      </c>
    </row>
    <row r="1047" spans="1:6" x14ac:dyDescent="0.45">
      <c r="A1047" s="31">
        <v>42221</v>
      </c>
      <c r="B1047">
        <v>60.567428999999997</v>
      </c>
      <c r="C1047" s="1">
        <v>1249.293823</v>
      </c>
      <c r="D1047" s="1">
        <f>VLOOKUP(A1047,'Investing Conversion'!A:G,7,)</f>
        <v>1.4306000000000001</v>
      </c>
      <c r="E1047" s="1">
        <f t="shared" si="32"/>
        <v>1787.2397431838001</v>
      </c>
      <c r="F1047" s="1">
        <f t="shared" si="33"/>
        <v>3.3888810514086265E-2</v>
      </c>
    </row>
    <row r="1048" spans="1:6" x14ac:dyDescent="0.45">
      <c r="A1048" s="31">
        <v>42220</v>
      </c>
      <c r="B1048">
        <v>60.357219999999998</v>
      </c>
      <c r="C1048" s="1">
        <v>1245.0645750000001</v>
      </c>
      <c r="D1048" s="1">
        <f>VLOOKUP(A1048,'Investing Conversion'!A:G,7,)</f>
        <v>1.4302999999999999</v>
      </c>
      <c r="E1048" s="1">
        <f t="shared" si="32"/>
        <v>1780.8158616225001</v>
      </c>
      <c r="F1048" s="1">
        <f t="shared" si="33"/>
        <v>3.3893015724269539E-2</v>
      </c>
    </row>
    <row r="1049" spans="1:6" x14ac:dyDescent="0.45">
      <c r="A1049" s="31">
        <v>42219</v>
      </c>
      <c r="B1049">
        <v>59.840446</v>
      </c>
      <c r="C1049" s="1">
        <v>1245.0645750000001</v>
      </c>
      <c r="D1049" s="1">
        <f>VLOOKUP(A1049,'Investing Conversion'!A:G,7,)</f>
        <v>1.4234</v>
      </c>
      <c r="E1049" s="1">
        <f t="shared" si="32"/>
        <v>1772.2249160550002</v>
      </c>
      <c r="F1049" s="1">
        <f t="shared" si="33"/>
        <v>3.3765717577882694E-2</v>
      </c>
    </row>
    <row r="1050" spans="1:6" x14ac:dyDescent="0.45">
      <c r="A1050" s="31">
        <v>42216</v>
      </c>
      <c r="B1050">
        <v>60.383495000000003</v>
      </c>
      <c r="C1050" s="1">
        <v>1243.373047</v>
      </c>
      <c r="D1050" s="1">
        <f>VLOOKUP(A1050,'Investing Conversion'!A:G,7,)</f>
        <v>1.4218999999999999</v>
      </c>
      <c r="E1050" s="1">
        <f t="shared" si="32"/>
        <v>1767.9521355293</v>
      </c>
      <c r="F1050" s="1">
        <f t="shared" si="33"/>
        <v>3.4154485173277634E-2</v>
      </c>
    </row>
    <row r="1051" spans="1:6" x14ac:dyDescent="0.45">
      <c r="A1051" s="31">
        <v>42215</v>
      </c>
      <c r="B1051">
        <v>59.411265999999998</v>
      </c>
      <c r="C1051" s="1">
        <v>1235.760376</v>
      </c>
      <c r="D1051" s="1">
        <f>VLOOKUP(A1051,'Investing Conversion'!A:G,7,)</f>
        <v>1.427</v>
      </c>
      <c r="E1051" s="1">
        <f t="shared" si="32"/>
        <v>1763.430056552</v>
      </c>
      <c r="F1051" s="1">
        <f t="shared" si="33"/>
        <v>3.3690741393035836E-2</v>
      </c>
    </row>
    <row r="1052" spans="1:6" x14ac:dyDescent="0.45">
      <c r="A1052" s="31">
        <v>42214</v>
      </c>
      <c r="B1052">
        <v>59.463813999999999</v>
      </c>
      <c r="C1052" s="1">
        <v>1239.9895019999999</v>
      </c>
      <c r="D1052" s="1">
        <f>VLOOKUP(A1052,'Investing Conversion'!A:G,7,)</f>
        <v>1.4204000000000001</v>
      </c>
      <c r="E1052" s="1">
        <f t="shared" si="32"/>
        <v>1761.2810886407999</v>
      </c>
      <c r="F1052" s="1">
        <f t="shared" si="33"/>
        <v>3.3761683120034455E-2</v>
      </c>
    </row>
    <row r="1053" spans="1:6" x14ac:dyDescent="0.45">
      <c r="A1053" s="31">
        <v>42213</v>
      </c>
      <c r="B1053">
        <v>59.349952999999999</v>
      </c>
      <c r="C1053" s="1">
        <v>1218.8439940000001</v>
      </c>
      <c r="D1053" s="1">
        <f>VLOOKUP(A1053,'Investing Conversion'!A:G,7,)</f>
        <v>1.4116</v>
      </c>
      <c r="E1053" s="1">
        <f t="shared" si="32"/>
        <v>1720.5201819304</v>
      </c>
      <c r="F1053" s="1">
        <f t="shared" si="33"/>
        <v>3.4495354151213832E-2</v>
      </c>
    </row>
    <row r="1054" spans="1:6" x14ac:dyDescent="0.45">
      <c r="A1054" s="31">
        <v>42212</v>
      </c>
      <c r="B1054">
        <v>59.069671999999997</v>
      </c>
      <c r="C1054" s="1">
        <v>1208.693726</v>
      </c>
      <c r="D1054" s="1">
        <f>VLOOKUP(A1054,'Investing Conversion'!A:G,7,)</f>
        <v>1.4024000000000001</v>
      </c>
      <c r="E1054" s="1">
        <f t="shared" si="32"/>
        <v>1695.0720813424</v>
      </c>
      <c r="F1054" s="1">
        <f t="shared" si="33"/>
        <v>3.4847882075445549E-2</v>
      </c>
    </row>
    <row r="1055" spans="1:6" x14ac:dyDescent="0.45">
      <c r="A1055" s="31">
        <v>42209</v>
      </c>
      <c r="B1055">
        <v>60.392249999999997</v>
      </c>
      <c r="C1055" s="1">
        <v>1237.4521480000001</v>
      </c>
      <c r="D1055" s="1">
        <f>VLOOKUP(A1055,'Investing Conversion'!A:G,7,)</f>
        <v>1.4124000000000001</v>
      </c>
      <c r="E1055" s="1">
        <f t="shared" si="32"/>
        <v>1747.7774138352002</v>
      </c>
      <c r="F1055" s="1">
        <f t="shared" si="33"/>
        <v>3.4553742096643462E-2</v>
      </c>
    </row>
    <row r="1056" spans="1:6" x14ac:dyDescent="0.45">
      <c r="A1056" s="31">
        <v>42208</v>
      </c>
      <c r="B1056">
        <v>61.495871999999999</v>
      </c>
      <c r="C1056" s="1">
        <v>1251.831177</v>
      </c>
      <c r="D1056" s="1">
        <f>VLOOKUP(A1056,'Investing Conversion'!A:G,7,)</f>
        <v>1.4125000000000001</v>
      </c>
      <c r="E1056" s="1">
        <f t="shared" si="32"/>
        <v>1768.2115375125002</v>
      </c>
      <c r="F1056" s="1">
        <f t="shared" si="33"/>
        <v>3.4778571848089898E-2</v>
      </c>
    </row>
    <row r="1057" spans="1:6" x14ac:dyDescent="0.45">
      <c r="A1057" s="31">
        <v>42207</v>
      </c>
      <c r="B1057">
        <v>63.168816</v>
      </c>
      <c r="C1057" s="1">
        <v>1258.5979</v>
      </c>
      <c r="D1057" s="1">
        <f>VLOOKUP(A1057,'Investing Conversion'!A:G,7,)</f>
        <v>1.4279999999999999</v>
      </c>
      <c r="E1057" s="1">
        <f t="shared" si="32"/>
        <v>1797.2778011999999</v>
      </c>
      <c r="F1057" s="1">
        <f t="shared" si="33"/>
        <v>3.5146940532968067E-2</v>
      </c>
    </row>
    <row r="1058" spans="1:6" x14ac:dyDescent="0.45">
      <c r="A1058" s="31">
        <v>42206</v>
      </c>
      <c r="B1058">
        <v>63.133780999999999</v>
      </c>
      <c r="C1058" s="1">
        <v>1265.36438</v>
      </c>
      <c r="D1058" s="1">
        <f>VLOOKUP(A1058,'Investing Conversion'!A:G,7,)</f>
        <v>1.4225000000000001</v>
      </c>
      <c r="E1058" s="1">
        <f t="shared" si="32"/>
        <v>1799.9808305500001</v>
      </c>
      <c r="F1058" s="1">
        <f t="shared" si="33"/>
        <v>3.5074696312576238E-2</v>
      </c>
    </row>
    <row r="1059" spans="1:6" x14ac:dyDescent="0.45">
      <c r="A1059" s="31">
        <v>42205</v>
      </c>
      <c r="B1059">
        <v>63.913322000000001</v>
      </c>
      <c r="C1059" s="1">
        <v>1279.743774</v>
      </c>
      <c r="D1059" s="1">
        <f>VLOOKUP(A1059,'Investing Conversion'!A:G,7,)</f>
        <v>1.4377</v>
      </c>
      <c r="E1059" s="1">
        <f t="shared" si="32"/>
        <v>1839.8876238798</v>
      </c>
      <c r="F1059" s="1">
        <f t="shared" si="33"/>
        <v>3.4737622651770966E-2</v>
      </c>
    </row>
    <row r="1060" spans="1:6" x14ac:dyDescent="0.45">
      <c r="A1060" s="31">
        <v>42202</v>
      </c>
      <c r="B1060">
        <v>64.158562000000003</v>
      </c>
      <c r="C1060" s="1">
        <v>1284.818726</v>
      </c>
      <c r="D1060" s="1">
        <f>VLOOKUP(A1060,'Investing Conversion'!A:G,7,)</f>
        <v>1.4415</v>
      </c>
      <c r="E1060" s="1">
        <f t="shared" si="32"/>
        <v>1852.066193529</v>
      </c>
      <c r="F1060" s="1">
        <f t="shared" si="33"/>
        <v>3.4641613903523473E-2</v>
      </c>
    </row>
    <row r="1061" spans="1:6" x14ac:dyDescent="0.45">
      <c r="A1061" s="31">
        <v>42201</v>
      </c>
      <c r="B1061">
        <v>63.887034999999997</v>
      </c>
      <c r="C1061" s="1">
        <v>1278.052124</v>
      </c>
      <c r="D1061" s="1">
        <f>VLOOKUP(A1061,'Investing Conversion'!A:G,7,)</f>
        <v>1.4353</v>
      </c>
      <c r="E1061" s="1">
        <f t="shared" si="32"/>
        <v>1834.3882135772001</v>
      </c>
      <c r="F1061" s="1">
        <f t="shared" si="33"/>
        <v>3.4827434305966944E-2</v>
      </c>
    </row>
    <row r="1062" spans="1:6" x14ac:dyDescent="0.45">
      <c r="A1062" s="31">
        <v>42200</v>
      </c>
      <c r="B1062">
        <v>62.590729000000003</v>
      </c>
      <c r="C1062" s="1">
        <v>1271.2852780000001</v>
      </c>
      <c r="D1062" s="1">
        <f>VLOOKUP(A1062,'Investing Conversion'!A:G,7,)</f>
        <v>1.4282999999999999</v>
      </c>
      <c r="E1062" s="1">
        <f t="shared" si="32"/>
        <v>1815.7767625674001</v>
      </c>
      <c r="F1062" s="1">
        <f t="shared" si="33"/>
        <v>3.4470497855419432E-2</v>
      </c>
    </row>
    <row r="1063" spans="1:6" x14ac:dyDescent="0.45">
      <c r="A1063" s="31">
        <v>42199</v>
      </c>
      <c r="B1063">
        <v>62.476860000000002</v>
      </c>
      <c r="C1063" s="1">
        <v>1274.6689449999999</v>
      </c>
      <c r="D1063" s="1">
        <f>VLOOKUP(A1063,'Investing Conversion'!A:G,7,)</f>
        <v>1.42</v>
      </c>
      <c r="E1063" s="1">
        <f t="shared" si="32"/>
        <v>1810.0299018999997</v>
      </c>
      <c r="F1063" s="1">
        <f t="shared" si="33"/>
        <v>3.4517031975227402E-2</v>
      </c>
    </row>
    <row r="1064" spans="1:6" x14ac:dyDescent="0.45">
      <c r="A1064" s="31">
        <v>42198</v>
      </c>
      <c r="B1064">
        <v>62.459339</v>
      </c>
      <c r="C1064" s="1">
        <v>1270.4395750000001</v>
      </c>
      <c r="D1064" s="1">
        <f>VLOOKUP(A1064,'Investing Conversion'!A:G,7,)</f>
        <v>1.4076</v>
      </c>
      <c r="E1064" s="1">
        <f t="shared" si="32"/>
        <v>1788.2707457700001</v>
      </c>
      <c r="F1064" s="1">
        <f t="shared" si="33"/>
        <v>3.4927227405437446E-2</v>
      </c>
    </row>
    <row r="1065" spans="1:6" x14ac:dyDescent="0.45">
      <c r="A1065" s="31">
        <v>42195</v>
      </c>
      <c r="B1065">
        <v>60.742607</v>
      </c>
      <c r="C1065" s="1">
        <v>1254.3688959999999</v>
      </c>
      <c r="D1065" s="1">
        <f>VLOOKUP(A1065,'Investing Conversion'!A:G,7,)</f>
        <v>1.3906000000000001</v>
      </c>
      <c r="E1065" s="1">
        <f t="shared" si="32"/>
        <v>1744.3253867776</v>
      </c>
      <c r="F1065" s="1">
        <f t="shared" si="33"/>
        <v>3.4822979393892541E-2</v>
      </c>
    </row>
    <row r="1066" spans="1:6" x14ac:dyDescent="0.45">
      <c r="A1066" s="31">
        <v>42194</v>
      </c>
      <c r="B1066">
        <v>59.840446</v>
      </c>
      <c r="C1066" s="1">
        <v>1225.6103519999999</v>
      </c>
      <c r="D1066" s="1">
        <f>VLOOKUP(A1066,'Investing Conversion'!A:G,7,)</f>
        <v>1.3933</v>
      </c>
      <c r="E1066" s="1">
        <f t="shared" si="32"/>
        <v>1707.6429034415999</v>
      </c>
      <c r="F1066" s="1">
        <f t="shared" si="33"/>
        <v>3.5042716413014097E-2</v>
      </c>
    </row>
    <row r="1067" spans="1:6" x14ac:dyDescent="0.45">
      <c r="A1067" s="31">
        <v>42193</v>
      </c>
      <c r="B1067">
        <v>57.913502000000001</v>
      </c>
      <c r="C1067" s="1">
        <v>1197.69812</v>
      </c>
      <c r="D1067" s="1">
        <f>VLOOKUP(A1067,'Investing Conversion'!A:G,7,)</f>
        <v>1.3867</v>
      </c>
      <c r="E1067" s="1">
        <f t="shared" si="32"/>
        <v>1660.8479830040001</v>
      </c>
      <c r="F1067" s="1">
        <f t="shared" si="33"/>
        <v>3.4869839137987212E-2</v>
      </c>
    </row>
    <row r="1068" spans="1:6" x14ac:dyDescent="0.45">
      <c r="A1068" s="31">
        <v>42192</v>
      </c>
      <c r="B1068">
        <v>56.932510000000001</v>
      </c>
      <c r="C1068" s="1">
        <v>1189.239746</v>
      </c>
      <c r="D1068" s="1">
        <f>VLOOKUP(A1068,'Investing Conversion'!A:G,7,)</f>
        <v>1.4039999999999999</v>
      </c>
      <c r="E1068" s="1">
        <f t="shared" si="32"/>
        <v>1669.6926033839998</v>
      </c>
      <c r="F1068" s="1">
        <f t="shared" si="33"/>
        <v>3.4097599692670212E-2</v>
      </c>
    </row>
    <row r="1069" spans="1:6" x14ac:dyDescent="0.45">
      <c r="A1069" s="31">
        <v>42191</v>
      </c>
      <c r="B1069">
        <v>57.475563000000001</v>
      </c>
      <c r="C1069" s="1">
        <v>1208.693726</v>
      </c>
      <c r="D1069" s="1">
        <f>VLOOKUP(A1069,'Investing Conversion'!A:G,7,)</f>
        <v>1.4114</v>
      </c>
      <c r="E1069" s="1">
        <f t="shared" si="32"/>
        <v>1705.9503248763999</v>
      </c>
      <c r="F1069" s="1">
        <f t="shared" si="33"/>
        <v>3.369122896598073E-2</v>
      </c>
    </row>
    <row r="1070" spans="1:6" x14ac:dyDescent="0.45">
      <c r="A1070" s="31">
        <v>42188</v>
      </c>
      <c r="B1070">
        <v>58.123714</v>
      </c>
      <c r="C1070" s="1">
        <v>1212.0771480000001</v>
      </c>
      <c r="D1070" s="1" t="e">
        <f>VLOOKUP(A1070,'Investing Conversion'!A:G,7,)</f>
        <v>#N/A</v>
      </c>
      <c r="E1070" s="1" t="e">
        <f t="shared" si="32"/>
        <v>#N/A</v>
      </c>
      <c r="F1070" s="1" t="e">
        <f t="shared" si="33"/>
        <v>#N/A</v>
      </c>
    </row>
    <row r="1071" spans="1:6" x14ac:dyDescent="0.45">
      <c r="A1071" s="31">
        <v>42187</v>
      </c>
      <c r="B1071">
        <v>58.377724000000001</v>
      </c>
      <c r="C1071" s="1">
        <v>1222.227173</v>
      </c>
      <c r="D1071" s="1">
        <f>VLOOKUP(A1071,'Investing Conversion'!A:G,7,)</f>
        <v>1.4081999999999999</v>
      </c>
      <c r="E1071" s="1">
        <f t="shared" si="32"/>
        <v>1721.1403050186</v>
      </c>
      <c r="F1071" s="1">
        <f t="shared" si="33"/>
        <v>3.3918050625959352E-2</v>
      </c>
    </row>
    <row r="1072" spans="1:6" x14ac:dyDescent="0.45">
      <c r="A1072" s="31">
        <v>42186</v>
      </c>
      <c r="B1072">
        <v>59.516365</v>
      </c>
      <c r="C1072" s="1">
        <v>1232.3770750000001</v>
      </c>
      <c r="D1072" s="1">
        <f>VLOOKUP(A1072,'Investing Conversion'!A:G,7,)</f>
        <v>1.4129</v>
      </c>
      <c r="E1072" s="1">
        <f t="shared" si="32"/>
        <v>1741.2255692675003</v>
      </c>
      <c r="F1072" s="1">
        <f t="shared" si="33"/>
        <v>3.4180732267237141E-2</v>
      </c>
    </row>
    <row r="1073" spans="1:6" x14ac:dyDescent="0.45">
      <c r="A1073" s="31">
        <v>42185</v>
      </c>
      <c r="B1073">
        <v>58.088676</v>
      </c>
      <c r="C1073" s="1">
        <v>1206.1563719999999</v>
      </c>
      <c r="D1073" s="1">
        <f>VLOOKUP(A1073,'Investing Conversion'!A:G,7,)</f>
        <v>1.4105000000000001</v>
      </c>
      <c r="E1073" s="1">
        <f t="shared" si="32"/>
        <v>1701.2835627059999</v>
      </c>
      <c r="F1073" s="1">
        <f t="shared" si="33"/>
        <v>3.4144029410127411E-2</v>
      </c>
    </row>
    <row r="1074" spans="1:6" x14ac:dyDescent="0.45">
      <c r="A1074" s="31">
        <v>42184</v>
      </c>
      <c r="B1074">
        <v>58.885734999999997</v>
      </c>
      <c r="C1074" s="1">
        <v>1218.8439940000001</v>
      </c>
      <c r="D1074" s="1">
        <f>VLOOKUP(A1074,'Investing Conversion'!A:G,7,)</f>
        <v>1.4007000000000001</v>
      </c>
      <c r="E1074" s="1">
        <f t="shared" si="32"/>
        <v>1707.2347823958003</v>
      </c>
      <c r="F1074" s="1">
        <f t="shared" si="33"/>
        <v>3.4491878684292238E-2</v>
      </c>
    </row>
    <row r="1075" spans="1:6" x14ac:dyDescent="0.45">
      <c r="A1075" s="31">
        <v>42181</v>
      </c>
      <c r="B1075">
        <v>60.935302999999998</v>
      </c>
      <c r="C1075" s="1">
        <v>1246.7563479999999</v>
      </c>
      <c r="D1075" s="1">
        <f>VLOOKUP(A1075,'Investing Conversion'!A:G,7,)</f>
        <v>1.4107000000000001</v>
      </c>
      <c r="E1075" s="1">
        <f t="shared" si="32"/>
        <v>1758.7991801235999</v>
      </c>
      <c r="F1075" s="1">
        <f t="shared" si="33"/>
        <v>3.4645969641467399E-2</v>
      </c>
    </row>
    <row r="1076" spans="1:6" x14ac:dyDescent="0.45">
      <c r="A1076" s="31">
        <v>42180</v>
      </c>
      <c r="B1076">
        <v>61.022891999999999</v>
      </c>
      <c r="C1076" s="1">
        <v>1256.060303</v>
      </c>
      <c r="D1076" s="1">
        <f>VLOOKUP(A1076,'Investing Conversion'!A:G,7,)</f>
        <v>1.4053</v>
      </c>
      <c r="E1076" s="1">
        <f t="shared" si="32"/>
        <v>1765.1415438059</v>
      </c>
      <c r="F1076" s="1">
        <f t="shared" si="33"/>
        <v>3.4571104064791219E-2</v>
      </c>
    </row>
    <row r="1077" spans="1:6" x14ac:dyDescent="0.45">
      <c r="A1077" s="31">
        <v>42179</v>
      </c>
      <c r="B1077">
        <v>60.182040999999998</v>
      </c>
      <c r="C1077" s="1">
        <v>1255.2147219999999</v>
      </c>
      <c r="D1077" s="1">
        <f>VLOOKUP(A1077,'Investing Conversion'!A:G,7,)</f>
        <v>1.4016999999999999</v>
      </c>
      <c r="E1077" s="1">
        <f t="shared" si="32"/>
        <v>1759.4344758273999</v>
      </c>
      <c r="F1077" s="1">
        <f t="shared" si="33"/>
        <v>3.420533235356691E-2</v>
      </c>
    </row>
    <row r="1078" spans="1:6" x14ac:dyDescent="0.45">
      <c r="A1078" s="31">
        <v>42178</v>
      </c>
      <c r="B1078">
        <v>60.873992999999999</v>
      </c>
      <c r="C1078" s="1">
        <v>1266.2104489999999</v>
      </c>
      <c r="D1078" s="1">
        <f>VLOOKUP(A1078,'Investing Conversion'!A:G,7,)</f>
        <v>1.4081999999999999</v>
      </c>
      <c r="E1078" s="1">
        <f t="shared" si="32"/>
        <v>1783.0775542817998</v>
      </c>
      <c r="F1078" s="1">
        <f t="shared" si="33"/>
        <v>3.413984593873666E-2</v>
      </c>
    </row>
    <row r="1079" spans="1:6" x14ac:dyDescent="0.45">
      <c r="A1079" s="31">
        <v>42177</v>
      </c>
      <c r="B1079">
        <v>60.024380000000001</v>
      </c>
      <c r="C1079" s="1">
        <v>1260.289673</v>
      </c>
      <c r="D1079" s="1">
        <f>VLOOKUP(A1079,'Investing Conversion'!A:G,7,)</f>
        <v>1.3954</v>
      </c>
      <c r="E1079" s="1">
        <f t="shared" si="32"/>
        <v>1758.6082097041999</v>
      </c>
      <c r="F1079" s="1">
        <f t="shared" si="33"/>
        <v>3.4131752410103994E-2</v>
      </c>
    </row>
    <row r="1080" spans="1:6" x14ac:dyDescent="0.45">
      <c r="A1080" s="31">
        <v>42174</v>
      </c>
      <c r="B1080">
        <v>58.999603</v>
      </c>
      <c r="C1080" s="1">
        <v>1237.4521480000001</v>
      </c>
      <c r="D1080" s="1">
        <f>VLOOKUP(A1080,'Investing Conversion'!A:G,7,)</f>
        <v>1.3991</v>
      </c>
      <c r="E1080" s="1">
        <f t="shared" si="32"/>
        <v>1731.3193002668002</v>
      </c>
      <c r="F1080" s="1">
        <f t="shared" si="33"/>
        <v>3.4077828965984512E-2</v>
      </c>
    </row>
    <row r="1081" spans="1:6" x14ac:dyDescent="0.45">
      <c r="A1081" s="31">
        <v>42173</v>
      </c>
      <c r="B1081">
        <v>59.095939999999999</v>
      </c>
      <c r="C1081" s="1">
        <v>1239.9895019999999</v>
      </c>
      <c r="D1081" s="1">
        <f>VLOOKUP(A1081,'Investing Conversion'!A:G,7,)</f>
        <v>1.3979999999999999</v>
      </c>
      <c r="E1081" s="1">
        <f t="shared" si="32"/>
        <v>1733.5053237959999</v>
      </c>
      <c r="F1081" s="1">
        <f t="shared" si="33"/>
        <v>3.4090428906553769E-2</v>
      </c>
    </row>
    <row r="1082" spans="1:6" x14ac:dyDescent="0.45">
      <c r="A1082" s="31">
        <v>42172</v>
      </c>
      <c r="B1082">
        <v>58.850700000000003</v>
      </c>
      <c r="C1082" s="1">
        <v>1225.6103519999999</v>
      </c>
      <c r="D1082" s="1">
        <f>VLOOKUP(A1082,'Investing Conversion'!A:G,7,)</f>
        <v>1.3965000000000001</v>
      </c>
      <c r="E1082" s="1">
        <f t="shared" si="32"/>
        <v>1711.5648565679999</v>
      </c>
      <c r="F1082" s="1">
        <f t="shared" si="33"/>
        <v>3.4384148385709676E-2</v>
      </c>
    </row>
    <row r="1083" spans="1:6" x14ac:dyDescent="0.45">
      <c r="A1083" s="31">
        <v>42171</v>
      </c>
      <c r="B1083">
        <v>59.533893999999997</v>
      </c>
      <c r="C1083" s="1">
        <v>1237.4521480000001</v>
      </c>
      <c r="D1083" s="1">
        <f>VLOOKUP(A1083,'Investing Conversion'!A:G,7,)</f>
        <v>1.3913</v>
      </c>
      <c r="E1083" s="1">
        <f t="shared" si="32"/>
        <v>1721.6671735124</v>
      </c>
      <c r="F1083" s="1">
        <f t="shared" si="33"/>
        <v>3.4579211891775791E-2</v>
      </c>
    </row>
    <row r="1084" spans="1:6" x14ac:dyDescent="0.45">
      <c r="A1084" s="31">
        <v>42170</v>
      </c>
      <c r="B1084">
        <v>59.087184999999998</v>
      </c>
      <c r="C1084" s="1">
        <v>1238.2977289999999</v>
      </c>
      <c r="D1084" s="1">
        <f>VLOOKUP(A1084,'Investing Conversion'!A:G,7,)</f>
        <v>1.3826000000000001</v>
      </c>
      <c r="E1084" s="1">
        <f t="shared" si="32"/>
        <v>1712.0704401153998</v>
      </c>
      <c r="F1084" s="1">
        <f t="shared" si="33"/>
        <v>3.4512122641412644E-2</v>
      </c>
    </row>
    <row r="1085" spans="1:6" x14ac:dyDescent="0.45">
      <c r="A1085" s="31">
        <v>42167</v>
      </c>
      <c r="B1085">
        <v>60.278396999999998</v>
      </c>
      <c r="C1085" s="1">
        <v>1250.9854740000001</v>
      </c>
      <c r="D1085" s="1">
        <f>VLOOKUP(A1085,'Investing Conversion'!A:G,7,)</f>
        <v>1.3806</v>
      </c>
      <c r="E1085" s="1">
        <f t="shared" si="32"/>
        <v>1727.1105454044002</v>
      </c>
      <c r="F1085" s="1">
        <f t="shared" si="33"/>
        <v>3.490129636484033E-2</v>
      </c>
    </row>
    <row r="1086" spans="1:6" x14ac:dyDescent="0.45">
      <c r="A1086" s="31">
        <v>42166</v>
      </c>
      <c r="B1086">
        <v>61.425800000000002</v>
      </c>
      <c r="C1086" s="1">
        <v>1258.5979</v>
      </c>
      <c r="D1086" s="1">
        <f>VLOOKUP(A1086,'Investing Conversion'!A:G,7,)</f>
        <v>1.3784000000000001</v>
      </c>
      <c r="E1086" s="1">
        <f t="shared" si="32"/>
        <v>1734.8513453600001</v>
      </c>
      <c r="F1086" s="1">
        <f t="shared" si="33"/>
        <v>3.5406952972822862E-2</v>
      </c>
    </row>
    <row r="1087" spans="1:6" x14ac:dyDescent="0.45">
      <c r="A1087" s="31">
        <v>42165</v>
      </c>
      <c r="B1087">
        <v>60.295906000000002</v>
      </c>
      <c r="C1087" s="1">
        <v>1256.060303</v>
      </c>
      <c r="D1087" s="1">
        <f>VLOOKUP(A1087,'Investing Conversion'!A:G,7,)</f>
        <v>1.3712</v>
      </c>
      <c r="E1087" s="1">
        <f t="shared" si="32"/>
        <v>1722.3098874735999</v>
      </c>
      <c r="F1087" s="1">
        <f t="shared" si="33"/>
        <v>3.5008744035282813E-2</v>
      </c>
    </row>
    <row r="1088" spans="1:6" x14ac:dyDescent="0.45">
      <c r="A1088" s="31">
        <v>42164</v>
      </c>
      <c r="B1088">
        <v>60.234585000000003</v>
      </c>
      <c r="C1088" s="1">
        <v>1245.0645750000001</v>
      </c>
      <c r="D1088" s="1">
        <f>VLOOKUP(A1088,'Investing Conversion'!A:G,7,)</f>
        <v>1.3635999999999999</v>
      </c>
      <c r="E1088" s="1">
        <f t="shared" si="32"/>
        <v>1697.7700544700001</v>
      </c>
      <c r="F1088" s="1">
        <f t="shared" si="33"/>
        <v>3.5478647324124042E-2</v>
      </c>
    </row>
    <row r="1089" spans="1:6" x14ac:dyDescent="0.45">
      <c r="A1089" s="31">
        <v>42163</v>
      </c>
      <c r="B1089">
        <v>59.954310999999997</v>
      </c>
      <c r="C1089" s="1">
        <v>1257.7520750000001</v>
      </c>
      <c r="D1089" s="1">
        <f>VLOOKUP(A1089,'Investing Conversion'!A:G,7,)</f>
        <v>1.3595999999999999</v>
      </c>
      <c r="E1089" s="1">
        <f t="shared" si="32"/>
        <v>1710.0397211700001</v>
      </c>
      <c r="F1089" s="1">
        <f t="shared" si="33"/>
        <v>3.5060186180341811E-2</v>
      </c>
    </row>
    <row r="1090" spans="1:6" x14ac:dyDescent="0.45">
      <c r="A1090" s="31">
        <v>42160</v>
      </c>
      <c r="B1090">
        <v>60.295906000000002</v>
      </c>
      <c r="C1090" s="1">
        <v>1256.90625</v>
      </c>
      <c r="D1090" s="1">
        <f>VLOOKUP(A1090,'Investing Conversion'!A:G,7,)</f>
        <v>1.3742000000000001</v>
      </c>
      <c r="E1090" s="1">
        <f t="shared" si="32"/>
        <v>1727.2405687500002</v>
      </c>
      <c r="F1090" s="1">
        <f t="shared" si="33"/>
        <v>3.4908806040629306E-2</v>
      </c>
    </row>
    <row r="1091" spans="1:6" x14ac:dyDescent="0.45">
      <c r="A1091" s="31">
        <v>42159</v>
      </c>
      <c r="B1091">
        <v>60.900264999999997</v>
      </c>
      <c r="C1091" s="1">
        <v>1272.977173</v>
      </c>
      <c r="D1091" s="1">
        <f>VLOOKUP(A1091,'Investing Conversion'!A:G,7,)</f>
        <v>1.3672</v>
      </c>
      <c r="E1091" s="1">
        <f t="shared" si="32"/>
        <v>1740.4143909255999</v>
      </c>
      <c r="F1091" s="1">
        <f t="shared" si="33"/>
        <v>3.4991818797597725E-2</v>
      </c>
    </row>
    <row r="1092" spans="1:6" x14ac:dyDescent="0.45">
      <c r="A1092" s="31">
        <v>42158</v>
      </c>
      <c r="B1092">
        <v>62.827221000000002</v>
      </c>
      <c r="C1092" s="1">
        <v>1296.1697999999999</v>
      </c>
      <c r="D1092" s="1">
        <f>VLOOKUP(A1092,'Investing Conversion'!A:G,7,)</f>
        <v>1.3609</v>
      </c>
      <c r="E1092" s="1">
        <f t="shared" si="32"/>
        <v>1763.9574808199998</v>
      </c>
      <c r="F1092" s="1">
        <f t="shared" si="33"/>
        <v>3.5617196946716598E-2</v>
      </c>
    </row>
    <row r="1093" spans="1:6" x14ac:dyDescent="0.45">
      <c r="A1093" s="31">
        <v>42157</v>
      </c>
      <c r="B1093">
        <v>63.046185000000001</v>
      </c>
      <c r="C1093" s="1">
        <v>1287.8557129999999</v>
      </c>
      <c r="D1093" s="1">
        <f>VLOOKUP(A1093,'Investing Conversion'!A:G,7,)</f>
        <v>1.3755999999999999</v>
      </c>
      <c r="E1093" s="1">
        <f t="shared" si="32"/>
        <v>1771.5743188027998</v>
      </c>
      <c r="F1093" s="1">
        <f t="shared" si="33"/>
        <v>3.558766026965527E-2</v>
      </c>
    </row>
    <row r="1094" spans="1:6" x14ac:dyDescent="0.45">
      <c r="A1094" s="31">
        <v>42156</v>
      </c>
      <c r="B1094">
        <v>62.906047999999998</v>
      </c>
      <c r="C1094" s="1">
        <v>1290.349976</v>
      </c>
      <c r="D1094" s="1">
        <f>VLOOKUP(A1094,'Investing Conversion'!A:G,7,)</f>
        <v>1.3911</v>
      </c>
      <c r="E1094" s="1">
        <f t="shared" ref="E1094:E1157" si="34">C1094*D1094</f>
        <v>1795.0058516136</v>
      </c>
      <c r="F1094" s="1">
        <f t="shared" ref="F1094:F1157" si="35">B1094/E1094</f>
        <v>3.5045037843999961E-2</v>
      </c>
    </row>
    <row r="1095" spans="1:6" x14ac:dyDescent="0.45">
      <c r="A1095" s="31">
        <v>42153</v>
      </c>
      <c r="B1095">
        <v>62.725124000000001</v>
      </c>
      <c r="C1095" s="1">
        <v>1280.3729249999999</v>
      </c>
      <c r="D1095" s="1">
        <f>VLOOKUP(A1095,'Investing Conversion'!A:G,7,)</f>
        <v>1.3915999999999999</v>
      </c>
      <c r="E1095" s="1">
        <f t="shared" si="34"/>
        <v>1781.7669624299997</v>
      </c>
      <c r="F1095" s="1">
        <f t="shared" si="35"/>
        <v>3.5203887670279037E-2</v>
      </c>
    </row>
    <row r="1096" spans="1:6" x14ac:dyDescent="0.45">
      <c r="A1096" s="31">
        <v>42152</v>
      </c>
      <c r="B1096">
        <v>64.672104000000004</v>
      </c>
      <c r="C1096" s="1">
        <v>1311.135254</v>
      </c>
      <c r="D1096" s="1">
        <f>VLOOKUP(A1096,'Investing Conversion'!A:G,7,)</f>
        <v>1.3988</v>
      </c>
      <c r="E1096" s="1">
        <f t="shared" si="34"/>
        <v>1834.0159932952001</v>
      </c>
      <c r="F1096" s="1">
        <f t="shared" si="35"/>
        <v>3.5262562723786722E-2</v>
      </c>
    </row>
    <row r="1097" spans="1:6" x14ac:dyDescent="0.45">
      <c r="A1097" s="31">
        <v>42151</v>
      </c>
      <c r="B1097">
        <v>65.249297999999996</v>
      </c>
      <c r="C1097" s="1">
        <v>1316.954956</v>
      </c>
      <c r="D1097" s="1">
        <f>VLOOKUP(A1097,'Investing Conversion'!A:G,7,)</f>
        <v>1.4080999999999999</v>
      </c>
      <c r="E1097" s="1">
        <f t="shared" si="34"/>
        <v>1854.4042735435999</v>
      </c>
      <c r="F1097" s="1">
        <f t="shared" si="35"/>
        <v>3.5186123614412541E-2</v>
      </c>
    </row>
    <row r="1098" spans="1:6" x14ac:dyDescent="0.45">
      <c r="A1098" s="31">
        <v>42150</v>
      </c>
      <c r="B1098">
        <v>64.947777000000002</v>
      </c>
      <c r="C1098" s="1">
        <v>1296.1697999999999</v>
      </c>
      <c r="D1098" s="1">
        <f>VLOOKUP(A1098,'Investing Conversion'!A:G,7,)</f>
        <v>1.4148000000000001</v>
      </c>
      <c r="E1098" s="1">
        <f t="shared" si="34"/>
        <v>1833.82103304</v>
      </c>
      <c r="F1098" s="1">
        <f t="shared" si="35"/>
        <v>3.5416638717647067E-2</v>
      </c>
    </row>
    <row r="1099" spans="1:6" x14ac:dyDescent="0.45">
      <c r="A1099" s="31">
        <v>42149</v>
      </c>
      <c r="B1099">
        <v>65.886803</v>
      </c>
      <c r="C1099" s="1" t="e">
        <v>#N/A</v>
      </c>
      <c r="D1099" s="1" t="e">
        <f>VLOOKUP(A1099,'Investing Conversion'!A:G,7,)</f>
        <v>#N/A</v>
      </c>
      <c r="E1099" s="1" t="e">
        <f t="shared" si="34"/>
        <v>#N/A</v>
      </c>
      <c r="F1099" s="1" t="e">
        <f t="shared" si="35"/>
        <v>#N/A</v>
      </c>
    </row>
    <row r="1100" spans="1:6" x14ac:dyDescent="0.45">
      <c r="A1100" s="31">
        <v>42146</v>
      </c>
      <c r="B1100">
        <v>65.524979000000002</v>
      </c>
      <c r="C1100" s="1">
        <v>1297.001221</v>
      </c>
      <c r="D1100" s="1">
        <f>VLOOKUP(A1100,'Investing Conversion'!A:G,7,)</f>
        <v>1.4058999999999999</v>
      </c>
      <c r="E1100" s="1">
        <f t="shared" si="34"/>
        <v>1823.4540166038998</v>
      </c>
      <c r="F1100" s="1">
        <f t="shared" si="35"/>
        <v>3.5934538739856622E-2</v>
      </c>
    </row>
    <row r="1101" spans="1:6" x14ac:dyDescent="0.45">
      <c r="A1101" s="31">
        <v>42145</v>
      </c>
      <c r="B1101">
        <v>66.084937999999994</v>
      </c>
      <c r="C1101" s="1">
        <v>1301.989746</v>
      </c>
      <c r="D1101" s="1">
        <f>VLOOKUP(A1101,'Investing Conversion'!A:G,7,)</f>
        <v>1.4094</v>
      </c>
      <c r="E1101" s="1">
        <f t="shared" si="34"/>
        <v>1835.0243480124</v>
      </c>
      <c r="F1101" s="1">
        <f t="shared" si="35"/>
        <v>3.6013112344574424E-2</v>
      </c>
    </row>
    <row r="1102" spans="1:6" x14ac:dyDescent="0.45">
      <c r="A1102" s="31">
        <v>42144</v>
      </c>
      <c r="B1102">
        <v>66.446776999999997</v>
      </c>
      <c r="C1102" s="1">
        <v>1311.9666749999999</v>
      </c>
      <c r="D1102" s="1">
        <f>VLOOKUP(A1102,'Investing Conversion'!A:G,7,)</f>
        <v>1.4006000000000001</v>
      </c>
      <c r="E1102" s="1">
        <f t="shared" si="34"/>
        <v>1837.5405250049998</v>
      </c>
      <c r="F1102" s="1">
        <f t="shared" si="35"/>
        <v>3.6160713788785256E-2</v>
      </c>
    </row>
    <row r="1103" spans="1:6" x14ac:dyDescent="0.45">
      <c r="A1103" s="31">
        <v>42143</v>
      </c>
      <c r="B1103">
        <v>66.153862000000004</v>
      </c>
      <c r="C1103" s="1">
        <v>1314.4609379999999</v>
      </c>
      <c r="D1103" s="1">
        <f>VLOOKUP(A1103,'Investing Conversion'!A:G,7,)</f>
        <v>1.3911</v>
      </c>
      <c r="E1103" s="1">
        <f t="shared" si="34"/>
        <v>1828.5466108517999</v>
      </c>
      <c r="F1103" s="1">
        <f t="shared" si="35"/>
        <v>3.6178384301170895E-2</v>
      </c>
    </row>
    <row r="1104" spans="1:6" x14ac:dyDescent="0.45">
      <c r="A1104" s="31">
        <v>42142</v>
      </c>
      <c r="B1104">
        <v>64.542877000000004</v>
      </c>
      <c r="C1104" s="1">
        <v>1297.001221</v>
      </c>
      <c r="D1104" s="1">
        <f>VLOOKUP(A1104,'Investing Conversion'!A:G,7,)</f>
        <v>1.3832</v>
      </c>
      <c r="E1104" s="1">
        <f t="shared" si="34"/>
        <v>1794.0120888872</v>
      </c>
      <c r="F1104" s="1">
        <f t="shared" si="35"/>
        <v>3.5976835050222561E-2</v>
      </c>
    </row>
    <row r="1105" spans="1:6" x14ac:dyDescent="0.45">
      <c r="A1105" s="31">
        <v>42139</v>
      </c>
      <c r="B1105">
        <v>64.49118</v>
      </c>
      <c r="C1105" s="1">
        <v>1289.518433</v>
      </c>
      <c r="D1105" s="1">
        <f>VLOOKUP(A1105,'Investing Conversion'!A:G,7,)</f>
        <v>1.3729</v>
      </c>
      <c r="E1105" s="1">
        <f t="shared" si="34"/>
        <v>1770.3798566656999</v>
      </c>
      <c r="F1105" s="1">
        <f t="shared" si="35"/>
        <v>3.6427877190978369E-2</v>
      </c>
    </row>
    <row r="1106" spans="1:6" x14ac:dyDescent="0.45">
      <c r="A1106" s="31">
        <v>42138</v>
      </c>
      <c r="B1106">
        <v>64.146591000000001</v>
      </c>
      <c r="C1106" s="1">
        <v>1287.8557129999999</v>
      </c>
      <c r="D1106" s="1">
        <f>VLOOKUP(A1106,'Investing Conversion'!A:G,7,)</f>
        <v>1.3827</v>
      </c>
      <c r="E1106" s="1">
        <f t="shared" si="34"/>
        <v>1780.7180943650999</v>
      </c>
      <c r="F1106" s="1">
        <f t="shared" si="35"/>
        <v>3.6022878187729611E-2</v>
      </c>
    </row>
    <row r="1107" spans="1:6" x14ac:dyDescent="0.45">
      <c r="A1107" s="31">
        <v>42137</v>
      </c>
      <c r="B1107">
        <v>63.379871000000001</v>
      </c>
      <c r="C1107" s="1">
        <v>1267.9018550000001</v>
      </c>
      <c r="D1107" s="1">
        <f>VLOOKUP(A1107,'Investing Conversion'!A:G,7,)</f>
        <v>1.3863000000000001</v>
      </c>
      <c r="E1107" s="1">
        <f t="shared" si="34"/>
        <v>1757.6923415865001</v>
      </c>
      <c r="F1107" s="1">
        <f t="shared" si="35"/>
        <v>3.6058569239024549E-2</v>
      </c>
    </row>
    <row r="1108" spans="1:6" x14ac:dyDescent="0.45">
      <c r="A1108" s="31">
        <v>42136</v>
      </c>
      <c r="B1108">
        <v>63.310940000000002</v>
      </c>
      <c r="C1108" s="1">
        <v>1259.5876459999999</v>
      </c>
      <c r="D1108" s="1">
        <f>VLOOKUP(A1108,'Investing Conversion'!A:G,7,)</f>
        <v>1.3974</v>
      </c>
      <c r="E1108" s="1">
        <f t="shared" si="34"/>
        <v>1760.1477765203999</v>
      </c>
      <c r="F1108" s="1">
        <f t="shared" si="35"/>
        <v>3.5969104892521073E-2</v>
      </c>
    </row>
    <row r="1109" spans="1:6" x14ac:dyDescent="0.45">
      <c r="A1109" s="31">
        <v>42135</v>
      </c>
      <c r="B1109">
        <v>64.637642</v>
      </c>
      <c r="C1109" s="1">
        <v>1280.3729249999999</v>
      </c>
      <c r="D1109" s="1">
        <f>VLOOKUP(A1109,'Investing Conversion'!A:G,7,)</f>
        <v>1.3972</v>
      </c>
      <c r="E1109" s="1">
        <f t="shared" si="34"/>
        <v>1788.9370508099998</v>
      </c>
      <c r="F1109" s="1">
        <f t="shared" si="35"/>
        <v>3.6131870582440669E-2</v>
      </c>
    </row>
    <row r="1110" spans="1:6" x14ac:dyDescent="0.45">
      <c r="A1110" s="31">
        <v>42132</v>
      </c>
      <c r="B1110">
        <v>64.387810000000002</v>
      </c>
      <c r="C1110" s="1">
        <v>1282.0357670000001</v>
      </c>
      <c r="D1110" s="1">
        <f>VLOOKUP(A1110,'Investing Conversion'!A:G,7,)</f>
        <v>1.3794999999999999</v>
      </c>
      <c r="E1110" s="1">
        <f t="shared" si="34"/>
        <v>1768.5683405765001</v>
      </c>
      <c r="F1110" s="1">
        <f t="shared" si="35"/>
        <v>3.6406741273572449E-2</v>
      </c>
    </row>
    <row r="1111" spans="1:6" x14ac:dyDescent="0.45">
      <c r="A1111" s="31">
        <v>42131</v>
      </c>
      <c r="B1111">
        <v>62.742367000000002</v>
      </c>
      <c r="C1111" s="1">
        <v>1252.105225</v>
      </c>
      <c r="D1111" s="1">
        <f>VLOOKUP(A1111,'Investing Conversion'!A:G,7,)</f>
        <v>1.3532</v>
      </c>
      <c r="E1111" s="1">
        <f t="shared" si="34"/>
        <v>1694.34879047</v>
      </c>
      <c r="F1111" s="1">
        <f t="shared" si="35"/>
        <v>3.7030372584971556E-2</v>
      </c>
    </row>
    <row r="1112" spans="1:6" x14ac:dyDescent="0.45">
      <c r="A1112" s="31">
        <v>42130</v>
      </c>
      <c r="B1112">
        <v>62.285774000000004</v>
      </c>
      <c r="C1112" s="1">
        <v>1250.4420170000001</v>
      </c>
      <c r="D1112" s="1">
        <f>VLOOKUP(A1112,'Investing Conversion'!A:G,7,)</f>
        <v>1.3428</v>
      </c>
      <c r="E1112" s="1">
        <f t="shared" si="34"/>
        <v>1679.0935404276001</v>
      </c>
      <c r="F1112" s="1">
        <f t="shared" si="35"/>
        <v>3.7094880362733229E-2</v>
      </c>
    </row>
    <row r="1113" spans="1:6" x14ac:dyDescent="0.45">
      <c r="A1113" s="31">
        <v>42129</v>
      </c>
      <c r="B1113">
        <v>62.957740999999999</v>
      </c>
      <c r="C1113" s="1">
        <v>1256.2620850000001</v>
      </c>
      <c r="D1113" s="1">
        <f>VLOOKUP(A1113,'Investing Conversion'!A:G,7,)</f>
        <v>1.3573</v>
      </c>
      <c r="E1113" s="1">
        <f t="shared" si="34"/>
        <v>1705.1245279705001</v>
      </c>
      <c r="F1113" s="1">
        <f t="shared" si="35"/>
        <v>3.692266457214978E-2</v>
      </c>
    </row>
    <row r="1114" spans="1:6" x14ac:dyDescent="0.45">
      <c r="A1114" s="31">
        <v>42128</v>
      </c>
      <c r="B1114">
        <v>65.042541999999997</v>
      </c>
      <c r="C1114" s="1" t="e">
        <v>#N/A</v>
      </c>
      <c r="D1114" s="1">
        <f>VLOOKUP(A1114,'Investing Conversion'!A:G,7,)</f>
        <v>1.3566</v>
      </c>
      <c r="E1114" s="1" t="e">
        <f t="shared" si="34"/>
        <v>#N/A</v>
      </c>
      <c r="F1114" s="1" t="e">
        <f t="shared" si="35"/>
        <v>#N/A</v>
      </c>
    </row>
    <row r="1115" spans="1:6" x14ac:dyDescent="0.45">
      <c r="A1115" s="31">
        <v>42124</v>
      </c>
      <c r="B1115">
        <v>64.49118</v>
      </c>
      <c r="C1115" s="1">
        <v>1268.733154</v>
      </c>
      <c r="D1115" s="1">
        <f>VLOOKUP(A1115,'Investing Conversion'!A:G,7,)</f>
        <v>1.3676999999999999</v>
      </c>
      <c r="E1115" s="1">
        <f t="shared" si="34"/>
        <v>1735.2463347257999</v>
      </c>
      <c r="F1115" s="1">
        <f t="shared" si="35"/>
        <v>3.7165432197954054E-2</v>
      </c>
    </row>
    <row r="1116" spans="1:6" x14ac:dyDescent="0.45">
      <c r="A1116" s="31">
        <v>42123</v>
      </c>
      <c r="B1116">
        <v>63.707225999999999</v>
      </c>
      <c r="C1116" s="1">
        <v>1272.059082</v>
      </c>
      <c r="D1116" s="1">
        <f>VLOOKUP(A1116,'Investing Conversion'!A:G,7,)</f>
        <v>1.3868</v>
      </c>
      <c r="E1116" s="1">
        <f t="shared" si="34"/>
        <v>1764.0915349176</v>
      </c>
      <c r="F1116" s="1">
        <f t="shared" si="35"/>
        <v>3.6113333542511297E-2</v>
      </c>
    </row>
    <row r="1117" spans="1:6" x14ac:dyDescent="0.45">
      <c r="A1117" s="31">
        <v>42122</v>
      </c>
      <c r="B1117">
        <v>65.654197999999994</v>
      </c>
      <c r="C1117" s="1">
        <v>1293.6755370000001</v>
      </c>
      <c r="D1117" s="1">
        <f>VLOOKUP(A1117,'Investing Conversion'!A:G,7,)</f>
        <v>1.3967000000000001</v>
      </c>
      <c r="E1117" s="1">
        <f t="shared" si="34"/>
        <v>1806.8766225279003</v>
      </c>
      <c r="F1117" s="1">
        <f t="shared" si="35"/>
        <v>3.6335739353441227E-2</v>
      </c>
    </row>
    <row r="1118" spans="1:6" x14ac:dyDescent="0.45">
      <c r="A1118" s="31">
        <v>42121</v>
      </c>
      <c r="B1118">
        <v>67.308257999999995</v>
      </c>
      <c r="C1118" s="1">
        <v>1317.786621</v>
      </c>
      <c r="D1118" s="1">
        <f>VLOOKUP(A1118,'Investing Conversion'!A:G,7,)</f>
        <v>1.3995</v>
      </c>
      <c r="E1118" s="1">
        <f t="shared" si="34"/>
        <v>1844.2423760894999</v>
      </c>
      <c r="F1118" s="1">
        <f t="shared" si="35"/>
        <v>3.6496427407073942E-2</v>
      </c>
    </row>
    <row r="1119" spans="1:6" x14ac:dyDescent="0.45">
      <c r="A1119" s="31">
        <v>42118</v>
      </c>
      <c r="B1119">
        <v>67.075660999999997</v>
      </c>
      <c r="C1119" s="1">
        <v>1308.640991</v>
      </c>
      <c r="D1119" s="1">
        <f>VLOOKUP(A1119,'Investing Conversion'!A:G,7,)</f>
        <v>1.3968</v>
      </c>
      <c r="E1119" s="1">
        <f t="shared" si="34"/>
        <v>1827.9097362288001</v>
      </c>
      <c r="F1119" s="1">
        <f t="shared" si="35"/>
        <v>3.6695280773757041E-2</v>
      </c>
    </row>
    <row r="1120" spans="1:6" x14ac:dyDescent="0.45">
      <c r="A1120" s="31">
        <v>42117</v>
      </c>
      <c r="B1120">
        <v>66.860282999999995</v>
      </c>
      <c r="C1120" s="1">
        <v>1306.9782709999999</v>
      </c>
      <c r="D1120" s="1">
        <f>VLOOKUP(A1120,'Investing Conversion'!A:G,7,)</f>
        <v>1.3908</v>
      </c>
      <c r="E1120" s="1">
        <f t="shared" si="34"/>
        <v>1817.7453793068</v>
      </c>
      <c r="F1120" s="1">
        <f t="shared" si="35"/>
        <v>3.6781984848448503E-2</v>
      </c>
    </row>
    <row r="1121" spans="1:6" x14ac:dyDescent="0.45">
      <c r="A1121" s="31">
        <v>42116</v>
      </c>
      <c r="B1121">
        <v>67.454719999999995</v>
      </c>
      <c r="C1121" s="1">
        <v>1326.932251</v>
      </c>
      <c r="D1121" s="1">
        <f>VLOOKUP(A1121,'Investing Conversion'!A:G,7,)</f>
        <v>1.4017999999999999</v>
      </c>
      <c r="E1121" s="1">
        <f t="shared" si="34"/>
        <v>1860.0936294517999</v>
      </c>
      <c r="F1121" s="1">
        <f t="shared" si="35"/>
        <v>3.6264153014641531E-2</v>
      </c>
    </row>
    <row r="1122" spans="1:6" x14ac:dyDescent="0.45">
      <c r="A1122" s="31">
        <v>42115</v>
      </c>
      <c r="B1122">
        <v>66.171097000000003</v>
      </c>
      <c r="C1122" s="1">
        <v>1318.617798</v>
      </c>
      <c r="D1122" s="1">
        <f>VLOOKUP(A1122,'Investing Conversion'!A:G,7,)</f>
        <v>1.3903000000000001</v>
      </c>
      <c r="E1122" s="1">
        <f t="shared" si="34"/>
        <v>1833.2743245594002</v>
      </c>
      <c r="F1122" s="1">
        <f t="shared" si="35"/>
        <v>3.6094487395334697E-2</v>
      </c>
    </row>
    <row r="1123" spans="1:6" x14ac:dyDescent="0.45">
      <c r="A1123" s="31">
        <v>42114</v>
      </c>
      <c r="B1123">
        <v>62.320231999999997</v>
      </c>
      <c r="C1123" s="1">
        <v>1283.6987300000001</v>
      </c>
      <c r="D1123" s="1">
        <f>VLOOKUP(A1123,'Investing Conversion'!A:G,7,)</f>
        <v>1.3880999999999999</v>
      </c>
      <c r="E1123" s="1">
        <f t="shared" si="34"/>
        <v>1781.902207113</v>
      </c>
      <c r="F1123" s="1">
        <f t="shared" si="35"/>
        <v>3.4973991137802064E-2</v>
      </c>
    </row>
    <row r="1124" spans="1:6" x14ac:dyDescent="0.45">
      <c r="A1124" s="31">
        <v>42111</v>
      </c>
      <c r="B1124">
        <v>62.725124000000001</v>
      </c>
      <c r="C1124" s="1">
        <v>1282.8673100000001</v>
      </c>
      <c r="D1124" s="1">
        <f>VLOOKUP(A1124,'Investing Conversion'!A:G,7,)</f>
        <v>1.3844000000000001</v>
      </c>
      <c r="E1124" s="1">
        <f t="shared" si="34"/>
        <v>1776.0015039640002</v>
      </c>
      <c r="F1124" s="1">
        <f t="shared" si="35"/>
        <v>3.5318170542084998E-2</v>
      </c>
    </row>
    <row r="1125" spans="1:6" x14ac:dyDescent="0.45">
      <c r="A1125" s="31">
        <v>42110</v>
      </c>
      <c r="B1125">
        <v>63.362639999999999</v>
      </c>
      <c r="C1125" s="1">
        <v>1306.146851</v>
      </c>
      <c r="D1125" s="1">
        <f>VLOOKUP(A1125,'Investing Conversion'!A:G,7,)</f>
        <v>1.3878999999999999</v>
      </c>
      <c r="E1125" s="1">
        <f t="shared" si="34"/>
        <v>1812.8012145028999</v>
      </c>
      <c r="F1125" s="1">
        <f t="shared" si="35"/>
        <v>3.4952889204332913E-2</v>
      </c>
    </row>
    <row r="1126" spans="1:6" x14ac:dyDescent="0.45">
      <c r="A1126" s="31">
        <v>42109</v>
      </c>
      <c r="B1126">
        <v>63.664158</v>
      </c>
      <c r="C1126" s="1">
        <v>1318.617798</v>
      </c>
      <c r="D1126" s="1">
        <f>VLOOKUP(A1126,'Investing Conversion'!A:G,7,)</f>
        <v>1.3888</v>
      </c>
      <c r="E1126" s="1">
        <f t="shared" si="34"/>
        <v>1831.2963978624</v>
      </c>
      <c r="F1126" s="1">
        <f t="shared" si="35"/>
        <v>3.4764529692906436E-2</v>
      </c>
    </row>
    <row r="1127" spans="1:6" x14ac:dyDescent="0.45">
      <c r="A1127" s="31">
        <v>42108</v>
      </c>
      <c r="B1127">
        <v>63.509087000000001</v>
      </c>
      <c r="C1127" s="1">
        <v>1324.4376219999999</v>
      </c>
      <c r="D1127" s="1">
        <f>VLOOKUP(A1127,'Investing Conversion'!A:G,7,)</f>
        <v>1.3874</v>
      </c>
      <c r="E1127" s="1">
        <f t="shared" si="34"/>
        <v>1837.5247567627998</v>
      </c>
      <c r="F1127" s="1">
        <f t="shared" si="35"/>
        <v>3.4562302775112047E-2</v>
      </c>
    </row>
    <row r="1128" spans="1:6" x14ac:dyDescent="0.45">
      <c r="A1128" s="31">
        <v>42107</v>
      </c>
      <c r="B1128">
        <v>64.473952999999995</v>
      </c>
      <c r="C1128" s="1">
        <v>1328.5948490000001</v>
      </c>
      <c r="D1128" s="1">
        <f>VLOOKUP(A1128,'Investing Conversion'!A:G,7,)</f>
        <v>1.3888</v>
      </c>
      <c r="E1128" s="1">
        <f t="shared" si="34"/>
        <v>1845.1525262912</v>
      </c>
      <c r="F1128" s="1">
        <f t="shared" si="35"/>
        <v>3.4942343292125644E-2</v>
      </c>
    </row>
    <row r="1129" spans="1:6" x14ac:dyDescent="0.45">
      <c r="A1129" s="31">
        <v>42104</v>
      </c>
      <c r="B1129">
        <v>65.025313999999995</v>
      </c>
      <c r="C1129" s="1">
        <v>1339.4030760000001</v>
      </c>
      <c r="D1129" s="1">
        <f>VLOOKUP(A1129,'Investing Conversion'!A:G,7,)</f>
        <v>1.3797999999999999</v>
      </c>
      <c r="E1129" s="1">
        <f t="shared" si="34"/>
        <v>1848.1083642648</v>
      </c>
      <c r="F1129" s="1">
        <f t="shared" si="35"/>
        <v>3.5184795035472859E-2</v>
      </c>
    </row>
    <row r="1130" spans="1:6" x14ac:dyDescent="0.45">
      <c r="A1130" s="31">
        <v>42103</v>
      </c>
      <c r="B1130">
        <v>64.293036999999998</v>
      </c>
      <c r="C1130" s="1">
        <v>1319.449341</v>
      </c>
      <c r="D1130" s="1">
        <f>VLOOKUP(A1130,'Investing Conversion'!A:G,7,)</f>
        <v>1.3804000000000001</v>
      </c>
      <c r="E1130" s="1">
        <f t="shared" si="34"/>
        <v>1821.3678703164001</v>
      </c>
      <c r="F1130" s="1">
        <f t="shared" si="35"/>
        <v>3.5299314349292489E-2</v>
      </c>
    </row>
    <row r="1131" spans="1:6" x14ac:dyDescent="0.45">
      <c r="A1131" s="31">
        <v>42102</v>
      </c>
      <c r="B1131">
        <v>62.974960000000003</v>
      </c>
      <c r="C1131" s="1">
        <v>1297.001221</v>
      </c>
      <c r="D1131" s="1">
        <f>VLOOKUP(A1131,'Investing Conversion'!A:G,7,)</f>
        <v>1.379</v>
      </c>
      <c r="E1131" s="1">
        <f t="shared" si="34"/>
        <v>1788.564683759</v>
      </c>
      <c r="F1131" s="1">
        <f t="shared" si="35"/>
        <v>3.5209774950742324E-2</v>
      </c>
    </row>
    <row r="1132" spans="1:6" x14ac:dyDescent="0.45">
      <c r="A1132" s="31">
        <v>42101</v>
      </c>
      <c r="B1132">
        <v>63.104187000000003</v>
      </c>
      <c r="C1132" s="1">
        <v>1292.8439940000001</v>
      </c>
      <c r="D1132" s="1">
        <f>VLOOKUP(A1132,'Investing Conversion'!A:G,7,)</f>
        <v>1.3692</v>
      </c>
      <c r="E1132" s="1">
        <f t="shared" si="34"/>
        <v>1770.1619965848001</v>
      </c>
      <c r="F1132" s="1">
        <f t="shared" si="35"/>
        <v>3.5648820346243934E-2</v>
      </c>
    </row>
    <row r="1133" spans="1:6" x14ac:dyDescent="0.45">
      <c r="A1133" s="31">
        <v>42096</v>
      </c>
      <c r="B1133">
        <v>62.251316000000003</v>
      </c>
      <c r="C1133" s="1">
        <v>1279.541626</v>
      </c>
      <c r="D1133" s="1">
        <f>VLOOKUP(A1133,'Investing Conversion'!A:G,7,)</f>
        <v>1.3624000000000001</v>
      </c>
      <c r="E1133" s="1">
        <f t="shared" si="34"/>
        <v>1743.2475112623999</v>
      </c>
      <c r="F1133" s="1">
        <f t="shared" si="35"/>
        <v>3.5709969810838703E-2</v>
      </c>
    </row>
    <row r="1134" spans="1:6" x14ac:dyDescent="0.45">
      <c r="A1134" s="31">
        <v>42095</v>
      </c>
      <c r="B1134">
        <v>61.579349999999998</v>
      </c>
      <c r="C1134" s="1">
        <v>1257.924927</v>
      </c>
      <c r="D1134" s="1">
        <f>VLOOKUP(A1134,'Investing Conversion'!A:G,7,)</f>
        <v>1.3771</v>
      </c>
      <c r="E1134" s="1">
        <f t="shared" si="34"/>
        <v>1732.2884169716999</v>
      </c>
      <c r="F1134" s="1">
        <f t="shared" si="35"/>
        <v>3.5547977690487557E-2</v>
      </c>
    </row>
    <row r="1135" spans="1:6" x14ac:dyDescent="0.45">
      <c r="A1135" s="31">
        <v>42094</v>
      </c>
      <c r="B1135">
        <v>61.880875000000003</v>
      </c>
      <c r="C1135" s="1">
        <v>1272.8903809999999</v>
      </c>
      <c r="D1135" s="1">
        <f>VLOOKUP(A1135,'Investing Conversion'!A:G,7,)</f>
        <v>1.3809</v>
      </c>
      <c r="E1135" s="1">
        <f t="shared" si="34"/>
        <v>1757.7343271228999</v>
      </c>
      <c r="F1135" s="1">
        <f t="shared" si="35"/>
        <v>3.5204907843660337E-2</v>
      </c>
    </row>
    <row r="1136" spans="1:6" x14ac:dyDescent="0.45">
      <c r="A1136" s="31">
        <v>42093</v>
      </c>
      <c r="B1136">
        <v>62.294384000000001</v>
      </c>
      <c r="C1136" s="1">
        <v>1295.338379</v>
      </c>
      <c r="D1136" s="1">
        <f>VLOOKUP(A1136,'Investing Conversion'!A:G,7,)</f>
        <v>1.3672</v>
      </c>
      <c r="E1136" s="1">
        <f t="shared" si="34"/>
        <v>1770.9866317688</v>
      </c>
      <c r="F1136" s="1">
        <f t="shared" si="35"/>
        <v>3.5174960037830737E-2</v>
      </c>
    </row>
    <row r="1137" spans="1:6" x14ac:dyDescent="0.45">
      <c r="A1137" s="31">
        <v>42090</v>
      </c>
      <c r="B1137">
        <v>61.183059999999998</v>
      </c>
      <c r="C1137" s="1">
        <v>1280.3729249999999</v>
      </c>
      <c r="D1137" s="1">
        <f>VLOOKUP(A1137,'Investing Conversion'!A:G,7,)</f>
        <v>1.3663000000000001</v>
      </c>
      <c r="E1137" s="1">
        <f t="shared" si="34"/>
        <v>1749.3735274275</v>
      </c>
      <c r="F1137" s="1">
        <f t="shared" si="35"/>
        <v>3.4974268811516371E-2</v>
      </c>
    </row>
    <row r="1138" spans="1:6" x14ac:dyDescent="0.45">
      <c r="A1138" s="31">
        <v>42089</v>
      </c>
      <c r="B1138">
        <v>61.002150999999998</v>
      </c>
      <c r="C1138" s="1">
        <v>1286.192871</v>
      </c>
      <c r="D1138" s="1">
        <f>VLOOKUP(A1138,'Investing Conversion'!A:G,7,)</f>
        <v>1.3644000000000001</v>
      </c>
      <c r="E1138" s="1">
        <f t="shared" si="34"/>
        <v>1754.8815531924001</v>
      </c>
      <c r="F1138" s="1">
        <f t="shared" si="35"/>
        <v>3.4761406482977542E-2</v>
      </c>
    </row>
    <row r="1139" spans="1:6" x14ac:dyDescent="0.45">
      <c r="A1139" s="31">
        <v>42088</v>
      </c>
      <c r="B1139">
        <v>62.725124000000001</v>
      </c>
      <c r="C1139" s="1">
        <v>1301.989746</v>
      </c>
      <c r="D1139" s="1">
        <f>VLOOKUP(A1139,'Investing Conversion'!A:G,7,)</f>
        <v>1.3562000000000001</v>
      </c>
      <c r="E1139" s="1">
        <f t="shared" si="34"/>
        <v>1765.7584935252</v>
      </c>
      <c r="F1139" s="1">
        <f t="shared" si="35"/>
        <v>3.5523048157494151E-2</v>
      </c>
    </row>
    <row r="1140" spans="1:6" x14ac:dyDescent="0.45">
      <c r="A1140" s="31">
        <v>42087</v>
      </c>
      <c r="B1140">
        <v>64.112121999999999</v>
      </c>
      <c r="C1140" s="1">
        <v>1313.6293949999999</v>
      </c>
      <c r="D1140" s="1">
        <f>VLOOKUP(A1140,'Investing Conversion'!A:G,7,)</f>
        <v>1.3592</v>
      </c>
      <c r="E1140" s="1">
        <f t="shared" si="34"/>
        <v>1785.4850736839999</v>
      </c>
      <c r="F1140" s="1">
        <f t="shared" si="35"/>
        <v>3.5907397348171131E-2</v>
      </c>
    </row>
    <row r="1141" spans="1:6" x14ac:dyDescent="0.45">
      <c r="A1141" s="31">
        <v>42086</v>
      </c>
      <c r="B1141">
        <v>63.939835000000002</v>
      </c>
      <c r="C1141" s="1">
        <v>1307.8093260000001</v>
      </c>
      <c r="D1141" s="1">
        <f>VLOOKUP(A1141,'Investing Conversion'!A:G,7,)</f>
        <v>1.3658999999999999</v>
      </c>
      <c r="E1141" s="1">
        <f t="shared" si="34"/>
        <v>1786.3367583833999</v>
      </c>
      <c r="F1141" s="1">
        <f t="shared" si="35"/>
        <v>3.5793830418551269E-2</v>
      </c>
    </row>
    <row r="1142" spans="1:6" x14ac:dyDescent="0.45">
      <c r="A1142" s="31">
        <v>42083</v>
      </c>
      <c r="B1142">
        <v>64.336112999999997</v>
      </c>
      <c r="C1142" s="1">
        <v>1313.6293949999999</v>
      </c>
      <c r="D1142" s="1">
        <f>VLOOKUP(A1142,'Investing Conversion'!A:G,7,)</f>
        <v>1.3815</v>
      </c>
      <c r="E1142" s="1">
        <f t="shared" si="34"/>
        <v>1814.7790091924999</v>
      </c>
      <c r="F1142" s="1">
        <f t="shared" si="35"/>
        <v>3.5451210684118974E-2</v>
      </c>
    </row>
    <row r="1143" spans="1:6" x14ac:dyDescent="0.45">
      <c r="A1143" s="31">
        <v>42082</v>
      </c>
      <c r="B1143">
        <v>64.396422999999999</v>
      </c>
      <c r="C1143" s="1">
        <v>1311.9666749999999</v>
      </c>
      <c r="D1143" s="1">
        <f>VLOOKUP(A1143,'Investing Conversion'!A:G,7,)</f>
        <v>1.3839999999999999</v>
      </c>
      <c r="E1143" s="1">
        <f t="shared" si="34"/>
        <v>1815.7618781999997</v>
      </c>
      <c r="F1143" s="1">
        <f t="shared" si="35"/>
        <v>3.5465235708019946E-2</v>
      </c>
    </row>
    <row r="1144" spans="1:6" x14ac:dyDescent="0.45">
      <c r="A1144" s="31">
        <v>42081</v>
      </c>
      <c r="B1144">
        <v>64.448111999999995</v>
      </c>
      <c r="C1144" s="1">
        <v>1318.617798</v>
      </c>
      <c r="D1144" s="1">
        <f>VLOOKUP(A1144,'Investing Conversion'!A:G,7,)</f>
        <v>1.3783000000000001</v>
      </c>
      <c r="E1144" s="1">
        <f t="shared" si="34"/>
        <v>1817.4509109834</v>
      </c>
      <c r="F1144" s="1">
        <f t="shared" si="35"/>
        <v>3.5460716771232033E-2</v>
      </c>
    </row>
    <row r="1145" spans="1:6" x14ac:dyDescent="0.45">
      <c r="A1145" s="31">
        <v>42080</v>
      </c>
      <c r="B1145">
        <v>64.637642</v>
      </c>
      <c r="C1145" s="1">
        <v>1292.8439940000001</v>
      </c>
      <c r="D1145" s="1">
        <f>VLOOKUP(A1145,'Investing Conversion'!A:G,7,)</f>
        <v>1.3912</v>
      </c>
      <c r="E1145" s="1">
        <f t="shared" si="34"/>
        <v>1798.6045644528001</v>
      </c>
      <c r="F1145" s="1">
        <f t="shared" si="35"/>
        <v>3.5937661494629354E-2</v>
      </c>
    </row>
    <row r="1146" spans="1:6" x14ac:dyDescent="0.45">
      <c r="A1146" s="31">
        <v>42079</v>
      </c>
      <c r="B1146">
        <v>65.878180999999998</v>
      </c>
      <c r="C1146" s="1">
        <v>1295.338379</v>
      </c>
      <c r="D1146" s="1">
        <f>VLOOKUP(A1146,'Investing Conversion'!A:G,7,)</f>
        <v>1.4031</v>
      </c>
      <c r="E1146" s="1">
        <f t="shared" si="34"/>
        <v>1817.4892795749001</v>
      </c>
      <c r="F1146" s="1">
        <f t="shared" si="35"/>
        <v>3.624680582182499E-2</v>
      </c>
    </row>
    <row r="1147" spans="1:6" x14ac:dyDescent="0.45">
      <c r="A1147" s="31">
        <v>42076</v>
      </c>
      <c r="B1147">
        <v>65.697281000000004</v>
      </c>
      <c r="C1147" s="1">
        <v>1300.326904</v>
      </c>
      <c r="D1147" s="1">
        <f>VLOOKUP(A1147,'Investing Conversion'!A:G,7,)</f>
        <v>1.405</v>
      </c>
      <c r="E1147" s="1">
        <f t="shared" si="34"/>
        <v>1826.9593001200001</v>
      </c>
      <c r="F1147" s="1">
        <f t="shared" si="35"/>
        <v>3.5959903975794544E-2</v>
      </c>
    </row>
    <row r="1148" spans="1:6" x14ac:dyDescent="0.45">
      <c r="A1148" s="31">
        <v>42075</v>
      </c>
      <c r="B1148">
        <v>64.198279999999997</v>
      </c>
      <c r="C1148" s="1">
        <v>1287.024414</v>
      </c>
      <c r="D1148" s="1">
        <f>VLOOKUP(A1148,'Investing Conversion'!A:G,7,)</f>
        <v>1.3993</v>
      </c>
      <c r="E1148" s="1">
        <f t="shared" si="34"/>
        <v>1800.9332625101999</v>
      </c>
      <c r="F1148" s="1">
        <f t="shared" si="35"/>
        <v>3.5647228765444829E-2</v>
      </c>
    </row>
    <row r="1149" spans="1:6" x14ac:dyDescent="0.45">
      <c r="A1149" s="31">
        <v>42074</v>
      </c>
      <c r="B1149">
        <v>63.741688000000003</v>
      </c>
      <c r="C1149" s="1">
        <v>1263.7448730000001</v>
      </c>
      <c r="D1149" s="1">
        <f>VLOOKUP(A1149,'Investing Conversion'!A:G,7,)</f>
        <v>1.4154</v>
      </c>
      <c r="E1149" s="1">
        <f t="shared" si="34"/>
        <v>1788.7044932442002</v>
      </c>
      <c r="F1149" s="1">
        <f t="shared" si="35"/>
        <v>3.5635672768055023E-2</v>
      </c>
    </row>
    <row r="1150" spans="1:6" x14ac:dyDescent="0.45">
      <c r="A1150" s="31">
        <v>42073</v>
      </c>
      <c r="B1150">
        <v>62.475299999999997</v>
      </c>
      <c r="C1150" s="1">
        <v>1250.4420170000001</v>
      </c>
      <c r="D1150" s="1">
        <f>VLOOKUP(A1150,'Investing Conversion'!A:G,7,)</f>
        <v>1.4087000000000001</v>
      </c>
      <c r="E1150" s="1">
        <f t="shared" si="34"/>
        <v>1761.4976693479002</v>
      </c>
      <c r="F1150" s="1">
        <f t="shared" si="35"/>
        <v>3.5467148828603398E-2</v>
      </c>
    </row>
    <row r="1151" spans="1:6" x14ac:dyDescent="0.45">
      <c r="A1151" s="31">
        <v>42072</v>
      </c>
      <c r="B1151">
        <v>62.604519000000003</v>
      </c>
      <c r="C1151" s="1">
        <v>1296.1697999999999</v>
      </c>
      <c r="D1151" s="1">
        <f>VLOOKUP(A1151,'Investing Conversion'!A:G,7,)</f>
        <v>1.3939999999999999</v>
      </c>
      <c r="E1151" s="1">
        <f t="shared" si="34"/>
        <v>1806.8607011999998</v>
      </c>
      <c r="F1151" s="1">
        <f t="shared" si="35"/>
        <v>3.4648226594569322E-2</v>
      </c>
    </row>
    <row r="1152" spans="1:6" x14ac:dyDescent="0.45">
      <c r="A1152" s="31">
        <v>42069</v>
      </c>
      <c r="B1152">
        <v>63.681384999999999</v>
      </c>
      <c r="C1152" s="1">
        <v>1281.2044679999999</v>
      </c>
      <c r="D1152" s="1">
        <f>VLOOKUP(A1152,'Investing Conversion'!A:G,7,)</f>
        <v>1.3866000000000001</v>
      </c>
      <c r="E1152" s="1">
        <f t="shared" si="34"/>
        <v>1776.5181153287999</v>
      </c>
      <c r="F1152" s="1">
        <f t="shared" si="35"/>
        <v>3.5846178235122463E-2</v>
      </c>
    </row>
    <row r="1153" spans="1:6" x14ac:dyDescent="0.45">
      <c r="A1153" s="31">
        <v>42068</v>
      </c>
      <c r="B1153">
        <v>63.285094999999998</v>
      </c>
      <c r="C1153" s="1">
        <v>1276.216064</v>
      </c>
      <c r="D1153" s="1">
        <f>VLOOKUP(A1153,'Investing Conversion'!A:G,7,)</f>
        <v>1.3816999999999999</v>
      </c>
      <c r="E1153" s="1">
        <f t="shared" si="34"/>
        <v>1763.3477356287999</v>
      </c>
      <c r="F1153" s="1">
        <f t="shared" si="35"/>
        <v>3.5889174733554685E-2</v>
      </c>
    </row>
    <row r="1154" spans="1:6" x14ac:dyDescent="0.45">
      <c r="A1154" s="31">
        <v>42067</v>
      </c>
      <c r="B1154">
        <v>62.303001000000002</v>
      </c>
      <c r="C1154" s="1">
        <v>1273.721558</v>
      </c>
      <c r="D1154" s="1">
        <f>VLOOKUP(A1154,'Investing Conversion'!A:G,7,)</f>
        <v>1.3777999999999999</v>
      </c>
      <c r="E1154" s="1">
        <f t="shared" si="34"/>
        <v>1754.9335626123998</v>
      </c>
      <c r="F1154" s="1">
        <f t="shared" si="35"/>
        <v>3.5501629421945499E-2</v>
      </c>
    </row>
    <row r="1155" spans="1:6" x14ac:dyDescent="0.45">
      <c r="A1155" s="31">
        <v>42066</v>
      </c>
      <c r="B1155">
        <v>62.225464000000002</v>
      </c>
      <c r="C1155" s="1">
        <v>1261.2506100000001</v>
      </c>
      <c r="D1155" s="1">
        <f>VLOOKUP(A1155,'Investing Conversion'!A:G,7,)</f>
        <v>1.3744000000000001</v>
      </c>
      <c r="E1155" s="1">
        <f t="shared" si="34"/>
        <v>1733.4628383840002</v>
      </c>
      <c r="F1155" s="1">
        <f t="shared" si="35"/>
        <v>3.5896624157232548E-2</v>
      </c>
    </row>
    <row r="1156" spans="1:6" x14ac:dyDescent="0.45">
      <c r="A1156" s="31">
        <v>42065</v>
      </c>
      <c r="B1156">
        <v>62.802669999999999</v>
      </c>
      <c r="C1156" s="1">
        <v>1278.7102050000001</v>
      </c>
      <c r="D1156" s="1">
        <f>VLOOKUP(A1156,'Investing Conversion'!A:G,7,)</f>
        <v>1.3736999999999999</v>
      </c>
      <c r="E1156" s="1">
        <f t="shared" si="34"/>
        <v>1756.5642086084999</v>
      </c>
      <c r="F1156" s="1">
        <f t="shared" si="35"/>
        <v>3.5753130851818096E-2</v>
      </c>
    </row>
    <row r="1157" spans="1:6" x14ac:dyDescent="0.45">
      <c r="A1157" s="31">
        <v>42062</v>
      </c>
      <c r="B1157">
        <v>62.776825000000002</v>
      </c>
      <c r="C1157" s="1">
        <v>1276.216064</v>
      </c>
      <c r="D1157" s="1">
        <f>VLOOKUP(A1157,'Investing Conversion'!A:G,7,)</f>
        <v>1.3786</v>
      </c>
      <c r="E1157" s="1">
        <f t="shared" si="34"/>
        <v>1759.3914658304</v>
      </c>
      <c r="F1157" s="1">
        <f t="shared" si="35"/>
        <v>3.5680987556894E-2</v>
      </c>
    </row>
    <row r="1158" spans="1:6" x14ac:dyDescent="0.45">
      <c r="A1158" s="31">
        <v>42061</v>
      </c>
      <c r="B1158">
        <v>62.682063999999997</v>
      </c>
      <c r="C1158" s="1">
        <v>1278.7102050000001</v>
      </c>
      <c r="D1158" s="1">
        <f>VLOOKUP(A1158,'Investing Conversion'!A:G,7,)</f>
        <v>1.3757999999999999</v>
      </c>
      <c r="E1158" s="1">
        <f t="shared" ref="E1158:E1221" si="36">C1158*D1158</f>
        <v>1759.2495000389999</v>
      </c>
      <c r="F1158" s="1">
        <f t="shared" ref="F1158:F1221" si="37">B1158/E1158</f>
        <v>3.5630002451960581E-2</v>
      </c>
    </row>
    <row r="1159" spans="1:6" x14ac:dyDescent="0.45">
      <c r="A1159" s="31">
        <v>42060</v>
      </c>
      <c r="B1159">
        <v>61.898102000000002</v>
      </c>
      <c r="C1159" s="1">
        <v>1262.913452</v>
      </c>
      <c r="D1159" s="1">
        <f>VLOOKUP(A1159,'Investing Conversion'!A:G,7,)</f>
        <v>1.3668</v>
      </c>
      <c r="E1159" s="1">
        <f t="shared" si="36"/>
        <v>1726.1501061936001</v>
      </c>
      <c r="F1159" s="1">
        <f t="shared" si="37"/>
        <v>3.5859049440661844E-2</v>
      </c>
    </row>
    <row r="1160" spans="1:6" x14ac:dyDescent="0.45">
      <c r="A1160" s="31">
        <v>42059</v>
      </c>
      <c r="B1160">
        <v>62.277157000000003</v>
      </c>
      <c r="C1160" s="1">
        <v>1275.384644</v>
      </c>
      <c r="D1160" s="1">
        <f>VLOOKUP(A1160,'Investing Conversion'!A:G,7,)</f>
        <v>1.3627</v>
      </c>
      <c r="E1160" s="1">
        <f t="shared" si="36"/>
        <v>1737.9666543788001</v>
      </c>
      <c r="F1160" s="1">
        <f t="shared" si="37"/>
        <v>3.5833344007546376E-2</v>
      </c>
    </row>
    <row r="1161" spans="1:6" x14ac:dyDescent="0.45">
      <c r="A1161" s="31">
        <v>42058</v>
      </c>
      <c r="B1161">
        <v>62.053165</v>
      </c>
      <c r="C1161" s="1">
        <v>1273.721558</v>
      </c>
      <c r="D1161" s="1">
        <f>VLOOKUP(A1161,'Investing Conversion'!A:G,7,)</f>
        <v>1.3638999999999999</v>
      </c>
      <c r="E1161" s="1">
        <f t="shared" si="36"/>
        <v>1737.2288329561998</v>
      </c>
      <c r="F1161" s="1">
        <f t="shared" si="37"/>
        <v>3.5719626466483204E-2</v>
      </c>
    </row>
    <row r="1162" spans="1:6" x14ac:dyDescent="0.45">
      <c r="A1162" s="31">
        <v>42055</v>
      </c>
      <c r="B1162">
        <v>61.407046999999999</v>
      </c>
      <c r="C1162" s="1">
        <v>1262.0820309999999</v>
      </c>
      <c r="D1162" s="1">
        <f>VLOOKUP(A1162,'Investing Conversion'!A:G,7,)</f>
        <v>1.3532999999999999</v>
      </c>
      <c r="E1162" s="1">
        <f t="shared" si="36"/>
        <v>1707.9756125522997</v>
      </c>
      <c r="F1162" s="1">
        <f t="shared" si="37"/>
        <v>3.595311698170963E-2</v>
      </c>
    </row>
    <row r="1163" spans="1:6" x14ac:dyDescent="0.45">
      <c r="A1163" s="31">
        <v>42054</v>
      </c>
      <c r="B1163">
        <v>61.7258</v>
      </c>
      <c r="C1163" s="1">
        <v>1252.105225</v>
      </c>
      <c r="D1163" s="1">
        <f>VLOOKUP(A1163,'Investing Conversion'!A:G,7,)</f>
        <v>1.3560000000000001</v>
      </c>
      <c r="E1163" s="1">
        <f t="shared" si="36"/>
        <v>1697.8546851000001</v>
      </c>
      <c r="F1163" s="1">
        <f t="shared" si="37"/>
        <v>3.6355172525477042E-2</v>
      </c>
    </row>
    <row r="1164" spans="1:6" x14ac:dyDescent="0.45">
      <c r="A1164" s="31">
        <v>42053</v>
      </c>
      <c r="B1164">
        <v>61.234760000000001</v>
      </c>
      <c r="C1164" s="1">
        <v>1232.1513669999999</v>
      </c>
      <c r="D1164" s="1">
        <f>VLOOKUP(A1164,'Investing Conversion'!A:G,7,)</f>
        <v>1.3542000000000001</v>
      </c>
      <c r="E1164" s="1">
        <f t="shared" si="36"/>
        <v>1668.5793811914</v>
      </c>
      <c r="F1164" s="1">
        <f t="shared" si="37"/>
        <v>3.6698739472782606E-2</v>
      </c>
    </row>
    <row r="1165" spans="1:6" x14ac:dyDescent="0.45">
      <c r="A1165" s="31">
        <v>42052</v>
      </c>
      <c r="B1165">
        <v>59.976978000000003</v>
      </c>
      <c r="C1165" s="1">
        <v>1206.3774410000001</v>
      </c>
      <c r="D1165" s="1">
        <f>VLOOKUP(A1165,'Investing Conversion'!A:G,7,)</f>
        <v>1.3453999999999999</v>
      </c>
      <c r="E1165" s="1">
        <f t="shared" si="36"/>
        <v>1623.0602091214</v>
      </c>
      <c r="F1165" s="1">
        <f t="shared" si="37"/>
        <v>3.6953021004973642E-2</v>
      </c>
    </row>
    <row r="1166" spans="1:6" x14ac:dyDescent="0.45">
      <c r="A1166" s="31">
        <v>42051</v>
      </c>
      <c r="B1166">
        <v>60.821235999999999</v>
      </c>
      <c r="C1166" s="1">
        <v>1201.3891599999999</v>
      </c>
      <c r="D1166" s="1" t="e">
        <f>VLOOKUP(A1166,'Investing Conversion'!A:G,7,)</f>
        <v>#N/A</v>
      </c>
      <c r="E1166" s="1" t="e">
        <f t="shared" si="36"/>
        <v>#N/A</v>
      </c>
      <c r="F1166" s="1" t="e">
        <f t="shared" si="37"/>
        <v>#N/A</v>
      </c>
    </row>
    <row r="1167" spans="1:6" x14ac:dyDescent="0.45">
      <c r="A1167" s="31">
        <v>42048</v>
      </c>
      <c r="B1167">
        <v>60.252654999999997</v>
      </c>
      <c r="C1167" s="1">
        <v>1203.05188</v>
      </c>
      <c r="D1167" s="1">
        <f>VLOOKUP(A1167,'Investing Conversion'!A:G,7,)</f>
        <v>1.3525</v>
      </c>
      <c r="E1167" s="1">
        <f t="shared" si="36"/>
        <v>1627.1276677000001</v>
      </c>
      <c r="F1167" s="1">
        <f t="shared" si="37"/>
        <v>3.7030072191673293E-2</v>
      </c>
    </row>
    <row r="1168" spans="1:6" x14ac:dyDescent="0.45">
      <c r="A1168" s="31">
        <v>42047</v>
      </c>
      <c r="B1168">
        <v>59.925288999999999</v>
      </c>
      <c r="C1168" s="1">
        <v>1212.19751</v>
      </c>
      <c r="D1168" s="1">
        <f>VLOOKUP(A1168,'Investing Conversion'!A:G,7,)</f>
        <v>1.3491</v>
      </c>
      <c r="E1168" s="1">
        <f t="shared" si="36"/>
        <v>1635.3756607409998</v>
      </c>
      <c r="F1168" s="1">
        <f t="shared" si="37"/>
        <v>3.6643133708402782E-2</v>
      </c>
    </row>
    <row r="1169" spans="1:6" x14ac:dyDescent="0.45">
      <c r="A1169" s="31">
        <v>42046</v>
      </c>
      <c r="B1169">
        <v>57.762943</v>
      </c>
      <c r="C1169" s="1">
        <v>1206.3774410000001</v>
      </c>
      <c r="D1169" s="1">
        <f>VLOOKUP(A1169,'Investing Conversion'!A:G,7,)</f>
        <v>1.3445</v>
      </c>
      <c r="E1169" s="1">
        <f t="shared" si="36"/>
        <v>1621.9744694245001</v>
      </c>
      <c r="F1169" s="1">
        <f t="shared" si="37"/>
        <v>3.5612732560762889E-2</v>
      </c>
    </row>
    <row r="1170" spans="1:6" x14ac:dyDescent="0.45">
      <c r="A1170" s="31">
        <v>42045</v>
      </c>
      <c r="B1170">
        <v>57.935242000000002</v>
      </c>
      <c r="C1170" s="1">
        <v>1215.522827</v>
      </c>
      <c r="D1170" s="1">
        <f>VLOOKUP(A1170,'Investing Conversion'!A:G,7,)</f>
        <v>1.3473999999999999</v>
      </c>
      <c r="E1170" s="1">
        <f t="shared" si="36"/>
        <v>1637.7954570997999</v>
      </c>
      <c r="F1170" s="1">
        <f t="shared" si="37"/>
        <v>3.5373917877749787E-2</v>
      </c>
    </row>
    <row r="1171" spans="1:6" x14ac:dyDescent="0.45">
      <c r="A1171" s="31">
        <v>42044</v>
      </c>
      <c r="B1171">
        <v>57.538963000000003</v>
      </c>
      <c r="C1171" s="1">
        <v>1196.400513</v>
      </c>
      <c r="D1171" s="1">
        <f>VLOOKUP(A1171,'Investing Conversion'!A:G,7,)</f>
        <v>1.3435999999999999</v>
      </c>
      <c r="E1171" s="1">
        <f t="shared" si="36"/>
        <v>1607.4837292667999</v>
      </c>
      <c r="F1171" s="1">
        <f t="shared" si="37"/>
        <v>3.579442948778367E-2</v>
      </c>
    </row>
    <row r="1172" spans="1:6" x14ac:dyDescent="0.45">
      <c r="A1172" s="31">
        <v>42041</v>
      </c>
      <c r="B1172">
        <v>58.228146000000002</v>
      </c>
      <c r="C1172" s="1">
        <v>1204.7144780000001</v>
      </c>
      <c r="D1172" s="1">
        <f>VLOOKUP(A1172,'Investing Conversion'!A:G,7,)</f>
        <v>1.3472999999999999</v>
      </c>
      <c r="E1172" s="1">
        <f t="shared" si="36"/>
        <v>1623.1118162094001</v>
      </c>
      <c r="F1172" s="1">
        <f t="shared" si="37"/>
        <v>3.5874389810053545E-2</v>
      </c>
    </row>
    <row r="1173" spans="1:6" x14ac:dyDescent="0.45">
      <c r="A1173" s="31">
        <v>42040</v>
      </c>
      <c r="B1173">
        <v>58.529674999999997</v>
      </c>
      <c r="C1173" s="1">
        <v>1213.0288089999999</v>
      </c>
      <c r="D1173" s="1">
        <f>VLOOKUP(A1173,'Investing Conversion'!A:G,7,)</f>
        <v>1.3354999999999999</v>
      </c>
      <c r="E1173" s="1">
        <f t="shared" si="36"/>
        <v>1619.9999744194997</v>
      </c>
      <c r="F1173" s="1">
        <f t="shared" si="37"/>
        <v>3.6129429582844985E-2</v>
      </c>
    </row>
    <row r="1174" spans="1:6" x14ac:dyDescent="0.45">
      <c r="A1174" s="31">
        <v>42039</v>
      </c>
      <c r="B1174">
        <v>58.650283999999999</v>
      </c>
      <c r="C1174" s="1">
        <v>1227.994019</v>
      </c>
      <c r="D1174" s="1">
        <f>VLOOKUP(A1174,'Investing Conversion'!A:G,7,)</f>
        <v>1.3381000000000001</v>
      </c>
      <c r="E1174" s="1">
        <f t="shared" si="36"/>
        <v>1643.1787968239</v>
      </c>
      <c r="F1174" s="1">
        <f t="shared" si="37"/>
        <v>3.5693184523415904E-2</v>
      </c>
    </row>
    <row r="1175" spans="1:6" x14ac:dyDescent="0.45">
      <c r="A1175" s="31">
        <v>42038</v>
      </c>
      <c r="B1175">
        <v>57.780177999999999</v>
      </c>
      <c r="C1175" s="1">
        <v>1227.994019</v>
      </c>
      <c r="D1175" s="1">
        <f>VLOOKUP(A1175,'Investing Conversion'!A:G,7,)</f>
        <v>1.321</v>
      </c>
      <c r="E1175" s="1">
        <f t="shared" si="36"/>
        <v>1622.180099099</v>
      </c>
      <c r="F1175" s="1">
        <f t="shared" si="37"/>
        <v>3.56188428350789E-2</v>
      </c>
    </row>
    <row r="1176" spans="1:6" x14ac:dyDescent="0.45">
      <c r="A1176" s="31">
        <v>42037</v>
      </c>
      <c r="B1176">
        <v>57.177132</v>
      </c>
      <c r="C1176" s="1">
        <v>1212.19751</v>
      </c>
      <c r="D1176" s="1">
        <f>VLOOKUP(A1176,'Investing Conversion'!A:G,7,)</f>
        <v>1.3260000000000001</v>
      </c>
      <c r="E1176" s="1">
        <f t="shared" si="36"/>
        <v>1607.37389826</v>
      </c>
      <c r="F1176" s="1">
        <f t="shared" si="37"/>
        <v>3.5571768374424197E-2</v>
      </c>
    </row>
    <row r="1177" spans="1:6" x14ac:dyDescent="0.45">
      <c r="A1177" s="31">
        <v>42034</v>
      </c>
      <c r="B1177">
        <v>57.228825000000001</v>
      </c>
      <c r="C1177" s="1">
        <v>1218.8485109999999</v>
      </c>
      <c r="D1177" s="1">
        <f>VLOOKUP(A1177,'Investing Conversion'!A:G,7,)</f>
        <v>1.3348</v>
      </c>
      <c r="E1177" s="1">
        <f t="shared" si="36"/>
        <v>1626.9189924827999</v>
      </c>
      <c r="F1177" s="1">
        <f t="shared" si="37"/>
        <v>3.5176198240002433E-2</v>
      </c>
    </row>
    <row r="1178" spans="1:6" x14ac:dyDescent="0.45">
      <c r="A1178" s="31">
        <v>42033</v>
      </c>
      <c r="B1178">
        <v>57.220202999999998</v>
      </c>
      <c r="C1178" s="1">
        <v>1205.546143</v>
      </c>
      <c r="D1178" s="1">
        <f>VLOOKUP(A1178,'Investing Conversion'!A:G,7,)</f>
        <v>1.331</v>
      </c>
      <c r="E1178" s="1">
        <f t="shared" si="36"/>
        <v>1604.581916333</v>
      </c>
      <c r="F1178" s="1">
        <f t="shared" si="37"/>
        <v>3.5660505965795175E-2</v>
      </c>
    </row>
    <row r="1179" spans="1:6" x14ac:dyDescent="0.45">
      <c r="A1179" s="31">
        <v>42032</v>
      </c>
      <c r="B1179">
        <v>57.289127000000001</v>
      </c>
      <c r="C1179" s="1">
        <v>1208.8717039999999</v>
      </c>
      <c r="D1179" s="1">
        <f>VLOOKUP(A1179,'Investing Conversion'!A:G,7,)</f>
        <v>1.3409</v>
      </c>
      <c r="E1179" s="1">
        <f t="shared" si="36"/>
        <v>1620.9760678935997</v>
      </c>
      <c r="F1179" s="1">
        <f t="shared" si="37"/>
        <v>3.5342364477006234E-2</v>
      </c>
    </row>
    <row r="1180" spans="1:6" x14ac:dyDescent="0.45">
      <c r="A1180" s="31">
        <v>42031</v>
      </c>
      <c r="B1180">
        <v>57.754337</v>
      </c>
      <c r="C1180" s="1">
        <v>1213.860107</v>
      </c>
      <c r="D1180" s="1">
        <f>VLOOKUP(A1180,'Investing Conversion'!A:G,7,)</f>
        <v>1.3352999999999999</v>
      </c>
      <c r="E1180" s="1">
        <f t="shared" si="36"/>
        <v>1620.8674008771</v>
      </c>
      <c r="F1180" s="1">
        <f t="shared" si="37"/>
        <v>3.5631746908320445E-2</v>
      </c>
    </row>
    <row r="1181" spans="1:6" x14ac:dyDescent="0.45">
      <c r="A1181" s="31">
        <v>42030</v>
      </c>
      <c r="B1181">
        <v>58.365985999999999</v>
      </c>
      <c r="C1181" s="1">
        <v>1223.0058590000001</v>
      </c>
      <c r="D1181" s="1">
        <f>VLOOKUP(A1181,'Investing Conversion'!A:G,7,)</f>
        <v>1.3418000000000001</v>
      </c>
      <c r="E1181" s="1">
        <f t="shared" si="36"/>
        <v>1641.0292616062002</v>
      </c>
      <c r="F1181" s="1">
        <f t="shared" si="37"/>
        <v>3.5566694248262684E-2</v>
      </c>
    </row>
    <row r="1182" spans="1:6" x14ac:dyDescent="0.45">
      <c r="A1182" s="31">
        <v>42027</v>
      </c>
      <c r="B1182">
        <v>58.081696000000001</v>
      </c>
      <c r="C1182" s="1">
        <v>1229.656982</v>
      </c>
      <c r="D1182" s="1">
        <f>VLOOKUP(A1182,'Investing Conversion'!A:G,7,)</f>
        <v>1.3373999999999999</v>
      </c>
      <c r="E1182" s="1">
        <f t="shared" si="36"/>
        <v>1644.5432477267998</v>
      </c>
      <c r="F1182" s="1">
        <f t="shared" si="37"/>
        <v>3.531782826647125E-2</v>
      </c>
    </row>
    <row r="1183" spans="1:6" x14ac:dyDescent="0.45">
      <c r="A1183" s="31">
        <v>42026</v>
      </c>
      <c r="B1183">
        <v>56.711933000000002</v>
      </c>
      <c r="C1183" s="1">
        <v>1229.656982</v>
      </c>
      <c r="D1183" s="1">
        <f>VLOOKUP(A1183,'Investing Conversion'!A:G,7,)</f>
        <v>1.3205</v>
      </c>
      <c r="E1183" s="1">
        <f t="shared" si="36"/>
        <v>1623.7620447310001</v>
      </c>
      <c r="F1183" s="1">
        <f t="shared" si="37"/>
        <v>3.4926258551261531E-2</v>
      </c>
    </row>
    <row r="1184" spans="1:6" x14ac:dyDescent="0.45">
      <c r="A1184" s="31">
        <v>42025</v>
      </c>
      <c r="B1184">
        <v>55.281852999999998</v>
      </c>
      <c r="C1184" s="1">
        <v>1192.24353</v>
      </c>
      <c r="D1184" s="1">
        <f>VLOOKUP(A1184,'Investing Conversion'!A:G,7,)</f>
        <v>1.3043</v>
      </c>
      <c r="E1184" s="1">
        <f t="shared" si="36"/>
        <v>1555.0432361789999</v>
      </c>
      <c r="F1184" s="1">
        <f t="shared" si="37"/>
        <v>3.5550042412863525E-2</v>
      </c>
    </row>
    <row r="1185" spans="1:6" x14ac:dyDescent="0.45">
      <c r="A1185" s="31">
        <v>42024</v>
      </c>
      <c r="B1185">
        <v>55.126784999999998</v>
      </c>
      <c r="C1185" s="1">
        <v>1180.603394</v>
      </c>
      <c r="D1185" s="1">
        <f>VLOOKUP(A1185,'Investing Conversion'!A:G,7,)</f>
        <v>1.3111999999999999</v>
      </c>
      <c r="E1185" s="1">
        <f t="shared" si="36"/>
        <v>1548.0071702127998</v>
      </c>
      <c r="F1185" s="1">
        <f t="shared" si="37"/>
        <v>3.5611453267636928E-2</v>
      </c>
    </row>
    <row r="1186" spans="1:6" x14ac:dyDescent="0.45">
      <c r="A1186" s="31">
        <v>42023</v>
      </c>
      <c r="B1186">
        <v>53.998233999999997</v>
      </c>
      <c r="C1186" s="1">
        <v>1163.9754640000001</v>
      </c>
      <c r="D1186" s="1" t="e">
        <f>VLOOKUP(A1186,'Investing Conversion'!A:G,7,)</f>
        <v>#N/A</v>
      </c>
      <c r="E1186" s="1" t="e">
        <f t="shared" si="36"/>
        <v>#N/A</v>
      </c>
      <c r="F1186" s="1" t="e">
        <f t="shared" si="37"/>
        <v>#N/A</v>
      </c>
    </row>
    <row r="1187" spans="1:6" x14ac:dyDescent="0.45">
      <c r="A1187" s="31">
        <v>42020</v>
      </c>
      <c r="B1187">
        <v>54.049923</v>
      </c>
      <c r="C1187" s="1">
        <v>1151.5043949999999</v>
      </c>
      <c r="D1187" s="1">
        <f>VLOOKUP(A1187,'Investing Conversion'!A:G,7,)</f>
        <v>1.3095000000000001</v>
      </c>
      <c r="E1187" s="1">
        <f t="shared" si="36"/>
        <v>1507.8950052525001</v>
      </c>
      <c r="F1187" s="1">
        <f t="shared" si="37"/>
        <v>3.5844619692834138E-2</v>
      </c>
    </row>
    <row r="1188" spans="1:6" x14ac:dyDescent="0.45">
      <c r="A1188" s="31">
        <v>42019</v>
      </c>
      <c r="B1188">
        <v>52.680152999999997</v>
      </c>
      <c r="C1188" s="1">
        <v>1149.8413089999999</v>
      </c>
      <c r="D1188" s="1">
        <f>VLOOKUP(A1188,'Investing Conversion'!A:G,7,)</f>
        <v>1.306</v>
      </c>
      <c r="E1188" s="1">
        <f t="shared" si="36"/>
        <v>1501.6927495539999</v>
      </c>
      <c r="F1188" s="1">
        <f t="shared" si="37"/>
        <v>3.5080513650775705E-2</v>
      </c>
    </row>
    <row r="1189" spans="1:6" x14ac:dyDescent="0.45">
      <c r="A1189" s="31">
        <v>42018</v>
      </c>
      <c r="B1189">
        <v>51.758358000000001</v>
      </c>
      <c r="C1189" s="1">
        <v>1144.021606</v>
      </c>
      <c r="D1189" s="1">
        <f>VLOOKUP(A1189,'Investing Conversion'!A:G,7,)</f>
        <v>1.292</v>
      </c>
      <c r="E1189" s="1">
        <f t="shared" si="36"/>
        <v>1478.0759149520002</v>
      </c>
      <c r="F1189" s="1">
        <f t="shared" si="37"/>
        <v>3.5017388130352448E-2</v>
      </c>
    </row>
    <row r="1190" spans="1:6" x14ac:dyDescent="0.45">
      <c r="A1190" s="31">
        <v>42017</v>
      </c>
      <c r="B1190">
        <v>51.810046999999997</v>
      </c>
      <c r="C1190" s="1">
        <v>1164.806885</v>
      </c>
      <c r="D1190" s="1">
        <f>VLOOKUP(A1190,'Investing Conversion'!A:G,7,)</f>
        <v>1.2877000000000001</v>
      </c>
      <c r="E1190" s="1">
        <f t="shared" si="36"/>
        <v>1499.9218258144999</v>
      </c>
      <c r="F1190" s="1">
        <f t="shared" si="37"/>
        <v>3.4541831519696489E-2</v>
      </c>
    </row>
    <row r="1191" spans="1:6" x14ac:dyDescent="0.45">
      <c r="A1191" s="31">
        <v>42016</v>
      </c>
      <c r="B1191">
        <v>51.456833000000003</v>
      </c>
      <c r="C1191" s="1">
        <v>1147.347168</v>
      </c>
      <c r="D1191" s="1">
        <f>VLOOKUP(A1191,'Investing Conversion'!A:G,7,)</f>
        <v>1.2822</v>
      </c>
      <c r="E1191" s="1">
        <f t="shared" si="36"/>
        <v>1471.1285388096001</v>
      </c>
      <c r="F1191" s="1">
        <f t="shared" si="37"/>
        <v>3.4977795374452843E-2</v>
      </c>
    </row>
    <row r="1192" spans="1:6" x14ac:dyDescent="0.45">
      <c r="A1192" s="31">
        <v>42013</v>
      </c>
      <c r="B1192">
        <v>50.793483999999999</v>
      </c>
      <c r="C1192" s="1">
        <v>1129.05603</v>
      </c>
      <c r="D1192" s="1">
        <f>VLOOKUP(A1192,'Investing Conversion'!A:G,7,)</f>
        <v>1.2803</v>
      </c>
      <c r="E1192" s="1">
        <f t="shared" si="36"/>
        <v>1445.530435209</v>
      </c>
      <c r="F1192" s="1">
        <f t="shared" si="37"/>
        <v>3.5138301320273548E-2</v>
      </c>
    </row>
    <row r="1193" spans="1:6" x14ac:dyDescent="0.45">
      <c r="A1193" s="31">
        <v>42012</v>
      </c>
      <c r="B1193">
        <v>51.000247999999999</v>
      </c>
      <c r="C1193" s="1">
        <v>1131.5505370000001</v>
      </c>
      <c r="D1193" s="1">
        <f>VLOOKUP(A1193,'Investing Conversion'!A:G,7,)</f>
        <v>1.2796000000000001</v>
      </c>
      <c r="E1193" s="1">
        <f t="shared" si="36"/>
        <v>1447.9320671452001</v>
      </c>
      <c r="F1193" s="1">
        <f t="shared" si="37"/>
        <v>3.5222818222787271E-2</v>
      </c>
    </row>
    <row r="1194" spans="1:6" x14ac:dyDescent="0.45">
      <c r="A1194" s="31">
        <v>42011</v>
      </c>
      <c r="B1194">
        <v>50.242134</v>
      </c>
      <c r="C1194" s="1">
        <v>1099.9567870000001</v>
      </c>
      <c r="D1194" s="1">
        <f>VLOOKUP(A1194,'Investing Conversion'!A:G,7,)</f>
        <v>1.2763</v>
      </c>
      <c r="E1194" s="1">
        <f t="shared" si="36"/>
        <v>1403.8748472481002</v>
      </c>
      <c r="F1194" s="1">
        <f t="shared" si="37"/>
        <v>3.5788185890277539E-2</v>
      </c>
    </row>
    <row r="1195" spans="1:6" x14ac:dyDescent="0.45">
      <c r="A1195" s="31">
        <v>42010</v>
      </c>
      <c r="B1195">
        <v>49.880310000000001</v>
      </c>
      <c r="C1195" s="1">
        <v>1087.485596</v>
      </c>
      <c r="D1195" s="1">
        <f>VLOOKUP(A1195,'Investing Conversion'!A:G,7,)</f>
        <v>1.2744</v>
      </c>
      <c r="E1195" s="1">
        <f t="shared" si="36"/>
        <v>1385.8916435424001</v>
      </c>
      <c r="F1195" s="1">
        <f t="shared" si="37"/>
        <v>3.5991493442087387E-2</v>
      </c>
    </row>
    <row r="1196" spans="1:6" x14ac:dyDescent="0.45">
      <c r="A1196" s="31">
        <v>42009</v>
      </c>
      <c r="B1196">
        <v>50.035378000000001</v>
      </c>
      <c r="C1196" s="1">
        <v>1101.619751</v>
      </c>
      <c r="D1196" s="1">
        <f>VLOOKUP(A1196,'Investing Conversion'!A:G,7,)</f>
        <v>1.2779</v>
      </c>
      <c r="E1196" s="1">
        <f t="shared" si="36"/>
        <v>1407.7598798029001</v>
      </c>
      <c r="F1196" s="1">
        <f t="shared" si="37"/>
        <v>3.5542551480445259E-2</v>
      </c>
    </row>
    <row r="1197" spans="1:6" x14ac:dyDescent="0.45">
      <c r="A1197" s="31">
        <v>42006</v>
      </c>
      <c r="B1197">
        <v>51.051932999999998</v>
      </c>
      <c r="C1197" s="1">
        <v>1115.753418</v>
      </c>
      <c r="D1197" s="1">
        <f>VLOOKUP(A1197,'Investing Conversion'!A:G,7,)</f>
        <v>1.2770999999999999</v>
      </c>
      <c r="E1197" s="1">
        <f t="shared" si="36"/>
        <v>1424.9286901277999</v>
      </c>
      <c r="F1197" s="1">
        <f t="shared" si="37"/>
        <v>3.5827710785598134E-2</v>
      </c>
    </row>
    <row r="1198" spans="1:6" x14ac:dyDescent="0.45">
      <c r="A1198" s="31">
        <v>42004</v>
      </c>
      <c r="B1198">
        <v>51.379303</v>
      </c>
      <c r="C1198" s="1">
        <v>1118.2479249999999</v>
      </c>
      <c r="D1198" s="1">
        <f>VLOOKUP(A1198,'Investing Conversion'!A:G,7,)</f>
        <v>1.2873000000000001</v>
      </c>
      <c r="E1198" s="1">
        <f t="shared" si="36"/>
        <v>1439.5205538524999</v>
      </c>
      <c r="F1198" s="1">
        <f t="shared" si="37"/>
        <v>3.5691955118318214E-2</v>
      </c>
    </row>
    <row r="1199" spans="1:6" x14ac:dyDescent="0.45">
      <c r="A1199" s="31">
        <v>42003</v>
      </c>
      <c r="B1199">
        <v>51.439605999999998</v>
      </c>
      <c r="C1199" s="1">
        <v>1116.584961</v>
      </c>
      <c r="D1199" s="1">
        <f>VLOOKUP(A1199,'Investing Conversion'!A:G,7,)</f>
        <v>1.2798</v>
      </c>
      <c r="E1199" s="1">
        <f t="shared" si="36"/>
        <v>1429.0054330878002</v>
      </c>
      <c r="F1199" s="1">
        <f t="shared" si="37"/>
        <v>3.5996788261923617E-2</v>
      </c>
    </row>
    <row r="1200" spans="1:6" x14ac:dyDescent="0.45">
      <c r="A1200" s="31">
        <v>42002</v>
      </c>
      <c r="B1200">
        <v>52.301093999999999</v>
      </c>
      <c r="C1200" s="1">
        <v>1134.8759769999999</v>
      </c>
      <c r="D1200" s="1">
        <f>VLOOKUP(A1200,'Investing Conversion'!A:G,7,)</f>
        <v>1.2766999999999999</v>
      </c>
      <c r="E1200" s="1">
        <f t="shared" si="36"/>
        <v>1448.8961598358999</v>
      </c>
      <c r="F1200" s="1">
        <f t="shared" si="37"/>
        <v>3.6097199681945157E-2</v>
      </c>
    </row>
    <row r="1201" spans="1:6" x14ac:dyDescent="0.45">
      <c r="A1201" s="31">
        <v>41997</v>
      </c>
      <c r="B1201">
        <v>51.603290999999999</v>
      </c>
      <c r="C1201" s="1">
        <v>1129.887573</v>
      </c>
      <c r="D1201" s="1">
        <f>VLOOKUP(A1201,'Investing Conversion'!A:G,7,)</f>
        <v>1.2759</v>
      </c>
      <c r="E1201" s="1">
        <f t="shared" si="36"/>
        <v>1441.6235543907001</v>
      </c>
      <c r="F1201" s="1">
        <f t="shared" si="37"/>
        <v>3.5795260727277761E-2</v>
      </c>
    </row>
    <row r="1202" spans="1:6" x14ac:dyDescent="0.45">
      <c r="A1202" s="31">
        <v>41996</v>
      </c>
      <c r="B1202">
        <v>52.085720000000002</v>
      </c>
      <c r="C1202" s="1">
        <v>1131.5505370000001</v>
      </c>
      <c r="D1202" s="1">
        <f>VLOOKUP(A1202,'Investing Conversion'!A:G,7,)</f>
        <v>1.2751999999999999</v>
      </c>
      <c r="E1202" s="1">
        <f t="shared" si="36"/>
        <v>1442.9532447823999</v>
      </c>
      <c r="F1202" s="1">
        <f t="shared" si="37"/>
        <v>3.6096609636062482E-2</v>
      </c>
    </row>
    <row r="1203" spans="1:6" x14ac:dyDescent="0.45">
      <c r="A1203" s="31">
        <v>41995</v>
      </c>
      <c r="B1203">
        <v>51.568824999999997</v>
      </c>
      <c r="C1203" s="1">
        <v>1115.753418</v>
      </c>
      <c r="D1203" s="1">
        <f>VLOOKUP(A1203,'Investing Conversion'!A:G,7,)</f>
        <v>1.2746999999999999</v>
      </c>
      <c r="E1203" s="1">
        <f t="shared" si="36"/>
        <v>1422.2508819246</v>
      </c>
      <c r="F1203" s="1">
        <f t="shared" si="37"/>
        <v>3.6258599418280336E-2</v>
      </c>
    </row>
    <row r="1204" spans="1:6" x14ac:dyDescent="0.45">
      <c r="A1204" s="31">
        <v>41992</v>
      </c>
      <c r="B1204">
        <v>51.026088999999999</v>
      </c>
      <c r="C1204" s="1">
        <v>1104.1138920000001</v>
      </c>
      <c r="D1204" s="1">
        <f>VLOOKUP(A1204,'Investing Conversion'!A:G,7,)</f>
        <v>1.2783</v>
      </c>
      <c r="E1204" s="1">
        <f t="shared" si="36"/>
        <v>1411.3887881436001</v>
      </c>
      <c r="F1204" s="1">
        <f t="shared" si="37"/>
        <v>3.6153106379082561E-2</v>
      </c>
    </row>
    <row r="1205" spans="1:6" x14ac:dyDescent="0.45">
      <c r="A1205" s="31">
        <v>41991</v>
      </c>
      <c r="B1205">
        <v>50.302436999999998</v>
      </c>
      <c r="C1205" s="1">
        <v>1082.497192</v>
      </c>
      <c r="D1205" s="1">
        <f>VLOOKUP(A1205,'Investing Conversion'!A:G,7,)</f>
        <v>1.2754000000000001</v>
      </c>
      <c r="E1205" s="1">
        <f t="shared" si="36"/>
        <v>1380.6169186768002</v>
      </c>
      <c r="F1205" s="1">
        <f t="shared" si="37"/>
        <v>3.6434753420384311E-2</v>
      </c>
    </row>
    <row r="1206" spans="1:6" x14ac:dyDescent="0.45">
      <c r="A1206" s="31">
        <v>41990</v>
      </c>
      <c r="B1206">
        <v>49.406486999999998</v>
      </c>
      <c r="C1206" s="1">
        <v>1064.206177</v>
      </c>
      <c r="D1206" s="1">
        <f>VLOOKUP(A1206,'Investing Conversion'!A:G,7,)</f>
        <v>1.2618</v>
      </c>
      <c r="E1206" s="1">
        <f t="shared" si="36"/>
        <v>1342.8153541386</v>
      </c>
      <c r="F1206" s="1">
        <f t="shared" si="37"/>
        <v>3.6793209764639359E-2</v>
      </c>
    </row>
    <row r="1207" spans="1:6" x14ac:dyDescent="0.45">
      <c r="A1207" s="31">
        <v>41989</v>
      </c>
      <c r="B1207">
        <v>49.845847999999997</v>
      </c>
      <c r="C1207" s="1">
        <v>1091.6427000000001</v>
      </c>
      <c r="D1207" s="1">
        <f>VLOOKUP(A1207,'Investing Conversion'!A:G,7,)</f>
        <v>1.2586999999999999</v>
      </c>
      <c r="E1207" s="1">
        <f t="shared" si="36"/>
        <v>1374.0506664900001</v>
      </c>
      <c r="F1207" s="1">
        <f t="shared" si="37"/>
        <v>3.6276572047616529E-2</v>
      </c>
    </row>
    <row r="1208" spans="1:6" x14ac:dyDescent="0.45">
      <c r="A1208" s="31">
        <v>41988</v>
      </c>
      <c r="B1208">
        <v>48.510536000000002</v>
      </c>
      <c r="C1208" s="1">
        <v>1063.3748780000001</v>
      </c>
      <c r="D1208" s="1">
        <f>VLOOKUP(A1208,'Investing Conversion'!A:G,7,)</f>
        <v>1.2573000000000001</v>
      </c>
      <c r="E1208" s="1">
        <f t="shared" si="36"/>
        <v>1336.9812341094002</v>
      </c>
      <c r="F1208" s="1">
        <f t="shared" si="37"/>
        <v>3.6283632681137962E-2</v>
      </c>
    </row>
    <row r="1209" spans="1:6" x14ac:dyDescent="0.45">
      <c r="A1209" s="31">
        <v>41985</v>
      </c>
      <c r="B1209">
        <v>49.225571000000002</v>
      </c>
      <c r="C1209" s="1">
        <v>1070.026001</v>
      </c>
      <c r="D1209" s="1">
        <f>VLOOKUP(A1209,'Investing Conversion'!A:G,7,)</f>
        <v>1.2615000000000001</v>
      </c>
      <c r="E1209" s="1">
        <f t="shared" si="36"/>
        <v>1349.8378002615</v>
      </c>
      <c r="F1209" s="1">
        <f t="shared" si="37"/>
        <v>3.646776745358863E-2</v>
      </c>
    </row>
    <row r="1210" spans="1:6" x14ac:dyDescent="0.45">
      <c r="A1210" s="31">
        <v>41984</v>
      </c>
      <c r="B1210">
        <v>50.983016999999997</v>
      </c>
      <c r="C1210" s="1">
        <v>1097.4626459999999</v>
      </c>
      <c r="D1210" s="1">
        <f>VLOOKUP(A1210,'Investing Conversion'!A:G,7,)</f>
        <v>1.2675000000000001</v>
      </c>
      <c r="E1210" s="1">
        <f t="shared" si="36"/>
        <v>1391.0339038049999</v>
      </c>
      <c r="F1210" s="1">
        <f t="shared" si="37"/>
        <v>3.665116778285727E-2</v>
      </c>
    </row>
    <row r="1211" spans="1:6" x14ac:dyDescent="0.45">
      <c r="A1211" s="31">
        <v>41983</v>
      </c>
      <c r="B1211">
        <v>50.914093000000001</v>
      </c>
      <c r="C1211" s="1">
        <v>1102.4510499999999</v>
      </c>
      <c r="D1211" s="1">
        <f>VLOOKUP(A1211,'Investing Conversion'!A:G,7,)</f>
        <v>1.2625</v>
      </c>
      <c r="E1211" s="1">
        <f t="shared" si="36"/>
        <v>1391.8444506249998</v>
      </c>
      <c r="F1211" s="1">
        <f t="shared" si="37"/>
        <v>3.6580303910496118E-2</v>
      </c>
    </row>
    <row r="1212" spans="1:6" x14ac:dyDescent="0.45">
      <c r="A1212" s="31">
        <v>41982</v>
      </c>
      <c r="B1212">
        <v>50.991630999999998</v>
      </c>
      <c r="C1212" s="1">
        <v>1090.8114009999999</v>
      </c>
      <c r="D1212" s="1">
        <f>VLOOKUP(A1212,'Investing Conversion'!A:G,7,)</f>
        <v>1.2664</v>
      </c>
      <c r="E1212" s="1">
        <f t="shared" si="36"/>
        <v>1381.4035582263998</v>
      </c>
      <c r="F1212" s="1">
        <f t="shared" si="37"/>
        <v>3.6912914185242687E-2</v>
      </c>
    </row>
    <row r="1213" spans="1:6" x14ac:dyDescent="0.45">
      <c r="A1213" s="31">
        <v>41981</v>
      </c>
      <c r="B1213">
        <v>51.956501000000003</v>
      </c>
      <c r="C1213" s="1">
        <v>1120.7421879999999</v>
      </c>
      <c r="D1213" s="1">
        <f>VLOOKUP(A1213,'Investing Conversion'!A:G,7,)</f>
        <v>1.2708999999999999</v>
      </c>
      <c r="E1213" s="1">
        <f t="shared" si="36"/>
        <v>1424.3512467291998</v>
      </c>
      <c r="F1213" s="1">
        <f t="shared" si="37"/>
        <v>3.6477309314896865E-2</v>
      </c>
    </row>
    <row r="1214" spans="1:6" x14ac:dyDescent="0.45">
      <c r="A1214" s="31">
        <v>41978</v>
      </c>
      <c r="B1214">
        <v>52.051262000000001</v>
      </c>
      <c r="C1214" s="1">
        <v>1136.5389399999999</v>
      </c>
      <c r="D1214" s="1">
        <f>VLOOKUP(A1214,'Investing Conversion'!A:G,7,)</f>
        <v>1.2685</v>
      </c>
      <c r="E1214" s="1">
        <f t="shared" si="36"/>
        <v>1441.6996453899999</v>
      </c>
      <c r="F1214" s="1">
        <f t="shared" si="37"/>
        <v>3.6104095722323225E-2</v>
      </c>
    </row>
    <row r="1215" spans="1:6" x14ac:dyDescent="0.45">
      <c r="A1215" s="31">
        <v>41977</v>
      </c>
      <c r="B1215">
        <v>51.430992000000003</v>
      </c>
      <c r="C1215" s="1">
        <v>1127.393311</v>
      </c>
      <c r="D1215" s="1">
        <f>VLOOKUP(A1215,'Investing Conversion'!A:G,7,)</f>
        <v>1.2661</v>
      </c>
      <c r="E1215" s="1">
        <f t="shared" si="36"/>
        <v>1427.3926710571</v>
      </c>
      <c r="F1215" s="1">
        <f t="shared" si="37"/>
        <v>3.6031425019095259E-2</v>
      </c>
    </row>
    <row r="1216" spans="1:6" x14ac:dyDescent="0.45">
      <c r="A1216" s="31">
        <v>41976</v>
      </c>
      <c r="B1216">
        <v>51.155312000000002</v>
      </c>
      <c r="C1216" s="1">
        <v>1124.899048</v>
      </c>
      <c r="D1216" s="1">
        <f>VLOOKUP(A1216,'Investing Conversion'!A:G,7,)</f>
        <v>1.2742</v>
      </c>
      <c r="E1216" s="1">
        <f t="shared" si="36"/>
        <v>1433.3463669616001</v>
      </c>
      <c r="F1216" s="1">
        <f t="shared" si="37"/>
        <v>3.5689428025996783E-2</v>
      </c>
    </row>
    <row r="1217" spans="1:6" x14ac:dyDescent="0.45">
      <c r="A1217" s="31">
        <v>41975</v>
      </c>
      <c r="B1217">
        <v>51.120852999999997</v>
      </c>
      <c r="C1217" s="1">
        <v>1131.5505370000001</v>
      </c>
      <c r="D1217" s="1">
        <f>VLOOKUP(A1217,'Investing Conversion'!A:G,7,)</f>
        <v>1.2626999999999999</v>
      </c>
      <c r="E1217" s="1">
        <f t="shared" si="36"/>
        <v>1428.8088630699001</v>
      </c>
      <c r="F1217" s="1">
        <f t="shared" si="37"/>
        <v>3.5778650539837156E-2</v>
      </c>
    </row>
    <row r="1218" spans="1:6" x14ac:dyDescent="0.45">
      <c r="A1218" s="31">
        <v>41974</v>
      </c>
      <c r="B1218">
        <v>50.741795000000003</v>
      </c>
      <c r="C1218" s="1">
        <v>1110.7651370000001</v>
      </c>
      <c r="D1218" s="1">
        <f>VLOOKUP(A1218,'Investing Conversion'!A:G,7,)</f>
        <v>1.2614000000000001</v>
      </c>
      <c r="E1218" s="1">
        <f t="shared" si="36"/>
        <v>1401.1191438118003</v>
      </c>
      <c r="F1218" s="1">
        <f t="shared" si="37"/>
        <v>3.6215189282158354E-2</v>
      </c>
    </row>
    <row r="1219" spans="1:6" x14ac:dyDescent="0.45">
      <c r="A1219" s="31">
        <v>41971</v>
      </c>
      <c r="B1219">
        <v>50.879635</v>
      </c>
      <c r="C1219" s="1">
        <v>1114.090698</v>
      </c>
      <c r="D1219" s="1">
        <f>VLOOKUP(A1219,'Investing Conversion'!A:G,7,)</f>
        <v>1.2566999999999999</v>
      </c>
      <c r="E1219" s="1">
        <f t="shared" si="36"/>
        <v>1400.0777801765998</v>
      </c>
      <c r="F1219" s="1">
        <f t="shared" si="37"/>
        <v>3.6340577445334685E-2</v>
      </c>
    </row>
    <row r="1220" spans="1:6" x14ac:dyDescent="0.45">
      <c r="A1220" s="31">
        <v>41970</v>
      </c>
      <c r="B1220">
        <v>50.336903</v>
      </c>
      <c r="C1220" s="1">
        <v>1108.270996</v>
      </c>
      <c r="D1220" s="1" t="e">
        <f>VLOOKUP(A1220,'Investing Conversion'!A:G,7,)</f>
        <v>#N/A</v>
      </c>
      <c r="E1220" s="1" t="e">
        <f t="shared" si="36"/>
        <v>#N/A</v>
      </c>
      <c r="F1220" s="1" t="e">
        <f t="shared" si="37"/>
        <v>#N/A</v>
      </c>
    </row>
    <row r="1221" spans="1:6" x14ac:dyDescent="0.45">
      <c r="A1221" s="31">
        <v>41969</v>
      </c>
      <c r="B1221">
        <v>49.871689000000003</v>
      </c>
      <c r="C1221" s="1">
        <v>1097.4626459999999</v>
      </c>
      <c r="D1221" s="1">
        <f>VLOOKUP(A1221,'Investing Conversion'!A:G,7,)</f>
        <v>1.2627999999999999</v>
      </c>
      <c r="E1221" s="1">
        <f t="shared" si="36"/>
        <v>1385.8758293687999</v>
      </c>
      <c r="F1221" s="1">
        <f t="shared" si="37"/>
        <v>3.5985683524558019E-2</v>
      </c>
    </row>
    <row r="1222" spans="1:6" x14ac:dyDescent="0.45">
      <c r="A1222" s="31">
        <v>41968</v>
      </c>
      <c r="B1222">
        <v>50.267971000000003</v>
      </c>
      <c r="C1222" s="1">
        <v>1099.9567870000001</v>
      </c>
      <c r="D1222" s="1">
        <f>VLOOKUP(A1222,'Investing Conversion'!A:G,7,)</f>
        <v>1.2592000000000001</v>
      </c>
      <c r="E1222" s="1">
        <f t="shared" ref="E1222:E1274" si="38">C1222*D1222</f>
        <v>1385.0655861904002</v>
      </c>
      <c r="F1222" s="1">
        <f t="shared" ref="F1222:F1274" si="39">B1222/E1222</f>
        <v>3.6292845263928057E-2</v>
      </c>
    </row>
    <row r="1223" spans="1:6" x14ac:dyDescent="0.45">
      <c r="A1223" s="31">
        <v>41967</v>
      </c>
      <c r="B1223">
        <v>50.087063000000001</v>
      </c>
      <c r="C1223" s="1">
        <v>1090.8114009999999</v>
      </c>
      <c r="D1223" s="1">
        <f>VLOOKUP(A1223,'Investing Conversion'!A:G,7,)</f>
        <v>1.2622</v>
      </c>
      <c r="E1223" s="1">
        <f t="shared" si="38"/>
        <v>1376.8221503421998</v>
      </c>
      <c r="F1223" s="1">
        <f t="shared" si="39"/>
        <v>3.6378745786121471E-2</v>
      </c>
    </row>
    <row r="1224" spans="1:6" x14ac:dyDescent="0.45">
      <c r="A1224" s="31">
        <v>41964</v>
      </c>
      <c r="B1224">
        <v>49.880310000000001</v>
      </c>
      <c r="C1224" s="1">
        <v>1093.3055420000001</v>
      </c>
      <c r="D1224" s="1">
        <f>VLOOKUP(A1224,'Investing Conversion'!A:G,7,)</f>
        <v>1.2635000000000001</v>
      </c>
      <c r="E1224" s="1">
        <f t="shared" si="38"/>
        <v>1381.3915523170001</v>
      </c>
      <c r="F1224" s="1">
        <f t="shared" si="39"/>
        <v>3.6108741157665283E-2</v>
      </c>
    </row>
    <row r="1225" spans="1:6" x14ac:dyDescent="0.45">
      <c r="A1225" s="31">
        <v>41963</v>
      </c>
      <c r="B1225">
        <v>49.165267999999998</v>
      </c>
      <c r="C1225" s="1">
        <v>1080.002808</v>
      </c>
      <c r="D1225" s="1">
        <f>VLOOKUP(A1225,'Investing Conversion'!A:G,7,)</f>
        <v>1.2516</v>
      </c>
      <c r="E1225" s="1">
        <f t="shared" si="38"/>
        <v>1351.7315144928</v>
      </c>
      <c r="F1225" s="1">
        <f t="shared" si="39"/>
        <v>3.6372066104005799E-2</v>
      </c>
    </row>
    <row r="1226" spans="1:6" x14ac:dyDescent="0.45">
      <c r="A1226" s="31">
        <v>41962</v>
      </c>
      <c r="B1226">
        <v>49.061892999999998</v>
      </c>
      <c r="C1226" s="1">
        <v>1078.340332</v>
      </c>
      <c r="D1226" s="1">
        <f>VLOOKUP(A1226,'Investing Conversion'!A:G,7,)</f>
        <v>1.2492000000000001</v>
      </c>
      <c r="E1226" s="1">
        <f t="shared" si="38"/>
        <v>1347.0627427344</v>
      </c>
      <c r="F1226" s="1">
        <f t="shared" si="39"/>
        <v>3.6421386653757014E-2</v>
      </c>
    </row>
    <row r="1227" spans="1:6" x14ac:dyDescent="0.45">
      <c r="A1227" s="31">
        <v>41961</v>
      </c>
      <c r="B1227">
        <v>49.363410999999999</v>
      </c>
      <c r="C1227" s="1">
        <v>1070.857422</v>
      </c>
      <c r="D1227" s="1">
        <f>VLOOKUP(A1227,'Investing Conversion'!A:G,7,)</f>
        <v>1.2470000000000001</v>
      </c>
      <c r="E1227" s="1">
        <f t="shared" si="38"/>
        <v>1335.3592052340002</v>
      </c>
      <c r="F1227" s="1">
        <f t="shared" si="39"/>
        <v>3.696639136984109E-2</v>
      </c>
    </row>
    <row r="1228" spans="1:6" x14ac:dyDescent="0.45">
      <c r="A1228" s="31">
        <v>41960</v>
      </c>
      <c r="B1228">
        <v>49.268650000000001</v>
      </c>
      <c r="C1228" s="1">
        <v>1061.7117920000001</v>
      </c>
      <c r="D1228" s="1">
        <f>VLOOKUP(A1228,'Investing Conversion'!A:G,7,)</f>
        <v>1.2563</v>
      </c>
      <c r="E1228" s="1">
        <f t="shared" si="38"/>
        <v>1333.8285242896</v>
      </c>
      <c r="F1228" s="1">
        <f t="shared" si="39"/>
        <v>3.6937769063111463E-2</v>
      </c>
    </row>
    <row r="1229" spans="1:6" x14ac:dyDescent="0.45">
      <c r="A1229" s="31">
        <v>41957</v>
      </c>
      <c r="B1229">
        <v>49.165267999999998</v>
      </c>
      <c r="C1229" s="1">
        <v>1060.0489500000001</v>
      </c>
      <c r="D1229" s="1">
        <f>VLOOKUP(A1229,'Investing Conversion'!A:G,7,)</f>
        <v>1.2512000000000001</v>
      </c>
      <c r="E1229" s="1">
        <f t="shared" si="38"/>
        <v>1326.3332462400003</v>
      </c>
      <c r="F1229" s="1">
        <f t="shared" si="39"/>
        <v>3.706856337905861E-2</v>
      </c>
    </row>
    <row r="1230" spans="1:6" x14ac:dyDescent="0.45">
      <c r="A1230" s="31">
        <v>41956</v>
      </c>
      <c r="B1230">
        <v>48.760368</v>
      </c>
      <c r="C1230" s="1">
        <v>1058.3862300000001</v>
      </c>
      <c r="D1230" s="1">
        <f>VLOOKUP(A1230,'Investing Conversion'!A:G,7,)</f>
        <v>1.2592000000000001</v>
      </c>
      <c r="E1230" s="1">
        <f t="shared" si="38"/>
        <v>1332.7199408160002</v>
      </c>
      <c r="F1230" s="1">
        <f t="shared" si="39"/>
        <v>3.6587107693567572E-2</v>
      </c>
    </row>
    <row r="1231" spans="1:6" x14ac:dyDescent="0.45">
      <c r="A1231" s="31">
        <v>41955</v>
      </c>
      <c r="B1231">
        <v>48.217627999999998</v>
      </c>
      <c r="C1231" s="1">
        <v>1042.5896</v>
      </c>
      <c r="D1231" s="1">
        <f>VLOOKUP(A1231,'Investing Conversion'!A:G,7,)</f>
        <v>1.2686999999999999</v>
      </c>
      <c r="E1231" s="1">
        <f t="shared" si="38"/>
        <v>1322.7334255199999</v>
      </c>
      <c r="F1231" s="1">
        <f t="shared" si="39"/>
        <v>3.645301998854715E-2</v>
      </c>
    </row>
    <row r="1232" spans="1:6" x14ac:dyDescent="0.45">
      <c r="A1232" s="31">
        <v>41954</v>
      </c>
      <c r="B1232">
        <v>49.087730000000001</v>
      </c>
      <c r="C1232" s="1">
        <v>1047.5778809999999</v>
      </c>
      <c r="D1232" s="1">
        <f>VLOOKUP(A1232,'Investing Conversion'!A:G,7,)</f>
        <v>1.2761</v>
      </c>
      <c r="E1232" s="1">
        <f t="shared" si="38"/>
        <v>1336.8141339440999</v>
      </c>
      <c r="F1232" s="1">
        <f t="shared" si="39"/>
        <v>3.6719936417168857E-2</v>
      </c>
    </row>
    <row r="1233" spans="1:6" x14ac:dyDescent="0.45">
      <c r="A1233" s="31">
        <v>41953</v>
      </c>
      <c r="B1233">
        <v>48.975738999999997</v>
      </c>
      <c r="C1233" s="1">
        <v>1045.0836179999999</v>
      </c>
      <c r="D1233" s="1">
        <f>VLOOKUP(A1233,'Investing Conversion'!A:G,7,)</f>
        <v>1.2754000000000001</v>
      </c>
      <c r="E1233" s="1">
        <f t="shared" si="38"/>
        <v>1332.8996463972001</v>
      </c>
      <c r="F1233" s="1">
        <f t="shared" si="39"/>
        <v>3.6743755715128591E-2</v>
      </c>
    </row>
    <row r="1234" spans="1:6" x14ac:dyDescent="0.45">
      <c r="A1234" s="31">
        <v>41950</v>
      </c>
      <c r="B1234">
        <v>48.381312999999999</v>
      </c>
      <c r="C1234" s="1">
        <v>1028.4554439999999</v>
      </c>
      <c r="D1234" s="1">
        <f>VLOOKUP(A1234,'Investing Conversion'!A:G,7,)</f>
        <v>1.2746</v>
      </c>
      <c r="E1234" s="1">
        <f t="shared" si="38"/>
        <v>1310.8693089223998</v>
      </c>
      <c r="F1234" s="1">
        <f t="shared" si="39"/>
        <v>3.6907808177896739E-2</v>
      </c>
    </row>
    <row r="1235" spans="1:6" x14ac:dyDescent="0.45">
      <c r="A1235" s="31">
        <v>41949</v>
      </c>
      <c r="B1235">
        <v>48.019485000000003</v>
      </c>
      <c r="C1235" s="1">
        <v>1024.298462</v>
      </c>
      <c r="D1235" s="1">
        <f>VLOOKUP(A1235,'Investing Conversion'!A:G,7,)</f>
        <v>1.2793000000000001</v>
      </c>
      <c r="E1235" s="1">
        <f t="shared" si="38"/>
        <v>1310.3850224366001</v>
      </c>
      <c r="F1235" s="1">
        <f t="shared" si="39"/>
        <v>3.6645324982965695E-2</v>
      </c>
    </row>
    <row r="1236" spans="1:6" x14ac:dyDescent="0.45">
      <c r="A1236" s="31">
        <v>41948</v>
      </c>
      <c r="B1236">
        <v>47.485363</v>
      </c>
      <c r="C1236" s="1">
        <v>1022.635681</v>
      </c>
      <c r="D1236" s="1">
        <f>VLOOKUP(A1236,'Investing Conversion'!A:G,7,)</f>
        <v>1.2796000000000001</v>
      </c>
      <c r="E1236" s="1">
        <f t="shared" si="38"/>
        <v>1308.5646174076001</v>
      </c>
      <c r="F1236" s="1">
        <f t="shared" si="39"/>
        <v>3.6288130038295965E-2</v>
      </c>
    </row>
    <row r="1237" spans="1:6" x14ac:dyDescent="0.45">
      <c r="A1237" s="31">
        <v>41947</v>
      </c>
      <c r="B1237">
        <v>47.028773999999999</v>
      </c>
      <c r="C1237" s="1">
        <v>1020.9729</v>
      </c>
      <c r="D1237" s="1">
        <f>VLOOKUP(A1237,'Investing Conversion'!A:G,7,)</f>
        <v>1.2757000000000001</v>
      </c>
      <c r="E1237" s="1">
        <f t="shared" si="38"/>
        <v>1302.4551285300001</v>
      </c>
      <c r="F1237" s="1">
        <f t="shared" si="39"/>
        <v>3.6107788260681534E-2</v>
      </c>
    </row>
    <row r="1238" spans="1:6" x14ac:dyDescent="0.45">
      <c r="A1238" s="31">
        <v>41946</v>
      </c>
      <c r="B1238">
        <v>46.537723999999997</v>
      </c>
      <c r="C1238" s="1">
        <v>1025.129639</v>
      </c>
      <c r="D1238" s="1">
        <f>VLOOKUP(A1238,'Investing Conversion'!A:G,7,)</f>
        <v>1.2795000000000001</v>
      </c>
      <c r="E1238" s="1">
        <f t="shared" si="38"/>
        <v>1311.6533731005002</v>
      </c>
      <c r="F1238" s="1">
        <f t="shared" si="39"/>
        <v>3.5480199993687074E-2</v>
      </c>
    </row>
    <row r="1239" spans="1:6" x14ac:dyDescent="0.45">
      <c r="A1239" s="31">
        <v>41943</v>
      </c>
      <c r="B1239">
        <v>47.61459</v>
      </c>
      <c r="C1239" s="1">
        <v>1012.658813</v>
      </c>
      <c r="D1239" s="1">
        <f>VLOOKUP(A1239,'Investing Conversion'!A:G,7,)</f>
        <v>1.2771999999999999</v>
      </c>
      <c r="E1239" s="1">
        <f t="shared" si="38"/>
        <v>1293.3678359635999</v>
      </c>
      <c r="F1239" s="1">
        <f t="shared" si="39"/>
        <v>3.6814422530096112E-2</v>
      </c>
    </row>
    <row r="1240" spans="1:6" x14ac:dyDescent="0.45">
      <c r="A1240" s="31">
        <v>41942</v>
      </c>
      <c r="B1240">
        <v>46.554955</v>
      </c>
      <c r="C1240" s="1">
        <v>1004.344543</v>
      </c>
      <c r="D1240" s="1">
        <f>VLOOKUP(A1240,'Investing Conversion'!A:G,7,)</f>
        <v>1.2685999999999999</v>
      </c>
      <c r="E1240" s="1">
        <f t="shared" si="38"/>
        <v>1274.1114872497999</v>
      </c>
      <c r="F1240" s="1">
        <f t="shared" si="39"/>
        <v>3.6539153336173101E-2</v>
      </c>
    </row>
    <row r="1241" spans="1:6" x14ac:dyDescent="0.45">
      <c r="A1241" s="31">
        <v>41941</v>
      </c>
      <c r="B1241">
        <v>46.012211000000001</v>
      </c>
      <c r="C1241" s="1">
        <v>1006.838806</v>
      </c>
      <c r="D1241" s="1">
        <f>VLOOKUP(A1241,'Investing Conversion'!A:G,7,)</f>
        <v>1.2674000000000001</v>
      </c>
      <c r="E1241" s="1">
        <f t="shared" si="38"/>
        <v>1276.0675027244001</v>
      </c>
      <c r="F1241" s="1">
        <f t="shared" si="39"/>
        <v>3.6057818964720968E-2</v>
      </c>
    </row>
    <row r="1242" spans="1:6" x14ac:dyDescent="0.45">
      <c r="A1242" s="31">
        <v>41940</v>
      </c>
      <c r="B1242">
        <v>45.297176</v>
      </c>
      <c r="C1242" s="1">
        <v>990.21051</v>
      </c>
      <c r="D1242" s="1">
        <f>VLOOKUP(A1242,'Investing Conversion'!A:G,7,)</f>
        <v>1.2666999999999999</v>
      </c>
      <c r="E1242" s="1">
        <f t="shared" si="38"/>
        <v>1254.2996530169999</v>
      </c>
      <c r="F1242" s="1">
        <f t="shared" si="39"/>
        <v>3.6113520314739397E-2</v>
      </c>
    </row>
    <row r="1243" spans="1:6" x14ac:dyDescent="0.45">
      <c r="A1243" s="31">
        <v>41939</v>
      </c>
      <c r="B1243">
        <v>44.427070999999998</v>
      </c>
      <c r="C1243" s="1">
        <v>983.55938700000002</v>
      </c>
      <c r="D1243" s="1">
        <f>VLOOKUP(A1243,'Investing Conversion'!A:G,7,)</f>
        <v>1.2695000000000001</v>
      </c>
      <c r="E1243" s="1">
        <f t="shared" si="38"/>
        <v>1248.6286417965</v>
      </c>
      <c r="F1243" s="1">
        <f t="shared" si="39"/>
        <v>3.5580691898977494E-2</v>
      </c>
    </row>
    <row r="1244" spans="1:6" x14ac:dyDescent="0.45">
      <c r="A1244" s="31">
        <v>41936</v>
      </c>
      <c r="B1244">
        <v>44.228931000000003</v>
      </c>
      <c r="C1244" s="1">
        <v>979.40228300000001</v>
      </c>
      <c r="D1244" s="1">
        <f>VLOOKUP(A1244,'Investing Conversion'!A:G,7,)</f>
        <v>1.27</v>
      </c>
      <c r="E1244" s="1">
        <f t="shared" si="38"/>
        <v>1243.84089941</v>
      </c>
      <c r="F1244" s="1">
        <f t="shared" si="39"/>
        <v>3.5558350767352503E-2</v>
      </c>
    </row>
    <row r="1245" spans="1:6" x14ac:dyDescent="0.45">
      <c r="A1245" s="31">
        <v>41935</v>
      </c>
      <c r="B1245">
        <v>44.797511999999998</v>
      </c>
      <c r="C1245" s="1">
        <v>987.71630900000002</v>
      </c>
      <c r="D1245" s="1">
        <f>VLOOKUP(A1245,'Investing Conversion'!A:G,7,)</f>
        <v>1.2676000000000001</v>
      </c>
      <c r="E1245" s="1">
        <f t="shared" si="38"/>
        <v>1252.0291932884002</v>
      </c>
      <c r="F1245" s="1">
        <f t="shared" si="39"/>
        <v>3.5779926091292873E-2</v>
      </c>
    </row>
    <row r="1246" spans="1:6" x14ac:dyDescent="0.45">
      <c r="A1246" s="31">
        <v>41934</v>
      </c>
      <c r="B1246">
        <v>46.132820000000002</v>
      </c>
      <c r="C1246" s="1">
        <v>991.04199200000005</v>
      </c>
      <c r="D1246" s="1">
        <f>VLOOKUP(A1246,'Investing Conversion'!A:G,7,)</f>
        <v>1.2688999999999999</v>
      </c>
      <c r="E1246" s="1">
        <f t="shared" si="38"/>
        <v>1257.5331836487999</v>
      </c>
      <c r="F1246" s="1">
        <f t="shared" si="39"/>
        <v>3.6685171095161999E-2</v>
      </c>
    </row>
    <row r="1247" spans="1:6" x14ac:dyDescent="0.45">
      <c r="A1247" s="31">
        <v>41933</v>
      </c>
      <c r="B1247">
        <v>45.900219</v>
      </c>
      <c r="C1247" s="1">
        <v>973.58233600000005</v>
      </c>
      <c r="D1247" s="1">
        <f>VLOOKUP(A1247,'Investing Conversion'!A:G,7,)</f>
        <v>1.2670999999999999</v>
      </c>
      <c r="E1247" s="1">
        <f t="shared" si="38"/>
        <v>1233.6261779455999</v>
      </c>
      <c r="F1247" s="1">
        <f t="shared" si="39"/>
        <v>3.7207559162240875E-2</v>
      </c>
    </row>
    <row r="1248" spans="1:6" x14ac:dyDescent="0.45">
      <c r="A1248" s="31">
        <v>41932</v>
      </c>
      <c r="B1248">
        <v>44.590752000000002</v>
      </c>
      <c r="C1248" s="1">
        <v>936.16870100000006</v>
      </c>
      <c r="D1248" s="1">
        <f>VLOOKUP(A1248,'Investing Conversion'!A:G,7,)</f>
        <v>1.2629999999999999</v>
      </c>
      <c r="E1248" s="1">
        <f t="shared" si="38"/>
        <v>1182.3810693630001</v>
      </c>
      <c r="F1248" s="1">
        <f t="shared" si="39"/>
        <v>3.7712674158444516E-2</v>
      </c>
    </row>
    <row r="1249" spans="1:6" x14ac:dyDescent="0.45">
      <c r="A1249" s="31">
        <v>41929</v>
      </c>
      <c r="B1249">
        <v>45.839916000000002</v>
      </c>
      <c r="C1249" s="1">
        <v>947.80853300000001</v>
      </c>
      <c r="D1249" s="1">
        <f>VLOOKUP(A1249,'Investing Conversion'!A:G,7,)</f>
        <v>1.2611000000000001</v>
      </c>
      <c r="E1249" s="1">
        <f t="shared" si="38"/>
        <v>1195.2813409663001</v>
      </c>
      <c r="F1249" s="1">
        <f t="shared" si="39"/>
        <v>3.8350733362023104E-2</v>
      </c>
    </row>
    <row r="1250" spans="1:6" x14ac:dyDescent="0.45">
      <c r="A1250" s="31">
        <v>41928</v>
      </c>
      <c r="B1250">
        <v>44.272002999999998</v>
      </c>
      <c r="C1250" s="1">
        <v>939.49456799999996</v>
      </c>
      <c r="D1250" s="1">
        <f>VLOOKUP(A1250,'Investing Conversion'!A:G,7,)</f>
        <v>1.2559</v>
      </c>
      <c r="E1250" s="1">
        <f t="shared" si="38"/>
        <v>1179.9112279511999</v>
      </c>
      <c r="F1250" s="1">
        <f t="shared" si="39"/>
        <v>3.7521469370940717E-2</v>
      </c>
    </row>
    <row r="1251" spans="1:6" x14ac:dyDescent="0.45">
      <c r="A1251" s="31">
        <v>41927</v>
      </c>
      <c r="B1251">
        <v>43.453586999999999</v>
      </c>
      <c r="C1251" s="1">
        <v>928.68615699999998</v>
      </c>
      <c r="D1251" s="1">
        <f>VLOOKUP(A1251,'Investing Conversion'!A:G,7,)</f>
        <v>1.2481</v>
      </c>
      <c r="E1251" s="1">
        <f t="shared" si="38"/>
        <v>1159.0931925517</v>
      </c>
      <c r="F1251" s="1">
        <f t="shared" si="39"/>
        <v>3.7489295320886636E-2</v>
      </c>
    </row>
    <row r="1252" spans="1:6" x14ac:dyDescent="0.45">
      <c r="A1252" s="31">
        <v>41926</v>
      </c>
      <c r="B1252">
        <v>44.315075</v>
      </c>
      <c r="C1252" s="1">
        <v>949.47143600000004</v>
      </c>
      <c r="D1252" s="1">
        <f>VLOOKUP(A1252,'Investing Conversion'!A:G,7,)</f>
        <v>1.2564</v>
      </c>
      <c r="E1252" s="1">
        <f t="shared" si="38"/>
        <v>1192.9159121903999</v>
      </c>
      <c r="F1252" s="1">
        <f t="shared" si="39"/>
        <v>3.7148532052548332E-2</v>
      </c>
    </row>
    <row r="1253" spans="1:6" x14ac:dyDescent="0.45">
      <c r="A1253" s="31">
        <v>41925</v>
      </c>
      <c r="B1253">
        <v>44.177238000000003</v>
      </c>
      <c r="C1253" s="1">
        <v>946.97723399999995</v>
      </c>
      <c r="D1253" s="1">
        <f>VLOOKUP(A1253,'Investing Conversion'!A:G,7,)</f>
        <v>1.2612000000000001</v>
      </c>
      <c r="E1253" s="1">
        <f t="shared" si="38"/>
        <v>1194.3276875208001</v>
      </c>
      <c r="F1253" s="1">
        <f t="shared" si="39"/>
        <v>3.6989210299313791E-2</v>
      </c>
    </row>
    <row r="1254" spans="1:6" x14ac:dyDescent="0.45">
      <c r="A1254" s="31">
        <v>41922</v>
      </c>
      <c r="B1254">
        <v>44.521835000000003</v>
      </c>
      <c r="C1254" s="1">
        <v>955.29132100000004</v>
      </c>
      <c r="D1254" s="1">
        <f>VLOOKUP(A1254,'Investing Conversion'!A:G,7,)</f>
        <v>1.2732000000000001</v>
      </c>
      <c r="E1254" s="1">
        <f t="shared" si="38"/>
        <v>1216.2769098972001</v>
      </c>
      <c r="F1254" s="1">
        <f t="shared" si="39"/>
        <v>3.6605015385651772E-2</v>
      </c>
    </row>
    <row r="1255" spans="1:6" x14ac:dyDescent="0.45">
      <c r="A1255" s="31">
        <v>41921</v>
      </c>
      <c r="B1255">
        <v>45.417786</v>
      </c>
      <c r="C1255" s="1">
        <v>967.76232900000002</v>
      </c>
      <c r="D1255" s="1">
        <f>VLOOKUP(A1255,'Investing Conversion'!A:G,7,)</f>
        <v>1.2702</v>
      </c>
      <c r="E1255" s="1">
        <f t="shared" si="38"/>
        <v>1229.2517102958</v>
      </c>
      <c r="F1255" s="1">
        <f t="shared" si="39"/>
        <v>3.6947506860959281E-2</v>
      </c>
    </row>
    <row r="1256" spans="1:6" x14ac:dyDescent="0.45">
      <c r="A1256" s="31">
        <v>41920</v>
      </c>
      <c r="B1256">
        <v>45.521163999999999</v>
      </c>
      <c r="C1256" s="1">
        <v>968.07836899999995</v>
      </c>
      <c r="D1256" s="1">
        <f>VLOOKUP(A1256,'Investing Conversion'!A:G,7,)</f>
        <v>1.2696000000000001</v>
      </c>
      <c r="E1256" s="1">
        <f t="shared" si="38"/>
        <v>1229.0722972824001</v>
      </c>
      <c r="F1256" s="1">
        <f t="shared" si="39"/>
        <v>3.7037010841959241E-2</v>
      </c>
    </row>
    <row r="1257" spans="1:6" x14ac:dyDescent="0.45">
      <c r="A1257" s="31">
        <v>41919</v>
      </c>
      <c r="B1257">
        <v>46.262047000000003</v>
      </c>
      <c r="C1257" s="1">
        <v>963.45208700000001</v>
      </c>
      <c r="D1257" s="1">
        <f>VLOOKUP(A1257,'Investing Conversion'!A:G,7,)</f>
        <v>1.2704</v>
      </c>
      <c r="E1257" s="1">
        <f t="shared" si="38"/>
        <v>1223.9695313248001</v>
      </c>
      <c r="F1257" s="1">
        <f t="shared" si="39"/>
        <v>3.7796730895684055E-2</v>
      </c>
    </row>
    <row r="1258" spans="1:6" x14ac:dyDescent="0.45">
      <c r="A1258" s="31">
        <v>41918</v>
      </c>
      <c r="B1258">
        <v>47.123542999999998</v>
      </c>
      <c r="C1258" s="1">
        <v>986.27477999999996</v>
      </c>
      <c r="D1258" s="1">
        <f>VLOOKUP(A1258,'Investing Conversion'!A:G,7,)</f>
        <v>1.2709999999999999</v>
      </c>
      <c r="E1258" s="1">
        <f t="shared" si="38"/>
        <v>1253.5552453799999</v>
      </c>
      <c r="F1258" s="1">
        <f t="shared" si="39"/>
        <v>3.7591915612554497E-2</v>
      </c>
    </row>
    <row r="1259" spans="1:6" x14ac:dyDescent="0.45">
      <c r="A1259" s="31">
        <v>41915</v>
      </c>
      <c r="B1259">
        <v>45.900219</v>
      </c>
      <c r="C1259" s="1">
        <v>983.01458700000001</v>
      </c>
      <c r="D1259" s="1">
        <f>VLOOKUP(A1259,'Investing Conversion'!A:G,7,)</f>
        <v>1.2754000000000001</v>
      </c>
      <c r="E1259" s="1">
        <f t="shared" si="38"/>
        <v>1253.7368042598</v>
      </c>
      <c r="F1259" s="1">
        <f t="shared" si="39"/>
        <v>3.6610729496051812E-2</v>
      </c>
    </row>
    <row r="1260" spans="1:6" x14ac:dyDescent="0.45">
      <c r="A1260" s="31">
        <v>41914</v>
      </c>
      <c r="B1260">
        <v>46.141438000000001</v>
      </c>
      <c r="C1260" s="1">
        <v>963.45208700000001</v>
      </c>
      <c r="D1260" s="1">
        <f>VLOOKUP(A1260,'Investing Conversion'!A:G,7,)</f>
        <v>1.2743</v>
      </c>
      <c r="E1260" s="1">
        <f t="shared" si="38"/>
        <v>1227.7269944641</v>
      </c>
      <c r="F1260" s="1">
        <f t="shared" si="39"/>
        <v>3.7582816218959682E-2</v>
      </c>
    </row>
    <row r="1261" spans="1:6" x14ac:dyDescent="0.45">
      <c r="A1261" s="31">
        <v>41913</v>
      </c>
      <c r="B1261">
        <v>46.675559999999997</v>
      </c>
      <c r="C1261" s="1">
        <v>987.90496800000005</v>
      </c>
      <c r="D1261" s="1">
        <f>VLOOKUP(A1261,'Investing Conversion'!A:G,7,)</f>
        <v>1.2822</v>
      </c>
      <c r="E1261" s="1">
        <f t="shared" si="38"/>
        <v>1266.6917499696001</v>
      </c>
      <c r="F1261" s="1">
        <f t="shared" si="39"/>
        <v>3.6848396621451264E-2</v>
      </c>
    </row>
    <row r="1262" spans="1:6" x14ac:dyDescent="0.45">
      <c r="A1262" s="31">
        <v>41912</v>
      </c>
      <c r="B1262">
        <v>46.839241000000001</v>
      </c>
      <c r="C1262" s="1">
        <v>1010.728149</v>
      </c>
      <c r="D1262" s="1">
        <f>VLOOKUP(A1262,'Investing Conversion'!A:G,7,)</f>
        <v>1.2835000000000001</v>
      </c>
      <c r="E1262" s="1">
        <f t="shared" si="38"/>
        <v>1297.2695792415002</v>
      </c>
      <c r="F1262" s="1">
        <f t="shared" si="39"/>
        <v>3.6106019712099015E-2</v>
      </c>
    </row>
    <row r="1263" spans="1:6" x14ac:dyDescent="0.45">
      <c r="A1263" s="31">
        <v>41911</v>
      </c>
      <c r="B1263">
        <v>46.529105999999999</v>
      </c>
      <c r="C1263" s="1">
        <v>1026.214966</v>
      </c>
      <c r="D1263" s="1">
        <f>VLOOKUP(A1263,'Investing Conversion'!A:G,7,)</f>
        <v>1.2804</v>
      </c>
      <c r="E1263" s="1">
        <f t="shared" si="38"/>
        <v>1313.9656424663999</v>
      </c>
      <c r="F1263" s="1">
        <f t="shared" si="39"/>
        <v>3.5411204445697536E-2</v>
      </c>
    </row>
    <row r="1264" spans="1:6" x14ac:dyDescent="0.45">
      <c r="A1264" s="31">
        <v>41908</v>
      </c>
      <c r="B1264">
        <v>46.477421</v>
      </c>
      <c r="C1264" s="1">
        <v>1015.618652</v>
      </c>
      <c r="D1264" s="1">
        <f>VLOOKUP(A1264,'Investing Conversion'!A:G,7,)</f>
        <v>1.2808999999999999</v>
      </c>
      <c r="E1264" s="1">
        <f t="shared" si="38"/>
        <v>1300.9059313467999</v>
      </c>
      <c r="F1264" s="1">
        <f t="shared" si="39"/>
        <v>3.572696524788916E-2</v>
      </c>
    </row>
    <row r="1265" spans="1:6" x14ac:dyDescent="0.45">
      <c r="A1265" s="31">
        <v>41907</v>
      </c>
      <c r="B1265">
        <v>46.451571999999999</v>
      </c>
      <c r="C1265" s="1">
        <v>1020.50946</v>
      </c>
      <c r="D1265" s="1">
        <f>VLOOKUP(A1265,'Investing Conversion'!A:G,7,)</f>
        <v>1.2797000000000001</v>
      </c>
      <c r="E1265" s="1">
        <f t="shared" si="38"/>
        <v>1305.945955962</v>
      </c>
      <c r="F1265" s="1">
        <f t="shared" si="39"/>
        <v>3.5569291200708487E-2</v>
      </c>
    </row>
    <row r="1266" spans="1:6" x14ac:dyDescent="0.45">
      <c r="A1266" s="31">
        <v>41906</v>
      </c>
      <c r="B1266">
        <v>46.262047000000003</v>
      </c>
      <c r="C1266" s="1">
        <v>1027.8452150000001</v>
      </c>
      <c r="D1266" s="1">
        <f>VLOOKUP(A1266,'Investing Conversion'!A:G,7,)</f>
        <v>1.2785</v>
      </c>
      <c r="E1266" s="1">
        <f t="shared" si="38"/>
        <v>1314.1001073775001</v>
      </c>
      <c r="F1266" s="1">
        <f t="shared" si="39"/>
        <v>3.5204355239208847E-2</v>
      </c>
    </row>
    <row r="1267" spans="1:6" x14ac:dyDescent="0.45">
      <c r="A1267" s="31">
        <v>41905</v>
      </c>
      <c r="B1267">
        <v>46.520493000000002</v>
      </c>
      <c r="C1267" s="1">
        <v>1028.6604</v>
      </c>
      <c r="D1267" s="1">
        <f>VLOOKUP(A1267,'Investing Conversion'!A:G,7,)</f>
        <v>1.2757000000000001</v>
      </c>
      <c r="E1267" s="1">
        <f t="shared" si="38"/>
        <v>1312.26207228</v>
      </c>
      <c r="F1267" s="1">
        <f t="shared" si="39"/>
        <v>3.5450611568139438E-2</v>
      </c>
    </row>
    <row r="1268" spans="1:6" x14ac:dyDescent="0.45">
      <c r="A1268" s="31">
        <v>41904</v>
      </c>
      <c r="B1268">
        <v>47.381985</v>
      </c>
      <c r="C1268" s="1">
        <v>1045.7775879999999</v>
      </c>
      <c r="D1268" s="1">
        <f>VLOOKUP(A1268,'Investing Conversion'!A:G,7,)</f>
        <v>1.2732000000000001</v>
      </c>
      <c r="E1268" s="1">
        <f t="shared" si="38"/>
        <v>1331.4840250416</v>
      </c>
      <c r="F1268" s="1">
        <f t="shared" si="39"/>
        <v>3.5585845649571068E-2</v>
      </c>
    </row>
    <row r="1269" spans="1:6" x14ac:dyDescent="0.45">
      <c r="A1269" s="31">
        <v>41901</v>
      </c>
      <c r="B1269">
        <v>49.061892999999998</v>
      </c>
      <c r="C1269" s="1">
        <v>1052.2982179999999</v>
      </c>
      <c r="D1269" s="1">
        <f>VLOOKUP(A1269,'Investing Conversion'!A:G,7,)</f>
        <v>1.2696000000000001</v>
      </c>
      <c r="E1269" s="1">
        <f t="shared" si="38"/>
        <v>1335.9978175727999</v>
      </c>
      <c r="F1269" s="1">
        <f t="shared" si="39"/>
        <v>3.6723033791428002E-2</v>
      </c>
    </row>
    <row r="1270" spans="1:6" x14ac:dyDescent="0.45">
      <c r="A1270" s="31">
        <v>41900</v>
      </c>
      <c r="B1270">
        <v>49.716621000000004</v>
      </c>
      <c r="C1270" s="1">
        <v>1043.332275</v>
      </c>
      <c r="D1270" s="1">
        <f>VLOOKUP(A1270,'Investing Conversion'!A:G,7,)</f>
        <v>1.2692000000000001</v>
      </c>
      <c r="E1270" s="1">
        <f t="shared" si="38"/>
        <v>1324.1973234300001</v>
      </c>
      <c r="F1270" s="1">
        <f t="shared" si="39"/>
        <v>3.754472246720874E-2</v>
      </c>
    </row>
    <row r="1271" spans="1:6" x14ac:dyDescent="0.45">
      <c r="A1271" s="31">
        <v>41899</v>
      </c>
      <c r="B1271">
        <v>49.027431</v>
      </c>
      <c r="C1271" s="1">
        <v>1026.214966</v>
      </c>
      <c r="D1271" s="1">
        <f>VLOOKUP(A1271,'Investing Conversion'!A:G,7,)</f>
        <v>1.2650999999999999</v>
      </c>
      <c r="E1271" s="1">
        <f t="shared" si="38"/>
        <v>1298.2645534865999</v>
      </c>
      <c r="F1271" s="1">
        <f t="shared" si="39"/>
        <v>3.7763821609650104E-2</v>
      </c>
    </row>
    <row r="1272" spans="1:6" x14ac:dyDescent="0.45">
      <c r="A1272" s="31">
        <v>41898</v>
      </c>
      <c r="B1272">
        <v>48.777599000000002</v>
      </c>
      <c r="C1272" s="1">
        <v>1029.47522</v>
      </c>
      <c r="D1272" s="1">
        <f>VLOOKUP(A1272,'Investing Conversion'!A:G,7,)</f>
        <v>1.2559</v>
      </c>
      <c r="E1272" s="1">
        <f t="shared" si="38"/>
        <v>1292.917928798</v>
      </c>
      <c r="F1272" s="1">
        <f t="shared" si="39"/>
        <v>3.7726755823819041E-2</v>
      </c>
    </row>
    <row r="1273" spans="1:6" x14ac:dyDescent="0.45">
      <c r="A1273" s="31">
        <v>41897</v>
      </c>
      <c r="B1273">
        <v>48.579459999999997</v>
      </c>
      <c r="C1273" s="1">
        <v>1027.0299070000001</v>
      </c>
      <c r="D1273" s="1">
        <f>VLOOKUP(A1273,'Investing Conversion'!A:G,7,)</f>
        <v>1.2543</v>
      </c>
      <c r="E1273" s="1">
        <f t="shared" si="38"/>
        <v>1288.2036123501</v>
      </c>
      <c r="F1273" s="1">
        <f t="shared" si="39"/>
        <v>3.7711010537670633E-2</v>
      </c>
    </row>
    <row r="1274" spans="1:6" x14ac:dyDescent="0.45">
      <c r="A1274" s="31">
        <v>41894</v>
      </c>
      <c r="B1274">
        <v>48.932667000000002</v>
      </c>
      <c r="C1274" s="1">
        <v>1036.8114009999999</v>
      </c>
      <c r="D1274" s="1">
        <f>VLOOKUP(A1274,'Investing Conversion'!A:G,7,)</f>
        <v>1.2547999999999999</v>
      </c>
      <c r="E1274" s="1">
        <f t="shared" si="38"/>
        <v>1300.9909459747998</v>
      </c>
      <c r="F1274" s="1">
        <f t="shared" si="39"/>
        <v>3.7611842842869274E-2</v>
      </c>
    </row>
    <row r="1275" spans="1:6" x14ac:dyDescent="0.45">
      <c r="A1275" s="31"/>
      <c r="B1275"/>
    </row>
    <row r="1276" spans="1:6" x14ac:dyDescent="0.45">
      <c r="A1276" s="31"/>
      <c r="B1276"/>
    </row>
    <row r="1277" spans="1:6" x14ac:dyDescent="0.45">
      <c r="A1277" s="31"/>
      <c r="B1277"/>
    </row>
    <row r="1278" spans="1:6" x14ac:dyDescent="0.45">
      <c r="A1278" s="31"/>
      <c r="B1278"/>
    </row>
    <row r="1279" spans="1:6" x14ac:dyDescent="0.45">
      <c r="A1279" s="31"/>
      <c r="B1279"/>
    </row>
    <row r="1280" spans="1:6" x14ac:dyDescent="0.45">
      <c r="A1280" s="31"/>
      <c r="B1280"/>
    </row>
    <row r="1281" spans="1:2" x14ac:dyDescent="0.45">
      <c r="A1281" s="31"/>
      <c r="B1281"/>
    </row>
    <row r="1282" spans="1:2" x14ac:dyDescent="0.45">
      <c r="A1282" s="31"/>
      <c r="B1282"/>
    </row>
    <row r="1283" spans="1:2" x14ac:dyDescent="0.45">
      <c r="A1283" s="31"/>
      <c r="B1283"/>
    </row>
    <row r="1284" spans="1:2" x14ac:dyDescent="0.45">
      <c r="A1284" s="31"/>
      <c r="B1284"/>
    </row>
    <row r="1285" spans="1:2" x14ac:dyDescent="0.45">
      <c r="A1285" s="31"/>
      <c r="B1285"/>
    </row>
    <row r="1286" spans="1:2" x14ac:dyDescent="0.45">
      <c r="A1286" s="31"/>
      <c r="B1286"/>
    </row>
    <row r="1287" spans="1:2" x14ac:dyDescent="0.45">
      <c r="A1287" s="31"/>
      <c r="B1287"/>
    </row>
    <row r="1288" spans="1:2" x14ac:dyDescent="0.45">
      <c r="A1288" s="31"/>
      <c r="B1288"/>
    </row>
    <row r="1289" spans="1:2" x14ac:dyDescent="0.45">
      <c r="A1289" s="31"/>
      <c r="B1289"/>
    </row>
    <row r="1290" spans="1:2" x14ac:dyDescent="0.45">
      <c r="A1290" s="31"/>
      <c r="B1290"/>
    </row>
    <row r="1291" spans="1:2" x14ac:dyDescent="0.45">
      <c r="A1291" s="31"/>
      <c r="B1291"/>
    </row>
    <row r="1292" spans="1:2" x14ac:dyDescent="0.45">
      <c r="A1292" s="31"/>
      <c r="B1292"/>
    </row>
    <row r="1293" spans="1:2" x14ac:dyDescent="0.45">
      <c r="A1293" s="31"/>
      <c r="B1293"/>
    </row>
    <row r="1294" spans="1:2" x14ac:dyDescent="0.45">
      <c r="A1294" s="31"/>
      <c r="B1294"/>
    </row>
    <row r="1295" spans="1:2" x14ac:dyDescent="0.45">
      <c r="A1295" s="31"/>
      <c r="B1295"/>
    </row>
    <row r="1296" spans="1:2" x14ac:dyDescent="0.45">
      <c r="A1296" s="31"/>
      <c r="B1296"/>
    </row>
    <row r="1297" spans="1:2" x14ac:dyDescent="0.45">
      <c r="A1297" s="31"/>
      <c r="B1297"/>
    </row>
    <row r="1298" spans="1:2" x14ac:dyDescent="0.45">
      <c r="A1298" s="31"/>
      <c r="B1298"/>
    </row>
    <row r="1299" spans="1:2" x14ac:dyDescent="0.45">
      <c r="A1299" s="31"/>
      <c r="B1299"/>
    </row>
    <row r="1300" spans="1:2" x14ac:dyDescent="0.45">
      <c r="A1300" s="31"/>
      <c r="B1300"/>
    </row>
    <row r="1301" spans="1:2" x14ac:dyDescent="0.45">
      <c r="A1301" s="31"/>
      <c r="B1301"/>
    </row>
    <row r="1302" spans="1:2" x14ac:dyDescent="0.45">
      <c r="A1302" s="31"/>
      <c r="B1302"/>
    </row>
    <row r="1303" spans="1:2" x14ac:dyDescent="0.45">
      <c r="A1303" s="31"/>
      <c r="B1303"/>
    </row>
    <row r="1304" spans="1:2" x14ac:dyDescent="0.45">
      <c r="A1304" s="31"/>
      <c r="B1304"/>
    </row>
    <row r="1305" spans="1:2" x14ac:dyDescent="0.45">
      <c r="A1305" s="31"/>
      <c r="B1305"/>
    </row>
    <row r="1306" spans="1:2" x14ac:dyDescent="0.45">
      <c r="A1306" s="31"/>
      <c r="B1306"/>
    </row>
    <row r="1307" spans="1:2" x14ac:dyDescent="0.45">
      <c r="A1307" s="31"/>
      <c r="B1307"/>
    </row>
    <row r="1308" spans="1:2" x14ac:dyDescent="0.45">
      <c r="A1308" s="31"/>
      <c r="B1308"/>
    </row>
    <row r="1309" spans="1:2" x14ac:dyDescent="0.45">
      <c r="A1309" s="31"/>
      <c r="B1309"/>
    </row>
    <row r="1310" spans="1:2" x14ac:dyDescent="0.45">
      <c r="A1310" s="31"/>
      <c r="B1310"/>
    </row>
    <row r="1311" spans="1:2" x14ac:dyDescent="0.45">
      <c r="A1311" s="31"/>
      <c r="B1311"/>
    </row>
    <row r="1312" spans="1:2" x14ac:dyDescent="0.45">
      <c r="A1312" s="31"/>
      <c r="B1312"/>
    </row>
    <row r="1313" spans="1:2" x14ac:dyDescent="0.45">
      <c r="A1313" s="31"/>
      <c r="B1313"/>
    </row>
    <row r="1314" spans="1:2" x14ac:dyDescent="0.45">
      <c r="A1314" s="31"/>
      <c r="B1314"/>
    </row>
    <row r="1315" spans="1:2" x14ac:dyDescent="0.45">
      <c r="A1315" s="31"/>
      <c r="B1315"/>
    </row>
    <row r="1316" spans="1:2" x14ac:dyDescent="0.45">
      <c r="A1316" s="31"/>
      <c r="B1316"/>
    </row>
    <row r="1317" spans="1:2" x14ac:dyDescent="0.45">
      <c r="A1317" s="31"/>
      <c r="B1317"/>
    </row>
    <row r="1318" spans="1:2" x14ac:dyDescent="0.45">
      <c r="A1318" s="31"/>
      <c r="B1318"/>
    </row>
    <row r="1319" spans="1:2" x14ac:dyDescent="0.45">
      <c r="A1319" s="31"/>
      <c r="B1319"/>
    </row>
    <row r="1320" spans="1:2" x14ac:dyDescent="0.45">
      <c r="A1320" s="31"/>
      <c r="B1320"/>
    </row>
    <row r="1321" spans="1:2" x14ac:dyDescent="0.45">
      <c r="A1321" s="31"/>
      <c r="B1321"/>
    </row>
    <row r="1322" spans="1:2" x14ac:dyDescent="0.45">
      <c r="A1322" s="31"/>
      <c r="B1322"/>
    </row>
    <row r="1323" spans="1:2" x14ac:dyDescent="0.45">
      <c r="A1323" s="31"/>
      <c r="B1323"/>
    </row>
    <row r="1324" spans="1:2" x14ac:dyDescent="0.45">
      <c r="A1324" s="31"/>
      <c r="B1324"/>
    </row>
    <row r="1325" spans="1:2" x14ac:dyDescent="0.45">
      <c r="A1325" s="31"/>
      <c r="B1325"/>
    </row>
    <row r="1326" spans="1:2" x14ac:dyDescent="0.45">
      <c r="A1326" s="31"/>
      <c r="B1326"/>
    </row>
    <row r="1327" spans="1:2" x14ac:dyDescent="0.45">
      <c r="A1327" s="31"/>
      <c r="B1327"/>
    </row>
    <row r="1328" spans="1:2" x14ac:dyDescent="0.45">
      <c r="A1328" s="31"/>
      <c r="B1328"/>
    </row>
    <row r="1329" spans="1:2" x14ac:dyDescent="0.45">
      <c r="A1329" s="31"/>
      <c r="B1329"/>
    </row>
    <row r="1330" spans="1:2" x14ac:dyDescent="0.45">
      <c r="A1330" s="31"/>
      <c r="B1330"/>
    </row>
    <row r="1331" spans="1:2" x14ac:dyDescent="0.45">
      <c r="A1331" s="31"/>
      <c r="B1331"/>
    </row>
    <row r="1332" spans="1:2" x14ac:dyDescent="0.45">
      <c r="A1332" s="31"/>
      <c r="B1332"/>
    </row>
    <row r="1333" spans="1:2" x14ac:dyDescent="0.45">
      <c r="A1333" s="31"/>
      <c r="B1333"/>
    </row>
    <row r="1334" spans="1:2" x14ac:dyDescent="0.45">
      <c r="A1334" s="31"/>
      <c r="B1334"/>
    </row>
    <row r="1335" spans="1:2" x14ac:dyDescent="0.45">
      <c r="A1335" s="31"/>
      <c r="B1335"/>
    </row>
    <row r="1336" spans="1:2" x14ac:dyDescent="0.45">
      <c r="A1336" s="31"/>
      <c r="B1336"/>
    </row>
    <row r="1337" spans="1:2" x14ac:dyDescent="0.45">
      <c r="A1337" s="31"/>
      <c r="B1337"/>
    </row>
    <row r="1338" spans="1:2" x14ac:dyDescent="0.45">
      <c r="A1338" s="31"/>
      <c r="B1338"/>
    </row>
    <row r="1339" spans="1:2" x14ac:dyDescent="0.45">
      <c r="A1339" s="31"/>
      <c r="B1339"/>
    </row>
    <row r="1340" spans="1:2" x14ac:dyDescent="0.45">
      <c r="A1340" s="31"/>
      <c r="B1340"/>
    </row>
    <row r="1341" spans="1:2" x14ac:dyDescent="0.45">
      <c r="A1341" s="31"/>
      <c r="B1341"/>
    </row>
    <row r="1342" spans="1:2" x14ac:dyDescent="0.45">
      <c r="A1342" s="31"/>
      <c r="B1342"/>
    </row>
    <row r="1343" spans="1:2" x14ac:dyDescent="0.45">
      <c r="A1343" s="31"/>
      <c r="B1343"/>
    </row>
    <row r="1344" spans="1:2" x14ac:dyDescent="0.45">
      <c r="A1344" s="31"/>
      <c r="B1344"/>
    </row>
    <row r="1345" spans="1:2" x14ac:dyDescent="0.45">
      <c r="A1345" s="31"/>
      <c r="B1345"/>
    </row>
    <row r="1346" spans="1:2" x14ac:dyDescent="0.45">
      <c r="A1346" s="31"/>
      <c r="B1346"/>
    </row>
    <row r="1347" spans="1:2" x14ac:dyDescent="0.45">
      <c r="A1347" s="31"/>
      <c r="B1347"/>
    </row>
    <row r="1348" spans="1:2" x14ac:dyDescent="0.45">
      <c r="A1348" s="31"/>
      <c r="B1348"/>
    </row>
    <row r="1349" spans="1:2" x14ac:dyDescent="0.45">
      <c r="A1349" s="31"/>
      <c r="B1349"/>
    </row>
    <row r="1350" spans="1:2" x14ac:dyDescent="0.45">
      <c r="A1350" s="31"/>
      <c r="B1350"/>
    </row>
    <row r="1351" spans="1:2" x14ac:dyDescent="0.45">
      <c r="A1351" s="31"/>
      <c r="B1351"/>
    </row>
    <row r="1352" spans="1:2" x14ac:dyDescent="0.45">
      <c r="A1352" s="31"/>
      <c r="B1352"/>
    </row>
    <row r="1353" spans="1:2" x14ac:dyDescent="0.45">
      <c r="A1353" s="31"/>
      <c r="B1353"/>
    </row>
    <row r="1354" spans="1:2" x14ac:dyDescent="0.45">
      <c r="A1354" s="31"/>
      <c r="B1354"/>
    </row>
    <row r="1355" spans="1:2" x14ac:dyDescent="0.45">
      <c r="A1355" s="31"/>
      <c r="B1355"/>
    </row>
    <row r="1356" spans="1:2" x14ac:dyDescent="0.45">
      <c r="A1356" s="31"/>
      <c r="B1356"/>
    </row>
    <row r="1357" spans="1:2" x14ac:dyDescent="0.45">
      <c r="A1357" s="31"/>
      <c r="B1357"/>
    </row>
    <row r="1358" spans="1:2" x14ac:dyDescent="0.45">
      <c r="A1358" s="31"/>
      <c r="B1358"/>
    </row>
    <row r="1359" spans="1:2" x14ac:dyDescent="0.45">
      <c r="A1359" s="31"/>
      <c r="B1359"/>
    </row>
    <row r="1360" spans="1:2" x14ac:dyDescent="0.45">
      <c r="A1360" s="31"/>
      <c r="B1360"/>
    </row>
    <row r="1361" spans="1:2" x14ac:dyDescent="0.45">
      <c r="A1361" s="31"/>
      <c r="B1361"/>
    </row>
    <row r="1362" spans="1:2" x14ac:dyDescent="0.45">
      <c r="A1362" s="31"/>
      <c r="B1362"/>
    </row>
    <row r="1363" spans="1:2" x14ac:dyDescent="0.45">
      <c r="A1363" s="31"/>
      <c r="B1363"/>
    </row>
    <row r="1364" spans="1:2" x14ac:dyDescent="0.45">
      <c r="A1364" s="31"/>
      <c r="B1364"/>
    </row>
    <row r="1365" spans="1:2" x14ac:dyDescent="0.45">
      <c r="A1365" s="31"/>
      <c r="B1365"/>
    </row>
    <row r="1366" spans="1:2" x14ac:dyDescent="0.45">
      <c r="A1366" s="31"/>
      <c r="B1366"/>
    </row>
    <row r="1367" spans="1:2" x14ac:dyDescent="0.45">
      <c r="A1367" s="31"/>
      <c r="B1367"/>
    </row>
    <row r="1368" spans="1:2" x14ac:dyDescent="0.45">
      <c r="A1368" s="31"/>
      <c r="B1368"/>
    </row>
    <row r="1369" spans="1:2" x14ac:dyDescent="0.45">
      <c r="A1369" s="31"/>
      <c r="B1369"/>
    </row>
    <row r="1370" spans="1:2" x14ac:dyDescent="0.45">
      <c r="A1370" s="31"/>
      <c r="B1370"/>
    </row>
    <row r="1371" spans="1:2" x14ac:dyDescent="0.45">
      <c r="A1371" s="31"/>
      <c r="B1371"/>
    </row>
    <row r="1372" spans="1:2" x14ac:dyDescent="0.45">
      <c r="A1372" s="31"/>
      <c r="B1372"/>
    </row>
    <row r="1373" spans="1:2" x14ac:dyDescent="0.45">
      <c r="A1373" s="31"/>
      <c r="B1373"/>
    </row>
    <row r="1374" spans="1:2" x14ac:dyDescent="0.45">
      <c r="A1374" s="31"/>
      <c r="B1374"/>
    </row>
    <row r="1375" spans="1:2" x14ac:dyDescent="0.45">
      <c r="A1375" s="31"/>
      <c r="B1375"/>
    </row>
    <row r="1376" spans="1:2" x14ac:dyDescent="0.45">
      <c r="A1376" s="31"/>
      <c r="B1376"/>
    </row>
    <row r="1377" spans="1:2" x14ac:dyDescent="0.45">
      <c r="A1377" s="31"/>
      <c r="B1377"/>
    </row>
    <row r="1378" spans="1:2" x14ac:dyDescent="0.45">
      <c r="A1378" s="31"/>
      <c r="B1378"/>
    </row>
    <row r="1379" spans="1:2" x14ac:dyDescent="0.45">
      <c r="A1379" s="31"/>
      <c r="B1379"/>
    </row>
    <row r="1380" spans="1:2" x14ac:dyDescent="0.45">
      <c r="A1380" s="31"/>
      <c r="B1380"/>
    </row>
    <row r="1381" spans="1:2" x14ac:dyDescent="0.45">
      <c r="A1381" s="31"/>
      <c r="B1381"/>
    </row>
    <row r="1382" spans="1:2" x14ac:dyDescent="0.45">
      <c r="A1382" s="31"/>
      <c r="B1382"/>
    </row>
    <row r="1383" spans="1:2" x14ac:dyDescent="0.45">
      <c r="A1383" s="31"/>
      <c r="B1383"/>
    </row>
    <row r="1384" spans="1:2" x14ac:dyDescent="0.45">
      <c r="A1384" s="31"/>
      <c r="B1384"/>
    </row>
    <row r="1385" spans="1:2" x14ac:dyDescent="0.45">
      <c r="A1385" s="31"/>
      <c r="B1385"/>
    </row>
    <row r="1386" spans="1:2" x14ac:dyDescent="0.45">
      <c r="A1386" s="31"/>
      <c r="B1386"/>
    </row>
    <row r="1387" spans="1:2" x14ac:dyDescent="0.45">
      <c r="A1387" s="31"/>
      <c r="B1387"/>
    </row>
    <row r="1388" spans="1:2" x14ac:dyDescent="0.45">
      <c r="A1388" s="31"/>
      <c r="B1388"/>
    </row>
    <row r="1389" spans="1:2" x14ac:dyDescent="0.45">
      <c r="A1389" s="31"/>
      <c r="B1389"/>
    </row>
    <row r="1390" spans="1:2" x14ac:dyDescent="0.45">
      <c r="A1390" s="31"/>
      <c r="B1390"/>
    </row>
    <row r="1391" spans="1:2" x14ac:dyDescent="0.45">
      <c r="A1391" s="31"/>
      <c r="B1391"/>
    </row>
    <row r="1392" spans="1:2" x14ac:dyDescent="0.45">
      <c r="A1392" s="31"/>
      <c r="B1392"/>
    </row>
    <row r="1393" spans="1:2" x14ac:dyDescent="0.45">
      <c r="A1393" s="31"/>
      <c r="B1393"/>
    </row>
    <row r="1394" spans="1:2" x14ac:dyDescent="0.45">
      <c r="A1394" s="31"/>
      <c r="B1394"/>
    </row>
    <row r="1395" spans="1:2" x14ac:dyDescent="0.45">
      <c r="A1395" s="31"/>
      <c r="B1395"/>
    </row>
    <row r="1396" spans="1:2" x14ac:dyDescent="0.45">
      <c r="A1396" s="31"/>
      <c r="B1396"/>
    </row>
    <row r="1397" spans="1:2" x14ac:dyDescent="0.45">
      <c r="A1397" s="31"/>
      <c r="B1397"/>
    </row>
    <row r="1398" spans="1:2" x14ac:dyDescent="0.45">
      <c r="A1398" s="31"/>
      <c r="B1398"/>
    </row>
    <row r="1399" spans="1:2" x14ac:dyDescent="0.45">
      <c r="A1399" s="31"/>
      <c r="B1399"/>
    </row>
    <row r="1400" spans="1:2" x14ac:dyDescent="0.45">
      <c r="A1400" s="31"/>
      <c r="B1400"/>
    </row>
    <row r="1401" spans="1:2" x14ac:dyDescent="0.45">
      <c r="A1401" s="31"/>
      <c r="B1401"/>
    </row>
    <row r="1402" spans="1:2" x14ac:dyDescent="0.45">
      <c r="A1402" s="31"/>
      <c r="B1402"/>
    </row>
    <row r="1403" spans="1:2" x14ac:dyDescent="0.45">
      <c r="A1403" s="31"/>
      <c r="B1403"/>
    </row>
    <row r="1404" spans="1:2" x14ac:dyDescent="0.45">
      <c r="A1404" s="31"/>
      <c r="B1404"/>
    </row>
    <row r="1405" spans="1:2" x14ac:dyDescent="0.45">
      <c r="A1405" s="31"/>
      <c r="B1405"/>
    </row>
    <row r="1406" spans="1:2" x14ac:dyDescent="0.45">
      <c r="A1406" s="31"/>
      <c r="B1406"/>
    </row>
    <row r="1407" spans="1:2" x14ac:dyDescent="0.45">
      <c r="A1407" s="31"/>
      <c r="B1407"/>
    </row>
    <row r="1408" spans="1:2" x14ac:dyDescent="0.45">
      <c r="A1408" s="31"/>
      <c r="B1408"/>
    </row>
    <row r="1409" spans="1:2" x14ac:dyDescent="0.45">
      <c r="A1409" s="31"/>
      <c r="B1409"/>
    </row>
    <row r="1410" spans="1:2" x14ac:dyDescent="0.45">
      <c r="A1410" s="31"/>
      <c r="B1410"/>
    </row>
    <row r="1411" spans="1:2" x14ac:dyDescent="0.45">
      <c r="A1411" s="31"/>
      <c r="B1411"/>
    </row>
    <row r="1412" spans="1:2" x14ac:dyDescent="0.45">
      <c r="A1412" s="31"/>
      <c r="B1412"/>
    </row>
    <row r="1413" spans="1:2" x14ac:dyDescent="0.45">
      <c r="A1413" s="31"/>
      <c r="B1413"/>
    </row>
    <row r="1414" spans="1:2" x14ac:dyDescent="0.45">
      <c r="A1414" s="31"/>
      <c r="B1414"/>
    </row>
    <row r="1415" spans="1:2" x14ac:dyDescent="0.45">
      <c r="A1415" s="31"/>
      <c r="B1415"/>
    </row>
    <row r="1416" spans="1:2" x14ac:dyDescent="0.45">
      <c r="A1416" s="31"/>
      <c r="B1416"/>
    </row>
    <row r="1417" spans="1:2" x14ac:dyDescent="0.45">
      <c r="A1417" s="31"/>
      <c r="B1417"/>
    </row>
    <row r="1418" spans="1:2" x14ac:dyDescent="0.45">
      <c r="A1418" s="31"/>
      <c r="B1418"/>
    </row>
    <row r="1419" spans="1:2" x14ac:dyDescent="0.45">
      <c r="A1419" s="31"/>
      <c r="B1419"/>
    </row>
    <row r="1420" spans="1:2" x14ac:dyDescent="0.45">
      <c r="A1420" s="31"/>
      <c r="B1420"/>
    </row>
    <row r="1421" spans="1:2" x14ac:dyDescent="0.45">
      <c r="A1421" s="31"/>
      <c r="B1421"/>
    </row>
    <row r="1422" spans="1:2" x14ac:dyDescent="0.45">
      <c r="A1422" s="31"/>
      <c r="B1422"/>
    </row>
    <row r="1423" spans="1:2" x14ac:dyDescent="0.45">
      <c r="A1423" s="31"/>
      <c r="B1423"/>
    </row>
    <row r="1424" spans="1:2" x14ac:dyDescent="0.45">
      <c r="A1424" s="31"/>
      <c r="B1424"/>
    </row>
    <row r="1425" spans="1:2" x14ac:dyDescent="0.45">
      <c r="A1425" s="31"/>
      <c r="B1425"/>
    </row>
    <row r="1426" spans="1:2" x14ac:dyDescent="0.45">
      <c r="A1426" s="31"/>
      <c r="B1426"/>
    </row>
    <row r="1427" spans="1:2" x14ac:dyDescent="0.45">
      <c r="A1427" s="31"/>
      <c r="B1427"/>
    </row>
    <row r="1428" spans="1:2" x14ac:dyDescent="0.45">
      <c r="A1428" s="31"/>
      <c r="B1428"/>
    </row>
    <row r="1429" spans="1:2" x14ac:dyDescent="0.45">
      <c r="A1429" s="31"/>
      <c r="B1429"/>
    </row>
    <row r="1430" spans="1:2" x14ac:dyDescent="0.45">
      <c r="A1430" s="31"/>
      <c r="B1430"/>
    </row>
    <row r="1431" spans="1:2" x14ac:dyDescent="0.45">
      <c r="A1431" s="31"/>
      <c r="B1431"/>
    </row>
    <row r="1432" spans="1:2" x14ac:dyDescent="0.45">
      <c r="A1432" s="31"/>
      <c r="B1432"/>
    </row>
    <row r="1433" spans="1:2" x14ac:dyDescent="0.45">
      <c r="A1433" s="31"/>
      <c r="B1433"/>
    </row>
    <row r="1434" spans="1:2" x14ac:dyDescent="0.45">
      <c r="A1434" s="31"/>
      <c r="B1434"/>
    </row>
    <row r="1435" spans="1:2" x14ac:dyDescent="0.45">
      <c r="A1435" s="31"/>
      <c r="B1435"/>
    </row>
    <row r="1436" spans="1:2" x14ac:dyDescent="0.45">
      <c r="A1436" s="31"/>
      <c r="B1436"/>
    </row>
    <row r="1437" spans="1:2" x14ac:dyDescent="0.45">
      <c r="A1437" s="31"/>
      <c r="B1437"/>
    </row>
    <row r="1438" spans="1:2" x14ac:dyDescent="0.45">
      <c r="A1438" s="31"/>
      <c r="B1438"/>
    </row>
    <row r="1439" spans="1:2" x14ac:dyDescent="0.45">
      <c r="A1439" s="31"/>
      <c r="B1439"/>
    </row>
    <row r="1440" spans="1:2" x14ac:dyDescent="0.45">
      <c r="A1440" s="31"/>
      <c r="B1440"/>
    </row>
    <row r="1441" spans="1:2" x14ac:dyDescent="0.45">
      <c r="A1441" s="31"/>
      <c r="B1441"/>
    </row>
    <row r="1442" spans="1:2" x14ac:dyDescent="0.45">
      <c r="A1442" s="31"/>
      <c r="B1442"/>
    </row>
    <row r="1443" spans="1:2" x14ac:dyDescent="0.45">
      <c r="A1443" s="31"/>
      <c r="B1443"/>
    </row>
    <row r="1444" spans="1:2" x14ac:dyDescent="0.45">
      <c r="A1444" s="31"/>
      <c r="B1444"/>
    </row>
    <row r="1445" spans="1:2" x14ac:dyDescent="0.45">
      <c r="A1445" s="31"/>
      <c r="B1445"/>
    </row>
    <row r="1446" spans="1:2" x14ac:dyDescent="0.45">
      <c r="A1446" s="31"/>
      <c r="B1446"/>
    </row>
    <row r="1447" spans="1:2" x14ac:dyDescent="0.45">
      <c r="A1447" s="31"/>
      <c r="B1447"/>
    </row>
    <row r="1448" spans="1:2" x14ac:dyDescent="0.45">
      <c r="A1448" s="31"/>
      <c r="B1448"/>
    </row>
    <row r="1449" spans="1:2" x14ac:dyDescent="0.45">
      <c r="A1449" s="31"/>
      <c r="B1449"/>
    </row>
    <row r="1450" spans="1:2" x14ac:dyDescent="0.45">
      <c r="A1450" s="31"/>
      <c r="B1450"/>
    </row>
    <row r="1451" spans="1:2" x14ac:dyDescent="0.45">
      <c r="A1451" s="31"/>
      <c r="B1451"/>
    </row>
    <row r="1452" spans="1:2" x14ac:dyDescent="0.45">
      <c r="A1452" s="31"/>
      <c r="B1452"/>
    </row>
    <row r="1453" spans="1:2" x14ac:dyDescent="0.45">
      <c r="A1453" s="31"/>
      <c r="B1453"/>
    </row>
    <row r="1454" spans="1:2" x14ac:dyDescent="0.45">
      <c r="A1454" s="31"/>
      <c r="B1454"/>
    </row>
    <row r="1455" spans="1:2" x14ac:dyDescent="0.45">
      <c r="A1455" s="31"/>
      <c r="B1455"/>
    </row>
    <row r="1456" spans="1:2" x14ac:dyDescent="0.45">
      <c r="A1456" s="31"/>
      <c r="B1456"/>
    </row>
    <row r="1457" spans="1:2" x14ac:dyDescent="0.45">
      <c r="A1457" s="31"/>
      <c r="B1457"/>
    </row>
    <row r="1458" spans="1:2" x14ac:dyDescent="0.45">
      <c r="A1458" s="31"/>
      <c r="B1458"/>
    </row>
    <row r="1459" spans="1:2" x14ac:dyDescent="0.45">
      <c r="A1459" s="31"/>
      <c r="B1459"/>
    </row>
    <row r="1460" spans="1:2" x14ac:dyDescent="0.45">
      <c r="A1460" s="31"/>
      <c r="B1460"/>
    </row>
    <row r="1461" spans="1:2" x14ac:dyDescent="0.45">
      <c r="A1461" s="31"/>
      <c r="B1461"/>
    </row>
    <row r="1462" spans="1:2" x14ac:dyDescent="0.45">
      <c r="A1462" s="31"/>
      <c r="B1462"/>
    </row>
    <row r="1463" spans="1:2" x14ac:dyDescent="0.45">
      <c r="A1463" s="31"/>
      <c r="B1463"/>
    </row>
    <row r="1464" spans="1:2" x14ac:dyDescent="0.45">
      <c r="A1464" s="31"/>
      <c r="B1464"/>
    </row>
    <row r="1465" spans="1:2" x14ac:dyDescent="0.45">
      <c r="A1465" s="31"/>
      <c r="B1465"/>
    </row>
    <row r="1466" spans="1:2" x14ac:dyDescent="0.45">
      <c r="A1466" s="31"/>
      <c r="B1466"/>
    </row>
    <row r="1467" spans="1:2" x14ac:dyDescent="0.45">
      <c r="A1467" s="31"/>
      <c r="B1467"/>
    </row>
    <row r="1468" spans="1:2" x14ac:dyDescent="0.45">
      <c r="A1468" s="31"/>
      <c r="B1468"/>
    </row>
    <row r="1469" spans="1:2" x14ac:dyDescent="0.45">
      <c r="A1469" s="31"/>
      <c r="B1469"/>
    </row>
    <row r="1470" spans="1:2" x14ac:dyDescent="0.45">
      <c r="A1470" s="31"/>
      <c r="B1470"/>
    </row>
    <row r="1471" spans="1:2" x14ac:dyDescent="0.45">
      <c r="A1471" s="31"/>
      <c r="B1471"/>
    </row>
    <row r="1472" spans="1:2" x14ac:dyDescent="0.45">
      <c r="A1472" s="31"/>
      <c r="B1472"/>
    </row>
    <row r="1473" spans="1:2" x14ac:dyDescent="0.45">
      <c r="A1473" s="31"/>
      <c r="B1473"/>
    </row>
    <row r="1474" spans="1:2" x14ac:dyDescent="0.45">
      <c r="A1474" s="31"/>
      <c r="B1474"/>
    </row>
    <row r="1475" spans="1:2" x14ac:dyDescent="0.45">
      <c r="A1475" s="31"/>
      <c r="B1475"/>
    </row>
    <row r="1476" spans="1:2" x14ac:dyDescent="0.45">
      <c r="A1476" s="31"/>
      <c r="B1476"/>
    </row>
    <row r="1477" spans="1:2" x14ac:dyDescent="0.45">
      <c r="A1477" s="31"/>
      <c r="B1477"/>
    </row>
    <row r="1478" spans="1:2" x14ac:dyDescent="0.45">
      <c r="A1478" s="31"/>
      <c r="B1478"/>
    </row>
    <row r="1479" spans="1:2" x14ac:dyDescent="0.45">
      <c r="A1479" s="31"/>
      <c r="B1479"/>
    </row>
    <row r="1480" spans="1:2" x14ac:dyDescent="0.45">
      <c r="A1480" s="31"/>
      <c r="B1480"/>
    </row>
    <row r="1481" spans="1:2" x14ac:dyDescent="0.45">
      <c r="A1481" s="31"/>
      <c r="B1481"/>
    </row>
    <row r="1482" spans="1:2" x14ac:dyDescent="0.45">
      <c r="A1482" s="31"/>
      <c r="B1482"/>
    </row>
    <row r="1483" spans="1:2" x14ac:dyDescent="0.45">
      <c r="A1483" s="31"/>
      <c r="B1483"/>
    </row>
    <row r="1484" spans="1:2" x14ac:dyDescent="0.45">
      <c r="A1484" s="31"/>
      <c r="B1484"/>
    </row>
    <row r="1485" spans="1:2" x14ac:dyDescent="0.45">
      <c r="A1485" s="31"/>
      <c r="B1485"/>
    </row>
    <row r="1486" spans="1:2" x14ac:dyDescent="0.45">
      <c r="A1486" s="31"/>
      <c r="B1486"/>
    </row>
    <row r="1487" spans="1:2" x14ac:dyDescent="0.45">
      <c r="A1487" s="31"/>
      <c r="B1487"/>
    </row>
    <row r="1488" spans="1:2" x14ac:dyDescent="0.45">
      <c r="A1488" s="31"/>
      <c r="B1488"/>
    </row>
    <row r="1489" spans="1:2" x14ac:dyDescent="0.45">
      <c r="A1489" s="31"/>
      <c r="B1489"/>
    </row>
    <row r="1490" spans="1:2" x14ac:dyDescent="0.45">
      <c r="A1490" s="31"/>
      <c r="B1490"/>
    </row>
    <row r="1491" spans="1:2" x14ac:dyDescent="0.45">
      <c r="A1491" s="31"/>
      <c r="B1491"/>
    </row>
    <row r="1492" spans="1:2" x14ac:dyDescent="0.45">
      <c r="A1492" s="31"/>
      <c r="B1492"/>
    </row>
    <row r="1493" spans="1:2" x14ac:dyDescent="0.45">
      <c r="A1493" s="31"/>
      <c r="B1493"/>
    </row>
    <row r="1494" spans="1:2" x14ac:dyDescent="0.45">
      <c r="A1494" s="31"/>
      <c r="B1494"/>
    </row>
    <row r="1495" spans="1:2" x14ac:dyDescent="0.45">
      <c r="A1495" s="31"/>
      <c r="B1495"/>
    </row>
    <row r="1496" spans="1:2" x14ac:dyDescent="0.45">
      <c r="A1496" s="31"/>
      <c r="B1496"/>
    </row>
    <row r="1497" spans="1:2" x14ac:dyDescent="0.45">
      <c r="A1497" s="31"/>
      <c r="B1497"/>
    </row>
    <row r="1498" spans="1:2" x14ac:dyDescent="0.45">
      <c r="A1498" s="31"/>
      <c r="B1498"/>
    </row>
    <row r="1499" spans="1:2" x14ac:dyDescent="0.45">
      <c r="A1499" s="31"/>
      <c r="B1499"/>
    </row>
    <row r="1500" spans="1:2" x14ac:dyDescent="0.45">
      <c r="A1500" s="31"/>
      <c r="B1500"/>
    </row>
    <row r="1501" spans="1:2" x14ac:dyDescent="0.45">
      <c r="A1501" s="31"/>
      <c r="B1501"/>
    </row>
    <row r="1502" spans="1:2" x14ac:dyDescent="0.45">
      <c r="A1502" s="31"/>
      <c r="B1502"/>
    </row>
    <row r="1503" spans="1:2" x14ac:dyDescent="0.45">
      <c r="A1503" s="31"/>
      <c r="B1503"/>
    </row>
    <row r="1504" spans="1:2" x14ac:dyDescent="0.45">
      <c r="A1504" s="31"/>
      <c r="B1504"/>
    </row>
    <row r="1505" spans="1:2" x14ac:dyDescent="0.45">
      <c r="A1505" s="31"/>
      <c r="B1505"/>
    </row>
    <row r="1506" spans="1:2" x14ac:dyDescent="0.45">
      <c r="A1506" s="31"/>
      <c r="B1506"/>
    </row>
    <row r="1507" spans="1:2" x14ac:dyDescent="0.45">
      <c r="A1507" s="31"/>
      <c r="B1507"/>
    </row>
    <row r="1508" spans="1:2" x14ac:dyDescent="0.45">
      <c r="A1508" s="31"/>
      <c r="B1508"/>
    </row>
    <row r="1509" spans="1:2" x14ac:dyDescent="0.45">
      <c r="A1509" s="31"/>
      <c r="B1509"/>
    </row>
    <row r="1510" spans="1:2" x14ac:dyDescent="0.45">
      <c r="A1510" s="31"/>
      <c r="B1510"/>
    </row>
    <row r="1511" spans="1:2" x14ac:dyDescent="0.45">
      <c r="A1511" s="31"/>
      <c r="B1511"/>
    </row>
    <row r="1512" spans="1:2" x14ac:dyDescent="0.45">
      <c r="A1512" s="31"/>
      <c r="B1512"/>
    </row>
    <row r="1513" spans="1:2" x14ac:dyDescent="0.45">
      <c r="A1513" s="31"/>
      <c r="B1513"/>
    </row>
    <row r="1514" spans="1:2" x14ac:dyDescent="0.45">
      <c r="A1514" s="31"/>
      <c r="B1514"/>
    </row>
    <row r="1515" spans="1:2" x14ac:dyDescent="0.45">
      <c r="A1515" s="31"/>
      <c r="B1515"/>
    </row>
    <row r="1516" spans="1:2" x14ac:dyDescent="0.45">
      <c r="A1516" s="31"/>
      <c r="B1516"/>
    </row>
    <row r="1517" spans="1:2" x14ac:dyDescent="0.45">
      <c r="A1517" s="31"/>
      <c r="B1517"/>
    </row>
    <row r="1518" spans="1:2" x14ac:dyDescent="0.45">
      <c r="A1518" s="31"/>
      <c r="B1518"/>
    </row>
    <row r="1519" spans="1:2" x14ac:dyDescent="0.45">
      <c r="A1519" s="31"/>
      <c r="B1519"/>
    </row>
    <row r="1520" spans="1:2" x14ac:dyDescent="0.45">
      <c r="A1520" s="31"/>
      <c r="B1520"/>
    </row>
    <row r="1521" spans="1:2" x14ac:dyDescent="0.45">
      <c r="A1521" s="31"/>
      <c r="B1521"/>
    </row>
    <row r="1522" spans="1:2" x14ac:dyDescent="0.45">
      <c r="A1522" s="31"/>
      <c r="B1522"/>
    </row>
    <row r="1523" spans="1:2" x14ac:dyDescent="0.45">
      <c r="A1523" s="31"/>
      <c r="B1523"/>
    </row>
    <row r="1524" spans="1:2" x14ac:dyDescent="0.45">
      <c r="A1524" s="31"/>
      <c r="B1524"/>
    </row>
    <row r="1525" spans="1:2" x14ac:dyDescent="0.45">
      <c r="A1525" s="31"/>
      <c r="B1525"/>
    </row>
    <row r="1526" spans="1:2" x14ac:dyDescent="0.45">
      <c r="A1526" s="31"/>
      <c r="B1526"/>
    </row>
    <row r="1527" spans="1:2" x14ac:dyDescent="0.45">
      <c r="A1527" s="31"/>
      <c r="B1527"/>
    </row>
    <row r="1528" spans="1:2" x14ac:dyDescent="0.45">
      <c r="A1528" s="31"/>
      <c r="B1528"/>
    </row>
    <row r="1529" spans="1:2" x14ac:dyDescent="0.45">
      <c r="A1529" s="31"/>
      <c r="B1529"/>
    </row>
    <row r="1530" spans="1:2" x14ac:dyDescent="0.45">
      <c r="A1530" s="31"/>
      <c r="B1530"/>
    </row>
    <row r="1531" spans="1:2" x14ac:dyDescent="0.45">
      <c r="A1531" s="31"/>
      <c r="B1531"/>
    </row>
    <row r="1532" spans="1:2" x14ac:dyDescent="0.45">
      <c r="A1532" s="31"/>
      <c r="B1532"/>
    </row>
    <row r="1533" spans="1:2" x14ac:dyDescent="0.45">
      <c r="A1533" s="31"/>
      <c r="B1533"/>
    </row>
    <row r="1534" spans="1:2" x14ac:dyDescent="0.45">
      <c r="A1534" s="31"/>
      <c r="B1534"/>
    </row>
    <row r="1535" spans="1:2" x14ac:dyDescent="0.45">
      <c r="A1535" s="31"/>
      <c r="B1535"/>
    </row>
    <row r="1536" spans="1:2" x14ac:dyDescent="0.45">
      <c r="A1536" s="31"/>
      <c r="B1536"/>
    </row>
    <row r="1537" spans="1:2" x14ac:dyDescent="0.45">
      <c r="A1537" s="31"/>
      <c r="B1537"/>
    </row>
    <row r="1538" spans="1:2" x14ac:dyDescent="0.45">
      <c r="A1538" s="31"/>
      <c r="B1538"/>
    </row>
    <row r="1539" spans="1:2" x14ac:dyDescent="0.45">
      <c r="A1539" s="31"/>
      <c r="B1539"/>
    </row>
    <row r="1540" spans="1:2" x14ac:dyDescent="0.45">
      <c r="A1540" s="31"/>
      <c r="B1540"/>
    </row>
    <row r="1541" spans="1:2" x14ac:dyDescent="0.45">
      <c r="A1541" s="31"/>
      <c r="B1541"/>
    </row>
    <row r="1542" spans="1:2" x14ac:dyDescent="0.45">
      <c r="A1542" s="31"/>
      <c r="B1542"/>
    </row>
    <row r="1543" spans="1:2" x14ac:dyDescent="0.45">
      <c r="A1543" s="31"/>
      <c r="B1543"/>
    </row>
    <row r="1544" spans="1:2" x14ac:dyDescent="0.45">
      <c r="A1544" s="31"/>
      <c r="B1544"/>
    </row>
    <row r="1545" spans="1:2" x14ac:dyDescent="0.45">
      <c r="A1545" s="31"/>
      <c r="B1545"/>
    </row>
    <row r="1546" spans="1:2" x14ac:dyDescent="0.45">
      <c r="A1546" s="31"/>
      <c r="B1546"/>
    </row>
    <row r="1547" spans="1:2" x14ac:dyDescent="0.45">
      <c r="A1547" s="31"/>
      <c r="B1547"/>
    </row>
    <row r="1548" spans="1:2" x14ac:dyDescent="0.45">
      <c r="A1548" s="31"/>
      <c r="B1548"/>
    </row>
    <row r="1549" spans="1:2" x14ac:dyDescent="0.45">
      <c r="A1549" s="31"/>
      <c r="B1549"/>
    </row>
    <row r="1550" spans="1:2" x14ac:dyDescent="0.45">
      <c r="A1550" s="31"/>
      <c r="B1550"/>
    </row>
    <row r="1551" spans="1:2" x14ac:dyDescent="0.45">
      <c r="A1551" s="31"/>
      <c r="B1551"/>
    </row>
    <row r="1552" spans="1:2" x14ac:dyDescent="0.45">
      <c r="A1552" s="31"/>
      <c r="B1552"/>
    </row>
    <row r="1553" spans="1:2" x14ac:dyDescent="0.45">
      <c r="A1553" s="31"/>
      <c r="B1553"/>
    </row>
    <row r="1554" spans="1:2" x14ac:dyDescent="0.45">
      <c r="A1554" s="31"/>
      <c r="B1554"/>
    </row>
    <row r="1555" spans="1:2" x14ac:dyDescent="0.45">
      <c r="A1555" s="31"/>
      <c r="B1555"/>
    </row>
    <row r="1556" spans="1:2" x14ac:dyDescent="0.45">
      <c r="A1556" s="31"/>
      <c r="B1556"/>
    </row>
    <row r="1557" spans="1:2" x14ac:dyDescent="0.45">
      <c r="A1557" s="31"/>
      <c r="B1557"/>
    </row>
    <row r="1558" spans="1:2" x14ac:dyDescent="0.45">
      <c r="A1558" s="31"/>
      <c r="B1558"/>
    </row>
    <row r="1559" spans="1:2" x14ac:dyDescent="0.45">
      <c r="A1559" s="31"/>
      <c r="B1559"/>
    </row>
    <row r="1560" spans="1:2" x14ac:dyDescent="0.45">
      <c r="A1560" s="31"/>
      <c r="B1560"/>
    </row>
    <row r="1561" spans="1:2" x14ac:dyDescent="0.45">
      <c r="A1561" s="31"/>
      <c r="B1561"/>
    </row>
    <row r="1562" spans="1:2" x14ac:dyDescent="0.45">
      <c r="A1562" s="31"/>
      <c r="B1562"/>
    </row>
    <row r="1563" spans="1:2" x14ac:dyDescent="0.45">
      <c r="A1563" s="31"/>
      <c r="B1563"/>
    </row>
    <row r="1564" spans="1:2" x14ac:dyDescent="0.45">
      <c r="A1564" s="31"/>
      <c r="B1564"/>
    </row>
    <row r="1565" spans="1:2" x14ac:dyDescent="0.45">
      <c r="A1565" s="31"/>
      <c r="B1565"/>
    </row>
    <row r="1566" spans="1:2" x14ac:dyDescent="0.45">
      <c r="A1566" s="31"/>
      <c r="B1566"/>
    </row>
    <row r="1567" spans="1:2" x14ac:dyDescent="0.45">
      <c r="A1567" s="31"/>
      <c r="B1567"/>
    </row>
    <row r="1568" spans="1:2" x14ac:dyDescent="0.45">
      <c r="A1568" s="31"/>
      <c r="B1568"/>
    </row>
    <row r="1569" spans="1:2" x14ac:dyDescent="0.45">
      <c r="A1569" s="31"/>
      <c r="B1569"/>
    </row>
    <row r="1570" spans="1:2" x14ac:dyDescent="0.45">
      <c r="A1570" s="31"/>
      <c r="B1570"/>
    </row>
    <row r="1571" spans="1:2" x14ac:dyDescent="0.45">
      <c r="A1571" s="31"/>
      <c r="B1571"/>
    </row>
    <row r="1572" spans="1:2" x14ac:dyDescent="0.45">
      <c r="A1572" s="31"/>
      <c r="B1572"/>
    </row>
    <row r="1573" spans="1:2" x14ac:dyDescent="0.45">
      <c r="A1573" s="31"/>
      <c r="B1573"/>
    </row>
    <row r="1574" spans="1:2" x14ac:dyDescent="0.45">
      <c r="A1574" s="31"/>
      <c r="B1574"/>
    </row>
    <row r="1575" spans="1:2" x14ac:dyDescent="0.45">
      <c r="A1575" s="31"/>
      <c r="B1575"/>
    </row>
    <row r="1576" spans="1:2" x14ac:dyDescent="0.45">
      <c r="A1576" s="31"/>
      <c r="B1576"/>
    </row>
    <row r="1577" spans="1:2" x14ac:dyDescent="0.45">
      <c r="A1577" s="31"/>
      <c r="B1577"/>
    </row>
    <row r="1578" spans="1:2" x14ac:dyDescent="0.45">
      <c r="A1578" s="31"/>
      <c r="B1578"/>
    </row>
    <row r="1579" spans="1:2" x14ac:dyDescent="0.45">
      <c r="A1579" s="31"/>
      <c r="B1579"/>
    </row>
    <row r="1580" spans="1:2" x14ac:dyDescent="0.45">
      <c r="A1580" s="31"/>
      <c r="B1580"/>
    </row>
    <row r="1581" spans="1:2" x14ac:dyDescent="0.45">
      <c r="A1581" s="31"/>
      <c r="B1581"/>
    </row>
    <row r="1582" spans="1:2" x14ac:dyDescent="0.45">
      <c r="A1582" s="31"/>
      <c r="B1582"/>
    </row>
    <row r="1583" spans="1:2" x14ac:dyDescent="0.45">
      <c r="A1583" s="31"/>
      <c r="B1583"/>
    </row>
    <row r="1584" spans="1:2" x14ac:dyDescent="0.45">
      <c r="A1584" s="31"/>
      <c r="B1584"/>
    </row>
    <row r="1585" spans="1:2" x14ac:dyDescent="0.45">
      <c r="A1585" s="31"/>
      <c r="B1585"/>
    </row>
    <row r="1586" spans="1:2" x14ac:dyDescent="0.45">
      <c r="A1586" s="31"/>
      <c r="B1586"/>
    </row>
    <row r="1587" spans="1:2" x14ac:dyDescent="0.45">
      <c r="A1587" s="31"/>
      <c r="B1587"/>
    </row>
    <row r="1588" spans="1:2" x14ac:dyDescent="0.45">
      <c r="A1588" s="31"/>
      <c r="B1588"/>
    </row>
    <row r="1589" spans="1:2" x14ac:dyDescent="0.45">
      <c r="A1589" s="31"/>
      <c r="B1589"/>
    </row>
    <row r="1590" spans="1:2" x14ac:dyDescent="0.45">
      <c r="A1590" s="31"/>
      <c r="B1590"/>
    </row>
    <row r="1591" spans="1:2" x14ac:dyDescent="0.45">
      <c r="A1591" s="31"/>
      <c r="B1591"/>
    </row>
    <row r="1592" spans="1:2" x14ac:dyDescent="0.45">
      <c r="A1592" s="31"/>
      <c r="B1592"/>
    </row>
    <row r="1593" spans="1:2" x14ac:dyDescent="0.45">
      <c r="A1593" s="31"/>
      <c r="B1593"/>
    </row>
    <row r="1594" spans="1:2" x14ac:dyDescent="0.45">
      <c r="A1594" s="31"/>
      <c r="B1594"/>
    </row>
    <row r="1595" spans="1:2" x14ac:dyDescent="0.45">
      <c r="A1595" s="31"/>
      <c r="B1595"/>
    </row>
    <row r="1596" spans="1:2" x14ac:dyDescent="0.45">
      <c r="A1596" s="31"/>
      <c r="B1596"/>
    </row>
    <row r="1597" spans="1:2" x14ac:dyDescent="0.45">
      <c r="A1597" s="31"/>
      <c r="B1597"/>
    </row>
    <row r="1598" spans="1:2" x14ac:dyDescent="0.45">
      <c r="A1598" s="31"/>
      <c r="B1598"/>
    </row>
    <row r="1599" spans="1:2" x14ac:dyDescent="0.45">
      <c r="A1599" s="31"/>
      <c r="B1599"/>
    </row>
    <row r="1600" spans="1:2" x14ac:dyDescent="0.45">
      <c r="A1600" s="31"/>
      <c r="B1600"/>
    </row>
    <row r="1601" spans="1:2" x14ac:dyDescent="0.45">
      <c r="A1601" s="31"/>
      <c r="B1601"/>
    </row>
    <row r="1602" spans="1:2" x14ac:dyDescent="0.45">
      <c r="A1602" s="31"/>
      <c r="B1602"/>
    </row>
    <row r="1603" spans="1:2" x14ac:dyDescent="0.45">
      <c r="A1603" s="31"/>
      <c r="B1603"/>
    </row>
    <row r="1604" spans="1:2" x14ac:dyDescent="0.45">
      <c r="A1604" s="31"/>
      <c r="B1604"/>
    </row>
    <row r="1605" spans="1:2" x14ac:dyDescent="0.45">
      <c r="A1605" s="31"/>
      <c r="B1605"/>
    </row>
    <row r="1606" spans="1:2" x14ac:dyDescent="0.45">
      <c r="A1606" s="31"/>
      <c r="B1606"/>
    </row>
    <row r="1607" spans="1:2" x14ac:dyDescent="0.45">
      <c r="A1607" s="31"/>
      <c r="B1607"/>
    </row>
    <row r="1608" spans="1:2" x14ac:dyDescent="0.45">
      <c r="A1608" s="31"/>
      <c r="B1608"/>
    </row>
    <row r="1609" spans="1:2" x14ac:dyDescent="0.45">
      <c r="A1609" s="31"/>
      <c r="B1609"/>
    </row>
    <row r="1610" spans="1:2" x14ac:dyDescent="0.45">
      <c r="A1610" s="31"/>
      <c r="B1610"/>
    </row>
    <row r="1611" spans="1:2" x14ac:dyDescent="0.45">
      <c r="A1611" s="31"/>
      <c r="B1611"/>
    </row>
    <row r="1612" spans="1:2" x14ac:dyDescent="0.45">
      <c r="A1612" s="31"/>
      <c r="B1612"/>
    </row>
    <row r="1613" spans="1:2" x14ac:dyDescent="0.45">
      <c r="A1613" s="31"/>
      <c r="B1613"/>
    </row>
    <row r="1614" spans="1:2" x14ac:dyDescent="0.45">
      <c r="A1614" s="31"/>
      <c r="B1614"/>
    </row>
    <row r="1615" spans="1:2" x14ac:dyDescent="0.45">
      <c r="A1615" s="31"/>
      <c r="B1615"/>
    </row>
    <row r="1616" spans="1:2" x14ac:dyDescent="0.45">
      <c r="A1616" s="31"/>
      <c r="B1616"/>
    </row>
    <row r="1617" spans="1:2" x14ac:dyDescent="0.45">
      <c r="A1617" s="31"/>
      <c r="B1617"/>
    </row>
    <row r="1618" spans="1:2" x14ac:dyDescent="0.45">
      <c r="A1618" s="31"/>
      <c r="B1618"/>
    </row>
    <row r="1619" spans="1:2" x14ac:dyDescent="0.45">
      <c r="A1619" s="31"/>
      <c r="B1619"/>
    </row>
    <row r="1620" spans="1:2" x14ac:dyDescent="0.45">
      <c r="A1620" s="31"/>
      <c r="B1620"/>
    </row>
    <row r="1621" spans="1:2" x14ac:dyDescent="0.45">
      <c r="A1621" s="31"/>
      <c r="B1621"/>
    </row>
    <row r="1622" spans="1:2" x14ac:dyDescent="0.45">
      <c r="A1622" s="31"/>
      <c r="B1622"/>
    </row>
    <row r="1623" spans="1:2" x14ac:dyDescent="0.45">
      <c r="A1623" s="31"/>
      <c r="B1623"/>
    </row>
    <row r="1624" spans="1:2" x14ac:dyDescent="0.45">
      <c r="A1624" s="31"/>
      <c r="B1624"/>
    </row>
    <row r="1625" spans="1:2" x14ac:dyDescent="0.45">
      <c r="A1625" s="31"/>
      <c r="B1625"/>
    </row>
    <row r="1626" spans="1:2" x14ac:dyDescent="0.45">
      <c r="A1626" s="31"/>
      <c r="B1626"/>
    </row>
    <row r="1627" spans="1:2" x14ac:dyDescent="0.45">
      <c r="A1627" s="31"/>
      <c r="B1627"/>
    </row>
    <row r="1628" spans="1:2" x14ac:dyDescent="0.45">
      <c r="A1628" s="31"/>
      <c r="B1628"/>
    </row>
    <row r="1629" spans="1:2" x14ac:dyDescent="0.45">
      <c r="A1629" s="31"/>
      <c r="B1629"/>
    </row>
    <row r="1630" spans="1:2" x14ac:dyDescent="0.45">
      <c r="A1630" s="31"/>
      <c r="B1630"/>
    </row>
    <row r="1631" spans="1:2" x14ac:dyDescent="0.45">
      <c r="A1631" s="31"/>
      <c r="B1631"/>
    </row>
    <row r="1632" spans="1:2" x14ac:dyDescent="0.45">
      <c r="A1632" s="31"/>
      <c r="B1632"/>
    </row>
    <row r="1633" spans="1:2" x14ac:dyDescent="0.45">
      <c r="A1633" s="31"/>
      <c r="B1633"/>
    </row>
    <row r="1634" spans="1:2" x14ac:dyDescent="0.45">
      <c r="A1634" s="31"/>
      <c r="B1634"/>
    </row>
    <row r="1635" spans="1:2" x14ac:dyDescent="0.45">
      <c r="A1635" s="31"/>
      <c r="B1635"/>
    </row>
    <row r="1636" spans="1:2" x14ac:dyDescent="0.45">
      <c r="A1636" s="31"/>
      <c r="B1636"/>
    </row>
    <row r="1637" spans="1:2" x14ac:dyDescent="0.45">
      <c r="A1637" s="31"/>
      <c r="B1637"/>
    </row>
    <row r="1638" spans="1:2" x14ac:dyDescent="0.45">
      <c r="A1638" s="31"/>
      <c r="B1638"/>
    </row>
    <row r="1639" spans="1:2" x14ac:dyDescent="0.45">
      <c r="A1639" s="31"/>
      <c r="B1639"/>
    </row>
    <row r="1640" spans="1:2" x14ac:dyDescent="0.45">
      <c r="A1640" s="31"/>
      <c r="B1640"/>
    </row>
    <row r="1641" spans="1:2" x14ac:dyDescent="0.45">
      <c r="A1641" s="31"/>
      <c r="B1641"/>
    </row>
    <row r="1642" spans="1:2" x14ac:dyDescent="0.45">
      <c r="A1642" s="31"/>
      <c r="B1642"/>
    </row>
    <row r="1643" spans="1:2" x14ac:dyDescent="0.45">
      <c r="A1643" s="31"/>
      <c r="B1643"/>
    </row>
    <row r="1644" spans="1:2" x14ac:dyDescent="0.45">
      <c r="A1644" s="31"/>
      <c r="B1644"/>
    </row>
    <row r="1645" spans="1:2" x14ac:dyDescent="0.45">
      <c r="A1645" s="31"/>
      <c r="B1645"/>
    </row>
    <row r="1646" spans="1:2" x14ac:dyDescent="0.45">
      <c r="A1646" s="31"/>
      <c r="B1646"/>
    </row>
    <row r="1647" spans="1:2" x14ac:dyDescent="0.45">
      <c r="A1647" s="31"/>
      <c r="B1647"/>
    </row>
    <row r="1648" spans="1:2" x14ac:dyDescent="0.45">
      <c r="A1648" s="31"/>
      <c r="B1648"/>
    </row>
    <row r="1649" spans="1:2" x14ac:dyDescent="0.45">
      <c r="A1649" s="31"/>
      <c r="B1649"/>
    </row>
    <row r="1650" spans="1:2" x14ac:dyDescent="0.45">
      <c r="A1650" s="31"/>
      <c r="B1650"/>
    </row>
    <row r="1651" spans="1:2" x14ac:dyDescent="0.45">
      <c r="A1651" s="31"/>
      <c r="B1651"/>
    </row>
    <row r="1652" spans="1:2" x14ac:dyDescent="0.45">
      <c r="A1652" s="31"/>
      <c r="B1652"/>
    </row>
    <row r="1653" spans="1:2" x14ac:dyDescent="0.45">
      <c r="A1653" s="31"/>
      <c r="B1653"/>
    </row>
    <row r="1654" spans="1:2" x14ac:dyDescent="0.45">
      <c r="A1654" s="31"/>
      <c r="B1654"/>
    </row>
    <row r="1655" spans="1:2" x14ac:dyDescent="0.45">
      <c r="A1655" s="31"/>
      <c r="B1655"/>
    </row>
    <row r="1656" spans="1:2" x14ac:dyDescent="0.45">
      <c r="A1656" s="31"/>
      <c r="B1656"/>
    </row>
    <row r="1657" spans="1:2" x14ac:dyDescent="0.45">
      <c r="A1657" s="31"/>
      <c r="B1657"/>
    </row>
    <row r="1658" spans="1:2" x14ac:dyDescent="0.45">
      <c r="A1658" s="31"/>
      <c r="B1658"/>
    </row>
    <row r="1659" spans="1:2" x14ac:dyDescent="0.45">
      <c r="A1659" s="31"/>
      <c r="B1659"/>
    </row>
    <row r="1660" spans="1:2" x14ac:dyDescent="0.45">
      <c r="A1660" s="31"/>
      <c r="B1660"/>
    </row>
    <row r="1661" spans="1:2" x14ac:dyDescent="0.45">
      <c r="A1661" s="31"/>
      <c r="B1661"/>
    </row>
    <row r="1662" spans="1:2" x14ac:dyDescent="0.45">
      <c r="A1662" s="31"/>
      <c r="B1662"/>
    </row>
    <row r="1663" spans="1:2" x14ac:dyDescent="0.45">
      <c r="A1663" s="31"/>
      <c r="B1663"/>
    </row>
    <row r="1664" spans="1:2" x14ac:dyDescent="0.45">
      <c r="A1664" s="31"/>
      <c r="B1664"/>
    </row>
    <row r="1665" spans="1:2" x14ac:dyDescent="0.45">
      <c r="A1665" s="31"/>
      <c r="B1665"/>
    </row>
    <row r="1666" spans="1:2" x14ac:dyDescent="0.45">
      <c r="A1666" s="31"/>
      <c r="B1666"/>
    </row>
    <row r="1667" spans="1:2" x14ac:dyDescent="0.45">
      <c r="A1667" s="31"/>
      <c r="B1667"/>
    </row>
    <row r="1668" spans="1:2" x14ac:dyDescent="0.45">
      <c r="A1668" s="31"/>
      <c r="B1668"/>
    </row>
    <row r="1669" spans="1:2" x14ac:dyDescent="0.45">
      <c r="A1669" s="31"/>
      <c r="B1669"/>
    </row>
    <row r="1670" spans="1:2" x14ac:dyDescent="0.45">
      <c r="A1670" s="31"/>
      <c r="B1670"/>
    </row>
    <row r="1671" spans="1:2" x14ac:dyDescent="0.45">
      <c r="A1671" s="31"/>
      <c r="B1671"/>
    </row>
    <row r="1672" spans="1:2" x14ac:dyDescent="0.45">
      <c r="A1672" s="31"/>
      <c r="B1672"/>
    </row>
    <row r="1673" spans="1:2" x14ac:dyDescent="0.45">
      <c r="A1673" s="31"/>
      <c r="B1673"/>
    </row>
    <row r="1674" spans="1:2" x14ac:dyDescent="0.45">
      <c r="A1674" s="31"/>
      <c r="B1674"/>
    </row>
    <row r="1675" spans="1:2" x14ac:dyDescent="0.45">
      <c r="A1675" s="31"/>
      <c r="B1675"/>
    </row>
    <row r="1676" spans="1:2" x14ac:dyDescent="0.45">
      <c r="A1676" s="31"/>
      <c r="B1676"/>
    </row>
    <row r="1677" spans="1:2" x14ac:dyDescent="0.45">
      <c r="A1677" s="31"/>
      <c r="B1677"/>
    </row>
    <row r="1678" spans="1:2" x14ac:dyDescent="0.45">
      <c r="A1678" s="31"/>
      <c r="B1678"/>
    </row>
    <row r="1679" spans="1:2" x14ac:dyDescent="0.45">
      <c r="A1679" s="31"/>
      <c r="B1679"/>
    </row>
    <row r="1680" spans="1:2" x14ac:dyDescent="0.45">
      <c r="A1680" s="31"/>
      <c r="B1680"/>
    </row>
    <row r="1681" spans="1:2" x14ac:dyDescent="0.45">
      <c r="A1681" s="31"/>
      <c r="B1681"/>
    </row>
    <row r="1682" spans="1:2" x14ac:dyDescent="0.45">
      <c r="A1682" s="31"/>
      <c r="B1682"/>
    </row>
    <row r="1683" spans="1:2" x14ac:dyDescent="0.45">
      <c r="A1683" s="31"/>
      <c r="B1683"/>
    </row>
    <row r="1684" spans="1:2" x14ac:dyDescent="0.45">
      <c r="A1684" s="31"/>
      <c r="B1684"/>
    </row>
    <row r="1685" spans="1:2" x14ac:dyDescent="0.45">
      <c r="A1685" s="31"/>
      <c r="B1685"/>
    </row>
    <row r="1686" spans="1:2" x14ac:dyDescent="0.45">
      <c r="A1686" s="31"/>
      <c r="B1686"/>
    </row>
    <row r="1687" spans="1:2" x14ac:dyDescent="0.45">
      <c r="A1687" s="31"/>
      <c r="B1687"/>
    </row>
    <row r="1688" spans="1:2" x14ac:dyDescent="0.45">
      <c r="A1688" s="31"/>
      <c r="B1688"/>
    </row>
    <row r="1689" spans="1:2" x14ac:dyDescent="0.45">
      <c r="A1689" s="31"/>
      <c r="B1689"/>
    </row>
    <row r="1690" spans="1:2" x14ac:dyDescent="0.45">
      <c r="A1690" s="31"/>
      <c r="B1690"/>
    </row>
    <row r="1691" spans="1:2" x14ac:dyDescent="0.45">
      <c r="A1691" s="31"/>
      <c r="B1691"/>
    </row>
    <row r="1692" spans="1:2" x14ac:dyDescent="0.45">
      <c r="A1692" s="31"/>
      <c r="B1692"/>
    </row>
    <row r="1693" spans="1:2" x14ac:dyDescent="0.45">
      <c r="A1693" s="31"/>
      <c r="B1693"/>
    </row>
    <row r="1694" spans="1:2" x14ac:dyDescent="0.45">
      <c r="A1694" s="31"/>
      <c r="B1694"/>
    </row>
    <row r="1695" spans="1:2" x14ac:dyDescent="0.45">
      <c r="A1695" s="31"/>
      <c r="B1695"/>
    </row>
    <row r="1696" spans="1:2" x14ac:dyDescent="0.45">
      <c r="A1696" s="31"/>
      <c r="B1696"/>
    </row>
    <row r="1697" spans="1:2" x14ac:dyDescent="0.45">
      <c r="A1697" s="31"/>
      <c r="B1697"/>
    </row>
    <row r="1698" spans="1:2" x14ac:dyDescent="0.45">
      <c r="A1698" s="31"/>
      <c r="B1698"/>
    </row>
    <row r="1699" spans="1:2" x14ac:dyDescent="0.45">
      <c r="A1699" s="31"/>
      <c r="B1699"/>
    </row>
    <row r="1700" spans="1:2" x14ac:dyDescent="0.45">
      <c r="A1700" s="31"/>
      <c r="B1700"/>
    </row>
    <row r="1701" spans="1:2" x14ac:dyDescent="0.45">
      <c r="A1701" s="31"/>
      <c r="B1701"/>
    </row>
    <row r="1702" spans="1:2" x14ac:dyDescent="0.45">
      <c r="A1702" s="31"/>
      <c r="B1702"/>
    </row>
    <row r="1703" spans="1:2" x14ac:dyDescent="0.45">
      <c r="A1703" s="31"/>
      <c r="B1703"/>
    </row>
    <row r="1704" spans="1:2" x14ac:dyDescent="0.45">
      <c r="A1704" s="31"/>
      <c r="B1704"/>
    </row>
    <row r="1705" spans="1:2" x14ac:dyDescent="0.45">
      <c r="A1705" s="31"/>
      <c r="B1705"/>
    </row>
    <row r="1706" spans="1:2" x14ac:dyDescent="0.45">
      <c r="A1706" s="31"/>
      <c r="B1706"/>
    </row>
    <row r="1707" spans="1:2" x14ac:dyDescent="0.45">
      <c r="A1707" s="31"/>
      <c r="B1707"/>
    </row>
    <row r="1708" spans="1:2" x14ac:dyDescent="0.45">
      <c r="A1708" s="31"/>
      <c r="B1708"/>
    </row>
    <row r="1709" spans="1:2" x14ac:dyDescent="0.45">
      <c r="A1709" s="31"/>
      <c r="B1709"/>
    </row>
    <row r="1710" spans="1:2" x14ac:dyDescent="0.45">
      <c r="A1710" s="31"/>
      <c r="B1710"/>
    </row>
    <row r="1711" spans="1:2" x14ac:dyDescent="0.45">
      <c r="A1711" s="31"/>
      <c r="B1711"/>
    </row>
    <row r="1712" spans="1:2" x14ac:dyDescent="0.45">
      <c r="A1712" s="31"/>
      <c r="B1712"/>
    </row>
    <row r="1713" spans="1:2" x14ac:dyDescent="0.45">
      <c r="A1713" s="31"/>
      <c r="B1713"/>
    </row>
    <row r="1714" spans="1:2" x14ac:dyDescent="0.45">
      <c r="A1714" s="31"/>
      <c r="B1714"/>
    </row>
    <row r="1715" spans="1:2" x14ac:dyDescent="0.45">
      <c r="A1715" s="31"/>
      <c r="B1715"/>
    </row>
    <row r="1716" spans="1:2" x14ac:dyDescent="0.45">
      <c r="A1716" s="31"/>
      <c r="B1716"/>
    </row>
    <row r="1717" spans="1:2" x14ac:dyDescent="0.45">
      <c r="A1717" s="31"/>
      <c r="B1717"/>
    </row>
    <row r="1718" spans="1:2" x14ac:dyDescent="0.45">
      <c r="A1718" s="31"/>
      <c r="B1718"/>
    </row>
    <row r="1719" spans="1:2" x14ac:dyDescent="0.45">
      <c r="A1719" s="31"/>
      <c r="B1719"/>
    </row>
    <row r="1720" spans="1:2" x14ac:dyDescent="0.45">
      <c r="A1720" s="31"/>
      <c r="B1720"/>
    </row>
    <row r="1721" spans="1:2" x14ac:dyDescent="0.45">
      <c r="A1721" s="31"/>
      <c r="B1721"/>
    </row>
    <row r="1722" spans="1:2" x14ac:dyDescent="0.45">
      <c r="A1722" s="31"/>
      <c r="B1722"/>
    </row>
    <row r="1723" spans="1:2" x14ac:dyDescent="0.45">
      <c r="A1723" s="31"/>
      <c r="B1723"/>
    </row>
    <row r="1724" spans="1:2" x14ac:dyDescent="0.45">
      <c r="A1724" s="31"/>
      <c r="B1724"/>
    </row>
    <row r="1725" spans="1:2" x14ac:dyDescent="0.45">
      <c r="A1725" s="31"/>
      <c r="B1725"/>
    </row>
    <row r="1726" spans="1:2" x14ac:dyDescent="0.45">
      <c r="A1726" s="31"/>
      <c r="B1726"/>
    </row>
    <row r="1727" spans="1:2" x14ac:dyDescent="0.45">
      <c r="A1727" s="31"/>
      <c r="B1727"/>
    </row>
    <row r="1728" spans="1:2" x14ac:dyDescent="0.45">
      <c r="A1728" s="31"/>
      <c r="B1728"/>
    </row>
    <row r="1729" spans="1:2" x14ac:dyDescent="0.45">
      <c r="A1729" s="31"/>
      <c r="B1729"/>
    </row>
    <row r="1730" spans="1:2" x14ac:dyDescent="0.45">
      <c r="A1730" s="31"/>
      <c r="B1730"/>
    </row>
    <row r="1731" spans="1:2" x14ac:dyDescent="0.45">
      <c r="A1731" s="31"/>
      <c r="B1731"/>
    </row>
    <row r="1732" spans="1:2" x14ac:dyDescent="0.45">
      <c r="A1732" s="31"/>
      <c r="B1732"/>
    </row>
    <row r="1733" spans="1:2" x14ac:dyDescent="0.45">
      <c r="A1733" s="31"/>
      <c r="B1733"/>
    </row>
    <row r="1734" spans="1:2" x14ac:dyDescent="0.45">
      <c r="A1734" s="31"/>
      <c r="B1734"/>
    </row>
    <row r="1735" spans="1:2" x14ac:dyDescent="0.45">
      <c r="A1735" s="31"/>
      <c r="B1735"/>
    </row>
    <row r="1736" spans="1:2" x14ac:dyDescent="0.45">
      <c r="A1736" s="31"/>
      <c r="B1736"/>
    </row>
    <row r="1737" spans="1:2" x14ac:dyDescent="0.45">
      <c r="A1737" s="31"/>
      <c r="B1737"/>
    </row>
    <row r="1738" spans="1:2" x14ac:dyDescent="0.45">
      <c r="A1738" s="31"/>
      <c r="B1738"/>
    </row>
    <row r="1739" spans="1:2" x14ac:dyDescent="0.45">
      <c r="A1739" s="31"/>
      <c r="B1739"/>
    </row>
    <row r="1740" spans="1:2" x14ac:dyDescent="0.45">
      <c r="A1740" s="31"/>
      <c r="B1740"/>
    </row>
    <row r="1741" spans="1:2" x14ac:dyDescent="0.45">
      <c r="A1741" s="31"/>
      <c r="B1741"/>
    </row>
    <row r="1742" spans="1:2" x14ac:dyDescent="0.45">
      <c r="A1742" s="31"/>
      <c r="B1742"/>
    </row>
    <row r="1743" spans="1:2" x14ac:dyDescent="0.45">
      <c r="A1743" s="31"/>
      <c r="B1743"/>
    </row>
    <row r="1744" spans="1:2" x14ac:dyDescent="0.45">
      <c r="A1744" s="31"/>
      <c r="B1744"/>
    </row>
    <row r="1745" spans="1:2" x14ac:dyDescent="0.45">
      <c r="A1745" s="31"/>
      <c r="B1745"/>
    </row>
    <row r="1746" spans="1:2" x14ac:dyDescent="0.45">
      <c r="A1746" s="31"/>
      <c r="B1746"/>
    </row>
    <row r="1747" spans="1:2" x14ac:dyDescent="0.45">
      <c r="A1747" s="31"/>
      <c r="B1747"/>
    </row>
    <row r="1748" spans="1:2" x14ac:dyDescent="0.45">
      <c r="A1748" s="31"/>
      <c r="B1748"/>
    </row>
    <row r="1749" spans="1:2" x14ac:dyDescent="0.45">
      <c r="A1749" s="31"/>
      <c r="B1749"/>
    </row>
    <row r="1750" spans="1:2" x14ac:dyDescent="0.45">
      <c r="A1750" s="31"/>
      <c r="B1750"/>
    </row>
    <row r="1751" spans="1:2" x14ac:dyDescent="0.45">
      <c r="A1751" s="31"/>
      <c r="B1751"/>
    </row>
    <row r="1752" spans="1:2" x14ac:dyDescent="0.45">
      <c r="A1752" s="31"/>
      <c r="B1752"/>
    </row>
    <row r="1753" spans="1:2" x14ac:dyDescent="0.45">
      <c r="A1753" s="31"/>
      <c r="B1753"/>
    </row>
    <row r="1754" spans="1:2" x14ac:dyDescent="0.45">
      <c r="A1754" s="31"/>
      <c r="B1754"/>
    </row>
    <row r="1755" spans="1:2" x14ac:dyDescent="0.45">
      <c r="A1755" s="31"/>
      <c r="B1755"/>
    </row>
    <row r="1756" spans="1:2" x14ac:dyDescent="0.45">
      <c r="A1756" s="31"/>
      <c r="B1756"/>
    </row>
    <row r="1757" spans="1:2" x14ac:dyDescent="0.45">
      <c r="A1757" s="31"/>
      <c r="B1757"/>
    </row>
    <row r="1758" spans="1:2" x14ac:dyDescent="0.45">
      <c r="A1758" s="31"/>
      <c r="B1758"/>
    </row>
    <row r="1759" spans="1:2" x14ac:dyDescent="0.45">
      <c r="A1759" s="31"/>
      <c r="B1759"/>
    </row>
    <row r="1760" spans="1:2" x14ac:dyDescent="0.45">
      <c r="A1760" s="31"/>
      <c r="B1760"/>
    </row>
    <row r="1761" spans="1:2" x14ac:dyDescent="0.45">
      <c r="A1761" s="31"/>
      <c r="B1761"/>
    </row>
    <row r="1762" spans="1:2" x14ac:dyDescent="0.45">
      <c r="A1762" s="31"/>
      <c r="B1762"/>
    </row>
    <row r="1763" spans="1:2" x14ac:dyDescent="0.45">
      <c r="A1763" s="31"/>
      <c r="B1763"/>
    </row>
    <row r="1764" spans="1:2" x14ac:dyDescent="0.45">
      <c r="A1764" s="31"/>
      <c r="B1764"/>
    </row>
    <row r="1765" spans="1:2" x14ac:dyDescent="0.45">
      <c r="A1765" s="31"/>
      <c r="B1765"/>
    </row>
    <row r="1766" spans="1:2" x14ac:dyDescent="0.45">
      <c r="A1766" s="31"/>
      <c r="B1766"/>
    </row>
    <row r="1767" spans="1:2" x14ac:dyDescent="0.45">
      <c r="A1767" s="31"/>
      <c r="B1767"/>
    </row>
    <row r="1768" spans="1:2" x14ac:dyDescent="0.45">
      <c r="A1768" s="31"/>
      <c r="B1768"/>
    </row>
    <row r="1769" spans="1:2" x14ac:dyDescent="0.45">
      <c r="A1769" s="31"/>
      <c r="B1769"/>
    </row>
    <row r="1770" spans="1:2" x14ac:dyDescent="0.45">
      <c r="A1770" s="31"/>
      <c r="B1770"/>
    </row>
    <row r="1771" spans="1:2" x14ac:dyDescent="0.45">
      <c r="A1771" s="31"/>
      <c r="B1771"/>
    </row>
    <row r="1772" spans="1:2" x14ac:dyDescent="0.45">
      <c r="A1772" s="31"/>
      <c r="B1772"/>
    </row>
    <row r="1773" spans="1:2" x14ac:dyDescent="0.45">
      <c r="A1773" s="31"/>
      <c r="B1773"/>
    </row>
    <row r="1774" spans="1:2" x14ac:dyDescent="0.45">
      <c r="A1774" s="31"/>
      <c r="B1774"/>
    </row>
    <row r="1775" spans="1:2" x14ac:dyDescent="0.45">
      <c r="A1775" s="31"/>
      <c r="B1775"/>
    </row>
    <row r="1776" spans="1:2" x14ac:dyDescent="0.45">
      <c r="A1776" s="31"/>
      <c r="B1776"/>
    </row>
    <row r="1777" spans="1:2" x14ac:dyDescent="0.45">
      <c r="A1777" s="31"/>
      <c r="B1777"/>
    </row>
    <row r="1778" spans="1:2" x14ac:dyDescent="0.45">
      <c r="A1778" s="31"/>
      <c r="B1778"/>
    </row>
    <row r="1779" spans="1:2" x14ac:dyDescent="0.45">
      <c r="A1779" s="31"/>
      <c r="B1779"/>
    </row>
    <row r="1780" spans="1:2" x14ac:dyDescent="0.45">
      <c r="A1780" s="31"/>
      <c r="B1780"/>
    </row>
    <row r="1781" spans="1:2" x14ac:dyDescent="0.45">
      <c r="A1781" s="31"/>
      <c r="B1781"/>
    </row>
    <row r="1782" spans="1:2" x14ac:dyDescent="0.45">
      <c r="A1782" s="31"/>
      <c r="B1782"/>
    </row>
    <row r="1783" spans="1:2" x14ac:dyDescent="0.45">
      <c r="A1783" s="31"/>
      <c r="B1783"/>
    </row>
    <row r="1784" spans="1:2" x14ac:dyDescent="0.45">
      <c r="A1784" s="31"/>
      <c r="B1784"/>
    </row>
    <row r="1785" spans="1:2" x14ac:dyDescent="0.45">
      <c r="A1785" s="31"/>
      <c r="B1785"/>
    </row>
    <row r="1786" spans="1:2" x14ac:dyDescent="0.45">
      <c r="A1786" s="31"/>
      <c r="B1786"/>
    </row>
    <row r="1787" spans="1:2" x14ac:dyDescent="0.45">
      <c r="A1787" s="31"/>
      <c r="B1787"/>
    </row>
    <row r="1788" spans="1:2" x14ac:dyDescent="0.45">
      <c r="A1788" s="31"/>
      <c r="B1788"/>
    </row>
    <row r="1789" spans="1:2" x14ac:dyDescent="0.45">
      <c r="A1789" s="31"/>
      <c r="B1789"/>
    </row>
    <row r="1790" spans="1:2" x14ac:dyDescent="0.45">
      <c r="A1790" s="31"/>
      <c r="B1790"/>
    </row>
    <row r="1791" spans="1:2" x14ac:dyDescent="0.45">
      <c r="A1791" s="31"/>
      <c r="B1791"/>
    </row>
    <row r="1792" spans="1:2" x14ac:dyDescent="0.45">
      <c r="A1792" s="31"/>
      <c r="B1792"/>
    </row>
    <row r="1793" spans="1:2" x14ac:dyDescent="0.45">
      <c r="A1793" s="31"/>
      <c r="B1793"/>
    </row>
    <row r="1794" spans="1:2" x14ac:dyDescent="0.45">
      <c r="A1794" s="31"/>
      <c r="B1794"/>
    </row>
    <row r="1795" spans="1:2" x14ac:dyDescent="0.45">
      <c r="A1795" s="31"/>
      <c r="B1795"/>
    </row>
    <row r="1796" spans="1:2" x14ac:dyDescent="0.45">
      <c r="A1796" s="31"/>
      <c r="B1796"/>
    </row>
    <row r="1797" spans="1:2" x14ac:dyDescent="0.45">
      <c r="A1797" s="31"/>
      <c r="B1797"/>
    </row>
    <row r="1798" spans="1:2" x14ac:dyDescent="0.45">
      <c r="A1798" s="31"/>
      <c r="B1798"/>
    </row>
    <row r="1799" spans="1:2" x14ac:dyDescent="0.45">
      <c r="A1799" s="31"/>
      <c r="B1799"/>
    </row>
    <row r="1800" spans="1:2" x14ac:dyDescent="0.45">
      <c r="A1800" s="31"/>
      <c r="B1800"/>
    </row>
    <row r="1801" spans="1:2" x14ac:dyDescent="0.45">
      <c r="A1801" s="31"/>
      <c r="B1801"/>
    </row>
    <row r="1802" spans="1:2" x14ac:dyDescent="0.45">
      <c r="A1802" s="31"/>
      <c r="B1802"/>
    </row>
    <row r="1803" spans="1:2" x14ac:dyDescent="0.45">
      <c r="A1803" s="31"/>
      <c r="B1803"/>
    </row>
    <row r="1804" spans="1:2" x14ac:dyDescent="0.45">
      <c r="A1804" s="31"/>
      <c r="B1804"/>
    </row>
    <row r="1805" spans="1:2" x14ac:dyDescent="0.45">
      <c r="A1805" s="31"/>
      <c r="B1805"/>
    </row>
    <row r="1806" spans="1:2" x14ac:dyDescent="0.45">
      <c r="A1806" s="31"/>
      <c r="B1806"/>
    </row>
    <row r="1807" spans="1:2" x14ac:dyDescent="0.45">
      <c r="A1807" s="31"/>
      <c r="B1807"/>
    </row>
    <row r="1808" spans="1:2" x14ac:dyDescent="0.45">
      <c r="A1808" s="31"/>
      <c r="B1808"/>
    </row>
    <row r="1809" spans="1:2" x14ac:dyDescent="0.45">
      <c r="A1809" s="31"/>
      <c r="B1809"/>
    </row>
    <row r="1810" spans="1:2" x14ac:dyDescent="0.45">
      <c r="A1810" s="31"/>
      <c r="B1810"/>
    </row>
    <row r="1811" spans="1:2" x14ac:dyDescent="0.45">
      <c r="A1811" s="31"/>
      <c r="B1811"/>
    </row>
    <row r="1812" spans="1:2" x14ac:dyDescent="0.45">
      <c r="A1812" s="31"/>
      <c r="B1812"/>
    </row>
    <row r="1813" spans="1:2" x14ac:dyDescent="0.45">
      <c r="A1813" s="31"/>
      <c r="B1813"/>
    </row>
    <row r="1814" spans="1:2" x14ac:dyDescent="0.45">
      <c r="A1814" s="31"/>
      <c r="B1814"/>
    </row>
    <row r="1815" spans="1:2" x14ac:dyDescent="0.45">
      <c r="A1815" s="31"/>
      <c r="B1815"/>
    </row>
    <row r="1816" spans="1:2" x14ac:dyDescent="0.45">
      <c r="A1816" s="31"/>
      <c r="B1816"/>
    </row>
    <row r="1817" spans="1:2" x14ac:dyDescent="0.45">
      <c r="A1817" s="31"/>
      <c r="B1817"/>
    </row>
    <row r="1818" spans="1:2" x14ac:dyDescent="0.45">
      <c r="A1818" s="31"/>
      <c r="B1818"/>
    </row>
    <row r="1819" spans="1:2" x14ac:dyDescent="0.45">
      <c r="A1819" s="31"/>
      <c r="B1819"/>
    </row>
    <row r="1820" spans="1:2" x14ac:dyDescent="0.45">
      <c r="A1820" s="31"/>
      <c r="B1820"/>
    </row>
    <row r="1821" spans="1:2" x14ac:dyDescent="0.45">
      <c r="A1821" s="31"/>
      <c r="B1821"/>
    </row>
    <row r="1822" spans="1:2" x14ac:dyDescent="0.45">
      <c r="A1822" s="31"/>
      <c r="B1822"/>
    </row>
    <row r="1823" spans="1:2" x14ac:dyDescent="0.45">
      <c r="A1823" s="31"/>
      <c r="B1823"/>
    </row>
    <row r="1824" spans="1:2" x14ac:dyDescent="0.45">
      <c r="A1824" s="31"/>
      <c r="B1824"/>
    </row>
    <row r="1825" spans="1:2" x14ac:dyDescent="0.45">
      <c r="A1825" s="31"/>
      <c r="B1825"/>
    </row>
    <row r="1826" spans="1:2" x14ac:dyDescent="0.45">
      <c r="A1826" s="31"/>
      <c r="B1826"/>
    </row>
    <row r="1827" spans="1:2" x14ac:dyDescent="0.45">
      <c r="A1827" s="31"/>
      <c r="B1827"/>
    </row>
    <row r="1828" spans="1:2" x14ac:dyDescent="0.45">
      <c r="A1828" s="31"/>
      <c r="B1828"/>
    </row>
    <row r="1829" spans="1:2" x14ac:dyDescent="0.45">
      <c r="A1829" s="31"/>
      <c r="B1829"/>
    </row>
    <row r="1830" spans="1:2" x14ac:dyDescent="0.45">
      <c r="A1830" s="31"/>
      <c r="B1830"/>
    </row>
    <row r="1831" spans="1:2" x14ac:dyDescent="0.45">
      <c r="A1831" s="31"/>
      <c r="B1831"/>
    </row>
    <row r="1832" spans="1:2" x14ac:dyDescent="0.45">
      <c r="A1832" s="31"/>
      <c r="B1832"/>
    </row>
    <row r="1833" spans="1:2" x14ac:dyDescent="0.45">
      <c r="A1833" s="31"/>
      <c r="B1833"/>
    </row>
    <row r="1834" spans="1:2" x14ac:dyDescent="0.45">
      <c r="A1834" s="31"/>
      <c r="B1834"/>
    </row>
    <row r="1835" spans="1:2" x14ac:dyDescent="0.45">
      <c r="A1835" s="31"/>
      <c r="B1835"/>
    </row>
    <row r="1836" spans="1:2" x14ac:dyDescent="0.45">
      <c r="A1836" s="31"/>
      <c r="B1836"/>
    </row>
    <row r="1837" spans="1:2" x14ac:dyDescent="0.45">
      <c r="A1837" s="31"/>
      <c r="B1837"/>
    </row>
    <row r="1838" spans="1:2" x14ac:dyDescent="0.45">
      <c r="A1838" s="31"/>
      <c r="B1838"/>
    </row>
    <row r="1839" spans="1:2" x14ac:dyDescent="0.45">
      <c r="A1839" s="31"/>
      <c r="B1839"/>
    </row>
    <row r="1840" spans="1:2" x14ac:dyDescent="0.45">
      <c r="A1840" s="31"/>
      <c r="B1840"/>
    </row>
    <row r="1841" spans="1:2" x14ac:dyDescent="0.45">
      <c r="A1841" s="31"/>
      <c r="B1841"/>
    </row>
    <row r="1842" spans="1:2" x14ac:dyDescent="0.45">
      <c r="A1842" s="31"/>
      <c r="B1842"/>
    </row>
    <row r="1843" spans="1:2" x14ac:dyDescent="0.45">
      <c r="A1843" s="31"/>
      <c r="B1843"/>
    </row>
    <row r="1844" spans="1:2" x14ac:dyDescent="0.45">
      <c r="A1844" s="31"/>
      <c r="B1844"/>
    </row>
    <row r="1845" spans="1:2" x14ac:dyDescent="0.45">
      <c r="A1845" s="31"/>
      <c r="B1845"/>
    </row>
    <row r="1846" spans="1:2" x14ac:dyDescent="0.45">
      <c r="A1846" s="31"/>
      <c r="B1846"/>
    </row>
    <row r="1847" spans="1:2" x14ac:dyDescent="0.45">
      <c r="A1847" s="31"/>
      <c r="B1847"/>
    </row>
    <row r="1848" spans="1:2" x14ac:dyDescent="0.45">
      <c r="A1848" s="31"/>
      <c r="B1848"/>
    </row>
    <row r="1849" spans="1:2" x14ac:dyDescent="0.45">
      <c r="A1849" s="31"/>
      <c r="B1849"/>
    </row>
    <row r="1850" spans="1:2" x14ac:dyDescent="0.45">
      <c r="A1850" s="31"/>
      <c r="B1850"/>
    </row>
    <row r="1851" spans="1:2" x14ac:dyDescent="0.45">
      <c r="A1851" s="31"/>
      <c r="B1851"/>
    </row>
    <row r="1852" spans="1:2" x14ac:dyDescent="0.45">
      <c r="A1852" s="31"/>
      <c r="B1852"/>
    </row>
    <row r="1853" spans="1:2" x14ac:dyDescent="0.45">
      <c r="A1853" s="31"/>
      <c r="B1853"/>
    </row>
    <row r="1854" spans="1:2" x14ac:dyDescent="0.45">
      <c r="A1854" s="31"/>
      <c r="B1854"/>
    </row>
    <row r="1855" spans="1:2" x14ac:dyDescent="0.45">
      <c r="A1855" s="31"/>
      <c r="B1855"/>
    </row>
    <row r="1856" spans="1:2" x14ac:dyDescent="0.45">
      <c r="A1856" s="31"/>
      <c r="B1856"/>
    </row>
    <row r="1857" spans="1:2" x14ac:dyDescent="0.45">
      <c r="A1857" s="31"/>
      <c r="B1857"/>
    </row>
    <row r="1858" spans="1:2" x14ac:dyDescent="0.45">
      <c r="A1858" s="31"/>
      <c r="B1858"/>
    </row>
    <row r="1859" spans="1:2" x14ac:dyDescent="0.45">
      <c r="A1859" s="31"/>
      <c r="B1859"/>
    </row>
    <row r="1860" spans="1:2" x14ac:dyDescent="0.45">
      <c r="A1860" s="31"/>
      <c r="B1860"/>
    </row>
    <row r="1861" spans="1:2" x14ac:dyDescent="0.45">
      <c r="A1861" s="31"/>
      <c r="B1861"/>
    </row>
    <row r="1862" spans="1:2" x14ac:dyDescent="0.45">
      <c r="A1862" s="31"/>
      <c r="B1862"/>
    </row>
    <row r="1863" spans="1:2" x14ac:dyDescent="0.45">
      <c r="A1863" s="31"/>
      <c r="B1863"/>
    </row>
    <row r="1864" spans="1:2" x14ac:dyDescent="0.45">
      <c r="A1864" s="31"/>
      <c r="B1864"/>
    </row>
    <row r="1865" spans="1:2" x14ac:dyDescent="0.45">
      <c r="A1865" s="31"/>
      <c r="B1865"/>
    </row>
    <row r="1866" spans="1:2" x14ac:dyDescent="0.45">
      <c r="A1866" s="31"/>
      <c r="B1866"/>
    </row>
    <row r="1867" spans="1:2" x14ac:dyDescent="0.45">
      <c r="A1867" s="31"/>
      <c r="B1867"/>
    </row>
    <row r="1868" spans="1:2" x14ac:dyDescent="0.45">
      <c r="A1868" s="31"/>
      <c r="B1868"/>
    </row>
    <row r="1869" spans="1:2" x14ac:dyDescent="0.45">
      <c r="A1869" s="31"/>
      <c r="B1869"/>
    </row>
    <row r="1870" spans="1:2" x14ac:dyDescent="0.45">
      <c r="A1870" s="31"/>
      <c r="B1870"/>
    </row>
    <row r="1871" spans="1:2" x14ac:dyDescent="0.45">
      <c r="A1871" s="31"/>
      <c r="B1871"/>
    </row>
    <row r="1872" spans="1:2" x14ac:dyDescent="0.45">
      <c r="A1872" s="31"/>
      <c r="B1872"/>
    </row>
    <row r="1873" spans="1:2" x14ac:dyDescent="0.45">
      <c r="A1873" s="31"/>
      <c r="B1873"/>
    </row>
    <row r="1874" spans="1:2" x14ac:dyDescent="0.45">
      <c r="A1874" s="31"/>
      <c r="B1874"/>
    </row>
    <row r="1875" spans="1:2" x14ac:dyDescent="0.45">
      <c r="A1875" s="31"/>
      <c r="B1875"/>
    </row>
    <row r="1876" spans="1:2" x14ac:dyDescent="0.45">
      <c r="A1876" s="31"/>
      <c r="B1876"/>
    </row>
    <row r="1877" spans="1:2" x14ac:dyDescent="0.45">
      <c r="A1877" s="31"/>
      <c r="B1877"/>
    </row>
    <row r="1878" spans="1:2" x14ac:dyDescent="0.45">
      <c r="A1878" s="31"/>
      <c r="B1878"/>
    </row>
    <row r="1879" spans="1:2" x14ac:dyDescent="0.45">
      <c r="A1879" s="31"/>
      <c r="B1879"/>
    </row>
    <row r="1880" spans="1:2" x14ac:dyDescent="0.45">
      <c r="A1880" s="31"/>
      <c r="B1880"/>
    </row>
    <row r="1881" spans="1:2" x14ac:dyDescent="0.45">
      <c r="A1881" s="31"/>
      <c r="B1881"/>
    </row>
    <row r="1882" spans="1:2" x14ac:dyDescent="0.45">
      <c r="A1882" s="31"/>
      <c r="B1882"/>
    </row>
    <row r="1883" spans="1:2" x14ac:dyDescent="0.45">
      <c r="A1883" s="31"/>
      <c r="B1883"/>
    </row>
    <row r="1884" spans="1:2" x14ac:dyDescent="0.45">
      <c r="A1884" s="31"/>
      <c r="B1884"/>
    </row>
    <row r="1885" spans="1:2" x14ac:dyDescent="0.45">
      <c r="A1885" s="31"/>
      <c r="B1885"/>
    </row>
    <row r="1886" spans="1:2" x14ac:dyDescent="0.45">
      <c r="A1886" s="31"/>
      <c r="B1886"/>
    </row>
    <row r="1887" spans="1:2" x14ac:dyDescent="0.45">
      <c r="A1887" s="31"/>
      <c r="B1887"/>
    </row>
    <row r="1888" spans="1:2" x14ac:dyDescent="0.45">
      <c r="A1888" s="31"/>
      <c r="B1888"/>
    </row>
    <row r="1889" spans="1:2" x14ac:dyDescent="0.45">
      <c r="A1889" s="31"/>
      <c r="B1889"/>
    </row>
    <row r="1890" spans="1:2" x14ac:dyDescent="0.45">
      <c r="A1890" s="31"/>
      <c r="B1890"/>
    </row>
    <row r="1891" spans="1:2" x14ac:dyDescent="0.45">
      <c r="A1891" s="31"/>
      <c r="B1891"/>
    </row>
    <row r="1892" spans="1:2" x14ac:dyDescent="0.45">
      <c r="A1892" s="31"/>
      <c r="B1892"/>
    </row>
    <row r="1893" spans="1:2" x14ac:dyDescent="0.45">
      <c r="A1893" s="31"/>
      <c r="B1893"/>
    </row>
    <row r="1894" spans="1:2" x14ac:dyDescent="0.45">
      <c r="A1894" s="31"/>
      <c r="B1894"/>
    </row>
    <row r="1895" spans="1:2" x14ac:dyDescent="0.45">
      <c r="A1895" s="31"/>
      <c r="B1895"/>
    </row>
    <row r="1896" spans="1:2" x14ac:dyDescent="0.45">
      <c r="A1896" s="31"/>
      <c r="B1896"/>
    </row>
    <row r="1897" spans="1:2" x14ac:dyDescent="0.45">
      <c r="A1897" s="31"/>
      <c r="B1897"/>
    </row>
    <row r="1898" spans="1:2" x14ac:dyDescent="0.45">
      <c r="A1898" s="31"/>
      <c r="B1898"/>
    </row>
    <row r="1899" spans="1:2" x14ac:dyDescent="0.45">
      <c r="A1899" s="31"/>
      <c r="B1899"/>
    </row>
    <row r="1900" spans="1:2" x14ac:dyDescent="0.45">
      <c r="A1900" s="31"/>
      <c r="B1900"/>
    </row>
    <row r="1901" spans="1:2" x14ac:dyDescent="0.45">
      <c r="A1901" s="31"/>
      <c r="B1901"/>
    </row>
    <row r="1902" spans="1:2" x14ac:dyDescent="0.45">
      <c r="A1902" s="31"/>
      <c r="B1902"/>
    </row>
    <row r="1903" spans="1:2" x14ac:dyDescent="0.45">
      <c r="A1903" s="31"/>
      <c r="B1903"/>
    </row>
    <row r="1904" spans="1:2" x14ac:dyDescent="0.45">
      <c r="A1904" s="31"/>
      <c r="B1904"/>
    </row>
    <row r="1905" spans="1:2" x14ac:dyDescent="0.45">
      <c r="A1905" s="31"/>
      <c r="B1905"/>
    </row>
    <row r="1906" spans="1:2" x14ac:dyDescent="0.45">
      <c r="A1906" s="31"/>
      <c r="B1906"/>
    </row>
    <row r="1907" spans="1:2" x14ac:dyDescent="0.45">
      <c r="A1907" s="31"/>
      <c r="B1907"/>
    </row>
    <row r="1908" spans="1:2" x14ac:dyDescent="0.45">
      <c r="A1908" s="31"/>
      <c r="B1908"/>
    </row>
    <row r="1909" spans="1:2" x14ac:dyDescent="0.45">
      <c r="A1909" s="31"/>
      <c r="B1909"/>
    </row>
    <row r="1910" spans="1:2" x14ac:dyDescent="0.45">
      <c r="A1910" s="31"/>
      <c r="B1910"/>
    </row>
    <row r="1911" spans="1:2" x14ac:dyDescent="0.45">
      <c r="A1911" s="31"/>
      <c r="B1911"/>
    </row>
    <row r="1912" spans="1:2" x14ac:dyDescent="0.45">
      <c r="A1912" s="31"/>
      <c r="B1912"/>
    </row>
    <row r="1913" spans="1:2" x14ac:dyDescent="0.45">
      <c r="A1913" s="31"/>
      <c r="B1913"/>
    </row>
    <row r="1914" spans="1:2" x14ac:dyDescent="0.45">
      <c r="A1914" s="31"/>
      <c r="B1914"/>
    </row>
    <row r="1915" spans="1:2" x14ac:dyDescent="0.45">
      <c r="A1915" s="31"/>
      <c r="B1915"/>
    </row>
    <row r="1916" spans="1:2" x14ac:dyDescent="0.45">
      <c r="A1916" s="31"/>
      <c r="B1916"/>
    </row>
    <row r="1917" spans="1:2" x14ac:dyDescent="0.45">
      <c r="A1917" s="31"/>
      <c r="B1917"/>
    </row>
    <row r="1918" spans="1:2" x14ac:dyDescent="0.45">
      <c r="A1918" s="31"/>
      <c r="B1918"/>
    </row>
    <row r="1919" spans="1:2" x14ac:dyDescent="0.45">
      <c r="A1919" s="31"/>
      <c r="B1919"/>
    </row>
    <row r="1920" spans="1:2" x14ac:dyDescent="0.45">
      <c r="A1920" s="31"/>
      <c r="B1920"/>
    </row>
    <row r="1921" spans="1:2" x14ac:dyDescent="0.45">
      <c r="A1921" s="31"/>
      <c r="B1921"/>
    </row>
    <row r="1922" spans="1:2" x14ac:dyDescent="0.45">
      <c r="A1922" s="31"/>
      <c r="B1922"/>
    </row>
    <row r="1923" spans="1:2" x14ac:dyDescent="0.45">
      <c r="A1923" s="31"/>
      <c r="B1923"/>
    </row>
    <row r="1924" spans="1:2" x14ac:dyDescent="0.45">
      <c r="A1924" s="31"/>
      <c r="B1924"/>
    </row>
    <row r="1925" spans="1:2" x14ac:dyDescent="0.45">
      <c r="A1925" s="31"/>
      <c r="B1925"/>
    </row>
    <row r="1926" spans="1:2" x14ac:dyDescent="0.45">
      <c r="A1926" s="31"/>
      <c r="B1926"/>
    </row>
    <row r="1927" spans="1:2" x14ac:dyDescent="0.45">
      <c r="A1927" s="31"/>
      <c r="B1927"/>
    </row>
    <row r="1928" spans="1:2" x14ac:dyDescent="0.45">
      <c r="A1928" s="31"/>
      <c r="B1928"/>
    </row>
    <row r="1929" spans="1:2" x14ac:dyDescent="0.45">
      <c r="A1929" s="31"/>
      <c r="B1929"/>
    </row>
    <row r="1930" spans="1:2" x14ac:dyDescent="0.45">
      <c r="A1930" s="31"/>
      <c r="B1930"/>
    </row>
    <row r="1931" spans="1:2" x14ac:dyDescent="0.45">
      <c r="A1931" s="31"/>
      <c r="B1931"/>
    </row>
    <row r="1932" spans="1:2" x14ac:dyDescent="0.45">
      <c r="A1932" s="31"/>
      <c r="B1932"/>
    </row>
    <row r="1933" spans="1:2" x14ac:dyDescent="0.45">
      <c r="A1933" s="31"/>
      <c r="B1933"/>
    </row>
    <row r="1934" spans="1:2" x14ac:dyDescent="0.45">
      <c r="A1934" s="31"/>
      <c r="B1934"/>
    </row>
    <row r="1935" spans="1:2" x14ac:dyDescent="0.45">
      <c r="A1935" s="31"/>
      <c r="B1935"/>
    </row>
    <row r="1936" spans="1:2" x14ac:dyDescent="0.45">
      <c r="A1936" s="31"/>
      <c r="B1936"/>
    </row>
    <row r="1937" spans="1:2" x14ac:dyDescent="0.45">
      <c r="A1937" s="31"/>
      <c r="B1937"/>
    </row>
    <row r="1938" spans="1:2" x14ac:dyDescent="0.45">
      <c r="A1938" s="31"/>
      <c r="B1938"/>
    </row>
    <row r="1939" spans="1:2" x14ac:dyDescent="0.45">
      <c r="A1939" s="31"/>
      <c r="B1939"/>
    </row>
    <row r="1940" spans="1:2" x14ac:dyDescent="0.45">
      <c r="A1940" s="31"/>
      <c r="B1940"/>
    </row>
    <row r="1941" spans="1:2" x14ac:dyDescent="0.45">
      <c r="A1941" s="31"/>
      <c r="B1941"/>
    </row>
    <row r="1942" spans="1:2" x14ac:dyDescent="0.45">
      <c r="A1942" s="31"/>
      <c r="B1942"/>
    </row>
    <row r="1943" spans="1:2" x14ac:dyDescent="0.45">
      <c r="A1943" s="31"/>
      <c r="B1943"/>
    </row>
    <row r="1944" spans="1:2" x14ac:dyDescent="0.45">
      <c r="A1944" s="31"/>
      <c r="B1944"/>
    </row>
    <row r="1945" spans="1:2" x14ac:dyDescent="0.45">
      <c r="A1945" s="31"/>
      <c r="B1945"/>
    </row>
    <row r="1946" spans="1:2" x14ac:dyDescent="0.45">
      <c r="A1946" s="31"/>
      <c r="B1946"/>
    </row>
    <row r="1947" spans="1:2" x14ac:dyDescent="0.45">
      <c r="A1947" s="31"/>
      <c r="B1947"/>
    </row>
    <row r="1948" spans="1:2" x14ac:dyDescent="0.45">
      <c r="A1948" s="31"/>
      <c r="B1948"/>
    </row>
    <row r="1949" spans="1:2" x14ac:dyDescent="0.45">
      <c r="A1949" s="31"/>
      <c r="B1949"/>
    </row>
    <row r="1950" spans="1:2" x14ac:dyDescent="0.45">
      <c r="A1950" s="31"/>
      <c r="B1950"/>
    </row>
    <row r="1951" spans="1:2" x14ac:dyDescent="0.45">
      <c r="A1951" s="31"/>
      <c r="B1951"/>
    </row>
    <row r="1952" spans="1:2" x14ac:dyDescent="0.45">
      <c r="A1952" s="31"/>
      <c r="B1952"/>
    </row>
    <row r="1953" spans="1:2" x14ac:dyDescent="0.45">
      <c r="A1953" s="31"/>
      <c r="B1953"/>
    </row>
    <row r="1954" spans="1:2" x14ac:dyDescent="0.45">
      <c r="A1954" s="31"/>
      <c r="B1954"/>
    </row>
    <row r="1955" spans="1:2" x14ac:dyDescent="0.45">
      <c r="A1955" s="31"/>
      <c r="B1955"/>
    </row>
    <row r="1956" spans="1:2" x14ac:dyDescent="0.45">
      <c r="A1956" s="31"/>
      <c r="B1956"/>
    </row>
    <row r="1957" spans="1:2" x14ac:dyDescent="0.45">
      <c r="A1957" s="31"/>
      <c r="B1957"/>
    </row>
    <row r="1958" spans="1:2" x14ac:dyDescent="0.45">
      <c r="A1958" s="31"/>
      <c r="B1958"/>
    </row>
    <row r="1959" spans="1:2" x14ac:dyDescent="0.45">
      <c r="A1959" s="31"/>
      <c r="B1959"/>
    </row>
    <row r="1960" spans="1:2" x14ac:dyDescent="0.45">
      <c r="A1960" s="31"/>
      <c r="B1960"/>
    </row>
    <row r="1961" spans="1:2" x14ac:dyDescent="0.45">
      <c r="A1961" s="31"/>
      <c r="B1961"/>
    </row>
    <row r="1962" spans="1:2" x14ac:dyDescent="0.45">
      <c r="A1962" s="31"/>
      <c r="B1962"/>
    </row>
    <row r="1963" spans="1:2" x14ac:dyDescent="0.45">
      <c r="A1963" s="31"/>
      <c r="B1963"/>
    </row>
    <row r="1964" spans="1:2" x14ac:dyDescent="0.45">
      <c r="A1964" s="31"/>
      <c r="B1964"/>
    </row>
    <row r="1965" spans="1:2" x14ac:dyDescent="0.45">
      <c r="A1965" s="31"/>
      <c r="B1965"/>
    </row>
    <row r="1966" spans="1:2" x14ac:dyDescent="0.45">
      <c r="A1966" s="31"/>
      <c r="B1966"/>
    </row>
    <row r="1967" spans="1:2" x14ac:dyDescent="0.45">
      <c r="A1967" s="31"/>
      <c r="B1967"/>
    </row>
    <row r="1968" spans="1:2" x14ac:dyDescent="0.45">
      <c r="A1968" s="31"/>
      <c r="B1968"/>
    </row>
    <row r="1969" spans="1:2" x14ac:dyDescent="0.45">
      <c r="A1969" s="31"/>
      <c r="B1969"/>
    </row>
    <row r="1970" spans="1:2" x14ac:dyDescent="0.45">
      <c r="A1970" s="31"/>
      <c r="B1970"/>
    </row>
    <row r="1971" spans="1:2" x14ac:dyDescent="0.45">
      <c r="A1971" s="31"/>
      <c r="B1971"/>
    </row>
    <row r="1972" spans="1:2" x14ac:dyDescent="0.45">
      <c r="A1972" s="31"/>
      <c r="B1972"/>
    </row>
    <row r="1973" spans="1:2" x14ac:dyDescent="0.45">
      <c r="A1973" s="31"/>
      <c r="B1973"/>
    </row>
    <row r="1974" spans="1:2" x14ac:dyDescent="0.45">
      <c r="A1974" s="31"/>
      <c r="B1974"/>
    </row>
    <row r="1975" spans="1:2" x14ac:dyDescent="0.45">
      <c r="A1975" s="31"/>
      <c r="B1975"/>
    </row>
    <row r="1976" spans="1:2" x14ac:dyDescent="0.45">
      <c r="A1976" s="31"/>
      <c r="B1976"/>
    </row>
    <row r="1977" spans="1:2" x14ac:dyDescent="0.45">
      <c r="A1977" s="31"/>
      <c r="B1977"/>
    </row>
    <row r="1978" spans="1:2" x14ac:dyDescent="0.45">
      <c r="A1978" s="31"/>
      <c r="B1978"/>
    </row>
    <row r="1979" spans="1:2" x14ac:dyDescent="0.45">
      <c r="A1979" s="31"/>
      <c r="B1979"/>
    </row>
    <row r="1980" spans="1:2" x14ac:dyDescent="0.45">
      <c r="A1980" s="31"/>
      <c r="B1980"/>
    </row>
    <row r="1981" spans="1:2" x14ac:dyDescent="0.45">
      <c r="A1981" s="31"/>
      <c r="B1981"/>
    </row>
    <row r="1982" spans="1:2" x14ac:dyDescent="0.45">
      <c r="A1982" s="31"/>
      <c r="B1982"/>
    </row>
    <row r="1983" spans="1:2" x14ac:dyDescent="0.45">
      <c r="A1983" s="31"/>
      <c r="B1983"/>
    </row>
    <row r="1984" spans="1:2" x14ac:dyDescent="0.45">
      <c r="A1984" s="31"/>
      <c r="B1984"/>
    </row>
    <row r="1985" spans="1:2" x14ac:dyDescent="0.45">
      <c r="A1985" s="31"/>
      <c r="B1985"/>
    </row>
    <row r="1986" spans="1:2" x14ac:dyDescent="0.45">
      <c r="A1986" s="31"/>
      <c r="B1986"/>
    </row>
    <row r="1987" spans="1:2" x14ac:dyDescent="0.45">
      <c r="A1987" s="31"/>
      <c r="B1987"/>
    </row>
    <row r="1988" spans="1:2" x14ac:dyDescent="0.45">
      <c r="A1988" s="31"/>
      <c r="B1988"/>
    </row>
    <row r="1989" spans="1:2" x14ac:dyDescent="0.45">
      <c r="A1989" s="31"/>
      <c r="B1989"/>
    </row>
    <row r="1990" spans="1:2" x14ac:dyDescent="0.45">
      <c r="A1990" s="31"/>
      <c r="B1990"/>
    </row>
    <row r="1991" spans="1:2" x14ac:dyDescent="0.45">
      <c r="A1991" s="31"/>
      <c r="B1991"/>
    </row>
    <row r="1992" spans="1:2" x14ac:dyDescent="0.45">
      <c r="A1992" s="31"/>
      <c r="B1992"/>
    </row>
    <row r="1993" spans="1:2" x14ac:dyDescent="0.45">
      <c r="A1993" s="31"/>
      <c r="B1993"/>
    </row>
    <row r="1994" spans="1:2" x14ac:dyDescent="0.45">
      <c r="A1994" s="31"/>
      <c r="B1994"/>
    </row>
    <row r="1995" spans="1:2" x14ac:dyDescent="0.45">
      <c r="A1995" s="31"/>
      <c r="B1995"/>
    </row>
    <row r="1996" spans="1:2" x14ac:dyDescent="0.45">
      <c r="A1996" s="31"/>
      <c r="B1996"/>
    </row>
    <row r="1997" spans="1:2" x14ac:dyDescent="0.45">
      <c r="A1997" s="31"/>
      <c r="B1997"/>
    </row>
    <row r="1998" spans="1:2" x14ac:dyDescent="0.45">
      <c r="A1998" s="31"/>
      <c r="B1998"/>
    </row>
    <row r="1999" spans="1:2" x14ac:dyDescent="0.45">
      <c r="A1999" s="31"/>
      <c r="B1999"/>
    </row>
    <row r="2000" spans="1:2" x14ac:dyDescent="0.45">
      <c r="A2000" s="31"/>
      <c r="B2000"/>
    </row>
    <row r="2001" spans="1:2" x14ac:dyDescent="0.45">
      <c r="A2001" s="31"/>
      <c r="B2001"/>
    </row>
    <row r="2002" spans="1:2" x14ac:dyDescent="0.45">
      <c r="A2002" s="31"/>
      <c r="B2002"/>
    </row>
    <row r="2003" spans="1:2" x14ac:dyDescent="0.45">
      <c r="A2003" s="31"/>
      <c r="B2003"/>
    </row>
    <row r="2004" spans="1:2" x14ac:dyDescent="0.45">
      <c r="A2004" s="31"/>
      <c r="B2004"/>
    </row>
    <row r="2005" spans="1:2" x14ac:dyDescent="0.45">
      <c r="A2005" s="31"/>
      <c r="B2005"/>
    </row>
    <row r="2006" spans="1:2" x14ac:dyDescent="0.45">
      <c r="A2006" s="31"/>
      <c r="B2006"/>
    </row>
    <row r="2007" spans="1:2" x14ac:dyDescent="0.45">
      <c r="A2007" s="31"/>
      <c r="B2007"/>
    </row>
    <row r="2008" spans="1:2" x14ac:dyDescent="0.45">
      <c r="A2008" s="31"/>
      <c r="B2008"/>
    </row>
    <row r="2009" spans="1:2" x14ac:dyDescent="0.45">
      <c r="A2009" s="31"/>
      <c r="B2009"/>
    </row>
    <row r="2010" spans="1:2" x14ac:dyDescent="0.45">
      <c r="A2010" s="31"/>
      <c r="B2010"/>
    </row>
    <row r="2011" spans="1:2" x14ac:dyDescent="0.45">
      <c r="A2011" s="31"/>
      <c r="B2011"/>
    </row>
    <row r="2012" spans="1:2" x14ac:dyDescent="0.45">
      <c r="A2012" s="31"/>
      <c r="B2012"/>
    </row>
    <row r="2013" spans="1:2" x14ac:dyDescent="0.45">
      <c r="A2013" s="31"/>
      <c r="B2013"/>
    </row>
    <row r="2014" spans="1:2" x14ac:dyDescent="0.45">
      <c r="A2014" s="31"/>
      <c r="B2014"/>
    </row>
    <row r="2015" spans="1:2" x14ac:dyDescent="0.45">
      <c r="A2015" s="31"/>
      <c r="B2015"/>
    </row>
    <row r="2016" spans="1:2" x14ac:dyDescent="0.45">
      <c r="A2016" s="31"/>
      <c r="B2016"/>
    </row>
    <row r="2017" spans="1:2" x14ac:dyDescent="0.45">
      <c r="A2017" s="31"/>
      <c r="B2017"/>
    </row>
    <row r="2018" spans="1:2" x14ac:dyDescent="0.45">
      <c r="A2018" s="31"/>
      <c r="B2018"/>
    </row>
    <row r="2019" spans="1:2" x14ac:dyDescent="0.45">
      <c r="A2019" s="31"/>
      <c r="B2019"/>
    </row>
    <row r="2020" spans="1:2" x14ac:dyDescent="0.45">
      <c r="A2020" s="31"/>
      <c r="B2020"/>
    </row>
    <row r="2021" spans="1:2" x14ac:dyDescent="0.45">
      <c r="A2021" s="31"/>
      <c r="B2021"/>
    </row>
    <row r="2022" spans="1:2" x14ac:dyDescent="0.45">
      <c r="A2022" s="31"/>
      <c r="B2022"/>
    </row>
    <row r="2023" spans="1:2" x14ac:dyDescent="0.45">
      <c r="A2023" s="31"/>
      <c r="B2023"/>
    </row>
    <row r="2024" spans="1:2" x14ac:dyDescent="0.45">
      <c r="A2024" s="31"/>
      <c r="B2024"/>
    </row>
    <row r="2025" spans="1:2" x14ac:dyDescent="0.45">
      <c r="A2025" s="31"/>
      <c r="B2025"/>
    </row>
    <row r="2026" spans="1:2" x14ac:dyDescent="0.45">
      <c r="A2026" s="31"/>
      <c r="B2026"/>
    </row>
    <row r="2027" spans="1:2" x14ac:dyDescent="0.45">
      <c r="A2027" s="31"/>
      <c r="B2027"/>
    </row>
    <row r="2028" spans="1:2" x14ac:dyDescent="0.45">
      <c r="A2028" s="31"/>
      <c r="B2028"/>
    </row>
    <row r="2029" spans="1:2" x14ac:dyDescent="0.45">
      <c r="A2029" s="31"/>
      <c r="B2029"/>
    </row>
    <row r="2030" spans="1:2" x14ac:dyDescent="0.45">
      <c r="A2030" s="31"/>
      <c r="B2030"/>
    </row>
    <row r="2031" spans="1:2" x14ac:dyDescent="0.45">
      <c r="A2031" s="31"/>
      <c r="B2031"/>
    </row>
    <row r="2032" spans="1:2" x14ac:dyDescent="0.45">
      <c r="A2032" s="31"/>
      <c r="B2032"/>
    </row>
    <row r="2033" spans="1:2" x14ac:dyDescent="0.45">
      <c r="A2033" s="31"/>
      <c r="B2033"/>
    </row>
    <row r="2034" spans="1:2" x14ac:dyDescent="0.45">
      <c r="A2034" s="31"/>
      <c r="B2034"/>
    </row>
    <row r="2035" spans="1:2" x14ac:dyDescent="0.45">
      <c r="A2035" s="31"/>
      <c r="B2035"/>
    </row>
    <row r="2036" spans="1:2" x14ac:dyDescent="0.45">
      <c r="A2036" s="31"/>
      <c r="B2036"/>
    </row>
    <row r="2037" spans="1:2" x14ac:dyDescent="0.45">
      <c r="A2037" s="31"/>
      <c r="B2037"/>
    </row>
    <row r="2038" spans="1:2" x14ac:dyDescent="0.45">
      <c r="A2038" s="31"/>
      <c r="B2038"/>
    </row>
    <row r="2039" spans="1:2" x14ac:dyDescent="0.45">
      <c r="A2039" s="31"/>
      <c r="B2039"/>
    </row>
    <row r="2040" spans="1:2" x14ac:dyDescent="0.45">
      <c r="A2040" s="31"/>
      <c r="B2040"/>
    </row>
    <row r="2041" spans="1:2" x14ac:dyDescent="0.45">
      <c r="A2041" s="31"/>
      <c r="B2041"/>
    </row>
    <row r="2042" spans="1:2" x14ac:dyDescent="0.45">
      <c r="A2042" s="31"/>
      <c r="B2042"/>
    </row>
    <row r="2043" spans="1:2" x14ac:dyDescent="0.45">
      <c r="A2043" s="31"/>
      <c r="B2043"/>
    </row>
    <row r="2044" spans="1:2" x14ac:dyDescent="0.45">
      <c r="A2044" s="31"/>
      <c r="B2044"/>
    </row>
    <row r="2045" spans="1:2" x14ac:dyDescent="0.45">
      <c r="A2045" s="31"/>
      <c r="B2045"/>
    </row>
    <row r="2046" spans="1:2" x14ac:dyDescent="0.45">
      <c r="A2046" s="31"/>
      <c r="B2046"/>
    </row>
    <row r="2047" spans="1:2" x14ac:dyDescent="0.45">
      <c r="A2047" s="31"/>
      <c r="B2047"/>
    </row>
    <row r="2048" spans="1:2" x14ac:dyDescent="0.45">
      <c r="A2048" s="31"/>
      <c r="B2048"/>
    </row>
    <row r="2049" spans="1:2" x14ac:dyDescent="0.45">
      <c r="A2049" s="31"/>
      <c r="B2049"/>
    </row>
    <row r="2050" spans="1:2" x14ac:dyDescent="0.45">
      <c r="A2050" s="31"/>
      <c r="B2050"/>
    </row>
    <row r="2051" spans="1:2" x14ac:dyDescent="0.45">
      <c r="A2051" s="31"/>
      <c r="B2051"/>
    </row>
    <row r="2052" spans="1:2" x14ac:dyDescent="0.45">
      <c r="A2052" s="31"/>
      <c r="B2052"/>
    </row>
    <row r="2053" spans="1:2" x14ac:dyDescent="0.45">
      <c r="A2053" s="31"/>
      <c r="B2053"/>
    </row>
    <row r="2054" spans="1:2" x14ac:dyDescent="0.45">
      <c r="A2054" s="31"/>
      <c r="B2054"/>
    </row>
    <row r="2055" spans="1:2" x14ac:dyDescent="0.45">
      <c r="A2055" s="31"/>
      <c r="B2055"/>
    </row>
    <row r="2056" spans="1:2" x14ac:dyDescent="0.45">
      <c r="A2056" s="31"/>
      <c r="B2056"/>
    </row>
    <row r="2057" spans="1:2" x14ac:dyDescent="0.45">
      <c r="A2057" s="31"/>
      <c r="B2057"/>
    </row>
    <row r="2058" spans="1:2" x14ac:dyDescent="0.45">
      <c r="A2058" s="31"/>
      <c r="B2058"/>
    </row>
    <row r="2059" spans="1:2" x14ac:dyDescent="0.45">
      <c r="A2059" s="31"/>
      <c r="B2059"/>
    </row>
    <row r="2060" spans="1:2" x14ac:dyDescent="0.45">
      <c r="A2060" s="31"/>
      <c r="B2060"/>
    </row>
    <row r="2061" spans="1:2" x14ac:dyDescent="0.45">
      <c r="A2061" s="31"/>
      <c r="B2061"/>
    </row>
    <row r="2062" spans="1:2" x14ac:dyDescent="0.45">
      <c r="A2062" s="31"/>
      <c r="B2062"/>
    </row>
    <row r="2063" spans="1:2" x14ac:dyDescent="0.45">
      <c r="A2063" s="31"/>
      <c r="B2063"/>
    </row>
    <row r="2064" spans="1:2" x14ac:dyDescent="0.45">
      <c r="A2064" s="31"/>
      <c r="B2064"/>
    </row>
    <row r="2065" spans="1:2" x14ac:dyDescent="0.45">
      <c r="A2065" s="31"/>
      <c r="B2065"/>
    </row>
    <row r="2066" spans="1:2" x14ac:dyDescent="0.45">
      <c r="A2066" s="31"/>
      <c r="B2066"/>
    </row>
    <row r="2067" spans="1:2" x14ac:dyDescent="0.45">
      <c r="A2067" s="31"/>
      <c r="B2067"/>
    </row>
    <row r="2068" spans="1:2" x14ac:dyDescent="0.45">
      <c r="A2068" s="31"/>
      <c r="B2068"/>
    </row>
    <row r="2069" spans="1:2" x14ac:dyDescent="0.45">
      <c r="A2069" s="31"/>
      <c r="B2069"/>
    </row>
    <row r="2070" spans="1:2" x14ac:dyDescent="0.45">
      <c r="A2070" s="31"/>
      <c r="B2070"/>
    </row>
    <row r="2071" spans="1:2" x14ac:dyDescent="0.45">
      <c r="A2071" s="31"/>
      <c r="B2071"/>
    </row>
    <row r="2072" spans="1:2" x14ac:dyDescent="0.45">
      <c r="A2072" s="31"/>
      <c r="B2072"/>
    </row>
    <row r="2073" spans="1:2" x14ac:dyDescent="0.45">
      <c r="A2073" s="31"/>
      <c r="B2073"/>
    </row>
    <row r="2074" spans="1:2" x14ac:dyDescent="0.45">
      <c r="A2074" s="31"/>
      <c r="B2074"/>
    </row>
    <row r="2075" spans="1:2" x14ac:dyDescent="0.45">
      <c r="A2075" s="31"/>
      <c r="B2075"/>
    </row>
    <row r="2076" spans="1:2" x14ac:dyDescent="0.45">
      <c r="A2076" s="31"/>
      <c r="B2076"/>
    </row>
    <row r="2077" spans="1:2" x14ac:dyDescent="0.45">
      <c r="A2077" s="31"/>
      <c r="B2077"/>
    </row>
    <row r="2078" spans="1:2" x14ac:dyDescent="0.45">
      <c r="A2078" s="31"/>
      <c r="B2078"/>
    </row>
    <row r="2079" spans="1:2" x14ac:dyDescent="0.45">
      <c r="A2079" s="31"/>
      <c r="B2079"/>
    </row>
    <row r="2080" spans="1:2" x14ac:dyDescent="0.45">
      <c r="A2080" s="31"/>
      <c r="B2080"/>
    </row>
    <row r="2081" spans="1:2" x14ac:dyDescent="0.45">
      <c r="A2081" s="31"/>
      <c r="B2081"/>
    </row>
    <row r="2082" spans="1:2" x14ac:dyDescent="0.45">
      <c r="A2082" s="31"/>
      <c r="B2082"/>
    </row>
    <row r="2083" spans="1:2" x14ac:dyDescent="0.45">
      <c r="A2083" s="31"/>
      <c r="B2083"/>
    </row>
    <row r="2084" spans="1:2" x14ac:dyDescent="0.45">
      <c r="A2084" s="31"/>
      <c r="B2084"/>
    </row>
    <row r="2085" spans="1:2" x14ac:dyDescent="0.45">
      <c r="A2085" s="31"/>
      <c r="B2085"/>
    </row>
    <row r="2086" spans="1:2" x14ac:dyDescent="0.45">
      <c r="A2086" s="31"/>
      <c r="B2086"/>
    </row>
    <row r="2087" spans="1:2" x14ac:dyDescent="0.45">
      <c r="A2087" s="31"/>
      <c r="B2087"/>
    </row>
    <row r="2088" spans="1:2" x14ac:dyDescent="0.45">
      <c r="A2088" s="31"/>
      <c r="B2088"/>
    </row>
    <row r="2089" spans="1:2" x14ac:dyDescent="0.45">
      <c r="A2089" s="31"/>
      <c r="B2089"/>
    </row>
    <row r="2090" spans="1:2" x14ac:dyDescent="0.45">
      <c r="A2090" s="31"/>
      <c r="B2090"/>
    </row>
    <row r="2091" spans="1:2" x14ac:dyDescent="0.45">
      <c r="A2091" s="31"/>
      <c r="B2091"/>
    </row>
    <row r="2092" spans="1:2" x14ac:dyDescent="0.45">
      <c r="A2092" s="31"/>
      <c r="B2092"/>
    </row>
    <row r="2093" spans="1:2" x14ac:dyDescent="0.45">
      <c r="A2093" s="31"/>
      <c r="B2093"/>
    </row>
    <row r="2094" spans="1:2" x14ac:dyDescent="0.45">
      <c r="A2094" s="31"/>
      <c r="B2094"/>
    </row>
    <row r="2095" spans="1:2" x14ac:dyDescent="0.45">
      <c r="A2095" s="31"/>
      <c r="B2095"/>
    </row>
    <row r="2096" spans="1:2" x14ac:dyDescent="0.45">
      <c r="A2096" s="31"/>
      <c r="B2096"/>
    </row>
    <row r="2097" spans="1:2" x14ac:dyDescent="0.45">
      <c r="A2097" s="31"/>
      <c r="B2097"/>
    </row>
    <row r="2098" spans="1:2" x14ac:dyDescent="0.45">
      <c r="A2098" s="31"/>
      <c r="B2098"/>
    </row>
    <row r="2099" spans="1:2" x14ac:dyDescent="0.45">
      <c r="A2099" s="31"/>
      <c r="B2099"/>
    </row>
    <row r="2100" spans="1:2" x14ac:dyDescent="0.45">
      <c r="A2100" s="31"/>
      <c r="B2100"/>
    </row>
    <row r="2101" spans="1:2" x14ac:dyDescent="0.45">
      <c r="A2101" s="31"/>
      <c r="B2101"/>
    </row>
    <row r="2102" spans="1:2" x14ac:dyDescent="0.45">
      <c r="A2102" s="31"/>
      <c r="B2102"/>
    </row>
    <row r="2103" spans="1:2" x14ac:dyDescent="0.45">
      <c r="A2103" s="31"/>
      <c r="B2103"/>
    </row>
    <row r="2104" spans="1:2" x14ac:dyDescent="0.45">
      <c r="A2104" s="31"/>
      <c r="B2104"/>
    </row>
    <row r="2105" spans="1:2" x14ac:dyDescent="0.45">
      <c r="A2105" s="31"/>
      <c r="B2105"/>
    </row>
    <row r="2106" spans="1:2" x14ac:dyDescent="0.45">
      <c r="A2106" s="31"/>
      <c r="B2106"/>
    </row>
    <row r="2107" spans="1:2" x14ac:dyDescent="0.45">
      <c r="A2107" s="31"/>
      <c r="B2107"/>
    </row>
    <row r="2108" spans="1:2" x14ac:dyDescent="0.45">
      <c r="A2108" s="31"/>
      <c r="B2108"/>
    </row>
    <row r="2109" spans="1:2" x14ac:dyDescent="0.45">
      <c r="A2109" s="31"/>
      <c r="B2109"/>
    </row>
    <row r="2110" spans="1:2" x14ac:dyDescent="0.45">
      <c r="A2110" s="31"/>
      <c r="B2110"/>
    </row>
    <row r="2111" spans="1:2" x14ac:dyDescent="0.45">
      <c r="A2111" s="31"/>
      <c r="B2111"/>
    </row>
    <row r="2112" spans="1:2" x14ac:dyDescent="0.45">
      <c r="A2112" s="31"/>
      <c r="B2112"/>
    </row>
    <row r="2113" spans="1:2" x14ac:dyDescent="0.45">
      <c r="A2113" s="31"/>
      <c r="B2113"/>
    </row>
    <row r="2114" spans="1:2" x14ac:dyDescent="0.45">
      <c r="A2114" s="31"/>
      <c r="B2114"/>
    </row>
    <row r="2115" spans="1:2" x14ac:dyDescent="0.45">
      <c r="A2115" s="31"/>
      <c r="B2115"/>
    </row>
    <row r="2116" spans="1:2" x14ac:dyDescent="0.45">
      <c r="A2116" s="31"/>
      <c r="B2116"/>
    </row>
    <row r="2117" spans="1:2" x14ac:dyDescent="0.45">
      <c r="A2117" s="31"/>
      <c r="B2117"/>
    </row>
    <row r="2118" spans="1:2" x14ac:dyDescent="0.45">
      <c r="A2118" s="31"/>
      <c r="B2118"/>
    </row>
    <row r="2119" spans="1:2" x14ac:dyDescent="0.45">
      <c r="A2119" s="31"/>
      <c r="B2119"/>
    </row>
    <row r="2120" spans="1:2" x14ac:dyDescent="0.45">
      <c r="A2120" s="31"/>
      <c r="B2120"/>
    </row>
    <row r="2121" spans="1:2" x14ac:dyDescent="0.45">
      <c r="A2121" s="31"/>
      <c r="B2121"/>
    </row>
    <row r="2122" spans="1:2" x14ac:dyDescent="0.45">
      <c r="A2122" s="31"/>
      <c r="B2122"/>
    </row>
    <row r="2123" spans="1:2" x14ac:dyDescent="0.45">
      <c r="A2123" s="31"/>
      <c r="B2123"/>
    </row>
    <row r="2124" spans="1:2" x14ac:dyDescent="0.45">
      <c r="A2124" s="31"/>
      <c r="B2124"/>
    </row>
    <row r="2125" spans="1:2" x14ac:dyDescent="0.45">
      <c r="A2125" s="31"/>
      <c r="B2125"/>
    </row>
    <row r="2126" spans="1:2" x14ac:dyDescent="0.45">
      <c r="A2126" s="31"/>
      <c r="B2126"/>
    </row>
    <row r="2127" spans="1:2" x14ac:dyDescent="0.45">
      <c r="A2127" s="31"/>
      <c r="B2127"/>
    </row>
    <row r="2128" spans="1:2" x14ac:dyDescent="0.45">
      <c r="A2128" s="31"/>
      <c r="B2128"/>
    </row>
    <row r="2129" spans="1:2" x14ac:dyDescent="0.45">
      <c r="A2129" s="31"/>
      <c r="B2129"/>
    </row>
    <row r="2130" spans="1:2" x14ac:dyDescent="0.45">
      <c r="A2130" s="31"/>
      <c r="B2130"/>
    </row>
    <row r="2131" spans="1:2" x14ac:dyDescent="0.45">
      <c r="A2131" s="31"/>
      <c r="B2131"/>
    </row>
    <row r="2132" spans="1:2" x14ac:dyDescent="0.45">
      <c r="A2132" s="31"/>
      <c r="B2132"/>
    </row>
    <row r="2133" spans="1:2" x14ac:dyDescent="0.45">
      <c r="A2133" s="31"/>
      <c r="B2133"/>
    </row>
    <row r="2134" spans="1:2" x14ac:dyDescent="0.45">
      <c r="A2134" s="31"/>
      <c r="B2134"/>
    </row>
    <row r="2135" spans="1:2" x14ac:dyDescent="0.45">
      <c r="A2135" s="31"/>
      <c r="B2135"/>
    </row>
    <row r="2136" spans="1:2" x14ac:dyDescent="0.45">
      <c r="A2136" s="31"/>
      <c r="B2136"/>
    </row>
    <row r="2137" spans="1:2" x14ac:dyDescent="0.45">
      <c r="A2137" s="31"/>
      <c r="B2137"/>
    </row>
    <row r="2138" spans="1:2" x14ac:dyDescent="0.45">
      <c r="A2138" s="31"/>
      <c r="B2138"/>
    </row>
    <row r="2139" spans="1:2" x14ac:dyDescent="0.45">
      <c r="A2139" s="31"/>
      <c r="B2139"/>
    </row>
    <row r="2140" spans="1:2" x14ac:dyDescent="0.45">
      <c r="A2140" s="31"/>
      <c r="B2140"/>
    </row>
    <row r="2141" spans="1:2" x14ac:dyDescent="0.45">
      <c r="A2141" s="31"/>
      <c r="B2141"/>
    </row>
    <row r="2142" spans="1:2" x14ac:dyDescent="0.45">
      <c r="A2142" s="31"/>
      <c r="B2142"/>
    </row>
    <row r="2143" spans="1:2" x14ac:dyDescent="0.45">
      <c r="A2143" s="31"/>
      <c r="B2143"/>
    </row>
    <row r="2144" spans="1:2" x14ac:dyDescent="0.45">
      <c r="A2144" s="31"/>
      <c r="B2144"/>
    </row>
    <row r="2145" spans="1:2" x14ac:dyDescent="0.45">
      <c r="A2145" s="31"/>
      <c r="B2145"/>
    </row>
    <row r="2146" spans="1:2" x14ac:dyDescent="0.45">
      <c r="A2146" s="31"/>
      <c r="B2146"/>
    </row>
    <row r="2147" spans="1:2" x14ac:dyDescent="0.45">
      <c r="A2147" s="31"/>
      <c r="B2147"/>
    </row>
    <row r="2148" spans="1:2" x14ac:dyDescent="0.45">
      <c r="A2148" s="31"/>
      <c r="B2148"/>
    </row>
    <row r="2149" spans="1:2" x14ac:dyDescent="0.45">
      <c r="A2149" s="31"/>
      <c r="B2149"/>
    </row>
    <row r="2150" spans="1:2" x14ac:dyDescent="0.45">
      <c r="A2150" s="31"/>
      <c r="B2150"/>
    </row>
    <row r="2151" spans="1:2" x14ac:dyDescent="0.45">
      <c r="A2151" s="31"/>
      <c r="B2151"/>
    </row>
    <row r="2152" spans="1:2" x14ac:dyDescent="0.45">
      <c r="A2152" s="31"/>
      <c r="B2152"/>
    </row>
    <row r="2153" spans="1:2" x14ac:dyDescent="0.45">
      <c r="A2153" s="31"/>
      <c r="B2153"/>
    </row>
    <row r="2154" spans="1:2" x14ac:dyDescent="0.45">
      <c r="A2154" s="31"/>
      <c r="B2154"/>
    </row>
    <row r="2155" spans="1:2" x14ac:dyDescent="0.45">
      <c r="A2155" s="31"/>
      <c r="B2155"/>
    </row>
    <row r="2156" spans="1:2" x14ac:dyDescent="0.45">
      <c r="A2156" s="31"/>
      <c r="B2156"/>
    </row>
    <row r="2157" spans="1:2" x14ac:dyDescent="0.45">
      <c r="A2157" s="31"/>
      <c r="B2157"/>
    </row>
    <row r="2158" spans="1:2" x14ac:dyDescent="0.45">
      <c r="A2158" s="31"/>
      <c r="B2158"/>
    </row>
    <row r="2159" spans="1:2" x14ac:dyDescent="0.45">
      <c r="A2159" s="31"/>
      <c r="B2159"/>
    </row>
    <row r="2160" spans="1:2" x14ac:dyDescent="0.45">
      <c r="A2160" s="31"/>
      <c r="B2160"/>
    </row>
    <row r="2161" spans="1:2" x14ac:dyDescent="0.45">
      <c r="A2161" s="31"/>
      <c r="B2161"/>
    </row>
    <row r="2162" spans="1:2" x14ac:dyDescent="0.45">
      <c r="A2162" s="31"/>
      <c r="B2162"/>
    </row>
    <row r="2163" spans="1:2" x14ac:dyDescent="0.45">
      <c r="A2163" s="31"/>
      <c r="B2163"/>
    </row>
    <row r="2164" spans="1:2" x14ac:dyDescent="0.45">
      <c r="A2164" s="31"/>
      <c r="B2164"/>
    </row>
    <row r="2165" spans="1:2" x14ac:dyDescent="0.45">
      <c r="A2165" s="31"/>
      <c r="B2165"/>
    </row>
    <row r="2166" spans="1:2" x14ac:dyDescent="0.45">
      <c r="A2166" s="31"/>
      <c r="B2166"/>
    </row>
    <row r="2167" spans="1:2" x14ac:dyDescent="0.45">
      <c r="A2167" s="31"/>
      <c r="B2167"/>
    </row>
    <row r="2168" spans="1:2" x14ac:dyDescent="0.45">
      <c r="A2168" s="31"/>
      <c r="B2168"/>
    </row>
    <row r="2169" spans="1:2" x14ac:dyDescent="0.45">
      <c r="A2169" s="31"/>
      <c r="B2169"/>
    </row>
    <row r="2170" spans="1:2" x14ac:dyDescent="0.45">
      <c r="A2170" s="31"/>
      <c r="B2170"/>
    </row>
    <row r="2171" spans="1:2" x14ac:dyDescent="0.45">
      <c r="A2171" s="31"/>
      <c r="B2171"/>
    </row>
    <row r="2172" spans="1:2" x14ac:dyDescent="0.45">
      <c r="A2172" s="31"/>
      <c r="B2172"/>
    </row>
    <row r="2173" spans="1:2" x14ac:dyDescent="0.45">
      <c r="A2173" s="31"/>
      <c r="B2173"/>
    </row>
    <row r="2174" spans="1:2" x14ac:dyDescent="0.45">
      <c r="A2174" s="31"/>
      <c r="B2174"/>
    </row>
    <row r="2175" spans="1:2" x14ac:dyDescent="0.45">
      <c r="A2175" s="31"/>
      <c r="B2175"/>
    </row>
    <row r="2176" spans="1:2" x14ac:dyDescent="0.45">
      <c r="A2176" s="31"/>
      <c r="B2176"/>
    </row>
    <row r="2177" spans="1:2" x14ac:dyDescent="0.45">
      <c r="A2177" s="31"/>
      <c r="B2177"/>
    </row>
    <row r="2178" spans="1:2" x14ac:dyDescent="0.45">
      <c r="A2178" s="31"/>
      <c r="B2178"/>
    </row>
    <row r="2179" spans="1:2" x14ac:dyDescent="0.45">
      <c r="A2179" s="31"/>
      <c r="B2179"/>
    </row>
    <row r="2180" spans="1:2" x14ac:dyDescent="0.45">
      <c r="A2180" s="31"/>
      <c r="B2180"/>
    </row>
    <row r="2181" spans="1:2" x14ac:dyDescent="0.45">
      <c r="A2181" s="31"/>
      <c r="B2181"/>
    </row>
    <row r="2182" spans="1:2" x14ac:dyDescent="0.45">
      <c r="A2182" s="31"/>
      <c r="B2182"/>
    </row>
    <row r="2183" spans="1:2" x14ac:dyDescent="0.45">
      <c r="A2183" s="31"/>
      <c r="B2183"/>
    </row>
    <row r="2184" spans="1:2" x14ac:dyDescent="0.45">
      <c r="A2184" s="31"/>
      <c r="B2184"/>
    </row>
    <row r="2185" spans="1:2" x14ac:dyDescent="0.45">
      <c r="A2185" s="31"/>
      <c r="B2185"/>
    </row>
    <row r="2186" spans="1:2" x14ac:dyDescent="0.45">
      <c r="A2186" s="31"/>
      <c r="B2186"/>
    </row>
    <row r="2187" spans="1:2" x14ac:dyDescent="0.45">
      <c r="A2187" s="31"/>
      <c r="B2187"/>
    </row>
    <row r="2188" spans="1:2" x14ac:dyDescent="0.45">
      <c r="A2188" s="31"/>
      <c r="B2188"/>
    </row>
    <row r="2189" spans="1:2" x14ac:dyDescent="0.45">
      <c r="A2189" s="31"/>
      <c r="B2189"/>
    </row>
    <row r="2190" spans="1:2" x14ac:dyDescent="0.45">
      <c r="A2190" s="31"/>
      <c r="B2190"/>
    </row>
    <row r="2191" spans="1:2" x14ac:dyDescent="0.45">
      <c r="A2191" s="31"/>
      <c r="B2191"/>
    </row>
    <row r="2192" spans="1:2" x14ac:dyDescent="0.45">
      <c r="A2192" s="31"/>
      <c r="B2192"/>
    </row>
    <row r="2193" spans="1:2" x14ac:dyDescent="0.45">
      <c r="A2193" s="31"/>
      <c r="B2193"/>
    </row>
    <row r="2194" spans="1:2" x14ac:dyDescent="0.45">
      <c r="A2194" s="31"/>
      <c r="B2194"/>
    </row>
    <row r="2195" spans="1:2" x14ac:dyDescent="0.45">
      <c r="A2195" s="31"/>
      <c r="B2195"/>
    </row>
    <row r="2196" spans="1:2" x14ac:dyDescent="0.45">
      <c r="A2196" s="31"/>
      <c r="B2196"/>
    </row>
    <row r="2197" spans="1:2" x14ac:dyDescent="0.45">
      <c r="A2197" s="31"/>
      <c r="B2197"/>
    </row>
    <row r="2198" spans="1:2" x14ac:dyDescent="0.45">
      <c r="A2198" s="31"/>
      <c r="B2198"/>
    </row>
    <row r="2199" spans="1:2" x14ac:dyDescent="0.45">
      <c r="A2199" s="31"/>
      <c r="B2199"/>
    </row>
    <row r="2200" spans="1:2" x14ac:dyDescent="0.45">
      <c r="A2200" s="31"/>
      <c r="B2200"/>
    </row>
    <row r="2201" spans="1:2" x14ac:dyDescent="0.45">
      <c r="A2201" s="31"/>
      <c r="B2201"/>
    </row>
    <row r="2202" spans="1:2" x14ac:dyDescent="0.45">
      <c r="A2202" s="31"/>
      <c r="B2202"/>
    </row>
    <row r="2203" spans="1:2" x14ac:dyDescent="0.45">
      <c r="A2203" s="31"/>
      <c r="B2203"/>
    </row>
    <row r="2204" spans="1:2" x14ac:dyDescent="0.45">
      <c r="A2204" s="31"/>
      <c r="B2204"/>
    </row>
    <row r="2205" spans="1:2" x14ac:dyDescent="0.45">
      <c r="A2205" s="31"/>
      <c r="B2205"/>
    </row>
    <row r="2206" spans="1:2" x14ac:dyDescent="0.45">
      <c r="A2206" s="31"/>
      <c r="B2206"/>
    </row>
    <row r="2207" spans="1:2" x14ac:dyDescent="0.45">
      <c r="A2207" s="31"/>
      <c r="B2207"/>
    </row>
    <row r="2208" spans="1:2" x14ac:dyDescent="0.45">
      <c r="A2208" s="31"/>
      <c r="B2208"/>
    </row>
    <row r="2209" spans="1:2" x14ac:dyDescent="0.45">
      <c r="A2209" s="31"/>
      <c r="B2209"/>
    </row>
    <row r="2210" spans="1:2" x14ac:dyDescent="0.45">
      <c r="A2210" s="31"/>
      <c r="B2210"/>
    </row>
    <row r="2211" spans="1:2" x14ac:dyDescent="0.45">
      <c r="A2211" s="31"/>
      <c r="B2211"/>
    </row>
    <row r="2212" spans="1:2" x14ac:dyDescent="0.45">
      <c r="A2212" s="31"/>
      <c r="B2212"/>
    </row>
    <row r="2213" spans="1:2" x14ac:dyDescent="0.45">
      <c r="A2213" s="31"/>
      <c r="B2213"/>
    </row>
    <row r="2214" spans="1:2" x14ac:dyDescent="0.45">
      <c r="A2214" s="31"/>
      <c r="B2214"/>
    </row>
    <row r="2215" spans="1:2" x14ac:dyDescent="0.45">
      <c r="A2215" s="31"/>
      <c r="B2215"/>
    </row>
    <row r="2216" spans="1:2" x14ac:dyDescent="0.45">
      <c r="A2216" s="31"/>
      <c r="B2216"/>
    </row>
    <row r="2217" spans="1:2" x14ac:dyDescent="0.45">
      <c r="A2217" s="31"/>
      <c r="B2217"/>
    </row>
    <row r="2218" spans="1:2" x14ac:dyDescent="0.45">
      <c r="A2218" s="31"/>
      <c r="B2218"/>
    </row>
    <row r="2219" spans="1:2" x14ac:dyDescent="0.45">
      <c r="A2219" s="31"/>
      <c r="B2219"/>
    </row>
    <row r="2220" spans="1:2" x14ac:dyDescent="0.45">
      <c r="A2220" s="31"/>
      <c r="B2220"/>
    </row>
    <row r="2221" spans="1:2" x14ac:dyDescent="0.45">
      <c r="A2221" s="31"/>
      <c r="B2221"/>
    </row>
    <row r="2222" spans="1:2" x14ac:dyDescent="0.45">
      <c r="A2222" s="31"/>
      <c r="B2222"/>
    </row>
    <row r="2223" spans="1:2" x14ac:dyDescent="0.45">
      <c r="A2223" s="31"/>
      <c r="B2223"/>
    </row>
    <row r="2224" spans="1:2" x14ac:dyDescent="0.45">
      <c r="A2224" s="31"/>
      <c r="B2224"/>
    </row>
    <row r="2225" spans="1:2" x14ac:dyDescent="0.45">
      <c r="A2225" s="31"/>
      <c r="B2225"/>
    </row>
    <row r="2226" spans="1:2" x14ac:dyDescent="0.45">
      <c r="A2226" s="31"/>
      <c r="B2226"/>
    </row>
    <row r="2227" spans="1:2" x14ac:dyDescent="0.45">
      <c r="A2227" s="31"/>
      <c r="B2227"/>
    </row>
    <row r="2228" spans="1:2" x14ac:dyDescent="0.45">
      <c r="A2228" s="31"/>
      <c r="B2228"/>
    </row>
    <row r="2229" spans="1:2" x14ac:dyDescent="0.45">
      <c r="A2229" s="31"/>
      <c r="B2229"/>
    </row>
    <row r="2230" spans="1:2" x14ac:dyDescent="0.45">
      <c r="A2230" s="31"/>
      <c r="B2230"/>
    </row>
    <row r="2231" spans="1:2" x14ac:dyDescent="0.45">
      <c r="A2231" s="31"/>
      <c r="B2231"/>
    </row>
    <row r="2232" spans="1:2" x14ac:dyDescent="0.45">
      <c r="A2232" s="31"/>
      <c r="B2232"/>
    </row>
    <row r="2233" spans="1:2" x14ac:dyDescent="0.45">
      <c r="A2233" s="31"/>
      <c r="B2233"/>
    </row>
    <row r="2234" spans="1:2" x14ac:dyDescent="0.45">
      <c r="A2234" s="31"/>
      <c r="B2234"/>
    </row>
    <row r="2235" spans="1:2" x14ac:dyDescent="0.45">
      <c r="A2235" s="31"/>
      <c r="B2235"/>
    </row>
    <row r="2236" spans="1:2" x14ac:dyDescent="0.45">
      <c r="A2236" s="31"/>
      <c r="B2236"/>
    </row>
    <row r="2237" spans="1:2" x14ac:dyDescent="0.45">
      <c r="A2237" s="31"/>
      <c r="B2237"/>
    </row>
    <row r="2238" spans="1:2" x14ac:dyDescent="0.45">
      <c r="A2238" s="31"/>
      <c r="B2238"/>
    </row>
    <row r="2239" spans="1:2" x14ac:dyDescent="0.45">
      <c r="A2239" s="31"/>
      <c r="B2239"/>
    </row>
    <row r="2240" spans="1:2" x14ac:dyDescent="0.45">
      <c r="A2240" s="31"/>
      <c r="B2240"/>
    </row>
    <row r="2241" spans="1:2" x14ac:dyDescent="0.45">
      <c r="A2241" s="31"/>
      <c r="B2241"/>
    </row>
    <row r="2242" spans="1:2" x14ac:dyDescent="0.45">
      <c r="A2242" s="31"/>
      <c r="B2242"/>
    </row>
    <row r="2243" spans="1:2" x14ac:dyDescent="0.45">
      <c r="A2243" s="31"/>
      <c r="B2243"/>
    </row>
    <row r="2244" spans="1:2" x14ac:dyDescent="0.45">
      <c r="A2244" s="31"/>
      <c r="B2244"/>
    </row>
    <row r="2245" spans="1:2" x14ac:dyDescent="0.45">
      <c r="A2245" s="31"/>
      <c r="B2245"/>
    </row>
    <row r="2246" spans="1:2" x14ac:dyDescent="0.45">
      <c r="A2246" s="31"/>
      <c r="B2246"/>
    </row>
    <row r="2247" spans="1:2" x14ac:dyDescent="0.45">
      <c r="A2247" s="31"/>
      <c r="B2247"/>
    </row>
    <row r="2248" spans="1:2" x14ac:dyDescent="0.45">
      <c r="A2248" s="31"/>
      <c r="B2248"/>
    </row>
    <row r="2249" spans="1:2" x14ac:dyDescent="0.45">
      <c r="A2249" s="31"/>
      <c r="B2249"/>
    </row>
    <row r="2250" spans="1:2" x14ac:dyDescent="0.45">
      <c r="A2250" s="31"/>
      <c r="B2250"/>
    </row>
    <row r="2251" spans="1:2" x14ac:dyDescent="0.45">
      <c r="A2251" s="31"/>
      <c r="B2251"/>
    </row>
    <row r="2252" spans="1:2" x14ac:dyDescent="0.45">
      <c r="A2252" s="31"/>
      <c r="B2252"/>
    </row>
    <row r="2253" spans="1:2" x14ac:dyDescent="0.45">
      <c r="A2253" s="31"/>
      <c r="B2253"/>
    </row>
    <row r="2254" spans="1:2" x14ac:dyDescent="0.45">
      <c r="A2254" s="31"/>
      <c r="B2254"/>
    </row>
    <row r="2255" spans="1:2" x14ac:dyDescent="0.45">
      <c r="A2255" s="31"/>
      <c r="B2255"/>
    </row>
    <row r="2256" spans="1:2" x14ac:dyDescent="0.45">
      <c r="A2256" s="31"/>
      <c r="B2256"/>
    </row>
    <row r="2257" spans="1:2" x14ac:dyDescent="0.45">
      <c r="A2257" s="31"/>
      <c r="B2257"/>
    </row>
    <row r="2258" spans="1:2" x14ac:dyDescent="0.45">
      <c r="A2258" s="31"/>
      <c r="B2258"/>
    </row>
    <row r="2259" spans="1:2" x14ac:dyDescent="0.45">
      <c r="A2259" s="31"/>
      <c r="B2259"/>
    </row>
    <row r="2260" spans="1:2" x14ac:dyDescent="0.45">
      <c r="A2260" s="31"/>
      <c r="B2260"/>
    </row>
    <row r="2261" spans="1:2" x14ac:dyDescent="0.45">
      <c r="A2261" s="31"/>
      <c r="B2261"/>
    </row>
    <row r="2262" spans="1:2" x14ac:dyDescent="0.45">
      <c r="A2262" s="31"/>
      <c r="B2262"/>
    </row>
    <row r="2263" spans="1:2" x14ac:dyDescent="0.45">
      <c r="A2263" s="31"/>
      <c r="B2263"/>
    </row>
    <row r="2264" spans="1:2" x14ac:dyDescent="0.45">
      <c r="A2264" s="31"/>
      <c r="B2264"/>
    </row>
    <row r="2265" spans="1:2" x14ac:dyDescent="0.45">
      <c r="A2265" s="31"/>
      <c r="B2265"/>
    </row>
    <row r="2266" spans="1:2" x14ac:dyDescent="0.45">
      <c r="A2266" s="31"/>
      <c r="B2266"/>
    </row>
    <row r="2267" spans="1:2" x14ac:dyDescent="0.45">
      <c r="A2267" s="31"/>
      <c r="B2267"/>
    </row>
    <row r="2268" spans="1:2" x14ac:dyDescent="0.45">
      <c r="A2268" s="31"/>
      <c r="B2268"/>
    </row>
    <row r="2269" spans="1:2" x14ac:dyDescent="0.45">
      <c r="A2269" s="31"/>
      <c r="B2269"/>
    </row>
    <row r="2270" spans="1:2" x14ac:dyDescent="0.45">
      <c r="A2270" s="31"/>
      <c r="B2270"/>
    </row>
    <row r="2271" spans="1:2" x14ac:dyDescent="0.45">
      <c r="A2271" s="31"/>
      <c r="B2271"/>
    </row>
    <row r="2272" spans="1:2" x14ac:dyDescent="0.45">
      <c r="A2272" s="31"/>
      <c r="B2272"/>
    </row>
    <row r="2273" spans="1:2" x14ac:dyDescent="0.45">
      <c r="A2273" s="31"/>
      <c r="B2273"/>
    </row>
    <row r="2274" spans="1:2" x14ac:dyDescent="0.45">
      <c r="A2274" s="31"/>
      <c r="B2274"/>
    </row>
    <row r="2275" spans="1:2" x14ac:dyDescent="0.45">
      <c r="A2275" s="31"/>
      <c r="B2275"/>
    </row>
    <row r="2276" spans="1:2" x14ac:dyDescent="0.45">
      <c r="A2276" s="31"/>
      <c r="B2276"/>
    </row>
    <row r="2277" spans="1:2" x14ac:dyDescent="0.45">
      <c r="A2277" s="31"/>
      <c r="B2277"/>
    </row>
    <row r="2278" spans="1:2" x14ac:dyDescent="0.45">
      <c r="A2278" s="31"/>
      <c r="B2278"/>
    </row>
    <row r="2279" spans="1:2" x14ac:dyDescent="0.45">
      <c r="A2279" s="31"/>
      <c r="B2279"/>
    </row>
    <row r="2280" spans="1:2" x14ac:dyDescent="0.45">
      <c r="A2280" s="31"/>
      <c r="B2280"/>
    </row>
    <row r="2281" spans="1:2" x14ac:dyDescent="0.45">
      <c r="A2281" s="31"/>
      <c r="B2281"/>
    </row>
    <row r="2282" spans="1:2" x14ac:dyDescent="0.45">
      <c r="A2282" s="31"/>
      <c r="B2282"/>
    </row>
    <row r="2283" spans="1:2" x14ac:dyDescent="0.45">
      <c r="A2283" s="31"/>
      <c r="B2283"/>
    </row>
    <row r="2284" spans="1:2" x14ac:dyDescent="0.45">
      <c r="A2284" s="31"/>
      <c r="B2284"/>
    </row>
    <row r="2285" spans="1:2" x14ac:dyDescent="0.45">
      <c r="A2285" s="31"/>
      <c r="B2285"/>
    </row>
    <row r="2286" spans="1:2" x14ac:dyDescent="0.45">
      <c r="A2286" s="31"/>
      <c r="B2286"/>
    </row>
    <row r="2287" spans="1:2" x14ac:dyDescent="0.45">
      <c r="A2287" s="31"/>
      <c r="B2287"/>
    </row>
    <row r="2288" spans="1:2" x14ac:dyDescent="0.45">
      <c r="A2288" s="31"/>
      <c r="B2288"/>
    </row>
    <row r="2289" spans="1:2" x14ac:dyDescent="0.45">
      <c r="A2289" s="31"/>
      <c r="B2289"/>
    </row>
    <row r="2290" spans="1:2" x14ac:dyDescent="0.45">
      <c r="A2290" s="31"/>
      <c r="B2290"/>
    </row>
    <row r="2291" spans="1:2" x14ac:dyDescent="0.45">
      <c r="A2291" s="31"/>
      <c r="B2291"/>
    </row>
    <row r="2292" spans="1:2" x14ac:dyDescent="0.45">
      <c r="A2292" s="31"/>
      <c r="B2292"/>
    </row>
    <row r="2293" spans="1:2" x14ac:dyDescent="0.45">
      <c r="A2293" s="31"/>
      <c r="B2293"/>
    </row>
    <row r="2294" spans="1:2" x14ac:dyDescent="0.45">
      <c r="A2294" s="31"/>
      <c r="B2294"/>
    </row>
    <row r="2295" spans="1:2" x14ac:dyDescent="0.45">
      <c r="A2295" s="31"/>
      <c r="B2295"/>
    </row>
    <row r="2296" spans="1:2" x14ac:dyDescent="0.45">
      <c r="A2296" s="31"/>
      <c r="B2296"/>
    </row>
    <row r="2297" spans="1:2" x14ac:dyDescent="0.45">
      <c r="A2297" s="31"/>
      <c r="B2297"/>
    </row>
    <row r="2298" spans="1:2" x14ac:dyDescent="0.45">
      <c r="A2298" s="31"/>
      <c r="B2298"/>
    </row>
    <row r="2299" spans="1:2" x14ac:dyDescent="0.45">
      <c r="A2299" s="31"/>
      <c r="B2299"/>
    </row>
    <row r="2300" spans="1:2" x14ac:dyDescent="0.45">
      <c r="A2300" s="31"/>
      <c r="B2300"/>
    </row>
    <row r="2301" spans="1:2" x14ac:dyDescent="0.45">
      <c r="A2301" s="31"/>
      <c r="B2301"/>
    </row>
    <row r="2302" spans="1:2" x14ac:dyDescent="0.45">
      <c r="A2302" s="31"/>
      <c r="B2302"/>
    </row>
    <row r="2303" spans="1:2" x14ac:dyDescent="0.45">
      <c r="A2303" s="31"/>
      <c r="B2303"/>
    </row>
    <row r="2304" spans="1:2" x14ac:dyDescent="0.45">
      <c r="A2304" s="31"/>
      <c r="B2304"/>
    </row>
    <row r="2305" spans="1:2" x14ac:dyDescent="0.45">
      <c r="A2305" s="31"/>
      <c r="B2305"/>
    </row>
    <row r="2306" spans="1:2" x14ac:dyDescent="0.45">
      <c r="A2306" s="31"/>
      <c r="B2306"/>
    </row>
    <row r="2307" spans="1:2" x14ac:dyDescent="0.45">
      <c r="A2307" s="31"/>
      <c r="B2307"/>
    </row>
    <row r="2308" spans="1:2" x14ac:dyDescent="0.45">
      <c r="A2308" s="31"/>
      <c r="B2308"/>
    </row>
    <row r="2309" spans="1:2" x14ac:dyDescent="0.45">
      <c r="A2309" s="31"/>
      <c r="B2309"/>
    </row>
    <row r="2310" spans="1:2" x14ac:dyDescent="0.45">
      <c r="A2310" s="31"/>
      <c r="B2310"/>
    </row>
    <row r="2311" spans="1:2" x14ac:dyDescent="0.45">
      <c r="A2311" s="31"/>
      <c r="B2311"/>
    </row>
    <row r="2312" spans="1:2" x14ac:dyDescent="0.45">
      <c r="A2312" s="31"/>
      <c r="B2312"/>
    </row>
    <row r="2313" spans="1:2" x14ac:dyDescent="0.45">
      <c r="A2313" s="31"/>
      <c r="B2313"/>
    </row>
    <row r="2314" spans="1:2" x14ac:dyDescent="0.45">
      <c r="A2314" s="31"/>
      <c r="B2314"/>
    </row>
    <row r="2315" spans="1:2" x14ac:dyDescent="0.45">
      <c r="A2315" s="31"/>
      <c r="B2315"/>
    </row>
    <row r="2316" spans="1:2" x14ac:dyDescent="0.45">
      <c r="A2316" s="31"/>
      <c r="B2316"/>
    </row>
    <row r="2317" spans="1:2" x14ac:dyDescent="0.45">
      <c r="A2317" s="31"/>
      <c r="B2317"/>
    </row>
    <row r="2318" spans="1:2" x14ac:dyDescent="0.45">
      <c r="A2318" s="31"/>
      <c r="B2318"/>
    </row>
    <row r="2319" spans="1:2" x14ac:dyDescent="0.45">
      <c r="A2319" s="31"/>
      <c r="B2319"/>
    </row>
    <row r="2320" spans="1:2" x14ac:dyDescent="0.45">
      <c r="A2320" s="31"/>
      <c r="B2320"/>
    </row>
    <row r="2321" spans="1:2" x14ac:dyDescent="0.45">
      <c r="A2321" s="31"/>
      <c r="B2321"/>
    </row>
    <row r="2322" spans="1:2" x14ac:dyDescent="0.45">
      <c r="A2322" s="31"/>
      <c r="B2322"/>
    </row>
    <row r="2323" spans="1:2" x14ac:dyDescent="0.45">
      <c r="A2323" s="31"/>
      <c r="B2323"/>
    </row>
    <row r="2324" spans="1:2" x14ac:dyDescent="0.45">
      <c r="A2324" s="31"/>
      <c r="B2324"/>
    </row>
    <row r="2325" spans="1:2" x14ac:dyDescent="0.45">
      <c r="A2325" s="31"/>
      <c r="B2325"/>
    </row>
    <row r="2326" spans="1:2" x14ac:dyDescent="0.45">
      <c r="A2326" s="31"/>
      <c r="B2326"/>
    </row>
    <row r="2327" spans="1:2" x14ac:dyDescent="0.45">
      <c r="A2327" s="31"/>
      <c r="B2327"/>
    </row>
    <row r="2328" spans="1:2" x14ac:dyDescent="0.45">
      <c r="A2328" s="31"/>
      <c r="B2328"/>
    </row>
    <row r="2329" spans="1:2" x14ac:dyDescent="0.45">
      <c r="A2329" s="31"/>
      <c r="B2329"/>
    </row>
    <row r="2330" spans="1:2" x14ac:dyDescent="0.45">
      <c r="A2330" s="31"/>
      <c r="B2330"/>
    </row>
    <row r="2331" spans="1:2" x14ac:dyDescent="0.45">
      <c r="A2331" s="31"/>
      <c r="B2331"/>
    </row>
    <row r="2332" spans="1:2" x14ac:dyDescent="0.45">
      <c r="A2332" s="31"/>
      <c r="B2332"/>
    </row>
    <row r="2333" spans="1:2" x14ac:dyDescent="0.45">
      <c r="A2333" s="31"/>
      <c r="B2333"/>
    </row>
    <row r="2334" spans="1:2" x14ac:dyDescent="0.45">
      <c r="A2334" s="31"/>
      <c r="B2334"/>
    </row>
    <row r="2335" spans="1:2" x14ac:dyDescent="0.45">
      <c r="A2335" s="31"/>
      <c r="B2335"/>
    </row>
    <row r="2336" spans="1:2" x14ac:dyDescent="0.45">
      <c r="A2336" s="31"/>
      <c r="B2336"/>
    </row>
    <row r="2337" spans="1:2" x14ac:dyDescent="0.45">
      <c r="A2337" s="31"/>
      <c r="B2337"/>
    </row>
    <row r="2338" spans="1:2" x14ac:dyDescent="0.45">
      <c r="A2338" s="31"/>
      <c r="B2338"/>
    </row>
    <row r="2339" spans="1:2" x14ac:dyDescent="0.45">
      <c r="A2339" s="31"/>
      <c r="B2339"/>
    </row>
    <row r="2340" spans="1:2" x14ac:dyDescent="0.45">
      <c r="A2340" s="31"/>
      <c r="B2340"/>
    </row>
    <row r="2341" spans="1:2" x14ac:dyDescent="0.45">
      <c r="A2341" s="31"/>
      <c r="B2341"/>
    </row>
    <row r="2342" spans="1:2" x14ac:dyDescent="0.45">
      <c r="A2342" s="31"/>
      <c r="B2342"/>
    </row>
    <row r="2343" spans="1:2" x14ac:dyDescent="0.45">
      <c r="A2343" s="31"/>
      <c r="B2343"/>
    </row>
    <row r="2344" spans="1:2" x14ac:dyDescent="0.45">
      <c r="A2344" s="31"/>
      <c r="B2344"/>
    </row>
    <row r="2345" spans="1:2" x14ac:dyDescent="0.45">
      <c r="A2345" s="31"/>
      <c r="B2345"/>
    </row>
    <row r="2346" spans="1:2" x14ac:dyDescent="0.45">
      <c r="A2346" s="31"/>
      <c r="B2346"/>
    </row>
    <row r="2347" spans="1:2" x14ac:dyDescent="0.45">
      <c r="A2347" s="31"/>
      <c r="B2347"/>
    </row>
    <row r="2348" spans="1:2" x14ac:dyDescent="0.45">
      <c r="A2348" s="31"/>
      <c r="B2348"/>
    </row>
    <row r="2349" spans="1:2" x14ac:dyDescent="0.45">
      <c r="A2349" s="31"/>
      <c r="B2349"/>
    </row>
    <row r="2350" spans="1:2" x14ac:dyDescent="0.45">
      <c r="A2350" s="31"/>
      <c r="B2350"/>
    </row>
    <row r="2351" spans="1:2" x14ac:dyDescent="0.45">
      <c r="A2351" s="31"/>
      <c r="B2351"/>
    </row>
    <row r="2352" spans="1:2" x14ac:dyDescent="0.45">
      <c r="A2352" s="31"/>
      <c r="B2352"/>
    </row>
    <row r="2353" spans="1:2" x14ac:dyDescent="0.45">
      <c r="A2353" s="31"/>
      <c r="B2353"/>
    </row>
    <row r="2354" spans="1:2" x14ac:dyDescent="0.45">
      <c r="A2354" s="31"/>
      <c r="B2354"/>
    </row>
    <row r="2355" spans="1:2" x14ac:dyDescent="0.45">
      <c r="A2355" s="31"/>
      <c r="B2355"/>
    </row>
    <row r="2356" spans="1:2" x14ac:dyDescent="0.45">
      <c r="A2356" s="31"/>
      <c r="B2356"/>
    </row>
    <row r="2357" spans="1:2" x14ac:dyDescent="0.45">
      <c r="A2357" s="31"/>
      <c r="B2357"/>
    </row>
    <row r="2358" spans="1:2" x14ac:dyDescent="0.45">
      <c r="A2358" s="31"/>
      <c r="B2358"/>
    </row>
    <row r="2359" spans="1:2" x14ac:dyDescent="0.45">
      <c r="A2359" s="31"/>
      <c r="B2359"/>
    </row>
    <row r="2360" spans="1:2" x14ac:dyDescent="0.45">
      <c r="A2360" s="31"/>
      <c r="B2360"/>
    </row>
    <row r="2361" spans="1:2" x14ac:dyDescent="0.45">
      <c r="A2361" s="31"/>
      <c r="B2361"/>
    </row>
    <row r="2362" spans="1:2" x14ac:dyDescent="0.45">
      <c r="A2362" s="31"/>
      <c r="B2362"/>
    </row>
    <row r="2363" spans="1:2" x14ac:dyDescent="0.45">
      <c r="A2363" s="31"/>
      <c r="B2363"/>
    </row>
    <row r="2364" spans="1:2" x14ac:dyDescent="0.45">
      <c r="A2364" s="31"/>
      <c r="B2364"/>
    </row>
    <row r="2365" spans="1:2" x14ac:dyDescent="0.45">
      <c r="A2365" s="31"/>
      <c r="B2365"/>
    </row>
    <row r="2366" spans="1:2" x14ac:dyDescent="0.45">
      <c r="A2366" s="31"/>
      <c r="B2366"/>
    </row>
    <row r="2367" spans="1:2" x14ac:dyDescent="0.45">
      <c r="A2367" s="31"/>
      <c r="B2367"/>
    </row>
    <row r="2368" spans="1:2" x14ac:dyDescent="0.45">
      <c r="A2368" s="31"/>
      <c r="B2368"/>
    </row>
    <row r="2369" spans="1:2" x14ac:dyDescent="0.45">
      <c r="A2369" s="31"/>
      <c r="B2369"/>
    </row>
    <row r="2370" spans="1:2" x14ac:dyDescent="0.45">
      <c r="A2370" s="31"/>
      <c r="B2370"/>
    </row>
    <row r="2371" spans="1:2" x14ac:dyDescent="0.45">
      <c r="A2371" s="31"/>
      <c r="B2371"/>
    </row>
    <row r="2372" spans="1:2" x14ac:dyDescent="0.45">
      <c r="A2372" s="31"/>
      <c r="B2372"/>
    </row>
    <row r="2373" spans="1:2" x14ac:dyDescent="0.45">
      <c r="A2373" s="31"/>
      <c r="B2373"/>
    </row>
    <row r="2374" spans="1:2" x14ac:dyDescent="0.45">
      <c r="A2374" s="31"/>
      <c r="B2374"/>
    </row>
    <row r="2375" spans="1:2" x14ac:dyDescent="0.45">
      <c r="A2375" s="31"/>
      <c r="B2375"/>
    </row>
    <row r="2376" spans="1:2" x14ac:dyDescent="0.45">
      <c r="A2376" s="31"/>
      <c r="B2376"/>
    </row>
    <row r="2377" spans="1:2" x14ac:dyDescent="0.45">
      <c r="A2377" s="31"/>
      <c r="B2377"/>
    </row>
    <row r="2378" spans="1:2" x14ac:dyDescent="0.45">
      <c r="A2378" s="31"/>
      <c r="B2378"/>
    </row>
    <row r="2379" spans="1:2" x14ac:dyDescent="0.45">
      <c r="A2379" s="31"/>
      <c r="B2379"/>
    </row>
    <row r="2380" spans="1:2" x14ac:dyDescent="0.45">
      <c r="A2380" s="31"/>
      <c r="B2380"/>
    </row>
    <row r="2381" spans="1:2" x14ac:dyDescent="0.45">
      <c r="A2381" s="31"/>
      <c r="B2381"/>
    </row>
    <row r="2382" spans="1:2" x14ac:dyDescent="0.45">
      <c r="A2382" s="31"/>
      <c r="B2382"/>
    </row>
    <row r="2383" spans="1:2" x14ac:dyDescent="0.45">
      <c r="A2383" s="31"/>
      <c r="B2383"/>
    </row>
    <row r="2384" spans="1:2" x14ac:dyDescent="0.45">
      <c r="A2384" s="31"/>
      <c r="B2384"/>
    </row>
    <row r="2385" spans="1:2" x14ac:dyDescent="0.45">
      <c r="A2385" s="31"/>
      <c r="B2385"/>
    </row>
    <row r="2386" spans="1:2" x14ac:dyDescent="0.45">
      <c r="A2386" s="31"/>
      <c r="B2386"/>
    </row>
    <row r="2387" spans="1:2" x14ac:dyDescent="0.45">
      <c r="A2387" s="31"/>
      <c r="B2387"/>
    </row>
    <row r="2388" spans="1:2" x14ac:dyDescent="0.45">
      <c r="A2388" s="31"/>
      <c r="B2388"/>
    </row>
    <row r="2389" spans="1:2" x14ac:dyDescent="0.45">
      <c r="A2389" s="31"/>
      <c r="B2389"/>
    </row>
    <row r="2390" spans="1:2" x14ac:dyDescent="0.45">
      <c r="A2390" s="31"/>
      <c r="B2390"/>
    </row>
    <row r="2391" spans="1:2" x14ac:dyDescent="0.45">
      <c r="A2391" s="31"/>
      <c r="B2391"/>
    </row>
    <row r="2392" spans="1:2" x14ac:dyDescent="0.45">
      <c r="A2392" s="31"/>
      <c r="B2392"/>
    </row>
    <row r="2393" spans="1:2" x14ac:dyDescent="0.45">
      <c r="A2393" s="31"/>
      <c r="B2393"/>
    </row>
    <row r="2394" spans="1:2" x14ac:dyDescent="0.45">
      <c r="A2394" s="31"/>
      <c r="B2394"/>
    </row>
    <row r="2395" spans="1:2" x14ac:dyDescent="0.45">
      <c r="A2395" s="31"/>
      <c r="B2395"/>
    </row>
    <row r="2396" spans="1:2" x14ac:dyDescent="0.45">
      <c r="A2396" s="31"/>
      <c r="B2396"/>
    </row>
    <row r="2397" spans="1:2" x14ac:dyDescent="0.45">
      <c r="A2397" s="31"/>
      <c r="B2397"/>
    </row>
    <row r="2398" spans="1:2" x14ac:dyDescent="0.45">
      <c r="A2398" s="31"/>
      <c r="B2398"/>
    </row>
    <row r="2399" spans="1:2" x14ac:dyDescent="0.45">
      <c r="A2399" s="31"/>
      <c r="B2399"/>
    </row>
    <row r="2400" spans="1:2" x14ac:dyDescent="0.45">
      <c r="A2400" s="31"/>
      <c r="B2400"/>
    </row>
    <row r="2401" spans="1:2" x14ac:dyDescent="0.45">
      <c r="A2401" s="31"/>
      <c r="B2401"/>
    </row>
    <row r="2402" spans="1:2" x14ac:dyDescent="0.45">
      <c r="A2402" s="31"/>
      <c r="B2402"/>
    </row>
    <row r="2403" spans="1:2" x14ac:dyDescent="0.45">
      <c r="A2403" s="31"/>
      <c r="B2403"/>
    </row>
    <row r="2404" spans="1:2" x14ac:dyDescent="0.45">
      <c r="A2404" s="31"/>
      <c r="B2404"/>
    </row>
    <row r="2405" spans="1:2" x14ac:dyDescent="0.45">
      <c r="A2405" s="31"/>
      <c r="B2405"/>
    </row>
    <row r="2406" spans="1:2" x14ac:dyDescent="0.45">
      <c r="A2406" s="31"/>
      <c r="B2406"/>
    </row>
    <row r="2407" spans="1:2" x14ac:dyDescent="0.45">
      <c r="A2407" s="31"/>
      <c r="B2407"/>
    </row>
    <row r="2408" spans="1:2" x14ac:dyDescent="0.45">
      <c r="A2408" s="31"/>
      <c r="B2408"/>
    </row>
    <row r="2409" spans="1:2" x14ac:dyDescent="0.45">
      <c r="A2409" s="31"/>
      <c r="B2409"/>
    </row>
    <row r="2410" spans="1:2" x14ac:dyDescent="0.45">
      <c r="A2410" s="31"/>
      <c r="B2410"/>
    </row>
    <row r="2411" spans="1:2" x14ac:dyDescent="0.45">
      <c r="A2411" s="31"/>
      <c r="B2411"/>
    </row>
    <row r="2412" spans="1:2" x14ac:dyDescent="0.45">
      <c r="A2412" s="31"/>
      <c r="B2412"/>
    </row>
    <row r="2413" spans="1:2" x14ac:dyDescent="0.45">
      <c r="A2413" s="31"/>
      <c r="B2413"/>
    </row>
    <row r="2414" spans="1:2" x14ac:dyDescent="0.45">
      <c r="A2414" s="31"/>
      <c r="B2414"/>
    </row>
    <row r="2415" spans="1:2" x14ac:dyDescent="0.45">
      <c r="A2415" s="31"/>
      <c r="B2415"/>
    </row>
    <row r="2416" spans="1:2" x14ac:dyDescent="0.45">
      <c r="A2416" s="31"/>
      <c r="B2416"/>
    </row>
    <row r="2417" spans="1:2" x14ac:dyDescent="0.45">
      <c r="A2417" s="31"/>
      <c r="B2417"/>
    </row>
    <row r="2418" spans="1:2" x14ac:dyDescent="0.45">
      <c r="A2418" s="31"/>
      <c r="B2418"/>
    </row>
    <row r="2419" spans="1:2" x14ac:dyDescent="0.45">
      <c r="A2419" s="31"/>
      <c r="B2419"/>
    </row>
    <row r="2420" spans="1:2" x14ac:dyDescent="0.45">
      <c r="A2420" s="31"/>
      <c r="B2420"/>
    </row>
    <row r="2421" spans="1:2" x14ac:dyDescent="0.45">
      <c r="A2421" s="31"/>
      <c r="B2421"/>
    </row>
    <row r="2422" spans="1:2" x14ac:dyDescent="0.45">
      <c r="A2422" s="31"/>
      <c r="B2422"/>
    </row>
    <row r="2423" spans="1:2" x14ac:dyDescent="0.45">
      <c r="A2423" s="31"/>
      <c r="B2423"/>
    </row>
    <row r="2424" spans="1:2" x14ac:dyDescent="0.45">
      <c r="A2424" s="31"/>
      <c r="B2424"/>
    </row>
    <row r="2425" spans="1:2" x14ac:dyDescent="0.45">
      <c r="A2425" s="31"/>
      <c r="B2425"/>
    </row>
    <row r="2426" spans="1:2" x14ac:dyDescent="0.45">
      <c r="A2426" s="31"/>
      <c r="B2426"/>
    </row>
    <row r="2427" spans="1:2" x14ac:dyDescent="0.45">
      <c r="A2427" s="31"/>
      <c r="B2427"/>
    </row>
    <row r="2428" spans="1:2" x14ac:dyDescent="0.45">
      <c r="A2428" s="31"/>
      <c r="B2428"/>
    </row>
    <row r="2429" spans="1:2" x14ac:dyDescent="0.45">
      <c r="A2429" s="31"/>
      <c r="B2429"/>
    </row>
    <row r="2430" spans="1:2" x14ac:dyDescent="0.45">
      <c r="A2430" s="31"/>
      <c r="B2430"/>
    </row>
    <row r="2431" spans="1:2" x14ac:dyDescent="0.45">
      <c r="A2431" s="31"/>
      <c r="B2431"/>
    </row>
    <row r="2432" spans="1:2" x14ac:dyDescent="0.45">
      <c r="A2432" s="31"/>
      <c r="B2432"/>
    </row>
    <row r="2433" spans="1:2" x14ac:dyDescent="0.45">
      <c r="A2433" s="31"/>
      <c r="B2433"/>
    </row>
    <row r="2434" spans="1:2" x14ac:dyDescent="0.45">
      <c r="A2434" s="31"/>
      <c r="B2434"/>
    </row>
    <row r="2435" spans="1:2" x14ac:dyDescent="0.45">
      <c r="A2435" s="31"/>
      <c r="B2435"/>
    </row>
    <row r="2436" spans="1:2" x14ac:dyDescent="0.45">
      <c r="A2436" s="31"/>
      <c r="B2436"/>
    </row>
    <row r="2437" spans="1:2" x14ac:dyDescent="0.45">
      <c r="A2437" s="31"/>
      <c r="B2437"/>
    </row>
    <row r="2438" spans="1:2" x14ac:dyDescent="0.45">
      <c r="A2438" s="31"/>
      <c r="B2438"/>
    </row>
    <row r="2439" spans="1:2" x14ac:dyDescent="0.45">
      <c r="A2439" s="31"/>
      <c r="B2439"/>
    </row>
    <row r="2440" spans="1:2" x14ac:dyDescent="0.45">
      <c r="A2440" s="31"/>
      <c r="B2440"/>
    </row>
    <row r="2441" spans="1:2" x14ac:dyDescent="0.45">
      <c r="A2441" s="31"/>
      <c r="B2441"/>
    </row>
    <row r="2442" spans="1:2" x14ac:dyDescent="0.45">
      <c r="A2442" s="31"/>
      <c r="B2442"/>
    </row>
    <row r="2443" spans="1:2" x14ac:dyDescent="0.45">
      <c r="A2443" s="31"/>
      <c r="B2443"/>
    </row>
    <row r="2444" spans="1:2" x14ac:dyDescent="0.45">
      <c r="A2444" s="31"/>
      <c r="B2444"/>
    </row>
    <row r="2445" spans="1:2" x14ac:dyDescent="0.45">
      <c r="A2445" s="31"/>
      <c r="B2445"/>
    </row>
    <row r="2446" spans="1:2" x14ac:dyDescent="0.45">
      <c r="A2446" s="31"/>
      <c r="B2446"/>
    </row>
    <row r="2447" spans="1:2" x14ac:dyDescent="0.45">
      <c r="A2447" s="31"/>
      <c r="B2447"/>
    </row>
    <row r="2448" spans="1:2" x14ac:dyDescent="0.45">
      <c r="A2448" s="31"/>
      <c r="B2448"/>
    </row>
    <row r="2449" spans="1:2" x14ac:dyDescent="0.45">
      <c r="A2449" s="31"/>
      <c r="B2449"/>
    </row>
    <row r="2450" spans="1:2" x14ac:dyDescent="0.45">
      <c r="A2450" s="31"/>
      <c r="B2450"/>
    </row>
    <row r="2451" spans="1:2" x14ac:dyDescent="0.45">
      <c r="A2451" s="31"/>
      <c r="B2451"/>
    </row>
    <row r="2452" spans="1:2" x14ac:dyDescent="0.45">
      <c r="A2452" s="31"/>
      <c r="B2452"/>
    </row>
    <row r="2453" spans="1:2" x14ac:dyDescent="0.45">
      <c r="A2453" s="31"/>
      <c r="B2453"/>
    </row>
    <row r="2454" spans="1:2" x14ac:dyDescent="0.45">
      <c r="A2454" s="31"/>
      <c r="B2454"/>
    </row>
    <row r="2455" spans="1:2" x14ac:dyDescent="0.45">
      <c r="A2455" s="31"/>
      <c r="B2455"/>
    </row>
    <row r="2456" spans="1:2" x14ac:dyDescent="0.45">
      <c r="A2456" s="31"/>
      <c r="B2456"/>
    </row>
    <row r="2457" spans="1:2" x14ac:dyDescent="0.45">
      <c r="A2457" s="31"/>
      <c r="B2457"/>
    </row>
    <row r="2458" spans="1:2" x14ac:dyDescent="0.45">
      <c r="A2458" s="31"/>
      <c r="B2458"/>
    </row>
    <row r="2459" spans="1:2" x14ac:dyDescent="0.45">
      <c r="A2459" s="31"/>
      <c r="B2459"/>
    </row>
    <row r="2460" spans="1:2" x14ac:dyDescent="0.45">
      <c r="A2460" s="31"/>
      <c r="B2460"/>
    </row>
    <row r="2461" spans="1:2" x14ac:dyDescent="0.45">
      <c r="A2461" s="31"/>
      <c r="B2461"/>
    </row>
    <row r="2462" spans="1:2" x14ac:dyDescent="0.45">
      <c r="A2462" s="31"/>
      <c r="B2462"/>
    </row>
    <row r="2463" spans="1:2" x14ac:dyDescent="0.45">
      <c r="A2463" s="31"/>
      <c r="B2463"/>
    </row>
    <row r="2464" spans="1:2" x14ac:dyDescent="0.45">
      <c r="A2464" s="31"/>
      <c r="B2464"/>
    </row>
    <row r="2465" spans="1:2" x14ac:dyDescent="0.45">
      <c r="A2465" s="31"/>
      <c r="B2465"/>
    </row>
    <row r="2466" spans="1:2" x14ac:dyDescent="0.45">
      <c r="A2466" s="31"/>
      <c r="B2466"/>
    </row>
    <row r="2467" spans="1:2" x14ac:dyDescent="0.45">
      <c r="A2467" s="31"/>
      <c r="B2467"/>
    </row>
    <row r="2468" spans="1:2" x14ac:dyDescent="0.45">
      <c r="A2468" s="31"/>
      <c r="B2468"/>
    </row>
    <row r="2469" spans="1:2" x14ac:dyDescent="0.45">
      <c r="A2469" s="31"/>
      <c r="B2469"/>
    </row>
    <row r="2470" spans="1:2" x14ac:dyDescent="0.45">
      <c r="A2470" s="31"/>
      <c r="B2470"/>
    </row>
    <row r="2471" spans="1:2" x14ac:dyDescent="0.45">
      <c r="A2471" s="31"/>
      <c r="B2471"/>
    </row>
    <row r="2472" spans="1:2" x14ac:dyDescent="0.45">
      <c r="A2472" s="31"/>
      <c r="B2472"/>
    </row>
    <row r="2473" spans="1:2" x14ac:dyDescent="0.45">
      <c r="A2473" s="31"/>
      <c r="B2473"/>
    </row>
    <row r="2474" spans="1:2" x14ac:dyDescent="0.45">
      <c r="A2474" s="31"/>
      <c r="B2474"/>
    </row>
    <row r="2475" spans="1:2" x14ac:dyDescent="0.45">
      <c r="A2475" s="31"/>
      <c r="B2475"/>
    </row>
    <row r="2476" spans="1:2" x14ac:dyDescent="0.45">
      <c r="A2476" s="31"/>
      <c r="B2476"/>
    </row>
    <row r="2477" spans="1:2" x14ac:dyDescent="0.45">
      <c r="A2477" s="31"/>
      <c r="B2477"/>
    </row>
    <row r="2478" spans="1:2" x14ac:dyDescent="0.45">
      <c r="A2478" s="31"/>
      <c r="B2478"/>
    </row>
    <row r="2479" spans="1:2" x14ac:dyDescent="0.45">
      <c r="A2479" s="31"/>
      <c r="B2479"/>
    </row>
    <row r="2480" spans="1:2" x14ac:dyDescent="0.45">
      <c r="A2480" s="31"/>
      <c r="B2480"/>
    </row>
    <row r="2481" spans="1:2" x14ac:dyDescent="0.45">
      <c r="A2481" s="31"/>
      <c r="B2481"/>
    </row>
    <row r="2482" spans="1:2" x14ac:dyDescent="0.45">
      <c r="A2482" s="31"/>
      <c r="B2482"/>
    </row>
    <row r="2483" spans="1:2" x14ac:dyDescent="0.45">
      <c r="A2483" s="31"/>
      <c r="B2483"/>
    </row>
    <row r="2484" spans="1:2" x14ac:dyDescent="0.45">
      <c r="A2484" s="31"/>
      <c r="B2484"/>
    </row>
    <row r="2485" spans="1:2" x14ac:dyDescent="0.45">
      <c r="A2485" s="31"/>
      <c r="B2485"/>
    </row>
    <row r="2486" spans="1:2" x14ac:dyDescent="0.45">
      <c r="A2486" s="31"/>
      <c r="B2486"/>
    </row>
    <row r="2487" spans="1:2" x14ac:dyDescent="0.45">
      <c r="A2487" s="31"/>
      <c r="B2487"/>
    </row>
    <row r="2488" spans="1:2" x14ac:dyDescent="0.45">
      <c r="A2488" s="31"/>
      <c r="B2488"/>
    </row>
    <row r="2489" spans="1:2" x14ac:dyDescent="0.45">
      <c r="A2489" s="31"/>
      <c r="B2489"/>
    </row>
    <row r="2490" spans="1:2" x14ac:dyDescent="0.45">
      <c r="A2490" s="31"/>
      <c r="B2490"/>
    </row>
    <row r="2491" spans="1:2" x14ac:dyDescent="0.45">
      <c r="A2491" s="31"/>
      <c r="B2491"/>
    </row>
    <row r="2492" spans="1:2" x14ac:dyDescent="0.45">
      <c r="A2492" s="31"/>
      <c r="B2492"/>
    </row>
    <row r="2493" spans="1:2" x14ac:dyDescent="0.45">
      <c r="A2493" s="31"/>
      <c r="B2493"/>
    </row>
    <row r="2494" spans="1:2" x14ac:dyDescent="0.45">
      <c r="A2494" s="31"/>
      <c r="B2494"/>
    </row>
    <row r="2495" spans="1:2" x14ac:dyDescent="0.45">
      <c r="A2495" s="31"/>
      <c r="B2495"/>
    </row>
    <row r="2496" spans="1:2" x14ac:dyDescent="0.45">
      <c r="A2496" s="31"/>
      <c r="B2496"/>
    </row>
    <row r="2497" spans="1:2" x14ac:dyDescent="0.45">
      <c r="A2497" s="31"/>
      <c r="B2497"/>
    </row>
    <row r="2498" spans="1:2" x14ac:dyDescent="0.45">
      <c r="A2498" s="31"/>
      <c r="B2498"/>
    </row>
    <row r="2499" spans="1:2" x14ac:dyDescent="0.45">
      <c r="A2499" s="31"/>
      <c r="B2499"/>
    </row>
    <row r="2500" spans="1:2" x14ac:dyDescent="0.45">
      <c r="A2500" s="31"/>
      <c r="B2500"/>
    </row>
    <row r="2501" spans="1:2" x14ac:dyDescent="0.45">
      <c r="A2501" s="31"/>
      <c r="B2501"/>
    </row>
    <row r="2502" spans="1:2" x14ac:dyDescent="0.45">
      <c r="A2502" s="31"/>
      <c r="B2502"/>
    </row>
    <row r="2503" spans="1:2" x14ac:dyDescent="0.45">
      <c r="A2503" s="31"/>
      <c r="B2503"/>
    </row>
    <row r="2504" spans="1:2" x14ac:dyDescent="0.45">
      <c r="A2504" s="31"/>
      <c r="B2504"/>
    </row>
    <row r="2505" spans="1:2" x14ac:dyDescent="0.45">
      <c r="A2505" s="31"/>
      <c r="B2505"/>
    </row>
    <row r="2506" spans="1:2" x14ac:dyDescent="0.45">
      <c r="A2506" s="31"/>
      <c r="B2506"/>
    </row>
    <row r="2507" spans="1:2" x14ac:dyDescent="0.45">
      <c r="A2507" s="31"/>
      <c r="B2507"/>
    </row>
    <row r="2508" spans="1:2" x14ac:dyDescent="0.45">
      <c r="A2508" s="31"/>
      <c r="B2508"/>
    </row>
    <row r="2509" spans="1:2" x14ac:dyDescent="0.45">
      <c r="A2509" s="31"/>
      <c r="B2509"/>
    </row>
    <row r="2510" spans="1:2" x14ac:dyDescent="0.45">
      <c r="A2510" s="31"/>
      <c r="B2510"/>
    </row>
    <row r="2511" spans="1:2" x14ac:dyDescent="0.45">
      <c r="A2511" s="31"/>
      <c r="B2511"/>
    </row>
    <row r="2512" spans="1:2" x14ac:dyDescent="0.45">
      <c r="A2512" s="31"/>
      <c r="B2512"/>
    </row>
    <row r="2513" spans="1:2" x14ac:dyDescent="0.45">
      <c r="A2513" s="31"/>
      <c r="B2513"/>
    </row>
    <row r="2514" spans="1:2" x14ac:dyDescent="0.45">
      <c r="A2514" s="31"/>
      <c r="B2514"/>
    </row>
    <row r="2515" spans="1:2" x14ac:dyDescent="0.45">
      <c r="A2515" s="31"/>
      <c r="B2515"/>
    </row>
    <row r="2516" spans="1:2" x14ac:dyDescent="0.45">
      <c r="A2516" s="31"/>
      <c r="B2516"/>
    </row>
    <row r="2517" spans="1:2" x14ac:dyDescent="0.45">
      <c r="A2517" s="31"/>
      <c r="B2517"/>
    </row>
    <row r="2518" spans="1:2" x14ac:dyDescent="0.45">
      <c r="A2518" s="31"/>
      <c r="B2518"/>
    </row>
    <row r="2519" spans="1:2" x14ac:dyDescent="0.45">
      <c r="A2519" s="31"/>
      <c r="B2519"/>
    </row>
    <row r="2520" spans="1:2" x14ac:dyDescent="0.45">
      <c r="A2520" s="31"/>
      <c r="B2520"/>
    </row>
    <row r="2521" spans="1:2" x14ac:dyDescent="0.45">
      <c r="A2521" s="31"/>
      <c r="B2521"/>
    </row>
    <row r="2522" spans="1:2" x14ac:dyDescent="0.45">
      <c r="A2522" s="31"/>
      <c r="B2522"/>
    </row>
    <row r="2523" spans="1:2" x14ac:dyDescent="0.45">
      <c r="A2523" s="31"/>
      <c r="B2523"/>
    </row>
    <row r="2524" spans="1:2" x14ac:dyDescent="0.45">
      <c r="A2524" s="31"/>
      <c r="B2524"/>
    </row>
    <row r="2525" spans="1:2" x14ac:dyDescent="0.45">
      <c r="A2525" s="31"/>
      <c r="B2525"/>
    </row>
    <row r="2526" spans="1:2" x14ac:dyDescent="0.45">
      <c r="A2526" s="31"/>
      <c r="B2526"/>
    </row>
    <row r="2527" spans="1:2" x14ac:dyDescent="0.45">
      <c r="A2527" s="31"/>
      <c r="B2527"/>
    </row>
    <row r="2528" spans="1:2" x14ac:dyDescent="0.45">
      <c r="A2528" s="31"/>
      <c r="B2528"/>
    </row>
    <row r="2529" spans="1:2" x14ac:dyDescent="0.45">
      <c r="A2529" s="31"/>
      <c r="B2529"/>
    </row>
    <row r="2530" spans="1:2" x14ac:dyDescent="0.45">
      <c r="A2530" s="31"/>
      <c r="B2530"/>
    </row>
    <row r="2531" spans="1:2" x14ac:dyDescent="0.45">
      <c r="A2531" s="31"/>
      <c r="B2531"/>
    </row>
    <row r="2532" spans="1:2" x14ac:dyDescent="0.45">
      <c r="A2532" s="31"/>
      <c r="B2532"/>
    </row>
    <row r="2533" spans="1:2" x14ac:dyDescent="0.45">
      <c r="A2533" s="31"/>
      <c r="B2533"/>
    </row>
    <row r="2534" spans="1:2" x14ac:dyDescent="0.45">
      <c r="A2534" s="31"/>
      <c r="B2534"/>
    </row>
    <row r="2535" spans="1:2" x14ac:dyDescent="0.45">
      <c r="A2535" s="31"/>
      <c r="B2535"/>
    </row>
    <row r="2536" spans="1:2" x14ac:dyDescent="0.45">
      <c r="A2536" s="31"/>
      <c r="B2536"/>
    </row>
    <row r="2537" spans="1:2" x14ac:dyDescent="0.45">
      <c r="A2537" s="31"/>
      <c r="B2537"/>
    </row>
    <row r="2538" spans="1:2" x14ac:dyDescent="0.45">
      <c r="A2538" s="31"/>
      <c r="B2538"/>
    </row>
    <row r="2539" spans="1:2" x14ac:dyDescent="0.45">
      <c r="A2539" s="31"/>
      <c r="B2539"/>
    </row>
    <row r="2540" spans="1:2" x14ac:dyDescent="0.45">
      <c r="A2540" s="31"/>
      <c r="B2540"/>
    </row>
    <row r="2541" spans="1:2" x14ac:dyDescent="0.45">
      <c r="A2541" s="31"/>
      <c r="B2541"/>
    </row>
    <row r="2542" spans="1:2" x14ac:dyDescent="0.45">
      <c r="A2542" s="31"/>
      <c r="B2542"/>
    </row>
    <row r="2543" spans="1:2" x14ac:dyDescent="0.45">
      <c r="A2543" s="31"/>
      <c r="B2543"/>
    </row>
    <row r="2544" spans="1:2" x14ac:dyDescent="0.45">
      <c r="A2544" s="31"/>
      <c r="B2544"/>
    </row>
    <row r="2545" spans="1:2" x14ac:dyDescent="0.45">
      <c r="A2545" s="31"/>
      <c r="B2545"/>
    </row>
    <row r="2546" spans="1:2" x14ac:dyDescent="0.45">
      <c r="A2546" s="31"/>
      <c r="B2546"/>
    </row>
    <row r="2547" spans="1:2" x14ac:dyDescent="0.45">
      <c r="A2547" s="31"/>
      <c r="B2547"/>
    </row>
    <row r="2548" spans="1:2" x14ac:dyDescent="0.45">
      <c r="A2548" s="31"/>
      <c r="B2548"/>
    </row>
    <row r="2549" spans="1:2" x14ac:dyDescent="0.45">
      <c r="A2549" s="31"/>
      <c r="B2549"/>
    </row>
    <row r="2550" spans="1:2" x14ac:dyDescent="0.45">
      <c r="A2550" s="31"/>
      <c r="B2550"/>
    </row>
    <row r="2551" spans="1:2" x14ac:dyDescent="0.45">
      <c r="A2551" s="31"/>
      <c r="B2551"/>
    </row>
    <row r="2552" spans="1:2" x14ac:dyDescent="0.45">
      <c r="A2552" s="31"/>
      <c r="B2552"/>
    </row>
    <row r="2553" spans="1:2" x14ac:dyDescent="0.45">
      <c r="A2553" s="31"/>
      <c r="B2553"/>
    </row>
    <row r="2554" spans="1:2" x14ac:dyDescent="0.45">
      <c r="A2554" s="31"/>
      <c r="B2554"/>
    </row>
    <row r="2555" spans="1:2" x14ac:dyDescent="0.45">
      <c r="A2555" s="31"/>
      <c r="B2555"/>
    </row>
    <row r="2556" spans="1:2" x14ac:dyDescent="0.45">
      <c r="A2556" s="31"/>
      <c r="B2556"/>
    </row>
    <row r="2557" spans="1:2" x14ac:dyDescent="0.45">
      <c r="A2557" s="31"/>
      <c r="B2557"/>
    </row>
    <row r="2558" spans="1:2" x14ac:dyDescent="0.45">
      <c r="A2558" s="31"/>
      <c r="B2558"/>
    </row>
    <row r="2559" spans="1:2" x14ac:dyDescent="0.45">
      <c r="A2559" s="31"/>
      <c r="B2559"/>
    </row>
    <row r="2560" spans="1:2" x14ac:dyDescent="0.45">
      <c r="A2560" s="31"/>
      <c r="B2560"/>
    </row>
    <row r="2561" spans="1:2" x14ac:dyDescent="0.45">
      <c r="A2561" s="31"/>
      <c r="B2561"/>
    </row>
    <row r="2562" spans="1:2" x14ac:dyDescent="0.45">
      <c r="A2562" s="31"/>
      <c r="B2562"/>
    </row>
    <row r="2563" spans="1:2" x14ac:dyDescent="0.45">
      <c r="A2563" s="31"/>
      <c r="B2563"/>
    </row>
    <row r="2564" spans="1:2" x14ac:dyDescent="0.45">
      <c r="A2564" s="31"/>
      <c r="B2564"/>
    </row>
    <row r="2565" spans="1:2" x14ac:dyDescent="0.45">
      <c r="A2565" s="31"/>
      <c r="B2565"/>
    </row>
    <row r="2566" spans="1:2" x14ac:dyDescent="0.45">
      <c r="A2566" s="31"/>
      <c r="B2566"/>
    </row>
    <row r="2567" spans="1:2" x14ac:dyDescent="0.45">
      <c r="A2567" s="31"/>
      <c r="B2567"/>
    </row>
    <row r="2568" spans="1:2" x14ac:dyDescent="0.45">
      <c r="A2568" s="31"/>
      <c r="B2568"/>
    </row>
    <row r="2569" spans="1:2" x14ac:dyDescent="0.45">
      <c r="A2569" s="31"/>
      <c r="B2569"/>
    </row>
    <row r="2570" spans="1:2" x14ac:dyDescent="0.45">
      <c r="A2570" s="31"/>
      <c r="B2570"/>
    </row>
    <row r="2571" spans="1:2" x14ac:dyDescent="0.45">
      <c r="A2571" s="31"/>
      <c r="B2571"/>
    </row>
    <row r="2572" spans="1:2" x14ac:dyDescent="0.45">
      <c r="A2572" s="31"/>
      <c r="B2572"/>
    </row>
    <row r="2573" spans="1:2" x14ac:dyDescent="0.45">
      <c r="A2573" s="31"/>
      <c r="B2573"/>
    </row>
    <row r="2574" spans="1:2" x14ac:dyDescent="0.45">
      <c r="A2574" s="31"/>
      <c r="B2574"/>
    </row>
    <row r="2575" spans="1:2" x14ac:dyDescent="0.45">
      <c r="A2575" s="31"/>
      <c r="B2575"/>
    </row>
    <row r="2576" spans="1:2" x14ac:dyDescent="0.45">
      <c r="A2576" s="31"/>
      <c r="B2576"/>
    </row>
    <row r="2577" spans="1:2" x14ac:dyDescent="0.45">
      <c r="A2577" s="31"/>
      <c r="B2577"/>
    </row>
    <row r="2578" spans="1:2" x14ac:dyDescent="0.45">
      <c r="A2578" s="31"/>
      <c r="B2578"/>
    </row>
    <row r="2579" spans="1:2" x14ac:dyDescent="0.45">
      <c r="A2579" s="31"/>
      <c r="B2579"/>
    </row>
    <row r="2580" spans="1:2" x14ac:dyDescent="0.45">
      <c r="A2580" s="31"/>
      <c r="B2580"/>
    </row>
    <row r="2581" spans="1:2" x14ac:dyDescent="0.45">
      <c r="A2581" s="31"/>
      <c r="B2581"/>
    </row>
    <row r="2582" spans="1:2" x14ac:dyDescent="0.45">
      <c r="A2582" s="31"/>
      <c r="B2582"/>
    </row>
    <row r="2583" spans="1:2" x14ac:dyDescent="0.45">
      <c r="A2583" s="31"/>
      <c r="B2583"/>
    </row>
    <row r="2584" spans="1:2" x14ac:dyDescent="0.45">
      <c r="A2584" s="31"/>
      <c r="B2584"/>
    </row>
    <row r="2585" spans="1:2" x14ac:dyDescent="0.45">
      <c r="A2585" s="31"/>
      <c r="B2585"/>
    </row>
    <row r="2586" spans="1:2" x14ac:dyDescent="0.45">
      <c r="A2586" s="31"/>
      <c r="B2586"/>
    </row>
    <row r="2587" spans="1:2" x14ac:dyDescent="0.45">
      <c r="A2587" s="31"/>
      <c r="B2587"/>
    </row>
    <row r="2588" spans="1:2" x14ac:dyDescent="0.45">
      <c r="A2588" s="31"/>
      <c r="B2588"/>
    </row>
    <row r="2589" spans="1:2" x14ac:dyDescent="0.45">
      <c r="A2589" s="31"/>
      <c r="B2589"/>
    </row>
    <row r="2590" spans="1:2" x14ac:dyDescent="0.45">
      <c r="A2590" s="31"/>
      <c r="B2590"/>
    </row>
    <row r="2591" spans="1:2" x14ac:dyDescent="0.45">
      <c r="A2591" s="31"/>
      <c r="B2591"/>
    </row>
    <row r="2592" spans="1:2" x14ac:dyDescent="0.45">
      <c r="A2592" s="31"/>
      <c r="B2592"/>
    </row>
    <row r="2593" spans="1:2" x14ac:dyDescent="0.45">
      <c r="A2593" s="31"/>
      <c r="B2593"/>
    </row>
    <row r="2594" spans="1:2" x14ac:dyDescent="0.45">
      <c r="A2594" s="31"/>
      <c r="B2594"/>
    </row>
    <row r="2595" spans="1:2" x14ac:dyDescent="0.45">
      <c r="A2595" s="31"/>
      <c r="B2595"/>
    </row>
    <row r="2596" spans="1:2" x14ac:dyDescent="0.45">
      <c r="A2596" s="31"/>
      <c r="B2596"/>
    </row>
    <row r="2597" spans="1:2" x14ac:dyDescent="0.45">
      <c r="A2597" s="31"/>
      <c r="B2597"/>
    </row>
    <row r="2598" spans="1:2" x14ac:dyDescent="0.45">
      <c r="A2598" s="31"/>
      <c r="B2598"/>
    </row>
    <row r="2599" spans="1:2" x14ac:dyDescent="0.45">
      <c r="A2599" s="31"/>
      <c r="B2599"/>
    </row>
    <row r="2600" spans="1:2" x14ac:dyDescent="0.45">
      <c r="A2600" s="31"/>
      <c r="B2600"/>
    </row>
    <row r="2601" spans="1:2" x14ac:dyDescent="0.45">
      <c r="A2601" s="31"/>
      <c r="B2601"/>
    </row>
    <row r="2602" spans="1:2" x14ac:dyDescent="0.45">
      <c r="A2602" s="31"/>
      <c r="B2602"/>
    </row>
    <row r="2603" spans="1:2" x14ac:dyDescent="0.45">
      <c r="A2603" s="31"/>
      <c r="B2603"/>
    </row>
    <row r="2604" spans="1:2" x14ac:dyDescent="0.45">
      <c r="A2604" s="31"/>
      <c r="B2604"/>
    </row>
    <row r="2605" spans="1:2" x14ac:dyDescent="0.45">
      <c r="A2605" s="31"/>
      <c r="B2605"/>
    </row>
    <row r="2606" spans="1:2" x14ac:dyDescent="0.45">
      <c r="A2606" s="31"/>
      <c r="B2606"/>
    </row>
    <row r="2607" spans="1:2" x14ac:dyDescent="0.45">
      <c r="A2607" s="31"/>
      <c r="B2607"/>
    </row>
    <row r="2608" spans="1:2" x14ac:dyDescent="0.45">
      <c r="A2608" s="31"/>
      <c r="B2608"/>
    </row>
    <row r="2609" spans="1:2" x14ac:dyDescent="0.45">
      <c r="A2609" s="31"/>
      <c r="B2609"/>
    </row>
    <row r="2610" spans="1:2" x14ac:dyDescent="0.45">
      <c r="A2610" s="31"/>
      <c r="B2610"/>
    </row>
    <row r="2611" spans="1:2" x14ac:dyDescent="0.45">
      <c r="A2611" s="31"/>
      <c r="B2611"/>
    </row>
    <row r="2612" spans="1:2" x14ac:dyDescent="0.45">
      <c r="A2612" s="31"/>
      <c r="B2612"/>
    </row>
    <row r="2613" spans="1:2" x14ac:dyDescent="0.45">
      <c r="A2613" s="31"/>
      <c r="B2613"/>
    </row>
    <row r="2614" spans="1:2" x14ac:dyDescent="0.45">
      <c r="A2614" s="31"/>
      <c r="B2614"/>
    </row>
    <row r="2615" spans="1:2" x14ac:dyDescent="0.45">
      <c r="A2615" s="31"/>
      <c r="B2615"/>
    </row>
    <row r="2616" spans="1:2" x14ac:dyDescent="0.45">
      <c r="A2616" s="31"/>
      <c r="B2616"/>
    </row>
    <row r="2617" spans="1:2" x14ac:dyDescent="0.45">
      <c r="A2617" s="31"/>
      <c r="B2617"/>
    </row>
    <row r="2618" spans="1:2" x14ac:dyDescent="0.45">
      <c r="A2618" s="31"/>
      <c r="B2618"/>
    </row>
    <row r="2619" spans="1:2" x14ac:dyDescent="0.45">
      <c r="A2619" s="31"/>
      <c r="B2619"/>
    </row>
    <row r="2620" spans="1:2" x14ac:dyDescent="0.45">
      <c r="A2620" s="31"/>
      <c r="B2620"/>
    </row>
    <row r="2621" spans="1:2" x14ac:dyDescent="0.45">
      <c r="A2621" s="31"/>
      <c r="B2621"/>
    </row>
    <row r="2622" spans="1:2" x14ac:dyDescent="0.45">
      <c r="A2622" s="31"/>
      <c r="B2622"/>
    </row>
    <row r="2623" spans="1:2" x14ac:dyDescent="0.45">
      <c r="A2623" s="31"/>
      <c r="B2623"/>
    </row>
    <row r="2624" spans="1:2" x14ac:dyDescent="0.45">
      <c r="A2624" s="31"/>
      <c r="B2624"/>
    </row>
    <row r="2625" spans="1:2" x14ac:dyDescent="0.45">
      <c r="A2625" s="31"/>
      <c r="B2625"/>
    </row>
    <row r="2626" spans="1:2" x14ac:dyDescent="0.45">
      <c r="A2626" s="31"/>
      <c r="B2626"/>
    </row>
    <row r="2627" spans="1:2" x14ac:dyDescent="0.45">
      <c r="A2627" s="31"/>
      <c r="B2627"/>
    </row>
    <row r="2628" spans="1:2" x14ac:dyDescent="0.45">
      <c r="A2628" s="31"/>
      <c r="B2628"/>
    </row>
    <row r="2629" spans="1:2" x14ac:dyDescent="0.45">
      <c r="A2629" s="31"/>
      <c r="B2629"/>
    </row>
    <row r="2630" spans="1:2" x14ac:dyDescent="0.45">
      <c r="A2630" s="31"/>
      <c r="B2630"/>
    </row>
    <row r="2631" spans="1:2" x14ac:dyDescent="0.45">
      <c r="A2631" s="31"/>
      <c r="B2631"/>
    </row>
    <row r="2632" spans="1:2" x14ac:dyDescent="0.45">
      <c r="A2632" s="31"/>
      <c r="B2632"/>
    </row>
    <row r="2633" spans="1:2" x14ac:dyDescent="0.45">
      <c r="A2633" s="31"/>
      <c r="B2633"/>
    </row>
    <row r="2634" spans="1:2" x14ac:dyDescent="0.45">
      <c r="A2634" s="31"/>
      <c r="B2634"/>
    </row>
    <row r="2635" spans="1:2" x14ac:dyDescent="0.45">
      <c r="A2635" s="31"/>
      <c r="B2635"/>
    </row>
    <row r="2636" spans="1:2" x14ac:dyDescent="0.45">
      <c r="A2636" s="31"/>
      <c r="B2636"/>
    </row>
    <row r="2637" spans="1:2" x14ac:dyDescent="0.45">
      <c r="A2637" s="31"/>
      <c r="B2637"/>
    </row>
    <row r="2638" spans="1:2" x14ac:dyDescent="0.45">
      <c r="A2638" s="31"/>
      <c r="B2638"/>
    </row>
    <row r="2639" spans="1:2" x14ac:dyDescent="0.45">
      <c r="A2639" s="31"/>
      <c r="B2639"/>
    </row>
    <row r="2640" spans="1:2" x14ac:dyDescent="0.45">
      <c r="A2640" s="31"/>
      <c r="B2640"/>
    </row>
    <row r="2641" spans="1:2" x14ac:dyDescent="0.45">
      <c r="A2641" s="31"/>
      <c r="B2641"/>
    </row>
    <row r="2642" spans="1:2" x14ac:dyDescent="0.45">
      <c r="A2642" s="31"/>
      <c r="B2642"/>
    </row>
    <row r="2643" spans="1:2" x14ac:dyDescent="0.45">
      <c r="A2643" s="31"/>
      <c r="B2643"/>
    </row>
    <row r="2644" spans="1:2" x14ac:dyDescent="0.45">
      <c r="A2644" s="31"/>
      <c r="B2644"/>
    </row>
    <row r="2645" spans="1:2" x14ac:dyDescent="0.45">
      <c r="A2645" s="31"/>
      <c r="B2645"/>
    </row>
    <row r="2646" spans="1:2" x14ac:dyDescent="0.45">
      <c r="A2646" s="31"/>
      <c r="B2646"/>
    </row>
    <row r="2647" spans="1:2" x14ac:dyDescent="0.45">
      <c r="A2647" s="31"/>
      <c r="B2647"/>
    </row>
    <row r="2648" spans="1:2" x14ac:dyDescent="0.45">
      <c r="A2648" s="31"/>
      <c r="B2648"/>
    </row>
    <row r="2649" spans="1:2" x14ac:dyDescent="0.45">
      <c r="A2649" s="31"/>
      <c r="B2649"/>
    </row>
    <row r="2650" spans="1:2" x14ac:dyDescent="0.45">
      <c r="A2650" s="31"/>
      <c r="B2650"/>
    </row>
    <row r="2651" spans="1:2" x14ac:dyDescent="0.45">
      <c r="A2651" s="31"/>
      <c r="B2651"/>
    </row>
    <row r="2652" spans="1:2" x14ac:dyDescent="0.45">
      <c r="A2652" s="31"/>
      <c r="B2652"/>
    </row>
    <row r="2653" spans="1:2" x14ac:dyDescent="0.45">
      <c r="A2653" s="31"/>
      <c r="B2653"/>
    </row>
    <row r="2654" spans="1:2" x14ac:dyDescent="0.45">
      <c r="A2654" s="31"/>
      <c r="B2654"/>
    </row>
    <row r="2655" spans="1:2" x14ac:dyDescent="0.45">
      <c r="A2655" s="31"/>
      <c r="B2655"/>
    </row>
    <row r="2656" spans="1:2" x14ac:dyDescent="0.45">
      <c r="A2656" s="31"/>
      <c r="B2656"/>
    </row>
    <row r="2657" spans="1:2" x14ac:dyDescent="0.45">
      <c r="A2657" s="31"/>
      <c r="B2657"/>
    </row>
    <row r="2658" spans="1:2" x14ac:dyDescent="0.45">
      <c r="A2658" s="31"/>
      <c r="B2658"/>
    </row>
    <row r="2659" spans="1:2" x14ac:dyDescent="0.45">
      <c r="A2659" s="31"/>
      <c r="B2659"/>
    </row>
    <row r="2660" spans="1:2" x14ac:dyDescent="0.45">
      <c r="A2660" s="31"/>
      <c r="B2660"/>
    </row>
    <row r="2661" spans="1:2" x14ac:dyDescent="0.45">
      <c r="A2661" s="31"/>
      <c r="B2661"/>
    </row>
    <row r="2662" spans="1:2" x14ac:dyDescent="0.45">
      <c r="A2662" s="31"/>
      <c r="B2662"/>
    </row>
    <row r="2663" spans="1:2" x14ac:dyDescent="0.45">
      <c r="A2663" s="31"/>
      <c r="B2663"/>
    </row>
    <row r="2664" spans="1:2" x14ac:dyDescent="0.45">
      <c r="A2664" s="31"/>
      <c r="B2664"/>
    </row>
    <row r="2665" spans="1:2" x14ac:dyDescent="0.45">
      <c r="A2665" s="31"/>
      <c r="B2665"/>
    </row>
    <row r="2666" spans="1:2" x14ac:dyDescent="0.45">
      <c r="A2666" s="31"/>
      <c r="B2666"/>
    </row>
    <row r="2667" spans="1:2" x14ac:dyDescent="0.45">
      <c r="A2667" s="31"/>
      <c r="B2667"/>
    </row>
    <row r="2668" spans="1:2" x14ac:dyDescent="0.45">
      <c r="A2668" s="31"/>
      <c r="B2668"/>
    </row>
    <row r="2669" spans="1:2" x14ac:dyDescent="0.45">
      <c r="A2669" s="31"/>
      <c r="B2669"/>
    </row>
    <row r="2670" spans="1:2" x14ac:dyDescent="0.45">
      <c r="A2670" s="31"/>
      <c r="B2670"/>
    </row>
    <row r="2671" spans="1:2" x14ac:dyDescent="0.45">
      <c r="A2671" s="31"/>
      <c r="B2671"/>
    </row>
    <row r="2672" spans="1:2" x14ac:dyDescent="0.45">
      <c r="A2672" s="31"/>
      <c r="B2672"/>
    </row>
    <row r="2673" spans="1:2" x14ac:dyDescent="0.45">
      <c r="A2673" s="31"/>
      <c r="B2673"/>
    </row>
    <row r="2674" spans="1:2" x14ac:dyDescent="0.45">
      <c r="A2674" s="31"/>
      <c r="B2674"/>
    </row>
    <row r="2675" spans="1:2" x14ac:dyDescent="0.45">
      <c r="A2675" s="31"/>
      <c r="B2675"/>
    </row>
    <row r="2676" spans="1:2" x14ac:dyDescent="0.45">
      <c r="A2676" s="31"/>
      <c r="B2676"/>
    </row>
    <row r="2677" spans="1:2" x14ac:dyDescent="0.45">
      <c r="A2677" s="31"/>
      <c r="B2677"/>
    </row>
    <row r="2678" spans="1:2" x14ac:dyDescent="0.45">
      <c r="A2678" s="31"/>
      <c r="B2678"/>
    </row>
    <row r="2679" spans="1:2" x14ac:dyDescent="0.45">
      <c r="A2679" s="31"/>
      <c r="B2679"/>
    </row>
    <row r="2680" spans="1:2" x14ac:dyDescent="0.45">
      <c r="A2680" s="31"/>
      <c r="B2680"/>
    </row>
    <row r="2681" spans="1:2" x14ac:dyDescent="0.45">
      <c r="A2681" s="31"/>
      <c r="B2681"/>
    </row>
    <row r="2682" spans="1:2" x14ac:dyDescent="0.45">
      <c r="A2682" s="31"/>
      <c r="B2682"/>
    </row>
    <row r="2683" spans="1:2" x14ac:dyDescent="0.45">
      <c r="A2683" s="31"/>
      <c r="B2683"/>
    </row>
    <row r="2684" spans="1:2" x14ac:dyDescent="0.45">
      <c r="A2684" s="31"/>
      <c r="B2684"/>
    </row>
    <row r="2685" spans="1:2" x14ac:dyDescent="0.45">
      <c r="A2685" s="31"/>
      <c r="B2685"/>
    </row>
    <row r="2686" spans="1:2" x14ac:dyDescent="0.45">
      <c r="A2686" s="31"/>
      <c r="B2686"/>
    </row>
    <row r="2687" spans="1:2" x14ac:dyDescent="0.45">
      <c r="A2687" s="31"/>
      <c r="B2687"/>
    </row>
    <row r="2688" spans="1:2" x14ac:dyDescent="0.45">
      <c r="A2688" s="31"/>
      <c r="B2688"/>
    </row>
    <row r="2689" spans="1:2" x14ac:dyDescent="0.45">
      <c r="A2689" s="31"/>
      <c r="B2689"/>
    </row>
    <row r="2690" spans="1:2" x14ac:dyDescent="0.45">
      <c r="A2690" s="31"/>
      <c r="B2690"/>
    </row>
    <row r="2691" spans="1:2" x14ac:dyDescent="0.45">
      <c r="A2691" s="31"/>
      <c r="B2691"/>
    </row>
    <row r="2692" spans="1:2" x14ac:dyDescent="0.45">
      <c r="A2692" s="31"/>
      <c r="B2692"/>
    </row>
    <row r="2693" spans="1:2" x14ac:dyDescent="0.45">
      <c r="A2693" s="31"/>
      <c r="B2693"/>
    </row>
    <row r="2694" spans="1:2" x14ac:dyDescent="0.45">
      <c r="A2694" s="31"/>
      <c r="B2694"/>
    </row>
    <row r="2695" spans="1:2" x14ac:dyDescent="0.45">
      <c r="A2695" s="31"/>
      <c r="B2695"/>
    </row>
    <row r="2696" spans="1:2" x14ac:dyDescent="0.45">
      <c r="A2696" s="31"/>
      <c r="B2696"/>
    </row>
    <row r="2697" spans="1:2" x14ac:dyDescent="0.45">
      <c r="A2697" s="31"/>
      <c r="B2697"/>
    </row>
    <row r="2698" spans="1:2" x14ac:dyDescent="0.45">
      <c r="A2698" s="31"/>
      <c r="B2698"/>
    </row>
    <row r="2699" spans="1:2" x14ac:dyDescent="0.45">
      <c r="A2699" s="31"/>
      <c r="B2699"/>
    </row>
    <row r="2700" spans="1:2" x14ac:dyDescent="0.45">
      <c r="A2700" s="31"/>
      <c r="B2700"/>
    </row>
    <row r="2701" spans="1:2" x14ac:dyDescent="0.45">
      <c r="A2701" s="31"/>
      <c r="B2701"/>
    </row>
    <row r="2702" spans="1:2" x14ac:dyDescent="0.45">
      <c r="A2702" s="31"/>
      <c r="B2702"/>
    </row>
    <row r="2703" spans="1:2" x14ac:dyDescent="0.45">
      <c r="A2703" s="31"/>
      <c r="B2703"/>
    </row>
    <row r="2704" spans="1:2" x14ac:dyDescent="0.45">
      <c r="A2704" s="31"/>
      <c r="B2704"/>
    </row>
    <row r="2705" spans="1:2" x14ac:dyDescent="0.45">
      <c r="A2705" s="31"/>
      <c r="B2705"/>
    </row>
    <row r="2706" spans="1:2" x14ac:dyDescent="0.45">
      <c r="A2706" s="31"/>
      <c r="B2706"/>
    </row>
    <row r="2707" spans="1:2" x14ac:dyDescent="0.45">
      <c r="A2707" s="31"/>
      <c r="B2707"/>
    </row>
    <row r="2708" spans="1:2" x14ac:dyDescent="0.45">
      <c r="A2708" s="31"/>
      <c r="B2708"/>
    </row>
    <row r="2709" spans="1:2" x14ac:dyDescent="0.45">
      <c r="A2709" s="31"/>
      <c r="B2709"/>
    </row>
    <row r="2710" spans="1:2" x14ac:dyDescent="0.45">
      <c r="A2710" s="31"/>
      <c r="B2710"/>
    </row>
    <row r="2711" spans="1:2" x14ac:dyDescent="0.45">
      <c r="A2711" s="31"/>
      <c r="B2711"/>
    </row>
    <row r="2712" spans="1:2" x14ac:dyDescent="0.45">
      <c r="A2712" s="31"/>
      <c r="B2712"/>
    </row>
    <row r="2713" spans="1:2" x14ac:dyDescent="0.45">
      <c r="A2713" s="31"/>
      <c r="B2713"/>
    </row>
    <row r="2714" spans="1:2" x14ac:dyDescent="0.45">
      <c r="A2714" s="31"/>
      <c r="B2714"/>
    </row>
    <row r="2715" spans="1:2" x14ac:dyDescent="0.45">
      <c r="A2715" s="31"/>
      <c r="B2715"/>
    </row>
    <row r="2716" spans="1:2" x14ac:dyDescent="0.45">
      <c r="A2716" s="31"/>
      <c r="B2716"/>
    </row>
    <row r="2717" spans="1:2" x14ac:dyDescent="0.45">
      <c r="A2717" s="31"/>
      <c r="B2717"/>
    </row>
    <row r="2718" spans="1:2" x14ac:dyDescent="0.45">
      <c r="A2718" s="31"/>
      <c r="B2718"/>
    </row>
    <row r="2719" spans="1:2" x14ac:dyDescent="0.45">
      <c r="A2719" s="31"/>
      <c r="B2719"/>
    </row>
    <row r="2720" spans="1:2" x14ac:dyDescent="0.45">
      <c r="A2720" s="31"/>
      <c r="B2720"/>
    </row>
    <row r="2721" spans="1:2" x14ac:dyDescent="0.45">
      <c r="A2721" s="31"/>
      <c r="B2721"/>
    </row>
    <row r="2722" spans="1:2" x14ac:dyDescent="0.45">
      <c r="A2722" s="31"/>
      <c r="B2722"/>
    </row>
    <row r="2723" spans="1:2" x14ac:dyDescent="0.45">
      <c r="A2723" s="31"/>
      <c r="B2723"/>
    </row>
    <row r="2724" spans="1:2" x14ac:dyDescent="0.45">
      <c r="A2724" s="31"/>
      <c r="B2724"/>
    </row>
    <row r="2725" spans="1:2" x14ac:dyDescent="0.45">
      <c r="A2725" s="31"/>
      <c r="B2725"/>
    </row>
    <row r="2726" spans="1:2" x14ac:dyDescent="0.45">
      <c r="A2726" s="31"/>
      <c r="B2726"/>
    </row>
    <row r="2727" spans="1:2" x14ac:dyDescent="0.45">
      <c r="A2727" s="31"/>
      <c r="B2727"/>
    </row>
    <row r="2728" spans="1:2" x14ac:dyDescent="0.45">
      <c r="A2728" s="31"/>
      <c r="B2728"/>
    </row>
    <row r="2729" spans="1:2" x14ac:dyDescent="0.45">
      <c r="A2729" s="31"/>
      <c r="B2729"/>
    </row>
    <row r="2730" spans="1:2" x14ac:dyDescent="0.45">
      <c r="A2730" s="31"/>
      <c r="B2730"/>
    </row>
    <row r="2731" spans="1:2" x14ac:dyDescent="0.45">
      <c r="A2731" s="31"/>
      <c r="B2731"/>
    </row>
    <row r="2732" spans="1:2" x14ac:dyDescent="0.45">
      <c r="A2732" s="31"/>
      <c r="B2732"/>
    </row>
    <row r="2733" spans="1:2" x14ac:dyDescent="0.45">
      <c r="A2733" s="31"/>
      <c r="B2733"/>
    </row>
    <row r="2734" spans="1:2" x14ac:dyDescent="0.45">
      <c r="A2734" s="31"/>
      <c r="B2734"/>
    </row>
    <row r="2735" spans="1:2" x14ac:dyDescent="0.45">
      <c r="A2735" s="31"/>
      <c r="B2735"/>
    </row>
    <row r="2736" spans="1:2" x14ac:dyDescent="0.45">
      <c r="A2736" s="31"/>
      <c r="B2736"/>
    </row>
    <row r="2737" spans="1:2" x14ac:dyDescent="0.45">
      <c r="A2737" s="31"/>
      <c r="B2737"/>
    </row>
    <row r="2738" spans="1:2" x14ac:dyDescent="0.45">
      <c r="A2738" s="31"/>
      <c r="B2738"/>
    </row>
    <row r="2739" spans="1:2" x14ac:dyDescent="0.45">
      <c r="A2739" s="31"/>
      <c r="B2739"/>
    </row>
    <row r="2740" spans="1:2" x14ac:dyDescent="0.45">
      <c r="A2740" s="31"/>
      <c r="B2740"/>
    </row>
    <row r="2741" spans="1:2" x14ac:dyDescent="0.45">
      <c r="A2741" s="31"/>
      <c r="B2741"/>
    </row>
    <row r="2742" spans="1:2" x14ac:dyDescent="0.45">
      <c r="A2742" s="31"/>
      <c r="B2742"/>
    </row>
    <row r="2743" spans="1:2" x14ac:dyDescent="0.45">
      <c r="A2743" s="31"/>
      <c r="B2743"/>
    </row>
    <row r="2744" spans="1:2" x14ac:dyDescent="0.45">
      <c r="A2744" s="31"/>
      <c r="B2744"/>
    </row>
    <row r="2745" spans="1:2" x14ac:dyDescent="0.45">
      <c r="A2745" s="31"/>
      <c r="B2745"/>
    </row>
    <row r="2746" spans="1:2" x14ac:dyDescent="0.45">
      <c r="A2746" s="31"/>
      <c r="B2746"/>
    </row>
    <row r="2747" spans="1:2" x14ac:dyDescent="0.45">
      <c r="A2747" s="31"/>
      <c r="B2747"/>
    </row>
    <row r="2748" spans="1:2" x14ac:dyDescent="0.45">
      <c r="A2748" s="31"/>
      <c r="B2748"/>
    </row>
    <row r="2749" spans="1:2" x14ac:dyDescent="0.45">
      <c r="A2749" s="31"/>
      <c r="B2749"/>
    </row>
    <row r="2750" spans="1:2" x14ac:dyDescent="0.45">
      <c r="A2750" s="31"/>
      <c r="B2750"/>
    </row>
    <row r="2751" spans="1:2" x14ac:dyDescent="0.45">
      <c r="A2751" s="31"/>
      <c r="B2751"/>
    </row>
    <row r="2752" spans="1:2" x14ac:dyDescent="0.45">
      <c r="A2752" s="31"/>
      <c r="B2752"/>
    </row>
    <row r="2753" spans="1:2" x14ac:dyDescent="0.45">
      <c r="A2753" s="31"/>
      <c r="B2753"/>
    </row>
    <row r="2754" spans="1:2" x14ac:dyDescent="0.45">
      <c r="A2754" s="31"/>
      <c r="B2754"/>
    </row>
    <row r="2755" spans="1:2" x14ac:dyDescent="0.45">
      <c r="A2755" s="31"/>
      <c r="B2755"/>
    </row>
    <row r="2756" spans="1:2" x14ac:dyDescent="0.45">
      <c r="A2756" s="31"/>
      <c r="B2756"/>
    </row>
    <row r="2757" spans="1:2" x14ac:dyDescent="0.45">
      <c r="A2757" s="31"/>
      <c r="B2757"/>
    </row>
    <row r="2758" spans="1:2" x14ac:dyDescent="0.45">
      <c r="A2758" s="31"/>
      <c r="B2758"/>
    </row>
    <row r="2759" spans="1:2" x14ac:dyDescent="0.45">
      <c r="A2759" s="31"/>
      <c r="B2759"/>
    </row>
    <row r="2760" spans="1:2" x14ac:dyDescent="0.45">
      <c r="A2760" s="31"/>
      <c r="B2760"/>
    </row>
    <row r="2761" spans="1:2" x14ac:dyDescent="0.45">
      <c r="A2761" s="31"/>
      <c r="B2761"/>
    </row>
    <row r="2762" spans="1:2" x14ac:dyDescent="0.45">
      <c r="A2762" s="31"/>
      <c r="B2762"/>
    </row>
    <row r="2763" spans="1:2" x14ac:dyDescent="0.45">
      <c r="A2763" s="31"/>
      <c r="B2763"/>
    </row>
    <row r="2764" spans="1:2" x14ac:dyDescent="0.45">
      <c r="A2764" s="31"/>
      <c r="B2764"/>
    </row>
    <row r="2765" spans="1:2" x14ac:dyDescent="0.45">
      <c r="A2765" s="31"/>
      <c r="B2765"/>
    </row>
    <row r="2766" spans="1:2" x14ac:dyDescent="0.45">
      <c r="A2766" s="31"/>
      <c r="B2766"/>
    </row>
    <row r="2767" spans="1:2" x14ac:dyDescent="0.45">
      <c r="A2767" s="31"/>
      <c r="B2767"/>
    </row>
    <row r="2768" spans="1:2" x14ac:dyDescent="0.45">
      <c r="A2768" s="31"/>
      <c r="B2768"/>
    </row>
    <row r="2769" spans="1:2" x14ac:dyDescent="0.45">
      <c r="A2769" s="31"/>
      <c r="B2769"/>
    </row>
    <row r="2770" spans="1:2" x14ac:dyDescent="0.45">
      <c r="A2770" s="31"/>
      <c r="B2770"/>
    </row>
    <row r="2771" spans="1:2" x14ac:dyDescent="0.45">
      <c r="A2771" s="31"/>
      <c r="B2771"/>
    </row>
    <row r="2772" spans="1:2" x14ac:dyDescent="0.45">
      <c r="A2772" s="31"/>
      <c r="B2772"/>
    </row>
    <row r="2773" spans="1:2" x14ac:dyDescent="0.45">
      <c r="A2773" s="31"/>
      <c r="B2773"/>
    </row>
    <row r="2774" spans="1:2" x14ac:dyDescent="0.45">
      <c r="A2774" s="31"/>
      <c r="B2774"/>
    </row>
    <row r="2775" spans="1:2" x14ac:dyDescent="0.45">
      <c r="A2775" s="31"/>
      <c r="B2775"/>
    </row>
    <row r="2776" spans="1:2" x14ac:dyDescent="0.45">
      <c r="A2776" s="31"/>
      <c r="B2776"/>
    </row>
    <row r="2777" spans="1:2" x14ac:dyDescent="0.45">
      <c r="A2777" s="31"/>
      <c r="B2777"/>
    </row>
    <row r="2778" spans="1:2" x14ac:dyDescent="0.45">
      <c r="A2778" s="31"/>
      <c r="B2778"/>
    </row>
    <row r="2779" spans="1:2" x14ac:dyDescent="0.45">
      <c r="A2779" s="31"/>
      <c r="B2779"/>
    </row>
    <row r="2780" spans="1:2" x14ac:dyDescent="0.45">
      <c r="A2780" s="31"/>
      <c r="B2780"/>
    </row>
    <row r="2781" spans="1:2" x14ac:dyDescent="0.45">
      <c r="A2781" s="31"/>
      <c r="B2781"/>
    </row>
    <row r="2782" spans="1:2" x14ac:dyDescent="0.45">
      <c r="A2782" s="31"/>
      <c r="B2782"/>
    </row>
    <row r="2783" spans="1:2" x14ac:dyDescent="0.45">
      <c r="A2783" s="31"/>
      <c r="B2783"/>
    </row>
    <row r="2784" spans="1:2" x14ac:dyDescent="0.45">
      <c r="A2784" s="31"/>
      <c r="B2784"/>
    </row>
    <row r="2785" spans="1:2" x14ac:dyDescent="0.45">
      <c r="A2785" s="31"/>
      <c r="B2785"/>
    </row>
    <row r="2786" spans="1:2" x14ac:dyDescent="0.45">
      <c r="A2786" s="31"/>
      <c r="B2786"/>
    </row>
    <row r="2787" spans="1:2" x14ac:dyDescent="0.45">
      <c r="A2787" s="31"/>
      <c r="B2787"/>
    </row>
    <row r="2788" spans="1:2" x14ac:dyDescent="0.45">
      <c r="A2788" s="31"/>
      <c r="B2788"/>
    </row>
    <row r="2789" spans="1:2" x14ac:dyDescent="0.45">
      <c r="A2789" s="31"/>
      <c r="B2789"/>
    </row>
    <row r="2790" spans="1:2" x14ac:dyDescent="0.45">
      <c r="A2790" s="31"/>
      <c r="B2790"/>
    </row>
    <row r="2791" spans="1:2" x14ac:dyDescent="0.45">
      <c r="A2791" s="31"/>
      <c r="B2791"/>
    </row>
    <row r="2792" spans="1:2" x14ac:dyDescent="0.45">
      <c r="A2792" s="31"/>
      <c r="B2792"/>
    </row>
    <row r="2793" spans="1:2" x14ac:dyDescent="0.45">
      <c r="A2793" s="31"/>
      <c r="B2793"/>
    </row>
    <row r="2794" spans="1:2" x14ac:dyDescent="0.45">
      <c r="A2794" s="31"/>
      <c r="B2794"/>
    </row>
    <row r="2795" spans="1:2" x14ac:dyDescent="0.45">
      <c r="A2795" s="31"/>
      <c r="B2795"/>
    </row>
    <row r="2796" spans="1:2" x14ac:dyDescent="0.45">
      <c r="A2796" s="31"/>
      <c r="B2796"/>
    </row>
    <row r="2797" spans="1:2" x14ac:dyDescent="0.45">
      <c r="A2797" s="31"/>
      <c r="B2797"/>
    </row>
    <row r="2798" spans="1:2" x14ac:dyDescent="0.45">
      <c r="A2798" s="31"/>
      <c r="B2798"/>
    </row>
    <row r="2799" spans="1:2" x14ac:dyDescent="0.45">
      <c r="A2799" s="31"/>
      <c r="B2799"/>
    </row>
    <row r="2800" spans="1:2" x14ac:dyDescent="0.45">
      <c r="A2800" s="31"/>
      <c r="B2800"/>
    </row>
    <row r="2801" spans="1:2" x14ac:dyDescent="0.45">
      <c r="A2801" s="31"/>
      <c r="B2801"/>
    </row>
    <row r="2802" spans="1:2" x14ac:dyDescent="0.45">
      <c r="A2802" s="31"/>
      <c r="B2802"/>
    </row>
    <row r="2803" spans="1:2" x14ac:dyDescent="0.45">
      <c r="A2803" s="31"/>
      <c r="B2803"/>
    </row>
    <row r="2804" spans="1:2" x14ac:dyDescent="0.45">
      <c r="A2804" s="31"/>
      <c r="B2804"/>
    </row>
    <row r="2805" spans="1:2" x14ac:dyDescent="0.45">
      <c r="A2805" s="31"/>
      <c r="B2805"/>
    </row>
    <row r="2806" spans="1:2" x14ac:dyDescent="0.45">
      <c r="A2806" s="31"/>
      <c r="B2806"/>
    </row>
    <row r="2807" spans="1:2" x14ac:dyDescent="0.45">
      <c r="A2807" s="31"/>
      <c r="B2807"/>
    </row>
    <row r="2808" spans="1:2" x14ac:dyDescent="0.45">
      <c r="A2808" s="31"/>
      <c r="B2808"/>
    </row>
    <row r="2809" spans="1:2" x14ac:dyDescent="0.45">
      <c r="A2809" s="31"/>
      <c r="B2809"/>
    </row>
    <row r="2810" spans="1:2" x14ac:dyDescent="0.45">
      <c r="A2810" s="31"/>
      <c r="B2810"/>
    </row>
    <row r="2811" spans="1:2" x14ac:dyDescent="0.45">
      <c r="A2811" s="31"/>
      <c r="B2811"/>
    </row>
    <row r="2812" spans="1:2" x14ac:dyDescent="0.45">
      <c r="A2812" s="31"/>
      <c r="B2812"/>
    </row>
    <row r="2813" spans="1:2" x14ac:dyDescent="0.45">
      <c r="A2813" s="31"/>
      <c r="B2813"/>
    </row>
    <row r="2814" spans="1:2" x14ac:dyDescent="0.45">
      <c r="A2814" s="31"/>
      <c r="B2814"/>
    </row>
    <row r="2815" spans="1:2" x14ac:dyDescent="0.45">
      <c r="A2815" s="31"/>
      <c r="B2815"/>
    </row>
    <row r="2816" spans="1:2" x14ac:dyDescent="0.45">
      <c r="A2816" s="31"/>
      <c r="B2816"/>
    </row>
    <row r="2817" spans="1:2" x14ac:dyDescent="0.45">
      <c r="A2817" s="31"/>
      <c r="B2817"/>
    </row>
    <row r="2818" spans="1:2" x14ac:dyDescent="0.45">
      <c r="A2818" s="31"/>
      <c r="B2818"/>
    </row>
    <row r="2819" spans="1:2" x14ac:dyDescent="0.45">
      <c r="A2819" s="31"/>
      <c r="B2819"/>
    </row>
    <row r="2820" spans="1:2" x14ac:dyDescent="0.45">
      <c r="A2820" s="31"/>
      <c r="B2820"/>
    </row>
    <row r="2821" spans="1:2" x14ac:dyDescent="0.45">
      <c r="A2821" s="31"/>
      <c r="B2821"/>
    </row>
    <row r="2822" spans="1:2" x14ac:dyDescent="0.45">
      <c r="A2822" s="31"/>
      <c r="B2822"/>
    </row>
    <row r="2823" spans="1:2" x14ac:dyDescent="0.45">
      <c r="A2823" s="31"/>
      <c r="B2823"/>
    </row>
    <row r="2824" spans="1:2" x14ac:dyDescent="0.45">
      <c r="A2824" s="31"/>
      <c r="B2824"/>
    </row>
    <row r="2825" spans="1:2" x14ac:dyDescent="0.45">
      <c r="A2825" s="31"/>
      <c r="B2825"/>
    </row>
    <row r="2826" spans="1:2" x14ac:dyDescent="0.45">
      <c r="A2826" s="31"/>
      <c r="B2826"/>
    </row>
    <row r="2827" spans="1:2" x14ac:dyDescent="0.45">
      <c r="A2827" s="31"/>
      <c r="B2827"/>
    </row>
    <row r="2828" spans="1:2" x14ac:dyDescent="0.45">
      <c r="A2828" s="31"/>
      <c r="B2828"/>
    </row>
    <row r="2829" spans="1:2" x14ac:dyDescent="0.45">
      <c r="A2829" s="31"/>
      <c r="B2829"/>
    </row>
    <row r="2830" spans="1:2" x14ac:dyDescent="0.45">
      <c r="A2830" s="31"/>
      <c r="B2830"/>
    </row>
    <row r="2831" spans="1:2" x14ac:dyDescent="0.45">
      <c r="A2831" s="31"/>
      <c r="B2831"/>
    </row>
    <row r="2832" spans="1:2" x14ac:dyDescent="0.45">
      <c r="A2832" s="31"/>
      <c r="B2832"/>
    </row>
    <row r="2833" spans="1:2" x14ac:dyDescent="0.45">
      <c r="A2833" s="31"/>
      <c r="B2833"/>
    </row>
    <row r="2834" spans="1:2" x14ac:dyDescent="0.45">
      <c r="A2834" s="31"/>
      <c r="B2834"/>
    </row>
    <row r="2835" spans="1:2" x14ac:dyDescent="0.45">
      <c r="A2835" s="31"/>
      <c r="B2835"/>
    </row>
    <row r="2836" spans="1:2" x14ac:dyDescent="0.45">
      <c r="A2836" s="31"/>
      <c r="B2836"/>
    </row>
    <row r="2837" spans="1:2" x14ac:dyDescent="0.45">
      <c r="A2837" s="31"/>
      <c r="B2837"/>
    </row>
    <row r="2838" spans="1:2" x14ac:dyDescent="0.45">
      <c r="A2838" s="31"/>
      <c r="B2838"/>
    </row>
    <row r="2839" spans="1:2" x14ac:dyDescent="0.45">
      <c r="A2839" s="31"/>
      <c r="B2839"/>
    </row>
    <row r="2840" spans="1:2" x14ac:dyDescent="0.45">
      <c r="A2840" s="31"/>
      <c r="B2840"/>
    </row>
    <row r="2841" spans="1:2" x14ac:dyDescent="0.45">
      <c r="A2841" s="31"/>
      <c r="B2841"/>
    </row>
    <row r="2842" spans="1:2" x14ac:dyDescent="0.45">
      <c r="A2842" s="31"/>
      <c r="B2842"/>
    </row>
    <row r="2843" spans="1:2" x14ac:dyDescent="0.45">
      <c r="A2843" s="31"/>
      <c r="B2843"/>
    </row>
    <row r="2844" spans="1:2" x14ac:dyDescent="0.45">
      <c r="A2844" s="31"/>
      <c r="B2844"/>
    </row>
    <row r="2845" spans="1:2" x14ac:dyDescent="0.45">
      <c r="A2845" s="31"/>
      <c r="B2845"/>
    </row>
    <row r="2846" spans="1:2" x14ac:dyDescent="0.45">
      <c r="A2846" s="31"/>
      <c r="B2846"/>
    </row>
    <row r="2847" spans="1:2" x14ac:dyDescent="0.45">
      <c r="A2847" s="31"/>
      <c r="B2847"/>
    </row>
    <row r="2848" spans="1:2" x14ac:dyDescent="0.45">
      <c r="A2848" s="31"/>
      <c r="B2848"/>
    </row>
    <row r="2849" spans="1:2" x14ac:dyDescent="0.45">
      <c r="A2849" s="31"/>
      <c r="B2849"/>
    </row>
    <row r="2850" spans="1:2" x14ac:dyDescent="0.45">
      <c r="A2850" s="31"/>
      <c r="B2850"/>
    </row>
    <row r="2851" spans="1:2" x14ac:dyDescent="0.45">
      <c r="A2851" s="31"/>
      <c r="B2851"/>
    </row>
    <row r="2852" spans="1:2" x14ac:dyDescent="0.45">
      <c r="A2852" s="31"/>
      <c r="B2852"/>
    </row>
    <row r="2853" spans="1:2" x14ac:dyDescent="0.45">
      <c r="A2853" s="31"/>
      <c r="B2853"/>
    </row>
    <row r="2854" spans="1:2" x14ac:dyDescent="0.45">
      <c r="A2854" s="31"/>
      <c r="B2854"/>
    </row>
    <row r="2855" spans="1:2" x14ac:dyDescent="0.45">
      <c r="A2855" s="31"/>
      <c r="B2855"/>
    </row>
    <row r="2856" spans="1:2" x14ac:dyDescent="0.45">
      <c r="A2856" s="31"/>
      <c r="B2856"/>
    </row>
    <row r="2857" spans="1:2" x14ac:dyDescent="0.45">
      <c r="A2857" s="31"/>
      <c r="B2857"/>
    </row>
    <row r="2858" spans="1:2" x14ac:dyDescent="0.45">
      <c r="A2858" s="31"/>
      <c r="B2858"/>
    </row>
    <row r="2859" spans="1:2" x14ac:dyDescent="0.45">
      <c r="A2859" s="31"/>
      <c r="B2859"/>
    </row>
    <row r="2860" spans="1:2" x14ac:dyDescent="0.45">
      <c r="A2860" s="31"/>
      <c r="B2860"/>
    </row>
    <row r="2861" spans="1:2" x14ac:dyDescent="0.45">
      <c r="A2861" s="31"/>
      <c r="B2861"/>
    </row>
    <row r="2862" spans="1:2" x14ac:dyDescent="0.45">
      <c r="A2862" s="31"/>
      <c r="B2862"/>
    </row>
    <row r="2863" spans="1:2" x14ac:dyDescent="0.45">
      <c r="A2863" s="31"/>
      <c r="B2863"/>
    </row>
    <row r="2864" spans="1:2" x14ac:dyDescent="0.45">
      <c r="A2864" s="31"/>
      <c r="B2864"/>
    </row>
    <row r="2865" spans="1:2" x14ac:dyDescent="0.45">
      <c r="A2865" s="31"/>
      <c r="B2865"/>
    </row>
    <row r="2866" spans="1:2" x14ac:dyDescent="0.45">
      <c r="A2866" s="31"/>
      <c r="B2866"/>
    </row>
    <row r="2867" spans="1:2" x14ac:dyDescent="0.45">
      <c r="A2867" s="31"/>
      <c r="B2867"/>
    </row>
    <row r="2868" spans="1:2" x14ac:dyDescent="0.45">
      <c r="A2868" s="31"/>
      <c r="B2868"/>
    </row>
    <row r="2869" spans="1:2" x14ac:dyDescent="0.45">
      <c r="A2869" s="31"/>
      <c r="B2869"/>
    </row>
    <row r="2870" spans="1:2" x14ac:dyDescent="0.45">
      <c r="A2870" s="31"/>
      <c r="B2870"/>
    </row>
    <row r="2871" spans="1:2" x14ac:dyDescent="0.45">
      <c r="A2871" s="31"/>
      <c r="B2871"/>
    </row>
    <row r="2872" spans="1:2" x14ac:dyDescent="0.45">
      <c r="A2872" s="31"/>
      <c r="B2872"/>
    </row>
    <row r="2873" spans="1:2" x14ac:dyDescent="0.45">
      <c r="A2873" s="31"/>
      <c r="B2873"/>
    </row>
    <row r="2874" spans="1:2" x14ac:dyDescent="0.45">
      <c r="A2874" s="31"/>
      <c r="B2874"/>
    </row>
    <row r="2875" spans="1:2" x14ac:dyDescent="0.45">
      <c r="A2875" s="31"/>
      <c r="B2875"/>
    </row>
    <row r="2876" spans="1:2" x14ac:dyDescent="0.45">
      <c r="A2876" s="31"/>
      <c r="B2876"/>
    </row>
    <row r="2877" spans="1:2" x14ac:dyDescent="0.45">
      <c r="A2877" s="31"/>
      <c r="B2877"/>
    </row>
    <row r="2878" spans="1:2" x14ac:dyDescent="0.45">
      <c r="A2878" s="31"/>
      <c r="B2878"/>
    </row>
    <row r="2879" spans="1:2" x14ac:dyDescent="0.45">
      <c r="A2879" s="31"/>
      <c r="B2879"/>
    </row>
    <row r="2880" spans="1:2" x14ac:dyDescent="0.45">
      <c r="A2880" s="31"/>
      <c r="B2880"/>
    </row>
    <row r="2881" spans="1:2" x14ac:dyDescent="0.45">
      <c r="A2881" s="31"/>
      <c r="B2881"/>
    </row>
    <row r="2882" spans="1:2" x14ac:dyDescent="0.45">
      <c r="A2882" s="31"/>
      <c r="B2882"/>
    </row>
    <row r="2883" spans="1:2" x14ac:dyDescent="0.45">
      <c r="A2883" s="31"/>
      <c r="B2883"/>
    </row>
    <row r="2884" spans="1:2" x14ac:dyDescent="0.45">
      <c r="A2884" s="31"/>
      <c r="B2884"/>
    </row>
    <row r="2885" spans="1:2" x14ac:dyDescent="0.45">
      <c r="A2885" s="31"/>
      <c r="B2885"/>
    </row>
    <row r="2886" spans="1:2" x14ac:dyDescent="0.45">
      <c r="A2886" s="31"/>
      <c r="B2886"/>
    </row>
    <row r="2887" spans="1:2" x14ac:dyDescent="0.45">
      <c r="A2887" s="31"/>
      <c r="B2887"/>
    </row>
    <row r="2888" spans="1:2" x14ac:dyDescent="0.45">
      <c r="A2888" s="31"/>
      <c r="B2888"/>
    </row>
    <row r="2889" spans="1:2" x14ac:dyDescent="0.45">
      <c r="A2889" s="31"/>
      <c r="B2889"/>
    </row>
    <row r="2890" spans="1:2" x14ac:dyDescent="0.45">
      <c r="A2890" s="31"/>
      <c r="B2890"/>
    </row>
    <row r="2891" spans="1:2" x14ac:dyDescent="0.45">
      <c r="A2891" s="31"/>
      <c r="B2891"/>
    </row>
    <row r="2892" spans="1:2" x14ac:dyDescent="0.45">
      <c r="A2892" s="31"/>
      <c r="B2892"/>
    </row>
    <row r="2893" spans="1:2" x14ac:dyDescent="0.45">
      <c r="A2893" s="31"/>
      <c r="B2893"/>
    </row>
    <row r="2894" spans="1:2" x14ac:dyDescent="0.45">
      <c r="A2894" s="31"/>
      <c r="B2894"/>
    </row>
    <row r="2895" spans="1:2" x14ac:dyDescent="0.45">
      <c r="A2895" s="31"/>
      <c r="B2895"/>
    </row>
    <row r="2896" spans="1:2" x14ac:dyDescent="0.45">
      <c r="A2896" s="31"/>
      <c r="B2896"/>
    </row>
    <row r="2897" spans="1:2" x14ac:dyDescent="0.45">
      <c r="A2897" s="31"/>
      <c r="B2897"/>
    </row>
    <row r="2898" spans="1:2" x14ac:dyDescent="0.45">
      <c r="A2898" s="31"/>
      <c r="B2898"/>
    </row>
    <row r="2899" spans="1:2" x14ac:dyDescent="0.45">
      <c r="A2899" s="31"/>
      <c r="B2899"/>
    </row>
    <row r="2900" spans="1:2" x14ac:dyDescent="0.45">
      <c r="A2900" s="31"/>
      <c r="B2900"/>
    </row>
    <row r="2901" spans="1:2" x14ac:dyDescent="0.45">
      <c r="A2901" s="31"/>
      <c r="B2901"/>
    </row>
    <row r="2902" spans="1:2" x14ac:dyDescent="0.45">
      <c r="A2902" s="31"/>
      <c r="B2902"/>
    </row>
    <row r="2903" spans="1:2" x14ac:dyDescent="0.45">
      <c r="A2903" s="31"/>
      <c r="B2903"/>
    </row>
    <row r="2904" spans="1:2" x14ac:dyDescent="0.45">
      <c r="A2904" s="31"/>
      <c r="B2904"/>
    </row>
    <row r="2905" spans="1:2" x14ac:dyDescent="0.45">
      <c r="A2905" s="31"/>
      <c r="B2905"/>
    </row>
    <row r="2906" spans="1:2" x14ac:dyDescent="0.45">
      <c r="A2906" s="31"/>
      <c r="B2906"/>
    </row>
    <row r="2907" spans="1:2" x14ac:dyDescent="0.45">
      <c r="A2907" s="31"/>
      <c r="B2907"/>
    </row>
    <row r="2908" spans="1:2" x14ac:dyDescent="0.45">
      <c r="A2908" s="31"/>
      <c r="B2908"/>
    </row>
    <row r="2909" spans="1:2" x14ac:dyDescent="0.45">
      <c r="A2909" s="31"/>
      <c r="B2909"/>
    </row>
    <row r="2910" spans="1:2" x14ac:dyDescent="0.45">
      <c r="A2910" s="31"/>
      <c r="B2910"/>
    </row>
    <row r="2911" spans="1:2" x14ac:dyDescent="0.45">
      <c r="A2911" s="31"/>
      <c r="B2911"/>
    </row>
    <row r="2912" spans="1:2" x14ac:dyDescent="0.45">
      <c r="A2912" s="31"/>
      <c r="B2912"/>
    </row>
    <row r="2913" spans="1:2" x14ac:dyDescent="0.45">
      <c r="A2913" s="31"/>
      <c r="B2913"/>
    </row>
    <row r="2914" spans="1:2" x14ac:dyDescent="0.45">
      <c r="A2914" s="31"/>
      <c r="B2914"/>
    </row>
    <row r="2915" spans="1:2" x14ac:dyDescent="0.45">
      <c r="A2915" s="31"/>
      <c r="B2915"/>
    </row>
    <row r="2916" spans="1:2" x14ac:dyDescent="0.45">
      <c r="A2916" s="31"/>
      <c r="B2916"/>
    </row>
    <row r="2917" spans="1:2" x14ac:dyDescent="0.45">
      <c r="A2917" s="31"/>
      <c r="B2917"/>
    </row>
    <row r="2918" spans="1:2" x14ac:dyDescent="0.45">
      <c r="A2918" s="31"/>
      <c r="B2918"/>
    </row>
    <row r="2919" spans="1:2" x14ac:dyDescent="0.45">
      <c r="A2919" s="31"/>
      <c r="B2919"/>
    </row>
    <row r="2920" spans="1:2" x14ac:dyDescent="0.45">
      <c r="A2920" s="31"/>
      <c r="B2920"/>
    </row>
    <row r="2921" spans="1:2" x14ac:dyDescent="0.45">
      <c r="A2921" s="31"/>
      <c r="B2921"/>
    </row>
    <row r="2922" spans="1:2" x14ac:dyDescent="0.45">
      <c r="A2922" s="31"/>
      <c r="B2922"/>
    </row>
    <row r="2923" spans="1:2" x14ac:dyDescent="0.45">
      <c r="A2923" s="31"/>
      <c r="B2923"/>
    </row>
    <row r="2924" spans="1:2" x14ac:dyDescent="0.45">
      <c r="A2924" s="31"/>
      <c r="B2924"/>
    </row>
    <row r="2925" spans="1:2" x14ac:dyDescent="0.45">
      <c r="A2925" s="31"/>
      <c r="B2925"/>
    </row>
    <row r="2926" spans="1:2" x14ac:dyDescent="0.45">
      <c r="A2926" s="31"/>
      <c r="B2926"/>
    </row>
    <row r="2927" spans="1:2" x14ac:dyDescent="0.45">
      <c r="A2927" s="31"/>
      <c r="B2927"/>
    </row>
    <row r="2928" spans="1:2" x14ac:dyDescent="0.45">
      <c r="A2928" s="31"/>
      <c r="B2928"/>
    </row>
    <row r="2929" spans="1:2" x14ac:dyDescent="0.45">
      <c r="A2929" s="31"/>
      <c r="B2929"/>
    </row>
    <row r="2930" spans="1:2" x14ac:dyDescent="0.45">
      <c r="A2930" s="31"/>
      <c r="B2930"/>
    </row>
    <row r="2931" spans="1:2" x14ac:dyDescent="0.45">
      <c r="A2931" s="31"/>
      <c r="B2931"/>
    </row>
    <row r="2932" spans="1:2" x14ac:dyDescent="0.45">
      <c r="A2932" s="31"/>
      <c r="B2932"/>
    </row>
    <row r="2933" spans="1:2" x14ac:dyDescent="0.45">
      <c r="A2933" s="31"/>
      <c r="B2933"/>
    </row>
    <row r="2934" spans="1:2" x14ac:dyDescent="0.45">
      <c r="A2934" s="31"/>
      <c r="B2934"/>
    </row>
    <row r="2935" spans="1:2" x14ac:dyDescent="0.45">
      <c r="A2935" s="31"/>
      <c r="B2935"/>
    </row>
    <row r="2936" spans="1:2" x14ac:dyDescent="0.45">
      <c r="A2936" s="31"/>
      <c r="B2936"/>
    </row>
    <row r="2937" spans="1:2" x14ac:dyDescent="0.45">
      <c r="A2937" s="31"/>
      <c r="B2937"/>
    </row>
    <row r="2938" spans="1:2" x14ac:dyDescent="0.45">
      <c r="A2938" s="31"/>
      <c r="B2938"/>
    </row>
    <row r="2939" spans="1:2" x14ac:dyDescent="0.45">
      <c r="A2939" s="31"/>
      <c r="B2939"/>
    </row>
    <row r="2940" spans="1:2" x14ac:dyDescent="0.45">
      <c r="A2940" s="31"/>
      <c r="B2940"/>
    </row>
    <row r="2941" spans="1:2" x14ac:dyDescent="0.45">
      <c r="A2941" s="31"/>
      <c r="B2941"/>
    </row>
    <row r="2942" spans="1:2" x14ac:dyDescent="0.45">
      <c r="A2942" s="31"/>
      <c r="B2942"/>
    </row>
    <row r="2943" spans="1:2" x14ac:dyDescent="0.45">
      <c r="A2943" s="31"/>
      <c r="B2943"/>
    </row>
    <row r="2944" spans="1:2" x14ac:dyDescent="0.45">
      <c r="A2944" s="31"/>
      <c r="B2944"/>
    </row>
    <row r="2945" spans="1:2" x14ac:dyDescent="0.45">
      <c r="A2945" s="31"/>
      <c r="B2945"/>
    </row>
    <row r="2946" spans="1:2" x14ac:dyDescent="0.45">
      <c r="A2946" s="31"/>
      <c r="B2946"/>
    </row>
    <row r="2947" spans="1:2" x14ac:dyDescent="0.45">
      <c r="A2947" s="31"/>
      <c r="B2947"/>
    </row>
    <row r="2948" spans="1:2" x14ac:dyDescent="0.45">
      <c r="A2948" s="31"/>
      <c r="B2948"/>
    </row>
    <row r="2949" spans="1:2" x14ac:dyDescent="0.45">
      <c r="A2949" s="31"/>
      <c r="B2949"/>
    </row>
    <row r="2950" spans="1:2" x14ac:dyDescent="0.45">
      <c r="A2950" s="31"/>
      <c r="B2950"/>
    </row>
    <row r="2951" spans="1:2" x14ac:dyDescent="0.45">
      <c r="A2951" s="31"/>
      <c r="B2951"/>
    </row>
    <row r="2952" spans="1:2" x14ac:dyDescent="0.45">
      <c r="A2952" s="31"/>
      <c r="B2952"/>
    </row>
    <row r="2953" spans="1:2" x14ac:dyDescent="0.45">
      <c r="A2953" s="31"/>
      <c r="B2953"/>
    </row>
    <row r="2954" spans="1:2" x14ac:dyDescent="0.45">
      <c r="A2954" s="31"/>
      <c r="B2954"/>
    </row>
    <row r="2955" spans="1:2" x14ac:dyDescent="0.45">
      <c r="A2955" s="31"/>
      <c r="B2955"/>
    </row>
    <row r="2956" spans="1:2" x14ac:dyDescent="0.45">
      <c r="A2956" s="31"/>
      <c r="B2956"/>
    </row>
    <row r="2957" spans="1:2" x14ac:dyDescent="0.45">
      <c r="A2957" s="31"/>
      <c r="B2957"/>
    </row>
    <row r="2958" spans="1:2" x14ac:dyDescent="0.45">
      <c r="A2958" s="31"/>
      <c r="B2958"/>
    </row>
    <row r="2959" spans="1:2" x14ac:dyDescent="0.45">
      <c r="A2959" s="31"/>
      <c r="B2959"/>
    </row>
    <row r="2960" spans="1:2" x14ac:dyDescent="0.45">
      <c r="A2960" s="31"/>
      <c r="B2960"/>
    </row>
    <row r="2961" spans="1:2" x14ac:dyDescent="0.45">
      <c r="A2961" s="31"/>
      <c r="B2961"/>
    </row>
    <row r="2962" spans="1:2" x14ac:dyDescent="0.45">
      <c r="A2962" s="31"/>
      <c r="B2962"/>
    </row>
    <row r="2963" spans="1:2" x14ac:dyDescent="0.45">
      <c r="A2963" s="31"/>
      <c r="B2963"/>
    </row>
    <row r="2964" spans="1:2" x14ac:dyDescent="0.45">
      <c r="A2964" s="31"/>
      <c r="B2964"/>
    </row>
    <row r="2965" spans="1:2" x14ac:dyDescent="0.45">
      <c r="A2965" s="31"/>
      <c r="B2965"/>
    </row>
    <row r="2966" spans="1:2" x14ac:dyDescent="0.45">
      <c r="A2966" s="31"/>
      <c r="B2966"/>
    </row>
    <row r="2967" spans="1:2" x14ac:dyDescent="0.45">
      <c r="A2967" s="31"/>
      <c r="B2967"/>
    </row>
    <row r="2968" spans="1:2" x14ac:dyDescent="0.45">
      <c r="A2968" s="31"/>
      <c r="B2968"/>
    </row>
    <row r="2969" spans="1:2" x14ac:dyDescent="0.45">
      <c r="A2969" s="31"/>
      <c r="B2969"/>
    </row>
    <row r="2970" spans="1:2" x14ac:dyDescent="0.45">
      <c r="A2970" s="31"/>
      <c r="B2970"/>
    </row>
    <row r="2971" spans="1:2" x14ac:dyDescent="0.45">
      <c r="A2971" s="31"/>
      <c r="B2971"/>
    </row>
    <row r="2972" spans="1:2" x14ac:dyDescent="0.45">
      <c r="A2972" s="31"/>
      <c r="B2972"/>
    </row>
    <row r="2973" spans="1:2" x14ac:dyDescent="0.45">
      <c r="A2973" s="31"/>
      <c r="B2973"/>
    </row>
    <row r="2974" spans="1:2" x14ac:dyDescent="0.45">
      <c r="A2974" s="31"/>
      <c r="B2974"/>
    </row>
    <row r="2975" spans="1:2" x14ac:dyDescent="0.45">
      <c r="A2975" s="31"/>
      <c r="B2975"/>
    </row>
    <row r="2976" spans="1:2" x14ac:dyDescent="0.45">
      <c r="A2976" s="31"/>
      <c r="B2976"/>
    </row>
    <row r="2977" spans="1:2" x14ac:dyDescent="0.45">
      <c r="A2977" s="31"/>
      <c r="B2977"/>
    </row>
    <row r="2978" spans="1:2" x14ac:dyDescent="0.45">
      <c r="A2978" s="31"/>
      <c r="B2978"/>
    </row>
    <row r="2979" spans="1:2" x14ac:dyDescent="0.45">
      <c r="A2979" s="31"/>
      <c r="B2979"/>
    </row>
    <row r="2980" spans="1:2" x14ac:dyDescent="0.45">
      <c r="A2980" s="31"/>
      <c r="B2980"/>
    </row>
    <row r="2981" spans="1:2" x14ac:dyDescent="0.45">
      <c r="A2981" s="31"/>
      <c r="B2981"/>
    </row>
    <row r="2982" spans="1:2" x14ac:dyDescent="0.45">
      <c r="A2982" s="31"/>
      <c r="B2982"/>
    </row>
    <row r="2983" spans="1:2" x14ac:dyDescent="0.45">
      <c r="A2983" s="31"/>
      <c r="B2983"/>
    </row>
    <row r="2984" spans="1:2" x14ac:dyDescent="0.45">
      <c r="A2984" s="31"/>
      <c r="B2984"/>
    </row>
    <row r="2985" spans="1:2" x14ac:dyDescent="0.45">
      <c r="A2985" s="31"/>
      <c r="B2985"/>
    </row>
    <row r="2986" spans="1:2" x14ac:dyDescent="0.45">
      <c r="A2986" s="31"/>
      <c r="B2986"/>
    </row>
    <row r="2987" spans="1:2" x14ac:dyDescent="0.45">
      <c r="A2987" s="31"/>
      <c r="B2987"/>
    </row>
    <row r="2988" spans="1:2" x14ac:dyDescent="0.45">
      <c r="A2988" s="31"/>
      <c r="B2988"/>
    </row>
    <row r="2989" spans="1:2" x14ac:dyDescent="0.45">
      <c r="A2989" s="31"/>
      <c r="B2989"/>
    </row>
    <row r="2990" spans="1:2" x14ac:dyDescent="0.45">
      <c r="A2990" s="31"/>
      <c r="B2990"/>
    </row>
    <row r="2991" spans="1:2" x14ac:dyDescent="0.45">
      <c r="A2991" s="31"/>
      <c r="B2991"/>
    </row>
    <row r="2992" spans="1:2" x14ac:dyDescent="0.45">
      <c r="A2992" s="31"/>
      <c r="B2992"/>
    </row>
    <row r="2993" spans="1:2" x14ac:dyDescent="0.45">
      <c r="A2993" s="31"/>
      <c r="B2993"/>
    </row>
    <row r="2994" spans="1:2" x14ac:dyDescent="0.45">
      <c r="A2994" s="31"/>
      <c r="B2994"/>
    </row>
    <row r="2995" spans="1:2" x14ac:dyDescent="0.45">
      <c r="A2995" s="31"/>
      <c r="B2995"/>
    </row>
    <row r="2996" spans="1:2" x14ac:dyDescent="0.45">
      <c r="A2996" s="31"/>
      <c r="B2996"/>
    </row>
    <row r="2997" spans="1:2" x14ac:dyDescent="0.45">
      <c r="A2997" s="31"/>
      <c r="B2997"/>
    </row>
    <row r="2998" spans="1:2" x14ac:dyDescent="0.45">
      <c r="A2998" s="31"/>
      <c r="B2998"/>
    </row>
    <row r="2999" spans="1:2" x14ac:dyDescent="0.45">
      <c r="A2999" s="31"/>
      <c r="B2999"/>
    </row>
    <row r="3000" spans="1:2" x14ac:dyDescent="0.45">
      <c r="A3000" s="31"/>
      <c r="B3000"/>
    </row>
    <row r="3001" spans="1:2" x14ac:dyDescent="0.45">
      <c r="A3001" s="31"/>
      <c r="B3001"/>
    </row>
    <row r="3002" spans="1:2" x14ac:dyDescent="0.45">
      <c r="A3002" s="31"/>
      <c r="B3002"/>
    </row>
    <row r="3003" spans="1:2" x14ac:dyDescent="0.45">
      <c r="A3003" s="31"/>
      <c r="B3003"/>
    </row>
    <row r="3004" spans="1:2" x14ac:dyDescent="0.45">
      <c r="A3004" s="31"/>
      <c r="B3004"/>
    </row>
    <row r="3005" spans="1:2" x14ac:dyDescent="0.45">
      <c r="A3005" s="31"/>
      <c r="B3005"/>
    </row>
    <row r="3006" spans="1:2" x14ac:dyDescent="0.45">
      <c r="A3006" s="31"/>
      <c r="B3006"/>
    </row>
    <row r="3007" spans="1:2" x14ac:dyDescent="0.45">
      <c r="A3007" s="31"/>
      <c r="B3007"/>
    </row>
    <row r="3008" spans="1:2" x14ac:dyDescent="0.45">
      <c r="A3008" s="31"/>
      <c r="B3008"/>
    </row>
    <row r="3009" spans="1:2" x14ac:dyDescent="0.45">
      <c r="A3009" s="31"/>
      <c r="B3009"/>
    </row>
    <row r="3010" spans="1:2" x14ac:dyDescent="0.45">
      <c r="A3010" s="31"/>
      <c r="B3010"/>
    </row>
    <row r="3011" spans="1:2" x14ac:dyDescent="0.45">
      <c r="A3011" s="31"/>
      <c r="B3011"/>
    </row>
    <row r="3012" spans="1:2" x14ac:dyDescent="0.45">
      <c r="A3012" s="31"/>
      <c r="B3012"/>
    </row>
    <row r="3013" spans="1:2" x14ac:dyDescent="0.45">
      <c r="A3013" s="31"/>
      <c r="B3013"/>
    </row>
    <row r="3014" spans="1:2" x14ac:dyDescent="0.45">
      <c r="A3014" s="31"/>
      <c r="B3014"/>
    </row>
    <row r="3015" spans="1:2" x14ac:dyDescent="0.45">
      <c r="A3015" s="31"/>
      <c r="B3015"/>
    </row>
    <row r="3016" spans="1:2" x14ac:dyDescent="0.45">
      <c r="A3016" s="31"/>
      <c r="B3016"/>
    </row>
    <row r="3017" spans="1:2" x14ac:dyDescent="0.45">
      <c r="A3017" s="31"/>
      <c r="B3017"/>
    </row>
    <row r="3018" spans="1:2" x14ac:dyDescent="0.45">
      <c r="A3018" s="31"/>
      <c r="B3018"/>
    </row>
    <row r="3019" spans="1:2" x14ac:dyDescent="0.45">
      <c r="A3019" s="31"/>
      <c r="B3019"/>
    </row>
    <row r="3020" spans="1:2" x14ac:dyDescent="0.45">
      <c r="A3020" s="31"/>
      <c r="B3020"/>
    </row>
    <row r="3021" spans="1:2" x14ac:dyDescent="0.45">
      <c r="A3021" s="31"/>
      <c r="B3021"/>
    </row>
    <row r="3022" spans="1:2" x14ac:dyDescent="0.45">
      <c r="A3022" s="31"/>
      <c r="B3022"/>
    </row>
    <row r="3023" spans="1:2" x14ac:dyDescent="0.45">
      <c r="A3023" s="31"/>
      <c r="B3023"/>
    </row>
    <row r="3024" spans="1:2" x14ac:dyDescent="0.45">
      <c r="A3024" s="31"/>
      <c r="B3024"/>
    </row>
    <row r="3025" spans="1:2" x14ac:dyDescent="0.45">
      <c r="A3025" s="31"/>
      <c r="B3025"/>
    </row>
    <row r="3026" spans="1:2" x14ac:dyDescent="0.45">
      <c r="A3026" s="31"/>
      <c r="B3026"/>
    </row>
    <row r="3027" spans="1:2" x14ac:dyDescent="0.45">
      <c r="A3027" s="31"/>
      <c r="B3027"/>
    </row>
    <row r="3028" spans="1:2" x14ac:dyDescent="0.45">
      <c r="A3028" s="31"/>
      <c r="B3028"/>
    </row>
    <row r="3029" spans="1:2" x14ac:dyDescent="0.45">
      <c r="A3029" s="31"/>
      <c r="B3029"/>
    </row>
    <row r="3030" spans="1:2" x14ac:dyDescent="0.45">
      <c r="A3030" s="31"/>
      <c r="B3030"/>
    </row>
    <row r="3031" spans="1:2" x14ac:dyDescent="0.45">
      <c r="A3031" s="31"/>
      <c r="B3031"/>
    </row>
    <row r="3032" spans="1:2" x14ac:dyDescent="0.45">
      <c r="A3032" s="31"/>
      <c r="B3032"/>
    </row>
    <row r="3033" spans="1:2" x14ac:dyDescent="0.45">
      <c r="A3033" s="31"/>
      <c r="B3033"/>
    </row>
    <row r="3034" spans="1:2" x14ac:dyDescent="0.45">
      <c r="A3034" s="31"/>
      <c r="B3034"/>
    </row>
    <row r="3035" spans="1:2" x14ac:dyDescent="0.45">
      <c r="A3035" s="31"/>
      <c r="B3035"/>
    </row>
    <row r="3036" spans="1:2" x14ac:dyDescent="0.45">
      <c r="A3036" s="31"/>
      <c r="B3036"/>
    </row>
    <row r="3037" spans="1:2" x14ac:dyDescent="0.45">
      <c r="A3037" s="31"/>
      <c r="B3037"/>
    </row>
    <row r="3038" spans="1:2" x14ac:dyDescent="0.45">
      <c r="A3038" s="31"/>
      <c r="B3038"/>
    </row>
    <row r="3039" spans="1:2" x14ac:dyDescent="0.45">
      <c r="A3039" s="31"/>
      <c r="B3039"/>
    </row>
    <row r="3040" spans="1:2" x14ac:dyDescent="0.45">
      <c r="A3040" s="31"/>
      <c r="B3040"/>
    </row>
    <row r="3041" spans="1:2" x14ac:dyDescent="0.45">
      <c r="A3041" s="31"/>
      <c r="B3041"/>
    </row>
    <row r="3042" spans="1:2" x14ac:dyDescent="0.45">
      <c r="A3042" s="31"/>
      <c r="B3042"/>
    </row>
    <row r="3043" spans="1:2" x14ac:dyDescent="0.45">
      <c r="A3043" s="31"/>
      <c r="B3043"/>
    </row>
    <row r="3044" spans="1:2" x14ac:dyDescent="0.45">
      <c r="A3044" s="31"/>
      <c r="B3044"/>
    </row>
    <row r="3045" spans="1:2" x14ac:dyDescent="0.45">
      <c r="A3045" s="31"/>
      <c r="B3045"/>
    </row>
    <row r="3046" spans="1:2" x14ac:dyDescent="0.45">
      <c r="A3046" s="31"/>
      <c r="B3046"/>
    </row>
    <row r="3047" spans="1:2" x14ac:dyDescent="0.45">
      <c r="A3047" s="31"/>
      <c r="B3047"/>
    </row>
    <row r="3048" spans="1:2" x14ac:dyDescent="0.45">
      <c r="A3048" s="31"/>
      <c r="B3048"/>
    </row>
    <row r="3049" spans="1:2" x14ac:dyDescent="0.45">
      <c r="A3049" s="31"/>
      <c r="B3049"/>
    </row>
    <row r="3050" spans="1:2" x14ac:dyDescent="0.45">
      <c r="A3050" s="31"/>
      <c r="B3050"/>
    </row>
    <row r="3051" spans="1:2" x14ac:dyDescent="0.45">
      <c r="A3051" s="31"/>
      <c r="B3051"/>
    </row>
    <row r="3052" spans="1:2" x14ac:dyDescent="0.45">
      <c r="A3052" s="31"/>
      <c r="B3052"/>
    </row>
    <row r="3053" spans="1:2" x14ac:dyDescent="0.45">
      <c r="A3053" s="31"/>
      <c r="B3053"/>
    </row>
    <row r="3054" spans="1:2" x14ac:dyDescent="0.45">
      <c r="A3054" s="31"/>
      <c r="B3054"/>
    </row>
    <row r="3055" spans="1:2" x14ac:dyDescent="0.45">
      <c r="A3055" s="31"/>
      <c r="B3055"/>
    </row>
    <row r="3056" spans="1:2" x14ac:dyDescent="0.45">
      <c r="A3056" s="31"/>
      <c r="B3056"/>
    </row>
    <row r="3057" spans="1:2" x14ac:dyDescent="0.45">
      <c r="A3057" s="31"/>
      <c r="B3057"/>
    </row>
    <row r="3058" spans="1:2" x14ac:dyDescent="0.45">
      <c r="A3058" s="31"/>
      <c r="B3058"/>
    </row>
    <row r="3059" spans="1:2" x14ac:dyDescent="0.45">
      <c r="A3059" s="31"/>
      <c r="B3059"/>
    </row>
    <row r="3060" spans="1:2" x14ac:dyDescent="0.45">
      <c r="A3060" s="31"/>
      <c r="B3060"/>
    </row>
    <row r="3061" spans="1:2" x14ac:dyDescent="0.45">
      <c r="A3061" s="31"/>
      <c r="B3061"/>
    </row>
    <row r="3062" spans="1:2" x14ac:dyDescent="0.45">
      <c r="A3062" s="31"/>
      <c r="B3062"/>
    </row>
    <row r="3063" spans="1:2" x14ac:dyDescent="0.45">
      <c r="A3063" s="31"/>
      <c r="B3063"/>
    </row>
    <row r="3064" spans="1:2" x14ac:dyDescent="0.45">
      <c r="A3064" s="31"/>
      <c r="B3064"/>
    </row>
    <row r="3065" spans="1:2" x14ac:dyDescent="0.45">
      <c r="A3065" s="31"/>
      <c r="B3065"/>
    </row>
    <row r="3066" spans="1:2" x14ac:dyDescent="0.45">
      <c r="A3066" s="31"/>
      <c r="B3066"/>
    </row>
    <row r="3067" spans="1:2" x14ac:dyDescent="0.45">
      <c r="A3067" s="31"/>
      <c r="B3067"/>
    </row>
    <row r="3068" spans="1:2" x14ac:dyDescent="0.45">
      <c r="A3068" s="31"/>
      <c r="B3068"/>
    </row>
    <row r="3069" spans="1:2" x14ac:dyDescent="0.45">
      <c r="A3069" s="31"/>
      <c r="B3069"/>
    </row>
    <row r="3070" spans="1:2" x14ac:dyDescent="0.45">
      <c r="A3070" s="31"/>
      <c r="B3070"/>
    </row>
    <row r="3071" spans="1:2" x14ac:dyDescent="0.45">
      <c r="A3071" s="31"/>
      <c r="B3071"/>
    </row>
    <row r="3072" spans="1:2" x14ac:dyDescent="0.45">
      <c r="A3072" s="31"/>
      <c r="B3072"/>
    </row>
    <row r="3073" spans="1:2" x14ac:dyDescent="0.45">
      <c r="A3073" s="31"/>
      <c r="B3073"/>
    </row>
    <row r="3074" spans="1:2" x14ac:dyDescent="0.45">
      <c r="A3074" s="31"/>
      <c r="B3074"/>
    </row>
    <row r="3075" spans="1:2" x14ac:dyDescent="0.45">
      <c r="A3075" s="31"/>
      <c r="B3075"/>
    </row>
    <row r="3076" spans="1:2" x14ac:dyDescent="0.45">
      <c r="A3076" s="31"/>
      <c r="B3076"/>
    </row>
    <row r="3077" spans="1:2" x14ac:dyDescent="0.45">
      <c r="A3077" s="31"/>
      <c r="B3077"/>
    </row>
    <row r="3078" spans="1:2" x14ac:dyDescent="0.45">
      <c r="A3078" s="31"/>
      <c r="B3078"/>
    </row>
    <row r="3079" spans="1:2" x14ac:dyDescent="0.45">
      <c r="A3079" s="31"/>
      <c r="B3079"/>
    </row>
    <row r="3080" spans="1:2" x14ac:dyDescent="0.45">
      <c r="A3080" s="31"/>
      <c r="B3080"/>
    </row>
    <row r="3081" spans="1:2" x14ac:dyDescent="0.45">
      <c r="A3081" s="31"/>
      <c r="B3081"/>
    </row>
    <row r="3082" spans="1:2" x14ac:dyDescent="0.45">
      <c r="A3082" s="31"/>
      <c r="B3082"/>
    </row>
    <row r="3083" spans="1:2" x14ac:dyDescent="0.45">
      <c r="A3083" s="31"/>
      <c r="B3083"/>
    </row>
    <row r="3084" spans="1:2" x14ac:dyDescent="0.45">
      <c r="A3084" s="31"/>
      <c r="B3084"/>
    </row>
    <row r="3085" spans="1:2" x14ac:dyDescent="0.45">
      <c r="A3085" s="31"/>
      <c r="B3085"/>
    </row>
    <row r="3086" spans="1:2" x14ac:dyDescent="0.45">
      <c r="A3086" s="31"/>
      <c r="B3086"/>
    </row>
    <row r="3087" spans="1:2" x14ac:dyDescent="0.45">
      <c r="A3087" s="31"/>
      <c r="B3087"/>
    </row>
    <row r="3088" spans="1:2" x14ac:dyDescent="0.45">
      <c r="A3088" s="31"/>
      <c r="B3088"/>
    </row>
    <row r="3089" spans="1:2" x14ac:dyDescent="0.45">
      <c r="A3089" s="31"/>
      <c r="B3089"/>
    </row>
    <row r="3090" spans="1:2" x14ac:dyDescent="0.45">
      <c r="A3090" s="31"/>
      <c r="B3090"/>
    </row>
    <row r="3091" spans="1:2" x14ac:dyDescent="0.45">
      <c r="A3091" s="31"/>
      <c r="B3091"/>
    </row>
    <row r="3092" spans="1:2" x14ac:dyDescent="0.45">
      <c r="A3092" s="31"/>
      <c r="B3092"/>
    </row>
    <row r="3093" spans="1:2" x14ac:dyDescent="0.45">
      <c r="A3093" s="31"/>
      <c r="B3093"/>
    </row>
    <row r="3094" spans="1:2" x14ac:dyDescent="0.45">
      <c r="A3094" s="31"/>
      <c r="B3094"/>
    </row>
    <row r="3095" spans="1:2" x14ac:dyDescent="0.45">
      <c r="A3095" s="31"/>
      <c r="B3095"/>
    </row>
    <row r="3096" spans="1:2" x14ac:dyDescent="0.45">
      <c r="A3096" s="31"/>
      <c r="B3096"/>
    </row>
    <row r="3097" spans="1:2" x14ac:dyDescent="0.45">
      <c r="A3097" s="31"/>
      <c r="B3097"/>
    </row>
    <row r="3098" spans="1:2" x14ac:dyDescent="0.45">
      <c r="A3098" s="31"/>
      <c r="B3098"/>
    </row>
    <row r="3099" spans="1:2" x14ac:dyDescent="0.45">
      <c r="A3099" s="31"/>
      <c r="B3099"/>
    </row>
    <row r="3100" spans="1:2" x14ac:dyDescent="0.45">
      <c r="A3100" s="31"/>
      <c r="B3100"/>
    </row>
    <row r="3101" spans="1:2" x14ac:dyDescent="0.45">
      <c r="A3101" s="31"/>
      <c r="B3101"/>
    </row>
    <row r="3102" spans="1:2" x14ac:dyDescent="0.45">
      <c r="A3102" s="31"/>
      <c r="B3102"/>
    </row>
    <row r="3103" spans="1:2" x14ac:dyDescent="0.45">
      <c r="A3103" s="31"/>
      <c r="B3103"/>
    </row>
    <row r="3104" spans="1:2" x14ac:dyDescent="0.45">
      <c r="A3104" s="31"/>
      <c r="B3104"/>
    </row>
    <row r="3105" spans="1:2" x14ac:dyDescent="0.45">
      <c r="A3105" s="31"/>
      <c r="B3105"/>
    </row>
    <row r="3106" spans="1:2" x14ac:dyDescent="0.45">
      <c r="A3106" s="31"/>
      <c r="B3106"/>
    </row>
    <row r="3107" spans="1:2" x14ac:dyDescent="0.45">
      <c r="A3107" s="31"/>
      <c r="B3107"/>
    </row>
    <row r="3108" spans="1:2" x14ac:dyDescent="0.45">
      <c r="A3108" s="31"/>
      <c r="B3108"/>
    </row>
    <row r="3109" spans="1:2" x14ac:dyDescent="0.45">
      <c r="A3109" s="31"/>
      <c r="B3109"/>
    </row>
    <row r="3110" spans="1:2" x14ac:dyDescent="0.45">
      <c r="A3110" s="31"/>
      <c r="B3110"/>
    </row>
    <row r="3111" spans="1:2" x14ac:dyDescent="0.45">
      <c r="A3111" s="31"/>
      <c r="B3111"/>
    </row>
    <row r="3112" spans="1:2" x14ac:dyDescent="0.45">
      <c r="A3112" s="31"/>
      <c r="B3112"/>
    </row>
    <row r="3113" spans="1:2" x14ac:dyDescent="0.45">
      <c r="A3113" s="31"/>
      <c r="B3113"/>
    </row>
    <row r="3114" spans="1:2" x14ac:dyDescent="0.45">
      <c r="A3114" s="31"/>
      <c r="B3114"/>
    </row>
    <row r="3115" spans="1:2" x14ac:dyDescent="0.45">
      <c r="A3115" s="31"/>
      <c r="B3115"/>
    </row>
    <row r="3116" spans="1:2" x14ac:dyDescent="0.45">
      <c r="A3116" s="31"/>
      <c r="B3116"/>
    </row>
    <row r="3117" spans="1:2" x14ac:dyDescent="0.45">
      <c r="A3117" s="31"/>
      <c r="B3117"/>
    </row>
    <row r="3118" spans="1:2" x14ac:dyDescent="0.45">
      <c r="A3118" s="31"/>
      <c r="B3118"/>
    </row>
    <row r="3119" spans="1:2" x14ac:dyDescent="0.45">
      <c r="A3119" s="31"/>
      <c r="B3119"/>
    </row>
    <row r="3120" spans="1:2" x14ac:dyDescent="0.45">
      <c r="A3120" s="31"/>
      <c r="B3120"/>
    </row>
    <row r="3121" spans="1:2" x14ac:dyDescent="0.45">
      <c r="A3121" s="31"/>
      <c r="B3121"/>
    </row>
    <row r="3122" spans="1:2" x14ac:dyDescent="0.45">
      <c r="A3122" s="31"/>
      <c r="B3122"/>
    </row>
    <row r="3123" spans="1:2" x14ac:dyDescent="0.45">
      <c r="A3123" s="31"/>
      <c r="B3123"/>
    </row>
    <row r="3124" spans="1:2" x14ac:dyDescent="0.45">
      <c r="A3124" s="31"/>
      <c r="B3124"/>
    </row>
    <row r="3125" spans="1:2" x14ac:dyDescent="0.45">
      <c r="A3125" s="31"/>
      <c r="B3125"/>
    </row>
    <row r="3126" spans="1:2" x14ac:dyDescent="0.45">
      <c r="A3126" s="31"/>
      <c r="B3126"/>
    </row>
    <row r="3127" spans="1:2" x14ac:dyDescent="0.45">
      <c r="A3127" s="31"/>
      <c r="B3127"/>
    </row>
    <row r="3128" spans="1:2" x14ac:dyDescent="0.45">
      <c r="A3128" s="31"/>
      <c r="B3128"/>
    </row>
    <row r="3129" spans="1:2" x14ac:dyDescent="0.45">
      <c r="A3129" s="31"/>
      <c r="B3129"/>
    </row>
    <row r="3130" spans="1:2" x14ac:dyDescent="0.45">
      <c r="A3130" s="31"/>
      <c r="B3130"/>
    </row>
    <row r="3131" spans="1:2" x14ac:dyDescent="0.45">
      <c r="A3131" s="31"/>
      <c r="B3131"/>
    </row>
    <row r="3132" spans="1:2" x14ac:dyDescent="0.45">
      <c r="A3132" s="31"/>
      <c r="B3132"/>
    </row>
    <row r="3133" spans="1:2" x14ac:dyDescent="0.45">
      <c r="A3133" s="31"/>
      <c r="B3133"/>
    </row>
    <row r="3134" spans="1:2" x14ac:dyDescent="0.45">
      <c r="A3134" s="31"/>
      <c r="B3134"/>
    </row>
    <row r="3135" spans="1:2" x14ac:dyDescent="0.45">
      <c r="A3135" s="31"/>
      <c r="B3135"/>
    </row>
    <row r="3136" spans="1:2" x14ac:dyDescent="0.45">
      <c r="A3136" s="31"/>
      <c r="B3136"/>
    </row>
    <row r="3137" spans="1:2" x14ac:dyDescent="0.45">
      <c r="A3137" s="31"/>
      <c r="B3137"/>
    </row>
    <row r="3138" spans="1:2" x14ac:dyDescent="0.45">
      <c r="A3138" s="31"/>
      <c r="B3138"/>
    </row>
    <row r="3139" spans="1:2" x14ac:dyDescent="0.45">
      <c r="A3139" s="31"/>
      <c r="B3139"/>
    </row>
    <row r="3140" spans="1:2" x14ac:dyDescent="0.45">
      <c r="A3140" s="31"/>
      <c r="B3140"/>
    </row>
    <row r="3141" spans="1:2" x14ac:dyDescent="0.45">
      <c r="A3141" s="31"/>
      <c r="B3141"/>
    </row>
    <row r="3142" spans="1:2" x14ac:dyDescent="0.45">
      <c r="A3142" s="31"/>
      <c r="B3142"/>
    </row>
    <row r="3143" spans="1:2" x14ac:dyDescent="0.45">
      <c r="A3143" s="31"/>
      <c r="B3143"/>
    </row>
    <row r="3144" spans="1:2" x14ac:dyDescent="0.45">
      <c r="A3144" s="31"/>
      <c r="B3144"/>
    </row>
    <row r="3145" spans="1:2" x14ac:dyDescent="0.45">
      <c r="A3145" s="31"/>
      <c r="B3145"/>
    </row>
    <row r="3146" spans="1:2" x14ac:dyDescent="0.45">
      <c r="A3146" s="31"/>
      <c r="B3146"/>
    </row>
    <row r="3147" spans="1:2" x14ac:dyDescent="0.45">
      <c r="A3147" s="31"/>
      <c r="B3147"/>
    </row>
    <row r="3148" spans="1:2" x14ac:dyDescent="0.45">
      <c r="A3148" s="31"/>
      <c r="B3148"/>
    </row>
    <row r="3149" spans="1:2" x14ac:dyDescent="0.45">
      <c r="A3149" s="31"/>
      <c r="B3149"/>
    </row>
    <row r="3150" spans="1:2" x14ac:dyDescent="0.45">
      <c r="A3150" s="31"/>
      <c r="B3150"/>
    </row>
    <row r="3151" spans="1:2" x14ac:dyDescent="0.45">
      <c r="A3151" s="31"/>
      <c r="B3151"/>
    </row>
    <row r="3152" spans="1:2" x14ac:dyDescent="0.45">
      <c r="A3152" s="31"/>
      <c r="B3152"/>
    </row>
    <row r="3153" spans="1:2" x14ac:dyDescent="0.45">
      <c r="A3153" s="31"/>
      <c r="B3153"/>
    </row>
    <row r="3154" spans="1:2" x14ac:dyDescent="0.45">
      <c r="A3154" s="31"/>
      <c r="B3154"/>
    </row>
    <row r="3155" spans="1:2" x14ac:dyDescent="0.45">
      <c r="A3155" s="31"/>
      <c r="B3155"/>
    </row>
    <row r="3156" spans="1:2" x14ac:dyDescent="0.45">
      <c r="A3156" s="31"/>
      <c r="B3156"/>
    </row>
    <row r="3157" spans="1:2" x14ac:dyDescent="0.45">
      <c r="A3157" s="31"/>
      <c r="B3157"/>
    </row>
    <row r="3158" spans="1:2" x14ac:dyDescent="0.45">
      <c r="A3158" s="31"/>
      <c r="B3158"/>
    </row>
    <row r="3159" spans="1:2" x14ac:dyDescent="0.45">
      <c r="A3159" s="31"/>
      <c r="B3159"/>
    </row>
    <row r="3160" spans="1:2" x14ac:dyDescent="0.45">
      <c r="A3160" s="31"/>
      <c r="B3160"/>
    </row>
    <row r="3161" spans="1:2" x14ac:dyDescent="0.45">
      <c r="A3161" s="31"/>
      <c r="B3161"/>
    </row>
    <row r="3162" spans="1:2" x14ac:dyDescent="0.45">
      <c r="A3162" s="31"/>
      <c r="B3162"/>
    </row>
    <row r="3163" spans="1:2" x14ac:dyDescent="0.45">
      <c r="A3163" s="31"/>
      <c r="B3163"/>
    </row>
    <row r="3164" spans="1:2" x14ac:dyDescent="0.45">
      <c r="A3164" s="31"/>
      <c r="B3164"/>
    </row>
    <row r="3165" spans="1:2" x14ac:dyDescent="0.45">
      <c r="A3165" s="31"/>
      <c r="B3165"/>
    </row>
    <row r="3166" spans="1:2" x14ac:dyDescent="0.45">
      <c r="A3166" s="31"/>
      <c r="B3166"/>
    </row>
    <row r="3167" spans="1:2" x14ac:dyDescent="0.45">
      <c r="A3167" s="31"/>
      <c r="B3167"/>
    </row>
    <row r="3168" spans="1:2" x14ac:dyDescent="0.45">
      <c r="A3168" s="31"/>
      <c r="B3168"/>
    </row>
    <row r="3169" spans="1:2" x14ac:dyDescent="0.45">
      <c r="A3169" s="31"/>
      <c r="B3169"/>
    </row>
    <row r="3170" spans="1:2" x14ac:dyDescent="0.45">
      <c r="A3170" s="31"/>
      <c r="B3170"/>
    </row>
    <row r="3171" spans="1:2" x14ac:dyDescent="0.45">
      <c r="A3171" s="31"/>
      <c r="B3171"/>
    </row>
    <row r="3172" spans="1:2" x14ac:dyDescent="0.45">
      <c r="A3172" s="31"/>
      <c r="B3172"/>
    </row>
    <row r="3173" spans="1:2" x14ac:dyDescent="0.45">
      <c r="A3173" s="31"/>
      <c r="B3173"/>
    </row>
    <row r="3174" spans="1:2" x14ac:dyDescent="0.45">
      <c r="A3174" s="31"/>
      <c r="B3174"/>
    </row>
    <row r="3175" spans="1:2" x14ac:dyDescent="0.45">
      <c r="A3175" s="31"/>
      <c r="B3175"/>
    </row>
    <row r="3176" spans="1:2" x14ac:dyDescent="0.45">
      <c r="A3176" s="31"/>
      <c r="B3176"/>
    </row>
    <row r="3177" spans="1:2" x14ac:dyDescent="0.45">
      <c r="A3177" s="31"/>
      <c r="B3177"/>
    </row>
    <row r="3178" spans="1:2" x14ac:dyDescent="0.45">
      <c r="A3178" s="31"/>
      <c r="B3178"/>
    </row>
    <row r="3179" spans="1:2" x14ac:dyDescent="0.45">
      <c r="A3179" s="31"/>
      <c r="B3179"/>
    </row>
    <row r="3180" spans="1:2" x14ac:dyDescent="0.45">
      <c r="A3180" s="31"/>
      <c r="B3180"/>
    </row>
    <row r="3181" spans="1:2" x14ac:dyDescent="0.45">
      <c r="A3181" s="31"/>
      <c r="B3181"/>
    </row>
    <row r="3182" spans="1:2" x14ac:dyDescent="0.45">
      <c r="A3182" s="31"/>
      <c r="B3182"/>
    </row>
    <row r="3183" spans="1:2" x14ac:dyDescent="0.45">
      <c r="A3183" s="31"/>
      <c r="B3183"/>
    </row>
    <row r="3184" spans="1:2" x14ac:dyDescent="0.45">
      <c r="A3184" s="31"/>
      <c r="B3184"/>
    </row>
    <row r="3185" spans="1:2" x14ac:dyDescent="0.45">
      <c r="A3185" s="31"/>
      <c r="B3185"/>
    </row>
    <row r="3186" spans="1:2" x14ac:dyDescent="0.45">
      <c r="A3186" s="31"/>
      <c r="B3186"/>
    </row>
    <row r="3187" spans="1:2" x14ac:dyDescent="0.45">
      <c r="A3187" s="31"/>
      <c r="B3187"/>
    </row>
    <row r="3188" spans="1:2" x14ac:dyDescent="0.45">
      <c r="A3188" s="31"/>
      <c r="B3188"/>
    </row>
    <row r="3189" spans="1:2" x14ac:dyDescent="0.45">
      <c r="A3189" s="31"/>
      <c r="B3189"/>
    </row>
    <row r="3190" spans="1:2" x14ac:dyDescent="0.45">
      <c r="A3190" s="31"/>
      <c r="B3190"/>
    </row>
    <row r="3191" spans="1:2" x14ac:dyDescent="0.45">
      <c r="A3191" s="31"/>
      <c r="B3191"/>
    </row>
    <row r="3192" spans="1:2" x14ac:dyDescent="0.45">
      <c r="A3192" s="31"/>
      <c r="B3192"/>
    </row>
    <row r="3193" spans="1:2" x14ac:dyDescent="0.45">
      <c r="A3193" s="31"/>
      <c r="B3193"/>
    </row>
    <row r="3194" spans="1:2" x14ac:dyDescent="0.45">
      <c r="A3194" s="31"/>
      <c r="B3194"/>
    </row>
    <row r="3195" spans="1:2" x14ac:dyDescent="0.45">
      <c r="A3195" s="31"/>
      <c r="B3195"/>
    </row>
    <row r="3196" spans="1:2" x14ac:dyDescent="0.45">
      <c r="A3196" s="31"/>
      <c r="B3196"/>
    </row>
    <row r="3197" spans="1:2" x14ac:dyDescent="0.45">
      <c r="A3197" s="31"/>
      <c r="B3197"/>
    </row>
    <row r="3198" spans="1:2" x14ac:dyDescent="0.45">
      <c r="A3198" s="31"/>
      <c r="B3198"/>
    </row>
    <row r="3199" spans="1:2" x14ac:dyDescent="0.45">
      <c r="A3199" s="31"/>
      <c r="B3199"/>
    </row>
    <row r="3200" spans="1:2" x14ac:dyDescent="0.45">
      <c r="A3200" s="31"/>
      <c r="B3200"/>
    </row>
    <row r="3201" spans="1:2" x14ac:dyDescent="0.45">
      <c r="A3201" s="31"/>
      <c r="B3201"/>
    </row>
    <row r="3202" spans="1:2" x14ac:dyDescent="0.45">
      <c r="A3202" s="31"/>
      <c r="B3202"/>
    </row>
    <row r="3203" spans="1:2" x14ac:dyDescent="0.45">
      <c r="A3203" s="31"/>
      <c r="B3203"/>
    </row>
    <row r="3204" spans="1:2" x14ac:dyDescent="0.45">
      <c r="A3204" s="31"/>
      <c r="B3204"/>
    </row>
    <row r="3205" spans="1:2" x14ac:dyDescent="0.45">
      <c r="A3205" s="31"/>
      <c r="B3205"/>
    </row>
    <row r="3206" spans="1:2" x14ac:dyDescent="0.45">
      <c r="A3206" s="31"/>
      <c r="B3206"/>
    </row>
    <row r="3207" spans="1:2" x14ac:dyDescent="0.45">
      <c r="A3207" s="31"/>
      <c r="B3207"/>
    </row>
    <row r="3208" spans="1:2" x14ac:dyDescent="0.45">
      <c r="A3208" s="31"/>
      <c r="B3208"/>
    </row>
    <row r="3209" spans="1:2" x14ac:dyDescent="0.45">
      <c r="A3209" s="31"/>
      <c r="B3209"/>
    </row>
    <row r="3210" spans="1:2" x14ac:dyDescent="0.45">
      <c r="A3210" s="31"/>
      <c r="B3210"/>
    </row>
    <row r="3211" spans="1:2" x14ac:dyDescent="0.45">
      <c r="A3211" s="31"/>
      <c r="B3211"/>
    </row>
    <row r="3212" spans="1:2" x14ac:dyDescent="0.45">
      <c r="A3212" s="31"/>
      <c r="B3212"/>
    </row>
    <row r="3213" spans="1:2" x14ac:dyDescent="0.45">
      <c r="A3213" s="31"/>
      <c r="B3213"/>
    </row>
    <row r="3214" spans="1:2" x14ac:dyDescent="0.45">
      <c r="A3214" s="31"/>
      <c r="B3214"/>
    </row>
    <row r="3215" spans="1:2" x14ac:dyDescent="0.45">
      <c r="A3215" s="31"/>
      <c r="B3215"/>
    </row>
    <row r="3216" spans="1:2" x14ac:dyDescent="0.45">
      <c r="A3216" s="31"/>
      <c r="B3216"/>
    </row>
    <row r="3217" spans="1:2" x14ac:dyDescent="0.45">
      <c r="A3217" s="31"/>
      <c r="B3217"/>
    </row>
    <row r="3218" spans="1:2" x14ac:dyDescent="0.45">
      <c r="A3218" s="31"/>
      <c r="B3218"/>
    </row>
    <row r="3219" spans="1:2" x14ac:dyDescent="0.45">
      <c r="A3219" s="31"/>
      <c r="B3219"/>
    </row>
    <row r="3220" spans="1:2" x14ac:dyDescent="0.45">
      <c r="A3220" s="31"/>
      <c r="B3220"/>
    </row>
    <row r="3221" spans="1:2" x14ac:dyDescent="0.45">
      <c r="A3221" s="31"/>
      <c r="B3221"/>
    </row>
    <row r="3222" spans="1:2" x14ac:dyDescent="0.45">
      <c r="A3222" s="31"/>
      <c r="B3222"/>
    </row>
    <row r="3223" spans="1:2" x14ac:dyDescent="0.45">
      <c r="A3223" s="31"/>
      <c r="B3223"/>
    </row>
    <row r="3224" spans="1:2" x14ac:dyDescent="0.45">
      <c r="A3224" s="31"/>
      <c r="B3224"/>
    </row>
    <row r="3225" spans="1:2" x14ac:dyDescent="0.45">
      <c r="A3225" s="31"/>
      <c r="B3225"/>
    </row>
    <row r="3226" spans="1:2" x14ac:dyDescent="0.45">
      <c r="A3226" s="31"/>
      <c r="B3226"/>
    </row>
    <row r="3227" spans="1:2" x14ac:dyDescent="0.45">
      <c r="A3227" s="31"/>
      <c r="B3227"/>
    </row>
    <row r="3228" spans="1:2" x14ac:dyDescent="0.45">
      <c r="A3228" s="31"/>
      <c r="B3228"/>
    </row>
    <row r="3229" spans="1:2" x14ac:dyDescent="0.45">
      <c r="A3229" s="31"/>
      <c r="B3229"/>
    </row>
    <row r="3230" spans="1:2" x14ac:dyDescent="0.45">
      <c r="A3230" s="31"/>
      <c r="B3230"/>
    </row>
    <row r="3231" spans="1:2" x14ac:dyDescent="0.45">
      <c r="A3231" s="31"/>
      <c r="B3231"/>
    </row>
    <row r="3232" spans="1:2" x14ac:dyDescent="0.45">
      <c r="A3232" s="31"/>
      <c r="B3232"/>
    </row>
    <row r="3233" spans="1:2" x14ac:dyDescent="0.45">
      <c r="A3233" s="31"/>
      <c r="B3233"/>
    </row>
    <row r="3234" spans="1:2" x14ac:dyDescent="0.45">
      <c r="A3234" s="31"/>
      <c r="B3234"/>
    </row>
    <row r="3235" spans="1:2" x14ac:dyDescent="0.45">
      <c r="A3235" s="31"/>
      <c r="B3235"/>
    </row>
    <row r="3236" spans="1:2" x14ac:dyDescent="0.45">
      <c r="A3236" s="31"/>
      <c r="B3236"/>
    </row>
    <row r="3237" spans="1:2" x14ac:dyDescent="0.45">
      <c r="A3237" s="31"/>
      <c r="B3237"/>
    </row>
    <row r="3238" spans="1:2" x14ac:dyDescent="0.45">
      <c r="A3238" s="31"/>
      <c r="B3238"/>
    </row>
    <row r="3239" spans="1:2" x14ac:dyDescent="0.45">
      <c r="A3239" s="31"/>
      <c r="B3239"/>
    </row>
    <row r="3240" spans="1:2" x14ac:dyDescent="0.45">
      <c r="A3240" s="31"/>
      <c r="B3240"/>
    </row>
    <row r="3241" spans="1:2" x14ac:dyDescent="0.45">
      <c r="A3241" s="31"/>
      <c r="B3241"/>
    </row>
    <row r="3242" spans="1:2" x14ac:dyDescent="0.45">
      <c r="A3242" s="31"/>
      <c r="B3242"/>
    </row>
    <row r="3243" spans="1:2" x14ac:dyDescent="0.45">
      <c r="A3243" s="31"/>
      <c r="B3243"/>
    </row>
    <row r="3244" spans="1:2" x14ac:dyDescent="0.45">
      <c r="A3244" s="31"/>
      <c r="B3244"/>
    </row>
    <row r="3245" spans="1:2" x14ac:dyDescent="0.45">
      <c r="A3245" s="31"/>
      <c r="B3245"/>
    </row>
    <row r="3246" spans="1:2" x14ac:dyDescent="0.45">
      <c r="A3246" s="31"/>
      <c r="B3246"/>
    </row>
    <row r="3247" spans="1:2" x14ac:dyDescent="0.45">
      <c r="A3247" s="31"/>
      <c r="B3247"/>
    </row>
    <row r="3248" spans="1:2" x14ac:dyDescent="0.45">
      <c r="A3248" s="31"/>
      <c r="B3248"/>
    </row>
    <row r="3249" spans="1:2" x14ac:dyDescent="0.45">
      <c r="A3249" s="31"/>
      <c r="B3249"/>
    </row>
    <row r="3250" spans="1:2" x14ac:dyDescent="0.45">
      <c r="A3250" s="31"/>
      <c r="B3250"/>
    </row>
    <row r="3251" spans="1:2" x14ac:dyDescent="0.45">
      <c r="A3251" s="31"/>
      <c r="B3251"/>
    </row>
    <row r="3252" spans="1:2" x14ac:dyDescent="0.45">
      <c r="A3252" s="31"/>
      <c r="B3252"/>
    </row>
    <row r="3253" spans="1:2" x14ac:dyDescent="0.45">
      <c r="A3253" s="31"/>
      <c r="B3253"/>
    </row>
    <row r="3254" spans="1:2" x14ac:dyDescent="0.45">
      <c r="A3254" s="31"/>
      <c r="B3254"/>
    </row>
    <row r="3255" spans="1:2" x14ac:dyDescent="0.45">
      <c r="A3255" s="31"/>
      <c r="B3255"/>
    </row>
    <row r="3256" spans="1:2" x14ac:dyDescent="0.45">
      <c r="A3256" s="31"/>
      <c r="B3256"/>
    </row>
    <row r="3257" spans="1:2" x14ac:dyDescent="0.45">
      <c r="A3257" s="31"/>
      <c r="B3257"/>
    </row>
    <row r="3258" spans="1:2" x14ac:dyDescent="0.45">
      <c r="A3258" s="31"/>
      <c r="B3258"/>
    </row>
    <row r="3259" spans="1:2" x14ac:dyDescent="0.45">
      <c r="A3259" s="31"/>
      <c r="B3259"/>
    </row>
    <row r="3260" spans="1:2" x14ac:dyDescent="0.45">
      <c r="A3260" s="31"/>
      <c r="B3260"/>
    </row>
    <row r="3261" spans="1:2" x14ac:dyDescent="0.45">
      <c r="A3261" s="31"/>
      <c r="B3261"/>
    </row>
    <row r="3262" spans="1:2" x14ac:dyDescent="0.45">
      <c r="A3262" s="31"/>
      <c r="B3262"/>
    </row>
    <row r="3263" spans="1:2" x14ac:dyDescent="0.45">
      <c r="A3263" s="31"/>
      <c r="B3263"/>
    </row>
    <row r="3264" spans="1:2" x14ac:dyDescent="0.45">
      <c r="A3264" s="31"/>
      <c r="B3264"/>
    </row>
    <row r="3265" spans="1:2" x14ac:dyDescent="0.45">
      <c r="A3265" s="31"/>
      <c r="B3265"/>
    </row>
    <row r="3266" spans="1:2" x14ac:dyDescent="0.45">
      <c r="A3266" s="31"/>
      <c r="B3266"/>
    </row>
    <row r="3267" spans="1:2" x14ac:dyDescent="0.45">
      <c r="A3267" s="31"/>
      <c r="B3267"/>
    </row>
    <row r="3268" spans="1:2" x14ac:dyDescent="0.45">
      <c r="A3268" s="31"/>
      <c r="B3268"/>
    </row>
    <row r="3269" spans="1:2" x14ac:dyDescent="0.45">
      <c r="A3269" s="31"/>
      <c r="B3269"/>
    </row>
    <row r="3270" spans="1:2" x14ac:dyDescent="0.45">
      <c r="A3270" s="31"/>
      <c r="B3270"/>
    </row>
    <row r="3271" spans="1:2" x14ac:dyDescent="0.45">
      <c r="A3271" s="31"/>
      <c r="B3271"/>
    </row>
    <row r="3272" spans="1:2" x14ac:dyDescent="0.45">
      <c r="A3272" s="31"/>
      <c r="B3272"/>
    </row>
    <row r="3273" spans="1:2" x14ac:dyDescent="0.45">
      <c r="A3273" s="31"/>
      <c r="B3273"/>
    </row>
    <row r="3274" spans="1:2" x14ac:dyDescent="0.45">
      <c r="A3274" s="31"/>
      <c r="B3274"/>
    </row>
    <row r="3275" spans="1:2" x14ac:dyDescent="0.45">
      <c r="A3275" s="31"/>
      <c r="B3275"/>
    </row>
    <row r="3276" spans="1:2" x14ac:dyDescent="0.45">
      <c r="A3276" s="31"/>
      <c r="B3276"/>
    </row>
    <row r="3277" spans="1:2" x14ac:dyDescent="0.45">
      <c r="A3277" s="31"/>
      <c r="B3277"/>
    </row>
    <row r="3278" spans="1:2" x14ac:dyDescent="0.45">
      <c r="A3278" s="31"/>
      <c r="B3278"/>
    </row>
    <row r="3279" spans="1:2" x14ac:dyDescent="0.45">
      <c r="A3279" s="31"/>
      <c r="B3279"/>
    </row>
    <row r="3280" spans="1:2" x14ac:dyDescent="0.45">
      <c r="A3280" s="31"/>
      <c r="B3280"/>
    </row>
    <row r="3281" spans="1:2" x14ac:dyDescent="0.45">
      <c r="A3281" s="31"/>
      <c r="B3281"/>
    </row>
    <row r="3282" spans="1:2" x14ac:dyDescent="0.45">
      <c r="A3282" s="31"/>
      <c r="B3282"/>
    </row>
    <row r="3283" spans="1:2" x14ac:dyDescent="0.45">
      <c r="A3283" s="31"/>
      <c r="B3283"/>
    </row>
    <row r="3284" spans="1:2" x14ac:dyDescent="0.45">
      <c r="A3284" s="31"/>
      <c r="B3284"/>
    </row>
    <row r="3285" spans="1:2" x14ac:dyDescent="0.45">
      <c r="A3285" s="31"/>
      <c r="B3285"/>
    </row>
    <row r="3286" spans="1:2" x14ac:dyDescent="0.45">
      <c r="A3286" s="31"/>
      <c r="B3286"/>
    </row>
    <row r="3287" spans="1:2" x14ac:dyDescent="0.45">
      <c r="A3287" s="31"/>
      <c r="B3287"/>
    </row>
    <row r="3288" spans="1:2" x14ac:dyDescent="0.45">
      <c r="A3288" s="31"/>
      <c r="B3288"/>
    </row>
    <row r="3289" spans="1:2" x14ac:dyDescent="0.45">
      <c r="A3289" s="31"/>
      <c r="B3289"/>
    </row>
    <row r="3290" spans="1:2" x14ac:dyDescent="0.45">
      <c r="A3290" s="31"/>
      <c r="B3290"/>
    </row>
    <row r="3291" spans="1:2" x14ac:dyDescent="0.45">
      <c r="A3291" s="31"/>
      <c r="B3291"/>
    </row>
    <row r="3292" spans="1:2" x14ac:dyDescent="0.45">
      <c r="A3292" s="31"/>
      <c r="B3292"/>
    </row>
    <row r="3293" spans="1:2" x14ac:dyDescent="0.45">
      <c r="A3293" s="31"/>
      <c r="B3293"/>
    </row>
    <row r="3294" spans="1:2" x14ac:dyDescent="0.45">
      <c r="A3294" s="31"/>
      <c r="B3294"/>
    </row>
    <row r="3295" spans="1:2" x14ac:dyDescent="0.45">
      <c r="A3295" s="31"/>
      <c r="B3295"/>
    </row>
    <row r="3296" spans="1:2" x14ac:dyDescent="0.45">
      <c r="A3296" s="31"/>
      <c r="B3296"/>
    </row>
    <row r="3297" spans="1:2" x14ac:dyDescent="0.45">
      <c r="A3297" s="31"/>
      <c r="B3297"/>
    </row>
    <row r="3298" spans="1:2" x14ac:dyDescent="0.45">
      <c r="A3298" s="31"/>
      <c r="B3298"/>
    </row>
    <row r="3299" spans="1:2" x14ac:dyDescent="0.45">
      <c r="A3299" s="31"/>
      <c r="B3299"/>
    </row>
    <row r="3300" spans="1:2" x14ac:dyDescent="0.45">
      <c r="A3300" s="31"/>
      <c r="B3300"/>
    </row>
    <row r="3301" spans="1:2" x14ac:dyDescent="0.45">
      <c r="A3301" s="31"/>
      <c r="B3301"/>
    </row>
    <row r="3302" spans="1:2" x14ac:dyDescent="0.45">
      <c r="A3302" s="31"/>
      <c r="B3302"/>
    </row>
    <row r="3303" spans="1:2" x14ac:dyDescent="0.45">
      <c r="A3303" s="31"/>
      <c r="B3303"/>
    </row>
    <row r="3304" spans="1:2" x14ac:dyDescent="0.45">
      <c r="A3304" s="31"/>
      <c r="B3304"/>
    </row>
    <row r="3305" spans="1:2" x14ac:dyDescent="0.45">
      <c r="A3305" s="31"/>
      <c r="B3305"/>
    </row>
    <row r="3306" spans="1:2" x14ac:dyDescent="0.45">
      <c r="A3306" s="31"/>
      <c r="B3306"/>
    </row>
    <row r="3307" spans="1:2" x14ac:dyDescent="0.45">
      <c r="A3307" s="31"/>
      <c r="B3307"/>
    </row>
    <row r="3308" spans="1:2" x14ac:dyDescent="0.45">
      <c r="A3308" s="31"/>
      <c r="B3308"/>
    </row>
    <row r="3309" spans="1:2" x14ac:dyDescent="0.45">
      <c r="A3309" s="31"/>
      <c r="B3309"/>
    </row>
    <row r="3310" spans="1:2" x14ac:dyDescent="0.45">
      <c r="A3310" s="31"/>
      <c r="B3310"/>
    </row>
    <row r="3311" spans="1:2" x14ac:dyDescent="0.45">
      <c r="A3311" s="31"/>
      <c r="B3311"/>
    </row>
    <row r="3312" spans="1:2" x14ac:dyDescent="0.45">
      <c r="A3312" s="31"/>
      <c r="B3312"/>
    </row>
    <row r="3313" spans="1:2" x14ac:dyDescent="0.45">
      <c r="A3313" s="31"/>
      <c r="B3313"/>
    </row>
    <row r="3314" spans="1:2" x14ac:dyDescent="0.45">
      <c r="A3314" s="31"/>
      <c r="B3314"/>
    </row>
    <row r="3315" spans="1:2" x14ac:dyDescent="0.45">
      <c r="A3315" s="31"/>
      <c r="B3315"/>
    </row>
    <row r="3316" spans="1:2" x14ac:dyDescent="0.45">
      <c r="A3316" s="31"/>
      <c r="B3316"/>
    </row>
    <row r="3317" spans="1:2" x14ac:dyDescent="0.45">
      <c r="A3317" s="31"/>
      <c r="B3317"/>
    </row>
    <row r="3318" spans="1:2" x14ac:dyDescent="0.45">
      <c r="A3318" s="31"/>
      <c r="B3318"/>
    </row>
    <row r="3319" spans="1:2" x14ac:dyDescent="0.45">
      <c r="A3319" s="31"/>
      <c r="B3319"/>
    </row>
    <row r="3320" spans="1:2" x14ac:dyDescent="0.45">
      <c r="A3320" s="31"/>
      <c r="B3320"/>
    </row>
    <row r="3321" spans="1:2" x14ac:dyDescent="0.45">
      <c r="A3321" s="31"/>
      <c r="B3321"/>
    </row>
    <row r="3322" spans="1:2" x14ac:dyDescent="0.45">
      <c r="A3322" s="31"/>
      <c r="B3322"/>
    </row>
    <row r="3323" spans="1:2" x14ac:dyDescent="0.45">
      <c r="A3323" s="31"/>
      <c r="B3323"/>
    </row>
    <row r="3324" spans="1:2" x14ac:dyDescent="0.45">
      <c r="A3324" s="31"/>
      <c r="B3324"/>
    </row>
    <row r="3325" spans="1:2" x14ac:dyDescent="0.45">
      <c r="A3325" s="31"/>
      <c r="B3325"/>
    </row>
    <row r="3326" spans="1:2" x14ac:dyDescent="0.45">
      <c r="A3326" s="31"/>
      <c r="B3326"/>
    </row>
    <row r="3327" spans="1:2" x14ac:dyDescent="0.45">
      <c r="A3327" s="31"/>
      <c r="B3327"/>
    </row>
    <row r="3328" spans="1:2" x14ac:dyDescent="0.45">
      <c r="A3328" s="31"/>
      <c r="B3328"/>
    </row>
    <row r="3329" spans="1:2" x14ac:dyDescent="0.45">
      <c r="A3329" s="31"/>
      <c r="B3329"/>
    </row>
    <row r="3330" spans="1:2" x14ac:dyDescent="0.45">
      <c r="A3330" s="31"/>
      <c r="B3330"/>
    </row>
    <row r="3331" spans="1:2" x14ac:dyDescent="0.45">
      <c r="A3331" s="31"/>
      <c r="B3331"/>
    </row>
    <row r="3332" spans="1:2" x14ac:dyDescent="0.45">
      <c r="A3332" s="31"/>
      <c r="B3332"/>
    </row>
    <row r="3333" spans="1:2" x14ac:dyDescent="0.45">
      <c r="A3333" s="31"/>
      <c r="B3333"/>
    </row>
    <row r="3334" spans="1:2" x14ac:dyDescent="0.45">
      <c r="A3334" s="31"/>
      <c r="B3334"/>
    </row>
    <row r="3335" spans="1:2" x14ac:dyDescent="0.45">
      <c r="A3335" s="31"/>
      <c r="B3335"/>
    </row>
    <row r="3336" spans="1:2" x14ac:dyDescent="0.45">
      <c r="A3336" s="31"/>
      <c r="B3336"/>
    </row>
    <row r="3337" spans="1:2" x14ac:dyDescent="0.45">
      <c r="A3337" s="31"/>
      <c r="B3337"/>
    </row>
    <row r="3338" spans="1:2" x14ac:dyDescent="0.45">
      <c r="A3338" s="31"/>
      <c r="B3338"/>
    </row>
    <row r="3339" spans="1:2" x14ac:dyDescent="0.45">
      <c r="A3339" s="31"/>
      <c r="B3339"/>
    </row>
    <row r="3340" spans="1:2" x14ac:dyDescent="0.45">
      <c r="A3340" s="31"/>
      <c r="B3340"/>
    </row>
    <row r="3341" spans="1:2" x14ac:dyDescent="0.45">
      <c r="A3341" s="31"/>
      <c r="B3341"/>
    </row>
    <row r="3342" spans="1:2" x14ac:dyDescent="0.45">
      <c r="A3342" s="31"/>
      <c r="B3342"/>
    </row>
    <row r="3343" spans="1:2" x14ac:dyDescent="0.45">
      <c r="A3343" s="31"/>
      <c r="B3343"/>
    </row>
    <row r="3344" spans="1:2" x14ac:dyDescent="0.45">
      <c r="A3344" s="31"/>
      <c r="B3344"/>
    </row>
    <row r="3345" spans="1:2" x14ac:dyDescent="0.45">
      <c r="A3345" s="31"/>
      <c r="B3345"/>
    </row>
    <row r="3346" spans="1:2" x14ac:dyDescent="0.45">
      <c r="A3346" s="31"/>
      <c r="B3346"/>
    </row>
    <row r="3347" spans="1:2" x14ac:dyDescent="0.45">
      <c r="A3347" s="31"/>
      <c r="B3347"/>
    </row>
    <row r="3348" spans="1:2" x14ac:dyDescent="0.45">
      <c r="A3348" s="31"/>
      <c r="B3348"/>
    </row>
    <row r="3349" spans="1:2" x14ac:dyDescent="0.45">
      <c r="A3349" s="31"/>
      <c r="B3349"/>
    </row>
    <row r="3350" spans="1:2" x14ac:dyDescent="0.45">
      <c r="A3350" s="31"/>
      <c r="B3350"/>
    </row>
    <row r="3351" spans="1:2" x14ac:dyDescent="0.45">
      <c r="A3351" s="31"/>
      <c r="B3351"/>
    </row>
    <row r="3352" spans="1:2" x14ac:dyDescent="0.45">
      <c r="A3352" s="31"/>
      <c r="B3352"/>
    </row>
    <row r="3353" spans="1:2" x14ac:dyDescent="0.45">
      <c r="A3353" s="31"/>
      <c r="B3353"/>
    </row>
    <row r="3354" spans="1:2" x14ac:dyDescent="0.45">
      <c r="A3354" s="31"/>
      <c r="B3354"/>
    </row>
    <row r="3355" spans="1:2" x14ac:dyDescent="0.45">
      <c r="A3355" s="31"/>
      <c r="B3355"/>
    </row>
    <row r="3356" spans="1:2" x14ac:dyDescent="0.45">
      <c r="A3356" s="31"/>
      <c r="B3356"/>
    </row>
    <row r="3357" spans="1:2" x14ac:dyDescent="0.45">
      <c r="A3357" s="31"/>
      <c r="B3357"/>
    </row>
    <row r="3358" spans="1:2" x14ac:dyDescent="0.45">
      <c r="A3358" s="31"/>
      <c r="B3358"/>
    </row>
    <row r="3359" spans="1:2" x14ac:dyDescent="0.45">
      <c r="A3359" s="31"/>
      <c r="B3359"/>
    </row>
    <row r="3360" spans="1:2" x14ac:dyDescent="0.45">
      <c r="A3360" s="31"/>
      <c r="B3360"/>
    </row>
    <row r="3361" spans="1:2" x14ac:dyDescent="0.45">
      <c r="A3361" s="31"/>
      <c r="B3361"/>
    </row>
    <row r="3362" spans="1:2" x14ac:dyDescent="0.45">
      <c r="A3362" s="31"/>
      <c r="B3362"/>
    </row>
    <row r="3363" spans="1:2" x14ac:dyDescent="0.45">
      <c r="A3363" s="31"/>
      <c r="B3363"/>
    </row>
    <row r="3364" spans="1:2" x14ac:dyDescent="0.45">
      <c r="A3364" s="31"/>
      <c r="B3364"/>
    </row>
    <row r="3365" spans="1:2" x14ac:dyDescent="0.45">
      <c r="A3365" s="31"/>
      <c r="B3365"/>
    </row>
    <row r="3366" spans="1:2" x14ac:dyDescent="0.45">
      <c r="A3366" s="31"/>
      <c r="B3366"/>
    </row>
    <row r="3367" spans="1:2" x14ac:dyDescent="0.45">
      <c r="A3367" s="31"/>
      <c r="B3367"/>
    </row>
    <row r="3368" spans="1:2" x14ac:dyDescent="0.45">
      <c r="A3368" s="31"/>
      <c r="B3368"/>
    </row>
    <row r="3369" spans="1:2" x14ac:dyDescent="0.45">
      <c r="A3369" s="31"/>
      <c r="B3369"/>
    </row>
    <row r="3370" spans="1:2" x14ac:dyDescent="0.45">
      <c r="A3370" s="31"/>
      <c r="B3370"/>
    </row>
    <row r="3371" spans="1:2" x14ac:dyDescent="0.45">
      <c r="A3371" s="31"/>
      <c r="B3371"/>
    </row>
    <row r="3372" spans="1:2" x14ac:dyDescent="0.45">
      <c r="A3372" s="31"/>
      <c r="B3372"/>
    </row>
    <row r="3373" spans="1:2" x14ac:dyDescent="0.45">
      <c r="A3373" s="31"/>
      <c r="B3373"/>
    </row>
    <row r="3374" spans="1:2" x14ac:dyDescent="0.45">
      <c r="A3374" s="31"/>
      <c r="B3374"/>
    </row>
    <row r="3375" spans="1:2" x14ac:dyDescent="0.45">
      <c r="A3375" s="31"/>
      <c r="B3375"/>
    </row>
    <row r="3376" spans="1:2" x14ac:dyDescent="0.45">
      <c r="A3376" s="31"/>
      <c r="B3376"/>
    </row>
    <row r="3377" spans="1:2" x14ac:dyDescent="0.45">
      <c r="A3377" s="31"/>
      <c r="B3377"/>
    </row>
    <row r="3378" spans="1:2" x14ac:dyDescent="0.45">
      <c r="A3378" s="31"/>
      <c r="B3378"/>
    </row>
    <row r="3379" spans="1:2" x14ac:dyDescent="0.45">
      <c r="A3379" s="31"/>
      <c r="B3379"/>
    </row>
    <row r="3380" spans="1:2" x14ac:dyDescent="0.45">
      <c r="A3380" s="31"/>
      <c r="B3380"/>
    </row>
    <row r="3381" spans="1:2" x14ac:dyDescent="0.45">
      <c r="A3381" s="31"/>
      <c r="B3381"/>
    </row>
    <row r="3382" spans="1:2" x14ac:dyDescent="0.45">
      <c r="A3382" s="31"/>
      <c r="B3382"/>
    </row>
    <row r="3383" spans="1:2" x14ac:dyDescent="0.45">
      <c r="A3383" s="31"/>
      <c r="B3383"/>
    </row>
    <row r="3384" spans="1:2" x14ac:dyDescent="0.45">
      <c r="A3384" s="31"/>
      <c r="B3384"/>
    </row>
    <row r="3385" spans="1:2" x14ac:dyDescent="0.45">
      <c r="A3385" s="31"/>
      <c r="B3385"/>
    </row>
    <row r="3386" spans="1:2" x14ac:dyDescent="0.45">
      <c r="A3386" s="31"/>
      <c r="B3386"/>
    </row>
    <row r="3387" spans="1:2" x14ac:dyDescent="0.45">
      <c r="A3387" s="31"/>
      <c r="B3387"/>
    </row>
    <row r="3388" spans="1:2" x14ac:dyDescent="0.45">
      <c r="A3388" s="31"/>
      <c r="B3388"/>
    </row>
    <row r="3389" spans="1:2" x14ac:dyDescent="0.45">
      <c r="A3389" s="31"/>
      <c r="B3389"/>
    </row>
    <row r="3390" spans="1:2" x14ac:dyDescent="0.45">
      <c r="A3390" s="31"/>
      <c r="B3390"/>
    </row>
    <row r="3391" spans="1:2" x14ac:dyDescent="0.45">
      <c r="A3391" s="31"/>
      <c r="B3391"/>
    </row>
    <row r="3392" spans="1:2" x14ac:dyDescent="0.45">
      <c r="A3392" s="31"/>
      <c r="B3392"/>
    </row>
    <row r="3393" spans="1:2" x14ac:dyDescent="0.45">
      <c r="A3393" s="31"/>
      <c r="B3393"/>
    </row>
    <row r="3394" spans="1:2" x14ac:dyDescent="0.45">
      <c r="A3394" s="31"/>
      <c r="B3394"/>
    </row>
    <row r="3395" spans="1:2" x14ac:dyDescent="0.45">
      <c r="A3395" s="31"/>
      <c r="B3395"/>
    </row>
    <row r="3396" spans="1:2" x14ac:dyDescent="0.45">
      <c r="A3396" s="31"/>
      <c r="B3396"/>
    </row>
    <row r="3397" spans="1:2" x14ac:dyDescent="0.45">
      <c r="A3397" s="31"/>
      <c r="B3397"/>
    </row>
    <row r="3398" spans="1:2" x14ac:dyDescent="0.45">
      <c r="A3398" s="31"/>
      <c r="B3398"/>
    </row>
    <row r="3399" spans="1:2" x14ac:dyDescent="0.45">
      <c r="A3399" s="31"/>
      <c r="B3399"/>
    </row>
    <row r="3400" spans="1:2" x14ac:dyDescent="0.45">
      <c r="A3400" s="31"/>
      <c r="B3400"/>
    </row>
    <row r="3401" spans="1:2" x14ac:dyDescent="0.45">
      <c r="A3401" s="31"/>
      <c r="B3401"/>
    </row>
    <row r="3402" spans="1:2" x14ac:dyDescent="0.45">
      <c r="A3402" s="31"/>
      <c r="B3402"/>
    </row>
    <row r="3403" spans="1:2" x14ac:dyDescent="0.45">
      <c r="A3403" s="31"/>
      <c r="B3403"/>
    </row>
    <row r="3404" spans="1:2" x14ac:dyDescent="0.45">
      <c r="A3404" s="31"/>
      <c r="B3404"/>
    </row>
    <row r="3405" spans="1:2" x14ac:dyDescent="0.45">
      <c r="A3405" s="31"/>
      <c r="B3405"/>
    </row>
    <row r="3406" spans="1:2" x14ac:dyDescent="0.45">
      <c r="A3406" s="31"/>
      <c r="B3406"/>
    </row>
    <row r="3407" spans="1:2" x14ac:dyDescent="0.45">
      <c r="A3407" s="31"/>
      <c r="B3407"/>
    </row>
    <row r="3408" spans="1:2" x14ac:dyDescent="0.45">
      <c r="A3408" s="31"/>
      <c r="B3408"/>
    </row>
    <row r="3409" spans="1:2" x14ac:dyDescent="0.45">
      <c r="A3409" s="31"/>
      <c r="B3409"/>
    </row>
    <row r="3410" spans="1:2" x14ac:dyDescent="0.45">
      <c r="A3410" s="31"/>
      <c r="B3410"/>
    </row>
    <row r="3411" spans="1:2" x14ac:dyDescent="0.45">
      <c r="A3411" s="31"/>
      <c r="B3411"/>
    </row>
    <row r="3412" spans="1:2" x14ac:dyDescent="0.45">
      <c r="A3412" s="31"/>
      <c r="B3412"/>
    </row>
    <row r="3413" spans="1:2" x14ac:dyDescent="0.45">
      <c r="A3413" s="31"/>
      <c r="B3413"/>
    </row>
    <row r="3414" spans="1:2" x14ac:dyDescent="0.45">
      <c r="A3414" s="31"/>
      <c r="B3414"/>
    </row>
    <row r="3415" spans="1:2" x14ac:dyDescent="0.45">
      <c r="A3415" s="31"/>
      <c r="B3415"/>
    </row>
    <row r="3416" spans="1:2" x14ac:dyDescent="0.45">
      <c r="A3416" s="31"/>
      <c r="B3416"/>
    </row>
    <row r="3417" spans="1:2" x14ac:dyDescent="0.45">
      <c r="A3417" s="31"/>
      <c r="B3417"/>
    </row>
    <row r="3418" spans="1:2" x14ac:dyDescent="0.45">
      <c r="A3418" s="31"/>
      <c r="B3418"/>
    </row>
    <row r="3419" spans="1:2" x14ac:dyDescent="0.45">
      <c r="A3419" s="31"/>
      <c r="B3419"/>
    </row>
    <row r="3420" spans="1:2" x14ac:dyDescent="0.45">
      <c r="A3420" s="31"/>
      <c r="B3420"/>
    </row>
    <row r="3421" spans="1:2" x14ac:dyDescent="0.45">
      <c r="A3421" s="31"/>
      <c r="B3421"/>
    </row>
    <row r="3422" spans="1:2" x14ac:dyDescent="0.45">
      <c r="A3422" s="31"/>
      <c r="B3422"/>
    </row>
    <row r="3423" spans="1:2" x14ac:dyDescent="0.45">
      <c r="A3423" s="31"/>
      <c r="B3423"/>
    </row>
    <row r="3424" spans="1:2" x14ac:dyDescent="0.45">
      <c r="A3424" s="31"/>
      <c r="B3424"/>
    </row>
    <row r="3425" spans="1:2" x14ac:dyDescent="0.45">
      <c r="A3425" s="31"/>
      <c r="B3425"/>
    </row>
    <row r="3426" spans="1:2" x14ac:dyDescent="0.45">
      <c r="A3426" s="31"/>
      <c r="B3426"/>
    </row>
    <row r="3427" spans="1:2" x14ac:dyDescent="0.45">
      <c r="A3427" s="31"/>
      <c r="B3427"/>
    </row>
    <row r="3428" spans="1:2" x14ac:dyDescent="0.45">
      <c r="A3428" s="31"/>
      <c r="B3428"/>
    </row>
    <row r="3429" spans="1:2" x14ac:dyDescent="0.45">
      <c r="A3429" s="31"/>
      <c r="B3429"/>
    </row>
    <row r="3430" spans="1:2" x14ac:dyDescent="0.45">
      <c r="A3430" s="31"/>
      <c r="B3430"/>
    </row>
    <row r="3431" spans="1:2" x14ac:dyDescent="0.45">
      <c r="A3431" s="31"/>
      <c r="B3431"/>
    </row>
    <row r="3432" spans="1:2" x14ac:dyDescent="0.45">
      <c r="A3432" s="31"/>
      <c r="B3432"/>
    </row>
    <row r="3433" spans="1:2" x14ac:dyDescent="0.45">
      <c r="A3433" s="31"/>
      <c r="B3433"/>
    </row>
    <row r="3434" spans="1:2" x14ac:dyDescent="0.45">
      <c r="A3434" s="31"/>
      <c r="B3434"/>
    </row>
    <row r="3435" spans="1:2" x14ac:dyDescent="0.45">
      <c r="A3435" s="31"/>
      <c r="B3435"/>
    </row>
    <row r="3436" spans="1:2" x14ac:dyDescent="0.45">
      <c r="A3436" s="31"/>
      <c r="B3436"/>
    </row>
    <row r="3437" spans="1:2" x14ac:dyDescent="0.45">
      <c r="A3437" s="31"/>
      <c r="B3437"/>
    </row>
    <row r="3438" spans="1:2" x14ac:dyDescent="0.45">
      <c r="A3438" s="31"/>
      <c r="B3438"/>
    </row>
    <row r="3439" spans="1:2" x14ac:dyDescent="0.45">
      <c r="A3439" s="31"/>
      <c r="B3439"/>
    </row>
    <row r="3440" spans="1:2" x14ac:dyDescent="0.45">
      <c r="A3440" s="31"/>
      <c r="B3440"/>
    </row>
    <row r="3441" spans="1:2" x14ac:dyDescent="0.45">
      <c r="A3441" s="31"/>
      <c r="B3441"/>
    </row>
    <row r="3442" spans="1:2" x14ac:dyDescent="0.45">
      <c r="A3442" s="31"/>
      <c r="B3442"/>
    </row>
    <row r="3443" spans="1:2" x14ac:dyDescent="0.45">
      <c r="A3443" s="31"/>
      <c r="B3443"/>
    </row>
    <row r="3444" spans="1:2" x14ac:dyDescent="0.45">
      <c r="A3444" s="31"/>
      <c r="B3444"/>
    </row>
    <row r="3445" spans="1:2" x14ac:dyDescent="0.45">
      <c r="A3445" s="31"/>
      <c r="B3445"/>
    </row>
    <row r="3446" spans="1:2" x14ac:dyDescent="0.45">
      <c r="A3446" s="31"/>
      <c r="B3446"/>
    </row>
    <row r="3447" spans="1:2" x14ac:dyDescent="0.45">
      <c r="A3447" s="31"/>
      <c r="B3447"/>
    </row>
    <row r="3448" spans="1:2" x14ac:dyDescent="0.45">
      <c r="A3448" s="31"/>
      <c r="B3448"/>
    </row>
    <row r="3449" spans="1:2" x14ac:dyDescent="0.45">
      <c r="A3449" s="31"/>
      <c r="B3449"/>
    </row>
    <row r="3450" spans="1:2" x14ac:dyDescent="0.45">
      <c r="A3450" s="31"/>
      <c r="B3450"/>
    </row>
    <row r="3451" spans="1:2" x14ac:dyDescent="0.45">
      <c r="A3451" s="31"/>
      <c r="B3451"/>
    </row>
    <row r="3452" spans="1:2" x14ac:dyDescent="0.45">
      <c r="A3452" s="31"/>
      <c r="B3452"/>
    </row>
    <row r="3453" spans="1:2" x14ac:dyDescent="0.45">
      <c r="A3453" s="31"/>
      <c r="B3453"/>
    </row>
    <row r="3454" spans="1:2" x14ac:dyDescent="0.45">
      <c r="A3454" s="31"/>
      <c r="B3454"/>
    </row>
    <row r="3455" spans="1:2" x14ac:dyDescent="0.45">
      <c r="A3455" s="31"/>
      <c r="B3455"/>
    </row>
    <row r="3456" spans="1:2" x14ac:dyDescent="0.45">
      <c r="A3456" s="31"/>
      <c r="B3456"/>
    </row>
    <row r="3457" spans="1:2" x14ac:dyDescent="0.45">
      <c r="A3457" s="31"/>
      <c r="B3457"/>
    </row>
    <row r="3458" spans="1:2" x14ac:dyDescent="0.45">
      <c r="A3458" s="31"/>
      <c r="B3458"/>
    </row>
    <row r="3459" spans="1:2" x14ac:dyDescent="0.45">
      <c r="A3459" s="31"/>
      <c r="B3459"/>
    </row>
    <row r="3460" spans="1:2" x14ac:dyDescent="0.45">
      <c r="A3460" s="31"/>
      <c r="B3460"/>
    </row>
    <row r="3461" spans="1:2" x14ac:dyDescent="0.45">
      <c r="A3461" s="31"/>
      <c r="B3461"/>
    </row>
    <row r="3462" spans="1:2" x14ac:dyDescent="0.45">
      <c r="A3462" s="31"/>
      <c r="B3462"/>
    </row>
    <row r="3463" spans="1:2" x14ac:dyDescent="0.45">
      <c r="A3463" s="31"/>
      <c r="B3463"/>
    </row>
    <row r="3464" spans="1:2" x14ac:dyDescent="0.45">
      <c r="A3464" s="31"/>
      <c r="B3464"/>
    </row>
    <row r="3465" spans="1:2" x14ac:dyDescent="0.45">
      <c r="A3465" s="31"/>
      <c r="B3465"/>
    </row>
    <row r="3466" spans="1:2" x14ac:dyDescent="0.45">
      <c r="A3466" s="31"/>
      <c r="B3466"/>
    </row>
    <row r="3467" spans="1:2" x14ac:dyDescent="0.45">
      <c r="A3467" s="31"/>
      <c r="B3467"/>
    </row>
    <row r="3468" spans="1:2" x14ac:dyDescent="0.45">
      <c r="A3468" s="31"/>
      <c r="B3468"/>
    </row>
    <row r="3469" spans="1:2" x14ac:dyDescent="0.45">
      <c r="A3469" s="31"/>
      <c r="B3469"/>
    </row>
    <row r="3470" spans="1:2" x14ac:dyDescent="0.45">
      <c r="A3470" s="31"/>
      <c r="B3470"/>
    </row>
    <row r="3471" spans="1:2" x14ac:dyDescent="0.45">
      <c r="A3471" s="31"/>
      <c r="B3471"/>
    </row>
    <row r="3472" spans="1:2" x14ac:dyDescent="0.45">
      <c r="A3472" s="31"/>
      <c r="B3472"/>
    </row>
    <row r="3473" spans="1:2" x14ac:dyDescent="0.45">
      <c r="A3473" s="31"/>
      <c r="B3473"/>
    </row>
    <row r="3474" spans="1:2" x14ac:dyDescent="0.45">
      <c r="A3474" s="31"/>
      <c r="B3474"/>
    </row>
    <row r="3475" spans="1:2" x14ac:dyDescent="0.45">
      <c r="A3475" s="31"/>
      <c r="B3475"/>
    </row>
    <row r="3476" spans="1:2" x14ac:dyDescent="0.45">
      <c r="A3476" s="31"/>
      <c r="B3476"/>
    </row>
    <row r="3477" spans="1:2" x14ac:dyDescent="0.45">
      <c r="A3477" s="31"/>
      <c r="B3477"/>
    </row>
    <row r="3478" spans="1:2" x14ac:dyDescent="0.45">
      <c r="A3478" s="31"/>
      <c r="B3478"/>
    </row>
    <row r="3479" spans="1:2" x14ac:dyDescent="0.45">
      <c r="A3479" s="31"/>
      <c r="B3479"/>
    </row>
    <row r="3480" spans="1:2" x14ac:dyDescent="0.45">
      <c r="A3480" s="31"/>
      <c r="B3480"/>
    </row>
    <row r="3481" spans="1:2" x14ac:dyDescent="0.45">
      <c r="A3481" s="31"/>
      <c r="B3481"/>
    </row>
    <row r="3482" spans="1:2" x14ac:dyDescent="0.45">
      <c r="A3482" s="31"/>
      <c r="B3482"/>
    </row>
    <row r="3483" spans="1:2" x14ac:dyDescent="0.45">
      <c r="A3483" s="31"/>
      <c r="B3483"/>
    </row>
    <row r="3484" spans="1:2" x14ac:dyDescent="0.45">
      <c r="A3484" s="31"/>
      <c r="B3484"/>
    </row>
    <row r="3485" spans="1:2" x14ac:dyDescent="0.45">
      <c r="A3485" s="31"/>
      <c r="B3485"/>
    </row>
    <row r="3486" spans="1:2" x14ac:dyDescent="0.45">
      <c r="A3486" s="31"/>
      <c r="B3486"/>
    </row>
    <row r="3487" spans="1:2" x14ac:dyDescent="0.45">
      <c r="A3487" s="31"/>
      <c r="B3487"/>
    </row>
    <row r="3488" spans="1:2" x14ac:dyDescent="0.45">
      <c r="A3488" s="31"/>
      <c r="B3488"/>
    </row>
    <row r="3489" spans="1:2" x14ac:dyDescent="0.45">
      <c r="A3489" s="31"/>
      <c r="B3489"/>
    </row>
    <row r="3490" spans="1:2" x14ac:dyDescent="0.45">
      <c r="A3490" s="31"/>
      <c r="B3490"/>
    </row>
    <row r="3491" spans="1:2" x14ac:dyDescent="0.45">
      <c r="A3491" s="31"/>
      <c r="B3491"/>
    </row>
    <row r="3492" spans="1:2" x14ac:dyDescent="0.45">
      <c r="A3492" s="31"/>
      <c r="B3492"/>
    </row>
    <row r="3493" spans="1:2" x14ac:dyDescent="0.45">
      <c r="A3493" s="31"/>
      <c r="B3493"/>
    </row>
    <row r="3494" spans="1:2" x14ac:dyDescent="0.45">
      <c r="A3494" s="31"/>
      <c r="B3494"/>
    </row>
    <row r="3495" spans="1:2" x14ac:dyDescent="0.45">
      <c r="A3495" s="31"/>
      <c r="B3495"/>
    </row>
    <row r="3496" spans="1:2" x14ac:dyDescent="0.45">
      <c r="A3496" s="31"/>
      <c r="B3496"/>
    </row>
    <row r="3497" spans="1:2" x14ac:dyDescent="0.45">
      <c r="A3497" s="31"/>
      <c r="B3497"/>
    </row>
    <row r="3498" spans="1:2" x14ac:dyDescent="0.45">
      <c r="A3498" s="31"/>
      <c r="B3498"/>
    </row>
    <row r="3499" spans="1:2" x14ac:dyDescent="0.45">
      <c r="A3499" s="31"/>
      <c r="B3499"/>
    </row>
    <row r="3500" spans="1:2" x14ac:dyDescent="0.45">
      <c r="A3500" s="31"/>
      <c r="B3500"/>
    </row>
    <row r="3501" spans="1:2" x14ac:dyDescent="0.45">
      <c r="A3501" s="31"/>
      <c r="B3501"/>
    </row>
    <row r="3502" spans="1:2" x14ac:dyDescent="0.45">
      <c r="A3502" s="31"/>
      <c r="B3502"/>
    </row>
    <row r="3503" spans="1:2" x14ac:dyDescent="0.45">
      <c r="A3503" s="31"/>
      <c r="B3503"/>
    </row>
    <row r="3504" spans="1:2" x14ac:dyDescent="0.45">
      <c r="A3504" s="31"/>
      <c r="B3504"/>
    </row>
    <row r="3505" spans="1:2" x14ac:dyDescent="0.45">
      <c r="A3505" s="31"/>
      <c r="B3505"/>
    </row>
    <row r="3506" spans="1:2" x14ac:dyDescent="0.45">
      <c r="A3506" s="31"/>
      <c r="B3506"/>
    </row>
    <row r="3507" spans="1:2" x14ac:dyDescent="0.45">
      <c r="A3507" s="31"/>
      <c r="B3507"/>
    </row>
    <row r="3508" spans="1:2" x14ac:dyDescent="0.45">
      <c r="A3508" s="31"/>
      <c r="B3508"/>
    </row>
    <row r="3509" spans="1:2" x14ac:dyDescent="0.45">
      <c r="A3509" s="31"/>
      <c r="B3509"/>
    </row>
    <row r="3510" spans="1:2" x14ac:dyDescent="0.45">
      <c r="A3510" s="31"/>
      <c r="B3510"/>
    </row>
    <row r="3511" spans="1:2" x14ac:dyDescent="0.45">
      <c r="A3511" s="31"/>
      <c r="B3511"/>
    </row>
    <row r="3512" spans="1:2" x14ac:dyDescent="0.45">
      <c r="A3512" s="31"/>
      <c r="B3512"/>
    </row>
    <row r="3513" spans="1:2" x14ac:dyDescent="0.45">
      <c r="A3513" s="31"/>
      <c r="B3513"/>
    </row>
    <row r="3514" spans="1:2" x14ac:dyDescent="0.45">
      <c r="A3514" s="31"/>
      <c r="B3514"/>
    </row>
    <row r="3515" spans="1:2" x14ac:dyDescent="0.45">
      <c r="A3515" s="31"/>
      <c r="B3515"/>
    </row>
    <row r="3516" spans="1:2" x14ac:dyDescent="0.45">
      <c r="A3516" s="31"/>
      <c r="B3516"/>
    </row>
    <row r="3517" spans="1:2" x14ac:dyDescent="0.45">
      <c r="A3517" s="31"/>
      <c r="B3517"/>
    </row>
    <row r="3518" spans="1:2" x14ac:dyDescent="0.45">
      <c r="A3518" s="31"/>
      <c r="B3518"/>
    </row>
    <row r="3519" spans="1:2" x14ac:dyDescent="0.45">
      <c r="A3519" s="31"/>
      <c r="B3519"/>
    </row>
    <row r="3520" spans="1:2" x14ac:dyDescent="0.45">
      <c r="A3520" s="31"/>
      <c r="B3520"/>
    </row>
    <row r="3521" spans="1:2" x14ac:dyDescent="0.45">
      <c r="A3521" s="31"/>
      <c r="B3521"/>
    </row>
    <row r="3522" spans="1:2" x14ac:dyDescent="0.45">
      <c r="A3522" s="31"/>
      <c r="B3522"/>
    </row>
    <row r="3523" spans="1:2" x14ac:dyDescent="0.45">
      <c r="A3523" s="31"/>
      <c r="B3523"/>
    </row>
    <row r="3524" spans="1:2" x14ac:dyDescent="0.45">
      <c r="A3524" s="31"/>
      <c r="B3524"/>
    </row>
    <row r="3525" spans="1:2" x14ac:dyDescent="0.45">
      <c r="A3525" s="31"/>
      <c r="B3525"/>
    </row>
    <row r="3526" spans="1:2" x14ac:dyDescent="0.45">
      <c r="A3526" s="31"/>
      <c r="B3526"/>
    </row>
    <row r="3527" spans="1:2" x14ac:dyDescent="0.45">
      <c r="A3527" s="31"/>
      <c r="B3527"/>
    </row>
    <row r="3528" spans="1:2" x14ac:dyDescent="0.45">
      <c r="A3528" s="31"/>
      <c r="B3528"/>
    </row>
    <row r="3529" spans="1:2" x14ac:dyDescent="0.45">
      <c r="A3529" s="31"/>
      <c r="B3529"/>
    </row>
    <row r="3530" spans="1:2" x14ac:dyDescent="0.45">
      <c r="A3530" s="31"/>
      <c r="B3530"/>
    </row>
    <row r="3531" spans="1:2" x14ac:dyDescent="0.45">
      <c r="A3531" s="31"/>
      <c r="B3531"/>
    </row>
    <row r="3532" spans="1:2" x14ac:dyDescent="0.45">
      <c r="A3532" s="31"/>
      <c r="B3532"/>
    </row>
    <row r="3533" spans="1:2" x14ac:dyDescent="0.45">
      <c r="A3533" s="31"/>
      <c r="B3533"/>
    </row>
    <row r="3534" spans="1:2" x14ac:dyDescent="0.45">
      <c r="A3534" s="31"/>
      <c r="B3534"/>
    </row>
    <row r="3535" spans="1:2" x14ac:dyDescent="0.45">
      <c r="A3535" s="31"/>
      <c r="B3535"/>
    </row>
    <row r="3536" spans="1:2" x14ac:dyDescent="0.45">
      <c r="A3536" s="31"/>
      <c r="B3536"/>
    </row>
    <row r="3537" spans="1:2" x14ac:dyDescent="0.45">
      <c r="A3537" s="31"/>
      <c r="B3537"/>
    </row>
    <row r="3538" spans="1:2" x14ac:dyDescent="0.45">
      <c r="A3538" s="31"/>
      <c r="B3538"/>
    </row>
    <row r="3539" spans="1:2" x14ac:dyDescent="0.45">
      <c r="A3539" s="31"/>
      <c r="B3539"/>
    </row>
    <row r="3540" spans="1:2" x14ac:dyDescent="0.45">
      <c r="A3540" s="31"/>
      <c r="B3540"/>
    </row>
    <row r="3541" spans="1:2" x14ac:dyDescent="0.45">
      <c r="A3541" s="31"/>
      <c r="B3541"/>
    </row>
    <row r="3542" spans="1:2" x14ac:dyDescent="0.45">
      <c r="A3542" s="31"/>
      <c r="B3542"/>
    </row>
    <row r="3543" spans="1:2" x14ac:dyDescent="0.45">
      <c r="A3543" s="31"/>
      <c r="B3543"/>
    </row>
    <row r="3544" spans="1:2" x14ac:dyDescent="0.45">
      <c r="A3544" s="31"/>
      <c r="B3544"/>
    </row>
    <row r="3545" spans="1:2" x14ac:dyDescent="0.45">
      <c r="A3545" s="31"/>
      <c r="B3545"/>
    </row>
    <row r="3546" spans="1:2" x14ac:dyDescent="0.45">
      <c r="A3546" s="31"/>
      <c r="B3546"/>
    </row>
    <row r="3547" spans="1:2" x14ac:dyDescent="0.45">
      <c r="A3547" s="31"/>
      <c r="B3547"/>
    </row>
    <row r="3548" spans="1:2" x14ac:dyDescent="0.45">
      <c r="A3548" s="31"/>
      <c r="B3548"/>
    </row>
    <row r="3549" spans="1:2" x14ac:dyDescent="0.45">
      <c r="A3549" s="31"/>
      <c r="B3549"/>
    </row>
    <row r="3550" spans="1:2" x14ac:dyDescent="0.45">
      <c r="A3550" s="31"/>
      <c r="B3550"/>
    </row>
    <row r="3551" spans="1:2" x14ac:dyDescent="0.45">
      <c r="A3551" s="31"/>
      <c r="B3551"/>
    </row>
    <row r="3552" spans="1:2" x14ac:dyDescent="0.45">
      <c r="A3552" s="31"/>
      <c r="B3552"/>
    </row>
    <row r="3553" spans="1:2" x14ac:dyDescent="0.45">
      <c r="A3553" s="31"/>
      <c r="B3553"/>
    </row>
    <row r="3554" spans="1:2" x14ac:dyDescent="0.45">
      <c r="A3554" s="31"/>
      <c r="B3554"/>
    </row>
    <row r="3555" spans="1:2" x14ac:dyDescent="0.45">
      <c r="A3555" s="31"/>
      <c r="B3555"/>
    </row>
    <row r="3556" spans="1:2" x14ac:dyDescent="0.45">
      <c r="A3556" s="31"/>
      <c r="B3556"/>
    </row>
    <row r="3557" spans="1:2" x14ac:dyDescent="0.45">
      <c r="A3557" s="31"/>
      <c r="B3557"/>
    </row>
    <row r="3558" spans="1:2" x14ac:dyDescent="0.45">
      <c r="A3558" s="31"/>
      <c r="B3558"/>
    </row>
    <row r="3559" spans="1:2" x14ac:dyDescent="0.45">
      <c r="A3559" s="31"/>
      <c r="B3559"/>
    </row>
    <row r="3560" spans="1:2" x14ac:dyDescent="0.45">
      <c r="A3560" s="31"/>
      <c r="B3560"/>
    </row>
    <row r="3561" spans="1:2" x14ac:dyDescent="0.45">
      <c r="A3561" s="31"/>
      <c r="B3561"/>
    </row>
    <row r="3562" spans="1:2" x14ac:dyDescent="0.45">
      <c r="A3562" s="31"/>
      <c r="B3562"/>
    </row>
    <row r="3563" spans="1:2" x14ac:dyDescent="0.45">
      <c r="A3563" s="31"/>
      <c r="B3563"/>
    </row>
    <row r="3564" spans="1:2" x14ac:dyDescent="0.45">
      <c r="A3564" s="31"/>
      <c r="B3564"/>
    </row>
    <row r="3565" spans="1:2" x14ac:dyDescent="0.45">
      <c r="A3565" s="31"/>
      <c r="B3565"/>
    </row>
    <row r="3566" spans="1:2" x14ac:dyDescent="0.45">
      <c r="A3566" s="31"/>
      <c r="B3566"/>
    </row>
    <row r="3567" spans="1:2" x14ac:dyDescent="0.45">
      <c r="A3567" s="31"/>
      <c r="B3567"/>
    </row>
    <row r="3568" spans="1:2" x14ac:dyDescent="0.45">
      <c r="A3568" s="31"/>
      <c r="B3568"/>
    </row>
    <row r="3569" spans="1:2" x14ac:dyDescent="0.45">
      <c r="A3569" s="31"/>
      <c r="B3569"/>
    </row>
    <row r="3570" spans="1:2" x14ac:dyDescent="0.45">
      <c r="A3570" s="31"/>
      <c r="B3570"/>
    </row>
    <row r="3571" spans="1:2" x14ac:dyDescent="0.45">
      <c r="A3571" s="31"/>
      <c r="B3571"/>
    </row>
    <row r="3572" spans="1:2" x14ac:dyDescent="0.45">
      <c r="A3572" s="31"/>
      <c r="B3572"/>
    </row>
    <row r="3573" spans="1:2" x14ac:dyDescent="0.45">
      <c r="A3573" s="31"/>
      <c r="B3573"/>
    </row>
    <row r="3574" spans="1:2" x14ac:dyDescent="0.45">
      <c r="A3574" s="31"/>
      <c r="B3574"/>
    </row>
    <row r="3575" spans="1:2" x14ac:dyDescent="0.45">
      <c r="A3575" s="31"/>
      <c r="B3575"/>
    </row>
    <row r="3576" spans="1:2" x14ac:dyDescent="0.45">
      <c r="A3576" s="31"/>
      <c r="B3576"/>
    </row>
    <row r="3577" spans="1:2" x14ac:dyDescent="0.45">
      <c r="A3577" s="31"/>
      <c r="B3577"/>
    </row>
    <row r="3578" spans="1:2" x14ac:dyDescent="0.45">
      <c r="A3578" s="31"/>
      <c r="B3578"/>
    </row>
    <row r="3579" spans="1:2" x14ac:dyDescent="0.45">
      <c r="A3579" s="31"/>
      <c r="B3579"/>
    </row>
    <row r="3580" spans="1:2" x14ac:dyDescent="0.45">
      <c r="A3580" s="31"/>
      <c r="B3580"/>
    </row>
    <row r="3581" spans="1:2" x14ac:dyDescent="0.45">
      <c r="A3581" s="31"/>
      <c r="B3581"/>
    </row>
    <row r="3582" spans="1:2" x14ac:dyDescent="0.45">
      <c r="A3582" s="31"/>
      <c r="B3582"/>
    </row>
    <row r="3583" spans="1:2" x14ac:dyDescent="0.45">
      <c r="A3583" s="31"/>
      <c r="B3583"/>
    </row>
    <row r="3584" spans="1:2" x14ac:dyDescent="0.45">
      <c r="A3584" s="31"/>
      <c r="B3584"/>
    </row>
    <row r="3585" spans="1:2" x14ac:dyDescent="0.45">
      <c r="A3585" s="31"/>
      <c r="B3585"/>
    </row>
    <row r="3586" spans="1:2" x14ac:dyDescent="0.45">
      <c r="A3586" s="31"/>
      <c r="B3586"/>
    </row>
    <row r="3587" spans="1:2" x14ac:dyDescent="0.45">
      <c r="A3587" s="31"/>
      <c r="B3587"/>
    </row>
    <row r="3588" spans="1:2" x14ac:dyDescent="0.45">
      <c r="A3588" s="31"/>
      <c r="B3588"/>
    </row>
    <row r="3589" spans="1:2" x14ac:dyDescent="0.45">
      <c r="A3589" s="31"/>
      <c r="B3589"/>
    </row>
    <row r="3590" spans="1:2" x14ac:dyDescent="0.45">
      <c r="A3590" s="31"/>
      <c r="B3590"/>
    </row>
    <row r="3591" spans="1:2" x14ac:dyDescent="0.45">
      <c r="A3591" s="31"/>
      <c r="B3591"/>
    </row>
    <row r="3592" spans="1:2" x14ac:dyDescent="0.45">
      <c r="A3592" s="31"/>
      <c r="B3592"/>
    </row>
    <row r="3593" spans="1:2" x14ac:dyDescent="0.45">
      <c r="A3593" s="31"/>
      <c r="B3593"/>
    </row>
    <row r="3594" spans="1:2" x14ac:dyDescent="0.45">
      <c r="A3594" s="31"/>
      <c r="B3594"/>
    </row>
    <row r="3595" spans="1:2" x14ac:dyDescent="0.45">
      <c r="A3595" s="31"/>
      <c r="B3595"/>
    </row>
    <row r="3596" spans="1:2" x14ac:dyDescent="0.45">
      <c r="A3596" s="31"/>
      <c r="B3596"/>
    </row>
    <row r="3597" spans="1:2" x14ac:dyDescent="0.45">
      <c r="A3597" s="31"/>
      <c r="B3597"/>
    </row>
    <row r="3598" spans="1:2" x14ac:dyDescent="0.45">
      <c r="A3598" s="31"/>
      <c r="B3598"/>
    </row>
    <row r="3599" spans="1:2" x14ac:dyDescent="0.45">
      <c r="A3599" s="31"/>
      <c r="B3599"/>
    </row>
    <row r="3600" spans="1:2" x14ac:dyDescent="0.45">
      <c r="A3600" s="31"/>
      <c r="B3600"/>
    </row>
    <row r="3601" spans="1:2" x14ac:dyDescent="0.45">
      <c r="A3601" s="31"/>
      <c r="B3601"/>
    </row>
    <row r="3602" spans="1:2" x14ac:dyDescent="0.45">
      <c r="A3602" s="31"/>
      <c r="B3602"/>
    </row>
    <row r="3603" spans="1:2" x14ac:dyDescent="0.45">
      <c r="A3603" s="31"/>
      <c r="B3603"/>
    </row>
    <row r="3604" spans="1:2" x14ac:dyDescent="0.45">
      <c r="A3604" s="31"/>
      <c r="B3604"/>
    </row>
    <row r="3605" spans="1:2" x14ac:dyDescent="0.45">
      <c r="A3605" s="31"/>
      <c r="B3605"/>
    </row>
    <row r="3606" spans="1:2" x14ac:dyDescent="0.45">
      <c r="A3606" s="31"/>
      <c r="B3606"/>
    </row>
    <row r="3607" spans="1:2" x14ac:dyDescent="0.45">
      <c r="A3607" s="31"/>
      <c r="B3607"/>
    </row>
    <row r="3608" spans="1:2" x14ac:dyDescent="0.45">
      <c r="A3608" s="31"/>
      <c r="B3608"/>
    </row>
    <row r="3609" spans="1:2" x14ac:dyDescent="0.45">
      <c r="A3609" s="31"/>
      <c r="B3609"/>
    </row>
    <row r="3610" spans="1:2" x14ac:dyDescent="0.45">
      <c r="A3610" s="31"/>
      <c r="B3610"/>
    </row>
    <row r="3611" spans="1:2" x14ac:dyDescent="0.45">
      <c r="A3611" s="31"/>
      <c r="B3611"/>
    </row>
    <row r="3612" spans="1:2" x14ac:dyDescent="0.45">
      <c r="A3612" s="31"/>
      <c r="B3612"/>
    </row>
    <row r="3613" spans="1:2" x14ac:dyDescent="0.45">
      <c r="A3613" s="31"/>
      <c r="B3613"/>
    </row>
    <row r="3614" spans="1:2" x14ac:dyDescent="0.45">
      <c r="A3614" s="31"/>
      <c r="B3614"/>
    </row>
    <row r="3615" spans="1:2" x14ac:dyDescent="0.45">
      <c r="A3615" s="31"/>
      <c r="B3615"/>
    </row>
    <row r="3616" spans="1:2" x14ac:dyDescent="0.45">
      <c r="A3616" s="31"/>
      <c r="B3616"/>
    </row>
    <row r="3617" spans="1:2" x14ac:dyDescent="0.45">
      <c r="A3617" s="31"/>
      <c r="B3617"/>
    </row>
    <row r="3618" spans="1:2" x14ac:dyDescent="0.45">
      <c r="A3618" s="31"/>
      <c r="B3618"/>
    </row>
    <row r="3619" spans="1:2" x14ac:dyDescent="0.45">
      <c r="A3619" s="31"/>
      <c r="B3619"/>
    </row>
    <row r="3620" spans="1:2" x14ac:dyDescent="0.45">
      <c r="A3620" s="31"/>
      <c r="B3620"/>
    </row>
    <row r="3621" spans="1:2" x14ac:dyDescent="0.45">
      <c r="A3621" s="31"/>
      <c r="B3621"/>
    </row>
    <row r="3622" spans="1:2" x14ac:dyDescent="0.45">
      <c r="A3622" s="31"/>
      <c r="B3622"/>
    </row>
    <row r="3623" spans="1:2" x14ac:dyDescent="0.45">
      <c r="A3623" s="31"/>
      <c r="B3623"/>
    </row>
    <row r="3624" spans="1:2" x14ac:dyDescent="0.45">
      <c r="A3624" s="31"/>
      <c r="B3624"/>
    </row>
    <row r="3625" spans="1:2" x14ac:dyDescent="0.45">
      <c r="A3625" s="31"/>
      <c r="B3625"/>
    </row>
    <row r="3626" spans="1:2" x14ac:dyDescent="0.45">
      <c r="A3626" s="31"/>
      <c r="B3626"/>
    </row>
    <row r="3627" spans="1:2" x14ac:dyDescent="0.45">
      <c r="A3627" s="31"/>
      <c r="B3627"/>
    </row>
    <row r="3628" spans="1:2" x14ac:dyDescent="0.45">
      <c r="A3628" s="31"/>
      <c r="B3628"/>
    </row>
    <row r="3629" spans="1:2" x14ac:dyDescent="0.45">
      <c r="A3629" s="31"/>
      <c r="B3629"/>
    </row>
    <row r="3630" spans="1:2" x14ac:dyDescent="0.45">
      <c r="A3630" s="31"/>
      <c r="B3630"/>
    </row>
    <row r="3631" spans="1:2" x14ac:dyDescent="0.45">
      <c r="A3631" s="31"/>
      <c r="B3631"/>
    </row>
    <row r="3632" spans="1:2" x14ac:dyDescent="0.45">
      <c r="A3632" s="31"/>
      <c r="B3632"/>
    </row>
    <row r="3633" spans="1:2" x14ac:dyDescent="0.45">
      <c r="A3633" s="31"/>
      <c r="B3633"/>
    </row>
    <row r="3634" spans="1:2" x14ac:dyDescent="0.45">
      <c r="A3634" s="31"/>
      <c r="B3634"/>
    </row>
    <row r="3635" spans="1:2" x14ac:dyDescent="0.45">
      <c r="A3635" s="31"/>
      <c r="B3635"/>
    </row>
    <row r="3636" spans="1:2" x14ac:dyDescent="0.45">
      <c r="A3636" s="31"/>
      <c r="B3636"/>
    </row>
    <row r="3637" spans="1:2" x14ac:dyDescent="0.45">
      <c r="A3637" s="31"/>
      <c r="B3637"/>
    </row>
    <row r="3638" spans="1:2" x14ac:dyDescent="0.45">
      <c r="A3638" s="31"/>
      <c r="B3638"/>
    </row>
    <row r="3639" spans="1:2" x14ac:dyDescent="0.45">
      <c r="A3639" s="31"/>
      <c r="B3639"/>
    </row>
    <row r="3640" spans="1:2" x14ac:dyDescent="0.45">
      <c r="A3640" s="31"/>
      <c r="B3640"/>
    </row>
    <row r="3641" spans="1:2" x14ac:dyDescent="0.45">
      <c r="A3641" s="31"/>
      <c r="B3641"/>
    </row>
    <row r="3642" spans="1:2" x14ac:dyDescent="0.45">
      <c r="A3642" s="31"/>
      <c r="B3642"/>
    </row>
    <row r="3643" spans="1:2" x14ac:dyDescent="0.45">
      <c r="A3643" s="31"/>
      <c r="B3643"/>
    </row>
    <row r="3644" spans="1:2" x14ac:dyDescent="0.45">
      <c r="A3644" s="31"/>
      <c r="B3644"/>
    </row>
    <row r="3645" spans="1:2" x14ac:dyDescent="0.45">
      <c r="A3645" s="31"/>
      <c r="B3645"/>
    </row>
    <row r="3646" spans="1:2" x14ac:dyDescent="0.45">
      <c r="A3646" s="31"/>
      <c r="B3646"/>
    </row>
    <row r="3647" spans="1:2" x14ac:dyDescent="0.45">
      <c r="A3647" s="31"/>
      <c r="B3647"/>
    </row>
    <row r="3648" spans="1:2" x14ac:dyDescent="0.45">
      <c r="A3648" s="31"/>
      <c r="B3648"/>
    </row>
    <row r="3649" spans="1:2" x14ac:dyDescent="0.45">
      <c r="A3649" s="31"/>
      <c r="B3649"/>
    </row>
    <row r="3650" spans="1:2" x14ac:dyDescent="0.45">
      <c r="A3650" s="31"/>
      <c r="B3650"/>
    </row>
    <row r="3651" spans="1:2" x14ac:dyDescent="0.45">
      <c r="A3651" s="31"/>
      <c r="B3651"/>
    </row>
    <row r="3652" spans="1:2" x14ac:dyDescent="0.45">
      <c r="A3652" s="31"/>
      <c r="B3652"/>
    </row>
    <row r="3653" spans="1:2" x14ac:dyDescent="0.45">
      <c r="A3653" s="31"/>
      <c r="B3653"/>
    </row>
    <row r="3654" spans="1:2" x14ac:dyDescent="0.45">
      <c r="A3654" s="31"/>
      <c r="B3654"/>
    </row>
    <row r="3655" spans="1:2" x14ac:dyDescent="0.45">
      <c r="A3655" s="31"/>
      <c r="B3655"/>
    </row>
    <row r="3656" spans="1:2" x14ac:dyDescent="0.45">
      <c r="A3656" s="31"/>
      <c r="B3656"/>
    </row>
    <row r="3657" spans="1:2" x14ac:dyDescent="0.45">
      <c r="A3657" s="31"/>
      <c r="B3657"/>
    </row>
    <row r="3658" spans="1:2" x14ac:dyDescent="0.45">
      <c r="A3658" s="31"/>
      <c r="B3658"/>
    </row>
    <row r="3659" spans="1:2" x14ac:dyDescent="0.45">
      <c r="A3659" s="31"/>
      <c r="B3659"/>
    </row>
    <row r="3660" spans="1:2" x14ac:dyDescent="0.45">
      <c r="A3660" s="31"/>
      <c r="B3660"/>
    </row>
    <row r="3661" spans="1:2" x14ac:dyDescent="0.45">
      <c r="A3661" s="31"/>
      <c r="B3661"/>
    </row>
    <row r="3662" spans="1:2" x14ac:dyDescent="0.45">
      <c r="A3662" s="31"/>
      <c r="B3662"/>
    </row>
    <row r="3663" spans="1:2" x14ac:dyDescent="0.45">
      <c r="A3663" s="31"/>
      <c r="B3663"/>
    </row>
    <row r="3664" spans="1:2" x14ac:dyDescent="0.45">
      <c r="A3664" s="31"/>
      <c r="B3664"/>
    </row>
    <row r="3665" spans="1:2" x14ac:dyDescent="0.45">
      <c r="A3665" s="31"/>
      <c r="B3665"/>
    </row>
    <row r="3666" spans="1:2" x14ac:dyDescent="0.45">
      <c r="A3666" s="31"/>
      <c r="B3666"/>
    </row>
    <row r="3667" spans="1:2" x14ac:dyDescent="0.45">
      <c r="A3667" s="31"/>
      <c r="B3667"/>
    </row>
    <row r="3668" spans="1:2" x14ac:dyDescent="0.45">
      <c r="A3668" s="31"/>
      <c r="B3668"/>
    </row>
    <row r="3669" spans="1:2" x14ac:dyDescent="0.45">
      <c r="A3669" s="31"/>
      <c r="B3669"/>
    </row>
    <row r="3670" spans="1:2" x14ac:dyDescent="0.45">
      <c r="A3670" s="31"/>
      <c r="B3670"/>
    </row>
    <row r="3671" spans="1:2" x14ac:dyDescent="0.45">
      <c r="A3671" s="31"/>
      <c r="B3671"/>
    </row>
    <row r="3672" spans="1:2" x14ac:dyDescent="0.45">
      <c r="A3672" s="31"/>
      <c r="B3672"/>
    </row>
    <row r="3673" spans="1:2" x14ac:dyDescent="0.45">
      <c r="A3673" s="31"/>
      <c r="B3673"/>
    </row>
    <row r="3674" spans="1:2" x14ac:dyDescent="0.45">
      <c r="A3674" s="31"/>
      <c r="B3674"/>
    </row>
    <row r="3675" spans="1:2" x14ac:dyDescent="0.45">
      <c r="A3675" s="31"/>
      <c r="B3675"/>
    </row>
    <row r="3676" spans="1:2" x14ac:dyDescent="0.45">
      <c r="A3676" s="31"/>
      <c r="B3676"/>
    </row>
    <row r="3677" spans="1:2" x14ac:dyDescent="0.45">
      <c r="A3677" s="31"/>
      <c r="B3677"/>
    </row>
    <row r="3678" spans="1:2" x14ac:dyDescent="0.45">
      <c r="A3678" s="31"/>
      <c r="B3678"/>
    </row>
    <row r="3679" spans="1:2" x14ac:dyDescent="0.45">
      <c r="A3679" s="31"/>
      <c r="B3679"/>
    </row>
    <row r="3680" spans="1:2" x14ac:dyDescent="0.45">
      <c r="A3680" s="31"/>
      <c r="B3680"/>
    </row>
    <row r="3681" spans="1:2" x14ac:dyDescent="0.45">
      <c r="A3681" s="31"/>
      <c r="B3681"/>
    </row>
    <row r="3682" spans="1:2" x14ac:dyDescent="0.45">
      <c r="A3682" s="31"/>
      <c r="B3682"/>
    </row>
    <row r="3683" spans="1:2" x14ac:dyDescent="0.45">
      <c r="A3683" s="31"/>
      <c r="B3683"/>
    </row>
    <row r="3684" spans="1:2" x14ac:dyDescent="0.45">
      <c r="A3684" s="31"/>
      <c r="B3684"/>
    </row>
    <row r="3685" spans="1:2" x14ac:dyDescent="0.45">
      <c r="A3685" s="31"/>
      <c r="B3685"/>
    </row>
    <row r="3686" spans="1:2" x14ac:dyDescent="0.45">
      <c r="A3686" s="31"/>
      <c r="B3686"/>
    </row>
    <row r="3687" spans="1:2" x14ac:dyDescent="0.45">
      <c r="A3687" s="31"/>
      <c r="B3687"/>
    </row>
    <row r="3688" spans="1:2" x14ac:dyDescent="0.45">
      <c r="A3688" s="31"/>
      <c r="B3688"/>
    </row>
    <row r="3689" spans="1:2" x14ac:dyDescent="0.45">
      <c r="A3689" s="31"/>
      <c r="B3689"/>
    </row>
    <row r="3690" spans="1:2" x14ac:dyDescent="0.45">
      <c r="A3690" s="31"/>
      <c r="B3690"/>
    </row>
    <row r="3691" spans="1:2" x14ac:dyDescent="0.45">
      <c r="A3691" s="31"/>
      <c r="B3691"/>
    </row>
    <row r="3692" spans="1:2" x14ac:dyDescent="0.45">
      <c r="A3692" s="31"/>
      <c r="B3692"/>
    </row>
    <row r="3693" spans="1:2" x14ac:dyDescent="0.45">
      <c r="A3693" s="31"/>
      <c r="B3693"/>
    </row>
    <row r="3694" spans="1:2" x14ac:dyDescent="0.45">
      <c r="A3694" s="31"/>
      <c r="B3694"/>
    </row>
    <row r="3695" spans="1:2" x14ac:dyDescent="0.45">
      <c r="A3695" s="31"/>
      <c r="B3695"/>
    </row>
    <row r="3696" spans="1:2" x14ac:dyDescent="0.45">
      <c r="A3696" s="31"/>
      <c r="B3696"/>
    </row>
    <row r="3697" spans="1:2" x14ac:dyDescent="0.45">
      <c r="A3697" s="31"/>
      <c r="B3697"/>
    </row>
    <row r="3698" spans="1:2" x14ac:dyDescent="0.45">
      <c r="A3698" s="31"/>
      <c r="B3698"/>
    </row>
    <row r="3699" spans="1:2" x14ac:dyDescent="0.45">
      <c r="A3699" s="31"/>
      <c r="B3699"/>
    </row>
    <row r="3700" spans="1:2" x14ac:dyDescent="0.45">
      <c r="A3700" s="31"/>
      <c r="B3700"/>
    </row>
    <row r="3701" spans="1:2" x14ac:dyDescent="0.45">
      <c r="A3701" s="31"/>
      <c r="B3701"/>
    </row>
    <row r="3702" spans="1:2" x14ac:dyDescent="0.45">
      <c r="A3702" s="31"/>
      <c r="B3702"/>
    </row>
    <row r="3703" spans="1:2" x14ac:dyDescent="0.45">
      <c r="A3703" s="31"/>
      <c r="B3703"/>
    </row>
    <row r="3704" spans="1:2" x14ac:dyDescent="0.45">
      <c r="A3704" s="31"/>
      <c r="B3704"/>
    </row>
    <row r="3705" spans="1:2" x14ac:dyDescent="0.45">
      <c r="A3705" s="31"/>
      <c r="B3705"/>
    </row>
    <row r="3706" spans="1:2" x14ac:dyDescent="0.45">
      <c r="A3706" s="31"/>
      <c r="B3706"/>
    </row>
    <row r="3707" spans="1:2" x14ac:dyDescent="0.45">
      <c r="A3707" s="31"/>
      <c r="B3707"/>
    </row>
    <row r="3708" spans="1:2" x14ac:dyDescent="0.45">
      <c r="A3708" s="31"/>
      <c r="B3708"/>
    </row>
    <row r="3709" spans="1:2" x14ac:dyDescent="0.45">
      <c r="A3709" s="31"/>
      <c r="B3709"/>
    </row>
    <row r="3710" spans="1:2" x14ac:dyDescent="0.45">
      <c r="A3710" s="31"/>
      <c r="B3710"/>
    </row>
    <row r="3711" spans="1:2" x14ac:dyDescent="0.45">
      <c r="A3711" s="31"/>
      <c r="B3711"/>
    </row>
    <row r="3712" spans="1:2" x14ac:dyDescent="0.45">
      <c r="A3712" s="31"/>
      <c r="B3712"/>
    </row>
    <row r="3713" spans="1:2" x14ac:dyDescent="0.45">
      <c r="A3713" s="31"/>
      <c r="B3713"/>
    </row>
    <row r="3714" spans="1:2" x14ac:dyDescent="0.45">
      <c r="A3714" s="31"/>
      <c r="B3714"/>
    </row>
    <row r="3715" spans="1:2" x14ac:dyDescent="0.45">
      <c r="A3715" s="31"/>
      <c r="B3715"/>
    </row>
    <row r="3716" spans="1:2" x14ac:dyDescent="0.45">
      <c r="A3716" s="31"/>
      <c r="B3716"/>
    </row>
    <row r="3717" spans="1:2" x14ac:dyDescent="0.45">
      <c r="A3717" s="31"/>
      <c r="B3717"/>
    </row>
    <row r="3718" spans="1:2" x14ac:dyDescent="0.45">
      <c r="A3718" s="31"/>
      <c r="B3718"/>
    </row>
    <row r="3719" spans="1:2" x14ac:dyDescent="0.45">
      <c r="A3719" s="31"/>
      <c r="B3719"/>
    </row>
    <row r="3720" spans="1:2" x14ac:dyDescent="0.45">
      <c r="A3720" s="31"/>
      <c r="B3720"/>
    </row>
    <row r="3721" spans="1:2" x14ac:dyDescent="0.45">
      <c r="A3721" s="31"/>
      <c r="B3721"/>
    </row>
    <row r="3722" spans="1:2" x14ac:dyDescent="0.45">
      <c r="A3722" s="31"/>
      <c r="B3722"/>
    </row>
    <row r="3723" spans="1:2" x14ac:dyDescent="0.45">
      <c r="A3723" s="31"/>
      <c r="B3723"/>
    </row>
    <row r="3724" spans="1:2" x14ac:dyDescent="0.45">
      <c r="A3724" s="31"/>
      <c r="B3724"/>
    </row>
    <row r="3725" spans="1:2" x14ac:dyDescent="0.45">
      <c r="A3725" s="31"/>
      <c r="B3725"/>
    </row>
    <row r="3726" spans="1:2" x14ac:dyDescent="0.45">
      <c r="A3726" s="31"/>
      <c r="B3726"/>
    </row>
    <row r="3727" spans="1:2" x14ac:dyDescent="0.45">
      <c r="A3727" s="31"/>
      <c r="B3727"/>
    </row>
    <row r="3728" spans="1:2" x14ac:dyDescent="0.45">
      <c r="A3728" s="31"/>
      <c r="B3728"/>
    </row>
    <row r="3729" spans="1:2" x14ac:dyDescent="0.45">
      <c r="A3729" s="31"/>
      <c r="B3729"/>
    </row>
    <row r="3730" spans="1:2" x14ac:dyDescent="0.45">
      <c r="A3730" s="31"/>
      <c r="B3730"/>
    </row>
    <row r="3731" spans="1:2" x14ac:dyDescent="0.45">
      <c r="A3731" s="31"/>
      <c r="B3731"/>
    </row>
    <row r="3732" spans="1:2" x14ac:dyDescent="0.45">
      <c r="A3732" s="31"/>
      <c r="B3732"/>
    </row>
    <row r="3733" spans="1:2" x14ac:dyDescent="0.45">
      <c r="A3733" s="31"/>
      <c r="B3733"/>
    </row>
    <row r="3734" spans="1:2" x14ac:dyDescent="0.45">
      <c r="A3734" s="31"/>
      <c r="B3734"/>
    </row>
    <row r="3735" spans="1:2" x14ac:dyDescent="0.45">
      <c r="A3735" s="31"/>
      <c r="B3735"/>
    </row>
    <row r="3736" spans="1:2" x14ac:dyDescent="0.45">
      <c r="A3736" s="31"/>
      <c r="B3736"/>
    </row>
    <row r="3737" spans="1:2" x14ac:dyDescent="0.45">
      <c r="A3737" s="31"/>
      <c r="B3737"/>
    </row>
    <row r="3738" spans="1:2" x14ac:dyDescent="0.45">
      <c r="A3738" s="31"/>
      <c r="B3738"/>
    </row>
    <row r="3739" spans="1:2" x14ac:dyDescent="0.45">
      <c r="A3739" s="31"/>
      <c r="B3739"/>
    </row>
    <row r="3740" spans="1:2" x14ac:dyDescent="0.45">
      <c r="A3740" s="31"/>
      <c r="B3740"/>
    </row>
    <row r="3741" spans="1:2" x14ac:dyDescent="0.45">
      <c r="A3741" s="31"/>
      <c r="B3741"/>
    </row>
    <row r="3742" spans="1:2" x14ac:dyDescent="0.45">
      <c r="A3742" s="31"/>
      <c r="B3742"/>
    </row>
    <row r="3743" spans="1:2" x14ac:dyDescent="0.45">
      <c r="A3743" s="31"/>
      <c r="B3743"/>
    </row>
    <row r="3744" spans="1:2" x14ac:dyDescent="0.45">
      <c r="A3744" s="31"/>
      <c r="B3744"/>
    </row>
    <row r="3745" spans="1:2" x14ac:dyDescent="0.45">
      <c r="A3745" s="31"/>
      <c r="B3745"/>
    </row>
    <row r="3746" spans="1:2" x14ac:dyDescent="0.45">
      <c r="A3746" s="31"/>
      <c r="B3746"/>
    </row>
    <row r="3747" spans="1:2" x14ac:dyDescent="0.45">
      <c r="A3747" s="31"/>
      <c r="B3747"/>
    </row>
    <row r="3748" spans="1:2" x14ac:dyDescent="0.45">
      <c r="A3748" s="31"/>
      <c r="B3748"/>
    </row>
    <row r="3749" spans="1:2" x14ac:dyDescent="0.45">
      <c r="A3749" s="31"/>
      <c r="B3749"/>
    </row>
    <row r="3750" spans="1:2" x14ac:dyDescent="0.45">
      <c r="A3750" s="31"/>
      <c r="B3750"/>
    </row>
    <row r="3751" spans="1:2" x14ac:dyDescent="0.45">
      <c r="A3751" s="31"/>
      <c r="B3751"/>
    </row>
    <row r="3752" spans="1:2" x14ac:dyDescent="0.45">
      <c r="A3752" s="31"/>
      <c r="B3752"/>
    </row>
    <row r="3753" spans="1:2" x14ac:dyDescent="0.45">
      <c r="A3753" s="31"/>
      <c r="B3753"/>
    </row>
    <row r="3754" spans="1:2" x14ac:dyDescent="0.45">
      <c r="A3754" s="31"/>
      <c r="B3754"/>
    </row>
    <row r="3755" spans="1:2" x14ac:dyDescent="0.45">
      <c r="A3755" s="31"/>
      <c r="B3755"/>
    </row>
    <row r="3756" spans="1:2" x14ac:dyDescent="0.45">
      <c r="A3756" s="31"/>
      <c r="B3756"/>
    </row>
    <row r="3757" spans="1:2" x14ac:dyDescent="0.45">
      <c r="A3757" s="31"/>
      <c r="B3757"/>
    </row>
    <row r="3758" spans="1:2" x14ac:dyDescent="0.45">
      <c r="A3758" s="31"/>
      <c r="B3758"/>
    </row>
    <row r="3759" spans="1:2" x14ac:dyDescent="0.45">
      <c r="A3759" s="31"/>
      <c r="B3759"/>
    </row>
    <row r="3760" spans="1:2" x14ac:dyDescent="0.45">
      <c r="A3760" s="31"/>
      <c r="B3760"/>
    </row>
    <row r="3761" spans="1:2" x14ac:dyDescent="0.45">
      <c r="A3761" s="31"/>
      <c r="B3761"/>
    </row>
    <row r="3762" spans="1:2" x14ac:dyDescent="0.45">
      <c r="A3762" s="31"/>
      <c r="B3762"/>
    </row>
    <row r="3763" spans="1:2" x14ac:dyDescent="0.45">
      <c r="A3763" s="31"/>
      <c r="B3763"/>
    </row>
    <row r="3764" spans="1:2" x14ac:dyDescent="0.45">
      <c r="A3764" s="31"/>
      <c r="B3764"/>
    </row>
    <row r="3765" spans="1:2" x14ac:dyDescent="0.45">
      <c r="A3765" s="31"/>
      <c r="B3765"/>
    </row>
    <row r="3766" spans="1:2" x14ac:dyDescent="0.45">
      <c r="A3766" s="31"/>
      <c r="B3766"/>
    </row>
    <row r="3767" spans="1:2" x14ac:dyDescent="0.45">
      <c r="A3767" s="31"/>
      <c r="B3767"/>
    </row>
    <row r="3768" spans="1:2" x14ac:dyDescent="0.45">
      <c r="A3768" s="31"/>
      <c r="B3768"/>
    </row>
    <row r="3769" spans="1:2" x14ac:dyDescent="0.45">
      <c r="A3769" s="31"/>
      <c r="B3769"/>
    </row>
    <row r="3770" spans="1:2" x14ac:dyDescent="0.45">
      <c r="A3770" s="31"/>
      <c r="B3770"/>
    </row>
    <row r="3771" spans="1:2" x14ac:dyDescent="0.45">
      <c r="A3771" s="31"/>
      <c r="B3771"/>
    </row>
    <row r="3772" spans="1:2" x14ac:dyDescent="0.45">
      <c r="A3772" s="31"/>
      <c r="B3772"/>
    </row>
    <row r="3773" spans="1:2" x14ac:dyDescent="0.45">
      <c r="A3773" s="31"/>
      <c r="B3773"/>
    </row>
    <row r="3774" spans="1:2" x14ac:dyDescent="0.45">
      <c r="A3774" s="31"/>
      <c r="B3774"/>
    </row>
    <row r="3775" spans="1:2" x14ac:dyDescent="0.45">
      <c r="A3775" s="31"/>
      <c r="B3775"/>
    </row>
    <row r="3776" spans="1:2" x14ac:dyDescent="0.45">
      <c r="A3776" s="31"/>
      <c r="B3776"/>
    </row>
    <row r="3777" spans="1:2" x14ac:dyDescent="0.45">
      <c r="A3777" s="31"/>
      <c r="B3777"/>
    </row>
    <row r="3778" spans="1:2" x14ac:dyDescent="0.45">
      <c r="A3778" s="31"/>
      <c r="B3778"/>
    </row>
    <row r="3779" spans="1:2" x14ac:dyDescent="0.45">
      <c r="A3779" s="31"/>
      <c r="B3779"/>
    </row>
    <row r="3780" spans="1:2" x14ac:dyDescent="0.45">
      <c r="A3780" s="31"/>
      <c r="B3780"/>
    </row>
    <row r="3781" spans="1:2" x14ac:dyDescent="0.45">
      <c r="A3781" s="31"/>
      <c r="B3781"/>
    </row>
    <row r="3782" spans="1:2" x14ac:dyDescent="0.45">
      <c r="A3782" s="31"/>
      <c r="B3782"/>
    </row>
    <row r="3783" spans="1:2" x14ac:dyDescent="0.45">
      <c r="A3783" s="31"/>
      <c r="B3783"/>
    </row>
    <row r="3784" spans="1:2" x14ac:dyDescent="0.45">
      <c r="A3784" s="31"/>
      <c r="B3784"/>
    </row>
    <row r="3785" spans="1:2" x14ac:dyDescent="0.45">
      <c r="A3785" s="31"/>
      <c r="B3785"/>
    </row>
    <row r="3786" spans="1:2" x14ac:dyDescent="0.45">
      <c r="A3786" s="31"/>
      <c r="B3786"/>
    </row>
    <row r="3787" spans="1:2" x14ac:dyDescent="0.45">
      <c r="A3787" s="31"/>
      <c r="B3787"/>
    </row>
    <row r="3788" spans="1:2" x14ac:dyDescent="0.45">
      <c r="A3788" s="31"/>
      <c r="B3788"/>
    </row>
    <row r="3789" spans="1:2" x14ac:dyDescent="0.45">
      <c r="A3789" s="31"/>
      <c r="B3789"/>
    </row>
    <row r="3790" spans="1:2" x14ac:dyDescent="0.45">
      <c r="A3790" s="31"/>
      <c r="B3790"/>
    </row>
    <row r="3791" spans="1:2" x14ac:dyDescent="0.45">
      <c r="A3791" s="31"/>
      <c r="B3791"/>
    </row>
    <row r="3792" spans="1:2" x14ac:dyDescent="0.45">
      <c r="A3792" s="31"/>
      <c r="B3792"/>
    </row>
    <row r="3793" spans="1:2" x14ac:dyDescent="0.45">
      <c r="A3793" s="31"/>
      <c r="B3793"/>
    </row>
    <row r="3794" spans="1:2" x14ac:dyDescent="0.45">
      <c r="A3794" s="31"/>
      <c r="B3794"/>
    </row>
    <row r="3795" spans="1:2" x14ac:dyDescent="0.45">
      <c r="A3795" s="31"/>
      <c r="B3795"/>
    </row>
    <row r="3796" spans="1:2" x14ac:dyDescent="0.45">
      <c r="A3796" s="31"/>
      <c r="B3796"/>
    </row>
    <row r="3797" spans="1:2" x14ac:dyDescent="0.45">
      <c r="A3797" s="31"/>
      <c r="B3797"/>
    </row>
    <row r="3798" spans="1:2" x14ac:dyDescent="0.45">
      <c r="A3798" s="31"/>
      <c r="B3798"/>
    </row>
    <row r="3799" spans="1:2" x14ac:dyDescent="0.45">
      <c r="A3799" s="31"/>
      <c r="B3799"/>
    </row>
    <row r="3800" spans="1:2" x14ac:dyDescent="0.45">
      <c r="A3800" s="31"/>
      <c r="B3800"/>
    </row>
    <row r="3801" spans="1:2" x14ac:dyDescent="0.45">
      <c r="A3801" s="31"/>
      <c r="B3801"/>
    </row>
    <row r="3802" spans="1:2" x14ac:dyDescent="0.45">
      <c r="A3802" s="31"/>
      <c r="B3802"/>
    </row>
    <row r="3803" spans="1:2" x14ac:dyDescent="0.45">
      <c r="A3803" s="31"/>
      <c r="B3803"/>
    </row>
    <row r="3804" spans="1:2" x14ac:dyDescent="0.45">
      <c r="A3804" s="31"/>
      <c r="B3804"/>
    </row>
    <row r="3805" spans="1:2" x14ac:dyDescent="0.45">
      <c r="A3805" s="31"/>
      <c r="B3805"/>
    </row>
    <row r="3806" spans="1:2" x14ac:dyDescent="0.45">
      <c r="A3806" s="31"/>
      <c r="B3806"/>
    </row>
    <row r="3807" spans="1:2" x14ac:dyDescent="0.45">
      <c r="A3807" s="31"/>
      <c r="B3807"/>
    </row>
    <row r="3808" spans="1:2" x14ac:dyDescent="0.45">
      <c r="A3808" s="31"/>
      <c r="B3808"/>
    </row>
    <row r="3809" spans="1:2" x14ac:dyDescent="0.45">
      <c r="A3809" s="31"/>
      <c r="B3809"/>
    </row>
    <row r="3810" spans="1:2" x14ac:dyDescent="0.45">
      <c r="A3810" s="31"/>
      <c r="B3810"/>
    </row>
    <row r="3811" spans="1:2" x14ac:dyDescent="0.45">
      <c r="A3811" s="31"/>
      <c r="B3811"/>
    </row>
    <row r="3812" spans="1:2" x14ac:dyDescent="0.45">
      <c r="A3812" s="31"/>
      <c r="B3812"/>
    </row>
    <row r="3813" spans="1:2" x14ac:dyDescent="0.45">
      <c r="A3813" s="31"/>
      <c r="B3813"/>
    </row>
    <row r="3814" spans="1:2" x14ac:dyDescent="0.45">
      <c r="A3814" s="31"/>
      <c r="B3814"/>
    </row>
    <row r="3815" spans="1:2" x14ac:dyDescent="0.45">
      <c r="A3815" s="31"/>
      <c r="B3815"/>
    </row>
    <row r="3816" spans="1:2" x14ac:dyDescent="0.45">
      <c r="A3816" s="31"/>
      <c r="B3816"/>
    </row>
    <row r="3817" spans="1:2" x14ac:dyDescent="0.45">
      <c r="A3817" s="31"/>
      <c r="B3817"/>
    </row>
    <row r="3818" spans="1:2" x14ac:dyDescent="0.45">
      <c r="A3818" s="31"/>
      <c r="B3818"/>
    </row>
    <row r="3819" spans="1:2" x14ac:dyDescent="0.45">
      <c r="A3819" s="31"/>
      <c r="B3819"/>
    </row>
    <row r="3820" spans="1:2" x14ac:dyDescent="0.45">
      <c r="A3820" s="31"/>
      <c r="B3820"/>
    </row>
    <row r="3821" spans="1:2" x14ac:dyDescent="0.45">
      <c r="A3821" s="31"/>
      <c r="B3821"/>
    </row>
    <row r="3822" spans="1:2" x14ac:dyDescent="0.45">
      <c r="A3822" s="31"/>
      <c r="B3822"/>
    </row>
    <row r="3823" spans="1:2" x14ac:dyDescent="0.45">
      <c r="A3823" s="31"/>
      <c r="B3823"/>
    </row>
    <row r="3824" spans="1:2" x14ac:dyDescent="0.45">
      <c r="A3824" s="31"/>
      <c r="B3824"/>
    </row>
    <row r="3825" spans="1:2" x14ac:dyDescent="0.45">
      <c r="A3825" s="31"/>
      <c r="B3825"/>
    </row>
    <row r="3826" spans="1:2" x14ac:dyDescent="0.45">
      <c r="A3826" s="31"/>
      <c r="B3826"/>
    </row>
    <row r="3827" spans="1:2" x14ac:dyDescent="0.45">
      <c r="A3827" s="31"/>
      <c r="B3827"/>
    </row>
    <row r="3828" spans="1:2" x14ac:dyDescent="0.45">
      <c r="A3828" s="31"/>
      <c r="B3828"/>
    </row>
    <row r="3829" spans="1:2" x14ac:dyDescent="0.45">
      <c r="A3829" s="31"/>
      <c r="B3829"/>
    </row>
    <row r="3830" spans="1:2" x14ac:dyDescent="0.45">
      <c r="A3830" s="31"/>
      <c r="B3830"/>
    </row>
    <row r="3831" spans="1:2" x14ac:dyDescent="0.45">
      <c r="A3831" s="31"/>
      <c r="B3831"/>
    </row>
    <row r="3832" spans="1:2" x14ac:dyDescent="0.45">
      <c r="A3832" s="31"/>
      <c r="B3832"/>
    </row>
    <row r="3833" spans="1:2" x14ac:dyDescent="0.45">
      <c r="A3833" s="31"/>
      <c r="B3833"/>
    </row>
    <row r="3834" spans="1:2" x14ac:dyDescent="0.45">
      <c r="A3834" s="31"/>
      <c r="B3834"/>
    </row>
    <row r="3835" spans="1:2" x14ac:dyDescent="0.45">
      <c r="A3835" s="31"/>
      <c r="B3835"/>
    </row>
    <row r="3836" spans="1:2" x14ac:dyDescent="0.45">
      <c r="A3836" s="31"/>
      <c r="B3836"/>
    </row>
    <row r="3837" spans="1:2" x14ac:dyDescent="0.45">
      <c r="A3837" s="31"/>
      <c r="B3837"/>
    </row>
    <row r="3838" spans="1:2" x14ac:dyDescent="0.45">
      <c r="A3838" s="31"/>
      <c r="B3838"/>
    </row>
    <row r="3839" spans="1:2" x14ac:dyDescent="0.45">
      <c r="A3839" s="31"/>
      <c r="B3839"/>
    </row>
    <row r="3840" spans="1:2" x14ac:dyDescent="0.45">
      <c r="A3840" s="31"/>
      <c r="B3840"/>
    </row>
    <row r="3841" spans="1:2" x14ac:dyDescent="0.45">
      <c r="A3841" s="31"/>
      <c r="B3841"/>
    </row>
    <row r="3842" spans="1:2" x14ac:dyDescent="0.45">
      <c r="A3842" s="31"/>
      <c r="B3842"/>
    </row>
    <row r="3843" spans="1:2" x14ac:dyDescent="0.45">
      <c r="A3843" s="31"/>
      <c r="B3843"/>
    </row>
    <row r="3844" spans="1:2" x14ac:dyDescent="0.45">
      <c r="A3844" s="31"/>
      <c r="B3844"/>
    </row>
    <row r="3845" spans="1:2" x14ac:dyDescent="0.45">
      <c r="A3845" s="31"/>
      <c r="B3845"/>
    </row>
    <row r="3846" spans="1:2" x14ac:dyDescent="0.45">
      <c r="A3846" s="31"/>
      <c r="B3846"/>
    </row>
    <row r="3847" spans="1:2" x14ac:dyDescent="0.45">
      <c r="A3847" s="31"/>
      <c r="B3847"/>
    </row>
    <row r="3848" spans="1:2" x14ac:dyDescent="0.45">
      <c r="A3848" s="31"/>
      <c r="B3848"/>
    </row>
    <row r="3849" spans="1:2" x14ac:dyDescent="0.45">
      <c r="A3849" s="31"/>
      <c r="B3849"/>
    </row>
    <row r="3850" spans="1:2" x14ac:dyDescent="0.45">
      <c r="A3850" s="31"/>
      <c r="B3850"/>
    </row>
    <row r="3851" spans="1:2" x14ac:dyDescent="0.45">
      <c r="A3851" s="31"/>
      <c r="B3851"/>
    </row>
    <row r="3852" spans="1:2" x14ac:dyDescent="0.45">
      <c r="A3852" s="31"/>
      <c r="B3852"/>
    </row>
    <row r="3853" spans="1:2" x14ac:dyDescent="0.45">
      <c r="A3853" s="31"/>
      <c r="B3853"/>
    </row>
    <row r="3854" spans="1:2" x14ac:dyDescent="0.45">
      <c r="A3854" s="31"/>
      <c r="B3854"/>
    </row>
    <row r="3855" spans="1:2" x14ac:dyDescent="0.45">
      <c r="A3855" s="31"/>
      <c r="B3855"/>
    </row>
    <row r="3856" spans="1:2" x14ac:dyDescent="0.45">
      <c r="A3856" s="31"/>
      <c r="B3856"/>
    </row>
    <row r="3857" spans="1:2" x14ac:dyDescent="0.45">
      <c r="A3857" s="31"/>
      <c r="B3857"/>
    </row>
    <row r="3858" spans="1:2" x14ac:dyDescent="0.45">
      <c r="A3858" s="31"/>
      <c r="B3858"/>
    </row>
    <row r="3859" spans="1:2" x14ac:dyDescent="0.45">
      <c r="A3859" s="31"/>
      <c r="B3859"/>
    </row>
    <row r="3860" spans="1:2" x14ac:dyDescent="0.45">
      <c r="A3860" s="31"/>
      <c r="B3860"/>
    </row>
    <row r="3861" spans="1:2" x14ac:dyDescent="0.45">
      <c r="A3861" s="31"/>
      <c r="B3861"/>
    </row>
    <row r="3862" spans="1:2" x14ac:dyDescent="0.45">
      <c r="A3862" s="31"/>
      <c r="B3862"/>
    </row>
    <row r="3863" spans="1:2" x14ac:dyDescent="0.45">
      <c r="A3863" s="31"/>
      <c r="B3863"/>
    </row>
    <row r="3864" spans="1:2" x14ac:dyDescent="0.45">
      <c r="A3864" s="31"/>
      <c r="B3864"/>
    </row>
    <row r="3865" spans="1:2" x14ac:dyDescent="0.45">
      <c r="A3865" s="31"/>
      <c r="B3865"/>
    </row>
    <row r="3866" spans="1:2" x14ac:dyDescent="0.45">
      <c r="A3866" s="31"/>
      <c r="B3866"/>
    </row>
    <row r="3867" spans="1:2" x14ac:dyDescent="0.45">
      <c r="A3867" s="31"/>
      <c r="B3867"/>
    </row>
    <row r="3868" spans="1:2" x14ac:dyDescent="0.45">
      <c r="A3868" s="31"/>
      <c r="B3868"/>
    </row>
    <row r="3869" spans="1:2" x14ac:dyDescent="0.45">
      <c r="A3869" s="31"/>
      <c r="B3869"/>
    </row>
    <row r="3870" spans="1:2" x14ac:dyDescent="0.45">
      <c r="A3870" s="31"/>
      <c r="B3870"/>
    </row>
    <row r="3871" spans="1:2" x14ac:dyDescent="0.45">
      <c r="A3871" s="31"/>
      <c r="B3871"/>
    </row>
    <row r="3872" spans="1:2" x14ac:dyDescent="0.45">
      <c r="A3872" s="31"/>
      <c r="B3872"/>
    </row>
    <row r="3873" spans="1:2" x14ac:dyDescent="0.45">
      <c r="A3873" s="31"/>
      <c r="B3873"/>
    </row>
    <row r="3874" spans="1:2" x14ac:dyDescent="0.45">
      <c r="A3874" s="31"/>
      <c r="B3874"/>
    </row>
    <row r="3875" spans="1:2" x14ac:dyDescent="0.45">
      <c r="A3875" s="31"/>
      <c r="B3875"/>
    </row>
    <row r="3876" spans="1:2" x14ac:dyDescent="0.45">
      <c r="A3876" s="31"/>
      <c r="B3876"/>
    </row>
    <row r="3877" spans="1:2" x14ac:dyDescent="0.45">
      <c r="A3877" s="31"/>
      <c r="B3877"/>
    </row>
    <row r="3878" spans="1:2" x14ac:dyDescent="0.45">
      <c r="A3878" s="31"/>
      <c r="B3878"/>
    </row>
    <row r="3879" spans="1:2" x14ac:dyDescent="0.45">
      <c r="A3879" s="31"/>
      <c r="B3879"/>
    </row>
    <row r="3880" spans="1:2" x14ac:dyDescent="0.45">
      <c r="A3880" s="31"/>
      <c r="B3880"/>
    </row>
    <row r="3881" spans="1:2" x14ac:dyDescent="0.45">
      <c r="A3881" s="31"/>
      <c r="B3881"/>
    </row>
    <row r="3882" spans="1:2" x14ac:dyDescent="0.45">
      <c r="A3882" s="31"/>
      <c r="B3882"/>
    </row>
    <row r="3883" spans="1:2" x14ac:dyDescent="0.45">
      <c r="A3883" s="31"/>
      <c r="B3883"/>
    </row>
    <row r="3884" spans="1:2" x14ac:dyDescent="0.45">
      <c r="A3884" s="31"/>
      <c r="B3884"/>
    </row>
    <row r="3885" spans="1:2" x14ac:dyDescent="0.45">
      <c r="A3885" s="31"/>
      <c r="B3885"/>
    </row>
    <row r="3886" spans="1:2" x14ac:dyDescent="0.45">
      <c r="A3886" s="31"/>
      <c r="B3886"/>
    </row>
    <row r="3887" spans="1:2" x14ac:dyDescent="0.45">
      <c r="A3887" s="31"/>
      <c r="B3887"/>
    </row>
    <row r="3888" spans="1:2" x14ac:dyDescent="0.45">
      <c r="A3888" s="31"/>
      <c r="B3888"/>
    </row>
    <row r="3889" spans="1:2" x14ac:dyDescent="0.45">
      <c r="A3889" s="31"/>
      <c r="B3889"/>
    </row>
    <row r="3890" spans="1:2" x14ac:dyDescent="0.45">
      <c r="A3890" s="31"/>
      <c r="B3890"/>
    </row>
    <row r="3891" spans="1:2" x14ac:dyDescent="0.45">
      <c r="A3891" s="31"/>
      <c r="B3891"/>
    </row>
    <row r="3892" spans="1:2" x14ac:dyDescent="0.45">
      <c r="A3892" s="31"/>
      <c r="B3892"/>
    </row>
    <row r="3893" spans="1:2" x14ac:dyDescent="0.45">
      <c r="A3893" s="31"/>
      <c r="B3893"/>
    </row>
    <row r="3894" spans="1:2" x14ac:dyDescent="0.45">
      <c r="A3894" s="31"/>
      <c r="B3894"/>
    </row>
    <row r="3895" spans="1:2" x14ac:dyDescent="0.45">
      <c r="A3895" s="31"/>
      <c r="B3895"/>
    </row>
    <row r="3896" spans="1:2" x14ac:dyDescent="0.45">
      <c r="A3896" s="31"/>
      <c r="B3896"/>
    </row>
    <row r="3897" spans="1:2" x14ac:dyDescent="0.45">
      <c r="A3897" s="31"/>
      <c r="B3897"/>
    </row>
    <row r="3898" spans="1:2" x14ac:dyDescent="0.45">
      <c r="A3898" s="31"/>
      <c r="B3898"/>
    </row>
    <row r="3899" spans="1:2" x14ac:dyDescent="0.45">
      <c r="A3899" s="31"/>
      <c r="B3899"/>
    </row>
    <row r="3900" spans="1:2" x14ac:dyDescent="0.45">
      <c r="A3900" s="31"/>
      <c r="B3900"/>
    </row>
    <row r="3901" spans="1:2" x14ac:dyDescent="0.45">
      <c r="A3901" s="31"/>
      <c r="B3901"/>
    </row>
    <row r="3902" spans="1:2" x14ac:dyDescent="0.45">
      <c r="A3902" s="31"/>
      <c r="B3902"/>
    </row>
    <row r="3903" spans="1:2" x14ac:dyDescent="0.45">
      <c r="A3903" s="31"/>
      <c r="B3903"/>
    </row>
    <row r="3904" spans="1:2" x14ac:dyDescent="0.45">
      <c r="A3904" s="31"/>
      <c r="B3904"/>
    </row>
    <row r="3905" spans="1:2" x14ac:dyDescent="0.45">
      <c r="A3905" s="31"/>
      <c r="B3905"/>
    </row>
    <row r="3906" spans="1:2" x14ac:dyDescent="0.45">
      <c r="A3906" s="31"/>
      <c r="B3906"/>
    </row>
    <row r="3907" spans="1:2" x14ac:dyDescent="0.45">
      <c r="A3907" s="31"/>
      <c r="B3907"/>
    </row>
    <row r="3908" spans="1:2" x14ac:dyDescent="0.45">
      <c r="A3908" s="31"/>
      <c r="B3908"/>
    </row>
    <row r="3909" spans="1:2" x14ac:dyDescent="0.45">
      <c r="A3909" s="31"/>
      <c r="B3909"/>
    </row>
    <row r="3910" spans="1:2" x14ac:dyDescent="0.45">
      <c r="A3910" s="31"/>
      <c r="B3910"/>
    </row>
    <row r="3911" spans="1:2" x14ac:dyDescent="0.45">
      <c r="A3911" s="31"/>
      <c r="B3911"/>
    </row>
    <row r="3912" spans="1:2" x14ac:dyDescent="0.45">
      <c r="A3912" s="31"/>
      <c r="B3912"/>
    </row>
    <row r="3913" spans="1:2" x14ac:dyDescent="0.45">
      <c r="A3913" s="31"/>
      <c r="B3913"/>
    </row>
    <row r="3914" spans="1:2" x14ac:dyDescent="0.45">
      <c r="A3914" s="31"/>
      <c r="B3914"/>
    </row>
    <row r="3915" spans="1:2" x14ac:dyDescent="0.45">
      <c r="A3915" s="31"/>
      <c r="B3915"/>
    </row>
    <row r="3916" spans="1:2" x14ac:dyDescent="0.45">
      <c r="A3916" s="31"/>
      <c r="B3916"/>
    </row>
    <row r="3917" spans="1:2" x14ac:dyDescent="0.45">
      <c r="A3917" s="31"/>
      <c r="B3917"/>
    </row>
    <row r="3918" spans="1:2" x14ac:dyDescent="0.45">
      <c r="A3918" s="31"/>
      <c r="B3918"/>
    </row>
    <row r="3919" spans="1:2" x14ac:dyDescent="0.45">
      <c r="A3919" s="31"/>
      <c r="B3919"/>
    </row>
    <row r="3920" spans="1:2" x14ac:dyDescent="0.45">
      <c r="A3920" s="31"/>
      <c r="B3920"/>
    </row>
    <row r="3921" spans="1:2" x14ac:dyDescent="0.45">
      <c r="A3921" s="31"/>
      <c r="B3921"/>
    </row>
    <row r="3922" spans="1:2" x14ac:dyDescent="0.45">
      <c r="A3922" s="31"/>
      <c r="B3922"/>
    </row>
    <row r="3923" spans="1:2" x14ac:dyDescent="0.45">
      <c r="A3923" s="31"/>
      <c r="B3923"/>
    </row>
    <row r="3924" spans="1:2" x14ac:dyDescent="0.45">
      <c r="A3924" s="31"/>
      <c r="B3924"/>
    </row>
    <row r="3925" spans="1:2" x14ac:dyDescent="0.45">
      <c r="A3925" s="31"/>
      <c r="B3925"/>
    </row>
    <row r="3926" spans="1:2" x14ac:dyDescent="0.45">
      <c r="A3926" s="31"/>
      <c r="B3926"/>
    </row>
    <row r="3927" spans="1:2" x14ac:dyDescent="0.45">
      <c r="A3927" s="31"/>
      <c r="B3927"/>
    </row>
    <row r="3928" spans="1:2" x14ac:dyDescent="0.45">
      <c r="A3928" s="31"/>
      <c r="B3928"/>
    </row>
    <row r="3929" spans="1:2" x14ac:dyDescent="0.45">
      <c r="A3929" s="31"/>
      <c r="B3929"/>
    </row>
    <row r="3930" spans="1:2" x14ac:dyDescent="0.45">
      <c r="A3930" s="31"/>
      <c r="B3930"/>
    </row>
    <row r="3931" spans="1:2" x14ac:dyDescent="0.45">
      <c r="A3931" s="31"/>
      <c r="B3931"/>
    </row>
    <row r="3932" spans="1:2" x14ac:dyDescent="0.45">
      <c r="A3932" s="31"/>
      <c r="B3932"/>
    </row>
    <row r="3933" spans="1:2" x14ac:dyDescent="0.45">
      <c r="A3933" s="31"/>
      <c r="B3933"/>
    </row>
    <row r="3934" spans="1:2" x14ac:dyDescent="0.45">
      <c r="A3934" s="31"/>
      <c r="B3934"/>
    </row>
    <row r="3935" spans="1:2" x14ac:dyDescent="0.45">
      <c r="A3935" s="31"/>
      <c r="B3935"/>
    </row>
    <row r="3936" spans="1:2" x14ac:dyDescent="0.45">
      <c r="A3936" s="31"/>
      <c r="B3936"/>
    </row>
    <row r="3937" spans="1:2" x14ac:dyDescent="0.45">
      <c r="A3937" s="31"/>
      <c r="B3937"/>
    </row>
    <row r="3938" spans="1:2" x14ac:dyDescent="0.45">
      <c r="A3938" s="31"/>
      <c r="B3938"/>
    </row>
    <row r="3939" spans="1:2" x14ac:dyDescent="0.45">
      <c r="A3939" s="31"/>
      <c r="B3939"/>
    </row>
    <row r="3940" spans="1:2" x14ac:dyDescent="0.45">
      <c r="A3940" s="31"/>
      <c r="B3940"/>
    </row>
    <row r="3941" spans="1:2" x14ac:dyDescent="0.45">
      <c r="A3941" s="31"/>
      <c r="B3941"/>
    </row>
    <row r="3942" spans="1:2" x14ac:dyDescent="0.45">
      <c r="A3942" s="31"/>
      <c r="B3942"/>
    </row>
    <row r="3943" spans="1:2" x14ac:dyDescent="0.45">
      <c r="A3943" s="31"/>
      <c r="B3943"/>
    </row>
    <row r="3944" spans="1:2" x14ac:dyDescent="0.45">
      <c r="A3944" s="31"/>
      <c r="B3944"/>
    </row>
    <row r="3945" spans="1:2" x14ac:dyDescent="0.45">
      <c r="A3945" s="31"/>
      <c r="B3945"/>
    </row>
    <row r="3946" spans="1:2" x14ac:dyDescent="0.45">
      <c r="A3946" s="31"/>
      <c r="B3946"/>
    </row>
    <row r="3947" spans="1:2" x14ac:dyDescent="0.45">
      <c r="A3947" s="31"/>
      <c r="B3947"/>
    </row>
    <row r="3948" spans="1:2" x14ac:dyDescent="0.45">
      <c r="A3948" s="31"/>
      <c r="B3948"/>
    </row>
    <row r="3949" spans="1:2" x14ac:dyDescent="0.45">
      <c r="A3949" s="31"/>
      <c r="B3949"/>
    </row>
    <row r="3950" spans="1:2" x14ac:dyDescent="0.45">
      <c r="A3950" s="31"/>
      <c r="B3950"/>
    </row>
    <row r="3951" spans="1:2" x14ac:dyDescent="0.45">
      <c r="A3951" s="31"/>
      <c r="B3951"/>
    </row>
    <row r="3952" spans="1:2" x14ac:dyDescent="0.45">
      <c r="A3952" s="31"/>
      <c r="B3952"/>
    </row>
    <row r="3953" spans="1:2" x14ac:dyDescent="0.45">
      <c r="A3953" s="31"/>
      <c r="B3953"/>
    </row>
    <row r="3954" spans="1:2" x14ac:dyDescent="0.45">
      <c r="A3954" s="31"/>
      <c r="B3954"/>
    </row>
    <row r="3955" spans="1:2" x14ac:dyDescent="0.45">
      <c r="A3955" s="31"/>
      <c r="B3955"/>
    </row>
    <row r="3956" spans="1:2" x14ac:dyDescent="0.45">
      <c r="A3956" s="31"/>
      <c r="B3956"/>
    </row>
    <row r="3957" spans="1:2" x14ac:dyDescent="0.45">
      <c r="A3957" s="31"/>
      <c r="B3957"/>
    </row>
    <row r="3958" spans="1:2" x14ac:dyDescent="0.45">
      <c r="A3958" s="31"/>
      <c r="B3958"/>
    </row>
    <row r="3959" spans="1:2" x14ac:dyDescent="0.45">
      <c r="A3959" s="31"/>
      <c r="B3959"/>
    </row>
    <row r="3960" spans="1:2" x14ac:dyDescent="0.45">
      <c r="A3960" s="31"/>
      <c r="B3960"/>
    </row>
    <row r="3961" spans="1:2" x14ac:dyDescent="0.45">
      <c r="A3961" s="31"/>
      <c r="B3961"/>
    </row>
    <row r="3962" spans="1:2" x14ac:dyDescent="0.45">
      <c r="A3962" s="31"/>
      <c r="B3962"/>
    </row>
    <row r="3963" spans="1:2" x14ac:dyDescent="0.45">
      <c r="A3963" s="31"/>
      <c r="B3963"/>
    </row>
    <row r="3964" spans="1:2" x14ac:dyDescent="0.45">
      <c r="A3964" s="31"/>
      <c r="B3964"/>
    </row>
    <row r="3965" spans="1:2" x14ac:dyDescent="0.45">
      <c r="A3965" s="31"/>
      <c r="B3965"/>
    </row>
    <row r="3966" spans="1:2" x14ac:dyDescent="0.45">
      <c r="A3966" s="31"/>
      <c r="B3966"/>
    </row>
    <row r="3967" spans="1:2" x14ac:dyDescent="0.45">
      <c r="A3967" s="31"/>
      <c r="B3967"/>
    </row>
    <row r="3968" spans="1:2" x14ac:dyDescent="0.45">
      <c r="A3968" s="31"/>
      <c r="B3968"/>
    </row>
    <row r="3969" spans="1:2" x14ac:dyDescent="0.45">
      <c r="A3969" s="31"/>
      <c r="B3969"/>
    </row>
    <row r="3970" spans="1:2" x14ac:dyDescent="0.45">
      <c r="A3970" s="31"/>
      <c r="B3970"/>
    </row>
    <row r="3971" spans="1:2" x14ac:dyDescent="0.45">
      <c r="A3971" s="31"/>
      <c r="B3971"/>
    </row>
    <row r="3972" spans="1:2" x14ac:dyDescent="0.45">
      <c r="A3972" s="31"/>
      <c r="B3972"/>
    </row>
    <row r="3973" spans="1:2" x14ac:dyDescent="0.45">
      <c r="A3973" s="31"/>
      <c r="B3973"/>
    </row>
    <row r="3974" spans="1:2" x14ac:dyDescent="0.45">
      <c r="A3974" s="31"/>
      <c r="B3974"/>
    </row>
    <row r="3975" spans="1:2" x14ac:dyDescent="0.45">
      <c r="A3975" s="31"/>
      <c r="B3975"/>
    </row>
    <row r="3976" spans="1:2" x14ac:dyDescent="0.45">
      <c r="A3976" s="31"/>
      <c r="B3976"/>
    </row>
    <row r="3977" spans="1:2" x14ac:dyDescent="0.45">
      <c r="A3977" s="31"/>
      <c r="B3977"/>
    </row>
    <row r="3978" spans="1:2" x14ac:dyDescent="0.45">
      <c r="A3978" s="31"/>
      <c r="B3978"/>
    </row>
    <row r="3979" spans="1:2" x14ac:dyDescent="0.45">
      <c r="A3979" s="31"/>
      <c r="B3979"/>
    </row>
    <row r="3980" spans="1:2" x14ac:dyDescent="0.45">
      <c r="A3980" s="31"/>
      <c r="B3980"/>
    </row>
    <row r="3981" spans="1:2" x14ac:dyDescent="0.45">
      <c r="A3981" s="31"/>
      <c r="B3981"/>
    </row>
    <row r="3982" spans="1:2" x14ac:dyDescent="0.45">
      <c r="A3982" s="31"/>
      <c r="B3982"/>
    </row>
    <row r="3983" spans="1:2" x14ac:dyDescent="0.45">
      <c r="A3983" s="31"/>
      <c r="B3983"/>
    </row>
    <row r="3984" spans="1:2" x14ac:dyDescent="0.45">
      <c r="A3984" s="31"/>
      <c r="B3984"/>
    </row>
    <row r="3985" spans="1:2" x14ac:dyDescent="0.45">
      <c r="A3985" s="31"/>
      <c r="B3985"/>
    </row>
    <row r="3986" spans="1:2" x14ac:dyDescent="0.45">
      <c r="A3986" s="31"/>
      <c r="B3986"/>
    </row>
    <row r="3987" spans="1:2" x14ac:dyDescent="0.45">
      <c r="A3987" s="31"/>
      <c r="B3987"/>
    </row>
    <row r="3988" spans="1:2" x14ac:dyDescent="0.45">
      <c r="A3988" s="31"/>
      <c r="B3988"/>
    </row>
    <row r="3989" spans="1:2" x14ac:dyDescent="0.45">
      <c r="A3989" s="31"/>
      <c r="B3989"/>
    </row>
    <row r="3990" spans="1:2" x14ac:dyDescent="0.45">
      <c r="A3990" s="31"/>
      <c r="B3990"/>
    </row>
    <row r="3991" spans="1:2" x14ac:dyDescent="0.45">
      <c r="A3991" s="31"/>
      <c r="B3991"/>
    </row>
    <row r="3992" spans="1:2" x14ac:dyDescent="0.45">
      <c r="A3992" s="31"/>
      <c r="B3992"/>
    </row>
    <row r="3993" spans="1:2" x14ac:dyDescent="0.45">
      <c r="A3993" s="31"/>
      <c r="B3993"/>
    </row>
    <row r="3994" spans="1:2" x14ac:dyDescent="0.45">
      <c r="A3994" s="31"/>
      <c r="B3994"/>
    </row>
    <row r="3995" spans="1:2" x14ac:dyDescent="0.45">
      <c r="A3995" s="31"/>
      <c r="B3995"/>
    </row>
    <row r="3996" spans="1:2" x14ac:dyDescent="0.45">
      <c r="A3996" s="31"/>
      <c r="B3996"/>
    </row>
    <row r="3997" spans="1:2" x14ac:dyDescent="0.45">
      <c r="A3997" s="31"/>
      <c r="B3997"/>
    </row>
    <row r="3998" spans="1:2" x14ac:dyDescent="0.45">
      <c r="A3998" s="31"/>
      <c r="B3998"/>
    </row>
    <row r="3999" spans="1:2" x14ac:dyDescent="0.45">
      <c r="A3999" s="31"/>
      <c r="B3999"/>
    </row>
    <row r="4000" spans="1:2" x14ac:dyDescent="0.45">
      <c r="A4000" s="31"/>
      <c r="B4000"/>
    </row>
    <row r="4001" spans="1:2" x14ac:dyDescent="0.45">
      <c r="A4001" s="31"/>
      <c r="B4001"/>
    </row>
    <row r="4002" spans="1:2" x14ac:dyDescent="0.45">
      <c r="A4002" s="31"/>
      <c r="B4002"/>
    </row>
    <row r="4003" spans="1:2" x14ac:dyDescent="0.45">
      <c r="A4003" s="31"/>
      <c r="B4003"/>
    </row>
    <row r="4004" spans="1:2" x14ac:dyDescent="0.45">
      <c r="A4004" s="31"/>
      <c r="B4004"/>
    </row>
    <row r="4005" spans="1:2" x14ac:dyDescent="0.45">
      <c r="A4005" s="31"/>
      <c r="B4005"/>
    </row>
    <row r="4006" spans="1:2" x14ac:dyDescent="0.45">
      <c r="A4006" s="31"/>
      <c r="B4006"/>
    </row>
    <row r="4007" spans="1:2" x14ac:dyDescent="0.45">
      <c r="A4007" s="31"/>
      <c r="B4007"/>
    </row>
    <row r="4008" spans="1:2" x14ac:dyDescent="0.45">
      <c r="A4008" s="31"/>
      <c r="B4008"/>
    </row>
    <row r="4009" spans="1:2" x14ac:dyDescent="0.45">
      <c r="A4009" s="31"/>
      <c r="B4009"/>
    </row>
    <row r="4010" spans="1:2" x14ac:dyDescent="0.45">
      <c r="A4010" s="31"/>
      <c r="B4010"/>
    </row>
    <row r="4011" spans="1:2" x14ac:dyDescent="0.45">
      <c r="A4011" s="31"/>
      <c r="B4011"/>
    </row>
    <row r="4012" spans="1:2" x14ac:dyDescent="0.45">
      <c r="A4012" s="31"/>
      <c r="B4012"/>
    </row>
    <row r="4013" spans="1:2" x14ac:dyDescent="0.45">
      <c r="A4013" s="31"/>
      <c r="B4013"/>
    </row>
    <row r="4014" spans="1:2" x14ac:dyDescent="0.45">
      <c r="A4014" s="31"/>
      <c r="B4014"/>
    </row>
    <row r="4015" spans="1:2" x14ac:dyDescent="0.45">
      <c r="A4015" s="31"/>
      <c r="B4015"/>
    </row>
    <row r="4016" spans="1:2" x14ac:dyDescent="0.45">
      <c r="A4016" s="31"/>
      <c r="B4016"/>
    </row>
    <row r="4017" spans="1:2" x14ac:dyDescent="0.45">
      <c r="A4017" s="31"/>
      <c r="B4017"/>
    </row>
    <row r="4018" spans="1:2" x14ac:dyDescent="0.45">
      <c r="A4018" s="31"/>
      <c r="B4018"/>
    </row>
    <row r="4019" spans="1:2" x14ac:dyDescent="0.45">
      <c r="A4019" s="31"/>
      <c r="B4019"/>
    </row>
    <row r="4020" spans="1:2" x14ac:dyDescent="0.45">
      <c r="A4020" s="31"/>
      <c r="B4020"/>
    </row>
    <row r="4021" spans="1:2" x14ac:dyDescent="0.45">
      <c r="A4021" s="31"/>
      <c r="B4021"/>
    </row>
    <row r="4022" spans="1:2" x14ac:dyDescent="0.45">
      <c r="A4022" s="31"/>
      <c r="B4022"/>
    </row>
    <row r="4023" spans="1:2" x14ac:dyDescent="0.45">
      <c r="A4023" s="31"/>
      <c r="B4023"/>
    </row>
    <row r="4024" spans="1:2" x14ac:dyDescent="0.45">
      <c r="A4024" s="31"/>
      <c r="B4024"/>
    </row>
    <row r="4025" spans="1:2" x14ac:dyDescent="0.45">
      <c r="A4025" s="31"/>
      <c r="B4025"/>
    </row>
    <row r="4026" spans="1:2" x14ac:dyDescent="0.45">
      <c r="A4026" s="31"/>
      <c r="B4026"/>
    </row>
    <row r="4027" spans="1:2" x14ac:dyDescent="0.45">
      <c r="A4027" s="31"/>
      <c r="B4027"/>
    </row>
    <row r="4028" spans="1:2" x14ac:dyDescent="0.45">
      <c r="A4028" s="31"/>
      <c r="B4028"/>
    </row>
    <row r="4029" spans="1:2" x14ac:dyDescent="0.45">
      <c r="A4029" s="31"/>
      <c r="B4029"/>
    </row>
    <row r="4030" spans="1:2" x14ac:dyDescent="0.45">
      <c r="A4030" s="31"/>
      <c r="B4030"/>
    </row>
    <row r="4031" spans="1:2" x14ac:dyDescent="0.45">
      <c r="A4031" s="31"/>
      <c r="B4031"/>
    </row>
    <row r="4032" spans="1:2" x14ac:dyDescent="0.45">
      <c r="A4032" s="31"/>
      <c r="B4032"/>
    </row>
    <row r="4033" spans="1:2" x14ac:dyDescent="0.45">
      <c r="A4033" s="31"/>
      <c r="B4033"/>
    </row>
    <row r="4034" spans="1:2" x14ac:dyDescent="0.45">
      <c r="A4034" s="31"/>
      <c r="B4034"/>
    </row>
    <row r="4035" spans="1:2" x14ac:dyDescent="0.45">
      <c r="A4035" s="31"/>
      <c r="B4035"/>
    </row>
    <row r="4036" spans="1:2" x14ac:dyDescent="0.45">
      <c r="A4036" s="31"/>
      <c r="B4036"/>
    </row>
    <row r="4037" spans="1:2" x14ac:dyDescent="0.45">
      <c r="A4037" s="31"/>
      <c r="B4037"/>
    </row>
    <row r="4038" spans="1:2" x14ac:dyDescent="0.45">
      <c r="A4038" s="31"/>
      <c r="B4038"/>
    </row>
    <row r="4039" spans="1:2" x14ac:dyDescent="0.45">
      <c r="A4039" s="31"/>
      <c r="B4039"/>
    </row>
    <row r="4040" spans="1:2" x14ac:dyDescent="0.45">
      <c r="A4040" s="31"/>
      <c r="B4040"/>
    </row>
    <row r="4041" spans="1:2" x14ac:dyDescent="0.45">
      <c r="A4041" s="31"/>
      <c r="B4041"/>
    </row>
    <row r="4042" spans="1:2" x14ac:dyDescent="0.45">
      <c r="A4042" s="31"/>
      <c r="B4042"/>
    </row>
    <row r="4043" spans="1:2" x14ac:dyDescent="0.45">
      <c r="A4043" s="31"/>
      <c r="B4043"/>
    </row>
    <row r="4044" spans="1:2" x14ac:dyDescent="0.45">
      <c r="A4044" s="31"/>
      <c r="B4044"/>
    </row>
    <row r="4045" spans="1:2" x14ac:dyDescent="0.45">
      <c r="A4045" s="31"/>
      <c r="B4045"/>
    </row>
    <row r="4046" spans="1:2" x14ac:dyDescent="0.45">
      <c r="A4046" s="31"/>
      <c r="B4046"/>
    </row>
    <row r="4047" spans="1:2" x14ac:dyDescent="0.45">
      <c r="A4047" s="31"/>
      <c r="B4047"/>
    </row>
    <row r="4048" spans="1:2" x14ac:dyDescent="0.45">
      <c r="A4048" s="31"/>
      <c r="B4048"/>
    </row>
    <row r="4049" spans="1:2" x14ac:dyDescent="0.45">
      <c r="A4049" s="31"/>
      <c r="B4049"/>
    </row>
    <row r="4050" spans="1:2" x14ac:dyDescent="0.45">
      <c r="A4050" s="31"/>
      <c r="B4050"/>
    </row>
    <row r="4051" spans="1:2" x14ac:dyDescent="0.45">
      <c r="A4051" s="31"/>
      <c r="B4051"/>
    </row>
    <row r="4052" spans="1:2" x14ac:dyDescent="0.45">
      <c r="A4052" s="31"/>
      <c r="B4052"/>
    </row>
    <row r="4053" spans="1:2" x14ac:dyDescent="0.45">
      <c r="A4053" s="31"/>
      <c r="B4053"/>
    </row>
    <row r="4054" spans="1:2" x14ac:dyDescent="0.45">
      <c r="A4054" s="31"/>
      <c r="B4054"/>
    </row>
    <row r="4055" spans="1:2" x14ac:dyDescent="0.45">
      <c r="A4055" s="31"/>
      <c r="B4055"/>
    </row>
    <row r="4056" spans="1:2" x14ac:dyDescent="0.45">
      <c r="A4056" s="31"/>
      <c r="B4056"/>
    </row>
    <row r="4057" spans="1:2" x14ac:dyDescent="0.45">
      <c r="A4057" s="31"/>
      <c r="B4057"/>
    </row>
    <row r="4058" spans="1:2" x14ac:dyDescent="0.45">
      <c r="A4058" s="31"/>
      <c r="B4058"/>
    </row>
    <row r="4059" spans="1:2" x14ac:dyDescent="0.45">
      <c r="A4059" s="31"/>
      <c r="B4059"/>
    </row>
    <row r="4060" spans="1:2" x14ac:dyDescent="0.45">
      <c r="A4060" s="31"/>
      <c r="B4060"/>
    </row>
    <row r="4061" spans="1:2" x14ac:dyDescent="0.45">
      <c r="A4061" s="31"/>
      <c r="B4061"/>
    </row>
    <row r="4062" spans="1:2" x14ac:dyDescent="0.45">
      <c r="A4062" s="31"/>
      <c r="B4062"/>
    </row>
    <row r="4063" spans="1:2" x14ac:dyDescent="0.45">
      <c r="A4063" s="31"/>
      <c r="B4063"/>
    </row>
    <row r="4064" spans="1:2" x14ac:dyDescent="0.45">
      <c r="A4064" s="31"/>
      <c r="B4064"/>
    </row>
    <row r="4065" spans="1:2" x14ac:dyDescent="0.45">
      <c r="A4065" s="31"/>
      <c r="B4065"/>
    </row>
    <row r="4066" spans="1:2" x14ac:dyDescent="0.45">
      <c r="A4066" s="31"/>
      <c r="B4066"/>
    </row>
    <row r="4067" spans="1:2" x14ac:dyDescent="0.45">
      <c r="A4067" s="31"/>
      <c r="B4067"/>
    </row>
    <row r="4068" spans="1:2" x14ac:dyDescent="0.45">
      <c r="A4068" s="31"/>
      <c r="B4068"/>
    </row>
    <row r="4069" spans="1:2" x14ac:dyDescent="0.45">
      <c r="A4069" s="31"/>
      <c r="B4069"/>
    </row>
    <row r="4070" spans="1:2" x14ac:dyDescent="0.45">
      <c r="A4070" s="31"/>
      <c r="B4070"/>
    </row>
    <row r="4071" spans="1:2" x14ac:dyDescent="0.45">
      <c r="A4071" s="31"/>
      <c r="B4071"/>
    </row>
    <row r="4072" spans="1:2" x14ac:dyDescent="0.45">
      <c r="A4072" s="31"/>
      <c r="B4072"/>
    </row>
    <row r="4073" spans="1:2" x14ac:dyDescent="0.45">
      <c r="A4073" s="31"/>
      <c r="B4073"/>
    </row>
    <row r="4074" spans="1:2" x14ac:dyDescent="0.45">
      <c r="A4074" s="31"/>
      <c r="B4074"/>
    </row>
    <row r="4075" spans="1:2" x14ac:dyDescent="0.45">
      <c r="A4075" s="31"/>
      <c r="B4075"/>
    </row>
    <row r="4076" spans="1:2" x14ac:dyDescent="0.45">
      <c r="A4076" s="31"/>
      <c r="B4076"/>
    </row>
    <row r="4077" spans="1:2" x14ac:dyDescent="0.45">
      <c r="A4077" s="31"/>
      <c r="B4077"/>
    </row>
    <row r="4078" spans="1:2" x14ac:dyDescent="0.45">
      <c r="A4078" s="31"/>
      <c r="B4078"/>
    </row>
    <row r="4079" spans="1:2" x14ac:dyDescent="0.45">
      <c r="A4079" s="31"/>
      <c r="B4079"/>
    </row>
    <row r="4080" spans="1:2" x14ac:dyDescent="0.45">
      <c r="A4080" s="31"/>
      <c r="B4080"/>
    </row>
    <row r="4081" spans="1:2" x14ac:dyDescent="0.45">
      <c r="A4081" s="31"/>
      <c r="B4081"/>
    </row>
    <row r="4082" spans="1:2" x14ac:dyDescent="0.45">
      <c r="A4082" s="31"/>
      <c r="B4082"/>
    </row>
    <row r="4083" spans="1:2" x14ac:dyDescent="0.45">
      <c r="A4083" s="31"/>
      <c r="B4083"/>
    </row>
    <row r="4084" spans="1:2" x14ac:dyDescent="0.45">
      <c r="A4084" s="31"/>
      <c r="B4084"/>
    </row>
    <row r="4085" spans="1:2" x14ac:dyDescent="0.45">
      <c r="A4085" s="31"/>
      <c r="B4085"/>
    </row>
    <row r="4086" spans="1:2" x14ac:dyDescent="0.45">
      <c r="A4086" s="31"/>
      <c r="B4086"/>
    </row>
    <row r="4087" spans="1:2" x14ac:dyDescent="0.45">
      <c r="A4087" s="31"/>
      <c r="B4087"/>
    </row>
    <row r="4088" spans="1:2" x14ac:dyDescent="0.45">
      <c r="A4088" s="31"/>
      <c r="B4088"/>
    </row>
    <row r="4089" spans="1:2" x14ac:dyDescent="0.45">
      <c r="A4089" s="31"/>
      <c r="B4089"/>
    </row>
    <row r="4090" spans="1:2" x14ac:dyDescent="0.45">
      <c r="A4090" s="31"/>
      <c r="B4090"/>
    </row>
    <row r="4091" spans="1:2" x14ac:dyDescent="0.45">
      <c r="A4091" s="31"/>
      <c r="B4091"/>
    </row>
    <row r="4092" spans="1:2" x14ac:dyDescent="0.45">
      <c r="A4092" s="31"/>
      <c r="B4092"/>
    </row>
    <row r="4093" spans="1:2" x14ac:dyDescent="0.45">
      <c r="A4093" s="31"/>
      <c r="B4093"/>
    </row>
    <row r="4094" spans="1:2" x14ac:dyDescent="0.45">
      <c r="A4094" s="31"/>
      <c r="B4094"/>
    </row>
    <row r="4095" spans="1:2" x14ac:dyDescent="0.45">
      <c r="A4095" s="31"/>
      <c r="B4095"/>
    </row>
    <row r="4096" spans="1:2" x14ac:dyDescent="0.45">
      <c r="A4096" s="31"/>
      <c r="B4096"/>
    </row>
    <row r="4097" spans="1:2" x14ac:dyDescent="0.45">
      <c r="A4097" s="31"/>
      <c r="B4097"/>
    </row>
    <row r="4098" spans="1:2" x14ac:dyDescent="0.45">
      <c r="A4098" s="31"/>
      <c r="B4098"/>
    </row>
    <row r="4099" spans="1:2" x14ac:dyDescent="0.45">
      <c r="A4099" s="31"/>
      <c r="B4099"/>
    </row>
    <row r="4100" spans="1:2" x14ac:dyDescent="0.45">
      <c r="A4100" s="31"/>
      <c r="B4100"/>
    </row>
    <row r="4101" spans="1:2" x14ac:dyDescent="0.45">
      <c r="A4101" s="31"/>
      <c r="B4101"/>
    </row>
    <row r="4102" spans="1:2" x14ac:dyDescent="0.45">
      <c r="A4102" s="31"/>
      <c r="B4102"/>
    </row>
    <row r="4103" spans="1:2" x14ac:dyDescent="0.45">
      <c r="A4103" s="31"/>
      <c r="B4103"/>
    </row>
    <row r="4104" spans="1:2" x14ac:dyDescent="0.45">
      <c r="A4104" s="31"/>
      <c r="B4104"/>
    </row>
    <row r="4105" spans="1:2" x14ac:dyDescent="0.45">
      <c r="A4105" s="31"/>
      <c r="B4105"/>
    </row>
    <row r="4106" spans="1:2" x14ac:dyDescent="0.45">
      <c r="A4106" s="31"/>
      <c r="B4106"/>
    </row>
    <row r="4107" spans="1:2" x14ac:dyDescent="0.45">
      <c r="A4107" s="31"/>
      <c r="B4107"/>
    </row>
    <row r="4108" spans="1:2" x14ac:dyDescent="0.45">
      <c r="A4108" s="31"/>
      <c r="B4108"/>
    </row>
    <row r="4109" spans="1:2" x14ac:dyDescent="0.45">
      <c r="A4109" s="31"/>
      <c r="B4109"/>
    </row>
    <row r="4110" spans="1:2" x14ac:dyDescent="0.45">
      <c r="A4110" s="31"/>
      <c r="B4110"/>
    </row>
    <row r="4111" spans="1:2" x14ac:dyDescent="0.45">
      <c r="A4111" s="31"/>
      <c r="B4111"/>
    </row>
    <row r="4112" spans="1:2" x14ac:dyDescent="0.45">
      <c r="A4112" s="31"/>
      <c r="B4112"/>
    </row>
    <row r="4113" spans="1:2" x14ac:dyDescent="0.45">
      <c r="A4113" s="31"/>
      <c r="B4113"/>
    </row>
    <row r="4114" spans="1:2" x14ac:dyDescent="0.45">
      <c r="A4114" s="31"/>
      <c r="B4114"/>
    </row>
    <row r="4115" spans="1:2" x14ac:dyDescent="0.45">
      <c r="A4115" s="31"/>
      <c r="B4115"/>
    </row>
    <row r="4116" spans="1:2" x14ac:dyDescent="0.45">
      <c r="A4116" s="31"/>
      <c r="B4116"/>
    </row>
    <row r="4117" spans="1:2" x14ac:dyDescent="0.45">
      <c r="A4117" s="31"/>
      <c r="B4117"/>
    </row>
    <row r="4118" spans="1:2" x14ac:dyDescent="0.45">
      <c r="A4118" s="31"/>
      <c r="B4118"/>
    </row>
    <row r="4119" spans="1:2" x14ac:dyDescent="0.45">
      <c r="A4119" s="31"/>
      <c r="B4119"/>
    </row>
    <row r="4120" spans="1:2" x14ac:dyDescent="0.45">
      <c r="A4120" s="31"/>
      <c r="B4120"/>
    </row>
    <row r="4121" spans="1:2" x14ac:dyDescent="0.45">
      <c r="A4121" s="31"/>
      <c r="B4121"/>
    </row>
    <row r="4122" spans="1:2" x14ac:dyDescent="0.45">
      <c r="A4122" s="31"/>
      <c r="B4122"/>
    </row>
    <row r="4123" spans="1:2" x14ac:dyDescent="0.45">
      <c r="A4123" s="31"/>
      <c r="B4123"/>
    </row>
    <row r="4124" spans="1:2" x14ac:dyDescent="0.45">
      <c r="A4124" s="31"/>
      <c r="B4124"/>
    </row>
    <row r="4125" spans="1:2" x14ac:dyDescent="0.45">
      <c r="A4125" s="31"/>
      <c r="B4125"/>
    </row>
    <row r="4126" spans="1:2" x14ac:dyDescent="0.45">
      <c r="A4126" s="31"/>
      <c r="B4126"/>
    </row>
    <row r="4127" spans="1:2" x14ac:dyDescent="0.45">
      <c r="A4127" s="31"/>
      <c r="B4127"/>
    </row>
    <row r="4128" spans="1:2" x14ac:dyDescent="0.45">
      <c r="A4128" s="31"/>
      <c r="B4128"/>
    </row>
    <row r="4129" spans="1:2" x14ac:dyDescent="0.45">
      <c r="A4129" s="31"/>
      <c r="B4129"/>
    </row>
    <row r="4130" spans="1:2" x14ac:dyDescent="0.45">
      <c r="A4130" s="31"/>
      <c r="B4130"/>
    </row>
    <row r="4131" spans="1:2" x14ac:dyDescent="0.45">
      <c r="A4131" s="31"/>
      <c r="B4131"/>
    </row>
    <row r="4132" spans="1:2" x14ac:dyDescent="0.45">
      <c r="A4132" s="31"/>
      <c r="B4132"/>
    </row>
    <row r="4133" spans="1:2" x14ac:dyDescent="0.45">
      <c r="A4133" s="31"/>
      <c r="B4133"/>
    </row>
    <row r="4134" spans="1:2" x14ac:dyDescent="0.45">
      <c r="A4134" s="31"/>
      <c r="B4134"/>
    </row>
    <row r="4135" spans="1:2" x14ac:dyDescent="0.45">
      <c r="A4135" s="31"/>
      <c r="B4135"/>
    </row>
    <row r="4136" spans="1:2" x14ac:dyDescent="0.45">
      <c r="A4136" s="31"/>
      <c r="B4136"/>
    </row>
    <row r="4137" spans="1:2" x14ac:dyDescent="0.45">
      <c r="A4137" s="31"/>
      <c r="B4137"/>
    </row>
    <row r="4138" spans="1:2" x14ac:dyDescent="0.45">
      <c r="A4138" s="31"/>
      <c r="B4138"/>
    </row>
    <row r="4139" spans="1:2" x14ac:dyDescent="0.45">
      <c r="A4139" s="31"/>
      <c r="B4139"/>
    </row>
    <row r="4140" spans="1:2" x14ac:dyDescent="0.45">
      <c r="A4140" s="31"/>
      <c r="B4140"/>
    </row>
    <row r="4141" spans="1:2" x14ac:dyDescent="0.45">
      <c r="A4141" s="31"/>
      <c r="B4141"/>
    </row>
    <row r="4142" spans="1:2" x14ac:dyDescent="0.45">
      <c r="A4142" s="31"/>
      <c r="B4142"/>
    </row>
    <row r="4143" spans="1:2" x14ac:dyDescent="0.45">
      <c r="A4143" s="31"/>
      <c r="B4143"/>
    </row>
    <row r="4144" spans="1:2" x14ac:dyDescent="0.45">
      <c r="A4144" s="31"/>
      <c r="B4144"/>
    </row>
    <row r="4145" spans="1:2" x14ac:dyDescent="0.45">
      <c r="A4145" s="31"/>
      <c r="B4145"/>
    </row>
    <row r="4146" spans="1:2" x14ac:dyDescent="0.45">
      <c r="A4146" s="31"/>
      <c r="B4146"/>
    </row>
    <row r="4147" spans="1:2" x14ac:dyDescent="0.45">
      <c r="A4147" s="31"/>
      <c r="B4147"/>
    </row>
    <row r="4148" spans="1:2" x14ac:dyDescent="0.45">
      <c r="A4148" s="31"/>
      <c r="B4148"/>
    </row>
    <row r="4149" spans="1:2" x14ac:dyDescent="0.45">
      <c r="A4149" s="31"/>
      <c r="B4149"/>
    </row>
    <row r="4150" spans="1:2" x14ac:dyDescent="0.45">
      <c r="A4150" s="31"/>
      <c r="B4150"/>
    </row>
    <row r="4151" spans="1:2" x14ac:dyDescent="0.45">
      <c r="A4151" s="31"/>
      <c r="B4151"/>
    </row>
    <row r="4152" spans="1:2" x14ac:dyDescent="0.45">
      <c r="A4152" s="31"/>
      <c r="B4152"/>
    </row>
    <row r="4153" spans="1:2" x14ac:dyDescent="0.45">
      <c r="A4153" s="31"/>
      <c r="B4153"/>
    </row>
    <row r="4154" spans="1:2" x14ac:dyDescent="0.45">
      <c r="A4154" s="31"/>
      <c r="B4154"/>
    </row>
    <row r="4155" spans="1:2" x14ac:dyDescent="0.45">
      <c r="A4155" s="31"/>
      <c r="B4155"/>
    </row>
    <row r="4156" spans="1:2" x14ac:dyDescent="0.45">
      <c r="A4156" s="31"/>
      <c r="B4156"/>
    </row>
    <row r="4157" spans="1:2" x14ac:dyDescent="0.45">
      <c r="A4157" s="31"/>
      <c r="B4157"/>
    </row>
    <row r="4158" spans="1:2" x14ac:dyDescent="0.45">
      <c r="A4158" s="31"/>
      <c r="B4158"/>
    </row>
    <row r="4159" spans="1:2" x14ac:dyDescent="0.45">
      <c r="A4159" s="31"/>
      <c r="B4159"/>
    </row>
    <row r="4160" spans="1:2" x14ac:dyDescent="0.45">
      <c r="A4160" s="31"/>
      <c r="B4160"/>
    </row>
    <row r="4161" spans="1:2" x14ac:dyDescent="0.45">
      <c r="A4161" s="31"/>
      <c r="B4161"/>
    </row>
    <row r="4162" spans="1:2" x14ac:dyDescent="0.45">
      <c r="A4162" s="31"/>
      <c r="B4162"/>
    </row>
    <row r="4163" spans="1:2" x14ac:dyDescent="0.45">
      <c r="A4163" s="31"/>
      <c r="B4163"/>
    </row>
    <row r="4164" spans="1:2" x14ac:dyDescent="0.45">
      <c r="A4164" s="31"/>
      <c r="B4164"/>
    </row>
    <row r="4165" spans="1:2" x14ac:dyDescent="0.45">
      <c r="A4165" s="31"/>
      <c r="B4165"/>
    </row>
    <row r="4166" spans="1:2" x14ac:dyDescent="0.45">
      <c r="A4166" s="31"/>
      <c r="B4166"/>
    </row>
    <row r="4167" spans="1:2" x14ac:dyDescent="0.45">
      <c r="A4167" s="31"/>
      <c r="B4167"/>
    </row>
    <row r="4168" spans="1:2" x14ac:dyDescent="0.45">
      <c r="A4168" s="31"/>
      <c r="B4168"/>
    </row>
    <row r="4169" spans="1:2" x14ac:dyDescent="0.45">
      <c r="A4169" s="31"/>
      <c r="B4169"/>
    </row>
    <row r="4170" spans="1:2" x14ac:dyDescent="0.45">
      <c r="A4170" s="31"/>
      <c r="B4170"/>
    </row>
    <row r="4171" spans="1:2" x14ac:dyDescent="0.45">
      <c r="A4171" s="31"/>
      <c r="B4171"/>
    </row>
    <row r="4172" spans="1:2" x14ac:dyDescent="0.45">
      <c r="A4172" s="31"/>
      <c r="B4172"/>
    </row>
    <row r="4173" spans="1:2" x14ac:dyDescent="0.45">
      <c r="A4173" s="31"/>
      <c r="B4173"/>
    </row>
    <row r="4174" spans="1:2" x14ac:dyDescent="0.45">
      <c r="A4174" s="31"/>
      <c r="B4174"/>
    </row>
    <row r="4175" spans="1:2" x14ac:dyDescent="0.45">
      <c r="A4175" s="31"/>
      <c r="B4175"/>
    </row>
    <row r="4176" spans="1:2" x14ac:dyDescent="0.45">
      <c r="A4176" s="31"/>
      <c r="B4176"/>
    </row>
    <row r="4177" spans="1:2" x14ac:dyDescent="0.45">
      <c r="A4177" s="31"/>
      <c r="B4177"/>
    </row>
    <row r="4178" spans="1:2" x14ac:dyDescent="0.45">
      <c r="A4178" s="31"/>
      <c r="B4178"/>
    </row>
    <row r="4179" spans="1:2" x14ac:dyDescent="0.45">
      <c r="A4179" s="31"/>
      <c r="B4179"/>
    </row>
    <row r="4180" spans="1:2" x14ac:dyDescent="0.45">
      <c r="A4180" s="31"/>
      <c r="B4180"/>
    </row>
    <row r="4181" spans="1:2" x14ac:dyDescent="0.45">
      <c r="A4181" s="31"/>
      <c r="B4181"/>
    </row>
    <row r="4182" spans="1:2" x14ac:dyDescent="0.45">
      <c r="A4182" s="31"/>
      <c r="B4182"/>
    </row>
    <row r="4183" spans="1:2" x14ac:dyDescent="0.45">
      <c r="A4183" s="31"/>
      <c r="B4183"/>
    </row>
    <row r="4184" spans="1:2" x14ac:dyDescent="0.45">
      <c r="A4184" s="31"/>
      <c r="B4184"/>
    </row>
    <row r="4185" spans="1:2" x14ac:dyDescent="0.45">
      <c r="A4185" s="31"/>
      <c r="B4185"/>
    </row>
    <row r="4186" spans="1:2" x14ac:dyDescent="0.45">
      <c r="A4186" s="31"/>
      <c r="B4186"/>
    </row>
    <row r="4187" spans="1:2" x14ac:dyDescent="0.45">
      <c r="A4187" s="31"/>
      <c r="B4187"/>
    </row>
    <row r="4188" spans="1:2" x14ac:dyDescent="0.45">
      <c r="A4188" s="31"/>
      <c r="B4188"/>
    </row>
    <row r="4189" spans="1:2" x14ac:dyDescent="0.45">
      <c r="A4189" s="31"/>
      <c r="B4189"/>
    </row>
    <row r="4190" spans="1:2" x14ac:dyDescent="0.45">
      <c r="A4190" s="31"/>
      <c r="B4190"/>
    </row>
    <row r="4191" spans="1:2" x14ac:dyDescent="0.45">
      <c r="A4191" s="31"/>
      <c r="B4191"/>
    </row>
    <row r="4192" spans="1:2" x14ac:dyDescent="0.45">
      <c r="A4192" s="31"/>
      <c r="B4192"/>
    </row>
    <row r="4193" spans="1:2" x14ac:dyDescent="0.45">
      <c r="A4193" s="31"/>
      <c r="B4193"/>
    </row>
    <row r="4194" spans="1:2" x14ac:dyDescent="0.45">
      <c r="A4194" s="31"/>
      <c r="B4194"/>
    </row>
    <row r="4195" spans="1:2" x14ac:dyDescent="0.45">
      <c r="A4195" s="31"/>
      <c r="B4195"/>
    </row>
    <row r="4196" spans="1:2" x14ac:dyDescent="0.45">
      <c r="A4196" s="31"/>
      <c r="B4196"/>
    </row>
    <row r="4197" spans="1:2" x14ac:dyDescent="0.45">
      <c r="A4197" s="31"/>
      <c r="B4197"/>
    </row>
    <row r="4198" spans="1:2" x14ac:dyDescent="0.45">
      <c r="A4198" s="31"/>
      <c r="B4198"/>
    </row>
    <row r="4199" spans="1:2" x14ac:dyDescent="0.45">
      <c r="A4199" s="31"/>
      <c r="B4199"/>
    </row>
    <row r="4200" spans="1:2" x14ac:dyDescent="0.45">
      <c r="A4200" s="31"/>
      <c r="B4200"/>
    </row>
    <row r="4201" spans="1:2" x14ac:dyDescent="0.45">
      <c r="A4201" s="31"/>
      <c r="B4201"/>
    </row>
    <row r="4202" spans="1:2" x14ac:dyDescent="0.45">
      <c r="A4202" s="31"/>
      <c r="B4202"/>
    </row>
    <row r="4203" spans="1:2" x14ac:dyDescent="0.45">
      <c r="A4203" s="31"/>
      <c r="B4203"/>
    </row>
    <row r="4204" spans="1:2" x14ac:dyDescent="0.45">
      <c r="A4204" s="31"/>
      <c r="B4204"/>
    </row>
    <row r="4205" spans="1:2" x14ac:dyDescent="0.45">
      <c r="A4205" s="31"/>
      <c r="B4205"/>
    </row>
    <row r="4206" spans="1:2" x14ac:dyDescent="0.45">
      <c r="A4206" s="31"/>
      <c r="B4206"/>
    </row>
    <row r="4207" spans="1:2" x14ac:dyDescent="0.45">
      <c r="A4207" s="31"/>
      <c r="B4207"/>
    </row>
    <row r="4208" spans="1:2" x14ac:dyDescent="0.45">
      <c r="A4208" s="31"/>
      <c r="B4208"/>
    </row>
    <row r="4209" spans="1:2" x14ac:dyDescent="0.45">
      <c r="A4209" s="31"/>
      <c r="B4209"/>
    </row>
    <row r="4210" spans="1:2" x14ac:dyDescent="0.45">
      <c r="A4210" s="31"/>
      <c r="B4210"/>
    </row>
    <row r="4211" spans="1:2" x14ac:dyDescent="0.45">
      <c r="A4211" s="31"/>
      <c r="B4211"/>
    </row>
    <row r="4212" spans="1:2" x14ac:dyDescent="0.45">
      <c r="A4212" s="31"/>
      <c r="B4212"/>
    </row>
    <row r="4213" spans="1:2" x14ac:dyDescent="0.45">
      <c r="A4213" s="31"/>
      <c r="B4213"/>
    </row>
    <row r="4214" spans="1:2" x14ac:dyDescent="0.45">
      <c r="A4214" s="31"/>
      <c r="B4214"/>
    </row>
    <row r="4215" spans="1:2" x14ac:dyDescent="0.45">
      <c r="A4215" s="31"/>
      <c r="B4215"/>
    </row>
    <row r="4216" spans="1:2" x14ac:dyDescent="0.45">
      <c r="A4216" s="31"/>
      <c r="B4216"/>
    </row>
    <row r="4217" spans="1:2" x14ac:dyDescent="0.45">
      <c r="A4217" s="31"/>
      <c r="B4217"/>
    </row>
    <row r="4218" spans="1:2" x14ac:dyDescent="0.45">
      <c r="A4218" s="31"/>
      <c r="B4218"/>
    </row>
    <row r="4219" spans="1:2" x14ac:dyDescent="0.45">
      <c r="A4219" s="31"/>
      <c r="B4219"/>
    </row>
    <row r="4220" spans="1:2" x14ac:dyDescent="0.45">
      <c r="A4220" s="31"/>
      <c r="B4220"/>
    </row>
    <row r="4221" spans="1:2" x14ac:dyDescent="0.45">
      <c r="A4221" s="31"/>
      <c r="B4221"/>
    </row>
    <row r="4222" spans="1:2" x14ac:dyDescent="0.45">
      <c r="A4222" s="31"/>
      <c r="B4222"/>
    </row>
    <row r="4223" spans="1:2" x14ac:dyDescent="0.45">
      <c r="A4223" s="31"/>
      <c r="B4223"/>
    </row>
    <row r="4224" spans="1:2" x14ac:dyDescent="0.45">
      <c r="A4224" s="31"/>
      <c r="B4224"/>
    </row>
    <row r="4225" spans="1:2" x14ac:dyDescent="0.45">
      <c r="A4225" s="31"/>
      <c r="B4225"/>
    </row>
    <row r="4226" spans="1:2" x14ac:dyDescent="0.45">
      <c r="A4226" s="31"/>
      <c r="B4226"/>
    </row>
    <row r="4227" spans="1:2" x14ac:dyDescent="0.45">
      <c r="A4227" s="31"/>
      <c r="B4227"/>
    </row>
    <row r="4228" spans="1:2" x14ac:dyDescent="0.45">
      <c r="A4228" s="31"/>
      <c r="B4228"/>
    </row>
    <row r="4229" spans="1:2" x14ac:dyDescent="0.45">
      <c r="A4229" s="31"/>
      <c r="B4229"/>
    </row>
    <row r="4230" spans="1:2" x14ac:dyDescent="0.45">
      <c r="A4230" s="31"/>
      <c r="B4230"/>
    </row>
    <row r="4231" spans="1:2" x14ac:dyDescent="0.45">
      <c r="A4231" s="31"/>
      <c r="B4231"/>
    </row>
    <row r="4232" spans="1:2" x14ac:dyDescent="0.45">
      <c r="A4232" s="31"/>
      <c r="B4232"/>
    </row>
    <row r="4233" spans="1:2" x14ac:dyDescent="0.45">
      <c r="A4233" s="31"/>
      <c r="B4233"/>
    </row>
    <row r="4234" spans="1:2" x14ac:dyDescent="0.45">
      <c r="A4234" s="31"/>
      <c r="B4234"/>
    </row>
    <row r="4235" spans="1:2" x14ac:dyDescent="0.45">
      <c r="A4235" s="31"/>
      <c r="B4235"/>
    </row>
    <row r="4236" spans="1:2" x14ac:dyDescent="0.45">
      <c r="A4236" s="31"/>
      <c r="B4236"/>
    </row>
    <row r="4237" spans="1:2" x14ac:dyDescent="0.45">
      <c r="A4237" s="31"/>
      <c r="B4237"/>
    </row>
    <row r="4238" spans="1:2" x14ac:dyDescent="0.45">
      <c r="A4238" s="31"/>
      <c r="B4238"/>
    </row>
    <row r="4239" spans="1:2" x14ac:dyDescent="0.45">
      <c r="A4239" s="31"/>
      <c r="B4239"/>
    </row>
    <row r="4240" spans="1:2" x14ac:dyDescent="0.45">
      <c r="A4240" s="31"/>
      <c r="B4240"/>
    </row>
    <row r="4241" spans="1:2" x14ac:dyDescent="0.45">
      <c r="A4241" s="31"/>
      <c r="B4241"/>
    </row>
    <row r="4242" spans="1:2" x14ac:dyDescent="0.45">
      <c r="A4242" s="31"/>
      <c r="B4242"/>
    </row>
    <row r="4243" spans="1:2" x14ac:dyDescent="0.45">
      <c r="A4243" s="31"/>
      <c r="B4243"/>
    </row>
    <row r="4244" spans="1:2" x14ac:dyDescent="0.45">
      <c r="A4244" s="31"/>
      <c r="B4244"/>
    </row>
    <row r="4245" spans="1:2" x14ac:dyDescent="0.45">
      <c r="A4245" s="31"/>
      <c r="B4245"/>
    </row>
    <row r="4246" spans="1:2" x14ac:dyDescent="0.45">
      <c r="A4246" s="31"/>
      <c r="B4246"/>
    </row>
    <row r="4247" spans="1:2" x14ac:dyDescent="0.45">
      <c r="A4247" s="31"/>
      <c r="B4247"/>
    </row>
    <row r="4248" spans="1:2" x14ac:dyDescent="0.45">
      <c r="A4248" s="31"/>
      <c r="B4248"/>
    </row>
    <row r="4249" spans="1:2" x14ac:dyDescent="0.45">
      <c r="A4249" s="31"/>
      <c r="B4249"/>
    </row>
    <row r="4250" spans="1:2" x14ac:dyDescent="0.45">
      <c r="A4250" s="31"/>
      <c r="B4250"/>
    </row>
    <row r="4251" spans="1:2" x14ac:dyDescent="0.45">
      <c r="A4251" s="31"/>
      <c r="B4251"/>
    </row>
    <row r="4252" spans="1:2" x14ac:dyDescent="0.45">
      <c r="A4252" s="31"/>
      <c r="B4252"/>
    </row>
    <row r="4253" spans="1:2" x14ac:dyDescent="0.45">
      <c r="A4253" s="31"/>
      <c r="B4253"/>
    </row>
    <row r="4254" spans="1:2" x14ac:dyDescent="0.45">
      <c r="A4254" s="31"/>
      <c r="B4254"/>
    </row>
    <row r="4255" spans="1:2" x14ac:dyDescent="0.45">
      <c r="A4255" s="31"/>
      <c r="B4255"/>
    </row>
    <row r="4256" spans="1:2" x14ac:dyDescent="0.45">
      <c r="A4256" s="31"/>
      <c r="B4256"/>
    </row>
    <row r="4257" spans="1:2" x14ac:dyDescent="0.45">
      <c r="A4257" s="31"/>
      <c r="B4257"/>
    </row>
    <row r="4258" spans="1:2" x14ac:dyDescent="0.45">
      <c r="A4258" s="31"/>
      <c r="B4258"/>
    </row>
    <row r="4259" spans="1:2" x14ac:dyDescent="0.45">
      <c r="A4259" s="31"/>
      <c r="B4259"/>
    </row>
    <row r="4260" spans="1:2" x14ac:dyDescent="0.45">
      <c r="A4260" s="31"/>
      <c r="B4260"/>
    </row>
    <row r="4261" spans="1:2" x14ac:dyDescent="0.45">
      <c r="A4261" s="31"/>
      <c r="B4261"/>
    </row>
    <row r="4262" spans="1:2" x14ac:dyDescent="0.45">
      <c r="A4262" s="31"/>
      <c r="B4262"/>
    </row>
    <row r="4263" spans="1:2" x14ac:dyDescent="0.45">
      <c r="A4263" s="31"/>
      <c r="B4263"/>
    </row>
    <row r="4264" spans="1:2" x14ac:dyDescent="0.45">
      <c r="A4264" s="31"/>
      <c r="B4264"/>
    </row>
    <row r="4265" spans="1:2" x14ac:dyDescent="0.45">
      <c r="A4265" s="31"/>
      <c r="B4265"/>
    </row>
    <row r="4266" spans="1:2" x14ac:dyDescent="0.45">
      <c r="A4266" s="31"/>
      <c r="B4266"/>
    </row>
    <row r="4267" spans="1:2" x14ac:dyDescent="0.45">
      <c r="A4267" s="31"/>
      <c r="B4267"/>
    </row>
    <row r="4268" spans="1:2" x14ac:dyDescent="0.45">
      <c r="A4268" s="31"/>
      <c r="B4268"/>
    </row>
    <row r="4269" spans="1:2" x14ac:dyDescent="0.45">
      <c r="A4269" s="31"/>
      <c r="B4269"/>
    </row>
    <row r="4270" spans="1:2" x14ac:dyDescent="0.45">
      <c r="A4270" s="31"/>
      <c r="B4270"/>
    </row>
    <row r="4271" spans="1:2" x14ac:dyDescent="0.45">
      <c r="A4271" s="31"/>
      <c r="B4271"/>
    </row>
    <row r="4272" spans="1:2" x14ac:dyDescent="0.45">
      <c r="A4272" s="31"/>
      <c r="B4272"/>
    </row>
    <row r="4273" spans="1:2" x14ac:dyDescent="0.45">
      <c r="A4273" s="31"/>
      <c r="B4273"/>
    </row>
    <row r="4274" spans="1:2" x14ac:dyDescent="0.45">
      <c r="A4274" s="31"/>
      <c r="B4274"/>
    </row>
    <row r="4275" spans="1:2" x14ac:dyDescent="0.45">
      <c r="A4275" s="31"/>
      <c r="B4275"/>
    </row>
    <row r="4276" spans="1:2" x14ac:dyDescent="0.45">
      <c r="A4276" s="31"/>
      <c r="B4276"/>
    </row>
    <row r="4277" spans="1:2" x14ac:dyDescent="0.45">
      <c r="A4277" s="31"/>
      <c r="B4277"/>
    </row>
    <row r="4278" spans="1:2" x14ac:dyDescent="0.45">
      <c r="A4278" s="31"/>
      <c r="B4278"/>
    </row>
    <row r="4279" spans="1:2" x14ac:dyDescent="0.45">
      <c r="A4279" s="31"/>
      <c r="B4279"/>
    </row>
    <row r="4280" spans="1:2" x14ac:dyDescent="0.45">
      <c r="A4280" s="31"/>
      <c r="B4280"/>
    </row>
    <row r="4281" spans="1:2" x14ac:dyDescent="0.45">
      <c r="A4281" s="31"/>
      <c r="B4281"/>
    </row>
    <row r="4282" spans="1:2" x14ac:dyDescent="0.45">
      <c r="A4282" s="31"/>
      <c r="B4282"/>
    </row>
    <row r="4283" spans="1:2" x14ac:dyDescent="0.45">
      <c r="A4283" s="31"/>
      <c r="B4283"/>
    </row>
    <row r="4284" spans="1:2" x14ac:dyDescent="0.45">
      <c r="A4284" s="31"/>
      <c r="B4284"/>
    </row>
    <row r="4285" spans="1:2" x14ac:dyDescent="0.45">
      <c r="A4285" s="31"/>
      <c r="B4285"/>
    </row>
    <row r="4286" spans="1:2" x14ac:dyDescent="0.45">
      <c r="A4286" s="31"/>
      <c r="B4286"/>
    </row>
    <row r="4287" spans="1:2" x14ac:dyDescent="0.45">
      <c r="A4287" s="31"/>
      <c r="B4287"/>
    </row>
    <row r="4288" spans="1:2" x14ac:dyDescent="0.45">
      <c r="A4288" s="31"/>
      <c r="B4288"/>
    </row>
    <row r="4289" spans="1:2" x14ac:dyDescent="0.45">
      <c r="A4289" s="31"/>
      <c r="B4289"/>
    </row>
    <row r="4290" spans="1:2" x14ac:dyDescent="0.45">
      <c r="A4290" s="31"/>
      <c r="B4290"/>
    </row>
    <row r="4291" spans="1:2" x14ac:dyDescent="0.45">
      <c r="A4291" s="31"/>
      <c r="B4291"/>
    </row>
    <row r="4292" spans="1:2" x14ac:dyDescent="0.45">
      <c r="A4292" s="31"/>
      <c r="B4292"/>
    </row>
    <row r="4293" spans="1:2" x14ac:dyDescent="0.45">
      <c r="A4293" s="31"/>
      <c r="B4293"/>
    </row>
    <row r="4294" spans="1:2" x14ac:dyDescent="0.45">
      <c r="A4294" s="31"/>
      <c r="B4294"/>
    </row>
    <row r="4295" spans="1:2" x14ac:dyDescent="0.45">
      <c r="A4295" s="31"/>
      <c r="B4295"/>
    </row>
    <row r="4296" spans="1:2" x14ac:dyDescent="0.45">
      <c r="A4296" s="31"/>
      <c r="B4296"/>
    </row>
    <row r="4297" spans="1:2" x14ac:dyDescent="0.45">
      <c r="A4297" s="31"/>
      <c r="B4297"/>
    </row>
    <row r="4298" spans="1:2" x14ac:dyDescent="0.45">
      <c r="A4298" s="31"/>
      <c r="B4298"/>
    </row>
    <row r="4299" spans="1:2" x14ac:dyDescent="0.45">
      <c r="A4299" s="31"/>
      <c r="B4299"/>
    </row>
    <row r="4300" spans="1:2" x14ac:dyDescent="0.45">
      <c r="A4300" s="31"/>
      <c r="B4300"/>
    </row>
    <row r="4301" spans="1:2" x14ac:dyDescent="0.45">
      <c r="A4301" s="31"/>
      <c r="B4301"/>
    </row>
    <row r="4302" spans="1:2" x14ac:dyDescent="0.45">
      <c r="A4302" s="31"/>
      <c r="B4302"/>
    </row>
    <row r="4303" spans="1:2" x14ac:dyDescent="0.45">
      <c r="A4303" s="31"/>
      <c r="B4303"/>
    </row>
    <row r="4304" spans="1:2" x14ac:dyDescent="0.45">
      <c r="A4304" s="31"/>
      <c r="B4304"/>
    </row>
    <row r="4305" spans="1:2" x14ac:dyDescent="0.45">
      <c r="A4305" s="31"/>
      <c r="B4305"/>
    </row>
    <row r="4306" spans="1:2" x14ac:dyDescent="0.45">
      <c r="A4306" s="31"/>
      <c r="B4306"/>
    </row>
    <row r="4307" spans="1:2" x14ac:dyDescent="0.45">
      <c r="A4307" s="31"/>
      <c r="B4307"/>
    </row>
    <row r="4308" spans="1:2" x14ac:dyDescent="0.45">
      <c r="A4308" s="31"/>
      <c r="B4308"/>
    </row>
    <row r="4309" spans="1:2" x14ac:dyDescent="0.45">
      <c r="A4309" s="31"/>
      <c r="B4309"/>
    </row>
    <row r="4310" spans="1:2" x14ac:dyDescent="0.45">
      <c r="A4310" s="31"/>
      <c r="B4310"/>
    </row>
    <row r="4311" spans="1:2" x14ac:dyDescent="0.45">
      <c r="A4311" s="31"/>
      <c r="B4311"/>
    </row>
    <row r="4312" spans="1:2" x14ac:dyDescent="0.45">
      <c r="A4312" s="31"/>
      <c r="B4312"/>
    </row>
    <row r="4313" spans="1:2" x14ac:dyDescent="0.45">
      <c r="A4313" s="31"/>
      <c r="B4313"/>
    </row>
    <row r="4314" spans="1:2" x14ac:dyDescent="0.45">
      <c r="A4314" s="31"/>
      <c r="B4314"/>
    </row>
    <row r="4315" spans="1:2" x14ac:dyDescent="0.45">
      <c r="A4315" s="31"/>
      <c r="B4315"/>
    </row>
    <row r="4316" spans="1:2" x14ac:dyDescent="0.45">
      <c r="A4316" s="31"/>
      <c r="B4316"/>
    </row>
    <row r="4317" spans="1:2" x14ac:dyDescent="0.45">
      <c r="A4317" s="31"/>
      <c r="B4317"/>
    </row>
    <row r="4318" spans="1:2" x14ac:dyDescent="0.45">
      <c r="A4318" s="31"/>
      <c r="B4318"/>
    </row>
    <row r="4319" spans="1:2" x14ac:dyDescent="0.45">
      <c r="A4319" s="31"/>
      <c r="B4319"/>
    </row>
    <row r="4320" spans="1:2" x14ac:dyDescent="0.45">
      <c r="A4320" s="31"/>
      <c r="B4320"/>
    </row>
    <row r="4321" spans="1:2" x14ac:dyDescent="0.45">
      <c r="A4321" s="31"/>
      <c r="B4321"/>
    </row>
    <row r="4322" spans="1:2" x14ac:dyDescent="0.45">
      <c r="A4322" s="31"/>
      <c r="B4322"/>
    </row>
    <row r="4323" spans="1:2" x14ac:dyDescent="0.45">
      <c r="A4323" s="31"/>
      <c r="B4323"/>
    </row>
    <row r="4324" spans="1:2" x14ac:dyDescent="0.45">
      <c r="A4324" s="31"/>
      <c r="B4324"/>
    </row>
    <row r="4325" spans="1:2" x14ac:dyDescent="0.45">
      <c r="A4325" s="31"/>
      <c r="B4325"/>
    </row>
    <row r="4326" spans="1:2" x14ac:dyDescent="0.45">
      <c r="A4326" s="31"/>
      <c r="B4326"/>
    </row>
    <row r="4327" spans="1:2" x14ac:dyDescent="0.45">
      <c r="A4327" s="31"/>
      <c r="B4327"/>
    </row>
    <row r="4328" spans="1:2" x14ac:dyDescent="0.45">
      <c r="A4328" s="31"/>
      <c r="B4328"/>
    </row>
    <row r="4329" spans="1:2" x14ac:dyDescent="0.45">
      <c r="A4329" s="31"/>
      <c r="B4329"/>
    </row>
    <row r="4330" spans="1:2" x14ac:dyDescent="0.45">
      <c r="A4330" s="31"/>
      <c r="B4330"/>
    </row>
    <row r="4331" spans="1:2" x14ac:dyDescent="0.45">
      <c r="A4331" s="31"/>
      <c r="B4331"/>
    </row>
    <row r="4332" spans="1:2" x14ac:dyDescent="0.45">
      <c r="A4332" s="31"/>
      <c r="B4332"/>
    </row>
    <row r="4333" spans="1:2" x14ac:dyDescent="0.45">
      <c r="A4333" s="31"/>
      <c r="B4333"/>
    </row>
    <row r="4334" spans="1:2" x14ac:dyDescent="0.45">
      <c r="A4334" s="31"/>
      <c r="B4334"/>
    </row>
    <row r="4335" spans="1:2" x14ac:dyDescent="0.45">
      <c r="A4335" s="31"/>
      <c r="B4335"/>
    </row>
    <row r="4336" spans="1:2" x14ac:dyDescent="0.45">
      <c r="A4336" s="31"/>
      <c r="B4336"/>
    </row>
    <row r="4337" spans="1:2" x14ac:dyDescent="0.45">
      <c r="A4337" s="31"/>
      <c r="B4337"/>
    </row>
    <row r="4338" spans="1:2" x14ac:dyDescent="0.45">
      <c r="A4338" s="31"/>
      <c r="B4338"/>
    </row>
    <row r="4339" spans="1:2" x14ac:dyDescent="0.45">
      <c r="A4339" s="31"/>
      <c r="B4339"/>
    </row>
    <row r="4340" spans="1:2" x14ac:dyDescent="0.45">
      <c r="A4340" s="31"/>
      <c r="B4340"/>
    </row>
    <row r="4341" spans="1:2" x14ac:dyDescent="0.45">
      <c r="A4341" s="31"/>
      <c r="B4341"/>
    </row>
    <row r="4342" spans="1:2" x14ac:dyDescent="0.45">
      <c r="A4342" s="31"/>
      <c r="B4342"/>
    </row>
    <row r="4343" spans="1:2" x14ac:dyDescent="0.45">
      <c r="A4343" s="31"/>
      <c r="B4343"/>
    </row>
    <row r="4344" spans="1:2" x14ac:dyDescent="0.45">
      <c r="A4344" s="31"/>
      <c r="B4344"/>
    </row>
    <row r="4345" spans="1:2" x14ac:dyDescent="0.45">
      <c r="A4345" s="31"/>
      <c r="B4345"/>
    </row>
    <row r="4346" spans="1:2" x14ac:dyDescent="0.45">
      <c r="A4346" s="31"/>
      <c r="B4346"/>
    </row>
    <row r="4347" spans="1:2" x14ac:dyDescent="0.45">
      <c r="A4347" s="31"/>
      <c r="B4347"/>
    </row>
    <row r="4348" spans="1:2" x14ac:dyDescent="0.45">
      <c r="A4348" s="31"/>
      <c r="B4348"/>
    </row>
    <row r="4349" spans="1:2" x14ac:dyDescent="0.45">
      <c r="A4349" s="31"/>
      <c r="B4349"/>
    </row>
    <row r="4350" spans="1:2" x14ac:dyDescent="0.45">
      <c r="A4350" s="31"/>
      <c r="B4350"/>
    </row>
    <row r="4351" spans="1:2" x14ac:dyDescent="0.45">
      <c r="A4351" s="31"/>
      <c r="B4351"/>
    </row>
    <row r="4352" spans="1:2" x14ac:dyDescent="0.45">
      <c r="A4352" s="31"/>
      <c r="B4352"/>
    </row>
    <row r="4353" spans="1:2" x14ac:dyDescent="0.45">
      <c r="A4353" s="31"/>
      <c r="B4353"/>
    </row>
    <row r="4354" spans="1:2" x14ac:dyDescent="0.45">
      <c r="A4354" s="31"/>
      <c r="B4354"/>
    </row>
    <row r="4355" spans="1:2" x14ac:dyDescent="0.45">
      <c r="A4355" s="31"/>
      <c r="B4355"/>
    </row>
    <row r="4356" spans="1:2" x14ac:dyDescent="0.45">
      <c r="A4356" s="31"/>
      <c r="B4356"/>
    </row>
    <row r="4357" spans="1:2" x14ac:dyDescent="0.45">
      <c r="A4357" s="31"/>
      <c r="B4357"/>
    </row>
    <row r="4358" spans="1:2" x14ac:dyDescent="0.45">
      <c r="A4358" s="31"/>
      <c r="B4358"/>
    </row>
    <row r="4359" spans="1:2" x14ac:dyDescent="0.45">
      <c r="A4359" s="31"/>
      <c r="B4359"/>
    </row>
    <row r="4360" spans="1:2" x14ac:dyDescent="0.45">
      <c r="A4360" s="31"/>
      <c r="B4360"/>
    </row>
    <row r="4361" spans="1:2" x14ac:dyDescent="0.45">
      <c r="A4361" s="31"/>
      <c r="B4361"/>
    </row>
    <row r="4362" spans="1:2" x14ac:dyDescent="0.45">
      <c r="A4362" s="31"/>
      <c r="B4362"/>
    </row>
    <row r="4363" spans="1:2" x14ac:dyDescent="0.45">
      <c r="A4363" s="31"/>
      <c r="B4363"/>
    </row>
    <row r="4364" spans="1:2" x14ac:dyDescent="0.45">
      <c r="A4364" s="31"/>
      <c r="B4364"/>
    </row>
    <row r="4365" spans="1:2" x14ac:dyDescent="0.45">
      <c r="A4365" s="31"/>
      <c r="B4365"/>
    </row>
    <row r="4366" spans="1:2" x14ac:dyDescent="0.45">
      <c r="A4366" s="31"/>
      <c r="B4366"/>
    </row>
    <row r="4367" spans="1:2" x14ac:dyDescent="0.45">
      <c r="A4367" s="31"/>
      <c r="B4367"/>
    </row>
    <row r="4368" spans="1:2" x14ac:dyDescent="0.45">
      <c r="A4368" s="31"/>
      <c r="B4368"/>
    </row>
    <row r="4369" spans="1:2" x14ac:dyDescent="0.45">
      <c r="A4369" s="31"/>
      <c r="B4369"/>
    </row>
    <row r="4370" spans="1:2" x14ac:dyDescent="0.45">
      <c r="A4370" s="31"/>
      <c r="B4370"/>
    </row>
    <row r="4371" spans="1:2" x14ac:dyDescent="0.45">
      <c r="A4371" s="31"/>
      <c r="B4371"/>
    </row>
    <row r="4372" spans="1:2" x14ac:dyDescent="0.45">
      <c r="A4372" s="31"/>
      <c r="B4372"/>
    </row>
    <row r="4373" spans="1:2" x14ac:dyDescent="0.45">
      <c r="A4373" s="31"/>
      <c r="B4373"/>
    </row>
    <row r="4374" spans="1:2" x14ac:dyDescent="0.45">
      <c r="A4374" s="31"/>
      <c r="B4374"/>
    </row>
    <row r="4375" spans="1:2" x14ac:dyDescent="0.45">
      <c r="A4375" s="31"/>
      <c r="B4375"/>
    </row>
    <row r="4376" spans="1:2" x14ac:dyDescent="0.45">
      <c r="A4376" s="31"/>
      <c r="B4376"/>
    </row>
    <row r="4377" spans="1:2" x14ac:dyDescent="0.45">
      <c r="A4377" s="31"/>
      <c r="B4377"/>
    </row>
    <row r="4378" spans="1:2" x14ac:dyDescent="0.45">
      <c r="A4378" s="31"/>
      <c r="B4378"/>
    </row>
    <row r="4379" spans="1:2" x14ac:dyDescent="0.45">
      <c r="A4379" s="31"/>
      <c r="B4379"/>
    </row>
    <row r="4380" spans="1:2" x14ac:dyDescent="0.45">
      <c r="A4380" s="31"/>
      <c r="B4380"/>
    </row>
    <row r="4381" spans="1:2" x14ac:dyDescent="0.45">
      <c r="A4381" s="31"/>
      <c r="B4381"/>
    </row>
    <row r="4382" spans="1:2" x14ac:dyDescent="0.45">
      <c r="A4382" s="31"/>
      <c r="B4382"/>
    </row>
    <row r="4383" spans="1:2" x14ac:dyDescent="0.45">
      <c r="A4383" s="31"/>
      <c r="B4383"/>
    </row>
    <row r="4384" spans="1:2" x14ac:dyDescent="0.45">
      <c r="A4384" s="31"/>
      <c r="B4384"/>
    </row>
    <row r="4385" spans="1:2" x14ac:dyDescent="0.45">
      <c r="A4385" s="31"/>
      <c r="B4385"/>
    </row>
    <row r="4386" spans="1:2" x14ac:dyDescent="0.45">
      <c r="A4386" s="31"/>
      <c r="B4386"/>
    </row>
    <row r="4387" spans="1:2" x14ac:dyDescent="0.45">
      <c r="A4387" s="31"/>
      <c r="B4387"/>
    </row>
    <row r="4388" spans="1:2" x14ac:dyDescent="0.45">
      <c r="A4388" s="31"/>
      <c r="B4388"/>
    </row>
    <row r="4389" spans="1:2" x14ac:dyDescent="0.45">
      <c r="A4389" s="31"/>
      <c r="B4389"/>
    </row>
    <row r="4390" spans="1:2" x14ac:dyDescent="0.45">
      <c r="A4390" s="31"/>
      <c r="B4390"/>
    </row>
    <row r="4391" spans="1:2" x14ac:dyDescent="0.45">
      <c r="A4391" s="31"/>
      <c r="B4391"/>
    </row>
    <row r="4392" spans="1:2" x14ac:dyDescent="0.45">
      <c r="A4392" s="31"/>
      <c r="B4392"/>
    </row>
    <row r="4393" spans="1:2" x14ac:dyDescent="0.45">
      <c r="A4393" s="31"/>
      <c r="B4393"/>
    </row>
    <row r="4394" spans="1:2" x14ac:dyDescent="0.45">
      <c r="A4394" s="31"/>
      <c r="B4394"/>
    </row>
    <row r="4395" spans="1:2" x14ac:dyDescent="0.45">
      <c r="A4395" s="31"/>
      <c r="B4395"/>
    </row>
    <row r="4396" spans="1:2" x14ac:dyDescent="0.45">
      <c r="A4396" s="31"/>
      <c r="B4396"/>
    </row>
    <row r="4397" spans="1:2" x14ac:dyDescent="0.45">
      <c r="A4397" s="31"/>
      <c r="B4397"/>
    </row>
    <row r="4398" spans="1:2" x14ac:dyDescent="0.45">
      <c r="A4398" s="31"/>
      <c r="B4398"/>
    </row>
    <row r="4399" spans="1:2" x14ac:dyDescent="0.45">
      <c r="A4399" s="31"/>
      <c r="B4399"/>
    </row>
    <row r="4400" spans="1:2" x14ac:dyDescent="0.45">
      <c r="A4400" s="31"/>
      <c r="B4400"/>
    </row>
    <row r="4401" spans="1:2" x14ac:dyDescent="0.45">
      <c r="A4401" s="31"/>
      <c r="B4401"/>
    </row>
    <row r="4402" spans="1:2" x14ac:dyDescent="0.45">
      <c r="A4402" s="31"/>
      <c r="B4402"/>
    </row>
    <row r="4403" spans="1:2" x14ac:dyDescent="0.45">
      <c r="A4403" s="31"/>
      <c r="B4403"/>
    </row>
    <row r="4404" spans="1:2" x14ac:dyDescent="0.45">
      <c r="A4404" s="31"/>
      <c r="B4404"/>
    </row>
    <row r="4405" spans="1:2" x14ac:dyDescent="0.45">
      <c r="A4405" s="31"/>
      <c r="B4405"/>
    </row>
    <row r="4406" spans="1:2" x14ac:dyDescent="0.45">
      <c r="A4406" s="31"/>
      <c r="B4406"/>
    </row>
    <row r="4407" spans="1:2" x14ac:dyDescent="0.45">
      <c r="A4407" s="31"/>
      <c r="B4407"/>
    </row>
    <row r="4408" spans="1:2" x14ac:dyDescent="0.45">
      <c r="A4408" s="31"/>
      <c r="B4408"/>
    </row>
    <row r="4409" spans="1:2" x14ac:dyDescent="0.45">
      <c r="A4409" s="31"/>
      <c r="B4409"/>
    </row>
    <row r="4410" spans="1:2" x14ac:dyDescent="0.45">
      <c r="A4410" s="31"/>
      <c r="B4410"/>
    </row>
    <row r="4411" spans="1:2" x14ac:dyDescent="0.45">
      <c r="A4411" s="31"/>
      <c r="B4411"/>
    </row>
    <row r="4412" spans="1:2" x14ac:dyDescent="0.45">
      <c r="A4412" s="31"/>
      <c r="B4412"/>
    </row>
    <row r="4413" spans="1:2" x14ac:dyDescent="0.45">
      <c r="A4413" s="31"/>
      <c r="B4413"/>
    </row>
    <row r="4414" spans="1:2" x14ac:dyDescent="0.45">
      <c r="A4414" s="31"/>
      <c r="B4414"/>
    </row>
    <row r="4415" spans="1:2" x14ac:dyDescent="0.45">
      <c r="A4415" s="31"/>
      <c r="B4415"/>
    </row>
    <row r="4416" spans="1:2" x14ac:dyDescent="0.45">
      <c r="A4416" s="31"/>
      <c r="B4416"/>
    </row>
    <row r="4417" spans="1:2" x14ac:dyDescent="0.45">
      <c r="A4417" s="31"/>
      <c r="B4417"/>
    </row>
    <row r="4418" spans="1:2" x14ac:dyDescent="0.45">
      <c r="A4418" s="31"/>
      <c r="B4418"/>
    </row>
    <row r="4419" spans="1:2" x14ac:dyDescent="0.45">
      <c r="A4419" s="31"/>
      <c r="B4419"/>
    </row>
    <row r="4420" spans="1:2" x14ac:dyDescent="0.45">
      <c r="A4420" s="31"/>
      <c r="B4420"/>
    </row>
    <row r="4421" spans="1:2" x14ac:dyDescent="0.45">
      <c r="A4421" s="31"/>
      <c r="B4421"/>
    </row>
    <row r="4422" spans="1:2" x14ac:dyDescent="0.45">
      <c r="A4422" s="31"/>
      <c r="B4422"/>
    </row>
    <row r="4423" spans="1:2" x14ac:dyDescent="0.45">
      <c r="A4423" s="31"/>
      <c r="B4423"/>
    </row>
    <row r="4424" spans="1:2" x14ac:dyDescent="0.45">
      <c r="A4424" s="31"/>
      <c r="B4424"/>
    </row>
    <row r="4425" spans="1:2" x14ac:dyDescent="0.45">
      <c r="A4425" s="31"/>
      <c r="B4425"/>
    </row>
    <row r="4426" spans="1:2" x14ac:dyDescent="0.45">
      <c r="A4426" s="31"/>
      <c r="B4426"/>
    </row>
    <row r="4427" spans="1:2" x14ac:dyDescent="0.45">
      <c r="A4427" s="31"/>
      <c r="B4427"/>
    </row>
    <row r="4428" spans="1:2" x14ac:dyDescent="0.45">
      <c r="A4428" s="31"/>
      <c r="B4428"/>
    </row>
    <row r="4429" spans="1:2" x14ac:dyDescent="0.45">
      <c r="A4429" s="31"/>
      <c r="B4429"/>
    </row>
    <row r="4430" spans="1:2" x14ac:dyDescent="0.45">
      <c r="A4430" s="31"/>
      <c r="B4430"/>
    </row>
    <row r="4431" spans="1:2" x14ac:dyDescent="0.45">
      <c r="A4431" s="31"/>
      <c r="B4431"/>
    </row>
    <row r="4432" spans="1:2" x14ac:dyDescent="0.45">
      <c r="A4432" s="31"/>
      <c r="B4432"/>
    </row>
    <row r="4433" spans="1:2" x14ac:dyDescent="0.45">
      <c r="A4433" s="31"/>
      <c r="B4433"/>
    </row>
    <row r="4434" spans="1:2" x14ac:dyDescent="0.45">
      <c r="A4434" s="31"/>
      <c r="B4434"/>
    </row>
    <row r="4435" spans="1:2" x14ac:dyDescent="0.45">
      <c r="A4435" s="31"/>
      <c r="B4435"/>
    </row>
    <row r="4436" spans="1:2" x14ac:dyDescent="0.45">
      <c r="A4436" s="31"/>
      <c r="B4436"/>
    </row>
    <row r="4437" spans="1:2" x14ac:dyDescent="0.45">
      <c r="A4437" s="31"/>
      <c r="B4437"/>
    </row>
    <row r="4438" spans="1:2" x14ac:dyDescent="0.45">
      <c r="A4438" s="31"/>
      <c r="B4438"/>
    </row>
    <row r="4439" spans="1:2" x14ac:dyDescent="0.45">
      <c r="A4439" s="31"/>
      <c r="B4439"/>
    </row>
    <row r="4440" spans="1:2" x14ac:dyDescent="0.45">
      <c r="A4440" s="31"/>
      <c r="B4440"/>
    </row>
    <row r="4441" spans="1:2" x14ac:dyDescent="0.45">
      <c r="A4441" s="31"/>
      <c r="B4441"/>
    </row>
    <row r="4442" spans="1:2" x14ac:dyDescent="0.45">
      <c r="A4442" s="31"/>
      <c r="B4442"/>
    </row>
    <row r="4443" spans="1:2" x14ac:dyDescent="0.45">
      <c r="A4443" s="31"/>
      <c r="B4443"/>
    </row>
    <row r="4444" spans="1:2" x14ac:dyDescent="0.45">
      <c r="A4444" s="31"/>
      <c r="B4444"/>
    </row>
    <row r="4445" spans="1:2" x14ac:dyDescent="0.45">
      <c r="A4445" s="31"/>
      <c r="B4445"/>
    </row>
    <row r="4446" spans="1:2" x14ac:dyDescent="0.45">
      <c r="A4446" s="31"/>
      <c r="B4446"/>
    </row>
    <row r="4447" spans="1:2" x14ac:dyDescent="0.45">
      <c r="A4447" s="31"/>
      <c r="B4447"/>
    </row>
    <row r="4448" spans="1:2" x14ac:dyDescent="0.45">
      <c r="A4448" s="31"/>
      <c r="B4448"/>
    </row>
    <row r="4449" spans="1:2" x14ac:dyDescent="0.45">
      <c r="A4449" s="31"/>
      <c r="B4449"/>
    </row>
    <row r="4450" spans="1:2" x14ac:dyDescent="0.45">
      <c r="A4450" s="31"/>
      <c r="B4450"/>
    </row>
    <row r="4451" spans="1:2" x14ac:dyDescent="0.45">
      <c r="A4451" s="31"/>
      <c r="B4451"/>
    </row>
    <row r="4452" spans="1:2" x14ac:dyDescent="0.45">
      <c r="A4452" s="31"/>
      <c r="B4452"/>
    </row>
    <row r="4453" spans="1:2" x14ac:dyDescent="0.45">
      <c r="A4453" s="31"/>
      <c r="B4453"/>
    </row>
    <row r="4454" spans="1:2" x14ac:dyDescent="0.45">
      <c r="A4454" s="31"/>
      <c r="B4454"/>
    </row>
    <row r="4455" spans="1:2" x14ac:dyDescent="0.45">
      <c r="A4455" s="31"/>
      <c r="B4455"/>
    </row>
    <row r="4456" spans="1:2" x14ac:dyDescent="0.45">
      <c r="A4456" s="31"/>
      <c r="B4456"/>
    </row>
    <row r="4457" spans="1:2" x14ac:dyDescent="0.45">
      <c r="A4457" s="31"/>
      <c r="B4457"/>
    </row>
    <row r="4458" spans="1:2" x14ac:dyDescent="0.45">
      <c r="A4458" s="31"/>
      <c r="B4458"/>
    </row>
    <row r="4459" spans="1:2" x14ac:dyDescent="0.45">
      <c r="A4459" s="31"/>
      <c r="B4459"/>
    </row>
    <row r="4460" spans="1:2" x14ac:dyDescent="0.45">
      <c r="A4460" s="31"/>
      <c r="B4460"/>
    </row>
    <row r="4461" spans="1:2" x14ac:dyDescent="0.45">
      <c r="A4461" s="31"/>
      <c r="B4461"/>
    </row>
    <row r="4462" spans="1:2" x14ac:dyDescent="0.45">
      <c r="A4462" s="31"/>
      <c r="B4462"/>
    </row>
    <row r="4463" spans="1:2" x14ac:dyDescent="0.45">
      <c r="A4463" s="31"/>
      <c r="B4463"/>
    </row>
    <row r="4464" spans="1:2" x14ac:dyDescent="0.45">
      <c r="A4464" s="31"/>
      <c r="B4464"/>
    </row>
    <row r="4465" spans="1:2" x14ac:dyDescent="0.45">
      <c r="A4465" s="31"/>
      <c r="B4465"/>
    </row>
    <row r="4466" spans="1:2" x14ac:dyDescent="0.45">
      <c r="A4466" s="31"/>
      <c r="B4466"/>
    </row>
    <row r="4467" spans="1:2" x14ac:dyDescent="0.45">
      <c r="A4467" s="31"/>
      <c r="B4467"/>
    </row>
    <row r="4468" spans="1:2" x14ac:dyDescent="0.45">
      <c r="A4468" s="31"/>
      <c r="B4468"/>
    </row>
    <row r="4469" spans="1:2" x14ac:dyDescent="0.45">
      <c r="A4469" s="31"/>
      <c r="B4469"/>
    </row>
    <row r="4470" spans="1:2" x14ac:dyDescent="0.45">
      <c r="A4470" s="31"/>
      <c r="B4470"/>
    </row>
    <row r="4471" spans="1:2" x14ac:dyDescent="0.45">
      <c r="A4471" s="31"/>
      <c r="B4471"/>
    </row>
    <row r="4472" spans="1:2" x14ac:dyDescent="0.45">
      <c r="A4472" s="31"/>
      <c r="B4472"/>
    </row>
    <row r="4473" spans="1:2" x14ac:dyDescent="0.45">
      <c r="A4473" s="31"/>
      <c r="B4473"/>
    </row>
    <row r="4474" spans="1:2" x14ac:dyDescent="0.45">
      <c r="A4474" s="31"/>
      <c r="B4474"/>
    </row>
    <row r="4475" spans="1:2" x14ac:dyDescent="0.45">
      <c r="A4475" s="31"/>
      <c r="B4475"/>
    </row>
    <row r="4476" spans="1:2" x14ac:dyDescent="0.45">
      <c r="A4476" s="31"/>
      <c r="B4476"/>
    </row>
    <row r="4477" spans="1:2" x14ac:dyDescent="0.45">
      <c r="A4477" s="31"/>
      <c r="B4477"/>
    </row>
    <row r="4478" spans="1:2" x14ac:dyDescent="0.45">
      <c r="A4478" s="31"/>
      <c r="B4478"/>
    </row>
    <row r="4479" spans="1:2" x14ac:dyDescent="0.45">
      <c r="A4479" s="31"/>
      <c r="B4479"/>
    </row>
    <row r="4480" spans="1:2" x14ac:dyDescent="0.45">
      <c r="A4480" s="31"/>
      <c r="B4480"/>
    </row>
    <row r="4481" spans="1:2" x14ac:dyDescent="0.45">
      <c r="A4481" s="31"/>
      <c r="B4481"/>
    </row>
    <row r="4482" spans="1:2" x14ac:dyDescent="0.45">
      <c r="A4482" s="31"/>
      <c r="B4482"/>
    </row>
    <row r="4483" spans="1:2" x14ac:dyDescent="0.45">
      <c r="A4483" s="31"/>
      <c r="B4483"/>
    </row>
    <row r="4484" spans="1:2" x14ac:dyDescent="0.45">
      <c r="A4484" s="31"/>
      <c r="B4484"/>
    </row>
    <row r="4485" spans="1:2" x14ac:dyDescent="0.45">
      <c r="A4485" s="31"/>
      <c r="B4485"/>
    </row>
    <row r="4486" spans="1:2" x14ac:dyDescent="0.45">
      <c r="A4486" s="31"/>
      <c r="B4486"/>
    </row>
    <row r="4487" spans="1:2" x14ac:dyDescent="0.45">
      <c r="A4487" s="31"/>
      <c r="B4487"/>
    </row>
    <row r="4488" spans="1:2" x14ac:dyDescent="0.45">
      <c r="A4488" s="31"/>
      <c r="B4488"/>
    </row>
    <row r="4489" spans="1:2" x14ac:dyDescent="0.45">
      <c r="A4489" s="31"/>
      <c r="B4489"/>
    </row>
    <row r="4490" spans="1:2" x14ac:dyDescent="0.45">
      <c r="A4490" s="31"/>
      <c r="B4490"/>
    </row>
    <row r="4491" spans="1:2" x14ac:dyDescent="0.45">
      <c r="A4491" s="31"/>
      <c r="B4491"/>
    </row>
    <row r="4492" spans="1:2" x14ac:dyDescent="0.45">
      <c r="A4492" s="31"/>
      <c r="B4492"/>
    </row>
    <row r="4493" spans="1:2" x14ac:dyDescent="0.45">
      <c r="A4493" s="31"/>
      <c r="B4493"/>
    </row>
    <row r="4494" spans="1:2" x14ac:dyDescent="0.45">
      <c r="A4494" s="31"/>
      <c r="B4494"/>
    </row>
    <row r="4495" spans="1:2" x14ac:dyDescent="0.45">
      <c r="A4495" s="31"/>
      <c r="B4495"/>
    </row>
    <row r="4496" spans="1:2" x14ac:dyDescent="0.45">
      <c r="A4496" s="31"/>
      <c r="B4496"/>
    </row>
    <row r="4497" spans="1:2" x14ac:dyDescent="0.45">
      <c r="A4497" s="31"/>
      <c r="B4497"/>
    </row>
    <row r="4498" spans="1:2" x14ac:dyDescent="0.45">
      <c r="A4498" s="31"/>
      <c r="B4498"/>
    </row>
    <row r="4499" spans="1:2" x14ac:dyDescent="0.45">
      <c r="A4499" s="31"/>
      <c r="B4499"/>
    </row>
    <row r="4500" spans="1:2" x14ac:dyDescent="0.45">
      <c r="A4500" s="31"/>
      <c r="B4500"/>
    </row>
    <row r="4501" spans="1:2" x14ac:dyDescent="0.45">
      <c r="A4501" s="31"/>
      <c r="B4501"/>
    </row>
    <row r="4502" spans="1:2" x14ac:dyDescent="0.45">
      <c r="A4502" s="31"/>
      <c r="B4502"/>
    </row>
    <row r="4503" spans="1:2" x14ac:dyDescent="0.45">
      <c r="A4503" s="31"/>
      <c r="B4503"/>
    </row>
    <row r="4504" spans="1:2" x14ac:dyDescent="0.45">
      <c r="A4504" s="31"/>
      <c r="B4504"/>
    </row>
    <row r="4505" spans="1:2" x14ac:dyDescent="0.45">
      <c r="A4505" s="31"/>
      <c r="B4505"/>
    </row>
    <row r="4506" spans="1:2" x14ac:dyDescent="0.45">
      <c r="A4506" s="31"/>
      <c r="B4506"/>
    </row>
    <row r="4507" spans="1:2" x14ac:dyDescent="0.45">
      <c r="A4507" s="31"/>
      <c r="B4507"/>
    </row>
    <row r="4508" spans="1:2" x14ac:dyDescent="0.45">
      <c r="A4508" s="31"/>
      <c r="B4508"/>
    </row>
    <row r="4509" spans="1:2" x14ac:dyDescent="0.45">
      <c r="A4509" s="31"/>
      <c r="B4509"/>
    </row>
    <row r="4510" spans="1:2" x14ac:dyDescent="0.45">
      <c r="A4510" s="31"/>
      <c r="B4510"/>
    </row>
    <row r="4511" spans="1:2" x14ac:dyDescent="0.45">
      <c r="A4511" s="31"/>
      <c r="B4511"/>
    </row>
    <row r="4512" spans="1:2" x14ac:dyDescent="0.45">
      <c r="A4512" s="31"/>
      <c r="B4512"/>
    </row>
    <row r="4513" spans="1:2" x14ac:dyDescent="0.45">
      <c r="A4513" s="31"/>
      <c r="B4513"/>
    </row>
    <row r="4514" spans="1:2" x14ac:dyDescent="0.45">
      <c r="A4514" s="31"/>
      <c r="B4514"/>
    </row>
    <row r="4515" spans="1:2" x14ac:dyDescent="0.45">
      <c r="A4515" s="31"/>
      <c r="B4515"/>
    </row>
    <row r="4516" spans="1:2" x14ac:dyDescent="0.45">
      <c r="A4516" s="31"/>
      <c r="B4516"/>
    </row>
    <row r="4517" spans="1:2" x14ac:dyDescent="0.45">
      <c r="A4517" s="31"/>
      <c r="B4517"/>
    </row>
    <row r="4518" spans="1:2" x14ac:dyDescent="0.45">
      <c r="A4518" s="31"/>
      <c r="B4518"/>
    </row>
    <row r="4519" spans="1:2" x14ac:dyDescent="0.45">
      <c r="A4519" s="31"/>
      <c r="B4519"/>
    </row>
    <row r="4520" spans="1:2" x14ac:dyDescent="0.45">
      <c r="A4520" s="31"/>
      <c r="B4520"/>
    </row>
    <row r="4521" spans="1:2" x14ac:dyDescent="0.45">
      <c r="A4521" s="31"/>
      <c r="B4521"/>
    </row>
    <row r="4522" spans="1:2" x14ac:dyDescent="0.45">
      <c r="A4522" s="31"/>
      <c r="B4522"/>
    </row>
    <row r="4523" spans="1:2" x14ac:dyDescent="0.45">
      <c r="A4523" s="31"/>
      <c r="B4523"/>
    </row>
    <row r="4524" spans="1:2" x14ac:dyDescent="0.45">
      <c r="A4524" s="31"/>
      <c r="B4524"/>
    </row>
    <row r="4525" spans="1:2" x14ac:dyDescent="0.45">
      <c r="A4525" s="31"/>
      <c r="B4525"/>
    </row>
    <row r="4526" spans="1:2" x14ac:dyDescent="0.45">
      <c r="A4526" s="31"/>
      <c r="B4526"/>
    </row>
    <row r="4527" spans="1:2" x14ac:dyDescent="0.45">
      <c r="A4527" s="31"/>
      <c r="B4527"/>
    </row>
    <row r="4528" spans="1:2" x14ac:dyDescent="0.45">
      <c r="A4528" s="31"/>
      <c r="B4528"/>
    </row>
    <row r="4529" spans="1:2" x14ac:dyDescent="0.45">
      <c r="A4529" s="31"/>
      <c r="B4529"/>
    </row>
    <row r="4530" spans="1:2" x14ac:dyDescent="0.45">
      <c r="A4530" s="31"/>
      <c r="B4530"/>
    </row>
    <row r="4531" spans="1:2" x14ac:dyDescent="0.45">
      <c r="A4531" s="31"/>
      <c r="B4531"/>
    </row>
    <row r="4532" spans="1:2" x14ac:dyDescent="0.45">
      <c r="A4532" s="31"/>
      <c r="B4532"/>
    </row>
    <row r="4533" spans="1:2" x14ac:dyDescent="0.45">
      <c r="A4533" s="31"/>
      <c r="B4533"/>
    </row>
    <row r="4534" spans="1:2" x14ac:dyDescent="0.45">
      <c r="A4534" s="31"/>
      <c r="B4534"/>
    </row>
    <row r="4535" spans="1:2" x14ac:dyDescent="0.45">
      <c r="A4535" s="31"/>
      <c r="B4535"/>
    </row>
    <row r="4536" spans="1:2" x14ac:dyDescent="0.45">
      <c r="A4536" s="31"/>
      <c r="B4536"/>
    </row>
    <row r="4537" spans="1:2" x14ac:dyDescent="0.45">
      <c r="A4537" s="31"/>
      <c r="B4537"/>
    </row>
    <row r="4538" spans="1:2" x14ac:dyDescent="0.45">
      <c r="A4538" s="31"/>
      <c r="B4538"/>
    </row>
    <row r="4539" spans="1:2" x14ac:dyDescent="0.45">
      <c r="A4539" s="31"/>
      <c r="B4539"/>
    </row>
    <row r="4540" spans="1:2" x14ac:dyDescent="0.45">
      <c r="A4540" s="31"/>
      <c r="B4540"/>
    </row>
    <row r="4541" spans="1:2" x14ac:dyDescent="0.45">
      <c r="A4541" s="31"/>
      <c r="B4541"/>
    </row>
    <row r="4542" spans="1:2" x14ac:dyDescent="0.45">
      <c r="A4542" s="31"/>
      <c r="B4542"/>
    </row>
    <row r="4543" spans="1:2" x14ac:dyDescent="0.45">
      <c r="A4543" s="31"/>
      <c r="B4543"/>
    </row>
    <row r="4544" spans="1:2" x14ac:dyDescent="0.45">
      <c r="A4544" s="31"/>
      <c r="B4544"/>
    </row>
    <row r="4545" spans="1:2" x14ac:dyDescent="0.45">
      <c r="A4545" s="31"/>
      <c r="B4545"/>
    </row>
    <row r="4546" spans="1:2" x14ac:dyDescent="0.45">
      <c r="A4546" s="31"/>
      <c r="B4546"/>
    </row>
    <row r="4547" spans="1:2" x14ac:dyDescent="0.45">
      <c r="A4547" s="31"/>
      <c r="B4547"/>
    </row>
    <row r="4548" spans="1:2" x14ac:dyDescent="0.45">
      <c r="A4548" s="31"/>
      <c r="B4548"/>
    </row>
    <row r="4549" spans="1:2" x14ac:dyDescent="0.45">
      <c r="A4549" s="31"/>
      <c r="B4549"/>
    </row>
    <row r="4550" spans="1:2" x14ac:dyDescent="0.45">
      <c r="A4550" s="31"/>
      <c r="B4550"/>
    </row>
    <row r="4551" spans="1:2" x14ac:dyDescent="0.45">
      <c r="A4551" s="31"/>
      <c r="B4551"/>
    </row>
    <row r="4552" spans="1:2" x14ac:dyDescent="0.45">
      <c r="A4552" s="31"/>
      <c r="B4552"/>
    </row>
    <row r="4553" spans="1:2" x14ac:dyDescent="0.45">
      <c r="A4553" s="31"/>
      <c r="B4553"/>
    </row>
    <row r="4554" spans="1:2" x14ac:dyDescent="0.45">
      <c r="A4554" s="31"/>
      <c r="B4554"/>
    </row>
    <row r="4555" spans="1:2" x14ac:dyDescent="0.45">
      <c r="A4555" s="31"/>
      <c r="B4555"/>
    </row>
    <row r="4556" spans="1:2" x14ac:dyDescent="0.45">
      <c r="A4556" s="31"/>
      <c r="B4556"/>
    </row>
    <row r="4557" spans="1:2" x14ac:dyDescent="0.45">
      <c r="A4557" s="31"/>
      <c r="B4557"/>
    </row>
    <row r="4558" spans="1:2" x14ac:dyDescent="0.45">
      <c r="A4558" s="31"/>
      <c r="B4558"/>
    </row>
    <row r="4559" spans="1:2" x14ac:dyDescent="0.45">
      <c r="A4559" s="31"/>
      <c r="B4559"/>
    </row>
    <row r="4560" spans="1:2" x14ac:dyDescent="0.45">
      <c r="A4560" s="31"/>
      <c r="B4560"/>
    </row>
    <row r="4561" spans="1:2" x14ac:dyDescent="0.45">
      <c r="A4561" s="31"/>
      <c r="B4561"/>
    </row>
    <row r="4562" spans="1:2" x14ac:dyDescent="0.45">
      <c r="A4562" s="31"/>
      <c r="B4562"/>
    </row>
    <row r="4563" spans="1:2" x14ac:dyDescent="0.45">
      <c r="A4563" s="31"/>
      <c r="B4563"/>
    </row>
    <row r="4564" spans="1:2" x14ac:dyDescent="0.45">
      <c r="A4564" s="31"/>
      <c r="B4564"/>
    </row>
    <row r="4565" spans="1:2" x14ac:dyDescent="0.45">
      <c r="A4565" s="31"/>
      <c r="B4565"/>
    </row>
    <row r="4566" spans="1:2" x14ac:dyDescent="0.45">
      <c r="A4566" s="31"/>
      <c r="B4566"/>
    </row>
    <row r="4567" spans="1:2" x14ac:dyDescent="0.45">
      <c r="A4567" s="31"/>
      <c r="B4567"/>
    </row>
    <row r="4568" spans="1:2" x14ac:dyDescent="0.45">
      <c r="A4568" s="31"/>
      <c r="B4568"/>
    </row>
    <row r="4569" spans="1:2" x14ac:dyDescent="0.45">
      <c r="A4569" s="31"/>
      <c r="B4569"/>
    </row>
    <row r="4570" spans="1:2" x14ac:dyDescent="0.45">
      <c r="A4570" s="31"/>
      <c r="B4570"/>
    </row>
    <row r="4571" spans="1:2" x14ac:dyDescent="0.45">
      <c r="A4571" s="31"/>
      <c r="B4571"/>
    </row>
    <row r="4572" spans="1:2" x14ac:dyDescent="0.45">
      <c r="A4572" s="31"/>
      <c r="B4572"/>
    </row>
    <row r="4573" spans="1:2" x14ac:dyDescent="0.45">
      <c r="A4573" s="31"/>
      <c r="B4573"/>
    </row>
    <row r="4574" spans="1:2" x14ac:dyDescent="0.45">
      <c r="A4574" s="31"/>
      <c r="B4574"/>
    </row>
    <row r="4575" spans="1:2" x14ac:dyDescent="0.45">
      <c r="A4575" s="31"/>
      <c r="B4575"/>
    </row>
    <row r="4576" spans="1:2" x14ac:dyDescent="0.45">
      <c r="A4576" s="31"/>
      <c r="B4576"/>
    </row>
    <row r="4577" spans="1:2" x14ac:dyDescent="0.45">
      <c r="A4577" s="31"/>
      <c r="B4577"/>
    </row>
    <row r="4578" spans="1:2" x14ac:dyDescent="0.45">
      <c r="A4578" s="31"/>
      <c r="B4578"/>
    </row>
    <row r="4579" spans="1:2" x14ac:dyDescent="0.45">
      <c r="A4579" s="31"/>
      <c r="B4579"/>
    </row>
    <row r="4580" spans="1:2" x14ac:dyDescent="0.45">
      <c r="A4580" s="31"/>
      <c r="B4580"/>
    </row>
    <row r="4581" spans="1:2" x14ac:dyDescent="0.45">
      <c r="A4581" s="31"/>
      <c r="B4581"/>
    </row>
    <row r="4582" spans="1:2" x14ac:dyDescent="0.45">
      <c r="A4582" s="31"/>
      <c r="B4582"/>
    </row>
    <row r="4583" spans="1:2" x14ac:dyDescent="0.45">
      <c r="A4583" s="31"/>
      <c r="B4583"/>
    </row>
    <row r="4584" spans="1:2" x14ac:dyDescent="0.45">
      <c r="A4584" s="31"/>
      <c r="B4584"/>
    </row>
    <row r="4585" spans="1:2" x14ac:dyDescent="0.45">
      <c r="A4585" s="31"/>
      <c r="B4585"/>
    </row>
    <row r="4586" spans="1:2" x14ac:dyDescent="0.45">
      <c r="A4586" s="31"/>
      <c r="B4586"/>
    </row>
    <row r="4587" spans="1:2" x14ac:dyDescent="0.45">
      <c r="A4587" s="31"/>
      <c r="B4587"/>
    </row>
    <row r="4588" spans="1:2" x14ac:dyDescent="0.45">
      <c r="A4588" s="31"/>
      <c r="B4588"/>
    </row>
    <row r="4589" spans="1:2" x14ac:dyDescent="0.45">
      <c r="A4589" s="31"/>
      <c r="B4589"/>
    </row>
    <row r="4590" spans="1:2" x14ac:dyDescent="0.45">
      <c r="A4590" s="31"/>
      <c r="B4590"/>
    </row>
    <row r="4591" spans="1:2" x14ac:dyDescent="0.45">
      <c r="A4591" s="31"/>
      <c r="B4591"/>
    </row>
    <row r="4592" spans="1:2" x14ac:dyDescent="0.45">
      <c r="A4592" s="31"/>
      <c r="B4592"/>
    </row>
    <row r="4593" spans="1:2" x14ac:dyDescent="0.45">
      <c r="A4593" s="31"/>
      <c r="B4593"/>
    </row>
    <row r="4594" spans="1:2" x14ac:dyDescent="0.45">
      <c r="A4594" s="31"/>
      <c r="B4594"/>
    </row>
    <row r="4595" spans="1:2" x14ac:dyDescent="0.45">
      <c r="A4595" s="31"/>
      <c r="B4595"/>
    </row>
    <row r="4596" spans="1:2" x14ac:dyDescent="0.45">
      <c r="A4596" s="31"/>
      <c r="B4596"/>
    </row>
    <row r="4597" spans="1:2" x14ac:dyDescent="0.45">
      <c r="A4597" s="31"/>
      <c r="B4597"/>
    </row>
    <row r="4598" spans="1:2" x14ac:dyDescent="0.45">
      <c r="A4598" s="31"/>
      <c r="B4598"/>
    </row>
    <row r="4599" spans="1:2" x14ac:dyDescent="0.45">
      <c r="A4599" s="31"/>
      <c r="B4599"/>
    </row>
    <row r="4600" spans="1:2" x14ac:dyDescent="0.45">
      <c r="A4600" s="31"/>
      <c r="B4600"/>
    </row>
    <row r="4601" spans="1:2" x14ac:dyDescent="0.45">
      <c r="A4601" s="31"/>
      <c r="B4601"/>
    </row>
    <row r="4602" spans="1:2" x14ac:dyDescent="0.45">
      <c r="A4602" s="31"/>
      <c r="B4602"/>
    </row>
    <row r="4603" spans="1:2" x14ac:dyDescent="0.45">
      <c r="A4603" s="31"/>
      <c r="B4603"/>
    </row>
    <row r="4604" spans="1:2" x14ac:dyDescent="0.45">
      <c r="A4604" s="31"/>
      <c r="B4604"/>
    </row>
    <row r="4605" spans="1:2" x14ac:dyDescent="0.45">
      <c r="A4605" s="31"/>
      <c r="B4605"/>
    </row>
    <row r="4606" spans="1:2" x14ac:dyDescent="0.45">
      <c r="A4606" s="31"/>
      <c r="B4606"/>
    </row>
    <row r="4607" spans="1:2" x14ac:dyDescent="0.45">
      <c r="A4607" s="31"/>
      <c r="B4607"/>
    </row>
    <row r="4608" spans="1:2" x14ac:dyDescent="0.45">
      <c r="A4608" s="31"/>
      <c r="B4608"/>
    </row>
    <row r="4609" spans="1:2" x14ac:dyDescent="0.45">
      <c r="A4609" s="31"/>
      <c r="B4609"/>
    </row>
    <row r="4610" spans="1:2" x14ac:dyDescent="0.45">
      <c r="A4610" s="31"/>
      <c r="B4610"/>
    </row>
    <row r="4611" spans="1:2" x14ac:dyDescent="0.45">
      <c r="A4611" s="31"/>
      <c r="B4611"/>
    </row>
    <row r="4612" spans="1:2" x14ac:dyDescent="0.45">
      <c r="A4612" s="31"/>
      <c r="B4612"/>
    </row>
    <row r="4613" spans="1:2" x14ac:dyDescent="0.45">
      <c r="A4613" s="31"/>
      <c r="B4613"/>
    </row>
    <row r="4614" spans="1:2" x14ac:dyDescent="0.45">
      <c r="A4614" s="31"/>
      <c r="B4614"/>
    </row>
    <row r="4615" spans="1:2" x14ac:dyDescent="0.45">
      <c r="A4615" s="31"/>
      <c r="B4615"/>
    </row>
    <row r="4616" spans="1:2" x14ac:dyDescent="0.45">
      <c r="A4616" s="31"/>
      <c r="B4616"/>
    </row>
    <row r="4617" spans="1:2" x14ac:dyDescent="0.45">
      <c r="A4617" s="31"/>
      <c r="B4617"/>
    </row>
    <row r="4618" spans="1:2" x14ac:dyDescent="0.45">
      <c r="A4618" s="31"/>
      <c r="B4618"/>
    </row>
    <row r="4619" spans="1:2" x14ac:dyDescent="0.45">
      <c r="A4619" s="31"/>
      <c r="B4619"/>
    </row>
    <row r="4620" spans="1:2" x14ac:dyDescent="0.45">
      <c r="A4620" s="31"/>
      <c r="B4620"/>
    </row>
    <row r="4621" spans="1:2" x14ac:dyDescent="0.45">
      <c r="A4621" s="31"/>
      <c r="B4621"/>
    </row>
    <row r="4622" spans="1:2" x14ac:dyDescent="0.45">
      <c r="A4622" s="31"/>
      <c r="B4622"/>
    </row>
    <row r="4623" spans="1:2" x14ac:dyDescent="0.45">
      <c r="A4623" s="31"/>
      <c r="B4623"/>
    </row>
    <row r="4624" spans="1:2" x14ac:dyDescent="0.45">
      <c r="A4624" s="31"/>
      <c r="B4624"/>
    </row>
    <row r="4625" spans="1:2" x14ac:dyDescent="0.45">
      <c r="A4625" s="31"/>
      <c r="B4625"/>
    </row>
    <row r="4626" spans="1:2" x14ac:dyDescent="0.45">
      <c r="A4626" s="31"/>
      <c r="B4626"/>
    </row>
    <row r="4627" spans="1:2" x14ac:dyDescent="0.45">
      <c r="A4627" s="31"/>
      <c r="B4627"/>
    </row>
    <row r="4628" spans="1:2" x14ac:dyDescent="0.45">
      <c r="A4628" s="31"/>
      <c r="B4628"/>
    </row>
    <row r="4629" spans="1:2" x14ac:dyDescent="0.45">
      <c r="A4629" s="31"/>
      <c r="B4629"/>
    </row>
    <row r="4630" spans="1:2" x14ac:dyDescent="0.45">
      <c r="A4630" s="31"/>
      <c r="B4630"/>
    </row>
    <row r="4631" spans="1:2" x14ac:dyDescent="0.45">
      <c r="A4631" s="31"/>
      <c r="B4631"/>
    </row>
    <row r="4632" spans="1:2" x14ac:dyDescent="0.45">
      <c r="A4632" s="31"/>
      <c r="B4632"/>
    </row>
    <row r="4633" spans="1:2" x14ac:dyDescent="0.45">
      <c r="A4633" s="31"/>
      <c r="B4633"/>
    </row>
    <row r="4634" spans="1:2" x14ac:dyDescent="0.45">
      <c r="A4634" s="31"/>
      <c r="B4634"/>
    </row>
    <row r="4635" spans="1:2" x14ac:dyDescent="0.45">
      <c r="A4635" s="31"/>
      <c r="B4635"/>
    </row>
    <row r="4636" spans="1:2" x14ac:dyDescent="0.45">
      <c r="A4636" s="31"/>
      <c r="B4636"/>
    </row>
    <row r="4637" spans="1:2" x14ac:dyDescent="0.45">
      <c r="A4637" s="31"/>
      <c r="B4637"/>
    </row>
    <row r="4638" spans="1:2" x14ac:dyDescent="0.45">
      <c r="A4638" s="31"/>
      <c r="B4638"/>
    </row>
    <row r="4639" spans="1:2" x14ac:dyDescent="0.45">
      <c r="A4639" s="31"/>
      <c r="B4639"/>
    </row>
    <row r="4640" spans="1:2" x14ac:dyDescent="0.45">
      <c r="A4640" s="31"/>
      <c r="B4640"/>
    </row>
    <row r="4641" spans="1:2" x14ac:dyDescent="0.45">
      <c r="A4641" s="31"/>
      <c r="B4641"/>
    </row>
    <row r="4642" spans="1:2" x14ac:dyDescent="0.45">
      <c r="A4642" s="31"/>
      <c r="B4642"/>
    </row>
    <row r="4643" spans="1:2" x14ac:dyDescent="0.45">
      <c r="A4643" s="31"/>
      <c r="B4643"/>
    </row>
    <row r="4644" spans="1:2" x14ac:dyDescent="0.45">
      <c r="A4644" s="31"/>
      <c r="B4644"/>
    </row>
    <row r="4645" spans="1:2" x14ac:dyDescent="0.45">
      <c r="A4645" s="31"/>
      <c r="B4645"/>
    </row>
    <row r="4646" spans="1:2" x14ac:dyDescent="0.45">
      <c r="A4646" s="31"/>
      <c r="B4646"/>
    </row>
    <row r="4647" spans="1:2" x14ac:dyDescent="0.45">
      <c r="A4647" s="31"/>
      <c r="B4647"/>
    </row>
    <row r="4648" spans="1:2" x14ac:dyDescent="0.45">
      <c r="A4648" s="31"/>
      <c r="B4648"/>
    </row>
    <row r="4649" spans="1:2" x14ac:dyDescent="0.45">
      <c r="A4649" s="31"/>
      <c r="B4649"/>
    </row>
    <row r="4650" spans="1:2" x14ac:dyDescent="0.45">
      <c r="A4650" s="31"/>
      <c r="B4650"/>
    </row>
    <row r="4651" spans="1:2" x14ac:dyDescent="0.45">
      <c r="A4651" s="31"/>
      <c r="B4651"/>
    </row>
    <row r="4652" spans="1:2" x14ac:dyDescent="0.45">
      <c r="A4652" s="31"/>
      <c r="B4652"/>
    </row>
    <row r="4653" spans="1:2" x14ac:dyDescent="0.45">
      <c r="A4653" s="31"/>
      <c r="B4653"/>
    </row>
    <row r="4654" spans="1:2" x14ac:dyDescent="0.45">
      <c r="A4654" s="31"/>
      <c r="B4654"/>
    </row>
    <row r="4655" spans="1:2" x14ac:dyDescent="0.45">
      <c r="A4655" s="31"/>
      <c r="B4655"/>
    </row>
    <row r="4656" spans="1:2" x14ac:dyDescent="0.45">
      <c r="A4656" s="31"/>
      <c r="B4656"/>
    </row>
    <row r="4657" spans="1:2" x14ac:dyDescent="0.45">
      <c r="A4657" s="31"/>
      <c r="B4657"/>
    </row>
    <row r="4658" spans="1:2" x14ac:dyDescent="0.45">
      <c r="A4658" s="31"/>
      <c r="B4658"/>
    </row>
    <row r="4659" spans="1:2" x14ac:dyDescent="0.45">
      <c r="A4659" s="31"/>
      <c r="B4659"/>
    </row>
    <row r="4660" spans="1:2" x14ac:dyDescent="0.45">
      <c r="A4660" s="31"/>
      <c r="B4660"/>
    </row>
    <row r="4661" spans="1:2" x14ac:dyDescent="0.45">
      <c r="A4661" s="31"/>
      <c r="B4661"/>
    </row>
    <row r="4662" spans="1:2" x14ac:dyDescent="0.45">
      <c r="A4662" s="31"/>
      <c r="B4662"/>
    </row>
    <row r="4663" spans="1:2" x14ac:dyDescent="0.45">
      <c r="A4663" s="31"/>
      <c r="B4663"/>
    </row>
    <row r="4664" spans="1:2" x14ac:dyDescent="0.45">
      <c r="A4664" s="31"/>
      <c r="B4664"/>
    </row>
    <row r="4665" spans="1:2" x14ac:dyDescent="0.45">
      <c r="A4665" s="31"/>
      <c r="B4665"/>
    </row>
    <row r="4666" spans="1:2" x14ac:dyDescent="0.45">
      <c r="A4666" s="31"/>
      <c r="B4666"/>
    </row>
    <row r="4667" spans="1:2" x14ac:dyDescent="0.45">
      <c r="A4667" s="31"/>
      <c r="B4667"/>
    </row>
    <row r="4668" spans="1:2" x14ac:dyDescent="0.45">
      <c r="A4668" s="31"/>
      <c r="B4668"/>
    </row>
    <row r="4669" spans="1:2" x14ac:dyDescent="0.45">
      <c r="A4669" s="31"/>
      <c r="B4669"/>
    </row>
    <row r="4670" spans="1:2" x14ac:dyDescent="0.45">
      <c r="A4670" s="31"/>
      <c r="B4670"/>
    </row>
    <row r="4671" spans="1:2" x14ac:dyDescent="0.45">
      <c r="A4671" s="31"/>
      <c r="B4671"/>
    </row>
    <row r="4672" spans="1:2" x14ac:dyDescent="0.45">
      <c r="A4672" s="31"/>
      <c r="B4672"/>
    </row>
    <row r="4673" spans="1:2" x14ac:dyDescent="0.45">
      <c r="A4673" s="31"/>
      <c r="B4673"/>
    </row>
    <row r="4674" spans="1:2" x14ac:dyDescent="0.45">
      <c r="A4674" s="31"/>
      <c r="B4674"/>
    </row>
    <row r="4675" spans="1:2" x14ac:dyDescent="0.45">
      <c r="A4675" s="31"/>
      <c r="B4675"/>
    </row>
    <row r="4676" spans="1:2" x14ac:dyDescent="0.45">
      <c r="A4676" s="31"/>
      <c r="B4676"/>
    </row>
    <row r="4677" spans="1:2" x14ac:dyDescent="0.45">
      <c r="A4677" s="31"/>
      <c r="B4677"/>
    </row>
    <row r="4678" spans="1:2" x14ac:dyDescent="0.45">
      <c r="A4678" s="31"/>
      <c r="B4678"/>
    </row>
    <row r="4679" spans="1:2" x14ac:dyDescent="0.45">
      <c r="A4679" s="31"/>
      <c r="B4679"/>
    </row>
    <row r="4680" spans="1:2" x14ac:dyDescent="0.45">
      <c r="A4680" s="31"/>
      <c r="B4680"/>
    </row>
    <row r="4681" spans="1:2" x14ac:dyDescent="0.45">
      <c r="A4681" s="31"/>
      <c r="B4681"/>
    </row>
    <row r="4682" spans="1:2" x14ac:dyDescent="0.45">
      <c r="A4682" s="31"/>
      <c r="B4682"/>
    </row>
    <row r="4683" spans="1:2" x14ac:dyDescent="0.45">
      <c r="A4683" s="31"/>
      <c r="B4683"/>
    </row>
    <row r="4684" spans="1:2" x14ac:dyDescent="0.45">
      <c r="A4684" s="31"/>
      <c r="B4684"/>
    </row>
    <row r="4685" spans="1:2" x14ac:dyDescent="0.45">
      <c r="A4685" s="31"/>
      <c r="B4685"/>
    </row>
    <row r="4686" spans="1:2" x14ac:dyDescent="0.45">
      <c r="A4686" s="31"/>
      <c r="B4686"/>
    </row>
    <row r="4687" spans="1:2" x14ac:dyDescent="0.45">
      <c r="A4687" s="31"/>
      <c r="B4687"/>
    </row>
    <row r="4688" spans="1:2" x14ac:dyDescent="0.45">
      <c r="A4688" s="31"/>
      <c r="B4688"/>
    </row>
    <row r="4689" spans="1:2" x14ac:dyDescent="0.45">
      <c r="A4689" s="31"/>
      <c r="B4689"/>
    </row>
    <row r="4690" spans="1:2" x14ac:dyDescent="0.45">
      <c r="A4690" s="31"/>
      <c r="B4690"/>
    </row>
    <row r="4691" spans="1:2" x14ac:dyDescent="0.45">
      <c r="A4691" s="31"/>
      <c r="B4691"/>
    </row>
    <row r="4692" spans="1:2" x14ac:dyDescent="0.45">
      <c r="A4692" s="31"/>
      <c r="B4692"/>
    </row>
    <row r="4693" spans="1:2" x14ac:dyDescent="0.45">
      <c r="A4693" s="31"/>
      <c r="B4693"/>
    </row>
    <row r="4694" spans="1:2" x14ac:dyDescent="0.45">
      <c r="A4694" s="31"/>
      <c r="B4694"/>
    </row>
    <row r="4695" spans="1:2" x14ac:dyDescent="0.45">
      <c r="A4695" s="31"/>
      <c r="B4695"/>
    </row>
    <row r="4696" spans="1:2" x14ac:dyDescent="0.45">
      <c r="A4696" s="31"/>
      <c r="B4696"/>
    </row>
    <row r="4697" spans="1:2" x14ac:dyDescent="0.45">
      <c r="A4697" s="31"/>
      <c r="B4697"/>
    </row>
    <row r="4698" spans="1:2" x14ac:dyDescent="0.45">
      <c r="A4698" s="31"/>
      <c r="B4698"/>
    </row>
    <row r="4699" spans="1:2" x14ac:dyDescent="0.45">
      <c r="A4699" s="31"/>
      <c r="B4699"/>
    </row>
    <row r="4700" spans="1:2" x14ac:dyDescent="0.45">
      <c r="A4700" s="31"/>
      <c r="B4700"/>
    </row>
    <row r="4701" spans="1:2" x14ac:dyDescent="0.45">
      <c r="A4701" s="31"/>
      <c r="B4701"/>
    </row>
    <row r="4702" spans="1:2" x14ac:dyDescent="0.45">
      <c r="A4702" s="31"/>
      <c r="B4702"/>
    </row>
    <row r="4703" spans="1:2" x14ac:dyDescent="0.45">
      <c r="A4703" s="31"/>
      <c r="B4703"/>
    </row>
    <row r="4704" spans="1:2" x14ac:dyDescent="0.45">
      <c r="A4704" s="31"/>
      <c r="B4704"/>
    </row>
    <row r="4705" spans="1:2" x14ac:dyDescent="0.45">
      <c r="A4705" s="31"/>
      <c r="B4705"/>
    </row>
    <row r="4706" spans="1:2" x14ac:dyDescent="0.45">
      <c r="A4706" s="31"/>
      <c r="B4706"/>
    </row>
    <row r="4707" spans="1:2" x14ac:dyDescent="0.45">
      <c r="A4707" s="31"/>
      <c r="B4707"/>
    </row>
    <row r="4708" spans="1:2" x14ac:dyDescent="0.45">
      <c r="A4708" s="31"/>
      <c r="B4708"/>
    </row>
    <row r="4709" spans="1:2" x14ac:dyDescent="0.45">
      <c r="A4709" s="31"/>
      <c r="B4709"/>
    </row>
    <row r="4710" spans="1:2" x14ac:dyDescent="0.45">
      <c r="A4710" s="31"/>
      <c r="B4710"/>
    </row>
    <row r="4711" spans="1:2" x14ac:dyDescent="0.45">
      <c r="A4711" s="31"/>
      <c r="B4711"/>
    </row>
    <row r="4712" spans="1:2" x14ac:dyDescent="0.45">
      <c r="A4712" s="31"/>
      <c r="B4712"/>
    </row>
    <row r="4713" spans="1:2" x14ac:dyDescent="0.45">
      <c r="A4713" s="31"/>
      <c r="B4713"/>
    </row>
    <row r="4714" spans="1:2" x14ac:dyDescent="0.45">
      <c r="A4714" s="31"/>
      <c r="B4714"/>
    </row>
    <row r="4715" spans="1:2" x14ac:dyDescent="0.45">
      <c r="A4715" s="31"/>
      <c r="B4715"/>
    </row>
    <row r="4716" spans="1:2" x14ac:dyDescent="0.45">
      <c r="A4716" s="31"/>
      <c r="B4716"/>
    </row>
    <row r="4717" spans="1:2" x14ac:dyDescent="0.45">
      <c r="A4717" s="31"/>
      <c r="B4717"/>
    </row>
    <row r="4718" spans="1:2" x14ac:dyDescent="0.45">
      <c r="A4718" s="31"/>
      <c r="B4718"/>
    </row>
    <row r="4719" spans="1:2" x14ac:dyDescent="0.45">
      <c r="A4719" s="31"/>
      <c r="B4719"/>
    </row>
    <row r="4720" spans="1:2" x14ac:dyDescent="0.45">
      <c r="A4720" s="31"/>
      <c r="B4720"/>
    </row>
    <row r="4721" spans="1:2" x14ac:dyDescent="0.45">
      <c r="A4721" s="31"/>
      <c r="B4721"/>
    </row>
    <row r="4722" spans="1:2" x14ac:dyDescent="0.45">
      <c r="A4722" s="31"/>
      <c r="B4722"/>
    </row>
    <row r="4723" spans="1:2" x14ac:dyDescent="0.45">
      <c r="A4723" s="31"/>
      <c r="B4723"/>
    </row>
    <row r="4724" spans="1:2" x14ac:dyDescent="0.45">
      <c r="A4724" s="31"/>
      <c r="B4724"/>
    </row>
    <row r="4725" spans="1:2" x14ac:dyDescent="0.45">
      <c r="A4725" s="31"/>
      <c r="B4725"/>
    </row>
    <row r="4726" spans="1:2" x14ac:dyDescent="0.45">
      <c r="A4726" s="31"/>
      <c r="B4726"/>
    </row>
    <row r="4727" spans="1:2" x14ac:dyDescent="0.45">
      <c r="A4727" s="31"/>
      <c r="B4727"/>
    </row>
    <row r="4728" spans="1:2" x14ac:dyDescent="0.45">
      <c r="A4728" s="31"/>
      <c r="B4728"/>
    </row>
    <row r="4729" spans="1:2" x14ac:dyDescent="0.45">
      <c r="A4729" s="31"/>
      <c r="B4729"/>
    </row>
    <row r="4730" spans="1:2" x14ac:dyDescent="0.45">
      <c r="A4730" s="31"/>
      <c r="B4730"/>
    </row>
    <row r="4731" spans="1:2" x14ac:dyDescent="0.45">
      <c r="A4731" s="31"/>
      <c r="B4731"/>
    </row>
    <row r="4732" spans="1:2" x14ac:dyDescent="0.45">
      <c r="A4732" s="31"/>
      <c r="B4732"/>
    </row>
    <row r="4733" spans="1:2" x14ac:dyDescent="0.45">
      <c r="A4733" s="31"/>
      <c r="B4733"/>
    </row>
    <row r="4734" spans="1:2" x14ac:dyDescent="0.45">
      <c r="A4734" s="31"/>
      <c r="B4734"/>
    </row>
    <row r="4735" spans="1:2" x14ac:dyDescent="0.45">
      <c r="A4735" s="31"/>
      <c r="B4735"/>
    </row>
    <row r="4736" spans="1:2" x14ac:dyDescent="0.45">
      <c r="A4736" s="31"/>
      <c r="B4736"/>
    </row>
    <row r="4737" spans="1:2" x14ac:dyDescent="0.45">
      <c r="A4737" s="31"/>
      <c r="B4737"/>
    </row>
    <row r="4738" spans="1:2" x14ac:dyDescent="0.45">
      <c r="A4738" s="31"/>
      <c r="B4738"/>
    </row>
    <row r="4739" spans="1:2" x14ac:dyDescent="0.45">
      <c r="A4739" s="31"/>
      <c r="B4739"/>
    </row>
    <row r="4740" spans="1:2" x14ac:dyDescent="0.45">
      <c r="A4740" s="31"/>
      <c r="B4740"/>
    </row>
    <row r="4741" spans="1:2" x14ac:dyDescent="0.45">
      <c r="A4741" s="31"/>
      <c r="B4741"/>
    </row>
    <row r="4742" spans="1:2" x14ac:dyDescent="0.45">
      <c r="A4742" s="31"/>
      <c r="B4742"/>
    </row>
    <row r="4743" spans="1:2" x14ac:dyDescent="0.45">
      <c r="A4743" s="31"/>
      <c r="B4743"/>
    </row>
    <row r="4744" spans="1:2" x14ac:dyDescent="0.45">
      <c r="A4744" s="31"/>
      <c r="B4744"/>
    </row>
    <row r="4745" spans="1:2" x14ac:dyDescent="0.45">
      <c r="A4745" s="31"/>
      <c r="B4745"/>
    </row>
    <row r="4746" spans="1:2" x14ac:dyDescent="0.45">
      <c r="A4746" s="31"/>
      <c r="B4746"/>
    </row>
    <row r="4747" spans="1:2" x14ac:dyDescent="0.45">
      <c r="A4747" s="31"/>
      <c r="B4747"/>
    </row>
    <row r="4748" spans="1:2" x14ac:dyDescent="0.45">
      <c r="A4748" s="31"/>
      <c r="B4748"/>
    </row>
    <row r="4749" spans="1:2" x14ac:dyDescent="0.45">
      <c r="A4749" s="31"/>
      <c r="B4749"/>
    </row>
    <row r="4750" spans="1:2" x14ac:dyDescent="0.45">
      <c r="A4750" s="31"/>
      <c r="B4750"/>
    </row>
    <row r="4751" spans="1:2" x14ac:dyDescent="0.45">
      <c r="A4751" s="31"/>
      <c r="B4751"/>
    </row>
    <row r="4752" spans="1:2" x14ac:dyDescent="0.45">
      <c r="A4752" s="31"/>
      <c r="B4752"/>
    </row>
    <row r="4753" spans="1:2" x14ac:dyDescent="0.45">
      <c r="A4753" s="31"/>
      <c r="B4753"/>
    </row>
    <row r="4754" spans="1:2" x14ac:dyDescent="0.45">
      <c r="A4754" s="31"/>
      <c r="B4754"/>
    </row>
    <row r="4755" spans="1:2" x14ac:dyDescent="0.45">
      <c r="A4755" s="31"/>
      <c r="B4755"/>
    </row>
    <row r="4756" spans="1:2" x14ac:dyDescent="0.45">
      <c r="A4756" s="31"/>
      <c r="B4756"/>
    </row>
    <row r="4757" spans="1:2" x14ac:dyDescent="0.45">
      <c r="A4757" s="31"/>
      <c r="B4757"/>
    </row>
    <row r="4758" spans="1:2" x14ac:dyDescent="0.45">
      <c r="A4758" s="31"/>
      <c r="B4758"/>
    </row>
    <row r="4759" spans="1:2" x14ac:dyDescent="0.45">
      <c r="A4759" s="31"/>
      <c r="B4759"/>
    </row>
    <row r="4760" spans="1:2" x14ac:dyDescent="0.45">
      <c r="A4760" s="31"/>
      <c r="B4760"/>
    </row>
    <row r="4761" spans="1:2" x14ac:dyDescent="0.45">
      <c r="A4761" s="31"/>
      <c r="B4761"/>
    </row>
    <row r="4762" spans="1:2" x14ac:dyDescent="0.45">
      <c r="A4762" s="31"/>
      <c r="B4762"/>
    </row>
    <row r="4763" spans="1:2" x14ac:dyDescent="0.45">
      <c r="A4763" s="31"/>
      <c r="B4763"/>
    </row>
    <row r="4764" spans="1:2" x14ac:dyDescent="0.45">
      <c r="A4764" s="31"/>
      <c r="B4764"/>
    </row>
    <row r="4765" spans="1:2" x14ac:dyDescent="0.45">
      <c r="A4765" s="31"/>
      <c r="B4765"/>
    </row>
    <row r="4766" spans="1:2" x14ac:dyDescent="0.45">
      <c r="A4766" s="31"/>
      <c r="B4766"/>
    </row>
    <row r="4767" spans="1:2" x14ac:dyDescent="0.45">
      <c r="A4767" s="31"/>
      <c r="B4767"/>
    </row>
    <row r="4768" spans="1:2" x14ac:dyDescent="0.45">
      <c r="A4768" s="31"/>
      <c r="B4768"/>
    </row>
    <row r="4769" spans="1:2" x14ac:dyDescent="0.45">
      <c r="A4769" s="31"/>
      <c r="B4769"/>
    </row>
    <row r="4770" spans="1:2" x14ac:dyDescent="0.45">
      <c r="A4770" s="31"/>
      <c r="B4770"/>
    </row>
    <row r="4771" spans="1:2" x14ac:dyDescent="0.45">
      <c r="A4771" s="31"/>
      <c r="B4771"/>
    </row>
    <row r="4772" spans="1:2" x14ac:dyDescent="0.45">
      <c r="A4772" s="31"/>
      <c r="B4772"/>
    </row>
    <row r="4773" spans="1:2" x14ac:dyDescent="0.45">
      <c r="A4773" s="31"/>
      <c r="B4773"/>
    </row>
    <row r="4774" spans="1:2" x14ac:dyDescent="0.45">
      <c r="A4774" s="31"/>
      <c r="B4774"/>
    </row>
    <row r="4775" spans="1:2" x14ac:dyDescent="0.45">
      <c r="A4775" s="31"/>
      <c r="B4775"/>
    </row>
    <row r="4776" spans="1:2" x14ac:dyDescent="0.45">
      <c r="A4776" s="31"/>
      <c r="B4776"/>
    </row>
    <row r="4777" spans="1:2" x14ac:dyDescent="0.45">
      <c r="A4777" s="31"/>
      <c r="B4777"/>
    </row>
    <row r="4778" spans="1:2" x14ac:dyDescent="0.45">
      <c r="A4778" s="31"/>
      <c r="B4778"/>
    </row>
    <row r="4779" spans="1:2" x14ac:dyDescent="0.45">
      <c r="A4779" s="31"/>
      <c r="B4779"/>
    </row>
    <row r="4780" spans="1:2" x14ac:dyDescent="0.45">
      <c r="A4780" s="31"/>
      <c r="B4780"/>
    </row>
    <row r="4781" spans="1:2" x14ac:dyDescent="0.45">
      <c r="A4781" s="31"/>
      <c r="B4781"/>
    </row>
    <row r="4782" spans="1:2" x14ac:dyDescent="0.45">
      <c r="A4782" s="31"/>
      <c r="B4782"/>
    </row>
    <row r="4783" spans="1:2" x14ac:dyDescent="0.45">
      <c r="A4783" s="31"/>
      <c r="B4783"/>
    </row>
    <row r="4784" spans="1:2" x14ac:dyDescent="0.45">
      <c r="A4784" s="31"/>
      <c r="B4784"/>
    </row>
    <row r="4785" spans="1:2" x14ac:dyDescent="0.45">
      <c r="A4785" s="31"/>
      <c r="B4785"/>
    </row>
    <row r="4786" spans="1:2" x14ac:dyDescent="0.45">
      <c r="A4786" s="31"/>
      <c r="B4786"/>
    </row>
    <row r="4787" spans="1:2" x14ac:dyDescent="0.45">
      <c r="A4787" s="31"/>
      <c r="B4787"/>
    </row>
    <row r="4788" spans="1:2" x14ac:dyDescent="0.45">
      <c r="A4788" s="31"/>
      <c r="B4788"/>
    </row>
    <row r="4789" spans="1:2" x14ac:dyDescent="0.45">
      <c r="A4789" s="31"/>
      <c r="B4789"/>
    </row>
    <row r="4790" spans="1:2" x14ac:dyDescent="0.45">
      <c r="A4790" s="31"/>
      <c r="B4790"/>
    </row>
    <row r="4791" spans="1:2" x14ac:dyDescent="0.45">
      <c r="A4791" s="31"/>
      <c r="B4791"/>
    </row>
    <row r="4792" spans="1:2" x14ac:dyDescent="0.45">
      <c r="A4792" s="31"/>
      <c r="B4792"/>
    </row>
    <row r="4793" spans="1:2" x14ac:dyDescent="0.45">
      <c r="A4793" s="31"/>
      <c r="B4793"/>
    </row>
    <row r="4794" spans="1:2" x14ac:dyDescent="0.45">
      <c r="A4794" s="31"/>
      <c r="B4794"/>
    </row>
    <row r="4795" spans="1:2" x14ac:dyDescent="0.45">
      <c r="A4795" s="31"/>
      <c r="B4795"/>
    </row>
    <row r="4796" spans="1:2" x14ac:dyDescent="0.45">
      <c r="A4796" s="31"/>
      <c r="B4796"/>
    </row>
    <row r="4797" spans="1:2" x14ac:dyDescent="0.45">
      <c r="A4797" s="31"/>
      <c r="B4797"/>
    </row>
    <row r="4798" spans="1:2" x14ac:dyDescent="0.45">
      <c r="A4798" s="31"/>
      <c r="B4798"/>
    </row>
    <row r="4799" spans="1:2" x14ac:dyDescent="0.45">
      <c r="A4799" s="31"/>
      <c r="B4799"/>
    </row>
    <row r="4800" spans="1:2" x14ac:dyDescent="0.45">
      <c r="A4800" s="31"/>
      <c r="B4800"/>
    </row>
    <row r="4801" spans="1:2" x14ac:dyDescent="0.45">
      <c r="A4801" s="31"/>
      <c r="B4801"/>
    </row>
    <row r="4802" spans="1:2" x14ac:dyDescent="0.45">
      <c r="A4802" s="31"/>
      <c r="B4802"/>
    </row>
    <row r="4803" spans="1:2" x14ac:dyDescent="0.45">
      <c r="A4803" s="31"/>
      <c r="B4803"/>
    </row>
    <row r="4804" spans="1:2" x14ac:dyDescent="0.45">
      <c r="A4804" s="31"/>
      <c r="B4804"/>
    </row>
    <row r="4805" spans="1:2" x14ac:dyDescent="0.45">
      <c r="A4805" s="31"/>
      <c r="B4805"/>
    </row>
    <row r="4806" spans="1:2" x14ac:dyDescent="0.45">
      <c r="A4806" s="31"/>
      <c r="B4806"/>
    </row>
    <row r="4807" spans="1:2" x14ac:dyDescent="0.45">
      <c r="A4807" s="31"/>
      <c r="B4807"/>
    </row>
    <row r="4808" spans="1:2" x14ac:dyDescent="0.45">
      <c r="A4808" s="31"/>
      <c r="B4808"/>
    </row>
    <row r="4809" spans="1:2" x14ac:dyDescent="0.45">
      <c r="A4809" s="31"/>
      <c r="B4809"/>
    </row>
    <row r="4810" spans="1:2" x14ac:dyDescent="0.45">
      <c r="A4810" s="31"/>
      <c r="B4810"/>
    </row>
    <row r="4811" spans="1:2" x14ac:dyDescent="0.45">
      <c r="A4811" s="31"/>
      <c r="B4811"/>
    </row>
    <row r="4812" spans="1:2" x14ac:dyDescent="0.45">
      <c r="A4812" s="31"/>
      <c r="B4812"/>
    </row>
    <row r="4813" spans="1:2" x14ac:dyDescent="0.45">
      <c r="A4813" s="31"/>
      <c r="B4813"/>
    </row>
    <row r="4814" spans="1:2" x14ac:dyDescent="0.45">
      <c r="A4814" s="31"/>
      <c r="B4814"/>
    </row>
    <row r="4815" spans="1:2" x14ac:dyDescent="0.45">
      <c r="A4815" s="31"/>
      <c r="B4815"/>
    </row>
    <row r="4816" spans="1:2" x14ac:dyDescent="0.45">
      <c r="A4816" s="31"/>
      <c r="B4816"/>
    </row>
    <row r="4817" spans="1:2" x14ac:dyDescent="0.45">
      <c r="A4817" s="31"/>
      <c r="B4817"/>
    </row>
    <row r="4818" spans="1:2" x14ac:dyDescent="0.45">
      <c r="A4818" s="31"/>
      <c r="B4818"/>
    </row>
    <row r="4819" spans="1:2" x14ac:dyDescent="0.45">
      <c r="A4819" s="31"/>
      <c r="B4819"/>
    </row>
    <row r="4820" spans="1:2" x14ac:dyDescent="0.45">
      <c r="A4820" s="31"/>
      <c r="B4820"/>
    </row>
    <row r="4821" spans="1:2" x14ac:dyDescent="0.45">
      <c r="A4821" s="31"/>
      <c r="B4821"/>
    </row>
    <row r="4822" spans="1:2" x14ac:dyDescent="0.45">
      <c r="A4822" s="31"/>
      <c r="B4822"/>
    </row>
    <row r="4823" spans="1:2" x14ac:dyDescent="0.45">
      <c r="A4823" s="31"/>
      <c r="B4823"/>
    </row>
    <row r="4824" spans="1:2" x14ac:dyDescent="0.45">
      <c r="A4824" s="31"/>
      <c r="B4824"/>
    </row>
    <row r="4825" spans="1:2" x14ac:dyDescent="0.45">
      <c r="A4825" s="31"/>
      <c r="B4825"/>
    </row>
    <row r="4826" spans="1:2" x14ac:dyDescent="0.45">
      <c r="A4826" s="31"/>
      <c r="B4826"/>
    </row>
    <row r="4827" spans="1:2" x14ac:dyDescent="0.45">
      <c r="A4827" s="31"/>
      <c r="B4827"/>
    </row>
    <row r="4828" spans="1:2" x14ac:dyDescent="0.45">
      <c r="A4828" s="31"/>
      <c r="B4828"/>
    </row>
    <row r="4829" spans="1:2" x14ac:dyDescent="0.45">
      <c r="A4829" s="31"/>
      <c r="B4829"/>
    </row>
    <row r="4830" spans="1:2" x14ac:dyDescent="0.45">
      <c r="A4830" s="31"/>
      <c r="B4830"/>
    </row>
    <row r="4831" spans="1:2" x14ac:dyDescent="0.45">
      <c r="A4831" s="31"/>
      <c r="B4831"/>
    </row>
    <row r="4832" spans="1:2" x14ac:dyDescent="0.45">
      <c r="A4832" s="31"/>
      <c r="B4832"/>
    </row>
    <row r="4833" spans="1:2" x14ac:dyDescent="0.45">
      <c r="A4833" s="31"/>
      <c r="B4833"/>
    </row>
    <row r="4834" spans="1:2" x14ac:dyDescent="0.45">
      <c r="A4834" s="31"/>
      <c r="B4834"/>
    </row>
    <row r="4835" spans="1:2" x14ac:dyDescent="0.45">
      <c r="A4835" s="31"/>
      <c r="B4835"/>
    </row>
    <row r="4836" spans="1:2" x14ac:dyDescent="0.45">
      <c r="A4836" s="31"/>
      <c r="B4836"/>
    </row>
    <row r="4837" spans="1:2" x14ac:dyDescent="0.45">
      <c r="A4837" s="31"/>
      <c r="B4837"/>
    </row>
    <row r="4838" spans="1:2" x14ac:dyDescent="0.45">
      <c r="A4838" s="31"/>
      <c r="B4838"/>
    </row>
    <row r="4839" spans="1:2" x14ac:dyDescent="0.45">
      <c r="A4839" s="31"/>
      <c r="B4839"/>
    </row>
    <row r="4840" spans="1:2" x14ac:dyDescent="0.45">
      <c r="A4840" s="31"/>
      <c r="B4840"/>
    </row>
    <row r="4841" spans="1:2" x14ac:dyDescent="0.45">
      <c r="A4841" s="31"/>
      <c r="B4841"/>
    </row>
    <row r="4842" spans="1:2" x14ac:dyDescent="0.45">
      <c r="A4842" s="31"/>
      <c r="B4842"/>
    </row>
    <row r="4843" spans="1:2" x14ac:dyDescent="0.45">
      <c r="A4843" s="31"/>
      <c r="B4843"/>
    </row>
    <row r="4844" spans="1:2" x14ac:dyDescent="0.45">
      <c r="A4844" s="31"/>
      <c r="B4844"/>
    </row>
    <row r="4845" spans="1:2" x14ac:dyDescent="0.45">
      <c r="A4845" s="31"/>
      <c r="B4845"/>
    </row>
    <row r="4846" spans="1:2" x14ac:dyDescent="0.45">
      <c r="A4846" s="31"/>
      <c r="B4846"/>
    </row>
    <row r="4847" spans="1:2" x14ac:dyDescent="0.45">
      <c r="A4847" s="31"/>
      <c r="B4847"/>
    </row>
    <row r="4848" spans="1:2" x14ac:dyDescent="0.45">
      <c r="A4848" s="31"/>
      <c r="B4848"/>
    </row>
    <row r="4849" spans="1:2" x14ac:dyDescent="0.45">
      <c r="A4849" s="31"/>
      <c r="B4849"/>
    </row>
    <row r="4850" spans="1:2" x14ac:dyDescent="0.45">
      <c r="A4850" s="31"/>
      <c r="B4850"/>
    </row>
    <row r="4851" spans="1:2" x14ac:dyDescent="0.45">
      <c r="A4851" s="31"/>
      <c r="B4851"/>
    </row>
    <row r="4852" spans="1:2" x14ac:dyDescent="0.45">
      <c r="A4852" s="31"/>
      <c r="B4852"/>
    </row>
    <row r="4853" spans="1:2" x14ac:dyDescent="0.45">
      <c r="A4853" s="31"/>
      <c r="B4853"/>
    </row>
    <row r="4854" spans="1:2" x14ac:dyDescent="0.45">
      <c r="A4854" s="31"/>
      <c r="B4854"/>
    </row>
    <row r="4855" spans="1:2" x14ac:dyDescent="0.45">
      <c r="A4855" s="31"/>
      <c r="B4855"/>
    </row>
    <row r="4856" spans="1:2" x14ac:dyDescent="0.45">
      <c r="A4856" s="31"/>
      <c r="B4856"/>
    </row>
    <row r="4857" spans="1:2" x14ac:dyDescent="0.45">
      <c r="A4857" s="31"/>
      <c r="B4857"/>
    </row>
    <row r="4858" spans="1:2" x14ac:dyDescent="0.45">
      <c r="A4858" s="31"/>
      <c r="B4858"/>
    </row>
    <row r="4859" spans="1:2" x14ac:dyDescent="0.45">
      <c r="A4859" s="31"/>
      <c r="B4859"/>
    </row>
    <row r="4860" spans="1:2" x14ac:dyDescent="0.45">
      <c r="A4860" s="31"/>
      <c r="B4860"/>
    </row>
    <row r="4861" spans="1:2" x14ac:dyDescent="0.45">
      <c r="A4861" s="31"/>
      <c r="B4861"/>
    </row>
    <row r="4862" spans="1:2" x14ac:dyDescent="0.45">
      <c r="A4862" s="31"/>
      <c r="B4862"/>
    </row>
    <row r="4863" spans="1:2" x14ac:dyDescent="0.45">
      <c r="A4863" s="31"/>
      <c r="B4863"/>
    </row>
    <row r="4864" spans="1:2" x14ac:dyDescent="0.45">
      <c r="A4864" s="31"/>
      <c r="B4864"/>
    </row>
    <row r="4865" spans="1:2" x14ac:dyDescent="0.45">
      <c r="A4865" s="31"/>
      <c r="B4865"/>
    </row>
    <row r="4866" spans="1:2" x14ac:dyDescent="0.45">
      <c r="A4866" s="31"/>
      <c r="B4866"/>
    </row>
    <row r="4867" spans="1:2" x14ac:dyDescent="0.45">
      <c r="A4867" s="31"/>
      <c r="B4867"/>
    </row>
    <row r="4868" spans="1:2" x14ac:dyDescent="0.45">
      <c r="A4868" s="31"/>
      <c r="B4868"/>
    </row>
    <row r="4869" spans="1:2" x14ac:dyDescent="0.45">
      <c r="A4869" s="31"/>
      <c r="B4869"/>
    </row>
    <row r="4870" spans="1:2" x14ac:dyDescent="0.45">
      <c r="A4870" s="31"/>
      <c r="B4870"/>
    </row>
    <row r="4871" spans="1:2" x14ac:dyDescent="0.45">
      <c r="A4871" s="31"/>
      <c r="B4871"/>
    </row>
    <row r="4872" spans="1:2" x14ac:dyDescent="0.45">
      <c r="A4872" s="31"/>
      <c r="B4872"/>
    </row>
    <row r="4873" spans="1:2" x14ac:dyDescent="0.45">
      <c r="A4873" s="31"/>
      <c r="B4873"/>
    </row>
    <row r="4874" spans="1:2" x14ac:dyDescent="0.45">
      <c r="A4874" s="31"/>
      <c r="B4874"/>
    </row>
    <row r="4875" spans="1:2" x14ac:dyDescent="0.45">
      <c r="A4875" s="31"/>
      <c r="B4875"/>
    </row>
    <row r="4876" spans="1:2" x14ac:dyDescent="0.45">
      <c r="A4876" s="31"/>
      <c r="B4876"/>
    </row>
    <row r="4877" spans="1:2" x14ac:dyDescent="0.45">
      <c r="A4877" s="31"/>
      <c r="B4877"/>
    </row>
    <row r="4878" spans="1:2" x14ac:dyDescent="0.45">
      <c r="A4878" s="31"/>
      <c r="B4878"/>
    </row>
    <row r="4879" spans="1:2" x14ac:dyDescent="0.45">
      <c r="A4879" s="31"/>
      <c r="B4879"/>
    </row>
    <row r="4880" spans="1:2" x14ac:dyDescent="0.45">
      <c r="A4880" s="31"/>
      <c r="B4880"/>
    </row>
    <row r="4881" spans="1:2" x14ac:dyDescent="0.45">
      <c r="A4881" s="31"/>
      <c r="B4881"/>
    </row>
    <row r="4882" spans="1:2" x14ac:dyDescent="0.45">
      <c r="A4882" s="31"/>
      <c r="B4882"/>
    </row>
    <row r="4883" spans="1:2" x14ac:dyDescent="0.45">
      <c r="A4883" s="31"/>
      <c r="B4883"/>
    </row>
    <row r="4884" spans="1:2" x14ac:dyDescent="0.45">
      <c r="A4884" s="31"/>
      <c r="B4884"/>
    </row>
    <row r="4885" spans="1:2" x14ac:dyDescent="0.45">
      <c r="A4885" s="31"/>
      <c r="B4885"/>
    </row>
    <row r="4886" spans="1:2" x14ac:dyDescent="0.45">
      <c r="A4886" s="31"/>
      <c r="B4886"/>
    </row>
    <row r="4887" spans="1:2" x14ac:dyDescent="0.45">
      <c r="A4887" s="31"/>
      <c r="B4887"/>
    </row>
    <row r="4888" spans="1:2" x14ac:dyDescent="0.45">
      <c r="A4888" s="31"/>
      <c r="B4888"/>
    </row>
    <row r="4889" spans="1:2" x14ac:dyDescent="0.45">
      <c r="A4889" s="31"/>
      <c r="B4889"/>
    </row>
    <row r="4890" spans="1:2" x14ac:dyDescent="0.45">
      <c r="A4890" s="31"/>
      <c r="B4890"/>
    </row>
    <row r="4891" spans="1:2" x14ac:dyDescent="0.45">
      <c r="A4891" s="31"/>
      <c r="B4891"/>
    </row>
    <row r="4892" spans="1:2" x14ac:dyDescent="0.45">
      <c r="A4892" s="31"/>
      <c r="B4892"/>
    </row>
    <row r="4893" spans="1:2" x14ac:dyDescent="0.45">
      <c r="A4893" s="31"/>
      <c r="B4893"/>
    </row>
    <row r="4894" spans="1:2" x14ac:dyDescent="0.45">
      <c r="A4894" s="31"/>
      <c r="B4894"/>
    </row>
    <row r="4895" spans="1:2" x14ac:dyDescent="0.45">
      <c r="A4895" s="31"/>
      <c r="B4895"/>
    </row>
    <row r="4896" spans="1:2" x14ac:dyDescent="0.45">
      <c r="A4896" s="31"/>
      <c r="B4896"/>
    </row>
    <row r="4897" spans="1:2" x14ac:dyDescent="0.45">
      <c r="A4897" s="31"/>
      <c r="B4897"/>
    </row>
    <row r="4898" spans="1:2" x14ac:dyDescent="0.45">
      <c r="A4898" s="31"/>
      <c r="B4898"/>
    </row>
    <row r="4899" spans="1:2" x14ac:dyDescent="0.45">
      <c r="A4899" s="31"/>
      <c r="B4899"/>
    </row>
    <row r="4900" spans="1:2" x14ac:dyDescent="0.45">
      <c r="A4900" s="31"/>
      <c r="B4900"/>
    </row>
    <row r="4901" spans="1:2" x14ac:dyDescent="0.45">
      <c r="A4901" s="31"/>
      <c r="B4901"/>
    </row>
    <row r="4902" spans="1:2" x14ac:dyDescent="0.45">
      <c r="A4902" s="31"/>
      <c r="B4902"/>
    </row>
    <row r="4903" spans="1:2" x14ac:dyDescent="0.45">
      <c r="A4903" s="31"/>
      <c r="B4903"/>
    </row>
    <row r="4904" spans="1:2" x14ac:dyDescent="0.45">
      <c r="A4904" s="31"/>
      <c r="B4904"/>
    </row>
    <row r="4905" spans="1:2" x14ac:dyDescent="0.45">
      <c r="A4905" s="31"/>
      <c r="B4905"/>
    </row>
    <row r="4906" spans="1:2" x14ac:dyDescent="0.45">
      <c r="A4906" s="31"/>
      <c r="B4906"/>
    </row>
    <row r="4907" spans="1:2" x14ac:dyDescent="0.45">
      <c r="A4907" s="31"/>
      <c r="B4907"/>
    </row>
    <row r="4908" spans="1:2" x14ac:dyDescent="0.45">
      <c r="A4908" s="31"/>
      <c r="B4908"/>
    </row>
    <row r="4909" spans="1:2" x14ac:dyDescent="0.45">
      <c r="A4909" s="31"/>
      <c r="B4909"/>
    </row>
    <row r="4910" spans="1:2" x14ac:dyDescent="0.45">
      <c r="A4910" s="31"/>
      <c r="B4910"/>
    </row>
    <row r="4911" spans="1:2" x14ac:dyDescent="0.45">
      <c r="A4911" s="31"/>
      <c r="B4911"/>
    </row>
    <row r="4912" spans="1:2" x14ac:dyDescent="0.45">
      <c r="A4912" s="31"/>
      <c r="B4912"/>
    </row>
    <row r="4913" spans="1:2" x14ac:dyDescent="0.45">
      <c r="A4913" s="31"/>
      <c r="B4913"/>
    </row>
    <row r="4914" spans="1:2" x14ac:dyDescent="0.45">
      <c r="A4914" s="31"/>
      <c r="B4914"/>
    </row>
    <row r="4915" spans="1:2" x14ac:dyDescent="0.45">
      <c r="A4915" s="31"/>
      <c r="B4915"/>
    </row>
    <row r="4916" spans="1:2" x14ac:dyDescent="0.45">
      <c r="A4916" s="31"/>
      <c r="B4916"/>
    </row>
    <row r="4917" spans="1:2" x14ac:dyDescent="0.45">
      <c r="A4917" s="31"/>
      <c r="B4917"/>
    </row>
    <row r="4918" spans="1:2" x14ac:dyDescent="0.45">
      <c r="A4918" s="31"/>
      <c r="B4918"/>
    </row>
    <row r="4919" spans="1:2" x14ac:dyDescent="0.45">
      <c r="A4919" s="31"/>
      <c r="B4919"/>
    </row>
    <row r="4920" spans="1:2" x14ac:dyDescent="0.45">
      <c r="A4920" s="31"/>
      <c r="B4920"/>
    </row>
    <row r="4921" spans="1:2" x14ac:dyDescent="0.45">
      <c r="A4921" s="31"/>
      <c r="B4921"/>
    </row>
    <row r="4922" spans="1:2" x14ac:dyDescent="0.45">
      <c r="A4922" s="31"/>
      <c r="B4922"/>
    </row>
    <row r="4923" spans="1:2" x14ac:dyDescent="0.45">
      <c r="A4923" s="31"/>
      <c r="B4923"/>
    </row>
    <row r="4924" spans="1:2" x14ac:dyDescent="0.45">
      <c r="A4924" s="31"/>
      <c r="B4924"/>
    </row>
    <row r="4925" spans="1:2" x14ac:dyDescent="0.45">
      <c r="A4925" s="31"/>
      <c r="B4925"/>
    </row>
    <row r="4926" spans="1:2" x14ac:dyDescent="0.45">
      <c r="A4926" s="31"/>
      <c r="B4926"/>
    </row>
    <row r="4927" spans="1:2" x14ac:dyDescent="0.45">
      <c r="A4927" s="31"/>
      <c r="B4927"/>
    </row>
    <row r="4928" spans="1:2" x14ac:dyDescent="0.45">
      <c r="A4928" s="31"/>
      <c r="B4928"/>
    </row>
    <row r="4929" spans="1:2" x14ac:dyDescent="0.45">
      <c r="A4929" s="31"/>
      <c r="B4929"/>
    </row>
    <row r="4930" spans="1:2" x14ac:dyDescent="0.45">
      <c r="A4930" s="31"/>
      <c r="B4930"/>
    </row>
    <row r="4931" spans="1:2" x14ac:dyDescent="0.45">
      <c r="A4931" s="31"/>
      <c r="B4931"/>
    </row>
    <row r="4932" spans="1:2" x14ac:dyDescent="0.45">
      <c r="A4932" s="31"/>
      <c r="B4932"/>
    </row>
    <row r="4933" spans="1:2" x14ac:dyDescent="0.45">
      <c r="A4933" s="31"/>
      <c r="B4933"/>
    </row>
    <row r="4934" spans="1:2" x14ac:dyDescent="0.45">
      <c r="A4934" s="31"/>
      <c r="B4934"/>
    </row>
    <row r="4935" spans="1:2" x14ac:dyDescent="0.45">
      <c r="A4935" s="31"/>
      <c r="B4935"/>
    </row>
    <row r="4936" spans="1:2" x14ac:dyDescent="0.45">
      <c r="A4936" s="31"/>
      <c r="B4936"/>
    </row>
    <row r="4937" spans="1:2" x14ac:dyDescent="0.45">
      <c r="A4937" s="31"/>
      <c r="B4937"/>
    </row>
    <row r="4938" spans="1:2" x14ac:dyDescent="0.45">
      <c r="A4938" s="31"/>
      <c r="B4938"/>
    </row>
    <row r="4939" spans="1:2" x14ac:dyDescent="0.45">
      <c r="A4939" s="31"/>
      <c r="B4939"/>
    </row>
    <row r="4940" spans="1:2" x14ac:dyDescent="0.45">
      <c r="A4940" s="31"/>
      <c r="B4940"/>
    </row>
    <row r="4941" spans="1:2" x14ac:dyDescent="0.45">
      <c r="A4941" s="31"/>
      <c r="B4941"/>
    </row>
    <row r="4942" spans="1:2" x14ac:dyDescent="0.45">
      <c r="A4942" s="31"/>
      <c r="B4942"/>
    </row>
    <row r="4943" spans="1:2" x14ac:dyDescent="0.45">
      <c r="A4943" s="31"/>
      <c r="B4943"/>
    </row>
    <row r="4944" spans="1:2" x14ac:dyDescent="0.45">
      <c r="A4944" s="31"/>
      <c r="B4944"/>
    </row>
    <row r="4945" spans="1:2" x14ac:dyDescent="0.45">
      <c r="A4945" s="31"/>
      <c r="B4945"/>
    </row>
    <row r="4946" spans="1:2" x14ac:dyDescent="0.45">
      <c r="A4946" s="31"/>
      <c r="B4946"/>
    </row>
    <row r="4947" spans="1:2" x14ac:dyDescent="0.45">
      <c r="A4947" s="31"/>
      <c r="B4947"/>
    </row>
    <row r="4948" spans="1:2" x14ac:dyDescent="0.45">
      <c r="A4948" s="31"/>
      <c r="B4948"/>
    </row>
    <row r="4949" spans="1:2" x14ac:dyDescent="0.45">
      <c r="A4949" s="31"/>
      <c r="B4949"/>
    </row>
    <row r="4950" spans="1:2" x14ac:dyDescent="0.45">
      <c r="A4950" s="31"/>
      <c r="B4950"/>
    </row>
    <row r="4951" spans="1:2" x14ac:dyDescent="0.45">
      <c r="A4951" s="31"/>
      <c r="B4951"/>
    </row>
    <row r="4952" spans="1:2" x14ac:dyDescent="0.45">
      <c r="A4952" s="31"/>
      <c r="B4952"/>
    </row>
    <row r="4953" spans="1:2" x14ac:dyDescent="0.45">
      <c r="A4953" s="31"/>
      <c r="B4953"/>
    </row>
    <row r="4954" spans="1:2" x14ac:dyDescent="0.45">
      <c r="A4954" s="31"/>
      <c r="B4954"/>
    </row>
    <row r="4955" spans="1:2" x14ac:dyDescent="0.45">
      <c r="A4955" s="31"/>
      <c r="B4955"/>
    </row>
    <row r="4956" spans="1:2" x14ac:dyDescent="0.45">
      <c r="A4956" s="31"/>
      <c r="B4956"/>
    </row>
    <row r="4957" spans="1:2" x14ac:dyDescent="0.45">
      <c r="A4957" s="31"/>
      <c r="B4957"/>
    </row>
    <row r="4958" spans="1:2" x14ac:dyDescent="0.45">
      <c r="A4958" s="31"/>
      <c r="B4958"/>
    </row>
    <row r="4959" spans="1:2" x14ac:dyDescent="0.45">
      <c r="A4959" s="31"/>
      <c r="B4959"/>
    </row>
    <row r="4960" spans="1:2" x14ac:dyDescent="0.45">
      <c r="A4960" s="31"/>
      <c r="B4960"/>
    </row>
    <row r="4961" spans="1:2" x14ac:dyDescent="0.45">
      <c r="A4961" s="31"/>
      <c r="B4961"/>
    </row>
    <row r="4962" spans="1:2" x14ac:dyDescent="0.45">
      <c r="A4962" s="31"/>
      <c r="B4962"/>
    </row>
    <row r="4963" spans="1:2" x14ac:dyDescent="0.45">
      <c r="A4963" s="31"/>
      <c r="B4963"/>
    </row>
    <row r="4964" spans="1:2" x14ac:dyDescent="0.45">
      <c r="A4964" s="31"/>
      <c r="B4964"/>
    </row>
    <row r="4965" spans="1:2" x14ac:dyDescent="0.45">
      <c r="A4965" s="31"/>
      <c r="B4965"/>
    </row>
    <row r="4966" spans="1:2" x14ac:dyDescent="0.45">
      <c r="A4966" s="31"/>
      <c r="B4966"/>
    </row>
    <row r="4967" spans="1:2" x14ac:dyDescent="0.45">
      <c r="A4967" s="31"/>
      <c r="B4967"/>
    </row>
    <row r="4968" spans="1:2" x14ac:dyDescent="0.45">
      <c r="A4968" s="31"/>
      <c r="B4968"/>
    </row>
    <row r="4969" spans="1:2" x14ac:dyDescent="0.45">
      <c r="A4969" s="31"/>
      <c r="B4969"/>
    </row>
    <row r="4970" spans="1:2" x14ac:dyDescent="0.45">
      <c r="A4970" s="31"/>
      <c r="B4970"/>
    </row>
    <row r="4971" spans="1:2" x14ac:dyDescent="0.45">
      <c r="A4971" s="31"/>
      <c r="B4971"/>
    </row>
    <row r="4972" spans="1:2" x14ac:dyDescent="0.45">
      <c r="A4972" s="31"/>
      <c r="B4972"/>
    </row>
    <row r="4973" spans="1:2" x14ac:dyDescent="0.45">
      <c r="A4973" s="31"/>
      <c r="B4973"/>
    </row>
    <row r="4974" spans="1:2" x14ac:dyDescent="0.45">
      <c r="A4974" s="31"/>
      <c r="B4974"/>
    </row>
    <row r="4975" spans="1:2" x14ac:dyDescent="0.45">
      <c r="A4975" s="31"/>
      <c r="B4975"/>
    </row>
    <row r="4976" spans="1:2" x14ac:dyDescent="0.45">
      <c r="A4976" s="31"/>
      <c r="B4976"/>
    </row>
    <row r="4977" spans="1:2" x14ac:dyDescent="0.45">
      <c r="A4977" s="31"/>
      <c r="B4977"/>
    </row>
    <row r="4978" spans="1:2" x14ac:dyDescent="0.45">
      <c r="A4978" s="31"/>
      <c r="B4978"/>
    </row>
    <row r="4979" spans="1:2" x14ac:dyDescent="0.45">
      <c r="A4979" s="31"/>
      <c r="B4979"/>
    </row>
    <row r="4980" spans="1:2" x14ac:dyDescent="0.45">
      <c r="A4980" s="31"/>
      <c r="B4980"/>
    </row>
    <row r="4981" spans="1:2" x14ac:dyDescent="0.45">
      <c r="A4981" s="31"/>
      <c r="B4981"/>
    </row>
    <row r="4982" spans="1:2" x14ac:dyDescent="0.45">
      <c r="A4982" s="31"/>
      <c r="B4982"/>
    </row>
    <row r="4983" spans="1:2" x14ac:dyDescent="0.45">
      <c r="A4983" s="31"/>
      <c r="B4983"/>
    </row>
    <row r="4984" spans="1:2" x14ac:dyDescent="0.45">
      <c r="A4984" s="31"/>
      <c r="B4984"/>
    </row>
    <row r="4985" spans="1:2" x14ac:dyDescent="0.45">
      <c r="A4985" s="31"/>
      <c r="B4985"/>
    </row>
    <row r="4986" spans="1:2" x14ac:dyDescent="0.45">
      <c r="A4986" s="31"/>
      <c r="B4986"/>
    </row>
    <row r="4987" spans="1:2" x14ac:dyDescent="0.45">
      <c r="A4987" s="31"/>
      <c r="B4987"/>
    </row>
    <row r="4988" spans="1:2" x14ac:dyDescent="0.45">
      <c r="A4988" s="31"/>
      <c r="B4988"/>
    </row>
    <row r="4989" spans="1:2" x14ac:dyDescent="0.45">
      <c r="A4989" s="31"/>
      <c r="B4989"/>
    </row>
    <row r="4990" spans="1:2" x14ac:dyDescent="0.45">
      <c r="A4990" s="31"/>
      <c r="B4990"/>
    </row>
    <row r="4991" spans="1:2" x14ac:dyDescent="0.45">
      <c r="A4991" s="31"/>
      <c r="B4991"/>
    </row>
    <row r="4992" spans="1:2" x14ac:dyDescent="0.45">
      <c r="A4992" s="31"/>
      <c r="B4992"/>
    </row>
    <row r="4993" spans="1:2" x14ac:dyDescent="0.45">
      <c r="A4993" s="31"/>
      <c r="B4993"/>
    </row>
    <row r="4994" spans="1:2" x14ac:dyDescent="0.45">
      <c r="A4994" s="31"/>
      <c r="B4994"/>
    </row>
    <row r="4995" spans="1:2" x14ac:dyDescent="0.45">
      <c r="A4995" s="31"/>
      <c r="B4995"/>
    </row>
    <row r="4996" spans="1:2" x14ac:dyDescent="0.45">
      <c r="A4996" s="31"/>
      <c r="B4996"/>
    </row>
    <row r="4997" spans="1:2" x14ac:dyDescent="0.45">
      <c r="A4997" s="31"/>
      <c r="B4997"/>
    </row>
    <row r="4998" spans="1:2" x14ac:dyDescent="0.45">
      <c r="A4998" s="31"/>
      <c r="B4998"/>
    </row>
    <row r="4999" spans="1:2" x14ac:dyDescent="0.45">
      <c r="A4999" s="31"/>
      <c r="B4999"/>
    </row>
    <row r="5000" spans="1:2" x14ac:dyDescent="0.45">
      <c r="A5000" s="31"/>
      <c r="B5000"/>
    </row>
    <row r="5001" spans="1:2" x14ac:dyDescent="0.45">
      <c r="A5001" s="31"/>
      <c r="B5001"/>
    </row>
    <row r="5002" spans="1:2" x14ac:dyDescent="0.45">
      <c r="A5002" s="31"/>
      <c r="B5002"/>
    </row>
    <row r="5003" spans="1:2" x14ac:dyDescent="0.45">
      <c r="A5003" s="31"/>
      <c r="B5003"/>
    </row>
    <row r="5004" spans="1:2" x14ac:dyDescent="0.45">
      <c r="A5004" s="31"/>
      <c r="B5004"/>
    </row>
    <row r="5005" spans="1:2" x14ac:dyDescent="0.45">
      <c r="A5005" s="31"/>
      <c r="B5005"/>
    </row>
    <row r="5006" spans="1:2" x14ac:dyDescent="0.45">
      <c r="A5006" s="31"/>
      <c r="B5006"/>
    </row>
    <row r="5007" spans="1:2" x14ac:dyDescent="0.45">
      <c r="A5007" s="31"/>
      <c r="B5007"/>
    </row>
    <row r="5008" spans="1:2" x14ac:dyDescent="0.45">
      <c r="A5008" s="31"/>
      <c r="B5008"/>
    </row>
    <row r="5009" spans="1:2" x14ac:dyDescent="0.45">
      <c r="A5009" s="31"/>
      <c r="B5009"/>
    </row>
    <row r="5010" spans="1:2" x14ac:dyDescent="0.45">
      <c r="A5010" s="31"/>
      <c r="B5010"/>
    </row>
    <row r="5011" spans="1:2" x14ac:dyDescent="0.45">
      <c r="A5011" s="31"/>
      <c r="B5011"/>
    </row>
    <row r="5012" spans="1:2" x14ac:dyDescent="0.45">
      <c r="A5012" s="31"/>
      <c r="B5012"/>
    </row>
    <row r="5013" spans="1:2" x14ac:dyDescent="0.45">
      <c r="A5013" s="31"/>
      <c r="B5013"/>
    </row>
    <row r="5014" spans="1:2" x14ac:dyDescent="0.45">
      <c r="A5014" s="31"/>
      <c r="B5014"/>
    </row>
    <row r="5015" spans="1:2" x14ac:dyDescent="0.45">
      <c r="A5015" s="31"/>
      <c r="B5015"/>
    </row>
    <row r="5016" spans="1:2" x14ac:dyDescent="0.45">
      <c r="A5016" s="31"/>
      <c r="B5016"/>
    </row>
    <row r="5017" spans="1:2" x14ac:dyDescent="0.45">
      <c r="A5017" s="31"/>
      <c r="B5017"/>
    </row>
    <row r="5018" spans="1:2" x14ac:dyDescent="0.45">
      <c r="A5018" s="31"/>
      <c r="B5018"/>
    </row>
    <row r="5019" spans="1:2" x14ac:dyDescent="0.45">
      <c r="A5019" s="31"/>
      <c r="B5019"/>
    </row>
    <row r="5020" spans="1:2" x14ac:dyDescent="0.45">
      <c r="A5020" s="31"/>
      <c r="B5020"/>
    </row>
    <row r="5021" spans="1:2" x14ac:dyDescent="0.45">
      <c r="A5021" s="31"/>
      <c r="B5021"/>
    </row>
    <row r="5022" spans="1:2" x14ac:dyDescent="0.45">
      <c r="A5022" s="31"/>
      <c r="B5022"/>
    </row>
    <row r="5023" spans="1:2" x14ac:dyDescent="0.45">
      <c r="A5023" s="31"/>
      <c r="B5023"/>
    </row>
    <row r="5024" spans="1:2" x14ac:dyDescent="0.45">
      <c r="A5024" s="31"/>
      <c r="B5024"/>
    </row>
    <row r="5025" spans="1:2" x14ac:dyDescent="0.45">
      <c r="A5025" s="31"/>
      <c r="B5025"/>
    </row>
    <row r="5026" spans="1:2" x14ac:dyDescent="0.45">
      <c r="A5026" s="31"/>
      <c r="B5026"/>
    </row>
    <row r="5027" spans="1:2" x14ac:dyDescent="0.45">
      <c r="A5027" s="31"/>
      <c r="B5027"/>
    </row>
    <row r="5028" spans="1:2" x14ac:dyDescent="0.45">
      <c r="A5028" s="31"/>
      <c r="B5028"/>
    </row>
    <row r="5029" spans="1:2" x14ac:dyDescent="0.45">
      <c r="A5029" s="31"/>
      <c r="B5029"/>
    </row>
    <row r="5030" spans="1:2" x14ac:dyDescent="0.45">
      <c r="A5030" s="31"/>
      <c r="B5030"/>
    </row>
    <row r="5031" spans="1:2" x14ac:dyDescent="0.45">
      <c r="A5031" s="31"/>
      <c r="B5031"/>
    </row>
    <row r="5032" spans="1:2" x14ac:dyDescent="0.45">
      <c r="A5032" s="31"/>
      <c r="B5032"/>
    </row>
    <row r="5033" spans="1:2" x14ac:dyDescent="0.45">
      <c r="A5033" s="31"/>
      <c r="B5033"/>
    </row>
    <row r="5034" spans="1:2" x14ac:dyDescent="0.45">
      <c r="A5034" s="31"/>
      <c r="B5034"/>
    </row>
    <row r="5035" spans="1:2" x14ac:dyDescent="0.45">
      <c r="A5035" s="31"/>
      <c r="B5035"/>
    </row>
    <row r="5036" spans="1:2" x14ac:dyDescent="0.45">
      <c r="A5036" s="31"/>
      <c r="B5036"/>
    </row>
    <row r="5037" spans="1:2" x14ac:dyDescent="0.45">
      <c r="A5037" s="31"/>
      <c r="B5037"/>
    </row>
    <row r="5038" spans="1:2" x14ac:dyDescent="0.45">
      <c r="A5038" s="31"/>
      <c r="B5038"/>
    </row>
    <row r="5039" spans="1:2" x14ac:dyDescent="0.45">
      <c r="A5039" s="31"/>
      <c r="B5039"/>
    </row>
    <row r="5040" spans="1:2" x14ac:dyDescent="0.45">
      <c r="A5040" s="31"/>
      <c r="B5040"/>
    </row>
    <row r="5041" spans="1:2" x14ac:dyDescent="0.45">
      <c r="A5041" s="31"/>
      <c r="B5041"/>
    </row>
    <row r="5042" spans="1:2" x14ac:dyDescent="0.45">
      <c r="A5042" s="31"/>
      <c r="B5042"/>
    </row>
    <row r="5043" spans="1:2" x14ac:dyDescent="0.45">
      <c r="A5043" s="31"/>
      <c r="B5043"/>
    </row>
    <row r="5044" spans="1:2" x14ac:dyDescent="0.45">
      <c r="A5044" s="31"/>
      <c r="B5044"/>
    </row>
    <row r="5045" spans="1:2" x14ac:dyDescent="0.45">
      <c r="A5045" s="31"/>
      <c r="B5045"/>
    </row>
    <row r="5046" spans="1:2" x14ac:dyDescent="0.45">
      <c r="A5046" s="31"/>
      <c r="B5046"/>
    </row>
    <row r="5047" spans="1:2" x14ac:dyDescent="0.45">
      <c r="A5047" s="31"/>
      <c r="B5047"/>
    </row>
    <row r="5048" spans="1:2" x14ac:dyDescent="0.45">
      <c r="A5048" s="31"/>
      <c r="B5048"/>
    </row>
    <row r="5049" spans="1:2" x14ac:dyDescent="0.45">
      <c r="A5049" s="31"/>
      <c r="B5049"/>
    </row>
    <row r="5050" spans="1:2" x14ac:dyDescent="0.45">
      <c r="A5050" s="31"/>
      <c r="B5050"/>
    </row>
    <row r="5051" spans="1:2" x14ac:dyDescent="0.45">
      <c r="A5051" s="31"/>
      <c r="B5051"/>
    </row>
    <row r="5052" spans="1:2" x14ac:dyDescent="0.45">
      <c r="A5052" s="31"/>
      <c r="B5052"/>
    </row>
    <row r="5053" spans="1:2" x14ac:dyDescent="0.45">
      <c r="A5053" s="31"/>
      <c r="B5053"/>
    </row>
    <row r="5054" spans="1:2" x14ac:dyDescent="0.45">
      <c r="A5054" s="31"/>
      <c r="B5054"/>
    </row>
    <row r="5055" spans="1:2" x14ac:dyDescent="0.45">
      <c r="A5055" s="31"/>
      <c r="B5055"/>
    </row>
    <row r="5056" spans="1:2" x14ac:dyDescent="0.45">
      <c r="A5056" s="31"/>
      <c r="B5056"/>
    </row>
    <row r="5057" spans="1:2" x14ac:dyDescent="0.45">
      <c r="A5057" s="31"/>
      <c r="B5057"/>
    </row>
    <row r="5058" spans="1:2" x14ac:dyDescent="0.45">
      <c r="A5058" s="31"/>
      <c r="B5058"/>
    </row>
    <row r="5059" spans="1:2" x14ac:dyDescent="0.45">
      <c r="A5059" s="31"/>
      <c r="B5059"/>
    </row>
    <row r="5060" spans="1:2" x14ac:dyDescent="0.45">
      <c r="A5060" s="31"/>
      <c r="B5060"/>
    </row>
    <row r="5061" spans="1:2" x14ac:dyDescent="0.45">
      <c r="A5061" s="31"/>
      <c r="B5061"/>
    </row>
    <row r="5062" spans="1:2" x14ac:dyDescent="0.45">
      <c r="A5062" s="31"/>
      <c r="B5062"/>
    </row>
    <row r="5063" spans="1:2" x14ac:dyDescent="0.45">
      <c r="A5063" s="31"/>
      <c r="B5063"/>
    </row>
    <row r="5064" spans="1:2" x14ac:dyDescent="0.45">
      <c r="A5064" s="31"/>
      <c r="B5064"/>
    </row>
    <row r="5065" spans="1:2" x14ac:dyDescent="0.45">
      <c r="A5065" s="31"/>
      <c r="B5065"/>
    </row>
    <row r="5066" spans="1:2" x14ac:dyDescent="0.45">
      <c r="A5066" s="31"/>
      <c r="B5066"/>
    </row>
    <row r="5067" spans="1:2" x14ac:dyDescent="0.45">
      <c r="A5067" s="31"/>
      <c r="B5067"/>
    </row>
    <row r="5068" spans="1:2" x14ac:dyDescent="0.45">
      <c r="A5068" s="31"/>
      <c r="B5068"/>
    </row>
    <row r="5069" spans="1:2" x14ac:dyDescent="0.45">
      <c r="A5069" s="31"/>
      <c r="B5069"/>
    </row>
    <row r="5070" spans="1:2" x14ac:dyDescent="0.45">
      <c r="A5070" s="31"/>
      <c r="B5070"/>
    </row>
    <row r="5071" spans="1:2" x14ac:dyDescent="0.45">
      <c r="A5071" s="31"/>
      <c r="B5071"/>
    </row>
    <row r="5072" spans="1:2" x14ac:dyDescent="0.45">
      <c r="A5072" s="31"/>
      <c r="B5072"/>
    </row>
    <row r="5073" spans="1:2" x14ac:dyDescent="0.45">
      <c r="A5073" s="31"/>
      <c r="B5073"/>
    </row>
    <row r="5074" spans="1:2" x14ac:dyDescent="0.45">
      <c r="A5074" s="31"/>
      <c r="B5074"/>
    </row>
    <row r="5075" spans="1:2" x14ac:dyDescent="0.45">
      <c r="A5075" s="31"/>
      <c r="B5075"/>
    </row>
    <row r="5076" spans="1:2" x14ac:dyDescent="0.45">
      <c r="A5076" s="31"/>
      <c r="B5076"/>
    </row>
    <row r="5077" spans="1:2" x14ac:dyDescent="0.45">
      <c r="A5077" s="31"/>
      <c r="B5077"/>
    </row>
    <row r="5078" spans="1:2" x14ac:dyDescent="0.45">
      <c r="A5078" s="31"/>
      <c r="B5078"/>
    </row>
    <row r="5079" spans="1:2" x14ac:dyDescent="0.45">
      <c r="A5079" s="31"/>
      <c r="B5079"/>
    </row>
    <row r="5080" spans="1:2" x14ac:dyDescent="0.45">
      <c r="A5080" s="31"/>
      <c r="B5080"/>
    </row>
    <row r="5081" spans="1:2" x14ac:dyDescent="0.45">
      <c r="A5081" s="31"/>
      <c r="B5081"/>
    </row>
    <row r="5082" spans="1:2" x14ac:dyDescent="0.45">
      <c r="A5082" s="31"/>
      <c r="B5082"/>
    </row>
    <row r="5083" spans="1:2" x14ac:dyDescent="0.45">
      <c r="A5083" s="31"/>
      <c r="B5083"/>
    </row>
    <row r="5084" spans="1:2" x14ac:dyDescent="0.45">
      <c r="A5084" s="31"/>
      <c r="B5084"/>
    </row>
    <row r="5085" spans="1:2" x14ac:dyDescent="0.45">
      <c r="A5085" s="31"/>
      <c r="B5085"/>
    </row>
    <row r="5086" spans="1:2" x14ac:dyDescent="0.45">
      <c r="A5086" s="31"/>
      <c r="B5086"/>
    </row>
    <row r="5087" spans="1:2" x14ac:dyDescent="0.45">
      <c r="A5087" s="31"/>
      <c r="B5087"/>
    </row>
    <row r="5088" spans="1:2" x14ac:dyDescent="0.45">
      <c r="A5088" s="31"/>
      <c r="B5088"/>
    </row>
    <row r="5089" spans="1:2" x14ac:dyDescent="0.45">
      <c r="A5089" s="31"/>
      <c r="B5089"/>
    </row>
    <row r="5090" spans="1:2" x14ac:dyDescent="0.45">
      <c r="A5090" s="31"/>
      <c r="B5090"/>
    </row>
    <row r="5091" spans="1:2" x14ac:dyDescent="0.45">
      <c r="A5091" s="31"/>
      <c r="B5091"/>
    </row>
    <row r="5092" spans="1:2" x14ac:dyDescent="0.45">
      <c r="A5092" s="31"/>
      <c r="B5092"/>
    </row>
    <row r="5093" spans="1:2" x14ac:dyDescent="0.45">
      <c r="A5093" s="31"/>
      <c r="B5093"/>
    </row>
    <row r="5094" spans="1:2" x14ac:dyDescent="0.45">
      <c r="A5094" s="31"/>
      <c r="B5094"/>
    </row>
    <row r="5095" spans="1:2" x14ac:dyDescent="0.45">
      <c r="A5095" s="31"/>
      <c r="B5095"/>
    </row>
    <row r="5096" spans="1:2" x14ac:dyDescent="0.45">
      <c r="A5096" s="31"/>
      <c r="B5096"/>
    </row>
    <row r="5097" spans="1:2" x14ac:dyDescent="0.45">
      <c r="A5097" s="31"/>
      <c r="B5097"/>
    </row>
    <row r="5098" spans="1:2" x14ac:dyDescent="0.45">
      <c r="A5098" s="31"/>
      <c r="B5098"/>
    </row>
    <row r="5099" spans="1:2" x14ac:dyDescent="0.45">
      <c r="A5099" s="31"/>
      <c r="B5099"/>
    </row>
    <row r="5100" spans="1:2" x14ac:dyDescent="0.45">
      <c r="A5100" s="31"/>
      <c r="B5100"/>
    </row>
    <row r="5101" spans="1:2" x14ac:dyDescent="0.45">
      <c r="A5101" s="31"/>
      <c r="B5101"/>
    </row>
    <row r="5102" spans="1:2" x14ac:dyDescent="0.45">
      <c r="A5102" s="31"/>
      <c r="B5102"/>
    </row>
    <row r="5103" spans="1:2" x14ac:dyDescent="0.45">
      <c r="A5103" s="31"/>
      <c r="B5103"/>
    </row>
    <row r="5104" spans="1:2" x14ac:dyDescent="0.45">
      <c r="A5104" s="31"/>
      <c r="B5104"/>
    </row>
    <row r="5105" spans="1:2" x14ac:dyDescent="0.45">
      <c r="A5105" s="31"/>
      <c r="B5105"/>
    </row>
    <row r="5106" spans="1:2" x14ac:dyDescent="0.45">
      <c r="A5106" s="31"/>
      <c r="B5106"/>
    </row>
    <row r="5107" spans="1:2" x14ac:dyDescent="0.45">
      <c r="A5107" s="31"/>
      <c r="B5107"/>
    </row>
    <row r="5108" spans="1:2" x14ac:dyDescent="0.45">
      <c r="A5108" s="31"/>
      <c r="B5108"/>
    </row>
    <row r="5109" spans="1:2" x14ac:dyDescent="0.45">
      <c r="A5109" s="31"/>
      <c r="B5109"/>
    </row>
    <row r="5110" spans="1:2" x14ac:dyDescent="0.45">
      <c r="A5110" s="31"/>
      <c r="B5110"/>
    </row>
    <row r="5111" spans="1:2" x14ac:dyDescent="0.45">
      <c r="A5111" s="31"/>
      <c r="B5111"/>
    </row>
    <row r="5112" spans="1:2" x14ac:dyDescent="0.45">
      <c r="A5112" s="31"/>
      <c r="B5112"/>
    </row>
    <row r="5113" spans="1:2" x14ac:dyDescent="0.45">
      <c r="A5113" s="31"/>
      <c r="B5113"/>
    </row>
    <row r="5114" spans="1:2" x14ac:dyDescent="0.45">
      <c r="A5114" s="31"/>
      <c r="B5114"/>
    </row>
    <row r="5115" spans="1:2" x14ac:dyDescent="0.45">
      <c r="A5115" s="31"/>
      <c r="B5115"/>
    </row>
    <row r="5116" spans="1:2" x14ac:dyDescent="0.45">
      <c r="A5116" s="31"/>
      <c r="B5116"/>
    </row>
    <row r="5117" spans="1:2" x14ac:dyDescent="0.45">
      <c r="A5117" s="31"/>
      <c r="B5117"/>
    </row>
    <row r="5118" spans="1:2" x14ac:dyDescent="0.45">
      <c r="A5118" s="31"/>
      <c r="B5118"/>
    </row>
    <row r="5119" spans="1:2" x14ac:dyDescent="0.45">
      <c r="A5119" s="31"/>
      <c r="B5119"/>
    </row>
    <row r="5120" spans="1:2" x14ac:dyDescent="0.45">
      <c r="A5120" s="31"/>
      <c r="B5120"/>
    </row>
    <row r="5121" spans="1:2" x14ac:dyDescent="0.45">
      <c r="A5121" s="31"/>
      <c r="B5121"/>
    </row>
    <row r="5122" spans="1:2" x14ac:dyDescent="0.45">
      <c r="A5122" s="31"/>
      <c r="B5122"/>
    </row>
    <row r="5123" spans="1:2" x14ac:dyDescent="0.45">
      <c r="A5123" s="31"/>
      <c r="B5123"/>
    </row>
    <row r="5124" spans="1:2" x14ac:dyDescent="0.45">
      <c r="A5124" s="31"/>
      <c r="B5124"/>
    </row>
    <row r="5125" spans="1:2" x14ac:dyDescent="0.45">
      <c r="A5125" s="31"/>
      <c r="B5125"/>
    </row>
    <row r="5126" spans="1:2" x14ac:dyDescent="0.45">
      <c r="A5126" s="31"/>
      <c r="B5126"/>
    </row>
    <row r="5127" spans="1:2" x14ac:dyDescent="0.45">
      <c r="A5127" s="31"/>
      <c r="B5127"/>
    </row>
    <row r="5128" spans="1:2" x14ac:dyDescent="0.45">
      <c r="A5128" s="31"/>
      <c r="B5128"/>
    </row>
    <row r="5129" spans="1:2" x14ac:dyDescent="0.45">
      <c r="A5129" s="31"/>
      <c r="B5129"/>
    </row>
    <row r="5130" spans="1:2" x14ac:dyDescent="0.45">
      <c r="A5130" s="31"/>
      <c r="B5130"/>
    </row>
    <row r="5131" spans="1:2" x14ac:dyDescent="0.45">
      <c r="A5131" s="31"/>
      <c r="B5131"/>
    </row>
    <row r="5132" spans="1:2" x14ac:dyDescent="0.45">
      <c r="A5132" s="31"/>
      <c r="B5132"/>
    </row>
    <row r="5133" spans="1:2" x14ac:dyDescent="0.45">
      <c r="A5133" s="31"/>
      <c r="B5133"/>
    </row>
    <row r="5134" spans="1:2" x14ac:dyDescent="0.45">
      <c r="A5134" s="31"/>
      <c r="B5134"/>
    </row>
    <row r="5135" spans="1:2" x14ac:dyDescent="0.45">
      <c r="A5135" s="31"/>
      <c r="B5135"/>
    </row>
    <row r="5136" spans="1:2" x14ac:dyDescent="0.45">
      <c r="A5136" s="31"/>
      <c r="B5136"/>
    </row>
    <row r="5137" spans="1:2" x14ac:dyDescent="0.45">
      <c r="A5137" s="31"/>
      <c r="B5137"/>
    </row>
    <row r="5138" spans="1:2" x14ac:dyDescent="0.45">
      <c r="A5138" s="31"/>
      <c r="B5138"/>
    </row>
    <row r="5139" spans="1:2" x14ac:dyDescent="0.45">
      <c r="A5139" s="31"/>
      <c r="B5139"/>
    </row>
    <row r="5140" spans="1:2" x14ac:dyDescent="0.45">
      <c r="A5140" s="31"/>
      <c r="B5140"/>
    </row>
    <row r="5141" spans="1:2" x14ac:dyDescent="0.45">
      <c r="A5141" s="31"/>
      <c r="B5141"/>
    </row>
    <row r="5142" spans="1:2" x14ac:dyDescent="0.45">
      <c r="A5142" s="31"/>
      <c r="B5142"/>
    </row>
    <row r="5143" spans="1:2" x14ac:dyDescent="0.45">
      <c r="A5143" s="31"/>
      <c r="B5143"/>
    </row>
    <row r="5144" spans="1:2" x14ac:dyDescent="0.45">
      <c r="A5144" s="31"/>
      <c r="B5144"/>
    </row>
    <row r="5145" spans="1:2" x14ac:dyDescent="0.45">
      <c r="A5145" s="31"/>
      <c r="B5145"/>
    </row>
    <row r="5146" spans="1:2" x14ac:dyDescent="0.45">
      <c r="A5146" s="31"/>
      <c r="B5146"/>
    </row>
    <row r="5147" spans="1:2" x14ac:dyDescent="0.45">
      <c r="A5147" s="31"/>
      <c r="B5147"/>
    </row>
    <row r="5148" spans="1:2" x14ac:dyDescent="0.45">
      <c r="A5148" s="31"/>
      <c r="B5148"/>
    </row>
    <row r="5149" spans="1:2" x14ac:dyDescent="0.45">
      <c r="A5149" s="31"/>
      <c r="B5149"/>
    </row>
    <row r="5150" spans="1:2" x14ac:dyDescent="0.45">
      <c r="A5150" s="31"/>
      <c r="B5150"/>
    </row>
    <row r="5151" spans="1:2" x14ac:dyDescent="0.45">
      <c r="A5151" s="31"/>
      <c r="B5151"/>
    </row>
    <row r="5152" spans="1:2" x14ac:dyDescent="0.45">
      <c r="A5152" s="31"/>
      <c r="B5152"/>
    </row>
    <row r="5153" spans="1:2" x14ac:dyDescent="0.45">
      <c r="A5153" s="31"/>
      <c r="B5153"/>
    </row>
    <row r="5154" spans="1:2" x14ac:dyDescent="0.45">
      <c r="A5154" s="31"/>
      <c r="B5154"/>
    </row>
    <row r="5155" spans="1:2" x14ac:dyDescent="0.45">
      <c r="A5155" s="31"/>
      <c r="B5155"/>
    </row>
    <row r="5156" spans="1:2" x14ac:dyDescent="0.45">
      <c r="A5156" s="31"/>
      <c r="B5156"/>
    </row>
    <row r="5157" spans="1:2" x14ac:dyDescent="0.45">
      <c r="A5157" s="31"/>
      <c r="B5157"/>
    </row>
    <row r="5158" spans="1:2" x14ac:dyDescent="0.45">
      <c r="A5158" s="31"/>
      <c r="B5158"/>
    </row>
    <row r="5159" spans="1:2" x14ac:dyDescent="0.45">
      <c r="A5159" s="31"/>
      <c r="B5159"/>
    </row>
    <row r="5160" spans="1:2" x14ac:dyDescent="0.45">
      <c r="A5160" s="31"/>
      <c r="B5160"/>
    </row>
    <row r="5161" spans="1:2" x14ac:dyDescent="0.45">
      <c r="A5161" s="31"/>
      <c r="B5161"/>
    </row>
    <row r="5162" spans="1:2" x14ac:dyDescent="0.45">
      <c r="A5162" s="31"/>
      <c r="B5162"/>
    </row>
    <row r="5163" spans="1:2" x14ac:dyDescent="0.45">
      <c r="A5163" s="31"/>
      <c r="B5163"/>
    </row>
    <row r="5164" spans="1:2" x14ac:dyDescent="0.45">
      <c r="A5164" s="31"/>
      <c r="B5164"/>
    </row>
    <row r="5165" spans="1:2" x14ac:dyDescent="0.45">
      <c r="A5165" s="31"/>
      <c r="B5165"/>
    </row>
    <row r="5166" spans="1:2" x14ac:dyDescent="0.45">
      <c r="A5166" s="31"/>
      <c r="B5166"/>
    </row>
    <row r="5167" spans="1:2" x14ac:dyDescent="0.45">
      <c r="A5167" s="31"/>
      <c r="B5167"/>
    </row>
    <row r="5168" spans="1:2" x14ac:dyDescent="0.45">
      <c r="A5168" s="31"/>
      <c r="B5168"/>
    </row>
    <row r="5169" spans="1:2" x14ac:dyDescent="0.45">
      <c r="A5169" s="31"/>
      <c r="B5169"/>
    </row>
    <row r="5170" spans="1:2" x14ac:dyDescent="0.45">
      <c r="A5170" s="31"/>
      <c r="B5170"/>
    </row>
    <row r="5171" spans="1:2" x14ac:dyDescent="0.45">
      <c r="A5171" s="31"/>
      <c r="B5171"/>
    </row>
    <row r="5172" spans="1:2" x14ac:dyDescent="0.45">
      <c r="A5172" s="31"/>
      <c r="B5172"/>
    </row>
    <row r="5173" spans="1:2" x14ac:dyDescent="0.45">
      <c r="A5173" s="31"/>
      <c r="B5173"/>
    </row>
    <row r="5174" spans="1:2" x14ac:dyDescent="0.45">
      <c r="A5174" s="31"/>
      <c r="B5174"/>
    </row>
    <row r="5175" spans="1:2" x14ac:dyDescent="0.45">
      <c r="A5175" s="31"/>
      <c r="B5175"/>
    </row>
    <row r="5176" spans="1:2" x14ac:dyDescent="0.45">
      <c r="A5176" s="31"/>
      <c r="B5176"/>
    </row>
    <row r="5177" spans="1:2" x14ac:dyDescent="0.45">
      <c r="A5177" s="31"/>
      <c r="B5177"/>
    </row>
    <row r="5178" spans="1:2" x14ac:dyDescent="0.45">
      <c r="A5178" s="31"/>
      <c r="B5178"/>
    </row>
    <row r="5179" spans="1:2" x14ac:dyDescent="0.45">
      <c r="A5179" s="31"/>
      <c r="B5179"/>
    </row>
    <row r="5180" spans="1:2" x14ac:dyDescent="0.45">
      <c r="A5180" s="31"/>
      <c r="B5180"/>
    </row>
    <row r="5181" spans="1:2" x14ac:dyDescent="0.45">
      <c r="A5181" s="31"/>
      <c r="B5181"/>
    </row>
    <row r="5182" spans="1:2" x14ac:dyDescent="0.45">
      <c r="A5182" s="31"/>
      <c r="B5182"/>
    </row>
    <row r="5183" spans="1:2" x14ac:dyDescent="0.45">
      <c r="A5183" s="31"/>
      <c r="B5183"/>
    </row>
    <row r="5184" spans="1:2" x14ac:dyDescent="0.45">
      <c r="A5184" s="31"/>
      <c r="B5184"/>
    </row>
    <row r="5185" spans="1:2" x14ac:dyDescent="0.45">
      <c r="A5185" s="31"/>
      <c r="B5185"/>
    </row>
    <row r="5186" spans="1:2" x14ac:dyDescent="0.45">
      <c r="A5186" s="31"/>
      <c r="B5186"/>
    </row>
    <row r="5187" spans="1:2" x14ac:dyDescent="0.45">
      <c r="A5187" s="31"/>
      <c r="B5187"/>
    </row>
    <row r="5188" spans="1:2" x14ac:dyDescent="0.45">
      <c r="A5188" s="31"/>
      <c r="B5188"/>
    </row>
    <row r="5189" spans="1:2" x14ac:dyDescent="0.45">
      <c r="A5189" s="31"/>
      <c r="B5189"/>
    </row>
    <row r="5190" spans="1:2" x14ac:dyDescent="0.45">
      <c r="A5190" s="31"/>
      <c r="B5190"/>
    </row>
    <row r="5191" spans="1:2" x14ac:dyDescent="0.45">
      <c r="A5191" s="31"/>
      <c r="B5191"/>
    </row>
    <row r="5192" spans="1:2" x14ac:dyDescent="0.45">
      <c r="A5192" s="31"/>
      <c r="B5192"/>
    </row>
    <row r="5193" spans="1:2" x14ac:dyDescent="0.45">
      <c r="A5193" s="31"/>
      <c r="B5193"/>
    </row>
    <row r="5194" spans="1:2" x14ac:dyDescent="0.45">
      <c r="A5194" s="31"/>
      <c r="B5194"/>
    </row>
    <row r="5195" spans="1:2" x14ac:dyDescent="0.45">
      <c r="A5195" s="31"/>
      <c r="B5195"/>
    </row>
    <row r="5196" spans="1:2" x14ac:dyDescent="0.45">
      <c r="A5196" s="31"/>
      <c r="B5196"/>
    </row>
    <row r="5197" spans="1:2" x14ac:dyDescent="0.45">
      <c r="A5197" s="31"/>
      <c r="B5197"/>
    </row>
    <row r="5198" spans="1:2" x14ac:dyDescent="0.45">
      <c r="A5198" s="31"/>
      <c r="B5198"/>
    </row>
    <row r="5199" spans="1:2" x14ac:dyDescent="0.45">
      <c r="A5199" s="31"/>
      <c r="B5199"/>
    </row>
    <row r="5200" spans="1:2" x14ac:dyDescent="0.45">
      <c r="A5200" s="31"/>
      <c r="B5200"/>
    </row>
    <row r="5201" spans="1:2" x14ac:dyDescent="0.45">
      <c r="A5201" s="31"/>
      <c r="B5201"/>
    </row>
    <row r="5202" spans="1:2" x14ac:dyDescent="0.45">
      <c r="A5202" s="31"/>
      <c r="B5202"/>
    </row>
    <row r="5203" spans="1:2" x14ac:dyDescent="0.45">
      <c r="A5203" s="31"/>
      <c r="B5203"/>
    </row>
    <row r="5204" spans="1:2" x14ac:dyDescent="0.45">
      <c r="A5204" s="31"/>
      <c r="B5204"/>
    </row>
    <row r="5205" spans="1:2" x14ac:dyDescent="0.45">
      <c r="A5205" s="31"/>
      <c r="B5205"/>
    </row>
    <row r="5206" spans="1:2" x14ac:dyDescent="0.45">
      <c r="A5206" s="31"/>
      <c r="B5206"/>
    </row>
    <row r="5207" spans="1:2" x14ac:dyDescent="0.45">
      <c r="A5207" s="31"/>
      <c r="B5207"/>
    </row>
    <row r="5208" spans="1:2" x14ac:dyDescent="0.45">
      <c r="A5208" s="31"/>
      <c r="B5208"/>
    </row>
    <row r="5209" spans="1:2" x14ac:dyDescent="0.45">
      <c r="A5209" s="31"/>
      <c r="B5209"/>
    </row>
    <row r="5210" spans="1:2" x14ac:dyDescent="0.45">
      <c r="A5210" s="31"/>
      <c r="B5210"/>
    </row>
    <row r="5211" spans="1:2" x14ac:dyDescent="0.45">
      <c r="A5211" s="31"/>
      <c r="B5211"/>
    </row>
    <row r="5212" spans="1:2" x14ac:dyDescent="0.45">
      <c r="A5212" s="31"/>
      <c r="B5212"/>
    </row>
    <row r="5213" spans="1:2" x14ac:dyDescent="0.45">
      <c r="A5213" s="31"/>
      <c r="B5213"/>
    </row>
    <row r="5214" spans="1:2" x14ac:dyDescent="0.45">
      <c r="A5214" s="31"/>
      <c r="B5214"/>
    </row>
    <row r="5215" spans="1:2" x14ac:dyDescent="0.45">
      <c r="A5215" s="31"/>
      <c r="B5215"/>
    </row>
    <row r="5216" spans="1:2" x14ac:dyDescent="0.45">
      <c r="A5216" s="31"/>
      <c r="B5216"/>
    </row>
    <row r="5217" spans="1:2" x14ac:dyDescent="0.45">
      <c r="A5217" s="31"/>
      <c r="B5217"/>
    </row>
    <row r="5218" spans="1:2" x14ac:dyDescent="0.45">
      <c r="A5218" s="31"/>
      <c r="B5218"/>
    </row>
    <row r="5219" spans="1:2" x14ac:dyDescent="0.45">
      <c r="A5219" s="31"/>
      <c r="B5219"/>
    </row>
    <row r="5220" spans="1:2" x14ac:dyDescent="0.45">
      <c r="A5220" s="31"/>
      <c r="B5220"/>
    </row>
    <row r="5221" spans="1:2" x14ac:dyDescent="0.45">
      <c r="A5221" s="31"/>
      <c r="B5221"/>
    </row>
    <row r="5222" spans="1:2" x14ac:dyDescent="0.45">
      <c r="A5222" s="31"/>
      <c r="B5222"/>
    </row>
    <row r="5223" spans="1:2" x14ac:dyDescent="0.45">
      <c r="A5223" s="31"/>
      <c r="B5223"/>
    </row>
    <row r="5224" spans="1:2" x14ac:dyDescent="0.45">
      <c r="A5224" s="31"/>
      <c r="B5224"/>
    </row>
    <row r="5225" spans="1:2" x14ac:dyDescent="0.45">
      <c r="A5225" s="31"/>
      <c r="B5225"/>
    </row>
    <row r="5226" spans="1:2" x14ac:dyDescent="0.45">
      <c r="A5226" s="31"/>
      <c r="B5226"/>
    </row>
    <row r="5227" spans="1:2" x14ac:dyDescent="0.45">
      <c r="A5227" s="31"/>
      <c r="B5227"/>
    </row>
    <row r="5228" spans="1:2" x14ac:dyDescent="0.45">
      <c r="A5228" s="31"/>
      <c r="B5228"/>
    </row>
    <row r="5229" spans="1:2" x14ac:dyDescent="0.45">
      <c r="A5229" s="31"/>
      <c r="B5229"/>
    </row>
    <row r="5230" spans="1:2" x14ac:dyDescent="0.45">
      <c r="A5230" s="31"/>
      <c r="B5230"/>
    </row>
    <row r="5231" spans="1:2" x14ac:dyDescent="0.45">
      <c r="A5231" s="31"/>
      <c r="B5231"/>
    </row>
    <row r="5232" spans="1:2" x14ac:dyDescent="0.45">
      <c r="A5232" s="31"/>
      <c r="B5232"/>
    </row>
    <row r="5233" spans="1:2" x14ac:dyDescent="0.45">
      <c r="A5233" s="31"/>
      <c r="B5233"/>
    </row>
    <row r="5234" spans="1:2" x14ac:dyDescent="0.45">
      <c r="A5234" s="31"/>
      <c r="B5234"/>
    </row>
    <row r="5235" spans="1:2" x14ac:dyDescent="0.45">
      <c r="A5235" s="31"/>
      <c r="B5235"/>
    </row>
    <row r="5236" spans="1:2" x14ac:dyDescent="0.45">
      <c r="A5236" s="31"/>
      <c r="B5236"/>
    </row>
    <row r="5237" spans="1:2" x14ac:dyDescent="0.45">
      <c r="A5237" s="31"/>
      <c r="B5237"/>
    </row>
    <row r="5238" spans="1:2" x14ac:dyDescent="0.45">
      <c r="A5238" s="31"/>
      <c r="B5238"/>
    </row>
    <row r="5239" spans="1:2" x14ac:dyDescent="0.45">
      <c r="A5239" s="31"/>
      <c r="B5239"/>
    </row>
    <row r="5240" spans="1:2" x14ac:dyDescent="0.45">
      <c r="A5240" s="31"/>
      <c r="B5240"/>
    </row>
    <row r="5241" spans="1:2" x14ac:dyDescent="0.45">
      <c r="A5241" s="31"/>
      <c r="B5241"/>
    </row>
    <row r="5242" spans="1:2" x14ac:dyDescent="0.45">
      <c r="A5242" s="31"/>
      <c r="B5242"/>
    </row>
    <row r="5243" spans="1:2" x14ac:dyDescent="0.45">
      <c r="A5243" s="31"/>
      <c r="B5243"/>
    </row>
    <row r="5244" spans="1:2" x14ac:dyDescent="0.45">
      <c r="A5244" s="31"/>
      <c r="B5244"/>
    </row>
    <row r="5245" spans="1:2" x14ac:dyDescent="0.45">
      <c r="A5245" s="31"/>
      <c r="B5245"/>
    </row>
    <row r="5246" spans="1:2" x14ac:dyDescent="0.45">
      <c r="A5246" s="31"/>
      <c r="B5246"/>
    </row>
    <row r="5247" spans="1:2" x14ac:dyDescent="0.45">
      <c r="A5247" s="31"/>
      <c r="B5247"/>
    </row>
    <row r="5248" spans="1:2" x14ac:dyDescent="0.45">
      <c r="A5248" s="31"/>
      <c r="B5248"/>
    </row>
    <row r="5249" spans="1:2" x14ac:dyDescent="0.45">
      <c r="A5249" s="31"/>
      <c r="B5249"/>
    </row>
    <row r="5250" spans="1:2" x14ac:dyDescent="0.45">
      <c r="A5250" s="31"/>
      <c r="B5250"/>
    </row>
    <row r="5251" spans="1:2" x14ac:dyDescent="0.45">
      <c r="A5251" s="31"/>
      <c r="B5251"/>
    </row>
    <row r="5252" spans="1:2" x14ac:dyDescent="0.45">
      <c r="A5252" s="31"/>
      <c r="B5252"/>
    </row>
    <row r="5253" spans="1:2" x14ac:dyDescent="0.45">
      <c r="A5253" s="31"/>
      <c r="B5253"/>
    </row>
    <row r="5254" spans="1:2" x14ac:dyDescent="0.45">
      <c r="A5254" s="31"/>
      <c r="B5254"/>
    </row>
    <row r="5255" spans="1:2" x14ac:dyDescent="0.45">
      <c r="A5255" s="31"/>
      <c r="B5255"/>
    </row>
    <row r="5256" spans="1:2" x14ac:dyDescent="0.45">
      <c r="A5256" s="31"/>
      <c r="B5256"/>
    </row>
    <row r="5257" spans="1:2" x14ac:dyDescent="0.45">
      <c r="A5257" s="31"/>
      <c r="B5257"/>
    </row>
    <row r="5258" spans="1:2" x14ac:dyDescent="0.45">
      <c r="A5258" s="31"/>
      <c r="B5258"/>
    </row>
    <row r="5259" spans="1:2" x14ac:dyDescent="0.45">
      <c r="A5259" s="31"/>
      <c r="B5259"/>
    </row>
    <row r="5260" spans="1:2" x14ac:dyDescent="0.45">
      <c r="A5260" s="31"/>
      <c r="B5260"/>
    </row>
    <row r="5261" spans="1:2" x14ac:dyDescent="0.45">
      <c r="A5261" s="31"/>
      <c r="B5261"/>
    </row>
    <row r="5262" spans="1:2" x14ac:dyDescent="0.45">
      <c r="A5262" s="31"/>
      <c r="B5262"/>
    </row>
    <row r="5263" spans="1:2" x14ac:dyDescent="0.45">
      <c r="A5263" s="31"/>
      <c r="B5263"/>
    </row>
    <row r="5264" spans="1:2" x14ac:dyDescent="0.45">
      <c r="A5264" s="31"/>
      <c r="B5264"/>
    </row>
    <row r="5265" spans="1:2" x14ac:dyDescent="0.45">
      <c r="A5265" s="31"/>
      <c r="B5265"/>
    </row>
    <row r="5266" spans="1:2" x14ac:dyDescent="0.45">
      <c r="A5266" s="31"/>
      <c r="B5266"/>
    </row>
    <row r="5267" spans="1:2" x14ac:dyDescent="0.45">
      <c r="A5267" s="31"/>
      <c r="B5267"/>
    </row>
    <row r="5268" spans="1:2" x14ac:dyDescent="0.45">
      <c r="A5268" s="31"/>
      <c r="B5268"/>
    </row>
    <row r="5269" spans="1:2" x14ac:dyDescent="0.45">
      <c r="A5269" s="31"/>
      <c r="B5269"/>
    </row>
    <row r="5270" spans="1:2" x14ac:dyDescent="0.45">
      <c r="A5270" s="31"/>
      <c r="B5270"/>
    </row>
    <row r="5271" spans="1:2" x14ac:dyDescent="0.45">
      <c r="A5271" s="31"/>
      <c r="B5271"/>
    </row>
    <row r="5272" spans="1:2" x14ac:dyDescent="0.45">
      <c r="A5272" s="31"/>
      <c r="B5272"/>
    </row>
    <row r="5273" spans="1:2" x14ac:dyDescent="0.45">
      <c r="A5273" s="31"/>
      <c r="B5273"/>
    </row>
    <row r="5274" spans="1:2" x14ac:dyDescent="0.45">
      <c r="A5274" s="31"/>
      <c r="B5274"/>
    </row>
    <row r="5275" spans="1:2" x14ac:dyDescent="0.45">
      <c r="A5275" s="31"/>
      <c r="B5275"/>
    </row>
    <row r="5276" spans="1:2" x14ac:dyDescent="0.45">
      <c r="A5276" s="31"/>
      <c r="B5276"/>
    </row>
    <row r="5277" spans="1:2" x14ac:dyDescent="0.45">
      <c r="A5277" s="31"/>
      <c r="B5277"/>
    </row>
    <row r="5278" spans="1:2" x14ac:dyDescent="0.45">
      <c r="A5278" s="31"/>
      <c r="B5278"/>
    </row>
    <row r="5279" spans="1:2" x14ac:dyDescent="0.45">
      <c r="A5279" s="31"/>
      <c r="B5279"/>
    </row>
    <row r="5280" spans="1:2" x14ac:dyDescent="0.45">
      <c r="A5280" s="31"/>
      <c r="B5280"/>
    </row>
    <row r="5281" spans="1:2" x14ac:dyDescent="0.45">
      <c r="A5281" s="31"/>
      <c r="B5281"/>
    </row>
    <row r="5282" spans="1:2" x14ac:dyDescent="0.45">
      <c r="A5282" s="31"/>
      <c r="B5282"/>
    </row>
    <row r="5283" spans="1:2" x14ac:dyDescent="0.45">
      <c r="A5283" s="31"/>
      <c r="B5283"/>
    </row>
    <row r="5284" spans="1:2" x14ac:dyDescent="0.45">
      <c r="A5284" s="31"/>
      <c r="B5284"/>
    </row>
    <row r="5285" spans="1:2" x14ac:dyDescent="0.45">
      <c r="A5285" s="31"/>
      <c r="B5285"/>
    </row>
    <row r="5286" spans="1:2" x14ac:dyDescent="0.45">
      <c r="A5286" s="31"/>
      <c r="B5286"/>
    </row>
    <row r="5287" spans="1:2" x14ac:dyDescent="0.45">
      <c r="A5287" s="31"/>
      <c r="B5287"/>
    </row>
    <row r="5288" spans="1:2" x14ac:dyDescent="0.45">
      <c r="A5288" s="31"/>
      <c r="B5288"/>
    </row>
    <row r="5289" spans="1:2" x14ac:dyDescent="0.45">
      <c r="A5289" s="31"/>
      <c r="B5289"/>
    </row>
    <row r="5290" spans="1:2" x14ac:dyDescent="0.45">
      <c r="A5290" s="31"/>
      <c r="B5290"/>
    </row>
    <row r="5291" spans="1:2" x14ac:dyDescent="0.45">
      <c r="A5291" s="31"/>
      <c r="B5291"/>
    </row>
    <row r="5292" spans="1:2" x14ac:dyDescent="0.45">
      <c r="A5292" s="31"/>
      <c r="B5292"/>
    </row>
  </sheetData>
  <sortState xmlns:xlrd2="http://schemas.microsoft.com/office/spreadsheetml/2017/richdata2" ref="A6:F1274">
    <sortCondition descending="1" ref="A6:A1274"/>
  </sortState>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38B0E-F680-4EE9-8B14-15C239A3C5C7}">
  <sheetPr>
    <tabColor theme="1" tint="0.499984740745262"/>
  </sheetPr>
  <dimension ref="A1:AO2523"/>
  <sheetViews>
    <sheetView workbookViewId="0">
      <selection activeCell="O36" sqref="O36"/>
    </sheetView>
  </sheetViews>
  <sheetFormatPr defaultColWidth="9.1328125" defaultRowHeight="14.25" x14ac:dyDescent="0.45"/>
  <cols>
    <col min="1" max="1" width="10.3984375" style="4" customWidth="1"/>
    <col min="2" max="3" width="9.1328125" style="4"/>
    <col min="4" max="4" width="13.1328125" style="4" customWidth="1"/>
    <col min="5" max="15" width="9.1328125" style="1"/>
    <col min="16" max="16" width="21.3984375" style="1" customWidth="1"/>
    <col min="17" max="22" width="13.73046875" style="1" customWidth="1"/>
    <col min="23" max="24" width="9.1328125" style="1"/>
    <col min="25" max="25" width="21" style="1" customWidth="1"/>
    <col min="26" max="31" width="13.59765625" style="1" customWidth="1"/>
    <col min="32" max="40" width="9.1328125" style="1"/>
    <col min="41" max="41" width="13.73046875" style="1" customWidth="1"/>
    <col min="42" max="16384" width="9.1328125" style="1"/>
  </cols>
  <sheetData>
    <row r="1" spans="1:41" ht="14.65" thickBot="1" x14ac:dyDescent="0.5"/>
    <row r="2" spans="1:41" ht="18" x14ac:dyDescent="0.55000000000000004">
      <c r="A2" s="199" t="s">
        <v>0</v>
      </c>
      <c r="B2" s="200" t="s">
        <v>317</v>
      </c>
      <c r="C2" s="201" t="s">
        <v>69</v>
      </c>
      <c r="D2" s="201" t="str">
        <f>B2&amp;" / "&amp;B3</f>
        <v>JPM / C</v>
      </c>
      <c r="F2" s="45">
        <v>43707</v>
      </c>
      <c r="G2" s="1">
        <f>VLOOKUP(F2,A:B,2,)</f>
        <v>109.860001</v>
      </c>
      <c r="P2" s="46" t="s">
        <v>19</v>
      </c>
      <c r="Q2" s="47" t="s">
        <v>2</v>
      </c>
      <c r="R2" s="48" t="s">
        <v>20</v>
      </c>
      <c r="S2" s="48" t="s">
        <v>22</v>
      </c>
      <c r="T2" s="48" t="s">
        <v>21</v>
      </c>
      <c r="U2" s="48" t="s">
        <v>23</v>
      </c>
      <c r="V2" s="49" t="s">
        <v>24</v>
      </c>
      <c r="W2" s="50" t="s">
        <v>25</v>
      </c>
      <c r="X2" s="50" t="s">
        <v>26</v>
      </c>
      <c r="Y2" s="50" t="s">
        <v>27</v>
      </c>
      <c r="Z2" s="51" t="s">
        <v>28</v>
      </c>
      <c r="AA2" s="51" t="s">
        <v>29</v>
      </c>
      <c r="AB2" s="51" t="s">
        <v>30</v>
      </c>
      <c r="AC2" s="52" t="s">
        <v>31</v>
      </c>
      <c r="AD2" s="52" t="s">
        <v>32</v>
      </c>
      <c r="AE2" s="53" t="s">
        <v>33</v>
      </c>
      <c r="AF2" s="53" t="s">
        <v>34</v>
      </c>
      <c r="AG2" s="53" t="s">
        <v>35</v>
      </c>
      <c r="AH2" s="54" t="s">
        <v>63</v>
      </c>
      <c r="AI2" s="55" t="s">
        <v>64</v>
      </c>
      <c r="AJ2" s="56" t="s">
        <v>65</v>
      </c>
      <c r="AK2" s="54" t="s">
        <v>66</v>
      </c>
      <c r="AL2" s="57" t="s">
        <v>37</v>
      </c>
      <c r="AM2" s="57" t="s">
        <v>36</v>
      </c>
      <c r="AN2" s="57" t="s">
        <v>84</v>
      </c>
      <c r="AO2" s="58" t="s">
        <v>38</v>
      </c>
    </row>
    <row r="3" spans="1:41" ht="18" x14ac:dyDescent="0.55000000000000004">
      <c r="A3" s="202" t="s">
        <v>1</v>
      </c>
      <c r="B3" s="203" t="s">
        <v>316</v>
      </c>
      <c r="D3" s="1"/>
      <c r="G3" s="2">
        <f>VLOOKUP(F2,A:C,3,)</f>
        <v>64.349997999999999</v>
      </c>
      <c r="P3" s="59"/>
      <c r="Q3" s="60"/>
      <c r="R3" s="61"/>
      <c r="S3" s="61"/>
      <c r="T3" s="61"/>
      <c r="U3" s="61"/>
      <c r="V3" s="62"/>
      <c r="W3" s="63"/>
      <c r="X3" s="63"/>
      <c r="Y3" s="63"/>
      <c r="Z3" s="64"/>
      <c r="AA3" s="64"/>
      <c r="AB3" s="64"/>
      <c r="AC3" s="65"/>
      <c r="AD3" s="65"/>
      <c r="AE3" s="66"/>
      <c r="AF3" s="67"/>
      <c r="AG3" s="67"/>
      <c r="AH3" s="68"/>
      <c r="AI3" s="69"/>
      <c r="AJ3" s="70"/>
      <c r="AK3" s="71"/>
      <c r="AL3" s="72"/>
      <c r="AM3" s="72"/>
      <c r="AN3" s="72"/>
      <c r="AO3" s="73"/>
    </row>
    <row r="4" spans="1:41" ht="14.65" thickBot="1" x14ac:dyDescent="0.5">
      <c r="P4" s="74"/>
      <c r="Q4" s="75"/>
      <c r="R4" s="76"/>
      <c r="S4" s="76"/>
      <c r="T4" s="76"/>
      <c r="U4" s="76"/>
      <c r="V4" s="77"/>
      <c r="W4" s="78"/>
      <c r="X4" s="78"/>
      <c r="Y4" s="78"/>
      <c r="Z4" s="79"/>
      <c r="AA4" s="79"/>
      <c r="AB4" s="79"/>
      <c r="AC4" s="80"/>
      <c r="AD4" s="80"/>
      <c r="AE4" s="81"/>
      <c r="AF4" s="82"/>
      <c r="AG4" s="82"/>
      <c r="AH4" s="83"/>
      <c r="AI4" s="84"/>
      <c r="AJ4" s="85"/>
      <c r="AK4" s="86"/>
      <c r="AL4" s="87"/>
      <c r="AM4" s="87"/>
      <c r="AN4" s="87"/>
      <c r="AO4" s="88"/>
    </row>
    <row r="5" spans="1:41" ht="18" x14ac:dyDescent="0.45">
      <c r="A5" s="216" t="s">
        <v>18</v>
      </c>
      <c r="B5" s="217" t="str">
        <f>B2</f>
        <v>JPM</v>
      </c>
      <c r="C5" s="218" t="str">
        <f>B3</f>
        <v>C</v>
      </c>
      <c r="D5" s="219" t="s">
        <v>69</v>
      </c>
      <c r="E5" s="44" t="s">
        <v>169</v>
      </c>
    </row>
    <row r="6" spans="1:41" x14ac:dyDescent="0.45">
      <c r="A6" s="212">
        <v>43707</v>
      </c>
      <c r="B6" s="89">
        <v>109.860001</v>
      </c>
      <c r="C6" s="89">
        <v>64.349997999999999</v>
      </c>
      <c r="D6" s="89">
        <f t="shared" ref="D6:D69" si="0">B6/C6</f>
        <v>1.7072261758267653</v>
      </c>
      <c r="E6" s="182">
        <f>(D6-D11)/D11</f>
        <v>-2.4272185209146266E-3</v>
      </c>
    </row>
    <row r="7" spans="1:41" x14ac:dyDescent="0.45">
      <c r="A7" s="212">
        <v>43706</v>
      </c>
      <c r="B7" s="89">
        <v>109.220001</v>
      </c>
      <c r="C7" s="89">
        <v>63.900002000000001</v>
      </c>
      <c r="D7" s="89">
        <f t="shared" si="0"/>
        <v>1.7092331389911379</v>
      </c>
      <c r="P7" s="89"/>
      <c r="Q7" s="89" t="str">
        <f>B5</f>
        <v>JPM</v>
      </c>
      <c r="R7" s="89" t="str">
        <f>C5</f>
        <v>C</v>
      </c>
    </row>
    <row r="8" spans="1:41" x14ac:dyDescent="0.45">
      <c r="A8" s="212">
        <v>43705</v>
      </c>
      <c r="B8" s="89">
        <v>106.800003</v>
      </c>
      <c r="C8" s="89">
        <v>62.360000999999997</v>
      </c>
      <c r="D8" s="89">
        <f t="shared" si="0"/>
        <v>1.7126363259679873</v>
      </c>
      <c r="P8" s="89" t="s">
        <v>71</v>
      </c>
      <c r="Q8" s="89"/>
      <c r="R8" s="89"/>
    </row>
    <row r="9" spans="1:41" x14ac:dyDescent="0.45">
      <c r="A9" s="212">
        <v>43704</v>
      </c>
      <c r="B9" s="89">
        <v>105.739998</v>
      </c>
      <c r="C9" s="89">
        <v>61.66</v>
      </c>
      <c r="D9" s="89">
        <f t="shared" si="0"/>
        <v>1.7148880635744406</v>
      </c>
      <c r="P9" s="89" t="s">
        <v>69</v>
      </c>
      <c r="Q9" s="179" t="e">
        <f>Q8/R8</f>
        <v>#DIV/0!</v>
      </c>
      <c r="R9" s="89"/>
    </row>
    <row r="10" spans="1:41" x14ac:dyDescent="0.45">
      <c r="A10" s="212">
        <v>43703</v>
      </c>
      <c r="B10" s="89">
        <v>106.870003</v>
      </c>
      <c r="C10" s="89">
        <v>62.720001000000003</v>
      </c>
      <c r="D10" s="89">
        <f t="shared" si="0"/>
        <v>1.7039222145420563</v>
      </c>
    </row>
    <row r="11" spans="1:41" x14ac:dyDescent="0.45">
      <c r="A11" s="212">
        <v>43700</v>
      </c>
      <c r="B11" s="89">
        <v>106.019997</v>
      </c>
      <c r="C11" s="89">
        <v>61.950001</v>
      </c>
      <c r="D11" s="89">
        <f t="shared" si="0"/>
        <v>1.7113800692271175</v>
      </c>
      <c r="E11" s="182">
        <f>(D11-D16)/D16</f>
        <v>8.5258613628997251E-3</v>
      </c>
      <c r="Q11" s="90" t="s">
        <v>70</v>
      </c>
      <c r="R11" s="90" t="s">
        <v>71</v>
      </c>
      <c r="S11" s="90" t="s">
        <v>87</v>
      </c>
      <c r="T11" s="90" t="s">
        <v>88</v>
      </c>
      <c r="U11" s="90" t="s">
        <v>72</v>
      </c>
    </row>
    <row r="12" spans="1:41" x14ac:dyDescent="0.45">
      <c r="A12" s="212">
        <v>43699</v>
      </c>
      <c r="B12" s="89">
        <v>108.720001</v>
      </c>
      <c r="C12" s="89">
        <v>63.91</v>
      </c>
      <c r="D12" s="89">
        <f t="shared" si="0"/>
        <v>1.7011422469097168</v>
      </c>
      <c r="Q12" s="97"/>
      <c r="R12" s="98"/>
      <c r="S12" s="98"/>
      <c r="T12" s="98"/>
      <c r="U12" s="98"/>
    </row>
    <row r="13" spans="1:41" x14ac:dyDescent="0.45">
      <c r="A13" s="212">
        <v>43698</v>
      </c>
      <c r="B13" s="89">
        <v>107.610001</v>
      </c>
      <c r="C13" s="89">
        <v>63.25</v>
      </c>
      <c r="D13" s="89">
        <f t="shared" si="0"/>
        <v>1.7013438893280632</v>
      </c>
      <c r="P13" s="91" t="s">
        <v>0</v>
      </c>
      <c r="Q13" s="91" t="str">
        <f>B5</f>
        <v>JPM</v>
      </c>
      <c r="R13" s="92">
        <f>Q8</f>
        <v>0</v>
      </c>
      <c r="S13" s="168" t="e">
        <f>(10000/(1+Q9))</f>
        <v>#DIV/0!</v>
      </c>
      <c r="T13" s="180">
        <f>B6</f>
        <v>109.860001</v>
      </c>
      <c r="U13" s="93" t="e">
        <f>S13/T13</f>
        <v>#DIV/0!</v>
      </c>
    </row>
    <row r="14" spans="1:41" x14ac:dyDescent="0.45">
      <c r="A14" s="212">
        <v>43697</v>
      </c>
      <c r="B14" s="89">
        <v>107.30999799999999</v>
      </c>
      <c r="C14" s="89">
        <v>63.419998</v>
      </c>
      <c r="D14" s="89">
        <f t="shared" si="0"/>
        <v>1.6920530019568905</v>
      </c>
      <c r="P14" s="94" t="s">
        <v>1</v>
      </c>
      <c r="Q14" s="94" t="str">
        <f>C5</f>
        <v>C</v>
      </c>
      <c r="R14" s="95">
        <f>R8</f>
        <v>0</v>
      </c>
      <c r="S14" s="169" t="e">
        <f>S13*Q9</f>
        <v>#DIV/0!</v>
      </c>
      <c r="T14" s="181">
        <f>C6</f>
        <v>64.349997999999999</v>
      </c>
      <c r="U14" s="96" t="e">
        <f>S14/T14</f>
        <v>#DIV/0!</v>
      </c>
    </row>
    <row r="15" spans="1:41" x14ac:dyDescent="0.45">
      <c r="A15" s="212">
        <v>43696</v>
      </c>
      <c r="B15" s="89">
        <v>108.69000200000001</v>
      </c>
      <c r="C15" s="89">
        <v>64.309997999999993</v>
      </c>
      <c r="D15" s="89">
        <f t="shared" si="0"/>
        <v>1.6900949367157501</v>
      </c>
      <c r="S15" s="101" t="e">
        <f>SUM(S13:S34)</f>
        <v>#DIV/0!</v>
      </c>
    </row>
    <row r="16" spans="1:41" x14ac:dyDescent="0.45">
      <c r="A16" s="212">
        <v>43693</v>
      </c>
      <c r="B16" s="89">
        <v>107.720001</v>
      </c>
      <c r="C16" s="89">
        <v>63.48</v>
      </c>
      <c r="D16" s="89">
        <f t="shared" si="0"/>
        <v>1.6969124291115312</v>
      </c>
      <c r="E16" s="182">
        <f>(D16-D21)/D21</f>
        <v>2.1332905742844292E-2</v>
      </c>
    </row>
    <row r="17" spans="1:22" x14ac:dyDescent="0.45">
      <c r="A17" s="212">
        <v>43692</v>
      </c>
      <c r="B17" s="89">
        <v>105.199997</v>
      </c>
      <c r="C17" s="89">
        <v>61.32</v>
      </c>
      <c r="D17" s="89">
        <f t="shared" si="0"/>
        <v>1.7155902968036529</v>
      </c>
    </row>
    <row r="18" spans="1:22" x14ac:dyDescent="0.45">
      <c r="A18" s="212">
        <v>43691</v>
      </c>
      <c r="B18" s="89">
        <v>104.800003</v>
      </c>
      <c r="C18" s="89">
        <v>61.41</v>
      </c>
      <c r="D18" s="89">
        <f t="shared" si="0"/>
        <v>1.7065624979645011</v>
      </c>
    </row>
    <row r="19" spans="1:22" x14ac:dyDescent="0.45">
      <c r="A19" s="212">
        <v>43690</v>
      </c>
      <c r="B19" s="89">
        <v>109.339996</v>
      </c>
      <c r="C19" s="89">
        <v>64.830001999999993</v>
      </c>
      <c r="D19" s="89">
        <f t="shared" si="0"/>
        <v>1.6865647482164201</v>
      </c>
    </row>
    <row r="20" spans="1:22" x14ac:dyDescent="0.45">
      <c r="A20" s="212">
        <v>43689</v>
      </c>
      <c r="B20" s="89">
        <v>107.68</v>
      </c>
      <c r="C20" s="89">
        <v>64.239998</v>
      </c>
      <c r="D20" s="89">
        <f t="shared" si="0"/>
        <v>1.67621424894814</v>
      </c>
    </row>
    <row r="21" spans="1:22" ht="14.65" thickBot="1" x14ac:dyDescent="0.5">
      <c r="A21" s="212">
        <v>43686</v>
      </c>
      <c r="B21" s="89">
        <v>109.739998</v>
      </c>
      <c r="C21" s="89">
        <v>66.050003000000004</v>
      </c>
      <c r="D21" s="89">
        <f t="shared" si="0"/>
        <v>1.6614684786615377</v>
      </c>
      <c r="E21" s="182">
        <f>(D21-D26)/D26</f>
        <v>-5.2963295512704093E-3</v>
      </c>
    </row>
    <row r="22" spans="1:22" ht="28.5" x14ac:dyDescent="0.5">
      <c r="A22" s="212">
        <v>43685</v>
      </c>
      <c r="B22" s="89">
        <v>109.860001</v>
      </c>
      <c r="C22" s="89">
        <v>66.739998</v>
      </c>
      <c r="D22" s="89">
        <f t="shared" si="0"/>
        <v>1.6460893660799929</v>
      </c>
      <c r="P22" s="224" t="s">
        <v>88</v>
      </c>
      <c r="Q22" s="225">
        <f>VLOOKUP(F2,A:D,4,)</f>
        <v>1.7072261758267653</v>
      </c>
      <c r="S22" s="226" t="str">
        <f>"ATR monthly "&amp;B2</f>
        <v>ATR monthly JPM</v>
      </c>
      <c r="T22" s="226" t="str">
        <f>"ATR quarterly "&amp;B2</f>
        <v>ATR quarterly JPM</v>
      </c>
      <c r="U22" s="226" t="str">
        <f>"ATR monthly "&amp;B3</f>
        <v>ATR monthly C</v>
      </c>
      <c r="V22" s="226" t="str">
        <f>"ATR quarterly "&amp;B3</f>
        <v>ATR quarterly C</v>
      </c>
    </row>
    <row r="23" spans="1:22" ht="15.75" x14ac:dyDescent="0.5">
      <c r="A23" s="212">
        <v>43684</v>
      </c>
      <c r="B23" s="89">
        <v>108.029999</v>
      </c>
      <c r="C23" s="89">
        <v>65.139999000000003</v>
      </c>
      <c r="D23" s="89">
        <f t="shared" si="0"/>
        <v>1.6584280113360148</v>
      </c>
      <c r="P23" s="227" t="s">
        <v>5</v>
      </c>
      <c r="Q23" s="228"/>
      <c r="S23" s="4"/>
      <c r="T23" s="4"/>
      <c r="U23" s="4"/>
      <c r="V23" s="4"/>
    </row>
    <row r="24" spans="1:22" ht="15.75" x14ac:dyDescent="0.5">
      <c r="A24" s="212">
        <v>43683</v>
      </c>
      <c r="B24" s="89">
        <v>110.43</v>
      </c>
      <c r="C24" s="89">
        <v>66.25</v>
      </c>
      <c r="D24" s="89">
        <f t="shared" si="0"/>
        <v>1.666867924528302</v>
      </c>
      <c r="P24" s="227" t="s">
        <v>2771</v>
      </c>
      <c r="Q24" s="228"/>
      <c r="S24" s="229"/>
      <c r="T24" s="229"/>
      <c r="U24" s="229"/>
      <c r="V24" s="229"/>
    </row>
    <row r="25" spans="1:22" ht="15.75" x14ac:dyDescent="0.5">
      <c r="A25" s="212">
        <v>43682</v>
      </c>
      <c r="B25" s="89">
        <v>109.57</v>
      </c>
      <c r="C25" s="89">
        <v>65.180000000000007</v>
      </c>
      <c r="D25" s="89">
        <f t="shared" si="0"/>
        <v>1.6810371279533596</v>
      </c>
      <c r="P25" s="227"/>
      <c r="Q25" s="230">
        <v>-0.08</v>
      </c>
      <c r="S25" s="229"/>
      <c r="T25" s="229"/>
      <c r="U25" s="229"/>
      <c r="V25" s="229"/>
    </row>
    <row r="26" spans="1:22" ht="15.75" x14ac:dyDescent="0.5">
      <c r="A26" s="212">
        <v>43679</v>
      </c>
      <c r="B26" s="89">
        <v>112.93</v>
      </c>
      <c r="C26" s="89">
        <v>67.610000999999997</v>
      </c>
      <c r="D26" s="89">
        <f t="shared" si="0"/>
        <v>1.6703150174483803</v>
      </c>
      <c r="E26" s="182">
        <f>(D26-D31)/D31</f>
        <v>2.934597828381064E-2</v>
      </c>
      <c r="P26" s="227" t="s">
        <v>2772</v>
      </c>
      <c r="Q26" s="228">
        <f>Q23-(Q23*0.1)</f>
        <v>0</v>
      </c>
      <c r="S26" s="229"/>
      <c r="T26" s="229"/>
      <c r="U26" s="229"/>
      <c r="V26" s="229"/>
    </row>
    <row r="27" spans="1:22" ht="15.75" x14ac:dyDescent="0.5">
      <c r="A27" s="212">
        <v>43678</v>
      </c>
      <c r="B27" s="89">
        <v>112.94000200000001</v>
      </c>
      <c r="C27" s="89">
        <v>67.839995999999999</v>
      </c>
      <c r="D27" s="89">
        <f t="shared" si="0"/>
        <v>1.664799655943376</v>
      </c>
      <c r="P27" s="227" t="s">
        <v>2773</v>
      </c>
      <c r="Q27" s="228">
        <v>2</v>
      </c>
      <c r="S27" s="229"/>
      <c r="T27" s="229"/>
      <c r="U27" s="229"/>
      <c r="V27" s="229"/>
    </row>
    <row r="28" spans="1:22" ht="15.75" x14ac:dyDescent="0.5">
      <c r="A28" s="212">
        <v>43677</v>
      </c>
      <c r="B28" s="89">
        <v>116</v>
      </c>
      <c r="C28" s="89">
        <v>70.629035999999999</v>
      </c>
      <c r="D28" s="89">
        <f t="shared" si="0"/>
        <v>1.642384018946542</v>
      </c>
      <c r="P28" s="227" t="s">
        <v>2774</v>
      </c>
      <c r="Q28" s="228">
        <f>((ABS(Q25)*3)+1)*Q23</f>
        <v>0</v>
      </c>
      <c r="S28" s="229"/>
      <c r="T28" s="229"/>
      <c r="U28" s="229"/>
      <c r="V28" s="229"/>
    </row>
    <row r="29" spans="1:22" ht="16.149999999999999" thickBot="1" x14ac:dyDescent="0.55000000000000004">
      <c r="A29" s="212">
        <v>43676</v>
      </c>
      <c r="B29" s="89">
        <v>115.589996</v>
      </c>
      <c r="C29" s="89">
        <v>71.174926999999997</v>
      </c>
      <c r="D29" s="89">
        <f t="shared" si="0"/>
        <v>1.6240268992478208</v>
      </c>
      <c r="P29" s="231" t="s">
        <v>2775</v>
      </c>
      <c r="Q29" s="232" t="s">
        <v>2777</v>
      </c>
      <c r="S29" s="229"/>
      <c r="T29" s="229"/>
      <c r="U29" s="229"/>
      <c r="V29" s="229"/>
    </row>
    <row r="30" spans="1:22" x14ac:dyDescent="0.45">
      <c r="A30" s="212">
        <v>43675</v>
      </c>
      <c r="B30" s="89">
        <v>115.849998</v>
      </c>
      <c r="C30" s="89">
        <v>71.224556000000007</v>
      </c>
      <c r="D30" s="89">
        <f t="shared" si="0"/>
        <v>1.6265457379614974</v>
      </c>
      <c r="S30" s="229"/>
      <c r="T30" s="229"/>
      <c r="U30" s="229"/>
      <c r="V30" s="229"/>
    </row>
    <row r="31" spans="1:22" x14ac:dyDescent="0.45">
      <c r="A31" s="212">
        <v>43672</v>
      </c>
      <c r="B31" s="89">
        <v>116.220001</v>
      </c>
      <c r="C31" s="89">
        <v>71.621573999999995</v>
      </c>
      <c r="D31" s="89">
        <f t="shared" si="0"/>
        <v>1.6226954325242839</v>
      </c>
      <c r="E31" s="182">
        <f>(D31-D36)/D36</f>
        <v>6.0143206597761505E-3</v>
      </c>
      <c r="S31" s="229"/>
      <c r="T31" s="229"/>
      <c r="U31" s="229"/>
      <c r="V31" s="229"/>
    </row>
    <row r="32" spans="1:22" x14ac:dyDescent="0.45">
      <c r="A32" s="212">
        <v>43671</v>
      </c>
      <c r="B32" s="89">
        <v>115.709999</v>
      </c>
      <c r="C32" s="89">
        <v>70.857315</v>
      </c>
      <c r="D32" s="89">
        <f t="shared" si="0"/>
        <v>1.6330000508768925</v>
      </c>
      <c r="S32" s="229"/>
      <c r="T32" s="229"/>
      <c r="U32" s="229"/>
      <c r="V32" s="229"/>
    </row>
    <row r="33" spans="1:31" x14ac:dyDescent="0.45">
      <c r="A33" s="212">
        <v>43670</v>
      </c>
      <c r="B33" s="89">
        <v>116.83000199999999</v>
      </c>
      <c r="C33" s="89">
        <v>72.465232999999998</v>
      </c>
      <c r="D33" s="89">
        <f t="shared" si="0"/>
        <v>1.6122214358987847</v>
      </c>
      <c r="S33" s="229"/>
      <c r="T33" s="229"/>
      <c r="U33" s="229"/>
      <c r="V33" s="229"/>
    </row>
    <row r="34" spans="1:31" x14ac:dyDescent="0.45">
      <c r="A34" s="212">
        <v>43669</v>
      </c>
      <c r="B34" s="89">
        <v>116.360001</v>
      </c>
      <c r="C34" s="89">
        <v>71.452834999999993</v>
      </c>
      <c r="D34" s="89">
        <f t="shared" si="0"/>
        <v>1.6284868333075939</v>
      </c>
      <c r="S34" s="229"/>
      <c r="T34" s="229"/>
      <c r="U34" s="229"/>
      <c r="V34" s="229"/>
    </row>
    <row r="35" spans="1:31" x14ac:dyDescent="0.45">
      <c r="A35" s="212">
        <v>43668</v>
      </c>
      <c r="B35" s="89">
        <v>114.269997</v>
      </c>
      <c r="C35" s="89">
        <v>70.579407000000003</v>
      </c>
      <c r="D35" s="89">
        <f t="shared" si="0"/>
        <v>1.6190274452150044</v>
      </c>
      <c r="S35" s="229"/>
      <c r="T35" s="229"/>
      <c r="U35" s="229"/>
      <c r="V35" s="229"/>
    </row>
    <row r="36" spans="1:31" x14ac:dyDescent="0.45">
      <c r="A36" s="212">
        <v>43665</v>
      </c>
      <c r="B36" s="89">
        <v>113.540001</v>
      </c>
      <c r="C36" s="89">
        <v>70.390822999999997</v>
      </c>
      <c r="D36" s="89">
        <f t="shared" si="0"/>
        <v>1.6129943671776648</v>
      </c>
      <c r="E36" s="182">
        <f>(D36-D41)/D41</f>
        <v>-3.4622522007756039E-3</v>
      </c>
    </row>
    <row r="37" spans="1:31" ht="14.65" thickBot="1" x14ac:dyDescent="0.5">
      <c r="A37" s="212">
        <v>43664</v>
      </c>
      <c r="B37" s="89">
        <v>114.66999800000001</v>
      </c>
      <c r="C37" s="89">
        <v>71.254333000000003</v>
      </c>
      <c r="D37" s="89">
        <f t="shared" si="0"/>
        <v>1.609305612333779</v>
      </c>
    </row>
    <row r="38" spans="1:31" ht="14.65" thickBot="1" x14ac:dyDescent="0.5">
      <c r="A38" s="212">
        <v>43663</v>
      </c>
      <c r="B38" s="89">
        <v>113.989998</v>
      </c>
      <c r="C38" s="89">
        <v>70.291565000000006</v>
      </c>
      <c r="D38" s="89">
        <f t="shared" si="0"/>
        <v>1.6216739234643587</v>
      </c>
      <c r="P38" s="273">
        <f>P3</f>
        <v>0</v>
      </c>
      <c r="Q38" s="274"/>
      <c r="R38" s="274"/>
      <c r="S38" s="274"/>
      <c r="T38" s="274"/>
      <c r="U38" s="274"/>
      <c r="V38" s="275"/>
      <c r="Y38" s="276">
        <f>P4</f>
        <v>0</v>
      </c>
      <c r="Z38" s="277"/>
      <c r="AA38" s="277"/>
      <c r="AB38" s="277"/>
      <c r="AC38" s="277"/>
      <c r="AD38" s="277"/>
      <c r="AE38" s="278"/>
    </row>
    <row r="39" spans="1:31" ht="14.65" thickBot="1" x14ac:dyDescent="0.5">
      <c r="A39" s="212">
        <v>43662</v>
      </c>
      <c r="B39" s="89">
        <v>115.120003</v>
      </c>
      <c r="C39" s="89">
        <v>70.787834000000004</v>
      </c>
      <c r="D39" s="89">
        <f t="shared" si="0"/>
        <v>1.626268194616606</v>
      </c>
    </row>
    <row r="40" spans="1:31" x14ac:dyDescent="0.45">
      <c r="A40" s="212">
        <v>43661</v>
      </c>
      <c r="B40" s="89">
        <v>113.900002</v>
      </c>
      <c r="C40" s="89">
        <v>71.174926999999997</v>
      </c>
      <c r="D40" s="89">
        <f t="shared" si="0"/>
        <v>1.6002826669565815</v>
      </c>
      <c r="P40" s="102"/>
      <c r="Q40" s="103"/>
      <c r="R40" s="104"/>
      <c r="S40" s="105"/>
      <c r="T40" s="105"/>
      <c r="U40" s="105"/>
      <c r="V40" s="106"/>
      <c r="Y40" s="102"/>
      <c r="Z40" s="103"/>
      <c r="AA40" s="104"/>
      <c r="AB40" s="105"/>
      <c r="AC40" s="105"/>
      <c r="AD40" s="105"/>
      <c r="AE40" s="106"/>
    </row>
    <row r="41" spans="1:31" x14ac:dyDescent="0.45">
      <c r="A41" s="212">
        <v>43658</v>
      </c>
      <c r="B41" s="89">
        <v>115.300003</v>
      </c>
      <c r="C41" s="89">
        <v>71.234474000000006</v>
      </c>
      <c r="D41" s="89">
        <f t="shared" si="0"/>
        <v>1.6185983629218628</v>
      </c>
      <c r="E41" s="182">
        <f>(D41-D43)/D43</f>
        <v>1.1076226555816223E-2</v>
      </c>
      <c r="P41" s="107"/>
      <c r="Q41" s="4"/>
      <c r="R41" s="4"/>
      <c r="V41" s="108"/>
      <c r="Y41" s="107"/>
      <c r="Z41" s="4"/>
      <c r="AA41" s="4"/>
      <c r="AE41" s="108"/>
    </row>
    <row r="42" spans="1:31" x14ac:dyDescent="0.45">
      <c r="A42" s="212">
        <v>43657</v>
      </c>
      <c r="B42" s="89">
        <v>114.099998</v>
      </c>
      <c r="C42" s="89">
        <v>71.075676000000001</v>
      </c>
      <c r="D42" s="89">
        <f t="shared" si="0"/>
        <v>1.6053311684295481</v>
      </c>
      <c r="P42" s="109"/>
      <c r="Q42" s="99"/>
      <c r="R42" s="110"/>
      <c r="S42" s="111"/>
      <c r="T42" s="112"/>
      <c r="U42" s="111"/>
      <c r="V42" s="113"/>
      <c r="Y42" s="109"/>
      <c r="Z42" s="99"/>
      <c r="AA42" s="110"/>
      <c r="AB42" s="111"/>
      <c r="AC42" s="112"/>
      <c r="AD42" s="111"/>
      <c r="AE42" s="113"/>
    </row>
    <row r="43" spans="1:31" x14ac:dyDescent="0.45">
      <c r="A43" s="212">
        <v>43656</v>
      </c>
      <c r="B43" s="89">
        <v>113.019997</v>
      </c>
      <c r="C43" s="89">
        <v>70.599250999999995</v>
      </c>
      <c r="D43" s="89">
        <f t="shared" si="0"/>
        <v>1.6008667995642052</v>
      </c>
      <c r="P43" s="109"/>
      <c r="Q43" s="99"/>
      <c r="R43" s="110"/>
      <c r="S43" s="111"/>
      <c r="T43" s="4"/>
      <c r="U43" s="111"/>
      <c r="V43" s="114"/>
      <c r="Y43" s="109"/>
      <c r="Z43" s="99"/>
      <c r="AA43" s="110"/>
      <c r="AB43" s="111"/>
      <c r="AC43" s="4"/>
      <c r="AD43" s="111"/>
      <c r="AE43" s="114"/>
    </row>
    <row r="44" spans="1:31" x14ac:dyDescent="0.45">
      <c r="A44" s="212">
        <v>43655</v>
      </c>
      <c r="B44" s="89">
        <v>113.349998</v>
      </c>
      <c r="C44" s="89">
        <v>71.026047000000005</v>
      </c>
      <c r="D44" s="89">
        <f t="shared" si="0"/>
        <v>1.5958933769747876</v>
      </c>
      <c r="P44" s="109"/>
      <c r="Q44" s="115"/>
      <c r="R44" s="116"/>
      <c r="S44" s="111"/>
      <c r="T44" s="4"/>
      <c r="U44" s="111"/>
      <c r="V44" s="108"/>
      <c r="Y44" s="109"/>
      <c r="Z44" s="115"/>
      <c r="AA44" s="116"/>
      <c r="AB44" s="111"/>
      <c r="AC44" s="4"/>
      <c r="AD44" s="111"/>
      <c r="AE44" s="108"/>
    </row>
    <row r="45" spans="1:31" x14ac:dyDescent="0.45">
      <c r="A45" s="212">
        <v>43654</v>
      </c>
      <c r="B45" s="89">
        <v>112.870003</v>
      </c>
      <c r="C45" s="89">
        <v>70.599250999999995</v>
      </c>
      <c r="D45" s="89">
        <f t="shared" si="0"/>
        <v>1.5987422161178453</v>
      </c>
      <c r="P45" s="109"/>
      <c r="Q45" s="117"/>
      <c r="R45" s="4"/>
      <c r="S45" s="111"/>
      <c r="T45" s="4"/>
      <c r="U45" s="111"/>
      <c r="V45" s="108"/>
      <c r="Y45" s="109"/>
      <c r="Z45" s="117"/>
      <c r="AA45" s="4"/>
      <c r="AB45" s="111"/>
      <c r="AC45" s="4"/>
      <c r="AD45" s="111"/>
      <c r="AE45" s="108"/>
    </row>
    <row r="46" spans="1:31" x14ac:dyDescent="0.45">
      <c r="A46" s="212">
        <v>43651</v>
      </c>
      <c r="B46" s="89">
        <v>113.489998</v>
      </c>
      <c r="C46" s="89">
        <v>70.867241000000007</v>
      </c>
      <c r="D46" s="89">
        <f t="shared" si="0"/>
        <v>1.6014451303388542</v>
      </c>
      <c r="P46" s="109"/>
      <c r="Q46" s="117"/>
      <c r="R46" s="118"/>
      <c r="S46" s="111"/>
      <c r="T46" s="116"/>
      <c r="U46" s="111"/>
      <c r="V46" s="108"/>
      <c r="Y46" s="109"/>
      <c r="Z46" s="117"/>
      <c r="AA46" s="118"/>
      <c r="AB46" s="111"/>
      <c r="AC46" s="116"/>
      <c r="AD46" s="111"/>
      <c r="AE46" s="108"/>
    </row>
    <row r="47" spans="1:31" x14ac:dyDescent="0.45">
      <c r="A47" s="212">
        <v>43649</v>
      </c>
      <c r="B47" s="89">
        <v>112.82</v>
      </c>
      <c r="C47" s="89">
        <v>70.321342000000001</v>
      </c>
      <c r="D47" s="89">
        <f t="shared" si="0"/>
        <v>1.6043493595443612</v>
      </c>
      <c r="P47" s="109"/>
      <c r="Q47" s="99"/>
      <c r="R47" s="4"/>
      <c r="S47" s="111"/>
      <c r="T47" s="99"/>
      <c r="U47" s="111"/>
      <c r="V47" s="119"/>
      <c r="Y47" s="109"/>
      <c r="Z47" s="99"/>
      <c r="AA47" s="4"/>
      <c r="AB47" s="111"/>
      <c r="AC47" s="99"/>
      <c r="AD47" s="111"/>
      <c r="AE47" s="119"/>
    </row>
    <row r="48" spans="1:31" ht="14.65" thickBot="1" x14ac:dyDescent="0.5">
      <c r="A48" s="212">
        <v>43648</v>
      </c>
      <c r="B48" s="89">
        <v>113</v>
      </c>
      <c r="C48" s="89">
        <v>69.914406</v>
      </c>
      <c r="D48" s="89">
        <f t="shared" si="0"/>
        <v>1.6162620333211442</v>
      </c>
      <c r="P48" s="120"/>
      <c r="Q48" s="121"/>
      <c r="R48" s="122"/>
      <c r="S48" s="123"/>
      <c r="T48" s="123"/>
      <c r="U48" s="123"/>
      <c r="V48" s="124"/>
      <c r="Y48" s="120"/>
      <c r="Z48" s="121"/>
      <c r="AA48" s="122"/>
      <c r="AB48" s="123"/>
      <c r="AC48" s="123"/>
      <c r="AD48" s="123"/>
      <c r="AE48" s="124"/>
    </row>
    <row r="49" spans="1:31" ht="14.65" thickBot="1" x14ac:dyDescent="0.5">
      <c r="A49" s="212">
        <v>43647</v>
      </c>
      <c r="B49" s="89">
        <v>112.880844</v>
      </c>
      <c r="C49" s="89">
        <v>70.212165999999996</v>
      </c>
      <c r="D49" s="89">
        <f t="shared" si="0"/>
        <v>1.6077106067344511</v>
      </c>
      <c r="R49" s="2"/>
      <c r="AA49" s="2"/>
    </row>
    <row r="50" spans="1:31" ht="14.65" thickBot="1" x14ac:dyDescent="0.5">
      <c r="A50" s="212">
        <v>43644</v>
      </c>
      <c r="B50" s="89">
        <v>111.014061</v>
      </c>
      <c r="C50" s="89">
        <v>69.507462000000004</v>
      </c>
      <c r="D50" s="89">
        <f t="shared" si="0"/>
        <v>1.5971531373135159</v>
      </c>
      <c r="U50" s="125"/>
      <c r="V50" s="126"/>
      <c r="AD50" s="125"/>
      <c r="AE50" s="126"/>
    </row>
    <row r="51" spans="1:31" x14ac:dyDescent="0.45">
      <c r="A51" s="212">
        <v>43643</v>
      </c>
      <c r="B51" s="89">
        <v>108.07486</v>
      </c>
      <c r="C51" s="89">
        <v>67.641495000000006</v>
      </c>
      <c r="D51" s="89">
        <f t="shared" si="0"/>
        <v>1.5977597774856986</v>
      </c>
      <c r="P51" s="102"/>
      <c r="Q51" s="127"/>
      <c r="R51" s="127"/>
      <c r="S51" s="127"/>
      <c r="T51" s="127"/>
      <c r="U51" s="127"/>
      <c r="V51" s="128"/>
      <c r="Y51" s="102"/>
      <c r="Z51" s="127"/>
      <c r="AA51" s="127"/>
      <c r="AB51" s="127"/>
      <c r="AC51" s="127"/>
      <c r="AD51" s="127"/>
      <c r="AE51" s="128"/>
    </row>
    <row r="52" spans="1:31" x14ac:dyDescent="0.45">
      <c r="A52" s="212">
        <v>43642</v>
      </c>
      <c r="B52" s="89">
        <v>107.7174</v>
      </c>
      <c r="C52" s="89">
        <v>66.718429999999998</v>
      </c>
      <c r="D52" s="89">
        <f t="shared" si="0"/>
        <v>1.6145074157170665</v>
      </c>
      <c r="P52" s="109"/>
      <c r="Q52" s="118"/>
      <c r="R52" s="118"/>
      <c r="S52" s="118"/>
      <c r="T52" s="118"/>
      <c r="U52" s="118"/>
      <c r="V52" s="129"/>
      <c r="Y52" s="109"/>
      <c r="Z52" s="118"/>
      <c r="AA52" s="118"/>
      <c r="AB52" s="118"/>
      <c r="AC52" s="118"/>
      <c r="AD52" s="118"/>
      <c r="AE52" s="129"/>
    </row>
    <row r="53" spans="1:31" x14ac:dyDescent="0.45">
      <c r="A53" s="212">
        <v>43641</v>
      </c>
      <c r="B53" s="89">
        <v>107.002464</v>
      </c>
      <c r="C53" s="89">
        <v>66.043503000000001</v>
      </c>
      <c r="D53" s="89">
        <f t="shared" si="0"/>
        <v>1.6201815339807157</v>
      </c>
      <c r="P53" s="109"/>
      <c r="Q53" s="4"/>
      <c r="R53" s="116"/>
      <c r="S53" s="116"/>
      <c r="T53" s="116"/>
      <c r="U53" s="116"/>
      <c r="V53" s="130"/>
      <c r="Y53" s="109"/>
      <c r="Z53" s="4"/>
      <c r="AA53" s="116"/>
      <c r="AB53" s="116"/>
      <c r="AC53" s="116"/>
      <c r="AD53" s="116"/>
      <c r="AE53" s="130"/>
    </row>
    <row r="54" spans="1:31" x14ac:dyDescent="0.45">
      <c r="A54" s="212">
        <v>43640</v>
      </c>
      <c r="B54" s="89">
        <v>107.89613300000001</v>
      </c>
      <c r="C54" s="89">
        <v>66.907013000000006</v>
      </c>
      <c r="D54" s="89">
        <f t="shared" si="0"/>
        <v>1.6126281560350033</v>
      </c>
      <c r="P54" s="109"/>
      <c r="Q54" s="118"/>
      <c r="R54" s="118"/>
      <c r="S54" s="118"/>
      <c r="T54" s="118"/>
      <c r="U54" s="118"/>
      <c r="V54" s="129"/>
      <c r="Y54" s="109"/>
      <c r="Z54" s="118"/>
      <c r="AA54" s="118"/>
      <c r="AB54" s="118"/>
      <c r="AC54" s="118"/>
      <c r="AD54" s="118"/>
      <c r="AE54" s="129"/>
    </row>
    <row r="55" spans="1:31" x14ac:dyDescent="0.45">
      <c r="A55" s="212">
        <v>43637</v>
      </c>
      <c r="B55" s="89">
        <v>108.670654</v>
      </c>
      <c r="C55" s="89">
        <v>67.462836999999993</v>
      </c>
      <c r="D55" s="89">
        <f t="shared" si="0"/>
        <v>1.6108224740089125</v>
      </c>
      <c r="P55" s="109"/>
      <c r="Q55" s="131"/>
      <c r="R55" s="131"/>
      <c r="S55" s="131"/>
      <c r="T55" s="131"/>
      <c r="U55" s="131"/>
      <c r="V55" s="132"/>
      <c r="Y55" s="109"/>
      <c r="Z55" s="131"/>
      <c r="AA55" s="131"/>
      <c r="AB55" s="131"/>
      <c r="AC55" s="131"/>
      <c r="AD55" s="131"/>
      <c r="AE55" s="132"/>
    </row>
    <row r="56" spans="1:31" x14ac:dyDescent="0.45">
      <c r="A56" s="212">
        <v>43636</v>
      </c>
      <c r="B56" s="89">
        <v>109.41538199999999</v>
      </c>
      <c r="C56" s="89">
        <v>67.591865999999996</v>
      </c>
      <c r="D56" s="89">
        <f t="shared" si="0"/>
        <v>1.6187655183243499</v>
      </c>
      <c r="P56" s="109"/>
      <c r="Q56" s="118"/>
      <c r="R56" s="118"/>
      <c r="S56" s="118"/>
      <c r="T56" s="118"/>
      <c r="U56" s="118"/>
      <c r="V56" s="129"/>
      <c r="Y56" s="109"/>
      <c r="Z56" s="118"/>
      <c r="AA56" s="118"/>
      <c r="AB56" s="118"/>
      <c r="AC56" s="118"/>
      <c r="AD56" s="118"/>
      <c r="AE56" s="129"/>
    </row>
    <row r="57" spans="1:31" x14ac:dyDescent="0.45">
      <c r="A57" s="212">
        <v>43635</v>
      </c>
      <c r="B57" s="89">
        <v>109.13735200000001</v>
      </c>
      <c r="C57" s="89">
        <v>67.085662999999997</v>
      </c>
      <c r="D57" s="89">
        <f t="shared" si="0"/>
        <v>1.6268357070571102</v>
      </c>
      <c r="P57" s="109"/>
      <c r="Q57" s="131"/>
      <c r="R57" s="131"/>
      <c r="S57" s="131"/>
      <c r="T57" s="131"/>
      <c r="U57" s="131"/>
      <c r="V57" s="132"/>
      <c r="Y57" s="109"/>
      <c r="Z57" s="131"/>
      <c r="AA57" s="131"/>
      <c r="AB57" s="131"/>
      <c r="AC57" s="131"/>
      <c r="AD57" s="131"/>
      <c r="AE57" s="132"/>
    </row>
    <row r="58" spans="1:31" x14ac:dyDescent="0.45">
      <c r="A58" s="212">
        <v>43634</v>
      </c>
      <c r="B58" s="89">
        <v>109.93171700000001</v>
      </c>
      <c r="C58" s="89">
        <v>67.472763</v>
      </c>
      <c r="D58" s="89">
        <f t="shared" si="0"/>
        <v>1.6292754603809541</v>
      </c>
      <c r="P58" s="109"/>
      <c r="Q58" s="118"/>
      <c r="R58" s="118"/>
      <c r="S58" s="118"/>
      <c r="T58" s="118"/>
      <c r="U58" s="118"/>
      <c r="V58" s="129"/>
      <c r="Y58" s="109"/>
      <c r="Z58" s="118"/>
      <c r="AA58" s="118"/>
      <c r="AB58" s="118"/>
      <c r="AC58" s="118"/>
      <c r="AD58" s="118"/>
      <c r="AE58" s="129"/>
    </row>
    <row r="59" spans="1:31" x14ac:dyDescent="0.45">
      <c r="A59" s="212">
        <v>43633</v>
      </c>
      <c r="B59" s="89">
        <v>108.45219400000001</v>
      </c>
      <c r="C59" s="89">
        <v>66.043503000000001</v>
      </c>
      <c r="D59" s="89">
        <f t="shared" si="0"/>
        <v>1.6421326712485254</v>
      </c>
      <c r="P59" s="109"/>
      <c r="Q59" s="131"/>
      <c r="R59" s="131"/>
      <c r="S59" s="131"/>
      <c r="T59" s="131"/>
      <c r="U59" s="131"/>
      <c r="V59" s="132"/>
      <c r="Y59" s="109"/>
      <c r="Z59" s="131"/>
      <c r="AA59" s="131"/>
      <c r="AB59" s="131"/>
      <c r="AC59" s="131"/>
      <c r="AD59" s="131"/>
      <c r="AE59" s="132"/>
    </row>
    <row r="60" spans="1:31" x14ac:dyDescent="0.45">
      <c r="A60" s="212">
        <v>43630</v>
      </c>
      <c r="B60" s="89">
        <v>109.047974</v>
      </c>
      <c r="C60" s="89">
        <v>66.976494000000002</v>
      </c>
      <c r="D60" s="89">
        <f t="shared" si="0"/>
        <v>1.6281529158573154</v>
      </c>
      <c r="P60" s="109"/>
      <c r="Q60" s="4"/>
      <c r="R60" s="133"/>
      <c r="S60" s="133"/>
      <c r="T60" s="133"/>
      <c r="U60" s="133"/>
      <c r="V60" s="134"/>
      <c r="Y60" s="109"/>
      <c r="Z60" s="4"/>
      <c r="AA60" s="133"/>
      <c r="AB60" s="133"/>
      <c r="AC60" s="133"/>
      <c r="AD60" s="133"/>
      <c r="AE60" s="134"/>
    </row>
    <row r="61" spans="1:31" x14ac:dyDescent="0.45">
      <c r="A61" s="212">
        <v>43629</v>
      </c>
      <c r="B61" s="89">
        <v>108.769943</v>
      </c>
      <c r="C61" s="89">
        <v>66.579475000000002</v>
      </c>
      <c r="D61" s="89">
        <f t="shared" si="0"/>
        <v>1.6336858018180527</v>
      </c>
      <c r="P61" s="109"/>
      <c r="Q61" s="135"/>
      <c r="R61" s="135"/>
      <c r="S61" s="136"/>
      <c r="T61" s="135"/>
      <c r="U61" s="135"/>
      <c r="V61" s="137"/>
      <c r="Y61" s="109"/>
      <c r="Z61" s="135"/>
      <c r="AA61" s="135"/>
      <c r="AB61" s="136"/>
      <c r="AC61" s="135"/>
      <c r="AD61" s="135"/>
      <c r="AE61" s="137"/>
    </row>
    <row r="62" spans="1:31" x14ac:dyDescent="0.45">
      <c r="A62" s="212">
        <v>43628</v>
      </c>
      <c r="B62" s="89">
        <v>108.501839</v>
      </c>
      <c r="C62" s="89">
        <v>66.311485000000005</v>
      </c>
      <c r="D62" s="89">
        <f t="shared" si="0"/>
        <v>1.6362450486518285</v>
      </c>
      <c r="P62" s="109"/>
      <c r="Q62" s="135"/>
      <c r="R62" s="135"/>
      <c r="S62" s="138"/>
      <c r="T62" s="135"/>
      <c r="U62" s="135"/>
      <c r="V62" s="137"/>
      <c r="Y62" s="109"/>
      <c r="Z62" s="135"/>
      <c r="AA62" s="135"/>
      <c r="AB62" s="138"/>
      <c r="AC62" s="135"/>
      <c r="AD62" s="135"/>
      <c r="AE62" s="137"/>
    </row>
    <row r="63" spans="1:31" x14ac:dyDescent="0.45">
      <c r="A63" s="212">
        <v>43627</v>
      </c>
      <c r="B63" s="89">
        <v>109.901932</v>
      </c>
      <c r="C63" s="89">
        <v>67.373504999999994</v>
      </c>
      <c r="D63" s="89">
        <f t="shared" si="0"/>
        <v>1.6312337023285342</v>
      </c>
      <c r="P63" s="109"/>
      <c r="Q63" s="4"/>
      <c r="R63" s="116"/>
      <c r="S63" s="116"/>
      <c r="T63" s="116"/>
      <c r="U63" s="116"/>
      <c r="V63" s="130"/>
      <c r="Y63" s="109"/>
      <c r="Z63" s="4"/>
      <c r="AA63" s="116"/>
      <c r="AB63" s="116"/>
      <c r="AC63" s="116"/>
      <c r="AD63" s="116"/>
      <c r="AE63" s="130"/>
    </row>
    <row r="64" spans="1:31" x14ac:dyDescent="0.45">
      <c r="A64" s="212">
        <v>43626</v>
      </c>
      <c r="B64" s="89">
        <v>109.56431600000001</v>
      </c>
      <c r="C64" s="89">
        <v>66.619179000000003</v>
      </c>
      <c r="D64" s="89">
        <f t="shared" si="0"/>
        <v>1.6446362390626279</v>
      </c>
      <c r="P64" s="109"/>
      <c r="Q64" s="139"/>
      <c r="R64" s="139"/>
      <c r="S64" s="139"/>
      <c r="T64" s="139"/>
      <c r="U64" s="139"/>
      <c r="V64" s="140"/>
      <c r="Y64" s="109"/>
      <c r="Z64" s="139"/>
      <c r="AA64" s="139"/>
      <c r="AB64" s="139"/>
      <c r="AC64" s="139"/>
      <c r="AD64" s="139"/>
      <c r="AE64" s="140"/>
    </row>
    <row r="65" spans="1:31" x14ac:dyDescent="0.45">
      <c r="A65" s="212">
        <v>43623</v>
      </c>
      <c r="B65" s="89">
        <v>108.392624</v>
      </c>
      <c r="C65" s="89">
        <v>65.199852000000007</v>
      </c>
      <c r="D65" s="89">
        <f t="shared" si="0"/>
        <v>1.6624673319810601</v>
      </c>
      <c r="P65" s="109"/>
      <c r="Q65" s="139"/>
      <c r="R65" s="139"/>
      <c r="S65" s="139"/>
      <c r="T65" s="139"/>
      <c r="U65" s="139"/>
      <c r="V65" s="140"/>
      <c r="Y65" s="109"/>
      <c r="Z65" s="139"/>
      <c r="AA65" s="139"/>
      <c r="AB65" s="139"/>
      <c r="AC65" s="139"/>
      <c r="AD65" s="139"/>
      <c r="AE65" s="140"/>
    </row>
    <row r="66" spans="1:31" ht="14.65" thickBot="1" x14ac:dyDescent="0.5">
      <c r="A66" s="212">
        <v>43622</v>
      </c>
      <c r="B66" s="89">
        <v>109.594116</v>
      </c>
      <c r="C66" s="89">
        <v>65.974029999999999</v>
      </c>
      <c r="D66" s="89">
        <f t="shared" si="0"/>
        <v>1.6611705545348678</v>
      </c>
      <c r="P66" s="120"/>
      <c r="Q66" s="141"/>
      <c r="R66" s="141"/>
      <c r="S66" s="141"/>
      <c r="T66" s="141"/>
      <c r="U66" s="141"/>
      <c r="V66" s="142"/>
      <c r="Y66" s="120"/>
      <c r="Z66" s="141"/>
      <c r="AA66" s="141"/>
      <c r="AB66" s="141"/>
      <c r="AC66" s="141"/>
      <c r="AD66" s="141"/>
      <c r="AE66" s="142"/>
    </row>
    <row r="67" spans="1:31" ht="14.65" thickBot="1" x14ac:dyDescent="0.5">
      <c r="A67" s="212">
        <v>43621</v>
      </c>
      <c r="B67" s="89">
        <v>109.355797</v>
      </c>
      <c r="C67" s="89">
        <v>65.289176999999995</v>
      </c>
      <c r="D67" s="89">
        <f t="shared" si="0"/>
        <v>1.6749452516456136</v>
      </c>
    </row>
    <row r="68" spans="1:31" x14ac:dyDescent="0.45">
      <c r="A68" s="212">
        <v>43620</v>
      </c>
      <c r="B68" s="89">
        <v>108.968536</v>
      </c>
      <c r="C68" s="89">
        <v>65.388428000000005</v>
      </c>
      <c r="D68" s="89">
        <f t="shared" si="0"/>
        <v>1.6664804359572614</v>
      </c>
      <c r="P68" s="102"/>
      <c r="Q68" s="143"/>
      <c r="R68" s="144"/>
      <c r="S68" s="144"/>
      <c r="T68" s="144"/>
      <c r="U68" s="144"/>
      <c r="V68" s="145"/>
      <c r="Y68" s="102"/>
      <c r="Z68" s="143"/>
      <c r="AA68" s="144"/>
      <c r="AB68" s="144"/>
      <c r="AC68" s="144"/>
      <c r="AD68" s="144"/>
      <c r="AE68" s="145"/>
    </row>
    <row r="69" spans="1:31" x14ac:dyDescent="0.45">
      <c r="A69" s="212">
        <v>43619</v>
      </c>
      <c r="B69" s="89">
        <v>105.71159400000001</v>
      </c>
      <c r="C69" s="89">
        <v>62.142829999999996</v>
      </c>
      <c r="D69" s="89">
        <f t="shared" si="0"/>
        <v>1.7011068533570166</v>
      </c>
      <c r="P69" s="109"/>
      <c r="Q69" s="118"/>
      <c r="R69" s="118"/>
      <c r="S69" s="118"/>
      <c r="T69" s="118"/>
      <c r="U69" s="118"/>
      <c r="V69" s="129"/>
      <c r="Y69" s="109"/>
      <c r="Z69" s="118"/>
      <c r="AA69" s="118"/>
      <c r="AB69" s="118"/>
      <c r="AC69" s="118"/>
      <c r="AD69" s="118"/>
      <c r="AE69" s="129"/>
    </row>
    <row r="70" spans="1:31" x14ac:dyDescent="0.45">
      <c r="A70" s="212">
        <v>43616</v>
      </c>
      <c r="B70" s="89">
        <v>105.21511099999999</v>
      </c>
      <c r="C70" s="89">
        <v>61.686264000000001</v>
      </c>
      <c r="D70" s="89">
        <f t="shared" ref="D70:D133" si="1">B70/C70</f>
        <v>1.7056489431747721</v>
      </c>
      <c r="P70" s="109"/>
      <c r="Q70" s="99"/>
      <c r="R70" s="99"/>
      <c r="S70" s="99"/>
      <c r="T70" s="99"/>
      <c r="U70" s="99"/>
      <c r="V70" s="113"/>
      <c r="Y70" s="109"/>
      <c r="Z70" s="99"/>
      <c r="AA70" s="99"/>
      <c r="AB70" s="99"/>
      <c r="AC70" s="99"/>
      <c r="AD70" s="99"/>
      <c r="AE70" s="113"/>
    </row>
    <row r="71" spans="1:31" x14ac:dyDescent="0.45">
      <c r="A71" s="212">
        <v>43615</v>
      </c>
      <c r="B71" s="89">
        <v>106.30738100000001</v>
      </c>
      <c r="C71" s="89">
        <v>63.135368</v>
      </c>
      <c r="D71" s="89">
        <f t="shared" si="1"/>
        <v>1.6838007659985448</v>
      </c>
      <c r="P71" s="109"/>
      <c r="Q71" s="135"/>
      <c r="R71" s="135"/>
      <c r="S71" s="135"/>
      <c r="T71" s="135"/>
      <c r="U71" s="135"/>
      <c r="V71" s="137"/>
      <c r="Y71" s="109"/>
      <c r="Z71" s="135"/>
      <c r="AA71" s="135"/>
      <c r="AB71" s="135"/>
      <c r="AC71" s="135"/>
      <c r="AD71" s="135"/>
      <c r="AE71" s="137"/>
    </row>
    <row r="72" spans="1:31" ht="14.65" thickBot="1" x14ac:dyDescent="0.5">
      <c r="A72" s="212">
        <v>43614</v>
      </c>
      <c r="B72" s="89">
        <v>107.45922899999999</v>
      </c>
      <c r="C72" s="89">
        <v>63.234619000000002</v>
      </c>
      <c r="D72" s="89">
        <f t="shared" si="1"/>
        <v>1.6993733922869052</v>
      </c>
      <c r="P72" s="120"/>
      <c r="Q72" s="146"/>
      <c r="R72" s="146"/>
      <c r="S72" s="146"/>
      <c r="T72" s="146"/>
      <c r="U72" s="146"/>
      <c r="V72" s="147"/>
      <c r="Y72" s="120"/>
      <c r="Z72" s="146"/>
      <c r="AA72" s="146"/>
      <c r="AB72" s="146"/>
      <c r="AC72" s="146"/>
      <c r="AD72" s="146"/>
      <c r="AE72" s="147"/>
    </row>
    <row r="73" spans="1:31" ht="14.65" thickBot="1" x14ac:dyDescent="0.5">
      <c r="A73" s="212">
        <v>43613</v>
      </c>
      <c r="B73" s="89">
        <v>107.75711099999999</v>
      </c>
      <c r="C73" s="89">
        <v>63.314025999999998</v>
      </c>
      <c r="D73" s="89">
        <f t="shared" si="1"/>
        <v>1.7019469114158055</v>
      </c>
    </row>
    <row r="74" spans="1:31" x14ac:dyDescent="0.45">
      <c r="A74" s="212">
        <v>43609</v>
      </c>
      <c r="B74" s="89">
        <v>108.938751</v>
      </c>
      <c r="C74" s="89">
        <v>63.909545999999999</v>
      </c>
      <c r="D74" s="89">
        <f t="shared" si="1"/>
        <v>1.7045771378191295</v>
      </c>
      <c r="P74" s="102"/>
      <c r="Q74" s="148"/>
      <c r="T74" s="102"/>
      <c r="U74" s="149"/>
      <c r="V74" s="150"/>
      <c r="Y74" s="102"/>
      <c r="Z74" s="148"/>
      <c r="AC74" s="102"/>
      <c r="AD74" s="149"/>
      <c r="AE74" s="150"/>
    </row>
    <row r="75" spans="1:31" ht="14.65" thickBot="1" x14ac:dyDescent="0.5">
      <c r="A75" s="212">
        <v>43608</v>
      </c>
      <c r="B75" s="89">
        <v>107.876274</v>
      </c>
      <c r="C75" s="89">
        <v>63.423206</v>
      </c>
      <c r="D75" s="89">
        <f t="shared" si="1"/>
        <v>1.7008959465089166</v>
      </c>
      <c r="P75" s="109"/>
      <c r="Q75" s="129"/>
      <c r="T75" s="120"/>
      <c r="U75" s="151"/>
      <c r="V75" s="152"/>
      <c r="Y75" s="109"/>
      <c r="Z75" s="129"/>
      <c r="AC75" s="120"/>
      <c r="AD75" s="151"/>
      <c r="AE75" s="152"/>
    </row>
    <row r="76" spans="1:31" ht="14.65" thickBot="1" x14ac:dyDescent="0.5">
      <c r="A76" s="212">
        <v>43607</v>
      </c>
      <c r="B76" s="89">
        <v>110.040947</v>
      </c>
      <c r="C76" s="89">
        <v>64.177536000000003</v>
      </c>
      <c r="D76" s="89">
        <f t="shared" si="1"/>
        <v>1.7146334038128233</v>
      </c>
      <c r="P76" s="120"/>
      <c r="Q76" s="153"/>
      <c r="Y76" s="120"/>
      <c r="Z76" s="153"/>
    </row>
    <row r="77" spans="1:31" x14ac:dyDescent="0.45">
      <c r="A77" s="212">
        <v>43606</v>
      </c>
      <c r="B77" s="89">
        <v>110.944557</v>
      </c>
      <c r="C77" s="89">
        <v>65.586937000000006</v>
      </c>
      <c r="D77" s="89">
        <f t="shared" si="1"/>
        <v>1.6915648462132025</v>
      </c>
      <c r="T77" s="102"/>
      <c r="U77" s="105"/>
      <c r="V77" s="154"/>
      <c r="AC77" s="102"/>
      <c r="AD77" s="105"/>
      <c r="AE77" s="154"/>
    </row>
    <row r="78" spans="1:31" ht="14.65" thickBot="1" x14ac:dyDescent="0.5">
      <c r="A78" s="212">
        <v>43605</v>
      </c>
      <c r="B78" s="89">
        <v>110.567223</v>
      </c>
      <c r="C78" s="89">
        <v>64.475296</v>
      </c>
      <c r="D78" s="89">
        <f t="shared" si="1"/>
        <v>1.7148773229362142</v>
      </c>
      <c r="T78" s="120"/>
      <c r="U78" s="123"/>
      <c r="V78" s="124"/>
      <c r="AC78" s="120"/>
      <c r="AD78" s="123"/>
      <c r="AE78" s="124"/>
    </row>
    <row r="79" spans="1:31" ht="14.65" thickBot="1" x14ac:dyDescent="0.5">
      <c r="A79" s="212">
        <v>43602</v>
      </c>
      <c r="B79" s="89">
        <v>109.99129499999999</v>
      </c>
      <c r="C79" s="89">
        <v>64.584473000000003</v>
      </c>
      <c r="D79" s="89">
        <f t="shared" si="1"/>
        <v>1.7030609663719016</v>
      </c>
    </row>
    <row r="80" spans="1:31" x14ac:dyDescent="0.45">
      <c r="A80" s="212">
        <v>43601</v>
      </c>
      <c r="B80" s="89">
        <v>110.52750399999999</v>
      </c>
      <c r="C80" s="89">
        <v>65.487685999999997</v>
      </c>
      <c r="D80" s="89">
        <f t="shared" si="1"/>
        <v>1.6877601080606208</v>
      </c>
      <c r="P80" s="102"/>
      <c r="Q80" s="155"/>
      <c r="R80" s="156"/>
      <c r="T80" s="102"/>
      <c r="U80" s="155"/>
      <c r="V80" s="156"/>
      <c r="Y80" s="102"/>
      <c r="Z80" s="155"/>
      <c r="AA80" s="156"/>
      <c r="AC80" s="102"/>
      <c r="AD80" s="155"/>
      <c r="AE80" s="156"/>
    </row>
    <row r="81" spans="1:31" x14ac:dyDescent="0.45">
      <c r="A81" s="212">
        <v>43600</v>
      </c>
      <c r="B81" s="89">
        <v>109.127419</v>
      </c>
      <c r="C81" s="89">
        <v>64.385970999999998</v>
      </c>
      <c r="D81" s="89">
        <f t="shared" si="1"/>
        <v>1.6948943582756562</v>
      </c>
      <c r="P81" s="157"/>
      <c r="Q81" s="158"/>
      <c r="R81" s="159"/>
      <c r="T81" s="157"/>
      <c r="U81" s="158"/>
      <c r="V81" s="159"/>
      <c r="Y81" s="157"/>
      <c r="Z81" s="158"/>
      <c r="AA81" s="159"/>
      <c r="AC81" s="157"/>
      <c r="AD81" s="158"/>
      <c r="AE81" s="159"/>
    </row>
    <row r="82" spans="1:31" x14ac:dyDescent="0.45">
      <c r="A82" s="212">
        <v>43599</v>
      </c>
      <c r="B82" s="89">
        <v>109.544464</v>
      </c>
      <c r="C82" s="89">
        <v>64.773055999999997</v>
      </c>
      <c r="D82" s="89">
        <f t="shared" si="1"/>
        <v>1.6912041945342213</v>
      </c>
      <c r="P82" s="157"/>
      <c r="Q82" s="160"/>
      <c r="R82" s="159"/>
      <c r="T82" s="157"/>
      <c r="U82" s="160"/>
      <c r="V82" s="159"/>
      <c r="Y82" s="157"/>
      <c r="Z82" s="160"/>
      <c r="AA82" s="159"/>
      <c r="AC82" s="157"/>
      <c r="AD82" s="160"/>
      <c r="AE82" s="159"/>
    </row>
    <row r="83" spans="1:31" x14ac:dyDescent="0.45">
      <c r="A83" s="212">
        <v>43598</v>
      </c>
      <c r="B83" s="89">
        <v>108.680573</v>
      </c>
      <c r="C83" s="89">
        <v>63.899619999999999</v>
      </c>
      <c r="D83" s="89">
        <f t="shared" si="1"/>
        <v>1.7008015540624497</v>
      </c>
      <c r="P83" s="157"/>
      <c r="Q83" s="160"/>
      <c r="R83" s="159"/>
      <c r="T83" s="157"/>
      <c r="U83" s="160"/>
      <c r="V83" s="159"/>
      <c r="Y83" s="157"/>
      <c r="Z83" s="160"/>
      <c r="AA83" s="159"/>
      <c r="AC83" s="157"/>
      <c r="AD83" s="160"/>
      <c r="AE83" s="159"/>
    </row>
    <row r="84" spans="1:31" x14ac:dyDescent="0.45">
      <c r="A84" s="212">
        <v>43595</v>
      </c>
      <c r="B84" s="89">
        <v>111.71907</v>
      </c>
      <c r="C84" s="89">
        <v>67.393355999999997</v>
      </c>
      <c r="D84" s="89">
        <f t="shared" si="1"/>
        <v>1.6577163778577819</v>
      </c>
      <c r="P84" s="157"/>
      <c r="Q84" s="160"/>
      <c r="R84" s="159"/>
      <c r="T84" s="157"/>
      <c r="U84" s="160"/>
      <c r="V84" s="159"/>
      <c r="Y84" s="157"/>
      <c r="Z84" s="160"/>
      <c r="AA84" s="159"/>
      <c r="AC84" s="157"/>
      <c r="AD84" s="160"/>
      <c r="AE84" s="159"/>
    </row>
    <row r="85" spans="1:31" ht="14.65" thickBot="1" x14ac:dyDescent="0.5">
      <c r="A85" s="212">
        <v>43594</v>
      </c>
      <c r="B85" s="89">
        <v>111.728996</v>
      </c>
      <c r="C85" s="89">
        <v>67.125366</v>
      </c>
      <c r="D85" s="89">
        <f t="shared" si="1"/>
        <v>1.6644824849074193</v>
      </c>
      <c r="P85" s="161"/>
      <c r="Q85" s="162"/>
      <c r="R85" s="163"/>
      <c r="T85" s="161"/>
      <c r="U85" s="164"/>
      <c r="V85" s="163"/>
      <c r="Y85" s="161"/>
      <c r="Z85" s="162"/>
      <c r="AA85" s="163"/>
      <c r="AC85" s="161"/>
      <c r="AD85" s="164"/>
      <c r="AE85" s="163"/>
    </row>
    <row r="86" spans="1:31" x14ac:dyDescent="0.45">
      <c r="A86" s="212">
        <v>43593</v>
      </c>
      <c r="B86" s="89">
        <v>111.81836699999999</v>
      </c>
      <c r="C86" s="89">
        <v>67.710967999999994</v>
      </c>
      <c r="D86" s="89">
        <f t="shared" si="1"/>
        <v>1.6514070069120856</v>
      </c>
    </row>
    <row r="87" spans="1:31" x14ac:dyDescent="0.45">
      <c r="A87" s="212">
        <v>43592</v>
      </c>
      <c r="B87" s="89">
        <v>112.414146</v>
      </c>
      <c r="C87" s="89">
        <v>67.651420999999999</v>
      </c>
      <c r="D87" s="89">
        <f t="shared" si="1"/>
        <v>1.6616671806494649</v>
      </c>
    </row>
    <row r="88" spans="1:31" x14ac:dyDescent="0.45">
      <c r="A88" s="212">
        <v>43591</v>
      </c>
      <c r="B88" s="89">
        <v>114.28093</v>
      </c>
      <c r="C88" s="89">
        <v>69.884628000000006</v>
      </c>
      <c r="D88" s="89">
        <f t="shared" si="1"/>
        <v>1.6352799359538694</v>
      </c>
    </row>
    <row r="89" spans="1:31" x14ac:dyDescent="0.45">
      <c r="A89" s="212">
        <v>43588</v>
      </c>
      <c r="B89" s="89">
        <v>115.30368799999999</v>
      </c>
      <c r="C89" s="89">
        <v>70.142685</v>
      </c>
      <c r="D89" s="89">
        <f t="shared" si="1"/>
        <v>1.6438448000671773</v>
      </c>
    </row>
    <row r="90" spans="1:31" x14ac:dyDescent="0.45">
      <c r="A90" s="212">
        <v>43587</v>
      </c>
      <c r="B90" s="89">
        <v>114.598686</v>
      </c>
      <c r="C90" s="89">
        <v>69.388351</v>
      </c>
      <c r="D90" s="89">
        <f t="shared" si="1"/>
        <v>1.6515551147771188</v>
      </c>
    </row>
    <row r="91" spans="1:31" x14ac:dyDescent="0.45">
      <c r="A91" s="212">
        <v>43586</v>
      </c>
      <c r="B91" s="89">
        <v>114.350441</v>
      </c>
      <c r="C91" s="89">
        <v>68.993881000000002</v>
      </c>
      <c r="D91" s="89">
        <f t="shared" si="1"/>
        <v>1.6573997482472396</v>
      </c>
    </row>
    <row r="92" spans="1:31" x14ac:dyDescent="0.45">
      <c r="A92" s="212">
        <v>43585</v>
      </c>
      <c r="B92" s="89">
        <v>115.234184</v>
      </c>
      <c r="C92" s="89">
        <v>69.723656000000005</v>
      </c>
      <c r="D92" s="89">
        <f t="shared" si="1"/>
        <v>1.6527272178613237</v>
      </c>
    </row>
    <row r="93" spans="1:31" x14ac:dyDescent="0.45">
      <c r="A93" s="212">
        <v>43584</v>
      </c>
      <c r="B93" s="89">
        <v>115.30368799999999</v>
      </c>
      <c r="C93" s="89">
        <v>70.049103000000002</v>
      </c>
      <c r="D93" s="89">
        <f t="shared" si="1"/>
        <v>1.6460408922010035</v>
      </c>
    </row>
    <row r="94" spans="1:31" x14ac:dyDescent="0.45">
      <c r="A94" s="212">
        <v>43581</v>
      </c>
      <c r="B94" s="89">
        <v>113.665291</v>
      </c>
      <c r="C94" s="89">
        <v>68.550094999999999</v>
      </c>
      <c r="D94" s="89">
        <f t="shared" si="1"/>
        <v>1.6581346969686912</v>
      </c>
    </row>
    <row r="95" spans="1:31" x14ac:dyDescent="0.45">
      <c r="A95" s="212">
        <v>43580</v>
      </c>
      <c r="B95" s="89">
        <v>112.811333</v>
      </c>
      <c r="C95" s="89">
        <v>67.780868999999996</v>
      </c>
      <c r="D95" s="89">
        <f t="shared" si="1"/>
        <v>1.664353595112509</v>
      </c>
    </row>
    <row r="96" spans="1:31" x14ac:dyDescent="0.45">
      <c r="A96" s="212">
        <v>43579</v>
      </c>
      <c r="B96" s="89">
        <v>112.751762</v>
      </c>
      <c r="C96" s="89">
        <v>67.879486</v>
      </c>
      <c r="D96" s="89">
        <f t="shared" si="1"/>
        <v>1.6610579814938493</v>
      </c>
    </row>
    <row r="97" spans="1:4" x14ac:dyDescent="0.45">
      <c r="A97" s="212">
        <v>43578</v>
      </c>
      <c r="B97" s="89">
        <v>112.940414</v>
      </c>
      <c r="C97" s="89">
        <v>68.244377</v>
      </c>
      <c r="D97" s="89">
        <f t="shared" si="1"/>
        <v>1.6549409484681794</v>
      </c>
    </row>
    <row r="98" spans="1:4" x14ac:dyDescent="0.45">
      <c r="A98" s="212">
        <v>43577</v>
      </c>
      <c r="B98" s="89">
        <v>112.801399</v>
      </c>
      <c r="C98" s="89">
        <v>68.135895000000005</v>
      </c>
      <c r="D98" s="89">
        <f t="shared" si="1"/>
        <v>1.65553558810668</v>
      </c>
    </row>
    <row r="99" spans="1:4" x14ac:dyDescent="0.45">
      <c r="A99" s="212">
        <v>43573</v>
      </c>
      <c r="B99" s="89">
        <v>112.662384</v>
      </c>
      <c r="C99" s="89">
        <v>68.707886000000002</v>
      </c>
      <c r="D99" s="89">
        <f t="shared" si="1"/>
        <v>1.639730030407281</v>
      </c>
    </row>
    <row r="100" spans="1:4" x14ac:dyDescent="0.45">
      <c r="A100" s="212">
        <v>43572</v>
      </c>
      <c r="B100" s="89">
        <v>113.496483</v>
      </c>
      <c r="C100" s="89">
        <v>69.378494000000003</v>
      </c>
      <c r="D100" s="89">
        <f t="shared" si="1"/>
        <v>1.6359029499833189</v>
      </c>
    </row>
    <row r="101" spans="1:4" x14ac:dyDescent="0.45">
      <c r="A101" s="212">
        <v>43571</v>
      </c>
      <c r="B101" s="89">
        <v>110.318977</v>
      </c>
      <c r="C101" s="89">
        <v>68.352858999999995</v>
      </c>
      <c r="D101" s="89">
        <f t="shared" si="1"/>
        <v>1.6139628775440105</v>
      </c>
    </row>
    <row r="102" spans="1:4" x14ac:dyDescent="0.45">
      <c r="A102" s="212">
        <v>43570</v>
      </c>
      <c r="B102" s="89">
        <v>109.167137</v>
      </c>
      <c r="C102" s="89">
        <v>66.449509000000006</v>
      </c>
      <c r="D102" s="89">
        <f t="shared" si="1"/>
        <v>1.6428584445973857</v>
      </c>
    </row>
    <row r="103" spans="1:4" x14ac:dyDescent="0.45">
      <c r="A103" s="212">
        <v>43567</v>
      </c>
      <c r="B103" s="89">
        <v>110.428207</v>
      </c>
      <c r="C103" s="89">
        <v>66.488952999999995</v>
      </c>
      <c r="D103" s="89">
        <f t="shared" si="1"/>
        <v>1.660850442328367</v>
      </c>
    </row>
    <row r="104" spans="1:4" x14ac:dyDescent="0.45">
      <c r="A104" s="212">
        <v>43566</v>
      </c>
      <c r="B104" s="89">
        <v>105.483215</v>
      </c>
      <c r="C104" s="89">
        <v>64.999816999999993</v>
      </c>
      <c r="D104" s="89">
        <f t="shared" si="1"/>
        <v>1.6228232611793356</v>
      </c>
    </row>
    <row r="105" spans="1:4" x14ac:dyDescent="0.45">
      <c r="A105" s="212">
        <v>43565</v>
      </c>
      <c r="B105" s="89">
        <v>104.599464</v>
      </c>
      <c r="C105" s="89">
        <v>64.615195999999997</v>
      </c>
      <c r="D105" s="89">
        <f t="shared" si="1"/>
        <v>1.6188059539430941</v>
      </c>
    </row>
    <row r="106" spans="1:4" x14ac:dyDescent="0.45">
      <c r="A106" s="212">
        <v>43564</v>
      </c>
      <c r="B106" s="89">
        <v>104.132774</v>
      </c>
      <c r="C106" s="89">
        <v>64.299614000000005</v>
      </c>
      <c r="D106" s="89">
        <f t="shared" si="1"/>
        <v>1.6194929879361326</v>
      </c>
    </row>
    <row r="107" spans="1:4" x14ac:dyDescent="0.45">
      <c r="A107" s="212">
        <v>43563</v>
      </c>
      <c r="B107" s="89">
        <v>104.907295</v>
      </c>
      <c r="C107" s="89">
        <v>65.157600000000002</v>
      </c>
      <c r="D107" s="89">
        <f t="shared" si="1"/>
        <v>1.6100546214102422</v>
      </c>
    </row>
    <row r="108" spans="1:4" x14ac:dyDescent="0.45">
      <c r="A108" s="212">
        <v>43560</v>
      </c>
      <c r="B108" s="89">
        <v>104.56967899999999</v>
      </c>
      <c r="C108" s="89">
        <v>64.644790999999998</v>
      </c>
      <c r="D108" s="89">
        <f t="shared" si="1"/>
        <v>1.6176041005376596</v>
      </c>
    </row>
    <row r="109" spans="1:4" x14ac:dyDescent="0.45">
      <c r="A109" s="212">
        <v>43559</v>
      </c>
      <c r="B109" s="89">
        <v>104.817924</v>
      </c>
      <c r="C109" s="89">
        <v>64.911049000000006</v>
      </c>
      <c r="D109" s="89">
        <f t="shared" si="1"/>
        <v>1.614793253456742</v>
      </c>
    </row>
    <row r="110" spans="1:4" x14ac:dyDescent="0.45">
      <c r="A110" s="212">
        <v>43558</v>
      </c>
      <c r="B110" s="89">
        <v>103.81501799999999</v>
      </c>
      <c r="C110" s="89">
        <v>64.161545000000004</v>
      </c>
      <c r="D110" s="89">
        <f t="shared" si="1"/>
        <v>1.6180255322717056</v>
      </c>
    </row>
    <row r="111" spans="1:4" x14ac:dyDescent="0.45">
      <c r="A111" s="212">
        <v>43557</v>
      </c>
      <c r="B111" s="89">
        <v>103.60807800000001</v>
      </c>
      <c r="C111" s="89">
        <v>63.530383999999998</v>
      </c>
      <c r="D111" s="89">
        <f t="shared" si="1"/>
        <v>1.6308429365073569</v>
      </c>
    </row>
    <row r="112" spans="1:4" x14ac:dyDescent="0.45">
      <c r="A112" s="212">
        <v>43556</v>
      </c>
      <c r="B112" s="89">
        <v>103.11537199999999</v>
      </c>
      <c r="C112" s="89">
        <v>63.471214000000003</v>
      </c>
      <c r="D112" s="89">
        <f t="shared" si="1"/>
        <v>1.6246005945309316</v>
      </c>
    </row>
    <row r="113" spans="1:4" x14ac:dyDescent="0.45">
      <c r="A113" s="212">
        <v>43553</v>
      </c>
      <c r="B113" s="89">
        <v>99.755058000000005</v>
      </c>
      <c r="C113" s="89">
        <v>61.360767000000003</v>
      </c>
      <c r="D113" s="89">
        <f t="shared" si="1"/>
        <v>1.6257140006088908</v>
      </c>
    </row>
    <row r="114" spans="1:4" x14ac:dyDescent="0.45">
      <c r="A114" s="212">
        <v>43552</v>
      </c>
      <c r="B114" s="89">
        <v>99.242630000000005</v>
      </c>
      <c r="C114" s="89">
        <v>61.124084000000003</v>
      </c>
      <c r="D114" s="89">
        <f t="shared" si="1"/>
        <v>1.6236256399359703</v>
      </c>
    </row>
    <row r="115" spans="1:4" x14ac:dyDescent="0.45">
      <c r="A115" s="212">
        <v>43551</v>
      </c>
      <c r="B115" s="89">
        <v>98.129097000000002</v>
      </c>
      <c r="C115" s="89">
        <v>59.891342000000002</v>
      </c>
      <c r="D115" s="89">
        <f t="shared" si="1"/>
        <v>1.6384521321963366</v>
      </c>
    </row>
    <row r="116" spans="1:4" x14ac:dyDescent="0.45">
      <c r="A116" s="212">
        <v>43550</v>
      </c>
      <c r="B116" s="89">
        <v>98.464141999999995</v>
      </c>
      <c r="C116" s="89">
        <v>60.374580000000002</v>
      </c>
      <c r="D116" s="89">
        <f t="shared" si="1"/>
        <v>1.6308874032746894</v>
      </c>
    </row>
    <row r="117" spans="1:4" x14ac:dyDescent="0.45">
      <c r="A117" s="212">
        <v>43549</v>
      </c>
      <c r="B117" s="89">
        <v>97.488563999999997</v>
      </c>
      <c r="C117" s="89">
        <v>59.496867999999999</v>
      </c>
      <c r="D117" s="89">
        <f t="shared" si="1"/>
        <v>1.6385495115473978</v>
      </c>
    </row>
    <row r="118" spans="1:4" x14ac:dyDescent="0.45">
      <c r="A118" s="212">
        <v>43546</v>
      </c>
      <c r="B118" s="89">
        <v>98.306472999999997</v>
      </c>
      <c r="C118" s="89">
        <v>60.137889999999999</v>
      </c>
      <c r="D118" s="89">
        <f t="shared" si="1"/>
        <v>1.6346844393775704</v>
      </c>
    </row>
    <row r="119" spans="1:4" x14ac:dyDescent="0.45">
      <c r="A119" s="212">
        <v>43545</v>
      </c>
      <c r="B119" s="89">
        <v>101.371162</v>
      </c>
      <c r="C119" s="89">
        <v>63.027431</v>
      </c>
      <c r="D119" s="89">
        <f t="shared" si="1"/>
        <v>1.608365760616199</v>
      </c>
    </row>
    <row r="120" spans="1:4" x14ac:dyDescent="0.45">
      <c r="A120" s="212">
        <v>43544</v>
      </c>
      <c r="B120" s="89">
        <v>102.997108</v>
      </c>
      <c r="C120" s="89">
        <v>63.412047999999999</v>
      </c>
      <c r="D120" s="89">
        <f t="shared" si="1"/>
        <v>1.6242514040864915</v>
      </c>
    </row>
    <row r="121" spans="1:4" x14ac:dyDescent="0.45">
      <c r="A121" s="212">
        <v>43543</v>
      </c>
      <c r="B121" s="89">
        <v>105.24389600000001</v>
      </c>
      <c r="C121" s="89">
        <v>64.723679000000004</v>
      </c>
      <c r="D121" s="89">
        <f t="shared" si="1"/>
        <v>1.6260493474111692</v>
      </c>
    </row>
    <row r="122" spans="1:4" x14ac:dyDescent="0.45">
      <c r="A122" s="212">
        <v>43542</v>
      </c>
      <c r="B122" s="89">
        <v>105.62822</v>
      </c>
      <c r="C122" s="89">
        <v>65.019531000000001</v>
      </c>
      <c r="D122" s="89">
        <f t="shared" si="1"/>
        <v>1.6245613952521436</v>
      </c>
    </row>
    <row r="123" spans="1:4" x14ac:dyDescent="0.45">
      <c r="A123" s="212">
        <v>43539</v>
      </c>
      <c r="B123" s="89">
        <v>104.99754299999999</v>
      </c>
      <c r="C123" s="89">
        <v>64.289749</v>
      </c>
      <c r="D123" s="89">
        <f t="shared" si="1"/>
        <v>1.633192610535779</v>
      </c>
    </row>
    <row r="124" spans="1:4" x14ac:dyDescent="0.45">
      <c r="A124" s="212">
        <v>43538</v>
      </c>
      <c r="B124" s="89">
        <v>103.805161</v>
      </c>
      <c r="C124" s="89">
        <v>63.224670000000003</v>
      </c>
      <c r="D124" s="89">
        <f t="shared" si="1"/>
        <v>1.6418458332799521</v>
      </c>
    </row>
    <row r="125" spans="1:4" x14ac:dyDescent="0.45">
      <c r="A125" s="212">
        <v>43537</v>
      </c>
      <c r="B125" s="89">
        <v>102.869011</v>
      </c>
      <c r="C125" s="89">
        <v>62.771023</v>
      </c>
      <c r="D125" s="89">
        <f t="shared" si="1"/>
        <v>1.6387977458962235</v>
      </c>
    </row>
    <row r="126" spans="1:4" x14ac:dyDescent="0.45">
      <c r="A126" s="212">
        <v>43536</v>
      </c>
      <c r="B126" s="89">
        <v>102.524109</v>
      </c>
      <c r="C126" s="89">
        <v>61.942619000000001</v>
      </c>
      <c r="D126" s="89">
        <f t="shared" si="1"/>
        <v>1.6551464993754945</v>
      </c>
    </row>
    <row r="127" spans="1:4" x14ac:dyDescent="0.45">
      <c r="A127" s="212">
        <v>43535</v>
      </c>
      <c r="B127" s="89">
        <v>102.82959700000001</v>
      </c>
      <c r="C127" s="89">
        <v>61.449523999999997</v>
      </c>
      <c r="D127" s="89">
        <f t="shared" si="1"/>
        <v>1.6733994066414577</v>
      </c>
    </row>
    <row r="128" spans="1:4" x14ac:dyDescent="0.45">
      <c r="A128" s="212">
        <v>43532</v>
      </c>
      <c r="B128" s="89">
        <v>101.509117</v>
      </c>
      <c r="C128" s="89">
        <v>61.202979999999997</v>
      </c>
      <c r="D128" s="89">
        <f t="shared" si="1"/>
        <v>1.6585649424260063</v>
      </c>
    </row>
    <row r="129" spans="1:4" x14ac:dyDescent="0.45">
      <c r="A129" s="212">
        <v>43531</v>
      </c>
      <c r="B129" s="89">
        <v>101.46970399999999</v>
      </c>
      <c r="C129" s="89">
        <v>61.045189000000001</v>
      </c>
      <c r="D129" s="89">
        <f t="shared" si="1"/>
        <v>1.6622064025389451</v>
      </c>
    </row>
    <row r="130" spans="1:4" x14ac:dyDescent="0.45">
      <c r="A130" s="212">
        <v>43530</v>
      </c>
      <c r="B130" s="89">
        <v>102.208778</v>
      </c>
      <c r="C130" s="89">
        <v>61.646759000000003</v>
      </c>
      <c r="D130" s="89">
        <f t="shared" si="1"/>
        <v>1.6579748823453961</v>
      </c>
    </row>
    <row r="131" spans="1:4" x14ac:dyDescent="0.45">
      <c r="A131" s="212">
        <v>43529</v>
      </c>
      <c r="B131" s="89">
        <v>102.593086</v>
      </c>
      <c r="C131" s="89">
        <v>62.060963000000001</v>
      </c>
      <c r="D131" s="89">
        <f t="shared" si="1"/>
        <v>1.6531017412668894</v>
      </c>
    </row>
    <row r="132" spans="1:4" x14ac:dyDescent="0.45">
      <c r="A132" s="212">
        <v>43528</v>
      </c>
      <c r="B132" s="89">
        <v>102.67192799999999</v>
      </c>
      <c r="C132" s="89">
        <v>62.869639999999997</v>
      </c>
      <c r="D132" s="89">
        <f t="shared" si="1"/>
        <v>1.6330923479122832</v>
      </c>
    </row>
    <row r="133" spans="1:4" x14ac:dyDescent="0.45">
      <c r="A133" s="212">
        <v>43525</v>
      </c>
      <c r="B133" s="89">
        <v>102.908432</v>
      </c>
      <c r="C133" s="89">
        <v>63.579697000000003</v>
      </c>
      <c r="D133" s="89">
        <f t="shared" si="1"/>
        <v>1.6185738035209574</v>
      </c>
    </row>
    <row r="134" spans="1:4" x14ac:dyDescent="0.45">
      <c r="A134" s="212">
        <v>43524</v>
      </c>
      <c r="B134" s="89">
        <v>102.839455</v>
      </c>
      <c r="C134" s="89">
        <v>63.096465999999999</v>
      </c>
      <c r="D134" s="89">
        <f t="shared" ref="D134:D197" si="2">B134/C134</f>
        <v>1.6298766241519771</v>
      </c>
    </row>
    <row r="135" spans="1:4" x14ac:dyDescent="0.45">
      <c r="A135" s="212">
        <v>43523</v>
      </c>
      <c r="B135" s="89">
        <v>103.627792</v>
      </c>
      <c r="C135" s="89">
        <v>63.510662000000004</v>
      </c>
      <c r="D135" s="89">
        <f t="shared" si="2"/>
        <v>1.6316597676150817</v>
      </c>
    </row>
    <row r="136" spans="1:4" x14ac:dyDescent="0.45">
      <c r="A136" s="212">
        <v>43522</v>
      </c>
      <c r="B136" s="89">
        <v>103.755898</v>
      </c>
      <c r="C136" s="89">
        <v>63.234530999999997</v>
      </c>
      <c r="D136" s="89">
        <f t="shared" si="2"/>
        <v>1.6408107462677315</v>
      </c>
    </row>
    <row r="137" spans="1:4" x14ac:dyDescent="0.45">
      <c r="A137" s="212">
        <v>43521</v>
      </c>
      <c r="B137" s="89">
        <v>104.55410000000001</v>
      </c>
      <c r="C137" s="89">
        <v>63.638869999999997</v>
      </c>
      <c r="D137" s="89">
        <f t="shared" si="2"/>
        <v>1.6429282920956958</v>
      </c>
    </row>
    <row r="138" spans="1:4" x14ac:dyDescent="0.45">
      <c r="A138" s="212">
        <v>43518</v>
      </c>
      <c r="B138" s="89">
        <v>103.470123</v>
      </c>
      <c r="C138" s="89">
        <v>63.254252999999999</v>
      </c>
      <c r="D138" s="89">
        <f t="shared" si="2"/>
        <v>1.6357812809835885</v>
      </c>
    </row>
    <row r="139" spans="1:4" x14ac:dyDescent="0.45">
      <c r="A139" s="212">
        <v>43517</v>
      </c>
      <c r="B139" s="89">
        <v>103.93328099999999</v>
      </c>
      <c r="C139" s="89">
        <v>63.431767000000001</v>
      </c>
      <c r="D139" s="89">
        <f t="shared" si="2"/>
        <v>1.638505214587511</v>
      </c>
    </row>
    <row r="140" spans="1:4" x14ac:dyDescent="0.45">
      <c r="A140" s="212">
        <v>43516</v>
      </c>
      <c r="B140" s="89">
        <v>104.15007</v>
      </c>
      <c r="C140" s="89">
        <v>63.747345000000003</v>
      </c>
      <c r="D140" s="89">
        <f t="shared" si="2"/>
        <v>1.6337946309763958</v>
      </c>
    </row>
    <row r="141" spans="1:4" x14ac:dyDescent="0.45">
      <c r="A141" s="212">
        <v>43515</v>
      </c>
      <c r="B141" s="89">
        <v>103.647499</v>
      </c>
      <c r="C141" s="89">
        <v>63.490935999999998</v>
      </c>
      <c r="D141" s="89">
        <f t="shared" si="2"/>
        <v>1.6324770987783201</v>
      </c>
    </row>
    <row r="142" spans="1:4" x14ac:dyDescent="0.45">
      <c r="A142" s="212">
        <v>43511</v>
      </c>
      <c r="B142" s="89">
        <v>104.012108</v>
      </c>
      <c r="C142" s="89">
        <v>63.382454000000003</v>
      </c>
      <c r="D142" s="89">
        <f t="shared" si="2"/>
        <v>1.6410236814118935</v>
      </c>
    </row>
    <row r="143" spans="1:4" x14ac:dyDescent="0.45">
      <c r="A143" s="212">
        <v>43510</v>
      </c>
      <c r="B143" s="89">
        <v>100.927711</v>
      </c>
      <c r="C143" s="89">
        <v>61.558002000000002</v>
      </c>
      <c r="D143" s="89">
        <f t="shared" si="2"/>
        <v>1.6395546918498103</v>
      </c>
    </row>
    <row r="144" spans="1:4" x14ac:dyDescent="0.45">
      <c r="A144" s="212">
        <v>43509</v>
      </c>
      <c r="B144" s="89">
        <v>101.587952</v>
      </c>
      <c r="C144" s="89">
        <v>62.169445000000003</v>
      </c>
      <c r="D144" s="89">
        <f t="shared" si="2"/>
        <v>1.6340495238456769</v>
      </c>
    </row>
    <row r="145" spans="1:4" x14ac:dyDescent="0.45">
      <c r="A145" s="212">
        <v>43508</v>
      </c>
      <c r="B145" s="89">
        <v>101.105087</v>
      </c>
      <c r="C145" s="89">
        <v>61.804554000000003</v>
      </c>
      <c r="D145" s="89">
        <f t="shared" si="2"/>
        <v>1.6358840968256156</v>
      </c>
    </row>
    <row r="146" spans="1:4" x14ac:dyDescent="0.45">
      <c r="A146" s="212">
        <v>43507</v>
      </c>
      <c r="B146" s="89">
        <v>99.410149000000004</v>
      </c>
      <c r="C146" s="89">
        <v>60.759193000000003</v>
      </c>
      <c r="D146" s="89">
        <f t="shared" si="2"/>
        <v>1.6361334654329593</v>
      </c>
    </row>
    <row r="147" spans="1:4" x14ac:dyDescent="0.45">
      <c r="A147" s="212">
        <v>43504</v>
      </c>
      <c r="B147" s="89">
        <v>99.883162999999996</v>
      </c>
      <c r="C147" s="89">
        <v>61.153663999999999</v>
      </c>
      <c r="D147" s="89">
        <f t="shared" si="2"/>
        <v>1.6333144486649238</v>
      </c>
    </row>
    <row r="148" spans="1:4" x14ac:dyDescent="0.45">
      <c r="A148" s="212">
        <v>43503</v>
      </c>
      <c r="B148" s="89">
        <v>100.88829</v>
      </c>
      <c r="C148" s="89">
        <v>61.942619000000001</v>
      </c>
      <c r="D148" s="89">
        <f t="shared" si="2"/>
        <v>1.6287378807796293</v>
      </c>
    </row>
    <row r="149" spans="1:4" x14ac:dyDescent="0.45">
      <c r="A149" s="212">
        <v>43502</v>
      </c>
      <c r="B149" s="89">
        <v>102.22848500000001</v>
      </c>
      <c r="C149" s="89">
        <v>63.007702000000002</v>
      </c>
      <c r="D149" s="89">
        <f t="shared" si="2"/>
        <v>1.6224760109486298</v>
      </c>
    </row>
    <row r="150" spans="1:4" x14ac:dyDescent="0.45">
      <c r="A150" s="212">
        <v>43501</v>
      </c>
      <c r="B150" s="89">
        <v>102.277756</v>
      </c>
      <c r="C150" s="89">
        <v>62.928814000000003</v>
      </c>
      <c r="D150" s="89">
        <f t="shared" si="2"/>
        <v>1.6252929222533892</v>
      </c>
    </row>
    <row r="151" spans="1:4" x14ac:dyDescent="0.45">
      <c r="A151" s="212">
        <v>43500</v>
      </c>
      <c r="B151" s="89">
        <v>102.731049</v>
      </c>
      <c r="C151" s="89">
        <v>63.175353999999999</v>
      </c>
      <c r="D151" s="89">
        <f t="shared" si="2"/>
        <v>1.6261254190993533</v>
      </c>
    </row>
    <row r="152" spans="1:4" x14ac:dyDescent="0.45">
      <c r="A152" s="212">
        <v>43497</v>
      </c>
      <c r="B152" s="89">
        <v>102.36644</v>
      </c>
      <c r="C152" s="89">
        <v>62.790740999999997</v>
      </c>
      <c r="D152" s="89">
        <f t="shared" si="2"/>
        <v>1.6302792158480819</v>
      </c>
    </row>
    <row r="153" spans="1:4" x14ac:dyDescent="0.45">
      <c r="A153" s="212">
        <v>43496</v>
      </c>
      <c r="B153" s="89">
        <v>101.99198199999999</v>
      </c>
      <c r="C153" s="89">
        <v>63.126044999999998</v>
      </c>
      <c r="D153" s="89">
        <f t="shared" si="2"/>
        <v>1.6156878195046118</v>
      </c>
    </row>
    <row r="154" spans="1:4" x14ac:dyDescent="0.45">
      <c r="A154" s="212">
        <v>43495</v>
      </c>
      <c r="B154" s="89">
        <v>102.88872499999999</v>
      </c>
      <c r="C154" s="89">
        <v>62.891013999999998</v>
      </c>
      <c r="D154" s="89">
        <f t="shared" si="2"/>
        <v>1.6359845144172742</v>
      </c>
    </row>
    <row r="155" spans="1:4" x14ac:dyDescent="0.45">
      <c r="A155" s="212">
        <v>43494</v>
      </c>
      <c r="B155" s="89">
        <v>102.652214</v>
      </c>
      <c r="C155" s="89">
        <v>61.901916999999997</v>
      </c>
      <c r="D155" s="89">
        <f t="shared" si="2"/>
        <v>1.6583042815943811</v>
      </c>
    </row>
    <row r="156" spans="1:4" x14ac:dyDescent="0.45">
      <c r="A156" s="212">
        <v>43493</v>
      </c>
      <c r="B156" s="89">
        <v>102.36644</v>
      </c>
      <c r="C156" s="89">
        <v>62.528666999999999</v>
      </c>
      <c r="D156" s="89">
        <f t="shared" si="2"/>
        <v>1.6371121424993755</v>
      </c>
    </row>
    <row r="157" spans="1:4" x14ac:dyDescent="0.45">
      <c r="A157" s="212">
        <v>43490</v>
      </c>
      <c r="B157" s="89">
        <v>101.883583</v>
      </c>
      <c r="C157" s="89">
        <v>62.695148000000003</v>
      </c>
      <c r="D157" s="89">
        <f t="shared" si="2"/>
        <v>1.625063282409031</v>
      </c>
    </row>
    <row r="158" spans="1:4" x14ac:dyDescent="0.45">
      <c r="A158" s="212">
        <v>43489</v>
      </c>
      <c r="B158" s="89">
        <v>101.24305</v>
      </c>
      <c r="C158" s="89">
        <v>61.412266000000002</v>
      </c>
      <c r="D158" s="89">
        <f t="shared" si="2"/>
        <v>1.6485802689645093</v>
      </c>
    </row>
    <row r="159" spans="1:4" x14ac:dyDescent="0.45">
      <c r="A159" s="212">
        <v>43488</v>
      </c>
      <c r="B159" s="89">
        <v>101.18392900000001</v>
      </c>
      <c r="C159" s="89">
        <v>60.844265</v>
      </c>
      <c r="D159" s="89">
        <f t="shared" si="2"/>
        <v>1.6629986244389674</v>
      </c>
    </row>
    <row r="160" spans="1:4" x14ac:dyDescent="0.45">
      <c r="A160" s="212">
        <v>43487</v>
      </c>
      <c r="B160" s="89">
        <v>101.44014</v>
      </c>
      <c r="C160" s="89">
        <v>60.570061000000003</v>
      </c>
      <c r="D160" s="89">
        <f t="shared" si="2"/>
        <v>1.6747571048343504</v>
      </c>
    </row>
    <row r="161" spans="1:30" x14ac:dyDescent="0.45">
      <c r="A161" s="212">
        <v>43483</v>
      </c>
      <c r="B161" s="89">
        <v>103.066093</v>
      </c>
      <c r="C161" s="89">
        <v>61.813777999999999</v>
      </c>
      <c r="D161" s="89">
        <f t="shared" si="2"/>
        <v>1.6673644021564253</v>
      </c>
    </row>
    <row r="162" spans="1:30" x14ac:dyDescent="0.45">
      <c r="A162" s="212">
        <v>43482</v>
      </c>
      <c r="B162" s="89">
        <v>101.42042499999999</v>
      </c>
      <c r="C162" s="89">
        <v>61.177230999999999</v>
      </c>
      <c r="D162" s="89">
        <f t="shared" si="2"/>
        <v>1.6578132638922476</v>
      </c>
    </row>
    <row r="163" spans="1:30" x14ac:dyDescent="0.45">
      <c r="A163" s="212">
        <v>43481</v>
      </c>
      <c r="B163" s="89">
        <v>101.006546</v>
      </c>
      <c r="C163" s="89">
        <v>60.903022999999997</v>
      </c>
      <c r="D163" s="89">
        <f t="shared" si="2"/>
        <v>1.6584816487680751</v>
      </c>
    </row>
    <row r="164" spans="1:30" x14ac:dyDescent="0.45">
      <c r="A164" s="212">
        <v>43480</v>
      </c>
      <c r="B164" s="89">
        <v>100.198494</v>
      </c>
      <c r="C164" s="89">
        <v>60.109791000000001</v>
      </c>
      <c r="D164" s="89">
        <f t="shared" si="2"/>
        <v>1.6669246778781845</v>
      </c>
    </row>
    <row r="165" spans="1:30" x14ac:dyDescent="0.45">
      <c r="A165" s="212">
        <v>43479</v>
      </c>
      <c r="B165" s="89">
        <v>99.469284000000002</v>
      </c>
      <c r="C165" s="89">
        <v>57.710487000000001</v>
      </c>
      <c r="D165" s="89">
        <f t="shared" si="2"/>
        <v>1.7235911386434843</v>
      </c>
    </row>
    <row r="166" spans="1:30" x14ac:dyDescent="0.45">
      <c r="A166" s="212">
        <v>43476</v>
      </c>
      <c r="B166" s="89">
        <v>98.454291999999995</v>
      </c>
      <c r="C166" s="89">
        <v>55.516841999999997</v>
      </c>
      <c r="D166" s="89">
        <f t="shared" si="2"/>
        <v>1.7734130482421893</v>
      </c>
    </row>
    <row r="167" spans="1:30" x14ac:dyDescent="0.45">
      <c r="A167" s="212">
        <v>43475</v>
      </c>
      <c r="B167" s="89">
        <v>98.927291999999994</v>
      </c>
      <c r="C167" s="89">
        <v>55.272018000000003</v>
      </c>
      <c r="D167" s="89">
        <f t="shared" si="2"/>
        <v>1.7898259477336251</v>
      </c>
    </row>
    <row r="168" spans="1:30" x14ac:dyDescent="0.45">
      <c r="A168" s="212">
        <v>43474</v>
      </c>
      <c r="B168" s="89">
        <v>98.937149000000005</v>
      </c>
      <c r="C168" s="89">
        <v>55.213261000000003</v>
      </c>
      <c r="D168" s="89">
        <f t="shared" si="2"/>
        <v>1.7919091755873648</v>
      </c>
    </row>
    <row r="169" spans="1:30" x14ac:dyDescent="0.45">
      <c r="A169" s="212">
        <v>43473</v>
      </c>
      <c r="B169" s="89">
        <v>99.104668000000004</v>
      </c>
      <c r="C169" s="89">
        <v>54.312294000000001</v>
      </c>
      <c r="D169" s="89">
        <f t="shared" si="2"/>
        <v>1.8247188748830974</v>
      </c>
    </row>
    <row r="170" spans="1:30" x14ac:dyDescent="0.45">
      <c r="A170" s="212">
        <v>43472</v>
      </c>
      <c r="B170" s="89">
        <v>99.291908000000006</v>
      </c>
      <c r="C170" s="89">
        <v>54.459193999999997</v>
      </c>
      <c r="D170" s="89">
        <f t="shared" si="2"/>
        <v>1.8232349894858895</v>
      </c>
    </row>
    <row r="171" spans="1:30" ht="14.65" thickBot="1" x14ac:dyDescent="0.5">
      <c r="A171" s="212">
        <v>43469</v>
      </c>
      <c r="B171" s="89">
        <v>99.222922999999994</v>
      </c>
      <c r="C171" s="89">
        <v>53.989128000000001</v>
      </c>
      <c r="D171" s="89">
        <f t="shared" si="2"/>
        <v>1.8378315537898666</v>
      </c>
      <c r="P171" s="44"/>
      <c r="Y171" s="44"/>
    </row>
    <row r="172" spans="1:30" x14ac:dyDescent="0.45">
      <c r="A172" s="212">
        <v>43468</v>
      </c>
      <c r="B172" s="89">
        <v>95.695083999999994</v>
      </c>
      <c r="C172" s="89">
        <v>51.472309000000003</v>
      </c>
      <c r="D172" s="89">
        <f t="shared" si="2"/>
        <v>1.8591566195330385</v>
      </c>
      <c r="P172" s="170"/>
      <c r="Q172" s="50"/>
      <c r="R172" s="127"/>
      <c r="S172" s="127"/>
      <c r="T172" s="127"/>
      <c r="U172" s="171"/>
      <c r="Y172" s="170"/>
      <c r="Z172" s="50"/>
      <c r="AA172" s="127"/>
      <c r="AB172" s="127"/>
      <c r="AC172" s="127"/>
      <c r="AD172" s="171"/>
    </row>
    <row r="173" spans="1:30" x14ac:dyDescent="0.45">
      <c r="A173" s="212">
        <v>43467</v>
      </c>
      <c r="B173" s="89">
        <v>97.074684000000005</v>
      </c>
      <c r="C173" s="89">
        <v>52.422234000000003</v>
      </c>
      <c r="D173" s="89">
        <f t="shared" si="2"/>
        <v>1.8517845691200416</v>
      </c>
      <c r="P173" s="109"/>
      <c r="Q173" s="111"/>
      <c r="R173" s="117"/>
      <c r="S173" s="117"/>
      <c r="T173" s="118"/>
      <c r="U173" s="172"/>
      <c r="Y173" s="109"/>
      <c r="Z173" s="111"/>
      <c r="AA173" s="117"/>
      <c r="AB173" s="117"/>
      <c r="AC173" s="118"/>
      <c r="AD173" s="172"/>
    </row>
    <row r="174" spans="1:30" x14ac:dyDescent="0.45">
      <c r="A174" s="212">
        <v>43465</v>
      </c>
      <c r="B174" s="89">
        <v>95.422729000000004</v>
      </c>
      <c r="C174" s="89">
        <v>50.982658000000001</v>
      </c>
      <c r="D174" s="89">
        <f t="shared" si="2"/>
        <v>1.8716703432763353</v>
      </c>
      <c r="P174" s="109"/>
      <c r="Q174" s="111"/>
      <c r="R174" s="4"/>
      <c r="S174" s="4"/>
      <c r="T174" s="4"/>
      <c r="U174" s="172"/>
      <c r="Y174" s="109"/>
      <c r="Z174" s="111"/>
      <c r="AA174" s="4"/>
      <c r="AB174" s="4"/>
      <c r="AC174" s="4"/>
      <c r="AD174" s="172"/>
    </row>
    <row r="175" spans="1:30" x14ac:dyDescent="0.45">
      <c r="A175" s="212">
        <v>43462</v>
      </c>
      <c r="B175" s="89">
        <v>94.650513000000004</v>
      </c>
      <c r="C175" s="89">
        <v>50.757420000000003</v>
      </c>
      <c r="D175" s="89">
        <f t="shared" si="2"/>
        <v>1.864762097837124</v>
      </c>
      <c r="P175" s="109"/>
      <c r="Q175" s="111"/>
      <c r="R175" s="117"/>
      <c r="S175" s="117"/>
      <c r="T175" s="118"/>
      <c r="U175" s="172"/>
      <c r="Y175" s="109"/>
      <c r="Z175" s="111"/>
      <c r="AA175" s="117"/>
      <c r="AB175" s="117"/>
      <c r="AC175" s="118"/>
      <c r="AD175" s="172"/>
    </row>
    <row r="176" spans="1:30" x14ac:dyDescent="0.45">
      <c r="A176" s="212">
        <v>43461</v>
      </c>
      <c r="B176" s="89">
        <v>94.855773999999997</v>
      </c>
      <c r="C176" s="89">
        <v>50.698661999999999</v>
      </c>
      <c r="D176" s="89">
        <f t="shared" si="2"/>
        <v>1.8709719400484375</v>
      </c>
      <c r="P176" s="109"/>
      <c r="Q176" s="111"/>
      <c r="R176" s="4"/>
      <c r="S176" s="4"/>
      <c r="T176" s="4"/>
      <c r="U176" s="172"/>
      <c r="Y176" s="109"/>
      <c r="Z176" s="111"/>
      <c r="AA176" s="4"/>
      <c r="AB176" s="4"/>
      <c r="AC176" s="4"/>
      <c r="AD176" s="172"/>
    </row>
    <row r="177" spans="1:30" x14ac:dyDescent="0.45">
      <c r="A177" s="212">
        <v>43460</v>
      </c>
      <c r="B177" s="89">
        <v>93.800094999999999</v>
      </c>
      <c r="C177" s="89">
        <v>50.375484</v>
      </c>
      <c r="D177" s="89">
        <f t="shared" si="2"/>
        <v>1.8620187351450559</v>
      </c>
      <c r="P177" s="109"/>
      <c r="Q177" s="111"/>
      <c r="R177" s="117"/>
      <c r="S177" s="117"/>
      <c r="T177" s="118"/>
      <c r="U177" s="172"/>
      <c r="Y177" s="109"/>
      <c r="Z177" s="111"/>
      <c r="AA177" s="117"/>
      <c r="AB177" s="117"/>
      <c r="AC177" s="118"/>
      <c r="AD177" s="172"/>
    </row>
    <row r="178" spans="1:30" x14ac:dyDescent="0.45">
      <c r="A178" s="212">
        <v>43458</v>
      </c>
      <c r="B178" s="89">
        <v>90.066070999999994</v>
      </c>
      <c r="C178" s="89">
        <v>48.240600999999998</v>
      </c>
      <c r="D178" s="89">
        <f t="shared" si="2"/>
        <v>1.8670180124828875</v>
      </c>
      <c r="P178" s="109"/>
      <c r="Q178" s="111"/>
      <c r="R178" s="4"/>
      <c r="S178" s="4"/>
      <c r="T178" s="4"/>
      <c r="U178" s="172"/>
      <c r="Y178" s="109"/>
      <c r="Z178" s="111"/>
      <c r="AA178" s="4"/>
      <c r="AB178" s="4"/>
      <c r="AC178" s="4"/>
      <c r="AD178" s="172"/>
    </row>
    <row r="179" spans="1:30" x14ac:dyDescent="0.45">
      <c r="A179" s="212">
        <v>43455</v>
      </c>
      <c r="B179" s="89">
        <v>92.050376999999997</v>
      </c>
      <c r="C179" s="89">
        <v>49.200321000000002</v>
      </c>
      <c r="D179" s="89">
        <f t="shared" si="2"/>
        <v>1.8709304152710708</v>
      </c>
      <c r="P179" s="109"/>
      <c r="Q179" s="111"/>
      <c r="R179" s="117"/>
      <c r="S179" s="117"/>
      <c r="T179" s="118"/>
      <c r="U179" s="172"/>
      <c r="Y179" s="109"/>
      <c r="Z179" s="111"/>
      <c r="AA179" s="117"/>
      <c r="AB179" s="117"/>
      <c r="AC179" s="118"/>
      <c r="AD179" s="172"/>
    </row>
    <row r="180" spans="1:30" ht="14.65" thickBot="1" x14ac:dyDescent="0.5">
      <c r="A180" s="212">
        <v>43454</v>
      </c>
      <c r="B180" s="89">
        <v>94.279053000000005</v>
      </c>
      <c r="C180" s="89">
        <v>51.188308999999997</v>
      </c>
      <c r="D180" s="89">
        <f t="shared" si="2"/>
        <v>1.841808312128459</v>
      </c>
      <c r="P180" s="120"/>
      <c r="Q180" s="173"/>
      <c r="R180" s="174"/>
      <c r="S180" s="174"/>
      <c r="T180" s="174"/>
      <c r="U180" s="175"/>
      <c r="Y180" s="120"/>
      <c r="Z180" s="173"/>
      <c r="AA180" s="174"/>
      <c r="AB180" s="174"/>
      <c r="AC180" s="174"/>
      <c r="AD180" s="175"/>
    </row>
    <row r="181" spans="1:30" x14ac:dyDescent="0.45">
      <c r="A181" s="212">
        <v>43453</v>
      </c>
      <c r="B181" s="89">
        <v>95.100150999999997</v>
      </c>
      <c r="C181" s="89">
        <v>51.726928999999998</v>
      </c>
      <c r="D181" s="89">
        <f t="shared" si="2"/>
        <v>1.8385037124473405</v>
      </c>
    </row>
    <row r="182" spans="1:30" x14ac:dyDescent="0.45">
      <c r="A182" s="212">
        <v>43452</v>
      </c>
      <c r="B182" s="89">
        <v>96.322013999999996</v>
      </c>
      <c r="C182" s="89">
        <v>52.813960999999999</v>
      </c>
      <c r="D182" s="89">
        <f t="shared" si="2"/>
        <v>1.8237983324144158</v>
      </c>
    </row>
    <row r="183" spans="1:30" x14ac:dyDescent="0.45">
      <c r="A183" s="212">
        <v>43451</v>
      </c>
      <c r="B183" s="89">
        <v>96.781433000000007</v>
      </c>
      <c r="C183" s="89">
        <v>53.127338000000002</v>
      </c>
      <c r="D183" s="89">
        <f t="shared" si="2"/>
        <v>1.8216879791718532</v>
      </c>
    </row>
    <row r="184" spans="1:30" x14ac:dyDescent="0.45">
      <c r="A184" s="212">
        <v>43448</v>
      </c>
      <c r="B184" s="89">
        <v>98.032630999999995</v>
      </c>
      <c r="C184" s="89">
        <v>53.881400999999997</v>
      </c>
      <c r="D184" s="89">
        <f t="shared" si="2"/>
        <v>1.8194150333990016</v>
      </c>
    </row>
    <row r="185" spans="1:30" x14ac:dyDescent="0.45">
      <c r="A185" s="212">
        <v>43447</v>
      </c>
      <c r="B185" s="89">
        <v>98.843941000000001</v>
      </c>
      <c r="C185" s="89">
        <v>54.615882999999997</v>
      </c>
      <c r="D185" s="89">
        <f t="shared" si="2"/>
        <v>1.8098021229465431</v>
      </c>
    </row>
    <row r="186" spans="1:30" x14ac:dyDescent="0.45">
      <c r="A186" s="212">
        <v>43446</v>
      </c>
      <c r="B186" s="89">
        <v>98.746193000000005</v>
      </c>
      <c r="C186" s="89">
        <v>54.821536999999999</v>
      </c>
      <c r="D186" s="89">
        <f t="shared" si="2"/>
        <v>1.8012299253849815</v>
      </c>
    </row>
    <row r="187" spans="1:30" x14ac:dyDescent="0.45">
      <c r="A187" s="212">
        <v>43445</v>
      </c>
      <c r="B187" s="89">
        <v>98.110832000000002</v>
      </c>
      <c r="C187" s="89">
        <v>55.056572000000003</v>
      </c>
      <c r="D187" s="89">
        <f t="shared" si="2"/>
        <v>1.7820003759042609</v>
      </c>
    </row>
    <row r="188" spans="1:30" x14ac:dyDescent="0.45">
      <c r="A188" s="212">
        <v>43444</v>
      </c>
      <c r="B188" s="89">
        <v>99.078545000000005</v>
      </c>
      <c r="C188" s="89">
        <v>55.888981000000001</v>
      </c>
      <c r="D188" s="89">
        <f t="shared" si="2"/>
        <v>1.7727742253880063</v>
      </c>
    </row>
    <row r="189" spans="1:30" x14ac:dyDescent="0.45">
      <c r="A189" s="212">
        <v>43441</v>
      </c>
      <c r="B189" s="89">
        <v>100.965103</v>
      </c>
      <c r="C189" s="89">
        <v>57.142487000000003</v>
      </c>
      <c r="D189" s="89">
        <f t="shared" si="2"/>
        <v>1.7669007475995924</v>
      </c>
    </row>
    <row r="190" spans="1:30" x14ac:dyDescent="0.45">
      <c r="A190" s="212">
        <v>43440</v>
      </c>
      <c r="B190" s="89">
        <v>102.82234200000001</v>
      </c>
      <c r="C190" s="89">
        <v>58.817104</v>
      </c>
      <c r="D190" s="89">
        <f t="shared" si="2"/>
        <v>1.7481707701895695</v>
      </c>
    </row>
    <row r="191" spans="1:30" x14ac:dyDescent="0.45">
      <c r="A191" s="212">
        <v>43438</v>
      </c>
      <c r="B191" s="89">
        <v>104.816422</v>
      </c>
      <c r="C191" s="89">
        <v>60.971572999999999</v>
      </c>
      <c r="D191" s="89">
        <f t="shared" si="2"/>
        <v>1.7191031302407107</v>
      </c>
    </row>
    <row r="192" spans="1:30" x14ac:dyDescent="0.45">
      <c r="A192" s="212">
        <v>43437</v>
      </c>
      <c r="B192" s="89">
        <v>109.713646</v>
      </c>
      <c r="C192" s="89">
        <v>63.811573000000003</v>
      </c>
      <c r="D192" s="89">
        <f t="shared" si="2"/>
        <v>1.7193377445812219</v>
      </c>
    </row>
    <row r="193" spans="1:4" x14ac:dyDescent="0.45">
      <c r="A193" s="212">
        <v>43434</v>
      </c>
      <c r="B193" s="89">
        <v>108.687286</v>
      </c>
      <c r="C193" s="89">
        <v>63.449223000000003</v>
      </c>
      <c r="D193" s="89">
        <f t="shared" si="2"/>
        <v>1.7129805671536749</v>
      </c>
    </row>
    <row r="194" spans="1:4" x14ac:dyDescent="0.45">
      <c r="A194" s="212">
        <v>43433</v>
      </c>
      <c r="B194" s="89">
        <v>107.582718</v>
      </c>
      <c r="C194" s="89">
        <v>63.556946000000003</v>
      </c>
      <c r="D194" s="89">
        <f t="shared" si="2"/>
        <v>1.6926980412180281</v>
      </c>
    </row>
    <row r="195" spans="1:4" x14ac:dyDescent="0.45">
      <c r="A195" s="212">
        <v>43432</v>
      </c>
      <c r="B195" s="89">
        <v>108.44291699999999</v>
      </c>
      <c r="C195" s="89">
        <v>64.222862000000006</v>
      </c>
      <c r="D195" s="89">
        <f t="shared" si="2"/>
        <v>1.6885407100044838</v>
      </c>
    </row>
    <row r="196" spans="1:4" x14ac:dyDescent="0.45">
      <c r="A196" s="212">
        <v>43431</v>
      </c>
      <c r="B196" s="89">
        <v>107.25037399999999</v>
      </c>
      <c r="C196" s="89">
        <v>62.146740000000001</v>
      </c>
      <c r="D196" s="89">
        <f t="shared" si="2"/>
        <v>1.7257602570947406</v>
      </c>
    </row>
    <row r="197" spans="1:4" x14ac:dyDescent="0.45">
      <c r="A197" s="212">
        <v>43430</v>
      </c>
      <c r="B197" s="89">
        <v>106.80072800000001</v>
      </c>
      <c r="C197" s="89">
        <v>62.411155999999998</v>
      </c>
      <c r="D197" s="89">
        <f t="shared" si="2"/>
        <v>1.7112441884588712</v>
      </c>
    </row>
    <row r="198" spans="1:4" x14ac:dyDescent="0.45">
      <c r="A198" s="212">
        <v>43427</v>
      </c>
      <c r="B198" s="89">
        <v>104.24947400000001</v>
      </c>
      <c r="C198" s="89">
        <v>60.47213</v>
      </c>
      <c r="D198" s="89">
        <f t="shared" ref="D198:D261" si="3">B198/C198</f>
        <v>1.7239259473744353</v>
      </c>
    </row>
    <row r="199" spans="1:4" x14ac:dyDescent="0.45">
      <c r="A199" s="212">
        <v>43425</v>
      </c>
      <c r="B199" s="89">
        <v>105.217186</v>
      </c>
      <c r="C199" s="89">
        <v>61.568953999999998</v>
      </c>
      <c r="D199" s="89">
        <f t="shared" si="3"/>
        <v>1.7089324921777946</v>
      </c>
    </row>
    <row r="200" spans="1:4" x14ac:dyDescent="0.45">
      <c r="A200" s="212">
        <v>43424</v>
      </c>
      <c r="B200" s="89">
        <v>106.008949</v>
      </c>
      <c r="C200" s="89">
        <v>61.235988999999996</v>
      </c>
      <c r="D200" s="89">
        <f t="shared" si="3"/>
        <v>1.7311543543454488</v>
      </c>
    </row>
    <row r="201" spans="1:4" x14ac:dyDescent="0.45">
      <c r="A201" s="212">
        <v>43423</v>
      </c>
      <c r="B201" s="89">
        <v>108.33538799999999</v>
      </c>
      <c r="C201" s="89">
        <v>63.282738000000002</v>
      </c>
      <c r="D201" s="89">
        <f t="shared" si="3"/>
        <v>1.7119263708216921</v>
      </c>
    </row>
    <row r="202" spans="1:4" x14ac:dyDescent="0.45">
      <c r="A202" s="212">
        <v>43420</v>
      </c>
      <c r="B202" s="89">
        <v>107.514297</v>
      </c>
      <c r="C202" s="89">
        <v>63.605910999999999</v>
      </c>
      <c r="D202" s="89">
        <f t="shared" si="3"/>
        <v>1.6903192692264088</v>
      </c>
    </row>
    <row r="203" spans="1:4" x14ac:dyDescent="0.45">
      <c r="A203" s="212">
        <v>43419</v>
      </c>
      <c r="B203" s="89">
        <v>107.592499</v>
      </c>
      <c r="C203" s="89">
        <v>63.263153000000003</v>
      </c>
      <c r="D203" s="89">
        <f t="shared" si="3"/>
        <v>1.7007135101217608</v>
      </c>
    </row>
    <row r="204" spans="1:4" x14ac:dyDescent="0.45">
      <c r="A204" s="212">
        <v>43418</v>
      </c>
      <c r="B204" s="89">
        <v>104.914169</v>
      </c>
      <c r="C204" s="89">
        <v>62.185912999999999</v>
      </c>
      <c r="D204" s="89">
        <f t="shared" si="3"/>
        <v>1.6871050683134619</v>
      </c>
    </row>
    <row r="205" spans="1:4" x14ac:dyDescent="0.45">
      <c r="A205" s="212">
        <v>43417</v>
      </c>
      <c r="B205" s="89">
        <v>107.12329099999999</v>
      </c>
      <c r="C205" s="89">
        <v>63.439425999999997</v>
      </c>
      <c r="D205" s="89">
        <f t="shared" si="3"/>
        <v>1.6885917441939025</v>
      </c>
    </row>
    <row r="206" spans="1:4" x14ac:dyDescent="0.45">
      <c r="A206" s="212">
        <v>43416</v>
      </c>
      <c r="B206" s="89">
        <v>106.497704</v>
      </c>
      <c r="C206" s="89">
        <v>62.881222000000001</v>
      </c>
      <c r="D206" s="89">
        <f t="shared" si="3"/>
        <v>1.693632862287568</v>
      </c>
    </row>
    <row r="207" spans="1:4" x14ac:dyDescent="0.45">
      <c r="A207" s="212">
        <v>43413</v>
      </c>
      <c r="B207" s="89">
        <v>108.785027</v>
      </c>
      <c r="C207" s="89">
        <v>64.399154999999993</v>
      </c>
      <c r="D207" s="89">
        <f t="shared" si="3"/>
        <v>1.6892306583836389</v>
      </c>
    </row>
    <row r="208" spans="1:4" x14ac:dyDescent="0.45">
      <c r="A208" s="212">
        <v>43412</v>
      </c>
      <c r="B208" s="89">
        <v>109.85050200000001</v>
      </c>
      <c r="C208" s="89">
        <v>66.377341999999999</v>
      </c>
      <c r="D208" s="89">
        <f t="shared" si="3"/>
        <v>1.6549397533875341</v>
      </c>
    </row>
    <row r="209" spans="1:4" x14ac:dyDescent="0.45">
      <c r="A209" s="212">
        <v>43411</v>
      </c>
      <c r="B209" s="89">
        <v>108.970764</v>
      </c>
      <c r="C209" s="89">
        <v>66.847412000000006</v>
      </c>
      <c r="D209" s="89">
        <f t="shared" si="3"/>
        <v>1.6301418520136575</v>
      </c>
    </row>
    <row r="210" spans="1:4" x14ac:dyDescent="0.45">
      <c r="A210" s="212">
        <v>43410</v>
      </c>
      <c r="B210" s="89">
        <v>107.133072</v>
      </c>
      <c r="C210" s="89">
        <v>65.300110000000004</v>
      </c>
      <c r="D210" s="89">
        <f t="shared" si="3"/>
        <v>1.6406262102774405</v>
      </c>
    </row>
    <row r="211" spans="1:4" x14ac:dyDescent="0.45">
      <c r="A211" s="212">
        <v>43409</v>
      </c>
      <c r="B211" s="89">
        <v>106.63454400000001</v>
      </c>
      <c r="C211" s="89">
        <v>65.90728</v>
      </c>
      <c r="D211" s="89">
        <f t="shared" si="3"/>
        <v>1.6179478807197021</v>
      </c>
    </row>
    <row r="212" spans="1:4" x14ac:dyDescent="0.45">
      <c r="A212" s="212">
        <v>43406</v>
      </c>
      <c r="B212" s="89">
        <v>105.940529</v>
      </c>
      <c r="C212" s="89">
        <v>64.555831999999995</v>
      </c>
      <c r="D212" s="89">
        <f t="shared" si="3"/>
        <v>1.6410682926369844</v>
      </c>
    </row>
    <row r="213" spans="1:4" x14ac:dyDescent="0.45">
      <c r="A213" s="212">
        <v>43405</v>
      </c>
      <c r="B213" s="89">
        <v>106.52703099999999</v>
      </c>
      <c r="C213" s="89">
        <v>64.027016000000003</v>
      </c>
      <c r="D213" s="89">
        <f t="shared" si="3"/>
        <v>1.6637825351723401</v>
      </c>
    </row>
    <row r="214" spans="1:4" x14ac:dyDescent="0.45">
      <c r="A214" s="212">
        <v>43404</v>
      </c>
      <c r="B214" s="89">
        <v>106.56611599999999</v>
      </c>
      <c r="C214" s="89">
        <v>63.667141000000001</v>
      </c>
      <c r="D214" s="89">
        <f t="shared" si="3"/>
        <v>1.6738008700594862</v>
      </c>
    </row>
    <row r="215" spans="1:4" x14ac:dyDescent="0.45">
      <c r="A215" s="212">
        <v>43403</v>
      </c>
      <c r="B215" s="89">
        <v>104.29834700000001</v>
      </c>
      <c r="C215" s="89">
        <v>62.762614999999997</v>
      </c>
      <c r="D215" s="89">
        <f t="shared" si="3"/>
        <v>1.661790972221282</v>
      </c>
    </row>
    <row r="216" spans="1:4" x14ac:dyDescent="0.45">
      <c r="A216" s="212">
        <v>43402</v>
      </c>
      <c r="B216" s="89">
        <v>102.48999000000001</v>
      </c>
      <c r="C216" s="89">
        <v>62.587539999999997</v>
      </c>
      <c r="D216" s="89">
        <f t="shared" si="3"/>
        <v>1.6375462272522616</v>
      </c>
    </row>
    <row r="217" spans="1:4" x14ac:dyDescent="0.45">
      <c r="A217" s="212">
        <v>43399</v>
      </c>
      <c r="B217" s="89">
        <v>101.09217099999999</v>
      </c>
      <c r="C217" s="89">
        <v>62.451382000000002</v>
      </c>
      <c r="D217" s="89">
        <f t="shared" si="3"/>
        <v>1.6187339296991057</v>
      </c>
    </row>
    <row r="218" spans="1:4" x14ac:dyDescent="0.45">
      <c r="A218" s="212">
        <v>43398</v>
      </c>
      <c r="B218" s="89">
        <v>102.499771</v>
      </c>
      <c r="C218" s="89">
        <v>63.190562999999997</v>
      </c>
      <c r="D218" s="89">
        <f t="shared" si="3"/>
        <v>1.6220740270980019</v>
      </c>
    </row>
    <row r="219" spans="1:4" x14ac:dyDescent="0.45">
      <c r="A219" s="212">
        <v>43397</v>
      </c>
      <c r="B219" s="89">
        <v>100.965103</v>
      </c>
      <c r="C219" s="89">
        <v>62.052601000000003</v>
      </c>
      <c r="D219" s="89">
        <f t="shared" si="3"/>
        <v>1.6270889756901568</v>
      </c>
    </row>
    <row r="220" spans="1:4" x14ac:dyDescent="0.45">
      <c r="A220" s="212">
        <v>43396</v>
      </c>
      <c r="B220" s="89">
        <v>102.880989</v>
      </c>
      <c r="C220" s="89">
        <v>63.929752000000001</v>
      </c>
      <c r="D220" s="89">
        <f t="shared" si="3"/>
        <v>1.6092818411058438</v>
      </c>
    </row>
    <row r="221" spans="1:4" x14ac:dyDescent="0.45">
      <c r="A221" s="212">
        <v>43395</v>
      </c>
      <c r="B221" s="89">
        <v>103.966003</v>
      </c>
      <c r="C221" s="89">
        <v>64.766189999999995</v>
      </c>
      <c r="D221" s="89">
        <f t="shared" si="3"/>
        <v>1.6052511812104435</v>
      </c>
    </row>
    <row r="222" spans="1:4" x14ac:dyDescent="0.45">
      <c r="A222" s="212">
        <v>43392</v>
      </c>
      <c r="B222" s="89">
        <v>105.48111</v>
      </c>
      <c r="C222" s="89">
        <v>66.974022000000005</v>
      </c>
      <c r="D222" s="89">
        <f t="shared" si="3"/>
        <v>1.574955585017725</v>
      </c>
    </row>
    <row r="223" spans="1:4" x14ac:dyDescent="0.45">
      <c r="A223" s="212">
        <v>43391</v>
      </c>
      <c r="B223" s="89">
        <v>105.657059</v>
      </c>
      <c r="C223" s="89">
        <v>66.740593000000004</v>
      </c>
      <c r="D223" s="89">
        <f t="shared" si="3"/>
        <v>1.5831003928898264</v>
      </c>
    </row>
    <row r="224" spans="1:4" x14ac:dyDescent="0.45">
      <c r="A224" s="212">
        <v>43390</v>
      </c>
      <c r="B224" s="89">
        <v>107.35790299999999</v>
      </c>
      <c r="C224" s="89">
        <v>67.927177</v>
      </c>
      <c r="D224" s="89">
        <f t="shared" si="3"/>
        <v>1.5804852746935147</v>
      </c>
    </row>
    <row r="225" spans="1:4" x14ac:dyDescent="0.45">
      <c r="A225" s="212">
        <v>43389</v>
      </c>
      <c r="B225" s="89">
        <v>106.175133</v>
      </c>
      <c r="C225" s="89">
        <v>67.800735000000003</v>
      </c>
      <c r="D225" s="89">
        <f t="shared" si="3"/>
        <v>1.5659879350865444</v>
      </c>
    </row>
    <row r="226" spans="1:4" x14ac:dyDescent="0.45">
      <c r="A226" s="212">
        <v>43388</v>
      </c>
      <c r="B226" s="89">
        <v>103.946442</v>
      </c>
      <c r="C226" s="89">
        <v>67.314430000000002</v>
      </c>
      <c r="D226" s="89">
        <f t="shared" si="3"/>
        <v>1.5441925601984596</v>
      </c>
    </row>
    <row r="227" spans="1:4" x14ac:dyDescent="0.45">
      <c r="A227" s="212">
        <v>43385</v>
      </c>
      <c r="B227" s="89">
        <v>104.542717</v>
      </c>
      <c r="C227" s="89">
        <v>67.927177</v>
      </c>
      <c r="D227" s="89">
        <f t="shared" si="3"/>
        <v>1.5390410969088262</v>
      </c>
    </row>
    <row r="228" spans="1:4" x14ac:dyDescent="0.45">
      <c r="A228" s="212">
        <v>43384</v>
      </c>
      <c r="B228" s="89">
        <v>105.69615899999999</v>
      </c>
      <c r="C228" s="89">
        <v>66.507171999999997</v>
      </c>
      <c r="D228" s="89">
        <f t="shared" si="3"/>
        <v>1.5892445253874274</v>
      </c>
    </row>
    <row r="229" spans="1:4" x14ac:dyDescent="0.45">
      <c r="A229" s="212">
        <v>43383</v>
      </c>
      <c r="B229" s="89">
        <v>108.960983</v>
      </c>
      <c r="C229" s="89">
        <v>68.034164000000004</v>
      </c>
      <c r="D229" s="89">
        <f t="shared" si="3"/>
        <v>1.6015627530897565</v>
      </c>
    </row>
    <row r="230" spans="1:4" x14ac:dyDescent="0.45">
      <c r="A230" s="212">
        <v>43382</v>
      </c>
      <c r="B230" s="89">
        <v>111.942329</v>
      </c>
      <c r="C230" s="89">
        <v>69.921036000000001</v>
      </c>
      <c r="D230" s="89">
        <f t="shared" si="3"/>
        <v>1.6009821278963887</v>
      </c>
    </row>
    <row r="231" spans="1:4" x14ac:dyDescent="0.45">
      <c r="A231" s="212">
        <v>43381</v>
      </c>
      <c r="B231" s="89">
        <v>112.72431899999999</v>
      </c>
      <c r="C231" s="89">
        <v>70.601851999999994</v>
      </c>
      <c r="D231" s="89">
        <f t="shared" si="3"/>
        <v>1.5966198592070928</v>
      </c>
    </row>
    <row r="232" spans="1:4" x14ac:dyDescent="0.45">
      <c r="A232" s="212">
        <v>43378</v>
      </c>
      <c r="B232" s="89">
        <v>112.040085</v>
      </c>
      <c r="C232" s="89">
        <v>70.436522999999994</v>
      </c>
      <c r="D232" s="89">
        <f t="shared" si="3"/>
        <v>1.5906532609509987</v>
      </c>
    </row>
    <row r="233" spans="1:4" x14ac:dyDescent="0.45">
      <c r="A233" s="212">
        <v>43377</v>
      </c>
      <c r="B233" s="89">
        <v>112.67544599999999</v>
      </c>
      <c r="C233" s="89">
        <v>70.631041999999994</v>
      </c>
      <c r="D233" s="89">
        <f t="shared" si="3"/>
        <v>1.5952680692435488</v>
      </c>
    </row>
    <row r="234" spans="1:4" x14ac:dyDescent="0.45">
      <c r="A234" s="212">
        <v>43376</v>
      </c>
      <c r="B234" s="89">
        <v>111.66864</v>
      </c>
      <c r="C234" s="89">
        <v>70.378165999999993</v>
      </c>
      <c r="D234" s="89">
        <f t="shared" si="3"/>
        <v>1.5866943733657397</v>
      </c>
    </row>
    <row r="235" spans="1:4" x14ac:dyDescent="0.45">
      <c r="A235" s="212">
        <v>43375</v>
      </c>
      <c r="B235" s="89">
        <v>110.62999000000001</v>
      </c>
      <c r="C235" s="89">
        <v>69.833495999999997</v>
      </c>
      <c r="D235" s="89">
        <f t="shared" si="3"/>
        <v>1.5841966439715407</v>
      </c>
    </row>
    <row r="236" spans="1:4" x14ac:dyDescent="0.45">
      <c r="A236" s="212">
        <v>43374</v>
      </c>
      <c r="B236" s="89">
        <v>110.173767</v>
      </c>
      <c r="C236" s="89">
        <v>69.959937999999994</v>
      </c>
      <c r="D236" s="89">
        <f t="shared" si="3"/>
        <v>1.5748122446878099</v>
      </c>
    </row>
    <row r="237" spans="1:4" x14ac:dyDescent="0.45">
      <c r="A237" s="212">
        <v>43371</v>
      </c>
      <c r="B237" s="89">
        <v>109.53310399999999</v>
      </c>
      <c r="C237" s="89">
        <v>69.775138999999996</v>
      </c>
      <c r="D237" s="89">
        <f t="shared" si="3"/>
        <v>1.5698013012915675</v>
      </c>
    </row>
    <row r="238" spans="1:4" x14ac:dyDescent="0.45">
      <c r="A238" s="212">
        <v>43370</v>
      </c>
      <c r="B238" s="89">
        <v>111.163872</v>
      </c>
      <c r="C238" s="89">
        <v>70.952003000000005</v>
      </c>
      <c r="D238" s="89">
        <f t="shared" si="3"/>
        <v>1.566747481392456</v>
      </c>
    </row>
    <row r="239" spans="1:4" x14ac:dyDescent="0.45">
      <c r="A239" s="212">
        <v>43369</v>
      </c>
      <c r="B239" s="89">
        <v>111.64922300000001</v>
      </c>
      <c r="C239" s="89">
        <v>70.465691000000007</v>
      </c>
      <c r="D239" s="89">
        <f t="shared" si="3"/>
        <v>1.5844479975368437</v>
      </c>
    </row>
    <row r="240" spans="1:4" x14ac:dyDescent="0.45">
      <c r="A240" s="212">
        <v>43368</v>
      </c>
      <c r="B240" s="89">
        <v>112.97908</v>
      </c>
      <c r="C240" s="89">
        <v>71.496666000000005</v>
      </c>
      <c r="D240" s="89">
        <f t="shared" si="3"/>
        <v>1.5802006767700187</v>
      </c>
    </row>
    <row r="241" spans="1:4" x14ac:dyDescent="0.45">
      <c r="A241" s="212">
        <v>43367</v>
      </c>
      <c r="B241" s="89">
        <v>113.29940000000001</v>
      </c>
      <c r="C241" s="89">
        <v>71.817618999999993</v>
      </c>
      <c r="D241" s="89">
        <f t="shared" si="3"/>
        <v>1.5775989454621158</v>
      </c>
    </row>
    <row r="242" spans="1:4" x14ac:dyDescent="0.45">
      <c r="A242" s="212">
        <v>43364</v>
      </c>
      <c r="B242" s="89">
        <v>114.396286</v>
      </c>
      <c r="C242" s="89">
        <v>72.119133000000005</v>
      </c>
      <c r="D242" s="89">
        <f t="shared" si="3"/>
        <v>1.586212718336478</v>
      </c>
    </row>
    <row r="243" spans="1:4" x14ac:dyDescent="0.45">
      <c r="A243" s="212">
        <v>43363</v>
      </c>
      <c r="B243" s="89">
        <v>115.153419</v>
      </c>
      <c r="C243" s="89">
        <v>72.741614999999996</v>
      </c>
      <c r="D243" s="89">
        <f t="shared" si="3"/>
        <v>1.5830473244235779</v>
      </c>
    </row>
    <row r="244" spans="1:4" x14ac:dyDescent="0.45">
      <c r="A244" s="212">
        <v>43362</v>
      </c>
      <c r="B244" s="89">
        <v>114.173035</v>
      </c>
      <c r="C244" s="89">
        <v>71.700912000000002</v>
      </c>
      <c r="D244" s="89">
        <f t="shared" si="3"/>
        <v>1.5923512242075804</v>
      </c>
    </row>
    <row r="245" spans="1:4" x14ac:dyDescent="0.45">
      <c r="A245" s="212">
        <v>43361</v>
      </c>
      <c r="B245" s="89">
        <v>110.950317</v>
      </c>
      <c r="C245" s="89">
        <v>69.405556000000004</v>
      </c>
      <c r="D245" s="89">
        <f t="shared" si="3"/>
        <v>1.5985797592342605</v>
      </c>
    </row>
    <row r="246" spans="1:4" x14ac:dyDescent="0.45">
      <c r="A246" s="212">
        <v>43360</v>
      </c>
      <c r="B246" s="89">
        <v>110.50380699999999</v>
      </c>
      <c r="C246" s="89">
        <v>68.938698000000002</v>
      </c>
      <c r="D246" s="89">
        <f t="shared" si="3"/>
        <v>1.6029285467503316</v>
      </c>
    </row>
    <row r="247" spans="1:4" x14ac:dyDescent="0.45">
      <c r="A247" s="212">
        <v>43357</v>
      </c>
      <c r="B247" s="89">
        <v>110.173767</v>
      </c>
      <c r="C247" s="89">
        <v>68.608017000000004</v>
      </c>
      <c r="D247" s="89">
        <f t="shared" si="3"/>
        <v>1.6058439205435713</v>
      </c>
    </row>
    <row r="248" spans="1:4" x14ac:dyDescent="0.45">
      <c r="A248" s="212">
        <v>43356</v>
      </c>
      <c r="B248" s="89">
        <v>110.193184</v>
      </c>
      <c r="C248" s="89">
        <v>68.228690999999998</v>
      </c>
      <c r="D248" s="89">
        <f t="shared" si="3"/>
        <v>1.615056399074108</v>
      </c>
    </row>
    <row r="249" spans="1:4" x14ac:dyDescent="0.45">
      <c r="A249" s="212">
        <v>43355</v>
      </c>
      <c r="B249" s="89">
        <v>109.766075</v>
      </c>
      <c r="C249" s="89">
        <v>68.578841999999995</v>
      </c>
      <c r="D249" s="89">
        <f t="shared" si="3"/>
        <v>1.6005822174716804</v>
      </c>
    </row>
    <row r="250" spans="1:4" x14ac:dyDescent="0.45">
      <c r="A250" s="212">
        <v>43354</v>
      </c>
      <c r="B250" s="89">
        <v>111.076515</v>
      </c>
      <c r="C250" s="89">
        <v>67.528412000000003</v>
      </c>
      <c r="D250" s="89">
        <f t="shared" si="3"/>
        <v>1.644885637174468</v>
      </c>
    </row>
    <row r="251" spans="1:4" x14ac:dyDescent="0.45">
      <c r="A251" s="212">
        <v>43353</v>
      </c>
      <c r="B251" s="89">
        <v>110.377617</v>
      </c>
      <c r="C251" s="89">
        <v>67.722922999999994</v>
      </c>
      <c r="D251" s="89">
        <f t="shared" si="3"/>
        <v>1.6298413020359444</v>
      </c>
    </row>
    <row r="252" spans="1:4" x14ac:dyDescent="0.45">
      <c r="A252" s="212">
        <v>43350</v>
      </c>
      <c r="B252" s="89">
        <v>110.969734</v>
      </c>
      <c r="C252" s="89">
        <v>67.732651000000004</v>
      </c>
      <c r="D252" s="89">
        <f t="shared" si="3"/>
        <v>1.6383491914409196</v>
      </c>
    </row>
    <row r="253" spans="1:4" x14ac:dyDescent="0.45">
      <c r="A253" s="212">
        <v>43349</v>
      </c>
      <c r="B253" s="89">
        <v>110.75618</v>
      </c>
      <c r="C253" s="89">
        <v>68.189780999999996</v>
      </c>
      <c r="D253" s="89">
        <f t="shared" si="3"/>
        <v>1.6242342822599769</v>
      </c>
    </row>
    <row r="254" spans="1:4" x14ac:dyDescent="0.45">
      <c r="A254" s="212">
        <v>43348</v>
      </c>
      <c r="B254" s="89">
        <v>111.231819</v>
      </c>
      <c r="C254" s="89">
        <v>69.220741000000004</v>
      </c>
      <c r="D254" s="89">
        <f t="shared" si="3"/>
        <v>1.6069145951500288</v>
      </c>
    </row>
    <row r="255" spans="1:4" x14ac:dyDescent="0.45">
      <c r="A255" s="212">
        <v>43347</v>
      </c>
      <c r="B255" s="89">
        <v>111.77542099999999</v>
      </c>
      <c r="C255" s="89">
        <v>69.444457999999997</v>
      </c>
      <c r="D255" s="89">
        <f t="shared" si="3"/>
        <v>1.6095657482127659</v>
      </c>
    </row>
    <row r="256" spans="1:4" x14ac:dyDescent="0.45">
      <c r="A256" s="212">
        <v>43343</v>
      </c>
      <c r="B256" s="89">
        <v>111.222122</v>
      </c>
      <c r="C256" s="89">
        <v>69.288833999999994</v>
      </c>
      <c r="D256" s="89">
        <f t="shared" si="3"/>
        <v>1.6051954633844756</v>
      </c>
    </row>
    <row r="257" spans="1:4" x14ac:dyDescent="0.45">
      <c r="A257" s="212">
        <v>43342</v>
      </c>
      <c r="B257" s="89">
        <v>111.81424699999999</v>
      </c>
      <c r="C257" s="89">
        <v>69.502808000000002</v>
      </c>
      <c r="D257" s="89">
        <f t="shared" si="3"/>
        <v>1.6087730872686465</v>
      </c>
    </row>
    <row r="258" spans="1:4" x14ac:dyDescent="0.45">
      <c r="A258" s="212">
        <v>43341</v>
      </c>
      <c r="B258" s="89">
        <v>112.367538</v>
      </c>
      <c r="C258" s="89">
        <v>70.543503000000001</v>
      </c>
      <c r="D258" s="89">
        <f t="shared" si="3"/>
        <v>1.592882876825666</v>
      </c>
    </row>
    <row r="259" spans="1:4" x14ac:dyDescent="0.45">
      <c r="A259" s="212">
        <v>43340</v>
      </c>
      <c r="B259" s="89">
        <v>112.736397</v>
      </c>
      <c r="C259" s="89">
        <v>70.397614000000004</v>
      </c>
      <c r="D259" s="89">
        <f t="shared" si="3"/>
        <v>1.6014235510879671</v>
      </c>
    </row>
    <row r="260" spans="1:4" x14ac:dyDescent="0.45">
      <c r="A260" s="212">
        <v>43339</v>
      </c>
      <c r="B260" s="89">
        <v>113.28969600000001</v>
      </c>
      <c r="C260" s="89">
        <v>70.407341000000002</v>
      </c>
      <c r="D260" s="89">
        <f t="shared" si="3"/>
        <v>1.6090608506291979</v>
      </c>
    </row>
    <row r="261" spans="1:4" x14ac:dyDescent="0.45">
      <c r="A261" s="212">
        <v>43336</v>
      </c>
      <c r="B261" s="89">
        <v>111.319183</v>
      </c>
      <c r="C261" s="89">
        <v>68.734443999999996</v>
      </c>
      <c r="D261" s="89">
        <f t="shared" si="3"/>
        <v>1.6195545715042083</v>
      </c>
    </row>
    <row r="262" spans="1:4" x14ac:dyDescent="0.45">
      <c r="A262" s="212">
        <v>43335</v>
      </c>
      <c r="B262" s="89">
        <v>111.367729</v>
      </c>
      <c r="C262" s="89">
        <v>68.870604999999998</v>
      </c>
      <c r="D262" s="89">
        <f t="shared" ref="D262:D277" si="4">B262/C262</f>
        <v>1.6170575095136743</v>
      </c>
    </row>
    <row r="263" spans="1:4" x14ac:dyDescent="0.45">
      <c r="A263" s="212">
        <v>43334</v>
      </c>
      <c r="B263" s="89">
        <v>111.60069300000001</v>
      </c>
      <c r="C263" s="89">
        <v>69.172127000000003</v>
      </c>
      <c r="D263" s="89">
        <f t="shared" si="4"/>
        <v>1.6133766278431774</v>
      </c>
    </row>
    <row r="264" spans="1:4" x14ac:dyDescent="0.45">
      <c r="A264" s="212">
        <v>43333</v>
      </c>
      <c r="B264" s="89">
        <v>111.940422</v>
      </c>
      <c r="C264" s="89">
        <v>69.288833999999994</v>
      </c>
      <c r="D264" s="89">
        <f t="shared" si="4"/>
        <v>1.6155622130977123</v>
      </c>
    </row>
    <row r="265" spans="1:4" x14ac:dyDescent="0.45">
      <c r="A265" s="212">
        <v>43332</v>
      </c>
      <c r="B265" s="89">
        <v>111.260948</v>
      </c>
      <c r="C265" s="89">
        <v>68.598281999999998</v>
      </c>
      <c r="D265" s="89">
        <f t="shared" si="4"/>
        <v>1.6219203273924558</v>
      </c>
    </row>
    <row r="266" spans="1:4" x14ac:dyDescent="0.45">
      <c r="A266" s="212">
        <v>43329</v>
      </c>
      <c r="B266" s="89">
        <v>111.406548</v>
      </c>
      <c r="C266" s="89">
        <v>67.761832999999996</v>
      </c>
      <c r="D266" s="89">
        <f t="shared" si="4"/>
        <v>1.6440899407192837</v>
      </c>
    </row>
    <row r="267" spans="1:4" x14ac:dyDescent="0.45">
      <c r="A267" s="212">
        <v>43328</v>
      </c>
      <c r="B267" s="89">
        <v>111.406548</v>
      </c>
      <c r="C267" s="89">
        <v>67.654846000000006</v>
      </c>
      <c r="D267" s="89">
        <f t="shared" si="4"/>
        <v>1.6466898468736444</v>
      </c>
    </row>
    <row r="268" spans="1:4" x14ac:dyDescent="0.45">
      <c r="A268" s="212">
        <v>43327</v>
      </c>
      <c r="B268" s="89">
        <v>110.367912</v>
      </c>
      <c r="C268" s="89">
        <v>66.769774999999996</v>
      </c>
      <c r="D268" s="89">
        <f t="shared" si="4"/>
        <v>1.6529621673878638</v>
      </c>
    </row>
    <row r="269" spans="1:4" x14ac:dyDescent="0.45">
      <c r="A269" s="212">
        <v>43326</v>
      </c>
      <c r="B269" s="89">
        <v>111.29007</v>
      </c>
      <c r="C269" s="89">
        <v>68.092528999999999</v>
      </c>
      <c r="D269" s="89">
        <f t="shared" si="4"/>
        <v>1.6343947219231643</v>
      </c>
    </row>
    <row r="270" spans="1:4" x14ac:dyDescent="0.45">
      <c r="A270" s="212">
        <v>43325</v>
      </c>
      <c r="B270" s="89">
        <v>110.55233</v>
      </c>
      <c r="C270" s="89">
        <v>67.265808000000007</v>
      </c>
      <c r="D270" s="89">
        <f t="shared" si="4"/>
        <v>1.6435144880739407</v>
      </c>
    </row>
    <row r="271" spans="1:4" x14ac:dyDescent="0.45">
      <c r="A271" s="212">
        <v>43322</v>
      </c>
      <c r="B271" s="89">
        <v>112.33841700000001</v>
      </c>
      <c r="C271" s="89">
        <v>68.335678000000001</v>
      </c>
      <c r="D271" s="89">
        <f t="shared" si="4"/>
        <v>1.6439204276278638</v>
      </c>
    </row>
    <row r="272" spans="1:4" x14ac:dyDescent="0.45">
      <c r="A272" s="212">
        <v>43321</v>
      </c>
      <c r="B272" s="89">
        <v>113.45470400000001</v>
      </c>
      <c r="C272" s="89">
        <v>70.008567999999997</v>
      </c>
      <c r="D272" s="89">
        <f t="shared" si="4"/>
        <v>1.620583126339622</v>
      </c>
    </row>
    <row r="273" spans="1:4" x14ac:dyDescent="0.45">
      <c r="A273" s="212">
        <v>43320</v>
      </c>
      <c r="B273" s="89">
        <v>114.33805099999999</v>
      </c>
      <c r="C273" s="89">
        <v>70.893653999999998</v>
      </c>
      <c r="D273" s="89">
        <f t="shared" si="4"/>
        <v>1.612810802501448</v>
      </c>
    </row>
    <row r="274" spans="1:4" x14ac:dyDescent="0.45">
      <c r="A274" s="212">
        <v>43319</v>
      </c>
      <c r="B274" s="89">
        <v>114.105087</v>
      </c>
      <c r="C274" s="89">
        <v>70.426795999999996</v>
      </c>
      <c r="D274" s="89">
        <f t="shared" si="4"/>
        <v>1.6201942084657663</v>
      </c>
    </row>
    <row r="275" spans="1:4" x14ac:dyDescent="0.45">
      <c r="A275" s="212">
        <v>43318</v>
      </c>
      <c r="B275" s="89">
        <v>113.68768300000001</v>
      </c>
      <c r="C275" s="89">
        <v>70.417068</v>
      </c>
      <c r="D275" s="89">
        <f t="shared" si="4"/>
        <v>1.6144904385965062</v>
      </c>
    </row>
    <row r="276" spans="1:4" x14ac:dyDescent="0.45">
      <c r="A276" s="212">
        <v>43315</v>
      </c>
      <c r="B276" s="89">
        <v>113.658554</v>
      </c>
      <c r="C276" s="89">
        <v>70.407341000000002</v>
      </c>
      <c r="D276" s="89">
        <f t="shared" si="4"/>
        <v>1.6142997645657431</v>
      </c>
    </row>
    <row r="277" spans="1:4" x14ac:dyDescent="0.45">
      <c r="A277" s="212">
        <v>43314</v>
      </c>
      <c r="B277" s="89">
        <v>112.746109</v>
      </c>
      <c r="C277" s="89">
        <v>69.434723000000005</v>
      </c>
      <c r="D277" s="89">
        <f t="shared" si="4"/>
        <v>1.6237712793928767</v>
      </c>
    </row>
    <row r="278" spans="1:4" x14ac:dyDescent="0.45">
      <c r="A278" s="212">
        <v>43313</v>
      </c>
      <c r="B278" s="89">
        <v>112.27047</v>
      </c>
      <c r="C278" s="89">
        <v>69.521713000000005</v>
      </c>
      <c r="D278" s="89"/>
    </row>
    <row r="279" spans="1:4" x14ac:dyDescent="0.45">
      <c r="A279" s="212">
        <v>43312</v>
      </c>
      <c r="B279" s="89">
        <v>111.581276</v>
      </c>
      <c r="C279" s="89">
        <v>69.483054999999993</v>
      </c>
      <c r="D279" s="89">
        <f t="shared" ref="D279:D342" si="5">B279/C279</f>
        <v>1.6058775193462638</v>
      </c>
    </row>
    <row r="280" spans="1:4" x14ac:dyDescent="0.45">
      <c r="A280" s="212">
        <v>43311</v>
      </c>
      <c r="B280" s="89">
        <v>113.309113</v>
      </c>
      <c r="C280" s="89">
        <v>69.869667000000007</v>
      </c>
      <c r="D280" s="89">
        <f t="shared" si="5"/>
        <v>1.6217210967958382</v>
      </c>
    </row>
    <row r="281" spans="1:4" x14ac:dyDescent="0.45">
      <c r="A281" s="212">
        <v>43308</v>
      </c>
      <c r="B281" s="89">
        <v>112.629623</v>
      </c>
      <c r="C281" s="89">
        <v>69.289749</v>
      </c>
      <c r="D281" s="89">
        <f t="shared" si="5"/>
        <v>1.6254875306302523</v>
      </c>
    </row>
    <row r="282" spans="1:4" x14ac:dyDescent="0.45">
      <c r="A282" s="212">
        <v>43307</v>
      </c>
      <c r="B282" s="89">
        <v>111.484207</v>
      </c>
      <c r="C282" s="89">
        <v>68.951462000000006</v>
      </c>
      <c r="D282" s="89">
        <f t="shared" si="5"/>
        <v>1.6168505172522663</v>
      </c>
    </row>
    <row r="283" spans="1:4" x14ac:dyDescent="0.45">
      <c r="A283" s="212">
        <v>43306</v>
      </c>
      <c r="B283" s="89">
        <v>111.804543</v>
      </c>
      <c r="C283" s="89">
        <v>69.318741000000003</v>
      </c>
      <c r="D283" s="89">
        <f t="shared" si="5"/>
        <v>1.6129049862576124</v>
      </c>
    </row>
    <row r="284" spans="1:4" x14ac:dyDescent="0.45">
      <c r="A284" s="212">
        <v>43305</v>
      </c>
      <c r="B284" s="89">
        <v>110.804726</v>
      </c>
      <c r="C284" s="89">
        <v>68.690513999999993</v>
      </c>
      <c r="D284" s="89">
        <f t="shared" si="5"/>
        <v>1.6131008424249091</v>
      </c>
    </row>
    <row r="285" spans="1:4" x14ac:dyDescent="0.45">
      <c r="A285" s="212">
        <v>43304</v>
      </c>
      <c r="B285" s="89">
        <v>110.02816</v>
      </c>
      <c r="C285" s="89">
        <v>67.859306000000004</v>
      </c>
      <c r="D285" s="89">
        <f t="shared" si="5"/>
        <v>1.6214159337261715</v>
      </c>
    </row>
    <row r="286" spans="1:4" x14ac:dyDescent="0.45">
      <c r="A286" s="212">
        <v>43301</v>
      </c>
      <c r="B286" s="89">
        <v>108.018822</v>
      </c>
      <c r="C286" s="89">
        <v>66.902443000000005</v>
      </c>
      <c r="D286" s="89">
        <f t="shared" si="5"/>
        <v>1.6145721614381106</v>
      </c>
    </row>
    <row r="287" spans="1:4" x14ac:dyDescent="0.45">
      <c r="A287" s="212">
        <v>43300</v>
      </c>
      <c r="B287" s="89">
        <v>106.669556</v>
      </c>
      <c r="C287" s="89">
        <v>66.680153000000004</v>
      </c>
      <c r="D287" s="89">
        <f t="shared" si="5"/>
        <v>1.5997197246982922</v>
      </c>
    </row>
    <row r="288" spans="1:4" x14ac:dyDescent="0.45">
      <c r="A288" s="212">
        <v>43299</v>
      </c>
      <c r="B288" s="89">
        <v>108.26149700000001</v>
      </c>
      <c r="C288" s="89">
        <v>67.511353</v>
      </c>
      <c r="D288" s="89">
        <f t="shared" si="5"/>
        <v>1.6036043152623531</v>
      </c>
    </row>
    <row r="289" spans="1:4" x14ac:dyDescent="0.45">
      <c r="A289" s="212">
        <v>43298</v>
      </c>
      <c r="B289" s="89">
        <v>107.26168800000001</v>
      </c>
      <c r="C289" s="89">
        <v>67.028098999999997</v>
      </c>
      <c r="D289" s="89">
        <f t="shared" si="5"/>
        <v>1.6002495908469672</v>
      </c>
    </row>
    <row r="290" spans="1:4" x14ac:dyDescent="0.45">
      <c r="A290" s="212">
        <v>43297</v>
      </c>
      <c r="B290" s="89">
        <v>107.33934000000001</v>
      </c>
      <c r="C290" s="89">
        <v>67.134415000000004</v>
      </c>
      <c r="D290" s="89">
        <f t="shared" si="5"/>
        <v>1.5988720539234609</v>
      </c>
    </row>
    <row r="291" spans="1:4" x14ac:dyDescent="0.45">
      <c r="A291" s="212">
        <v>43294</v>
      </c>
      <c r="B291" s="89">
        <v>103.243019</v>
      </c>
      <c r="C291" s="89">
        <v>64.756775000000005</v>
      </c>
      <c r="D291" s="89">
        <f t="shared" si="5"/>
        <v>1.5943199611160377</v>
      </c>
    </row>
    <row r="292" spans="1:4" x14ac:dyDescent="0.45">
      <c r="A292" s="212">
        <v>43293</v>
      </c>
      <c r="B292" s="89">
        <v>103.71865099999999</v>
      </c>
      <c r="C292" s="89">
        <v>66.216224999999994</v>
      </c>
      <c r="D292" s="89">
        <f t="shared" si="5"/>
        <v>1.5663630930334673</v>
      </c>
    </row>
    <row r="293" spans="1:4" x14ac:dyDescent="0.45">
      <c r="A293" s="212">
        <v>43292</v>
      </c>
      <c r="B293" s="89">
        <v>103.272133</v>
      </c>
      <c r="C293" s="89">
        <v>65.636307000000002</v>
      </c>
      <c r="D293" s="89">
        <f t="shared" si="5"/>
        <v>1.5733995058558061</v>
      </c>
    </row>
    <row r="294" spans="1:4" x14ac:dyDescent="0.45">
      <c r="A294" s="212">
        <v>43291</v>
      </c>
      <c r="B294" s="89">
        <v>103.495392</v>
      </c>
      <c r="C294" s="89">
        <v>65.945594999999997</v>
      </c>
      <c r="D294" s="89">
        <f t="shared" si="5"/>
        <v>1.5694056896446229</v>
      </c>
    </row>
    <row r="295" spans="1:4" x14ac:dyDescent="0.45">
      <c r="A295" s="212">
        <v>43290</v>
      </c>
      <c r="B295" s="89">
        <v>104.13603999999999</v>
      </c>
      <c r="C295" s="89">
        <v>66.631827999999999</v>
      </c>
      <c r="D295" s="89">
        <f t="shared" si="5"/>
        <v>1.5628573179772285</v>
      </c>
    </row>
    <row r="296" spans="1:4" x14ac:dyDescent="0.45">
      <c r="A296" s="212">
        <v>43287</v>
      </c>
      <c r="B296" s="89">
        <v>101.010414</v>
      </c>
      <c r="C296" s="89">
        <v>64.892089999999996</v>
      </c>
      <c r="D296" s="89">
        <f t="shared" si="5"/>
        <v>1.5565905490176075</v>
      </c>
    </row>
    <row r="297" spans="1:4" x14ac:dyDescent="0.45">
      <c r="A297" s="212">
        <v>43286</v>
      </c>
      <c r="B297" s="89">
        <v>100.68038199999999</v>
      </c>
      <c r="C297" s="89">
        <v>64.331505000000007</v>
      </c>
      <c r="D297" s="89">
        <f t="shared" si="5"/>
        <v>1.565024508598081</v>
      </c>
    </row>
    <row r="298" spans="1:4" x14ac:dyDescent="0.45">
      <c r="A298" s="212">
        <v>43284</v>
      </c>
      <c r="B298" s="89">
        <v>100.030022</v>
      </c>
      <c r="C298" s="89">
        <v>63.848247999999998</v>
      </c>
      <c r="D298" s="89">
        <f t="shared" si="5"/>
        <v>1.5666838971055244</v>
      </c>
    </row>
    <row r="299" spans="1:4" x14ac:dyDescent="0.45">
      <c r="A299" s="212">
        <v>43283</v>
      </c>
      <c r="B299" s="89">
        <v>101.449226</v>
      </c>
      <c r="C299" s="89">
        <v>64.911422999999999</v>
      </c>
      <c r="D299" s="89">
        <f t="shared" si="5"/>
        <v>1.5628871054020799</v>
      </c>
    </row>
    <row r="300" spans="1:4" x14ac:dyDescent="0.45">
      <c r="A300" s="212">
        <v>43280</v>
      </c>
      <c r="B300" s="89">
        <v>100.59961699999999</v>
      </c>
      <c r="C300" s="89">
        <v>64.679451</v>
      </c>
      <c r="D300" s="89">
        <f t="shared" si="5"/>
        <v>1.5553566928080449</v>
      </c>
    </row>
    <row r="301" spans="1:4" x14ac:dyDescent="0.45">
      <c r="A301" s="212">
        <v>43279</v>
      </c>
      <c r="B301" s="89">
        <v>101.304405</v>
      </c>
      <c r="C301" s="89">
        <v>64.640784999999994</v>
      </c>
      <c r="D301" s="89">
        <f t="shared" si="5"/>
        <v>1.5671902035224357</v>
      </c>
    </row>
    <row r="302" spans="1:4" x14ac:dyDescent="0.45">
      <c r="A302" s="212">
        <v>43278</v>
      </c>
      <c r="B302" s="89">
        <v>99.672798</v>
      </c>
      <c r="C302" s="89">
        <v>63.268337000000002</v>
      </c>
      <c r="D302" s="89">
        <f t="shared" si="5"/>
        <v>1.5753977854673182</v>
      </c>
    </row>
    <row r="303" spans="1:4" x14ac:dyDescent="0.45">
      <c r="A303" s="212">
        <v>43277</v>
      </c>
      <c r="B303" s="89">
        <v>101.236824</v>
      </c>
      <c r="C303" s="89">
        <v>64.089882000000003</v>
      </c>
      <c r="D303" s="89">
        <f t="shared" si="5"/>
        <v>1.5796069651056619</v>
      </c>
    </row>
    <row r="304" spans="1:4" x14ac:dyDescent="0.45">
      <c r="A304" s="212">
        <v>43276</v>
      </c>
      <c r="B304" s="89">
        <v>101.16924299999999</v>
      </c>
      <c r="C304" s="89">
        <v>63.548625999999999</v>
      </c>
      <c r="D304" s="89">
        <f t="shared" si="5"/>
        <v>1.5919973313034337</v>
      </c>
    </row>
    <row r="305" spans="1:4" x14ac:dyDescent="0.45">
      <c r="A305" s="212">
        <v>43273</v>
      </c>
      <c r="B305" s="89">
        <v>102.096069</v>
      </c>
      <c r="C305" s="89">
        <v>64.950066000000007</v>
      </c>
      <c r="D305" s="89">
        <f t="shared" si="5"/>
        <v>1.5719163241496936</v>
      </c>
    </row>
    <row r="306" spans="1:4" x14ac:dyDescent="0.45">
      <c r="A306" s="212">
        <v>43272</v>
      </c>
      <c r="B306" s="89">
        <v>103.795265</v>
      </c>
      <c r="C306" s="89">
        <v>65.365668999999997</v>
      </c>
      <c r="D306" s="89">
        <f t="shared" si="5"/>
        <v>1.5879171220598998</v>
      </c>
    </row>
    <row r="307" spans="1:4" x14ac:dyDescent="0.45">
      <c r="A307" s="212">
        <v>43271</v>
      </c>
      <c r="B307" s="89">
        <v>103.824226</v>
      </c>
      <c r="C307" s="89">
        <v>65.124046000000007</v>
      </c>
      <c r="D307" s="89">
        <f t="shared" si="5"/>
        <v>1.5942533115955355</v>
      </c>
    </row>
    <row r="308" spans="1:4" x14ac:dyDescent="0.45">
      <c r="A308" s="212">
        <v>43270</v>
      </c>
      <c r="B308" s="89">
        <v>103.833885</v>
      </c>
      <c r="C308" s="89">
        <v>64.544135999999995</v>
      </c>
      <c r="D308" s="89">
        <f t="shared" si="5"/>
        <v>1.6087268563018646</v>
      </c>
    </row>
    <row r="309" spans="1:4" x14ac:dyDescent="0.45">
      <c r="A309" s="212">
        <v>43269</v>
      </c>
      <c r="B309" s="89">
        <v>104.44210099999999</v>
      </c>
      <c r="C309" s="89">
        <v>64.515152</v>
      </c>
      <c r="D309" s="89">
        <f t="shared" si="5"/>
        <v>1.6188770817745264</v>
      </c>
    </row>
    <row r="310" spans="1:4" x14ac:dyDescent="0.45">
      <c r="A310" s="212">
        <v>43266</v>
      </c>
      <c r="B310" s="89">
        <v>104.171783</v>
      </c>
      <c r="C310" s="89">
        <v>64.118865999999997</v>
      </c>
      <c r="D310" s="89">
        <f t="shared" si="5"/>
        <v>1.6246666464750017</v>
      </c>
    </row>
    <row r="311" spans="1:4" x14ac:dyDescent="0.45">
      <c r="A311" s="212">
        <v>43265</v>
      </c>
      <c r="B311" s="89">
        <v>104.29729500000001</v>
      </c>
      <c r="C311" s="89">
        <v>63.944896999999997</v>
      </c>
      <c r="D311" s="89">
        <f t="shared" si="5"/>
        <v>1.6310495425459832</v>
      </c>
    </row>
    <row r="312" spans="1:4" x14ac:dyDescent="0.45">
      <c r="A312" s="212">
        <v>43264</v>
      </c>
      <c r="B312" s="89">
        <v>106.170265</v>
      </c>
      <c r="C312" s="89">
        <v>65.037070999999997</v>
      </c>
      <c r="D312" s="89">
        <f t="shared" si="5"/>
        <v>1.6324576640297963</v>
      </c>
    </row>
    <row r="313" spans="1:4" x14ac:dyDescent="0.45">
      <c r="A313" s="212">
        <v>43263</v>
      </c>
      <c r="B313" s="89">
        <v>106.382668</v>
      </c>
      <c r="C313" s="89">
        <v>65.346351999999996</v>
      </c>
      <c r="D313" s="89">
        <f t="shared" si="5"/>
        <v>1.6279817425768466</v>
      </c>
    </row>
    <row r="314" spans="1:4" x14ac:dyDescent="0.45">
      <c r="A314" s="212">
        <v>43262</v>
      </c>
      <c r="B314" s="89">
        <v>107.000542</v>
      </c>
      <c r="C314" s="89">
        <v>65.829612999999995</v>
      </c>
      <c r="D314" s="89">
        <f t="shared" si="5"/>
        <v>1.6254165431596872</v>
      </c>
    </row>
    <row r="315" spans="1:4" x14ac:dyDescent="0.45">
      <c r="A315" s="212">
        <v>43259</v>
      </c>
      <c r="B315" s="89">
        <v>107.27087400000001</v>
      </c>
      <c r="C315" s="89">
        <v>66.177559000000002</v>
      </c>
      <c r="D315" s="89">
        <f t="shared" si="5"/>
        <v>1.6209554359658385</v>
      </c>
    </row>
    <row r="316" spans="1:4" x14ac:dyDescent="0.45">
      <c r="A316" s="212">
        <v>43258</v>
      </c>
      <c r="B316" s="89">
        <v>106.971581</v>
      </c>
      <c r="C316" s="89">
        <v>66.158233999999993</v>
      </c>
      <c r="D316" s="89">
        <f t="shared" si="5"/>
        <v>1.6169050250041441</v>
      </c>
    </row>
    <row r="317" spans="1:4" x14ac:dyDescent="0.45">
      <c r="A317" s="212">
        <v>43257</v>
      </c>
      <c r="B317" s="89">
        <v>106.546783</v>
      </c>
      <c r="C317" s="89">
        <v>65.945594999999997</v>
      </c>
      <c r="D317" s="89">
        <f t="shared" si="5"/>
        <v>1.6156770289205824</v>
      </c>
    </row>
    <row r="318" spans="1:4" x14ac:dyDescent="0.45">
      <c r="A318" s="212">
        <v>43256</v>
      </c>
      <c r="B318" s="89">
        <v>104.11385300000001</v>
      </c>
      <c r="C318" s="89">
        <v>64.524811</v>
      </c>
      <c r="D318" s="89">
        <f t="shared" si="5"/>
        <v>1.6135475855946328</v>
      </c>
    </row>
    <row r="319" spans="1:4" x14ac:dyDescent="0.45">
      <c r="A319" s="212">
        <v>43255</v>
      </c>
      <c r="B319" s="89">
        <v>104.702782</v>
      </c>
      <c r="C319" s="89">
        <v>65.085396000000003</v>
      </c>
      <c r="D319" s="89">
        <f t="shared" si="5"/>
        <v>1.6086985473669084</v>
      </c>
    </row>
    <row r="320" spans="1:4" x14ac:dyDescent="0.45">
      <c r="A320" s="212">
        <v>43252</v>
      </c>
      <c r="B320" s="89">
        <v>104.65451</v>
      </c>
      <c r="C320" s="89">
        <v>65.027396999999993</v>
      </c>
      <c r="D320" s="89">
        <f t="shared" si="5"/>
        <v>1.6093910386725154</v>
      </c>
    </row>
    <row r="321" spans="1:4" x14ac:dyDescent="0.45">
      <c r="A321" s="212">
        <v>43251</v>
      </c>
      <c r="B321" s="89">
        <v>103.312538</v>
      </c>
      <c r="C321" s="89">
        <v>64.457160999999999</v>
      </c>
      <c r="D321" s="89">
        <f t="shared" si="5"/>
        <v>1.6028093139255699</v>
      </c>
    </row>
    <row r="322" spans="1:4" x14ac:dyDescent="0.45">
      <c r="A322" s="212">
        <v>43250</v>
      </c>
      <c r="B322" s="89">
        <v>104.606239</v>
      </c>
      <c r="C322" s="89">
        <v>64.447486999999995</v>
      </c>
      <c r="D322" s="89">
        <f t="shared" si="5"/>
        <v>1.6231236293201008</v>
      </c>
    </row>
    <row r="323" spans="1:4" x14ac:dyDescent="0.45">
      <c r="A323" s="212">
        <v>43249</v>
      </c>
      <c r="B323" s="89">
        <v>102.269859</v>
      </c>
      <c r="C323" s="89">
        <v>63.509971999999998</v>
      </c>
      <c r="D323" s="89">
        <f t="shared" si="5"/>
        <v>1.6102960807477604</v>
      </c>
    </row>
    <row r="324" spans="1:4" x14ac:dyDescent="0.45">
      <c r="A324" s="212">
        <v>43245</v>
      </c>
      <c r="B324" s="89">
        <v>106.836433</v>
      </c>
      <c r="C324" s="89">
        <v>66.148567</v>
      </c>
      <c r="D324" s="89">
        <f t="shared" si="5"/>
        <v>1.6150982227627093</v>
      </c>
    </row>
    <row r="325" spans="1:4" x14ac:dyDescent="0.45">
      <c r="A325" s="212">
        <v>43244</v>
      </c>
      <c r="B325" s="89">
        <v>107.386726</v>
      </c>
      <c r="C325" s="89">
        <v>66.989433000000005</v>
      </c>
      <c r="D325" s="89">
        <f t="shared" si="5"/>
        <v>1.6030397809158945</v>
      </c>
    </row>
    <row r="326" spans="1:4" x14ac:dyDescent="0.45">
      <c r="A326" s="212">
        <v>43243</v>
      </c>
      <c r="B326" s="89">
        <v>108.603188</v>
      </c>
      <c r="C326" s="89">
        <v>67.888289999999998</v>
      </c>
      <c r="D326" s="89">
        <f t="shared" si="5"/>
        <v>1.5997337390586801</v>
      </c>
    </row>
    <row r="327" spans="1:4" x14ac:dyDescent="0.45">
      <c r="A327" s="212">
        <v>43242</v>
      </c>
      <c r="B327" s="89">
        <v>109.105217</v>
      </c>
      <c r="C327" s="89">
        <v>68.700180000000003</v>
      </c>
      <c r="D327" s="89">
        <f t="shared" si="5"/>
        <v>1.5881358243893975</v>
      </c>
    </row>
    <row r="328" spans="1:4" x14ac:dyDescent="0.45">
      <c r="A328" s="212">
        <v>43241</v>
      </c>
      <c r="B328" s="89">
        <v>108.27494</v>
      </c>
      <c r="C328" s="89">
        <v>68.071938000000003</v>
      </c>
      <c r="D328" s="89">
        <f t="shared" si="5"/>
        <v>1.5905958193815488</v>
      </c>
    </row>
    <row r="329" spans="1:4" x14ac:dyDescent="0.45">
      <c r="A329" s="212">
        <v>43238</v>
      </c>
      <c r="B329" s="89">
        <v>107.290176</v>
      </c>
      <c r="C329" s="89">
        <v>67.617676000000003</v>
      </c>
      <c r="D329" s="89">
        <f t="shared" si="5"/>
        <v>1.5867178871986076</v>
      </c>
    </row>
    <row r="330" spans="1:4" x14ac:dyDescent="0.45">
      <c r="A330" s="212">
        <v>43237</v>
      </c>
      <c r="B330" s="89">
        <v>109.056946</v>
      </c>
      <c r="C330" s="89">
        <v>69.164092999999994</v>
      </c>
      <c r="D330" s="89">
        <f t="shared" si="5"/>
        <v>1.5767856017428004</v>
      </c>
    </row>
    <row r="331" spans="1:4" x14ac:dyDescent="0.45">
      <c r="A331" s="212">
        <v>43236</v>
      </c>
      <c r="B331" s="89">
        <v>109.423813</v>
      </c>
      <c r="C331" s="89">
        <v>69.541038999999998</v>
      </c>
      <c r="D331" s="89">
        <f t="shared" si="5"/>
        <v>1.573514209357729</v>
      </c>
    </row>
    <row r="332" spans="1:4" x14ac:dyDescent="0.45">
      <c r="A332" s="212">
        <v>43235</v>
      </c>
      <c r="B332" s="89">
        <v>109.12451900000001</v>
      </c>
      <c r="C332" s="89">
        <v>70.246605000000002</v>
      </c>
      <c r="D332" s="89">
        <f t="shared" si="5"/>
        <v>1.553449010098068</v>
      </c>
    </row>
    <row r="333" spans="1:4" x14ac:dyDescent="0.45">
      <c r="A333" s="212">
        <v>43234</v>
      </c>
      <c r="B333" s="89">
        <v>109.964478</v>
      </c>
      <c r="C333" s="89">
        <v>70.188614000000001</v>
      </c>
      <c r="D333" s="89">
        <f t="shared" si="5"/>
        <v>1.5666996644213547</v>
      </c>
    </row>
    <row r="334" spans="1:4" x14ac:dyDescent="0.45">
      <c r="A334" s="212">
        <v>43231</v>
      </c>
      <c r="B334" s="89">
        <v>109.92585</v>
      </c>
      <c r="C334" s="89">
        <v>70.420586</v>
      </c>
      <c r="D334" s="89">
        <f t="shared" si="5"/>
        <v>1.5609902763376606</v>
      </c>
    </row>
    <row r="335" spans="1:4" x14ac:dyDescent="0.45">
      <c r="A335" s="212">
        <v>43230</v>
      </c>
      <c r="B335" s="89">
        <v>110.341003</v>
      </c>
      <c r="C335" s="89">
        <v>70.140288999999996</v>
      </c>
      <c r="D335" s="89">
        <f t="shared" si="5"/>
        <v>1.5731472534993405</v>
      </c>
    </row>
    <row r="336" spans="1:4" x14ac:dyDescent="0.45">
      <c r="A336" s="212">
        <v>43229</v>
      </c>
      <c r="B336" s="89">
        <v>109.49140199999999</v>
      </c>
      <c r="C336" s="89">
        <v>69.541038999999998</v>
      </c>
      <c r="D336" s="89">
        <f t="shared" si="5"/>
        <v>1.5744861390408618</v>
      </c>
    </row>
    <row r="337" spans="1:4" x14ac:dyDescent="0.45">
      <c r="A337" s="212">
        <v>43228</v>
      </c>
      <c r="B337" s="89">
        <v>107.155022</v>
      </c>
      <c r="C337" s="89">
        <v>68.622855999999999</v>
      </c>
      <c r="D337" s="89">
        <f t="shared" si="5"/>
        <v>1.561506300466422</v>
      </c>
    </row>
    <row r="338" spans="1:4" x14ac:dyDescent="0.45">
      <c r="A338" s="212">
        <v>43227</v>
      </c>
      <c r="B338" s="89">
        <v>105.590996</v>
      </c>
      <c r="C338" s="89">
        <v>66.206565999999995</v>
      </c>
      <c r="D338" s="89">
        <f t="shared" si="5"/>
        <v>1.5948719648138829</v>
      </c>
    </row>
    <row r="339" spans="1:4" x14ac:dyDescent="0.45">
      <c r="A339" s="212">
        <v>43224</v>
      </c>
      <c r="B339" s="89">
        <v>104.68347199999999</v>
      </c>
      <c r="C339" s="89">
        <v>65.665298000000007</v>
      </c>
      <c r="D339" s="89">
        <f t="shared" si="5"/>
        <v>1.5941977755130263</v>
      </c>
    </row>
    <row r="340" spans="1:4" x14ac:dyDescent="0.45">
      <c r="A340" s="212">
        <v>43223</v>
      </c>
      <c r="B340" s="89">
        <v>103.534592</v>
      </c>
      <c r="C340" s="89">
        <v>65.356009999999998</v>
      </c>
      <c r="D340" s="89">
        <f t="shared" si="5"/>
        <v>1.5841632927101885</v>
      </c>
    </row>
    <row r="341" spans="1:4" x14ac:dyDescent="0.45">
      <c r="A341" s="212">
        <v>43222</v>
      </c>
      <c r="B341" s="89">
        <v>104.191086</v>
      </c>
      <c r="C341" s="89">
        <v>65.404114000000007</v>
      </c>
      <c r="D341" s="89">
        <f t="shared" si="5"/>
        <v>1.5930356613346981</v>
      </c>
    </row>
    <row r="342" spans="1:4" x14ac:dyDescent="0.45">
      <c r="A342" s="212">
        <v>43221</v>
      </c>
      <c r="B342" s="89">
        <v>105.021385</v>
      </c>
      <c r="C342" s="89">
        <v>65.654228000000003</v>
      </c>
      <c r="D342" s="89">
        <f t="shared" si="5"/>
        <v>1.5996134323596036</v>
      </c>
    </row>
    <row r="343" spans="1:4" x14ac:dyDescent="0.45">
      <c r="A343" s="212">
        <v>43220</v>
      </c>
      <c r="B343" s="89">
        <v>105.021385</v>
      </c>
      <c r="C343" s="89">
        <v>65.673462000000001</v>
      </c>
      <c r="D343" s="89">
        <f t="shared" ref="D343:D406" si="6">B343/C343</f>
        <v>1.5991449483811284</v>
      </c>
    </row>
    <row r="344" spans="1:4" x14ac:dyDescent="0.45">
      <c r="A344" s="212">
        <v>43217</v>
      </c>
      <c r="B344" s="89">
        <v>105.619957</v>
      </c>
      <c r="C344" s="89">
        <v>66.366089000000002</v>
      </c>
      <c r="D344" s="89">
        <f t="shared" si="6"/>
        <v>1.5914747816463917</v>
      </c>
    </row>
    <row r="345" spans="1:4" x14ac:dyDescent="0.45">
      <c r="A345" s="212">
        <v>43216</v>
      </c>
      <c r="B345" s="89">
        <v>106.29576900000001</v>
      </c>
      <c r="C345" s="89">
        <v>66.548866000000004</v>
      </c>
      <c r="D345" s="89">
        <f t="shared" si="6"/>
        <v>1.5972589074620747</v>
      </c>
    </row>
    <row r="346" spans="1:4" x14ac:dyDescent="0.45">
      <c r="A346" s="212">
        <v>43215</v>
      </c>
      <c r="B346" s="89">
        <v>106.189575</v>
      </c>
      <c r="C346" s="89">
        <v>66.722014999999999</v>
      </c>
      <c r="D346" s="89">
        <f t="shared" si="6"/>
        <v>1.5915223033956634</v>
      </c>
    </row>
    <row r="347" spans="1:4" x14ac:dyDescent="0.45">
      <c r="A347" s="212">
        <v>43214</v>
      </c>
      <c r="B347" s="89">
        <v>106.595062</v>
      </c>
      <c r="C347" s="89">
        <v>66.491141999999996</v>
      </c>
      <c r="D347" s="89">
        <f t="shared" si="6"/>
        <v>1.6031468071340993</v>
      </c>
    </row>
    <row r="348" spans="1:4" x14ac:dyDescent="0.45">
      <c r="A348" s="212">
        <v>43213</v>
      </c>
      <c r="B348" s="89">
        <v>107.097099</v>
      </c>
      <c r="C348" s="89">
        <v>66.837456000000003</v>
      </c>
      <c r="D348" s="89">
        <f t="shared" si="6"/>
        <v>1.602351516790226</v>
      </c>
    </row>
    <row r="349" spans="1:4" x14ac:dyDescent="0.45">
      <c r="A349" s="212">
        <v>43210</v>
      </c>
      <c r="B349" s="89">
        <v>107.61842300000001</v>
      </c>
      <c r="C349" s="89">
        <v>67.337676999999999</v>
      </c>
      <c r="D349" s="89">
        <f t="shared" si="6"/>
        <v>1.5981903117923122</v>
      </c>
    </row>
    <row r="350" spans="1:4" x14ac:dyDescent="0.45">
      <c r="A350" s="212">
        <v>43209</v>
      </c>
      <c r="B350" s="89">
        <v>107.85979500000001</v>
      </c>
      <c r="C350" s="89">
        <v>67.607010000000002</v>
      </c>
      <c r="D350" s="89">
        <f t="shared" si="6"/>
        <v>1.5953936581428465</v>
      </c>
    </row>
    <row r="351" spans="1:4" x14ac:dyDescent="0.45">
      <c r="A351" s="212">
        <v>43208</v>
      </c>
      <c r="B351" s="89">
        <v>105.542717</v>
      </c>
      <c r="C351" s="89">
        <v>66.356460999999996</v>
      </c>
      <c r="D351" s="89">
        <f t="shared" si="6"/>
        <v>1.5905416806360424</v>
      </c>
    </row>
    <row r="352" spans="1:4" x14ac:dyDescent="0.45">
      <c r="A352" s="212">
        <v>43207</v>
      </c>
      <c r="B352" s="89">
        <v>106.401978</v>
      </c>
      <c r="C352" s="89">
        <v>67.087554999999995</v>
      </c>
      <c r="D352" s="89">
        <f t="shared" si="6"/>
        <v>1.586016631549622</v>
      </c>
    </row>
    <row r="353" spans="1:4" x14ac:dyDescent="0.45">
      <c r="A353" s="212">
        <v>43206</v>
      </c>
      <c r="B353" s="89">
        <v>106.401978</v>
      </c>
      <c r="C353" s="89">
        <v>67.405013999999994</v>
      </c>
      <c r="D353" s="89">
        <f t="shared" si="6"/>
        <v>1.5785469312416434</v>
      </c>
    </row>
    <row r="354" spans="1:4" x14ac:dyDescent="0.45">
      <c r="A354" s="212">
        <v>43203</v>
      </c>
      <c r="B354" s="89">
        <v>106.488861</v>
      </c>
      <c r="C354" s="89">
        <v>68.309258</v>
      </c>
      <c r="D354" s="89">
        <f t="shared" si="6"/>
        <v>1.5589228183389139</v>
      </c>
    </row>
    <row r="355" spans="1:4" x14ac:dyDescent="0.45">
      <c r="A355" s="212">
        <v>43202</v>
      </c>
      <c r="B355" s="89">
        <v>109.452789</v>
      </c>
      <c r="C355" s="89">
        <v>69.386657999999997</v>
      </c>
      <c r="D355" s="89">
        <f t="shared" si="6"/>
        <v>1.5774327825386834</v>
      </c>
    </row>
    <row r="356" spans="1:4" x14ac:dyDescent="0.45">
      <c r="A356" s="212">
        <v>43201</v>
      </c>
      <c r="B356" s="89">
        <v>106.79780599999999</v>
      </c>
      <c r="C356" s="89">
        <v>67.231849999999994</v>
      </c>
      <c r="D356" s="89">
        <f t="shared" si="6"/>
        <v>1.5885001825771565</v>
      </c>
    </row>
    <row r="357" spans="1:4" x14ac:dyDescent="0.45">
      <c r="A357" s="212">
        <v>43200</v>
      </c>
      <c r="B357" s="89">
        <v>108.62249799999999</v>
      </c>
      <c r="C357" s="89">
        <v>67.828270000000003</v>
      </c>
      <c r="D357" s="89">
        <f t="shared" si="6"/>
        <v>1.6014340038452992</v>
      </c>
    </row>
    <row r="358" spans="1:4" x14ac:dyDescent="0.45">
      <c r="A358" s="212">
        <v>43199</v>
      </c>
      <c r="B358" s="89">
        <v>106.585403</v>
      </c>
      <c r="C358" s="89">
        <v>66.798973000000004</v>
      </c>
      <c r="D358" s="89">
        <f t="shared" si="6"/>
        <v>1.5956143966464873</v>
      </c>
    </row>
    <row r="359" spans="1:4" x14ac:dyDescent="0.45">
      <c r="A359" s="212">
        <v>43196</v>
      </c>
      <c r="B359" s="89">
        <v>105.320656</v>
      </c>
      <c r="C359" s="89">
        <v>65.990921</v>
      </c>
      <c r="D359" s="89">
        <f t="shared" si="6"/>
        <v>1.5959870600987671</v>
      </c>
    </row>
    <row r="360" spans="1:4" x14ac:dyDescent="0.45">
      <c r="A360" s="212">
        <v>43195</v>
      </c>
      <c r="B360" s="89">
        <v>108.014259</v>
      </c>
      <c r="C360" s="89">
        <v>67.549308999999994</v>
      </c>
      <c r="D360" s="89">
        <f t="shared" si="6"/>
        <v>1.5990431375101113</v>
      </c>
    </row>
    <row r="361" spans="1:4" x14ac:dyDescent="0.45">
      <c r="A361" s="212">
        <v>43194</v>
      </c>
      <c r="B361" s="89">
        <v>106.614372</v>
      </c>
      <c r="C361" s="89">
        <v>66.673912000000001</v>
      </c>
      <c r="D361" s="89">
        <f t="shared" si="6"/>
        <v>1.5990417961375958</v>
      </c>
    </row>
    <row r="362" spans="1:4" x14ac:dyDescent="0.45">
      <c r="A362" s="212">
        <v>43193</v>
      </c>
      <c r="B362" s="89">
        <v>105.019814</v>
      </c>
      <c r="C362" s="89">
        <v>65.875480999999994</v>
      </c>
      <c r="D362" s="89">
        <f t="shared" si="6"/>
        <v>1.5942170350148943</v>
      </c>
    </row>
    <row r="363" spans="1:4" x14ac:dyDescent="0.45">
      <c r="A363" s="212">
        <v>43192</v>
      </c>
      <c r="B363" s="89">
        <v>103.59815999999999</v>
      </c>
      <c r="C363" s="89">
        <v>65.134758000000005</v>
      </c>
      <c r="D363" s="89">
        <f t="shared" si="6"/>
        <v>1.5905203793034739</v>
      </c>
    </row>
    <row r="364" spans="1:4" x14ac:dyDescent="0.45">
      <c r="A364" s="212">
        <v>43188</v>
      </c>
      <c r="B364" s="89">
        <v>105.63458300000001</v>
      </c>
      <c r="C364" s="89">
        <v>64.932747000000006</v>
      </c>
      <c r="D364" s="89">
        <f t="shared" si="6"/>
        <v>1.626830649872244</v>
      </c>
    </row>
    <row r="365" spans="1:4" x14ac:dyDescent="0.45">
      <c r="A365" s="212">
        <v>43187</v>
      </c>
      <c r="B365" s="89">
        <v>103.742249</v>
      </c>
      <c r="C365" s="89">
        <v>65.663856999999993</v>
      </c>
      <c r="D365" s="89">
        <f t="shared" si="6"/>
        <v>1.579898801862949</v>
      </c>
    </row>
    <row r="366" spans="1:4" x14ac:dyDescent="0.45">
      <c r="A366" s="212">
        <v>43186</v>
      </c>
      <c r="B366" s="89">
        <v>103.90554</v>
      </c>
      <c r="C366" s="89">
        <v>65.683082999999996</v>
      </c>
      <c r="D366" s="89">
        <f t="shared" si="6"/>
        <v>1.5819223954515047</v>
      </c>
    </row>
    <row r="367" spans="1:4" x14ac:dyDescent="0.45">
      <c r="A367" s="212">
        <v>43185</v>
      </c>
      <c r="B367" s="89">
        <v>105.961174</v>
      </c>
      <c r="C367" s="89">
        <v>67.126037999999994</v>
      </c>
      <c r="D367" s="89">
        <f t="shared" si="6"/>
        <v>1.5785405657339706</v>
      </c>
    </row>
    <row r="368" spans="1:4" x14ac:dyDescent="0.45">
      <c r="A368" s="212">
        <v>43182</v>
      </c>
      <c r="B368" s="89">
        <v>102.791275</v>
      </c>
      <c r="C368" s="89">
        <v>65.317543000000001</v>
      </c>
      <c r="D368" s="89">
        <f t="shared" si="6"/>
        <v>1.5737161913760289</v>
      </c>
    </row>
    <row r="369" spans="1:4" x14ac:dyDescent="0.45">
      <c r="A369" s="212">
        <v>43181</v>
      </c>
      <c r="B369" s="89">
        <v>105.61537199999999</v>
      </c>
      <c r="C369" s="89">
        <v>67.63588</v>
      </c>
      <c r="D369" s="89">
        <f t="shared" si="6"/>
        <v>1.5615287625443772</v>
      </c>
    </row>
    <row r="370" spans="1:4" x14ac:dyDescent="0.45">
      <c r="A370" s="212">
        <v>43180</v>
      </c>
      <c r="B370" s="89">
        <v>110.216537</v>
      </c>
      <c r="C370" s="89">
        <v>70.531395000000003</v>
      </c>
      <c r="D370" s="89">
        <f t="shared" si="6"/>
        <v>1.5626592526632999</v>
      </c>
    </row>
    <row r="371" spans="1:4" x14ac:dyDescent="0.45">
      <c r="A371" s="212">
        <v>43179</v>
      </c>
      <c r="B371" s="89">
        <v>110.120468</v>
      </c>
      <c r="C371" s="89">
        <v>70.146621999999994</v>
      </c>
      <c r="D371" s="89">
        <f t="shared" si="6"/>
        <v>1.5698613113543802</v>
      </c>
    </row>
    <row r="372" spans="1:4" x14ac:dyDescent="0.45">
      <c r="A372" s="212">
        <v>43178</v>
      </c>
      <c r="B372" s="89">
        <v>110.014809</v>
      </c>
      <c r="C372" s="89">
        <v>69.934982000000005</v>
      </c>
      <c r="D372" s="89">
        <f t="shared" si="6"/>
        <v>1.5731012699767335</v>
      </c>
    </row>
    <row r="373" spans="1:4" x14ac:dyDescent="0.45">
      <c r="A373" s="212">
        <v>43175</v>
      </c>
      <c r="B373" s="89">
        <v>110.88893899999999</v>
      </c>
      <c r="C373" s="89">
        <v>70.675690000000003</v>
      </c>
      <c r="D373" s="89">
        <f t="shared" si="6"/>
        <v>1.5689827577205118</v>
      </c>
    </row>
    <row r="374" spans="1:4" x14ac:dyDescent="0.45">
      <c r="A374" s="212">
        <v>43174</v>
      </c>
      <c r="B374" s="89">
        <v>110.696815</v>
      </c>
      <c r="C374" s="89">
        <v>70.550629000000001</v>
      </c>
      <c r="D374" s="89">
        <f t="shared" si="6"/>
        <v>1.5690407948028358</v>
      </c>
    </row>
    <row r="375" spans="1:4" x14ac:dyDescent="0.45">
      <c r="A375" s="212">
        <v>43173</v>
      </c>
      <c r="B375" s="89">
        <v>110.418251</v>
      </c>
      <c r="C375" s="89">
        <v>70.675690000000003</v>
      </c>
      <c r="D375" s="89">
        <f t="shared" si="6"/>
        <v>1.5623229288599798</v>
      </c>
    </row>
    <row r="376" spans="1:4" x14ac:dyDescent="0.45">
      <c r="A376" s="212">
        <v>43172</v>
      </c>
      <c r="B376" s="89">
        <v>111.667</v>
      </c>
      <c r="C376" s="89">
        <v>72.060928000000004</v>
      </c>
      <c r="D376" s="89">
        <f t="shared" si="6"/>
        <v>1.5496192333243335</v>
      </c>
    </row>
    <row r="377" spans="1:4" x14ac:dyDescent="0.45">
      <c r="A377" s="212">
        <v>43171</v>
      </c>
      <c r="B377" s="89">
        <v>113.021423</v>
      </c>
      <c r="C377" s="89">
        <v>73.128699999999995</v>
      </c>
      <c r="D377" s="89">
        <f t="shared" si="6"/>
        <v>1.5455139090398162</v>
      </c>
    </row>
    <row r="378" spans="1:4" x14ac:dyDescent="0.45">
      <c r="A378" s="212">
        <v>43168</v>
      </c>
      <c r="B378" s="89">
        <v>113.386436</v>
      </c>
      <c r="C378" s="89">
        <v>73.215278999999995</v>
      </c>
      <c r="D378" s="89">
        <f t="shared" si="6"/>
        <v>1.548671773824696</v>
      </c>
    </row>
    <row r="379" spans="1:4" x14ac:dyDescent="0.45">
      <c r="A379" s="212">
        <v>43167</v>
      </c>
      <c r="B379" s="89">
        <v>110.216537</v>
      </c>
      <c r="C379" s="89">
        <v>71.291359</v>
      </c>
      <c r="D379" s="89">
        <f t="shared" si="6"/>
        <v>1.546001346390381</v>
      </c>
    </row>
    <row r="380" spans="1:4" x14ac:dyDescent="0.45">
      <c r="A380" s="212">
        <v>43166</v>
      </c>
      <c r="B380" s="89">
        <v>110.20693199999999</v>
      </c>
      <c r="C380" s="89">
        <v>71.108574000000004</v>
      </c>
      <c r="D380" s="89">
        <f t="shared" si="6"/>
        <v>1.54984027664512</v>
      </c>
    </row>
    <row r="381" spans="1:4" x14ac:dyDescent="0.45">
      <c r="A381" s="212">
        <v>43165</v>
      </c>
      <c r="B381" s="89">
        <v>110.61998</v>
      </c>
      <c r="C381" s="89">
        <v>71.243247999999994</v>
      </c>
      <c r="D381" s="89">
        <f t="shared" si="6"/>
        <v>1.5527082650695545</v>
      </c>
    </row>
    <row r="382" spans="1:4" x14ac:dyDescent="0.45">
      <c r="A382" s="212">
        <v>43164</v>
      </c>
      <c r="B382" s="89">
        <v>110.52391799999999</v>
      </c>
      <c r="C382" s="89">
        <v>71.589561000000003</v>
      </c>
      <c r="D382" s="89">
        <f t="shared" si="6"/>
        <v>1.5438552277195832</v>
      </c>
    </row>
    <row r="383" spans="1:4" x14ac:dyDescent="0.45">
      <c r="A383" s="212">
        <v>43161</v>
      </c>
      <c r="B383" s="89">
        <v>108.852509</v>
      </c>
      <c r="C383" s="89">
        <v>70.877692999999994</v>
      </c>
      <c r="D383" s="89">
        <f t="shared" si="6"/>
        <v>1.5357795152841671</v>
      </c>
    </row>
    <row r="384" spans="1:4" x14ac:dyDescent="0.45">
      <c r="A384" s="212">
        <v>43160</v>
      </c>
      <c r="B384" s="89">
        <v>108.95818300000001</v>
      </c>
      <c r="C384" s="89">
        <v>70.858474999999999</v>
      </c>
      <c r="D384" s="89">
        <f t="shared" si="6"/>
        <v>1.5376873831958704</v>
      </c>
    </row>
    <row r="385" spans="1:4" x14ac:dyDescent="0.45">
      <c r="A385" s="212">
        <v>43159</v>
      </c>
      <c r="B385" s="89">
        <v>110.946579</v>
      </c>
      <c r="C385" s="89">
        <v>72.618865999999997</v>
      </c>
      <c r="D385" s="89">
        <f t="shared" si="6"/>
        <v>1.5277927777060027</v>
      </c>
    </row>
    <row r="386" spans="1:4" x14ac:dyDescent="0.45">
      <c r="A386" s="212">
        <v>43158</v>
      </c>
      <c r="B386" s="89">
        <v>112.733238</v>
      </c>
      <c r="C386" s="89">
        <v>73.475014000000002</v>
      </c>
      <c r="D386" s="89">
        <f t="shared" si="6"/>
        <v>1.5343071319455617</v>
      </c>
    </row>
    <row r="387" spans="1:4" x14ac:dyDescent="0.45">
      <c r="A387" s="212">
        <v>43157</v>
      </c>
      <c r="B387" s="89">
        <v>114.087654</v>
      </c>
      <c r="C387" s="89">
        <v>74.696715999999995</v>
      </c>
      <c r="D387" s="89">
        <f t="shared" si="6"/>
        <v>1.5273449772544219</v>
      </c>
    </row>
    <row r="388" spans="1:4" x14ac:dyDescent="0.45">
      <c r="A388" s="212">
        <v>43154</v>
      </c>
      <c r="B388" s="89">
        <v>112.685219</v>
      </c>
      <c r="C388" s="89">
        <v>74.148398999999998</v>
      </c>
      <c r="D388" s="89">
        <f t="shared" si="6"/>
        <v>1.5197255843649438</v>
      </c>
    </row>
    <row r="389" spans="1:4" x14ac:dyDescent="0.45">
      <c r="A389" s="212">
        <v>43153</v>
      </c>
      <c r="B389" s="89">
        <v>110.447075</v>
      </c>
      <c r="C389" s="89">
        <v>73.369193999999993</v>
      </c>
      <c r="D389" s="89">
        <f t="shared" si="6"/>
        <v>1.5053603423802095</v>
      </c>
    </row>
    <row r="390" spans="1:4" x14ac:dyDescent="0.45">
      <c r="A390" s="212">
        <v>43152</v>
      </c>
      <c r="B390" s="89">
        <v>110.648788</v>
      </c>
      <c r="C390" s="89">
        <v>74.071426000000002</v>
      </c>
      <c r="D390" s="89">
        <f t="shared" si="6"/>
        <v>1.4938120402866282</v>
      </c>
    </row>
    <row r="391" spans="1:4" x14ac:dyDescent="0.45">
      <c r="A391" s="212">
        <v>43151</v>
      </c>
      <c r="B391" s="89">
        <v>110.187714</v>
      </c>
      <c r="C391" s="89">
        <v>73.551970999999995</v>
      </c>
      <c r="D391" s="89">
        <f t="shared" si="6"/>
        <v>1.498093286990229</v>
      </c>
    </row>
    <row r="392" spans="1:4" x14ac:dyDescent="0.45">
      <c r="A392" s="212">
        <v>43147</v>
      </c>
      <c r="B392" s="89">
        <v>110.158905</v>
      </c>
      <c r="C392" s="89">
        <v>73.898285000000001</v>
      </c>
      <c r="D392" s="89">
        <f t="shared" si="6"/>
        <v>1.4906828351970549</v>
      </c>
    </row>
    <row r="393" spans="1:4" x14ac:dyDescent="0.45">
      <c r="A393" s="212">
        <v>43146</v>
      </c>
      <c r="B393" s="89">
        <v>110.956177</v>
      </c>
      <c r="C393" s="89">
        <v>74.148398999999998</v>
      </c>
      <c r="D393" s="89">
        <f t="shared" si="6"/>
        <v>1.4964069150029793</v>
      </c>
    </row>
    <row r="394" spans="1:4" x14ac:dyDescent="0.45">
      <c r="A394" s="212">
        <v>43145</v>
      </c>
      <c r="B394" s="89">
        <v>110.495102</v>
      </c>
      <c r="C394" s="89">
        <v>73.792457999999996</v>
      </c>
      <c r="D394" s="89">
        <f t="shared" si="6"/>
        <v>1.4973766289232431</v>
      </c>
    </row>
    <row r="395" spans="1:4" x14ac:dyDescent="0.45">
      <c r="A395" s="212">
        <v>43144</v>
      </c>
      <c r="B395" s="89">
        <v>107.997604</v>
      </c>
      <c r="C395" s="89">
        <v>72.320662999999996</v>
      </c>
      <c r="D395" s="89">
        <f t="shared" si="6"/>
        <v>1.4933160112207489</v>
      </c>
    </row>
    <row r="396" spans="1:4" x14ac:dyDescent="0.45">
      <c r="A396" s="212">
        <v>43143</v>
      </c>
      <c r="B396" s="89">
        <v>107.334793</v>
      </c>
      <c r="C396" s="89">
        <v>71.916634000000002</v>
      </c>
      <c r="D396" s="89">
        <f t="shared" si="6"/>
        <v>1.4924891089869419</v>
      </c>
    </row>
    <row r="397" spans="1:4" x14ac:dyDescent="0.45">
      <c r="A397" s="212">
        <v>43140</v>
      </c>
      <c r="B397" s="89">
        <v>105.70182</v>
      </c>
      <c r="C397" s="89">
        <v>70.877692999999994</v>
      </c>
      <c r="D397" s="89">
        <f t="shared" si="6"/>
        <v>1.4913270385366522</v>
      </c>
    </row>
    <row r="398" spans="1:4" x14ac:dyDescent="0.45">
      <c r="A398" s="212">
        <v>43139</v>
      </c>
      <c r="B398" s="89">
        <v>103.626976</v>
      </c>
      <c r="C398" s="89">
        <v>69.136559000000005</v>
      </c>
      <c r="D398" s="89">
        <f t="shared" si="6"/>
        <v>1.4988737868773594</v>
      </c>
    </row>
    <row r="399" spans="1:4" x14ac:dyDescent="0.45">
      <c r="A399" s="212">
        <v>43138</v>
      </c>
      <c r="B399" s="89">
        <v>108.420258</v>
      </c>
      <c r="C399" s="89">
        <v>72.137878000000001</v>
      </c>
      <c r="D399" s="89">
        <f t="shared" si="6"/>
        <v>1.5029587923282135</v>
      </c>
    </row>
    <row r="400" spans="1:4" x14ac:dyDescent="0.45">
      <c r="A400" s="212">
        <v>43137</v>
      </c>
      <c r="B400" s="89">
        <v>107.690224</v>
      </c>
      <c r="C400" s="89">
        <v>71.974357999999995</v>
      </c>
      <c r="D400" s="89">
        <f t="shared" si="6"/>
        <v>1.4962304213953532</v>
      </c>
    </row>
    <row r="401" spans="1:4" x14ac:dyDescent="0.45">
      <c r="A401" s="212">
        <v>43136</v>
      </c>
      <c r="B401" s="89">
        <v>104.510712</v>
      </c>
      <c r="C401" s="89">
        <v>70.483299000000002</v>
      </c>
      <c r="D401" s="89">
        <f t="shared" si="6"/>
        <v>1.4827727061981022</v>
      </c>
    </row>
    <row r="402" spans="1:4" x14ac:dyDescent="0.45">
      <c r="A402" s="212">
        <v>43133</v>
      </c>
      <c r="B402" s="89">
        <v>109.774666</v>
      </c>
      <c r="C402" s="89">
        <v>74.090675000000005</v>
      </c>
      <c r="D402" s="89">
        <f t="shared" si="6"/>
        <v>1.4816259401064977</v>
      </c>
    </row>
    <row r="403" spans="1:4" x14ac:dyDescent="0.45">
      <c r="A403" s="212">
        <v>43132</v>
      </c>
      <c r="B403" s="89">
        <v>112.262558</v>
      </c>
      <c r="C403" s="89">
        <v>75.879920999999996</v>
      </c>
      <c r="D403" s="89">
        <f t="shared" si="6"/>
        <v>1.4794764744154123</v>
      </c>
    </row>
    <row r="404" spans="1:4" x14ac:dyDescent="0.45">
      <c r="A404" s="212">
        <v>43131</v>
      </c>
      <c r="B404" s="89">
        <v>111.109863</v>
      </c>
      <c r="C404" s="89">
        <v>75.190117000000001</v>
      </c>
      <c r="D404" s="89">
        <f t="shared" si="6"/>
        <v>1.4777189800090349</v>
      </c>
    </row>
    <row r="405" spans="1:4" x14ac:dyDescent="0.45">
      <c r="A405" s="212">
        <v>43130</v>
      </c>
      <c r="B405" s="89">
        <v>110.571945</v>
      </c>
      <c r="C405" s="89">
        <v>75.324248999999995</v>
      </c>
      <c r="D405" s="89">
        <f t="shared" si="6"/>
        <v>1.4679461988396327</v>
      </c>
    </row>
    <row r="406" spans="1:4" x14ac:dyDescent="0.45">
      <c r="A406" s="212">
        <v>43129</v>
      </c>
      <c r="B406" s="89">
        <v>111.618973</v>
      </c>
      <c r="C406" s="89">
        <v>76.608069999999998</v>
      </c>
      <c r="D406" s="89">
        <f t="shared" si="6"/>
        <v>1.4570132493874339</v>
      </c>
    </row>
    <row r="407" spans="1:4" x14ac:dyDescent="0.45">
      <c r="A407" s="212">
        <v>43126</v>
      </c>
      <c r="B407" s="89">
        <v>111.734245</v>
      </c>
      <c r="C407" s="89">
        <v>76.723038000000003</v>
      </c>
      <c r="D407" s="89">
        <f t="shared" ref="D407:D470" si="7">B407/C407</f>
        <v>1.4563323861080684</v>
      </c>
    </row>
    <row r="408" spans="1:4" x14ac:dyDescent="0.45">
      <c r="A408" s="212">
        <v>43125</v>
      </c>
      <c r="B408" s="89">
        <v>111.13867999999999</v>
      </c>
      <c r="C408" s="89">
        <v>76.109879000000006</v>
      </c>
      <c r="D408" s="89">
        <f t="shared" si="7"/>
        <v>1.4602398724086789</v>
      </c>
    </row>
    <row r="409" spans="1:4" x14ac:dyDescent="0.45">
      <c r="A409" s="212">
        <v>43124</v>
      </c>
      <c r="B409" s="89">
        <v>111.109863</v>
      </c>
      <c r="C409" s="89">
        <v>76.119438000000002</v>
      </c>
      <c r="D409" s="89">
        <f t="shared" si="7"/>
        <v>1.4596779209010975</v>
      </c>
    </row>
    <row r="410" spans="1:4" x14ac:dyDescent="0.45">
      <c r="A410" s="212">
        <v>43123</v>
      </c>
      <c r="B410" s="89">
        <v>109.70742799999999</v>
      </c>
      <c r="C410" s="89">
        <v>75.257178999999994</v>
      </c>
      <c r="D410" s="89">
        <f t="shared" si="7"/>
        <v>1.4577669460610529</v>
      </c>
    </row>
    <row r="411" spans="1:4" x14ac:dyDescent="0.45">
      <c r="A411" s="212">
        <v>43122</v>
      </c>
      <c r="B411" s="89">
        <v>109.82270800000001</v>
      </c>
      <c r="C411" s="89">
        <v>75.295501999999999</v>
      </c>
      <c r="D411" s="89">
        <f t="shared" si="7"/>
        <v>1.4585560237051081</v>
      </c>
    </row>
    <row r="412" spans="1:4" x14ac:dyDescent="0.45">
      <c r="A412" s="212">
        <v>43119</v>
      </c>
      <c r="B412" s="89">
        <v>108.554733</v>
      </c>
      <c r="C412" s="89">
        <v>75.017669999999995</v>
      </c>
      <c r="D412" s="89">
        <f t="shared" si="7"/>
        <v>1.4470555137209675</v>
      </c>
    </row>
    <row r="413" spans="1:4" x14ac:dyDescent="0.45">
      <c r="A413" s="212">
        <v>43118</v>
      </c>
      <c r="B413" s="89">
        <v>108.794884</v>
      </c>
      <c r="C413" s="89">
        <v>74.145804999999996</v>
      </c>
      <c r="D413" s="89">
        <f t="shared" si="7"/>
        <v>1.4673100386461513</v>
      </c>
    </row>
    <row r="414" spans="1:4" x14ac:dyDescent="0.45">
      <c r="A414" s="212">
        <v>43117</v>
      </c>
      <c r="B414" s="89">
        <v>108.535522</v>
      </c>
      <c r="C414" s="89">
        <v>74.222449999999995</v>
      </c>
      <c r="D414" s="89">
        <f t="shared" si="7"/>
        <v>1.4623004495270637</v>
      </c>
    </row>
    <row r="415" spans="1:4" x14ac:dyDescent="0.45">
      <c r="A415" s="212">
        <v>43116</v>
      </c>
      <c r="B415" s="89">
        <v>107.84390999999999</v>
      </c>
      <c r="C415" s="89">
        <v>73.877540999999994</v>
      </c>
      <c r="D415" s="89">
        <f t="shared" si="7"/>
        <v>1.4597658305925478</v>
      </c>
    </row>
    <row r="416" spans="1:4" x14ac:dyDescent="0.45">
      <c r="A416" s="212">
        <v>43112</v>
      </c>
      <c r="B416" s="89">
        <v>108.228134</v>
      </c>
      <c r="C416" s="89">
        <v>73.618851000000006</v>
      </c>
      <c r="D416" s="89">
        <f t="shared" si="7"/>
        <v>1.4701144140377849</v>
      </c>
    </row>
    <row r="417" spans="1:4" x14ac:dyDescent="0.45">
      <c r="A417" s="212">
        <v>43111</v>
      </c>
      <c r="B417" s="89">
        <v>106.47028400000001</v>
      </c>
      <c r="C417" s="89">
        <v>72.392509000000004</v>
      </c>
      <c r="D417" s="89">
        <f t="shared" si="7"/>
        <v>1.4707362055927637</v>
      </c>
    </row>
    <row r="418" spans="1:4" x14ac:dyDescent="0.45">
      <c r="A418" s="212">
        <v>43110</v>
      </c>
      <c r="B418" s="89">
        <v>105.903542</v>
      </c>
      <c r="C418" s="89">
        <v>72.478752</v>
      </c>
      <c r="D418" s="89">
        <f t="shared" si="7"/>
        <v>1.4611667430476729</v>
      </c>
    </row>
    <row r="419" spans="1:4" x14ac:dyDescent="0.45">
      <c r="A419" s="212">
        <v>43109</v>
      </c>
      <c r="B419" s="89">
        <v>104.750862</v>
      </c>
      <c r="C419" s="89">
        <v>72.153000000000006</v>
      </c>
      <c r="D419" s="89">
        <f t="shared" si="7"/>
        <v>1.4517880337615898</v>
      </c>
    </row>
    <row r="420" spans="1:4" x14ac:dyDescent="0.45">
      <c r="A420" s="212">
        <v>43108</v>
      </c>
      <c r="B420" s="89">
        <v>104.222534</v>
      </c>
      <c r="C420" s="89">
        <v>71.405700999999993</v>
      </c>
      <c r="D420" s="89">
        <f t="shared" si="7"/>
        <v>1.4595828139828779</v>
      </c>
    </row>
    <row r="421" spans="1:4" x14ac:dyDescent="0.45">
      <c r="A421" s="212">
        <v>43105</v>
      </c>
      <c r="B421" s="89">
        <v>104.06883999999999</v>
      </c>
      <c r="C421" s="89">
        <v>72.248810000000006</v>
      </c>
      <c r="D421" s="89">
        <f t="shared" si="7"/>
        <v>1.4404228941625472</v>
      </c>
    </row>
    <row r="422" spans="1:4" x14ac:dyDescent="0.45">
      <c r="A422" s="212">
        <v>43104</v>
      </c>
      <c r="B422" s="89">
        <v>104.741249</v>
      </c>
      <c r="C422" s="89">
        <v>72.344627000000003</v>
      </c>
      <c r="D422" s="89">
        <f t="shared" si="7"/>
        <v>1.4478096486695549</v>
      </c>
    </row>
    <row r="423" spans="1:4" x14ac:dyDescent="0.45">
      <c r="A423" s="212">
        <v>43103</v>
      </c>
      <c r="B423" s="89">
        <v>103.26196299999999</v>
      </c>
      <c r="C423" s="89">
        <v>71.463181000000006</v>
      </c>
      <c r="D423" s="89">
        <f t="shared" si="7"/>
        <v>1.4449673461918802</v>
      </c>
    </row>
    <row r="424" spans="1:4" x14ac:dyDescent="0.45">
      <c r="A424" s="212">
        <v>43102</v>
      </c>
      <c r="B424" s="89">
        <v>103.156837</v>
      </c>
      <c r="C424" s="89">
        <v>71.242812999999998</v>
      </c>
      <c r="D424" s="89">
        <f t="shared" si="7"/>
        <v>1.4479613122519459</v>
      </c>
    </row>
    <row r="425" spans="1:4" x14ac:dyDescent="0.45">
      <c r="A425" s="212">
        <v>43098</v>
      </c>
      <c r="B425" s="89">
        <v>102.19169599999999</v>
      </c>
      <c r="C425" s="89">
        <v>71.290740999999997</v>
      </c>
      <c r="D425" s="89">
        <f t="shared" si="7"/>
        <v>1.4334497659380478</v>
      </c>
    </row>
    <row r="426" spans="1:4" x14ac:dyDescent="0.45">
      <c r="A426" s="212">
        <v>43097</v>
      </c>
      <c r="B426" s="89">
        <v>103.003944</v>
      </c>
      <c r="C426" s="89">
        <v>71.932654999999997</v>
      </c>
      <c r="D426" s="89">
        <f t="shared" si="7"/>
        <v>1.4319497035108744</v>
      </c>
    </row>
    <row r="427" spans="1:4" x14ac:dyDescent="0.45">
      <c r="A427" s="212">
        <v>43096</v>
      </c>
      <c r="B427" s="89">
        <v>102.459259</v>
      </c>
      <c r="C427" s="89">
        <v>71.750609999999995</v>
      </c>
      <c r="D427" s="89">
        <f t="shared" si="7"/>
        <v>1.4279914693408182</v>
      </c>
    </row>
    <row r="428" spans="1:4" x14ac:dyDescent="0.45">
      <c r="A428" s="212">
        <v>43095</v>
      </c>
      <c r="B428" s="89">
        <v>102.268135</v>
      </c>
      <c r="C428" s="89">
        <v>71.645218</v>
      </c>
      <c r="D428" s="89">
        <f t="shared" si="7"/>
        <v>1.4274244374551279</v>
      </c>
    </row>
    <row r="429" spans="1:4" x14ac:dyDescent="0.45">
      <c r="A429" s="212">
        <v>43091</v>
      </c>
      <c r="B429" s="89">
        <v>102.67903099999999</v>
      </c>
      <c r="C429" s="89">
        <v>72.325455000000005</v>
      </c>
      <c r="D429" s="89">
        <f t="shared" si="7"/>
        <v>1.4196804015958142</v>
      </c>
    </row>
    <row r="430" spans="1:4" x14ac:dyDescent="0.45">
      <c r="A430" s="212">
        <v>43090</v>
      </c>
      <c r="B430" s="89">
        <v>103.042175</v>
      </c>
      <c r="C430" s="89">
        <v>72.641632000000001</v>
      </c>
      <c r="D430" s="89">
        <f t="shared" si="7"/>
        <v>1.4185002754343405</v>
      </c>
    </row>
    <row r="431" spans="1:4" x14ac:dyDescent="0.45">
      <c r="A431" s="212">
        <v>43089</v>
      </c>
      <c r="B431" s="89">
        <v>101.4272</v>
      </c>
      <c r="C431" s="89">
        <v>71.530251000000007</v>
      </c>
      <c r="D431" s="89">
        <f t="shared" si="7"/>
        <v>1.4179623107991051</v>
      </c>
    </row>
    <row r="432" spans="1:4" x14ac:dyDescent="0.45">
      <c r="A432" s="212">
        <v>43088</v>
      </c>
      <c r="B432" s="89">
        <v>101.780777</v>
      </c>
      <c r="C432" s="89">
        <v>71.568573000000001</v>
      </c>
      <c r="D432" s="89">
        <f t="shared" si="7"/>
        <v>1.4221434455595474</v>
      </c>
    </row>
    <row r="433" spans="1:4" x14ac:dyDescent="0.45">
      <c r="A433" s="212">
        <v>43087</v>
      </c>
      <c r="B433" s="89">
        <v>102.21080000000001</v>
      </c>
      <c r="C433" s="89">
        <v>72.497910000000005</v>
      </c>
      <c r="D433" s="89">
        <f t="shared" si="7"/>
        <v>1.4098447803529786</v>
      </c>
    </row>
    <row r="434" spans="1:4" x14ac:dyDescent="0.45">
      <c r="A434" s="212">
        <v>43084</v>
      </c>
      <c r="B434" s="89">
        <v>101.4272</v>
      </c>
      <c r="C434" s="89">
        <v>71.635634999999994</v>
      </c>
      <c r="D434" s="89">
        <f t="shared" si="7"/>
        <v>1.4158763302649584</v>
      </c>
    </row>
    <row r="435" spans="1:4" x14ac:dyDescent="0.45">
      <c r="A435" s="212">
        <v>43083</v>
      </c>
      <c r="B435" s="89">
        <v>100.012924</v>
      </c>
      <c r="C435" s="89">
        <v>70.821265999999994</v>
      </c>
      <c r="D435" s="89">
        <f t="shared" si="7"/>
        <v>1.4121877459801411</v>
      </c>
    </row>
    <row r="436" spans="1:4" x14ac:dyDescent="0.45">
      <c r="A436" s="212">
        <v>43082</v>
      </c>
      <c r="B436" s="89">
        <v>100.825188</v>
      </c>
      <c r="C436" s="89">
        <v>71.990127999999999</v>
      </c>
      <c r="D436" s="89">
        <f t="shared" si="7"/>
        <v>1.4005418631843523</v>
      </c>
    </row>
    <row r="437" spans="1:4" x14ac:dyDescent="0.45">
      <c r="A437" s="212">
        <v>43081</v>
      </c>
      <c r="B437" s="89">
        <v>102.10567500000001</v>
      </c>
      <c r="C437" s="89">
        <v>72.957802000000001</v>
      </c>
      <c r="D437" s="89">
        <f t="shared" si="7"/>
        <v>1.3995168741514445</v>
      </c>
    </row>
    <row r="438" spans="1:4" x14ac:dyDescent="0.45">
      <c r="A438" s="212">
        <v>43080</v>
      </c>
      <c r="B438" s="89">
        <v>100.93029799999999</v>
      </c>
      <c r="C438" s="89">
        <v>72.670356999999996</v>
      </c>
      <c r="D438" s="89">
        <f t="shared" si="7"/>
        <v>1.3888785216783783</v>
      </c>
    </row>
    <row r="439" spans="1:4" x14ac:dyDescent="0.45">
      <c r="A439" s="212">
        <v>43077</v>
      </c>
      <c r="B439" s="89">
        <v>101.22654</v>
      </c>
      <c r="C439" s="89">
        <v>72.536231999999998</v>
      </c>
      <c r="D439" s="89">
        <f t="shared" si="7"/>
        <v>1.3955307190481028</v>
      </c>
    </row>
    <row r="440" spans="1:4" x14ac:dyDescent="0.45">
      <c r="A440" s="212">
        <v>43076</v>
      </c>
      <c r="B440" s="89">
        <v>99.974700999999996</v>
      </c>
      <c r="C440" s="89">
        <v>71.836830000000006</v>
      </c>
      <c r="D440" s="89">
        <f t="shared" si="7"/>
        <v>1.3916914346025568</v>
      </c>
    </row>
    <row r="441" spans="1:4" x14ac:dyDescent="0.45">
      <c r="A441" s="212">
        <v>43075</v>
      </c>
      <c r="B441" s="89">
        <v>100.27093499999999</v>
      </c>
      <c r="C441" s="89">
        <v>72.277557000000002</v>
      </c>
      <c r="D441" s="89">
        <f t="shared" si="7"/>
        <v>1.3873038763609566</v>
      </c>
    </row>
    <row r="442" spans="1:4" x14ac:dyDescent="0.45">
      <c r="A442" s="212">
        <v>43074</v>
      </c>
      <c r="B442" s="89">
        <v>101.025864</v>
      </c>
      <c r="C442" s="89">
        <v>73.331435999999997</v>
      </c>
      <c r="D442" s="89">
        <f t="shared" si="7"/>
        <v>1.3776610620307503</v>
      </c>
    </row>
    <row r="443" spans="1:4" x14ac:dyDescent="0.45">
      <c r="A443" s="212">
        <v>43073</v>
      </c>
      <c r="B443" s="89">
        <v>102.20124800000001</v>
      </c>
      <c r="C443" s="89">
        <v>73.867958000000002</v>
      </c>
      <c r="D443" s="89">
        <f t="shared" si="7"/>
        <v>1.3835667150836903</v>
      </c>
    </row>
    <row r="444" spans="1:4" x14ac:dyDescent="0.45">
      <c r="A444" s="212">
        <v>43070</v>
      </c>
      <c r="B444" s="89">
        <v>100.137146</v>
      </c>
      <c r="C444" s="89">
        <v>72.344627000000003</v>
      </c>
      <c r="D444" s="89">
        <f t="shared" si="7"/>
        <v>1.3841683916623138</v>
      </c>
    </row>
    <row r="445" spans="1:4" x14ac:dyDescent="0.45">
      <c r="A445" s="212">
        <v>43069</v>
      </c>
      <c r="B445" s="89">
        <v>99.879135000000005</v>
      </c>
      <c r="C445" s="89">
        <v>72.335037</v>
      </c>
      <c r="D445" s="89">
        <f t="shared" si="7"/>
        <v>1.3807850129391654</v>
      </c>
    </row>
    <row r="446" spans="1:4" x14ac:dyDescent="0.45">
      <c r="A446" s="212">
        <v>43068</v>
      </c>
      <c r="B446" s="89">
        <v>99.124229</v>
      </c>
      <c r="C446" s="89">
        <v>71.894317999999998</v>
      </c>
      <c r="D446" s="89">
        <f t="shared" si="7"/>
        <v>1.3787491384228723</v>
      </c>
    </row>
    <row r="447" spans="1:4" x14ac:dyDescent="0.45">
      <c r="A447" s="212">
        <v>43067</v>
      </c>
      <c r="B447" s="89">
        <v>96.859443999999996</v>
      </c>
      <c r="C447" s="89">
        <v>70.610496999999995</v>
      </c>
      <c r="D447" s="89">
        <f t="shared" si="7"/>
        <v>1.37174284441023</v>
      </c>
    </row>
    <row r="448" spans="1:4" x14ac:dyDescent="0.45">
      <c r="A448" s="212">
        <v>43066</v>
      </c>
      <c r="B448" s="89">
        <v>93.581740999999994</v>
      </c>
      <c r="C448" s="89">
        <v>68.397330999999994</v>
      </c>
      <c r="D448" s="89">
        <f t="shared" si="7"/>
        <v>1.3682074962837365</v>
      </c>
    </row>
    <row r="449" spans="1:4" x14ac:dyDescent="0.45">
      <c r="A449" s="212">
        <v>43063</v>
      </c>
      <c r="B449" s="89">
        <v>93.954430000000002</v>
      </c>
      <c r="C449" s="89">
        <v>69.000923</v>
      </c>
      <c r="D449" s="89">
        <f t="shared" si="7"/>
        <v>1.361640191392802</v>
      </c>
    </row>
    <row r="450" spans="1:4" x14ac:dyDescent="0.45">
      <c r="A450" s="212">
        <v>43061</v>
      </c>
      <c r="B450" s="89">
        <v>94.260216</v>
      </c>
      <c r="C450" s="89">
        <v>69.230857999999998</v>
      </c>
      <c r="D450" s="89">
        <f t="shared" si="7"/>
        <v>1.3615347075432751</v>
      </c>
    </row>
    <row r="451" spans="1:4" x14ac:dyDescent="0.45">
      <c r="A451" s="212">
        <v>43060</v>
      </c>
      <c r="B451" s="89">
        <v>94.537353999999993</v>
      </c>
      <c r="C451" s="89">
        <v>69.345832999999999</v>
      </c>
      <c r="D451" s="89">
        <f t="shared" si="7"/>
        <v>1.3632737528727934</v>
      </c>
    </row>
    <row r="452" spans="1:4" x14ac:dyDescent="0.45">
      <c r="A452" s="212">
        <v>43059</v>
      </c>
      <c r="B452" s="89">
        <v>94.613792000000004</v>
      </c>
      <c r="C452" s="89">
        <v>69.029670999999993</v>
      </c>
      <c r="D452" s="89">
        <f t="shared" si="7"/>
        <v>1.370624988202537</v>
      </c>
    </row>
    <row r="453" spans="1:4" x14ac:dyDescent="0.45">
      <c r="A453" s="212">
        <v>43056</v>
      </c>
      <c r="B453" s="89">
        <v>93.782425000000003</v>
      </c>
      <c r="C453" s="89">
        <v>68.339843999999999</v>
      </c>
      <c r="D453" s="89">
        <f t="shared" si="7"/>
        <v>1.3722949821190695</v>
      </c>
    </row>
    <row r="454" spans="1:4" x14ac:dyDescent="0.45">
      <c r="A454" s="212">
        <v>43055</v>
      </c>
      <c r="B454" s="89">
        <v>94.097763</v>
      </c>
      <c r="C454" s="89">
        <v>68.665595999999994</v>
      </c>
      <c r="D454" s="89">
        <f t="shared" si="7"/>
        <v>1.370377139084324</v>
      </c>
    </row>
    <row r="455" spans="1:4" x14ac:dyDescent="0.45">
      <c r="A455" s="212">
        <v>43054</v>
      </c>
      <c r="B455" s="89">
        <v>93.830214999999995</v>
      </c>
      <c r="C455" s="89">
        <v>68.723090999999997</v>
      </c>
      <c r="D455" s="89">
        <f t="shared" si="7"/>
        <v>1.3653375253450111</v>
      </c>
    </row>
    <row r="456" spans="1:4" x14ac:dyDescent="0.45">
      <c r="A456" s="212">
        <v>43053</v>
      </c>
      <c r="B456" s="89">
        <v>92.951042000000001</v>
      </c>
      <c r="C456" s="89">
        <v>68.531447999999997</v>
      </c>
      <c r="D456" s="89">
        <f t="shared" si="7"/>
        <v>1.3563268355281215</v>
      </c>
    </row>
    <row r="457" spans="1:4" x14ac:dyDescent="0.45">
      <c r="A457" s="212">
        <v>43052</v>
      </c>
      <c r="B457" s="89">
        <v>93.514854</v>
      </c>
      <c r="C457" s="89">
        <v>68.972167999999996</v>
      </c>
      <c r="D457" s="89">
        <f t="shared" si="7"/>
        <v>1.3558346317314545</v>
      </c>
    </row>
    <row r="458" spans="1:4" x14ac:dyDescent="0.45">
      <c r="A458" s="212">
        <v>43049</v>
      </c>
      <c r="B458" s="89">
        <v>93.180396999999999</v>
      </c>
      <c r="C458" s="89">
        <v>69.221283</v>
      </c>
      <c r="D458" s="89">
        <f t="shared" si="7"/>
        <v>1.3461235181093074</v>
      </c>
    </row>
    <row r="459" spans="1:4" x14ac:dyDescent="0.45">
      <c r="A459" s="212">
        <v>43048</v>
      </c>
      <c r="B459" s="89">
        <v>93.295051999999998</v>
      </c>
      <c r="C459" s="89">
        <v>69.393737999999999</v>
      </c>
      <c r="D459" s="89">
        <f t="shared" si="7"/>
        <v>1.34443041532076</v>
      </c>
    </row>
    <row r="460" spans="1:4" x14ac:dyDescent="0.45">
      <c r="A460" s="212">
        <v>43047</v>
      </c>
      <c r="B460" s="89">
        <v>93.304619000000002</v>
      </c>
      <c r="C460" s="89">
        <v>69.307502999999997</v>
      </c>
      <c r="D460" s="89">
        <f t="shared" si="7"/>
        <v>1.3462412431739172</v>
      </c>
    </row>
    <row r="461" spans="1:4" x14ac:dyDescent="0.45">
      <c r="A461" s="212">
        <v>43046</v>
      </c>
      <c r="B461" s="89">
        <v>94.365334000000004</v>
      </c>
      <c r="C461" s="89">
        <v>69.661995000000005</v>
      </c>
      <c r="D461" s="89">
        <f t="shared" si="7"/>
        <v>1.3546171624858001</v>
      </c>
    </row>
    <row r="462" spans="1:4" x14ac:dyDescent="0.45">
      <c r="A462" s="212">
        <v>43045</v>
      </c>
      <c r="B462" s="89">
        <v>96.305205999999998</v>
      </c>
      <c r="C462" s="89">
        <v>70.706305999999998</v>
      </c>
      <c r="D462" s="89">
        <f t="shared" si="7"/>
        <v>1.362045501288103</v>
      </c>
    </row>
    <row r="463" spans="1:4" x14ac:dyDescent="0.45">
      <c r="A463" s="212">
        <v>43042</v>
      </c>
      <c r="B463" s="89">
        <v>96.907227000000006</v>
      </c>
      <c r="C463" s="89">
        <v>70.945830999999998</v>
      </c>
      <c r="D463" s="89">
        <f t="shared" si="7"/>
        <v>1.3659326507853577</v>
      </c>
    </row>
    <row r="464" spans="1:4" x14ac:dyDescent="0.45">
      <c r="A464" s="212">
        <v>43041</v>
      </c>
      <c r="B464" s="89">
        <v>97.079223999999996</v>
      </c>
      <c r="C464" s="89">
        <v>71.300315999999995</v>
      </c>
      <c r="D464" s="89">
        <f t="shared" si="7"/>
        <v>1.361553909522645</v>
      </c>
    </row>
    <row r="465" spans="1:4" x14ac:dyDescent="0.45">
      <c r="A465" s="212">
        <v>43040</v>
      </c>
      <c r="B465" s="89">
        <v>96.438980000000001</v>
      </c>
      <c r="C465" s="89">
        <v>70.622985999999997</v>
      </c>
      <c r="D465" s="89">
        <f t="shared" si="7"/>
        <v>1.3655466224551878</v>
      </c>
    </row>
    <row r="466" spans="1:4" x14ac:dyDescent="0.45">
      <c r="A466" s="212">
        <v>43039</v>
      </c>
      <c r="B466" s="89">
        <v>96.142753999999996</v>
      </c>
      <c r="C466" s="89">
        <v>70.117378000000002</v>
      </c>
      <c r="D466" s="89">
        <f t="shared" si="7"/>
        <v>1.3711686994342542</v>
      </c>
    </row>
    <row r="467" spans="1:4" x14ac:dyDescent="0.45">
      <c r="A467" s="212">
        <v>43038</v>
      </c>
      <c r="B467" s="89">
        <v>96.907227000000006</v>
      </c>
      <c r="C467" s="89">
        <v>70.384490999999997</v>
      </c>
      <c r="D467" s="89">
        <f t="shared" si="7"/>
        <v>1.3768264233096466</v>
      </c>
    </row>
    <row r="468" spans="1:4" x14ac:dyDescent="0.45">
      <c r="A468" s="212">
        <v>43035</v>
      </c>
      <c r="B468" s="89">
        <v>97.251244</v>
      </c>
      <c r="C468" s="89">
        <v>70.470359999999999</v>
      </c>
      <c r="D468" s="89">
        <f t="shared" si="7"/>
        <v>1.3800304695477645</v>
      </c>
    </row>
    <row r="469" spans="1:4" x14ac:dyDescent="0.45">
      <c r="A469" s="212">
        <v>43034</v>
      </c>
      <c r="B469" s="89">
        <v>97.222579999999994</v>
      </c>
      <c r="C469" s="89">
        <v>70.394035000000002</v>
      </c>
      <c r="D469" s="89">
        <f t="shared" si="7"/>
        <v>1.3811195792370758</v>
      </c>
    </row>
    <row r="470" spans="1:4" x14ac:dyDescent="0.45">
      <c r="A470" s="212">
        <v>43033</v>
      </c>
      <c r="B470" s="89">
        <v>96.534537999999998</v>
      </c>
      <c r="C470" s="89">
        <v>70.231864999999999</v>
      </c>
      <c r="D470" s="89">
        <f t="shared" si="7"/>
        <v>1.3745119540823814</v>
      </c>
    </row>
    <row r="471" spans="1:4" x14ac:dyDescent="0.45">
      <c r="A471" s="212">
        <v>43032</v>
      </c>
      <c r="B471" s="89">
        <v>96.438980000000001</v>
      </c>
      <c r="C471" s="89">
        <v>70.823318</v>
      </c>
      <c r="D471" s="89">
        <f t="shared" ref="D471:D534" si="8">B471/C471</f>
        <v>1.3616840148607554</v>
      </c>
    </row>
    <row r="472" spans="1:4" x14ac:dyDescent="0.45">
      <c r="A472" s="212">
        <v>43031</v>
      </c>
      <c r="B472" s="89">
        <v>94.929146000000003</v>
      </c>
      <c r="C472" s="89">
        <v>70.145995999999997</v>
      </c>
      <c r="D472" s="89">
        <f t="shared" si="8"/>
        <v>1.3533081203950688</v>
      </c>
    </row>
    <row r="473" spans="1:4" x14ac:dyDescent="0.45">
      <c r="A473" s="212">
        <v>43028</v>
      </c>
      <c r="B473" s="89">
        <v>95.091590999999994</v>
      </c>
      <c r="C473" s="89">
        <v>70.145995999999997</v>
      </c>
      <c r="D473" s="89">
        <f t="shared" si="8"/>
        <v>1.3556239332605671</v>
      </c>
    </row>
    <row r="474" spans="1:4" x14ac:dyDescent="0.45">
      <c r="A474" s="212">
        <v>43027</v>
      </c>
      <c r="B474" s="89">
        <v>93.753760999999997</v>
      </c>
      <c r="C474" s="89">
        <v>69.525908999999999</v>
      </c>
      <c r="D474" s="89">
        <f t="shared" si="8"/>
        <v>1.3484722795929212</v>
      </c>
    </row>
    <row r="475" spans="1:4" x14ac:dyDescent="0.45">
      <c r="A475" s="212">
        <v>43026</v>
      </c>
      <c r="B475" s="89">
        <v>93.639069000000006</v>
      </c>
      <c r="C475" s="89">
        <v>69.754868000000002</v>
      </c>
      <c r="D475" s="89">
        <f t="shared" si="8"/>
        <v>1.3424019238341904</v>
      </c>
    </row>
    <row r="476" spans="1:4" x14ac:dyDescent="0.45">
      <c r="A476" s="212">
        <v>43025</v>
      </c>
      <c r="B476" s="89">
        <v>93.285515000000004</v>
      </c>
      <c r="C476" s="89">
        <v>68.867660999999998</v>
      </c>
      <c r="D476" s="89">
        <f t="shared" si="8"/>
        <v>1.3545619764841441</v>
      </c>
    </row>
    <row r="477" spans="1:4" x14ac:dyDescent="0.45">
      <c r="A477" s="212">
        <v>43024</v>
      </c>
      <c r="B477" s="89">
        <v>93.495743000000004</v>
      </c>
      <c r="C477" s="89">
        <v>68.466994999999997</v>
      </c>
      <c r="D477" s="89">
        <f t="shared" si="8"/>
        <v>1.3655593180334555</v>
      </c>
    </row>
    <row r="478" spans="1:4" x14ac:dyDescent="0.45">
      <c r="A478" s="212">
        <v>43021</v>
      </c>
      <c r="B478" s="89">
        <v>91.603652999999994</v>
      </c>
      <c r="C478" s="89">
        <v>68.791351000000006</v>
      </c>
      <c r="D478" s="89">
        <f t="shared" si="8"/>
        <v>1.3316158451372759</v>
      </c>
    </row>
    <row r="479" spans="1:4" x14ac:dyDescent="0.45">
      <c r="A479" s="212">
        <v>43020</v>
      </c>
      <c r="B479" s="89">
        <v>91.727881999999994</v>
      </c>
      <c r="C479" s="89">
        <v>69.039383000000001</v>
      </c>
      <c r="D479" s="89">
        <f t="shared" si="8"/>
        <v>1.3286312538453595</v>
      </c>
    </row>
    <row r="480" spans="1:4" x14ac:dyDescent="0.45">
      <c r="A480" s="212">
        <v>43019</v>
      </c>
      <c r="B480" s="89">
        <v>92.540145999999993</v>
      </c>
      <c r="C480" s="89">
        <v>71.491104000000007</v>
      </c>
      <c r="D480" s="89">
        <f t="shared" si="8"/>
        <v>1.294428828515503</v>
      </c>
    </row>
    <row r="481" spans="1:4" x14ac:dyDescent="0.45">
      <c r="A481" s="212">
        <v>43018</v>
      </c>
      <c r="B481" s="89">
        <v>92.817267999999999</v>
      </c>
      <c r="C481" s="89">
        <v>71.720061999999999</v>
      </c>
      <c r="D481" s="89">
        <f t="shared" si="8"/>
        <v>1.2941604540163392</v>
      </c>
    </row>
    <row r="482" spans="1:4" x14ac:dyDescent="0.45">
      <c r="A482" s="212">
        <v>43017</v>
      </c>
      <c r="B482" s="89">
        <v>92.129242000000005</v>
      </c>
      <c r="C482" s="89">
        <v>71.920402999999993</v>
      </c>
      <c r="D482" s="89">
        <f t="shared" si="8"/>
        <v>1.280988956638633</v>
      </c>
    </row>
    <row r="483" spans="1:4" x14ac:dyDescent="0.45">
      <c r="A483" s="212">
        <v>43014</v>
      </c>
      <c r="B483" s="89">
        <v>92.616585000000001</v>
      </c>
      <c r="C483" s="89">
        <v>72.15889</v>
      </c>
      <c r="D483" s="89">
        <f t="shared" si="8"/>
        <v>1.2835090035337295</v>
      </c>
    </row>
    <row r="484" spans="1:4" x14ac:dyDescent="0.45">
      <c r="A484" s="212">
        <v>43013</v>
      </c>
      <c r="B484" s="89">
        <v>92.779044999999996</v>
      </c>
      <c r="C484" s="89">
        <v>72.235207000000003</v>
      </c>
      <c r="D484" s="89">
        <f t="shared" si="8"/>
        <v>1.2844020091200126</v>
      </c>
    </row>
    <row r="485" spans="1:4" x14ac:dyDescent="0.45">
      <c r="A485" s="212">
        <v>43012</v>
      </c>
      <c r="B485" s="89">
        <v>91.546333000000004</v>
      </c>
      <c r="C485" s="89">
        <v>70.651604000000006</v>
      </c>
      <c r="D485" s="89">
        <f t="shared" si="8"/>
        <v>1.2957431652931757</v>
      </c>
    </row>
    <row r="486" spans="1:4" x14ac:dyDescent="0.45">
      <c r="A486" s="212">
        <v>43011</v>
      </c>
      <c r="B486" s="89">
        <v>92.486869999999996</v>
      </c>
      <c r="C486" s="89">
        <v>70.718384</v>
      </c>
      <c r="D486" s="89">
        <f t="shared" si="8"/>
        <v>1.3078193359169519</v>
      </c>
    </row>
    <row r="487" spans="1:4" x14ac:dyDescent="0.45">
      <c r="A487" s="212">
        <v>43010</v>
      </c>
      <c r="B487" s="89">
        <v>92.002350000000007</v>
      </c>
      <c r="C487" s="89">
        <v>70.403580000000005</v>
      </c>
      <c r="D487" s="89">
        <f t="shared" si="8"/>
        <v>1.3067851095072154</v>
      </c>
    </row>
    <row r="488" spans="1:4" x14ac:dyDescent="0.45">
      <c r="A488" s="212">
        <v>43007</v>
      </c>
      <c r="B488" s="89">
        <v>90.738784999999993</v>
      </c>
      <c r="C488" s="89">
        <v>69.392348999999996</v>
      </c>
      <c r="D488" s="89">
        <f t="shared" si="8"/>
        <v>1.3076194466338069</v>
      </c>
    </row>
    <row r="489" spans="1:4" x14ac:dyDescent="0.45">
      <c r="A489" s="212">
        <v>43006</v>
      </c>
      <c r="B489" s="89">
        <v>90.615264999999994</v>
      </c>
      <c r="C489" s="89">
        <v>69.306503000000006</v>
      </c>
      <c r="D489" s="89">
        <f t="shared" si="8"/>
        <v>1.3074568918879081</v>
      </c>
    </row>
    <row r="490" spans="1:4" x14ac:dyDescent="0.45">
      <c r="A490" s="212">
        <v>43005</v>
      </c>
      <c r="B490" s="89">
        <v>90.425269999999998</v>
      </c>
      <c r="C490" s="89">
        <v>68.953513999999998</v>
      </c>
      <c r="D490" s="89">
        <f t="shared" si="8"/>
        <v>1.3113946593062682</v>
      </c>
    </row>
    <row r="491" spans="1:4" x14ac:dyDescent="0.45">
      <c r="A491" s="212">
        <v>43004</v>
      </c>
      <c r="B491" s="89">
        <v>89.019203000000005</v>
      </c>
      <c r="C491" s="89">
        <v>67.675185999999997</v>
      </c>
      <c r="D491" s="89">
        <f t="shared" si="8"/>
        <v>1.3153891147044652</v>
      </c>
    </row>
    <row r="492" spans="1:4" x14ac:dyDescent="0.45">
      <c r="A492" s="212">
        <v>43003</v>
      </c>
      <c r="B492" s="89">
        <v>89.418235999999993</v>
      </c>
      <c r="C492" s="89">
        <v>67.579796000000002</v>
      </c>
      <c r="D492" s="89">
        <f t="shared" si="8"/>
        <v>1.3231504279770243</v>
      </c>
    </row>
    <row r="493" spans="1:4" x14ac:dyDescent="0.45">
      <c r="A493" s="212">
        <v>43000</v>
      </c>
      <c r="B493" s="89">
        <v>90.092751000000007</v>
      </c>
      <c r="C493" s="89">
        <v>68.114029000000002</v>
      </c>
      <c r="D493" s="89">
        <f t="shared" si="8"/>
        <v>1.3226754065597852</v>
      </c>
    </row>
    <row r="494" spans="1:4" x14ac:dyDescent="0.45">
      <c r="A494" s="212">
        <v>42999</v>
      </c>
      <c r="B494" s="89">
        <v>90.282775999999998</v>
      </c>
      <c r="C494" s="89">
        <v>68.457458000000003</v>
      </c>
      <c r="D494" s="89">
        <f t="shared" si="8"/>
        <v>1.3188157819123227</v>
      </c>
    </row>
    <row r="495" spans="1:4" x14ac:dyDescent="0.45">
      <c r="A495" s="212">
        <v>42998</v>
      </c>
      <c r="B495" s="89">
        <v>89.874236999999994</v>
      </c>
      <c r="C495" s="89">
        <v>68.171256999999997</v>
      </c>
      <c r="D495" s="89">
        <f t="shared" si="8"/>
        <v>1.3183596863997975</v>
      </c>
    </row>
    <row r="496" spans="1:4" x14ac:dyDescent="0.45">
      <c r="A496" s="212">
        <v>42997</v>
      </c>
      <c r="B496" s="89">
        <v>89.247214999999997</v>
      </c>
      <c r="C496" s="89">
        <v>67.875525999999994</v>
      </c>
      <c r="D496" s="89">
        <f t="shared" si="8"/>
        <v>1.314865906158871</v>
      </c>
    </row>
    <row r="497" spans="1:4" x14ac:dyDescent="0.45">
      <c r="A497" s="212">
        <v>42996</v>
      </c>
      <c r="B497" s="89">
        <v>88.278175000000005</v>
      </c>
      <c r="C497" s="89">
        <v>67.350837999999996</v>
      </c>
      <c r="D497" s="89">
        <f t="shared" si="8"/>
        <v>1.3107212563561572</v>
      </c>
    </row>
    <row r="498" spans="1:4" x14ac:dyDescent="0.45">
      <c r="A498" s="212">
        <v>42993</v>
      </c>
      <c r="B498" s="89">
        <v>87.043120999999999</v>
      </c>
      <c r="C498" s="89">
        <v>65.862639999999999</v>
      </c>
      <c r="D498" s="89">
        <f t="shared" si="8"/>
        <v>1.3215856667755803</v>
      </c>
    </row>
    <row r="499" spans="1:4" x14ac:dyDescent="0.45">
      <c r="A499" s="212">
        <v>42992</v>
      </c>
      <c r="B499" s="89">
        <v>86.425583000000003</v>
      </c>
      <c r="C499" s="89">
        <v>66.053436000000005</v>
      </c>
      <c r="D499" s="89">
        <f t="shared" si="8"/>
        <v>1.3084191865507193</v>
      </c>
    </row>
    <row r="500" spans="1:4" x14ac:dyDescent="0.45">
      <c r="A500" s="212">
        <v>42991</v>
      </c>
      <c r="B500" s="89">
        <v>86.596587999999997</v>
      </c>
      <c r="C500" s="89">
        <v>66.196533000000002</v>
      </c>
      <c r="D500" s="89">
        <f t="shared" si="8"/>
        <v>1.3081740700830962</v>
      </c>
    </row>
    <row r="501" spans="1:4" x14ac:dyDescent="0.45">
      <c r="A501" s="212">
        <v>42990</v>
      </c>
      <c r="B501" s="89">
        <v>86.349570999999997</v>
      </c>
      <c r="C501" s="89">
        <v>65.624138000000002</v>
      </c>
      <c r="D501" s="89">
        <f t="shared" si="8"/>
        <v>1.3158202702792072</v>
      </c>
    </row>
    <row r="502" spans="1:4" x14ac:dyDescent="0.45">
      <c r="A502" s="212">
        <v>42989</v>
      </c>
      <c r="B502" s="89">
        <v>85.304535000000001</v>
      </c>
      <c r="C502" s="89">
        <v>64.593841999999995</v>
      </c>
      <c r="D502" s="89">
        <f t="shared" si="8"/>
        <v>1.3206295268827639</v>
      </c>
    </row>
    <row r="503" spans="1:4" x14ac:dyDescent="0.45">
      <c r="A503" s="212">
        <v>42986</v>
      </c>
      <c r="B503" s="89">
        <v>84.002967999999996</v>
      </c>
      <c r="C503" s="89">
        <v>63.124713999999997</v>
      </c>
      <c r="D503" s="89">
        <f t="shared" si="8"/>
        <v>1.3307461163309191</v>
      </c>
    </row>
    <row r="504" spans="1:4" x14ac:dyDescent="0.45">
      <c r="A504" s="212">
        <v>42985</v>
      </c>
      <c r="B504" s="89">
        <v>84.107474999999994</v>
      </c>
      <c r="C504" s="89">
        <v>63.019782999999997</v>
      </c>
      <c r="D504" s="89">
        <f t="shared" si="8"/>
        <v>1.3346201937889883</v>
      </c>
    </row>
    <row r="505" spans="1:4" x14ac:dyDescent="0.45">
      <c r="A505" s="212">
        <v>42984</v>
      </c>
      <c r="B505" s="89">
        <v>85.608542999999997</v>
      </c>
      <c r="C505" s="89">
        <v>64.221785999999994</v>
      </c>
      <c r="D505" s="89">
        <f t="shared" si="8"/>
        <v>1.3330140491577112</v>
      </c>
    </row>
    <row r="506" spans="1:4" x14ac:dyDescent="0.45">
      <c r="A506" s="212">
        <v>42983</v>
      </c>
      <c r="B506" s="89">
        <v>85.038512999999995</v>
      </c>
      <c r="C506" s="89">
        <v>64.069168000000005</v>
      </c>
      <c r="D506" s="89">
        <f t="shared" si="8"/>
        <v>1.327292294477743</v>
      </c>
    </row>
    <row r="507" spans="1:4" x14ac:dyDescent="0.45">
      <c r="A507" s="212">
        <v>42979</v>
      </c>
      <c r="B507" s="89">
        <v>87.119110000000006</v>
      </c>
      <c r="C507" s="89">
        <v>65.423812999999996</v>
      </c>
      <c r="D507" s="89">
        <f t="shared" si="8"/>
        <v>1.3316116258769573</v>
      </c>
    </row>
    <row r="508" spans="1:4" x14ac:dyDescent="0.45">
      <c r="A508" s="212">
        <v>42978</v>
      </c>
      <c r="B508" s="89">
        <v>86.349570999999997</v>
      </c>
      <c r="C508" s="89">
        <v>64.899108999999996</v>
      </c>
      <c r="D508" s="89">
        <f t="shared" si="8"/>
        <v>1.3305201308695933</v>
      </c>
    </row>
    <row r="509" spans="1:4" x14ac:dyDescent="0.45">
      <c r="A509" s="212">
        <v>42977</v>
      </c>
      <c r="B509" s="89">
        <v>86.748588999999996</v>
      </c>
      <c r="C509" s="89">
        <v>64.880035000000007</v>
      </c>
      <c r="D509" s="89">
        <f t="shared" si="8"/>
        <v>1.3370613779724376</v>
      </c>
    </row>
    <row r="510" spans="1:4" x14ac:dyDescent="0.45">
      <c r="A510" s="212">
        <v>42976</v>
      </c>
      <c r="B510" s="89">
        <v>86.549080000000004</v>
      </c>
      <c r="C510" s="89">
        <v>64.374442999999999</v>
      </c>
      <c r="D510" s="89">
        <f t="shared" si="8"/>
        <v>1.3444633610266734</v>
      </c>
    </row>
    <row r="511" spans="1:4" x14ac:dyDescent="0.45">
      <c r="A511" s="212">
        <v>42975</v>
      </c>
      <c r="B511" s="89">
        <v>87.024108999999996</v>
      </c>
      <c r="C511" s="89">
        <v>64.689239999999998</v>
      </c>
      <c r="D511" s="89">
        <f t="shared" si="8"/>
        <v>1.3452640500955027</v>
      </c>
    </row>
    <row r="512" spans="1:4" x14ac:dyDescent="0.45">
      <c r="A512" s="212">
        <v>42972</v>
      </c>
      <c r="B512" s="89">
        <v>87.299621999999999</v>
      </c>
      <c r="C512" s="89">
        <v>64.727408999999994</v>
      </c>
      <c r="D512" s="89">
        <f t="shared" si="8"/>
        <v>1.3487272756429971</v>
      </c>
    </row>
    <row r="513" spans="1:4" x14ac:dyDescent="0.45">
      <c r="A513" s="212">
        <v>42971</v>
      </c>
      <c r="B513" s="89">
        <v>86.948104999999998</v>
      </c>
      <c r="C513" s="89">
        <v>64.574768000000006</v>
      </c>
      <c r="D513" s="89">
        <f t="shared" si="8"/>
        <v>1.3464718138824747</v>
      </c>
    </row>
    <row r="514" spans="1:4" x14ac:dyDescent="0.45">
      <c r="A514" s="212">
        <v>42970</v>
      </c>
      <c r="B514" s="89">
        <v>87.090598999999997</v>
      </c>
      <c r="C514" s="89">
        <v>64.135941000000003</v>
      </c>
      <c r="D514" s="89">
        <f t="shared" si="8"/>
        <v>1.3579063102855229</v>
      </c>
    </row>
    <row r="515" spans="1:4" x14ac:dyDescent="0.45">
      <c r="A515" s="212">
        <v>42969</v>
      </c>
      <c r="B515" s="89">
        <v>86.986114999999998</v>
      </c>
      <c r="C515" s="89">
        <v>63.773417999999999</v>
      </c>
      <c r="D515" s="89">
        <f t="shared" si="8"/>
        <v>1.3639870298311438</v>
      </c>
    </row>
    <row r="516" spans="1:4" x14ac:dyDescent="0.45">
      <c r="A516" s="212">
        <v>42968</v>
      </c>
      <c r="B516" s="89">
        <v>86.10257</v>
      </c>
      <c r="C516" s="89">
        <v>62.914833000000002</v>
      </c>
      <c r="D516" s="89">
        <f t="shared" si="8"/>
        <v>1.3685575546230886</v>
      </c>
    </row>
    <row r="517" spans="1:4" x14ac:dyDescent="0.45">
      <c r="A517" s="212">
        <v>42965</v>
      </c>
      <c r="B517" s="89">
        <v>86.207069000000004</v>
      </c>
      <c r="C517" s="89">
        <v>63.515858000000001</v>
      </c>
      <c r="D517" s="89">
        <f t="shared" si="8"/>
        <v>1.3572526879822673</v>
      </c>
    </row>
    <row r="518" spans="1:4" x14ac:dyDescent="0.45">
      <c r="A518" s="212">
        <v>42964</v>
      </c>
      <c r="B518" s="89">
        <v>86.121566999999999</v>
      </c>
      <c r="C518" s="89">
        <v>63.53492</v>
      </c>
      <c r="D518" s="89">
        <f t="shared" si="8"/>
        <v>1.355499731486244</v>
      </c>
    </row>
    <row r="519" spans="1:4" x14ac:dyDescent="0.45">
      <c r="A519" s="212">
        <v>42963</v>
      </c>
      <c r="B519" s="89">
        <v>87.489624000000006</v>
      </c>
      <c r="C519" s="89">
        <v>64.593841999999995</v>
      </c>
      <c r="D519" s="89">
        <f t="shared" si="8"/>
        <v>1.3544576586727883</v>
      </c>
    </row>
    <row r="520" spans="1:4" x14ac:dyDescent="0.45">
      <c r="A520" s="212">
        <v>42962</v>
      </c>
      <c r="B520" s="89">
        <v>88.097678999999999</v>
      </c>
      <c r="C520" s="89">
        <v>64.841881000000001</v>
      </c>
      <c r="D520" s="89">
        <f t="shared" si="8"/>
        <v>1.3586539693381197</v>
      </c>
    </row>
    <row r="521" spans="1:4" x14ac:dyDescent="0.45">
      <c r="A521" s="212">
        <v>42961</v>
      </c>
      <c r="B521" s="89">
        <v>87.869643999999994</v>
      </c>
      <c r="C521" s="89">
        <v>64.765563999999998</v>
      </c>
      <c r="D521" s="89">
        <f t="shared" si="8"/>
        <v>1.3567340199492433</v>
      </c>
    </row>
    <row r="522" spans="1:4" x14ac:dyDescent="0.45">
      <c r="A522" s="212">
        <v>42958</v>
      </c>
      <c r="B522" s="89">
        <v>86.853095999999994</v>
      </c>
      <c r="C522" s="89">
        <v>63.725735</v>
      </c>
      <c r="D522" s="89">
        <f t="shared" si="8"/>
        <v>1.3629202707508983</v>
      </c>
    </row>
    <row r="523" spans="1:4" x14ac:dyDescent="0.45">
      <c r="A523" s="212">
        <v>42957</v>
      </c>
      <c r="B523" s="89">
        <v>87.584641000000005</v>
      </c>
      <c r="C523" s="89">
        <v>64.126396</v>
      </c>
      <c r="D523" s="89">
        <f t="shared" si="8"/>
        <v>1.3658126210616921</v>
      </c>
    </row>
    <row r="524" spans="1:4" x14ac:dyDescent="0.45">
      <c r="A524" s="212">
        <v>42956</v>
      </c>
      <c r="B524" s="89">
        <v>88.857688999999993</v>
      </c>
      <c r="C524" s="89">
        <v>65.280715999999998</v>
      </c>
      <c r="D524" s="89">
        <f t="shared" si="8"/>
        <v>1.3611629045245153</v>
      </c>
    </row>
    <row r="525" spans="1:4" x14ac:dyDescent="0.45">
      <c r="A525" s="212">
        <v>42955</v>
      </c>
      <c r="B525" s="89">
        <v>89.000206000000006</v>
      </c>
      <c r="C525" s="89">
        <v>65.709998999999996</v>
      </c>
      <c r="D525" s="89">
        <f t="shared" si="8"/>
        <v>1.3544393144793687</v>
      </c>
    </row>
    <row r="526" spans="1:4" x14ac:dyDescent="0.45">
      <c r="A526" s="212">
        <v>42954</v>
      </c>
      <c r="B526" s="89">
        <v>89.323218999999995</v>
      </c>
      <c r="C526" s="89">
        <v>65.862639999999999</v>
      </c>
      <c r="D526" s="89">
        <f t="shared" si="8"/>
        <v>1.3562046556287448</v>
      </c>
    </row>
    <row r="527" spans="1:4" x14ac:dyDescent="0.45">
      <c r="A527" s="212">
        <v>42951</v>
      </c>
      <c r="B527" s="89">
        <v>88.981200999999999</v>
      </c>
      <c r="C527" s="89">
        <v>65.805389000000005</v>
      </c>
      <c r="D527" s="89">
        <f t="shared" si="8"/>
        <v>1.352187143821914</v>
      </c>
    </row>
    <row r="528" spans="1:4" x14ac:dyDescent="0.45">
      <c r="A528" s="212">
        <v>42950</v>
      </c>
      <c r="B528" s="89">
        <v>87.879149999999996</v>
      </c>
      <c r="C528" s="89">
        <v>64.994522000000003</v>
      </c>
      <c r="D528" s="89">
        <f t="shared" si="8"/>
        <v>1.3521008739782714</v>
      </c>
    </row>
    <row r="529" spans="1:4" x14ac:dyDescent="0.45">
      <c r="A529" s="212">
        <v>42949</v>
      </c>
      <c r="B529" s="89">
        <v>88.458672000000007</v>
      </c>
      <c r="C529" s="89">
        <v>65.919867999999994</v>
      </c>
      <c r="D529" s="89">
        <f t="shared" si="8"/>
        <v>1.3419121531007923</v>
      </c>
    </row>
    <row r="530" spans="1:4" x14ac:dyDescent="0.45">
      <c r="A530" s="212">
        <v>42948</v>
      </c>
      <c r="B530" s="89">
        <v>88.382675000000006</v>
      </c>
      <c r="C530" s="89">
        <v>66.090796999999995</v>
      </c>
      <c r="D530" s="89">
        <f t="shared" si="8"/>
        <v>1.3372917109775513</v>
      </c>
    </row>
    <row r="531" spans="1:4" x14ac:dyDescent="0.45">
      <c r="A531" s="212">
        <v>42947</v>
      </c>
      <c r="B531" s="89">
        <v>87.214118999999997</v>
      </c>
      <c r="C531" s="89">
        <v>64.998786999999993</v>
      </c>
      <c r="D531" s="89">
        <f t="shared" si="8"/>
        <v>1.3417807166155271</v>
      </c>
    </row>
    <row r="532" spans="1:4" x14ac:dyDescent="0.45">
      <c r="A532" s="212">
        <v>42944</v>
      </c>
      <c r="B532" s="89">
        <v>86.720093000000006</v>
      </c>
      <c r="C532" s="89">
        <v>64.030212000000006</v>
      </c>
      <c r="D532" s="89">
        <f t="shared" si="8"/>
        <v>1.3543621095616549</v>
      </c>
    </row>
    <row r="533" spans="1:4" x14ac:dyDescent="0.45">
      <c r="A533" s="212">
        <v>42943</v>
      </c>
      <c r="B533" s="89">
        <v>86.976607999999999</v>
      </c>
      <c r="C533" s="89">
        <v>64.191627999999994</v>
      </c>
      <c r="D533" s="89">
        <f t="shared" si="8"/>
        <v>1.35495251810719</v>
      </c>
    </row>
    <row r="534" spans="1:4" x14ac:dyDescent="0.45">
      <c r="A534" s="212">
        <v>42942</v>
      </c>
      <c r="B534" s="89">
        <v>87.337624000000005</v>
      </c>
      <c r="C534" s="89">
        <v>64.552475000000001</v>
      </c>
      <c r="D534" s="89">
        <f t="shared" si="8"/>
        <v>1.3529709588981678</v>
      </c>
    </row>
    <row r="535" spans="1:4" x14ac:dyDescent="0.45">
      <c r="A535" s="212">
        <v>42941</v>
      </c>
      <c r="B535" s="89">
        <v>88.164162000000005</v>
      </c>
      <c r="C535" s="89">
        <v>64.599945000000005</v>
      </c>
      <c r="D535" s="89">
        <f t="shared" ref="D535:D598" si="9">B535/C535</f>
        <v>1.3647714715546584</v>
      </c>
    </row>
    <row r="536" spans="1:4" x14ac:dyDescent="0.45">
      <c r="A536" s="212">
        <v>42940</v>
      </c>
      <c r="B536" s="89">
        <v>86.720093000000006</v>
      </c>
      <c r="C536" s="89">
        <v>62.767273000000003</v>
      </c>
      <c r="D536" s="89">
        <f t="shared" si="9"/>
        <v>1.3816132015166567</v>
      </c>
    </row>
    <row r="537" spans="1:4" x14ac:dyDescent="0.45">
      <c r="A537" s="212">
        <v>42937</v>
      </c>
      <c r="B537" s="89">
        <v>86.349570999999997</v>
      </c>
      <c r="C537" s="89">
        <v>62.672305999999999</v>
      </c>
      <c r="D537" s="89">
        <f t="shared" si="9"/>
        <v>1.3777946993046657</v>
      </c>
    </row>
    <row r="538" spans="1:4" x14ac:dyDescent="0.45">
      <c r="A538" s="212">
        <v>42936</v>
      </c>
      <c r="B538" s="89">
        <v>86.644096000000005</v>
      </c>
      <c r="C538" s="89">
        <v>63.014164000000001</v>
      </c>
      <c r="D538" s="89">
        <f t="shared" si="9"/>
        <v>1.3749939775444773</v>
      </c>
    </row>
    <row r="539" spans="1:4" x14ac:dyDescent="0.45">
      <c r="A539" s="212">
        <v>42935</v>
      </c>
      <c r="B539" s="89">
        <v>86.644096000000005</v>
      </c>
      <c r="C539" s="89">
        <v>63.337017000000003</v>
      </c>
      <c r="D539" s="89">
        <f t="shared" si="9"/>
        <v>1.3679851073504141</v>
      </c>
    </row>
    <row r="540" spans="1:4" x14ac:dyDescent="0.45">
      <c r="A540" s="212">
        <v>42934</v>
      </c>
      <c r="B540" s="89">
        <v>86.520591999999994</v>
      </c>
      <c r="C540" s="89">
        <v>63.517426</v>
      </c>
      <c r="D540" s="89">
        <f t="shared" si="9"/>
        <v>1.3621551981656181</v>
      </c>
    </row>
    <row r="541" spans="1:4" x14ac:dyDescent="0.45">
      <c r="A541" s="212">
        <v>42933</v>
      </c>
      <c r="B541" s="89">
        <v>86.824600000000004</v>
      </c>
      <c r="C541" s="89">
        <v>63.460456999999998</v>
      </c>
      <c r="D541" s="89">
        <f t="shared" si="9"/>
        <v>1.3681685273713047</v>
      </c>
    </row>
    <row r="542" spans="1:4" x14ac:dyDescent="0.45">
      <c r="A542" s="212">
        <v>42930</v>
      </c>
      <c r="B542" s="89">
        <v>87.641639999999995</v>
      </c>
      <c r="C542" s="89">
        <v>63.356006999999998</v>
      </c>
      <c r="D542" s="89">
        <f t="shared" si="9"/>
        <v>1.3833201325329736</v>
      </c>
    </row>
    <row r="543" spans="1:4" x14ac:dyDescent="0.45">
      <c r="A543" s="212">
        <v>42929</v>
      </c>
      <c r="B543" s="89">
        <v>88.449173000000002</v>
      </c>
      <c r="C543" s="89">
        <v>63.640872999999999</v>
      </c>
      <c r="D543" s="89">
        <f t="shared" si="9"/>
        <v>1.3898170912897441</v>
      </c>
    </row>
    <row r="544" spans="1:4" x14ac:dyDescent="0.45">
      <c r="A544" s="212">
        <v>42928</v>
      </c>
      <c r="B544" s="89">
        <v>87.888649000000001</v>
      </c>
      <c r="C544" s="89">
        <v>63.545921</v>
      </c>
      <c r="D544" s="89">
        <f t="shared" si="9"/>
        <v>1.3830730221063285</v>
      </c>
    </row>
    <row r="545" spans="1:4" x14ac:dyDescent="0.45">
      <c r="A545" s="212">
        <v>42927</v>
      </c>
      <c r="B545" s="89">
        <v>88.192665000000005</v>
      </c>
      <c r="C545" s="89">
        <v>63.450961999999997</v>
      </c>
      <c r="D545" s="89">
        <f t="shared" si="9"/>
        <v>1.3899342455989874</v>
      </c>
    </row>
    <row r="546" spans="1:4" x14ac:dyDescent="0.45">
      <c r="A546" s="212">
        <v>42926</v>
      </c>
      <c r="B546" s="89">
        <v>88.534683000000001</v>
      </c>
      <c r="C546" s="89">
        <v>64.239104999999995</v>
      </c>
      <c r="D546" s="89">
        <f t="shared" si="9"/>
        <v>1.3782054248732141</v>
      </c>
    </row>
    <row r="547" spans="1:4" x14ac:dyDescent="0.45">
      <c r="A547" s="212">
        <v>42923</v>
      </c>
      <c r="B547" s="89">
        <v>89.161713000000006</v>
      </c>
      <c r="C547" s="89">
        <v>64.486014999999995</v>
      </c>
      <c r="D547" s="89">
        <f t="shared" si="9"/>
        <v>1.3826519284840288</v>
      </c>
    </row>
    <row r="548" spans="1:4" x14ac:dyDescent="0.45">
      <c r="A548" s="212">
        <v>42922</v>
      </c>
      <c r="B548" s="89">
        <v>88.715187</v>
      </c>
      <c r="C548" s="89">
        <v>64.220130999999995</v>
      </c>
      <c r="D548" s="89">
        <f t="shared" si="9"/>
        <v>1.3814233265889788</v>
      </c>
    </row>
    <row r="549" spans="1:4" x14ac:dyDescent="0.45">
      <c r="A549" s="212">
        <v>42921</v>
      </c>
      <c r="B549" s="89">
        <v>89.000206000000006</v>
      </c>
      <c r="C549" s="89">
        <v>64.998786999999993</v>
      </c>
      <c r="D549" s="89">
        <f t="shared" si="9"/>
        <v>1.3692594909501929</v>
      </c>
    </row>
    <row r="550" spans="1:4" x14ac:dyDescent="0.45">
      <c r="A550" s="212">
        <v>42919</v>
      </c>
      <c r="B550" s="89">
        <v>88.116660999999993</v>
      </c>
      <c r="C550" s="89">
        <v>64.818366999999995</v>
      </c>
      <c r="D550" s="89">
        <f t="shared" si="9"/>
        <v>1.3594396939990789</v>
      </c>
    </row>
    <row r="551" spans="1:4" x14ac:dyDescent="0.45">
      <c r="A551" s="212">
        <v>42916</v>
      </c>
      <c r="B551" s="89">
        <v>86.359084999999993</v>
      </c>
      <c r="C551" s="89">
        <v>63.507935000000003</v>
      </c>
      <c r="D551" s="89">
        <f t="shared" si="9"/>
        <v>1.3598156671288397</v>
      </c>
    </row>
    <row r="552" spans="1:4" x14ac:dyDescent="0.45">
      <c r="A552" s="212">
        <v>42915</v>
      </c>
      <c r="B552" s="89">
        <v>86.122871000000004</v>
      </c>
      <c r="C552" s="89">
        <v>63.602905</v>
      </c>
      <c r="D552" s="89">
        <f t="shared" si="9"/>
        <v>1.354071343124972</v>
      </c>
    </row>
    <row r="553" spans="1:4" x14ac:dyDescent="0.45">
      <c r="A553" s="212">
        <v>42914</v>
      </c>
      <c r="B553" s="89">
        <v>84.866225999999997</v>
      </c>
      <c r="C553" s="89">
        <v>61.893650000000001</v>
      </c>
      <c r="D553" s="89">
        <f t="shared" si="9"/>
        <v>1.3711620820552672</v>
      </c>
    </row>
    <row r="554" spans="1:4" x14ac:dyDescent="0.45">
      <c r="A554" s="212">
        <v>42913</v>
      </c>
      <c r="B554" s="89">
        <v>83.193832</v>
      </c>
      <c r="C554" s="89">
        <v>60.991546999999997</v>
      </c>
      <c r="D554" s="89">
        <f t="shared" si="9"/>
        <v>1.3640223291926012</v>
      </c>
    </row>
    <row r="555" spans="1:4" x14ac:dyDescent="0.45">
      <c r="A555" s="212">
        <v>42912</v>
      </c>
      <c r="B555" s="89">
        <v>82.428512999999995</v>
      </c>
      <c r="C555" s="89">
        <v>60.564242999999998</v>
      </c>
      <c r="D555" s="89">
        <f t="shared" si="9"/>
        <v>1.3610095481586388</v>
      </c>
    </row>
    <row r="556" spans="1:4" x14ac:dyDescent="0.45">
      <c r="A556" s="212">
        <v>42909</v>
      </c>
      <c r="B556" s="89">
        <v>82.069473000000002</v>
      </c>
      <c r="C556" s="89">
        <v>60.212890999999999</v>
      </c>
      <c r="D556" s="89">
        <f t="shared" si="9"/>
        <v>1.3629884172145132</v>
      </c>
    </row>
    <row r="557" spans="1:4" x14ac:dyDescent="0.45">
      <c r="A557" s="212">
        <v>42908</v>
      </c>
      <c r="B557" s="89">
        <v>82.220650000000006</v>
      </c>
      <c r="C557" s="89">
        <v>60.412312</v>
      </c>
      <c r="D557" s="89">
        <f t="shared" si="9"/>
        <v>1.3609916137624398</v>
      </c>
    </row>
    <row r="558" spans="1:4" x14ac:dyDescent="0.45">
      <c r="A558" s="212">
        <v>42907</v>
      </c>
      <c r="B558" s="89">
        <v>82.31514</v>
      </c>
      <c r="C558" s="89">
        <v>60.611725</v>
      </c>
      <c r="D558" s="89">
        <f t="shared" si="9"/>
        <v>1.3580728811133489</v>
      </c>
    </row>
    <row r="559" spans="1:4" x14ac:dyDescent="0.45">
      <c r="A559" s="212">
        <v>42906</v>
      </c>
      <c r="B559" s="89">
        <v>82.693054000000004</v>
      </c>
      <c r="C559" s="89">
        <v>60.687683</v>
      </c>
      <c r="D559" s="89">
        <f t="shared" si="9"/>
        <v>1.3626002824988392</v>
      </c>
    </row>
    <row r="560" spans="1:4" x14ac:dyDescent="0.45">
      <c r="A560" s="212">
        <v>42905</v>
      </c>
      <c r="B560" s="89">
        <v>83.212729999999993</v>
      </c>
      <c r="C560" s="89">
        <v>61.228954000000002</v>
      </c>
      <c r="D560" s="89">
        <f t="shared" si="9"/>
        <v>1.3590421616544355</v>
      </c>
    </row>
    <row r="561" spans="1:4" x14ac:dyDescent="0.45">
      <c r="A561" s="212">
        <v>42902</v>
      </c>
      <c r="B561" s="89">
        <v>81.426970999999995</v>
      </c>
      <c r="C561" s="89">
        <v>60.668689999999998</v>
      </c>
      <c r="D561" s="89">
        <f t="shared" si="9"/>
        <v>1.3421580554978194</v>
      </c>
    </row>
    <row r="562" spans="1:4" x14ac:dyDescent="0.45">
      <c r="A562" s="212">
        <v>42901</v>
      </c>
      <c r="B562" s="89">
        <v>81.795471000000006</v>
      </c>
      <c r="C562" s="89">
        <v>60.868107000000002</v>
      </c>
      <c r="D562" s="89">
        <f t="shared" si="9"/>
        <v>1.3438149308635474</v>
      </c>
    </row>
    <row r="563" spans="1:4" x14ac:dyDescent="0.45">
      <c r="A563" s="212">
        <v>42900</v>
      </c>
      <c r="B563" s="89">
        <v>82.286788999999999</v>
      </c>
      <c r="C563" s="89">
        <v>61.456843999999997</v>
      </c>
      <c r="D563" s="89">
        <f t="shared" si="9"/>
        <v>1.3389361321580393</v>
      </c>
    </row>
    <row r="564" spans="1:4" x14ac:dyDescent="0.45">
      <c r="A564" s="212">
        <v>42899</v>
      </c>
      <c r="B564" s="89">
        <v>82.456847999999994</v>
      </c>
      <c r="C564" s="89">
        <v>61.428367999999999</v>
      </c>
      <c r="D564" s="89">
        <f t="shared" si="9"/>
        <v>1.3423252266770296</v>
      </c>
    </row>
    <row r="565" spans="1:4" x14ac:dyDescent="0.45">
      <c r="A565" s="212">
        <v>42898</v>
      </c>
      <c r="B565" s="89">
        <v>82.182854000000006</v>
      </c>
      <c r="C565" s="89">
        <v>61.077010999999999</v>
      </c>
      <c r="D565" s="89">
        <f t="shared" si="9"/>
        <v>1.3455611637576699</v>
      </c>
    </row>
    <row r="566" spans="1:4" x14ac:dyDescent="0.45">
      <c r="A566" s="212">
        <v>42895</v>
      </c>
      <c r="B566" s="89">
        <v>82.163948000000005</v>
      </c>
      <c r="C566" s="89">
        <v>61.200451000000001</v>
      </c>
      <c r="D566" s="89">
        <f t="shared" si="9"/>
        <v>1.3425382763927671</v>
      </c>
    </row>
    <row r="567" spans="1:4" x14ac:dyDescent="0.45">
      <c r="A567" s="212">
        <v>42894</v>
      </c>
      <c r="B567" s="89">
        <v>80.264815999999996</v>
      </c>
      <c r="C567" s="89">
        <v>60.022979999999997</v>
      </c>
      <c r="D567" s="89">
        <f t="shared" si="9"/>
        <v>1.3372347724154983</v>
      </c>
    </row>
    <row r="568" spans="1:4" x14ac:dyDescent="0.45">
      <c r="A568" s="212">
        <v>42893</v>
      </c>
      <c r="B568" s="89">
        <v>79.282173</v>
      </c>
      <c r="C568" s="89">
        <v>58.760033</v>
      </c>
      <c r="D568" s="89">
        <f t="shared" si="9"/>
        <v>1.3492533777167892</v>
      </c>
    </row>
    <row r="569" spans="1:4" x14ac:dyDescent="0.45">
      <c r="A569" s="212">
        <v>42892</v>
      </c>
      <c r="B569" s="89">
        <v>78.384559999999993</v>
      </c>
      <c r="C569" s="89">
        <v>57.933903000000001</v>
      </c>
      <c r="D569" s="89">
        <f t="shared" si="9"/>
        <v>1.3529998142883621</v>
      </c>
    </row>
    <row r="570" spans="1:4" x14ac:dyDescent="0.45">
      <c r="A570" s="212">
        <v>42891</v>
      </c>
      <c r="B570" s="89">
        <v>78.223929999999996</v>
      </c>
      <c r="C570" s="89">
        <v>58.161803999999997</v>
      </c>
      <c r="D570" s="89">
        <f t="shared" si="9"/>
        <v>1.3449364466067799</v>
      </c>
    </row>
    <row r="571" spans="1:4" x14ac:dyDescent="0.45">
      <c r="A571" s="212">
        <v>42888</v>
      </c>
      <c r="B571" s="89">
        <v>78.082213999999993</v>
      </c>
      <c r="C571" s="89">
        <v>58.028858</v>
      </c>
      <c r="D571" s="89">
        <f t="shared" si="9"/>
        <v>1.3455755755179604</v>
      </c>
    </row>
    <row r="572" spans="1:4" x14ac:dyDescent="0.45">
      <c r="A572" s="212">
        <v>42887</v>
      </c>
      <c r="B572" s="89">
        <v>78.479050000000001</v>
      </c>
      <c r="C572" s="89">
        <v>58.000377999999998</v>
      </c>
      <c r="D572" s="89">
        <f t="shared" si="9"/>
        <v>1.3530782506279528</v>
      </c>
    </row>
    <row r="573" spans="1:4" x14ac:dyDescent="0.45">
      <c r="A573" s="212">
        <v>42886</v>
      </c>
      <c r="B573" s="89">
        <v>77.619231999999997</v>
      </c>
      <c r="C573" s="89">
        <v>57.487602000000003</v>
      </c>
      <c r="D573" s="89">
        <f t="shared" si="9"/>
        <v>1.3501908115770769</v>
      </c>
    </row>
    <row r="574" spans="1:4" x14ac:dyDescent="0.45">
      <c r="A574" s="212">
        <v>42885</v>
      </c>
      <c r="B574" s="89">
        <v>79.272712999999996</v>
      </c>
      <c r="C574" s="89">
        <v>58.532142999999998</v>
      </c>
      <c r="D574" s="89">
        <f t="shared" si="9"/>
        <v>1.35434496222016</v>
      </c>
    </row>
    <row r="575" spans="1:4" x14ac:dyDescent="0.45">
      <c r="A575" s="212">
        <v>42881</v>
      </c>
      <c r="B575" s="89">
        <v>80.652206000000007</v>
      </c>
      <c r="C575" s="89">
        <v>58.940455999999998</v>
      </c>
      <c r="D575" s="89">
        <f t="shared" si="9"/>
        <v>1.3683675267120432</v>
      </c>
    </row>
    <row r="576" spans="1:4" x14ac:dyDescent="0.45">
      <c r="A576" s="212">
        <v>42880</v>
      </c>
      <c r="B576" s="89">
        <v>80.642753999999996</v>
      </c>
      <c r="C576" s="89">
        <v>58.826507999999997</v>
      </c>
      <c r="D576" s="89">
        <f t="shared" si="9"/>
        <v>1.3708574032645282</v>
      </c>
    </row>
    <row r="577" spans="1:4" x14ac:dyDescent="0.45">
      <c r="A577" s="212">
        <v>42879</v>
      </c>
      <c r="B577" s="89">
        <v>80.982894999999999</v>
      </c>
      <c r="C577" s="89">
        <v>59.130378999999998</v>
      </c>
      <c r="D577" s="89">
        <f t="shared" si="9"/>
        <v>1.3695649574645885</v>
      </c>
    </row>
    <row r="578" spans="1:4" x14ac:dyDescent="0.45">
      <c r="A578" s="212">
        <v>42878</v>
      </c>
      <c r="B578" s="89">
        <v>81.030135999999999</v>
      </c>
      <c r="C578" s="89">
        <v>58.598605999999997</v>
      </c>
      <c r="D578" s="89">
        <f t="shared" si="9"/>
        <v>1.3827997205257749</v>
      </c>
    </row>
    <row r="579" spans="1:4" x14ac:dyDescent="0.45">
      <c r="A579" s="212">
        <v>42877</v>
      </c>
      <c r="B579" s="89">
        <v>80.028594999999996</v>
      </c>
      <c r="C579" s="89">
        <v>57.981380000000001</v>
      </c>
      <c r="D579" s="89">
        <f t="shared" si="9"/>
        <v>1.3802464687801497</v>
      </c>
    </row>
    <row r="580" spans="1:4" x14ac:dyDescent="0.45">
      <c r="A580" s="212">
        <v>42874</v>
      </c>
      <c r="B580" s="89">
        <v>80.104179000000002</v>
      </c>
      <c r="C580" s="89">
        <v>58.019359999999999</v>
      </c>
      <c r="D580" s="89">
        <f t="shared" si="9"/>
        <v>1.3806456844749753</v>
      </c>
    </row>
    <row r="581" spans="1:4" x14ac:dyDescent="0.45">
      <c r="A581" s="212">
        <v>42873</v>
      </c>
      <c r="B581" s="89">
        <v>79.329414</v>
      </c>
      <c r="C581" s="89">
        <v>57.050789000000002</v>
      </c>
      <c r="D581" s="89">
        <f t="shared" si="9"/>
        <v>1.390505116414779</v>
      </c>
    </row>
    <row r="582" spans="1:4" x14ac:dyDescent="0.45">
      <c r="A582" s="212">
        <v>42872</v>
      </c>
      <c r="B582" s="89">
        <v>79.622330000000005</v>
      </c>
      <c r="C582" s="89">
        <v>56.955829999999999</v>
      </c>
      <c r="D582" s="89">
        <f t="shared" si="9"/>
        <v>1.3979662836973845</v>
      </c>
    </row>
    <row r="583" spans="1:4" x14ac:dyDescent="0.45">
      <c r="A583" s="212">
        <v>42871</v>
      </c>
      <c r="B583" s="89">
        <v>82.778091000000003</v>
      </c>
      <c r="C583" s="89">
        <v>59.339278999999998</v>
      </c>
      <c r="D583" s="89">
        <f t="shared" si="9"/>
        <v>1.3949965755397871</v>
      </c>
    </row>
    <row r="584" spans="1:4" x14ac:dyDescent="0.45">
      <c r="A584" s="212">
        <v>42870</v>
      </c>
      <c r="B584" s="89">
        <v>82.522987000000001</v>
      </c>
      <c r="C584" s="89">
        <v>58.323234999999997</v>
      </c>
      <c r="D584" s="89">
        <f t="shared" si="9"/>
        <v>1.4149247208252425</v>
      </c>
    </row>
    <row r="585" spans="1:4" x14ac:dyDescent="0.45">
      <c r="A585" s="212">
        <v>42867</v>
      </c>
      <c r="B585" s="89">
        <v>82.126152000000005</v>
      </c>
      <c r="C585" s="89">
        <v>57.990875000000003</v>
      </c>
      <c r="D585" s="89">
        <f t="shared" si="9"/>
        <v>1.416190943833836</v>
      </c>
    </row>
    <row r="586" spans="1:4" x14ac:dyDescent="0.45">
      <c r="A586" s="212">
        <v>42866</v>
      </c>
      <c r="B586" s="89">
        <v>82.352928000000006</v>
      </c>
      <c r="C586" s="89">
        <v>57.639530000000001</v>
      </c>
      <c r="D586" s="89">
        <f t="shared" si="9"/>
        <v>1.4287577986843405</v>
      </c>
    </row>
    <row r="587" spans="1:4" x14ac:dyDescent="0.45">
      <c r="A587" s="212">
        <v>42865</v>
      </c>
      <c r="B587" s="89">
        <v>82.608040000000003</v>
      </c>
      <c r="C587" s="89">
        <v>57.326172</v>
      </c>
      <c r="D587" s="89">
        <f t="shared" si="9"/>
        <v>1.4410179001660883</v>
      </c>
    </row>
    <row r="588" spans="1:4" x14ac:dyDescent="0.45">
      <c r="A588" s="212">
        <v>42864</v>
      </c>
      <c r="B588" s="89">
        <v>81.965537999999995</v>
      </c>
      <c r="C588" s="89">
        <v>57.19323</v>
      </c>
      <c r="D588" s="89">
        <f t="shared" si="9"/>
        <v>1.4331335719280061</v>
      </c>
    </row>
    <row r="589" spans="1:4" x14ac:dyDescent="0.45">
      <c r="A589" s="212">
        <v>42863</v>
      </c>
      <c r="B589" s="89">
        <v>82.296242000000007</v>
      </c>
      <c r="C589" s="89">
        <v>57.449615000000001</v>
      </c>
      <c r="D589" s="89">
        <f t="shared" si="9"/>
        <v>1.4324942299439258</v>
      </c>
    </row>
    <row r="590" spans="1:4" x14ac:dyDescent="0.45">
      <c r="A590" s="212">
        <v>42860</v>
      </c>
      <c r="B590" s="89">
        <v>82.201744000000005</v>
      </c>
      <c r="C590" s="89">
        <v>57.202724000000003</v>
      </c>
      <c r="D590" s="89">
        <f t="shared" si="9"/>
        <v>1.4370249920266034</v>
      </c>
    </row>
    <row r="591" spans="1:4" x14ac:dyDescent="0.45">
      <c r="A591" s="212">
        <v>42859</v>
      </c>
      <c r="B591" s="89">
        <v>82.296242000000007</v>
      </c>
      <c r="C591" s="89">
        <v>57.174236000000001</v>
      </c>
      <c r="D591" s="89">
        <f t="shared" si="9"/>
        <v>1.4393938206712549</v>
      </c>
    </row>
    <row r="592" spans="1:4" x14ac:dyDescent="0.45">
      <c r="A592" s="212">
        <v>42858</v>
      </c>
      <c r="B592" s="89">
        <v>82.201744000000005</v>
      </c>
      <c r="C592" s="89">
        <v>57.202724000000003</v>
      </c>
      <c r="D592" s="89">
        <f t="shared" si="9"/>
        <v>1.4370249920266034</v>
      </c>
    </row>
    <row r="593" spans="1:4" x14ac:dyDescent="0.45">
      <c r="A593" s="212">
        <v>42857</v>
      </c>
      <c r="B593" s="89">
        <v>81.729316999999995</v>
      </c>
      <c r="C593" s="89">
        <v>56.699444</v>
      </c>
      <c r="D593" s="89">
        <f t="shared" si="9"/>
        <v>1.4414482970944122</v>
      </c>
    </row>
    <row r="594" spans="1:4" x14ac:dyDescent="0.45">
      <c r="A594" s="212">
        <v>42856</v>
      </c>
      <c r="B594" s="89">
        <v>82.258430000000004</v>
      </c>
      <c r="C594" s="89">
        <v>56.462051000000002</v>
      </c>
      <c r="D594" s="89">
        <f t="shared" si="9"/>
        <v>1.4568799493309232</v>
      </c>
    </row>
    <row r="595" spans="1:4" x14ac:dyDescent="0.45">
      <c r="A595" s="212">
        <v>42853</v>
      </c>
      <c r="B595" s="89">
        <v>82.201744000000005</v>
      </c>
      <c r="C595" s="89">
        <v>56.139190999999997</v>
      </c>
      <c r="D595" s="89">
        <f t="shared" si="9"/>
        <v>1.4642488168381338</v>
      </c>
    </row>
    <row r="596" spans="1:4" x14ac:dyDescent="0.45">
      <c r="A596" s="212">
        <v>42852</v>
      </c>
      <c r="B596" s="89">
        <v>82.778091000000003</v>
      </c>
      <c r="C596" s="89">
        <v>56.395583999999999</v>
      </c>
      <c r="D596" s="89">
        <f t="shared" si="9"/>
        <v>1.4678115754595253</v>
      </c>
    </row>
    <row r="597" spans="1:4" x14ac:dyDescent="0.45">
      <c r="A597" s="212">
        <v>42851</v>
      </c>
      <c r="B597" s="89">
        <v>83.552886999999998</v>
      </c>
      <c r="C597" s="89">
        <v>56.917850000000001</v>
      </c>
      <c r="D597" s="89">
        <f t="shared" si="9"/>
        <v>1.4679557818856475</v>
      </c>
    </row>
    <row r="598" spans="1:4" x14ac:dyDescent="0.45">
      <c r="A598" s="212">
        <v>42850</v>
      </c>
      <c r="B598" s="89">
        <v>83.392257999999998</v>
      </c>
      <c r="C598" s="89">
        <v>57.022025999999997</v>
      </c>
      <c r="D598" s="89">
        <f t="shared" si="9"/>
        <v>1.4624569460229282</v>
      </c>
    </row>
    <row r="599" spans="1:4" x14ac:dyDescent="0.45">
      <c r="A599" s="212">
        <v>42849</v>
      </c>
      <c r="B599" s="89">
        <v>82.674164000000005</v>
      </c>
      <c r="C599" s="89">
        <v>56.292793000000003</v>
      </c>
      <c r="D599" s="89">
        <f t="shared" ref="D599:D662" si="10">B599/C599</f>
        <v>1.4686456221847084</v>
      </c>
    </row>
    <row r="600" spans="1:4" x14ac:dyDescent="0.45">
      <c r="A600" s="212">
        <v>42846</v>
      </c>
      <c r="B600" s="89">
        <v>79.858536000000001</v>
      </c>
      <c r="C600" s="89">
        <v>54.663868000000001</v>
      </c>
      <c r="D600" s="89">
        <f t="shared" si="10"/>
        <v>1.4609016690878882</v>
      </c>
    </row>
    <row r="601" spans="1:4" x14ac:dyDescent="0.45">
      <c r="A601" s="212">
        <v>42845</v>
      </c>
      <c r="B601" s="89">
        <v>80.831726000000003</v>
      </c>
      <c r="C601" s="89">
        <v>55.317332999999998</v>
      </c>
      <c r="D601" s="89">
        <f t="shared" si="10"/>
        <v>1.4612368604249233</v>
      </c>
    </row>
    <row r="602" spans="1:4" x14ac:dyDescent="0.45">
      <c r="A602" s="212">
        <v>42844</v>
      </c>
      <c r="B602" s="89">
        <v>79.801826000000005</v>
      </c>
      <c r="C602" s="89">
        <v>54.673332000000002</v>
      </c>
      <c r="D602" s="89">
        <f t="shared" si="10"/>
        <v>1.4596115341936724</v>
      </c>
    </row>
    <row r="603" spans="1:4" x14ac:dyDescent="0.45">
      <c r="A603" s="212">
        <v>42843</v>
      </c>
      <c r="B603" s="89">
        <v>80.463249000000005</v>
      </c>
      <c r="C603" s="89">
        <v>55.326801000000003</v>
      </c>
      <c r="D603" s="89">
        <f t="shared" si="10"/>
        <v>1.4543267918201161</v>
      </c>
    </row>
    <row r="604" spans="1:4" x14ac:dyDescent="0.45">
      <c r="A604" s="212">
        <v>42842</v>
      </c>
      <c r="B604" s="89">
        <v>81.124618999999996</v>
      </c>
      <c r="C604" s="89">
        <v>55.866622999999997</v>
      </c>
      <c r="D604" s="89">
        <f t="shared" si="10"/>
        <v>1.452112453620116</v>
      </c>
    </row>
    <row r="605" spans="1:4" x14ac:dyDescent="0.45">
      <c r="A605" s="212">
        <v>42838</v>
      </c>
      <c r="B605" s="89">
        <v>79.745148</v>
      </c>
      <c r="C605" s="89">
        <v>54.966923000000001</v>
      </c>
      <c r="D605" s="89">
        <f t="shared" si="10"/>
        <v>1.4507842834862705</v>
      </c>
    </row>
    <row r="606" spans="1:4" x14ac:dyDescent="0.45">
      <c r="A606" s="212">
        <v>42837</v>
      </c>
      <c r="B606" s="89">
        <v>80.689987000000002</v>
      </c>
      <c r="C606" s="89">
        <v>55.412036999999998</v>
      </c>
      <c r="D606" s="89">
        <f t="shared" si="10"/>
        <v>1.4561815693582967</v>
      </c>
    </row>
    <row r="607" spans="1:4" x14ac:dyDescent="0.45">
      <c r="A607" s="212">
        <v>42836</v>
      </c>
      <c r="B607" s="89">
        <v>81.001793000000006</v>
      </c>
      <c r="C607" s="89">
        <v>55.904507000000002</v>
      </c>
      <c r="D607" s="89">
        <f t="shared" si="10"/>
        <v>1.4489313536026711</v>
      </c>
    </row>
    <row r="608" spans="1:4" x14ac:dyDescent="0.45">
      <c r="A608" s="212">
        <v>42835</v>
      </c>
      <c r="B608" s="89">
        <v>81.143508999999995</v>
      </c>
      <c r="C608" s="89">
        <v>56.141266000000002</v>
      </c>
      <c r="D608" s="89">
        <f t="shared" si="10"/>
        <v>1.4453451940324964</v>
      </c>
    </row>
    <row r="609" spans="1:4" x14ac:dyDescent="0.45">
      <c r="A609" s="212">
        <v>42832</v>
      </c>
      <c r="B609" s="89">
        <v>81.426970999999995</v>
      </c>
      <c r="C609" s="89">
        <v>56.283329000000002</v>
      </c>
      <c r="D609" s="89">
        <f t="shared" si="10"/>
        <v>1.4467333835210776</v>
      </c>
    </row>
    <row r="610" spans="1:4" x14ac:dyDescent="0.45">
      <c r="A610" s="212">
        <v>42831</v>
      </c>
      <c r="B610" s="89">
        <v>81.710434000000006</v>
      </c>
      <c r="C610" s="89">
        <v>56.718975</v>
      </c>
      <c r="D610" s="89">
        <f t="shared" si="10"/>
        <v>1.4406190168281428</v>
      </c>
    </row>
    <row r="611" spans="1:4" x14ac:dyDescent="0.45">
      <c r="A611" s="212">
        <v>42830</v>
      </c>
      <c r="B611" s="89">
        <v>81.436417000000006</v>
      </c>
      <c r="C611" s="89">
        <v>56.43486</v>
      </c>
      <c r="D611" s="89">
        <f t="shared" si="10"/>
        <v>1.4430161960178514</v>
      </c>
    </row>
    <row r="612" spans="1:4" x14ac:dyDescent="0.45">
      <c r="A612" s="212">
        <v>42829</v>
      </c>
      <c r="B612" s="89">
        <v>82.022232000000002</v>
      </c>
      <c r="C612" s="89">
        <v>56.520091999999998</v>
      </c>
      <c r="D612" s="89">
        <f t="shared" si="10"/>
        <v>1.4512048564959874</v>
      </c>
    </row>
    <row r="613" spans="1:4" x14ac:dyDescent="0.45">
      <c r="A613" s="212">
        <v>42828</v>
      </c>
      <c r="B613" s="89">
        <v>81.749793999999994</v>
      </c>
      <c r="C613" s="89">
        <v>56.520091999999998</v>
      </c>
      <c r="D613" s="89">
        <f t="shared" si="10"/>
        <v>1.4463846591049427</v>
      </c>
    </row>
    <row r="614" spans="1:4" x14ac:dyDescent="0.45">
      <c r="A614" s="212">
        <v>42825</v>
      </c>
      <c r="B614" s="89">
        <v>82.048676</v>
      </c>
      <c r="C614" s="89">
        <v>56.652672000000003</v>
      </c>
      <c r="D614" s="89">
        <f t="shared" si="10"/>
        <v>1.4482754846938199</v>
      </c>
    </row>
    <row r="615" spans="1:4" x14ac:dyDescent="0.45">
      <c r="A615" s="212">
        <v>42824</v>
      </c>
      <c r="B615" s="89">
        <v>83.160233000000005</v>
      </c>
      <c r="C615" s="89">
        <v>57.306137</v>
      </c>
      <c r="D615" s="89">
        <f t="shared" si="10"/>
        <v>1.4511575435629174</v>
      </c>
    </row>
    <row r="616" spans="1:4" x14ac:dyDescent="0.45">
      <c r="A616" s="212">
        <v>42823</v>
      </c>
      <c r="B616" s="89">
        <v>82.450339999999997</v>
      </c>
      <c r="C616" s="89">
        <v>56.245444999999997</v>
      </c>
      <c r="D616" s="89">
        <f t="shared" si="10"/>
        <v>1.4659025277513584</v>
      </c>
    </row>
    <row r="617" spans="1:4" x14ac:dyDescent="0.45">
      <c r="A617" s="212">
        <v>42822</v>
      </c>
      <c r="B617" s="89">
        <v>82.758583000000002</v>
      </c>
      <c r="C617" s="89">
        <v>56.273853000000003</v>
      </c>
      <c r="D617" s="89">
        <f t="shared" si="10"/>
        <v>1.4706400679548279</v>
      </c>
    </row>
    <row r="618" spans="1:4" x14ac:dyDescent="0.45">
      <c r="A618" s="212">
        <v>42821</v>
      </c>
      <c r="B618" s="89">
        <v>81.488242999999997</v>
      </c>
      <c r="C618" s="89">
        <v>55.241565999999999</v>
      </c>
      <c r="D618" s="89">
        <f t="shared" si="10"/>
        <v>1.4751255060365234</v>
      </c>
    </row>
    <row r="619" spans="1:4" x14ac:dyDescent="0.45">
      <c r="A619" s="212">
        <v>42818</v>
      </c>
      <c r="B619" s="89">
        <v>81.534958000000003</v>
      </c>
      <c r="C619" s="89">
        <v>54.995331</v>
      </c>
      <c r="D619" s="89">
        <f t="shared" si="10"/>
        <v>1.482579639351566</v>
      </c>
    </row>
    <row r="620" spans="1:4" x14ac:dyDescent="0.45">
      <c r="A620" s="212">
        <v>42817</v>
      </c>
      <c r="B620" s="89">
        <v>81.628365000000002</v>
      </c>
      <c r="C620" s="89">
        <v>54.976391</v>
      </c>
      <c r="D620" s="89">
        <f t="shared" si="10"/>
        <v>1.4847894435267677</v>
      </c>
    </row>
    <row r="621" spans="1:4" x14ac:dyDescent="0.45">
      <c r="A621" s="212">
        <v>42816</v>
      </c>
      <c r="B621" s="89">
        <v>81.759124999999997</v>
      </c>
      <c r="C621" s="89">
        <v>54.711219999999997</v>
      </c>
      <c r="D621" s="89">
        <f t="shared" si="10"/>
        <v>1.4943758336955382</v>
      </c>
    </row>
    <row r="622" spans="1:4" x14ac:dyDescent="0.45">
      <c r="A622" s="212">
        <v>42815</v>
      </c>
      <c r="B622" s="89">
        <v>81.628365000000002</v>
      </c>
      <c r="C622" s="89">
        <v>54.966923000000001</v>
      </c>
      <c r="D622" s="89">
        <f t="shared" si="10"/>
        <v>1.4850451970906211</v>
      </c>
    </row>
    <row r="623" spans="1:4" x14ac:dyDescent="0.45">
      <c r="A623" s="212">
        <v>42814</v>
      </c>
      <c r="B623" s="89">
        <v>84.094299000000007</v>
      </c>
      <c r="C623" s="89">
        <v>56.43486</v>
      </c>
      <c r="D623" s="89">
        <f t="shared" si="10"/>
        <v>1.4901126537746352</v>
      </c>
    </row>
    <row r="624" spans="1:4" x14ac:dyDescent="0.45">
      <c r="A624" s="212">
        <v>42811</v>
      </c>
      <c r="B624" s="89">
        <v>84.701453999999998</v>
      </c>
      <c r="C624" s="89">
        <v>57.173557000000002</v>
      </c>
      <c r="D624" s="89">
        <f t="shared" si="10"/>
        <v>1.4814795238295213</v>
      </c>
    </row>
    <row r="625" spans="1:4" x14ac:dyDescent="0.45">
      <c r="A625" s="212">
        <v>42810</v>
      </c>
      <c r="B625" s="89">
        <v>85.598167000000004</v>
      </c>
      <c r="C625" s="89">
        <v>57.912258000000001</v>
      </c>
      <c r="D625" s="89">
        <f t="shared" si="10"/>
        <v>1.4780664742859793</v>
      </c>
    </row>
    <row r="626" spans="1:4" x14ac:dyDescent="0.45">
      <c r="A626" s="212">
        <v>42809</v>
      </c>
      <c r="B626" s="89">
        <v>85.682227999999995</v>
      </c>
      <c r="C626" s="89">
        <v>57.618668</v>
      </c>
      <c r="D626" s="89">
        <f t="shared" si="10"/>
        <v>1.4870567296002053</v>
      </c>
    </row>
    <row r="627" spans="1:4" x14ac:dyDescent="0.45">
      <c r="A627" s="212">
        <v>42808</v>
      </c>
      <c r="B627" s="89">
        <v>85.476723000000007</v>
      </c>
      <c r="C627" s="89">
        <v>58.186897000000002</v>
      </c>
      <c r="D627" s="89">
        <f t="shared" si="10"/>
        <v>1.4690029440820671</v>
      </c>
    </row>
    <row r="628" spans="1:4" x14ac:dyDescent="0.45">
      <c r="A628" s="212">
        <v>42807</v>
      </c>
      <c r="B628" s="89">
        <v>85.336608999999996</v>
      </c>
      <c r="C628" s="89">
        <v>58.272137000000001</v>
      </c>
      <c r="D628" s="89">
        <f t="shared" si="10"/>
        <v>1.4644496219522547</v>
      </c>
    </row>
    <row r="629" spans="1:4" x14ac:dyDescent="0.45">
      <c r="A629" s="212">
        <v>42804</v>
      </c>
      <c r="B629" s="89">
        <v>85.261902000000006</v>
      </c>
      <c r="C629" s="89">
        <v>58.234256999999999</v>
      </c>
      <c r="D629" s="89">
        <f t="shared" si="10"/>
        <v>1.4641193413011178</v>
      </c>
    </row>
    <row r="630" spans="1:4" x14ac:dyDescent="0.45">
      <c r="A630" s="212">
        <v>42803</v>
      </c>
      <c r="B630" s="89">
        <v>85.532760999999994</v>
      </c>
      <c r="C630" s="89">
        <v>58.291080000000001</v>
      </c>
      <c r="D630" s="89">
        <f t="shared" si="10"/>
        <v>1.4673387592063827</v>
      </c>
    </row>
    <row r="631" spans="1:4" x14ac:dyDescent="0.45">
      <c r="A631" s="212">
        <v>42802</v>
      </c>
      <c r="B631" s="89">
        <v>85.196510000000004</v>
      </c>
      <c r="C631" s="89">
        <v>57.874370999999996</v>
      </c>
      <c r="D631" s="89">
        <f t="shared" si="10"/>
        <v>1.4720939256514771</v>
      </c>
    </row>
    <row r="632" spans="1:4" x14ac:dyDescent="0.45">
      <c r="A632" s="212">
        <v>42801</v>
      </c>
      <c r="B632" s="89">
        <v>85.383330999999998</v>
      </c>
      <c r="C632" s="89">
        <v>57.296669000000001</v>
      </c>
      <c r="D632" s="89">
        <f t="shared" si="10"/>
        <v>1.4901971177416962</v>
      </c>
    </row>
    <row r="633" spans="1:4" x14ac:dyDescent="0.45">
      <c r="A633" s="212">
        <v>42800</v>
      </c>
      <c r="B633" s="89">
        <v>85.859702999999996</v>
      </c>
      <c r="C633" s="89">
        <v>57.088321999999998</v>
      </c>
      <c r="D633" s="89">
        <f t="shared" si="10"/>
        <v>1.5039801485144371</v>
      </c>
    </row>
    <row r="634" spans="1:4" x14ac:dyDescent="0.45">
      <c r="A634" s="212">
        <v>42797</v>
      </c>
      <c r="B634" s="89">
        <v>86.681679000000003</v>
      </c>
      <c r="C634" s="89">
        <v>57.770198999999998</v>
      </c>
      <c r="D634" s="89">
        <f t="shared" si="10"/>
        <v>1.5004566454756372</v>
      </c>
    </row>
    <row r="635" spans="1:4" x14ac:dyDescent="0.45">
      <c r="A635" s="212">
        <v>42796</v>
      </c>
      <c r="B635" s="89">
        <v>86.065192999999994</v>
      </c>
      <c r="C635" s="89">
        <v>57.419792000000001</v>
      </c>
      <c r="D635" s="89">
        <f t="shared" si="10"/>
        <v>1.4988767810235186</v>
      </c>
    </row>
    <row r="636" spans="1:4" x14ac:dyDescent="0.45">
      <c r="A636" s="212">
        <v>42795</v>
      </c>
      <c r="B636" s="89">
        <v>87.428939999999997</v>
      </c>
      <c r="C636" s="89">
        <v>58.281601000000002</v>
      </c>
      <c r="D636" s="89">
        <f t="shared" si="10"/>
        <v>1.5001121880642914</v>
      </c>
    </row>
    <row r="637" spans="1:4" x14ac:dyDescent="0.45">
      <c r="A637" s="212">
        <v>42794</v>
      </c>
      <c r="B637" s="89">
        <v>84.645415999999997</v>
      </c>
      <c r="C637" s="89">
        <v>56.643208000000001</v>
      </c>
      <c r="D637" s="89">
        <f t="shared" si="10"/>
        <v>1.4943612656966745</v>
      </c>
    </row>
    <row r="638" spans="1:4" x14ac:dyDescent="0.45">
      <c r="A638" s="212">
        <v>42793</v>
      </c>
      <c r="B638" s="89">
        <v>84.467934</v>
      </c>
      <c r="C638" s="89">
        <v>56.842086999999999</v>
      </c>
      <c r="D638" s="89">
        <f t="shared" si="10"/>
        <v>1.4860104274496466</v>
      </c>
    </row>
    <row r="639" spans="1:4" x14ac:dyDescent="0.45">
      <c r="A639" s="212">
        <v>42790</v>
      </c>
      <c r="B639" s="89">
        <v>84.374534999999995</v>
      </c>
      <c r="C639" s="89">
        <v>56.406444999999998</v>
      </c>
      <c r="D639" s="89">
        <f t="shared" si="10"/>
        <v>1.4958314603942864</v>
      </c>
    </row>
    <row r="640" spans="1:4" x14ac:dyDescent="0.45">
      <c r="A640" s="212">
        <v>42789</v>
      </c>
      <c r="B640" s="89">
        <v>85.121787999999995</v>
      </c>
      <c r="C640" s="89">
        <v>57.410316000000002</v>
      </c>
      <c r="D640" s="89">
        <f t="shared" si="10"/>
        <v>1.4826915079164518</v>
      </c>
    </row>
    <row r="641" spans="1:4" x14ac:dyDescent="0.45">
      <c r="A641" s="212">
        <v>42788</v>
      </c>
      <c r="B641" s="89">
        <v>85.056396000000007</v>
      </c>
      <c r="C641" s="89">
        <v>57.410316000000002</v>
      </c>
      <c r="D641" s="89">
        <f t="shared" si="10"/>
        <v>1.4815524791746488</v>
      </c>
    </row>
    <row r="642" spans="1:4" x14ac:dyDescent="0.45">
      <c r="A642" s="212">
        <v>42787</v>
      </c>
      <c r="B642" s="89">
        <v>85.009704999999997</v>
      </c>
      <c r="C642" s="89">
        <v>57.344017000000001</v>
      </c>
      <c r="D642" s="89">
        <f t="shared" si="10"/>
        <v>1.4824511683581567</v>
      </c>
    </row>
    <row r="643" spans="1:4" x14ac:dyDescent="0.45">
      <c r="A643" s="212">
        <v>42783</v>
      </c>
      <c r="B643" s="89">
        <v>84.281136000000004</v>
      </c>
      <c r="C643" s="89">
        <v>56.984138000000002</v>
      </c>
      <c r="D643" s="89">
        <f t="shared" si="10"/>
        <v>1.4790280060040568</v>
      </c>
    </row>
    <row r="644" spans="1:4" x14ac:dyDescent="0.45">
      <c r="A644" s="212">
        <v>42782</v>
      </c>
      <c r="B644" s="89">
        <v>84.561340000000001</v>
      </c>
      <c r="C644" s="89">
        <v>57.183025000000001</v>
      </c>
      <c r="D644" s="89">
        <f t="shared" si="10"/>
        <v>1.4787839573020141</v>
      </c>
    </row>
    <row r="645" spans="1:4" x14ac:dyDescent="0.45">
      <c r="A645" s="212">
        <v>42781</v>
      </c>
      <c r="B645" s="89">
        <v>84.617378000000002</v>
      </c>
      <c r="C645" s="89">
        <v>57.296669000000001</v>
      </c>
      <c r="D645" s="89">
        <f t="shared" si="10"/>
        <v>1.4768289235103702</v>
      </c>
    </row>
    <row r="646" spans="1:4" x14ac:dyDescent="0.45">
      <c r="A646" s="212">
        <v>42780</v>
      </c>
      <c r="B646" s="89">
        <v>83.655296000000007</v>
      </c>
      <c r="C646" s="89">
        <v>56.662143999999998</v>
      </c>
      <c r="D646" s="89">
        <f t="shared" si="10"/>
        <v>1.4763877625244821</v>
      </c>
    </row>
    <row r="647" spans="1:4" x14ac:dyDescent="0.45">
      <c r="A647" s="212">
        <v>42779</v>
      </c>
      <c r="B647" s="89">
        <v>82.338263999999995</v>
      </c>
      <c r="C647" s="89">
        <v>55.828743000000003</v>
      </c>
      <c r="D647" s="89">
        <f t="shared" si="10"/>
        <v>1.4748364296864072</v>
      </c>
    </row>
    <row r="648" spans="1:4" x14ac:dyDescent="0.45">
      <c r="A648" s="212">
        <v>42776</v>
      </c>
      <c r="B648" s="89">
        <v>81.264069000000006</v>
      </c>
      <c r="C648" s="89">
        <v>54.578625000000002</v>
      </c>
      <c r="D648" s="89">
        <f t="shared" si="10"/>
        <v>1.4889358059130291</v>
      </c>
    </row>
    <row r="649" spans="1:4" x14ac:dyDescent="0.45">
      <c r="A649" s="212">
        <v>42775</v>
      </c>
      <c r="B649" s="89">
        <v>81.450890000000001</v>
      </c>
      <c r="C649" s="89">
        <v>54.228222000000002</v>
      </c>
      <c r="D649" s="89">
        <f t="shared" si="10"/>
        <v>1.5020018543112108</v>
      </c>
    </row>
    <row r="650" spans="1:4" x14ac:dyDescent="0.45">
      <c r="A650" s="212">
        <v>42774</v>
      </c>
      <c r="B650" s="89">
        <v>80.292641000000003</v>
      </c>
      <c r="C650" s="89">
        <v>53.337994000000002</v>
      </c>
      <c r="D650" s="89">
        <f t="shared" si="10"/>
        <v>1.5053554694989091</v>
      </c>
    </row>
    <row r="651" spans="1:4" x14ac:dyDescent="0.45">
      <c r="A651" s="212">
        <v>42773</v>
      </c>
      <c r="B651" s="89">
        <v>81.002540999999994</v>
      </c>
      <c r="C651" s="89">
        <v>54.161929999999998</v>
      </c>
      <c r="D651" s="89">
        <f t="shared" si="10"/>
        <v>1.4955623073254589</v>
      </c>
    </row>
    <row r="652" spans="1:4" x14ac:dyDescent="0.45">
      <c r="A652" s="212">
        <v>42772</v>
      </c>
      <c r="B652" s="89">
        <v>81.049232000000003</v>
      </c>
      <c r="C652" s="89">
        <v>54.588099999999997</v>
      </c>
      <c r="D652" s="89">
        <f t="shared" si="10"/>
        <v>1.4847417660625668</v>
      </c>
    </row>
    <row r="653" spans="1:4" x14ac:dyDescent="0.45">
      <c r="A653" s="212">
        <v>42769</v>
      </c>
      <c r="B653" s="89">
        <v>81.432213000000004</v>
      </c>
      <c r="C653" s="89">
        <v>54.701751999999999</v>
      </c>
      <c r="D653" s="89">
        <f t="shared" si="10"/>
        <v>1.4886582243289028</v>
      </c>
    </row>
    <row r="654" spans="1:4" x14ac:dyDescent="0.45">
      <c r="A654" s="212">
        <v>42768</v>
      </c>
      <c r="B654" s="89">
        <v>79.012946999999997</v>
      </c>
      <c r="C654" s="89">
        <v>53.015991</v>
      </c>
      <c r="D654" s="89">
        <f t="shared" si="10"/>
        <v>1.4903606536375034</v>
      </c>
    </row>
    <row r="655" spans="1:4" x14ac:dyDescent="0.45">
      <c r="A655" s="212">
        <v>42767</v>
      </c>
      <c r="B655" s="89">
        <v>79.349236000000005</v>
      </c>
      <c r="C655" s="89">
        <v>52.930759000000002</v>
      </c>
      <c r="D655" s="89">
        <f t="shared" si="10"/>
        <v>1.4991138895249925</v>
      </c>
    </row>
    <row r="656" spans="1:4" x14ac:dyDescent="0.45">
      <c r="A656" s="212">
        <v>42766</v>
      </c>
      <c r="B656" s="89">
        <v>79.050331</v>
      </c>
      <c r="C656" s="89">
        <v>52.723002999999999</v>
      </c>
      <c r="D656" s="89">
        <f t="shared" si="10"/>
        <v>1.4993518294092618</v>
      </c>
    </row>
    <row r="657" spans="1:4" x14ac:dyDescent="0.45">
      <c r="A657" s="212">
        <v>42765</v>
      </c>
      <c r="B657" s="89">
        <v>80.358017000000004</v>
      </c>
      <c r="C657" s="89">
        <v>53.459595</v>
      </c>
      <c r="D657" s="89">
        <f t="shared" si="10"/>
        <v>1.5031542420027686</v>
      </c>
    </row>
    <row r="658" spans="1:4" x14ac:dyDescent="0.45">
      <c r="A658" s="212">
        <v>42762</v>
      </c>
      <c r="B658" s="89">
        <v>81.198691999999994</v>
      </c>
      <c r="C658" s="89">
        <v>53.931773999999997</v>
      </c>
      <c r="D658" s="89">
        <f t="shared" si="10"/>
        <v>1.5055817003164034</v>
      </c>
    </row>
    <row r="659" spans="1:4" x14ac:dyDescent="0.45">
      <c r="A659" s="212">
        <v>42761</v>
      </c>
      <c r="B659" s="89">
        <v>81.030556000000004</v>
      </c>
      <c r="C659" s="89">
        <v>54.167853999999998</v>
      </c>
      <c r="D659" s="89">
        <f t="shared" si="10"/>
        <v>1.4959159356765364</v>
      </c>
    </row>
    <row r="660" spans="1:4" x14ac:dyDescent="0.45">
      <c r="A660" s="212">
        <v>42760</v>
      </c>
      <c r="B660" s="89">
        <v>80.358017000000004</v>
      </c>
      <c r="C660" s="89">
        <v>54.479492</v>
      </c>
      <c r="D660" s="89">
        <f t="shared" si="10"/>
        <v>1.4750140658433453</v>
      </c>
    </row>
    <row r="661" spans="1:4" x14ac:dyDescent="0.45">
      <c r="A661" s="212">
        <v>42759</v>
      </c>
      <c r="B661" s="89">
        <v>79.134406999999996</v>
      </c>
      <c r="C661" s="89">
        <v>53.582358999999997</v>
      </c>
      <c r="D661" s="89">
        <f t="shared" si="10"/>
        <v>1.4768742637852132</v>
      </c>
    </row>
    <row r="662" spans="1:4" x14ac:dyDescent="0.45">
      <c r="A662" s="212">
        <v>42758</v>
      </c>
      <c r="B662" s="89">
        <v>78.190994000000003</v>
      </c>
      <c r="C662" s="89">
        <v>52.581352000000003</v>
      </c>
      <c r="D662" s="89">
        <f t="shared" si="10"/>
        <v>1.4870479937450067</v>
      </c>
    </row>
    <row r="663" spans="1:4" x14ac:dyDescent="0.45">
      <c r="A663" s="212">
        <v>42755</v>
      </c>
      <c r="B663" s="89">
        <v>78.153625000000005</v>
      </c>
      <c r="C663" s="89">
        <v>52.987423</v>
      </c>
      <c r="D663" s="89">
        <f t="shared" ref="D663:D726" si="11">B663/C663</f>
        <v>1.4749467057494003</v>
      </c>
    </row>
    <row r="664" spans="1:4" x14ac:dyDescent="0.45">
      <c r="A664" s="212">
        <v>42754</v>
      </c>
      <c r="B664" s="89">
        <v>77.808021999999994</v>
      </c>
      <c r="C664" s="89">
        <v>53.506813000000001</v>
      </c>
      <c r="D664" s="89">
        <f t="shared" si="11"/>
        <v>1.4541703689210568</v>
      </c>
    </row>
    <row r="665" spans="1:4" x14ac:dyDescent="0.45">
      <c r="A665" s="212">
        <v>42753</v>
      </c>
      <c r="B665" s="89">
        <v>78.405822999999998</v>
      </c>
      <c r="C665" s="89">
        <v>54.196185999999997</v>
      </c>
      <c r="D665" s="89">
        <f t="shared" si="11"/>
        <v>1.4467037034672514</v>
      </c>
    </row>
    <row r="666" spans="1:4" x14ac:dyDescent="0.45">
      <c r="A666" s="212">
        <v>42752</v>
      </c>
      <c r="B666" s="89">
        <v>78.041550000000001</v>
      </c>
      <c r="C666" s="89">
        <v>55.131087999999998</v>
      </c>
      <c r="D666" s="89">
        <f t="shared" si="11"/>
        <v>1.4155633931984075</v>
      </c>
    </row>
    <row r="667" spans="1:4" x14ac:dyDescent="0.45">
      <c r="A667" s="212">
        <v>42748</v>
      </c>
      <c r="B667" s="89">
        <v>80.983840999999998</v>
      </c>
      <c r="C667" s="89">
        <v>56.311534999999999</v>
      </c>
      <c r="D667" s="89">
        <f t="shared" si="11"/>
        <v>1.4381394682279571</v>
      </c>
    </row>
    <row r="668" spans="1:4" x14ac:dyDescent="0.45">
      <c r="A668" s="212">
        <v>42747</v>
      </c>
      <c r="B668" s="89">
        <v>80.554169000000002</v>
      </c>
      <c r="C668" s="89">
        <v>55.933791999999997</v>
      </c>
      <c r="D668" s="89">
        <f t="shared" si="11"/>
        <v>1.4401699959838232</v>
      </c>
    </row>
    <row r="669" spans="1:4" x14ac:dyDescent="0.45">
      <c r="A669" s="212">
        <v>42746</v>
      </c>
      <c r="B669" s="89">
        <v>81.338791000000001</v>
      </c>
      <c r="C669" s="89">
        <v>56.623161000000003</v>
      </c>
      <c r="D669" s="89">
        <f t="shared" si="11"/>
        <v>1.4364932929124179</v>
      </c>
    </row>
    <row r="670" spans="1:4" x14ac:dyDescent="0.45">
      <c r="A670" s="212">
        <v>42745</v>
      </c>
      <c r="B670" s="89">
        <v>80.731667000000002</v>
      </c>
      <c r="C670" s="89">
        <v>56.878135999999998</v>
      </c>
      <c r="D670" s="89">
        <f t="shared" si="11"/>
        <v>1.4193796189101557</v>
      </c>
    </row>
    <row r="671" spans="1:4" x14ac:dyDescent="0.45">
      <c r="A671" s="212">
        <v>42744</v>
      </c>
      <c r="B671" s="89">
        <v>80.498131000000001</v>
      </c>
      <c r="C671" s="89">
        <v>56.868701999999999</v>
      </c>
      <c r="D671" s="89">
        <f t="shared" si="11"/>
        <v>1.4155084988575966</v>
      </c>
    </row>
    <row r="672" spans="1:4" x14ac:dyDescent="0.45">
      <c r="A672" s="212">
        <v>42741</v>
      </c>
      <c r="B672" s="89">
        <v>80.442100999999994</v>
      </c>
      <c r="C672" s="89">
        <v>57.180328000000003</v>
      </c>
      <c r="D672" s="89">
        <f t="shared" si="11"/>
        <v>1.4068142631151048</v>
      </c>
    </row>
    <row r="673" spans="1:4" x14ac:dyDescent="0.45">
      <c r="A673" s="212">
        <v>42740</v>
      </c>
      <c r="B673" s="89">
        <v>80.432755</v>
      </c>
      <c r="C673" s="89">
        <v>56.982021000000003</v>
      </c>
      <c r="D673" s="89">
        <f t="shared" si="11"/>
        <v>1.4115461962993554</v>
      </c>
    </row>
    <row r="674" spans="1:4" x14ac:dyDescent="0.45">
      <c r="A674" s="212">
        <v>42739</v>
      </c>
      <c r="B674" s="89">
        <v>81.180015999999995</v>
      </c>
      <c r="C674" s="89">
        <v>57.992474000000001</v>
      </c>
      <c r="D674" s="89">
        <f t="shared" si="11"/>
        <v>1.3998370892057475</v>
      </c>
    </row>
    <row r="675" spans="1:4" x14ac:dyDescent="0.45">
      <c r="A675" s="212">
        <v>42738</v>
      </c>
      <c r="B675" s="89">
        <v>81.030556000000004</v>
      </c>
      <c r="C675" s="89">
        <v>57.218105000000001</v>
      </c>
      <c r="D675" s="89">
        <f t="shared" si="11"/>
        <v>1.4161698644161669</v>
      </c>
    </row>
    <row r="676" spans="1:4" x14ac:dyDescent="0.45">
      <c r="A676" s="212">
        <v>42734</v>
      </c>
      <c r="B676" s="89">
        <v>80.157371999999995</v>
      </c>
      <c r="C676" s="89">
        <v>56.122664999999998</v>
      </c>
      <c r="D676" s="89">
        <f t="shared" si="11"/>
        <v>1.4282531308874944</v>
      </c>
    </row>
    <row r="677" spans="1:4" x14ac:dyDescent="0.45">
      <c r="A677" s="212">
        <v>42733</v>
      </c>
      <c r="B677" s="89">
        <v>79.785797000000002</v>
      </c>
      <c r="C677" s="89">
        <v>56.075439000000003</v>
      </c>
      <c r="D677" s="89">
        <f t="shared" si="11"/>
        <v>1.4228296456136527</v>
      </c>
    </row>
    <row r="678" spans="1:4" x14ac:dyDescent="0.45">
      <c r="A678" s="212">
        <v>42732</v>
      </c>
      <c r="B678" s="89">
        <v>80.352431999999993</v>
      </c>
      <c r="C678" s="89">
        <v>56.698718999999997</v>
      </c>
      <c r="D678" s="89">
        <f t="shared" si="11"/>
        <v>1.4171824940171929</v>
      </c>
    </row>
    <row r="679" spans="1:4" x14ac:dyDescent="0.45">
      <c r="A679" s="212">
        <v>42731</v>
      </c>
      <c r="B679" s="89">
        <v>80.937668000000002</v>
      </c>
      <c r="C679" s="89">
        <v>57.690277000000002</v>
      </c>
      <c r="D679" s="89">
        <f t="shared" si="11"/>
        <v>1.4029689613034793</v>
      </c>
    </row>
    <row r="680" spans="1:4" x14ac:dyDescent="0.45">
      <c r="A680" s="212">
        <v>42727</v>
      </c>
      <c r="B680" s="89">
        <v>80.863342000000003</v>
      </c>
      <c r="C680" s="89">
        <v>57.595852000000001</v>
      </c>
      <c r="D680" s="89">
        <f t="shared" si="11"/>
        <v>1.4039785712346091</v>
      </c>
    </row>
    <row r="681" spans="1:4" x14ac:dyDescent="0.45">
      <c r="A681" s="212">
        <v>42726</v>
      </c>
      <c r="B681" s="89">
        <v>80.714721999999995</v>
      </c>
      <c r="C681" s="89">
        <v>57.123671999999999</v>
      </c>
      <c r="D681" s="89">
        <f t="shared" si="11"/>
        <v>1.4129820295866133</v>
      </c>
    </row>
    <row r="682" spans="1:4" x14ac:dyDescent="0.45">
      <c r="A682" s="212">
        <v>42725</v>
      </c>
      <c r="B682" s="89">
        <v>80.584678999999994</v>
      </c>
      <c r="C682" s="89">
        <v>57.369202000000001</v>
      </c>
      <c r="D682" s="89">
        <f t="shared" si="11"/>
        <v>1.4046679436119749</v>
      </c>
    </row>
    <row r="683" spans="1:4" x14ac:dyDescent="0.45">
      <c r="A683" s="212">
        <v>42724</v>
      </c>
      <c r="B683" s="89">
        <v>80.380295000000004</v>
      </c>
      <c r="C683" s="89">
        <v>57.416420000000002</v>
      </c>
      <c r="D683" s="89">
        <f t="shared" si="11"/>
        <v>1.3999530970408813</v>
      </c>
    </row>
    <row r="684" spans="1:4" x14ac:dyDescent="0.45">
      <c r="A684" s="212">
        <v>42723</v>
      </c>
      <c r="B684" s="89">
        <v>79.358490000000003</v>
      </c>
      <c r="C684" s="89">
        <v>56.339863000000001</v>
      </c>
      <c r="D684" s="89">
        <f t="shared" si="11"/>
        <v>1.408567322927285</v>
      </c>
    </row>
    <row r="685" spans="1:4" x14ac:dyDescent="0.45">
      <c r="A685" s="212">
        <v>42720</v>
      </c>
      <c r="B685" s="89">
        <v>78.903305000000003</v>
      </c>
      <c r="C685" s="89">
        <v>56.424854000000003</v>
      </c>
      <c r="D685" s="89">
        <f t="shared" si="11"/>
        <v>1.3983785407756659</v>
      </c>
    </row>
    <row r="686" spans="1:4" x14ac:dyDescent="0.45">
      <c r="A686" s="212">
        <v>42719</v>
      </c>
      <c r="B686" s="89">
        <v>79.887969999999996</v>
      </c>
      <c r="C686" s="89">
        <v>56.878135999999998</v>
      </c>
      <c r="D686" s="89">
        <f t="shared" si="11"/>
        <v>1.4045462038348091</v>
      </c>
    </row>
    <row r="687" spans="1:4" x14ac:dyDescent="0.45">
      <c r="A687" s="212">
        <v>42718</v>
      </c>
      <c r="B687" s="89">
        <v>78.708243999999993</v>
      </c>
      <c r="C687" s="89">
        <v>56.141548</v>
      </c>
      <c r="D687" s="89">
        <f t="shared" si="11"/>
        <v>1.4019607011904978</v>
      </c>
    </row>
    <row r="688" spans="1:4" x14ac:dyDescent="0.45">
      <c r="A688" s="212">
        <v>42717</v>
      </c>
      <c r="B688" s="89">
        <v>78.736107000000004</v>
      </c>
      <c r="C688" s="89">
        <v>56.462623999999998</v>
      </c>
      <c r="D688" s="89">
        <f t="shared" si="11"/>
        <v>1.3944818965551442</v>
      </c>
    </row>
    <row r="689" spans="1:4" x14ac:dyDescent="0.45">
      <c r="A689" s="212">
        <v>42716</v>
      </c>
      <c r="B689" s="89">
        <v>78.708243999999993</v>
      </c>
      <c r="C689" s="89">
        <v>56.235981000000002</v>
      </c>
      <c r="D689" s="89">
        <f t="shared" si="11"/>
        <v>1.3996064903713512</v>
      </c>
    </row>
    <row r="690" spans="1:4" x14ac:dyDescent="0.45">
      <c r="A690" s="212">
        <v>42713</v>
      </c>
      <c r="B690" s="89">
        <v>79.414207000000005</v>
      </c>
      <c r="C690" s="89">
        <v>56.698718999999997</v>
      </c>
      <c r="D690" s="89">
        <f t="shared" si="11"/>
        <v>1.4006349420345812</v>
      </c>
    </row>
    <row r="691" spans="1:4" x14ac:dyDescent="0.45">
      <c r="A691" s="212">
        <v>42712</v>
      </c>
      <c r="B691" s="89">
        <v>79.070510999999996</v>
      </c>
      <c r="C691" s="89">
        <v>56.802588999999998</v>
      </c>
      <c r="D691" s="89">
        <f t="shared" si="11"/>
        <v>1.392023011486325</v>
      </c>
    </row>
    <row r="692" spans="1:4" x14ac:dyDescent="0.45">
      <c r="A692" s="212">
        <v>42711</v>
      </c>
      <c r="B692" s="89">
        <v>78.095146</v>
      </c>
      <c r="C692" s="89">
        <v>55.773251000000002</v>
      </c>
      <c r="D692" s="89">
        <f t="shared" si="11"/>
        <v>1.4002258179283829</v>
      </c>
    </row>
    <row r="693" spans="1:4" x14ac:dyDescent="0.45">
      <c r="A693" s="212">
        <v>42710</v>
      </c>
      <c r="B693" s="89">
        <v>77.742157000000006</v>
      </c>
      <c r="C693" s="89">
        <v>54.696693000000003</v>
      </c>
      <c r="D693" s="89">
        <f t="shared" si="11"/>
        <v>1.4213319441451424</v>
      </c>
    </row>
    <row r="694" spans="1:4" x14ac:dyDescent="0.45">
      <c r="A694" s="212">
        <v>42709</v>
      </c>
      <c r="B694" s="89">
        <v>77.342712000000006</v>
      </c>
      <c r="C694" s="89">
        <v>54.092308000000003</v>
      </c>
      <c r="D694" s="89">
        <f t="shared" si="11"/>
        <v>1.4298282853820916</v>
      </c>
    </row>
    <row r="695" spans="1:4" x14ac:dyDescent="0.45">
      <c r="A695" s="212">
        <v>42706</v>
      </c>
      <c r="B695" s="89">
        <v>75.800674000000001</v>
      </c>
      <c r="C695" s="89">
        <v>52.902431</v>
      </c>
      <c r="D695" s="89">
        <f t="shared" si="11"/>
        <v>1.432839144953471</v>
      </c>
    </row>
    <row r="696" spans="1:4" x14ac:dyDescent="0.45">
      <c r="A696" s="212">
        <v>42705</v>
      </c>
      <c r="B696" s="89">
        <v>75.977187999999998</v>
      </c>
      <c r="C696" s="89">
        <v>54.082863000000003</v>
      </c>
      <c r="D696" s="89">
        <f t="shared" si="11"/>
        <v>1.4048292524750399</v>
      </c>
    </row>
    <row r="697" spans="1:4" x14ac:dyDescent="0.45">
      <c r="A697" s="212">
        <v>42704</v>
      </c>
      <c r="B697" s="89">
        <v>74.472305000000006</v>
      </c>
      <c r="C697" s="89">
        <v>53.251835</v>
      </c>
      <c r="D697" s="89">
        <f t="shared" si="11"/>
        <v>1.3984927467757684</v>
      </c>
    </row>
    <row r="698" spans="1:4" x14ac:dyDescent="0.45">
      <c r="A698" s="212">
        <v>42703</v>
      </c>
      <c r="B698" s="89">
        <v>73.311142000000004</v>
      </c>
      <c r="C698" s="89">
        <v>52.430259999999997</v>
      </c>
      <c r="D698" s="89">
        <f t="shared" si="11"/>
        <v>1.3982601268809274</v>
      </c>
    </row>
    <row r="699" spans="1:4" x14ac:dyDescent="0.45">
      <c r="A699" s="212">
        <v>42702</v>
      </c>
      <c r="B699" s="89">
        <v>72.753792000000004</v>
      </c>
      <c r="C699" s="89">
        <v>52.383037999999999</v>
      </c>
      <c r="D699" s="89">
        <f t="shared" si="11"/>
        <v>1.3888807289107594</v>
      </c>
    </row>
    <row r="700" spans="1:4" x14ac:dyDescent="0.45">
      <c r="A700" s="212">
        <v>42699</v>
      </c>
      <c r="B700" s="89">
        <v>73.227562000000006</v>
      </c>
      <c r="C700" s="89">
        <v>53.620131999999998</v>
      </c>
      <c r="D700" s="89">
        <f t="shared" si="11"/>
        <v>1.3656729155385148</v>
      </c>
    </row>
    <row r="701" spans="1:4" x14ac:dyDescent="0.45">
      <c r="A701" s="212">
        <v>42697</v>
      </c>
      <c r="B701" s="89">
        <v>73.255416999999994</v>
      </c>
      <c r="C701" s="89">
        <v>53.535145</v>
      </c>
      <c r="D701" s="89">
        <f t="shared" si="11"/>
        <v>1.3683612326071031</v>
      </c>
    </row>
    <row r="702" spans="1:4" x14ac:dyDescent="0.45">
      <c r="A702" s="212">
        <v>42696</v>
      </c>
      <c r="B702" s="89">
        <v>72.948859999999996</v>
      </c>
      <c r="C702" s="89">
        <v>52.977974000000003</v>
      </c>
      <c r="D702" s="89">
        <f t="shared" si="11"/>
        <v>1.376965831120684</v>
      </c>
    </row>
    <row r="703" spans="1:4" x14ac:dyDescent="0.45">
      <c r="A703" s="212">
        <v>42695</v>
      </c>
      <c r="B703" s="89">
        <v>72.502990999999994</v>
      </c>
      <c r="C703" s="89">
        <v>52.449142000000002</v>
      </c>
      <c r="D703" s="89">
        <f t="shared" si="11"/>
        <v>1.3823484662532706</v>
      </c>
    </row>
    <row r="704" spans="1:4" x14ac:dyDescent="0.45">
      <c r="A704" s="212">
        <v>42692</v>
      </c>
      <c r="B704" s="89">
        <v>72.187140999999997</v>
      </c>
      <c r="C704" s="89">
        <v>52.373589000000003</v>
      </c>
      <c r="D704" s="89">
        <f t="shared" si="11"/>
        <v>1.3783119006795581</v>
      </c>
    </row>
    <row r="705" spans="1:4" x14ac:dyDescent="0.45">
      <c r="A705" s="212">
        <v>42691</v>
      </c>
      <c r="B705" s="89">
        <v>72.475112999999993</v>
      </c>
      <c r="C705" s="89">
        <v>52.364151</v>
      </c>
      <c r="D705" s="89">
        <f t="shared" si="11"/>
        <v>1.3840597358295754</v>
      </c>
    </row>
    <row r="706" spans="1:4" x14ac:dyDescent="0.45">
      <c r="A706" s="212">
        <v>42690</v>
      </c>
      <c r="B706" s="89">
        <v>71.899178000000006</v>
      </c>
      <c r="C706" s="89">
        <v>51.589787000000001</v>
      </c>
      <c r="D706" s="89">
        <f t="shared" si="11"/>
        <v>1.3936707666577497</v>
      </c>
    </row>
    <row r="707" spans="1:4" x14ac:dyDescent="0.45">
      <c r="A707" s="212">
        <v>42689</v>
      </c>
      <c r="B707" s="89">
        <v>73.719879000000006</v>
      </c>
      <c r="C707" s="89">
        <v>52.364151</v>
      </c>
      <c r="D707" s="89">
        <f t="shared" si="11"/>
        <v>1.4078310751185483</v>
      </c>
    </row>
    <row r="708" spans="1:4" x14ac:dyDescent="0.45">
      <c r="A708" s="212">
        <v>42688</v>
      </c>
      <c r="B708" s="89">
        <v>73.859229999999997</v>
      </c>
      <c r="C708" s="89">
        <v>51.637000999999998</v>
      </c>
      <c r="D708" s="89">
        <f t="shared" si="11"/>
        <v>1.4303547566598611</v>
      </c>
    </row>
    <row r="709" spans="1:4" x14ac:dyDescent="0.45">
      <c r="A709" s="212">
        <v>42685</v>
      </c>
      <c r="B709" s="89">
        <v>71.239647000000005</v>
      </c>
      <c r="C709" s="89">
        <v>49.889964999999997</v>
      </c>
      <c r="D709" s="89">
        <f t="shared" si="11"/>
        <v>1.4279353974291225</v>
      </c>
    </row>
    <row r="710" spans="1:4" x14ac:dyDescent="0.45">
      <c r="A710" s="212">
        <v>42684</v>
      </c>
      <c r="B710" s="89">
        <v>71.202483999999998</v>
      </c>
      <c r="C710" s="89">
        <v>50.626553000000001</v>
      </c>
      <c r="D710" s="89">
        <f t="shared" si="11"/>
        <v>1.4064256754750812</v>
      </c>
    </row>
    <row r="711" spans="1:4" x14ac:dyDescent="0.45">
      <c r="A711" s="212">
        <v>42683</v>
      </c>
      <c r="B711" s="89">
        <v>68.044121000000004</v>
      </c>
      <c r="C711" s="89">
        <v>48.718971000000003</v>
      </c>
      <c r="D711" s="89">
        <f t="shared" si="11"/>
        <v>1.3966658080688936</v>
      </c>
    </row>
    <row r="712" spans="1:4" x14ac:dyDescent="0.45">
      <c r="A712" s="212">
        <v>42682</v>
      </c>
      <c r="B712" s="89">
        <v>65.052955999999995</v>
      </c>
      <c r="C712" s="89">
        <v>47.132454000000003</v>
      </c>
      <c r="D712" s="89">
        <f t="shared" si="11"/>
        <v>1.3802157638556225</v>
      </c>
    </row>
    <row r="713" spans="1:4" x14ac:dyDescent="0.45">
      <c r="A713" s="212">
        <v>42681</v>
      </c>
      <c r="B713" s="89">
        <v>64.913628000000003</v>
      </c>
      <c r="C713" s="89">
        <v>47.047466</v>
      </c>
      <c r="D713" s="89">
        <f t="shared" si="11"/>
        <v>1.3797475936323542</v>
      </c>
    </row>
    <row r="714" spans="1:4" x14ac:dyDescent="0.45">
      <c r="A714" s="212">
        <v>42678</v>
      </c>
      <c r="B714" s="89">
        <v>62.944308999999997</v>
      </c>
      <c r="C714" s="89">
        <v>45.489288000000002</v>
      </c>
      <c r="D714" s="89">
        <f t="shared" si="11"/>
        <v>1.3837171731507425</v>
      </c>
    </row>
    <row r="715" spans="1:4" x14ac:dyDescent="0.45">
      <c r="A715" s="212">
        <v>42677</v>
      </c>
      <c r="B715" s="89">
        <v>63.520229</v>
      </c>
      <c r="C715" s="89">
        <v>45.508175000000001</v>
      </c>
      <c r="D715" s="89">
        <f t="shared" si="11"/>
        <v>1.3957982054872557</v>
      </c>
    </row>
    <row r="716" spans="1:4" x14ac:dyDescent="0.45">
      <c r="A716" s="212">
        <v>42676</v>
      </c>
      <c r="B716" s="89">
        <v>63.798920000000003</v>
      </c>
      <c r="C716" s="89">
        <v>45.687603000000003</v>
      </c>
      <c r="D716" s="89">
        <f t="shared" si="11"/>
        <v>1.3964164414578721</v>
      </c>
    </row>
    <row r="717" spans="1:4" x14ac:dyDescent="0.45">
      <c r="A717" s="212">
        <v>42675</v>
      </c>
      <c r="B717" s="89">
        <v>64.068291000000002</v>
      </c>
      <c r="C717" s="89">
        <v>46.064098000000001</v>
      </c>
      <c r="D717" s="89">
        <f t="shared" si="11"/>
        <v>1.3908508747962458</v>
      </c>
    </row>
    <row r="718" spans="1:4" x14ac:dyDescent="0.45">
      <c r="A718" s="212">
        <v>42674</v>
      </c>
      <c r="B718" s="89">
        <v>64.337692000000004</v>
      </c>
      <c r="C718" s="89">
        <v>46.261752999999999</v>
      </c>
      <c r="D718" s="89">
        <f t="shared" si="11"/>
        <v>1.3907318211655317</v>
      </c>
    </row>
    <row r="719" spans="1:4" x14ac:dyDescent="0.45">
      <c r="A719" s="212">
        <v>42671</v>
      </c>
      <c r="B719" s="89">
        <v>64.198334000000003</v>
      </c>
      <c r="C719" s="89">
        <v>46.647658999999997</v>
      </c>
      <c r="D719" s="89">
        <f t="shared" si="11"/>
        <v>1.3762391377453691</v>
      </c>
    </row>
    <row r="720" spans="1:4" x14ac:dyDescent="0.45">
      <c r="A720" s="212">
        <v>42670</v>
      </c>
      <c r="B720" s="89">
        <v>64.309830000000005</v>
      </c>
      <c r="C720" s="89">
        <v>46.995922</v>
      </c>
      <c r="D720" s="89">
        <f t="shared" si="11"/>
        <v>1.3684129869821471</v>
      </c>
    </row>
    <row r="721" spans="1:4" x14ac:dyDescent="0.45">
      <c r="A721" s="212">
        <v>42669</v>
      </c>
      <c r="B721" s="89">
        <v>64.216910999999996</v>
      </c>
      <c r="C721" s="89">
        <v>47.071219999999997</v>
      </c>
      <c r="D721" s="89">
        <f t="shared" si="11"/>
        <v>1.3642499811987028</v>
      </c>
    </row>
    <row r="722" spans="1:4" x14ac:dyDescent="0.45">
      <c r="A722" s="212">
        <v>42668</v>
      </c>
      <c r="B722" s="89">
        <v>63.910366000000003</v>
      </c>
      <c r="C722" s="89">
        <v>46.675899999999999</v>
      </c>
      <c r="D722" s="89">
        <f t="shared" si="11"/>
        <v>1.3692369295503677</v>
      </c>
    </row>
    <row r="723" spans="1:4" x14ac:dyDescent="0.45">
      <c r="A723" s="212">
        <v>42667</v>
      </c>
      <c r="B723" s="89">
        <v>63.975414000000001</v>
      </c>
      <c r="C723" s="89">
        <v>46.666488999999999</v>
      </c>
      <c r="D723" s="89">
        <f t="shared" si="11"/>
        <v>1.3709069478100229</v>
      </c>
    </row>
    <row r="724" spans="1:4" x14ac:dyDescent="0.45">
      <c r="A724" s="212">
        <v>42664</v>
      </c>
      <c r="B724" s="89">
        <v>63.622413999999999</v>
      </c>
      <c r="C724" s="89">
        <v>46.657074000000001</v>
      </c>
      <c r="D724" s="89">
        <f t="shared" si="11"/>
        <v>1.3636177442245949</v>
      </c>
    </row>
    <row r="725" spans="1:4" x14ac:dyDescent="0.45">
      <c r="A725" s="212">
        <v>42663</v>
      </c>
      <c r="B725" s="89">
        <v>63.408760000000001</v>
      </c>
      <c r="C725" s="89">
        <v>46.666488999999999</v>
      </c>
      <c r="D725" s="89">
        <f t="shared" si="11"/>
        <v>1.3587643158670026</v>
      </c>
    </row>
    <row r="726" spans="1:4" x14ac:dyDescent="0.45">
      <c r="A726" s="212">
        <v>42662</v>
      </c>
      <c r="B726" s="89">
        <v>63.492367000000002</v>
      </c>
      <c r="C726" s="89">
        <v>46.572369000000002</v>
      </c>
      <c r="D726" s="89">
        <f t="shared" si="11"/>
        <v>1.3633055041713682</v>
      </c>
    </row>
    <row r="727" spans="1:4" x14ac:dyDescent="0.45">
      <c r="A727" s="212">
        <v>42661</v>
      </c>
      <c r="B727" s="89">
        <v>62.888553999999999</v>
      </c>
      <c r="C727" s="89">
        <v>46.111167999999999</v>
      </c>
      <c r="D727" s="89">
        <f t="shared" ref="D727:D790" si="12">B727/C727</f>
        <v>1.3638464764110942</v>
      </c>
    </row>
    <row r="728" spans="1:4" x14ac:dyDescent="0.45">
      <c r="A728" s="212">
        <v>42660</v>
      </c>
      <c r="B728" s="89">
        <v>62.396225000000001</v>
      </c>
      <c r="C728" s="89">
        <v>45.744072000000003</v>
      </c>
      <c r="D728" s="89">
        <f t="shared" si="12"/>
        <v>1.3640286549041807</v>
      </c>
    </row>
    <row r="729" spans="1:4" x14ac:dyDescent="0.45">
      <c r="A729" s="212">
        <v>42657</v>
      </c>
      <c r="B729" s="89">
        <v>62.721352000000003</v>
      </c>
      <c r="C729" s="89">
        <v>45.753494000000003</v>
      </c>
      <c r="D729" s="89">
        <f t="shared" si="12"/>
        <v>1.3708538193826245</v>
      </c>
    </row>
    <row r="730" spans="1:4" x14ac:dyDescent="0.45">
      <c r="A730" s="212">
        <v>42656</v>
      </c>
      <c r="B730" s="89">
        <v>62.925713000000002</v>
      </c>
      <c r="C730" s="89">
        <v>45.621718999999999</v>
      </c>
      <c r="D730" s="89">
        <f t="shared" si="12"/>
        <v>1.3792928977533705</v>
      </c>
    </row>
    <row r="731" spans="1:4" x14ac:dyDescent="0.45">
      <c r="A731" s="212">
        <v>42655</v>
      </c>
      <c r="B731" s="89">
        <v>63.287998000000002</v>
      </c>
      <c r="C731" s="89">
        <v>45.838203</v>
      </c>
      <c r="D731" s="89">
        <f t="shared" si="12"/>
        <v>1.3806823535381612</v>
      </c>
    </row>
    <row r="732" spans="1:4" x14ac:dyDescent="0.45">
      <c r="A732" s="212">
        <v>42654</v>
      </c>
      <c r="B732" s="89">
        <v>63.455196000000001</v>
      </c>
      <c r="C732" s="89">
        <v>46.111167999999999</v>
      </c>
      <c r="D732" s="89">
        <f t="shared" si="12"/>
        <v>1.3761350829369579</v>
      </c>
    </row>
    <row r="733" spans="1:4" x14ac:dyDescent="0.45">
      <c r="A733" s="212">
        <v>42653</v>
      </c>
      <c r="B733" s="89">
        <v>63.761738000000001</v>
      </c>
      <c r="C733" s="89">
        <v>46.638247999999997</v>
      </c>
      <c r="D733" s="89">
        <f t="shared" si="12"/>
        <v>1.3671555157903874</v>
      </c>
    </row>
    <row r="734" spans="1:4" x14ac:dyDescent="0.45">
      <c r="A734" s="212">
        <v>42650</v>
      </c>
      <c r="B734" s="89">
        <v>63.269424000000001</v>
      </c>
      <c r="C734" s="89">
        <v>46.384117000000003</v>
      </c>
      <c r="D734" s="89">
        <f t="shared" si="12"/>
        <v>1.3640320888290274</v>
      </c>
    </row>
    <row r="735" spans="1:4" x14ac:dyDescent="0.45">
      <c r="A735" s="212">
        <v>42649</v>
      </c>
      <c r="B735" s="89">
        <v>63.046486000000002</v>
      </c>
      <c r="C735" s="89">
        <v>46.186466000000003</v>
      </c>
      <c r="D735" s="89">
        <f t="shared" si="12"/>
        <v>1.3650424347253587</v>
      </c>
    </row>
    <row r="736" spans="1:4" x14ac:dyDescent="0.45">
      <c r="A736" s="212">
        <v>42648</v>
      </c>
      <c r="B736" s="89">
        <v>62.879280000000001</v>
      </c>
      <c r="C736" s="89">
        <v>45.791137999999997</v>
      </c>
      <c r="D736" s="89">
        <f t="shared" si="12"/>
        <v>1.3731757441800203</v>
      </c>
    </row>
    <row r="737" spans="1:4" x14ac:dyDescent="0.45">
      <c r="A737" s="212">
        <v>42647</v>
      </c>
      <c r="B737" s="89">
        <v>61.866729999999997</v>
      </c>
      <c r="C737" s="89">
        <v>44.944026999999998</v>
      </c>
      <c r="D737" s="89">
        <f t="shared" si="12"/>
        <v>1.3765284094369203</v>
      </c>
    </row>
    <row r="738" spans="1:4" x14ac:dyDescent="0.45">
      <c r="A738" s="212">
        <v>42646</v>
      </c>
      <c r="B738" s="89">
        <v>61.337249999999997</v>
      </c>
      <c r="C738" s="89">
        <v>44.266334999999998</v>
      </c>
      <c r="D738" s="89">
        <f t="shared" si="12"/>
        <v>1.3856410294640384</v>
      </c>
    </row>
    <row r="739" spans="1:4" x14ac:dyDescent="0.45">
      <c r="A739" s="212">
        <v>42643</v>
      </c>
      <c r="B739" s="89">
        <v>61.411026</v>
      </c>
      <c r="C739" s="89">
        <v>44.454582000000002</v>
      </c>
      <c r="D739" s="89">
        <f t="shared" si="12"/>
        <v>1.3814329870428204</v>
      </c>
    </row>
    <row r="740" spans="1:4" x14ac:dyDescent="0.45">
      <c r="A740" s="212">
        <v>42642</v>
      </c>
      <c r="B740" s="89">
        <v>60.544131999999998</v>
      </c>
      <c r="C740" s="89">
        <v>43.108612000000001</v>
      </c>
      <c r="D740" s="89">
        <f t="shared" si="12"/>
        <v>1.4044556108649473</v>
      </c>
    </row>
    <row r="741" spans="1:4" x14ac:dyDescent="0.45">
      <c r="A741" s="212">
        <v>42641</v>
      </c>
      <c r="B741" s="89">
        <v>61.521687</v>
      </c>
      <c r="C741" s="89">
        <v>44.115734000000003</v>
      </c>
      <c r="D741" s="89">
        <f t="shared" si="12"/>
        <v>1.3945520434954113</v>
      </c>
    </row>
    <row r="742" spans="1:4" x14ac:dyDescent="0.45">
      <c r="A742" s="212">
        <v>42640</v>
      </c>
      <c r="B742" s="89">
        <v>61.198914000000002</v>
      </c>
      <c r="C742" s="89">
        <v>43.645119000000001</v>
      </c>
      <c r="D742" s="89">
        <f t="shared" si="12"/>
        <v>1.4021937710835433</v>
      </c>
    </row>
    <row r="743" spans="1:4" x14ac:dyDescent="0.45">
      <c r="A743" s="212">
        <v>42639</v>
      </c>
      <c r="B743" s="89">
        <v>60.664017000000001</v>
      </c>
      <c r="C743" s="89">
        <v>43.193325000000002</v>
      </c>
      <c r="D743" s="89">
        <f t="shared" si="12"/>
        <v>1.4044766639289752</v>
      </c>
    </row>
    <row r="744" spans="1:4" x14ac:dyDescent="0.45">
      <c r="A744" s="212">
        <v>42636</v>
      </c>
      <c r="B744" s="89">
        <v>62.019688000000002</v>
      </c>
      <c r="C744" s="89">
        <v>44.379288000000003</v>
      </c>
      <c r="D744" s="89">
        <f t="shared" si="12"/>
        <v>1.3974917308272272</v>
      </c>
    </row>
    <row r="745" spans="1:4" x14ac:dyDescent="0.45">
      <c r="A745" s="212">
        <v>42635</v>
      </c>
      <c r="B745" s="89">
        <v>62.148800000000001</v>
      </c>
      <c r="C745" s="89">
        <v>44.341636999999999</v>
      </c>
      <c r="D745" s="89">
        <f t="shared" si="12"/>
        <v>1.4015901126970121</v>
      </c>
    </row>
    <row r="746" spans="1:4" x14ac:dyDescent="0.45">
      <c r="A746" s="212">
        <v>42634</v>
      </c>
      <c r="B746" s="89">
        <v>61.641590000000001</v>
      </c>
      <c r="C746" s="89">
        <v>44.143977999999997</v>
      </c>
      <c r="D746" s="89">
        <f t="shared" si="12"/>
        <v>1.3963759677480811</v>
      </c>
    </row>
    <row r="747" spans="1:4" x14ac:dyDescent="0.45">
      <c r="A747" s="212">
        <v>42633</v>
      </c>
      <c r="B747" s="89">
        <v>61.291134</v>
      </c>
      <c r="C747" s="89">
        <v>43.805129999999998</v>
      </c>
      <c r="D747" s="89">
        <f t="shared" si="12"/>
        <v>1.3991770826841514</v>
      </c>
    </row>
    <row r="748" spans="1:4" x14ac:dyDescent="0.45">
      <c r="A748" s="212">
        <v>42632</v>
      </c>
      <c r="B748" s="89">
        <v>61.042133</v>
      </c>
      <c r="C748" s="89">
        <v>43.852192000000002</v>
      </c>
      <c r="D748" s="89">
        <f t="shared" si="12"/>
        <v>1.3919973031222703</v>
      </c>
    </row>
    <row r="749" spans="1:4" x14ac:dyDescent="0.45">
      <c r="A749" s="212">
        <v>42629</v>
      </c>
      <c r="B749" s="89">
        <v>60.700904999999999</v>
      </c>
      <c r="C749" s="89">
        <v>43.682769999999998</v>
      </c>
      <c r="D749" s="89">
        <f t="shared" si="12"/>
        <v>1.3895846119648549</v>
      </c>
    </row>
    <row r="750" spans="1:4" x14ac:dyDescent="0.45">
      <c r="A750" s="212">
        <v>42628</v>
      </c>
      <c r="B750" s="89">
        <v>61.457129999999999</v>
      </c>
      <c r="C750" s="89">
        <v>44.313400000000001</v>
      </c>
      <c r="D750" s="89">
        <f t="shared" si="12"/>
        <v>1.3868746248313151</v>
      </c>
    </row>
    <row r="751" spans="1:4" x14ac:dyDescent="0.45">
      <c r="A751" s="212">
        <v>42627</v>
      </c>
      <c r="B751" s="89">
        <v>61.235802</v>
      </c>
      <c r="C751" s="89">
        <v>44.002791999999999</v>
      </c>
      <c r="D751" s="89">
        <f t="shared" si="12"/>
        <v>1.3916344671947181</v>
      </c>
    </row>
    <row r="752" spans="1:4" x14ac:dyDescent="0.45">
      <c r="A752" s="212">
        <v>42626</v>
      </c>
      <c r="B752" s="89">
        <v>61.355694</v>
      </c>
      <c r="C752" s="89">
        <v>44.162799999999997</v>
      </c>
      <c r="D752" s="89">
        <f t="shared" si="12"/>
        <v>1.3893071544376716</v>
      </c>
    </row>
    <row r="753" spans="1:4" x14ac:dyDescent="0.45">
      <c r="A753" s="212">
        <v>42625</v>
      </c>
      <c r="B753" s="89">
        <v>61.844467000000002</v>
      </c>
      <c r="C753" s="89">
        <v>44.981678000000002</v>
      </c>
      <c r="D753" s="89">
        <f t="shared" si="12"/>
        <v>1.3748812794400422</v>
      </c>
    </row>
    <row r="754" spans="1:4" x14ac:dyDescent="0.45">
      <c r="A754" s="212">
        <v>42622</v>
      </c>
      <c r="B754" s="89">
        <v>61.466354000000003</v>
      </c>
      <c r="C754" s="89">
        <v>44.398105999999999</v>
      </c>
      <c r="D754" s="89">
        <f t="shared" si="12"/>
        <v>1.3844363991563065</v>
      </c>
    </row>
    <row r="755" spans="1:4" x14ac:dyDescent="0.45">
      <c r="A755" s="212">
        <v>42621</v>
      </c>
      <c r="B755" s="89">
        <v>62.019688000000002</v>
      </c>
      <c r="C755" s="89">
        <v>44.981678000000002</v>
      </c>
      <c r="D755" s="89">
        <f t="shared" si="12"/>
        <v>1.3787766654681046</v>
      </c>
    </row>
    <row r="756" spans="1:4" x14ac:dyDescent="0.45">
      <c r="A756" s="212">
        <v>42620</v>
      </c>
      <c r="B756" s="89">
        <v>61.936691000000003</v>
      </c>
      <c r="C756" s="89">
        <v>44.689895999999997</v>
      </c>
      <c r="D756" s="89">
        <f t="shared" si="12"/>
        <v>1.3859215738609014</v>
      </c>
    </row>
    <row r="757" spans="1:4" x14ac:dyDescent="0.45">
      <c r="A757" s="212">
        <v>42619</v>
      </c>
      <c r="B757" s="89">
        <v>62.194904000000001</v>
      </c>
      <c r="C757" s="89">
        <v>44.511059000000003</v>
      </c>
      <c r="D757" s="89">
        <f t="shared" si="12"/>
        <v>1.3972910417611046</v>
      </c>
    </row>
    <row r="758" spans="1:4" x14ac:dyDescent="0.45">
      <c r="A758" s="212">
        <v>42615</v>
      </c>
      <c r="B758" s="89">
        <v>62.241028</v>
      </c>
      <c r="C758" s="89">
        <v>44.718124000000003</v>
      </c>
      <c r="D758" s="89">
        <f t="shared" si="12"/>
        <v>1.3918523952391204</v>
      </c>
    </row>
    <row r="759" spans="1:4" x14ac:dyDescent="0.45">
      <c r="A759" s="212">
        <v>42614</v>
      </c>
      <c r="B759" s="89">
        <v>61.982807000000001</v>
      </c>
      <c r="C759" s="89">
        <v>44.576942000000003</v>
      </c>
      <c r="D759" s="89">
        <f t="shared" si="12"/>
        <v>1.3904679015442558</v>
      </c>
    </row>
    <row r="760" spans="1:4" x14ac:dyDescent="0.45">
      <c r="A760" s="212">
        <v>42613</v>
      </c>
      <c r="B760" s="89">
        <v>62.250252000000003</v>
      </c>
      <c r="C760" s="89">
        <v>44.934612000000001</v>
      </c>
      <c r="D760" s="89">
        <f t="shared" si="12"/>
        <v>1.3853519420619456</v>
      </c>
    </row>
    <row r="761" spans="1:4" x14ac:dyDescent="0.45">
      <c r="A761" s="212">
        <v>42612</v>
      </c>
      <c r="B761" s="89">
        <v>62.250252000000003</v>
      </c>
      <c r="C761" s="89">
        <v>45.085208999999999</v>
      </c>
      <c r="D761" s="89">
        <f t="shared" si="12"/>
        <v>1.3807244854958975</v>
      </c>
    </row>
    <row r="762" spans="1:4" x14ac:dyDescent="0.45">
      <c r="A762" s="212">
        <v>42611</v>
      </c>
      <c r="B762" s="89">
        <v>61.743023000000001</v>
      </c>
      <c r="C762" s="89">
        <v>44.482818999999999</v>
      </c>
      <c r="D762" s="89">
        <f t="shared" si="12"/>
        <v>1.3880195632385619</v>
      </c>
    </row>
    <row r="763" spans="1:4" x14ac:dyDescent="0.45">
      <c r="A763" s="212">
        <v>42608</v>
      </c>
      <c r="B763" s="89">
        <v>61.069797999999999</v>
      </c>
      <c r="C763" s="89">
        <v>44.341636999999999</v>
      </c>
      <c r="D763" s="89">
        <f t="shared" si="12"/>
        <v>1.3772562794648289</v>
      </c>
    </row>
    <row r="764" spans="1:4" x14ac:dyDescent="0.45">
      <c r="A764" s="212">
        <v>42607</v>
      </c>
      <c r="B764" s="89">
        <v>60.931460999999999</v>
      </c>
      <c r="C764" s="89">
        <v>43.974564000000001</v>
      </c>
      <c r="D764" s="89">
        <f t="shared" si="12"/>
        <v>1.3856069385929557</v>
      </c>
    </row>
    <row r="765" spans="1:4" x14ac:dyDescent="0.45">
      <c r="A765" s="212">
        <v>42606</v>
      </c>
      <c r="B765" s="89">
        <v>60.820805</v>
      </c>
      <c r="C765" s="89">
        <v>43.918075999999999</v>
      </c>
      <c r="D765" s="89">
        <f t="shared" si="12"/>
        <v>1.3848695238835145</v>
      </c>
    </row>
    <row r="766" spans="1:4" x14ac:dyDescent="0.45">
      <c r="A766" s="212">
        <v>42605</v>
      </c>
      <c r="B766" s="89">
        <v>60.654792999999998</v>
      </c>
      <c r="C766" s="89">
        <v>43.852192000000002</v>
      </c>
      <c r="D766" s="89">
        <f t="shared" si="12"/>
        <v>1.3831644493392712</v>
      </c>
    </row>
    <row r="767" spans="1:4" x14ac:dyDescent="0.45">
      <c r="A767" s="212">
        <v>42604</v>
      </c>
      <c r="B767" s="89">
        <v>60.682465000000001</v>
      </c>
      <c r="C767" s="89">
        <v>43.918075999999999</v>
      </c>
      <c r="D767" s="89">
        <f t="shared" si="12"/>
        <v>1.3817195680430081</v>
      </c>
    </row>
    <row r="768" spans="1:4" x14ac:dyDescent="0.45">
      <c r="A768" s="212">
        <v>42601</v>
      </c>
      <c r="B768" s="89">
        <v>60.737797</v>
      </c>
      <c r="C768" s="89">
        <v>43.795723000000002</v>
      </c>
      <c r="D768" s="89">
        <f t="shared" si="12"/>
        <v>1.3868431170778937</v>
      </c>
    </row>
    <row r="769" spans="1:4" x14ac:dyDescent="0.45">
      <c r="A769" s="212">
        <v>42600</v>
      </c>
      <c r="B769" s="89">
        <v>60.820805</v>
      </c>
      <c r="C769" s="89">
        <v>43.767482999999999</v>
      </c>
      <c r="D769" s="89">
        <f t="shared" si="12"/>
        <v>1.389634514737802</v>
      </c>
    </row>
    <row r="770" spans="1:4" x14ac:dyDescent="0.45">
      <c r="A770" s="212">
        <v>42599</v>
      </c>
      <c r="B770" s="89">
        <v>60.765464999999999</v>
      </c>
      <c r="C770" s="89">
        <v>43.889839000000002</v>
      </c>
      <c r="D770" s="89">
        <f t="shared" si="12"/>
        <v>1.3844996104907106</v>
      </c>
    </row>
    <row r="771" spans="1:4" x14ac:dyDescent="0.45">
      <c r="A771" s="212">
        <v>42598</v>
      </c>
      <c r="B771" s="89">
        <v>60.599460999999998</v>
      </c>
      <c r="C771" s="89">
        <v>43.880423999999998</v>
      </c>
      <c r="D771" s="89">
        <f t="shared" si="12"/>
        <v>1.3810135699691508</v>
      </c>
    </row>
    <row r="772" spans="1:4" x14ac:dyDescent="0.45">
      <c r="A772" s="212">
        <v>42597</v>
      </c>
      <c r="B772" s="89">
        <v>60.608688000000001</v>
      </c>
      <c r="C772" s="89">
        <v>43.663944000000001</v>
      </c>
      <c r="D772" s="89">
        <f t="shared" si="12"/>
        <v>1.3880717692382529</v>
      </c>
    </row>
    <row r="773" spans="1:4" x14ac:dyDescent="0.45">
      <c r="A773" s="212">
        <v>42594</v>
      </c>
      <c r="B773" s="89">
        <v>60.239803000000002</v>
      </c>
      <c r="C773" s="89">
        <v>42.901539</v>
      </c>
      <c r="D773" s="89">
        <f t="shared" si="12"/>
        <v>1.4041408397959803</v>
      </c>
    </row>
    <row r="774" spans="1:4" x14ac:dyDescent="0.45">
      <c r="A774" s="212">
        <v>42593</v>
      </c>
      <c r="B774" s="89">
        <v>60.368899999999996</v>
      </c>
      <c r="C774" s="89">
        <v>43.042732000000001</v>
      </c>
      <c r="D774" s="89">
        <f t="shared" si="12"/>
        <v>1.4025341142379157</v>
      </c>
    </row>
    <row r="775" spans="1:4" x14ac:dyDescent="0.45">
      <c r="A775" s="212">
        <v>42592</v>
      </c>
      <c r="B775" s="89">
        <v>60.202911</v>
      </c>
      <c r="C775" s="89">
        <v>42.779186000000003</v>
      </c>
      <c r="D775" s="89">
        <f t="shared" si="12"/>
        <v>1.4072944492211703</v>
      </c>
    </row>
    <row r="776" spans="1:4" x14ac:dyDescent="0.45">
      <c r="A776" s="212">
        <v>42591</v>
      </c>
      <c r="B776" s="89">
        <v>60.747017</v>
      </c>
      <c r="C776" s="89">
        <v>43.202739999999999</v>
      </c>
      <c r="D776" s="89">
        <f t="shared" si="12"/>
        <v>1.4060917664018533</v>
      </c>
    </row>
    <row r="777" spans="1:4" x14ac:dyDescent="0.45">
      <c r="A777" s="212">
        <v>42590</v>
      </c>
      <c r="B777" s="89">
        <v>60.959136999999998</v>
      </c>
      <c r="C777" s="89">
        <v>43.259211999999998</v>
      </c>
      <c r="D777" s="89">
        <f t="shared" si="12"/>
        <v>1.4091596721641624</v>
      </c>
    </row>
    <row r="778" spans="1:4" x14ac:dyDescent="0.45">
      <c r="A778" s="212">
        <v>42587</v>
      </c>
      <c r="B778" s="89">
        <v>61.143580999999998</v>
      </c>
      <c r="C778" s="89">
        <v>43.033313999999997</v>
      </c>
      <c r="D778" s="89">
        <f t="shared" si="12"/>
        <v>1.4208429543678649</v>
      </c>
    </row>
    <row r="779" spans="1:4" x14ac:dyDescent="0.45">
      <c r="A779" s="212">
        <v>42586</v>
      </c>
      <c r="B779" s="89">
        <v>59.538905999999997</v>
      </c>
      <c r="C779" s="89">
        <v>41.263798000000001</v>
      </c>
      <c r="D779" s="89">
        <f t="shared" si="12"/>
        <v>1.4428847775960902</v>
      </c>
    </row>
    <row r="780" spans="1:4" x14ac:dyDescent="0.45">
      <c r="A780" s="212">
        <v>42585</v>
      </c>
      <c r="B780" s="89">
        <v>59.631129999999999</v>
      </c>
      <c r="C780" s="89">
        <v>41.310848</v>
      </c>
      <c r="D780" s="89">
        <f t="shared" si="12"/>
        <v>1.4434738788223374</v>
      </c>
    </row>
    <row r="781" spans="1:4" x14ac:dyDescent="0.45">
      <c r="A781" s="212">
        <v>42584</v>
      </c>
      <c r="B781" s="89">
        <v>58.699683999999998</v>
      </c>
      <c r="C781" s="89">
        <v>40.463740999999999</v>
      </c>
      <c r="D781" s="89">
        <f t="shared" si="12"/>
        <v>1.450673678442139</v>
      </c>
    </row>
    <row r="782" spans="1:4" x14ac:dyDescent="0.45">
      <c r="A782" s="212">
        <v>42583</v>
      </c>
      <c r="B782" s="89">
        <v>58.838012999999997</v>
      </c>
      <c r="C782" s="89">
        <v>40.868468999999997</v>
      </c>
      <c r="D782" s="89">
        <f t="shared" si="12"/>
        <v>1.4396921254867658</v>
      </c>
    </row>
    <row r="783" spans="1:4" x14ac:dyDescent="0.45">
      <c r="A783" s="212">
        <v>42580</v>
      </c>
      <c r="B783" s="89">
        <v>58.994785</v>
      </c>
      <c r="C783" s="89">
        <v>41.235560999999997</v>
      </c>
      <c r="D783" s="89">
        <f t="shared" si="12"/>
        <v>1.4306773951735494</v>
      </c>
    </row>
    <row r="784" spans="1:4" x14ac:dyDescent="0.45">
      <c r="A784" s="212">
        <v>42579</v>
      </c>
      <c r="B784" s="89">
        <v>59.114680999999997</v>
      </c>
      <c r="C784" s="89">
        <v>41.489688999999998</v>
      </c>
      <c r="D784" s="89">
        <f t="shared" si="12"/>
        <v>1.4248041483270699</v>
      </c>
    </row>
    <row r="785" spans="1:4" x14ac:dyDescent="0.45">
      <c r="A785" s="212">
        <v>42578</v>
      </c>
      <c r="B785" s="89">
        <v>59.326794</v>
      </c>
      <c r="C785" s="89">
        <v>41.536751000000002</v>
      </c>
      <c r="D785" s="89">
        <f t="shared" si="12"/>
        <v>1.4282964500521478</v>
      </c>
    </row>
    <row r="786" spans="1:4" x14ac:dyDescent="0.45">
      <c r="A786" s="212">
        <v>42577</v>
      </c>
      <c r="B786" s="89">
        <v>59.142349000000003</v>
      </c>
      <c r="C786" s="89">
        <v>41.405456999999998</v>
      </c>
      <c r="D786" s="89">
        <f t="shared" si="12"/>
        <v>1.4283708787467315</v>
      </c>
    </row>
    <row r="787" spans="1:4" x14ac:dyDescent="0.45">
      <c r="A787" s="212">
        <v>42576</v>
      </c>
      <c r="B787" s="89">
        <v>58.902569</v>
      </c>
      <c r="C787" s="89">
        <v>41.302287999999997</v>
      </c>
      <c r="D787" s="89">
        <f t="shared" si="12"/>
        <v>1.4261333173600457</v>
      </c>
    </row>
    <row r="788" spans="1:4" x14ac:dyDescent="0.45">
      <c r="A788" s="212">
        <v>42573</v>
      </c>
      <c r="B788" s="89">
        <v>59.059345</v>
      </c>
      <c r="C788" s="89">
        <v>41.546131000000003</v>
      </c>
      <c r="D788" s="89">
        <f t="shared" si="12"/>
        <v>1.4215365806264848</v>
      </c>
    </row>
    <row r="789" spans="1:4" x14ac:dyDescent="0.45">
      <c r="A789" s="212">
        <v>42572</v>
      </c>
      <c r="B789" s="89">
        <v>58.736561000000002</v>
      </c>
      <c r="C789" s="89">
        <v>41.386696000000001</v>
      </c>
      <c r="D789" s="89">
        <f t="shared" si="12"/>
        <v>1.4192135801321275</v>
      </c>
    </row>
    <row r="790" spans="1:4" x14ac:dyDescent="0.45">
      <c r="A790" s="212">
        <v>42571</v>
      </c>
      <c r="B790" s="89">
        <v>58.957901</v>
      </c>
      <c r="C790" s="89">
        <v>41.705562999999998</v>
      </c>
      <c r="D790" s="89">
        <f t="shared" si="12"/>
        <v>1.4136699461412379</v>
      </c>
    </row>
    <row r="791" spans="1:4" x14ac:dyDescent="0.45">
      <c r="A791" s="212">
        <v>42570</v>
      </c>
      <c r="B791" s="89">
        <v>58.893349000000001</v>
      </c>
      <c r="C791" s="89">
        <v>41.593018000000001</v>
      </c>
      <c r="D791" s="89">
        <f t="shared" ref="D791:D854" si="13">B791/C791</f>
        <v>1.4159431518049495</v>
      </c>
    </row>
    <row r="792" spans="1:4" x14ac:dyDescent="0.45">
      <c r="A792" s="212">
        <v>42569</v>
      </c>
      <c r="B792" s="89">
        <v>58.985565000000001</v>
      </c>
      <c r="C792" s="89">
        <v>41.799346999999997</v>
      </c>
      <c r="D792" s="89">
        <f t="shared" si="13"/>
        <v>1.4111599638147458</v>
      </c>
    </row>
    <row r="793" spans="1:4" x14ac:dyDescent="0.45">
      <c r="A793" s="212">
        <v>42566</v>
      </c>
      <c r="B793" s="89">
        <v>59.188460999999997</v>
      </c>
      <c r="C793" s="89">
        <v>41.574272000000001</v>
      </c>
      <c r="D793" s="89">
        <f t="shared" si="13"/>
        <v>1.4236800346137148</v>
      </c>
    </row>
    <row r="794" spans="1:4" x14ac:dyDescent="0.45">
      <c r="A794" s="212">
        <v>42565</v>
      </c>
      <c r="B794" s="89">
        <v>59.133133000000001</v>
      </c>
      <c r="C794" s="89">
        <v>41.686802</v>
      </c>
      <c r="D794" s="89">
        <f t="shared" si="13"/>
        <v>1.4185097000244826</v>
      </c>
    </row>
    <row r="795" spans="1:4" x14ac:dyDescent="0.45">
      <c r="A795" s="212">
        <v>42564</v>
      </c>
      <c r="B795" s="89">
        <v>58.247787000000002</v>
      </c>
      <c r="C795" s="89">
        <v>40.636425000000003</v>
      </c>
      <c r="D795" s="89">
        <f t="shared" si="13"/>
        <v>1.4333885670306874</v>
      </c>
    </row>
    <row r="796" spans="1:4" x14ac:dyDescent="0.45">
      <c r="A796" s="212">
        <v>42563</v>
      </c>
      <c r="B796" s="89">
        <v>58.284683000000001</v>
      </c>
      <c r="C796" s="89">
        <v>40.73959</v>
      </c>
      <c r="D796" s="89">
        <f t="shared" si="13"/>
        <v>1.430664447040336</v>
      </c>
    </row>
    <row r="797" spans="1:4" x14ac:dyDescent="0.45">
      <c r="A797" s="212">
        <v>42562</v>
      </c>
      <c r="B797" s="89">
        <v>57.427013000000002</v>
      </c>
      <c r="C797" s="89">
        <v>39.661076000000001</v>
      </c>
      <c r="D797" s="89">
        <f t="shared" si="13"/>
        <v>1.4479438984459221</v>
      </c>
    </row>
    <row r="798" spans="1:4" x14ac:dyDescent="0.45">
      <c r="A798" s="212">
        <v>42559</v>
      </c>
      <c r="B798" s="89">
        <v>57.021225000000001</v>
      </c>
      <c r="C798" s="89">
        <v>39.370358000000003</v>
      </c>
      <c r="D798" s="89">
        <f t="shared" si="13"/>
        <v>1.4483288417138598</v>
      </c>
    </row>
    <row r="799" spans="1:4" x14ac:dyDescent="0.45">
      <c r="A799" s="212">
        <v>42558</v>
      </c>
      <c r="B799" s="89">
        <v>55.868442999999999</v>
      </c>
      <c r="C799" s="89">
        <v>38.723244000000001</v>
      </c>
      <c r="D799" s="89">
        <f t="shared" si="13"/>
        <v>1.4427624658719191</v>
      </c>
    </row>
    <row r="800" spans="1:4" x14ac:dyDescent="0.45">
      <c r="A800" s="212">
        <v>42557</v>
      </c>
      <c r="B800" s="89">
        <v>55.508774000000003</v>
      </c>
      <c r="C800" s="89">
        <v>38.507545</v>
      </c>
      <c r="D800" s="89">
        <f t="shared" si="13"/>
        <v>1.441503840351287</v>
      </c>
    </row>
    <row r="801" spans="1:4" x14ac:dyDescent="0.45">
      <c r="A801" s="212">
        <v>42556</v>
      </c>
      <c r="B801" s="89">
        <v>54.918551999999998</v>
      </c>
      <c r="C801" s="89">
        <v>38.244942000000002</v>
      </c>
      <c r="D801" s="89">
        <f t="shared" si="13"/>
        <v>1.4359690230410076</v>
      </c>
    </row>
    <row r="802" spans="1:4" x14ac:dyDescent="0.45">
      <c r="A802" s="212">
        <v>42552</v>
      </c>
      <c r="B802" s="89">
        <v>56.495544000000002</v>
      </c>
      <c r="C802" s="89">
        <v>39.548533999999997</v>
      </c>
      <c r="D802" s="89">
        <f t="shared" si="13"/>
        <v>1.4285117117109829</v>
      </c>
    </row>
    <row r="803" spans="1:4" x14ac:dyDescent="0.45">
      <c r="A803" s="212">
        <v>42551</v>
      </c>
      <c r="B803" s="89">
        <v>56.864449</v>
      </c>
      <c r="C803" s="89">
        <v>39.754868000000002</v>
      </c>
      <c r="D803" s="89">
        <f t="shared" si="13"/>
        <v>1.4303770043960402</v>
      </c>
    </row>
    <row r="804" spans="1:4" x14ac:dyDescent="0.45">
      <c r="A804" s="212">
        <v>42550</v>
      </c>
      <c r="B804" s="89">
        <v>56.004257000000003</v>
      </c>
      <c r="C804" s="89">
        <v>39.501640000000002</v>
      </c>
      <c r="D804" s="89">
        <f t="shared" si="13"/>
        <v>1.417770426746839</v>
      </c>
    </row>
    <row r="805" spans="1:4" x14ac:dyDescent="0.45">
      <c r="A805" s="212">
        <v>42549</v>
      </c>
      <c r="B805" s="89">
        <v>54.466876999999997</v>
      </c>
      <c r="C805" s="89">
        <v>37.926074999999997</v>
      </c>
      <c r="D805" s="89">
        <f t="shared" si="13"/>
        <v>1.4361327134431918</v>
      </c>
    </row>
    <row r="806" spans="1:4" x14ac:dyDescent="0.45">
      <c r="A806" s="212">
        <v>42548</v>
      </c>
      <c r="B806" s="89">
        <v>52.719048000000001</v>
      </c>
      <c r="C806" s="89">
        <v>36.087924999999998</v>
      </c>
      <c r="D806" s="89">
        <f t="shared" si="13"/>
        <v>1.4608500765837882</v>
      </c>
    </row>
    <row r="807" spans="1:4" x14ac:dyDescent="0.45">
      <c r="A807" s="212">
        <v>42545</v>
      </c>
      <c r="B807" s="89">
        <v>54.540095999999998</v>
      </c>
      <c r="C807" s="89">
        <v>37.794781</v>
      </c>
      <c r="D807" s="89">
        <f t="shared" si="13"/>
        <v>1.443058923929206</v>
      </c>
    </row>
    <row r="808" spans="1:4" x14ac:dyDescent="0.45">
      <c r="A808" s="212">
        <v>42544</v>
      </c>
      <c r="B808" s="89">
        <v>58.612301000000002</v>
      </c>
      <c r="C808" s="89">
        <v>41.696182</v>
      </c>
      <c r="D808" s="89">
        <f t="shared" si="13"/>
        <v>1.405699471476789</v>
      </c>
    </row>
    <row r="809" spans="1:4" x14ac:dyDescent="0.45">
      <c r="A809" s="212">
        <v>42543</v>
      </c>
      <c r="B809" s="89">
        <v>57.386063</v>
      </c>
      <c r="C809" s="89">
        <v>40.02684</v>
      </c>
      <c r="D809" s="89">
        <f t="shared" si="13"/>
        <v>1.4336895692990004</v>
      </c>
    </row>
    <row r="810" spans="1:4" x14ac:dyDescent="0.45">
      <c r="A810" s="212">
        <v>42542</v>
      </c>
      <c r="B810" s="89">
        <v>57.605679000000002</v>
      </c>
      <c r="C810" s="89">
        <v>40.251919000000001</v>
      </c>
      <c r="D810" s="89">
        <f t="shared" si="13"/>
        <v>1.4311287618361748</v>
      </c>
    </row>
    <row r="811" spans="1:4" x14ac:dyDescent="0.45">
      <c r="A811" s="212">
        <v>42541</v>
      </c>
      <c r="B811" s="89">
        <v>57.074924000000003</v>
      </c>
      <c r="C811" s="89">
        <v>40.139373999999997</v>
      </c>
      <c r="D811" s="89">
        <f t="shared" si="13"/>
        <v>1.4219186377944013</v>
      </c>
    </row>
    <row r="812" spans="1:4" x14ac:dyDescent="0.45">
      <c r="A812" s="212">
        <v>42538</v>
      </c>
      <c r="B812" s="89">
        <v>56.992558000000002</v>
      </c>
      <c r="C812" s="89">
        <v>39.839264</v>
      </c>
      <c r="D812" s="89">
        <f t="shared" si="13"/>
        <v>1.4305625224401737</v>
      </c>
    </row>
    <row r="813" spans="1:4" x14ac:dyDescent="0.45">
      <c r="A813" s="212">
        <v>42537</v>
      </c>
      <c r="B813" s="89">
        <v>56.937660000000001</v>
      </c>
      <c r="C813" s="89">
        <v>39.501640000000002</v>
      </c>
      <c r="D813" s="89">
        <f t="shared" si="13"/>
        <v>1.4413999013711836</v>
      </c>
    </row>
    <row r="814" spans="1:4" x14ac:dyDescent="0.45">
      <c r="A814" s="212">
        <v>42536</v>
      </c>
      <c r="B814" s="89">
        <v>56.708888999999999</v>
      </c>
      <c r="C814" s="89">
        <v>39.398482999999999</v>
      </c>
      <c r="D814" s="89">
        <f t="shared" si="13"/>
        <v>1.4393673228484458</v>
      </c>
    </row>
    <row r="815" spans="1:4" x14ac:dyDescent="0.45">
      <c r="A815" s="212">
        <v>42535</v>
      </c>
      <c r="B815" s="89">
        <v>56.809555000000003</v>
      </c>
      <c r="C815" s="89">
        <v>39.351593000000001</v>
      </c>
      <c r="D815" s="89">
        <f t="shared" si="13"/>
        <v>1.4436405408035198</v>
      </c>
    </row>
    <row r="816" spans="1:4" x14ac:dyDescent="0.45">
      <c r="A816" s="212">
        <v>42534</v>
      </c>
      <c r="B816" s="89">
        <v>57.898521000000002</v>
      </c>
      <c r="C816" s="89">
        <v>40.476993999999998</v>
      </c>
      <c r="D816" s="89">
        <f t="shared" si="13"/>
        <v>1.4304056521588537</v>
      </c>
    </row>
    <row r="817" spans="1:4" x14ac:dyDescent="0.45">
      <c r="A817" s="212">
        <v>42531</v>
      </c>
      <c r="B817" s="89">
        <v>58.420132000000002</v>
      </c>
      <c r="C817" s="89">
        <v>41.170997999999997</v>
      </c>
      <c r="D817" s="89">
        <f t="shared" si="13"/>
        <v>1.41896322260636</v>
      </c>
    </row>
    <row r="818" spans="1:4" x14ac:dyDescent="0.45">
      <c r="A818" s="212">
        <v>42530</v>
      </c>
      <c r="B818" s="89">
        <v>59.252861000000003</v>
      </c>
      <c r="C818" s="89">
        <v>42.211993999999997</v>
      </c>
      <c r="D818" s="89">
        <f t="shared" si="13"/>
        <v>1.4036972761817412</v>
      </c>
    </row>
    <row r="819" spans="1:4" x14ac:dyDescent="0.45">
      <c r="A819" s="212">
        <v>42529</v>
      </c>
      <c r="B819" s="89">
        <v>59.710422999999999</v>
      </c>
      <c r="C819" s="89">
        <v>42.727806000000001</v>
      </c>
      <c r="D819" s="89">
        <f t="shared" si="13"/>
        <v>1.3974605436094705</v>
      </c>
    </row>
    <row r="820" spans="1:4" x14ac:dyDescent="0.45">
      <c r="A820" s="212">
        <v>42528</v>
      </c>
      <c r="B820" s="89">
        <v>59.536541</v>
      </c>
      <c r="C820" s="89">
        <v>42.709045000000003</v>
      </c>
      <c r="D820" s="89">
        <f t="shared" si="13"/>
        <v>1.3940030970020518</v>
      </c>
    </row>
    <row r="821" spans="1:4" x14ac:dyDescent="0.45">
      <c r="A821" s="212">
        <v>42527</v>
      </c>
      <c r="B821" s="89">
        <v>59.737876999999997</v>
      </c>
      <c r="C821" s="89">
        <v>42.896617999999997</v>
      </c>
      <c r="D821" s="89">
        <f t="shared" si="13"/>
        <v>1.3926010903703412</v>
      </c>
    </row>
    <row r="822" spans="1:4" x14ac:dyDescent="0.45">
      <c r="A822" s="212">
        <v>42524</v>
      </c>
      <c r="B822" s="89">
        <v>59.152203</v>
      </c>
      <c r="C822" s="89">
        <v>42.568375000000003</v>
      </c>
      <c r="D822" s="89">
        <f t="shared" si="13"/>
        <v>1.3895809506470471</v>
      </c>
    </row>
    <row r="823" spans="1:4" x14ac:dyDescent="0.45">
      <c r="A823" s="212">
        <v>42523</v>
      </c>
      <c r="B823" s="89">
        <v>60.222878000000001</v>
      </c>
      <c r="C823" s="89">
        <v>44.050159000000001</v>
      </c>
      <c r="D823" s="89">
        <f t="shared" si="13"/>
        <v>1.3671432604817613</v>
      </c>
    </row>
    <row r="824" spans="1:4" x14ac:dyDescent="0.45">
      <c r="A824" s="212">
        <v>42522</v>
      </c>
      <c r="B824" s="89">
        <v>60.113059999999997</v>
      </c>
      <c r="C824" s="89">
        <v>44.022018000000003</v>
      </c>
      <c r="D824" s="89">
        <f t="shared" si="13"/>
        <v>1.3655225891734448</v>
      </c>
    </row>
    <row r="825" spans="1:4" x14ac:dyDescent="0.45">
      <c r="A825" s="212">
        <v>42521</v>
      </c>
      <c r="B825" s="89">
        <v>59.728721999999998</v>
      </c>
      <c r="C825" s="89">
        <v>43.675013999999997</v>
      </c>
      <c r="D825" s="89">
        <f t="shared" si="13"/>
        <v>1.3675719027817599</v>
      </c>
    </row>
    <row r="826" spans="1:4" x14ac:dyDescent="0.45">
      <c r="A826" s="212">
        <v>42517</v>
      </c>
      <c r="B826" s="89">
        <v>59.875140999999999</v>
      </c>
      <c r="C826" s="89">
        <v>43.684390999999998</v>
      </c>
      <c r="D826" s="89">
        <f t="shared" si="13"/>
        <v>1.3706300953125339</v>
      </c>
    </row>
    <row r="827" spans="1:4" x14ac:dyDescent="0.45">
      <c r="A827" s="212">
        <v>42516</v>
      </c>
      <c r="B827" s="89">
        <v>59.509101999999999</v>
      </c>
      <c r="C827" s="89">
        <v>43.243609999999997</v>
      </c>
      <c r="D827" s="89">
        <f t="shared" si="13"/>
        <v>1.3761363123939006</v>
      </c>
    </row>
    <row r="828" spans="1:4" x14ac:dyDescent="0.45">
      <c r="A828" s="212">
        <v>42515</v>
      </c>
      <c r="B828" s="89">
        <v>59.957492999999999</v>
      </c>
      <c r="C828" s="89">
        <v>44.022018000000003</v>
      </c>
      <c r="D828" s="89">
        <f t="shared" si="13"/>
        <v>1.3619887439053793</v>
      </c>
    </row>
    <row r="829" spans="1:4" x14ac:dyDescent="0.45">
      <c r="A829" s="212">
        <v>42514</v>
      </c>
      <c r="B829" s="89">
        <v>59.060699</v>
      </c>
      <c r="C829" s="89">
        <v>43.009151000000003</v>
      </c>
      <c r="D829" s="89">
        <f t="shared" si="13"/>
        <v>1.3732123891494625</v>
      </c>
    </row>
    <row r="830" spans="1:4" x14ac:dyDescent="0.45">
      <c r="A830" s="212">
        <v>42513</v>
      </c>
      <c r="B830" s="89">
        <v>58.072384</v>
      </c>
      <c r="C830" s="89">
        <v>42.305782000000001</v>
      </c>
      <c r="D830" s="89">
        <f t="shared" si="13"/>
        <v>1.3726819657889788</v>
      </c>
    </row>
    <row r="831" spans="1:4" x14ac:dyDescent="0.45">
      <c r="A831" s="212">
        <v>42510</v>
      </c>
      <c r="B831" s="89">
        <v>58.118136999999997</v>
      </c>
      <c r="C831" s="89">
        <v>42.108829</v>
      </c>
      <c r="D831" s="89">
        <f t="shared" si="13"/>
        <v>1.3801888672800662</v>
      </c>
    </row>
    <row r="832" spans="1:4" x14ac:dyDescent="0.45">
      <c r="A832" s="212">
        <v>42509</v>
      </c>
      <c r="B832" s="89">
        <v>58.008330999999998</v>
      </c>
      <c r="C832" s="89">
        <v>42.258884000000002</v>
      </c>
      <c r="D832" s="89">
        <f t="shared" si="13"/>
        <v>1.3726896100711035</v>
      </c>
    </row>
    <row r="833" spans="1:4" x14ac:dyDescent="0.45">
      <c r="A833" s="212">
        <v>42508</v>
      </c>
      <c r="B833" s="89">
        <v>58.603149000000002</v>
      </c>
      <c r="C833" s="89">
        <v>43.018528000000003</v>
      </c>
      <c r="D833" s="89">
        <f t="shared" si="13"/>
        <v>1.3622769472725798</v>
      </c>
    </row>
    <row r="834" spans="1:4" x14ac:dyDescent="0.45">
      <c r="A834" s="212">
        <v>42507</v>
      </c>
      <c r="B834" s="89">
        <v>56.425198000000002</v>
      </c>
      <c r="C834" s="89">
        <v>40.983424999999997</v>
      </c>
      <c r="D834" s="89">
        <f t="shared" si="13"/>
        <v>1.3767809303395215</v>
      </c>
    </row>
    <row r="835" spans="1:4" x14ac:dyDescent="0.45">
      <c r="A835" s="212">
        <v>42506</v>
      </c>
      <c r="B835" s="89">
        <v>56.425198000000002</v>
      </c>
      <c r="C835" s="89">
        <v>40.467621000000001</v>
      </c>
      <c r="D835" s="89">
        <f t="shared" si="13"/>
        <v>1.3943295060512699</v>
      </c>
    </row>
    <row r="836" spans="1:4" x14ac:dyDescent="0.45">
      <c r="A836" s="212">
        <v>42503</v>
      </c>
      <c r="B836" s="89">
        <v>56.004257000000003</v>
      </c>
      <c r="C836" s="89">
        <v>40.430107</v>
      </c>
      <c r="D836" s="89">
        <f t="shared" si="13"/>
        <v>1.3852116938498333</v>
      </c>
    </row>
    <row r="837" spans="1:4" x14ac:dyDescent="0.45">
      <c r="A837" s="212">
        <v>42502</v>
      </c>
      <c r="B837" s="89">
        <v>56.525863999999999</v>
      </c>
      <c r="C837" s="89">
        <v>41.264778</v>
      </c>
      <c r="D837" s="89">
        <f t="shared" si="13"/>
        <v>1.3698332267775679</v>
      </c>
    </row>
    <row r="838" spans="1:4" x14ac:dyDescent="0.45">
      <c r="A838" s="212">
        <v>42501</v>
      </c>
      <c r="B838" s="89">
        <v>56.562469</v>
      </c>
      <c r="C838" s="89">
        <v>41.705562999999998</v>
      </c>
      <c r="D838" s="89">
        <f t="shared" si="13"/>
        <v>1.3562331960367016</v>
      </c>
    </row>
    <row r="839" spans="1:4" x14ac:dyDescent="0.45">
      <c r="A839" s="212">
        <v>42500</v>
      </c>
      <c r="B839" s="89">
        <v>56.772945</v>
      </c>
      <c r="C839" s="89">
        <v>42.052567000000003</v>
      </c>
      <c r="D839" s="89">
        <f t="shared" si="13"/>
        <v>1.3500470732262313</v>
      </c>
    </row>
    <row r="840" spans="1:4" x14ac:dyDescent="0.45">
      <c r="A840" s="212">
        <v>42499</v>
      </c>
      <c r="B840" s="89">
        <v>56.013404999999999</v>
      </c>
      <c r="C840" s="89">
        <v>41.161610000000003</v>
      </c>
      <c r="D840" s="89">
        <f t="shared" si="13"/>
        <v>1.3608166687357466</v>
      </c>
    </row>
    <row r="841" spans="1:4" x14ac:dyDescent="0.45">
      <c r="A841" s="212">
        <v>42496</v>
      </c>
      <c r="B841" s="89">
        <v>56.370292999999997</v>
      </c>
      <c r="C841" s="89">
        <v>41.649292000000003</v>
      </c>
      <c r="D841" s="89">
        <f t="shared" si="13"/>
        <v>1.3534514104105297</v>
      </c>
    </row>
    <row r="842" spans="1:4" x14ac:dyDescent="0.45">
      <c r="A842" s="212">
        <v>42495</v>
      </c>
      <c r="B842" s="89">
        <v>56.040858999999998</v>
      </c>
      <c r="C842" s="89">
        <v>41.48048</v>
      </c>
      <c r="D842" s="89">
        <f t="shared" si="13"/>
        <v>1.3510176111751839</v>
      </c>
    </row>
    <row r="843" spans="1:4" x14ac:dyDescent="0.45">
      <c r="A843" s="212">
        <v>42494</v>
      </c>
      <c r="B843" s="89">
        <v>56.342846000000002</v>
      </c>
      <c r="C843" s="89">
        <v>41.883747</v>
      </c>
      <c r="D843" s="89">
        <f t="shared" si="13"/>
        <v>1.3452198056682942</v>
      </c>
    </row>
    <row r="844" spans="1:4" x14ac:dyDescent="0.45">
      <c r="A844" s="212">
        <v>42493</v>
      </c>
      <c r="B844" s="89">
        <v>57.248798000000001</v>
      </c>
      <c r="C844" s="89">
        <v>42.737183000000002</v>
      </c>
      <c r="D844" s="89">
        <f t="shared" si="13"/>
        <v>1.339554785349329</v>
      </c>
    </row>
    <row r="845" spans="1:4" x14ac:dyDescent="0.45">
      <c r="A845" s="212">
        <v>42492</v>
      </c>
      <c r="B845" s="89">
        <v>58.374374000000003</v>
      </c>
      <c r="C845" s="89">
        <v>43.778174999999997</v>
      </c>
      <c r="D845" s="89">
        <f t="shared" si="13"/>
        <v>1.3334126879432504</v>
      </c>
    </row>
    <row r="846" spans="1:4" x14ac:dyDescent="0.45">
      <c r="A846" s="212">
        <v>42489</v>
      </c>
      <c r="B846" s="89">
        <v>57.834468999999999</v>
      </c>
      <c r="C846" s="89">
        <v>43.403038000000002</v>
      </c>
      <c r="D846" s="89">
        <f t="shared" si="13"/>
        <v>1.3324981767405313</v>
      </c>
    </row>
    <row r="847" spans="1:4" x14ac:dyDescent="0.45">
      <c r="A847" s="212">
        <v>42488</v>
      </c>
      <c r="B847" s="89">
        <v>58.200493000000002</v>
      </c>
      <c r="C847" s="89">
        <v>43.825066</v>
      </c>
      <c r="D847" s="89">
        <f t="shared" si="13"/>
        <v>1.3280183765153943</v>
      </c>
    </row>
    <row r="848" spans="1:4" x14ac:dyDescent="0.45">
      <c r="A848" s="212">
        <v>42487</v>
      </c>
      <c r="B848" s="89">
        <v>58.667202000000003</v>
      </c>
      <c r="C848" s="89">
        <v>44.340877999999996</v>
      </c>
      <c r="D848" s="89">
        <f t="shared" si="13"/>
        <v>1.3230951809298861</v>
      </c>
    </row>
    <row r="849" spans="1:4" x14ac:dyDescent="0.45">
      <c r="A849" s="212">
        <v>42486</v>
      </c>
      <c r="B849" s="89">
        <v>58.502482999999998</v>
      </c>
      <c r="C849" s="89">
        <v>44.125404000000003</v>
      </c>
      <c r="D849" s="89">
        <f t="shared" si="13"/>
        <v>1.3258231698003262</v>
      </c>
    </row>
    <row r="850" spans="1:4" x14ac:dyDescent="0.45">
      <c r="A850" s="212">
        <v>42485</v>
      </c>
      <c r="B850" s="89">
        <v>58.200493000000002</v>
      </c>
      <c r="C850" s="89">
        <v>43.741298999999998</v>
      </c>
      <c r="D850" s="89">
        <f t="shared" si="13"/>
        <v>1.3305616049491353</v>
      </c>
    </row>
    <row r="851" spans="1:4" x14ac:dyDescent="0.45">
      <c r="A851" s="212">
        <v>42482</v>
      </c>
      <c r="B851" s="89">
        <v>58.539085</v>
      </c>
      <c r="C851" s="89">
        <v>44.003616000000001</v>
      </c>
      <c r="D851" s="89">
        <f t="shared" si="13"/>
        <v>1.3303244215202679</v>
      </c>
    </row>
    <row r="852" spans="1:4" x14ac:dyDescent="0.45">
      <c r="A852" s="212">
        <v>42481</v>
      </c>
      <c r="B852" s="89">
        <v>58.200493000000002</v>
      </c>
      <c r="C852" s="89">
        <v>43.656981999999999</v>
      </c>
      <c r="D852" s="89">
        <f t="shared" si="13"/>
        <v>1.3331313877812261</v>
      </c>
    </row>
    <row r="853" spans="1:4" x14ac:dyDescent="0.45">
      <c r="A853" s="212">
        <v>42480</v>
      </c>
      <c r="B853" s="89">
        <v>58.786163000000002</v>
      </c>
      <c r="C853" s="89">
        <v>43.788147000000002</v>
      </c>
      <c r="D853" s="89">
        <f t="shared" si="13"/>
        <v>1.3425131463087487</v>
      </c>
    </row>
    <row r="854" spans="1:4" x14ac:dyDescent="0.45">
      <c r="A854" s="212">
        <v>42479</v>
      </c>
      <c r="B854" s="89">
        <v>57.944279000000002</v>
      </c>
      <c r="C854" s="89">
        <v>42.748244999999997</v>
      </c>
      <c r="D854" s="89">
        <f t="shared" si="13"/>
        <v>1.3554773769075199</v>
      </c>
    </row>
    <row r="855" spans="1:4" x14ac:dyDescent="0.45">
      <c r="A855" s="212">
        <v>42478</v>
      </c>
      <c r="B855" s="89">
        <v>56.983421</v>
      </c>
      <c r="C855" s="89">
        <v>42.261077999999998</v>
      </c>
      <c r="D855" s="89">
        <f t="shared" ref="D855:D918" si="14">B855/C855</f>
        <v>1.348366480381783</v>
      </c>
    </row>
    <row r="856" spans="1:4" x14ac:dyDescent="0.45">
      <c r="A856" s="212">
        <v>42475</v>
      </c>
      <c r="B856" s="89">
        <v>56.617373999999998</v>
      </c>
      <c r="C856" s="89">
        <v>42.083080000000002</v>
      </c>
      <c r="D856" s="89">
        <f t="shared" si="14"/>
        <v>1.3453714414439246</v>
      </c>
    </row>
    <row r="857" spans="1:4" x14ac:dyDescent="0.45">
      <c r="A857" s="212">
        <v>42474</v>
      </c>
      <c r="B857" s="89">
        <v>57.276249</v>
      </c>
      <c r="C857" s="89">
        <v>42.139301000000003</v>
      </c>
      <c r="D857" s="89">
        <f t="shared" si="14"/>
        <v>1.3592121283644452</v>
      </c>
    </row>
    <row r="858" spans="1:4" x14ac:dyDescent="0.45">
      <c r="A858" s="212">
        <v>42473</v>
      </c>
      <c r="B858" s="89">
        <v>56.544170000000001</v>
      </c>
      <c r="C858" s="89">
        <v>41.455395000000003</v>
      </c>
      <c r="D858" s="89">
        <f t="shared" si="14"/>
        <v>1.3639761483396793</v>
      </c>
    </row>
    <row r="859" spans="1:4" x14ac:dyDescent="0.45">
      <c r="A859" s="212">
        <v>42472</v>
      </c>
      <c r="B859" s="89">
        <v>54.247256999999998</v>
      </c>
      <c r="C859" s="89">
        <v>39.253815000000003</v>
      </c>
      <c r="D859" s="89">
        <f t="shared" si="14"/>
        <v>1.3819613966183921</v>
      </c>
    </row>
    <row r="860" spans="1:4" x14ac:dyDescent="0.45">
      <c r="A860" s="212">
        <v>42471</v>
      </c>
      <c r="B860" s="89">
        <v>53.258957000000002</v>
      </c>
      <c r="C860" s="89">
        <v>38.523074999999999</v>
      </c>
      <c r="D860" s="89">
        <f t="shared" si="14"/>
        <v>1.3825209176577935</v>
      </c>
    </row>
    <row r="861" spans="1:4" x14ac:dyDescent="0.45">
      <c r="A861" s="212">
        <v>42468</v>
      </c>
      <c r="B861" s="89">
        <v>52.838000999999998</v>
      </c>
      <c r="C861" s="89">
        <v>37.914127000000001</v>
      </c>
      <c r="D861" s="89">
        <f t="shared" si="14"/>
        <v>1.3936230418809326</v>
      </c>
    </row>
    <row r="862" spans="1:4" x14ac:dyDescent="0.45">
      <c r="A862" s="212">
        <v>42467</v>
      </c>
      <c r="B862" s="89">
        <v>52.453662999999999</v>
      </c>
      <c r="C862" s="89">
        <v>37.726756999999999</v>
      </c>
      <c r="D862" s="89">
        <f t="shared" si="14"/>
        <v>1.3903570614352037</v>
      </c>
    </row>
    <row r="863" spans="1:4" x14ac:dyDescent="0.45">
      <c r="A863" s="212">
        <v>42466</v>
      </c>
      <c r="B863" s="89">
        <v>53.817157999999999</v>
      </c>
      <c r="C863" s="89">
        <v>39.216338999999998</v>
      </c>
      <c r="D863" s="89">
        <f t="shared" si="14"/>
        <v>1.3723146875081838</v>
      </c>
    </row>
    <row r="864" spans="1:4" x14ac:dyDescent="0.45">
      <c r="A864" s="212">
        <v>42465</v>
      </c>
      <c r="B864" s="89">
        <v>53.405369</v>
      </c>
      <c r="C864" s="89">
        <v>38.888443000000002</v>
      </c>
      <c r="D864" s="89">
        <f t="shared" si="14"/>
        <v>1.3732966629700243</v>
      </c>
    </row>
    <row r="865" spans="1:4" x14ac:dyDescent="0.45">
      <c r="A865" s="212">
        <v>42464</v>
      </c>
      <c r="B865" s="89">
        <v>54.174045999999997</v>
      </c>
      <c r="C865" s="89">
        <v>39.403706</v>
      </c>
      <c r="D865" s="89">
        <f t="shared" si="14"/>
        <v>1.3748464674870937</v>
      </c>
    </row>
    <row r="866" spans="1:4" x14ac:dyDescent="0.45">
      <c r="A866" s="212">
        <v>42461</v>
      </c>
      <c r="B866" s="89">
        <v>54.384524999999996</v>
      </c>
      <c r="C866" s="89">
        <v>39.787815000000002</v>
      </c>
      <c r="D866" s="89">
        <f t="shared" si="14"/>
        <v>1.3668638250177849</v>
      </c>
    </row>
    <row r="867" spans="1:4" x14ac:dyDescent="0.45">
      <c r="A867" s="212">
        <v>42460</v>
      </c>
      <c r="B867" s="89">
        <v>53.794079000000004</v>
      </c>
      <c r="C867" s="89">
        <v>39.113289000000002</v>
      </c>
      <c r="D867" s="89">
        <f t="shared" si="14"/>
        <v>1.3753402072630609</v>
      </c>
    </row>
    <row r="868" spans="1:4" x14ac:dyDescent="0.45">
      <c r="A868" s="212">
        <v>42459</v>
      </c>
      <c r="B868" s="89">
        <v>54.239182</v>
      </c>
      <c r="C868" s="89">
        <v>39.235076999999997</v>
      </c>
      <c r="D868" s="89">
        <f t="shared" si="14"/>
        <v>1.382415586950422</v>
      </c>
    </row>
    <row r="869" spans="1:4" x14ac:dyDescent="0.45">
      <c r="A869" s="212">
        <v>42458</v>
      </c>
      <c r="B869" s="89">
        <v>53.621482999999998</v>
      </c>
      <c r="C869" s="89">
        <v>39.085186</v>
      </c>
      <c r="D869" s="89">
        <f t="shared" si="14"/>
        <v>1.3719132102889313</v>
      </c>
    </row>
    <row r="870" spans="1:4" x14ac:dyDescent="0.45">
      <c r="A870" s="212">
        <v>42457</v>
      </c>
      <c r="B870" s="89">
        <v>53.957591999999998</v>
      </c>
      <c r="C870" s="89">
        <v>39.272545000000001</v>
      </c>
      <c r="D870" s="89">
        <f t="shared" si="14"/>
        <v>1.3739265433396282</v>
      </c>
    </row>
    <row r="871" spans="1:4" x14ac:dyDescent="0.45">
      <c r="A871" s="212">
        <v>42453</v>
      </c>
      <c r="B871" s="89">
        <v>54.030262</v>
      </c>
      <c r="C871" s="89">
        <v>39.291289999999996</v>
      </c>
      <c r="D871" s="89">
        <f t="shared" si="14"/>
        <v>1.3751205928845809</v>
      </c>
    </row>
    <row r="872" spans="1:4" x14ac:dyDescent="0.45">
      <c r="A872" s="212">
        <v>42452</v>
      </c>
      <c r="B872" s="89">
        <v>54.448104999999998</v>
      </c>
      <c r="C872" s="89">
        <v>39.694125999999997</v>
      </c>
      <c r="D872" s="89">
        <f t="shared" si="14"/>
        <v>1.3716917460281151</v>
      </c>
    </row>
    <row r="873" spans="1:4" x14ac:dyDescent="0.45">
      <c r="A873" s="212">
        <v>42451</v>
      </c>
      <c r="B873" s="89">
        <v>54.720623000000003</v>
      </c>
      <c r="C873" s="89">
        <v>40.640338999999997</v>
      </c>
      <c r="D873" s="89">
        <f t="shared" si="14"/>
        <v>1.3464607910873974</v>
      </c>
    </row>
    <row r="874" spans="1:4" x14ac:dyDescent="0.45">
      <c r="A874" s="212">
        <v>42450</v>
      </c>
      <c r="B874" s="89">
        <v>54.920470999999999</v>
      </c>
      <c r="C874" s="89">
        <v>40.846446999999998</v>
      </c>
      <c r="D874" s="89">
        <f t="shared" si="14"/>
        <v>1.3445593199330166</v>
      </c>
    </row>
    <row r="875" spans="1:4" x14ac:dyDescent="0.45">
      <c r="A875" s="212">
        <v>42447</v>
      </c>
      <c r="B875" s="89">
        <v>54.938637</v>
      </c>
      <c r="C875" s="89">
        <v>40.790233999999998</v>
      </c>
      <c r="D875" s="89">
        <f t="shared" si="14"/>
        <v>1.3468576081225718</v>
      </c>
    </row>
    <row r="876" spans="1:4" x14ac:dyDescent="0.45">
      <c r="A876" s="212">
        <v>42446</v>
      </c>
      <c r="B876" s="89">
        <v>53.367142000000001</v>
      </c>
      <c r="C876" s="89">
        <v>40.143810000000002</v>
      </c>
      <c r="D876" s="89">
        <f t="shared" si="14"/>
        <v>1.3293990281440651</v>
      </c>
    </row>
    <row r="877" spans="1:4" x14ac:dyDescent="0.45">
      <c r="A877" s="212">
        <v>42445</v>
      </c>
      <c r="B877" s="89">
        <v>53.521568000000002</v>
      </c>
      <c r="C877" s="89">
        <v>39.562964999999998</v>
      </c>
      <c r="D877" s="89">
        <f t="shared" si="14"/>
        <v>1.3528199415792017</v>
      </c>
    </row>
    <row r="878" spans="1:4" x14ac:dyDescent="0.45">
      <c r="A878" s="212">
        <v>42444</v>
      </c>
      <c r="B878" s="89">
        <v>53.775913000000003</v>
      </c>
      <c r="C878" s="89">
        <v>39.900230000000001</v>
      </c>
      <c r="D878" s="89">
        <f t="shared" si="14"/>
        <v>1.3477594740681946</v>
      </c>
    </row>
    <row r="879" spans="1:4" x14ac:dyDescent="0.45">
      <c r="A879" s="212">
        <v>42443</v>
      </c>
      <c r="B879" s="89">
        <v>53.703239000000004</v>
      </c>
      <c r="C879" s="89">
        <v>39.975181999999997</v>
      </c>
      <c r="D879" s="89">
        <f t="shared" si="14"/>
        <v>1.3434144965243688</v>
      </c>
    </row>
    <row r="880" spans="1:4" x14ac:dyDescent="0.45">
      <c r="A880" s="212">
        <v>42440</v>
      </c>
      <c r="B880" s="89">
        <v>53.903084</v>
      </c>
      <c r="C880" s="89">
        <v>40.274974999999998</v>
      </c>
      <c r="D880" s="89">
        <f t="shared" si="14"/>
        <v>1.338376597378397</v>
      </c>
    </row>
    <row r="881" spans="1:4" x14ac:dyDescent="0.45">
      <c r="A881" s="212">
        <v>42439</v>
      </c>
      <c r="B881" s="89">
        <v>53.239975000000001</v>
      </c>
      <c r="C881" s="89">
        <v>38.757281999999996</v>
      </c>
      <c r="D881" s="89">
        <f t="shared" si="14"/>
        <v>1.373676693840399</v>
      </c>
    </row>
    <row r="882" spans="1:4" x14ac:dyDescent="0.45">
      <c r="A882" s="212">
        <v>42438</v>
      </c>
      <c r="B882" s="89">
        <v>53.703239000000004</v>
      </c>
      <c r="C882" s="89">
        <v>38.551174000000003</v>
      </c>
      <c r="D882" s="89">
        <f t="shared" si="14"/>
        <v>1.3930377061928128</v>
      </c>
    </row>
    <row r="883" spans="1:4" x14ac:dyDescent="0.45">
      <c r="A883" s="212">
        <v>42437</v>
      </c>
      <c r="B883" s="89">
        <v>53.394390000000001</v>
      </c>
      <c r="C883" s="89">
        <v>38.457492999999999</v>
      </c>
      <c r="D883" s="89">
        <f t="shared" si="14"/>
        <v>1.3884001747071761</v>
      </c>
    </row>
    <row r="884" spans="1:4" x14ac:dyDescent="0.45">
      <c r="A884" s="212">
        <v>42436</v>
      </c>
      <c r="B884" s="89">
        <v>54.448104999999998</v>
      </c>
      <c r="C884" s="89">
        <v>39.918964000000003</v>
      </c>
      <c r="D884" s="89">
        <f t="shared" si="14"/>
        <v>1.3639658834833488</v>
      </c>
    </row>
    <row r="885" spans="1:4" x14ac:dyDescent="0.45">
      <c r="A885" s="212">
        <v>42433</v>
      </c>
      <c r="B885" s="89">
        <v>54.548037999999998</v>
      </c>
      <c r="C885" s="89">
        <v>40.125076</v>
      </c>
      <c r="D885" s="89">
        <f t="shared" si="14"/>
        <v>1.3594500855275637</v>
      </c>
    </row>
    <row r="886" spans="1:4" x14ac:dyDescent="0.45">
      <c r="A886" s="212">
        <v>42432</v>
      </c>
      <c r="B886" s="89">
        <v>54.466278000000003</v>
      </c>
      <c r="C886" s="89">
        <v>40.125076</v>
      </c>
      <c r="D886" s="89">
        <f t="shared" si="14"/>
        <v>1.3574124569882435</v>
      </c>
    </row>
    <row r="887" spans="1:4" x14ac:dyDescent="0.45">
      <c r="A887" s="212">
        <v>42431</v>
      </c>
      <c r="B887" s="89">
        <v>54.284599</v>
      </c>
      <c r="C887" s="89">
        <v>39.553600000000003</v>
      </c>
      <c r="D887" s="89">
        <f t="shared" si="14"/>
        <v>1.3724313084017636</v>
      </c>
    </row>
    <row r="888" spans="1:4" x14ac:dyDescent="0.45">
      <c r="A888" s="212">
        <v>42430</v>
      </c>
      <c r="B888" s="89">
        <v>53.775913000000003</v>
      </c>
      <c r="C888" s="89">
        <v>38.663601</v>
      </c>
      <c r="D888" s="89">
        <f t="shared" si="14"/>
        <v>1.3908666448321769</v>
      </c>
    </row>
    <row r="889" spans="1:4" x14ac:dyDescent="0.45">
      <c r="A889" s="212">
        <v>42429</v>
      </c>
      <c r="B889" s="89">
        <v>51.141616999999997</v>
      </c>
      <c r="C889" s="89">
        <v>36.396431</v>
      </c>
      <c r="D889" s="89">
        <f t="shared" si="14"/>
        <v>1.4051272499767902</v>
      </c>
    </row>
    <row r="890" spans="1:4" x14ac:dyDescent="0.45">
      <c r="A890" s="212">
        <v>42426</v>
      </c>
      <c r="B890" s="89">
        <v>52.268013000000003</v>
      </c>
      <c r="C890" s="89">
        <v>37.005378999999998</v>
      </c>
      <c r="D890" s="89">
        <f t="shared" si="14"/>
        <v>1.4124436612309796</v>
      </c>
    </row>
    <row r="891" spans="1:4" x14ac:dyDescent="0.45">
      <c r="A891" s="212">
        <v>42425</v>
      </c>
      <c r="B891" s="89">
        <v>51.786563999999998</v>
      </c>
      <c r="C891" s="89">
        <v>36.180962000000001</v>
      </c>
      <c r="D891" s="89">
        <f t="shared" si="14"/>
        <v>1.4313208145211838</v>
      </c>
    </row>
    <row r="892" spans="1:4" x14ac:dyDescent="0.45">
      <c r="A892" s="212">
        <v>42424</v>
      </c>
      <c r="B892" s="89">
        <v>50.996273000000002</v>
      </c>
      <c r="C892" s="89">
        <v>35.684432999999999</v>
      </c>
      <c r="D892" s="89">
        <f t="shared" si="14"/>
        <v>1.4290901861884706</v>
      </c>
    </row>
    <row r="893" spans="1:4" x14ac:dyDescent="0.45">
      <c r="A893" s="212">
        <v>42423</v>
      </c>
      <c r="B893" s="89">
        <v>50.978107000000001</v>
      </c>
      <c r="C893" s="89">
        <v>35.806224999999998</v>
      </c>
      <c r="D893" s="89">
        <f t="shared" si="14"/>
        <v>1.4237219086904582</v>
      </c>
    </row>
    <row r="894" spans="1:4" x14ac:dyDescent="0.45">
      <c r="A894" s="212">
        <v>42422</v>
      </c>
      <c r="B894" s="89">
        <v>53.20364</v>
      </c>
      <c r="C894" s="89">
        <v>37.024116999999997</v>
      </c>
      <c r="D894" s="89">
        <f t="shared" si="14"/>
        <v>1.4369995643650328</v>
      </c>
    </row>
    <row r="895" spans="1:4" x14ac:dyDescent="0.45">
      <c r="A895" s="212">
        <v>42419</v>
      </c>
      <c r="B895" s="89">
        <v>52.522354</v>
      </c>
      <c r="C895" s="89">
        <v>36.527591999999999</v>
      </c>
      <c r="D895" s="89">
        <f t="shared" si="14"/>
        <v>1.4378816430056491</v>
      </c>
    </row>
    <row r="896" spans="1:4" x14ac:dyDescent="0.45">
      <c r="A896" s="212">
        <v>42418</v>
      </c>
      <c r="B896" s="89">
        <v>52.513267999999997</v>
      </c>
      <c r="C896" s="89">
        <v>36.462017000000003</v>
      </c>
      <c r="D896" s="89">
        <f t="shared" si="14"/>
        <v>1.4402184059099088</v>
      </c>
    </row>
    <row r="897" spans="1:4" x14ac:dyDescent="0.45">
      <c r="A897" s="212">
        <v>42417</v>
      </c>
      <c r="B897" s="89">
        <v>53.385311000000002</v>
      </c>
      <c r="C897" s="89">
        <v>37.267693000000001</v>
      </c>
      <c r="D897" s="89">
        <f t="shared" si="14"/>
        <v>1.4324823111535239</v>
      </c>
    </row>
    <row r="898" spans="1:4" x14ac:dyDescent="0.45">
      <c r="A898" s="212">
        <v>42416</v>
      </c>
      <c r="B898" s="89">
        <v>53.003796000000001</v>
      </c>
      <c r="C898" s="89">
        <v>36.433906999999998</v>
      </c>
      <c r="D898" s="89">
        <f t="shared" si="14"/>
        <v>1.4547930860118845</v>
      </c>
    </row>
    <row r="899" spans="1:4" x14ac:dyDescent="0.45">
      <c r="A899" s="212">
        <v>42412</v>
      </c>
      <c r="B899" s="89">
        <v>52.222594999999998</v>
      </c>
      <c r="C899" s="89">
        <v>35.169167000000002</v>
      </c>
      <c r="D899" s="89">
        <f t="shared" si="14"/>
        <v>1.4848971259398893</v>
      </c>
    </row>
    <row r="900" spans="1:4" x14ac:dyDescent="0.45">
      <c r="A900" s="212">
        <v>42411</v>
      </c>
      <c r="B900" s="89">
        <v>48.207557999999999</v>
      </c>
      <c r="C900" s="89">
        <v>32.770843999999997</v>
      </c>
      <c r="D900" s="89">
        <f t="shared" si="14"/>
        <v>1.4710502420993492</v>
      </c>
    </row>
    <row r="901" spans="1:4" x14ac:dyDescent="0.45">
      <c r="A901" s="212">
        <v>42410</v>
      </c>
      <c r="B901" s="89">
        <v>50.43309</v>
      </c>
      <c r="C901" s="89">
        <v>35.047378999999999</v>
      </c>
      <c r="D901" s="89">
        <f t="shared" si="14"/>
        <v>1.438997478242239</v>
      </c>
    </row>
    <row r="902" spans="1:4" x14ac:dyDescent="0.45">
      <c r="A902" s="212">
        <v>42409</v>
      </c>
      <c r="B902" s="89">
        <v>51.050776999999997</v>
      </c>
      <c r="C902" s="89">
        <v>35.141055999999999</v>
      </c>
      <c r="D902" s="89">
        <f t="shared" si="14"/>
        <v>1.4527388419972354</v>
      </c>
    </row>
    <row r="903" spans="1:4" x14ac:dyDescent="0.45">
      <c r="A903" s="212">
        <v>42408</v>
      </c>
      <c r="B903" s="89">
        <v>51.359631</v>
      </c>
      <c r="C903" s="89">
        <v>35.422111999999998</v>
      </c>
      <c r="D903" s="89">
        <f t="shared" si="14"/>
        <v>1.4499313592594367</v>
      </c>
    </row>
    <row r="904" spans="1:4" x14ac:dyDescent="0.45">
      <c r="A904" s="212">
        <v>42405</v>
      </c>
      <c r="B904" s="89">
        <v>52.458759000000001</v>
      </c>
      <c r="C904" s="89">
        <v>37.342650999999996</v>
      </c>
      <c r="D904" s="89">
        <f t="shared" si="14"/>
        <v>1.4047947211889162</v>
      </c>
    </row>
    <row r="905" spans="1:4" x14ac:dyDescent="0.45">
      <c r="A905" s="212">
        <v>42404</v>
      </c>
      <c r="B905" s="89">
        <v>53.049205999999998</v>
      </c>
      <c r="C905" s="89">
        <v>38.213917000000002</v>
      </c>
      <c r="D905" s="89">
        <f t="shared" si="14"/>
        <v>1.3882169158424664</v>
      </c>
    </row>
    <row r="906" spans="1:4" x14ac:dyDescent="0.45">
      <c r="A906" s="212">
        <v>42403</v>
      </c>
      <c r="B906" s="89">
        <v>52.149918</v>
      </c>
      <c r="C906" s="89">
        <v>37.811069000000003</v>
      </c>
      <c r="D906" s="89">
        <f t="shared" si="14"/>
        <v>1.3792235813274678</v>
      </c>
    </row>
    <row r="907" spans="1:4" x14ac:dyDescent="0.45">
      <c r="A907" s="212">
        <v>42402</v>
      </c>
      <c r="B907" s="89">
        <v>51.804737000000003</v>
      </c>
      <c r="C907" s="89">
        <v>37.867279000000003</v>
      </c>
      <c r="D907" s="89">
        <f t="shared" si="14"/>
        <v>1.3680607207082398</v>
      </c>
    </row>
    <row r="908" spans="1:4" x14ac:dyDescent="0.45">
      <c r="A908" s="212">
        <v>42401</v>
      </c>
      <c r="B908" s="89">
        <v>53.467067999999998</v>
      </c>
      <c r="C908" s="89">
        <v>39.797176</v>
      </c>
      <c r="D908" s="89">
        <f t="shared" si="14"/>
        <v>1.3434889952995659</v>
      </c>
    </row>
    <row r="909" spans="1:4" x14ac:dyDescent="0.45">
      <c r="A909" s="212">
        <v>42398</v>
      </c>
      <c r="B909" s="89">
        <v>54.04842</v>
      </c>
      <c r="C909" s="89">
        <v>39.890869000000002</v>
      </c>
      <c r="D909" s="89">
        <f t="shared" si="14"/>
        <v>1.3549070590565475</v>
      </c>
    </row>
    <row r="910" spans="1:4" x14ac:dyDescent="0.45">
      <c r="A910" s="212">
        <v>42397</v>
      </c>
      <c r="B910" s="89">
        <v>52.031829999999999</v>
      </c>
      <c r="C910" s="89">
        <v>37.839176000000002</v>
      </c>
      <c r="D910" s="89">
        <f t="shared" si="14"/>
        <v>1.3750783050878275</v>
      </c>
    </row>
    <row r="911" spans="1:4" x14ac:dyDescent="0.45">
      <c r="A911" s="212">
        <v>42396</v>
      </c>
      <c r="B911" s="89">
        <v>51.813816000000003</v>
      </c>
      <c r="C911" s="89">
        <v>37.951591000000001</v>
      </c>
      <c r="D911" s="89">
        <f t="shared" si="14"/>
        <v>1.3652607080425165</v>
      </c>
    </row>
    <row r="912" spans="1:4" x14ac:dyDescent="0.45">
      <c r="A912" s="212">
        <v>42395</v>
      </c>
      <c r="B912" s="89">
        <v>51.850150999999997</v>
      </c>
      <c r="C912" s="89">
        <v>37.895451000000001</v>
      </c>
      <c r="D912" s="89">
        <f t="shared" si="14"/>
        <v>1.3682420879487618</v>
      </c>
    </row>
    <row r="913" spans="1:4" x14ac:dyDescent="0.45">
      <c r="A913" s="212">
        <v>42394</v>
      </c>
      <c r="B913" s="89">
        <v>50.560260999999997</v>
      </c>
      <c r="C913" s="89">
        <v>37.006537999999999</v>
      </c>
      <c r="D913" s="89">
        <f t="shared" si="14"/>
        <v>1.3662521200983457</v>
      </c>
    </row>
    <row r="914" spans="1:4" x14ac:dyDescent="0.45">
      <c r="A914" s="212">
        <v>42391</v>
      </c>
      <c r="B914" s="89">
        <v>51.732067000000001</v>
      </c>
      <c r="C914" s="89">
        <v>38.419437000000002</v>
      </c>
      <c r="D914" s="89">
        <f t="shared" si="14"/>
        <v>1.346507680474339</v>
      </c>
    </row>
    <row r="915" spans="1:4" x14ac:dyDescent="0.45">
      <c r="A915" s="212">
        <v>42390</v>
      </c>
      <c r="B915" s="89">
        <v>50.187820000000002</v>
      </c>
      <c r="C915" s="89">
        <v>37.567959000000002</v>
      </c>
      <c r="D915" s="89">
        <f t="shared" si="14"/>
        <v>1.3359208574519579</v>
      </c>
    </row>
    <row r="916" spans="1:4" x14ac:dyDescent="0.45">
      <c r="A916" s="212">
        <v>42389</v>
      </c>
      <c r="B916" s="89">
        <v>50.424003999999996</v>
      </c>
      <c r="C916" s="89">
        <v>37.886096999999999</v>
      </c>
      <c r="D916" s="89">
        <f t="shared" si="14"/>
        <v>1.3309368869535438</v>
      </c>
    </row>
    <row r="917" spans="1:4" x14ac:dyDescent="0.45">
      <c r="A917" s="212">
        <v>42388</v>
      </c>
      <c r="B917" s="89">
        <v>51.786563999999998</v>
      </c>
      <c r="C917" s="89">
        <v>39.242846999999998</v>
      </c>
      <c r="D917" s="89">
        <f t="shared" si="14"/>
        <v>1.3196433989613445</v>
      </c>
    </row>
    <row r="918" spans="1:4" x14ac:dyDescent="0.45">
      <c r="A918" s="212">
        <v>42384</v>
      </c>
      <c r="B918" s="89">
        <v>51.813816000000003</v>
      </c>
      <c r="C918" s="89">
        <v>39.738770000000002</v>
      </c>
      <c r="D918" s="89">
        <f t="shared" si="14"/>
        <v>1.3038605875320248</v>
      </c>
    </row>
    <row r="919" spans="1:4" x14ac:dyDescent="0.45">
      <c r="A919" s="212">
        <v>42383</v>
      </c>
      <c r="B919" s="89">
        <v>52.867531</v>
      </c>
      <c r="C919" s="89">
        <v>42.461616999999997</v>
      </c>
      <c r="D919" s="89">
        <f t="shared" ref="D919:D982" si="15">B919/C919</f>
        <v>1.2450663619334139</v>
      </c>
    </row>
    <row r="920" spans="1:4" x14ac:dyDescent="0.45">
      <c r="A920" s="212">
        <v>42382</v>
      </c>
      <c r="B920" s="89">
        <v>52.086326999999997</v>
      </c>
      <c r="C920" s="89">
        <v>42.283833000000001</v>
      </c>
      <c r="D920" s="89">
        <f t="shared" si="15"/>
        <v>1.2318260503961407</v>
      </c>
    </row>
    <row r="921" spans="1:4" x14ac:dyDescent="0.45">
      <c r="A921" s="212">
        <v>42381</v>
      </c>
      <c r="B921" s="89">
        <v>53.557896</v>
      </c>
      <c r="C921" s="89">
        <v>43.865153999999997</v>
      </c>
      <c r="D921" s="89">
        <f t="shared" si="15"/>
        <v>1.2209667837938061</v>
      </c>
    </row>
    <row r="922" spans="1:4" x14ac:dyDescent="0.45">
      <c r="A922" s="212">
        <v>42380</v>
      </c>
      <c r="B922" s="89">
        <v>53.439819</v>
      </c>
      <c r="C922" s="89">
        <v>43.837093000000003</v>
      </c>
      <c r="D922" s="89">
        <f t="shared" si="15"/>
        <v>1.219054808219149</v>
      </c>
    </row>
    <row r="923" spans="1:4" x14ac:dyDescent="0.45">
      <c r="A923" s="212">
        <v>42377</v>
      </c>
      <c r="B923" s="89">
        <v>53.521568000000002</v>
      </c>
      <c r="C923" s="89">
        <v>43.163395000000001</v>
      </c>
      <c r="D923" s="89">
        <f t="shared" si="15"/>
        <v>1.2399758638077474</v>
      </c>
    </row>
    <row r="924" spans="1:4" x14ac:dyDescent="0.45">
      <c r="A924" s="212">
        <v>42376</v>
      </c>
      <c r="B924" s="89">
        <v>54.747878999999998</v>
      </c>
      <c r="C924" s="89">
        <v>44.501427</v>
      </c>
      <c r="D924" s="89">
        <f t="shared" si="15"/>
        <v>1.2302499647932639</v>
      </c>
    </row>
    <row r="925" spans="1:4" x14ac:dyDescent="0.45">
      <c r="A925" s="212">
        <v>42375</v>
      </c>
      <c r="B925" s="89">
        <v>57.055160999999998</v>
      </c>
      <c r="C925" s="89">
        <v>46.896793000000002</v>
      </c>
      <c r="D925" s="89">
        <f t="shared" si="15"/>
        <v>1.2166111443910459</v>
      </c>
    </row>
    <row r="926" spans="1:4" x14ac:dyDescent="0.45">
      <c r="A926" s="212">
        <v>42374</v>
      </c>
      <c r="B926" s="89">
        <v>57.890853999999997</v>
      </c>
      <c r="C926" s="89">
        <v>47.589202999999998</v>
      </c>
      <c r="D926" s="89">
        <f t="shared" si="15"/>
        <v>1.2164703409720898</v>
      </c>
    </row>
    <row r="927" spans="1:4" x14ac:dyDescent="0.45">
      <c r="A927" s="212">
        <v>42373</v>
      </c>
      <c r="B927" s="89">
        <v>57.790939000000002</v>
      </c>
      <c r="C927" s="89">
        <v>47.841839</v>
      </c>
      <c r="D927" s="89">
        <f t="shared" si="15"/>
        <v>1.2079581430805786</v>
      </c>
    </row>
    <row r="928" spans="1:4" x14ac:dyDescent="0.45">
      <c r="A928" s="212">
        <v>42369</v>
      </c>
      <c r="B928" s="89">
        <v>59.580444</v>
      </c>
      <c r="C928" s="89">
        <v>48.421962999999998</v>
      </c>
      <c r="D928" s="89">
        <f t="shared" si="15"/>
        <v>1.2304425576468265</v>
      </c>
    </row>
    <row r="929" spans="1:4" x14ac:dyDescent="0.45">
      <c r="A929" s="212">
        <v>42368</v>
      </c>
      <c r="B929" s="89">
        <v>60.085732</v>
      </c>
      <c r="C929" s="89">
        <v>48.936599999999999</v>
      </c>
      <c r="D929" s="89">
        <f t="shared" si="15"/>
        <v>1.2278280877707075</v>
      </c>
    </row>
    <row r="930" spans="1:4" x14ac:dyDescent="0.45">
      <c r="A930" s="212">
        <v>42367</v>
      </c>
      <c r="B930" s="89">
        <v>60.518864000000001</v>
      </c>
      <c r="C930" s="89">
        <v>49.572876000000001</v>
      </c>
      <c r="D930" s="89">
        <f t="shared" si="15"/>
        <v>1.2208059907599471</v>
      </c>
    </row>
    <row r="931" spans="1:4" x14ac:dyDescent="0.45">
      <c r="A931" s="212">
        <v>42366</v>
      </c>
      <c r="B931" s="89">
        <v>59.896248</v>
      </c>
      <c r="C931" s="89">
        <v>49.011462999999999</v>
      </c>
      <c r="D931" s="89">
        <f t="shared" si="15"/>
        <v>1.2220865147404394</v>
      </c>
    </row>
    <row r="932" spans="1:4" x14ac:dyDescent="0.45">
      <c r="A932" s="212">
        <v>42362</v>
      </c>
      <c r="B932" s="89">
        <v>60.094757000000001</v>
      </c>
      <c r="C932" s="89">
        <v>49.320236000000001</v>
      </c>
      <c r="D932" s="89">
        <f t="shared" si="15"/>
        <v>1.218460451000275</v>
      </c>
    </row>
    <row r="933" spans="1:4" x14ac:dyDescent="0.45">
      <c r="A933" s="212">
        <v>42361</v>
      </c>
      <c r="B933" s="89">
        <v>60.212069999999997</v>
      </c>
      <c r="C933" s="89">
        <v>49.245384000000001</v>
      </c>
      <c r="D933" s="89">
        <f t="shared" si="15"/>
        <v>1.2226946996697192</v>
      </c>
    </row>
    <row r="934" spans="1:4" x14ac:dyDescent="0.45">
      <c r="A934" s="212">
        <v>42360</v>
      </c>
      <c r="B934" s="89">
        <v>59.264628999999999</v>
      </c>
      <c r="C934" s="89">
        <v>48.665253</v>
      </c>
      <c r="D934" s="89">
        <f t="shared" si="15"/>
        <v>1.2178017239528169</v>
      </c>
    </row>
    <row r="935" spans="1:4" x14ac:dyDescent="0.45">
      <c r="A935" s="212">
        <v>42359</v>
      </c>
      <c r="B935" s="89">
        <v>59.138306</v>
      </c>
      <c r="C935" s="89">
        <v>48.459392999999999</v>
      </c>
      <c r="D935" s="89">
        <f t="shared" si="15"/>
        <v>1.2203682782407117</v>
      </c>
    </row>
    <row r="936" spans="1:4" x14ac:dyDescent="0.45">
      <c r="A936" s="212">
        <v>42356</v>
      </c>
      <c r="B936" s="89">
        <v>58.109653000000002</v>
      </c>
      <c r="C936" s="89">
        <v>47.916694999999997</v>
      </c>
      <c r="D936" s="89">
        <f t="shared" si="15"/>
        <v>1.2127224759554056</v>
      </c>
    </row>
    <row r="937" spans="1:4" x14ac:dyDescent="0.45">
      <c r="A937" s="212">
        <v>42355</v>
      </c>
      <c r="B937" s="89">
        <v>59.80603</v>
      </c>
      <c r="C937" s="89">
        <v>49.441871999999996</v>
      </c>
      <c r="D937" s="89">
        <f t="shared" si="15"/>
        <v>1.2096230903231173</v>
      </c>
    </row>
    <row r="938" spans="1:4" x14ac:dyDescent="0.45">
      <c r="A938" s="212">
        <v>42354</v>
      </c>
      <c r="B938" s="89">
        <v>60.933933000000003</v>
      </c>
      <c r="C938" s="89">
        <v>50.433708000000003</v>
      </c>
      <c r="D938" s="89">
        <f t="shared" si="15"/>
        <v>1.2081985524443295</v>
      </c>
    </row>
    <row r="939" spans="1:4" x14ac:dyDescent="0.45">
      <c r="A939" s="212">
        <v>42353</v>
      </c>
      <c r="B939" s="89">
        <v>59.643599999999999</v>
      </c>
      <c r="C939" s="89">
        <v>49.142451999999999</v>
      </c>
      <c r="D939" s="89">
        <f t="shared" si="15"/>
        <v>1.2136879128457001</v>
      </c>
    </row>
    <row r="940" spans="1:4" x14ac:dyDescent="0.45">
      <c r="A940" s="212">
        <v>42352</v>
      </c>
      <c r="B940" s="89">
        <v>57.992351999999997</v>
      </c>
      <c r="C940" s="89">
        <v>47.813774000000002</v>
      </c>
      <c r="D940" s="89">
        <f t="shared" si="15"/>
        <v>1.2128796191658076</v>
      </c>
    </row>
    <row r="941" spans="1:4" x14ac:dyDescent="0.45">
      <c r="A941" s="212">
        <v>42349</v>
      </c>
      <c r="B941" s="89">
        <v>57.811892999999998</v>
      </c>
      <c r="C941" s="89">
        <v>47.823120000000003</v>
      </c>
      <c r="D941" s="89">
        <f t="shared" si="15"/>
        <v>1.2088691202079662</v>
      </c>
    </row>
    <row r="942" spans="1:4" x14ac:dyDescent="0.45">
      <c r="A942" s="212">
        <v>42348</v>
      </c>
      <c r="B942" s="89">
        <v>59.201469000000003</v>
      </c>
      <c r="C942" s="89">
        <v>49.264088000000001</v>
      </c>
      <c r="D942" s="89">
        <f t="shared" si="15"/>
        <v>1.2017165323348724</v>
      </c>
    </row>
    <row r="943" spans="1:4" x14ac:dyDescent="0.45">
      <c r="A943" s="212">
        <v>42347</v>
      </c>
      <c r="B943" s="89">
        <v>59.066124000000002</v>
      </c>
      <c r="C943" s="89">
        <v>49.413798999999997</v>
      </c>
      <c r="D943" s="89">
        <f t="shared" si="15"/>
        <v>1.1953366305634587</v>
      </c>
    </row>
    <row r="944" spans="1:4" x14ac:dyDescent="0.45">
      <c r="A944" s="212">
        <v>42346</v>
      </c>
      <c r="B944" s="89">
        <v>59.517283999999997</v>
      </c>
      <c r="C944" s="89">
        <v>49.956501000000003</v>
      </c>
      <c r="D944" s="89">
        <f t="shared" si="15"/>
        <v>1.1913821586503826</v>
      </c>
    </row>
    <row r="945" spans="1:4" x14ac:dyDescent="0.45">
      <c r="A945" s="212">
        <v>42345</v>
      </c>
      <c r="B945" s="89">
        <v>60.455685000000003</v>
      </c>
      <c r="C945" s="89">
        <v>50.901553999999997</v>
      </c>
      <c r="D945" s="89">
        <f t="shared" si="15"/>
        <v>1.1876982184080276</v>
      </c>
    </row>
    <row r="946" spans="1:4" x14ac:dyDescent="0.45">
      <c r="A946" s="212">
        <v>42342</v>
      </c>
      <c r="B946" s="89">
        <v>61.258758999999998</v>
      </c>
      <c r="C946" s="89">
        <v>51.547173000000001</v>
      </c>
      <c r="D946" s="89">
        <f t="shared" si="15"/>
        <v>1.1884019129429271</v>
      </c>
    </row>
    <row r="947" spans="1:4" x14ac:dyDescent="0.45">
      <c r="A947" s="212">
        <v>42341</v>
      </c>
      <c r="B947" s="89">
        <v>59.372920999999998</v>
      </c>
      <c r="C947" s="89">
        <v>50.068778999999999</v>
      </c>
      <c r="D947" s="89">
        <f t="shared" si="15"/>
        <v>1.1858272197929971</v>
      </c>
    </row>
    <row r="948" spans="1:4" x14ac:dyDescent="0.45">
      <c r="A948" s="212">
        <v>42340</v>
      </c>
      <c r="B948" s="89">
        <v>60.148895000000003</v>
      </c>
      <c r="C948" s="89">
        <v>50.658264000000003</v>
      </c>
      <c r="D948" s="89">
        <f t="shared" si="15"/>
        <v>1.1873461554071414</v>
      </c>
    </row>
    <row r="949" spans="1:4" x14ac:dyDescent="0.45">
      <c r="A949" s="212">
        <v>42339</v>
      </c>
      <c r="B949" s="89">
        <v>61.006100000000004</v>
      </c>
      <c r="C949" s="89">
        <v>51.350676999999997</v>
      </c>
      <c r="D949" s="89">
        <f t="shared" si="15"/>
        <v>1.1880291276393495</v>
      </c>
    </row>
    <row r="950" spans="1:4" x14ac:dyDescent="0.45">
      <c r="A950" s="212">
        <v>42338</v>
      </c>
      <c r="B950" s="89">
        <v>60.166953999999997</v>
      </c>
      <c r="C950" s="89">
        <v>50.611488000000001</v>
      </c>
      <c r="D950" s="89">
        <f t="shared" si="15"/>
        <v>1.1888003371882683</v>
      </c>
    </row>
    <row r="951" spans="1:4" x14ac:dyDescent="0.45">
      <c r="A951" s="212">
        <v>42335</v>
      </c>
      <c r="B951" s="89">
        <v>60.609093000000001</v>
      </c>
      <c r="C951" s="89">
        <v>50.723765999999998</v>
      </c>
      <c r="D951" s="89">
        <f t="shared" si="15"/>
        <v>1.194885509881108</v>
      </c>
    </row>
    <row r="952" spans="1:4" x14ac:dyDescent="0.45">
      <c r="A952" s="212">
        <v>42333</v>
      </c>
      <c r="B952" s="89">
        <v>60.329369</v>
      </c>
      <c r="C952" s="89">
        <v>50.602131</v>
      </c>
      <c r="D952" s="89">
        <f t="shared" si="15"/>
        <v>1.192229809452096</v>
      </c>
    </row>
    <row r="953" spans="1:4" x14ac:dyDescent="0.45">
      <c r="A953" s="212">
        <v>42332</v>
      </c>
      <c r="B953" s="89">
        <v>60.257187000000002</v>
      </c>
      <c r="C953" s="89">
        <v>50.695689999999999</v>
      </c>
      <c r="D953" s="89">
        <f t="shared" si="15"/>
        <v>1.1886057177641729</v>
      </c>
    </row>
    <row r="954" spans="1:4" x14ac:dyDescent="0.45">
      <c r="A954" s="212">
        <v>42331</v>
      </c>
      <c r="B954" s="89">
        <v>60.347400999999998</v>
      </c>
      <c r="C954" s="89">
        <v>50.789261000000003</v>
      </c>
      <c r="D954" s="89">
        <f t="shared" si="15"/>
        <v>1.1881921455797515</v>
      </c>
    </row>
    <row r="955" spans="1:4" x14ac:dyDescent="0.45">
      <c r="A955" s="212">
        <v>42328</v>
      </c>
      <c r="B955" s="89">
        <v>60.942954999999998</v>
      </c>
      <c r="C955" s="89">
        <v>51.229042</v>
      </c>
      <c r="D955" s="89">
        <f t="shared" si="15"/>
        <v>1.1896173073078353</v>
      </c>
    </row>
    <row r="956" spans="1:4" x14ac:dyDescent="0.45">
      <c r="A956" s="212">
        <v>42327</v>
      </c>
      <c r="B956" s="89">
        <v>61.051239000000002</v>
      </c>
      <c r="C956" s="89">
        <v>51.519108000000003</v>
      </c>
      <c r="D956" s="89">
        <f t="shared" si="15"/>
        <v>1.185021274048456</v>
      </c>
    </row>
    <row r="957" spans="1:4" x14ac:dyDescent="0.45">
      <c r="A957" s="212">
        <v>42326</v>
      </c>
      <c r="B957" s="89">
        <v>60.861739999999998</v>
      </c>
      <c r="C957" s="89">
        <v>51.444243999999998</v>
      </c>
      <c r="D957" s="89">
        <f t="shared" si="15"/>
        <v>1.183062190592207</v>
      </c>
    </row>
    <row r="958" spans="1:4" x14ac:dyDescent="0.45">
      <c r="A958" s="212">
        <v>42325</v>
      </c>
      <c r="B958" s="89">
        <v>59.670676999999998</v>
      </c>
      <c r="C958" s="89">
        <v>50.050068000000003</v>
      </c>
      <c r="D958" s="89">
        <f t="shared" si="15"/>
        <v>1.192219698882327</v>
      </c>
    </row>
    <row r="959" spans="1:4" x14ac:dyDescent="0.45">
      <c r="A959" s="212">
        <v>42324</v>
      </c>
      <c r="B959" s="89">
        <v>60.013553999999999</v>
      </c>
      <c r="C959" s="89">
        <v>50.237206</v>
      </c>
      <c r="D959" s="89">
        <f t="shared" si="15"/>
        <v>1.1946037365214937</v>
      </c>
    </row>
    <row r="960" spans="1:4" x14ac:dyDescent="0.45">
      <c r="A960" s="212">
        <v>42321</v>
      </c>
      <c r="B960" s="89">
        <v>59.156348999999999</v>
      </c>
      <c r="C960" s="89">
        <v>49.750655999999999</v>
      </c>
      <c r="D960" s="89">
        <f t="shared" si="15"/>
        <v>1.189056662891038</v>
      </c>
    </row>
    <row r="961" spans="1:4" x14ac:dyDescent="0.45">
      <c r="A961" s="212">
        <v>42320</v>
      </c>
      <c r="B961" s="89">
        <v>59.553379</v>
      </c>
      <c r="C961" s="89">
        <v>50.022002999999998</v>
      </c>
      <c r="D961" s="89">
        <f t="shared" si="15"/>
        <v>1.1905436693528646</v>
      </c>
    </row>
    <row r="962" spans="1:4" x14ac:dyDescent="0.45">
      <c r="A962" s="212">
        <v>42319</v>
      </c>
      <c r="B962" s="89">
        <v>60.771507</v>
      </c>
      <c r="C962" s="89">
        <v>51.369391999999998</v>
      </c>
      <c r="D962" s="89">
        <f t="shared" si="15"/>
        <v>1.1830295168765088</v>
      </c>
    </row>
    <row r="963" spans="1:4" x14ac:dyDescent="0.45">
      <c r="A963" s="212">
        <v>42318</v>
      </c>
      <c r="B963" s="89">
        <v>61.069279000000002</v>
      </c>
      <c r="C963" s="89">
        <v>52.211509999999997</v>
      </c>
      <c r="D963" s="89">
        <f t="shared" si="15"/>
        <v>1.1696516534381021</v>
      </c>
    </row>
    <row r="964" spans="1:4" x14ac:dyDescent="0.45">
      <c r="A964" s="212">
        <v>42317</v>
      </c>
      <c r="B964" s="89">
        <v>60.807613000000003</v>
      </c>
      <c r="C964" s="89">
        <v>52.127299999999998</v>
      </c>
      <c r="D964" s="89">
        <f t="shared" si="15"/>
        <v>1.1665214388621703</v>
      </c>
    </row>
    <row r="965" spans="1:4" x14ac:dyDescent="0.45">
      <c r="A965" s="212">
        <v>42314</v>
      </c>
      <c r="B965" s="89">
        <v>61.773071000000002</v>
      </c>
      <c r="C965" s="89">
        <v>52.277003999999998</v>
      </c>
      <c r="D965" s="89">
        <f t="shared" si="15"/>
        <v>1.1816490287010328</v>
      </c>
    </row>
    <row r="966" spans="1:4" x14ac:dyDescent="0.45">
      <c r="A966" s="212">
        <v>42313</v>
      </c>
      <c r="B966" s="89">
        <v>59.950405000000003</v>
      </c>
      <c r="C966" s="89">
        <v>50.667622000000001</v>
      </c>
      <c r="D966" s="89">
        <f t="shared" si="15"/>
        <v>1.1832093679075761</v>
      </c>
    </row>
    <row r="967" spans="1:4" x14ac:dyDescent="0.45">
      <c r="A967" s="212">
        <v>42312</v>
      </c>
      <c r="B967" s="89">
        <v>59.418030000000002</v>
      </c>
      <c r="C967" s="89">
        <v>50.368206000000001</v>
      </c>
      <c r="D967" s="89">
        <f t="shared" si="15"/>
        <v>1.1796733439344653</v>
      </c>
    </row>
    <row r="968" spans="1:4" x14ac:dyDescent="0.45">
      <c r="A968" s="212">
        <v>42311</v>
      </c>
      <c r="B968" s="89">
        <v>59.354861999999997</v>
      </c>
      <c r="C968" s="89">
        <v>50.676974999999999</v>
      </c>
      <c r="D968" s="89">
        <f t="shared" si="15"/>
        <v>1.1712392462257268</v>
      </c>
    </row>
    <row r="969" spans="1:4" x14ac:dyDescent="0.45">
      <c r="A969" s="212">
        <v>42310</v>
      </c>
      <c r="B969" s="89">
        <v>59.138306</v>
      </c>
      <c r="C969" s="89">
        <v>50.368206000000001</v>
      </c>
      <c r="D969" s="89">
        <f t="shared" si="15"/>
        <v>1.1741197611842678</v>
      </c>
    </row>
    <row r="970" spans="1:4" x14ac:dyDescent="0.45">
      <c r="A970" s="212">
        <v>42307</v>
      </c>
      <c r="B970" s="89">
        <v>57.974308000000001</v>
      </c>
      <c r="C970" s="89">
        <v>49.750655999999999</v>
      </c>
      <c r="D970" s="89">
        <f t="shared" si="15"/>
        <v>1.1652973580891075</v>
      </c>
    </row>
    <row r="971" spans="1:4" x14ac:dyDescent="0.45">
      <c r="A971" s="212">
        <v>42306</v>
      </c>
      <c r="B971" s="89">
        <v>58.840527000000002</v>
      </c>
      <c r="C971" s="89">
        <v>50.209141000000002</v>
      </c>
      <c r="D971" s="89">
        <f t="shared" si="15"/>
        <v>1.1719086570311967</v>
      </c>
    </row>
    <row r="972" spans="1:4" x14ac:dyDescent="0.45">
      <c r="A972" s="212">
        <v>42305</v>
      </c>
      <c r="B972" s="89">
        <v>59.102210999999997</v>
      </c>
      <c r="C972" s="89">
        <v>51.163544000000002</v>
      </c>
      <c r="D972" s="89">
        <f t="shared" si="15"/>
        <v>1.1551625704427355</v>
      </c>
    </row>
    <row r="973" spans="1:4" x14ac:dyDescent="0.45">
      <c r="A973" s="212">
        <v>42304</v>
      </c>
      <c r="B973" s="89">
        <v>57.423893</v>
      </c>
      <c r="C973" s="89">
        <v>49.181685999999999</v>
      </c>
      <c r="D973" s="89">
        <f t="shared" si="15"/>
        <v>1.1675869143648308</v>
      </c>
    </row>
    <row r="974" spans="1:4" x14ac:dyDescent="0.45">
      <c r="A974" s="212">
        <v>42303</v>
      </c>
      <c r="B974" s="89">
        <v>57.658489000000003</v>
      </c>
      <c r="C974" s="89">
        <v>49.649113</v>
      </c>
      <c r="D974" s="89">
        <f t="shared" si="15"/>
        <v>1.161319619144052</v>
      </c>
    </row>
    <row r="975" spans="1:4" x14ac:dyDescent="0.45">
      <c r="A975" s="212">
        <v>42300</v>
      </c>
      <c r="B975" s="89">
        <v>57.631416000000002</v>
      </c>
      <c r="C975" s="89">
        <v>50.144573000000001</v>
      </c>
      <c r="D975" s="89">
        <f t="shared" si="15"/>
        <v>1.1493051501306033</v>
      </c>
    </row>
    <row r="976" spans="1:4" x14ac:dyDescent="0.45">
      <c r="A976" s="212">
        <v>42299</v>
      </c>
      <c r="B976" s="89">
        <v>57.017834000000001</v>
      </c>
      <c r="C976" s="89">
        <v>49.088203</v>
      </c>
      <c r="D976" s="89">
        <f t="shared" si="15"/>
        <v>1.1615384250264773</v>
      </c>
    </row>
    <row r="977" spans="1:4" x14ac:dyDescent="0.45">
      <c r="A977" s="212">
        <v>42298</v>
      </c>
      <c r="B977" s="89">
        <v>55.998218999999999</v>
      </c>
      <c r="C977" s="89">
        <v>48.433822999999997</v>
      </c>
      <c r="D977" s="89">
        <f t="shared" si="15"/>
        <v>1.156180031462724</v>
      </c>
    </row>
    <row r="978" spans="1:4" x14ac:dyDescent="0.45">
      <c r="A978" s="212">
        <v>42297</v>
      </c>
      <c r="B978" s="89">
        <v>56.413283999999997</v>
      </c>
      <c r="C978" s="89">
        <v>49.396706000000002</v>
      </c>
      <c r="D978" s="89">
        <f t="shared" si="15"/>
        <v>1.1420454635173445</v>
      </c>
    </row>
    <row r="979" spans="1:4" x14ac:dyDescent="0.45">
      <c r="A979" s="212">
        <v>42296</v>
      </c>
      <c r="B979" s="89">
        <v>56.142592999999998</v>
      </c>
      <c r="C979" s="89">
        <v>49.415401000000003</v>
      </c>
      <c r="D979" s="89">
        <f t="shared" si="15"/>
        <v>1.1361355339401171</v>
      </c>
    </row>
    <row r="980" spans="1:4" x14ac:dyDescent="0.45">
      <c r="A980" s="212">
        <v>42293</v>
      </c>
      <c r="B980" s="89">
        <v>56.332084999999999</v>
      </c>
      <c r="C980" s="89">
        <v>49.256476999999997</v>
      </c>
      <c r="D980" s="89">
        <f t="shared" si="15"/>
        <v>1.1436482759414563</v>
      </c>
    </row>
    <row r="981" spans="1:4" x14ac:dyDescent="0.45">
      <c r="A981" s="212">
        <v>42292</v>
      </c>
      <c r="B981" s="89">
        <v>55.844817999999997</v>
      </c>
      <c r="C981" s="89">
        <v>49.518230000000003</v>
      </c>
      <c r="D981" s="89">
        <f t="shared" si="15"/>
        <v>1.1277628057384117</v>
      </c>
    </row>
    <row r="982" spans="1:4" x14ac:dyDescent="0.45">
      <c r="A982" s="212">
        <v>42291</v>
      </c>
      <c r="B982" s="89">
        <v>54.130401999999997</v>
      </c>
      <c r="C982" s="89">
        <v>47.414856</v>
      </c>
      <c r="D982" s="89">
        <f t="shared" si="15"/>
        <v>1.1416337951126541</v>
      </c>
    </row>
    <row r="983" spans="1:4" x14ac:dyDescent="0.45">
      <c r="A983" s="212">
        <v>42290</v>
      </c>
      <c r="B983" s="89">
        <v>55.538029000000002</v>
      </c>
      <c r="C983" s="89">
        <v>47.872920999999998</v>
      </c>
      <c r="D983" s="89">
        <f t="shared" ref="D983:D1046" si="16">B983/C983</f>
        <v>1.1601136475461775</v>
      </c>
    </row>
    <row r="984" spans="1:4" x14ac:dyDescent="0.45">
      <c r="A984" s="212">
        <v>42289</v>
      </c>
      <c r="B984" s="89">
        <v>55.691433000000004</v>
      </c>
      <c r="C984" s="89">
        <v>47.938358000000001</v>
      </c>
      <c r="D984" s="89">
        <f t="shared" si="16"/>
        <v>1.1617300909638999</v>
      </c>
    </row>
    <row r="985" spans="1:4" x14ac:dyDescent="0.45">
      <c r="A985" s="212">
        <v>42286</v>
      </c>
      <c r="B985" s="89">
        <v>55.880913</v>
      </c>
      <c r="C985" s="89">
        <v>48.031844999999997</v>
      </c>
      <c r="D985" s="89">
        <f t="shared" si="16"/>
        <v>1.1634138351337535</v>
      </c>
    </row>
    <row r="986" spans="1:4" x14ac:dyDescent="0.45">
      <c r="A986" s="212">
        <v>42285</v>
      </c>
      <c r="B986" s="89">
        <v>56.061377999999998</v>
      </c>
      <c r="C986" s="89">
        <v>48.284252000000002</v>
      </c>
      <c r="D986" s="89">
        <f t="shared" si="16"/>
        <v>1.1610696174810784</v>
      </c>
    </row>
    <row r="987" spans="1:4" x14ac:dyDescent="0.45">
      <c r="A987" s="212">
        <v>42284</v>
      </c>
      <c r="B987" s="89">
        <v>56.061377999999998</v>
      </c>
      <c r="C987" s="89">
        <v>47.975741999999997</v>
      </c>
      <c r="D987" s="89">
        <f t="shared" si="16"/>
        <v>1.1685359238425119</v>
      </c>
    </row>
    <row r="988" spans="1:4" x14ac:dyDescent="0.45">
      <c r="A988" s="212">
        <v>42283</v>
      </c>
      <c r="B988" s="89">
        <v>55.989189000000003</v>
      </c>
      <c r="C988" s="89">
        <v>47.732697000000002</v>
      </c>
      <c r="D988" s="89">
        <f t="shared" si="16"/>
        <v>1.1729735070281069</v>
      </c>
    </row>
    <row r="989" spans="1:4" x14ac:dyDescent="0.45">
      <c r="A989" s="212">
        <v>42282</v>
      </c>
      <c r="B989" s="89">
        <v>55.962119999999999</v>
      </c>
      <c r="C989" s="89">
        <v>47.826172</v>
      </c>
      <c r="D989" s="89">
        <f t="shared" si="16"/>
        <v>1.1701149738682828</v>
      </c>
    </row>
    <row r="990" spans="1:4" x14ac:dyDescent="0.45">
      <c r="A990" s="212">
        <v>42279</v>
      </c>
      <c r="B990" s="89">
        <v>54.870311999999998</v>
      </c>
      <c r="C990" s="89">
        <v>46.629589000000003</v>
      </c>
      <c r="D990" s="89">
        <f t="shared" si="16"/>
        <v>1.1767273350833094</v>
      </c>
    </row>
    <row r="991" spans="1:4" x14ac:dyDescent="0.45">
      <c r="A991" s="212">
        <v>42278</v>
      </c>
      <c r="B991" s="89">
        <v>55.023705</v>
      </c>
      <c r="C991" s="89">
        <v>46.638942999999998</v>
      </c>
      <c r="D991" s="89">
        <f t="shared" si="16"/>
        <v>1.1797802750375368</v>
      </c>
    </row>
    <row r="992" spans="1:4" x14ac:dyDescent="0.45">
      <c r="A992" s="212">
        <v>42277</v>
      </c>
      <c r="B992" s="89">
        <v>54.620575000000002</v>
      </c>
      <c r="C992" s="89">
        <v>46.377192999999998</v>
      </c>
      <c r="D992" s="89">
        <f t="shared" si="16"/>
        <v>1.1777464625769827</v>
      </c>
    </row>
    <row r="993" spans="1:4" x14ac:dyDescent="0.45">
      <c r="A993" s="212">
        <v>42276</v>
      </c>
      <c r="B993" s="89">
        <v>53.608252999999998</v>
      </c>
      <c r="C993" s="89">
        <v>45.806938000000002</v>
      </c>
      <c r="D993" s="89">
        <f t="shared" si="16"/>
        <v>1.1703085894979488</v>
      </c>
    </row>
    <row r="994" spans="1:4" x14ac:dyDescent="0.45">
      <c r="A994" s="212">
        <v>42275</v>
      </c>
      <c r="B994" s="89">
        <v>53.733668999999999</v>
      </c>
      <c r="C994" s="89">
        <v>45.834988000000003</v>
      </c>
      <c r="D994" s="89">
        <f t="shared" si="16"/>
        <v>1.1723286368047046</v>
      </c>
    </row>
    <row r="995" spans="1:4" x14ac:dyDescent="0.45">
      <c r="A995" s="212">
        <v>42272</v>
      </c>
      <c r="B995" s="89">
        <v>55.068508000000001</v>
      </c>
      <c r="C995" s="89">
        <v>47.255927999999997</v>
      </c>
      <c r="D995" s="89">
        <f t="shared" si="16"/>
        <v>1.1653248667553413</v>
      </c>
    </row>
    <row r="996" spans="1:4" x14ac:dyDescent="0.45">
      <c r="A996" s="212">
        <v>42271</v>
      </c>
      <c r="B996" s="89">
        <v>53.948677000000004</v>
      </c>
      <c r="C996" s="89">
        <v>45.928471000000002</v>
      </c>
      <c r="D996" s="89">
        <f t="shared" si="16"/>
        <v>1.1746238406238256</v>
      </c>
    </row>
    <row r="997" spans="1:4" x14ac:dyDescent="0.45">
      <c r="A997" s="212">
        <v>42270</v>
      </c>
      <c r="B997" s="89">
        <v>54.324947000000002</v>
      </c>
      <c r="C997" s="89">
        <v>46.853954000000002</v>
      </c>
      <c r="D997" s="89">
        <f t="shared" si="16"/>
        <v>1.1594527753196666</v>
      </c>
    </row>
    <row r="998" spans="1:4" x14ac:dyDescent="0.45">
      <c r="A998" s="212">
        <v>42269</v>
      </c>
      <c r="B998" s="89">
        <v>54.566822000000002</v>
      </c>
      <c r="C998" s="89">
        <v>47.097011999999999</v>
      </c>
      <c r="D998" s="89">
        <f t="shared" si="16"/>
        <v>1.1586047539491466</v>
      </c>
    </row>
    <row r="999" spans="1:4" x14ac:dyDescent="0.45">
      <c r="A999" s="212">
        <v>42268</v>
      </c>
      <c r="B999" s="89">
        <v>55.050593999999997</v>
      </c>
      <c r="C999" s="89">
        <v>47.40551</v>
      </c>
      <c r="D999" s="89">
        <f t="shared" si="16"/>
        <v>1.1612699452025723</v>
      </c>
    </row>
    <row r="1000" spans="1:4" x14ac:dyDescent="0.45">
      <c r="A1000" s="212">
        <v>42265</v>
      </c>
      <c r="B1000" s="89">
        <v>54.593693000000002</v>
      </c>
      <c r="C1000" s="89">
        <v>47.012870999999997</v>
      </c>
      <c r="D1000" s="89">
        <f t="shared" si="16"/>
        <v>1.1612499266424297</v>
      </c>
    </row>
    <row r="1001" spans="1:4" x14ac:dyDescent="0.45">
      <c r="A1001" s="212">
        <v>42264</v>
      </c>
      <c r="B1001" s="89">
        <v>56.125610000000002</v>
      </c>
      <c r="C1001" s="89">
        <v>48.284252000000002</v>
      </c>
      <c r="D1001" s="89">
        <f t="shared" si="16"/>
        <v>1.1623999062882864</v>
      </c>
    </row>
    <row r="1002" spans="1:4" x14ac:dyDescent="0.45">
      <c r="A1002" s="212">
        <v>42263</v>
      </c>
      <c r="B1002" s="89">
        <v>57.460445</v>
      </c>
      <c r="C1002" s="89">
        <v>49.162998000000002</v>
      </c>
      <c r="D1002" s="89">
        <f t="shared" si="16"/>
        <v>1.1687742273162429</v>
      </c>
    </row>
    <row r="1003" spans="1:4" x14ac:dyDescent="0.45">
      <c r="A1003" s="212">
        <v>42262</v>
      </c>
      <c r="B1003" s="89">
        <v>56.958770999999999</v>
      </c>
      <c r="C1003" s="89">
        <v>48.611435</v>
      </c>
      <c r="D1003" s="89">
        <f t="shared" si="16"/>
        <v>1.1717154821699873</v>
      </c>
    </row>
    <row r="1004" spans="1:4" x14ac:dyDescent="0.45">
      <c r="A1004" s="212">
        <v>42261</v>
      </c>
      <c r="B1004" s="89">
        <v>55.883738999999998</v>
      </c>
      <c r="C1004" s="89">
        <v>47.657913000000001</v>
      </c>
      <c r="D1004" s="89">
        <f t="shared" si="16"/>
        <v>1.1726014733377015</v>
      </c>
    </row>
    <row r="1005" spans="1:4" x14ac:dyDescent="0.45">
      <c r="A1005" s="212">
        <v>42258</v>
      </c>
      <c r="B1005" s="89">
        <v>56.044986999999999</v>
      </c>
      <c r="C1005" s="89">
        <v>47.770096000000002</v>
      </c>
      <c r="D1005" s="89">
        <f t="shared" si="16"/>
        <v>1.1732232440981487</v>
      </c>
    </row>
    <row r="1006" spans="1:4" x14ac:dyDescent="0.45">
      <c r="A1006" s="212">
        <v>42257</v>
      </c>
      <c r="B1006" s="89">
        <v>56.134574999999998</v>
      </c>
      <c r="C1006" s="89">
        <v>47.742038999999998</v>
      </c>
      <c r="D1006" s="89">
        <f t="shared" si="16"/>
        <v>1.1757892242516077</v>
      </c>
    </row>
    <row r="1007" spans="1:4" x14ac:dyDescent="0.45">
      <c r="A1007" s="212">
        <v>42256</v>
      </c>
      <c r="B1007" s="89">
        <v>55.704559000000003</v>
      </c>
      <c r="C1007" s="89">
        <v>47.564430000000002</v>
      </c>
      <c r="D1007" s="89">
        <f t="shared" si="16"/>
        <v>1.1711390002991733</v>
      </c>
    </row>
    <row r="1008" spans="1:4" x14ac:dyDescent="0.45">
      <c r="A1008" s="212">
        <v>42255</v>
      </c>
      <c r="B1008" s="89">
        <v>56.582507999999997</v>
      </c>
      <c r="C1008" s="89">
        <v>48.284252000000002</v>
      </c>
      <c r="D1008" s="89">
        <f t="shared" si="16"/>
        <v>1.1718625774714289</v>
      </c>
    </row>
    <row r="1009" spans="1:4" x14ac:dyDescent="0.45">
      <c r="A1009" s="212">
        <v>42251</v>
      </c>
      <c r="B1009" s="89">
        <v>55.095374999999997</v>
      </c>
      <c r="C1009" s="89">
        <v>47.293315999999997</v>
      </c>
      <c r="D1009" s="89">
        <f t="shared" si="16"/>
        <v>1.1649717055154263</v>
      </c>
    </row>
    <row r="1010" spans="1:4" x14ac:dyDescent="0.45">
      <c r="A1010" s="212">
        <v>42250</v>
      </c>
      <c r="B1010" s="89">
        <v>56.152493</v>
      </c>
      <c r="C1010" s="89">
        <v>48.415131000000002</v>
      </c>
      <c r="D1010" s="89">
        <f t="shared" si="16"/>
        <v>1.1598128899000604</v>
      </c>
    </row>
    <row r="1011" spans="1:4" x14ac:dyDescent="0.45">
      <c r="A1011" s="212">
        <v>42249</v>
      </c>
      <c r="B1011" s="89">
        <v>56.053944000000001</v>
      </c>
      <c r="C1011" s="89">
        <v>48.377730999999997</v>
      </c>
      <c r="D1011" s="89">
        <f t="shared" si="16"/>
        <v>1.1586724478665609</v>
      </c>
    </row>
    <row r="1012" spans="1:4" x14ac:dyDescent="0.45">
      <c r="A1012" s="212">
        <v>42248</v>
      </c>
      <c r="B1012" s="89">
        <v>55.050593999999997</v>
      </c>
      <c r="C1012" s="89">
        <v>47.620514</v>
      </c>
      <c r="D1012" s="89">
        <f t="shared" si="16"/>
        <v>1.1560268753084018</v>
      </c>
    </row>
    <row r="1013" spans="1:4" x14ac:dyDescent="0.45">
      <c r="A1013" s="212">
        <v>42247</v>
      </c>
      <c r="B1013" s="89">
        <v>57.424610000000001</v>
      </c>
      <c r="C1013" s="89">
        <v>49.994995000000003</v>
      </c>
      <c r="D1013" s="89">
        <f t="shared" si="16"/>
        <v>1.1486071755782754</v>
      </c>
    </row>
    <row r="1014" spans="1:4" x14ac:dyDescent="0.45">
      <c r="A1014" s="212">
        <v>42244</v>
      </c>
      <c r="B1014" s="89">
        <v>57.451481000000001</v>
      </c>
      <c r="C1014" s="89">
        <v>49.808025000000001</v>
      </c>
      <c r="D1014" s="89">
        <f t="shared" si="16"/>
        <v>1.1534583232320494</v>
      </c>
    </row>
    <row r="1015" spans="1:4" x14ac:dyDescent="0.45">
      <c r="A1015" s="212">
        <v>42243</v>
      </c>
      <c r="B1015" s="89">
        <v>57.765045000000001</v>
      </c>
      <c r="C1015" s="89">
        <v>49.957599999999999</v>
      </c>
      <c r="D1015" s="89">
        <f t="shared" si="16"/>
        <v>1.1562814266497992</v>
      </c>
    </row>
    <row r="1016" spans="1:4" x14ac:dyDescent="0.45">
      <c r="A1016" s="212">
        <v>42242</v>
      </c>
      <c r="B1016" s="89">
        <v>56.358539999999998</v>
      </c>
      <c r="C1016" s="89">
        <v>48.873196</v>
      </c>
      <c r="D1016" s="89">
        <f t="shared" si="16"/>
        <v>1.1531584715679326</v>
      </c>
    </row>
    <row r="1017" spans="1:4" x14ac:dyDescent="0.45">
      <c r="A1017" s="212">
        <v>42241</v>
      </c>
      <c r="B1017" s="89">
        <v>53.670955999999997</v>
      </c>
      <c r="C1017" s="89">
        <v>46.629589000000003</v>
      </c>
      <c r="D1017" s="89">
        <f t="shared" si="16"/>
        <v>1.1510064135456994</v>
      </c>
    </row>
    <row r="1018" spans="1:4" x14ac:dyDescent="0.45">
      <c r="A1018" s="212">
        <v>42240</v>
      </c>
      <c r="B1018" s="89">
        <v>53.975548000000003</v>
      </c>
      <c r="C1018" s="89">
        <v>47.059604999999998</v>
      </c>
      <c r="D1018" s="89">
        <f t="shared" si="16"/>
        <v>1.1469613482731105</v>
      </c>
    </row>
    <row r="1019" spans="1:4" x14ac:dyDescent="0.45">
      <c r="A1019" s="212">
        <v>42237</v>
      </c>
      <c r="B1019" s="89">
        <v>56.976680999999999</v>
      </c>
      <c r="C1019" s="89">
        <v>50.107185000000001</v>
      </c>
      <c r="D1019" s="89">
        <f t="shared" si="16"/>
        <v>1.1370960272463919</v>
      </c>
    </row>
    <row r="1020" spans="1:4" x14ac:dyDescent="0.45">
      <c r="A1020" s="212">
        <v>42236</v>
      </c>
      <c r="B1020" s="89">
        <v>59.072997999999998</v>
      </c>
      <c r="C1020" s="89">
        <v>51.724445000000003</v>
      </c>
      <c r="D1020" s="89">
        <f t="shared" si="16"/>
        <v>1.1420711812374207</v>
      </c>
    </row>
    <row r="1021" spans="1:4" x14ac:dyDescent="0.45">
      <c r="A1021" s="212">
        <v>42235</v>
      </c>
      <c r="B1021" s="89">
        <v>60.560135000000002</v>
      </c>
      <c r="C1021" s="89">
        <v>53.285609999999998</v>
      </c>
      <c r="D1021" s="89">
        <f t="shared" si="16"/>
        <v>1.1365195031078748</v>
      </c>
    </row>
    <row r="1022" spans="1:4" x14ac:dyDescent="0.45">
      <c r="A1022" s="212">
        <v>42234</v>
      </c>
      <c r="B1022" s="89">
        <v>61.106597999999998</v>
      </c>
      <c r="C1022" s="89">
        <v>53.799778000000003</v>
      </c>
      <c r="D1022" s="89">
        <f t="shared" si="16"/>
        <v>1.1358150585677136</v>
      </c>
    </row>
    <row r="1023" spans="1:4" x14ac:dyDescent="0.45">
      <c r="A1023" s="212">
        <v>42233</v>
      </c>
      <c r="B1023" s="89">
        <v>60.981186000000001</v>
      </c>
      <c r="C1023" s="89">
        <v>54.005451000000001</v>
      </c>
      <c r="D1023" s="89">
        <f t="shared" si="16"/>
        <v>1.1291672390625902</v>
      </c>
    </row>
    <row r="1024" spans="1:4" x14ac:dyDescent="0.45">
      <c r="A1024" s="212">
        <v>42230</v>
      </c>
      <c r="B1024" s="89">
        <v>60.819915999999999</v>
      </c>
      <c r="C1024" s="89">
        <v>53.83717</v>
      </c>
      <c r="D1024" s="89">
        <f t="shared" si="16"/>
        <v>1.1297012082915947</v>
      </c>
    </row>
    <row r="1025" spans="1:4" x14ac:dyDescent="0.45">
      <c r="A1025" s="212">
        <v>42229</v>
      </c>
      <c r="B1025" s="89">
        <v>60.515324</v>
      </c>
      <c r="C1025" s="89">
        <v>53.594116</v>
      </c>
      <c r="D1025" s="89">
        <f t="shared" si="16"/>
        <v>1.129141191544236</v>
      </c>
    </row>
    <row r="1026" spans="1:4" x14ac:dyDescent="0.45">
      <c r="A1026" s="212">
        <v>42228</v>
      </c>
      <c r="B1026" s="89">
        <v>60.237602000000003</v>
      </c>
      <c r="C1026" s="89">
        <v>53.201484999999998</v>
      </c>
      <c r="D1026" s="89">
        <f t="shared" si="16"/>
        <v>1.1322541466652671</v>
      </c>
    </row>
    <row r="1027" spans="1:4" x14ac:dyDescent="0.45">
      <c r="A1027" s="212">
        <v>42227</v>
      </c>
      <c r="B1027" s="89">
        <v>61.124518999999999</v>
      </c>
      <c r="C1027" s="89">
        <v>53.883910999999998</v>
      </c>
      <c r="D1027" s="89">
        <f t="shared" si="16"/>
        <v>1.1343742105134129</v>
      </c>
    </row>
    <row r="1028" spans="1:4" x14ac:dyDescent="0.45">
      <c r="A1028" s="212">
        <v>42226</v>
      </c>
      <c r="B1028" s="89">
        <v>61.715781999999997</v>
      </c>
      <c r="C1028" s="89">
        <v>54.912235000000003</v>
      </c>
      <c r="D1028" s="89">
        <f t="shared" si="16"/>
        <v>1.1238985628612639</v>
      </c>
    </row>
    <row r="1029" spans="1:4" x14ac:dyDescent="0.45">
      <c r="A1029" s="212">
        <v>42223</v>
      </c>
      <c r="B1029" s="89">
        <v>60.963261000000003</v>
      </c>
      <c r="C1029" s="89">
        <v>54.136313999999999</v>
      </c>
      <c r="D1029" s="89">
        <f t="shared" si="16"/>
        <v>1.1261066093269667</v>
      </c>
    </row>
    <row r="1030" spans="1:4" x14ac:dyDescent="0.45">
      <c r="A1030" s="212">
        <v>42222</v>
      </c>
      <c r="B1030" s="89">
        <v>61.142437000000001</v>
      </c>
      <c r="C1030" s="89">
        <v>54.313938</v>
      </c>
      <c r="D1030" s="89">
        <f t="shared" si="16"/>
        <v>1.1257227748796266</v>
      </c>
    </row>
    <row r="1031" spans="1:4" x14ac:dyDescent="0.45">
      <c r="A1031" s="212">
        <v>42221</v>
      </c>
      <c r="B1031" s="89">
        <v>61.572437000000001</v>
      </c>
      <c r="C1031" s="89">
        <v>54.912235000000003</v>
      </c>
      <c r="D1031" s="89">
        <f t="shared" si="16"/>
        <v>1.1212881245864423</v>
      </c>
    </row>
    <row r="1032" spans="1:4" x14ac:dyDescent="0.45">
      <c r="A1032" s="212">
        <v>42220</v>
      </c>
      <c r="B1032" s="89">
        <v>61.330544000000003</v>
      </c>
      <c r="C1032" s="89">
        <v>54.659835999999999</v>
      </c>
      <c r="D1032" s="89">
        <f t="shared" si="16"/>
        <v>1.1220403954377032</v>
      </c>
    </row>
    <row r="1033" spans="1:4" x14ac:dyDescent="0.45">
      <c r="A1033" s="212">
        <v>42219</v>
      </c>
      <c r="B1033" s="89">
        <v>61.393279999999997</v>
      </c>
      <c r="C1033" s="89">
        <v>54.631779000000002</v>
      </c>
      <c r="D1033" s="89">
        <f t="shared" si="16"/>
        <v>1.1237649793538664</v>
      </c>
    </row>
    <row r="1034" spans="1:4" x14ac:dyDescent="0.45">
      <c r="A1034" s="212">
        <v>42216</v>
      </c>
      <c r="B1034" s="89">
        <v>61.393279999999997</v>
      </c>
      <c r="C1034" s="89">
        <v>54.650478</v>
      </c>
      <c r="D1034" s="89">
        <f t="shared" si="16"/>
        <v>1.1233804761963839</v>
      </c>
    </row>
    <row r="1035" spans="1:4" x14ac:dyDescent="0.45">
      <c r="A1035" s="212">
        <v>42215</v>
      </c>
      <c r="B1035" s="89">
        <v>61.850150999999997</v>
      </c>
      <c r="C1035" s="89">
        <v>55.043109999999999</v>
      </c>
      <c r="D1035" s="89">
        <f t="shared" si="16"/>
        <v>1.1236674490231384</v>
      </c>
    </row>
    <row r="1036" spans="1:4" x14ac:dyDescent="0.45">
      <c r="A1036" s="212">
        <v>42214</v>
      </c>
      <c r="B1036" s="89">
        <v>61.760567000000002</v>
      </c>
      <c r="C1036" s="89">
        <v>55.033755999999997</v>
      </c>
      <c r="D1036" s="89">
        <f t="shared" si="16"/>
        <v>1.122230636048174</v>
      </c>
    </row>
    <row r="1037" spans="1:4" x14ac:dyDescent="0.45">
      <c r="A1037" s="212">
        <v>42213</v>
      </c>
      <c r="B1037" s="89">
        <v>60.963261000000003</v>
      </c>
      <c r="C1037" s="89">
        <v>54.520035</v>
      </c>
      <c r="D1037" s="89">
        <f t="shared" si="16"/>
        <v>1.1181808852470474</v>
      </c>
    </row>
    <row r="1038" spans="1:4" x14ac:dyDescent="0.45">
      <c r="A1038" s="212">
        <v>42212</v>
      </c>
      <c r="B1038" s="89">
        <v>60.927433000000001</v>
      </c>
      <c r="C1038" s="89">
        <v>54.137089000000003</v>
      </c>
      <c r="D1038" s="89">
        <f t="shared" si="16"/>
        <v>1.1254286871612176</v>
      </c>
    </row>
    <row r="1039" spans="1:4" x14ac:dyDescent="0.45">
      <c r="A1039" s="212">
        <v>42209</v>
      </c>
      <c r="B1039" s="89">
        <v>61.733711</v>
      </c>
      <c r="C1039" s="89">
        <v>54.828280999999997</v>
      </c>
      <c r="D1039" s="89">
        <f t="shared" si="16"/>
        <v>1.1259464983044061</v>
      </c>
    </row>
    <row r="1040" spans="1:4" x14ac:dyDescent="0.45">
      <c r="A1040" s="212">
        <v>42208</v>
      </c>
      <c r="B1040" s="89">
        <v>62.387675999999999</v>
      </c>
      <c r="C1040" s="89">
        <v>55.921101</v>
      </c>
      <c r="D1040" s="89">
        <f t="shared" si="16"/>
        <v>1.1156374764509733</v>
      </c>
    </row>
    <row r="1041" spans="1:4" x14ac:dyDescent="0.45">
      <c r="A1041" s="212">
        <v>42207</v>
      </c>
      <c r="B1041" s="89">
        <v>62.781860000000002</v>
      </c>
      <c r="C1041" s="89">
        <v>56.360100000000003</v>
      </c>
      <c r="D1041" s="89">
        <f t="shared" si="16"/>
        <v>1.1139416005294525</v>
      </c>
    </row>
    <row r="1042" spans="1:4" x14ac:dyDescent="0.45">
      <c r="A1042" s="212">
        <v>42206</v>
      </c>
      <c r="B1042" s="89">
        <v>61.903911999999998</v>
      </c>
      <c r="C1042" s="89">
        <v>55.201884999999997</v>
      </c>
      <c r="D1042" s="89">
        <f t="shared" si="16"/>
        <v>1.1214093866540971</v>
      </c>
    </row>
    <row r="1043" spans="1:4" x14ac:dyDescent="0.45">
      <c r="A1043" s="212">
        <v>42205</v>
      </c>
      <c r="B1043" s="89">
        <v>62.047244999999997</v>
      </c>
      <c r="C1043" s="89">
        <v>54.968372000000002</v>
      </c>
      <c r="D1043" s="89">
        <f t="shared" si="16"/>
        <v>1.12878083782434</v>
      </c>
    </row>
    <row r="1044" spans="1:4" x14ac:dyDescent="0.45">
      <c r="A1044" s="212">
        <v>42202</v>
      </c>
      <c r="B1044" s="89">
        <v>62.002457</v>
      </c>
      <c r="C1044" s="89">
        <v>54.874980999999998</v>
      </c>
      <c r="D1044" s="89">
        <f t="shared" si="16"/>
        <v>1.1298857123977866</v>
      </c>
    </row>
    <row r="1045" spans="1:4" x14ac:dyDescent="0.45">
      <c r="A1045" s="212">
        <v>42201</v>
      </c>
      <c r="B1045" s="89">
        <v>62.316017000000002</v>
      </c>
      <c r="C1045" s="89">
        <v>54.725529000000002</v>
      </c>
      <c r="D1045" s="89">
        <f t="shared" si="16"/>
        <v>1.1387010438948886</v>
      </c>
    </row>
    <row r="1046" spans="1:4" x14ac:dyDescent="0.45">
      <c r="A1046" s="212">
        <v>42200</v>
      </c>
      <c r="B1046" s="89">
        <v>61.984546999999999</v>
      </c>
      <c r="C1046" s="89">
        <v>52.736015000000002</v>
      </c>
      <c r="D1046" s="89">
        <f t="shared" si="16"/>
        <v>1.175374115772684</v>
      </c>
    </row>
    <row r="1047" spans="1:4" x14ac:dyDescent="0.45">
      <c r="A1047" s="212">
        <v>42199</v>
      </c>
      <c r="B1047" s="89">
        <v>61.850150999999997</v>
      </c>
      <c r="C1047" s="89">
        <v>52.222301000000002</v>
      </c>
      <c r="D1047" s="89">
        <f t="shared" ref="D1047:D1110" si="17">B1047/C1047</f>
        <v>1.1843628069931271</v>
      </c>
    </row>
    <row r="1048" spans="1:4" x14ac:dyDescent="0.45">
      <c r="A1048" s="212">
        <v>42198</v>
      </c>
      <c r="B1048" s="89">
        <v>60.999077</v>
      </c>
      <c r="C1048" s="89">
        <v>51.876694000000001</v>
      </c>
      <c r="D1048" s="89">
        <f t="shared" si="17"/>
        <v>1.1758474238932806</v>
      </c>
    </row>
    <row r="1049" spans="1:4" x14ac:dyDescent="0.45">
      <c r="A1049" s="212">
        <v>42195</v>
      </c>
      <c r="B1049" s="89">
        <v>60.067402000000001</v>
      </c>
      <c r="C1049" s="89">
        <v>50.961337999999998</v>
      </c>
      <c r="D1049" s="89">
        <f t="shared" si="17"/>
        <v>1.1786857323094617</v>
      </c>
    </row>
    <row r="1050" spans="1:4" x14ac:dyDescent="0.45">
      <c r="A1050" s="212">
        <v>42194</v>
      </c>
      <c r="B1050" s="89">
        <v>59.225287999999999</v>
      </c>
      <c r="C1050" s="89">
        <v>50.167397000000001</v>
      </c>
      <c r="D1050" s="89">
        <f t="shared" si="17"/>
        <v>1.1805533382567168</v>
      </c>
    </row>
    <row r="1051" spans="1:4" x14ac:dyDescent="0.45">
      <c r="A1051" s="212">
        <v>42193</v>
      </c>
      <c r="B1051" s="89">
        <v>58.616100000000003</v>
      </c>
      <c r="C1051" s="89">
        <v>49.317416999999999</v>
      </c>
      <c r="D1051" s="89">
        <f t="shared" si="17"/>
        <v>1.1885476483896147</v>
      </c>
    </row>
    <row r="1052" spans="1:4" x14ac:dyDescent="0.45">
      <c r="A1052" s="212">
        <v>42192</v>
      </c>
      <c r="B1052" s="89">
        <v>59.843426000000001</v>
      </c>
      <c r="C1052" s="89">
        <v>50.905296</v>
      </c>
      <c r="D1052" s="89">
        <f t="shared" si="17"/>
        <v>1.1755834992099841</v>
      </c>
    </row>
    <row r="1053" spans="1:4" x14ac:dyDescent="0.45">
      <c r="A1053" s="212">
        <v>42191</v>
      </c>
      <c r="B1053" s="89">
        <v>60.318232999999999</v>
      </c>
      <c r="C1053" s="89">
        <v>51.447040999999999</v>
      </c>
      <c r="D1053" s="89">
        <f t="shared" si="17"/>
        <v>1.1724334738707325</v>
      </c>
    </row>
    <row r="1054" spans="1:4" x14ac:dyDescent="0.45">
      <c r="A1054" s="212">
        <v>42187</v>
      </c>
      <c r="B1054" s="89">
        <v>60.488453</v>
      </c>
      <c r="C1054" s="89">
        <v>51.717914999999998</v>
      </c>
      <c r="D1054" s="89">
        <f t="shared" si="17"/>
        <v>1.1695841373342295</v>
      </c>
    </row>
    <row r="1055" spans="1:4" x14ac:dyDescent="0.45">
      <c r="A1055" s="212">
        <v>42186</v>
      </c>
      <c r="B1055" s="89">
        <v>60.981186000000001</v>
      </c>
      <c r="C1055" s="89">
        <v>52.007472999999997</v>
      </c>
      <c r="D1055" s="89">
        <f t="shared" si="17"/>
        <v>1.172546606907819</v>
      </c>
    </row>
    <row r="1056" spans="1:4" x14ac:dyDescent="0.45">
      <c r="A1056" s="212">
        <v>42185</v>
      </c>
      <c r="B1056" s="89">
        <v>60.309272999999997</v>
      </c>
      <c r="C1056" s="89">
        <v>51.596485000000001</v>
      </c>
      <c r="D1056" s="89">
        <f t="shared" si="17"/>
        <v>1.1688639836609025</v>
      </c>
    </row>
    <row r="1057" spans="1:4" x14ac:dyDescent="0.45">
      <c r="A1057" s="212">
        <v>42184</v>
      </c>
      <c r="B1057" s="89">
        <v>59.810862999999998</v>
      </c>
      <c r="C1057" s="89">
        <v>51.260227</v>
      </c>
      <c r="D1057" s="89">
        <f t="shared" si="17"/>
        <v>1.1668083912308855</v>
      </c>
    </row>
    <row r="1058" spans="1:4" x14ac:dyDescent="0.45">
      <c r="A1058" s="212">
        <v>42181</v>
      </c>
      <c r="B1058" s="89">
        <v>61.368426999999997</v>
      </c>
      <c r="C1058" s="89">
        <v>52.623936</v>
      </c>
      <c r="D1058" s="89">
        <f t="shared" si="17"/>
        <v>1.1661694594642256</v>
      </c>
    </row>
    <row r="1059" spans="1:4" x14ac:dyDescent="0.45">
      <c r="A1059" s="212">
        <v>42180</v>
      </c>
      <c r="B1059" s="89">
        <v>61.101436999999997</v>
      </c>
      <c r="C1059" s="89">
        <v>52.483826000000001</v>
      </c>
      <c r="D1059" s="89">
        <f t="shared" si="17"/>
        <v>1.1641955561700092</v>
      </c>
    </row>
    <row r="1060" spans="1:4" x14ac:dyDescent="0.45">
      <c r="A1060" s="212">
        <v>42179</v>
      </c>
      <c r="B1060" s="89">
        <v>61.430717000000001</v>
      </c>
      <c r="C1060" s="89">
        <v>52.922829</v>
      </c>
      <c r="D1060" s="89">
        <f t="shared" si="17"/>
        <v>1.1607602647243216</v>
      </c>
    </row>
    <row r="1061" spans="1:4" x14ac:dyDescent="0.45">
      <c r="A1061" s="212">
        <v>42178</v>
      </c>
      <c r="B1061" s="89">
        <v>62.080463000000002</v>
      </c>
      <c r="C1061" s="89">
        <v>53.604675</v>
      </c>
      <c r="D1061" s="89">
        <f t="shared" si="17"/>
        <v>1.1581165821824309</v>
      </c>
    </row>
    <row r="1062" spans="1:4" x14ac:dyDescent="0.45">
      <c r="A1062" s="212">
        <v>42177</v>
      </c>
      <c r="B1062" s="89">
        <v>61.377335000000002</v>
      </c>
      <c r="C1062" s="89">
        <v>53.193694999999998</v>
      </c>
      <c r="D1062" s="89">
        <f t="shared" si="17"/>
        <v>1.1538460526195822</v>
      </c>
    </row>
    <row r="1063" spans="1:4" x14ac:dyDescent="0.45">
      <c r="A1063" s="212">
        <v>42174</v>
      </c>
      <c r="B1063" s="89">
        <v>60.594093000000001</v>
      </c>
      <c r="C1063" s="89">
        <v>52.521183000000001</v>
      </c>
      <c r="D1063" s="89">
        <f t="shared" si="17"/>
        <v>1.153707695426434</v>
      </c>
    </row>
    <row r="1064" spans="1:4" x14ac:dyDescent="0.45">
      <c r="A1064" s="212">
        <v>42173</v>
      </c>
      <c r="B1064" s="89">
        <v>61.217120999999999</v>
      </c>
      <c r="C1064" s="89">
        <v>53.016232000000002</v>
      </c>
      <c r="D1064" s="89">
        <f t="shared" si="17"/>
        <v>1.1546863798242017</v>
      </c>
    </row>
    <row r="1065" spans="1:4" x14ac:dyDescent="0.45">
      <c r="A1065" s="212">
        <v>42172</v>
      </c>
      <c r="B1065" s="89">
        <v>60.647491000000002</v>
      </c>
      <c r="C1065" s="89">
        <v>52.810733999999997</v>
      </c>
      <c r="D1065" s="89">
        <f t="shared" si="17"/>
        <v>1.1483932603549878</v>
      </c>
    </row>
    <row r="1066" spans="1:4" x14ac:dyDescent="0.45">
      <c r="A1066" s="212">
        <v>42171</v>
      </c>
      <c r="B1066" s="89">
        <v>60.852200000000003</v>
      </c>
      <c r="C1066" s="89">
        <v>53.305785999999998</v>
      </c>
      <c r="D1066" s="89">
        <f t="shared" si="17"/>
        <v>1.1415683843401165</v>
      </c>
    </row>
    <row r="1067" spans="1:4" x14ac:dyDescent="0.45">
      <c r="A1067" s="212">
        <v>42170</v>
      </c>
      <c r="B1067" s="89">
        <v>60.513976999999997</v>
      </c>
      <c r="C1067" s="89">
        <v>52.913482999999999</v>
      </c>
      <c r="D1067" s="89">
        <f t="shared" si="17"/>
        <v>1.1436400246039369</v>
      </c>
    </row>
    <row r="1068" spans="1:4" x14ac:dyDescent="0.45">
      <c r="A1068" s="212">
        <v>42167</v>
      </c>
      <c r="B1068" s="89">
        <v>60.745407</v>
      </c>
      <c r="C1068" s="89">
        <v>53.343139999999998</v>
      </c>
      <c r="D1068" s="89">
        <f t="shared" si="17"/>
        <v>1.1387669904696274</v>
      </c>
    </row>
    <row r="1069" spans="1:4" x14ac:dyDescent="0.45">
      <c r="A1069" s="212">
        <v>42166</v>
      </c>
      <c r="B1069" s="89">
        <v>60.985709999999997</v>
      </c>
      <c r="C1069" s="89">
        <v>53.436546</v>
      </c>
      <c r="D1069" s="89">
        <f t="shared" si="17"/>
        <v>1.1412734273656084</v>
      </c>
    </row>
    <row r="1070" spans="1:4" x14ac:dyDescent="0.45">
      <c r="A1070" s="212">
        <v>42165</v>
      </c>
      <c r="B1070" s="89">
        <v>60.754303</v>
      </c>
      <c r="C1070" s="89">
        <v>53.259087000000001</v>
      </c>
      <c r="D1070" s="89">
        <f t="shared" si="17"/>
        <v>1.1407312145625028</v>
      </c>
    </row>
    <row r="1071" spans="1:4" x14ac:dyDescent="0.45">
      <c r="A1071" s="212">
        <v>42164</v>
      </c>
      <c r="B1071" s="89">
        <v>59.793056</v>
      </c>
      <c r="C1071" s="89">
        <v>52.306362</v>
      </c>
      <c r="D1071" s="89">
        <f t="shared" si="17"/>
        <v>1.1431316137031284</v>
      </c>
    </row>
    <row r="1072" spans="1:4" x14ac:dyDescent="0.45">
      <c r="A1072" s="212">
        <v>42163</v>
      </c>
      <c r="B1072" s="89">
        <v>59.534953999999999</v>
      </c>
      <c r="C1072" s="89">
        <v>51.979438999999999</v>
      </c>
      <c r="D1072" s="89">
        <f t="shared" si="17"/>
        <v>1.1453558396426711</v>
      </c>
    </row>
    <row r="1073" spans="1:4" x14ac:dyDescent="0.45">
      <c r="A1073" s="212">
        <v>42160</v>
      </c>
      <c r="B1073" s="89">
        <v>60.006656999999997</v>
      </c>
      <c r="C1073" s="89">
        <v>52.530524999999997</v>
      </c>
      <c r="D1073" s="89">
        <f t="shared" si="17"/>
        <v>1.142319765507769</v>
      </c>
    </row>
    <row r="1074" spans="1:4" x14ac:dyDescent="0.45">
      <c r="A1074" s="212">
        <v>42159</v>
      </c>
      <c r="B1074" s="89">
        <v>59.036521999999998</v>
      </c>
      <c r="C1074" s="89">
        <v>51.680553000000003</v>
      </c>
      <c r="D1074" s="89">
        <f t="shared" si="17"/>
        <v>1.1423353384008874</v>
      </c>
    </row>
    <row r="1075" spans="1:4" x14ac:dyDescent="0.45">
      <c r="A1075" s="212">
        <v>42158</v>
      </c>
      <c r="B1075" s="89">
        <v>59.365841000000003</v>
      </c>
      <c r="C1075" s="89">
        <v>51.960762000000003</v>
      </c>
      <c r="D1075" s="89">
        <f t="shared" si="17"/>
        <v>1.1425129023319558</v>
      </c>
    </row>
    <row r="1076" spans="1:4" x14ac:dyDescent="0.45">
      <c r="A1076" s="212">
        <v>42157</v>
      </c>
      <c r="B1076" s="89">
        <v>58.760601000000001</v>
      </c>
      <c r="C1076" s="89">
        <v>51.110790000000001</v>
      </c>
      <c r="D1076" s="89">
        <f t="shared" si="17"/>
        <v>1.1496711555426946</v>
      </c>
    </row>
    <row r="1077" spans="1:4" x14ac:dyDescent="0.45">
      <c r="A1077" s="212">
        <v>42156</v>
      </c>
      <c r="B1077" s="89">
        <v>58.814014</v>
      </c>
      <c r="C1077" s="89">
        <v>50.858584999999998</v>
      </c>
      <c r="D1077" s="89">
        <f t="shared" si="17"/>
        <v>1.1564225390855842</v>
      </c>
    </row>
    <row r="1078" spans="1:4" x14ac:dyDescent="0.45">
      <c r="A1078" s="212">
        <v>42153</v>
      </c>
      <c r="B1078" s="89">
        <v>58.546996999999998</v>
      </c>
      <c r="C1078" s="89">
        <v>50.512996999999999</v>
      </c>
      <c r="D1078" s="89">
        <f t="shared" si="17"/>
        <v>1.1590481752646749</v>
      </c>
    </row>
    <row r="1079" spans="1:4" x14ac:dyDescent="0.45">
      <c r="A1079" s="212">
        <v>42152</v>
      </c>
      <c r="B1079" s="89">
        <v>58.920814999999997</v>
      </c>
      <c r="C1079" s="89">
        <v>50.951996000000001</v>
      </c>
      <c r="D1079" s="89">
        <f t="shared" si="17"/>
        <v>1.1563985638560657</v>
      </c>
    </row>
    <row r="1080" spans="1:4" x14ac:dyDescent="0.45">
      <c r="A1080" s="212">
        <v>42151</v>
      </c>
      <c r="B1080" s="89">
        <v>59.161129000000003</v>
      </c>
      <c r="C1080" s="89">
        <v>51.250892999999998</v>
      </c>
      <c r="D1080" s="89">
        <f t="shared" si="17"/>
        <v>1.1543433789534165</v>
      </c>
    </row>
    <row r="1081" spans="1:4" x14ac:dyDescent="0.45">
      <c r="A1081" s="212">
        <v>42150</v>
      </c>
      <c r="B1081" s="89">
        <v>58.502505999999997</v>
      </c>
      <c r="C1081" s="89">
        <v>50.662452999999999</v>
      </c>
      <c r="D1081" s="89">
        <f t="shared" si="17"/>
        <v>1.1547507579232297</v>
      </c>
    </row>
    <row r="1082" spans="1:4" x14ac:dyDescent="0.45">
      <c r="A1082" s="212">
        <v>42146</v>
      </c>
      <c r="B1082" s="89">
        <v>59.161129000000003</v>
      </c>
      <c r="C1082" s="89">
        <v>51.344296</v>
      </c>
      <c r="D1082" s="89">
        <f t="shared" si="17"/>
        <v>1.1522434546575535</v>
      </c>
    </row>
    <row r="1083" spans="1:4" x14ac:dyDescent="0.45">
      <c r="A1083" s="212">
        <v>42145</v>
      </c>
      <c r="B1083" s="89">
        <v>59.321339000000002</v>
      </c>
      <c r="C1083" s="89">
        <v>51.222873999999997</v>
      </c>
      <c r="D1083" s="89">
        <f t="shared" si="17"/>
        <v>1.1581025109992853</v>
      </c>
    </row>
    <row r="1084" spans="1:4" x14ac:dyDescent="0.45">
      <c r="A1084" s="212">
        <v>42144</v>
      </c>
      <c r="B1084" s="89">
        <v>59.170025000000003</v>
      </c>
      <c r="C1084" s="89">
        <v>51.269568999999997</v>
      </c>
      <c r="D1084" s="89">
        <f t="shared" si="17"/>
        <v>1.1540963997571347</v>
      </c>
    </row>
    <row r="1085" spans="1:4" x14ac:dyDescent="0.45">
      <c r="A1085" s="212">
        <v>42143</v>
      </c>
      <c r="B1085" s="89">
        <v>59.641739000000001</v>
      </c>
      <c r="C1085" s="89">
        <v>51.680553000000003</v>
      </c>
      <c r="D1085" s="89">
        <f t="shared" si="17"/>
        <v>1.1540460683537963</v>
      </c>
    </row>
    <row r="1086" spans="1:4" x14ac:dyDescent="0.45">
      <c r="A1086" s="212">
        <v>42142</v>
      </c>
      <c r="B1086" s="89">
        <v>59.116622999999997</v>
      </c>
      <c r="C1086" s="89">
        <v>51.064087000000001</v>
      </c>
      <c r="D1086" s="89">
        <f t="shared" si="17"/>
        <v>1.1576947023453097</v>
      </c>
    </row>
    <row r="1087" spans="1:4" x14ac:dyDescent="0.45">
      <c r="A1087" s="212">
        <v>42139</v>
      </c>
      <c r="B1087" s="89">
        <v>58.635998000000001</v>
      </c>
      <c r="C1087" s="89">
        <v>50.662452999999999</v>
      </c>
      <c r="D1087" s="89">
        <f t="shared" si="17"/>
        <v>1.1573856875820838</v>
      </c>
    </row>
    <row r="1088" spans="1:4" x14ac:dyDescent="0.45">
      <c r="A1088" s="212">
        <v>42138</v>
      </c>
      <c r="B1088" s="89">
        <v>58.787303999999999</v>
      </c>
      <c r="C1088" s="89">
        <v>50.998699000000002</v>
      </c>
      <c r="D1088" s="89">
        <f t="shared" si="17"/>
        <v>1.1527216409971555</v>
      </c>
    </row>
    <row r="1089" spans="1:4" x14ac:dyDescent="0.45">
      <c r="A1089" s="212">
        <v>42137</v>
      </c>
      <c r="B1089" s="89">
        <v>58.315586000000003</v>
      </c>
      <c r="C1089" s="89">
        <v>50.625076</v>
      </c>
      <c r="D1089" s="89">
        <f t="shared" si="17"/>
        <v>1.1519110805878099</v>
      </c>
    </row>
    <row r="1090" spans="1:4" x14ac:dyDescent="0.45">
      <c r="A1090" s="212">
        <v>42136</v>
      </c>
      <c r="B1090" s="89">
        <v>58.173172000000001</v>
      </c>
      <c r="C1090" s="89">
        <v>50.195430999999999</v>
      </c>
      <c r="D1090" s="89">
        <f t="shared" si="17"/>
        <v>1.1589336089175128</v>
      </c>
    </row>
    <row r="1091" spans="1:4" x14ac:dyDescent="0.45">
      <c r="A1091" s="212">
        <v>42135</v>
      </c>
      <c r="B1091" s="89">
        <v>58.253264999999999</v>
      </c>
      <c r="C1091" s="89">
        <v>50.410248000000003</v>
      </c>
      <c r="D1091" s="89">
        <f t="shared" si="17"/>
        <v>1.1555837812978027</v>
      </c>
    </row>
    <row r="1092" spans="1:4" x14ac:dyDescent="0.45">
      <c r="A1092" s="212">
        <v>42132</v>
      </c>
      <c r="B1092" s="89">
        <v>58.288882999999998</v>
      </c>
      <c r="C1092" s="89">
        <v>50.456963000000002</v>
      </c>
      <c r="D1092" s="89">
        <f t="shared" si="17"/>
        <v>1.1552198058373033</v>
      </c>
    </row>
    <row r="1093" spans="1:4" x14ac:dyDescent="0.45">
      <c r="A1093" s="212">
        <v>42131</v>
      </c>
      <c r="B1093" s="89">
        <v>57.407738000000002</v>
      </c>
      <c r="C1093" s="89">
        <v>49.793788999999997</v>
      </c>
      <c r="D1093" s="89">
        <f t="shared" si="17"/>
        <v>1.1529096128836471</v>
      </c>
    </row>
    <row r="1094" spans="1:4" x14ac:dyDescent="0.45">
      <c r="A1094" s="212">
        <v>42130</v>
      </c>
      <c r="B1094" s="89">
        <v>56.891506</v>
      </c>
      <c r="C1094" s="89">
        <v>49.289402000000003</v>
      </c>
      <c r="D1094" s="89">
        <f t="shared" si="17"/>
        <v>1.1542340481225557</v>
      </c>
    </row>
    <row r="1095" spans="1:4" x14ac:dyDescent="0.45">
      <c r="A1095" s="212">
        <v>42129</v>
      </c>
      <c r="B1095" s="89">
        <v>57.318741000000003</v>
      </c>
      <c r="C1095" s="89">
        <v>49.783974000000001</v>
      </c>
      <c r="D1095" s="89">
        <f t="shared" si="17"/>
        <v>1.1513492474505953</v>
      </c>
    </row>
    <row r="1096" spans="1:4" x14ac:dyDescent="0.45">
      <c r="A1096" s="212">
        <v>42128</v>
      </c>
      <c r="B1096" s="89">
        <v>57.603558</v>
      </c>
      <c r="C1096" s="89">
        <v>50.549156000000004</v>
      </c>
      <c r="D1096" s="89">
        <f t="shared" si="17"/>
        <v>1.1395552875304189</v>
      </c>
    </row>
    <row r="1097" spans="1:4" x14ac:dyDescent="0.45">
      <c r="A1097" s="212">
        <v>42125</v>
      </c>
      <c r="B1097" s="89">
        <v>56.615608000000002</v>
      </c>
      <c r="C1097" s="89">
        <v>50.166561000000002</v>
      </c>
      <c r="D1097" s="89">
        <f t="shared" si="17"/>
        <v>1.1285527026658255</v>
      </c>
    </row>
    <row r="1098" spans="1:4" x14ac:dyDescent="0.45">
      <c r="A1098" s="212">
        <v>42124</v>
      </c>
      <c r="B1098" s="89">
        <v>56.304085000000001</v>
      </c>
      <c r="C1098" s="89">
        <v>49.755980999999998</v>
      </c>
      <c r="D1098" s="89">
        <f t="shared" si="17"/>
        <v>1.1316043592829574</v>
      </c>
    </row>
    <row r="1099" spans="1:4" x14ac:dyDescent="0.45">
      <c r="A1099" s="212">
        <v>42123</v>
      </c>
      <c r="B1099" s="89">
        <v>56.606696999999997</v>
      </c>
      <c r="C1099" s="89">
        <v>50.166561000000002</v>
      </c>
      <c r="D1099" s="89">
        <f t="shared" si="17"/>
        <v>1.1283750743847081</v>
      </c>
    </row>
    <row r="1100" spans="1:4" x14ac:dyDescent="0.45">
      <c r="A1100" s="212">
        <v>42122</v>
      </c>
      <c r="B1100" s="89">
        <v>55.859070000000003</v>
      </c>
      <c r="C1100" s="89">
        <v>49.476036000000001</v>
      </c>
      <c r="D1100" s="89">
        <f t="shared" si="17"/>
        <v>1.1290126395736313</v>
      </c>
    </row>
    <row r="1101" spans="1:4" x14ac:dyDescent="0.45">
      <c r="A1101" s="212">
        <v>42121</v>
      </c>
      <c r="B1101" s="89">
        <v>55.485256</v>
      </c>
      <c r="C1101" s="89">
        <v>49.270741000000001</v>
      </c>
      <c r="D1101" s="89">
        <f t="shared" si="17"/>
        <v>1.126129927698875</v>
      </c>
    </row>
    <row r="1102" spans="1:4" x14ac:dyDescent="0.45">
      <c r="A1102" s="212">
        <v>42118</v>
      </c>
      <c r="B1102" s="89">
        <v>55.716662999999997</v>
      </c>
      <c r="C1102" s="89">
        <v>49.364044</v>
      </c>
      <c r="D1102" s="89">
        <f t="shared" si="17"/>
        <v>1.1286891932921865</v>
      </c>
    </row>
    <row r="1103" spans="1:4" x14ac:dyDescent="0.45">
      <c r="A1103" s="212">
        <v>42117</v>
      </c>
      <c r="B1103" s="89">
        <v>55.894672</v>
      </c>
      <c r="C1103" s="89">
        <v>49.662669999999999</v>
      </c>
      <c r="D1103" s="89">
        <f t="shared" si="17"/>
        <v>1.1254866482208872</v>
      </c>
    </row>
    <row r="1104" spans="1:4" x14ac:dyDescent="0.45">
      <c r="A1104" s="212">
        <v>42116</v>
      </c>
      <c r="B1104" s="89">
        <v>56.019275999999998</v>
      </c>
      <c r="C1104" s="89">
        <v>49.550682000000002</v>
      </c>
      <c r="D1104" s="89">
        <f t="shared" si="17"/>
        <v>1.1305450044057919</v>
      </c>
    </row>
    <row r="1105" spans="1:4" x14ac:dyDescent="0.45">
      <c r="A1105" s="212">
        <v>42115</v>
      </c>
      <c r="B1105" s="89">
        <v>55.458548999999998</v>
      </c>
      <c r="C1105" s="89">
        <v>48.972126000000003</v>
      </c>
      <c r="D1105" s="89">
        <f t="shared" si="17"/>
        <v>1.1324513254744137</v>
      </c>
    </row>
    <row r="1106" spans="1:4" x14ac:dyDescent="0.45">
      <c r="A1106" s="212">
        <v>42114</v>
      </c>
      <c r="B1106" s="89">
        <v>56.286288999999996</v>
      </c>
      <c r="C1106" s="89">
        <v>49.644001000000003</v>
      </c>
      <c r="D1106" s="89">
        <f t="shared" si="17"/>
        <v>1.1337984019458864</v>
      </c>
    </row>
    <row r="1107" spans="1:4" x14ac:dyDescent="0.45">
      <c r="A1107" s="212">
        <v>42111</v>
      </c>
      <c r="B1107" s="89">
        <v>55.930275000000002</v>
      </c>
      <c r="C1107" s="89">
        <v>49.522694000000001</v>
      </c>
      <c r="D1107" s="89">
        <f t="shared" si="17"/>
        <v>1.1293867615521886</v>
      </c>
    </row>
    <row r="1108" spans="1:4" x14ac:dyDescent="0.45">
      <c r="A1108" s="212">
        <v>42110</v>
      </c>
      <c r="B1108" s="89">
        <v>56.793613000000001</v>
      </c>
      <c r="C1108" s="89">
        <v>50.409191</v>
      </c>
      <c r="D1108" s="89">
        <f t="shared" si="17"/>
        <v>1.1266519432934363</v>
      </c>
    </row>
    <row r="1109" spans="1:4" x14ac:dyDescent="0.45">
      <c r="A1109" s="212">
        <v>42109</v>
      </c>
      <c r="B1109" s="89">
        <v>57.149631999999997</v>
      </c>
      <c r="C1109" s="89">
        <v>49.653331999999999</v>
      </c>
      <c r="D1109" s="89">
        <f t="shared" si="17"/>
        <v>1.1509727484149503</v>
      </c>
    </row>
    <row r="1110" spans="1:4" x14ac:dyDescent="0.45">
      <c r="A1110" s="212">
        <v>42108</v>
      </c>
      <c r="B1110" s="89">
        <v>56.108283999999998</v>
      </c>
      <c r="C1110" s="89">
        <v>49.205418000000002</v>
      </c>
      <c r="D1110" s="89">
        <f t="shared" si="17"/>
        <v>1.1402867058257689</v>
      </c>
    </row>
    <row r="1111" spans="1:4" x14ac:dyDescent="0.45">
      <c r="A1111" s="212">
        <v>42107</v>
      </c>
      <c r="B1111" s="89">
        <v>55.244934000000001</v>
      </c>
      <c r="C1111" s="89">
        <v>49.140087000000001</v>
      </c>
      <c r="D1111" s="89">
        <f t="shared" ref="D1111:D1174" si="18">B1111/C1111</f>
        <v>1.1242335407342685</v>
      </c>
    </row>
    <row r="1112" spans="1:4" x14ac:dyDescent="0.45">
      <c r="A1112" s="212">
        <v>42104</v>
      </c>
      <c r="B1112" s="89">
        <v>54.915627000000001</v>
      </c>
      <c r="C1112" s="89">
        <v>48.925468000000002</v>
      </c>
      <c r="D1112" s="89">
        <f t="shared" si="18"/>
        <v>1.1224343730345103</v>
      </c>
    </row>
    <row r="1113" spans="1:4" x14ac:dyDescent="0.45">
      <c r="A1113" s="212">
        <v>42103</v>
      </c>
      <c r="B1113" s="89">
        <v>54.710921999999997</v>
      </c>
      <c r="C1113" s="89">
        <v>48.645522999999997</v>
      </c>
      <c r="D1113" s="89">
        <f t="shared" si="18"/>
        <v>1.1246856570953097</v>
      </c>
    </row>
    <row r="1114" spans="1:4" x14ac:dyDescent="0.45">
      <c r="A1114" s="212">
        <v>42102</v>
      </c>
      <c r="B1114" s="89">
        <v>54.337090000000003</v>
      </c>
      <c r="C1114" s="89">
        <v>48.421570000000003</v>
      </c>
      <c r="D1114" s="89">
        <f t="shared" si="18"/>
        <v>1.1221670424977959</v>
      </c>
    </row>
    <row r="1115" spans="1:4" x14ac:dyDescent="0.45">
      <c r="A1115" s="212">
        <v>42101</v>
      </c>
      <c r="B1115" s="89">
        <v>54.159084</v>
      </c>
      <c r="C1115" s="89">
        <v>48.076298000000001</v>
      </c>
      <c r="D1115" s="89">
        <f t="shared" si="18"/>
        <v>1.1265235938091573</v>
      </c>
    </row>
    <row r="1116" spans="1:4" x14ac:dyDescent="0.45">
      <c r="A1116" s="212">
        <v>42100</v>
      </c>
      <c r="B1116" s="89">
        <v>53.820869000000002</v>
      </c>
      <c r="C1116" s="89">
        <v>48.169612999999998</v>
      </c>
      <c r="D1116" s="89">
        <f t="shared" si="18"/>
        <v>1.117319937779031</v>
      </c>
    </row>
    <row r="1117" spans="1:4" x14ac:dyDescent="0.45">
      <c r="A1117" s="212">
        <v>42096</v>
      </c>
      <c r="B1117" s="89">
        <v>53.865375999999998</v>
      </c>
      <c r="C1117" s="89">
        <v>48.393569999999997</v>
      </c>
      <c r="D1117" s="89">
        <f t="shared" si="18"/>
        <v>1.1130688643139988</v>
      </c>
    </row>
    <row r="1118" spans="1:4" x14ac:dyDescent="0.45">
      <c r="A1118" s="212">
        <v>42095</v>
      </c>
      <c r="B1118" s="89">
        <v>53.358040000000003</v>
      </c>
      <c r="C1118" s="89">
        <v>48.169612999999998</v>
      </c>
      <c r="D1118" s="89">
        <f t="shared" si="18"/>
        <v>1.1077116189411778</v>
      </c>
    </row>
    <row r="1119" spans="1:4" x14ac:dyDescent="0.45">
      <c r="A1119" s="212">
        <v>42094</v>
      </c>
      <c r="B1119" s="89">
        <v>53.562756</v>
      </c>
      <c r="C1119" s="89">
        <v>48.076298000000001</v>
      </c>
      <c r="D1119" s="89">
        <f t="shared" si="18"/>
        <v>1.1141198101401235</v>
      </c>
    </row>
    <row r="1120" spans="1:4" x14ac:dyDescent="0.45">
      <c r="A1120" s="212">
        <v>42093</v>
      </c>
      <c r="B1120" s="89">
        <v>53.898746000000003</v>
      </c>
      <c r="C1120" s="89">
        <v>48.188274</v>
      </c>
      <c r="D1120" s="89">
        <f t="shared" si="18"/>
        <v>1.1185033520810479</v>
      </c>
    </row>
    <row r="1121" spans="1:4" x14ac:dyDescent="0.45">
      <c r="A1121" s="212">
        <v>42090</v>
      </c>
      <c r="B1121" s="89">
        <v>52.652076999999998</v>
      </c>
      <c r="C1121" s="89">
        <v>47.591053000000002</v>
      </c>
      <c r="D1121" s="89">
        <f t="shared" si="18"/>
        <v>1.106344022268219</v>
      </c>
    </row>
    <row r="1122" spans="1:4" x14ac:dyDescent="0.45">
      <c r="A1122" s="212">
        <v>42089</v>
      </c>
      <c r="B1122" s="89">
        <v>52.643230000000003</v>
      </c>
      <c r="C1122" s="89">
        <v>47.768360000000001</v>
      </c>
      <c r="D1122" s="89">
        <f t="shared" si="18"/>
        <v>1.1020522789561962</v>
      </c>
    </row>
    <row r="1123" spans="1:4" x14ac:dyDescent="0.45">
      <c r="A1123" s="212">
        <v>42088</v>
      </c>
      <c r="B1123" s="89">
        <v>52.705131999999999</v>
      </c>
      <c r="C1123" s="89">
        <v>47.945647999999998</v>
      </c>
      <c r="D1123" s="89">
        <f t="shared" si="18"/>
        <v>1.0992683214960406</v>
      </c>
    </row>
    <row r="1124" spans="1:4" x14ac:dyDescent="0.45">
      <c r="A1124" s="212">
        <v>42087</v>
      </c>
      <c r="B1124" s="89">
        <v>53.456650000000003</v>
      </c>
      <c r="C1124" s="89">
        <v>48.468220000000002</v>
      </c>
      <c r="D1124" s="89">
        <f t="shared" si="18"/>
        <v>1.1029216670222262</v>
      </c>
    </row>
    <row r="1125" spans="1:4" x14ac:dyDescent="0.45">
      <c r="A1125" s="212">
        <v>42086</v>
      </c>
      <c r="B1125" s="89">
        <v>54.057884000000001</v>
      </c>
      <c r="C1125" s="89">
        <v>48.972126000000003</v>
      </c>
      <c r="D1125" s="89">
        <f t="shared" si="18"/>
        <v>1.1038500554376585</v>
      </c>
    </row>
    <row r="1126" spans="1:4" x14ac:dyDescent="0.45">
      <c r="A1126" s="212">
        <v>42083</v>
      </c>
      <c r="B1126" s="89">
        <v>54.597237</v>
      </c>
      <c r="C1126" s="89">
        <v>49.438701999999999</v>
      </c>
      <c r="D1126" s="89">
        <f t="shared" si="18"/>
        <v>1.1043420395624464</v>
      </c>
    </row>
    <row r="1127" spans="1:4" x14ac:dyDescent="0.45">
      <c r="A1127" s="212">
        <v>42082</v>
      </c>
      <c r="B1127" s="89">
        <v>54.110947000000003</v>
      </c>
      <c r="C1127" s="89">
        <v>48.878810999999999</v>
      </c>
      <c r="D1127" s="89">
        <f t="shared" si="18"/>
        <v>1.1070430293404643</v>
      </c>
    </row>
    <row r="1128" spans="1:4" x14ac:dyDescent="0.45">
      <c r="A1128" s="212">
        <v>42081</v>
      </c>
      <c r="B1128" s="89">
        <v>54.597237</v>
      </c>
      <c r="C1128" s="89">
        <v>50.129257000000003</v>
      </c>
      <c r="D1128" s="89">
        <f t="shared" si="18"/>
        <v>1.0891291885694614</v>
      </c>
    </row>
    <row r="1129" spans="1:4" x14ac:dyDescent="0.45">
      <c r="A1129" s="212">
        <v>42080</v>
      </c>
      <c r="B1129" s="89">
        <v>54.473457000000003</v>
      </c>
      <c r="C1129" s="89">
        <v>50.241214999999997</v>
      </c>
      <c r="D1129" s="89">
        <f t="shared" si="18"/>
        <v>1.0842384484531278</v>
      </c>
    </row>
    <row r="1130" spans="1:4" x14ac:dyDescent="0.45">
      <c r="A1130" s="212">
        <v>42079</v>
      </c>
      <c r="B1130" s="89">
        <v>54.685637999999997</v>
      </c>
      <c r="C1130" s="89">
        <v>50.101246000000003</v>
      </c>
      <c r="D1130" s="89">
        <f t="shared" si="18"/>
        <v>1.091502554647044</v>
      </c>
    </row>
    <row r="1131" spans="1:4" x14ac:dyDescent="0.45">
      <c r="A1131" s="212">
        <v>42076</v>
      </c>
      <c r="B1131" s="89">
        <v>53.934108999999999</v>
      </c>
      <c r="C1131" s="89">
        <v>49.961277000000003</v>
      </c>
      <c r="D1131" s="89">
        <f t="shared" si="18"/>
        <v>1.0795182236835139</v>
      </c>
    </row>
    <row r="1132" spans="1:4" x14ac:dyDescent="0.45">
      <c r="A1132" s="212">
        <v>42075</v>
      </c>
      <c r="B1132" s="89">
        <v>54.261257000000001</v>
      </c>
      <c r="C1132" s="89">
        <v>50.465183000000003</v>
      </c>
      <c r="D1132" s="89">
        <f t="shared" si="18"/>
        <v>1.0752216434051174</v>
      </c>
    </row>
    <row r="1133" spans="1:4" x14ac:dyDescent="0.45">
      <c r="A1133" s="212">
        <v>42074</v>
      </c>
      <c r="B1133" s="89">
        <v>53.262138</v>
      </c>
      <c r="C1133" s="89">
        <v>48.832157000000002</v>
      </c>
      <c r="D1133" s="89">
        <f t="shared" si="18"/>
        <v>1.0907185197655715</v>
      </c>
    </row>
    <row r="1134" spans="1:4" x14ac:dyDescent="0.45">
      <c r="A1134" s="212">
        <v>42073</v>
      </c>
      <c r="B1134" s="89">
        <v>53.014575999999998</v>
      </c>
      <c r="C1134" s="89">
        <v>47.805686999999999</v>
      </c>
      <c r="D1134" s="89">
        <f t="shared" si="18"/>
        <v>1.1089596097635832</v>
      </c>
    </row>
    <row r="1135" spans="1:4" x14ac:dyDescent="0.45">
      <c r="A1135" s="212">
        <v>42072</v>
      </c>
      <c r="B1135" s="89">
        <v>54.376182999999997</v>
      </c>
      <c r="C1135" s="89">
        <v>49.410705999999998</v>
      </c>
      <c r="D1135" s="89">
        <f t="shared" si="18"/>
        <v>1.1004939496310779</v>
      </c>
    </row>
    <row r="1136" spans="1:4" x14ac:dyDescent="0.45">
      <c r="A1136" s="212">
        <v>42069</v>
      </c>
      <c r="B1136" s="89">
        <v>53.836857000000002</v>
      </c>
      <c r="C1136" s="89">
        <v>49.513348000000001</v>
      </c>
      <c r="D1136" s="89">
        <f t="shared" si="18"/>
        <v>1.0873200697314995</v>
      </c>
    </row>
    <row r="1137" spans="1:4" x14ac:dyDescent="0.45">
      <c r="A1137" s="212">
        <v>42068</v>
      </c>
      <c r="B1137" s="89">
        <v>54.818272</v>
      </c>
      <c r="C1137" s="89">
        <v>49.979942000000001</v>
      </c>
      <c r="D1137" s="89">
        <f t="shared" si="18"/>
        <v>1.0968054344680911</v>
      </c>
    </row>
    <row r="1138" spans="1:4" x14ac:dyDescent="0.45">
      <c r="A1138" s="212">
        <v>42067</v>
      </c>
      <c r="B1138" s="89">
        <v>54.933208</v>
      </c>
      <c r="C1138" s="89">
        <v>50.082583999999997</v>
      </c>
      <c r="D1138" s="89">
        <f t="shared" si="18"/>
        <v>1.0968525106452176</v>
      </c>
    </row>
    <row r="1139" spans="1:4" x14ac:dyDescent="0.45">
      <c r="A1139" s="212">
        <v>42066</v>
      </c>
      <c r="B1139" s="89">
        <v>54.791752000000002</v>
      </c>
      <c r="C1139" s="89">
        <v>50.138568999999997</v>
      </c>
      <c r="D1139" s="89">
        <f t="shared" si="18"/>
        <v>1.0928064580383219</v>
      </c>
    </row>
    <row r="1140" spans="1:4" x14ac:dyDescent="0.45">
      <c r="A1140" s="212">
        <v>42065</v>
      </c>
      <c r="B1140" s="89">
        <v>54.614922</v>
      </c>
      <c r="C1140" s="89">
        <v>49.914611999999998</v>
      </c>
      <c r="D1140" s="89">
        <f t="shared" si="18"/>
        <v>1.0941670146609574</v>
      </c>
    </row>
    <row r="1141" spans="1:4" x14ac:dyDescent="0.45">
      <c r="A1141" s="212">
        <v>42062</v>
      </c>
      <c r="B1141" s="89">
        <v>54.181683</v>
      </c>
      <c r="C1141" s="89">
        <v>48.916137999999997</v>
      </c>
      <c r="D1141" s="89">
        <f t="shared" si="18"/>
        <v>1.1076443320198337</v>
      </c>
    </row>
    <row r="1142" spans="1:4" x14ac:dyDescent="0.45">
      <c r="A1142" s="212">
        <v>42061</v>
      </c>
      <c r="B1142" s="89">
        <v>54.446917999999997</v>
      </c>
      <c r="C1142" s="89">
        <v>48.906802999999996</v>
      </c>
      <c r="D1142" s="89">
        <f t="shared" si="18"/>
        <v>1.1132790258238716</v>
      </c>
    </row>
    <row r="1143" spans="1:4" x14ac:dyDescent="0.45">
      <c r="A1143" s="212">
        <v>42060</v>
      </c>
      <c r="B1143" s="89">
        <v>54.057884000000001</v>
      </c>
      <c r="C1143" s="89">
        <v>48.608184999999999</v>
      </c>
      <c r="D1143" s="89">
        <f t="shared" si="18"/>
        <v>1.1121148423871412</v>
      </c>
    </row>
    <row r="1144" spans="1:4" x14ac:dyDescent="0.45">
      <c r="A1144" s="212">
        <v>42059</v>
      </c>
      <c r="B1144" s="89">
        <v>53.774956000000003</v>
      </c>
      <c r="C1144" s="89">
        <v>48.430892999999998</v>
      </c>
      <c r="D1144" s="89">
        <f t="shared" si="18"/>
        <v>1.1103440937997986</v>
      </c>
    </row>
    <row r="1145" spans="1:4" x14ac:dyDescent="0.45">
      <c r="A1145" s="212">
        <v>42058</v>
      </c>
      <c r="B1145" s="89">
        <v>52.475239000000002</v>
      </c>
      <c r="C1145" s="89">
        <v>47.889668</v>
      </c>
      <c r="D1145" s="89">
        <f t="shared" si="18"/>
        <v>1.0957528250143642</v>
      </c>
    </row>
    <row r="1146" spans="1:4" x14ac:dyDescent="0.45">
      <c r="A1146" s="212">
        <v>42055</v>
      </c>
      <c r="B1146" s="89">
        <v>52.873111999999999</v>
      </c>
      <c r="C1146" s="89">
        <v>48.318913000000002</v>
      </c>
      <c r="D1146" s="89">
        <f t="shared" si="18"/>
        <v>1.0942529274199524</v>
      </c>
    </row>
    <row r="1147" spans="1:4" x14ac:dyDescent="0.45">
      <c r="A1147" s="212">
        <v>42054</v>
      </c>
      <c r="B1147" s="89">
        <v>52.369140999999999</v>
      </c>
      <c r="C1147" s="89">
        <v>47.703032999999998</v>
      </c>
      <c r="D1147" s="89">
        <f t="shared" si="18"/>
        <v>1.0978157510445929</v>
      </c>
    </row>
    <row r="1148" spans="1:4" x14ac:dyDescent="0.45">
      <c r="A1148" s="212">
        <v>42053</v>
      </c>
      <c r="B1148" s="89">
        <v>52.492911999999997</v>
      </c>
      <c r="C1148" s="89">
        <v>47.982979</v>
      </c>
      <c r="D1148" s="89">
        <f t="shared" si="18"/>
        <v>1.0939902668402477</v>
      </c>
    </row>
    <row r="1149" spans="1:4" x14ac:dyDescent="0.45">
      <c r="A1149" s="212">
        <v>42052</v>
      </c>
      <c r="B1149" s="89">
        <v>53.138351</v>
      </c>
      <c r="C1149" s="89">
        <v>48.234932000000001</v>
      </c>
      <c r="D1149" s="89">
        <f t="shared" si="18"/>
        <v>1.101657010732388</v>
      </c>
    </row>
    <row r="1150" spans="1:4" x14ac:dyDescent="0.45">
      <c r="A1150" s="212">
        <v>42048</v>
      </c>
      <c r="B1150" s="89">
        <v>52.758163000000003</v>
      </c>
      <c r="C1150" s="89">
        <v>47.777683000000003</v>
      </c>
      <c r="D1150" s="89">
        <f t="shared" si="18"/>
        <v>1.1042428114398097</v>
      </c>
    </row>
    <row r="1151" spans="1:4" x14ac:dyDescent="0.45">
      <c r="A1151" s="212">
        <v>42047</v>
      </c>
      <c r="B1151" s="89">
        <v>52.669758000000002</v>
      </c>
      <c r="C1151" s="89">
        <v>47.488402999999998</v>
      </c>
      <c r="D1151" s="89">
        <f t="shared" si="18"/>
        <v>1.109107796276072</v>
      </c>
    </row>
    <row r="1152" spans="1:4" x14ac:dyDescent="0.45">
      <c r="A1152" s="212">
        <v>42046</v>
      </c>
      <c r="B1152" s="89">
        <v>51.608745999999996</v>
      </c>
      <c r="C1152" s="89">
        <v>46.359282999999998</v>
      </c>
      <c r="D1152" s="89">
        <f t="shared" si="18"/>
        <v>1.1132343440255537</v>
      </c>
    </row>
    <row r="1153" spans="1:4" x14ac:dyDescent="0.45">
      <c r="A1153" s="212">
        <v>42045</v>
      </c>
      <c r="B1153" s="89">
        <v>51.688327999999998</v>
      </c>
      <c r="C1153" s="89">
        <v>46.088661000000002</v>
      </c>
      <c r="D1153" s="89">
        <f t="shared" si="18"/>
        <v>1.1214977150236582</v>
      </c>
    </row>
    <row r="1154" spans="1:4" x14ac:dyDescent="0.45">
      <c r="A1154" s="212">
        <v>42044</v>
      </c>
      <c r="B1154" s="89">
        <v>51.122458999999999</v>
      </c>
      <c r="C1154" s="89">
        <v>45.920696</v>
      </c>
      <c r="D1154" s="89">
        <f t="shared" si="18"/>
        <v>1.1132770940579821</v>
      </c>
    </row>
    <row r="1155" spans="1:4" x14ac:dyDescent="0.45">
      <c r="A1155" s="212">
        <v>42041</v>
      </c>
      <c r="B1155" s="89">
        <v>51.184345</v>
      </c>
      <c r="C1155" s="89">
        <v>45.855384999999998</v>
      </c>
      <c r="D1155" s="89">
        <f t="shared" si="18"/>
        <v>1.1162123052723252</v>
      </c>
    </row>
    <row r="1156" spans="1:4" x14ac:dyDescent="0.45">
      <c r="A1156" s="212">
        <v>42040</v>
      </c>
      <c r="B1156" s="89">
        <v>50.194083999999997</v>
      </c>
      <c r="C1156" s="89">
        <v>45.295482999999997</v>
      </c>
      <c r="D1156" s="89">
        <f t="shared" si="18"/>
        <v>1.1081476711485778</v>
      </c>
    </row>
    <row r="1157" spans="1:4" x14ac:dyDescent="0.45">
      <c r="A1157" s="212">
        <v>42039</v>
      </c>
      <c r="B1157" s="89">
        <v>49.849262000000003</v>
      </c>
      <c r="C1157" s="89">
        <v>45.164841000000003</v>
      </c>
      <c r="D1157" s="89">
        <f t="shared" si="18"/>
        <v>1.1037183104441795</v>
      </c>
    </row>
    <row r="1158" spans="1:4" x14ac:dyDescent="0.45">
      <c r="A1158" s="212">
        <v>42038</v>
      </c>
      <c r="B1158" s="89">
        <v>50.149878999999999</v>
      </c>
      <c r="C1158" s="89">
        <v>45.612761999999996</v>
      </c>
      <c r="D1158" s="89">
        <f t="shared" si="18"/>
        <v>1.0994703412172235</v>
      </c>
    </row>
    <row r="1159" spans="1:4" x14ac:dyDescent="0.45">
      <c r="A1159" s="212">
        <v>42037</v>
      </c>
      <c r="B1159" s="89">
        <v>49.044674000000001</v>
      </c>
      <c r="C1159" s="89">
        <v>44.530296</v>
      </c>
      <c r="D1159" s="89">
        <f t="shared" si="18"/>
        <v>1.1013776777949107</v>
      </c>
    </row>
    <row r="1160" spans="1:4" x14ac:dyDescent="0.45">
      <c r="A1160" s="212">
        <v>42034</v>
      </c>
      <c r="B1160" s="89">
        <v>48.080933000000002</v>
      </c>
      <c r="C1160" s="89">
        <v>43.811771</v>
      </c>
      <c r="D1160" s="89">
        <f t="shared" si="18"/>
        <v>1.0974432647335803</v>
      </c>
    </row>
    <row r="1161" spans="1:4" x14ac:dyDescent="0.45">
      <c r="A1161" s="212">
        <v>42033</v>
      </c>
      <c r="B1161" s="89">
        <v>49.221499999999999</v>
      </c>
      <c r="C1161" s="89">
        <v>44.436981000000003</v>
      </c>
      <c r="D1161" s="89">
        <f t="shared" si="18"/>
        <v>1.1076697582133224</v>
      </c>
    </row>
    <row r="1162" spans="1:4" x14ac:dyDescent="0.45">
      <c r="A1162" s="212">
        <v>42032</v>
      </c>
      <c r="B1162" s="89">
        <v>48.408065999999998</v>
      </c>
      <c r="C1162" s="89">
        <v>43.951735999999997</v>
      </c>
      <c r="D1162" s="89">
        <f t="shared" si="18"/>
        <v>1.1013914444699067</v>
      </c>
    </row>
    <row r="1163" spans="1:4" x14ac:dyDescent="0.45">
      <c r="A1163" s="212">
        <v>42031</v>
      </c>
      <c r="B1163" s="89">
        <v>49.690102000000003</v>
      </c>
      <c r="C1163" s="89">
        <v>45.071292999999997</v>
      </c>
      <c r="D1163" s="89">
        <f t="shared" si="18"/>
        <v>1.1024778454880362</v>
      </c>
    </row>
    <row r="1164" spans="1:4" x14ac:dyDescent="0.45">
      <c r="A1164" s="212">
        <v>42030</v>
      </c>
      <c r="B1164" s="89">
        <v>50.194083999999997</v>
      </c>
      <c r="C1164" s="89">
        <v>45.612408000000002</v>
      </c>
      <c r="D1164" s="89">
        <f t="shared" si="18"/>
        <v>1.1004480184427008</v>
      </c>
    </row>
    <row r="1165" spans="1:4" x14ac:dyDescent="0.45">
      <c r="A1165" s="212">
        <v>42027</v>
      </c>
      <c r="B1165" s="89">
        <v>50.114510000000003</v>
      </c>
      <c r="C1165" s="89">
        <v>45.360508000000003</v>
      </c>
      <c r="D1165" s="89">
        <f t="shared" si="18"/>
        <v>1.104804866823802</v>
      </c>
    </row>
    <row r="1166" spans="1:4" x14ac:dyDescent="0.45">
      <c r="A1166" s="212">
        <v>42026</v>
      </c>
      <c r="B1166" s="89">
        <v>50.919102000000002</v>
      </c>
      <c r="C1166" s="89">
        <v>46.246822000000002</v>
      </c>
      <c r="D1166" s="89">
        <f t="shared" si="18"/>
        <v>1.1010292123424179</v>
      </c>
    </row>
    <row r="1167" spans="1:4" x14ac:dyDescent="0.45">
      <c r="A1167" s="212">
        <v>42025</v>
      </c>
      <c r="B1167" s="89">
        <v>49.416018999999999</v>
      </c>
      <c r="C1167" s="89">
        <v>44.539501000000001</v>
      </c>
      <c r="D1167" s="89">
        <f t="shared" si="18"/>
        <v>1.1094874861754738</v>
      </c>
    </row>
    <row r="1168" spans="1:4" x14ac:dyDescent="0.45">
      <c r="A1168" s="212">
        <v>42024</v>
      </c>
      <c r="B1168" s="89">
        <v>49.256866000000002</v>
      </c>
      <c r="C1168" s="89">
        <v>44.091681999999999</v>
      </c>
      <c r="D1168" s="89">
        <f t="shared" si="18"/>
        <v>1.1171464495276002</v>
      </c>
    </row>
    <row r="1169" spans="1:4" x14ac:dyDescent="0.45">
      <c r="A1169" s="212">
        <v>42020</v>
      </c>
      <c r="B1169" s="89">
        <v>49.451388999999999</v>
      </c>
      <c r="C1169" s="89">
        <v>44.418216999999999</v>
      </c>
      <c r="D1169" s="89">
        <f t="shared" si="18"/>
        <v>1.1133132381247992</v>
      </c>
    </row>
    <row r="1170" spans="1:4" x14ac:dyDescent="0.45">
      <c r="A1170" s="212">
        <v>42019</v>
      </c>
      <c r="B1170" s="89">
        <v>48.620274000000002</v>
      </c>
      <c r="C1170" s="89">
        <v>44.063690000000001</v>
      </c>
      <c r="D1170" s="89">
        <f t="shared" si="18"/>
        <v>1.1034090426834431</v>
      </c>
    </row>
    <row r="1171" spans="1:4" x14ac:dyDescent="0.45">
      <c r="A1171" s="212">
        <v>42018</v>
      </c>
      <c r="B1171" s="89">
        <v>50.229458000000001</v>
      </c>
      <c r="C1171" s="89">
        <v>45.761684000000002</v>
      </c>
      <c r="D1171" s="89">
        <f t="shared" si="18"/>
        <v>1.0976313284275114</v>
      </c>
    </row>
    <row r="1172" spans="1:4" x14ac:dyDescent="0.45">
      <c r="A1172" s="212">
        <v>42017</v>
      </c>
      <c r="B1172" s="89">
        <v>52.024310999999997</v>
      </c>
      <c r="C1172" s="89">
        <v>46.666649</v>
      </c>
      <c r="D1172" s="89">
        <f t="shared" si="18"/>
        <v>1.1148070863198254</v>
      </c>
    </row>
    <row r="1173" spans="1:4" x14ac:dyDescent="0.45">
      <c r="A1173" s="212">
        <v>42016</v>
      </c>
      <c r="B1173" s="89">
        <v>52.015469000000003</v>
      </c>
      <c r="C1173" s="89">
        <v>47.002513999999998</v>
      </c>
      <c r="D1173" s="89">
        <f t="shared" si="18"/>
        <v>1.1066529122250781</v>
      </c>
    </row>
    <row r="1174" spans="1:4" x14ac:dyDescent="0.45">
      <c r="A1174" s="212">
        <v>42013</v>
      </c>
      <c r="B1174" s="89">
        <v>52.466388999999999</v>
      </c>
      <c r="C1174" s="89">
        <v>47.375701999999997</v>
      </c>
      <c r="D1174" s="89">
        <f t="shared" si="18"/>
        <v>1.1074535423242911</v>
      </c>
    </row>
    <row r="1175" spans="1:4" x14ac:dyDescent="0.45">
      <c r="A1175" s="212">
        <v>42012</v>
      </c>
      <c r="B1175" s="89">
        <v>53.394767999999999</v>
      </c>
      <c r="C1175" s="89">
        <v>48.457932</v>
      </c>
      <c r="D1175" s="89">
        <f t="shared" ref="D1175:D1238" si="19">B1175/C1175</f>
        <v>1.101878800770945</v>
      </c>
    </row>
    <row r="1176" spans="1:4" x14ac:dyDescent="0.45">
      <c r="A1176" s="212">
        <v>42011</v>
      </c>
      <c r="B1176" s="89">
        <v>52.227676000000002</v>
      </c>
      <c r="C1176" s="89">
        <v>47.739562999999997</v>
      </c>
      <c r="D1176" s="89">
        <f t="shared" si="19"/>
        <v>1.0940124441440742</v>
      </c>
    </row>
    <row r="1177" spans="1:4" x14ac:dyDescent="0.45">
      <c r="A1177" s="212">
        <v>42010</v>
      </c>
      <c r="B1177" s="89">
        <v>52.148097999999997</v>
      </c>
      <c r="C1177" s="89">
        <v>47.30106</v>
      </c>
      <c r="D1177" s="89">
        <f t="shared" si="19"/>
        <v>1.1024720799068772</v>
      </c>
    </row>
    <row r="1178" spans="1:4" x14ac:dyDescent="0.45">
      <c r="A1178" s="212">
        <v>42009</v>
      </c>
      <c r="B1178" s="89">
        <v>53.536236000000002</v>
      </c>
      <c r="C1178" s="89">
        <v>49.027045999999999</v>
      </c>
      <c r="D1178" s="89">
        <f t="shared" si="19"/>
        <v>1.0919735200852201</v>
      </c>
    </row>
    <row r="1179" spans="1:4" x14ac:dyDescent="0.45">
      <c r="A1179" s="212">
        <v>42006</v>
      </c>
      <c r="B1179" s="89">
        <v>55.251517999999997</v>
      </c>
      <c r="C1179" s="89">
        <v>50.622402000000001</v>
      </c>
      <c r="D1179" s="89">
        <f t="shared" si="19"/>
        <v>1.0914440211667553</v>
      </c>
    </row>
    <row r="1180" spans="1:4" x14ac:dyDescent="0.45">
      <c r="A1180" s="212">
        <v>42004</v>
      </c>
      <c r="B1180" s="89">
        <v>54.977421</v>
      </c>
      <c r="C1180" s="89">
        <v>50.482455999999999</v>
      </c>
      <c r="D1180" s="89">
        <f t="shared" si="19"/>
        <v>1.089040140994725</v>
      </c>
    </row>
    <row r="1181" spans="1:4" x14ac:dyDescent="0.45">
      <c r="A1181" s="212">
        <v>42003</v>
      </c>
      <c r="B1181" s="89">
        <v>55.478180000000002</v>
      </c>
      <c r="C1181" s="89">
        <v>51.163521000000003</v>
      </c>
      <c r="D1181" s="89">
        <f t="shared" si="19"/>
        <v>1.0843307676185929</v>
      </c>
    </row>
    <row r="1182" spans="1:4" x14ac:dyDescent="0.45">
      <c r="A1182" s="212">
        <v>42002</v>
      </c>
      <c r="B1182" s="89">
        <v>55.311259999999997</v>
      </c>
      <c r="C1182" s="89">
        <v>51.060890000000001</v>
      </c>
      <c r="D1182" s="89">
        <f t="shared" si="19"/>
        <v>1.083241204765526</v>
      </c>
    </row>
    <row r="1183" spans="1:4" x14ac:dyDescent="0.45">
      <c r="A1183" s="212">
        <v>41999</v>
      </c>
      <c r="B1183" s="89">
        <v>54.951068999999997</v>
      </c>
      <c r="C1183" s="89">
        <v>50.781010000000002</v>
      </c>
      <c r="D1183" s="89">
        <f t="shared" si="19"/>
        <v>1.0821184730276139</v>
      </c>
    </row>
    <row r="1184" spans="1:4" x14ac:dyDescent="0.45">
      <c r="A1184" s="212">
        <v>41997</v>
      </c>
      <c r="B1184" s="89">
        <v>54.889572000000001</v>
      </c>
      <c r="C1184" s="89">
        <v>50.883633000000003</v>
      </c>
      <c r="D1184" s="89">
        <f t="shared" si="19"/>
        <v>1.0787274564298504</v>
      </c>
    </row>
    <row r="1185" spans="1:4" x14ac:dyDescent="0.45">
      <c r="A1185" s="212">
        <v>41996</v>
      </c>
      <c r="B1185" s="89">
        <v>54.889572000000001</v>
      </c>
      <c r="C1185" s="89">
        <v>50.771675000000002</v>
      </c>
      <c r="D1185" s="89">
        <f t="shared" si="19"/>
        <v>1.0811061876528596</v>
      </c>
    </row>
    <row r="1186" spans="1:4" x14ac:dyDescent="0.45">
      <c r="A1186" s="212">
        <v>41995</v>
      </c>
      <c r="B1186" s="89">
        <v>54.415168999999999</v>
      </c>
      <c r="C1186" s="89">
        <v>50.342517999999998</v>
      </c>
      <c r="D1186" s="89">
        <f t="shared" si="19"/>
        <v>1.0808988338644483</v>
      </c>
    </row>
    <row r="1187" spans="1:4" x14ac:dyDescent="0.45">
      <c r="A1187" s="212">
        <v>41992</v>
      </c>
      <c r="B1187" s="89">
        <v>54.406390999999999</v>
      </c>
      <c r="C1187" s="89">
        <v>50.389156</v>
      </c>
      <c r="D1187" s="89">
        <f t="shared" si="19"/>
        <v>1.0797241970077847</v>
      </c>
    </row>
    <row r="1188" spans="1:4" x14ac:dyDescent="0.45">
      <c r="A1188" s="212">
        <v>41991</v>
      </c>
      <c r="B1188" s="89">
        <v>54.011051000000002</v>
      </c>
      <c r="C1188" s="89">
        <v>50.473129</v>
      </c>
      <c r="D1188" s="89">
        <f t="shared" si="19"/>
        <v>1.0700951589508152</v>
      </c>
    </row>
    <row r="1189" spans="1:4" x14ac:dyDescent="0.45">
      <c r="A1189" s="212">
        <v>41990</v>
      </c>
      <c r="B1189" s="89">
        <v>52.508800999999998</v>
      </c>
      <c r="C1189" s="89">
        <v>48.933743</v>
      </c>
      <c r="D1189" s="89">
        <f t="shared" si="19"/>
        <v>1.073059156745888</v>
      </c>
    </row>
    <row r="1190" spans="1:4" x14ac:dyDescent="0.45">
      <c r="A1190" s="212">
        <v>41989</v>
      </c>
      <c r="B1190" s="89">
        <v>51.331589000000001</v>
      </c>
      <c r="C1190" s="89">
        <v>47.739562999999997</v>
      </c>
      <c r="D1190" s="89">
        <f t="shared" si="19"/>
        <v>1.0752421215083181</v>
      </c>
    </row>
    <row r="1191" spans="1:4" x14ac:dyDescent="0.45">
      <c r="A1191" s="212">
        <v>41988</v>
      </c>
      <c r="B1191" s="89">
        <v>51.972907999999997</v>
      </c>
      <c r="C1191" s="89">
        <v>49.250954</v>
      </c>
      <c r="D1191" s="89">
        <f t="shared" si="19"/>
        <v>1.0552670309695928</v>
      </c>
    </row>
    <row r="1192" spans="1:4" x14ac:dyDescent="0.45">
      <c r="A1192" s="212">
        <v>41985</v>
      </c>
      <c r="B1192" s="89">
        <v>52.746006000000001</v>
      </c>
      <c r="C1192" s="89">
        <v>49.820056999999998</v>
      </c>
      <c r="D1192" s="89">
        <f t="shared" si="19"/>
        <v>1.0587303422796164</v>
      </c>
    </row>
    <row r="1193" spans="1:4" x14ac:dyDescent="0.45">
      <c r="A1193" s="212">
        <v>41984</v>
      </c>
      <c r="B1193" s="89">
        <v>53.712356999999997</v>
      </c>
      <c r="C1193" s="89">
        <v>50.855643999999998</v>
      </c>
      <c r="D1193" s="89">
        <f t="shared" si="19"/>
        <v>1.0561729785586826</v>
      </c>
    </row>
    <row r="1194" spans="1:4" x14ac:dyDescent="0.45">
      <c r="A1194" s="212">
        <v>41983</v>
      </c>
      <c r="B1194" s="89">
        <v>53.308239</v>
      </c>
      <c r="C1194" s="89">
        <v>50.818325000000002</v>
      </c>
      <c r="D1194" s="89">
        <f t="shared" si="19"/>
        <v>1.0489963807347054</v>
      </c>
    </row>
    <row r="1195" spans="1:4" x14ac:dyDescent="0.45">
      <c r="A1195" s="212">
        <v>41982</v>
      </c>
      <c r="B1195" s="89">
        <v>54.863219999999998</v>
      </c>
      <c r="C1195" s="89">
        <v>52.105808000000003</v>
      </c>
      <c r="D1195" s="89">
        <f t="shared" si="19"/>
        <v>1.052919474926864</v>
      </c>
    </row>
    <row r="1196" spans="1:4" x14ac:dyDescent="0.45">
      <c r="A1196" s="212">
        <v>41981</v>
      </c>
      <c r="B1196" s="89">
        <v>55.056496000000003</v>
      </c>
      <c r="C1196" s="89">
        <v>52.590946000000002</v>
      </c>
      <c r="D1196" s="89">
        <f t="shared" si="19"/>
        <v>1.0468816438479733</v>
      </c>
    </row>
    <row r="1197" spans="1:4" x14ac:dyDescent="0.45">
      <c r="A1197" s="212">
        <v>41978</v>
      </c>
      <c r="B1197" s="89">
        <v>55.082847999999998</v>
      </c>
      <c r="C1197" s="89">
        <v>52.320388999999999</v>
      </c>
      <c r="D1197" s="89">
        <f t="shared" si="19"/>
        <v>1.0527989002528249</v>
      </c>
    </row>
    <row r="1198" spans="1:4" x14ac:dyDescent="0.45">
      <c r="A1198" s="212">
        <v>41977</v>
      </c>
      <c r="B1198" s="89">
        <v>53.923206</v>
      </c>
      <c r="C1198" s="89">
        <v>51.480727999999999</v>
      </c>
      <c r="D1198" s="89">
        <f t="shared" si="19"/>
        <v>1.0474445116626945</v>
      </c>
    </row>
    <row r="1199" spans="1:4" x14ac:dyDescent="0.45">
      <c r="A1199" s="212">
        <v>41976</v>
      </c>
      <c r="B1199" s="89">
        <v>54.063774000000002</v>
      </c>
      <c r="C1199" s="89">
        <v>51.508719999999997</v>
      </c>
      <c r="D1199" s="89">
        <f t="shared" si="19"/>
        <v>1.0496043000097848</v>
      </c>
    </row>
    <row r="1200" spans="1:4" x14ac:dyDescent="0.45">
      <c r="A1200" s="212">
        <v>41975</v>
      </c>
      <c r="B1200" s="89">
        <v>53.659663999999999</v>
      </c>
      <c r="C1200" s="89">
        <v>50.715698000000003</v>
      </c>
      <c r="D1200" s="89">
        <f t="shared" si="19"/>
        <v>1.0580484172770332</v>
      </c>
    </row>
    <row r="1201" spans="1:4" x14ac:dyDescent="0.45">
      <c r="A1201" s="212">
        <v>41974</v>
      </c>
      <c r="B1201" s="89">
        <v>52.710856999999997</v>
      </c>
      <c r="C1201" s="89">
        <v>49.773411000000003</v>
      </c>
      <c r="D1201" s="89">
        <f t="shared" si="19"/>
        <v>1.0590163692016203</v>
      </c>
    </row>
    <row r="1202" spans="1:4" x14ac:dyDescent="0.45">
      <c r="A1202" s="212">
        <v>41971</v>
      </c>
      <c r="B1202" s="89">
        <v>52.851421000000002</v>
      </c>
      <c r="C1202" s="89">
        <v>50.351837000000003</v>
      </c>
      <c r="D1202" s="89">
        <f t="shared" si="19"/>
        <v>1.049642359622351</v>
      </c>
    </row>
    <row r="1203" spans="1:4" x14ac:dyDescent="0.45">
      <c r="A1203" s="212">
        <v>41969</v>
      </c>
      <c r="B1203" s="89">
        <v>53.009551999999999</v>
      </c>
      <c r="C1203" s="89">
        <v>50.501122000000002</v>
      </c>
      <c r="D1203" s="89">
        <f t="shared" si="19"/>
        <v>1.0496707776116341</v>
      </c>
    </row>
    <row r="1204" spans="1:4" x14ac:dyDescent="0.45">
      <c r="A1204" s="212">
        <v>41968</v>
      </c>
      <c r="B1204" s="89">
        <v>52.974411000000003</v>
      </c>
      <c r="C1204" s="89">
        <v>50.687710000000003</v>
      </c>
      <c r="D1204" s="89">
        <f t="shared" si="19"/>
        <v>1.0451135196283281</v>
      </c>
    </row>
    <row r="1205" spans="1:4" x14ac:dyDescent="0.45">
      <c r="A1205" s="212">
        <v>41967</v>
      </c>
      <c r="B1205" s="89">
        <v>53.554234000000001</v>
      </c>
      <c r="C1205" s="89">
        <v>50.753017</v>
      </c>
      <c r="D1205" s="89">
        <f t="shared" si="19"/>
        <v>1.0551931129532655</v>
      </c>
    </row>
    <row r="1206" spans="1:4" x14ac:dyDescent="0.45">
      <c r="A1206" s="212">
        <v>41964</v>
      </c>
      <c r="B1206" s="89">
        <v>53.106189999999998</v>
      </c>
      <c r="C1206" s="89">
        <v>50.062614000000004</v>
      </c>
      <c r="D1206" s="89">
        <f t="shared" si="19"/>
        <v>1.0607953871525764</v>
      </c>
    </row>
    <row r="1207" spans="1:4" x14ac:dyDescent="0.45">
      <c r="A1207" s="212">
        <v>41963</v>
      </c>
      <c r="B1207" s="89">
        <v>52.816268999999998</v>
      </c>
      <c r="C1207" s="89">
        <v>49.932006999999999</v>
      </c>
      <c r="D1207" s="89">
        <f t="shared" si="19"/>
        <v>1.0577637906683783</v>
      </c>
    </row>
    <row r="1208" spans="1:4" x14ac:dyDescent="0.45">
      <c r="A1208" s="212">
        <v>41962</v>
      </c>
      <c r="B1208" s="89">
        <v>53.237965000000003</v>
      </c>
      <c r="C1208" s="89">
        <v>50.062614000000004</v>
      </c>
      <c r="D1208" s="89">
        <f t="shared" si="19"/>
        <v>1.0634275908964721</v>
      </c>
    </row>
    <row r="1209" spans="1:4" x14ac:dyDescent="0.45">
      <c r="A1209" s="212">
        <v>41961</v>
      </c>
      <c r="B1209" s="89">
        <v>53.176459999999999</v>
      </c>
      <c r="C1209" s="89">
        <v>50.202564000000002</v>
      </c>
      <c r="D1209" s="89">
        <f t="shared" si="19"/>
        <v>1.0592379305566941</v>
      </c>
    </row>
    <row r="1210" spans="1:4" x14ac:dyDescent="0.45">
      <c r="A1210" s="212">
        <v>41960</v>
      </c>
      <c r="B1210" s="89">
        <v>53.044701000000003</v>
      </c>
      <c r="C1210" s="89">
        <v>49.978653000000001</v>
      </c>
      <c r="D1210" s="89">
        <f t="shared" si="19"/>
        <v>1.0613471515528841</v>
      </c>
    </row>
    <row r="1211" spans="1:4" x14ac:dyDescent="0.45">
      <c r="A1211" s="212">
        <v>41957</v>
      </c>
      <c r="B1211" s="89">
        <v>52.956843999999997</v>
      </c>
      <c r="C1211" s="89">
        <v>49.801403000000001</v>
      </c>
      <c r="D1211" s="89">
        <f t="shared" si="19"/>
        <v>1.0633604840409816</v>
      </c>
    </row>
    <row r="1212" spans="1:4" x14ac:dyDescent="0.45">
      <c r="A1212" s="212">
        <v>41956</v>
      </c>
      <c r="B1212" s="89">
        <v>52.912914000000001</v>
      </c>
      <c r="C1212" s="89">
        <v>49.857365000000001</v>
      </c>
      <c r="D1212" s="89">
        <f t="shared" si="19"/>
        <v>1.0612858100302733</v>
      </c>
    </row>
    <row r="1213" spans="1:4" x14ac:dyDescent="0.45">
      <c r="A1213" s="212">
        <v>41955</v>
      </c>
      <c r="B1213" s="89">
        <v>53.202812000000002</v>
      </c>
      <c r="C1213" s="89">
        <v>49.838711000000004</v>
      </c>
      <c r="D1213" s="89">
        <f t="shared" si="19"/>
        <v>1.0674997593737927</v>
      </c>
    </row>
    <row r="1214" spans="1:4" x14ac:dyDescent="0.45">
      <c r="A1214" s="212">
        <v>41954</v>
      </c>
      <c r="B1214" s="89">
        <v>53.914420999999997</v>
      </c>
      <c r="C1214" s="89">
        <v>50.202564000000002</v>
      </c>
      <c r="D1214" s="89">
        <f t="shared" si="19"/>
        <v>1.0739375980876196</v>
      </c>
    </row>
    <row r="1215" spans="1:4" x14ac:dyDescent="0.45">
      <c r="A1215" s="212">
        <v>41953</v>
      </c>
      <c r="B1215" s="89">
        <v>54.406390999999999</v>
      </c>
      <c r="C1215" s="89">
        <v>50.277199000000003</v>
      </c>
      <c r="D1215" s="89">
        <f t="shared" si="19"/>
        <v>1.0821285211214728</v>
      </c>
    </row>
    <row r="1216" spans="1:4" x14ac:dyDescent="0.45">
      <c r="A1216" s="212">
        <v>41950</v>
      </c>
      <c r="B1216" s="89">
        <v>54.002281000000004</v>
      </c>
      <c r="C1216" s="89">
        <v>50.146591000000001</v>
      </c>
      <c r="D1216" s="89">
        <f t="shared" si="19"/>
        <v>1.0768883771181974</v>
      </c>
    </row>
    <row r="1217" spans="1:4" x14ac:dyDescent="0.45">
      <c r="A1217" s="212">
        <v>41949</v>
      </c>
      <c r="B1217" s="89">
        <v>53.791423999999999</v>
      </c>
      <c r="C1217" s="89">
        <v>50.370499000000002</v>
      </c>
      <c r="D1217" s="89">
        <f t="shared" si="19"/>
        <v>1.0679152493605433</v>
      </c>
    </row>
    <row r="1218" spans="1:4" x14ac:dyDescent="0.45">
      <c r="A1218" s="212">
        <v>41948</v>
      </c>
      <c r="B1218" s="89">
        <v>53.721153000000001</v>
      </c>
      <c r="C1218" s="89">
        <v>50.398487000000003</v>
      </c>
      <c r="D1218" s="89">
        <f t="shared" si="19"/>
        <v>1.0659278918432611</v>
      </c>
    </row>
    <row r="1219" spans="1:4" x14ac:dyDescent="0.45">
      <c r="A1219" s="212">
        <v>41947</v>
      </c>
      <c r="B1219" s="89">
        <v>52.930484999999997</v>
      </c>
      <c r="C1219" s="89">
        <v>49.624133999999998</v>
      </c>
      <c r="D1219" s="89">
        <f t="shared" si="19"/>
        <v>1.0666278831183231</v>
      </c>
    </row>
    <row r="1220" spans="1:4" x14ac:dyDescent="0.45">
      <c r="A1220" s="212">
        <v>41946</v>
      </c>
      <c r="B1220" s="89">
        <v>53.483955000000002</v>
      </c>
      <c r="C1220" s="89">
        <v>49.885365</v>
      </c>
      <c r="D1220" s="89">
        <f t="shared" si="19"/>
        <v>1.0721371889330669</v>
      </c>
    </row>
    <row r="1221" spans="1:4" x14ac:dyDescent="0.45">
      <c r="A1221" s="212">
        <v>41943</v>
      </c>
      <c r="B1221" s="89">
        <v>53.132548999999997</v>
      </c>
      <c r="C1221" s="89">
        <v>49.941333999999998</v>
      </c>
      <c r="D1221" s="89">
        <f t="shared" si="19"/>
        <v>1.0638992742965176</v>
      </c>
    </row>
    <row r="1222" spans="1:4" x14ac:dyDescent="0.45">
      <c r="A1222" s="212">
        <v>41942</v>
      </c>
      <c r="B1222" s="89">
        <v>52.174965</v>
      </c>
      <c r="C1222" s="89">
        <v>49.586823000000003</v>
      </c>
      <c r="D1222" s="89">
        <f t="shared" si="19"/>
        <v>1.0521941484333448</v>
      </c>
    </row>
    <row r="1223" spans="1:4" x14ac:dyDescent="0.45">
      <c r="A1223" s="212">
        <v>41941</v>
      </c>
      <c r="B1223" s="89">
        <v>52.087111999999998</v>
      </c>
      <c r="C1223" s="89">
        <v>49.111007999999998</v>
      </c>
      <c r="D1223" s="89">
        <f t="shared" si="19"/>
        <v>1.0605995299465245</v>
      </c>
    </row>
    <row r="1224" spans="1:4" x14ac:dyDescent="0.45">
      <c r="A1224" s="212">
        <v>41940</v>
      </c>
      <c r="B1224" s="89">
        <v>52.385807</v>
      </c>
      <c r="C1224" s="89">
        <v>48.915118999999997</v>
      </c>
      <c r="D1224" s="89">
        <f t="shared" si="19"/>
        <v>1.0709532772474704</v>
      </c>
    </row>
    <row r="1225" spans="1:4" x14ac:dyDescent="0.45">
      <c r="A1225" s="212">
        <v>41939</v>
      </c>
      <c r="B1225" s="89">
        <v>51.516070999999997</v>
      </c>
      <c r="C1225" s="89">
        <v>48.122250000000001</v>
      </c>
      <c r="D1225" s="89">
        <f t="shared" si="19"/>
        <v>1.0705249858433468</v>
      </c>
    </row>
    <row r="1226" spans="1:4" x14ac:dyDescent="0.45">
      <c r="A1226" s="212">
        <v>41936</v>
      </c>
      <c r="B1226" s="89">
        <v>51.603935</v>
      </c>
      <c r="C1226" s="89">
        <v>48.318137999999998</v>
      </c>
      <c r="D1226" s="89">
        <f t="shared" si="19"/>
        <v>1.0680033862232026</v>
      </c>
    </row>
    <row r="1227" spans="1:4" x14ac:dyDescent="0.45">
      <c r="A1227" s="212">
        <v>41935</v>
      </c>
      <c r="B1227" s="89">
        <v>51.006542000000003</v>
      </c>
      <c r="C1227" s="89">
        <v>47.954352999999998</v>
      </c>
      <c r="D1227" s="89">
        <f t="shared" si="19"/>
        <v>1.0636477985637718</v>
      </c>
    </row>
    <row r="1228" spans="1:4" x14ac:dyDescent="0.45">
      <c r="A1228" s="212">
        <v>41934</v>
      </c>
      <c r="B1228" s="89">
        <v>50.470654000000003</v>
      </c>
      <c r="C1228" s="89">
        <v>47.292076000000002</v>
      </c>
      <c r="D1228" s="89">
        <f t="shared" si="19"/>
        <v>1.0672116402756353</v>
      </c>
    </row>
    <row r="1229" spans="1:4" x14ac:dyDescent="0.45">
      <c r="A1229" s="212">
        <v>41933</v>
      </c>
      <c r="B1229" s="89">
        <v>50.892333999999998</v>
      </c>
      <c r="C1229" s="89">
        <v>47.823768999999999</v>
      </c>
      <c r="D1229" s="89">
        <f t="shared" si="19"/>
        <v>1.064164014341906</v>
      </c>
    </row>
    <row r="1230" spans="1:4" x14ac:dyDescent="0.45">
      <c r="A1230" s="212">
        <v>41932</v>
      </c>
      <c r="B1230" s="89">
        <v>49.750267000000001</v>
      </c>
      <c r="C1230" s="89">
        <v>47.133499</v>
      </c>
      <c r="D1230" s="89">
        <f t="shared" si="19"/>
        <v>1.0555182207032836</v>
      </c>
    </row>
    <row r="1231" spans="1:4" x14ac:dyDescent="0.45">
      <c r="A1231" s="212">
        <v>41929</v>
      </c>
      <c r="B1231" s="89">
        <v>49.372498</v>
      </c>
      <c r="C1231" s="89">
        <v>46.704433000000002</v>
      </c>
      <c r="D1231" s="89">
        <f t="shared" si="19"/>
        <v>1.057126590103342</v>
      </c>
    </row>
    <row r="1232" spans="1:4" x14ac:dyDescent="0.45">
      <c r="A1232" s="212">
        <v>41928</v>
      </c>
      <c r="B1232" s="89">
        <v>48.388565</v>
      </c>
      <c r="C1232" s="89">
        <v>46.405940999999999</v>
      </c>
      <c r="D1232" s="89">
        <f t="shared" si="19"/>
        <v>1.0427234952524722</v>
      </c>
    </row>
    <row r="1233" spans="1:4" x14ac:dyDescent="0.45">
      <c r="A1233" s="212">
        <v>41927</v>
      </c>
      <c r="B1233" s="89">
        <v>48.783897000000003</v>
      </c>
      <c r="C1233" s="89">
        <v>46.340645000000002</v>
      </c>
      <c r="D1233" s="89">
        <f t="shared" si="19"/>
        <v>1.052723737444742</v>
      </c>
    </row>
    <row r="1234" spans="1:4" x14ac:dyDescent="0.45">
      <c r="A1234" s="212">
        <v>41926</v>
      </c>
      <c r="B1234" s="89">
        <v>50.945042000000001</v>
      </c>
      <c r="C1234" s="89">
        <v>48.010325999999999</v>
      </c>
      <c r="D1234" s="89">
        <f t="shared" si="19"/>
        <v>1.0611267667709652</v>
      </c>
    </row>
    <row r="1235" spans="1:4" x14ac:dyDescent="0.45">
      <c r="A1235" s="212">
        <v>41925</v>
      </c>
      <c r="B1235" s="89">
        <v>51.094394999999999</v>
      </c>
      <c r="C1235" s="89">
        <v>46.545853000000001</v>
      </c>
      <c r="D1235" s="89">
        <f t="shared" si="19"/>
        <v>1.0977217454796671</v>
      </c>
    </row>
    <row r="1236" spans="1:4" x14ac:dyDescent="0.45">
      <c r="A1236" s="212">
        <v>41922</v>
      </c>
      <c r="B1236" s="89">
        <v>51.410648000000002</v>
      </c>
      <c r="C1236" s="89">
        <v>46.741734000000001</v>
      </c>
      <c r="D1236" s="89">
        <f t="shared" si="19"/>
        <v>1.0998874795701845</v>
      </c>
    </row>
    <row r="1237" spans="1:4" x14ac:dyDescent="0.45">
      <c r="A1237" s="212">
        <v>41921</v>
      </c>
      <c r="B1237" s="89">
        <v>51.902630000000002</v>
      </c>
      <c r="C1237" s="89">
        <v>47.702499000000003</v>
      </c>
      <c r="D1237" s="89">
        <f t="shared" si="19"/>
        <v>1.0880484479439956</v>
      </c>
    </row>
    <row r="1238" spans="1:4" x14ac:dyDescent="0.45">
      <c r="A1238" s="212">
        <v>41920</v>
      </c>
      <c r="B1238" s="89">
        <v>53.062263000000002</v>
      </c>
      <c r="C1238" s="89">
        <v>49.008400000000002</v>
      </c>
      <c r="D1238" s="89">
        <f t="shared" si="19"/>
        <v>1.0827177177789931</v>
      </c>
    </row>
    <row r="1239" spans="1:4" x14ac:dyDescent="0.45">
      <c r="A1239" s="212">
        <v>41919</v>
      </c>
      <c r="B1239" s="89">
        <v>52.069546000000003</v>
      </c>
      <c r="C1239" s="89">
        <v>47.823768999999999</v>
      </c>
      <c r="D1239" s="89">
        <f t="shared" ref="D1239:D1302" si="20">B1239/C1239</f>
        <v>1.0887796400990479</v>
      </c>
    </row>
    <row r="1240" spans="1:4" x14ac:dyDescent="0.45">
      <c r="A1240" s="212">
        <v>41918</v>
      </c>
      <c r="B1240" s="89">
        <v>52.868991999999999</v>
      </c>
      <c r="C1240" s="89">
        <v>48.765881</v>
      </c>
      <c r="D1240" s="89">
        <f t="shared" si="20"/>
        <v>1.0841389700311166</v>
      </c>
    </row>
    <row r="1241" spans="1:4" x14ac:dyDescent="0.45">
      <c r="A1241" s="212">
        <v>41915</v>
      </c>
      <c r="B1241" s="89">
        <v>52.974411000000003</v>
      </c>
      <c r="C1241" s="89">
        <v>48.803187999999999</v>
      </c>
      <c r="D1241" s="89">
        <f t="shared" si="20"/>
        <v>1.0854702975551516</v>
      </c>
    </row>
    <row r="1242" spans="1:4" x14ac:dyDescent="0.45">
      <c r="A1242" s="212">
        <v>41914</v>
      </c>
      <c r="B1242" s="89">
        <v>51.691783999999998</v>
      </c>
      <c r="C1242" s="89">
        <v>47.805115000000001</v>
      </c>
      <c r="D1242" s="89">
        <f t="shared" si="20"/>
        <v>1.0813023669119926</v>
      </c>
    </row>
    <row r="1243" spans="1:4" x14ac:dyDescent="0.45">
      <c r="A1243" s="212">
        <v>41913</v>
      </c>
      <c r="B1243" s="89">
        <v>52.157393999999996</v>
      </c>
      <c r="C1243" s="89">
        <v>47.665194999999997</v>
      </c>
      <c r="D1243" s="89">
        <f t="shared" si="20"/>
        <v>1.0942448467902</v>
      </c>
    </row>
    <row r="1244" spans="1:4" x14ac:dyDescent="0.45">
      <c r="A1244" s="212">
        <v>41912</v>
      </c>
      <c r="B1244" s="89">
        <v>52.567532</v>
      </c>
      <c r="C1244" s="89">
        <v>48.336792000000003</v>
      </c>
      <c r="D1244" s="89">
        <f t="shared" si="20"/>
        <v>1.0875262884636614</v>
      </c>
    </row>
    <row r="1245" spans="1:4" x14ac:dyDescent="0.45">
      <c r="A1245" s="212">
        <v>41911</v>
      </c>
      <c r="B1245" s="89">
        <v>52.646065</v>
      </c>
      <c r="C1245" s="89">
        <v>48.551338000000001</v>
      </c>
      <c r="D1245" s="89">
        <f t="shared" si="20"/>
        <v>1.0843380876547624</v>
      </c>
    </row>
    <row r="1246" spans="1:4" x14ac:dyDescent="0.45">
      <c r="A1246" s="212">
        <v>41908</v>
      </c>
      <c r="B1246" s="89">
        <v>52.846760000000003</v>
      </c>
      <c r="C1246" s="89">
        <v>48.961768999999997</v>
      </c>
      <c r="D1246" s="89">
        <f t="shared" si="20"/>
        <v>1.0793474394276892</v>
      </c>
    </row>
    <row r="1247" spans="1:4" x14ac:dyDescent="0.45">
      <c r="A1247" s="212">
        <v>41907</v>
      </c>
      <c r="B1247" s="89">
        <v>52.489001999999999</v>
      </c>
      <c r="C1247" s="89">
        <v>48.467384000000003</v>
      </c>
      <c r="D1247" s="89">
        <f t="shared" si="20"/>
        <v>1.0829757595334626</v>
      </c>
    </row>
    <row r="1248" spans="1:4" x14ac:dyDescent="0.45">
      <c r="A1248" s="212">
        <v>41906</v>
      </c>
      <c r="B1248" s="89">
        <v>53.780490999999998</v>
      </c>
      <c r="C1248" s="89">
        <v>49.680008000000001</v>
      </c>
      <c r="D1248" s="89">
        <f t="shared" si="20"/>
        <v>1.0825378892853639</v>
      </c>
    </row>
    <row r="1249" spans="1:4" x14ac:dyDescent="0.45">
      <c r="A1249" s="212">
        <v>41905</v>
      </c>
      <c r="B1249" s="89">
        <v>53.178370999999999</v>
      </c>
      <c r="C1249" s="89">
        <v>49.288231000000003</v>
      </c>
      <c r="D1249" s="89">
        <f t="shared" si="20"/>
        <v>1.0789263465349364</v>
      </c>
    </row>
    <row r="1250" spans="1:4" x14ac:dyDescent="0.45">
      <c r="A1250" s="212">
        <v>41904</v>
      </c>
      <c r="B1250" s="89">
        <v>53.152199000000003</v>
      </c>
      <c r="C1250" s="89">
        <v>49.474789000000001</v>
      </c>
      <c r="D1250" s="89">
        <f t="shared" si="20"/>
        <v>1.0743289678304642</v>
      </c>
    </row>
    <row r="1251" spans="1:4" x14ac:dyDescent="0.45">
      <c r="A1251" s="212">
        <v>41901</v>
      </c>
      <c r="B1251" s="89">
        <v>53.326729</v>
      </c>
      <c r="C1251" s="89">
        <v>49.885216</v>
      </c>
      <c r="D1251" s="89">
        <f t="shared" si="20"/>
        <v>1.0689886358315057</v>
      </c>
    </row>
    <row r="1252" spans="1:4" x14ac:dyDescent="0.45">
      <c r="A1252" s="212">
        <v>41900</v>
      </c>
      <c r="B1252" s="89">
        <v>53.509974999999997</v>
      </c>
      <c r="C1252" s="89">
        <v>50.053116000000003</v>
      </c>
      <c r="D1252" s="89">
        <f t="shared" si="20"/>
        <v>1.0690638121310967</v>
      </c>
    </row>
    <row r="1253" spans="1:4" x14ac:dyDescent="0.45">
      <c r="A1253" s="212">
        <v>41899</v>
      </c>
      <c r="B1253" s="89">
        <v>52.628613000000001</v>
      </c>
      <c r="C1253" s="89">
        <v>48.868481000000003</v>
      </c>
      <c r="D1253" s="89">
        <f t="shared" si="20"/>
        <v>1.0769439099201794</v>
      </c>
    </row>
    <row r="1254" spans="1:4" x14ac:dyDescent="0.45">
      <c r="A1254" s="212">
        <v>41898</v>
      </c>
      <c r="B1254" s="89">
        <v>52.349373</v>
      </c>
      <c r="C1254" s="89">
        <v>48.840508</v>
      </c>
      <c r="D1254" s="89">
        <f t="shared" si="20"/>
        <v>1.0718433354542505</v>
      </c>
    </row>
    <row r="1255" spans="1:4" x14ac:dyDescent="0.45">
      <c r="A1255" s="212">
        <v>41897</v>
      </c>
      <c r="B1255" s="89">
        <v>52.305743999999997</v>
      </c>
      <c r="C1255" s="89">
        <v>48.793854000000003</v>
      </c>
      <c r="D1255" s="89">
        <f t="shared" si="20"/>
        <v>1.0719740236137116</v>
      </c>
    </row>
    <row r="1256" spans="1:4" x14ac:dyDescent="0.45">
      <c r="A1256" s="212">
        <v>41894</v>
      </c>
      <c r="B1256" s="89">
        <v>52.384281000000001</v>
      </c>
      <c r="C1256" s="89">
        <v>48.859153999999997</v>
      </c>
      <c r="D1256" s="89">
        <f t="shared" si="20"/>
        <v>1.0721487523095468</v>
      </c>
    </row>
    <row r="1257" spans="1:4" x14ac:dyDescent="0.45">
      <c r="A1257" s="212">
        <v>41893</v>
      </c>
      <c r="B1257" s="89">
        <v>52.148670000000003</v>
      </c>
      <c r="C1257" s="89">
        <v>48.719242000000001</v>
      </c>
      <c r="D1257" s="89">
        <f t="shared" si="20"/>
        <v>1.0703916534662012</v>
      </c>
    </row>
    <row r="1258" spans="1:4" x14ac:dyDescent="0.45">
      <c r="A1258" s="212">
        <v>41892</v>
      </c>
      <c r="B1258" s="89">
        <v>51.677441000000002</v>
      </c>
      <c r="C1258" s="89">
        <v>48.346127000000003</v>
      </c>
      <c r="D1258" s="89">
        <f t="shared" si="20"/>
        <v>1.0689054988830853</v>
      </c>
    </row>
    <row r="1259" spans="1:4" x14ac:dyDescent="0.45">
      <c r="A1259" s="212">
        <v>41891</v>
      </c>
      <c r="B1259" s="89">
        <v>51.537818999999999</v>
      </c>
      <c r="C1259" s="89">
        <v>47.814433999999999</v>
      </c>
      <c r="D1259" s="89">
        <f t="shared" si="20"/>
        <v>1.0778715690747276</v>
      </c>
    </row>
    <row r="1260" spans="1:4" x14ac:dyDescent="0.45">
      <c r="A1260" s="212">
        <v>41890</v>
      </c>
      <c r="B1260" s="89">
        <v>52.262104000000001</v>
      </c>
      <c r="C1260" s="89">
        <v>48.551338000000001</v>
      </c>
      <c r="D1260" s="89">
        <f t="shared" si="20"/>
        <v>1.0764297371166167</v>
      </c>
    </row>
    <row r="1261" spans="1:4" x14ac:dyDescent="0.45">
      <c r="A1261" s="212">
        <v>41887</v>
      </c>
      <c r="B1261" s="89">
        <v>52.279552000000002</v>
      </c>
      <c r="C1261" s="89">
        <v>48.784526999999997</v>
      </c>
      <c r="D1261" s="89">
        <f t="shared" si="20"/>
        <v>1.0716420802850053</v>
      </c>
    </row>
    <row r="1262" spans="1:4" x14ac:dyDescent="0.45">
      <c r="A1262" s="212">
        <v>41886</v>
      </c>
      <c r="B1262" s="89">
        <v>52.105029999999999</v>
      </c>
      <c r="C1262" s="89">
        <v>48.943108000000002</v>
      </c>
      <c r="D1262" s="89">
        <f t="shared" si="20"/>
        <v>1.0646040296419261</v>
      </c>
    </row>
    <row r="1263" spans="1:4" x14ac:dyDescent="0.45">
      <c r="A1263" s="212">
        <v>41885</v>
      </c>
      <c r="B1263" s="89">
        <v>52.096305999999998</v>
      </c>
      <c r="C1263" s="89">
        <v>48.719242000000001</v>
      </c>
      <c r="D1263" s="89">
        <f t="shared" si="20"/>
        <v>1.069316841998486</v>
      </c>
    </row>
    <row r="1264" spans="1:4" x14ac:dyDescent="0.45">
      <c r="A1264" s="212">
        <v>41884</v>
      </c>
      <c r="B1264" s="89">
        <v>52.070126000000002</v>
      </c>
      <c r="C1264" s="89">
        <v>48.467384000000003</v>
      </c>
      <c r="D1264" s="89">
        <f t="shared" si="20"/>
        <v>1.0743333289867676</v>
      </c>
    </row>
    <row r="1265" spans="1:4" x14ac:dyDescent="0.45">
      <c r="A1265" s="212">
        <v>41880</v>
      </c>
      <c r="B1265" s="89">
        <v>51.878155</v>
      </c>
      <c r="C1265" s="89">
        <v>48.178229999999999</v>
      </c>
      <c r="D1265" s="89">
        <f t="shared" si="20"/>
        <v>1.0767966154007733</v>
      </c>
    </row>
    <row r="1266" spans="1:4" x14ac:dyDescent="0.45">
      <c r="A1266" s="212">
        <v>41879</v>
      </c>
      <c r="B1266" s="89">
        <v>51.625087999999998</v>
      </c>
      <c r="C1266" s="89">
        <v>47.935696</v>
      </c>
      <c r="D1266" s="89">
        <f t="shared" si="20"/>
        <v>1.0769654413696215</v>
      </c>
    </row>
    <row r="1267" spans="1:4" x14ac:dyDescent="0.45">
      <c r="A1267" s="212">
        <v>41878</v>
      </c>
      <c r="B1267" s="89">
        <v>52.000317000000003</v>
      </c>
      <c r="C1267" s="89">
        <v>48.374107000000002</v>
      </c>
      <c r="D1267" s="89">
        <f t="shared" si="20"/>
        <v>1.0749617972275953</v>
      </c>
    </row>
    <row r="1268" spans="1:4" x14ac:dyDescent="0.45">
      <c r="A1268" s="212">
        <v>41877</v>
      </c>
      <c r="B1268" s="89">
        <v>52.131210000000003</v>
      </c>
      <c r="C1268" s="89">
        <v>48.625954</v>
      </c>
      <c r="D1268" s="89">
        <f t="shared" si="20"/>
        <v>1.072086112696113</v>
      </c>
    </row>
    <row r="1269" spans="1:4" x14ac:dyDescent="0.45">
      <c r="A1269" s="212">
        <v>41876</v>
      </c>
      <c r="B1269" s="89">
        <v>51.782158000000003</v>
      </c>
      <c r="C1269" s="89">
        <v>48.159557</v>
      </c>
      <c r="D1269" s="89">
        <f t="shared" si="20"/>
        <v>1.075220812350911</v>
      </c>
    </row>
    <row r="1270" spans="1:4" x14ac:dyDescent="0.45">
      <c r="A1270" s="212">
        <v>41873</v>
      </c>
      <c r="B1270" s="89">
        <v>51.040408999999997</v>
      </c>
      <c r="C1270" s="89">
        <v>47.506618000000003</v>
      </c>
      <c r="D1270" s="89">
        <f t="shared" si="20"/>
        <v>1.074385236179094</v>
      </c>
    </row>
    <row r="1271" spans="1:4" x14ac:dyDescent="0.45">
      <c r="A1271" s="212">
        <v>41872</v>
      </c>
      <c r="B1271" s="89">
        <v>51.049149</v>
      </c>
      <c r="C1271" s="89">
        <v>47.637211000000001</v>
      </c>
      <c r="D1271" s="89">
        <f t="shared" si="20"/>
        <v>1.0716233786230684</v>
      </c>
    </row>
    <row r="1272" spans="1:4" x14ac:dyDescent="0.45">
      <c r="A1272" s="212">
        <v>41871</v>
      </c>
      <c r="B1272" s="89">
        <v>50.298682999999997</v>
      </c>
      <c r="C1272" s="89">
        <v>46.452572000000004</v>
      </c>
      <c r="D1272" s="89">
        <f t="shared" si="20"/>
        <v>1.0827965133986552</v>
      </c>
    </row>
    <row r="1273" spans="1:4" x14ac:dyDescent="0.45">
      <c r="A1273" s="212">
        <v>41870</v>
      </c>
      <c r="B1273" s="89">
        <v>50.228873999999998</v>
      </c>
      <c r="C1273" s="89">
        <v>46.359295000000003</v>
      </c>
      <c r="D1273" s="89">
        <f t="shared" si="20"/>
        <v>1.0834693236814752</v>
      </c>
    </row>
    <row r="1274" spans="1:4" x14ac:dyDescent="0.45">
      <c r="A1274" s="212">
        <v>41869</v>
      </c>
      <c r="B1274" s="89">
        <v>49.940902999999999</v>
      </c>
      <c r="C1274" s="89">
        <v>46.18206</v>
      </c>
      <c r="D1274" s="89">
        <f t="shared" si="20"/>
        <v>1.0813918434994021</v>
      </c>
    </row>
    <row r="1275" spans="1:4" x14ac:dyDescent="0.45">
      <c r="A1275" s="212">
        <v>41866</v>
      </c>
      <c r="B1275" s="89">
        <v>49.522030000000001</v>
      </c>
      <c r="C1275" s="89">
        <v>45.445163999999998</v>
      </c>
      <c r="D1275" s="89">
        <f t="shared" si="20"/>
        <v>1.0897095673370218</v>
      </c>
    </row>
    <row r="1276" spans="1:4" x14ac:dyDescent="0.45">
      <c r="A1276" s="212">
        <v>41865</v>
      </c>
      <c r="B1276" s="89">
        <v>49.722740000000002</v>
      </c>
      <c r="C1276" s="89">
        <v>45.827613999999997</v>
      </c>
      <c r="D1276" s="89">
        <f t="shared" si="20"/>
        <v>1.0849951734340786</v>
      </c>
    </row>
    <row r="1277" spans="1:4" x14ac:dyDescent="0.45">
      <c r="A1277" s="212">
        <v>41864</v>
      </c>
      <c r="B1277" s="89">
        <v>49.495860999999998</v>
      </c>
      <c r="C1277" s="89">
        <v>45.473151999999999</v>
      </c>
      <c r="D1277" s="89">
        <f t="shared" si="20"/>
        <v>1.0884633860437034</v>
      </c>
    </row>
    <row r="1278" spans="1:4" x14ac:dyDescent="0.45">
      <c r="A1278" s="212">
        <v>41863</v>
      </c>
      <c r="B1278" s="89">
        <v>49.172977000000003</v>
      </c>
      <c r="C1278" s="89">
        <v>45.183990000000001</v>
      </c>
      <c r="D1278" s="89">
        <f t="shared" si="20"/>
        <v>1.0882831949989367</v>
      </c>
    </row>
    <row r="1279" spans="1:4" x14ac:dyDescent="0.45">
      <c r="A1279" s="212">
        <v>41862</v>
      </c>
      <c r="B1279" s="89">
        <v>49.146790000000003</v>
      </c>
      <c r="C1279" s="89">
        <v>45.137352</v>
      </c>
      <c r="D1279" s="89">
        <f t="shared" si="20"/>
        <v>1.0888274970140031</v>
      </c>
    </row>
    <row r="1280" spans="1:4" x14ac:dyDescent="0.45">
      <c r="A1280" s="212">
        <v>41859</v>
      </c>
      <c r="B1280" s="89">
        <v>49.164261000000003</v>
      </c>
      <c r="C1280" s="89">
        <v>45.193314000000001</v>
      </c>
      <c r="D1280" s="89">
        <f t="shared" si="20"/>
        <v>1.0878658068757694</v>
      </c>
    </row>
    <row r="1281" spans="1:4" x14ac:dyDescent="0.45">
      <c r="A1281" s="212">
        <v>41858</v>
      </c>
      <c r="B1281" s="89">
        <v>48.789028000000002</v>
      </c>
      <c r="C1281" s="89">
        <v>44.829532999999998</v>
      </c>
      <c r="D1281" s="89">
        <f t="shared" si="20"/>
        <v>1.0883233604061859</v>
      </c>
    </row>
    <row r="1282" spans="1:4" x14ac:dyDescent="0.45">
      <c r="A1282" s="212">
        <v>41857</v>
      </c>
      <c r="B1282" s="89">
        <v>49.068263999999999</v>
      </c>
      <c r="C1282" s="89">
        <v>44.904147999999999</v>
      </c>
      <c r="D1282" s="89">
        <f t="shared" si="20"/>
        <v>1.0927334374543751</v>
      </c>
    </row>
    <row r="1283" spans="1:4" x14ac:dyDescent="0.45">
      <c r="A1283" s="212">
        <v>41856</v>
      </c>
      <c r="B1283" s="89">
        <v>48.919907000000002</v>
      </c>
      <c r="C1283" s="89">
        <v>44.670955999999997</v>
      </c>
      <c r="D1283" s="89">
        <f t="shared" si="20"/>
        <v>1.0951166346204904</v>
      </c>
    </row>
    <row r="1284" spans="1:4" x14ac:dyDescent="0.45">
      <c r="A1284" s="212">
        <v>41855</v>
      </c>
      <c r="B1284" s="89">
        <v>49.434764999999999</v>
      </c>
      <c r="C1284" s="89">
        <v>45.090710000000001</v>
      </c>
      <c r="D1284" s="89">
        <f t="shared" si="20"/>
        <v>1.0963403548092279</v>
      </c>
    </row>
    <row r="1285" spans="1:4" x14ac:dyDescent="0.45">
      <c r="A1285" s="212">
        <v>41852</v>
      </c>
      <c r="B1285" s="89">
        <v>49.286414999999998</v>
      </c>
      <c r="C1285" s="89">
        <v>44.866840000000003</v>
      </c>
      <c r="D1285" s="89">
        <f t="shared" si="20"/>
        <v>1.0985042628364288</v>
      </c>
    </row>
    <row r="1286" spans="1:4" x14ac:dyDescent="0.45">
      <c r="A1286" s="212">
        <v>41851</v>
      </c>
      <c r="B1286" s="89">
        <v>50.324860000000001</v>
      </c>
      <c r="C1286" s="89">
        <v>45.622397999999997</v>
      </c>
      <c r="D1286" s="89">
        <f t="shared" si="20"/>
        <v>1.1030735385719972</v>
      </c>
    </row>
    <row r="1287" spans="1:4" x14ac:dyDescent="0.45">
      <c r="A1287" s="212">
        <v>41850</v>
      </c>
      <c r="B1287" s="89">
        <v>51.406917999999997</v>
      </c>
      <c r="C1287" s="89">
        <v>46.629798999999998</v>
      </c>
      <c r="D1287" s="89">
        <f t="shared" si="20"/>
        <v>1.102447771649198</v>
      </c>
    </row>
    <row r="1288" spans="1:4" x14ac:dyDescent="0.45">
      <c r="A1288" s="212">
        <v>41849</v>
      </c>
      <c r="B1288" s="89">
        <v>51.171306999999999</v>
      </c>
      <c r="C1288" s="89">
        <v>46.088901999999997</v>
      </c>
      <c r="D1288" s="89">
        <f t="shared" si="20"/>
        <v>1.1102739440397169</v>
      </c>
    </row>
    <row r="1289" spans="1:4" x14ac:dyDescent="0.45">
      <c r="A1289" s="212">
        <v>41848</v>
      </c>
      <c r="B1289" s="89">
        <v>51.651252999999997</v>
      </c>
      <c r="C1289" s="89">
        <v>46.350020999999998</v>
      </c>
      <c r="D1289" s="89">
        <f t="shared" si="20"/>
        <v>1.1143738856126948</v>
      </c>
    </row>
    <row r="1290" spans="1:4" x14ac:dyDescent="0.45">
      <c r="A1290" s="212">
        <v>41845</v>
      </c>
      <c r="B1290" s="89">
        <v>51.494185999999999</v>
      </c>
      <c r="C1290" s="89">
        <v>46.657783999999999</v>
      </c>
      <c r="D1290" s="89">
        <f t="shared" si="20"/>
        <v>1.1036569160678527</v>
      </c>
    </row>
    <row r="1291" spans="1:4" x14ac:dyDescent="0.45">
      <c r="A1291" s="212">
        <v>41844</v>
      </c>
      <c r="B1291" s="89">
        <v>51.633811999999999</v>
      </c>
      <c r="C1291" s="89">
        <v>46.713745000000003</v>
      </c>
      <c r="D1291" s="89">
        <f t="shared" si="20"/>
        <v>1.1053237542825991</v>
      </c>
    </row>
    <row r="1292" spans="1:4" x14ac:dyDescent="0.45">
      <c r="A1292" s="212">
        <v>41843</v>
      </c>
      <c r="B1292" s="89">
        <v>51.485455000000002</v>
      </c>
      <c r="C1292" s="89">
        <v>46.797683999999997</v>
      </c>
      <c r="D1292" s="89">
        <f t="shared" si="20"/>
        <v>1.1001710041890109</v>
      </c>
    </row>
    <row r="1293" spans="1:4" x14ac:dyDescent="0.45">
      <c r="A1293" s="212">
        <v>41842</v>
      </c>
      <c r="B1293" s="89">
        <v>51.197490999999999</v>
      </c>
      <c r="C1293" s="89">
        <v>46.256751999999999</v>
      </c>
      <c r="D1293" s="89">
        <f t="shared" si="20"/>
        <v>1.1068111959093021</v>
      </c>
    </row>
    <row r="1294" spans="1:4" x14ac:dyDescent="0.45">
      <c r="A1294" s="212">
        <v>41841</v>
      </c>
      <c r="B1294" s="89">
        <v>50.822262000000002</v>
      </c>
      <c r="C1294" s="89">
        <v>46.023605000000003</v>
      </c>
      <c r="D1294" s="89">
        <f t="shared" si="20"/>
        <v>1.1042651265584258</v>
      </c>
    </row>
    <row r="1295" spans="1:4" x14ac:dyDescent="0.45">
      <c r="A1295" s="212">
        <v>41838</v>
      </c>
      <c r="B1295" s="89">
        <v>50.813538000000001</v>
      </c>
      <c r="C1295" s="89">
        <v>46.219462999999998</v>
      </c>
      <c r="D1295" s="89">
        <f t="shared" si="20"/>
        <v>1.099396979147075</v>
      </c>
    </row>
    <row r="1296" spans="1:4" x14ac:dyDescent="0.45">
      <c r="A1296" s="212">
        <v>41837</v>
      </c>
      <c r="B1296" s="89">
        <v>50.490662</v>
      </c>
      <c r="C1296" s="89">
        <v>45.865074</v>
      </c>
      <c r="D1296" s="89">
        <f t="shared" si="20"/>
        <v>1.1008520775525186</v>
      </c>
    </row>
    <row r="1297" spans="1:4" x14ac:dyDescent="0.45">
      <c r="A1297" s="212">
        <v>41836</v>
      </c>
      <c r="B1297" s="89">
        <v>51.232391</v>
      </c>
      <c r="C1297" s="89">
        <v>46.461933000000002</v>
      </c>
      <c r="D1297" s="89">
        <f t="shared" si="20"/>
        <v>1.1026745486460927</v>
      </c>
    </row>
    <row r="1298" spans="1:4" x14ac:dyDescent="0.45">
      <c r="A1298" s="212">
        <v>41835</v>
      </c>
      <c r="B1298" s="89">
        <v>50.848446000000003</v>
      </c>
      <c r="C1298" s="89">
        <v>45.967663000000002</v>
      </c>
      <c r="D1298" s="89">
        <f t="shared" si="20"/>
        <v>1.1061786195221628</v>
      </c>
    </row>
    <row r="1299" spans="1:4" x14ac:dyDescent="0.45">
      <c r="A1299" s="212">
        <v>41834</v>
      </c>
      <c r="B1299" s="89">
        <v>49.120617000000003</v>
      </c>
      <c r="C1299" s="89">
        <v>45.156295999999998</v>
      </c>
      <c r="D1299" s="89">
        <f t="shared" si="20"/>
        <v>1.0877911022640121</v>
      </c>
    </row>
    <row r="1300" spans="1:4" x14ac:dyDescent="0.45">
      <c r="A1300" s="212">
        <v>41831</v>
      </c>
      <c r="B1300" s="89">
        <v>48.693027000000001</v>
      </c>
      <c r="C1300" s="89">
        <v>43.832011999999999</v>
      </c>
      <c r="D1300" s="89">
        <f t="shared" si="20"/>
        <v>1.110901023662797</v>
      </c>
    </row>
    <row r="1301" spans="1:4" x14ac:dyDescent="0.45">
      <c r="A1301" s="212">
        <v>41830</v>
      </c>
      <c r="B1301" s="89">
        <v>48.483597000000003</v>
      </c>
      <c r="C1301" s="89">
        <v>43.738762000000001</v>
      </c>
      <c r="D1301" s="89">
        <f t="shared" si="20"/>
        <v>1.1084812368489076</v>
      </c>
    </row>
    <row r="1302" spans="1:4" x14ac:dyDescent="0.45">
      <c r="A1302" s="212">
        <v>41829</v>
      </c>
      <c r="B1302" s="89">
        <v>48.885016999999998</v>
      </c>
      <c r="C1302" s="89">
        <v>44.186408999999998</v>
      </c>
      <c r="D1302" s="89">
        <f t="shared" si="20"/>
        <v>1.1063360455473989</v>
      </c>
    </row>
    <row r="1303" spans="1:4" x14ac:dyDescent="0.45">
      <c r="A1303" s="212">
        <v>41828</v>
      </c>
      <c r="B1303" s="89">
        <v>48.658123000000003</v>
      </c>
      <c r="C1303" s="89">
        <v>44.223712999999996</v>
      </c>
      <c r="D1303" s="89">
        <f t="shared" ref="D1303:D1366" si="21">B1303/C1303</f>
        <v>1.1002722227326323</v>
      </c>
    </row>
    <row r="1304" spans="1:4" x14ac:dyDescent="0.45">
      <c r="A1304" s="212">
        <v>41827</v>
      </c>
      <c r="B1304" s="89">
        <v>49.452229000000003</v>
      </c>
      <c r="C1304" s="89">
        <v>44.745959999999997</v>
      </c>
      <c r="D1304" s="89">
        <f t="shared" si="21"/>
        <v>1.105177517702157</v>
      </c>
    </row>
    <row r="1305" spans="1:4" x14ac:dyDescent="0.45">
      <c r="A1305" s="212">
        <v>41823</v>
      </c>
      <c r="B1305" s="89">
        <v>49.783816999999999</v>
      </c>
      <c r="C1305" s="89">
        <v>44.988444999999999</v>
      </c>
      <c r="D1305" s="89">
        <f t="shared" si="21"/>
        <v>1.1065911924717557</v>
      </c>
    </row>
    <row r="1306" spans="1:4" x14ac:dyDescent="0.45">
      <c r="A1306" s="212">
        <v>41822</v>
      </c>
      <c r="B1306" s="89">
        <v>49.714019999999998</v>
      </c>
      <c r="C1306" s="89">
        <v>44.773941000000001</v>
      </c>
      <c r="D1306" s="89">
        <f t="shared" si="21"/>
        <v>1.1103337988496478</v>
      </c>
    </row>
    <row r="1307" spans="1:4" x14ac:dyDescent="0.45">
      <c r="A1307" s="212">
        <v>41821</v>
      </c>
      <c r="B1307" s="89">
        <v>50.237578999999997</v>
      </c>
      <c r="C1307" s="89">
        <v>44.261017000000002</v>
      </c>
      <c r="D1307" s="89">
        <f t="shared" si="21"/>
        <v>1.1350299293845867</v>
      </c>
    </row>
    <row r="1308" spans="1:4" x14ac:dyDescent="0.45">
      <c r="A1308" s="212">
        <v>41820</v>
      </c>
      <c r="B1308" s="89">
        <v>49.932178</v>
      </c>
      <c r="C1308" s="89">
        <v>43.925277999999999</v>
      </c>
      <c r="D1308" s="89">
        <f t="shared" si="21"/>
        <v>1.1367526916961117</v>
      </c>
    </row>
    <row r="1309" spans="1:4" x14ac:dyDescent="0.45">
      <c r="A1309" s="212">
        <v>41817</v>
      </c>
      <c r="B1309" s="89">
        <v>49.854187000000003</v>
      </c>
      <c r="C1309" s="89">
        <v>43.962584999999997</v>
      </c>
      <c r="D1309" s="89">
        <f t="shared" si="21"/>
        <v>1.1340140030437247</v>
      </c>
    </row>
    <row r="1310" spans="1:4" x14ac:dyDescent="0.45">
      <c r="A1310" s="212">
        <v>41816</v>
      </c>
      <c r="B1310" s="89">
        <v>49.732857000000003</v>
      </c>
      <c r="C1310" s="89">
        <v>44.046512999999997</v>
      </c>
      <c r="D1310" s="89">
        <f t="shared" si="21"/>
        <v>1.1290986189985119</v>
      </c>
    </row>
    <row r="1311" spans="1:4" x14ac:dyDescent="0.45">
      <c r="A1311" s="212">
        <v>41815</v>
      </c>
      <c r="B1311" s="89">
        <v>49.854187000000003</v>
      </c>
      <c r="C1311" s="89">
        <v>44.596747999999998</v>
      </c>
      <c r="D1311" s="89">
        <f t="shared" si="21"/>
        <v>1.1178883940147386</v>
      </c>
    </row>
    <row r="1312" spans="1:4" x14ac:dyDescent="0.45">
      <c r="A1312" s="212">
        <v>41814</v>
      </c>
      <c r="B1312" s="89">
        <v>49.758862000000001</v>
      </c>
      <c r="C1312" s="89">
        <v>44.587420999999999</v>
      </c>
      <c r="D1312" s="89">
        <f t="shared" si="21"/>
        <v>1.1159843041830118</v>
      </c>
    </row>
    <row r="1313" spans="1:4" x14ac:dyDescent="0.45">
      <c r="A1313" s="212">
        <v>41813</v>
      </c>
      <c r="B1313" s="89">
        <v>50.426116999999998</v>
      </c>
      <c r="C1313" s="89">
        <v>44.820576000000003</v>
      </c>
      <c r="D1313" s="89">
        <f t="shared" si="21"/>
        <v>1.1250662418974713</v>
      </c>
    </row>
    <row r="1314" spans="1:4" x14ac:dyDescent="0.45">
      <c r="A1314" s="212">
        <v>41810</v>
      </c>
      <c r="B1314" s="89">
        <v>49.871510000000001</v>
      </c>
      <c r="C1314" s="89">
        <v>44.149104999999999</v>
      </c>
      <c r="D1314" s="89">
        <f t="shared" si="21"/>
        <v>1.1296154248200503</v>
      </c>
    </row>
    <row r="1315" spans="1:4" x14ac:dyDescent="0.45">
      <c r="A1315" s="212">
        <v>41809</v>
      </c>
      <c r="B1315" s="89">
        <v>49.654873000000002</v>
      </c>
      <c r="C1315" s="89">
        <v>44.354270999999997</v>
      </c>
      <c r="D1315" s="89">
        <f t="shared" si="21"/>
        <v>1.1195060110445736</v>
      </c>
    </row>
    <row r="1316" spans="1:4" x14ac:dyDescent="0.45">
      <c r="A1316" s="212">
        <v>41808</v>
      </c>
      <c r="B1316" s="89">
        <v>50.070824000000002</v>
      </c>
      <c r="C1316" s="89">
        <v>44.699337</v>
      </c>
      <c r="D1316" s="89">
        <f t="shared" si="21"/>
        <v>1.1201692767836804</v>
      </c>
    </row>
    <row r="1317" spans="1:4" x14ac:dyDescent="0.45">
      <c r="A1317" s="212">
        <v>41807</v>
      </c>
      <c r="B1317" s="89">
        <v>49.758862000000001</v>
      </c>
      <c r="C1317" s="89">
        <v>44.568775000000002</v>
      </c>
      <c r="D1317" s="89">
        <f t="shared" si="21"/>
        <v>1.1164511925669933</v>
      </c>
    </row>
    <row r="1318" spans="1:4" x14ac:dyDescent="0.45">
      <c r="A1318" s="212">
        <v>41806</v>
      </c>
      <c r="B1318" s="89">
        <v>49.282234000000003</v>
      </c>
      <c r="C1318" s="89">
        <v>44.428882999999999</v>
      </c>
      <c r="D1318" s="89">
        <f t="shared" si="21"/>
        <v>1.1092386455000456</v>
      </c>
    </row>
    <row r="1319" spans="1:4" x14ac:dyDescent="0.45">
      <c r="A1319" s="212">
        <v>41803</v>
      </c>
      <c r="B1319" s="89">
        <v>49.429558</v>
      </c>
      <c r="C1319" s="89">
        <v>44.382255999999998</v>
      </c>
      <c r="D1319" s="89">
        <f t="shared" si="21"/>
        <v>1.1137234213601039</v>
      </c>
    </row>
    <row r="1320" spans="1:4" x14ac:dyDescent="0.45">
      <c r="A1320" s="212">
        <v>41802</v>
      </c>
      <c r="B1320" s="89">
        <v>49.429558</v>
      </c>
      <c r="C1320" s="89">
        <v>45.016415000000002</v>
      </c>
      <c r="D1320" s="89">
        <f t="shared" si="21"/>
        <v>1.0980340837892133</v>
      </c>
    </row>
    <row r="1321" spans="1:4" x14ac:dyDescent="0.45">
      <c r="A1321" s="212">
        <v>41801</v>
      </c>
      <c r="B1321" s="89">
        <v>49.628864</v>
      </c>
      <c r="C1321" s="89">
        <v>45.520015999999998</v>
      </c>
      <c r="D1321" s="89">
        <f t="shared" si="21"/>
        <v>1.090264643140723</v>
      </c>
    </row>
    <row r="1322" spans="1:4" x14ac:dyDescent="0.45">
      <c r="A1322" s="212">
        <v>41800</v>
      </c>
      <c r="B1322" s="89">
        <v>50.174809000000003</v>
      </c>
      <c r="C1322" s="89">
        <v>46.004967000000001</v>
      </c>
      <c r="D1322" s="89">
        <f t="shared" si="21"/>
        <v>1.0906389520940207</v>
      </c>
    </row>
    <row r="1323" spans="1:4" x14ac:dyDescent="0.45">
      <c r="A1323" s="212">
        <v>41799</v>
      </c>
      <c r="B1323" s="89">
        <v>49.758862000000001</v>
      </c>
      <c r="C1323" s="89">
        <v>46.238112999999998</v>
      </c>
      <c r="D1323" s="89">
        <f t="shared" si="21"/>
        <v>1.0761438729128068</v>
      </c>
    </row>
    <row r="1324" spans="1:4" x14ac:dyDescent="0.45">
      <c r="A1324" s="212">
        <v>41796</v>
      </c>
      <c r="B1324" s="89">
        <v>49.368904000000001</v>
      </c>
      <c r="C1324" s="89">
        <v>45.631926999999997</v>
      </c>
      <c r="D1324" s="89">
        <f t="shared" si="21"/>
        <v>1.081893911690383</v>
      </c>
    </row>
    <row r="1325" spans="1:4" x14ac:dyDescent="0.45">
      <c r="A1325" s="212">
        <v>41795</v>
      </c>
      <c r="B1325" s="89">
        <v>49.074264999999997</v>
      </c>
      <c r="C1325" s="89">
        <v>45.352150000000002</v>
      </c>
      <c r="D1325" s="89">
        <f t="shared" si="21"/>
        <v>1.0820714122704214</v>
      </c>
    </row>
    <row r="1326" spans="1:4" x14ac:dyDescent="0.45">
      <c r="A1326" s="212">
        <v>41794</v>
      </c>
      <c r="B1326" s="89">
        <v>48.251015000000002</v>
      </c>
      <c r="C1326" s="89">
        <v>44.652706000000002</v>
      </c>
      <c r="D1326" s="89">
        <f t="shared" si="21"/>
        <v>1.0805843435334019</v>
      </c>
    </row>
    <row r="1327" spans="1:4" x14ac:dyDescent="0.45">
      <c r="A1327" s="212">
        <v>41793</v>
      </c>
      <c r="B1327" s="89">
        <v>48.181702000000001</v>
      </c>
      <c r="C1327" s="89">
        <v>44.941806999999997</v>
      </c>
      <c r="D1327" s="89">
        <f t="shared" si="21"/>
        <v>1.0720908930074842</v>
      </c>
    </row>
    <row r="1328" spans="1:4" x14ac:dyDescent="0.45">
      <c r="A1328" s="212">
        <v>41792</v>
      </c>
      <c r="B1328" s="89">
        <v>47.965046000000001</v>
      </c>
      <c r="C1328" s="89">
        <v>44.540782999999998</v>
      </c>
      <c r="D1328" s="89">
        <f t="shared" si="21"/>
        <v>1.0768792726432312</v>
      </c>
    </row>
    <row r="1329" spans="1:4" x14ac:dyDescent="0.45">
      <c r="A1329" s="212">
        <v>41789</v>
      </c>
      <c r="B1329" s="89">
        <v>48.155689000000002</v>
      </c>
      <c r="C1329" s="89">
        <v>44.363602</v>
      </c>
      <c r="D1329" s="89">
        <f t="shared" si="21"/>
        <v>1.0854774371116214</v>
      </c>
    </row>
    <row r="1330" spans="1:4" x14ac:dyDescent="0.45">
      <c r="A1330" s="212">
        <v>41788</v>
      </c>
      <c r="B1330" s="89">
        <v>48.285690000000002</v>
      </c>
      <c r="C1330" s="89">
        <v>44.093142999999998</v>
      </c>
      <c r="D1330" s="89">
        <f t="shared" si="21"/>
        <v>1.0950838773275928</v>
      </c>
    </row>
    <row r="1331" spans="1:4" x14ac:dyDescent="0.45">
      <c r="A1331" s="212">
        <v>41787</v>
      </c>
      <c r="B1331" s="89">
        <v>48.051696999999997</v>
      </c>
      <c r="C1331" s="89">
        <v>44.130451000000001</v>
      </c>
      <c r="D1331" s="89">
        <f t="shared" si="21"/>
        <v>1.0888557880362473</v>
      </c>
    </row>
    <row r="1332" spans="1:4" x14ac:dyDescent="0.45">
      <c r="A1332" s="212">
        <v>41786</v>
      </c>
      <c r="B1332" s="89">
        <v>47.783062000000001</v>
      </c>
      <c r="C1332" s="89">
        <v>44.363602</v>
      </c>
      <c r="D1332" s="89">
        <f t="shared" si="21"/>
        <v>1.0770780515071792</v>
      </c>
    </row>
    <row r="1333" spans="1:4" x14ac:dyDescent="0.45">
      <c r="A1333" s="212">
        <v>41782</v>
      </c>
      <c r="B1333" s="89">
        <v>47.254452000000001</v>
      </c>
      <c r="C1333" s="89">
        <v>44.102474000000001</v>
      </c>
      <c r="D1333" s="89">
        <f t="shared" si="21"/>
        <v>1.0714694146183272</v>
      </c>
    </row>
    <row r="1334" spans="1:4" x14ac:dyDescent="0.45">
      <c r="A1334" s="212">
        <v>41781</v>
      </c>
      <c r="B1334" s="89">
        <v>47.271782000000002</v>
      </c>
      <c r="C1334" s="89">
        <v>43.962584999999997</v>
      </c>
      <c r="D1334" s="89">
        <f t="shared" si="21"/>
        <v>1.075273030464428</v>
      </c>
    </row>
    <row r="1335" spans="1:4" x14ac:dyDescent="0.45">
      <c r="A1335" s="212">
        <v>41780</v>
      </c>
      <c r="B1335" s="89">
        <v>46.899155</v>
      </c>
      <c r="C1335" s="89">
        <v>43.692123000000002</v>
      </c>
      <c r="D1335" s="89">
        <f t="shared" si="21"/>
        <v>1.0734006905546796</v>
      </c>
    </row>
    <row r="1336" spans="1:4" x14ac:dyDescent="0.45">
      <c r="A1336" s="212">
        <v>41779</v>
      </c>
      <c r="B1336" s="89">
        <v>46.552525000000003</v>
      </c>
      <c r="C1336" s="89">
        <v>43.412350000000004</v>
      </c>
      <c r="D1336" s="89">
        <f t="shared" si="21"/>
        <v>1.0723336792410454</v>
      </c>
    </row>
    <row r="1337" spans="1:4" x14ac:dyDescent="0.45">
      <c r="A1337" s="212">
        <v>41778</v>
      </c>
      <c r="B1337" s="89">
        <v>46.647846000000001</v>
      </c>
      <c r="C1337" s="89">
        <v>43.617522999999998</v>
      </c>
      <c r="D1337" s="89">
        <f t="shared" si="21"/>
        <v>1.0694748988841023</v>
      </c>
    </row>
    <row r="1338" spans="1:4" x14ac:dyDescent="0.45">
      <c r="A1338" s="212">
        <v>41775</v>
      </c>
      <c r="B1338" s="89">
        <v>46.197226999999998</v>
      </c>
      <c r="C1338" s="89">
        <v>43.309764999999999</v>
      </c>
      <c r="D1338" s="89">
        <f t="shared" si="21"/>
        <v>1.0666699992484374</v>
      </c>
    </row>
    <row r="1339" spans="1:4" x14ac:dyDescent="0.45">
      <c r="A1339" s="212">
        <v>41774</v>
      </c>
      <c r="B1339" s="89">
        <v>46.370544000000002</v>
      </c>
      <c r="C1339" s="89">
        <v>43.384377000000001</v>
      </c>
      <c r="D1339" s="89">
        <f t="shared" si="21"/>
        <v>1.0688304686269898</v>
      </c>
    </row>
    <row r="1340" spans="1:4" x14ac:dyDescent="0.45">
      <c r="A1340" s="212">
        <v>41773</v>
      </c>
      <c r="B1340" s="89">
        <v>47.107128000000003</v>
      </c>
      <c r="C1340" s="89">
        <v>43.943928</v>
      </c>
      <c r="D1340" s="89">
        <f t="shared" si="21"/>
        <v>1.0719826411512416</v>
      </c>
    </row>
    <row r="1341" spans="1:4" x14ac:dyDescent="0.45">
      <c r="A1341" s="212">
        <v>41772</v>
      </c>
      <c r="B1341" s="89">
        <v>47.332450999999999</v>
      </c>
      <c r="C1341" s="89">
        <v>44.223712999999996</v>
      </c>
      <c r="D1341" s="89">
        <f t="shared" si="21"/>
        <v>1.0702957257342911</v>
      </c>
    </row>
    <row r="1342" spans="1:4" x14ac:dyDescent="0.45">
      <c r="A1342" s="212">
        <v>41771</v>
      </c>
      <c r="B1342" s="89">
        <v>47.358437000000002</v>
      </c>
      <c r="C1342" s="89">
        <v>44.083817000000003</v>
      </c>
      <c r="D1342" s="89">
        <f t="shared" si="21"/>
        <v>1.0742816802819048</v>
      </c>
    </row>
    <row r="1343" spans="1:4" x14ac:dyDescent="0.45">
      <c r="A1343" s="212">
        <v>41768</v>
      </c>
      <c r="B1343" s="89">
        <v>46.803829</v>
      </c>
      <c r="C1343" s="89">
        <v>43.822688999999997</v>
      </c>
      <c r="D1343" s="89">
        <f t="shared" si="21"/>
        <v>1.0680273179950233</v>
      </c>
    </row>
    <row r="1344" spans="1:4" x14ac:dyDescent="0.45">
      <c r="A1344" s="212">
        <v>41767</v>
      </c>
      <c r="B1344" s="89">
        <v>47.107128000000003</v>
      </c>
      <c r="C1344" s="89">
        <v>43.962584999999997</v>
      </c>
      <c r="D1344" s="89">
        <f t="shared" si="21"/>
        <v>1.0715277093009887</v>
      </c>
    </row>
    <row r="1345" spans="1:4" x14ac:dyDescent="0.45">
      <c r="A1345" s="212">
        <v>41766</v>
      </c>
      <c r="B1345" s="89">
        <v>46.83849</v>
      </c>
      <c r="C1345" s="89">
        <v>43.552235000000003</v>
      </c>
      <c r="D1345" s="89">
        <f t="shared" si="21"/>
        <v>1.0754554846611202</v>
      </c>
    </row>
    <row r="1346" spans="1:4" x14ac:dyDescent="0.45">
      <c r="A1346" s="212">
        <v>41765</v>
      </c>
      <c r="B1346" s="89">
        <v>46.223224999999999</v>
      </c>
      <c r="C1346" s="89">
        <v>43.235149</v>
      </c>
      <c r="D1346" s="89">
        <f t="shared" si="21"/>
        <v>1.0691121938772548</v>
      </c>
    </row>
    <row r="1347" spans="1:4" x14ac:dyDescent="0.45">
      <c r="A1347" s="212">
        <v>41764</v>
      </c>
      <c r="B1347" s="89">
        <v>46.985816999999997</v>
      </c>
      <c r="C1347" s="89">
        <v>43.999878000000002</v>
      </c>
      <c r="D1347" s="89">
        <f t="shared" si="21"/>
        <v>1.0678624381640329</v>
      </c>
    </row>
    <row r="1348" spans="1:4" x14ac:dyDescent="0.45">
      <c r="A1348" s="212">
        <v>41761</v>
      </c>
      <c r="B1348" s="89">
        <v>48.164352000000001</v>
      </c>
      <c r="C1348" s="89">
        <v>44.512805999999998</v>
      </c>
      <c r="D1348" s="89">
        <f t="shared" si="21"/>
        <v>1.0820336062390676</v>
      </c>
    </row>
    <row r="1349" spans="1:4" x14ac:dyDescent="0.45">
      <c r="A1349" s="212">
        <v>41760</v>
      </c>
      <c r="B1349" s="89">
        <v>48.285690000000002</v>
      </c>
      <c r="C1349" s="89">
        <v>44.540782999999998</v>
      </c>
      <c r="D1349" s="89">
        <f t="shared" si="21"/>
        <v>1.08407815821289</v>
      </c>
    </row>
    <row r="1350" spans="1:4" x14ac:dyDescent="0.45">
      <c r="A1350" s="212">
        <v>41759</v>
      </c>
      <c r="B1350" s="89">
        <v>48.510975000000002</v>
      </c>
      <c r="C1350" s="89">
        <v>44.671351999999999</v>
      </c>
      <c r="D1350" s="89">
        <f t="shared" si="21"/>
        <v>1.0859526929026013</v>
      </c>
    </row>
    <row r="1351" spans="1:4" x14ac:dyDescent="0.45">
      <c r="A1351" s="212">
        <v>41758</v>
      </c>
      <c r="B1351" s="89">
        <v>48.614970999999997</v>
      </c>
      <c r="C1351" s="89">
        <v>44.904460999999998</v>
      </c>
      <c r="D1351" s="89">
        <f t="shared" si="21"/>
        <v>1.0826312111841181</v>
      </c>
    </row>
    <row r="1352" spans="1:4" x14ac:dyDescent="0.45">
      <c r="A1352" s="212">
        <v>41757</v>
      </c>
      <c r="B1352" s="89">
        <v>48.086368999999998</v>
      </c>
      <c r="C1352" s="89">
        <v>44.102581000000001</v>
      </c>
      <c r="D1352" s="89">
        <f t="shared" si="21"/>
        <v>1.0903300421351756</v>
      </c>
    </row>
    <row r="1353" spans="1:4" x14ac:dyDescent="0.45">
      <c r="A1353" s="212">
        <v>41754</v>
      </c>
      <c r="B1353" s="89">
        <v>48.268349000000001</v>
      </c>
      <c r="C1353" s="89">
        <v>44.522171</v>
      </c>
      <c r="D1353" s="89">
        <f t="shared" si="21"/>
        <v>1.0841418537294598</v>
      </c>
    </row>
    <row r="1354" spans="1:4" x14ac:dyDescent="0.45">
      <c r="A1354" s="212">
        <v>41753</v>
      </c>
      <c r="B1354" s="89">
        <v>48.692962999999999</v>
      </c>
      <c r="C1354" s="89">
        <v>45.062964999999998</v>
      </c>
      <c r="D1354" s="89">
        <f t="shared" si="21"/>
        <v>1.0805539094020999</v>
      </c>
    </row>
    <row r="1355" spans="1:4" x14ac:dyDescent="0.45">
      <c r="A1355" s="212">
        <v>41752</v>
      </c>
      <c r="B1355" s="89">
        <v>48.571648000000003</v>
      </c>
      <c r="C1355" s="89">
        <v>45.128227000000003</v>
      </c>
      <c r="D1355" s="89">
        <f t="shared" si="21"/>
        <v>1.0763030419963098</v>
      </c>
    </row>
    <row r="1356" spans="1:4" x14ac:dyDescent="0.45">
      <c r="A1356" s="212">
        <v>41751</v>
      </c>
      <c r="B1356" s="89">
        <v>48.363669999999999</v>
      </c>
      <c r="C1356" s="89">
        <v>44.773918000000002</v>
      </c>
      <c r="D1356" s="89">
        <f t="shared" si="21"/>
        <v>1.0801750697805808</v>
      </c>
    </row>
    <row r="1357" spans="1:4" x14ac:dyDescent="0.45">
      <c r="A1357" s="212">
        <v>41750</v>
      </c>
      <c r="B1357" s="89">
        <v>47.687739999999998</v>
      </c>
      <c r="C1357" s="89">
        <v>44.606082999999998</v>
      </c>
      <c r="D1357" s="89">
        <f t="shared" si="21"/>
        <v>1.0690860257781434</v>
      </c>
    </row>
    <row r="1358" spans="1:4" x14ac:dyDescent="0.45">
      <c r="A1358" s="212">
        <v>41746</v>
      </c>
      <c r="B1358" s="89">
        <v>47.852393999999997</v>
      </c>
      <c r="C1358" s="89">
        <v>44.9604</v>
      </c>
      <c r="D1358" s="89">
        <f t="shared" si="21"/>
        <v>1.0643231376945044</v>
      </c>
    </row>
    <row r="1359" spans="1:4" x14ac:dyDescent="0.45">
      <c r="A1359" s="212">
        <v>41745</v>
      </c>
      <c r="B1359" s="89">
        <v>47.887051</v>
      </c>
      <c r="C1359" s="89">
        <v>44.923099999999998</v>
      </c>
      <c r="D1359" s="89">
        <f t="shared" si="21"/>
        <v>1.0659783274083936</v>
      </c>
    </row>
    <row r="1360" spans="1:4" x14ac:dyDescent="0.45">
      <c r="A1360" s="212">
        <v>41744</v>
      </c>
      <c r="B1360" s="89">
        <v>47.488433999999998</v>
      </c>
      <c r="C1360" s="89">
        <v>45.044314999999997</v>
      </c>
      <c r="D1360" s="89">
        <f t="shared" si="21"/>
        <v>1.0542603211970256</v>
      </c>
    </row>
    <row r="1361" spans="1:4" x14ac:dyDescent="0.45">
      <c r="A1361" s="212">
        <v>41743</v>
      </c>
      <c r="B1361" s="89">
        <v>47.627082999999999</v>
      </c>
      <c r="C1361" s="89">
        <v>44.447578</v>
      </c>
      <c r="D1361" s="89">
        <f t="shared" si="21"/>
        <v>1.0715338190080907</v>
      </c>
    </row>
    <row r="1362" spans="1:4" x14ac:dyDescent="0.45">
      <c r="A1362" s="212">
        <v>41740</v>
      </c>
      <c r="B1362" s="89">
        <v>47.921711000000002</v>
      </c>
      <c r="C1362" s="89">
        <v>42.592094000000003</v>
      </c>
      <c r="D1362" s="89">
        <f t="shared" si="21"/>
        <v>1.125131603062296</v>
      </c>
    </row>
    <row r="1363" spans="1:4" x14ac:dyDescent="0.45">
      <c r="A1363" s="212">
        <v>41739</v>
      </c>
      <c r="B1363" s="89">
        <v>49.741528000000002</v>
      </c>
      <c r="C1363" s="89">
        <v>43.104919000000002</v>
      </c>
      <c r="D1363" s="89">
        <f t="shared" si="21"/>
        <v>1.1539640754225753</v>
      </c>
    </row>
    <row r="1364" spans="1:4" x14ac:dyDescent="0.45">
      <c r="A1364" s="212">
        <v>41738</v>
      </c>
      <c r="B1364" s="89">
        <v>51.362026</v>
      </c>
      <c r="C1364" s="89">
        <v>43.972057</v>
      </c>
      <c r="D1364" s="89">
        <f t="shared" si="21"/>
        <v>1.1680605708302434</v>
      </c>
    </row>
    <row r="1365" spans="1:4" x14ac:dyDescent="0.45">
      <c r="A1365" s="212">
        <v>41737</v>
      </c>
      <c r="B1365" s="89">
        <v>50.998061999999997</v>
      </c>
      <c r="C1365" s="89">
        <v>43.449905000000001</v>
      </c>
      <c r="D1365" s="89">
        <f t="shared" si="21"/>
        <v>1.1737209091711478</v>
      </c>
    </row>
    <row r="1366" spans="1:4" x14ac:dyDescent="0.45">
      <c r="A1366" s="212">
        <v>41736</v>
      </c>
      <c r="B1366" s="89">
        <v>51.128039999999999</v>
      </c>
      <c r="C1366" s="89">
        <v>43.403289999999998</v>
      </c>
      <c r="D1366" s="89">
        <f t="shared" si="21"/>
        <v>1.1779761395967909</v>
      </c>
    </row>
    <row r="1367" spans="1:4" x14ac:dyDescent="0.45">
      <c r="A1367" s="212">
        <v>41733</v>
      </c>
      <c r="B1367" s="89">
        <v>51.829987000000003</v>
      </c>
      <c r="C1367" s="89">
        <v>43.925441999999997</v>
      </c>
      <c r="D1367" s="89">
        <f t="shared" ref="D1367:D1430" si="22">B1367/C1367</f>
        <v>1.1799536815133245</v>
      </c>
    </row>
    <row r="1368" spans="1:4" x14ac:dyDescent="0.45">
      <c r="A1368" s="212">
        <v>41732</v>
      </c>
      <c r="B1368" s="89">
        <v>52.566569999999999</v>
      </c>
      <c r="C1368" s="89">
        <v>44.456898000000002</v>
      </c>
      <c r="D1368" s="89">
        <f t="shared" si="22"/>
        <v>1.182416505982941</v>
      </c>
    </row>
    <row r="1369" spans="1:4" x14ac:dyDescent="0.45">
      <c r="A1369" s="212">
        <v>41731</v>
      </c>
      <c r="B1369" s="89">
        <v>52.410587</v>
      </c>
      <c r="C1369" s="89">
        <v>44.979050000000001</v>
      </c>
      <c r="D1369" s="89">
        <f t="shared" si="22"/>
        <v>1.1652221867736201</v>
      </c>
    </row>
    <row r="1370" spans="1:4" x14ac:dyDescent="0.45">
      <c r="A1370" s="212">
        <v>41730</v>
      </c>
      <c r="B1370" s="89">
        <v>52.245941000000002</v>
      </c>
      <c r="C1370" s="89">
        <v>44.568793999999997</v>
      </c>
      <c r="D1370" s="89">
        <f t="shared" si="22"/>
        <v>1.1722538644415643</v>
      </c>
    </row>
    <row r="1371" spans="1:4" x14ac:dyDescent="0.45">
      <c r="A1371" s="212">
        <v>41729</v>
      </c>
      <c r="B1371" s="89">
        <v>52.280388000000002</v>
      </c>
      <c r="C1371" s="89">
        <v>44.382317</v>
      </c>
      <c r="D1371" s="89">
        <f t="shared" si="22"/>
        <v>1.1779553555079154</v>
      </c>
    </row>
    <row r="1372" spans="1:4" x14ac:dyDescent="0.45">
      <c r="A1372" s="212">
        <v>41726</v>
      </c>
      <c r="B1372" s="89">
        <v>51.703406999999999</v>
      </c>
      <c r="C1372" s="89">
        <v>44.055965</v>
      </c>
      <c r="D1372" s="89">
        <f t="shared" si="22"/>
        <v>1.1735847120815535</v>
      </c>
    </row>
    <row r="1373" spans="1:4" x14ac:dyDescent="0.45">
      <c r="A1373" s="212">
        <v>41725</v>
      </c>
      <c r="B1373" s="89">
        <v>51.600067000000003</v>
      </c>
      <c r="C1373" s="89">
        <v>44.242451000000003</v>
      </c>
      <c r="D1373" s="89">
        <f t="shared" si="22"/>
        <v>1.1663021788734083</v>
      </c>
    </row>
    <row r="1374" spans="1:4" x14ac:dyDescent="0.45">
      <c r="A1374" s="212">
        <v>41724</v>
      </c>
      <c r="B1374" s="89">
        <v>51.582850999999998</v>
      </c>
      <c r="C1374" s="89">
        <v>46.769252999999999</v>
      </c>
      <c r="D1374" s="89">
        <f t="shared" si="22"/>
        <v>1.1029222767359572</v>
      </c>
    </row>
    <row r="1375" spans="1:4" x14ac:dyDescent="0.45">
      <c r="A1375" s="212">
        <v>41723</v>
      </c>
      <c r="B1375" s="89">
        <v>52.469825999999998</v>
      </c>
      <c r="C1375" s="89">
        <v>46.899788000000001</v>
      </c>
      <c r="D1375" s="89">
        <f t="shared" si="22"/>
        <v>1.1187646733072651</v>
      </c>
    </row>
    <row r="1376" spans="1:4" x14ac:dyDescent="0.45">
      <c r="A1376" s="212">
        <v>41722</v>
      </c>
      <c r="B1376" s="89">
        <v>52.590401</v>
      </c>
      <c r="C1376" s="89">
        <v>46.666691</v>
      </c>
      <c r="D1376" s="89">
        <f t="shared" si="22"/>
        <v>1.1269365766687851</v>
      </c>
    </row>
    <row r="1377" spans="1:4" x14ac:dyDescent="0.45">
      <c r="A1377" s="212">
        <v>41719</v>
      </c>
      <c r="B1377" s="89">
        <v>51.815368999999997</v>
      </c>
      <c r="C1377" s="89">
        <v>46.694664000000003</v>
      </c>
      <c r="D1377" s="89">
        <f t="shared" si="22"/>
        <v>1.1096636009630563</v>
      </c>
    </row>
    <row r="1378" spans="1:4" x14ac:dyDescent="0.45">
      <c r="A1378" s="212">
        <v>41718</v>
      </c>
      <c r="B1378" s="89">
        <v>51.763683</v>
      </c>
      <c r="C1378" s="89">
        <v>46.825195000000001</v>
      </c>
      <c r="D1378" s="89">
        <f t="shared" si="22"/>
        <v>1.1054664694936134</v>
      </c>
    </row>
    <row r="1379" spans="1:4" x14ac:dyDescent="0.45">
      <c r="A1379" s="212">
        <v>41717</v>
      </c>
      <c r="B1379" s="89">
        <v>50.205013000000001</v>
      </c>
      <c r="C1379" s="89">
        <v>45.631725000000003</v>
      </c>
      <c r="D1379" s="89">
        <f t="shared" si="22"/>
        <v>1.1002216769144713</v>
      </c>
    </row>
    <row r="1380" spans="1:4" x14ac:dyDescent="0.45">
      <c r="A1380" s="212">
        <v>41716</v>
      </c>
      <c r="B1380" s="89">
        <v>49.998336999999999</v>
      </c>
      <c r="C1380" s="89">
        <v>44.885807</v>
      </c>
      <c r="D1380" s="89">
        <f t="shared" si="22"/>
        <v>1.1139008150170944</v>
      </c>
    </row>
    <row r="1381" spans="1:4" x14ac:dyDescent="0.45">
      <c r="A1381" s="212">
        <v>41715</v>
      </c>
      <c r="B1381" s="89">
        <v>49.584983999999999</v>
      </c>
      <c r="C1381" s="89">
        <v>44.503512999999998</v>
      </c>
      <c r="D1381" s="89">
        <f t="shared" si="22"/>
        <v>1.1141813456389387</v>
      </c>
    </row>
    <row r="1382" spans="1:4" x14ac:dyDescent="0.45">
      <c r="A1382" s="212">
        <v>41712</v>
      </c>
      <c r="B1382" s="89">
        <v>48.913283999999997</v>
      </c>
      <c r="C1382" s="89">
        <v>43.710976000000002</v>
      </c>
      <c r="D1382" s="89">
        <f t="shared" si="22"/>
        <v>1.1190160567451066</v>
      </c>
    </row>
    <row r="1383" spans="1:4" x14ac:dyDescent="0.45">
      <c r="A1383" s="212">
        <v>41711</v>
      </c>
      <c r="B1383" s="89">
        <v>49.447201</v>
      </c>
      <c r="C1383" s="89">
        <v>44.130566000000002</v>
      </c>
      <c r="D1383" s="89">
        <f t="shared" si="22"/>
        <v>1.1204751146858165</v>
      </c>
    </row>
    <row r="1384" spans="1:4" x14ac:dyDescent="0.45">
      <c r="A1384" s="212">
        <v>41710</v>
      </c>
      <c r="B1384" s="89">
        <v>49.877761999999997</v>
      </c>
      <c r="C1384" s="89">
        <v>44.736626000000001</v>
      </c>
      <c r="D1384" s="89">
        <f t="shared" si="22"/>
        <v>1.1149200657197527</v>
      </c>
    </row>
    <row r="1385" spans="1:4" x14ac:dyDescent="0.45">
      <c r="A1385" s="212">
        <v>41709</v>
      </c>
      <c r="B1385" s="89">
        <v>50.110283000000003</v>
      </c>
      <c r="C1385" s="89">
        <v>45.156207999999999</v>
      </c>
      <c r="D1385" s="89">
        <f t="shared" si="22"/>
        <v>1.1097097214185923</v>
      </c>
    </row>
    <row r="1386" spans="1:4" x14ac:dyDescent="0.45">
      <c r="A1386" s="212">
        <v>41708</v>
      </c>
      <c r="B1386" s="89">
        <v>50.980041999999997</v>
      </c>
      <c r="C1386" s="89">
        <v>46.219135000000001</v>
      </c>
      <c r="D1386" s="89">
        <f t="shared" si="22"/>
        <v>1.1030072717717456</v>
      </c>
    </row>
    <row r="1387" spans="1:4" x14ac:dyDescent="0.45">
      <c r="A1387" s="212">
        <v>41705</v>
      </c>
      <c r="B1387" s="89">
        <v>51.152275000000003</v>
      </c>
      <c r="C1387" s="89">
        <v>46.265759000000003</v>
      </c>
      <c r="D1387" s="89">
        <f t="shared" si="22"/>
        <v>1.1056184120960817</v>
      </c>
    </row>
    <row r="1388" spans="1:4" x14ac:dyDescent="0.45">
      <c r="A1388" s="212">
        <v>41704</v>
      </c>
      <c r="B1388" s="89">
        <v>50.721705999999998</v>
      </c>
      <c r="C1388" s="89">
        <v>46.349674</v>
      </c>
      <c r="D1388" s="89">
        <f t="shared" si="22"/>
        <v>1.0943271359362743</v>
      </c>
    </row>
    <row r="1389" spans="1:4" x14ac:dyDescent="0.45">
      <c r="A1389" s="212">
        <v>41703</v>
      </c>
      <c r="B1389" s="89">
        <v>50.084454000000001</v>
      </c>
      <c r="C1389" s="89">
        <v>46.079276999999998</v>
      </c>
      <c r="D1389" s="89">
        <f t="shared" si="22"/>
        <v>1.0869192674181933</v>
      </c>
    </row>
    <row r="1390" spans="1:4" x14ac:dyDescent="0.45">
      <c r="A1390" s="212">
        <v>41702</v>
      </c>
      <c r="B1390" s="89">
        <v>49.309413999999997</v>
      </c>
      <c r="C1390" s="89">
        <v>45.529167000000001</v>
      </c>
      <c r="D1390" s="89">
        <f t="shared" si="22"/>
        <v>1.0830291272405663</v>
      </c>
    </row>
    <row r="1391" spans="1:4" x14ac:dyDescent="0.45">
      <c r="A1391" s="212">
        <v>41701</v>
      </c>
      <c r="B1391" s="89">
        <v>48.405216000000003</v>
      </c>
      <c r="C1391" s="89">
        <v>44.391621000000001</v>
      </c>
      <c r="D1391" s="89">
        <f t="shared" si="22"/>
        <v>1.0904133462483834</v>
      </c>
    </row>
    <row r="1392" spans="1:4" x14ac:dyDescent="0.45">
      <c r="A1392" s="212">
        <v>41698</v>
      </c>
      <c r="B1392" s="89">
        <v>48.930518999999997</v>
      </c>
      <c r="C1392" s="89">
        <v>45.342677999999999</v>
      </c>
      <c r="D1392" s="89">
        <f t="shared" si="22"/>
        <v>1.0791272407862631</v>
      </c>
    </row>
    <row r="1393" spans="1:4" x14ac:dyDescent="0.45">
      <c r="A1393" s="212">
        <v>41697</v>
      </c>
      <c r="B1393" s="89">
        <v>48.818558000000003</v>
      </c>
      <c r="C1393" s="89">
        <v>45.398628000000002</v>
      </c>
      <c r="D1393" s="89">
        <f t="shared" si="22"/>
        <v>1.0753311311522453</v>
      </c>
    </row>
    <row r="1394" spans="1:4" x14ac:dyDescent="0.45">
      <c r="A1394" s="212">
        <v>41696</v>
      </c>
      <c r="B1394" s="89">
        <v>48.870232000000001</v>
      </c>
      <c r="C1394" s="89">
        <v>45.053642000000004</v>
      </c>
      <c r="D1394" s="89">
        <f t="shared" si="22"/>
        <v>1.0847121304865874</v>
      </c>
    </row>
    <row r="1395" spans="1:4" x14ac:dyDescent="0.45">
      <c r="A1395" s="212">
        <v>41695</v>
      </c>
      <c r="B1395" s="89">
        <v>49.111359</v>
      </c>
      <c r="C1395" s="89">
        <v>45.128227000000003</v>
      </c>
      <c r="D1395" s="89">
        <f t="shared" si="22"/>
        <v>1.088262541313666</v>
      </c>
    </row>
    <row r="1396" spans="1:4" x14ac:dyDescent="0.45">
      <c r="A1396" s="212">
        <v>41694</v>
      </c>
      <c r="B1396" s="89">
        <v>49.972499999999997</v>
      </c>
      <c r="C1396" s="89">
        <v>45.669018000000001</v>
      </c>
      <c r="D1396" s="89">
        <f t="shared" si="22"/>
        <v>1.0942319802015448</v>
      </c>
    </row>
    <row r="1397" spans="1:4" x14ac:dyDescent="0.45">
      <c r="A1397" s="212">
        <v>41691</v>
      </c>
      <c r="B1397" s="89">
        <v>49.610816999999997</v>
      </c>
      <c r="C1397" s="89">
        <v>44.997700000000002</v>
      </c>
      <c r="D1397" s="89">
        <f t="shared" si="22"/>
        <v>1.1025189509686049</v>
      </c>
    </row>
    <row r="1398" spans="1:4" x14ac:dyDescent="0.45">
      <c r="A1398" s="212">
        <v>41690</v>
      </c>
      <c r="B1398" s="89">
        <v>49.584983999999999</v>
      </c>
      <c r="C1398" s="89">
        <v>44.876480000000001</v>
      </c>
      <c r="D1398" s="89">
        <f t="shared" si="22"/>
        <v>1.1049214198618074</v>
      </c>
    </row>
    <row r="1399" spans="1:4" x14ac:dyDescent="0.45">
      <c r="A1399" s="212">
        <v>41689</v>
      </c>
      <c r="B1399" s="89">
        <v>49.309413999999997</v>
      </c>
      <c r="C1399" s="89">
        <v>44.932423</v>
      </c>
      <c r="D1399" s="89">
        <f t="shared" si="22"/>
        <v>1.0974127524794288</v>
      </c>
    </row>
    <row r="1400" spans="1:4" x14ac:dyDescent="0.45">
      <c r="A1400" s="212">
        <v>41688</v>
      </c>
      <c r="B1400" s="89">
        <v>50.368633000000003</v>
      </c>
      <c r="C1400" s="89">
        <v>46.041972999999999</v>
      </c>
      <c r="D1400" s="89">
        <f t="shared" si="22"/>
        <v>1.0939720806491069</v>
      </c>
    </row>
    <row r="1401" spans="1:4" x14ac:dyDescent="0.45">
      <c r="A1401" s="212">
        <v>41684</v>
      </c>
      <c r="B1401" s="89">
        <v>50.075836000000002</v>
      </c>
      <c r="C1401" s="89">
        <v>46.172511999999998</v>
      </c>
      <c r="D1401" s="89">
        <f t="shared" si="22"/>
        <v>1.0845378306469444</v>
      </c>
    </row>
    <row r="1402" spans="1:4" x14ac:dyDescent="0.45">
      <c r="A1402" s="212">
        <v>41683</v>
      </c>
      <c r="B1402" s="89">
        <v>49.972499999999997</v>
      </c>
      <c r="C1402" s="89">
        <v>46.489531999999997</v>
      </c>
      <c r="D1402" s="89">
        <f t="shared" si="22"/>
        <v>1.0749194033615999</v>
      </c>
    </row>
    <row r="1403" spans="1:4" x14ac:dyDescent="0.45">
      <c r="A1403" s="212">
        <v>41682</v>
      </c>
      <c r="B1403" s="89">
        <v>49.533318000000001</v>
      </c>
      <c r="C1403" s="89">
        <v>46.582779000000002</v>
      </c>
      <c r="D1403" s="89">
        <f t="shared" si="22"/>
        <v>1.0633396946970468</v>
      </c>
    </row>
    <row r="1404" spans="1:4" x14ac:dyDescent="0.45">
      <c r="A1404" s="212">
        <v>41681</v>
      </c>
      <c r="B1404" s="89">
        <v>49.455813999999997</v>
      </c>
      <c r="C1404" s="89">
        <v>46.303055000000001</v>
      </c>
      <c r="D1404" s="89">
        <f t="shared" si="22"/>
        <v>1.0680896541275731</v>
      </c>
    </row>
    <row r="1405" spans="1:4" x14ac:dyDescent="0.45">
      <c r="A1405" s="212">
        <v>41680</v>
      </c>
      <c r="B1405" s="89">
        <v>48.861618</v>
      </c>
      <c r="C1405" s="89">
        <v>45.986041999999998</v>
      </c>
      <c r="D1405" s="89">
        <f t="shared" si="22"/>
        <v>1.0625314959700163</v>
      </c>
    </row>
    <row r="1406" spans="1:4" x14ac:dyDescent="0.45">
      <c r="A1406" s="212">
        <v>41677</v>
      </c>
      <c r="B1406" s="89">
        <v>48.758282000000001</v>
      </c>
      <c r="C1406" s="89">
        <v>46.004688000000002</v>
      </c>
      <c r="D1406" s="89">
        <f t="shared" si="22"/>
        <v>1.0598546391619914</v>
      </c>
    </row>
    <row r="1407" spans="1:4" x14ac:dyDescent="0.45">
      <c r="A1407" s="212">
        <v>41676</v>
      </c>
      <c r="B1407" s="89">
        <v>48.637729999999998</v>
      </c>
      <c r="C1407" s="89">
        <v>44.988377</v>
      </c>
      <c r="D1407" s="89">
        <f t="shared" si="22"/>
        <v>1.0811176851300948</v>
      </c>
    </row>
    <row r="1408" spans="1:4" x14ac:dyDescent="0.45">
      <c r="A1408" s="212">
        <v>41675</v>
      </c>
      <c r="B1408" s="89">
        <v>47.544060000000002</v>
      </c>
      <c r="C1408" s="89">
        <v>43.878807000000002</v>
      </c>
      <c r="D1408" s="89">
        <f t="shared" si="22"/>
        <v>1.0835312819694483</v>
      </c>
    </row>
    <row r="1409" spans="1:4" x14ac:dyDescent="0.45">
      <c r="A1409" s="212">
        <v>41674</v>
      </c>
      <c r="B1409" s="89">
        <v>47.320171000000002</v>
      </c>
      <c r="C1409" s="89">
        <v>43.617744000000002</v>
      </c>
      <c r="D1409" s="89">
        <f t="shared" si="22"/>
        <v>1.084883505208339</v>
      </c>
    </row>
    <row r="1410" spans="1:4" x14ac:dyDescent="0.45">
      <c r="A1410" s="212">
        <v>41673</v>
      </c>
      <c r="B1410" s="89">
        <v>46.769019999999998</v>
      </c>
      <c r="C1410" s="89">
        <v>43.207481000000001</v>
      </c>
      <c r="D1410" s="89">
        <f t="shared" si="22"/>
        <v>1.0824287581125129</v>
      </c>
    </row>
    <row r="1411" spans="1:4" x14ac:dyDescent="0.45">
      <c r="A1411" s="212">
        <v>41670</v>
      </c>
      <c r="B1411" s="89">
        <v>47.673233000000003</v>
      </c>
      <c r="C1411" s="89">
        <v>44.223804000000001</v>
      </c>
      <c r="D1411" s="89">
        <f t="shared" si="22"/>
        <v>1.0779993733691475</v>
      </c>
    </row>
    <row r="1412" spans="1:4" x14ac:dyDescent="0.45">
      <c r="A1412" s="212">
        <v>41669</v>
      </c>
      <c r="B1412" s="89">
        <v>48.224358000000002</v>
      </c>
      <c r="C1412" s="89">
        <v>45.034987999999998</v>
      </c>
      <c r="D1412" s="89">
        <f t="shared" si="22"/>
        <v>1.0708198256875299</v>
      </c>
    </row>
    <row r="1413" spans="1:4" x14ac:dyDescent="0.45">
      <c r="A1413" s="212">
        <v>41668</v>
      </c>
      <c r="B1413" s="89">
        <v>47.819626</v>
      </c>
      <c r="C1413" s="89">
        <v>44.820529999999998</v>
      </c>
      <c r="D1413" s="89">
        <f t="shared" si="22"/>
        <v>1.0669134434599501</v>
      </c>
    </row>
    <row r="1414" spans="1:4" x14ac:dyDescent="0.45">
      <c r="A1414" s="212">
        <v>41667</v>
      </c>
      <c r="B1414" s="89">
        <v>48.000469000000002</v>
      </c>
      <c r="C1414" s="89">
        <v>46.237492000000003</v>
      </c>
      <c r="D1414" s="89">
        <f t="shared" si="22"/>
        <v>1.0381287332799105</v>
      </c>
    </row>
    <row r="1415" spans="1:4" x14ac:dyDescent="0.45">
      <c r="A1415" s="212">
        <v>41666</v>
      </c>
      <c r="B1415" s="89">
        <v>47.440722999999998</v>
      </c>
      <c r="C1415" s="89">
        <v>45.501044999999998</v>
      </c>
      <c r="D1415" s="89">
        <f t="shared" si="22"/>
        <v>1.0426293066455947</v>
      </c>
    </row>
    <row r="1416" spans="1:4" x14ac:dyDescent="0.45">
      <c r="A1416" s="212">
        <v>41663</v>
      </c>
      <c r="B1416" s="89">
        <v>47.440722999999998</v>
      </c>
      <c r="C1416" s="89">
        <v>45.985805999999997</v>
      </c>
      <c r="D1416" s="89">
        <f t="shared" si="22"/>
        <v>1.0316383929423789</v>
      </c>
    </row>
    <row r="1417" spans="1:4" x14ac:dyDescent="0.45">
      <c r="A1417" s="212">
        <v>41662</v>
      </c>
      <c r="B1417" s="89">
        <v>48.629111999999999</v>
      </c>
      <c r="C1417" s="89">
        <v>47.281567000000003</v>
      </c>
      <c r="D1417" s="89">
        <f t="shared" si="22"/>
        <v>1.0285004301993628</v>
      </c>
    </row>
    <row r="1418" spans="1:4" x14ac:dyDescent="0.45">
      <c r="A1418" s="212">
        <v>41661</v>
      </c>
      <c r="B1418" s="89">
        <v>49.593594000000003</v>
      </c>
      <c r="C1418" s="89">
        <v>48.381565000000002</v>
      </c>
      <c r="D1418" s="89">
        <f t="shared" si="22"/>
        <v>1.0250514633001226</v>
      </c>
    </row>
    <row r="1419" spans="1:4" x14ac:dyDescent="0.45">
      <c r="A1419" s="212">
        <v>41660</v>
      </c>
      <c r="B1419" s="89">
        <v>50.093060000000001</v>
      </c>
      <c r="C1419" s="89">
        <v>48.334969000000001</v>
      </c>
      <c r="D1419" s="89">
        <f t="shared" si="22"/>
        <v>1.0363730656370131</v>
      </c>
    </row>
    <row r="1420" spans="1:4" x14ac:dyDescent="0.45">
      <c r="A1420" s="212">
        <v>41656</v>
      </c>
      <c r="B1420" s="89">
        <v>50.041386000000003</v>
      </c>
      <c r="C1420" s="89">
        <v>48.726481999999997</v>
      </c>
      <c r="D1420" s="89">
        <f t="shared" si="22"/>
        <v>1.0269854080579839</v>
      </c>
    </row>
    <row r="1421" spans="1:4" x14ac:dyDescent="0.45">
      <c r="A1421" s="212">
        <v>41655</v>
      </c>
      <c r="B1421" s="89">
        <v>50.799213000000002</v>
      </c>
      <c r="C1421" s="89">
        <v>49.034115</v>
      </c>
      <c r="D1421" s="89">
        <f t="shared" si="22"/>
        <v>1.0359973459294616</v>
      </c>
    </row>
    <row r="1422" spans="1:4" x14ac:dyDescent="0.45">
      <c r="A1422" s="212">
        <v>41654</v>
      </c>
      <c r="B1422" s="89">
        <v>51.229778000000003</v>
      </c>
      <c r="C1422" s="89">
        <v>51.262093</v>
      </c>
      <c r="D1422" s="89">
        <f t="shared" si="22"/>
        <v>0.99936961216156361</v>
      </c>
    </row>
    <row r="1423" spans="1:4" x14ac:dyDescent="0.45">
      <c r="A1423" s="212">
        <v>41653</v>
      </c>
      <c r="B1423" s="89">
        <v>49.722763</v>
      </c>
      <c r="C1423" s="89">
        <v>50.292603</v>
      </c>
      <c r="D1423" s="89">
        <f t="shared" si="22"/>
        <v>0.98866950672646636</v>
      </c>
    </row>
    <row r="1424" spans="1:4" x14ac:dyDescent="0.45">
      <c r="A1424" s="212">
        <v>41652</v>
      </c>
      <c r="B1424" s="89">
        <v>49.688316</v>
      </c>
      <c r="C1424" s="89">
        <v>50.078189999999999</v>
      </c>
      <c r="D1424" s="89">
        <f t="shared" si="22"/>
        <v>0.99221469466048995</v>
      </c>
    </row>
    <row r="1425" spans="1:4" x14ac:dyDescent="0.45">
      <c r="A1425" s="212">
        <v>41649</v>
      </c>
      <c r="B1425" s="89">
        <v>50.368633000000003</v>
      </c>
      <c r="C1425" s="89">
        <v>51.010395000000003</v>
      </c>
      <c r="D1425" s="89">
        <f t="shared" si="22"/>
        <v>0.98741899567725366</v>
      </c>
    </row>
    <row r="1426" spans="1:4" x14ac:dyDescent="0.45">
      <c r="A1426" s="212">
        <v>41648</v>
      </c>
      <c r="B1426" s="89">
        <v>50.601131000000002</v>
      </c>
      <c r="C1426" s="89">
        <v>51.457863000000003</v>
      </c>
      <c r="D1426" s="89">
        <f t="shared" si="22"/>
        <v>0.98335080491002902</v>
      </c>
    </row>
    <row r="1427" spans="1:4" x14ac:dyDescent="0.45">
      <c r="A1427" s="212">
        <v>41647</v>
      </c>
      <c r="B1427" s="89">
        <v>50.695858000000001</v>
      </c>
      <c r="C1427" s="89">
        <v>51.094298999999999</v>
      </c>
      <c r="D1427" s="89">
        <f t="shared" si="22"/>
        <v>0.99220185015161866</v>
      </c>
    </row>
    <row r="1428" spans="1:4" x14ac:dyDescent="0.45">
      <c r="A1428" s="212">
        <v>41646</v>
      </c>
      <c r="B1428" s="89">
        <v>50.222228999999999</v>
      </c>
      <c r="C1428" s="89">
        <v>50.507007999999999</v>
      </c>
      <c r="D1428" s="89">
        <f t="shared" si="22"/>
        <v>0.99436159433558213</v>
      </c>
    </row>
    <row r="1429" spans="1:4" x14ac:dyDescent="0.45">
      <c r="A1429" s="212">
        <v>41645</v>
      </c>
      <c r="B1429" s="89">
        <v>50.807811999999998</v>
      </c>
      <c r="C1429" s="89">
        <v>50.162086000000002</v>
      </c>
      <c r="D1429" s="89">
        <f t="shared" si="22"/>
        <v>1.012872790019139</v>
      </c>
    </row>
    <row r="1430" spans="1:4" x14ac:dyDescent="0.45">
      <c r="A1430" s="212">
        <v>41642</v>
      </c>
      <c r="B1430" s="89">
        <v>50.515025999999999</v>
      </c>
      <c r="C1430" s="89">
        <v>49.779881000000003</v>
      </c>
      <c r="D1430" s="89">
        <f t="shared" si="22"/>
        <v>1.0147679139690993</v>
      </c>
    </row>
    <row r="1431" spans="1:4" x14ac:dyDescent="0.45">
      <c r="A1431" s="212">
        <v>41641</v>
      </c>
      <c r="B1431" s="89">
        <v>50.127510000000001</v>
      </c>
      <c r="C1431" s="89">
        <v>48.726481999999997</v>
      </c>
      <c r="D1431" s="89">
        <f t="shared" ref="D1431:D1494" si="23">B1431/C1431</f>
        <v>1.0287529068895227</v>
      </c>
    </row>
    <row r="1432" spans="1:4" x14ac:dyDescent="0.45">
      <c r="A1432" s="212">
        <v>41639</v>
      </c>
      <c r="B1432" s="89">
        <v>50.032772000000001</v>
      </c>
      <c r="C1432" s="89">
        <v>48.577342999999999</v>
      </c>
      <c r="D1432" s="89">
        <f t="shared" si="23"/>
        <v>1.0299610664173213</v>
      </c>
    </row>
    <row r="1433" spans="1:4" x14ac:dyDescent="0.45">
      <c r="A1433" s="212">
        <v>41638</v>
      </c>
      <c r="B1433" s="89">
        <v>49.579334000000003</v>
      </c>
      <c r="C1433" s="89">
        <v>48.400210999999999</v>
      </c>
      <c r="D1433" s="89">
        <f t="shared" si="23"/>
        <v>1.0243619392485708</v>
      </c>
    </row>
    <row r="1434" spans="1:4" x14ac:dyDescent="0.45">
      <c r="A1434" s="212">
        <v>41635</v>
      </c>
      <c r="B1434" s="89">
        <v>49.741897999999999</v>
      </c>
      <c r="C1434" s="89">
        <v>48.717162999999999</v>
      </c>
      <c r="D1434" s="89">
        <f t="shared" si="23"/>
        <v>1.0210343734506873</v>
      </c>
    </row>
    <row r="1435" spans="1:4" x14ac:dyDescent="0.45">
      <c r="A1435" s="212">
        <v>41634</v>
      </c>
      <c r="B1435" s="89">
        <v>49.793224000000002</v>
      </c>
      <c r="C1435" s="89">
        <v>48.801063999999997</v>
      </c>
      <c r="D1435" s="89">
        <f t="shared" si="23"/>
        <v>1.0203307042649727</v>
      </c>
    </row>
    <row r="1436" spans="1:4" x14ac:dyDescent="0.45">
      <c r="A1436" s="212">
        <v>41632</v>
      </c>
      <c r="B1436" s="89">
        <v>49.835999000000001</v>
      </c>
      <c r="C1436" s="89">
        <v>48.875641000000002</v>
      </c>
      <c r="D1436" s="89">
        <f t="shared" si="23"/>
        <v>1.0196490108436633</v>
      </c>
    </row>
    <row r="1437" spans="1:4" x14ac:dyDescent="0.45">
      <c r="A1437" s="212">
        <v>41631</v>
      </c>
      <c r="B1437" s="89">
        <v>49.827454000000003</v>
      </c>
      <c r="C1437" s="89">
        <v>48.857002000000001</v>
      </c>
      <c r="D1437" s="89">
        <f t="shared" si="23"/>
        <v>1.019863109897738</v>
      </c>
    </row>
    <row r="1438" spans="1:4" x14ac:dyDescent="0.45">
      <c r="A1438" s="212">
        <v>41628</v>
      </c>
      <c r="B1438" s="89">
        <v>49.365443999999997</v>
      </c>
      <c r="C1438" s="89">
        <v>48.670555</v>
      </c>
      <c r="D1438" s="89">
        <f t="shared" si="23"/>
        <v>1.0142774003707169</v>
      </c>
    </row>
    <row r="1439" spans="1:4" x14ac:dyDescent="0.45">
      <c r="A1439" s="212">
        <v>41627</v>
      </c>
      <c r="B1439" s="89">
        <v>48.963344999999997</v>
      </c>
      <c r="C1439" s="89">
        <v>48.362923000000002</v>
      </c>
      <c r="D1439" s="89">
        <f t="shared" si="23"/>
        <v>1.0124149237216284</v>
      </c>
    </row>
    <row r="1440" spans="1:4" x14ac:dyDescent="0.45">
      <c r="A1440" s="212">
        <v>41626</v>
      </c>
      <c r="B1440" s="89">
        <v>48.971901000000003</v>
      </c>
      <c r="C1440" s="89">
        <v>48.437511000000001</v>
      </c>
      <c r="D1440" s="89">
        <f t="shared" si="23"/>
        <v>1.0110325652364756</v>
      </c>
    </row>
    <row r="1441" spans="1:4" x14ac:dyDescent="0.45">
      <c r="A1441" s="212">
        <v>41625</v>
      </c>
      <c r="B1441" s="89">
        <v>47.671455000000002</v>
      </c>
      <c r="C1441" s="89">
        <v>47.253593000000002</v>
      </c>
      <c r="D1441" s="89">
        <f t="shared" si="23"/>
        <v>1.0088429677717841</v>
      </c>
    </row>
    <row r="1442" spans="1:4" x14ac:dyDescent="0.45">
      <c r="A1442" s="212">
        <v>41624</v>
      </c>
      <c r="B1442" s="89">
        <v>48.270339999999997</v>
      </c>
      <c r="C1442" s="89">
        <v>47.449364000000003</v>
      </c>
      <c r="D1442" s="89">
        <f t="shared" si="23"/>
        <v>1.017302149719014</v>
      </c>
    </row>
    <row r="1443" spans="1:4" x14ac:dyDescent="0.45">
      <c r="A1443" s="212">
        <v>41621</v>
      </c>
      <c r="B1443" s="89">
        <v>48.056460999999999</v>
      </c>
      <c r="C1443" s="89">
        <v>47.514609999999998</v>
      </c>
      <c r="D1443" s="89">
        <f t="shared" si="23"/>
        <v>1.0114038818796998</v>
      </c>
    </row>
    <row r="1444" spans="1:4" x14ac:dyDescent="0.45">
      <c r="A1444" s="212">
        <v>41620</v>
      </c>
      <c r="B1444" s="89">
        <v>48.176223999999998</v>
      </c>
      <c r="C1444" s="89">
        <v>47.458694000000001</v>
      </c>
      <c r="D1444" s="89">
        <f t="shared" si="23"/>
        <v>1.0151190422559879</v>
      </c>
    </row>
    <row r="1445" spans="1:4" x14ac:dyDescent="0.45">
      <c r="A1445" s="212">
        <v>41619</v>
      </c>
      <c r="B1445" s="89">
        <v>47.970900999999998</v>
      </c>
      <c r="C1445" s="89">
        <v>47.272239999999996</v>
      </c>
      <c r="D1445" s="89">
        <f t="shared" si="23"/>
        <v>1.0147795196504334</v>
      </c>
    </row>
    <row r="1446" spans="1:4" x14ac:dyDescent="0.45">
      <c r="A1446" s="212">
        <v>41618</v>
      </c>
      <c r="B1446" s="89">
        <v>48.509906999999998</v>
      </c>
      <c r="C1446" s="89">
        <v>48.232422</v>
      </c>
      <c r="D1446" s="89">
        <f t="shared" si="23"/>
        <v>1.005753080365734</v>
      </c>
    </row>
    <row r="1447" spans="1:4" x14ac:dyDescent="0.45">
      <c r="A1447" s="212">
        <v>41617</v>
      </c>
      <c r="B1447" s="89">
        <v>48.347343000000002</v>
      </c>
      <c r="C1447" s="89">
        <v>48.577342999999999</v>
      </c>
      <c r="D1447" s="89">
        <f t="shared" si="23"/>
        <v>0.99526528241777246</v>
      </c>
    </row>
    <row r="1448" spans="1:4" x14ac:dyDescent="0.45">
      <c r="A1448" s="212">
        <v>41614</v>
      </c>
      <c r="B1448" s="89">
        <v>47.962344999999999</v>
      </c>
      <c r="C1448" s="89">
        <v>47.999374000000003</v>
      </c>
      <c r="D1448" s="89">
        <f t="shared" si="23"/>
        <v>0.99922855243903796</v>
      </c>
    </row>
    <row r="1449" spans="1:4" x14ac:dyDescent="0.45">
      <c r="A1449" s="212">
        <v>41613</v>
      </c>
      <c r="B1449" s="89">
        <v>47.757007999999999</v>
      </c>
      <c r="C1449" s="89">
        <v>47.598514999999999</v>
      </c>
      <c r="D1449" s="89">
        <f t="shared" si="23"/>
        <v>1.0033297887549644</v>
      </c>
    </row>
    <row r="1450" spans="1:4" x14ac:dyDescent="0.45">
      <c r="A1450" s="212">
        <v>41612</v>
      </c>
      <c r="B1450" s="89">
        <v>48.929119</v>
      </c>
      <c r="C1450" s="89">
        <v>48.512076999999998</v>
      </c>
      <c r="D1450" s="89">
        <f t="shared" si="23"/>
        <v>1.0085966634658829</v>
      </c>
    </row>
    <row r="1451" spans="1:4" x14ac:dyDescent="0.45">
      <c r="A1451" s="212">
        <v>41611</v>
      </c>
      <c r="B1451" s="89">
        <v>48.646785999999999</v>
      </c>
      <c r="C1451" s="89">
        <v>48.595978000000002</v>
      </c>
      <c r="D1451" s="89">
        <f t="shared" si="23"/>
        <v>1.0010455186229608</v>
      </c>
    </row>
    <row r="1452" spans="1:4" x14ac:dyDescent="0.45">
      <c r="A1452" s="212">
        <v>41610</v>
      </c>
      <c r="B1452" s="89">
        <v>48.749454</v>
      </c>
      <c r="C1452" s="89">
        <v>49.052760999999997</v>
      </c>
      <c r="D1452" s="89">
        <f t="shared" si="23"/>
        <v>0.99381671910374225</v>
      </c>
    </row>
    <row r="1453" spans="1:4" x14ac:dyDescent="0.45">
      <c r="A1453" s="212">
        <v>41607</v>
      </c>
      <c r="B1453" s="89">
        <v>48.954791999999998</v>
      </c>
      <c r="C1453" s="89">
        <v>49.332428</v>
      </c>
      <c r="D1453" s="89">
        <f t="shared" si="23"/>
        <v>0.99234507573801145</v>
      </c>
    </row>
    <row r="1454" spans="1:4" x14ac:dyDescent="0.45">
      <c r="A1454" s="212">
        <v>41605</v>
      </c>
      <c r="B1454" s="89">
        <v>49.177227000000002</v>
      </c>
      <c r="C1454" s="89">
        <v>49.453612999999997</v>
      </c>
      <c r="D1454" s="89">
        <f t="shared" si="23"/>
        <v>0.99441120712454323</v>
      </c>
    </row>
    <row r="1455" spans="1:4" x14ac:dyDescent="0.45">
      <c r="A1455" s="212">
        <v>41604</v>
      </c>
      <c r="B1455" s="89">
        <v>48.912010000000002</v>
      </c>
      <c r="C1455" s="89">
        <v>49.416321000000003</v>
      </c>
      <c r="D1455" s="89">
        <f t="shared" si="23"/>
        <v>0.98979464699527098</v>
      </c>
    </row>
    <row r="1456" spans="1:4" x14ac:dyDescent="0.45">
      <c r="A1456" s="212">
        <v>41603</v>
      </c>
      <c r="B1456" s="89">
        <v>49.322673999999999</v>
      </c>
      <c r="C1456" s="89">
        <v>49.677334000000002</v>
      </c>
      <c r="D1456" s="89">
        <f t="shared" si="23"/>
        <v>0.99286072799317282</v>
      </c>
    </row>
    <row r="1457" spans="1:4" x14ac:dyDescent="0.45">
      <c r="A1457" s="212">
        <v>41600</v>
      </c>
      <c r="B1457" s="89">
        <v>49.160107000000004</v>
      </c>
      <c r="C1457" s="89">
        <v>48.857002000000001</v>
      </c>
      <c r="D1457" s="89">
        <f t="shared" si="23"/>
        <v>1.0062039213949314</v>
      </c>
    </row>
    <row r="1458" spans="1:4" x14ac:dyDescent="0.45">
      <c r="A1458" s="212">
        <v>41599</v>
      </c>
      <c r="B1458" s="89">
        <v>48.954791999999998</v>
      </c>
      <c r="C1458" s="89">
        <v>48.223098999999998</v>
      </c>
      <c r="D1458" s="89">
        <f t="shared" si="23"/>
        <v>1.015173081265474</v>
      </c>
    </row>
    <row r="1459" spans="1:4" x14ac:dyDescent="0.45">
      <c r="A1459" s="212">
        <v>41598</v>
      </c>
      <c r="B1459" s="89">
        <v>47.996571000000003</v>
      </c>
      <c r="C1459" s="89">
        <v>47.328181999999998</v>
      </c>
      <c r="D1459" s="89">
        <f t="shared" si="23"/>
        <v>1.0141224313243218</v>
      </c>
    </row>
    <row r="1460" spans="1:4" x14ac:dyDescent="0.45">
      <c r="A1460" s="212">
        <v>41597</v>
      </c>
      <c r="B1460" s="89">
        <v>48.039349000000001</v>
      </c>
      <c r="C1460" s="89">
        <v>47.701053999999999</v>
      </c>
      <c r="D1460" s="89">
        <f t="shared" si="23"/>
        <v>1.0070919816572608</v>
      </c>
    </row>
    <row r="1461" spans="1:4" x14ac:dyDescent="0.45">
      <c r="A1461" s="212">
        <v>41596</v>
      </c>
      <c r="B1461" s="89">
        <v>47.688567999999997</v>
      </c>
      <c r="C1461" s="89">
        <v>47.346820999999998</v>
      </c>
      <c r="D1461" s="89">
        <f t="shared" si="23"/>
        <v>1.0072179502822376</v>
      </c>
    </row>
    <row r="1462" spans="1:4" x14ac:dyDescent="0.45">
      <c r="A1462" s="212">
        <v>41593</v>
      </c>
      <c r="B1462" s="89">
        <v>46.944220999999999</v>
      </c>
      <c r="C1462" s="89">
        <v>46.983257000000002</v>
      </c>
      <c r="D1462" s="89">
        <f t="shared" si="23"/>
        <v>0.99916915083175262</v>
      </c>
    </row>
    <row r="1463" spans="1:4" x14ac:dyDescent="0.45">
      <c r="A1463" s="212">
        <v>41592</v>
      </c>
      <c r="B1463" s="89">
        <v>46.542126000000003</v>
      </c>
      <c r="C1463" s="89">
        <v>46.806137</v>
      </c>
      <c r="D1463" s="89">
        <f t="shared" si="23"/>
        <v>0.99435947897174259</v>
      </c>
    </row>
    <row r="1464" spans="1:4" x14ac:dyDescent="0.45">
      <c r="A1464" s="212">
        <v>41591</v>
      </c>
      <c r="B1464" s="89">
        <v>46.319674999999997</v>
      </c>
      <c r="C1464" s="89">
        <v>46.60107</v>
      </c>
      <c r="D1464" s="89">
        <f t="shared" si="23"/>
        <v>0.9939616193362083</v>
      </c>
    </row>
    <row r="1465" spans="1:4" x14ac:dyDescent="0.45">
      <c r="A1465" s="212">
        <v>41590</v>
      </c>
      <c r="B1465" s="89">
        <v>46.174244000000002</v>
      </c>
      <c r="C1465" s="89">
        <v>46.162914000000001</v>
      </c>
      <c r="D1465" s="89">
        <f t="shared" si="23"/>
        <v>1.0002454351126968</v>
      </c>
    </row>
    <row r="1466" spans="1:4" x14ac:dyDescent="0.45">
      <c r="A1466" s="212">
        <v>41589</v>
      </c>
      <c r="B1466" s="89">
        <v>46.285449999999997</v>
      </c>
      <c r="C1466" s="89">
        <v>46.768847999999998</v>
      </c>
      <c r="D1466" s="89">
        <f t="shared" si="23"/>
        <v>0.98966410290884221</v>
      </c>
    </row>
    <row r="1467" spans="1:4" x14ac:dyDescent="0.45">
      <c r="A1467" s="212">
        <v>41586</v>
      </c>
      <c r="B1467" s="89">
        <v>46.165680000000002</v>
      </c>
      <c r="C1467" s="89">
        <v>46.55444</v>
      </c>
      <c r="D1467" s="89">
        <f t="shared" si="23"/>
        <v>0.99164934644257352</v>
      </c>
    </row>
    <row r="1468" spans="1:4" x14ac:dyDescent="0.45">
      <c r="A1468" s="212">
        <v>41585</v>
      </c>
      <c r="B1468" s="89">
        <v>44.189357999999999</v>
      </c>
      <c r="C1468" s="89">
        <v>45.072234999999999</v>
      </c>
      <c r="D1468" s="89">
        <f t="shared" si="23"/>
        <v>0.98041195427739491</v>
      </c>
    </row>
    <row r="1469" spans="1:4" x14ac:dyDescent="0.45">
      <c r="A1469" s="212">
        <v>41584</v>
      </c>
      <c r="B1469" s="89">
        <v>44.574345000000001</v>
      </c>
      <c r="C1469" s="89">
        <v>45.323932999999997</v>
      </c>
      <c r="D1469" s="89">
        <f t="shared" si="23"/>
        <v>0.98346154116854789</v>
      </c>
    </row>
    <row r="1470" spans="1:4" x14ac:dyDescent="0.45">
      <c r="A1470" s="212">
        <v>41583</v>
      </c>
      <c r="B1470" s="89">
        <v>44.446013999999998</v>
      </c>
      <c r="C1470" s="89">
        <v>45.100197000000001</v>
      </c>
      <c r="D1470" s="89">
        <f t="shared" si="23"/>
        <v>0.98549489706220128</v>
      </c>
    </row>
    <row r="1471" spans="1:4" x14ac:dyDescent="0.45">
      <c r="A1471" s="212">
        <v>41582</v>
      </c>
      <c r="B1471" s="89">
        <v>44.523018</v>
      </c>
      <c r="C1471" s="89">
        <v>45.333252000000002</v>
      </c>
      <c r="D1471" s="89">
        <f t="shared" si="23"/>
        <v>0.98212715911049131</v>
      </c>
    </row>
    <row r="1472" spans="1:4" x14ac:dyDescent="0.45">
      <c r="A1472" s="212">
        <v>41579</v>
      </c>
      <c r="B1472" s="89">
        <v>44.925125000000001</v>
      </c>
      <c r="C1472" s="89">
        <v>45.435802000000002</v>
      </c>
      <c r="D1472" s="89">
        <f t="shared" si="23"/>
        <v>0.98876047131290867</v>
      </c>
    </row>
    <row r="1473" spans="1:4" x14ac:dyDescent="0.45">
      <c r="A1473" s="212">
        <v>41578</v>
      </c>
      <c r="B1473" s="89">
        <v>44.095233999999998</v>
      </c>
      <c r="C1473" s="89">
        <v>45.473083000000003</v>
      </c>
      <c r="D1473" s="89">
        <f t="shared" si="23"/>
        <v>0.96969967925860656</v>
      </c>
    </row>
    <row r="1474" spans="1:4" x14ac:dyDescent="0.45">
      <c r="A1474" s="212">
        <v>41577</v>
      </c>
      <c r="B1474" s="89">
        <v>45.002121000000002</v>
      </c>
      <c r="C1474" s="89">
        <v>46.498516000000002</v>
      </c>
      <c r="D1474" s="89">
        <f t="shared" si="23"/>
        <v>0.96781843532382839</v>
      </c>
    </row>
    <row r="1475" spans="1:4" x14ac:dyDescent="0.45">
      <c r="A1475" s="212">
        <v>41576</v>
      </c>
      <c r="B1475" s="89">
        <v>45.113349999999997</v>
      </c>
      <c r="C1475" s="89">
        <v>46.806083999999998</v>
      </c>
      <c r="D1475" s="89">
        <f t="shared" si="23"/>
        <v>0.96383517151317333</v>
      </c>
    </row>
    <row r="1476" spans="1:4" x14ac:dyDescent="0.45">
      <c r="A1476" s="212">
        <v>41575</v>
      </c>
      <c r="B1476" s="89">
        <v>45.07058</v>
      </c>
      <c r="C1476" s="89">
        <v>46.740841000000003</v>
      </c>
      <c r="D1476" s="89">
        <f t="shared" si="23"/>
        <v>0.96426549107235782</v>
      </c>
    </row>
    <row r="1477" spans="1:4" x14ac:dyDescent="0.45">
      <c r="A1477" s="212">
        <v>41572</v>
      </c>
      <c r="B1477" s="89">
        <v>45.147575000000003</v>
      </c>
      <c r="C1477" s="89">
        <v>46.656944000000003</v>
      </c>
      <c r="D1477" s="89">
        <f t="shared" si="23"/>
        <v>0.96764963860470588</v>
      </c>
    </row>
    <row r="1478" spans="1:4" x14ac:dyDescent="0.45">
      <c r="A1478" s="212">
        <v>41571</v>
      </c>
      <c r="B1478" s="89">
        <v>44.899456000000001</v>
      </c>
      <c r="C1478" s="89">
        <v>46.740841000000003</v>
      </c>
      <c r="D1478" s="89">
        <f t="shared" si="23"/>
        <v>0.96060436738825472</v>
      </c>
    </row>
    <row r="1479" spans="1:4" x14ac:dyDescent="0.45">
      <c r="A1479" s="212">
        <v>41570</v>
      </c>
      <c r="B1479" s="89">
        <v>45.130462999999999</v>
      </c>
      <c r="C1479" s="89">
        <v>46.778122000000003</v>
      </c>
      <c r="D1479" s="89">
        <f t="shared" si="23"/>
        <v>0.9647771451791074</v>
      </c>
    </row>
    <row r="1480" spans="1:4" x14ac:dyDescent="0.45">
      <c r="A1480" s="212">
        <v>41569</v>
      </c>
      <c r="B1480" s="89">
        <v>45.874789999999997</v>
      </c>
      <c r="C1480" s="89">
        <v>47.309361000000003</v>
      </c>
      <c r="D1480" s="89">
        <f t="shared" si="23"/>
        <v>0.96967680455459959</v>
      </c>
    </row>
    <row r="1481" spans="1:4" x14ac:dyDescent="0.45">
      <c r="A1481" s="212">
        <v>41568</v>
      </c>
      <c r="B1481" s="89">
        <v>46.430892999999998</v>
      </c>
      <c r="C1481" s="89">
        <v>47.561016000000002</v>
      </c>
      <c r="D1481" s="89">
        <f t="shared" si="23"/>
        <v>0.97623845966621059</v>
      </c>
    </row>
    <row r="1482" spans="1:4" x14ac:dyDescent="0.45">
      <c r="A1482" s="212">
        <v>41565</v>
      </c>
      <c r="B1482" s="89">
        <v>46.456566000000002</v>
      </c>
      <c r="C1482" s="89">
        <v>47.672848000000002</v>
      </c>
      <c r="D1482" s="89">
        <f t="shared" si="23"/>
        <v>0.97448690290120699</v>
      </c>
    </row>
    <row r="1483" spans="1:4" x14ac:dyDescent="0.45">
      <c r="A1483" s="212">
        <v>41564</v>
      </c>
      <c r="B1483" s="89">
        <v>46.379578000000002</v>
      </c>
      <c r="C1483" s="89">
        <v>47.644897</v>
      </c>
      <c r="D1483" s="89">
        <f t="shared" si="23"/>
        <v>0.97344271727568221</v>
      </c>
    </row>
    <row r="1484" spans="1:4" x14ac:dyDescent="0.45">
      <c r="A1484" s="212">
        <v>41563</v>
      </c>
      <c r="B1484" s="89">
        <v>46.199902000000002</v>
      </c>
      <c r="C1484" s="89">
        <v>47.383938000000001</v>
      </c>
      <c r="D1484" s="89">
        <f t="shared" si="23"/>
        <v>0.9750118700560515</v>
      </c>
    </row>
    <row r="1485" spans="1:4" x14ac:dyDescent="0.45">
      <c r="A1485" s="212">
        <v>41562</v>
      </c>
      <c r="B1485" s="89">
        <v>44.754016999999997</v>
      </c>
      <c r="C1485" s="89">
        <v>45.538527999999999</v>
      </c>
      <c r="D1485" s="89">
        <f t="shared" si="23"/>
        <v>0.98277258764270992</v>
      </c>
    </row>
    <row r="1486" spans="1:4" x14ac:dyDescent="0.45">
      <c r="A1486" s="212">
        <v>41561</v>
      </c>
      <c r="B1486" s="89">
        <v>45.096229999999998</v>
      </c>
      <c r="C1486" s="89">
        <v>46.228225999999999</v>
      </c>
      <c r="D1486" s="89">
        <f t="shared" si="23"/>
        <v>0.97551288254063651</v>
      </c>
    </row>
    <row r="1487" spans="1:4" x14ac:dyDescent="0.45">
      <c r="A1487" s="212">
        <v>41558</v>
      </c>
      <c r="B1487" s="89">
        <v>44.925125000000001</v>
      </c>
      <c r="C1487" s="89">
        <v>45.874062000000002</v>
      </c>
      <c r="D1487" s="89">
        <f t="shared" si="23"/>
        <v>0.97931430183793189</v>
      </c>
    </row>
    <row r="1488" spans="1:4" x14ac:dyDescent="0.45">
      <c r="A1488" s="212">
        <v>41557</v>
      </c>
      <c r="B1488" s="89">
        <v>44.933689000000001</v>
      </c>
      <c r="C1488" s="89">
        <v>45.920650000000002</v>
      </c>
      <c r="D1488" s="89">
        <f t="shared" si="23"/>
        <v>0.97850725109509551</v>
      </c>
    </row>
    <row r="1489" spans="1:4" x14ac:dyDescent="0.45">
      <c r="A1489" s="212">
        <v>41556</v>
      </c>
      <c r="B1489" s="89">
        <v>43.419350000000001</v>
      </c>
      <c r="C1489" s="89">
        <v>44.690392000000003</v>
      </c>
      <c r="D1489" s="89">
        <f t="shared" si="23"/>
        <v>0.97155894269175347</v>
      </c>
    </row>
    <row r="1490" spans="1:4" x14ac:dyDescent="0.45">
      <c r="A1490" s="212">
        <v>41555</v>
      </c>
      <c r="B1490" s="89">
        <v>43.522015000000003</v>
      </c>
      <c r="C1490" s="89">
        <v>44.429417000000001</v>
      </c>
      <c r="D1490" s="89">
        <f t="shared" si="23"/>
        <v>0.97957654947396677</v>
      </c>
    </row>
    <row r="1491" spans="1:4" x14ac:dyDescent="0.45">
      <c r="A1491" s="212">
        <v>41554</v>
      </c>
      <c r="B1491" s="89">
        <v>44.343353</v>
      </c>
      <c r="C1491" s="89">
        <v>44.904750999999997</v>
      </c>
      <c r="D1491" s="89">
        <f t="shared" si="23"/>
        <v>0.9874980266564668</v>
      </c>
    </row>
    <row r="1492" spans="1:4" x14ac:dyDescent="0.45">
      <c r="A1492" s="212">
        <v>41551</v>
      </c>
      <c r="B1492" s="89">
        <v>45.062016</v>
      </c>
      <c r="C1492" s="89">
        <v>45.799487999999997</v>
      </c>
      <c r="D1492" s="89">
        <f t="shared" si="23"/>
        <v>0.98389781125937481</v>
      </c>
    </row>
    <row r="1493" spans="1:4" x14ac:dyDescent="0.45">
      <c r="A1493" s="212">
        <v>41550</v>
      </c>
      <c r="B1493" s="89">
        <v>44.437461999999996</v>
      </c>
      <c r="C1493" s="89">
        <v>45.109797999999998</v>
      </c>
      <c r="D1493" s="89">
        <f t="shared" si="23"/>
        <v>0.98509556615615967</v>
      </c>
    </row>
    <row r="1494" spans="1:4" x14ac:dyDescent="0.45">
      <c r="A1494" s="212">
        <v>41549</v>
      </c>
      <c r="B1494" s="89">
        <v>44.565792000000002</v>
      </c>
      <c r="C1494" s="89">
        <v>45.398730999999998</v>
      </c>
      <c r="D1494" s="89">
        <f t="shared" si="23"/>
        <v>0.98165281315902875</v>
      </c>
    </row>
    <row r="1495" spans="1:4" x14ac:dyDescent="0.45">
      <c r="A1495" s="212">
        <v>41548</v>
      </c>
      <c r="B1495" s="89">
        <v>44.129458999999997</v>
      </c>
      <c r="C1495" s="89">
        <v>45.296207000000003</v>
      </c>
      <c r="D1495" s="89">
        <f t="shared" ref="D1495:D1558" si="24">B1495/C1495</f>
        <v>0.97424181675962396</v>
      </c>
    </row>
    <row r="1496" spans="1:4" x14ac:dyDescent="0.45">
      <c r="A1496" s="212">
        <v>41547</v>
      </c>
      <c r="B1496" s="89">
        <v>43.900149999999996</v>
      </c>
      <c r="C1496" s="89">
        <v>45.212322</v>
      </c>
      <c r="D1496" s="89">
        <f t="shared" si="24"/>
        <v>0.97097755784363382</v>
      </c>
    </row>
    <row r="1497" spans="1:4" x14ac:dyDescent="0.45">
      <c r="A1497" s="212">
        <v>41544</v>
      </c>
      <c r="B1497" s="89">
        <v>44.367268000000003</v>
      </c>
      <c r="C1497" s="89">
        <v>45.566485999999998</v>
      </c>
      <c r="D1497" s="89">
        <f t="shared" si="24"/>
        <v>0.97368201708597857</v>
      </c>
    </row>
    <row r="1498" spans="1:4" x14ac:dyDescent="0.45">
      <c r="A1498" s="212">
        <v>41543</v>
      </c>
      <c r="B1498" s="89">
        <v>44.070011000000001</v>
      </c>
      <c r="C1498" s="89">
        <v>45.603771000000002</v>
      </c>
      <c r="D1498" s="89">
        <f t="shared" si="24"/>
        <v>0.96636769358393626</v>
      </c>
    </row>
    <row r="1499" spans="1:4" x14ac:dyDescent="0.45">
      <c r="A1499" s="212">
        <v>41542</v>
      </c>
      <c r="B1499" s="89">
        <v>43.908638000000003</v>
      </c>
      <c r="C1499" s="89">
        <v>45.911335000000001</v>
      </c>
      <c r="D1499" s="89">
        <f t="shared" si="24"/>
        <v>0.95637902927457896</v>
      </c>
    </row>
    <row r="1500" spans="1:4" x14ac:dyDescent="0.45">
      <c r="A1500" s="212">
        <v>41541</v>
      </c>
      <c r="B1500" s="89">
        <v>42.736614000000003</v>
      </c>
      <c r="C1500" s="89">
        <v>45.631725000000003</v>
      </c>
      <c r="D1500" s="89">
        <f t="shared" si="24"/>
        <v>0.93655486396799592</v>
      </c>
    </row>
    <row r="1501" spans="1:4" x14ac:dyDescent="0.45">
      <c r="A1501" s="212">
        <v>41540</v>
      </c>
      <c r="B1501" s="89">
        <v>43.704815000000004</v>
      </c>
      <c r="C1501" s="89">
        <v>46.200268000000001</v>
      </c>
      <c r="D1501" s="89">
        <f t="shared" si="24"/>
        <v>0.94598617912779215</v>
      </c>
    </row>
    <row r="1502" spans="1:4" x14ac:dyDescent="0.45">
      <c r="A1502" s="212">
        <v>41537</v>
      </c>
      <c r="B1502" s="89">
        <v>44.842869</v>
      </c>
      <c r="C1502" s="89">
        <v>47.728783</v>
      </c>
      <c r="D1502" s="89">
        <f t="shared" si="24"/>
        <v>0.93953514381458247</v>
      </c>
    </row>
    <row r="1503" spans="1:4" x14ac:dyDescent="0.45">
      <c r="A1503" s="212">
        <v>41536</v>
      </c>
      <c r="B1503" s="89">
        <v>44.800395999999999</v>
      </c>
      <c r="C1503" s="89">
        <v>48.418475999999998</v>
      </c>
      <c r="D1503" s="89">
        <f t="shared" si="24"/>
        <v>0.92527480625371195</v>
      </c>
    </row>
    <row r="1504" spans="1:4" x14ac:dyDescent="0.45">
      <c r="A1504" s="212">
        <v>41535</v>
      </c>
      <c r="B1504" s="89">
        <v>45.360942999999999</v>
      </c>
      <c r="C1504" s="89">
        <v>48.660792999999998</v>
      </c>
      <c r="D1504" s="89">
        <f t="shared" si="24"/>
        <v>0.93218667850316372</v>
      </c>
    </row>
    <row r="1505" spans="1:4" x14ac:dyDescent="0.45">
      <c r="A1505" s="212">
        <v>41534</v>
      </c>
      <c r="B1505" s="89">
        <v>45.089179999999999</v>
      </c>
      <c r="C1505" s="89">
        <v>47.719459999999998</v>
      </c>
      <c r="D1505" s="89">
        <f t="shared" si="24"/>
        <v>0.94488034860411252</v>
      </c>
    </row>
    <row r="1506" spans="1:4" x14ac:dyDescent="0.45">
      <c r="A1506" s="212">
        <v>41533</v>
      </c>
      <c r="B1506" s="89">
        <v>45.131633999999998</v>
      </c>
      <c r="C1506" s="89">
        <v>47.533054</v>
      </c>
      <c r="D1506" s="89">
        <f t="shared" si="24"/>
        <v>0.94947894574583824</v>
      </c>
    </row>
    <row r="1507" spans="1:4" x14ac:dyDescent="0.45">
      <c r="A1507" s="212">
        <v>41530</v>
      </c>
      <c r="B1507" s="89">
        <v>44.664524</v>
      </c>
      <c r="C1507" s="89">
        <v>47.057715999999999</v>
      </c>
      <c r="D1507" s="89">
        <f t="shared" si="24"/>
        <v>0.94914347309163927</v>
      </c>
    </row>
    <row r="1508" spans="1:4" x14ac:dyDescent="0.45">
      <c r="A1508" s="212">
        <v>41529</v>
      </c>
      <c r="B1508" s="89">
        <v>44.367268000000003</v>
      </c>
      <c r="C1508" s="89">
        <v>46.843356999999997</v>
      </c>
      <c r="D1508" s="89">
        <f t="shared" si="24"/>
        <v>0.94714108555456444</v>
      </c>
    </row>
    <row r="1509" spans="1:4" x14ac:dyDescent="0.45">
      <c r="A1509" s="212">
        <v>41528</v>
      </c>
      <c r="B1509" s="89">
        <v>45.233547000000002</v>
      </c>
      <c r="C1509" s="89">
        <v>47.281410000000001</v>
      </c>
      <c r="D1509" s="89">
        <f t="shared" si="24"/>
        <v>0.95668777644321523</v>
      </c>
    </row>
    <row r="1510" spans="1:4" x14ac:dyDescent="0.45">
      <c r="A1510" s="212">
        <v>41527</v>
      </c>
      <c r="B1510" s="89">
        <v>45.581757000000003</v>
      </c>
      <c r="C1510" s="89">
        <v>47.616931999999998</v>
      </c>
      <c r="D1510" s="89">
        <f t="shared" si="24"/>
        <v>0.95725942612178383</v>
      </c>
    </row>
    <row r="1511" spans="1:4" x14ac:dyDescent="0.45">
      <c r="A1511" s="212">
        <v>41526</v>
      </c>
      <c r="B1511" s="89">
        <v>44.893828999999997</v>
      </c>
      <c r="C1511" s="89">
        <v>46.684916999999999</v>
      </c>
      <c r="D1511" s="89">
        <f t="shared" si="24"/>
        <v>0.96163454676378668</v>
      </c>
    </row>
    <row r="1512" spans="1:4" x14ac:dyDescent="0.45">
      <c r="A1512" s="212">
        <v>41523</v>
      </c>
      <c r="B1512" s="89">
        <v>44.639042000000003</v>
      </c>
      <c r="C1512" s="89">
        <v>45.874062000000002</v>
      </c>
      <c r="D1512" s="89">
        <f t="shared" si="24"/>
        <v>0.97307803263639481</v>
      </c>
    </row>
    <row r="1513" spans="1:4" x14ac:dyDescent="0.45">
      <c r="A1513" s="212">
        <v>41522</v>
      </c>
      <c r="B1513" s="89">
        <v>44.256850999999997</v>
      </c>
      <c r="C1513" s="89">
        <v>46.470551</v>
      </c>
      <c r="D1513" s="89">
        <f t="shared" si="24"/>
        <v>0.95236337955192307</v>
      </c>
    </row>
    <row r="1514" spans="1:4" x14ac:dyDescent="0.45">
      <c r="A1514" s="212">
        <v>41521</v>
      </c>
      <c r="B1514" s="89">
        <v>44.053019999999997</v>
      </c>
      <c r="C1514" s="89">
        <v>46.228225999999999</v>
      </c>
      <c r="D1514" s="89">
        <f t="shared" si="24"/>
        <v>0.95294636657699128</v>
      </c>
    </row>
    <row r="1515" spans="1:4" x14ac:dyDescent="0.45">
      <c r="A1515" s="212">
        <v>41520</v>
      </c>
      <c r="B1515" s="89">
        <v>43.424548999999999</v>
      </c>
      <c r="C1515" s="89">
        <v>46.013866</v>
      </c>
      <c r="D1515" s="89">
        <f t="shared" si="24"/>
        <v>0.94372746250010808</v>
      </c>
    </row>
    <row r="1516" spans="1:4" x14ac:dyDescent="0.45">
      <c r="A1516" s="212">
        <v>41516</v>
      </c>
      <c r="B1516" s="89">
        <v>42.914963</v>
      </c>
      <c r="C1516" s="89">
        <v>45.044559</v>
      </c>
      <c r="D1516" s="89">
        <f t="shared" si="24"/>
        <v>0.95272245866587346</v>
      </c>
    </row>
    <row r="1517" spans="1:4" x14ac:dyDescent="0.45">
      <c r="A1517" s="212">
        <v>41515</v>
      </c>
      <c r="B1517" s="89">
        <v>43.059341000000003</v>
      </c>
      <c r="C1517" s="89">
        <v>45.175033999999997</v>
      </c>
      <c r="D1517" s="89">
        <f t="shared" si="24"/>
        <v>0.95316676463375782</v>
      </c>
    </row>
    <row r="1518" spans="1:4" x14ac:dyDescent="0.45">
      <c r="A1518" s="212">
        <v>41514</v>
      </c>
      <c r="B1518" s="89">
        <v>42.957431999999997</v>
      </c>
      <c r="C1518" s="89">
        <v>45.025920999999997</v>
      </c>
      <c r="D1518" s="89">
        <f t="shared" si="24"/>
        <v>0.95406004021550161</v>
      </c>
    </row>
    <row r="1519" spans="1:4" x14ac:dyDescent="0.45">
      <c r="A1519" s="212">
        <v>41513</v>
      </c>
      <c r="B1519" s="89">
        <v>42.974411000000003</v>
      </c>
      <c r="C1519" s="89">
        <v>44.960673999999997</v>
      </c>
      <c r="D1519" s="89">
        <f t="shared" si="24"/>
        <v>0.95582221476484108</v>
      </c>
    </row>
    <row r="1520" spans="1:4" x14ac:dyDescent="0.45">
      <c r="A1520" s="212">
        <v>41512</v>
      </c>
      <c r="B1520" s="89">
        <v>43.993572</v>
      </c>
      <c r="C1520" s="89">
        <v>46.228225999999999</v>
      </c>
      <c r="D1520" s="89">
        <f t="shared" si="24"/>
        <v>0.95166039899519395</v>
      </c>
    </row>
    <row r="1521" spans="1:4" x14ac:dyDescent="0.45">
      <c r="A1521" s="212">
        <v>41509</v>
      </c>
      <c r="B1521" s="89">
        <v>44.435206999999998</v>
      </c>
      <c r="C1521" s="89">
        <v>46.442599999999999</v>
      </c>
      <c r="D1521" s="89">
        <f t="shared" si="24"/>
        <v>0.95677690310189356</v>
      </c>
    </row>
    <row r="1522" spans="1:4" x14ac:dyDescent="0.45">
      <c r="A1522" s="212">
        <v>41508</v>
      </c>
      <c r="B1522" s="89">
        <v>44.341788999999999</v>
      </c>
      <c r="C1522" s="89">
        <v>46.517155000000002</v>
      </c>
      <c r="D1522" s="89">
        <f t="shared" si="24"/>
        <v>0.95323518817950059</v>
      </c>
    </row>
    <row r="1523" spans="1:4" x14ac:dyDescent="0.45">
      <c r="A1523" s="212">
        <v>41507</v>
      </c>
      <c r="B1523" s="89">
        <v>43.849196999999997</v>
      </c>
      <c r="C1523" s="89">
        <v>45.818134000000001</v>
      </c>
      <c r="D1523" s="89">
        <f t="shared" si="24"/>
        <v>0.95702712380211719</v>
      </c>
    </row>
    <row r="1524" spans="1:4" x14ac:dyDescent="0.45">
      <c r="A1524" s="212">
        <v>41506</v>
      </c>
      <c r="B1524" s="89">
        <v>44.265354000000002</v>
      </c>
      <c r="C1524" s="89">
        <v>46.526465999999999</v>
      </c>
      <c r="D1524" s="89">
        <f t="shared" si="24"/>
        <v>0.95140159581430495</v>
      </c>
    </row>
    <row r="1525" spans="1:4" x14ac:dyDescent="0.45">
      <c r="A1525" s="212">
        <v>41505</v>
      </c>
      <c r="B1525" s="89">
        <v>44.019050999999997</v>
      </c>
      <c r="C1525" s="89">
        <v>45.976585</v>
      </c>
      <c r="D1525" s="89">
        <f t="shared" si="24"/>
        <v>0.95742324054733507</v>
      </c>
    </row>
    <row r="1526" spans="1:4" x14ac:dyDescent="0.45">
      <c r="A1526" s="212">
        <v>41502</v>
      </c>
      <c r="B1526" s="89">
        <v>45.259028999999998</v>
      </c>
      <c r="C1526" s="89">
        <v>46.927245999999997</v>
      </c>
      <c r="D1526" s="89">
        <f t="shared" si="24"/>
        <v>0.96445099292636949</v>
      </c>
    </row>
    <row r="1527" spans="1:4" x14ac:dyDescent="0.45">
      <c r="A1527" s="212">
        <v>41501</v>
      </c>
      <c r="B1527" s="89">
        <v>45.259028999999998</v>
      </c>
      <c r="C1527" s="89">
        <v>47.402576000000003</v>
      </c>
      <c r="D1527" s="89">
        <f t="shared" si="24"/>
        <v>0.95477994698009649</v>
      </c>
    </row>
    <row r="1528" spans="1:4" x14ac:dyDescent="0.45">
      <c r="A1528" s="212">
        <v>41500</v>
      </c>
      <c r="B1528" s="89">
        <v>45.989418000000001</v>
      </c>
      <c r="C1528" s="89">
        <v>48.082946999999997</v>
      </c>
      <c r="D1528" s="89">
        <f t="shared" si="24"/>
        <v>0.95646005225095709</v>
      </c>
    </row>
    <row r="1529" spans="1:4" x14ac:dyDescent="0.45">
      <c r="A1529" s="212">
        <v>41499</v>
      </c>
      <c r="B1529" s="89">
        <v>46.108322000000001</v>
      </c>
      <c r="C1529" s="89">
        <v>48.250712999999998</v>
      </c>
      <c r="D1529" s="89">
        <f t="shared" si="24"/>
        <v>0.9555987701155837</v>
      </c>
    </row>
    <row r="1530" spans="1:4" x14ac:dyDescent="0.45">
      <c r="A1530" s="212">
        <v>41498</v>
      </c>
      <c r="B1530" s="89">
        <v>45.938465000000001</v>
      </c>
      <c r="C1530" s="89">
        <v>47.439853999999997</v>
      </c>
      <c r="D1530" s="89">
        <f t="shared" si="24"/>
        <v>0.96835173649564776</v>
      </c>
    </row>
    <row r="1531" spans="1:4" x14ac:dyDescent="0.45">
      <c r="A1531" s="212">
        <v>41495</v>
      </c>
      <c r="B1531" s="89">
        <v>46.303665000000002</v>
      </c>
      <c r="C1531" s="89">
        <v>47.831294999999997</v>
      </c>
      <c r="D1531" s="89">
        <f t="shared" si="24"/>
        <v>0.96806212334414121</v>
      </c>
    </row>
    <row r="1532" spans="1:4" x14ac:dyDescent="0.45">
      <c r="A1532" s="212">
        <v>41494</v>
      </c>
      <c r="B1532" s="89">
        <v>46.566940000000002</v>
      </c>
      <c r="C1532" s="89">
        <v>48.260024999999999</v>
      </c>
      <c r="D1532" s="89">
        <f t="shared" si="24"/>
        <v>0.96491744461383933</v>
      </c>
    </row>
    <row r="1533" spans="1:4" x14ac:dyDescent="0.45">
      <c r="A1533" s="212">
        <v>41493</v>
      </c>
      <c r="B1533" s="89">
        <v>46.96611</v>
      </c>
      <c r="C1533" s="89">
        <v>47.999057999999998</v>
      </c>
      <c r="D1533" s="89">
        <f t="shared" si="24"/>
        <v>0.97847982766661801</v>
      </c>
    </row>
    <row r="1534" spans="1:4" x14ac:dyDescent="0.45">
      <c r="A1534" s="212">
        <v>41492</v>
      </c>
      <c r="B1534" s="89">
        <v>47.127490999999999</v>
      </c>
      <c r="C1534" s="89">
        <v>47.980423000000002</v>
      </c>
      <c r="D1534" s="89">
        <f t="shared" si="24"/>
        <v>0.98222333304564646</v>
      </c>
    </row>
    <row r="1535" spans="1:4" x14ac:dyDescent="0.45">
      <c r="A1535" s="212">
        <v>41491</v>
      </c>
      <c r="B1535" s="89">
        <v>47.645546000000003</v>
      </c>
      <c r="C1535" s="89">
        <v>49.275928</v>
      </c>
      <c r="D1535" s="89">
        <f t="shared" si="24"/>
        <v>0.96691321571863653</v>
      </c>
    </row>
    <row r="1536" spans="1:4" x14ac:dyDescent="0.45">
      <c r="A1536" s="212">
        <v>41488</v>
      </c>
      <c r="B1536" s="89">
        <v>47.976768</v>
      </c>
      <c r="C1536" s="89">
        <v>49.397101999999997</v>
      </c>
      <c r="D1536" s="89">
        <f t="shared" si="24"/>
        <v>0.97124661280736679</v>
      </c>
    </row>
    <row r="1537" spans="1:4" x14ac:dyDescent="0.45">
      <c r="A1537" s="212">
        <v>41487</v>
      </c>
      <c r="B1537" s="89">
        <v>48.019249000000002</v>
      </c>
      <c r="C1537" s="89">
        <v>49.266613</v>
      </c>
      <c r="D1537" s="89">
        <f t="shared" si="24"/>
        <v>0.9746813526637198</v>
      </c>
    </row>
    <row r="1538" spans="1:4" x14ac:dyDescent="0.45">
      <c r="A1538" s="212">
        <v>41486</v>
      </c>
      <c r="B1538" s="89">
        <v>47.331305999999998</v>
      </c>
      <c r="C1538" s="89">
        <v>48.586227000000001</v>
      </c>
      <c r="D1538" s="89">
        <f t="shared" si="24"/>
        <v>0.97417126050969127</v>
      </c>
    </row>
    <row r="1539" spans="1:4" x14ac:dyDescent="0.45">
      <c r="A1539" s="212">
        <v>41485</v>
      </c>
      <c r="B1539" s="89">
        <v>46.991591999999997</v>
      </c>
      <c r="C1539" s="89">
        <v>48.250774</v>
      </c>
      <c r="D1539" s="89">
        <f t="shared" si="24"/>
        <v>0.97390338235817719</v>
      </c>
    </row>
    <row r="1540" spans="1:4" x14ac:dyDescent="0.45">
      <c r="A1540" s="212">
        <v>41484</v>
      </c>
      <c r="B1540" s="89">
        <v>47.297328999999998</v>
      </c>
      <c r="C1540" s="89">
        <v>48.120319000000002</v>
      </c>
      <c r="D1540" s="89">
        <f t="shared" si="24"/>
        <v>0.98289724554818503</v>
      </c>
    </row>
    <row r="1541" spans="1:4" x14ac:dyDescent="0.45">
      <c r="A1541" s="212">
        <v>41481</v>
      </c>
      <c r="B1541" s="89">
        <v>47.603091999999997</v>
      </c>
      <c r="C1541" s="89">
        <v>48.651465999999999</v>
      </c>
      <c r="D1541" s="89">
        <f t="shared" si="24"/>
        <v>0.97845133793090633</v>
      </c>
    </row>
    <row r="1542" spans="1:4" x14ac:dyDescent="0.45">
      <c r="A1542" s="212">
        <v>41480</v>
      </c>
      <c r="B1542" s="89">
        <v>47.985270999999997</v>
      </c>
      <c r="C1542" s="89">
        <v>49.070788999999998</v>
      </c>
      <c r="D1542" s="89">
        <f t="shared" si="24"/>
        <v>0.97787852972977463</v>
      </c>
    </row>
    <row r="1543" spans="1:4" x14ac:dyDescent="0.45">
      <c r="A1543" s="212">
        <v>41479</v>
      </c>
      <c r="B1543" s="89">
        <v>48.095680000000002</v>
      </c>
      <c r="C1543" s="89">
        <v>48.632832000000001</v>
      </c>
      <c r="D1543" s="89">
        <f t="shared" si="24"/>
        <v>0.98895495125597455</v>
      </c>
    </row>
    <row r="1544" spans="1:4" x14ac:dyDescent="0.45">
      <c r="A1544" s="212">
        <v>41478</v>
      </c>
      <c r="B1544" s="89">
        <v>48.129654000000002</v>
      </c>
      <c r="C1544" s="89">
        <v>49.27581</v>
      </c>
      <c r="D1544" s="89">
        <f t="shared" si="24"/>
        <v>0.9767399866181804</v>
      </c>
    </row>
    <row r="1545" spans="1:4" x14ac:dyDescent="0.45">
      <c r="A1545" s="212">
        <v>41477</v>
      </c>
      <c r="B1545" s="89">
        <v>48.036223999999997</v>
      </c>
      <c r="C1545" s="89">
        <v>49.387627000000002</v>
      </c>
      <c r="D1545" s="89">
        <f t="shared" si="24"/>
        <v>0.97263681043027228</v>
      </c>
    </row>
    <row r="1546" spans="1:4" x14ac:dyDescent="0.45">
      <c r="A1546" s="212">
        <v>41474</v>
      </c>
      <c r="B1546" s="89">
        <v>47.696510000000004</v>
      </c>
      <c r="C1546" s="89">
        <v>48.781917999999997</v>
      </c>
      <c r="D1546" s="89">
        <f t="shared" si="24"/>
        <v>0.97774978835395543</v>
      </c>
    </row>
    <row r="1547" spans="1:4" x14ac:dyDescent="0.45">
      <c r="A1547" s="212">
        <v>41473</v>
      </c>
      <c r="B1547" s="89">
        <v>47.874854999999997</v>
      </c>
      <c r="C1547" s="89">
        <v>49.098751</v>
      </c>
      <c r="D1547" s="89">
        <f t="shared" si="24"/>
        <v>0.97507276712599056</v>
      </c>
    </row>
    <row r="1548" spans="1:4" x14ac:dyDescent="0.45">
      <c r="A1548" s="212">
        <v>41472</v>
      </c>
      <c r="B1548" s="89">
        <v>46.940635999999998</v>
      </c>
      <c r="C1548" s="89">
        <v>48.260086000000001</v>
      </c>
      <c r="D1548" s="89">
        <f t="shared" si="24"/>
        <v>0.97265960114534389</v>
      </c>
    </row>
    <row r="1549" spans="1:4" x14ac:dyDescent="0.45">
      <c r="A1549" s="212">
        <v>41471</v>
      </c>
      <c r="B1549" s="89">
        <v>46.719814</v>
      </c>
      <c r="C1549" s="89">
        <v>48.297367000000001</v>
      </c>
      <c r="D1549" s="89">
        <f t="shared" si="24"/>
        <v>0.96733666661373063</v>
      </c>
    </row>
    <row r="1550" spans="1:4" x14ac:dyDescent="0.45">
      <c r="A1550" s="212">
        <v>41470</v>
      </c>
      <c r="B1550" s="89">
        <v>46.617896999999999</v>
      </c>
      <c r="C1550" s="89">
        <v>48.278739999999999</v>
      </c>
      <c r="D1550" s="89">
        <f t="shared" si="24"/>
        <v>0.96559887436996072</v>
      </c>
    </row>
    <row r="1551" spans="1:4" x14ac:dyDescent="0.45">
      <c r="A1551" s="212">
        <v>41467</v>
      </c>
      <c r="B1551" s="89">
        <v>46.685848</v>
      </c>
      <c r="C1551" s="89">
        <v>47.346888999999997</v>
      </c>
      <c r="D1551" s="89">
        <f t="shared" si="24"/>
        <v>0.98603834351186204</v>
      </c>
    </row>
    <row r="1552" spans="1:4" x14ac:dyDescent="0.45">
      <c r="A1552" s="212">
        <v>41466</v>
      </c>
      <c r="B1552" s="89">
        <v>46.830215000000003</v>
      </c>
      <c r="C1552" s="89">
        <v>46.629375000000003</v>
      </c>
      <c r="D1552" s="89">
        <f t="shared" si="24"/>
        <v>1.004307156164971</v>
      </c>
    </row>
    <row r="1553" spans="1:4" x14ac:dyDescent="0.45">
      <c r="A1553" s="212">
        <v>41465</v>
      </c>
      <c r="B1553" s="89">
        <v>46.566940000000002</v>
      </c>
      <c r="C1553" s="89">
        <v>46.247311000000003</v>
      </c>
      <c r="D1553" s="89">
        <f t="shared" si="24"/>
        <v>1.0069112991239642</v>
      </c>
    </row>
    <row r="1554" spans="1:4" x14ac:dyDescent="0.45">
      <c r="A1554" s="212">
        <v>41464</v>
      </c>
      <c r="B1554" s="89">
        <v>46.617896999999999</v>
      </c>
      <c r="C1554" s="89">
        <v>46.787776999999998</v>
      </c>
      <c r="D1554" s="89">
        <f t="shared" si="24"/>
        <v>0.99636913717871234</v>
      </c>
    </row>
    <row r="1555" spans="1:4" x14ac:dyDescent="0.45">
      <c r="A1555" s="212">
        <v>41463</v>
      </c>
      <c r="B1555" s="89">
        <v>46.456535000000002</v>
      </c>
      <c r="C1555" s="89">
        <v>46.144829000000001</v>
      </c>
      <c r="D1555" s="89">
        <f t="shared" si="24"/>
        <v>1.0067549497257862</v>
      </c>
    </row>
    <row r="1556" spans="1:4" x14ac:dyDescent="0.45">
      <c r="A1556" s="212">
        <v>41460</v>
      </c>
      <c r="B1556" s="89">
        <v>45.853546000000001</v>
      </c>
      <c r="C1556" s="89">
        <v>45.222282</v>
      </c>
      <c r="D1556" s="89">
        <f t="shared" si="24"/>
        <v>1.0139591363390286</v>
      </c>
    </row>
    <row r="1557" spans="1:4" x14ac:dyDescent="0.45">
      <c r="A1557" s="212">
        <v>41458</v>
      </c>
      <c r="B1557" s="89">
        <v>44.817390000000003</v>
      </c>
      <c r="C1557" s="89">
        <v>44.420906000000002</v>
      </c>
      <c r="D1557" s="89">
        <f t="shared" si="24"/>
        <v>1.0089256171407219</v>
      </c>
    </row>
    <row r="1558" spans="1:4" x14ac:dyDescent="0.45">
      <c r="A1558" s="212">
        <v>41457</v>
      </c>
      <c r="B1558" s="89">
        <v>44.842869</v>
      </c>
      <c r="C1558" s="89">
        <v>44.868183000000002</v>
      </c>
      <c r="D1558" s="89">
        <f t="shared" si="24"/>
        <v>0.99943581401546833</v>
      </c>
    </row>
    <row r="1559" spans="1:4" x14ac:dyDescent="0.45">
      <c r="A1559" s="212">
        <v>41456</v>
      </c>
      <c r="B1559" s="89">
        <v>44.256863000000003</v>
      </c>
      <c r="C1559" s="89">
        <v>44.961371999999997</v>
      </c>
      <c r="D1559" s="89">
        <f t="shared" ref="D1559:D1622" si="25">B1559/C1559</f>
        <v>0.98433079399801249</v>
      </c>
    </row>
    <row r="1560" spans="1:4" x14ac:dyDescent="0.45">
      <c r="A1560" s="212">
        <v>41453</v>
      </c>
      <c r="B1560" s="89">
        <v>44.509796000000001</v>
      </c>
      <c r="C1560" s="89">
        <v>44.700451000000001</v>
      </c>
      <c r="D1560" s="89">
        <f t="shared" si="25"/>
        <v>0.99573483050540135</v>
      </c>
    </row>
    <row r="1561" spans="1:4" x14ac:dyDescent="0.45">
      <c r="A1561" s="212">
        <v>41452</v>
      </c>
      <c r="B1561" s="89">
        <v>44.813338999999999</v>
      </c>
      <c r="C1561" s="89">
        <v>44.989322999999999</v>
      </c>
      <c r="D1561" s="89">
        <f t="shared" si="25"/>
        <v>0.99608831633229955</v>
      </c>
    </row>
    <row r="1562" spans="1:4" x14ac:dyDescent="0.45">
      <c r="A1562" s="212">
        <v>41451</v>
      </c>
      <c r="B1562" s="89">
        <v>44.265284999999999</v>
      </c>
      <c r="C1562" s="89">
        <v>44.364978999999998</v>
      </c>
      <c r="D1562" s="89">
        <f t="shared" si="25"/>
        <v>0.9977528671883289</v>
      </c>
    </row>
    <row r="1563" spans="1:4" x14ac:dyDescent="0.45">
      <c r="A1563" s="212">
        <v>41450</v>
      </c>
      <c r="B1563" s="89">
        <v>43.911171000000003</v>
      </c>
      <c r="C1563" s="89">
        <v>43.796574</v>
      </c>
      <c r="D1563" s="89">
        <f t="shared" si="25"/>
        <v>1.002616574529323</v>
      </c>
    </row>
    <row r="1564" spans="1:4" x14ac:dyDescent="0.45">
      <c r="A1564" s="212">
        <v>41449</v>
      </c>
      <c r="B1564" s="89">
        <v>42.933117000000003</v>
      </c>
      <c r="C1564" s="89">
        <v>42.342896000000003</v>
      </c>
      <c r="D1564" s="89">
        <f t="shared" si="25"/>
        <v>1.013939079651047</v>
      </c>
    </row>
    <row r="1565" spans="1:4" x14ac:dyDescent="0.45">
      <c r="A1565" s="212">
        <v>41446</v>
      </c>
      <c r="B1565" s="89">
        <v>43.809986000000002</v>
      </c>
      <c r="C1565" s="89">
        <v>43.675438</v>
      </c>
      <c r="D1565" s="89">
        <f t="shared" si="25"/>
        <v>1.0030806331009205</v>
      </c>
    </row>
    <row r="1566" spans="1:4" x14ac:dyDescent="0.45">
      <c r="A1566" s="212">
        <v>41445</v>
      </c>
      <c r="B1566" s="89">
        <v>44.248421</v>
      </c>
      <c r="C1566" s="89">
        <v>44.635227</v>
      </c>
      <c r="D1566" s="89">
        <f t="shared" si="25"/>
        <v>0.99133406445989403</v>
      </c>
    </row>
    <row r="1567" spans="1:4" x14ac:dyDescent="0.45">
      <c r="A1567" s="212">
        <v>41444</v>
      </c>
      <c r="B1567" s="89">
        <v>45.150581000000003</v>
      </c>
      <c r="C1567" s="89">
        <v>46.154125000000001</v>
      </c>
      <c r="D1567" s="89">
        <f t="shared" si="25"/>
        <v>0.97825667803257021</v>
      </c>
    </row>
    <row r="1568" spans="1:4" x14ac:dyDescent="0.45">
      <c r="A1568" s="212">
        <v>41443</v>
      </c>
      <c r="B1568" s="89">
        <v>45.622757</v>
      </c>
      <c r="C1568" s="89">
        <v>46.601418000000002</v>
      </c>
      <c r="D1568" s="89">
        <f t="shared" si="25"/>
        <v>0.97899933002038686</v>
      </c>
    </row>
    <row r="1569" spans="1:4" x14ac:dyDescent="0.45">
      <c r="A1569" s="212">
        <v>41442</v>
      </c>
      <c r="B1569" s="89">
        <v>45.403537999999998</v>
      </c>
      <c r="C1569" s="89">
        <v>45.995719999999999</v>
      </c>
      <c r="D1569" s="89">
        <f t="shared" si="25"/>
        <v>0.98712528035217184</v>
      </c>
    </row>
    <row r="1570" spans="1:4" x14ac:dyDescent="0.45">
      <c r="A1570" s="212">
        <v>41439</v>
      </c>
      <c r="B1570" s="89">
        <v>44.796463000000003</v>
      </c>
      <c r="C1570" s="89">
        <v>45.865257</v>
      </c>
      <c r="D1570" s="89">
        <f t="shared" si="25"/>
        <v>0.9766970890406218</v>
      </c>
    </row>
    <row r="1571" spans="1:4" x14ac:dyDescent="0.45">
      <c r="A1571" s="212">
        <v>41438</v>
      </c>
      <c r="B1571" s="89">
        <v>45.673347</v>
      </c>
      <c r="C1571" s="89">
        <v>46.862327999999998</v>
      </c>
      <c r="D1571" s="89">
        <f t="shared" si="25"/>
        <v>0.9746282130926146</v>
      </c>
    </row>
    <row r="1572" spans="1:4" x14ac:dyDescent="0.45">
      <c r="A1572" s="212">
        <v>41437</v>
      </c>
      <c r="B1572" s="89">
        <v>44.838630999999999</v>
      </c>
      <c r="C1572" s="89">
        <v>46.070267000000001</v>
      </c>
      <c r="D1572" s="89">
        <f t="shared" si="25"/>
        <v>0.97326614147905843</v>
      </c>
    </row>
    <row r="1573" spans="1:4" x14ac:dyDescent="0.45">
      <c r="A1573" s="212">
        <v>41436</v>
      </c>
      <c r="B1573" s="89">
        <v>45.100006</v>
      </c>
      <c r="C1573" s="89">
        <v>46.545506000000003</v>
      </c>
      <c r="D1573" s="89">
        <f t="shared" si="25"/>
        <v>0.96894437026852809</v>
      </c>
    </row>
    <row r="1574" spans="1:4" x14ac:dyDescent="0.45">
      <c r="A1574" s="212">
        <v>41435</v>
      </c>
      <c r="B1574" s="89">
        <v>45.833542000000001</v>
      </c>
      <c r="C1574" s="89">
        <v>48.390545000000003</v>
      </c>
      <c r="D1574" s="89">
        <f t="shared" si="25"/>
        <v>0.94715903695649628</v>
      </c>
    </row>
    <row r="1575" spans="1:4" x14ac:dyDescent="0.45">
      <c r="A1575" s="212">
        <v>41432</v>
      </c>
      <c r="B1575" s="89">
        <v>45.757671000000002</v>
      </c>
      <c r="C1575" s="89">
        <v>48.083035000000002</v>
      </c>
      <c r="D1575" s="89">
        <f t="shared" si="25"/>
        <v>0.95163857689099696</v>
      </c>
    </row>
    <row r="1576" spans="1:4" x14ac:dyDescent="0.45">
      <c r="A1576" s="212">
        <v>41431</v>
      </c>
      <c r="B1576" s="89">
        <v>45.108437000000002</v>
      </c>
      <c r="C1576" s="89">
        <v>47.365519999999997</v>
      </c>
      <c r="D1576" s="89">
        <f t="shared" si="25"/>
        <v>0.95234755155226847</v>
      </c>
    </row>
    <row r="1577" spans="1:4" x14ac:dyDescent="0.45">
      <c r="A1577" s="212">
        <v>41430</v>
      </c>
      <c r="B1577" s="89">
        <v>44.712150999999999</v>
      </c>
      <c r="C1577" s="89">
        <v>46.620049000000002</v>
      </c>
      <c r="D1577" s="89">
        <f t="shared" si="25"/>
        <v>0.95907558998919107</v>
      </c>
    </row>
    <row r="1578" spans="1:4" x14ac:dyDescent="0.45">
      <c r="A1578" s="212">
        <v>41429</v>
      </c>
      <c r="B1578" s="89">
        <v>45.563727999999998</v>
      </c>
      <c r="C1578" s="89">
        <v>47.738266000000003</v>
      </c>
      <c r="D1578" s="89">
        <f t="shared" si="25"/>
        <v>0.9544487434880855</v>
      </c>
    </row>
    <row r="1579" spans="1:4" x14ac:dyDescent="0.45">
      <c r="A1579" s="212">
        <v>41428</v>
      </c>
      <c r="B1579" s="89">
        <v>45.943161000000003</v>
      </c>
      <c r="C1579" s="89">
        <v>48.418495</v>
      </c>
      <c r="D1579" s="89">
        <f t="shared" si="25"/>
        <v>0.94887627135044172</v>
      </c>
    </row>
    <row r="1580" spans="1:4" x14ac:dyDescent="0.45">
      <c r="A1580" s="212">
        <v>41425</v>
      </c>
      <c r="B1580" s="89">
        <v>46.027470000000001</v>
      </c>
      <c r="C1580" s="89">
        <v>48.446465000000003</v>
      </c>
      <c r="D1580" s="89">
        <f t="shared" si="25"/>
        <v>0.95006869954288709</v>
      </c>
    </row>
    <row r="1581" spans="1:4" x14ac:dyDescent="0.45">
      <c r="A1581" s="212">
        <v>41424</v>
      </c>
      <c r="B1581" s="89">
        <v>46.895907999999999</v>
      </c>
      <c r="C1581" s="89">
        <v>49.639220999999999</v>
      </c>
      <c r="D1581" s="89">
        <f t="shared" si="25"/>
        <v>0.94473497076031876</v>
      </c>
    </row>
    <row r="1582" spans="1:4" x14ac:dyDescent="0.45">
      <c r="A1582" s="212">
        <v>41423</v>
      </c>
      <c r="B1582" s="89">
        <v>46.094917000000002</v>
      </c>
      <c r="C1582" s="89">
        <v>48.716698000000001</v>
      </c>
      <c r="D1582" s="89">
        <f t="shared" si="25"/>
        <v>0.94618311364206176</v>
      </c>
    </row>
    <row r="1583" spans="1:4" x14ac:dyDescent="0.45">
      <c r="A1583" s="212">
        <v>41422</v>
      </c>
      <c r="B1583" s="89">
        <v>46.035899999999998</v>
      </c>
      <c r="C1583" s="89">
        <v>48.260086000000001</v>
      </c>
      <c r="D1583" s="89">
        <f t="shared" si="25"/>
        <v>0.95391251478499228</v>
      </c>
    </row>
    <row r="1584" spans="1:4" x14ac:dyDescent="0.45">
      <c r="A1584" s="212">
        <v>41418</v>
      </c>
      <c r="B1584" s="89">
        <v>45.243347</v>
      </c>
      <c r="C1584" s="89">
        <v>47.076649000000003</v>
      </c>
      <c r="D1584" s="89">
        <f t="shared" si="25"/>
        <v>0.96105708373593024</v>
      </c>
    </row>
    <row r="1585" spans="1:4" x14ac:dyDescent="0.45">
      <c r="A1585" s="212">
        <v>41417</v>
      </c>
      <c r="B1585" s="89">
        <v>44.981963999999998</v>
      </c>
      <c r="C1585" s="89">
        <v>47.085971999999998</v>
      </c>
      <c r="D1585" s="89">
        <f t="shared" si="25"/>
        <v>0.9553156086487925</v>
      </c>
    </row>
    <row r="1586" spans="1:4" x14ac:dyDescent="0.45">
      <c r="A1586" s="212">
        <v>41416</v>
      </c>
      <c r="B1586" s="89">
        <v>45.218032999999998</v>
      </c>
      <c r="C1586" s="89">
        <v>47.523941000000001</v>
      </c>
      <c r="D1586" s="89">
        <f t="shared" si="25"/>
        <v>0.95147902401444351</v>
      </c>
    </row>
    <row r="1587" spans="1:4" x14ac:dyDescent="0.45">
      <c r="A1587" s="212">
        <v>41415</v>
      </c>
      <c r="B1587" s="89">
        <v>44.703724000000001</v>
      </c>
      <c r="C1587" s="89">
        <v>48.138950000000001</v>
      </c>
      <c r="D1587" s="89">
        <f t="shared" si="25"/>
        <v>0.92863936583577333</v>
      </c>
    </row>
    <row r="1588" spans="1:4" x14ac:dyDescent="0.45">
      <c r="A1588" s="212">
        <v>41414</v>
      </c>
      <c r="B1588" s="89">
        <v>44.088225999999999</v>
      </c>
      <c r="C1588" s="89">
        <v>48.083035000000002</v>
      </c>
      <c r="D1588" s="89">
        <f t="shared" si="25"/>
        <v>0.91691853478051033</v>
      </c>
    </row>
    <row r="1589" spans="1:4" x14ac:dyDescent="0.45">
      <c r="A1589" s="212">
        <v>41411</v>
      </c>
      <c r="B1589" s="89">
        <v>44.096653000000003</v>
      </c>
      <c r="C1589" s="89">
        <v>47.943268000000003</v>
      </c>
      <c r="D1589" s="89">
        <f t="shared" si="25"/>
        <v>0.91976735920463326</v>
      </c>
    </row>
    <row r="1590" spans="1:4" x14ac:dyDescent="0.45">
      <c r="A1590" s="212">
        <v>41410</v>
      </c>
      <c r="B1590" s="89">
        <v>42.975273000000001</v>
      </c>
      <c r="C1590" s="89">
        <v>47.160530000000001</v>
      </c>
      <c r="D1590" s="89">
        <f t="shared" si="25"/>
        <v>0.91125508979648873</v>
      </c>
    </row>
    <row r="1591" spans="1:4" x14ac:dyDescent="0.45">
      <c r="A1591" s="212">
        <v>41409</v>
      </c>
      <c r="B1591" s="89">
        <v>43.076450000000001</v>
      </c>
      <c r="C1591" s="89">
        <v>47.840767</v>
      </c>
      <c r="D1591" s="89">
        <f t="shared" si="25"/>
        <v>0.90041303058540012</v>
      </c>
    </row>
    <row r="1592" spans="1:4" x14ac:dyDescent="0.45">
      <c r="A1592" s="212">
        <v>41408</v>
      </c>
      <c r="B1592" s="89">
        <v>42.351340999999998</v>
      </c>
      <c r="C1592" s="89">
        <v>46.675961000000001</v>
      </c>
      <c r="D1592" s="89">
        <f t="shared" si="25"/>
        <v>0.90734802439311313</v>
      </c>
    </row>
    <row r="1593" spans="1:4" x14ac:dyDescent="0.45">
      <c r="A1593" s="212">
        <v>41407</v>
      </c>
      <c r="B1593" s="89">
        <v>41.879181000000003</v>
      </c>
      <c r="C1593" s="89">
        <v>45.585704999999997</v>
      </c>
      <c r="D1593" s="89">
        <f t="shared" si="25"/>
        <v>0.91869108967383539</v>
      </c>
    </row>
    <row r="1594" spans="1:4" x14ac:dyDescent="0.45">
      <c r="A1594" s="212">
        <v>41404</v>
      </c>
      <c r="B1594" s="89">
        <v>41.280537000000002</v>
      </c>
      <c r="C1594" s="89">
        <v>45.427292000000001</v>
      </c>
      <c r="D1594" s="89">
        <f t="shared" si="25"/>
        <v>0.90871665869935636</v>
      </c>
    </row>
    <row r="1595" spans="1:4" x14ac:dyDescent="0.45">
      <c r="A1595" s="212">
        <v>41403</v>
      </c>
      <c r="B1595" s="89">
        <v>41.348002999999999</v>
      </c>
      <c r="C1595" s="89">
        <v>45.287525000000002</v>
      </c>
      <c r="D1595" s="89">
        <f t="shared" si="25"/>
        <v>0.91301087882369369</v>
      </c>
    </row>
    <row r="1596" spans="1:4" x14ac:dyDescent="0.45">
      <c r="A1596" s="212">
        <v>41402</v>
      </c>
      <c r="B1596" s="89">
        <v>41.955055000000002</v>
      </c>
      <c r="C1596" s="89">
        <v>45.930489000000001</v>
      </c>
      <c r="D1596" s="89">
        <f t="shared" si="25"/>
        <v>0.91344673034071111</v>
      </c>
    </row>
    <row r="1597" spans="1:4" x14ac:dyDescent="0.45">
      <c r="A1597" s="212">
        <v>41401</v>
      </c>
      <c r="B1597" s="89">
        <v>41.432319999999997</v>
      </c>
      <c r="C1597" s="89">
        <v>44.830910000000003</v>
      </c>
      <c r="D1597" s="89">
        <f t="shared" si="25"/>
        <v>0.92419092095163791</v>
      </c>
    </row>
    <row r="1598" spans="1:4" x14ac:dyDescent="0.45">
      <c r="A1598" s="212">
        <v>41400</v>
      </c>
      <c r="B1598" s="89">
        <v>40.622889999999998</v>
      </c>
      <c r="C1598" s="89">
        <v>44.243850999999999</v>
      </c>
      <c r="D1598" s="89">
        <f t="shared" si="25"/>
        <v>0.91815900021903607</v>
      </c>
    </row>
    <row r="1599" spans="1:4" x14ac:dyDescent="0.45">
      <c r="A1599" s="212">
        <v>41397</v>
      </c>
      <c r="B1599" s="89">
        <v>40.108561999999999</v>
      </c>
      <c r="C1599" s="89">
        <v>43.768611999999997</v>
      </c>
      <c r="D1599" s="89">
        <f t="shared" si="25"/>
        <v>0.91637728882058223</v>
      </c>
    </row>
    <row r="1600" spans="1:4" x14ac:dyDescent="0.45">
      <c r="A1600" s="212">
        <v>41396</v>
      </c>
      <c r="B1600" s="89">
        <v>40.538573999999997</v>
      </c>
      <c r="C1600" s="89">
        <v>43.367924000000002</v>
      </c>
      <c r="D1600" s="89">
        <f t="shared" si="25"/>
        <v>0.93475938576169781</v>
      </c>
    </row>
    <row r="1601" spans="1:4" x14ac:dyDescent="0.45">
      <c r="A1601" s="212">
        <v>41395</v>
      </c>
      <c r="B1601" s="89">
        <v>40.479557</v>
      </c>
      <c r="C1601" s="89">
        <v>42.734264000000003</v>
      </c>
      <c r="D1601" s="89">
        <f t="shared" si="25"/>
        <v>0.94723889476603595</v>
      </c>
    </row>
    <row r="1602" spans="1:4" x14ac:dyDescent="0.45">
      <c r="A1602" s="212">
        <v>41394</v>
      </c>
      <c r="B1602" s="89">
        <v>41.322701000000002</v>
      </c>
      <c r="C1602" s="89">
        <v>43.470264</v>
      </c>
      <c r="D1602" s="89">
        <f t="shared" si="25"/>
        <v>0.95059696439846797</v>
      </c>
    </row>
    <row r="1603" spans="1:4" x14ac:dyDescent="0.45">
      <c r="A1603" s="212">
        <v>41393</v>
      </c>
      <c r="B1603" s="89">
        <v>41.246806999999997</v>
      </c>
      <c r="C1603" s="89">
        <v>43.619328000000003</v>
      </c>
      <c r="D1603" s="89">
        <f t="shared" si="25"/>
        <v>0.94560849263885938</v>
      </c>
    </row>
    <row r="1604" spans="1:4" x14ac:dyDescent="0.45">
      <c r="A1604" s="212">
        <v>41390</v>
      </c>
      <c r="B1604" s="89">
        <v>41.213088999999997</v>
      </c>
      <c r="C1604" s="89">
        <v>43.712482000000001</v>
      </c>
      <c r="D1604" s="89">
        <f t="shared" si="25"/>
        <v>0.94282198389009331</v>
      </c>
    </row>
    <row r="1605" spans="1:4" x14ac:dyDescent="0.45">
      <c r="A1605" s="212">
        <v>41389</v>
      </c>
      <c r="B1605" s="89">
        <v>41.314273999999997</v>
      </c>
      <c r="C1605" s="89">
        <v>43.889499999999998</v>
      </c>
      <c r="D1605" s="89">
        <f t="shared" si="25"/>
        <v>0.94132478155367461</v>
      </c>
    </row>
    <row r="1606" spans="1:4" x14ac:dyDescent="0.45">
      <c r="A1606" s="212">
        <v>41388</v>
      </c>
      <c r="B1606" s="89">
        <v>41.078186000000002</v>
      </c>
      <c r="C1606" s="89">
        <v>43.898819000000003</v>
      </c>
      <c r="D1606" s="89">
        <f t="shared" si="25"/>
        <v>0.93574695027672616</v>
      </c>
    </row>
    <row r="1607" spans="1:4" x14ac:dyDescent="0.45">
      <c r="A1607" s="212">
        <v>41387</v>
      </c>
      <c r="B1607" s="89">
        <v>40.614449</v>
      </c>
      <c r="C1607" s="89">
        <v>43.283923999999999</v>
      </c>
      <c r="D1607" s="89">
        <f t="shared" si="25"/>
        <v>0.93832640959262381</v>
      </c>
    </row>
    <row r="1608" spans="1:4" x14ac:dyDescent="0.45">
      <c r="A1608" s="212">
        <v>41386</v>
      </c>
      <c r="B1608" s="89">
        <v>39.923076999999999</v>
      </c>
      <c r="C1608" s="89">
        <v>42.063496000000001</v>
      </c>
      <c r="D1608" s="89">
        <f t="shared" si="25"/>
        <v>0.94911457193191928</v>
      </c>
    </row>
    <row r="1609" spans="1:4" x14ac:dyDescent="0.45">
      <c r="A1609" s="212">
        <v>41383</v>
      </c>
      <c r="B1609" s="89">
        <v>39.821896000000002</v>
      </c>
      <c r="C1609" s="89">
        <v>41.951690999999997</v>
      </c>
      <c r="D1609" s="89">
        <f t="shared" si="25"/>
        <v>0.94923220139088094</v>
      </c>
    </row>
    <row r="1610" spans="1:4" x14ac:dyDescent="0.45">
      <c r="A1610" s="212">
        <v>41382</v>
      </c>
      <c r="B1610" s="89">
        <v>39.324432000000002</v>
      </c>
      <c r="C1610" s="89">
        <v>42.007587000000001</v>
      </c>
      <c r="D1610" s="89">
        <f t="shared" si="25"/>
        <v>0.93612689536297333</v>
      </c>
    </row>
    <row r="1611" spans="1:4" x14ac:dyDescent="0.45">
      <c r="A1611" s="212">
        <v>41381</v>
      </c>
      <c r="B1611" s="89">
        <v>39.450915999999999</v>
      </c>
      <c r="C1611" s="89">
        <v>42.613154999999999</v>
      </c>
      <c r="D1611" s="89">
        <f t="shared" si="25"/>
        <v>0.92579195321257013</v>
      </c>
    </row>
    <row r="1612" spans="1:4" x14ac:dyDescent="0.45">
      <c r="A1612" s="212">
        <v>41380</v>
      </c>
      <c r="B1612" s="89">
        <v>40.884262</v>
      </c>
      <c r="C1612" s="89">
        <v>43.470264</v>
      </c>
      <c r="D1612" s="89">
        <f t="shared" si="25"/>
        <v>0.94051101230947209</v>
      </c>
    </row>
    <row r="1613" spans="1:4" x14ac:dyDescent="0.45">
      <c r="A1613" s="212">
        <v>41379</v>
      </c>
      <c r="B1613" s="89">
        <v>40.412101999999997</v>
      </c>
      <c r="C1613" s="89">
        <v>41.802627999999999</v>
      </c>
      <c r="D1613" s="89">
        <f t="shared" si="25"/>
        <v>0.96673591909101975</v>
      </c>
    </row>
    <row r="1614" spans="1:4" x14ac:dyDescent="0.45">
      <c r="A1614" s="212">
        <v>41376</v>
      </c>
      <c r="B1614" s="89">
        <v>41.322701000000002</v>
      </c>
      <c r="C1614" s="89">
        <v>41.718783999999999</v>
      </c>
      <c r="D1614" s="89">
        <f t="shared" si="25"/>
        <v>0.99050588339295798</v>
      </c>
    </row>
    <row r="1615" spans="1:4" x14ac:dyDescent="0.45">
      <c r="A1615" s="212">
        <v>41375</v>
      </c>
      <c r="B1615" s="89">
        <v>41.575637999999998</v>
      </c>
      <c r="C1615" s="89">
        <v>41.802627999999999</v>
      </c>
      <c r="D1615" s="89">
        <f t="shared" si="25"/>
        <v>0.99456995861599895</v>
      </c>
    </row>
    <row r="1616" spans="1:4" x14ac:dyDescent="0.45">
      <c r="A1616" s="212">
        <v>41374</v>
      </c>
      <c r="B1616" s="89">
        <v>41.525050999999998</v>
      </c>
      <c r="C1616" s="89">
        <v>41.979636999999997</v>
      </c>
      <c r="D1616" s="89">
        <f t="shared" si="25"/>
        <v>0.98917127368204738</v>
      </c>
    </row>
    <row r="1617" spans="1:4" x14ac:dyDescent="0.45">
      <c r="A1617" s="212">
        <v>41373</v>
      </c>
      <c r="B1617" s="89">
        <v>41.044463999999998</v>
      </c>
      <c r="C1617" s="89">
        <v>40.889626</v>
      </c>
      <c r="D1617" s="89">
        <f t="shared" si="25"/>
        <v>1.0037867306489914</v>
      </c>
    </row>
    <row r="1618" spans="1:4" x14ac:dyDescent="0.45">
      <c r="A1618" s="212">
        <v>41372</v>
      </c>
      <c r="B1618" s="89">
        <v>40.960152000000001</v>
      </c>
      <c r="C1618" s="89">
        <v>40.582183999999998</v>
      </c>
      <c r="D1618" s="89">
        <f t="shared" si="25"/>
        <v>1.0093136436422447</v>
      </c>
    </row>
    <row r="1619" spans="1:4" x14ac:dyDescent="0.45">
      <c r="A1619" s="212">
        <v>41369</v>
      </c>
      <c r="B1619" s="89">
        <v>40.395237000000002</v>
      </c>
      <c r="C1619" s="89">
        <v>40.069781999999996</v>
      </c>
      <c r="D1619" s="89">
        <f t="shared" si="25"/>
        <v>1.0081222054065582</v>
      </c>
    </row>
    <row r="1620" spans="1:4" x14ac:dyDescent="0.45">
      <c r="A1620" s="212">
        <v>41368</v>
      </c>
      <c r="B1620" s="89">
        <v>40.041119000000002</v>
      </c>
      <c r="C1620" s="89">
        <v>39.846187999999998</v>
      </c>
      <c r="D1620" s="89">
        <f t="shared" si="25"/>
        <v>1.0048920865403739</v>
      </c>
    </row>
    <row r="1621" spans="1:4" x14ac:dyDescent="0.45">
      <c r="A1621" s="212">
        <v>41367</v>
      </c>
      <c r="B1621" s="89">
        <v>39.501503</v>
      </c>
      <c r="C1621" s="89">
        <v>39.594650000000001</v>
      </c>
      <c r="D1621" s="89">
        <f t="shared" si="25"/>
        <v>0.9976474852031777</v>
      </c>
    </row>
    <row r="1622" spans="1:4" x14ac:dyDescent="0.45">
      <c r="A1622" s="212">
        <v>41366</v>
      </c>
      <c r="B1622" s="89">
        <v>40.454250000000002</v>
      </c>
      <c r="C1622" s="89">
        <v>41.094593000000003</v>
      </c>
      <c r="D1622" s="89">
        <f t="shared" si="25"/>
        <v>0.98441782839898184</v>
      </c>
    </row>
    <row r="1623" spans="1:4" x14ac:dyDescent="0.45">
      <c r="A1623" s="212">
        <v>41365</v>
      </c>
      <c r="B1623" s="89">
        <v>40.077205999999997</v>
      </c>
      <c r="C1623" s="89">
        <v>40.796458999999999</v>
      </c>
      <c r="D1623" s="89">
        <f t="shared" ref="D1623:D1686" si="26">B1623/C1623</f>
        <v>0.98236971988181621</v>
      </c>
    </row>
    <row r="1624" spans="1:4" x14ac:dyDescent="0.45">
      <c r="A1624" s="212">
        <v>41361</v>
      </c>
      <c r="B1624" s="89">
        <v>39.767178000000001</v>
      </c>
      <c r="C1624" s="89">
        <v>41.215698000000003</v>
      </c>
      <c r="D1624" s="89">
        <f t="shared" si="26"/>
        <v>0.96485513844749149</v>
      </c>
    </row>
    <row r="1625" spans="1:4" x14ac:dyDescent="0.45">
      <c r="A1625" s="212">
        <v>41360</v>
      </c>
      <c r="B1625" s="89">
        <v>40.026919999999997</v>
      </c>
      <c r="C1625" s="89">
        <v>41.420662</v>
      </c>
      <c r="D1625" s="89">
        <f t="shared" si="26"/>
        <v>0.96635152765062027</v>
      </c>
    </row>
    <row r="1626" spans="1:4" x14ac:dyDescent="0.45">
      <c r="A1626" s="212">
        <v>41359</v>
      </c>
      <c r="B1626" s="89">
        <v>40.755901000000001</v>
      </c>
      <c r="C1626" s="89">
        <v>41.765357999999999</v>
      </c>
      <c r="D1626" s="89">
        <f t="shared" si="26"/>
        <v>0.97583028020494889</v>
      </c>
    </row>
    <row r="1627" spans="1:4" x14ac:dyDescent="0.45">
      <c r="A1627" s="212">
        <v>41358</v>
      </c>
      <c r="B1627" s="89">
        <v>40.655369</v>
      </c>
      <c r="C1627" s="89">
        <v>41.448608</v>
      </c>
      <c r="D1627" s="89">
        <f t="shared" si="26"/>
        <v>0.98086210760081494</v>
      </c>
    </row>
    <row r="1628" spans="1:4" x14ac:dyDescent="0.45">
      <c r="A1628" s="212">
        <v>41355</v>
      </c>
      <c r="B1628" s="89">
        <v>40.873202999999997</v>
      </c>
      <c r="C1628" s="89">
        <v>42.138012000000003</v>
      </c>
      <c r="D1628" s="89">
        <f t="shared" si="26"/>
        <v>0.96998413214178192</v>
      </c>
    </row>
    <row r="1629" spans="1:4" x14ac:dyDescent="0.45">
      <c r="A1629" s="212">
        <v>41354</v>
      </c>
      <c r="B1629" s="89">
        <v>40.512912999999998</v>
      </c>
      <c r="C1629" s="89">
        <v>42.138012000000003</v>
      </c>
      <c r="D1629" s="89">
        <f t="shared" si="26"/>
        <v>0.9614338948880643</v>
      </c>
    </row>
    <row r="1630" spans="1:4" x14ac:dyDescent="0.45">
      <c r="A1630" s="212">
        <v>41353</v>
      </c>
      <c r="B1630" s="89">
        <v>41.158099999999997</v>
      </c>
      <c r="C1630" s="89">
        <v>42.939239999999998</v>
      </c>
      <c r="D1630" s="89">
        <f t="shared" si="26"/>
        <v>0.95851952666139406</v>
      </c>
    </row>
    <row r="1631" spans="1:4" x14ac:dyDescent="0.45">
      <c r="A1631" s="212">
        <v>41352</v>
      </c>
      <c r="B1631" s="89">
        <v>41.225140000000003</v>
      </c>
      <c r="C1631" s="89">
        <v>42.659733000000003</v>
      </c>
      <c r="D1631" s="89">
        <f t="shared" si="26"/>
        <v>0.96637126162979037</v>
      </c>
    </row>
    <row r="1632" spans="1:4" x14ac:dyDescent="0.45">
      <c r="A1632" s="212">
        <v>41351</v>
      </c>
      <c r="B1632" s="89">
        <v>41.484886000000003</v>
      </c>
      <c r="C1632" s="89">
        <v>43.078991000000002</v>
      </c>
      <c r="D1632" s="89">
        <f t="shared" si="26"/>
        <v>0.96299576747282689</v>
      </c>
    </row>
    <row r="1633" spans="1:4" x14ac:dyDescent="0.45">
      <c r="A1633" s="212">
        <v>41348</v>
      </c>
      <c r="B1633" s="89">
        <v>41.912219999999998</v>
      </c>
      <c r="C1633" s="89">
        <v>44.029232</v>
      </c>
      <c r="D1633" s="89">
        <f t="shared" si="26"/>
        <v>0.95191803481832249</v>
      </c>
    </row>
    <row r="1634" spans="1:4" x14ac:dyDescent="0.45">
      <c r="A1634" s="212">
        <v>41347</v>
      </c>
      <c r="B1634" s="89">
        <v>42.733367999999999</v>
      </c>
      <c r="C1634" s="89">
        <v>44.215572000000002</v>
      </c>
      <c r="D1634" s="89">
        <f t="shared" si="26"/>
        <v>0.96647778298559606</v>
      </c>
    </row>
    <row r="1635" spans="1:4" x14ac:dyDescent="0.45">
      <c r="A1635" s="212">
        <v>41346</v>
      </c>
      <c r="B1635" s="89">
        <v>42.029518000000003</v>
      </c>
      <c r="C1635" s="89">
        <v>43.759067999999999</v>
      </c>
      <c r="D1635" s="89">
        <f t="shared" si="26"/>
        <v>0.96047562073305592</v>
      </c>
    </row>
    <row r="1636" spans="1:4" x14ac:dyDescent="0.45">
      <c r="A1636" s="212">
        <v>41345</v>
      </c>
      <c r="B1636" s="89">
        <v>42.130074</v>
      </c>
      <c r="C1636" s="89">
        <v>43.740443999999997</v>
      </c>
      <c r="D1636" s="89">
        <f t="shared" si="26"/>
        <v>0.96318350129230523</v>
      </c>
    </row>
    <row r="1637" spans="1:4" x14ac:dyDescent="0.45">
      <c r="A1637" s="212">
        <v>41344</v>
      </c>
      <c r="B1637" s="89">
        <v>42.297660999999998</v>
      </c>
      <c r="C1637" s="89">
        <v>44.346004000000001</v>
      </c>
      <c r="D1637" s="89">
        <f t="shared" si="26"/>
        <v>0.95380997575339588</v>
      </c>
    </row>
    <row r="1638" spans="1:4" x14ac:dyDescent="0.45">
      <c r="A1638" s="212">
        <v>41341</v>
      </c>
      <c r="B1638" s="89">
        <v>42.063046</v>
      </c>
      <c r="C1638" s="89">
        <v>43.488892</v>
      </c>
      <c r="D1638" s="89">
        <f t="shared" si="26"/>
        <v>0.96721355880945414</v>
      </c>
    </row>
    <row r="1639" spans="1:4" x14ac:dyDescent="0.45">
      <c r="A1639" s="212">
        <v>41340</v>
      </c>
      <c r="B1639" s="89">
        <v>42.423347</v>
      </c>
      <c r="C1639" s="89">
        <v>41.923732999999999</v>
      </c>
      <c r="D1639" s="89">
        <f t="shared" si="26"/>
        <v>1.0119172116662416</v>
      </c>
    </row>
    <row r="1640" spans="1:4" x14ac:dyDescent="0.45">
      <c r="A1640" s="212">
        <v>41339</v>
      </c>
      <c r="B1640" s="89">
        <v>41.920592999999997</v>
      </c>
      <c r="C1640" s="89">
        <v>41.532459000000003</v>
      </c>
      <c r="D1640" s="89">
        <f t="shared" si="26"/>
        <v>1.0093453171169084</v>
      </c>
    </row>
    <row r="1641" spans="1:4" x14ac:dyDescent="0.45">
      <c r="A1641" s="212">
        <v>41338</v>
      </c>
      <c r="B1641" s="89">
        <v>41.468128</v>
      </c>
      <c r="C1641" s="89">
        <v>40.619453</v>
      </c>
      <c r="D1641" s="89">
        <f t="shared" si="26"/>
        <v>1.0208933143437455</v>
      </c>
    </row>
    <row r="1642" spans="1:4" x14ac:dyDescent="0.45">
      <c r="A1642" s="212">
        <v>41337</v>
      </c>
      <c r="B1642" s="89">
        <v>41.141334999999998</v>
      </c>
      <c r="C1642" s="89">
        <v>40.004565999999997</v>
      </c>
      <c r="D1642" s="89">
        <f t="shared" si="26"/>
        <v>1.0284159813157328</v>
      </c>
    </row>
    <row r="1643" spans="1:4" x14ac:dyDescent="0.45">
      <c r="A1643" s="212">
        <v>41334</v>
      </c>
      <c r="B1643" s="89">
        <v>40.982135999999997</v>
      </c>
      <c r="C1643" s="89">
        <v>39.231307999999999</v>
      </c>
      <c r="D1643" s="89">
        <f t="shared" si="26"/>
        <v>1.0446283361237918</v>
      </c>
    </row>
    <row r="1644" spans="1:4" x14ac:dyDescent="0.45">
      <c r="A1644" s="212">
        <v>41333</v>
      </c>
      <c r="B1644" s="89">
        <v>40.990513</v>
      </c>
      <c r="C1644" s="89">
        <v>39.100879999999997</v>
      </c>
      <c r="D1644" s="89">
        <f t="shared" si="26"/>
        <v>1.048327122049427</v>
      </c>
    </row>
    <row r="1645" spans="1:4" x14ac:dyDescent="0.45">
      <c r="A1645" s="212">
        <v>41332</v>
      </c>
      <c r="B1645" s="89">
        <v>41.292171000000003</v>
      </c>
      <c r="C1645" s="89">
        <v>39.277889000000002</v>
      </c>
      <c r="D1645" s="89">
        <f t="shared" si="26"/>
        <v>1.0512828477110876</v>
      </c>
    </row>
    <row r="1646" spans="1:4" x14ac:dyDescent="0.45">
      <c r="A1646" s="212">
        <v>41331</v>
      </c>
      <c r="B1646" s="89">
        <v>39.884483000000003</v>
      </c>
      <c r="C1646" s="89">
        <v>38.467368999999998</v>
      </c>
      <c r="D1646" s="89">
        <f t="shared" si="26"/>
        <v>1.0368393793711237</v>
      </c>
    </row>
    <row r="1647" spans="1:4" x14ac:dyDescent="0.45">
      <c r="A1647" s="212">
        <v>41330</v>
      </c>
      <c r="B1647" s="89">
        <v>39.968266</v>
      </c>
      <c r="C1647" s="89">
        <v>38.336941000000003</v>
      </c>
      <c r="D1647" s="89">
        <f t="shared" si="26"/>
        <v>1.0425522996214016</v>
      </c>
    </row>
    <row r="1648" spans="1:4" x14ac:dyDescent="0.45">
      <c r="A1648" s="212">
        <v>41327</v>
      </c>
      <c r="B1648" s="89">
        <v>40.982135999999997</v>
      </c>
      <c r="C1648" s="89">
        <v>39.864826000000001</v>
      </c>
      <c r="D1648" s="89">
        <f t="shared" si="26"/>
        <v>1.0280274646125382</v>
      </c>
    </row>
    <row r="1649" spans="1:4" x14ac:dyDescent="0.45">
      <c r="A1649" s="212">
        <v>41326</v>
      </c>
      <c r="B1649" s="89">
        <v>40.429122999999997</v>
      </c>
      <c r="C1649" s="89">
        <v>39.454895</v>
      </c>
      <c r="D1649" s="89">
        <f t="shared" si="26"/>
        <v>1.0246921959873418</v>
      </c>
    </row>
    <row r="1650" spans="1:4" x14ac:dyDescent="0.45">
      <c r="A1650" s="212">
        <v>41325</v>
      </c>
      <c r="B1650" s="89">
        <v>40.730766000000003</v>
      </c>
      <c r="C1650" s="89">
        <v>40.265427000000003</v>
      </c>
      <c r="D1650" s="89">
        <f t="shared" si="26"/>
        <v>1.0115567879113763</v>
      </c>
    </row>
    <row r="1651" spans="1:4" x14ac:dyDescent="0.45">
      <c r="A1651" s="212">
        <v>41324</v>
      </c>
      <c r="B1651" s="89">
        <v>41.434612000000001</v>
      </c>
      <c r="C1651" s="89">
        <v>41.457923999999998</v>
      </c>
      <c r="D1651" s="89">
        <f t="shared" si="26"/>
        <v>0.99943769495066859</v>
      </c>
    </row>
    <row r="1652" spans="1:4" x14ac:dyDescent="0.45">
      <c r="A1652" s="212">
        <v>41320</v>
      </c>
      <c r="B1652" s="89">
        <v>40.957005000000002</v>
      </c>
      <c r="C1652" s="89">
        <v>40.843043999999999</v>
      </c>
      <c r="D1652" s="89">
        <f t="shared" si="26"/>
        <v>1.0027902180846266</v>
      </c>
    </row>
    <row r="1653" spans="1:4" x14ac:dyDescent="0.45">
      <c r="A1653" s="212">
        <v>41319</v>
      </c>
      <c r="B1653" s="89">
        <v>41.241894000000002</v>
      </c>
      <c r="C1653" s="89">
        <v>41.290225999999997</v>
      </c>
      <c r="D1653" s="89">
        <f t="shared" si="26"/>
        <v>0.99882945663702605</v>
      </c>
    </row>
    <row r="1654" spans="1:4" x14ac:dyDescent="0.45">
      <c r="A1654" s="212">
        <v>41318</v>
      </c>
      <c r="B1654" s="89">
        <v>40.789425000000001</v>
      </c>
      <c r="C1654" s="89">
        <v>40.992106999999997</v>
      </c>
      <c r="D1654" s="89">
        <f t="shared" si="26"/>
        <v>0.99505558472512778</v>
      </c>
    </row>
    <row r="1655" spans="1:4" x14ac:dyDescent="0.45">
      <c r="A1655" s="212">
        <v>41317</v>
      </c>
      <c r="B1655" s="89">
        <v>41.174861999999997</v>
      </c>
      <c r="C1655" s="89">
        <v>41.318179999999998</v>
      </c>
      <c r="D1655" s="89">
        <f t="shared" si="26"/>
        <v>0.99653135738311804</v>
      </c>
    </row>
    <row r="1656" spans="1:4" x14ac:dyDescent="0.45">
      <c r="A1656" s="212">
        <v>41316</v>
      </c>
      <c r="B1656" s="89">
        <v>40.772666999999998</v>
      </c>
      <c r="C1656" s="89">
        <v>40.200218</v>
      </c>
      <c r="D1656" s="89">
        <f t="shared" si="26"/>
        <v>1.0142399476540152</v>
      </c>
    </row>
    <row r="1657" spans="1:4" x14ac:dyDescent="0.45">
      <c r="A1657" s="212">
        <v>41313</v>
      </c>
      <c r="B1657" s="89">
        <v>40.747520000000002</v>
      </c>
      <c r="C1657" s="89">
        <v>39.762337000000002</v>
      </c>
      <c r="D1657" s="89">
        <f t="shared" si="26"/>
        <v>1.0247767881450227</v>
      </c>
    </row>
    <row r="1658" spans="1:4" x14ac:dyDescent="0.45">
      <c r="A1658" s="212">
        <v>41312</v>
      </c>
      <c r="B1658" s="89">
        <v>40.412357</v>
      </c>
      <c r="C1658" s="89">
        <v>39.939346</v>
      </c>
      <c r="D1658" s="89">
        <f t="shared" si="26"/>
        <v>1.0118432334870981</v>
      </c>
    </row>
    <row r="1659" spans="1:4" x14ac:dyDescent="0.45">
      <c r="A1659" s="212">
        <v>41311</v>
      </c>
      <c r="B1659" s="89">
        <v>40.730766000000003</v>
      </c>
      <c r="C1659" s="89">
        <v>40.107056</v>
      </c>
      <c r="D1659" s="89">
        <f t="shared" si="26"/>
        <v>1.0155511289584556</v>
      </c>
    </row>
    <row r="1660" spans="1:4" x14ac:dyDescent="0.45">
      <c r="A1660" s="212">
        <v>41310</v>
      </c>
      <c r="B1660" s="89">
        <v>40.881591999999998</v>
      </c>
      <c r="C1660" s="89">
        <v>39.985931000000001</v>
      </c>
      <c r="D1660" s="89">
        <f t="shared" si="26"/>
        <v>1.0223994034301713</v>
      </c>
    </row>
    <row r="1661" spans="1:4" x14ac:dyDescent="0.45">
      <c r="A1661" s="212">
        <v>41309</v>
      </c>
      <c r="B1661" s="89">
        <v>39.951518999999998</v>
      </c>
      <c r="C1661" s="89">
        <v>39.324474000000002</v>
      </c>
      <c r="D1661" s="89">
        <f t="shared" si="26"/>
        <v>1.0159454135356012</v>
      </c>
    </row>
    <row r="1662" spans="1:4" x14ac:dyDescent="0.45">
      <c r="A1662" s="212">
        <v>41306</v>
      </c>
      <c r="B1662" s="89">
        <v>40.093947999999997</v>
      </c>
      <c r="C1662" s="89">
        <v>40.079101999999999</v>
      </c>
      <c r="D1662" s="89">
        <f t="shared" si="26"/>
        <v>1.0003704174809105</v>
      </c>
    </row>
    <row r="1663" spans="1:4" x14ac:dyDescent="0.45">
      <c r="A1663" s="212">
        <v>41305</v>
      </c>
      <c r="B1663" s="89">
        <v>39.423622000000002</v>
      </c>
      <c r="C1663" s="89">
        <v>39.277889000000002</v>
      </c>
      <c r="D1663" s="89">
        <f t="shared" si="26"/>
        <v>1.0037103063252713</v>
      </c>
    </row>
    <row r="1664" spans="1:4" x14ac:dyDescent="0.45">
      <c r="A1664" s="212">
        <v>41304</v>
      </c>
      <c r="B1664" s="89">
        <v>39.490665</v>
      </c>
      <c r="C1664" s="89">
        <v>39.072926000000002</v>
      </c>
      <c r="D1664" s="89">
        <f t="shared" si="26"/>
        <v>1.0106912648415427</v>
      </c>
    </row>
    <row r="1665" spans="1:4" x14ac:dyDescent="0.45">
      <c r="A1665" s="212">
        <v>41303</v>
      </c>
      <c r="B1665" s="89">
        <v>39.482281</v>
      </c>
      <c r="C1665" s="89">
        <v>39.268523999999999</v>
      </c>
      <c r="D1665" s="89">
        <f t="shared" si="26"/>
        <v>1.0054434691764835</v>
      </c>
    </row>
    <row r="1666" spans="1:4" x14ac:dyDescent="0.45">
      <c r="A1666" s="212">
        <v>41302</v>
      </c>
      <c r="B1666" s="89">
        <v>39.080089999999998</v>
      </c>
      <c r="C1666" s="89">
        <v>39.43618</v>
      </c>
      <c r="D1666" s="89">
        <f t="shared" si="26"/>
        <v>0.99097047432078866</v>
      </c>
    </row>
    <row r="1667" spans="1:4" x14ac:dyDescent="0.45">
      <c r="A1667" s="212">
        <v>41299</v>
      </c>
      <c r="B1667" s="89">
        <v>39.515799999999999</v>
      </c>
      <c r="C1667" s="89">
        <v>39.967091000000003</v>
      </c>
      <c r="D1667" s="89">
        <f t="shared" si="26"/>
        <v>0.98870843514730644</v>
      </c>
    </row>
    <row r="1668" spans="1:4" x14ac:dyDescent="0.45">
      <c r="A1668" s="212">
        <v>41298</v>
      </c>
      <c r="B1668" s="89">
        <v>38.853839999999998</v>
      </c>
      <c r="C1668" s="89">
        <v>39.864635</v>
      </c>
      <c r="D1668" s="89">
        <f t="shared" si="26"/>
        <v>0.97464431820333985</v>
      </c>
    </row>
    <row r="1669" spans="1:4" x14ac:dyDescent="0.45">
      <c r="A1669" s="212">
        <v>41297</v>
      </c>
      <c r="B1669" s="89">
        <v>38.736542</v>
      </c>
      <c r="C1669" s="89">
        <v>39.138129999999997</v>
      </c>
      <c r="D1669" s="89">
        <f t="shared" si="26"/>
        <v>0.9897392133962456</v>
      </c>
    </row>
    <row r="1670" spans="1:4" x14ac:dyDescent="0.45">
      <c r="A1670" s="212">
        <v>41296</v>
      </c>
      <c r="B1670" s="89">
        <v>38.996296000000001</v>
      </c>
      <c r="C1670" s="89">
        <v>38.914597000000001</v>
      </c>
      <c r="D1670" s="89">
        <f t="shared" si="26"/>
        <v>1.0020994435584158</v>
      </c>
    </row>
    <row r="1671" spans="1:4" x14ac:dyDescent="0.45">
      <c r="A1671" s="212">
        <v>41292</v>
      </c>
      <c r="B1671" s="89">
        <v>38.929264000000003</v>
      </c>
      <c r="C1671" s="89">
        <v>38.802821999999999</v>
      </c>
      <c r="D1671" s="89">
        <f t="shared" si="26"/>
        <v>1.0032585774302705</v>
      </c>
    </row>
    <row r="1672" spans="1:4" x14ac:dyDescent="0.45">
      <c r="A1672" s="212">
        <v>41291</v>
      </c>
      <c r="B1672" s="89">
        <v>38.912506</v>
      </c>
      <c r="C1672" s="89">
        <v>38.411620999999997</v>
      </c>
      <c r="D1672" s="89">
        <f t="shared" si="26"/>
        <v>1.0130399339304115</v>
      </c>
    </row>
    <row r="1673" spans="1:4" x14ac:dyDescent="0.45">
      <c r="A1673" s="212">
        <v>41290</v>
      </c>
      <c r="B1673" s="89">
        <v>39.230915000000003</v>
      </c>
      <c r="C1673" s="89">
        <v>39.566569999999999</v>
      </c>
      <c r="D1673" s="89">
        <f t="shared" si="26"/>
        <v>0.99151670210483256</v>
      </c>
    </row>
    <row r="1674" spans="1:4" x14ac:dyDescent="0.45">
      <c r="A1674" s="212">
        <v>41289</v>
      </c>
      <c r="B1674" s="89">
        <v>38.837090000000003</v>
      </c>
      <c r="C1674" s="89">
        <v>39.650405999999997</v>
      </c>
      <c r="D1674" s="89">
        <f t="shared" si="26"/>
        <v>0.97948782668202705</v>
      </c>
    </row>
    <row r="1675" spans="1:4" x14ac:dyDescent="0.45">
      <c r="A1675" s="212">
        <v>41288</v>
      </c>
      <c r="B1675" s="89">
        <v>38.443283000000001</v>
      </c>
      <c r="C1675" s="89">
        <v>39.324409000000003</v>
      </c>
      <c r="D1675" s="89">
        <f t="shared" si="26"/>
        <v>0.97759340769749392</v>
      </c>
    </row>
    <row r="1676" spans="1:4" x14ac:dyDescent="0.45">
      <c r="A1676" s="212">
        <v>41285</v>
      </c>
      <c r="B1676" s="89">
        <v>38.661129000000003</v>
      </c>
      <c r="C1676" s="89">
        <v>39.43618</v>
      </c>
      <c r="D1676" s="89">
        <f t="shared" si="26"/>
        <v>0.98034670193715523</v>
      </c>
    </row>
    <row r="1677" spans="1:4" x14ac:dyDescent="0.45">
      <c r="A1677" s="212">
        <v>41284</v>
      </c>
      <c r="B1677" s="89">
        <v>38.669513999999999</v>
      </c>
      <c r="C1677" s="89">
        <v>39.892567</v>
      </c>
      <c r="D1677" s="89">
        <f t="shared" si="26"/>
        <v>0.96934133118081867</v>
      </c>
    </row>
    <row r="1678" spans="1:4" x14ac:dyDescent="0.45">
      <c r="A1678" s="212">
        <v>41283</v>
      </c>
      <c r="B1678" s="89">
        <v>38.099742999999997</v>
      </c>
      <c r="C1678" s="89">
        <v>39.156753999999999</v>
      </c>
      <c r="D1678" s="89">
        <f t="shared" si="26"/>
        <v>0.9730056531243626</v>
      </c>
    </row>
    <row r="1679" spans="1:4" x14ac:dyDescent="0.45">
      <c r="A1679" s="212">
        <v>41282</v>
      </c>
      <c r="B1679" s="89">
        <v>38.124873999999998</v>
      </c>
      <c r="C1679" s="89">
        <v>39.547947000000001</v>
      </c>
      <c r="D1679" s="89">
        <f t="shared" si="26"/>
        <v>0.96401651392928178</v>
      </c>
    </row>
    <row r="1680" spans="1:4" x14ac:dyDescent="0.45">
      <c r="A1680" s="212">
        <v>41281</v>
      </c>
      <c r="B1680" s="89">
        <v>38.049461000000001</v>
      </c>
      <c r="C1680" s="89">
        <v>39.557259000000002</v>
      </c>
      <c r="D1680" s="89">
        <f t="shared" si="26"/>
        <v>0.9618831527229933</v>
      </c>
    </row>
    <row r="1681" spans="1:4" x14ac:dyDescent="0.45">
      <c r="A1681" s="212">
        <v>41278</v>
      </c>
      <c r="B1681" s="89">
        <v>38.007561000000003</v>
      </c>
      <c r="C1681" s="89">
        <v>39.520012000000001</v>
      </c>
      <c r="D1681" s="89">
        <f t="shared" si="26"/>
        <v>0.96172949036553945</v>
      </c>
    </row>
    <row r="1682" spans="1:4" x14ac:dyDescent="0.45">
      <c r="A1682" s="212">
        <v>41277</v>
      </c>
      <c r="B1682" s="89">
        <v>37.345623000000003</v>
      </c>
      <c r="C1682" s="89">
        <v>38.551333999999997</v>
      </c>
      <c r="D1682" s="89">
        <f t="shared" si="26"/>
        <v>0.96872453233395261</v>
      </c>
    </row>
    <row r="1683" spans="1:4" x14ac:dyDescent="0.45">
      <c r="A1683" s="212">
        <v>41276</v>
      </c>
      <c r="B1683" s="89">
        <v>37.421028</v>
      </c>
      <c r="C1683" s="89">
        <v>38.420940000000002</v>
      </c>
      <c r="D1683" s="89">
        <f t="shared" si="26"/>
        <v>0.97397481685768228</v>
      </c>
    </row>
    <row r="1684" spans="1:4" x14ac:dyDescent="0.45">
      <c r="A1684" s="212">
        <v>41274</v>
      </c>
      <c r="B1684" s="89">
        <v>36.591495999999999</v>
      </c>
      <c r="C1684" s="89">
        <v>36.846848000000001</v>
      </c>
      <c r="D1684" s="89">
        <f t="shared" si="26"/>
        <v>0.99306990926333771</v>
      </c>
    </row>
    <row r="1685" spans="1:4" x14ac:dyDescent="0.45">
      <c r="A1685" s="212">
        <v>41271</v>
      </c>
      <c r="B1685" s="89">
        <v>35.983997000000002</v>
      </c>
      <c r="C1685" s="89">
        <v>36.334564</v>
      </c>
      <c r="D1685" s="89">
        <f t="shared" si="26"/>
        <v>0.99035169377565679</v>
      </c>
    </row>
    <row r="1686" spans="1:4" x14ac:dyDescent="0.45">
      <c r="A1686" s="212">
        <v>41270</v>
      </c>
      <c r="B1686" s="89">
        <v>36.308551999999999</v>
      </c>
      <c r="C1686" s="89">
        <v>36.558098000000001</v>
      </c>
      <c r="D1686" s="89">
        <f t="shared" si="26"/>
        <v>0.99317398842795368</v>
      </c>
    </row>
    <row r="1687" spans="1:4" x14ac:dyDescent="0.45">
      <c r="A1687" s="212">
        <v>41269</v>
      </c>
      <c r="B1687" s="89">
        <v>36.583179000000001</v>
      </c>
      <c r="C1687" s="89">
        <v>36.837524000000002</v>
      </c>
      <c r="D1687" s="89">
        <f t="shared" ref="D1687:D1750" si="27">B1687/C1687</f>
        <v>0.99309549143422338</v>
      </c>
    </row>
    <row r="1688" spans="1:4" x14ac:dyDescent="0.45">
      <c r="A1688" s="212">
        <v>41267</v>
      </c>
      <c r="B1688" s="89">
        <v>36.549877000000002</v>
      </c>
      <c r="C1688" s="89">
        <v>36.679195</v>
      </c>
      <c r="D1688" s="89">
        <f t="shared" si="27"/>
        <v>0.99647435010501195</v>
      </c>
    </row>
    <row r="1689" spans="1:4" x14ac:dyDescent="0.45">
      <c r="A1689" s="212">
        <v>41264</v>
      </c>
      <c r="B1689" s="89">
        <v>36.616473999999997</v>
      </c>
      <c r="C1689" s="89">
        <v>36.781643000000003</v>
      </c>
      <c r="D1689" s="89">
        <f t="shared" si="27"/>
        <v>0.99550947193957584</v>
      </c>
    </row>
    <row r="1690" spans="1:4" x14ac:dyDescent="0.45">
      <c r="A1690" s="212">
        <v>41263</v>
      </c>
      <c r="B1690" s="89">
        <v>37.057526000000003</v>
      </c>
      <c r="C1690" s="89">
        <v>37.415008999999998</v>
      </c>
      <c r="D1690" s="89">
        <f t="shared" si="27"/>
        <v>0.99044546534787692</v>
      </c>
    </row>
    <row r="1691" spans="1:4" x14ac:dyDescent="0.45">
      <c r="A1691" s="212">
        <v>41262</v>
      </c>
      <c r="B1691" s="89">
        <v>36.22533</v>
      </c>
      <c r="C1691" s="89">
        <v>36.744388999999998</v>
      </c>
      <c r="D1691" s="89">
        <f t="shared" si="27"/>
        <v>0.98587378878445908</v>
      </c>
    </row>
    <row r="1692" spans="1:4" x14ac:dyDescent="0.45">
      <c r="A1692" s="212">
        <v>41261</v>
      </c>
      <c r="B1692" s="89">
        <v>36.508274</v>
      </c>
      <c r="C1692" s="89">
        <v>36.753700000000002</v>
      </c>
      <c r="D1692" s="89">
        <f t="shared" si="27"/>
        <v>0.9933224137977944</v>
      </c>
    </row>
    <row r="1693" spans="1:4" x14ac:dyDescent="0.45">
      <c r="A1693" s="212">
        <v>41260</v>
      </c>
      <c r="B1693" s="89">
        <v>36.183715999999997</v>
      </c>
      <c r="C1693" s="89">
        <v>36.464970000000001</v>
      </c>
      <c r="D1693" s="89">
        <f t="shared" si="27"/>
        <v>0.99228700860030861</v>
      </c>
    </row>
    <row r="1694" spans="1:4" x14ac:dyDescent="0.45">
      <c r="A1694" s="212">
        <v>41257</v>
      </c>
      <c r="B1694" s="89">
        <v>35.626148000000001</v>
      </c>
      <c r="C1694" s="89">
        <v>35.021267000000002</v>
      </c>
      <c r="D1694" s="89">
        <f t="shared" si="27"/>
        <v>1.0172718194347452</v>
      </c>
    </row>
    <row r="1695" spans="1:4" x14ac:dyDescent="0.45">
      <c r="A1695" s="212">
        <v>41256</v>
      </c>
      <c r="B1695" s="89">
        <v>35.601196000000002</v>
      </c>
      <c r="C1695" s="89">
        <v>34.732525000000003</v>
      </c>
      <c r="D1695" s="89">
        <f t="shared" si="27"/>
        <v>1.0250103037426734</v>
      </c>
    </row>
    <row r="1696" spans="1:4" x14ac:dyDescent="0.45">
      <c r="A1696" s="212">
        <v>41255</v>
      </c>
      <c r="B1696" s="89">
        <v>35.592869</v>
      </c>
      <c r="C1696" s="89">
        <v>34.956059000000003</v>
      </c>
      <c r="D1696" s="89">
        <f t="shared" si="27"/>
        <v>1.0182174426470672</v>
      </c>
    </row>
    <row r="1697" spans="1:4" x14ac:dyDescent="0.45">
      <c r="A1697" s="212">
        <v>41254</v>
      </c>
      <c r="B1697" s="89">
        <v>35.484687999999998</v>
      </c>
      <c r="C1697" s="89">
        <v>34.462414000000003</v>
      </c>
      <c r="D1697" s="89">
        <f t="shared" si="27"/>
        <v>1.0296634472559001</v>
      </c>
    </row>
    <row r="1698" spans="1:4" x14ac:dyDescent="0.45">
      <c r="A1698" s="212">
        <v>41253</v>
      </c>
      <c r="B1698" s="89">
        <v>35.210059999999999</v>
      </c>
      <c r="C1698" s="89">
        <v>34.639389000000001</v>
      </c>
      <c r="D1698" s="89">
        <f t="shared" si="27"/>
        <v>1.0164746266165374</v>
      </c>
    </row>
    <row r="1699" spans="1:4" x14ac:dyDescent="0.45">
      <c r="A1699" s="212">
        <v>41250</v>
      </c>
      <c r="B1699" s="89">
        <v>35.418106000000002</v>
      </c>
      <c r="C1699" s="89">
        <v>35.058520999999999</v>
      </c>
      <c r="D1699" s="89">
        <f t="shared" si="27"/>
        <v>1.0102567076346434</v>
      </c>
    </row>
    <row r="1700" spans="1:4" x14ac:dyDescent="0.45">
      <c r="A1700" s="212">
        <v>41249</v>
      </c>
      <c r="B1700" s="89">
        <v>34.511012999999998</v>
      </c>
      <c r="C1700" s="89">
        <v>34.481048999999999</v>
      </c>
      <c r="D1700" s="89">
        <f t="shared" si="27"/>
        <v>1.0008689990841055</v>
      </c>
    </row>
    <row r="1701" spans="1:4" x14ac:dyDescent="0.45">
      <c r="A1701" s="212">
        <v>41248</v>
      </c>
      <c r="B1701" s="89">
        <v>34.286327</v>
      </c>
      <c r="C1701" s="89">
        <v>33.959446</v>
      </c>
      <c r="D1701" s="89">
        <f t="shared" si="27"/>
        <v>1.0096256281683746</v>
      </c>
    </row>
    <row r="1702" spans="1:4" x14ac:dyDescent="0.45">
      <c r="A1702" s="212">
        <v>41247</v>
      </c>
      <c r="B1702" s="89">
        <v>33.762034999999997</v>
      </c>
      <c r="C1702" s="89">
        <v>31.938272000000001</v>
      </c>
      <c r="D1702" s="89">
        <f t="shared" si="27"/>
        <v>1.0571027449449988</v>
      </c>
    </row>
    <row r="1703" spans="1:4" x14ac:dyDescent="0.45">
      <c r="A1703" s="212">
        <v>41246</v>
      </c>
      <c r="B1703" s="89">
        <v>33.961773000000001</v>
      </c>
      <c r="C1703" s="89">
        <v>31.873079000000001</v>
      </c>
      <c r="D1703" s="89">
        <f t="shared" si="27"/>
        <v>1.0655316042733116</v>
      </c>
    </row>
    <row r="1704" spans="1:4" x14ac:dyDescent="0.45">
      <c r="A1704" s="212">
        <v>41243</v>
      </c>
      <c r="B1704" s="89">
        <v>34.186466000000003</v>
      </c>
      <c r="C1704" s="89">
        <v>32.199066000000002</v>
      </c>
      <c r="D1704" s="89">
        <f t="shared" si="27"/>
        <v>1.0617222872241077</v>
      </c>
    </row>
    <row r="1705" spans="1:4" x14ac:dyDescent="0.45">
      <c r="A1705" s="212">
        <v>41242</v>
      </c>
      <c r="B1705" s="89">
        <v>34.302962999999998</v>
      </c>
      <c r="C1705" s="89">
        <v>32.795174000000003</v>
      </c>
      <c r="D1705" s="89">
        <f t="shared" si="27"/>
        <v>1.045975941460167</v>
      </c>
    </row>
    <row r="1706" spans="1:4" x14ac:dyDescent="0.45">
      <c r="A1706" s="212">
        <v>41241</v>
      </c>
      <c r="B1706" s="89">
        <v>33.97842</v>
      </c>
      <c r="C1706" s="89">
        <v>32.66478</v>
      </c>
      <c r="D1706" s="89">
        <f t="shared" si="27"/>
        <v>1.0402157920549289</v>
      </c>
    </row>
    <row r="1707" spans="1:4" x14ac:dyDescent="0.45">
      <c r="A1707" s="212">
        <v>41240</v>
      </c>
      <c r="B1707" s="89">
        <v>33.911827000000002</v>
      </c>
      <c r="C1707" s="89">
        <v>32.636840999999997</v>
      </c>
      <c r="D1707" s="89">
        <f t="shared" si="27"/>
        <v>1.039065851992232</v>
      </c>
    </row>
    <row r="1708" spans="1:4" x14ac:dyDescent="0.45">
      <c r="A1708" s="212">
        <v>41239</v>
      </c>
      <c r="B1708" s="89">
        <v>34.020031000000003</v>
      </c>
      <c r="C1708" s="89">
        <v>33.130493000000001</v>
      </c>
      <c r="D1708" s="89">
        <f t="shared" si="27"/>
        <v>1.0268495249980132</v>
      </c>
    </row>
    <row r="1709" spans="1:4" x14ac:dyDescent="0.45">
      <c r="A1709" s="212">
        <v>41236</v>
      </c>
      <c r="B1709" s="89">
        <v>34.194794000000002</v>
      </c>
      <c r="C1709" s="89">
        <v>33.558937</v>
      </c>
      <c r="D1709" s="89">
        <f t="shared" si="27"/>
        <v>1.0189474714291458</v>
      </c>
    </row>
    <row r="1710" spans="1:4" x14ac:dyDescent="0.45">
      <c r="A1710" s="212">
        <v>41234</v>
      </c>
      <c r="B1710" s="89">
        <v>33.895195000000001</v>
      </c>
      <c r="C1710" s="89">
        <v>33.316769000000001</v>
      </c>
      <c r="D1710" s="89">
        <f t="shared" si="27"/>
        <v>1.0173614074041815</v>
      </c>
    </row>
    <row r="1711" spans="1:4" x14ac:dyDescent="0.45">
      <c r="A1711" s="212">
        <v>41233</v>
      </c>
      <c r="B1711" s="89">
        <v>33.870227999999997</v>
      </c>
      <c r="C1711" s="89">
        <v>33.530997999999997</v>
      </c>
      <c r="D1711" s="89">
        <f t="shared" si="27"/>
        <v>1.01011690734645</v>
      </c>
    </row>
    <row r="1712" spans="1:4" x14ac:dyDescent="0.45">
      <c r="A1712" s="212">
        <v>41232</v>
      </c>
      <c r="B1712" s="89">
        <v>33.778694000000002</v>
      </c>
      <c r="C1712" s="89">
        <v>33.624146000000003</v>
      </c>
      <c r="D1712" s="89">
        <f t="shared" si="27"/>
        <v>1.0045963397851057</v>
      </c>
    </row>
    <row r="1713" spans="1:4" x14ac:dyDescent="0.45">
      <c r="A1713" s="212">
        <v>41229</v>
      </c>
      <c r="B1713" s="89">
        <v>32.896563999999998</v>
      </c>
      <c r="C1713" s="89">
        <v>32.580956</v>
      </c>
      <c r="D1713" s="89">
        <f t="shared" si="27"/>
        <v>1.0096868857991765</v>
      </c>
    </row>
    <row r="1714" spans="1:4" x14ac:dyDescent="0.45">
      <c r="A1714" s="212">
        <v>41228</v>
      </c>
      <c r="B1714" s="89">
        <v>32.780048000000001</v>
      </c>
      <c r="C1714" s="89">
        <v>32.795174000000003</v>
      </c>
      <c r="D1714" s="89">
        <f t="shared" si="27"/>
        <v>0.99953877360126209</v>
      </c>
    </row>
    <row r="1715" spans="1:4" x14ac:dyDescent="0.45">
      <c r="A1715" s="212">
        <v>41227</v>
      </c>
      <c r="B1715" s="89">
        <v>32.696846000000001</v>
      </c>
      <c r="C1715" s="89">
        <v>32.618209999999998</v>
      </c>
      <c r="D1715" s="89">
        <f t="shared" si="27"/>
        <v>1.0024108005926751</v>
      </c>
    </row>
    <row r="1716" spans="1:4" x14ac:dyDescent="0.45">
      <c r="A1716" s="212">
        <v>41226</v>
      </c>
      <c r="B1716" s="89">
        <v>33.320979999999999</v>
      </c>
      <c r="C1716" s="89">
        <v>33.680019000000001</v>
      </c>
      <c r="D1716" s="89">
        <f t="shared" si="27"/>
        <v>0.98933970316346909</v>
      </c>
    </row>
    <row r="1717" spans="1:4" x14ac:dyDescent="0.45">
      <c r="A1717" s="212">
        <v>41225</v>
      </c>
      <c r="B1717" s="89">
        <v>33.770373999999997</v>
      </c>
      <c r="C1717" s="89">
        <v>33.922198999999999</v>
      </c>
      <c r="D1717" s="89">
        <f t="shared" si="27"/>
        <v>0.99552431727671897</v>
      </c>
    </row>
    <row r="1718" spans="1:4" x14ac:dyDescent="0.45">
      <c r="A1718" s="212">
        <v>41222</v>
      </c>
      <c r="B1718" s="89">
        <v>33.803646000000001</v>
      </c>
      <c r="C1718" s="89">
        <v>33.465800999999999</v>
      </c>
      <c r="D1718" s="89">
        <f t="shared" si="27"/>
        <v>1.0100952312481628</v>
      </c>
    </row>
    <row r="1719" spans="1:4" x14ac:dyDescent="0.45">
      <c r="A1719" s="212">
        <v>41221</v>
      </c>
      <c r="B1719" s="89">
        <v>33.620575000000002</v>
      </c>
      <c r="C1719" s="89">
        <v>33.530997999999997</v>
      </c>
      <c r="D1719" s="89">
        <f t="shared" si="27"/>
        <v>1.0026714683529552</v>
      </c>
    </row>
    <row r="1720" spans="1:4" x14ac:dyDescent="0.45">
      <c r="A1720" s="212">
        <v>41220</v>
      </c>
      <c r="B1720" s="89">
        <v>33.687145000000001</v>
      </c>
      <c r="C1720" s="89">
        <v>33.577567999999999</v>
      </c>
      <c r="D1720" s="89">
        <f t="shared" si="27"/>
        <v>1.0032633989453912</v>
      </c>
    </row>
    <row r="1721" spans="1:4" x14ac:dyDescent="0.45">
      <c r="A1721" s="212">
        <v>41219</v>
      </c>
      <c r="B1721" s="89">
        <v>35.684401999999999</v>
      </c>
      <c r="C1721" s="89">
        <v>35.831600000000002</v>
      </c>
      <c r="D1721" s="89">
        <f t="shared" si="27"/>
        <v>0.99589195012223841</v>
      </c>
    </row>
    <row r="1722" spans="1:4" x14ac:dyDescent="0.45">
      <c r="A1722" s="212">
        <v>41218</v>
      </c>
      <c r="B1722" s="89">
        <v>35.176772999999997</v>
      </c>
      <c r="C1722" s="89">
        <v>34.760475</v>
      </c>
      <c r="D1722" s="89">
        <f t="shared" si="27"/>
        <v>1.0119761884726834</v>
      </c>
    </row>
    <row r="1723" spans="1:4" x14ac:dyDescent="0.45">
      <c r="A1723" s="212">
        <v>41215</v>
      </c>
      <c r="B1723" s="89">
        <v>35.301608999999999</v>
      </c>
      <c r="C1723" s="89">
        <v>35.021267000000002</v>
      </c>
      <c r="D1723" s="89">
        <f t="shared" si="27"/>
        <v>1.0080049074181126</v>
      </c>
    </row>
    <row r="1724" spans="1:4" x14ac:dyDescent="0.45">
      <c r="A1724" s="212">
        <v>41214</v>
      </c>
      <c r="B1724" s="89">
        <v>35.651119000000001</v>
      </c>
      <c r="C1724" s="89">
        <v>35.347256000000002</v>
      </c>
      <c r="D1724" s="89">
        <f t="shared" si="27"/>
        <v>1.0085965088775208</v>
      </c>
    </row>
    <row r="1725" spans="1:4" x14ac:dyDescent="0.45">
      <c r="A1725" s="212">
        <v>41213</v>
      </c>
      <c r="B1725" s="89">
        <v>34.685775999999997</v>
      </c>
      <c r="C1725" s="89">
        <v>34.816352999999999</v>
      </c>
      <c r="D1725" s="89">
        <f t="shared" si="27"/>
        <v>0.99624954974462709</v>
      </c>
    </row>
    <row r="1726" spans="1:4" x14ac:dyDescent="0.45">
      <c r="A1726" s="212">
        <v>41208</v>
      </c>
      <c r="B1726" s="89">
        <v>34.253028999999998</v>
      </c>
      <c r="C1726" s="89">
        <v>34.080727000000003</v>
      </c>
      <c r="D1726" s="89">
        <f t="shared" si="27"/>
        <v>1.0050557020101125</v>
      </c>
    </row>
    <row r="1727" spans="1:4" x14ac:dyDescent="0.45">
      <c r="A1727" s="212">
        <v>41207</v>
      </c>
      <c r="B1727" s="89">
        <v>34.677455999999999</v>
      </c>
      <c r="C1727" s="89">
        <v>34.834983999999999</v>
      </c>
      <c r="D1727" s="89">
        <f t="shared" si="27"/>
        <v>0.99547787936403243</v>
      </c>
    </row>
    <row r="1728" spans="1:4" x14ac:dyDescent="0.45">
      <c r="A1728" s="212">
        <v>41206</v>
      </c>
      <c r="B1728" s="89">
        <v>34.710743000000001</v>
      </c>
      <c r="C1728" s="89">
        <v>34.732543999999997</v>
      </c>
      <c r="D1728" s="89">
        <f t="shared" si="27"/>
        <v>0.99937231778933333</v>
      </c>
    </row>
    <row r="1729" spans="1:4" x14ac:dyDescent="0.45">
      <c r="A1729" s="212">
        <v>41205</v>
      </c>
      <c r="B1729" s="89">
        <v>34.394516000000003</v>
      </c>
      <c r="C1729" s="89">
        <v>34.350772999999997</v>
      </c>
      <c r="D1729" s="89">
        <f t="shared" si="27"/>
        <v>1.0012734211250502</v>
      </c>
    </row>
    <row r="1730" spans="1:4" x14ac:dyDescent="0.45">
      <c r="A1730" s="212">
        <v>41204</v>
      </c>
      <c r="B1730" s="89">
        <v>35.026980999999999</v>
      </c>
      <c r="C1730" s="89">
        <v>35.123649999999998</v>
      </c>
      <c r="D1730" s="89">
        <f t="shared" si="27"/>
        <v>0.99724775187089043</v>
      </c>
    </row>
    <row r="1731" spans="1:4" x14ac:dyDescent="0.45">
      <c r="A1731" s="212">
        <v>41201</v>
      </c>
      <c r="B1731" s="89">
        <v>35.218380000000003</v>
      </c>
      <c r="C1731" s="89">
        <v>34.602187999999998</v>
      </c>
      <c r="D1731" s="89">
        <f t="shared" si="27"/>
        <v>1.0178078912235262</v>
      </c>
    </row>
    <row r="1732" spans="1:4" x14ac:dyDescent="0.45">
      <c r="A1732" s="212">
        <v>41200</v>
      </c>
      <c r="B1732" s="89">
        <v>35.792599000000003</v>
      </c>
      <c r="C1732" s="89">
        <v>35.775463000000002</v>
      </c>
      <c r="D1732" s="89">
        <f t="shared" si="27"/>
        <v>1.0004789875116362</v>
      </c>
    </row>
    <row r="1733" spans="1:4" x14ac:dyDescent="0.45">
      <c r="A1733" s="212">
        <v>41199</v>
      </c>
      <c r="B1733" s="89">
        <v>36.050556</v>
      </c>
      <c r="C1733" s="89">
        <v>35.784770999999999</v>
      </c>
      <c r="D1733" s="89">
        <f t="shared" si="27"/>
        <v>1.0074273215273615</v>
      </c>
    </row>
    <row r="1734" spans="1:4" x14ac:dyDescent="0.45">
      <c r="A1734" s="212">
        <v>41198</v>
      </c>
      <c r="B1734" s="89">
        <v>35.642803000000001</v>
      </c>
      <c r="C1734" s="89">
        <v>34.685997</v>
      </c>
      <c r="D1734" s="89">
        <f t="shared" si="27"/>
        <v>1.0275847916379628</v>
      </c>
    </row>
    <row r="1735" spans="1:4" x14ac:dyDescent="0.45">
      <c r="A1735" s="212">
        <v>41197</v>
      </c>
      <c r="B1735" s="89">
        <v>35.268310999999997</v>
      </c>
      <c r="C1735" s="89">
        <v>34.136597000000002</v>
      </c>
      <c r="D1735" s="89">
        <f t="shared" si="27"/>
        <v>1.0331525137083815</v>
      </c>
    </row>
    <row r="1736" spans="1:4" x14ac:dyDescent="0.45">
      <c r="A1736" s="212">
        <v>41194</v>
      </c>
      <c r="B1736" s="89">
        <v>34.635840999999999</v>
      </c>
      <c r="C1736" s="89">
        <v>32.358069999999998</v>
      </c>
      <c r="D1736" s="89">
        <f t="shared" si="27"/>
        <v>1.0703926717508183</v>
      </c>
    </row>
    <row r="1737" spans="1:4" x14ac:dyDescent="0.45">
      <c r="A1737" s="212">
        <v>41193</v>
      </c>
      <c r="B1737" s="89">
        <v>35.035294</v>
      </c>
      <c r="C1737" s="89">
        <v>33.075068999999999</v>
      </c>
      <c r="D1737" s="89">
        <f t="shared" si="27"/>
        <v>1.0592659383416556</v>
      </c>
    </row>
    <row r="1738" spans="1:4" x14ac:dyDescent="0.45">
      <c r="A1738" s="212">
        <v>41192</v>
      </c>
      <c r="B1738" s="89">
        <v>34.760669999999998</v>
      </c>
      <c r="C1738" s="89">
        <v>32.721218</v>
      </c>
      <c r="D1738" s="89">
        <f t="shared" si="27"/>
        <v>1.0623281199373444</v>
      </c>
    </row>
    <row r="1739" spans="1:4" x14ac:dyDescent="0.45">
      <c r="A1739" s="212">
        <v>41191</v>
      </c>
      <c r="B1739" s="89">
        <v>34.436126999999999</v>
      </c>
      <c r="C1739" s="89">
        <v>32.218387999999997</v>
      </c>
      <c r="D1739" s="89">
        <f t="shared" si="27"/>
        <v>1.0688345735981577</v>
      </c>
    </row>
    <row r="1740" spans="1:4" x14ac:dyDescent="0.45">
      <c r="A1740" s="212">
        <v>41190</v>
      </c>
      <c r="B1740" s="89">
        <v>34.669125000000001</v>
      </c>
      <c r="C1740" s="89">
        <v>32.386004999999997</v>
      </c>
      <c r="D1740" s="89">
        <f t="shared" si="27"/>
        <v>1.0704971175049225</v>
      </c>
    </row>
    <row r="1741" spans="1:4" x14ac:dyDescent="0.45">
      <c r="A1741" s="212">
        <v>41187</v>
      </c>
      <c r="B1741" s="89">
        <v>34.710743000000001</v>
      </c>
      <c r="C1741" s="89">
        <v>32.376694000000001</v>
      </c>
      <c r="D1741" s="89">
        <f t="shared" si="27"/>
        <v>1.0720904055244183</v>
      </c>
    </row>
    <row r="1742" spans="1:4" x14ac:dyDescent="0.45">
      <c r="A1742" s="212">
        <v>41186</v>
      </c>
      <c r="B1742" s="89">
        <v>34.802284</v>
      </c>
      <c r="C1742" s="89">
        <v>32.553612000000001</v>
      </c>
      <c r="D1742" s="89">
        <f t="shared" si="27"/>
        <v>1.0690759599887103</v>
      </c>
    </row>
    <row r="1743" spans="1:4" x14ac:dyDescent="0.45">
      <c r="A1743" s="212">
        <v>41185</v>
      </c>
      <c r="B1743" s="89">
        <v>34.00338</v>
      </c>
      <c r="C1743" s="89">
        <v>31.715558999999999</v>
      </c>
      <c r="D1743" s="89">
        <f t="shared" si="27"/>
        <v>1.0721356038529859</v>
      </c>
    </row>
    <row r="1744" spans="1:4" x14ac:dyDescent="0.45">
      <c r="A1744" s="212">
        <v>41184</v>
      </c>
      <c r="B1744" s="89">
        <v>33.803657999999999</v>
      </c>
      <c r="C1744" s="89">
        <v>30.970624999999998</v>
      </c>
      <c r="D1744" s="89">
        <f t="shared" si="27"/>
        <v>1.0914748410792485</v>
      </c>
    </row>
    <row r="1745" spans="1:4" x14ac:dyDescent="0.45">
      <c r="A1745" s="212">
        <v>41183</v>
      </c>
      <c r="B1745" s="89">
        <v>33.844966999999997</v>
      </c>
      <c r="C1745" s="89">
        <v>30.495733000000001</v>
      </c>
      <c r="D1745" s="89">
        <f t="shared" si="27"/>
        <v>1.1098263157012818</v>
      </c>
    </row>
    <row r="1746" spans="1:4" x14ac:dyDescent="0.45">
      <c r="A1746" s="212">
        <v>41180</v>
      </c>
      <c r="B1746" s="89">
        <v>33.440178000000003</v>
      </c>
      <c r="C1746" s="89">
        <v>30.467804000000001</v>
      </c>
      <c r="D1746" s="89">
        <f t="shared" si="27"/>
        <v>1.0975578679710556</v>
      </c>
    </row>
    <row r="1747" spans="1:4" x14ac:dyDescent="0.45">
      <c r="A1747" s="212">
        <v>41179</v>
      </c>
      <c r="B1747" s="89">
        <v>33.605392000000002</v>
      </c>
      <c r="C1747" s="89">
        <v>30.700603000000001</v>
      </c>
      <c r="D1747" s="89">
        <f t="shared" si="27"/>
        <v>1.0946166757701796</v>
      </c>
    </row>
    <row r="1748" spans="1:4" x14ac:dyDescent="0.45">
      <c r="A1748" s="212">
        <v>41178</v>
      </c>
      <c r="B1748" s="89">
        <v>33.241917000000001</v>
      </c>
      <c r="C1748" s="89">
        <v>30.272251000000001</v>
      </c>
      <c r="D1748" s="89">
        <f t="shared" si="27"/>
        <v>1.0980986184344204</v>
      </c>
    </row>
    <row r="1749" spans="1:4" x14ac:dyDescent="0.45">
      <c r="A1749" s="212">
        <v>41177</v>
      </c>
      <c r="B1749" s="89">
        <v>33.498001000000002</v>
      </c>
      <c r="C1749" s="89">
        <v>30.598164000000001</v>
      </c>
      <c r="D1749" s="89">
        <f t="shared" si="27"/>
        <v>1.0947716013287596</v>
      </c>
    </row>
    <row r="1750" spans="1:4" x14ac:dyDescent="0.45">
      <c r="A1750" s="212">
        <v>41176</v>
      </c>
      <c r="B1750" s="89">
        <v>34.059730999999999</v>
      </c>
      <c r="C1750" s="89">
        <v>31.184799000000002</v>
      </c>
      <c r="D1750" s="89">
        <f t="shared" si="27"/>
        <v>1.0921901725260437</v>
      </c>
    </row>
    <row r="1751" spans="1:4" x14ac:dyDescent="0.45">
      <c r="A1751" s="212">
        <v>41173</v>
      </c>
      <c r="B1751" s="89">
        <v>33.770614999999999</v>
      </c>
      <c r="C1751" s="89">
        <v>31.352406999999999</v>
      </c>
      <c r="D1751" s="89">
        <f t="shared" ref="D1751:D1814" si="28">B1751/C1751</f>
        <v>1.0771298994683247</v>
      </c>
    </row>
    <row r="1752" spans="1:4" x14ac:dyDescent="0.45">
      <c r="A1752" s="212">
        <v>41172</v>
      </c>
      <c r="B1752" s="89">
        <v>34.076259999999998</v>
      </c>
      <c r="C1752" s="89">
        <v>31.482780000000002</v>
      </c>
      <c r="D1752" s="89">
        <f t="shared" si="28"/>
        <v>1.0823777315726246</v>
      </c>
    </row>
    <row r="1753" spans="1:4" x14ac:dyDescent="0.45">
      <c r="A1753" s="212">
        <v>41171</v>
      </c>
      <c r="B1753" s="89">
        <v>34.150612000000002</v>
      </c>
      <c r="C1753" s="89">
        <v>31.827300999999999</v>
      </c>
      <c r="D1753" s="89">
        <f t="shared" si="28"/>
        <v>1.0729974244438762</v>
      </c>
    </row>
    <row r="1754" spans="1:4" x14ac:dyDescent="0.45">
      <c r="A1754" s="212">
        <v>41170</v>
      </c>
      <c r="B1754" s="89">
        <v>34.084525999999997</v>
      </c>
      <c r="C1754" s="89">
        <v>31.603828</v>
      </c>
      <c r="D1754" s="89">
        <f t="shared" si="28"/>
        <v>1.078493592611629</v>
      </c>
    </row>
    <row r="1755" spans="1:4" x14ac:dyDescent="0.45">
      <c r="A1755" s="212">
        <v>41169</v>
      </c>
      <c r="B1755" s="89">
        <v>34.026699000000001</v>
      </c>
      <c r="C1755" s="89">
        <v>31.715558999999999</v>
      </c>
      <c r="D1755" s="89">
        <f t="shared" si="28"/>
        <v>1.0728708581173045</v>
      </c>
    </row>
    <row r="1756" spans="1:4" x14ac:dyDescent="0.45">
      <c r="A1756" s="212">
        <v>41166</v>
      </c>
      <c r="B1756" s="89">
        <v>34.340606999999999</v>
      </c>
      <c r="C1756" s="89">
        <v>32.395321000000003</v>
      </c>
      <c r="D1756" s="89">
        <f t="shared" si="28"/>
        <v>1.060048363157136</v>
      </c>
    </row>
    <row r="1757" spans="1:4" x14ac:dyDescent="0.45">
      <c r="A1757" s="212">
        <v>41165</v>
      </c>
      <c r="B1757" s="89">
        <v>34.200169000000002</v>
      </c>
      <c r="C1757" s="89">
        <v>32.078716</v>
      </c>
      <c r="D1757" s="89">
        <f t="shared" si="28"/>
        <v>1.0661327280056971</v>
      </c>
    </row>
    <row r="1758" spans="1:4" x14ac:dyDescent="0.45">
      <c r="A1758" s="212">
        <v>41164</v>
      </c>
      <c r="B1758" s="89">
        <v>32.977558000000002</v>
      </c>
      <c r="C1758" s="89">
        <v>30.775092999999998</v>
      </c>
      <c r="D1758" s="89">
        <f t="shared" si="28"/>
        <v>1.0715664774757951</v>
      </c>
    </row>
    <row r="1759" spans="1:4" x14ac:dyDescent="0.45">
      <c r="A1759" s="212">
        <v>41163</v>
      </c>
      <c r="B1759" s="89">
        <v>32.713211000000001</v>
      </c>
      <c r="C1759" s="89">
        <v>30.411932</v>
      </c>
      <c r="D1759" s="89">
        <f t="shared" si="28"/>
        <v>1.0756702665256519</v>
      </c>
    </row>
    <row r="1760" spans="1:4" x14ac:dyDescent="0.45">
      <c r="A1760" s="212">
        <v>41162</v>
      </c>
      <c r="B1760" s="89">
        <v>32.019302000000003</v>
      </c>
      <c r="C1760" s="89">
        <v>29.639063</v>
      </c>
      <c r="D1760" s="89">
        <f t="shared" si="28"/>
        <v>1.0803074982498604</v>
      </c>
    </row>
    <row r="1761" spans="1:4" x14ac:dyDescent="0.45">
      <c r="A1761" s="212">
        <v>41159</v>
      </c>
      <c r="B1761" s="89">
        <v>32.465381999999998</v>
      </c>
      <c r="C1761" s="89">
        <v>29.862542999999999</v>
      </c>
      <c r="D1761" s="89">
        <f t="shared" si="28"/>
        <v>1.0871606614346272</v>
      </c>
    </row>
    <row r="1762" spans="1:4" x14ac:dyDescent="0.45">
      <c r="A1762" s="212">
        <v>41158</v>
      </c>
      <c r="B1762" s="89">
        <v>31.961473000000002</v>
      </c>
      <c r="C1762" s="89">
        <v>28.977931999999999</v>
      </c>
      <c r="D1762" s="89">
        <f t="shared" si="28"/>
        <v>1.1029590724417464</v>
      </c>
    </row>
    <row r="1763" spans="1:4" x14ac:dyDescent="0.45">
      <c r="A1763" s="212">
        <v>41157</v>
      </c>
      <c r="B1763" s="89">
        <v>30.656241999999999</v>
      </c>
      <c r="C1763" s="89">
        <v>27.720858</v>
      </c>
      <c r="D1763" s="89">
        <f t="shared" si="28"/>
        <v>1.1058908061215131</v>
      </c>
    </row>
    <row r="1764" spans="1:4" x14ac:dyDescent="0.45">
      <c r="A1764" s="212">
        <v>41156</v>
      </c>
      <c r="B1764" s="89">
        <v>30.573634999999999</v>
      </c>
      <c r="C1764" s="89">
        <v>27.655674000000001</v>
      </c>
      <c r="D1764" s="89">
        <f t="shared" si="28"/>
        <v>1.1055103918277311</v>
      </c>
    </row>
    <row r="1765" spans="1:4" x14ac:dyDescent="0.45">
      <c r="A1765" s="212">
        <v>41152</v>
      </c>
      <c r="B1765" s="89">
        <v>30.681034</v>
      </c>
      <c r="C1765" s="89">
        <v>27.664985999999999</v>
      </c>
      <c r="D1765" s="89">
        <f t="shared" si="28"/>
        <v>1.1090204057938073</v>
      </c>
    </row>
    <row r="1766" spans="1:4" x14ac:dyDescent="0.45">
      <c r="A1766" s="212">
        <v>41151</v>
      </c>
      <c r="B1766" s="89">
        <v>30.482765000000001</v>
      </c>
      <c r="C1766" s="89">
        <v>27.609119</v>
      </c>
      <c r="D1766" s="89">
        <f t="shared" si="28"/>
        <v>1.1040832197506918</v>
      </c>
    </row>
    <row r="1767" spans="1:4" x14ac:dyDescent="0.45">
      <c r="A1767" s="212">
        <v>41150</v>
      </c>
      <c r="B1767" s="89">
        <v>30.813199999999998</v>
      </c>
      <c r="C1767" s="89">
        <v>27.851223000000001</v>
      </c>
      <c r="D1767" s="89">
        <f t="shared" si="28"/>
        <v>1.1063499796759373</v>
      </c>
    </row>
    <row r="1768" spans="1:4" x14ac:dyDescent="0.45">
      <c r="A1768" s="212">
        <v>41149</v>
      </c>
      <c r="B1768" s="89">
        <v>30.672765999999999</v>
      </c>
      <c r="C1768" s="89">
        <v>27.320457000000001</v>
      </c>
      <c r="D1768" s="89">
        <f t="shared" si="28"/>
        <v>1.1227032549272509</v>
      </c>
    </row>
    <row r="1769" spans="1:4" x14ac:dyDescent="0.45">
      <c r="A1769" s="212">
        <v>41148</v>
      </c>
      <c r="B1769" s="89">
        <v>30.755371</v>
      </c>
      <c r="C1769" s="89">
        <v>27.646363999999998</v>
      </c>
      <c r="D1769" s="89">
        <f t="shared" si="28"/>
        <v>1.1124562709222812</v>
      </c>
    </row>
    <row r="1770" spans="1:4" x14ac:dyDescent="0.45">
      <c r="A1770" s="212">
        <v>41145</v>
      </c>
      <c r="B1770" s="89">
        <v>30.705808999999999</v>
      </c>
      <c r="C1770" s="89">
        <v>27.776727999999999</v>
      </c>
      <c r="D1770" s="89">
        <f t="shared" si="28"/>
        <v>1.1054509012004581</v>
      </c>
    </row>
    <row r="1771" spans="1:4" x14ac:dyDescent="0.45">
      <c r="A1771" s="212">
        <v>41144</v>
      </c>
      <c r="B1771" s="89">
        <v>30.755371</v>
      </c>
      <c r="C1771" s="89">
        <v>27.553246000000001</v>
      </c>
      <c r="D1771" s="89">
        <f t="shared" si="28"/>
        <v>1.1162158897721162</v>
      </c>
    </row>
    <row r="1772" spans="1:4" x14ac:dyDescent="0.45">
      <c r="A1772" s="212">
        <v>41143</v>
      </c>
      <c r="B1772" s="89">
        <v>31.251028000000002</v>
      </c>
      <c r="C1772" s="89">
        <v>28.391296000000001</v>
      </c>
      <c r="D1772" s="89">
        <f t="shared" si="28"/>
        <v>1.1007256590188768</v>
      </c>
    </row>
    <row r="1773" spans="1:4" x14ac:dyDescent="0.45">
      <c r="A1773" s="212">
        <v>41142</v>
      </c>
      <c r="B1773" s="89">
        <v>31.424515</v>
      </c>
      <c r="C1773" s="89">
        <v>28.614777</v>
      </c>
      <c r="D1773" s="89">
        <f t="shared" si="28"/>
        <v>1.0981918538103581</v>
      </c>
    </row>
    <row r="1774" spans="1:4" x14ac:dyDescent="0.45">
      <c r="A1774" s="212">
        <v>41141</v>
      </c>
      <c r="B1774" s="89">
        <v>30.871030999999999</v>
      </c>
      <c r="C1774" s="89">
        <v>27.916401</v>
      </c>
      <c r="D1774" s="89">
        <f t="shared" si="28"/>
        <v>1.1058384997407078</v>
      </c>
    </row>
    <row r="1775" spans="1:4" x14ac:dyDescent="0.45">
      <c r="A1775" s="212">
        <v>41138</v>
      </c>
      <c r="B1775" s="89">
        <v>30.548855</v>
      </c>
      <c r="C1775" s="89">
        <v>27.031794000000001</v>
      </c>
      <c r="D1775" s="89">
        <f t="shared" si="28"/>
        <v>1.1301083087567181</v>
      </c>
    </row>
    <row r="1776" spans="1:4" x14ac:dyDescent="0.45">
      <c r="A1776" s="212">
        <v>41137</v>
      </c>
      <c r="B1776" s="89">
        <v>30.647987000000001</v>
      </c>
      <c r="C1776" s="89">
        <v>26.836245999999999</v>
      </c>
      <c r="D1776" s="89">
        <f t="shared" si="28"/>
        <v>1.1420370419916408</v>
      </c>
    </row>
    <row r="1777" spans="1:4" x14ac:dyDescent="0.45">
      <c r="A1777" s="212">
        <v>41136</v>
      </c>
      <c r="B1777" s="89">
        <v>30.623203</v>
      </c>
      <c r="C1777" s="89">
        <v>26.761756999999999</v>
      </c>
      <c r="D1777" s="89">
        <f t="shared" si="28"/>
        <v>1.1442897041476014</v>
      </c>
    </row>
    <row r="1778" spans="1:4" x14ac:dyDescent="0.45">
      <c r="A1778" s="212">
        <v>41135</v>
      </c>
      <c r="B1778" s="89">
        <v>30.647987000000001</v>
      </c>
      <c r="C1778" s="89">
        <v>26.789691999999999</v>
      </c>
      <c r="D1778" s="89">
        <f t="shared" si="28"/>
        <v>1.1440216259298539</v>
      </c>
    </row>
    <row r="1779" spans="1:4" x14ac:dyDescent="0.45">
      <c r="A1779" s="212">
        <v>41134</v>
      </c>
      <c r="B1779" s="89">
        <v>30.557119</v>
      </c>
      <c r="C1779" s="89">
        <v>26.799005999999999</v>
      </c>
      <c r="D1779" s="89">
        <f t="shared" si="28"/>
        <v>1.1402332982051648</v>
      </c>
    </row>
    <row r="1780" spans="1:4" x14ac:dyDescent="0.45">
      <c r="A1780" s="212">
        <v>41131</v>
      </c>
      <c r="B1780" s="89">
        <v>30.540588</v>
      </c>
      <c r="C1780" s="89">
        <v>26.910740000000001</v>
      </c>
      <c r="D1780" s="89">
        <f t="shared" si="28"/>
        <v>1.1348847337531409</v>
      </c>
    </row>
    <row r="1781" spans="1:4" x14ac:dyDescent="0.45">
      <c r="A1781" s="212">
        <v>41130</v>
      </c>
      <c r="B1781" s="89">
        <v>30.499286999999999</v>
      </c>
      <c r="C1781" s="89">
        <v>26.873494999999998</v>
      </c>
      <c r="D1781" s="89">
        <f t="shared" si="28"/>
        <v>1.134920746259465</v>
      </c>
    </row>
    <row r="1782" spans="1:4" x14ac:dyDescent="0.45">
      <c r="A1782" s="212">
        <v>41129</v>
      </c>
      <c r="B1782" s="89">
        <v>30.69755</v>
      </c>
      <c r="C1782" s="89">
        <v>26.873494999999998</v>
      </c>
      <c r="D1782" s="89">
        <f t="shared" si="28"/>
        <v>1.1422983873143409</v>
      </c>
    </row>
    <row r="1783" spans="1:4" x14ac:dyDescent="0.45">
      <c r="A1783" s="212">
        <v>41128</v>
      </c>
      <c r="B1783" s="89">
        <v>30.573634999999999</v>
      </c>
      <c r="C1783" s="89">
        <v>26.901432</v>
      </c>
      <c r="D1783" s="89">
        <f t="shared" si="28"/>
        <v>1.1365058558964445</v>
      </c>
    </row>
    <row r="1784" spans="1:4" x14ac:dyDescent="0.45">
      <c r="A1784" s="212">
        <v>41127</v>
      </c>
      <c r="B1784" s="89">
        <v>29.987112</v>
      </c>
      <c r="C1784" s="89">
        <v>26.594142999999999</v>
      </c>
      <c r="D1784" s="89">
        <f t="shared" si="28"/>
        <v>1.1275833178756691</v>
      </c>
    </row>
    <row r="1785" spans="1:4" x14ac:dyDescent="0.45">
      <c r="A1785" s="212">
        <v>41124</v>
      </c>
      <c r="B1785" s="89">
        <v>29.813631000000001</v>
      </c>
      <c r="C1785" s="89">
        <v>25.513988000000001</v>
      </c>
      <c r="D1785" s="89">
        <f t="shared" si="28"/>
        <v>1.1685210089461513</v>
      </c>
    </row>
    <row r="1786" spans="1:4" x14ac:dyDescent="0.45">
      <c r="A1786" s="212">
        <v>41123</v>
      </c>
      <c r="B1786" s="89">
        <v>29.053636999999998</v>
      </c>
      <c r="C1786" s="89">
        <v>24.377967999999999</v>
      </c>
      <c r="D1786" s="89">
        <f t="shared" si="28"/>
        <v>1.1917989637200279</v>
      </c>
    </row>
    <row r="1787" spans="1:4" x14ac:dyDescent="0.45">
      <c r="A1787" s="212">
        <v>41122</v>
      </c>
      <c r="B1787" s="89">
        <v>29.739284999999999</v>
      </c>
      <c r="C1787" s="89">
        <v>24.927354999999999</v>
      </c>
      <c r="D1787" s="89">
        <f t="shared" si="28"/>
        <v>1.1930381301987314</v>
      </c>
    </row>
    <row r="1788" spans="1:4" x14ac:dyDescent="0.45">
      <c r="A1788" s="212">
        <v>41121</v>
      </c>
      <c r="B1788" s="89">
        <v>29.739284999999999</v>
      </c>
      <c r="C1788" s="89">
        <v>25.253143000000001</v>
      </c>
      <c r="D1788" s="89">
        <f t="shared" si="28"/>
        <v>1.177646877459966</v>
      </c>
    </row>
    <row r="1789" spans="1:4" x14ac:dyDescent="0.45">
      <c r="A1789" s="212">
        <v>41120</v>
      </c>
      <c r="B1789" s="89">
        <v>29.854935000000001</v>
      </c>
      <c r="C1789" s="89">
        <v>25.262450999999999</v>
      </c>
      <c r="D1789" s="89">
        <f t="shared" si="28"/>
        <v>1.1817909117369492</v>
      </c>
    </row>
    <row r="1790" spans="1:4" x14ac:dyDescent="0.45">
      <c r="A1790" s="212">
        <v>41117</v>
      </c>
      <c r="B1790" s="89">
        <v>30.474502999999999</v>
      </c>
      <c r="C1790" s="89">
        <v>25.411380999999999</v>
      </c>
      <c r="D1790" s="89">
        <f t="shared" si="28"/>
        <v>1.1992462353777624</v>
      </c>
    </row>
    <row r="1791" spans="1:4" x14ac:dyDescent="0.45">
      <c r="A1791" s="212">
        <v>41116</v>
      </c>
      <c r="B1791" s="89">
        <v>29.582335</v>
      </c>
      <c r="C1791" s="89">
        <v>24.461946000000001</v>
      </c>
      <c r="D1791" s="89">
        <f t="shared" si="28"/>
        <v>1.209320591256313</v>
      </c>
    </row>
    <row r="1792" spans="1:4" x14ac:dyDescent="0.45">
      <c r="A1792" s="212">
        <v>41115</v>
      </c>
      <c r="B1792" s="89">
        <v>29.053636999999998</v>
      </c>
      <c r="C1792" s="89">
        <v>24.005842000000001</v>
      </c>
      <c r="D1792" s="89">
        <f t="shared" si="28"/>
        <v>1.2102736075660248</v>
      </c>
    </row>
    <row r="1793" spans="1:4" x14ac:dyDescent="0.45">
      <c r="A1793" s="212">
        <v>41114</v>
      </c>
      <c r="B1793" s="89">
        <v>28.690149000000002</v>
      </c>
      <c r="C1793" s="89">
        <v>23.493893</v>
      </c>
      <c r="D1793" s="89">
        <f t="shared" si="28"/>
        <v>1.2211747537966569</v>
      </c>
    </row>
    <row r="1794" spans="1:4" x14ac:dyDescent="0.45">
      <c r="A1794" s="212">
        <v>41113</v>
      </c>
      <c r="B1794" s="89">
        <v>28.450579000000001</v>
      </c>
      <c r="C1794" s="89">
        <v>23.586969</v>
      </c>
      <c r="D1794" s="89">
        <f t="shared" si="28"/>
        <v>1.2061990245546175</v>
      </c>
    </row>
    <row r="1795" spans="1:4" x14ac:dyDescent="0.45">
      <c r="A1795" s="212">
        <v>41110</v>
      </c>
      <c r="B1795" s="89">
        <v>28.004498000000002</v>
      </c>
      <c r="C1795" s="89">
        <v>24.080309</v>
      </c>
      <c r="D1795" s="89">
        <f t="shared" si="28"/>
        <v>1.1629625682959468</v>
      </c>
    </row>
    <row r="1796" spans="1:4" x14ac:dyDescent="0.45">
      <c r="A1796" s="212">
        <v>41109</v>
      </c>
      <c r="B1796" s="89">
        <v>28.467098</v>
      </c>
      <c r="C1796" s="89">
        <v>24.750503999999999</v>
      </c>
      <c r="D1796" s="89">
        <f t="shared" si="28"/>
        <v>1.1501623562897951</v>
      </c>
    </row>
    <row r="1797" spans="1:4" x14ac:dyDescent="0.45">
      <c r="A1797" s="212">
        <v>41108</v>
      </c>
      <c r="B1797" s="89">
        <v>28.880146</v>
      </c>
      <c r="C1797" s="89">
        <v>25.225218000000002</v>
      </c>
      <c r="D1797" s="89">
        <f t="shared" si="28"/>
        <v>1.1448918300725883</v>
      </c>
    </row>
    <row r="1798" spans="1:4" x14ac:dyDescent="0.45">
      <c r="A1798" s="212">
        <v>41107</v>
      </c>
      <c r="B1798" s="89">
        <v>28.904938000000001</v>
      </c>
      <c r="C1798" s="89">
        <v>25.485847</v>
      </c>
      <c r="D1798" s="89">
        <f t="shared" si="28"/>
        <v>1.1341564594655222</v>
      </c>
    </row>
    <row r="1799" spans="1:4" x14ac:dyDescent="0.45">
      <c r="A1799" s="212">
        <v>41106</v>
      </c>
      <c r="B1799" s="89">
        <v>28.987541</v>
      </c>
      <c r="C1799" s="89">
        <v>24.955278</v>
      </c>
      <c r="D1799" s="89">
        <f t="shared" si="28"/>
        <v>1.1615795664548398</v>
      </c>
    </row>
    <row r="1800" spans="1:4" x14ac:dyDescent="0.45">
      <c r="A1800" s="212">
        <v>41103</v>
      </c>
      <c r="B1800" s="89">
        <v>29.797115000000002</v>
      </c>
      <c r="C1800" s="89">
        <v>24.806345</v>
      </c>
      <c r="D1800" s="89">
        <f t="shared" si="28"/>
        <v>1.2011892521852776</v>
      </c>
    </row>
    <row r="1801" spans="1:4" x14ac:dyDescent="0.45">
      <c r="A1801" s="212">
        <v>41102</v>
      </c>
      <c r="B1801" s="89">
        <v>28.120149999999999</v>
      </c>
      <c r="C1801" s="89">
        <v>23.531127999999999</v>
      </c>
      <c r="D1801" s="89">
        <f t="shared" si="28"/>
        <v>1.1950192102988009</v>
      </c>
    </row>
    <row r="1802" spans="1:4" x14ac:dyDescent="0.45">
      <c r="A1802" s="212">
        <v>41101</v>
      </c>
      <c r="B1802" s="89">
        <v>28.574503</v>
      </c>
      <c r="C1802" s="89">
        <v>24.080309</v>
      </c>
      <c r="D1802" s="89">
        <f t="shared" si="28"/>
        <v>1.186633568531035</v>
      </c>
    </row>
    <row r="1803" spans="1:4" x14ac:dyDescent="0.45">
      <c r="A1803" s="212">
        <v>41100</v>
      </c>
      <c r="B1803" s="89">
        <v>28.293624999999999</v>
      </c>
      <c r="C1803" s="89">
        <v>24.089614999999998</v>
      </c>
      <c r="D1803" s="89">
        <f t="shared" si="28"/>
        <v>1.1745154499148285</v>
      </c>
    </row>
    <row r="1804" spans="1:4" x14ac:dyDescent="0.45">
      <c r="A1804" s="212">
        <v>41099</v>
      </c>
      <c r="B1804" s="89">
        <v>28.054055999999999</v>
      </c>
      <c r="C1804" s="89">
        <v>24.303701</v>
      </c>
      <c r="D1804" s="89">
        <f t="shared" si="28"/>
        <v>1.1543120942773284</v>
      </c>
    </row>
    <row r="1805" spans="1:4" x14ac:dyDescent="0.45">
      <c r="A1805" s="212">
        <v>41096</v>
      </c>
      <c r="B1805" s="89">
        <v>28.004498000000002</v>
      </c>
      <c r="C1805" s="89">
        <v>24.536411000000001</v>
      </c>
      <c r="D1805" s="89">
        <f t="shared" si="28"/>
        <v>1.1413445104094482</v>
      </c>
    </row>
    <row r="1806" spans="1:4" x14ac:dyDescent="0.45">
      <c r="A1806" s="212">
        <v>41095</v>
      </c>
      <c r="B1806" s="89">
        <v>28.401015999999998</v>
      </c>
      <c r="C1806" s="89">
        <v>24.983201999999999</v>
      </c>
      <c r="D1806" s="89">
        <f t="shared" si="28"/>
        <v>1.136804481667322</v>
      </c>
    </row>
    <row r="1807" spans="1:4" x14ac:dyDescent="0.45">
      <c r="A1807" s="212">
        <v>41093</v>
      </c>
      <c r="B1807" s="89">
        <v>29.640153999999999</v>
      </c>
      <c r="C1807" s="89">
        <v>25.737164</v>
      </c>
      <c r="D1807" s="89">
        <f t="shared" si="28"/>
        <v>1.1516480215147247</v>
      </c>
    </row>
    <row r="1808" spans="1:4" x14ac:dyDescent="0.45">
      <c r="A1808" s="212">
        <v>41092</v>
      </c>
      <c r="B1808" s="89">
        <v>29.722763</v>
      </c>
      <c r="C1808" s="89">
        <v>25.560305</v>
      </c>
      <c r="D1808" s="89">
        <f t="shared" si="28"/>
        <v>1.162848526259761</v>
      </c>
    </row>
    <row r="1809" spans="1:4" x14ac:dyDescent="0.45">
      <c r="A1809" s="212">
        <v>41089</v>
      </c>
      <c r="B1809" s="89">
        <v>29.272169000000002</v>
      </c>
      <c r="C1809" s="89">
        <v>25.513777000000001</v>
      </c>
      <c r="D1809" s="89">
        <f t="shared" si="28"/>
        <v>1.147308334630345</v>
      </c>
    </row>
    <row r="1810" spans="1:4" x14ac:dyDescent="0.45">
      <c r="A1810" s="212">
        <v>41088</v>
      </c>
      <c r="B1810" s="89">
        <v>29.395060000000001</v>
      </c>
      <c r="C1810" s="89">
        <v>24.564335</v>
      </c>
      <c r="D1810" s="89">
        <f t="shared" si="28"/>
        <v>1.1966560462556792</v>
      </c>
    </row>
    <row r="1811" spans="1:4" x14ac:dyDescent="0.45">
      <c r="A1811" s="212">
        <v>41087</v>
      </c>
      <c r="B1811" s="89">
        <v>30.132397000000001</v>
      </c>
      <c r="C1811" s="89">
        <v>25.225218000000002</v>
      </c>
      <c r="D1811" s="89">
        <f t="shared" si="28"/>
        <v>1.194534651791711</v>
      </c>
    </row>
    <row r="1812" spans="1:4" x14ac:dyDescent="0.45">
      <c r="A1812" s="212">
        <v>41086</v>
      </c>
      <c r="B1812" s="89">
        <v>29.255776999999998</v>
      </c>
      <c r="C1812" s="89">
        <v>24.88081</v>
      </c>
      <c r="D1812" s="89">
        <f t="shared" si="28"/>
        <v>1.175837000483505</v>
      </c>
    </row>
    <row r="1813" spans="1:4" x14ac:dyDescent="0.45">
      <c r="A1813" s="212">
        <v>41085</v>
      </c>
      <c r="B1813" s="89">
        <v>28.936271999999999</v>
      </c>
      <c r="C1813" s="89">
        <v>24.899431</v>
      </c>
      <c r="D1813" s="89">
        <f t="shared" si="28"/>
        <v>1.1621258333172353</v>
      </c>
    </row>
    <row r="1814" spans="1:4" x14ac:dyDescent="0.45">
      <c r="A1814" s="212">
        <v>41082</v>
      </c>
      <c r="B1814" s="89">
        <v>29.485175999999999</v>
      </c>
      <c r="C1814" s="89">
        <v>26.053647999999999</v>
      </c>
      <c r="D1814" s="89">
        <f t="shared" si="28"/>
        <v>1.1317100776060227</v>
      </c>
    </row>
    <row r="1815" spans="1:4" x14ac:dyDescent="0.45">
      <c r="A1815" s="212">
        <v>41081</v>
      </c>
      <c r="B1815" s="89">
        <v>29.091933999999998</v>
      </c>
      <c r="C1815" s="89">
        <v>25.904717999999999</v>
      </c>
      <c r="D1815" s="89">
        <f t="shared" ref="D1815:D1878" si="29">B1815/C1815</f>
        <v>1.1230361202928363</v>
      </c>
    </row>
    <row r="1816" spans="1:4" x14ac:dyDescent="0.45">
      <c r="A1816" s="212">
        <v>41080</v>
      </c>
      <c r="B1816" s="89">
        <v>29.862037999999998</v>
      </c>
      <c r="C1816" s="89">
        <v>26.863458999999999</v>
      </c>
      <c r="D1816" s="89">
        <f t="shared" si="29"/>
        <v>1.111622967094446</v>
      </c>
    </row>
    <row r="1817" spans="1:4" x14ac:dyDescent="0.45">
      <c r="A1817" s="212">
        <v>41079</v>
      </c>
      <c r="B1817" s="89">
        <v>28.985420000000001</v>
      </c>
      <c r="C1817" s="89">
        <v>26.528368</v>
      </c>
      <c r="D1817" s="89">
        <f t="shared" si="29"/>
        <v>1.0926197947796865</v>
      </c>
    </row>
    <row r="1818" spans="1:4" x14ac:dyDescent="0.45">
      <c r="A1818" s="212">
        <v>41078</v>
      </c>
      <c r="B1818" s="89">
        <v>28.362787000000001</v>
      </c>
      <c r="C1818" s="89">
        <v>25.644089000000001</v>
      </c>
      <c r="D1818" s="89">
        <f t="shared" si="29"/>
        <v>1.1060165560960267</v>
      </c>
    </row>
    <row r="1819" spans="1:4" x14ac:dyDescent="0.45">
      <c r="A1819" s="212">
        <v>41075</v>
      </c>
      <c r="B1819" s="89">
        <v>28.698685000000001</v>
      </c>
      <c r="C1819" s="89">
        <v>26.351510999999999</v>
      </c>
      <c r="D1819" s="89">
        <f t="shared" si="29"/>
        <v>1.0890717044650686</v>
      </c>
    </row>
    <row r="1820" spans="1:4" x14ac:dyDescent="0.45">
      <c r="A1820" s="212">
        <v>41074</v>
      </c>
      <c r="B1820" s="89">
        <v>28.387369</v>
      </c>
      <c r="C1820" s="89">
        <v>25.979178999999998</v>
      </c>
      <c r="D1820" s="89">
        <f t="shared" si="29"/>
        <v>1.0926969247180598</v>
      </c>
    </row>
    <row r="1821" spans="1:4" x14ac:dyDescent="0.45">
      <c r="A1821" s="212">
        <v>41073</v>
      </c>
      <c r="B1821" s="89">
        <v>28.100628</v>
      </c>
      <c r="C1821" s="89">
        <v>25.755780999999999</v>
      </c>
      <c r="D1821" s="89">
        <f t="shared" si="29"/>
        <v>1.0910415801407847</v>
      </c>
    </row>
    <row r="1822" spans="1:4" x14ac:dyDescent="0.45">
      <c r="A1822" s="212">
        <v>41072</v>
      </c>
      <c r="B1822" s="89">
        <v>27.666423999999999</v>
      </c>
      <c r="C1822" s="89">
        <v>25.709246</v>
      </c>
      <c r="D1822" s="89">
        <f t="shared" si="29"/>
        <v>1.0761273979019066</v>
      </c>
    </row>
    <row r="1823" spans="1:4" x14ac:dyDescent="0.45">
      <c r="A1823" s="212">
        <v>41071</v>
      </c>
      <c r="B1823" s="89">
        <v>26.888124000000001</v>
      </c>
      <c r="C1823" s="89">
        <v>24.648111</v>
      </c>
      <c r="D1823" s="89">
        <f t="shared" si="29"/>
        <v>1.0908797027082522</v>
      </c>
    </row>
    <row r="1824" spans="1:4" x14ac:dyDescent="0.45">
      <c r="A1824" s="212">
        <v>41068</v>
      </c>
      <c r="B1824" s="89">
        <v>27.592683999999998</v>
      </c>
      <c r="C1824" s="89">
        <v>25.848863999999999</v>
      </c>
      <c r="D1824" s="89">
        <f t="shared" si="29"/>
        <v>1.0674621523019348</v>
      </c>
    </row>
    <row r="1825" spans="1:4" x14ac:dyDescent="0.45">
      <c r="A1825" s="212">
        <v>41067</v>
      </c>
      <c r="B1825" s="89">
        <v>26.879929000000001</v>
      </c>
      <c r="C1825" s="89">
        <v>25.048361</v>
      </c>
      <c r="D1825" s="89">
        <f t="shared" si="29"/>
        <v>1.0731212712879696</v>
      </c>
    </row>
    <row r="1826" spans="1:4" x14ac:dyDescent="0.45">
      <c r="A1826" s="212">
        <v>41066</v>
      </c>
      <c r="B1826" s="89">
        <v>27.092936000000002</v>
      </c>
      <c r="C1826" s="89">
        <v>25.262450999999999</v>
      </c>
      <c r="D1826" s="89">
        <f t="shared" si="29"/>
        <v>1.072458725402377</v>
      </c>
    </row>
    <row r="1827" spans="1:4" x14ac:dyDescent="0.45">
      <c r="A1827" s="212">
        <v>41065</v>
      </c>
      <c r="B1827" s="89">
        <v>26.208131999999999</v>
      </c>
      <c r="C1827" s="89">
        <v>23.968610999999999</v>
      </c>
      <c r="D1827" s="89">
        <f t="shared" si="29"/>
        <v>1.0934355770553412</v>
      </c>
    </row>
    <row r="1828" spans="1:4" x14ac:dyDescent="0.45">
      <c r="A1828" s="212">
        <v>41064</v>
      </c>
      <c r="B1828" s="89">
        <v>25.397068000000001</v>
      </c>
      <c r="C1828" s="89">
        <v>23.102952999999999</v>
      </c>
      <c r="D1828" s="89">
        <f t="shared" si="29"/>
        <v>1.0992996436429578</v>
      </c>
    </row>
    <row r="1829" spans="1:4" x14ac:dyDescent="0.45">
      <c r="A1829" s="212">
        <v>41061</v>
      </c>
      <c r="B1829" s="89">
        <v>26.158978999999999</v>
      </c>
      <c r="C1829" s="89">
        <v>23.633516</v>
      </c>
      <c r="D1829" s="89">
        <f t="shared" si="29"/>
        <v>1.1068593856284439</v>
      </c>
    </row>
    <row r="1830" spans="1:4" x14ac:dyDescent="0.45">
      <c r="A1830" s="212">
        <v>41060</v>
      </c>
      <c r="B1830" s="89">
        <v>27.158481999999999</v>
      </c>
      <c r="C1830" s="89">
        <v>24.676037000000001</v>
      </c>
      <c r="D1830" s="89">
        <f t="shared" si="29"/>
        <v>1.1006014458480509</v>
      </c>
    </row>
    <row r="1831" spans="1:4" x14ac:dyDescent="0.45">
      <c r="A1831" s="212">
        <v>41059</v>
      </c>
      <c r="B1831" s="89">
        <v>27.002825000000001</v>
      </c>
      <c r="C1831" s="89">
        <v>24.201319000000002</v>
      </c>
      <c r="D1831" s="89">
        <f t="shared" si="29"/>
        <v>1.115758401432583</v>
      </c>
    </row>
    <row r="1832" spans="1:4" x14ac:dyDescent="0.45">
      <c r="A1832" s="212">
        <v>41058</v>
      </c>
      <c r="B1832" s="89">
        <v>27.551729000000002</v>
      </c>
      <c r="C1832" s="89">
        <v>25.150755</v>
      </c>
      <c r="D1832" s="89">
        <f t="shared" si="29"/>
        <v>1.0954632972250735</v>
      </c>
    </row>
    <row r="1833" spans="1:4" x14ac:dyDescent="0.45">
      <c r="A1833" s="212">
        <v>41054</v>
      </c>
      <c r="B1833" s="89">
        <v>27.445217</v>
      </c>
      <c r="C1833" s="89">
        <v>24.638798000000001</v>
      </c>
      <c r="D1833" s="89">
        <f t="shared" si="29"/>
        <v>1.1139024314416637</v>
      </c>
    </row>
    <row r="1834" spans="1:4" x14ac:dyDescent="0.45">
      <c r="A1834" s="212">
        <v>41053</v>
      </c>
      <c r="B1834" s="89">
        <v>27.830271</v>
      </c>
      <c r="C1834" s="89">
        <v>24.815655</v>
      </c>
      <c r="D1834" s="89">
        <f t="shared" si="29"/>
        <v>1.1214804122639519</v>
      </c>
    </row>
    <row r="1835" spans="1:4" x14ac:dyDescent="0.45">
      <c r="A1835" s="212">
        <v>41052</v>
      </c>
      <c r="B1835" s="89">
        <v>28.067854000000001</v>
      </c>
      <c r="C1835" s="89">
        <v>25.271763</v>
      </c>
      <c r="D1835" s="89">
        <f t="shared" si="29"/>
        <v>1.1106409157129244</v>
      </c>
    </row>
    <row r="1836" spans="1:4" x14ac:dyDescent="0.45">
      <c r="A1836" s="212">
        <v>41051</v>
      </c>
      <c r="B1836" s="89">
        <v>27.863039000000001</v>
      </c>
      <c r="C1836" s="89">
        <v>25.057666999999999</v>
      </c>
      <c r="D1836" s="89">
        <f t="shared" si="29"/>
        <v>1.1119566318763834</v>
      </c>
    </row>
    <row r="1837" spans="1:4" x14ac:dyDescent="0.45">
      <c r="A1837" s="212">
        <v>41050</v>
      </c>
      <c r="B1837" s="89">
        <v>26.634148</v>
      </c>
      <c r="C1837" s="89">
        <v>24.434024999999998</v>
      </c>
      <c r="D1837" s="89">
        <f t="shared" si="29"/>
        <v>1.0900434128228977</v>
      </c>
    </row>
    <row r="1838" spans="1:4" x14ac:dyDescent="0.45">
      <c r="A1838" s="212">
        <v>41047</v>
      </c>
      <c r="B1838" s="89">
        <v>27.437033</v>
      </c>
      <c r="C1838" s="89">
        <v>24.210626999999999</v>
      </c>
      <c r="D1838" s="89">
        <f t="shared" si="29"/>
        <v>1.1332640414475843</v>
      </c>
    </row>
    <row r="1839" spans="1:4" x14ac:dyDescent="0.45">
      <c r="A1839" s="212">
        <v>41046</v>
      </c>
      <c r="B1839" s="89">
        <v>27.797495000000001</v>
      </c>
      <c r="C1839" s="89">
        <v>24.582951000000001</v>
      </c>
      <c r="D1839" s="89">
        <f t="shared" si="29"/>
        <v>1.130763145563769</v>
      </c>
    </row>
    <row r="1840" spans="1:4" x14ac:dyDescent="0.45">
      <c r="A1840" s="212">
        <v>41045</v>
      </c>
      <c r="B1840" s="89">
        <v>29.050965999999999</v>
      </c>
      <c r="C1840" s="89">
        <v>25.057666999999999</v>
      </c>
      <c r="D1840" s="89">
        <f t="shared" si="29"/>
        <v>1.1593643574240171</v>
      </c>
    </row>
    <row r="1841" spans="1:4" x14ac:dyDescent="0.45">
      <c r="A1841" s="212">
        <v>41044</v>
      </c>
      <c r="B1841" s="89">
        <v>29.690000999999999</v>
      </c>
      <c r="C1841" s="89">
        <v>25.867483</v>
      </c>
      <c r="D1841" s="89">
        <f t="shared" si="29"/>
        <v>1.1477730941197486</v>
      </c>
    </row>
    <row r="1842" spans="1:4" x14ac:dyDescent="0.45">
      <c r="A1842" s="212">
        <v>41043</v>
      </c>
      <c r="B1842" s="89">
        <v>29.321328999999999</v>
      </c>
      <c r="C1842" s="89">
        <v>26.193272</v>
      </c>
      <c r="D1842" s="89">
        <f t="shared" si="29"/>
        <v>1.1194221554298371</v>
      </c>
    </row>
    <row r="1843" spans="1:4" x14ac:dyDescent="0.45">
      <c r="A1843" s="212">
        <v>41040</v>
      </c>
      <c r="B1843" s="89">
        <v>30.279854</v>
      </c>
      <c r="C1843" s="89">
        <v>27.319566999999999</v>
      </c>
      <c r="D1843" s="89">
        <f t="shared" si="29"/>
        <v>1.1083577569146685</v>
      </c>
    </row>
    <row r="1844" spans="1:4" x14ac:dyDescent="0.45">
      <c r="A1844" s="212">
        <v>41039</v>
      </c>
      <c r="B1844" s="89">
        <v>33.376663000000001</v>
      </c>
      <c r="C1844" s="89">
        <v>28.529627000000001</v>
      </c>
      <c r="D1844" s="89">
        <f t="shared" si="29"/>
        <v>1.1698948254738837</v>
      </c>
    </row>
    <row r="1845" spans="1:4" x14ac:dyDescent="0.45">
      <c r="A1845" s="212">
        <v>41038</v>
      </c>
      <c r="B1845" s="89">
        <v>33.294735000000003</v>
      </c>
      <c r="C1845" s="89">
        <v>28.343464000000001</v>
      </c>
      <c r="D1845" s="89">
        <f t="shared" si="29"/>
        <v>1.1746882808678574</v>
      </c>
    </row>
    <row r="1846" spans="1:4" x14ac:dyDescent="0.45">
      <c r="A1846" s="212">
        <v>41037</v>
      </c>
      <c r="B1846" s="89">
        <v>33.900986000000003</v>
      </c>
      <c r="C1846" s="89">
        <v>29.153279999999999</v>
      </c>
      <c r="D1846" s="89">
        <f t="shared" si="29"/>
        <v>1.1628532364111346</v>
      </c>
    </row>
    <row r="1847" spans="1:4" x14ac:dyDescent="0.45">
      <c r="A1847" s="212">
        <v>41036</v>
      </c>
      <c r="B1847" s="89">
        <v>34.228690999999998</v>
      </c>
      <c r="C1847" s="89">
        <v>29.479067000000001</v>
      </c>
      <c r="D1847" s="89">
        <f t="shared" si="29"/>
        <v>1.1611185320078141</v>
      </c>
    </row>
    <row r="1848" spans="1:4" x14ac:dyDescent="0.45">
      <c r="A1848" s="212">
        <v>41033</v>
      </c>
      <c r="B1848" s="89">
        <v>34.204116999999997</v>
      </c>
      <c r="C1848" s="89">
        <v>29.413912</v>
      </c>
      <c r="D1848" s="89">
        <f t="shared" si="29"/>
        <v>1.1628550802762991</v>
      </c>
    </row>
    <row r="1849" spans="1:4" x14ac:dyDescent="0.45">
      <c r="A1849" s="212">
        <v>41032</v>
      </c>
      <c r="B1849" s="89">
        <v>35.236393</v>
      </c>
      <c r="C1849" s="89">
        <v>30.233027</v>
      </c>
      <c r="D1849" s="89">
        <f t="shared" si="29"/>
        <v>1.1654933857598844</v>
      </c>
    </row>
    <row r="1850" spans="1:4" x14ac:dyDescent="0.45">
      <c r="A1850" s="212">
        <v>41031</v>
      </c>
      <c r="B1850" s="89">
        <v>35.392040000000001</v>
      </c>
      <c r="C1850" s="89">
        <v>30.428505000000001</v>
      </c>
      <c r="D1850" s="89">
        <f t="shared" si="29"/>
        <v>1.1631212246543168</v>
      </c>
    </row>
    <row r="1851" spans="1:4" x14ac:dyDescent="0.45">
      <c r="A1851" s="212">
        <v>41030</v>
      </c>
      <c r="B1851" s="89">
        <v>35.875416000000001</v>
      </c>
      <c r="C1851" s="89">
        <v>31.265979999999999</v>
      </c>
      <c r="D1851" s="89">
        <f t="shared" si="29"/>
        <v>1.1474265639522574</v>
      </c>
    </row>
    <row r="1852" spans="1:4" x14ac:dyDescent="0.45">
      <c r="A1852" s="212">
        <v>41029</v>
      </c>
      <c r="B1852" s="89">
        <v>35.211799999999997</v>
      </c>
      <c r="C1852" s="89">
        <v>30.744872999999998</v>
      </c>
      <c r="D1852" s="89">
        <f t="shared" si="29"/>
        <v>1.1452901431728144</v>
      </c>
    </row>
    <row r="1853" spans="1:4" x14ac:dyDescent="0.45">
      <c r="A1853" s="212">
        <v>41026</v>
      </c>
      <c r="B1853" s="89">
        <v>35.506740999999998</v>
      </c>
      <c r="C1853" s="89">
        <v>31.172930000000001</v>
      </c>
      <c r="D1853" s="89">
        <f t="shared" si="29"/>
        <v>1.139024820573491</v>
      </c>
    </row>
    <row r="1854" spans="1:4" x14ac:dyDescent="0.45">
      <c r="A1854" s="212">
        <v>41025</v>
      </c>
      <c r="B1854" s="89">
        <v>35.883597999999999</v>
      </c>
      <c r="C1854" s="89">
        <v>31.526533000000001</v>
      </c>
      <c r="D1854" s="89">
        <f t="shared" si="29"/>
        <v>1.1382031129144456</v>
      </c>
    </row>
    <row r="1855" spans="1:4" x14ac:dyDescent="0.45">
      <c r="A1855" s="212">
        <v>41024</v>
      </c>
      <c r="B1855" s="89">
        <v>35.359271999999997</v>
      </c>
      <c r="C1855" s="89">
        <v>31.340430999999999</v>
      </c>
      <c r="D1855" s="89">
        <f t="shared" si="29"/>
        <v>1.1282318357395915</v>
      </c>
    </row>
    <row r="1856" spans="1:4" x14ac:dyDescent="0.45">
      <c r="A1856" s="212">
        <v>41023</v>
      </c>
      <c r="B1856" s="89">
        <v>35.457583999999997</v>
      </c>
      <c r="C1856" s="89">
        <v>31.098482000000001</v>
      </c>
      <c r="D1856" s="89">
        <f t="shared" si="29"/>
        <v>1.1401708932288077</v>
      </c>
    </row>
    <row r="1857" spans="1:4" x14ac:dyDescent="0.45">
      <c r="A1857" s="212">
        <v>41022</v>
      </c>
      <c r="B1857" s="89">
        <v>35.105316000000002</v>
      </c>
      <c r="C1857" s="89">
        <v>30.940300000000001</v>
      </c>
      <c r="D1857" s="89">
        <f t="shared" si="29"/>
        <v>1.1346145964971253</v>
      </c>
    </row>
    <row r="1858" spans="1:4" x14ac:dyDescent="0.45">
      <c r="A1858" s="212">
        <v>41019</v>
      </c>
      <c r="B1858" s="89">
        <v>34.998806000000002</v>
      </c>
      <c r="C1858" s="89">
        <v>31.535831000000002</v>
      </c>
      <c r="D1858" s="89">
        <f t="shared" si="29"/>
        <v>1.1098108053661246</v>
      </c>
    </row>
    <row r="1859" spans="1:4" x14ac:dyDescent="0.45">
      <c r="A1859" s="212">
        <v>41018</v>
      </c>
      <c r="B1859" s="89">
        <v>35.408428000000001</v>
      </c>
      <c r="C1859" s="89">
        <v>32.42915</v>
      </c>
      <c r="D1859" s="89">
        <f t="shared" si="29"/>
        <v>1.091870369713668</v>
      </c>
    </row>
    <row r="1860" spans="1:4" x14ac:dyDescent="0.45">
      <c r="A1860" s="212">
        <v>41017</v>
      </c>
      <c r="B1860" s="89">
        <v>35.465781999999997</v>
      </c>
      <c r="C1860" s="89">
        <v>32.643177000000001</v>
      </c>
      <c r="D1860" s="89">
        <f t="shared" si="29"/>
        <v>1.0864684525038724</v>
      </c>
    </row>
    <row r="1861" spans="1:4" x14ac:dyDescent="0.45">
      <c r="A1861" s="212">
        <v>41016</v>
      </c>
      <c r="B1861" s="89">
        <v>35.965527000000002</v>
      </c>
      <c r="C1861" s="89">
        <v>32.643177000000001</v>
      </c>
      <c r="D1861" s="89">
        <f t="shared" si="29"/>
        <v>1.1017777773284751</v>
      </c>
    </row>
    <row r="1862" spans="1:4" x14ac:dyDescent="0.45">
      <c r="A1862" s="212">
        <v>41015</v>
      </c>
      <c r="B1862" s="89">
        <v>35.498542999999998</v>
      </c>
      <c r="C1862" s="89">
        <v>31.638195</v>
      </c>
      <c r="D1862" s="89">
        <f t="shared" si="29"/>
        <v>1.1220154310320167</v>
      </c>
    </row>
    <row r="1863" spans="1:4" x14ac:dyDescent="0.45">
      <c r="A1863" s="212">
        <v>41012</v>
      </c>
      <c r="B1863" s="89">
        <v>35.400246000000003</v>
      </c>
      <c r="C1863" s="89">
        <v>31.089188</v>
      </c>
      <c r="D1863" s="89">
        <f t="shared" si="29"/>
        <v>1.1386674364090823</v>
      </c>
    </row>
    <row r="1864" spans="1:4" x14ac:dyDescent="0.45">
      <c r="A1864" s="212">
        <v>41011</v>
      </c>
      <c r="B1864" s="89">
        <v>36.735633999999997</v>
      </c>
      <c r="C1864" s="89">
        <v>32.224429999999998</v>
      </c>
      <c r="D1864" s="89">
        <f t="shared" si="29"/>
        <v>1.1399932908045232</v>
      </c>
    </row>
    <row r="1865" spans="1:4" x14ac:dyDescent="0.45">
      <c r="A1865" s="212">
        <v>41010</v>
      </c>
      <c r="B1865" s="89">
        <v>36.055644999999998</v>
      </c>
      <c r="C1865" s="89">
        <v>31.256679999999999</v>
      </c>
      <c r="D1865" s="89">
        <f t="shared" si="29"/>
        <v>1.1535340605592148</v>
      </c>
    </row>
    <row r="1866" spans="1:4" x14ac:dyDescent="0.45">
      <c r="A1866" s="212">
        <v>41009</v>
      </c>
      <c r="B1866" s="89">
        <v>35.195427000000002</v>
      </c>
      <c r="C1866" s="89">
        <v>30.577385</v>
      </c>
      <c r="D1866" s="89">
        <f t="shared" si="29"/>
        <v>1.1510280228345231</v>
      </c>
    </row>
    <row r="1867" spans="1:4" x14ac:dyDescent="0.45">
      <c r="A1867" s="212">
        <v>41008</v>
      </c>
      <c r="B1867" s="89">
        <v>35.957343999999999</v>
      </c>
      <c r="C1867" s="89">
        <v>31.610275000000001</v>
      </c>
      <c r="D1867" s="89">
        <f t="shared" si="29"/>
        <v>1.1375207586773604</v>
      </c>
    </row>
    <row r="1868" spans="1:4" x14ac:dyDescent="0.45">
      <c r="A1868" s="212">
        <v>41004</v>
      </c>
      <c r="B1868" s="89">
        <v>36.326003999999998</v>
      </c>
      <c r="C1868" s="89">
        <v>32.373325000000001</v>
      </c>
      <c r="D1868" s="89">
        <f t="shared" si="29"/>
        <v>1.1220967880191484</v>
      </c>
    </row>
    <row r="1869" spans="1:4" x14ac:dyDescent="0.45">
      <c r="A1869" s="212">
        <v>41003</v>
      </c>
      <c r="B1869" s="89">
        <v>36.383361999999998</v>
      </c>
      <c r="C1869" s="89">
        <v>32.605953</v>
      </c>
      <c r="D1869" s="89">
        <f t="shared" si="29"/>
        <v>1.1158502866025721</v>
      </c>
    </row>
    <row r="1870" spans="1:4" x14ac:dyDescent="0.45">
      <c r="A1870" s="212">
        <v>41002</v>
      </c>
      <c r="B1870" s="89">
        <v>37.210796000000002</v>
      </c>
      <c r="C1870" s="89">
        <v>33.843555000000002</v>
      </c>
      <c r="D1870" s="89">
        <f t="shared" si="29"/>
        <v>1.0994943054888886</v>
      </c>
    </row>
    <row r="1871" spans="1:4" x14ac:dyDescent="0.45">
      <c r="A1871" s="212">
        <v>41001</v>
      </c>
      <c r="B1871" s="89">
        <v>37.546703000000001</v>
      </c>
      <c r="C1871" s="89">
        <v>34.30883</v>
      </c>
      <c r="D1871" s="89">
        <f t="shared" si="29"/>
        <v>1.0943743345372023</v>
      </c>
    </row>
    <row r="1872" spans="1:4" x14ac:dyDescent="0.45">
      <c r="A1872" s="212">
        <v>40998</v>
      </c>
      <c r="B1872" s="89">
        <v>37.424610000000001</v>
      </c>
      <c r="C1872" s="89">
        <v>34.011046999999998</v>
      </c>
      <c r="D1872" s="89">
        <f t="shared" si="29"/>
        <v>1.1003663015725451</v>
      </c>
    </row>
    <row r="1873" spans="1:4" x14ac:dyDescent="0.45">
      <c r="A1873" s="212">
        <v>40997</v>
      </c>
      <c r="B1873" s="89">
        <v>37.172291000000001</v>
      </c>
      <c r="C1873" s="89">
        <v>33.973835000000001</v>
      </c>
      <c r="D1873" s="89">
        <f t="shared" si="29"/>
        <v>1.0941446851672765</v>
      </c>
    </row>
    <row r="1874" spans="1:4" x14ac:dyDescent="0.45">
      <c r="A1874" s="212">
        <v>40996</v>
      </c>
      <c r="B1874" s="89">
        <v>37.660645000000002</v>
      </c>
      <c r="C1874" s="89">
        <v>34.485626000000003</v>
      </c>
      <c r="D1874" s="89">
        <f t="shared" si="29"/>
        <v>1.0920678951862437</v>
      </c>
    </row>
    <row r="1875" spans="1:4" x14ac:dyDescent="0.45">
      <c r="A1875" s="212">
        <v>40995</v>
      </c>
      <c r="B1875" s="89">
        <v>37.35136</v>
      </c>
      <c r="C1875" s="89">
        <v>34.225090000000002</v>
      </c>
      <c r="D1875" s="89">
        <f t="shared" si="29"/>
        <v>1.0913443909132159</v>
      </c>
    </row>
    <row r="1876" spans="1:4" x14ac:dyDescent="0.45">
      <c r="A1876" s="212">
        <v>40994</v>
      </c>
      <c r="B1876" s="89">
        <v>37.579250000000002</v>
      </c>
      <c r="C1876" s="89">
        <v>34.829926</v>
      </c>
      <c r="D1876" s="89">
        <f t="shared" si="29"/>
        <v>1.0789356830674863</v>
      </c>
    </row>
    <row r="1877" spans="1:4" x14ac:dyDescent="0.45">
      <c r="A1877" s="212">
        <v>40991</v>
      </c>
      <c r="B1877" s="89">
        <v>36.757174999999997</v>
      </c>
      <c r="C1877" s="89">
        <v>34.550773999999997</v>
      </c>
      <c r="D1877" s="89">
        <f t="shared" si="29"/>
        <v>1.0638596692508249</v>
      </c>
    </row>
    <row r="1878" spans="1:4" x14ac:dyDescent="0.45">
      <c r="A1878" s="212">
        <v>40990</v>
      </c>
      <c r="B1878" s="89">
        <v>36.342075000000001</v>
      </c>
      <c r="C1878" s="89">
        <v>34.336742000000001</v>
      </c>
      <c r="D1878" s="89">
        <f t="shared" si="29"/>
        <v>1.0584019590443381</v>
      </c>
    </row>
    <row r="1879" spans="1:4" x14ac:dyDescent="0.45">
      <c r="A1879" s="212">
        <v>40989</v>
      </c>
      <c r="B1879" s="89">
        <v>36.724628000000003</v>
      </c>
      <c r="C1879" s="89">
        <v>35.174221000000003</v>
      </c>
      <c r="D1879" s="89">
        <f t="shared" ref="D1879:D1942" si="30">B1879/C1879</f>
        <v>1.0440779342348476</v>
      </c>
    </row>
    <row r="1880" spans="1:4" x14ac:dyDescent="0.45">
      <c r="A1880" s="212">
        <v>40988</v>
      </c>
      <c r="B1880" s="89">
        <v>36.936241000000003</v>
      </c>
      <c r="C1880" s="89">
        <v>35.434772000000002</v>
      </c>
      <c r="D1880" s="89">
        <f t="shared" si="30"/>
        <v>1.0423727574711077</v>
      </c>
    </row>
    <row r="1881" spans="1:4" x14ac:dyDescent="0.45">
      <c r="A1881" s="212">
        <v>40987</v>
      </c>
      <c r="B1881" s="89">
        <v>36.626961000000001</v>
      </c>
      <c r="C1881" s="89">
        <v>34.587994000000002</v>
      </c>
      <c r="D1881" s="89">
        <f t="shared" si="30"/>
        <v>1.0589501374378636</v>
      </c>
    </row>
    <row r="1882" spans="1:4" x14ac:dyDescent="0.45">
      <c r="A1882" s="212">
        <v>40984</v>
      </c>
      <c r="B1882" s="89">
        <v>36.276978</v>
      </c>
      <c r="C1882" s="89">
        <v>34.141331000000001</v>
      </c>
      <c r="D1882" s="89">
        <f t="shared" si="30"/>
        <v>1.0625531265901731</v>
      </c>
    </row>
    <row r="1883" spans="1:4" x14ac:dyDescent="0.45">
      <c r="A1883" s="212">
        <v>40983</v>
      </c>
      <c r="B1883" s="89">
        <v>36.382778000000002</v>
      </c>
      <c r="C1883" s="89">
        <v>33.750515</v>
      </c>
      <c r="D1883" s="89">
        <f t="shared" si="30"/>
        <v>1.0779917876808696</v>
      </c>
    </row>
    <row r="1884" spans="1:4" x14ac:dyDescent="0.45">
      <c r="A1884" s="212">
        <v>40982</v>
      </c>
      <c r="B1884" s="89">
        <v>35.471169000000003</v>
      </c>
      <c r="C1884" s="89">
        <v>32.764136999999998</v>
      </c>
      <c r="D1884" s="89">
        <f t="shared" si="30"/>
        <v>1.0826218007817512</v>
      </c>
    </row>
    <row r="1885" spans="1:4" x14ac:dyDescent="0.45">
      <c r="A1885" s="212">
        <v>40981</v>
      </c>
      <c r="B1885" s="89">
        <v>35.316516999999997</v>
      </c>
      <c r="C1885" s="89">
        <v>33.918011</v>
      </c>
      <c r="D1885" s="89">
        <f t="shared" si="30"/>
        <v>1.0412319578527172</v>
      </c>
    </row>
    <row r="1886" spans="1:4" x14ac:dyDescent="0.45">
      <c r="A1886" s="212">
        <v>40980</v>
      </c>
      <c r="B1886" s="89">
        <v>32.996825999999999</v>
      </c>
      <c r="C1886" s="89">
        <v>31.908051</v>
      </c>
      <c r="D1886" s="89">
        <f t="shared" si="30"/>
        <v>1.0341222658820497</v>
      </c>
    </row>
    <row r="1887" spans="1:4" x14ac:dyDescent="0.45">
      <c r="A1887" s="212">
        <v>40977</v>
      </c>
      <c r="B1887" s="89">
        <v>33.395645000000002</v>
      </c>
      <c r="C1887" s="89">
        <v>31.824304999999999</v>
      </c>
      <c r="D1887" s="89">
        <f t="shared" si="30"/>
        <v>1.0493754694721535</v>
      </c>
    </row>
    <row r="1888" spans="1:4" x14ac:dyDescent="0.45">
      <c r="A1888" s="212">
        <v>40976</v>
      </c>
      <c r="B1888" s="89">
        <v>32.915424000000002</v>
      </c>
      <c r="C1888" s="89">
        <v>31.638195</v>
      </c>
      <c r="D1888" s="89">
        <f t="shared" si="30"/>
        <v>1.0403698441077311</v>
      </c>
    </row>
    <row r="1889" spans="1:4" x14ac:dyDescent="0.45">
      <c r="A1889" s="212">
        <v>40975</v>
      </c>
      <c r="B1889" s="89">
        <v>32.516593999999998</v>
      </c>
      <c r="C1889" s="89">
        <v>30.930992</v>
      </c>
      <c r="D1889" s="89">
        <f t="shared" si="30"/>
        <v>1.0512625653907253</v>
      </c>
    </row>
    <row r="1890" spans="1:4" x14ac:dyDescent="0.45">
      <c r="A1890" s="212">
        <v>40974</v>
      </c>
      <c r="B1890" s="89">
        <v>32.003819</v>
      </c>
      <c r="C1890" s="89">
        <v>29.888786</v>
      </c>
      <c r="D1890" s="89">
        <f t="shared" si="30"/>
        <v>1.0707634294681625</v>
      </c>
    </row>
    <row r="1891" spans="1:4" x14ac:dyDescent="0.45">
      <c r="A1891" s="212">
        <v>40973</v>
      </c>
      <c r="B1891" s="89">
        <v>32.882862000000003</v>
      </c>
      <c r="C1891" s="89">
        <v>31.340430999999999</v>
      </c>
      <c r="D1891" s="89">
        <f t="shared" si="30"/>
        <v>1.0492153729474876</v>
      </c>
    </row>
    <row r="1892" spans="1:4" x14ac:dyDescent="0.45">
      <c r="A1892" s="212">
        <v>40970</v>
      </c>
      <c r="B1892" s="89">
        <v>33.070072000000003</v>
      </c>
      <c r="C1892" s="89">
        <v>31.731248999999998</v>
      </c>
      <c r="D1892" s="89">
        <f t="shared" si="30"/>
        <v>1.0421925717452851</v>
      </c>
    </row>
    <row r="1893" spans="1:4" x14ac:dyDescent="0.45">
      <c r="A1893" s="212">
        <v>40969</v>
      </c>
      <c r="B1893" s="89">
        <v>32.858443999999999</v>
      </c>
      <c r="C1893" s="89">
        <v>31.759167000000001</v>
      </c>
      <c r="D1893" s="89">
        <f t="shared" si="30"/>
        <v>1.0346129040475147</v>
      </c>
    </row>
    <row r="1894" spans="1:4" x14ac:dyDescent="0.45">
      <c r="A1894" s="212">
        <v>40968</v>
      </c>
      <c r="B1894" s="89">
        <v>31.938708999999999</v>
      </c>
      <c r="C1894" s="89">
        <v>31.005434000000001</v>
      </c>
      <c r="D1894" s="89">
        <f t="shared" si="30"/>
        <v>1.0301003688579233</v>
      </c>
    </row>
    <row r="1895" spans="1:4" x14ac:dyDescent="0.45">
      <c r="A1895" s="212">
        <v>40967</v>
      </c>
      <c r="B1895" s="89">
        <v>31.914277999999999</v>
      </c>
      <c r="C1895" s="89">
        <v>31.154309999999999</v>
      </c>
      <c r="D1895" s="89">
        <f t="shared" si="30"/>
        <v>1.0243936713732387</v>
      </c>
    </row>
    <row r="1896" spans="1:4" x14ac:dyDescent="0.45">
      <c r="A1896" s="212">
        <v>40966</v>
      </c>
      <c r="B1896" s="89">
        <v>31.792196000000001</v>
      </c>
      <c r="C1896" s="89">
        <v>30.642530000000001</v>
      </c>
      <c r="D1896" s="89">
        <f t="shared" si="30"/>
        <v>1.0375186383108705</v>
      </c>
    </row>
    <row r="1897" spans="1:4" x14ac:dyDescent="0.45">
      <c r="A1897" s="212">
        <v>40963</v>
      </c>
      <c r="B1897" s="89">
        <v>31.157326000000001</v>
      </c>
      <c r="C1897" s="89">
        <v>30.102808</v>
      </c>
      <c r="D1897" s="89">
        <f t="shared" si="30"/>
        <v>1.035030552631502</v>
      </c>
    </row>
    <row r="1898" spans="1:4" x14ac:dyDescent="0.45">
      <c r="A1898" s="212">
        <v>40962</v>
      </c>
      <c r="B1898" s="89">
        <v>31.328264000000001</v>
      </c>
      <c r="C1898" s="89">
        <v>30.437811</v>
      </c>
      <c r="D1898" s="89">
        <f t="shared" si="30"/>
        <v>1.0292548304475642</v>
      </c>
    </row>
    <row r="1899" spans="1:4" x14ac:dyDescent="0.45">
      <c r="A1899" s="212">
        <v>40961</v>
      </c>
      <c r="B1899" s="89">
        <v>30.986402999999999</v>
      </c>
      <c r="C1899" s="89">
        <v>30.112123</v>
      </c>
      <c r="D1899" s="89">
        <f t="shared" si="30"/>
        <v>1.0290341534537435</v>
      </c>
    </row>
    <row r="1900" spans="1:4" x14ac:dyDescent="0.45">
      <c r="A1900" s="212">
        <v>40960</v>
      </c>
      <c r="B1900" s="89">
        <v>31.303834999999999</v>
      </c>
      <c r="C1900" s="89">
        <v>31.042653999999999</v>
      </c>
      <c r="D1900" s="89">
        <f t="shared" si="30"/>
        <v>1.0084136169542721</v>
      </c>
    </row>
    <row r="1901" spans="1:4" x14ac:dyDescent="0.45">
      <c r="A1901" s="212">
        <v>40956</v>
      </c>
      <c r="B1901" s="89">
        <v>31.311976999999999</v>
      </c>
      <c r="C1901" s="89">
        <v>30.633219</v>
      </c>
      <c r="D1901" s="89">
        <f t="shared" si="30"/>
        <v>1.0221575799787805</v>
      </c>
    </row>
    <row r="1902" spans="1:4" x14ac:dyDescent="0.45">
      <c r="A1902" s="212">
        <v>40955</v>
      </c>
      <c r="B1902" s="89">
        <v>30.929425999999999</v>
      </c>
      <c r="C1902" s="89">
        <v>30.437811</v>
      </c>
      <c r="D1902" s="89">
        <f t="shared" si="30"/>
        <v>1.0161514571465076</v>
      </c>
    </row>
    <row r="1903" spans="1:4" x14ac:dyDescent="0.45">
      <c r="A1903" s="212">
        <v>40954</v>
      </c>
      <c r="B1903" s="89">
        <v>30.441071000000001</v>
      </c>
      <c r="C1903" s="89">
        <v>29.516575</v>
      </c>
      <c r="D1903" s="89">
        <f t="shared" si="30"/>
        <v>1.0313212491625467</v>
      </c>
    </row>
    <row r="1904" spans="1:4" x14ac:dyDescent="0.45">
      <c r="A1904" s="212">
        <v>40953</v>
      </c>
      <c r="B1904" s="89">
        <v>30.864311000000001</v>
      </c>
      <c r="C1904" s="89">
        <v>29.851565999999998</v>
      </c>
      <c r="D1904" s="89">
        <f t="shared" si="30"/>
        <v>1.0339260258574041</v>
      </c>
    </row>
    <row r="1905" spans="1:4" x14ac:dyDescent="0.45">
      <c r="A1905" s="212">
        <v>40952</v>
      </c>
      <c r="B1905" s="89">
        <v>31.173611000000001</v>
      </c>
      <c r="C1905" s="89">
        <v>30.595994999999998</v>
      </c>
      <c r="D1905" s="89">
        <f t="shared" si="30"/>
        <v>1.0188788107724558</v>
      </c>
    </row>
    <row r="1906" spans="1:4" x14ac:dyDescent="0.45">
      <c r="A1906" s="212">
        <v>40949</v>
      </c>
      <c r="B1906" s="89">
        <v>30.611998</v>
      </c>
      <c r="C1906" s="89">
        <v>30.642530000000001</v>
      </c>
      <c r="D1906" s="89">
        <f t="shared" si="30"/>
        <v>0.99900360707813618</v>
      </c>
    </row>
    <row r="1907" spans="1:4" x14ac:dyDescent="0.45">
      <c r="A1907" s="212">
        <v>40948</v>
      </c>
      <c r="B1907" s="89">
        <v>30.815487000000001</v>
      </c>
      <c r="C1907" s="89">
        <v>31.321814</v>
      </c>
      <c r="D1907" s="89">
        <f t="shared" si="30"/>
        <v>0.98383468467056223</v>
      </c>
    </row>
    <row r="1908" spans="1:4" x14ac:dyDescent="0.45">
      <c r="A1908" s="212">
        <v>40947</v>
      </c>
      <c r="B1908" s="89">
        <v>31.173611000000001</v>
      </c>
      <c r="C1908" s="89">
        <v>31.852221</v>
      </c>
      <c r="D1908" s="89">
        <f t="shared" si="30"/>
        <v>0.97869504924005146</v>
      </c>
    </row>
    <row r="1909" spans="1:4" x14ac:dyDescent="0.45">
      <c r="A1909" s="212">
        <v>40946</v>
      </c>
      <c r="B1909" s="89">
        <v>30.823626000000001</v>
      </c>
      <c r="C1909" s="89">
        <v>30.772804000000001</v>
      </c>
      <c r="D1909" s="89">
        <f t="shared" si="30"/>
        <v>1.0016515232086098</v>
      </c>
    </row>
    <row r="1910" spans="1:4" x14ac:dyDescent="0.45">
      <c r="A1910" s="212">
        <v>40945</v>
      </c>
      <c r="B1910" s="89">
        <v>31.043379000000002</v>
      </c>
      <c r="C1910" s="89">
        <v>30.986826000000001</v>
      </c>
      <c r="D1910" s="89">
        <f t="shared" si="30"/>
        <v>1.0018250659167223</v>
      </c>
    </row>
    <row r="1911" spans="1:4" x14ac:dyDescent="0.45">
      <c r="A1911" s="212">
        <v>40942</v>
      </c>
      <c r="B1911" s="89">
        <v>31.157326000000001</v>
      </c>
      <c r="C1911" s="89">
        <v>31.210156999999999</v>
      </c>
      <c r="D1911" s="89">
        <f t="shared" si="30"/>
        <v>0.99830724978410079</v>
      </c>
    </row>
    <row r="1912" spans="1:4" x14ac:dyDescent="0.45">
      <c r="A1912" s="212">
        <v>40941</v>
      </c>
      <c r="B1912" s="89">
        <v>30.563158000000001</v>
      </c>
      <c r="C1912" s="89">
        <v>29.767817999999998</v>
      </c>
      <c r="D1912" s="89">
        <f t="shared" si="30"/>
        <v>1.0267181155165623</v>
      </c>
    </row>
    <row r="1913" spans="1:4" x14ac:dyDescent="0.45">
      <c r="A1913" s="212">
        <v>40940</v>
      </c>
      <c r="B1913" s="89">
        <v>30.603850999999999</v>
      </c>
      <c r="C1913" s="89">
        <v>29.395605</v>
      </c>
      <c r="D1913" s="89">
        <f t="shared" si="30"/>
        <v>1.0411029471922759</v>
      </c>
    </row>
    <row r="1914" spans="1:4" x14ac:dyDescent="0.45">
      <c r="A1914" s="212">
        <v>40939</v>
      </c>
      <c r="B1914" s="89">
        <v>30.359673999999998</v>
      </c>
      <c r="C1914" s="89">
        <v>28.576996000000001</v>
      </c>
      <c r="D1914" s="89">
        <f t="shared" si="30"/>
        <v>1.0623815743264267</v>
      </c>
    </row>
    <row r="1915" spans="1:4" x14ac:dyDescent="0.45">
      <c r="A1915" s="212">
        <v>40938</v>
      </c>
      <c r="B1915" s="89">
        <v>30.123633999999999</v>
      </c>
      <c r="C1915" s="89">
        <v>28.121181</v>
      </c>
      <c r="D1915" s="89">
        <f t="shared" si="30"/>
        <v>1.0712079979855753</v>
      </c>
    </row>
    <row r="1916" spans="1:4" x14ac:dyDescent="0.45">
      <c r="A1916" s="212">
        <v>40935</v>
      </c>
      <c r="B1916" s="89">
        <v>30.286418999999999</v>
      </c>
      <c r="C1916" s="89">
        <v>28.716528</v>
      </c>
      <c r="D1916" s="89">
        <f t="shared" si="30"/>
        <v>1.0546685518527865</v>
      </c>
    </row>
    <row r="1917" spans="1:4" x14ac:dyDescent="0.45">
      <c r="A1917" s="212">
        <v>40934</v>
      </c>
      <c r="B1917" s="89">
        <v>30.514327999999999</v>
      </c>
      <c r="C1917" s="89">
        <v>28.26071</v>
      </c>
      <c r="D1917" s="89">
        <f t="shared" si="30"/>
        <v>1.0797438563999278</v>
      </c>
    </row>
    <row r="1918" spans="1:4" x14ac:dyDescent="0.45">
      <c r="A1918" s="212">
        <v>40933</v>
      </c>
      <c r="B1918" s="89">
        <v>30.603850999999999</v>
      </c>
      <c r="C1918" s="89">
        <v>27.870004999999999</v>
      </c>
      <c r="D1918" s="89">
        <f t="shared" si="30"/>
        <v>1.0980927703457535</v>
      </c>
    </row>
    <row r="1919" spans="1:4" x14ac:dyDescent="0.45">
      <c r="A1919" s="212">
        <v>40932</v>
      </c>
      <c r="B1919" s="89">
        <v>30.652691000000001</v>
      </c>
      <c r="C1919" s="89">
        <v>27.814194000000001</v>
      </c>
      <c r="D1919" s="89">
        <f t="shared" si="30"/>
        <v>1.1020521033253741</v>
      </c>
    </row>
    <row r="1920" spans="1:4" x14ac:dyDescent="0.45">
      <c r="A1920" s="212">
        <v>40931</v>
      </c>
      <c r="B1920" s="89">
        <v>30.652691000000001</v>
      </c>
      <c r="C1920" s="89">
        <v>27.767686999999999</v>
      </c>
      <c r="D1920" s="89">
        <f t="shared" si="30"/>
        <v>1.103897886777534</v>
      </c>
    </row>
    <row r="1921" spans="1:4" x14ac:dyDescent="0.45">
      <c r="A1921" s="212">
        <v>40928</v>
      </c>
      <c r="B1921" s="89">
        <v>30.408515999999999</v>
      </c>
      <c r="C1921" s="89">
        <v>27.572336</v>
      </c>
      <c r="D1921" s="89">
        <f t="shared" si="30"/>
        <v>1.1028632466977044</v>
      </c>
    </row>
    <row r="1922" spans="1:4" x14ac:dyDescent="0.45">
      <c r="A1922" s="212">
        <v>40927</v>
      </c>
      <c r="B1922" s="89">
        <v>30.058516999999998</v>
      </c>
      <c r="C1922" s="89">
        <v>27.283961999999999</v>
      </c>
      <c r="D1922" s="89">
        <f t="shared" si="30"/>
        <v>1.1016917924163654</v>
      </c>
    </row>
    <row r="1923" spans="1:4" x14ac:dyDescent="0.45">
      <c r="A1923" s="212">
        <v>40926</v>
      </c>
      <c r="B1923" s="89">
        <v>29.741077000000001</v>
      </c>
      <c r="C1923" s="89">
        <v>27.004883</v>
      </c>
      <c r="D1923" s="89">
        <f t="shared" si="30"/>
        <v>1.1013221942120617</v>
      </c>
    </row>
    <row r="1924" spans="1:4" x14ac:dyDescent="0.45">
      <c r="A1924" s="212">
        <v>40925</v>
      </c>
      <c r="B1924" s="89">
        <v>28.414380999999999</v>
      </c>
      <c r="C1924" s="89">
        <v>26.251394000000001</v>
      </c>
      <c r="D1924" s="89">
        <f t="shared" si="30"/>
        <v>1.082395129188187</v>
      </c>
    </row>
    <row r="1925" spans="1:4" x14ac:dyDescent="0.45">
      <c r="A1925" s="212">
        <v>40921</v>
      </c>
      <c r="B1925" s="89">
        <v>29.236450000000001</v>
      </c>
      <c r="C1925" s="89">
        <v>28.595596</v>
      </c>
      <c r="D1925" s="89">
        <f t="shared" si="30"/>
        <v>1.0224109334878</v>
      </c>
    </row>
    <row r="1926" spans="1:4" x14ac:dyDescent="0.45">
      <c r="A1926" s="212">
        <v>40920</v>
      </c>
      <c r="B1926" s="89">
        <v>29.993410000000001</v>
      </c>
      <c r="C1926" s="89">
        <v>29.395605</v>
      </c>
      <c r="D1926" s="89">
        <f t="shared" si="30"/>
        <v>1.0203365435070992</v>
      </c>
    </row>
    <row r="1927" spans="1:4" x14ac:dyDescent="0.45">
      <c r="A1927" s="212">
        <v>40919</v>
      </c>
      <c r="B1927" s="89">
        <v>29.838764000000001</v>
      </c>
      <c r="C1927" s="89">
        <v>29.088626999999999</v>
      </c>
      <c r="D1927" s="89">
        <f t="shared" si="30"/>
        <v>1.0257879823616289</v>
      </c>
    </row>
    <row r="1928" spans="1:4" x14ac:dyDescent="0.45">
      <c r="A1928" s="212">
        <v>40918</v>
      </c>
      <c r="B1928" s="89">
        <v>29.34226</v>
      </c>
      <c r="C1928" s="89">
        <v>27.907222999999998</v>
      </c>
      <c r="D1928" s="89">
        <f t="shared" si="30"/>
        <v>1.0514217054129678</v>
      </c>
    </row>
    <row r="1929" spans="1:4" x14ac:dyDescent="0.45">
      <c r="A1929" s="212">
        <v>40917</v>
      </c>
      <c r="B1929" s="89">
        <v>28.731815000000001</v>
      </c>
      <c r="C1929" s="89">
        <v>27.051400999999998</v>
      </c>
      <c r="D1929" s="89">
        <f t="shared" si="30"/>
        <v>1.0621192965199844</v>
      </c>
    </row>
    <row r="1930" spans="1:4" x14ac:dyDescent="0.45">
      <c r="A1930" s="212">
        <v>40914</v>
      </c>
      <c r="B1930" s="89">
        <v>28.780643000000001</v>
      </c>
      <c r="C1930" s="89">
        <v>26.558371000000001</v>
      </c>
      <c r="D1930" s="89">
        <f t="shared" si="30"/>
        <v>1.0836750115434415</v>
      </c>
    </row>
    <row r="1931" spans="1:4" x14ac:dyDescent="0.45">
      <c r="A1931" s="212">
        <v>40913</v>
      </c>
      <c r="B1931" s="89">
        <v>29.041111000000001</v>
      </c>
      <c r="C1931" s="89">
        <v>26.521163999999999</v>
      </c>
      <c r="D1931" s="89">
        <f t="shared" si="30"/>
        <v>1.0950164555371704</v>
      </c>
    </row>
    <row r="1932" spans="1:4" x14ac:dyDescent="0.45">
      <c r="A1932" s="212">
        <v>40912</v>
      </c>
      <c r="B1932" s="89">
        <v>28.446937999999999</v>
      </c>
      <c r="C1932" s="89">
        <v>26.204878000000001</v>
      </c>
      <c r="D1932" s="89">
        <f t="shared" si="30"/>
        <v>1.0855588795338027</v>
      </c>
    </row>
    <row r="1933" spans="1:4" x14ac:dyDescent="0.45">
      <c r="A1933" s="212">
        <v>40911</v>
      </c>
      <c r="B1933" s="89">
        <v>28.267878</v>
      </c>
      <c r="C1933" s="89">
        <v>26.353719999999999</v>
      </c>
      <c r="D1933" s="89">
        <f t="shared" si="30"/>
        <v>1.0726333132476173</v>
      </c>
    </row>
    <row r="1934" spans="1:4" x14ac:dyDescent="0.45">
      <c r="A1934" s="212">
        <v>40907</v>
      </c>
      <c r="B1934" s="89">
        <v>26.869833</v>
      </c>
      <c r="C1934" s="89">
        <v>24.474627000000002</v>
      </c>
      <c r="D1934" s="89">
        <f t="shared" si="30"/>
        <v>1.0978648622510161</v>
      </c>
    </row>
    <row r="1935" spans="1:4" x14ac:dyDescent="0.45">
      <c r="A1935" s="212">
        <v>40906</v>
      </c>
      <c r="B1935" s="89">
        <v>27.007210000000001</v>
      </c>
      <c r="C1935" s="89">
        <v>24.893242000000001</v>
      </c>
      <c r="D1935" s="89">
        <f t="shared" si="30"/>
        <v>1.0849213613879622</v>
      </c>
    </row>
    <row r="1936" spans="1:4" x14ac:dyDescent="0.45">
      <c r="A1936" s="212">
        <v>40905</v>
      </c>
      <c r="B1936" s="89">
        <v>26.384958000000001</v>
      </c>
      <c r="C1936" s="89">
        <v>24.307189999999999</v>
      </c>
      <c r="D1936" s="89">
        <f t="shared" si="30"/>
        <v>1.0854795638656711</v>
      </c>
    </row>
    <row r="1937" spans="1:4" x14ac:dyDescent="0.45">
      <c r="A1937" s="212">
        <v>40904</v>
      </c>
      <c r="B1937" s="89">
        <v>26.692046999999999</v>
      </c>
      <c r="C1937" s="89">
        <v>25.023472000000002</v>
      </c>
      <c r="D1937" s="89">
        <f t="shared" si="30"/>
        <v>1.0666803951106385</v>
      </c>
    </row>
    <row r="1938" spans="1:4" x14ac:dyDescent="0.45">
      <c r="A1938" s="212">
        <v>40900</v>
      </c>
      <c r="B1938" s="89">
        <v>27.128433000000001</v>
      </c>
      <c r="C1938" s="89">
        <v>25.544407</v>
      </c>
      <c r="D1938" s="89">
        <f t="shared" si="30"/>
        <v>1.0620106781104766</v>
      </c>
    </row>
    <row r="1939" spans="1:4" x14ac:dyDescent="0.45">
      <c r="A1939" s="212">
        <v>40899</v>
      </c>
      <c r="B1939" s="89">
        <v>27.031448000000001</v>
      </c>
      <c r="C1939" s="89">
        <v>25.721155</v>
      </c>
      <c r="D1939" s="89">
        <f t="shared" si="30"/>
        <v>1.0509422302381055</v>
      </c>
    </row>
    <row r="1940" spans="1:4" x14ac:dyDescent="0.45">
      <c r="A1940" s="212">
        <v>40898</v>
      </c>
      <c r="B1940" s="89">
        <v>26.118282000000001</v>
      </c>
      <c r="C1940" s="89">
        <v>24.279288999999999</v>
      </c>
      <c r="D1940" s="89">
        <f t="shared" si="30"/>
        <v>1.0757432806207794</v>
      </c>
    </row>
    <row r="1941" spans="1:4" x14ac:dyDescent="0.45">
      <c r="A1941" s="212">
        <v>40897</v>
      </c>
      <c r="B1941" s="89">
        <v>26.029389999999999</v>
      </c>
      <c r="C1941" s="89">
        <v>24.139748000000001</v>
      </c>
      <c r="D1941" s="89">
        <f t="shared" si="30"/>
        <v>1.0782792761548297</v>
      </c>
    </row>
    <row r="1942" spans="1:4" x14ac:dyDescent="0.45">
      <c r="A1942" s="212">
        <v>40896</v>
      </c>
      <c r="B1942" s="89">
        <v>24.809138999999998</v>
      </c>
      <c r="C1942" s="89">
        <v>23.088574999999999</v>
      </c>
      <c r="D1942" s="89">
        <f t="shared" si="30"/>
        <v>1.0745201468691765</v>
      </c>
    </row>
    <row r="1943" spans="1:4" x14ac:dyDescent="0.45">
      <c r="A1943" s="212">
        <v>40893</v>
      </c>
      <c r="B1943" s="89">
        <v>25.770793999999999</v>
      </c>
      <c r="C1943" s="89">
        <v>24.214168999999998</v>
      </c>
      <c r="D1943" s="89">
        <f t="shared" ref="D1943:D2006" si="31">B1943/C1943</f>
        <v>1.0642857080909942</v>
      </c>
    </row>
    <row r="1944" spans="1:4" x14ac:dyDescent="0.45">
      <c r="A1944" s="212">
        <v>40892</v>
      </c>
      <c r="B1944" s="89">
        <v>25.665735000000002</v>
      </c>
      <c r="C1944" s="89">
        <v>24.111837000000001</v>
      </c>
      <c r="D1944" s="89">
        <f t="shared" si="31"/>
        <v>1.0644454422945875</v>
      </c>
    </row>
    <row r="1945" spans="1:4" x14ac:dyDescent="0.45">
      <c r="A1945" s="212">
        <v>40891</v>
      </c>
      <c r="B1945" s="89">
        <v>25.463711</v>
      </c>
      <c r="C1945" s="89">
        <v>24.232765000000001</v>
      </c>
      <c r="D1945" s="89">
        <f t="shared" si="31"/>
        <v>1.0507967621523999</v>
      </c>
    </row>
    <row r="1946" spans="1:4" x14ac:dyDescent="0.45">
      <c r="A1946" s="212">
        <v>40890</v>
      </c>
      <c r="B1946" s="89">
        <v>25.285920999999998</v>
      </c>
      <c r="C1946" s="89">
        <v>25.023472000000002</v>
      </c>
      <c r="D1946" s="89">
        <f t="shared" si="31"/>
        <v>1.010488112920541</v>
      </c>
    </row>
    <row r="1947" spans="1:4" x14ac:dyDescent="0.45">
      <c r="A1947" s="212">
        <v>40889</v>
      </c>
      <c r="B1947" s="89">
        <v>25.892009999999999</v>
      </c>
      <c r="C1947" s="89">
        <v>25.321148000000001</v>
      </c>
      <c r="D1947" s="89">
        <f t="shared" si="31"/>
        <v>1.022544870398451</v>
      </c>
    </row>
    <row r="1948" spans="1:4" x14ac:dyDescent="0.45">
      <c r="A1948" s="212">
        <v>40886</v>
      </c>
      <c r="B1948" s="89">
        <v>26.813262999999999</v>
      </c>
      <c r="C1948" s="89">
        <v>26.763023</v>
      </c>
      <c r="D1948" s="89">
        <f t="shared" si="31"/>
        <v>1.0018772169347236</v>
      </c>
    </row>
    <row r="1949" spans="1:4" x14ac:dyDescent="0.45">
      <c r="A1949" s="212">
        <v>40885</v>
      </c>
      <c r="B1949" s="89">
        <v>26.037472000000001</v>
      </c>
      <c r="C1949" s="89">
        <v>25.814177000000001</v>
      </c>
      <c r="D1949" s="89">
        <f t="shared" si="31"/>
        <v>1.0086500917693406</v>
      </c>
    </row>
    <row r="1950" spans="1:4" x14ac:dyDescent="0.45">
      <c r="A1950" s="212">
        <v>40884</v>
      </c>
      <c r="B1950" s="89">
        <v>27.475918</v>
      </c>
      <c r="C1950" s="89">
        <v>27.749077</v>
      </c>
      <c r="D1950" s="89">
        <f t="shared" si="31"/>
        <v>0.99015610501206941</v>
      </c>
    </row>
    <row r="1951" spans="1:4" x14ac:dyDescent="0.45">
      <c r="A1951" s="212">
        <v>40883</v>
      </c>
      <c r="B1951" s="89">
        <v>26.853667999999999</v>
      </c>
      <c r="C1951" s="89">
        <v>27.674664</v>
      </c>
      <c r="D1951" s="89">
        <f t="shared" si="31"/>
        <v>0.97033402103815969</v>
      </c>
    </row>
    <row r="1952" spans="1:4" x14ac:dyDescent="0.45">
      <c r="A1952" s="212">
        <v>40882</v>
      </c>
      <c r="B1952" s="89">
        <v>27.079937000000001</v>
      </c>
      <c r="C1952" s="89">
        <v>27.749077</v>
      </c>
      <c r="D1952" s="89">
        <f t="shared" si="31"/>
        <v>0.97588604478628249</v>
      </c>
    </row>
    <row r="1953" spans="1:4" x14ac:dyDescent="0.45">
      <c r="A1953" s="212">
        <v>40879</v>
      </c>
      <c r="B1953" s="89">
        <v>26.126367999999999</v>
      </c>
      <c r="C1953" s="89">
        <v>26.204878000000001</v>
      </c>
      <c r="D1953" s="89">
        <f t="shared" si="31"/>
        <v>0.99700399292070729</v>
      </c>
    </row>
    <row r="1954" spans="1:4" x14ac:dyDescent="0.45">
      <c r="A1954" s="212">
        <v>40878</v>
      </c>
      <c r="B1954" s="89">
        <v>24.615189000000001</v>
      </c>
      <c r="C1954" s="89">
        <v>25.107199000000001</v>
      </c>
      <c r="D1954" s="89">
        <f t="shared" si="31"/>
        <v>0.9804036284573201</v>
      </c>
    </row>
    <row r="1955" spans="1:4" x14ac:dyDescent="0.45">
      <c r="A1955" s="212">
        <v>40877</v>
      </c>
      <c r="B1955" s="89">
        <v>25.027328000000001</v>
      </c>
      <c r="C1955" s="89">
        <v>25.563010999999999</v>
      </c>
      <c r="D1955" s="89">
        <f t="shared" si="31"/>
        <v>0.97904460472203381</v>
      </c>
    </row>
    <row r="1956" spans="1:4" x14ac:dyDescent="0.45">
      <c r="A1956" s="212">
        <v>40876</v>
      </c>
      <c r="B1956" s="89">
        <v>23.079764999999998</v>
      </c>
      <c r="C1956" s="89">
        <v>23.479272999999999</v>
      </c>
      <c r="D1956" s="89">
        <f t="shared" si="31"/>
        <v>0.98298465203756513</v>
      </c>
    </row>
    <row r="1957" spans="1:4" x14ac:dyDescent="0.45">
      <c r="A1957" s="212">
        <v>40875</v>
      </c>
      <c r="B1957" s="89">
        <v>23.564636</v>
      </c>
      <c r="C1957" s="89">
        <v>23.302527999999999</v>
      </c>
      <c r="D1957" s="89">
        <f t="shared" si="31"/>
        <v>1.0112480499969789</v>
      </c>
    </row>
    <row r="1958" spans="1:4" x14ac:dyDescent="0.45">
      <c r="A1958" s="212">
        <v>40872</v>
      </c>
      <c r="B1958" s="89">
        <v>23.015118000000001</v>
      </c>
      <c r="C1958" s="89">
        <v>21.981583000000001</v>
      </c>
      <c r="D1958" s="89">
        <f t="shared" si="31"/>
        <v>1.0470182243016801</v>
      </c>
    </row>
    <row r="1959" spans="1:4" x14ac:dyDescent="0.45">
      <c r="A1959" s="212">
        <v>40870</v>
      </c>
      <c r="B1959" s="89">
        <v>22.934307</v>
      </c>
      <c r="C1959" s="89">
        <v>21.869962999999998</v>
      </c>
      <c r="D1959" s="89">
        <f t="shared" si="31"/>
        <v>1.0486669319010737</v>
      </c>
    </row>
    <row r="1960" spans="1:4" x14ac:dyDescent="0.45">
      <c r="A1960" s="212">
        <v>40869</v>
      </c>
      <c r="B1960" s="89">
        <v>23.766665</v>
      </c>
      <c r="C1960" s="89">
        <v>22.753689000000001</v>
      </c>
      <c r="D1960" s="89">
        <f t="shared" si="31"/>
        <v>1.044519198623133</v>
      </c>
    </row>
    <row r="1961" spans="1:4" x14ac:dyDescent="0.45">
      <c r="A1961" s="212">
        <v>40868</v>
      </c>
      <c r="B1961" s="89">
        <v>24.170725000000001</v>
      </c>
      <c r="C1961" s="89">
        <v>23.256022999999999</v>
      </c>
      <c r="D1961" s="89">
        <f t="shared" si="31"/>
        <v>1.0393318324461582</v>
      </c>
    </row>
    <row r="1962" spans="1:4" x14ac:dyDescent="0.45">
      <c r="A1962" s="212">
        <v>40865</v>
      </c>
      <c r="B1962" s="89">
        <v>24.744485999999998</v>
      </c>
      <c r="C1962" s="89">
        <v>24.446729999999999</v>
      </c>
      <c r="D1962" s="89">
        <f t="shared" si="31"/>
        <v>1.0121797884625061</v>
      </c>
    </row>
    <row r="1963" spans="1:4" x14ac:dyDescent="0.45">
      <c r="A1963" s="212">
        <v>40864</v>
      </c>
      <c r="B1963" s="89">
        <v>24.639437000000001</v>
      </c>
      <c r="C1963" s="89">
        <v>24.186257999999999</v>
      </c>
      <c r="D1963" s="89">
        <f t="shared" si="31"/>
        <v>1.0187370448128024</v>
      </c>
    </row>
    <row r="1964" spans="1:4" x14ac:dyDescent="0.45">
      <c r="A1964" s="212">
        <v>40863</v>
      </c>
      <c r="B1964" s="89">
        <v>25.431391000000001</v>
      </c>
      <c r="C1964" s="89">
        <v>24.986265</v>
      </c>
      <c r="D1964" s="89">
        <f t="shared" si="31"/>
        <v>1.01781482746621</v>
      </c>
    </row>
    <row r="1965" spans="1:4" x14ac:dyDescent="0.45">
      <c r="A1965" s="212">
        <v>40862</v>
      </c>
      <c r="B1965" s="89">
        <v>26.425367000000001</v>
      </c>
      <c r="C1965" s="89">
        <v>26.065342000000001</v>
      </c>
      <c r="D1965" s="89">
        <f t="shared" si="31"/>
        <v>1.0138124026916662</v>
      </c>
    </row>
    <row r="1966" spans="1:4" x14ac:dyDescent="0.45">
      <c r="A1966" s="212">
        <v>40861</v>
      </c>
      <c r="B1966" s="89">
        <v>26.304148000000001</v>
      </c>
      <c r="C1966" s="89">
        <v>26.400231999999999</v>
      </c>
      <c r="D1966" s="89">
        <f t="shared" si="31"/>
        <v>0.99636048652905784</v>
      </c>
    </row>
    <row r="1967" spans="1:4" x14ac:dyDescent="0.45">
      <c r="A1967" s="212">
        <v>40858</v>
      </c>
      <c r="B1967" s="89">
        <v>26.894079000000001</v>
      </c>
      <c r="C1967" s="89">
        <v>27.283961999999999</v>
      </c>
      <c r="D1967" s="89">
        <f t="shared" si="31"/>
        <v>0.98571017654987214</v>
      </c>
    </row>
    <row r="1968" spans="1:4" x14ac:dyDescent="0.45">
      <c r="A1968" s="212">
        <v>40857</v>
      </c>
      <c r="B1968" s="89">
        <v>26.457691000000001</v>
      </c>
      <c r="C1968" s="89">
        <v>26.632795000000002</v>
      </c>
      <c r="D1968" s="89">
        <f t="shared" si="31"/>
        <v>0.99342524883325234</v>
      </c>
    </row>
    <row r="1969" spans="1:4" x14ac:dyDescent="0.45">
      <c r="A1969" s="212">
        <v>40856</v>
      </c>
      <c r="B1969" s="89">
        <v>26.296071999999999</v>
      </c>
      <c r="C1969" s="89">
        <v>26.83745</v>
      </c>
      <c r="D1969" s="89">
        <f t="shared" si="31"/>
        <v>0.97982751714488514</v>
      </c>
    </row>
    <row r="1970" spans="1:4" x14ac:dyDescent="0.45">
      <c r="A1970" s="212">
        <v>40855</v>
      </c>
      <c r="B1970" s="89">
        <v>28.300194000000001</v>
      </c>
      <c r="C1970" s="89">
        <v>29.228162999999999</v>
      </c>
      <c r="D1970" s="89">
        <f t="shared" si="31"/>
        <v>0.96825086133534988</v>
      </c>
    </row>
    <row r="1971" spans="1:4" x14ac:dyDescent="0.45">
      <c r="A1971" s="212">
        <v>40854</v>
      </c>
      <c r="B1971" s="89">
        <v>27.669865000000001</v>
      </c>
      <c r="C1971" s="89">
        <v>28.418849999999999</v>
      </c>
      <c r="D1971" s="89">
        <f t="shared" si="31"/>
        <v>0.97364478154464384</v>
      </c>
    </row>
    <row r="1972" spans="1:4" x14ac:dyDescent="0.45">
      <c r="A1972" s="212">
        <v>40851</v>
      </c>
      <c r="B1972" s="89">
        <v>27.451674000000001</v>
      </c>
      <c r="C1972" s="89">
        <v>28.223510999999998</v>
      </c>
      <c r="D1972" s="89">
        <f t="shared" si="31"/>
        <v>0.97265269370632168</v>
      </c>
    </row>
    <row r="1973" spans="1:4" x14ac:dyDescent="0.45">
      <c r="A1973" s="212">
        <v>40850</v>
      </c>
      <c r="B1973" s="89">
        <v>27.783000999999999</v>
      </c>
      <c r="C1973" s="89">
        <v>28.632811</v>
      </c>
      <c r="D1973" s="89">
        <f t="shared" si="31"/>
        <v>0.97032041317913209</v>
      </c>
    </row>
    <row r="1974" spans="1:4" x14ac:dyDescent="0.45">
      <c r="A1974" s="212">
        <v>40849</v>
      </c>
      <c r="B1974" s="89">
        <v>27.184996000000002</v>
      </c>
      <c r="C1974" s="89">
        <v>27.739777</v>
      </c>
      <c r="D1974" s="89">
        <f t="shared" si="31"/>
        <v>0.98000052415706163</v>
      </c>
    </row>
    <row r="1975" spans="1:4" x14ac:dyDescent="0.45">
      <c r="A1975" s="212">
        <v>40848</v>
      </c>
      <c r="B1975" s="89">
        <v>26.433449</v>
      </c>
      <c r="C1975" s="89">
        <v>27.126028000000002</v>
      </c>
      <c r="D1975" s="89">
        <f t="shared" si="31"/>
        <v>0.97446810126421746</v>
      </c>
    </row>
    <row r="1976" spans="1:4" x14ac:dyDescent="0.45">
      <c r="A1976" s="212">
        <v>40847</v>
      </c>
      <c r="B1976" s="89">
        <v>28.090088000000002</v>
      </c>
      <c r="C1976" s="89">
        <v>29.376456999999998</v>
      </c>
      <c r="D1976" s="89">
        <f t="shared" si="31"/>
        <v>0.9562108868336302</v>
      </c>
    </row>
    <row r="1977" spans="1:4" x14ac:dyDescent="0.45">
      <c r="A1977" s="212">
        <v>40844</v>
      </c>
      <c r="B1977" s="89">
        <v>29.649747999999999</v>
      </c>
      <c r="C1977" s="89">
        <v>31.766378</v>
      </c>
      <c r="D1977" s="89">
        <f t="shared" si="31"/>
        <v>0.93336885936445124</v>
      </c>
    </row>
    <row r="1978" spans="1:4" x14ac:dyDescent="0.45">
      <c r="A1978" s="212">
        <v>40843</v>
      </c>
      <c r="B1978" s="89">
        <v>29.916418</v>
      </c>
      <c r="C1978" s="89">
        <v>31.775663000000002</v>
      </c>
      <c r="D1978" s="89">
        <f t="shared" si="31"/>
        <v>0.94148839632394132</v>
      </c>
    </row>
    <row r="1979" spans="1:4" x14ac:dyDescent="0.45">
      <c r="A1979" s="212">
        <v>40842</v>
      </c>
      <c r="B1979" s="89">
        <v>27.621379999999998</v>
      </c>
      <c r="C1979" s="89">
        <v>28.967275999999998</v>
      </c>
      <c r="D1979" s="89">
        <f t="shared" si="31"/>
        <v>0.95353736402414924</v>
      </c>
    </row>
    <row r="1980" spans="1:4" x14ac:dyDescent="0.45">
      <c r="A1980" s="212">
        <v>40841</v>
      </c>
      <c r="B1980" s="89">
        <v>27.063786</v>
      </c>
      <c r="C1980" s="89">
        <v>28.734805999999999</v>
      </c>
      <c r="D1980" s="89">
        <f t="shared" si="31"/>
        <v>0.94184683202663699</v>
      </c>
    </row>
    <row r="1981" spans="1:4" x14ac:dyDescent="0.45">
      <c r="A1981" s="212">
        <v>40840</v>
      </c>
      <c r="B1981" s="89">
        <v>27.936544000000001</v>
      </c>
      <c r="C1981" s="89">
        <v>29.385753999999999</v>
      </c>
      <c r="D1981" s="89">
        <f t="shared" si="31"/>
        <v>0.95068324603819943</v>
      </c>
    </row>
    <row r="1982" spans="1:4" x14ac:dyDescent="0.45">
      <c r="A1982" s="212">
        <v>40837</v>
      </c>
      <c r="B1982" s="89">
        <v>27.007210000000001</v>
      </c>
      <c r="C1982" s="89">
        <v>28.176846999999999</v>
      </c>
      <c r="D1982" s="89">
        <f t="shared" si="31"/>
        <v>0.95848942928213376</v>
      </c>
    </row>
    <row r="1983" spans="1:4" x14ac:dyDescent="0.45">
      <c r="A1983" s="212">
        <v>40836</v>
      </c>
      <c r="B1983" s="89">
        <v>26.772857999999999</v>
      </c>
      <c r="C1983" s="89">
        <v>27.972259999999999</v>
      </c>
      <c r="D1983" s="89">
        <f t="shared" si="31"/>
        <v>0.95712173417521507</v>
      </c>
    </row>
    <row r="1984" spans="1:4" x14ac:dyDescent="0.45">
      <c r="A1984" s="212">
        <v>40835</v>
      </c>
      <c r="B1984" s="89">
        <v>26.061716000000001</v>
      </c>
      <c r="C1984" s="89">
        <v>27.33061</v>
      </c>
      <c r="D1984" s="89">
        <f t="shared" si="31"/>
        <v>0.95357242300848755</v>
      </c>
    </row>
    <row r="1985" spans="1:4" x14ac:dyDescent="0.45">
      <c r="A1985" s="212">
        <v>40834</v>
      </c>
      <c r="B1985" s="89">
        <v>26.562740000000002</v>
      </c>
      <c r="C1985" s="89">
        <v>27.786273999999999</v>
      </c>
      <c r="D1985" s="89">
        <f t="shared" si="31"/>
        <v>0.95596624434064115</v>
      </c>
    </row>
    <row r="1986" spans="1:4" x14ac:dyDescent="0.45">
      <c r="A1986" s="212">
        <v>40833</v>
      </c>
      <c r="B1986" s="89">
        <v>25.083898999999999</v>
      </c>
      <c r="C1986" s="89">
        <v>25.972908</v>
      </c>
      <c r="D1986" s="89">
        <f t="shared" si="31"/>
        <v>0.96577168024466098</v>
      </c>
    </row>
    <row r="1987" spans="1:4" x14ac:dyDescent="0.45">
      <c r="A1987" s="212">
        <v>40830</v>
      </c>
      <c r="B1987" s="89">
        <v>25.770793999999999</v>
      </c>
      <c r="C1987" s="89">
        <v>26.409983</v>
      </c>
      <c r="D1987" s="89">
        <f t="shared" si="31"/>
        <v>0.97579744750308994</v>
      </c>
    </row>
    <row r="1988" spans="1:4" x14ac:dyDescent="0.45">
      <c r="A1988" s="212">
        <v>40829</v>
      </c>
      <c r="B1988" s="89">
        <v>25.536443999999999</v>
      </c>
      <c r="C1988" s="89">
        <v>25.703237999999999</v>
      </c>
      <c r="D1988" s="89">
        <f t="shared" si="31"/>
        <v>0.99351077868088067</v>
      </c>
    </row>
    <row r="1989" spans="1:4" x14ac:dyDescent="0.45">
      <c r="A1989" s="212">
        <v>40828</v>
      </c>
      <c r="B1989" s="89">
        <v>26.829423999999999</v>
      </c>
      <c r="C1989" s="89">
        <v>27.153921</v>
      </c>
      <c r="D1989" s="89">
        <f t="shared" si="31"/>
        <v>0.98804971849185241</v>
      </c>
    </row>
    <row r="1990" spans="1:4" x14ac:dyDescent="0.45">
      <c r="A1990" s="212">
        <v>40827</v>
      </c>
      <c r="B1990" s="89">
        <v>26.102118000000001</v>
      </c>
      <c r="C1990" s="89">
        <v>25.889219000000001</v>
      </c>
      <c r="D1990" s="89">
        <f t="shared" si="31"/>
        <v>1.0082234616656454</v>
      </c>
    </row>
    <row r="1991" spans="1:4" x14ac:dyDescent="0.45">
      <c r="A1991" s="212">
        <v>40826</v>
      </c>
      <c r="B1991" s="89">
        <v>26.102118000000001</v>
      </c>
      <c r="C1991" s="89">
        <v>24.633818000000002</v>
      </c>
      <c r="D1991" s="89">
        <f t="shared" si="31"/>
        <v>1.0596050518843647</v>
      </c>
    </row>
    <row r="1992" spans="1:4" x14ac:dyDescent="0.45">
      <c r="A1992" s="212">
        <v>40823</v>
      </c>
      <c r="B1992" s="89">
        <v>24.809138999999998</v>
      </c>
      <c r="C1992" s="89">
        <v>22.904146000000001</v>
      </c>
      <c r="D1992" s="89">
        <f t="shared" si="31"/>
        <v>1.0831724090476893</v>
      </c>
    </row>
    <row r="1993" spans="1:4" x14ac:dyDescent="0.45">
      <c r="A1993" s="212">
        <v>40822</v>
      </c>
      <c r="B1993" s="89">
        <v>26.166771000000001</v>
      </c>
      <c r="C1993" s="89">
        <v>24.196753000000001</v>
      </c>
      <c r="D1993" s="89">
        <f t="shared" si="31"/>
        <v>1.0814166264374399</v>
      </c>
    </row>
    <row r="1994" spans="1:4" x14ac:dyDescent="0.45">
      <c r="A1994" s="212">
        <v>40821</v>
      </c>
      <c r="B1994" s="89">
        <v>24.922272</v>
      </c>
      <c r="C1994" s="89">
        <v>22.978539999999999</v>
      </c>
      <c r="D1994" s="89">
        <f t="shared" si="31"/>
        <v>1.0845890121826713</v>
      </c>
    </row>
    <row r="1995" spans="1:4" x14ac:dyDescent="0.45">
      <c r="A1995" s="212">
        <v>40820</v>
      </c>
      <c r="B1995" s="89">
        <v>24.453569000000002</v>
      </c>
      <c r="C1995" s="89">
        <v>22.680962000000001</v>
      </c>
      <c r="D1995" s="89">
        <f t="shared" si="31"/>
        <v>1.0781539601362589</v>
      </c>
    </row>
    <row r="1996" spans="1:4" x14ac:dyDescent="0.45">
      <c r="A1996" s="212">
        <v>40819</v>
      </c>
      <c r="B1996" s="89">
        <v>22.950472000000001</v>
      </c>
      <c r="C1996" s="89">
        <v>21.490656000000001</v>
      </c>
      <c r="D1996" s="89">
        <f t="shared" si="31"/>
        <v>1.0679279404034945</v>
      </c>
    </row>
    <row r="1997" spans="1:4" x14ac:dyDescent="0.45">
      <c r="A1997" s="212">
        <v>40816</v>
      </c>
      <c r="B1997" s="89">
        <v>24.128035000000001</v>
      </c>
      <c r="C1997" s="89">
        <v>23.824777999999998</v>
      </c>
      <c r="D1997" s="89">
        <f t="shared" si="31"/>
        <v>1.0127286390664376</v>
      </c>
    </row>
    <row r="1998" spans="1:4" x14ac:dyDescent="0.45">
      <c r="A1998" s="212">
        <v>40815</v>
      </c>
      <c r="B1998" s="89">
        <v>25.145388000000001</v>
      </c>
      <c r="C1998" s="89">
        <v>25.015080999999999</v>
      </c>
      <c r="D1998" s="89">
        <f t="shared" si="31"/>
        <v>1.0052091376398102</v>
      </c>
    </row>
    <row r="1999" spans="1:4" x14ac:dyDescent="0.45">
      <c r="A1999" s="212">
        <v>40814</v>
      </c>
      <c r="B1999" s="89">
        <v>24.408407</v>
      </c>
      <c r="C1999" s="89">
        <v>24.103752</v>
      </c>
      <c r="D1999" s="89">
        <f t="shared" si="31"/>
        <v>1.012639318559202</v>
      </c>
    </row>
    <row r="2000" spans="1:4" x14ac:dyDescent="0.45">
      <c r="A2000" s="212">
        <v>40813</v>
      </c>
      <c r="B2000" s="89">
        <v>25.289580999999998</v>
      </c>
      <c r="C2000" s="89">
        <v>25.098782</v>
      </c>
      <c r="D2000" s="89">
        <f t="shared" si="31"/>
        <v>1.0076019226749728</v>
      </c>
    </row>
    <row r="2001" spans="1:4" x14ac:dyDescent="0.45">
      <c r="A2001" s="212">
        <v>40812</v>
      </c>
      <c r="B2001" s="89">
        <v>25.353666</v>
      </c>
      <c r="C2001" s="89">
        <v>24.8477</v>
      </c>
      <c r="D2001" s="89">
        <f t="shared" si="31"/>
        <v>1.0203626895044613</v>
      </c>
    </row>
    <row r="2002" spans="1:4" x14ac:dyDescent="0.45">
      <c r="A2002" s="212">
        <v>40809</v>
      </c>
      <c r="B2002" s="89">
        <v>23.703468000000001</v>
      </c>
      <c r="C2002" s="89">
        <v>23.229624000000001</v>
      </c>
      <c r="D2002" s="89">
        <f t="shared" si="31"/>
        <v>1.0203982638720281</v>
      </c>
    </row>
    <row r="2003" spans="1:4" x14ac:dyDescent="0.45">
      <c r="A2003" s="212">
        <v>40808</v>
      </c>
      <c r="B2003" s="89">
        <v>23.447132</v>
      </c>
      <c r="C2003" s="89">
        <v>22.281101</v>
      </c>
      <c r="D2003" s="89">
        <f t="shared" si="31"/>
        <v>1.0523327370581912</v>
      </c>
    </row>
    <row r="2004" spans="1:4" x14ac:dyDescent="0.45">
      <c r="A2004" s="212">
        <v>40807</v>
      </c>
      <c r="B2004" s="89">
        <v>24.304264</v>
      </c>
      <c r="C2004" s="89">
        <v>23.731788999999999</v>
      </c>
      <c r="D2004" s="89">
        <f t="shared" si="31"/>
        <v>1.0241227073104351</v>
      </c>
    </row>
    <row r="2005" spans="1:4" x14ac:dyDescent="0.45">
      <c r="A2005" s="212">
        <v>40806</v>
      </c>
      <c r="B2005" s="89">
        <v>25.834301</v>
      </c>
      <c r="C2005" s="89">
        <v>25.042981999999999</v>
      </c>
      <c r="D2005" s="89">
        <f t="shared" si="31"/>
        <v>1.0315984334453461</v>
      </c>
    </row>
    <row r="2006" spans="1:4" x14ac:dyDescent="0.45">
      <c r="A2006" s="212">
        <v>40805</v>
      </c>
      <c r="B2006" s="89">
        <v>26.026558000000001</v>
      </c>
      <c r="C2006" s="89">
        <v>25.768329999999999</v>
      </c>
      <c r="D2006" s="89">
        <f t="shared" si="31"/>
        <v>1.0100211383508362</v>
      </c>
    </row>
    <row r="2007" spans="1:4" x14ac:dyDescent="0.45">
      <c r="A2007" s="212">
        <v>40802</v>
      </c>
      <c r="B2007" s="89">
        <v>26.779551000000001</v>
      </c>
      <c r="C2007" s="89">
        <v>26.958632000000001</v>
      </c>
      <c r="D2007" s="89">
        <f t="shared" ref="D2007:D2070" si="32">B2007/C2007</f>
        <v>0.99335719260532207</v>
      </c>
    </row>
    <row r="2008" spans="1:4" x14ac:dyDescent="0.45">
      <c r="A2008" s="212">
        <v>40801</v>
      </c>
      <c r="B2008" s="89">
        <v>27.083967000000001</v>
      </c>
      <c r="C2008" s="89">
        <v>26.586672</v>
      </c>
      <c r="D2008" s="89">
        <f t="shared" si="32"/>
        <v>1.0187046727773976</v>
      </c>
    </row>
    <row r="2009" spans="1:4" x14ac:dyDescent="0.45">
      <c r="A2009" s="212">
        <v>40800</v>
      </c>
      <c r="B2009" s="89">
        <v>26.274885000000001</v>
      </c>
      <c r="C2009" s="89">
        <v>25.470756999999999</v>
      </c>
      <c r="D2009" s="89">
        <f t="shared" si="32"/>
        <v>1.0315706360827832</v>
      </c>
    </row>
    <row r="2010" spans="1:4" x14ac:dyDescent="0.45">
      <c r="A2010" s="212">
        <v>40799</v>
      </c>
      <c r="B2010" s="89">
        <v>26.026558000000001</v>
      </c>
      <c r="C2010" s="89">
        <v>25.154572999999999</v>
      </c>
      <c r="D2010" s="89">
        <f t="shared" si="32"/>
        <v>1.0346650686537195</v>
      </c>
    </row>
    <row r="2011" spans="1:4" x14ac:dyDescent="0.45">
      <c r="A2011" s="212">
        <v>40798</v>
      </c>
      <c r="B2011" s="89">
        <v>25.970479999999998</v>
      </c>
      <c r="C2011" s="89">
        <v>25.070885000000001</v>
      </c>
      <c r="D2011" s="89">
        <f t="shared" si="32"/>
        <v>1.035882060007056</v>
      </c>
    </row>
    <row r="2012" spans="1:4" x14ac:dyDescent="0.45">
      <c r="A2012" s="212">
        <v>40795</v>
      </c>
      <c r="B2012" s="89">
        <v>25.698119999999999</v>
      </c>
      <c r="C2012" s="89">
        <v>24.866302000000001</v>
      </c>
      <c r="D2012" s="89">
        <f t="shared" si="32"/>
        <v>1.0334516165692831</v>
      </c>
    </row>
    <row r="2013" spans="1:4" x14ac:dyDescent="0.45">
      <c r="A2013" s="212">
        <v>40794</v>
      </c>
      <c r="B2013" s="89">
        <v>26.843639</v>
      </c>
      <c r="C2013" s="89">
        <v>26.019409</v>
      </c>
      <c r="D2013" s="89">
        <f t="shared" si="32"/>
        <v>1.0316775065874864</v>
      </c>
    </row>
    <row r="2014" spans="1:4" x14ac:dyDescent="0.45">
      <c r="A2014" s="212">
        <v>40793</v>
      </c>
      <c r="B2014" s="89">
        <v>27.893035999999999</v>
      </c>
      <c r="C2014" s="89">
        <v>26.949335000000001</v>
      </c>
      <c r="D2014" s="89">
        <f t="shared" si="32"/>
        <v>1.0350175987644963</v>
      </c>
    </row>
    <row r="2015" spans="1:4" x14ac:dyDescent="0.45">
      <c r="A2015" s="212">
        <v>40792</v>
      </c>
      <c r="B2015" s="89">
        <v>26.787569000000001</v>
      </c>
      <c r="C2015" s="89">
        <v>25.759032999999999</v>
      </c>
      <c r="D2015" s="89">
        <f t="shared" si="32"/>
        <v>1.0399291386442964</v>
      </c>
    </row>
    <row r="2016" spans="1:4" x14ac:dyDescent="0.45">
      <c r="A2016" s="212">
        <v>40788</v>
      </c>
      <c r="B2016" s="89">
        <v>27.740829000000002</v>
      </c>
      <c r="C2016" s="89">
        <v>26.409983</v>
      </c>
      <c r="D2016" s="89">
        <f t="shared" si="32"/>
        <v>1.050391777987892</v>
      </c>
    </row>
    <row r="2017" spans="1:4" x14ac:dyDescent="0.45">
      <c r="A2017" s="212">
        <v>40787</v>
      </c>
      <c r="B2017" s="89">
        <v>29.078606000000001</v>
      </c>
      <c r="C2017" s="89">
        <v>27.897867000000002</v>
      </c>
      <c r="D2017" s="89">
        <f t="shared" si="32"/>
        <v>1.0423236299750085</v>
      </c>
    </row>
    <row r="2018" spans="1:4" x14ac:dyDescent="0.45">
      <c r="A2018" s="212">
        <v>40786</v>
      </c>
      <c r="B2018" s="89">
        <v>30.087954</v>
      </c>
      <c r="C2018" s="89">
        <v>28.874289999999998</v>
      </c>
      <c r="D2018" s="89">
        <f t="shared" si="32"/>
        <v>1.042032687210664</v>
      </c>
    </row>
    <row r="2019" spans="1:4" x14ac:dyDescent="0.45">
      <c r="A2019" s="212">
        <v>40785</v>
      </c>
      <c r="B2019" s="89">
        <v>29.687419999999999</v>
      </c>
      <c r="C2019" s="89">
        <v>28.771993999999999</v>
      </c>
      <c r="D2019" s="89">
        <f t="shared" si="32"/>
        <v>1.0318165643993948</v>
      </c>
    </row>
    <row r="2020" spans="1:4" x14ac:dyDescent="0.45">
      <c r="A2020" s="212">
        <v>40784</v>
      </c>
      <c r="B2020" s="89">
        <v>30.152023</v>
      </c>
      <c r="C2020" s="89">
        <v>29.097477000000001</v>
      </c>
      <c r="D2020" s="89">
        <f t="shared" si="32"/>
        <v>1.0362418363626509</v>
      </c>
    </row>
    <row r="2021" spans="1:4" x14ac:dyDescent="0.45">
      <c r="A2021" s="212">
        <v>40781</v>
      </c>
      <c r="B2021" s="89">
        <v>29.006512000000001</v>
      </c>
      <c r="C2021" s="89">
        <v>27.749077</v>
      </c>
      <c r="D2021" s="89">
        <f t="shared" si="32"/>
        <v>1.0453144801897376</v>
      </c>
    </row>
    <row r="2022" spans="1:4" x14ac:dyDescent="0.45">
      <c r="A2022" s="212">
        <v>40780</v>
      </c>
      <c r="B2022" s="89">
        <v>28.613997000000001</v>
      </c>
      <c r="C2022" s="89">
        <v>27.739777</v>
      </c>
      <c r="D2022" s="89">
        <f t="shared" si="32"/>
        <v>1.0315150334481782</v>
      </c>
    </row>
    <row r="2023" spans="1:4" x14ac:dyDescent="0.45">
      <c r="A2023" s="212">
        <v>40779</v>
      </c>
      <c r="B2023" s="89">
        <v>28.702112</v>
      </c>
      <c r="C2023" s="89">
        <v>26.456475999999999</v>
      </c>
      <c r="D2023" s="89">
        <f t="shared" si="32"/>
        <v>1.0848803899657686</v>
      </c>
    </row>
    <row r="2024" spans="1:4" x14ac:dyDescent="0.45">
      <c r="A2024" s="212">
        <v>40778</v>
      </c>
      <c r="B2024" s="89">
        <v>27.860990999999999</v>
      </c>
      <c r="C2024" s="89">
        <v>25.405659</v>
      </c>
      <c r="D2024" s="89">
        <f t="shared" si="32"/>
        <v>1.096645082105526</v>
      </c>
    </row>
    <row r="2025" spans="1:4" x14ac:dyDescent="0.45">
      <c r="A2025" s="212">
        <v>40777</v>
      </c>
      <c r="B2025" s="89">
        <v>26.763535000000001</v>
      </c>
      <c r="C2025" s="89">
        <v>24.233951999999999</v>
      </c>
      <c r="D2025" s="89">
        <f t="shared" si="32"/>
        <v>1.1043817780938083</v>
      </c>
    </row>
    <row r="2026" spans="1:4" x14ac:dyDescent="0.45">
      <c r="A2026" s="212">
        <v>40774</v>
      </c>
      <c r="B2026" s="89">
        <v>27.516535000000001</v>
      </c>
      <c r="C2026" s="89">
        <v>24.894189999999998</v>
      </c>
      <c r="D2026" s="89">
        <f t="shared" si="32"/>
        <v>1.1053396394901784</v>
      </c>
    </row>
    <row r="2027" spans="1:4" x14ac:dyDescent="0.45">
      <c r="A2027" s="212">
        <v>40773</v>
      </c>
      <c r="B2027" s="89">
        <v>28.189426000000001</v>
      </c>
      <c r="C2027" s="89">
        <v>26.019409</v>
      </c>
      <c r="D2027" s="89">
        <f t="shared" si="32"/>
        <v>1.0833999342567697</v>
      </c>
    </row>
    <row r="2028" spans="1:4" x14ac:dyDescent="0.45">
      <c r="A2028" s="212">
        <v>40772</v>
      </c>
      <c r="B2028" s="89">
        <v>29.294892999999998</v>
      </c>
      <c r="C2028" s="89">
        <v>27.758379000000001</v>
      </c>
      <c r="D2028" s="89">
        <f t="shared" si="32"/>
        <v>1.0553531602115527</v>
      </c>
    </row>
    <row r="2029" spans="1:4" x14ac:dyDescent="0.45">
      <c r="A2029" s="212">
        <v>40771</v>
      </c>
      <c r="B2029" s="89">
        <v>28.86232</v>
      </c>
      <c r="C2029" s="89">
        <v>27.842072000000002</v>
      </c>
      <c r="D2029" s="89">
        <f t="shared" si="32"/>
        <v>1.0366441118319067</v>
      </c>
    </row>
    <row r="2030" spans="1:4" x14ac:dyDescent="0.45">
      <c r="A2030" s="212">
        <v>40770</v>
      </c>
      <c r="B2030" s="89">
        <v>29.543222</v>
      </c>
      <c r="C2030" s="89">
        <v>29.078878</v>
      </c>
      <c r="D2030" s="89">
        <f t="shared" si="32"/>
        <v>1.0159684290432389</v>
      </c>
    </row>
    <row r="2031" spans="1:4" x14ac:dyDescent="0.45">
      <c r="A2031" s="212">
        <v>40767</v>
      </c>
      <c r="B2031" s="89">
        <v>28.766199</v>
      </c>
      <c r="C2031" s="89">
        <v>27.758379000000001</v>
      </c>
      <c r="D2031" s="89">
        <f t="shared" si="32"/>
        <v>1.036306875124084</v>
      </c>
    </row>
    <row r="2032" spans="1:4" x14ac:dyDescent="0.45">
      <c r="A2032" s="212">
        <v>40766</v>
      </c>
      <c r="B2032" s="89">
        <v>29.391022</v>
      </c>
      <c r="C2032" s="89">
        <v>28.167546999999999</v>
      </c>
      <c r="D2032" s="89">
        <f t="shared" si="32"/>
        <v>1.0434356246924874</v>
      </c>
    </row>
    <row r="2033" spans="1:4" x14ac:dyDescent="0.45">
      <c r="A2033" s="212">
        <v>40765</v>
      </c>
      <c r="B2033" s="89">
        <v>27.532557000000001</v>
      </c>
      <c r="C2033" s="89">
        <v>26.493677000000002</v>
      </c>
      <c r="D2033" s="89">
        <f t="shared" si="32"/>
        <v>1.0392123750885918</v>
      </c>
    </row>
    <row r="2034" spans="1:4" x14ac:dyDescent="0.45">
      <c r="A2034" s="212">
        <v>40764</v>
      </c>
      <c r="B2034" s="89">
        <v>29.158722000000001</v>
      </c>
      <c r="C2034" s="89">
        <v>29.590336000000001</v>
      </c>
      <c r="D2034" s="89">
        <f t="shared" si="32"/>
        <v>0.98541368371078986</v>
      </c>
    </row>
    <row r="2035" spans="1:4" x14ac:dyDescent="0.45">
      <c r="A2035" s="212">
        <v>40763</v>
      </c>
      <c r="B2035" s="89">
        <v>27.284227000000001</v>
      </c>
      <c r="C2035" s="89">
        <v>25.991506999999999</v>
      </c>
      <c r="D2035" s="89">
        <f t="shared" si="32"/>
        <v>1.0497362465362243</v>
      </c>
    </row>
    <row r="2036" spans="1:4" x14ac:dyDescent="0.45">
      <c r="A2036" s="212">
        <v>40760</v>
      </c>
      <c r="B2036" s="89">
        <v>30.119986999999998</v>
      </c>
      <c r="C2036" s="89">
        <v>31.096824999999999</v>
      </c>
      <c r="D2036" s="89">
        <f t="shared" si="32"/>
        <v>0.9685872110737993</v>
      </c>
    </row>
    <row r="2037" spans="1:4" x14ac:dyDescent="0.45">
      <c r="A2037" s="212">
        <v>40759</v>
      </c>
      <c r="B2037" s="89">
        <v>30.376325999999999</v>
      </c>
      <c r="C2037" s="89">
        <v>32.370823000000001</v>
      </c>
      <c r="D2037" s="89">
        <f t="shared" si="32"/>
        <v>0.93838596565802479</v>
      </c>
    </row>
    <row r="2038" spans="1:4" x14ac:dyDescent="0.45">
      <c r="A2038" s="212">
        <v>40758</v>
      </c>
      <c r="B2038" s="89">
        <v>31.962437000000001</v>
      </c>
      <c r="C2038" s="89">
        <v>34.649151000000003</v>
      </c>
      <c r="D2038" s="89">
        <f t="shared" si="32"/>
        <v>0.92245945651020422</v>
      </c>
    </row>
    <row r="2039" spans="1:4" x14ac:dyDescent="0.45">
      <c r="A2039" s="212">
        <v>40757</v>
      </c>
      <c r="B2039" s="89">
        <v>31.914380999999999</v>
      </c>
      <c r="C2039" s="89">
        <v>34.444569000000001</v>
      </c>
      <c r="D2039" s="89">
        <f t="shared" si="32"/>
        <v>0.92654319466154444</v>
      </c>
    </row>
    <row r="2040" spans="1:4" x14ac:dyDescent="0.45">
      <c r="A2040" s="212">
        <v>40756</v>
      </c>
      <c r="B2040" s="89">
        <v>32.395012000000001</v>
      </c>
      <c r="C2040" s="89">
        <v>35.783661000000002</v>
      </c>
      <c r="D2040" s="89">
        <f t="shared" si="32"/>
        <v>0.90530178004983897</v>
      </c>
    </row>
    <row r="2041" spans="1:4" x14ac:dyDescent="0.45">
      <c r="A2041" s="212">
        <v>40753</v>
      </c>
      <c r="B2041" s="89">
        <v>32.403019</v>
      </c>
      <c r="C2041" s="89">
        <v>35.653477000000002</v>
      </c>
      <c r="D2041" s="89">
        <f t="shared" si="32"/>
        <v>0.90883194926542499</v>
      </c>
    </row>
    <row r="2042" spans="1:4" x14ac:dyDescent="0.45">
      <c r="A2042" s="212">
        <v>40752</v>
      </c>
      <c r="B2042" s="89">
        <v>32.587268999999999</v>
      </c>
      <c r="C2042" s="89">
        <v>35.504683999999997</v>
      </c>
      <c r="D2042" s="89">
        <f t="shared" si="32"/>
        <v>0.917830137567201</v>
      </c>
    </row>
    <row r="2043" spans="1:4" x14ac:dyDescent="0.45">
      <c r="A2043" s="212">
        <v>40751</v>
      </c>
      <c r="B2043" s="89">
        <v>32.579253999999999</v>
      </c>
      <c r="C2043" s="89">
        <v>35.579082</v>
      </c>
      <c r="D2043" s="89">
        <f t="shared" si="32"/>
        <v>0.91568562673989173</v>
      </c>
    </row>
    <row r="2044" spans="1:4" x14ac:dyDescent="0.45">
      <c r="A2044" s="212">
        <v>40750</v>
      </c>
      <c r="B2044" s="89">
        <v>33.196078999999997</v>
      </c>
      <c r="C2044" s="89">
        <v>36.927123999999999</v>
      </c>
      <c r="D2044" s="89">
        <f t="shared" si="32"/>
        <v>0.89896193919678113</v>
      </c>
    </row>
    <row r="2045" spans="1:4" x14ac:dyDescent="0.45">
      <c r="A2045" s="212">
        <v>40749</v>
      </c>
      <c r="B2045" s="89">
        <v>33.396346999999999</v>
      </c>
      <c r="C2045" s="89">
        <v>37.103766999999998</v>
      </c>
      <c r="D2045" s="89">
        <f t="shared" si="32"/>
        <v>0.90007968732662647</v>
      </c>
    </row>
    <row r="2046" spans="1:4" x14ac:dyDescent="0.45">
      <c r="A2046" s="212">
        <v>40746</v>
      </c>
      <c r="B2046" s="89">
        <v>33.796866999999999</v>
      </c>
      <c r="C2046" s="89">
        <v>37.429152999999999</v>
      </c>
      <c r="D2046" s="89">
        <f t="shared" si="32"/>
        <v>0.90295569873034531</v>
      </c>
    </row>
    <row r="2047" spans="1:4" x14ac:dyDescent="0.45">
      <c r="A2047" s="212">
        <v>40745</v>
      </c>
      <c r="B2047" s="89">
        <v>33.876984</v>
      </c>
      <c r="C2047" s="89">
        <v>37.484943000000001</v>
      </c>
      <c r="D2047" s="89">
        <f t="shared" si="32"/>
        <v>0.90374911334398988</v>
      </c>
    </row>
    <row r="2048" spans="1:4" x14ac:dyDescent="0.45">
      <c r="A2048" s="212">
        <v>40744</v>
      </c>
      <c r="B2048" s="89">
        <v>32.811562000000002</v>
      </c>
      <c r="C2048" s="89">
        <v>35.90448</v>
      </c>
      <c r="D2048" s="89">
        <f t="shared" si="32"/>
        <v>0.91385704513754284</v>
      </c>
    </row>
    <row r="2049" spans="1:4" x14ac:dyDescent="0.45">
      <c r="A2049" s="212">
        <v>40743</v>
      </c>
      <c r="B2049" s="89">
        <v>32.354961000000003</v>
      </c>
      <c r="C2049" s="89">
        <v>35.346653000000003</v>
      </c>
      <c r="D2049" s="89">
        <f t="shared" si="32"/>
        <v>0.91536137806315065</v>
      </c>
    </row>
    <row r="2050" spans="1:4" x14ac:dyDescent="0.45">
      <c r="A2050" s="212">
        <v>40742</v>
      </c>
      <c r="B2050" s="89">
        <v>31.906372000000001</v>
      </c>
      <c r="C2050" s="89">
        <v>35.086337999999998</v>
      </c>
      <c r="D2050" s="89">
        <f t="shared" si="32"/>
        <v>0.90936740106647784</v>
      </c>
    </row>
    <row r="2051" spans="1:4" x14ac:dyDescent="0.45">
      <c r="A2051" s="212">
        <v>40739</v>
      </c>
      <c r="B2051" s="89">
        <v>32.026516000000001</v>
      </c>
      <c r="C2051" s="89">
        <v>35.681334999999997</v>
      </c>
      <c r="D2051" s="89">
        <f t="shared" si="32"/>
        <v>0.8975705645542692</v>
      </c>
    </row>
    <row r="2052" spans="1:4" x14ac:dyDescent="0.45">
      <c r="A2052" s="212">
        <v>40738</v>
      </c>
      <c r="B2052" s="89">
        <v>32.322926000000002</v>
      </c>
      <c r="C2052" s="89">
        <v>36.276328999999997</v>
      </c>
      <c r="D2052" s="89">
        <f t="shared" si="32"/>
        <v>0.89101976112301784</v>
      </c>
    </row>
    <row r="2053" spans="1:4" x14ac:dyDescent="0.45">
      <c r="A2053" s="212">
        <v>40737</v>
      </c>
      <c r="B2053" s="89">
        <v>31.738137999999999</v>
      </c>
      <c r="C2053" s="89">
        <v>36.694710000000001</v>
      </c>
      <c r="D2053" s="89">
        <f t="shared" si="32"/>
        <v>0.86492407216190015</v>
      </c>
    </row>
    <row r="2054" spans="1:4" x14ac:dyDescent="0.45">
      <c r="A2054" s="212">
        <v>40736</v>
      </c>
      <c r="B2054" s="89">
        <v>31.553889999999999</v>
      </c>
      <c r="C2054" s="89">
        <v>36.322825999999999</v>
      </c>
      <c r="D2054" s="89">
        <f t="shared" si="32"/>
        <v>0.8687069117364381</v>
      </c>
    </row>
    <row r="2055" spans="1:4" x14ac:dyDescent="0.45">
      <c r="A2055" s="212">
        <v>40735</v>
      </c>
      <c r="B2055" s="89">
        <v>31.585940999999998</v>
      </c>
      <c r="C2055" s="89">
        <v>36.992203000000003</v>
      </c>
      <c r="D2055" s="89">
        <f t="shared" si="32"/>
        <v>0.85385401350657586</v>
      </c>
    </row>
    <row r="2056" spans="1:4" x14ac:dyDescent="0.45">
      <c r="A2056" s="212">
        <v>40732</v>
      </c>
      <c r="B2056" s="89">
        <v>32.635323</v>
      </c>
      <c r="C2056" s="89">
        <v>39.074691999999999</v>
      </c>
      <c r="D2056" s="89">
        <f t="shared" si="32"/>
        <v>0.83520358906475833</v>
      </c>
    </row>
    <row r="2057" spans="1:4" x14ac:dyDescent="0.45">
      <c r="A2057" s="212">
        <v>40731</v>
      </c>
      <c r="B2057" s="89">
        <v>33.099944999999998</v>
      </c>
      <c r="C2057" s="89">
        <v>39.632503999999997</v>
      </c>
      <c r="D2057" s="89">
        <f t="shared" si="32"/>
        <v>0.83517168130481989</v>
      </c>
    </row>
    <row r="2058" spans="1:4" x14ac:dyDescent="0.45">
      <c r="A2058" s="212">
        <v>40730</v>
      </c>
      <c r="B2058" s="89">
        <v>32.491142000000004</v>
      </c>
      <c r="C2058" s="89">
        <v>39.056103</v>
      </c>
      <c r="D2058" s="89">
        <f t="shared" si="32"/>
        <v>0.83190947135713988</v>
      </c>
    </row>
    <row r="2059" spans="1:4" x14ac:dyDescent="0.45">
      <c r="A2059" s="212">
        <v>40729</v>
      </c>
      <c r="B2059" s="89">
        <v>32.867637999999999</v>
      </c>
      <c r="C2059" s="89">
        <v>39.576729</v>
      </c>
      <c r="D2059" s="89">
        <f t="shared" si="32"/>
        <v>0.83047889076431758</v>
      </c>
    </row>
    <row r="2060" spans="1:4" x14ac:dyDescent="0.45">
      <c r="A2060" s="212">
        <v>40725</v>
      </c>
      <c r="B2060" s="89">
        <v>33.308230999999999</v>
      </c>
      <c r="C2060" s="89">
        <v>39.864928999999997</v>
      </c>
      <c r="D2060" s="89">
        <f t="shared" si="32"/>
        <v>0.83552716223325019</v>
      </c>
    </row>
    <row r="2061" spans="1:4" x14ac:dyDescent="0.45">
      <c r="A2061" s="212">
        <v>40724</v>
      </c>
      <c r="B2061" s="89">
        <v>32.595275999999998</v>
      </c>
      <c r="C2061" s="89">
        <v>38.712135000000004</v>
      </c>
      <c r="D2061" s="89">
        <f t="shared" si="32"/>
        <v>0.84199117408533519</v>
      </c>
    </row>
    <row r="2062" spans="1:4" x14ac:dyDescent="0.45">
      <c r="A2062" s="212">
        <v>40723</v>
      </c>
      <c r="B2062" s="89">
        <v>32.205146999999997</v>
      </c>
      <c r="C2062" s="89">
        <v>38.581969999999998</v>
      </c>
      <c r="D2062" s="89">
        <f t="shared" si="32"/>
        <v>0.8347201296356821</v>
      </c>
    </row>
    <row r="2063" spans="1:4" x14ac:dyDescent="0.45">
      <c r="A2063" s="212">
        <v>40722</v>
      </c>
      <c r="B2063" s="89">
        <v>31.480637000000002</v>
      </c>
      <c r="C2063" s="89">
        <v>37.326884999999997</v>
      </c>
      <c r="D2063" s="89">
        <f t="shared" si="32"/>
        <v>0.84337701900386286</v>
      </c>
    </row>
    <row r="2064" spans="1:4" x14ac:dyDescent="0.45">
      <c r="A2064" s="212">
        <v>40721</v>
      </c>
      <c r="B2064" s="89">
        <v>31.751328999999998</v>
      </c>
      <c r="C2064" s="89">
        <v>37.178139000000002</v>
      </c>
      <c r="D2064" s="89">
        <f t="shared" si="32"/>
        <v>0.85403223114529747</v>
      </c>
    </row>
    <row r="2065" spans="1:4" x14ac:dyDescent="0.45">
      <c r="A2065" s="212">
        <v>40718</v>
      </c>
      <c r="B2065" s="89">
        <v>31.440840000000001</v>
      </c>
      <c r="C2065" s="89">
        <v>36.806271000000002</v>
      </c>
      <c r="D2065" s="89">
        <f t="shared" si="32"/>
        <v>0.85422508571976763</v>
      </c>
    </row>
    <row r="2066" spans="1:4" x14ac:dyDescent="0.45">
      <c r="A2066" s="212">
        <v>40717</v>
      </c>
      <c r="B2066" s="89">
        <v>31.902591999999999</v>
      </c>
      <c r="C2066" s="89">
        <v>36.638924000000003</v>
      </c>
      <c r="D2066" s="89">
        <f t="shared" si="32"/>
        <v>0.87072950068075128</v>
      </c>
    </row>
    <row r="2067" spans="1:4" x14ac:dyDescent="0.45">
      <c r="A2067" s="212">
        <v>40716</v>
      </c>
      <c r="B2067" s="89">
        <v>32.396236000000002</v>
      </c>
      <c r="C2067" s="89">
        <v>36.731892000000002</v>
      </c>
      <c r="D2067" s="89">
        <f t="shared" si="32"/>
        <v>0.88196480595118809</v>
      </c>
    </row>
    <row r="2068" spans="1:4" x14ac:dyDescent="0.45">
      <c r="A2068" s="212">
        <v>40715</v>
      </c>
      <c r="B2068" s="89">
        <v>32.571381000000002</v>
      </c>
      <c r="C2068" s="89">
        <v>36.545948000000003</v>
      </c>
      <c r="D2068" s="89">
        <f t="shared" si="32"/>
        <v>0.89124466000991409</v>
      </c>
    </row>
    <row r="2069" spans="1:4" x14ac:dyDescent="0.45">
      <c r="A2069" s="212">
        <v>40714</v>
      </c>
      <c r="B2069" s="89">
        <v>32.229042</v>
      </c>
      <c r="C2069" s="89">
        <v>35.476813999999997</v>
      </c>
      <c r="D2069" s="89">
        <f t="shared" si="32"/>
        <v>0.9084536734330203</v>
      </c>
    </row>
    <row r="2070" spans="1:4" x14ac:dyDescent="0.45">
      <c r="A2070" s="212">
        <v>40711</v>
      </c>
      <c r="B2070" s="89">
        <v>32.483809999999998</v>
      </c>
      <c r="C2070" s="89">
        <v>35.606963999999998</v>
      </c>
      <c r="D2070" s="89">
        <f t="shared" si="32"/>
        <v>0.91228811307810465</v>
      </c>
    </row>
    <row r="2071" spans="1:4" x14ac:dyDescent="0.45">
      <c r="A2071" s="212">
        <v>40710</v>
      </c>
      <c r="B2071" s="89">
        <v>32.133495000000003</v>
      </c>
      <c r="C2071" s="89">
        <v>34.984081000000003</v>
      </c>
      <c r="D2071" s="89">
        <f t="shared" ref="D2071:D2134" si="33">B2071/C2071</f>
        <v>0.91851762520215985</v>
      </c>
    </row>
    <row r="2072" spans="1:4" x14ac:dyDescent="0.45">
      <c r="A2072" s="212">
        <v>40709</v>
      </c>
      <c r="B2072" s="89">
        <v>32.388267999999997</v>
      </c>
      <c r="C2072" s="89">
        <v>35.328063999999998</v>
      </c>
      <c r="D2072" s="89">
        <f t="shared" si="33"/>
        <v>0.91678581651120195</v>
      </c>
    </row>
    <row r="2073" spans="1:4" x14ac:dyDescent="0.45">
      <c r="A2073" s="212">
        <v>40708</v>
      </c>
      <c r="B2073" s="89">
        <v>33.128712</v>
      </c>
      <c r="C2073" s="89">
        <v>36.053223000000003</v>
      </c>
      <c r="D2073" s="89">
        <f t="shared" si="33"/>
        <v>0.91888350730807056</v>
      </c>
    </row>
    <row r="2074" spans="1:4" x14ac:dyDescent="0.45">
      <c r="A2074" s="212">
        <v>40707</v>
      </c>
      <c r="B2074" s="89">
        <v>33.176487000000002</v>
      </c>
      <c r="C2074" s="89">
        <v>36.415798000000002</v>
      </c>
      <c r="D2074" s="89">
        <f t="shared" si="33"/>
        <v>0.91104654633683979</v>
      </c>
    </row>
    <row r="2075" spans="1:4" x14ac:dyDescent="0.45">
      <c r="A2075" s="212">
        <v>40704</v>
      </c>
      <c r="B2075" s="89">
        <v>32.682868999999997</v>
      </c>
      <c r="C2075" s="89">
        <v>35.253681</v>
      </c>
      <c r="D2075" s="89">
        <f t="shared" si="33"/>
        <v>0.92707677816679612</v>
      </c>
    </row>
    <row r="2076" spans="1:4" x14ac:dyDescent="0.45">
      <c r="A2076" s="212">
        <v>40703</v>
      </c>
      <c r="B2076" s="89">
        <v>32.627132000000003</v>
      </c>
      <c r="C2076" s="89">
        <v>35.114235000000001</v>
      </c>
      <c r="D2076" s="89">
        <f t="shared" si="33"/>
        <v>0.92917108973041851</v>
      </c>
    </row>
    <row r="2077" spans="1:4" x14ac:dyDescent="0.45">
      <c r="A2077" s="212">
        <v>40702</v>
      </c>
      <c r="B2077" s="89">
        <v>32.157378999999999</v>
      </c>
      <c r="C2077" s="89">
        <v>34.221729000000003</v>
      </c>
      <c r="D2077" s="89">
        <f t="shared" si="33"/>
        <v>0.93967721502323842</v>
      </c>
    </row>
    <row r="2078" spans="1:4" x14ac:dyDescent="0.45">
      <c r="A2078" s="212">
        <v>40701</v>
      </c>
      <c r="B2078" s="89">
        <v>32.420116</v>
      </c>
      <c r="C2078" s="89">
        <v>34.937610999999997</v>
      </c>
      <c r="D2078" s="89">
        <f t="shared" si="33"/>
        <v>0.92794312696423353</v>
      </c>
    </row>
    <row r="2079" spans="1:4" x14ac:dyDescent="0.45">
      <c r="A2079" s="212">
        <v>40700</v>
      </c>
      <c r="B2079" s="89">
        <v>32.268841000000002</v>
      </c>
      <c r="C2079" s="89">
        <v>35.393130999999997</v>
      </c>
      <c r="D2079" s="89">
        <f t="shared" si="33"/>
        <v>0.9117260917097163</v>
      </c>
    </row>
    <row r="2080" spans="1:4" x14ac:dyDescent="0.45">
      <c r="A2080" s="212">
        <v>40697</v>
      </c>
      <c r="B2080" s="89">
        <v>33.096862999999999</v>
      </c>
      <c r="C2080" s="89">
        <v>37.047989000000001</v>
      </c>
      <c r="D2080" s="89">
        <f t="shared" si="33"/>
        <v>0.89335113438950753</v>
      </c>
    </row>
    <row r="2081" spans="1:4" x14ac:dyDescent="0.45">
      <c r="A2081" s="212">
        <v>40696</v>
      </c>
      <c r="B2081" s="89">
        <v>33.128712</v>
      </c>
      <c r="C2081" s="89">
        <v>37.196728</v>
      </c>
      <c r="D2081" s="89">
        <f t="shared" si="33"/>
        <v>0.89063511177649823</v>
      </c>
    </row>
    <row r="2082" spans="1:4" x14ac:dyDescent="0.45">
      <c r="A2082" s="212">
        <v>40695</v>
      </c>
      <c r="B2082" s="89">
        <v>33.248134999999998</v>
      </c>
      <c r="C2082" s="89">
        <v>36.862045000000002</v>
      </c>
      <c r="D2082" s="89">
        <f t="shared" si="33"/>
        <v>0.90196121783259708</v>
      </c>
    </row>
    <row r="2083" spans="1:4" x14ac:dyDescent="0.45">
      <c r="A2083" s="212">
        <v>40694</v>
      </c>
      <c r="B2083" s="89">
        <v>34.426471999999997</v>
      </c>
      <c r="C2083" s="89">
        <v>38.256565000000002</v>
      </c>
      <c r="D2083" s="89">
        <f t="shared" si="33"/>
        <v>0.89988403297577801</v>
      </c>
    </row>
    <row r="2084" spans="1:4" x14ac:dyDescent="0.45">
      <c r="A2084" s="212">
        <v>40690</v>
      </c>
      <c r="B2084" s="89">
        <v>34.068187999999999</v>
      </c>
      <c r="C2084" s="89">
        <v>38.089233</v>
      </c>
      <c r="D2084" s="89">
        <f t="shared" si="33"/>
        <v>0.894430927501218</v>
      </c>
    </row>
    <row r="2085" spans="1:4" x14ac:dyDescent="0.45">
      <c r="A2085" s="212">
        <v>40689</v>
      </c>
      <c r="B2085" s="89">
        <v>33.797497</v>
      </c>
      <c r="C2085" s="89">
        <v>37.391964000000002</v>
      </c>
      <c r="D2085" s="89">
        <f t="shared" si="33"/>
        <v>0.90387060171538458</v>
      </c>
    </row>
    <row r="2086" spans="1:4" x14ac:dyDescent="0.45">
      <c r="A2086" s="212">
        <v>40688</v>
      </c>
      <c r="B2086" s="89">
        <v>33.65419</v>
      </c>
      <c r="C2086" s="89">
        <v>37.494239999999998</v>
      </c>
      <c r="D2086" s="89">
        <f t="shared" si="33"/>
        <v>0.89758293540554501</v>
      </c>
    </row>
    <row r="2087" spans="1:4" x14ac:dyDescent="0.45">
      <c r="A2087" s="212">
        <v>40687</v>
      </c>
      <c r="B2087" s="89">
        <v>33.709915000000002</v>
      </c>
      <c r="C2087" s="89">
        <v>37.652267000000002</v>
      </c>
      <c r="D2087" s="89">
        <f t="shared" si="33"/>
        <v>0.89529576001360023</v>
      </c>
    </row>
    <row r="2088" spans="1:4" x14ac:dyDescent="0.45">
      <c r="A2088" s="212">
        <v>40686</v>
      </c>
      <c r="B2088" s="89">
        <v>33.877113000000001</v>
      </c>
      <c r="C2088" s="89">
        <v>37.326968999999998</v>
      </c>
      <c r="D2088" s="89">
        <f t="shared" si="33"/>
        <v>0.90757738727727943</v>
      </c>
    </row>
    <row r="2089" spans="1:4" x14ac:dyDescent="0.45">
      <c r="A2089" s="212">
        <v>40683</v>
      </c>
      <c r="B2089" s="89">
        <v>34.338898</v>
      </c>
      <c r="C2089" s="89">
        <v>38.126300999999998</v>
      </c>
      <c r="D2089" s="89">
        <f t="shared" si="33"/>
        <v>0.90066167184694901</v>
      </c>
    </row>
    <row r="2090" spans="1:4" x14ac:dyDescent="0.45">
      <c r="A2090" s="212">
        <v>40682</v>
      </c>
      <c r="B2090" s="89">
        <v>35.031570000000002</v>
      </c>
      <c r="C2090" s="89">
        <v>38.460906999999999</v>
      </c>
      <c r="D2090" s="89">
        <f t="shared" si="33"/>
        <v>0.91083577410173933</v>
      </c>
    </row>
    <row r="2091" spans="1:4" x14ac:dyDescent="0.45">
      <c r="A2091" s="212">
        <v>40681</v>
      </c>
      <c r="B2091" s="89">
        <v>35.095253</v>
      </c>
      <c r="C2091" s="89">
        <v>38.330784000000001</v>
      </c>
      <c r="D2091" s="89">
        <f t="shared" si="33"/>
        <v>0.91558922979503887</v>
      </c>
    </row>
    <row r="2092" spans="1:4" x14ac:dyDescent="0.45">
      <c r="A2092" s="212">
        <v>40680</v>
      </c>
      <c r="B2092" s="89">
        <v>34.880287000000003</v>
      </c>
      <c r="C2092" s="89">
        <v>38.609627000000003</v>
      </c>
      <c r="D2092" s="89">
        <f t="shared" si="33"/>
        <v>0.90340906427301149</v>
      </c>
    </row>
    <row r="2093" spans="1:4" x14ac:dyDescent="0.45">
      <c r="A2093" s="212">
        <v>40679</v>
      </c>
      <c r="B2093" s="89">
        <v>34.139851</v>
      </c>
      <c r="C2093" s="89">
        <v>38.284317000000001</v>
      </c>
      <c r="D2093" s="89">
        <f t="shared" si="33"/>
        <v>0.89174507148710525</v>
      </c>
    </row>
    <row r="2094" spans="1:4" x14ac:dyDescent="0.45">
      <c r="A2094" s="212">
        <v>40676</v>
      </c>
      <c r="B2094" s="89">
        <v>34.354813</v>
      </c>
      <c r="C2094" s="89">
        <v>38.60033</v>
      </c>
      <c r="D2094" s="89">
        <f t="shared" si="33"/>
        <v>0.89001345325286085</v>
      </c>
    </row>
    <row r="2095" spans="1:4" x14ac:dyDescent="0.45">
      <c r="A2095" s="212">
        <v>40675</v>
      </c>
      <c r="B2095" s="89">
        <v>35.103206999999998</v>
      </c>
      <c r="C2095" s="89">
        <v>39.427536000000003</v>
      </c>
      <c r="D2095" s="89">
        <f t="shared" si="33"/>
        <v>0.89032210889364216</v>
      </c>
    </row>
    <row r="2096" spans="1:4" x14ac:dyDescent="0.45">
      <c r="A2096" s="212">
        <v>40674</v>
      </c>
      <c r="B2096" s="89">
        <v>35.214672</v>
      </c>
      <c r="C2096" s="89">
        <v>39.892273000000003</v>
      </c>
      <c r="D2096" s="89">
        <f t="shared" si="33"/>
        <v>0.88274418456927728</v>
      </c>
    </row>
    <row r="2097" spans="1:4" x14ac:dyDescent="0.45">
      <c r="A2097" s="212">
        <v>40673</v>
      </c>
      <c r="B2097" s="89">
        <v>35.955109</v>
      </c>
      <c r="C2097" s="89">
        <v>41.081982000000004</v>
      </c>
      <c r="D2097" s="89">
        <f t="shared" si="33"/>
        <v>0.87520385457546812</v>
      </c>
    </row>
    <row r="2098" spans="1:4" x14ac:dyDescent="0.45">
      <c r="A2098" s="212">
        <v>40672</v>
      </c>
      <c r="B2098" s="89">
        <v>35.795890999999997</v>
      </c>
      <c r="C2098" s="89">
        <v>41.044792000000001</v>
      </c>
      <c r="D2098" s="89">
        <f t="shared" si="33"/>
        <v>0.87211773420608385</v>
      </c>
    </row>
    <row r="2099" spans="1:4" x14ac:dyDescent="0.45">
      <c r="A2099" s="212">
        <v>40669</v>
      </c>
      <c r="B2099" s="89">
        <v>35.859585000000003</v>
      </c>
      <c r="C2099" s="89">
        <v>42.011432999999997</v>
      </c>
      <c r="D2099" s="89">
        <f t="shared" si="33"/>
        <v>0.85356728964708262</v>
      </c>
    </row>
    <row r="2100" spans="1:4" x14ac:dyDescent="0.45">
      <c r="A2100" s="212">
        <v>40668</v>
      </c>
      <c r="B2100" s="89">
        <v>35.963088999999997</v>
      </c>
      <c r="C2100" s="89">
        <v>41.639633000000003</v>
      </c>
      <c r="D2100" s="89">
        <f t="shared" si="33"/>
        <v>0.86367449492170101</v>
      </c>
    </row>
    <row r="2101" spans="1:4" x14ac:dyDescent="0.45">
      <c r="A2101" s="212">
        <v>40667</v>
      </c>
      <c r="B2101" s="89">
        <v>36.225830000000002</v>
      </c>
      <c r="C2101" s="89">
        <v>42.011432999999997</v>
      </c>
      <c r="D2101" s="89">
        <f t="shared" si="33"/>
        <v>0.86228503559971414</v>
      </c>
    </row>
    <row r="2102" spans="1:4" x14ac:dyDescent="0.45">
      <c r="A2102" s="212">
        <v>40666</v>
      </c>
      <c r="B2102" s="89">
        <v>36.560211000000002</v>
      </c>
      <c r="C2102" s="89">
        <v>42.011432999999997</v>
      </c>
      <c r="D2102" s="89">
        <f t="shared" si="33"/>
        <v>0.87024432134938134</v>
      </c>
    </row>
    <row r="2103" spans="1:4" x14ac:dyDescent="0.45">
      <c r="A2103" s="212">
        <v>40665</v>
      </c>
      <c r="B2103" s="89">
        <v>35.971043000000002</v>
      </c>
      <c r="C2103" s="89">
        <v>41.732585999999998</v>
      </c>
      <c r="D2103" s="89">
        <f t="shared" si="33"/>
        <v>0.86194138556378952</v>
      </c>
    </row>
    <row r="2104" spans="1:4" x14ac:dyDescent="0.45">
      <c r="A2104" s="212">
        <v>40662</v>
      </c>
      <c r="B2104" s="89">
        <v>36.329323000000002</v>
      </c>
      <c r="C2104" s="89">
        <v>42.662044999999999</v>
      </c>
      <c r="D2104" s="89">
        <f t="shared" si="33"/>
        <v>0.85156074913895952</v>
      </c>
    </row>
    <row r="2105" spans="1:4" x14ac:dyDescent="0.45">
      <c r="A2105" s="212">
        <v>40661</v>
      </c>
      <c r="B2105" s="89">
        <v>36.504482000000003</v>
      </c>
      <c r="C2105" s="89">
        <v>42.662044999999999</v>
      </c>
      <c r="D2105" s="89">
        <f t="shared" si="33"/>
        <v>0.85566648293582748</v>
      </c>
    </row>
    <row r="2106" spans="1:4" x14ac:dyDescent="0.45">
      <c r="A2106" s="212">
        <v>40660</v>
      </c>
      <c r="B2106" s="89">
        <v>36.225830000000002</v>
      </c>
      <c r="C2106" s="89">
        <v>41.918488000000004</v>
      </c>
      <c r="D2106" s="89">
        <f t="shared" si="33"/>
        <v>0.86419696244769129</v>
      </c>
    </row>
    <row r="2107" spans="1:4" x14ac:dyDescent="0.45">
      <c r="A2107" s="212">
        <v>40659</v>
      </c>
      <c r="B2107" s="89">
        <v>35.923267000000003</v>
      </c>
      <c r="C2107" s="89">
        <v>41.918488000000004</v>
      </c>
      <c r="D2107" s="89">
        <f t="shared" si="33"/>
        <v>0.85697907329100231</v>
      </c>
    </row>
    <row r="2108" spans="1:4" x14ac:dyDescent="0.45">
      <c r="A2108" s="212">
        <v>40658</v>
      </c>
      <c r="B2108" s="89">
        <v>35.517234999999999</v>
      </c>
      <c r="C2108" s="89">
        <v>42.011432999999997</v>
      </c>
      <c r="D2108" s="89">
        <f t="shared" si="33"/>
        <v>0.84541831743754137</v>
      </c>
    </row>
    <row r="2109" spans="1:4" x14ac:dyDescent="0.45">
      <c r="A2109" s="212">
        <v>40654</v>
      </c>
      <c r="B2109" s="89">
        <v>35.572960000000002</v>
      </c>
      <c r="C2109" s="89">
        <v>42.290264000000001</v>
      </c>
      <c r="D2109" s="89">
        <f t="shared" si="33"/>
        <v>0.84116192795580569</v>
      </c>
    </row>
    <row r="2110" spans="1:4" x14ac:dyDescent="0.45">
      <c r="A2110" s="212">
        <v>40653</v>
      </c>
      <c r="B2110" s="89">
        <v>35.477417000000003</v>
      </c>
      <c r="C2110" s="89">
        <v>42.476146999999997</v>
      </c>
      <c r="D2110" s="89">
        <f t="shared" si="33"/>
        <v>0.83523152417755797</v>
      </c>
    </row>
    <row r="2111" spans="1:4" x14ac:dyDescent="0.45">
      <c r="A2111" s="212">
        <v>40652</v>
      </c>
      <c r="B2111" s="89">
        <v>35.549072000000002</v>
      </c>
      <c r="C2111" s="89">
        <v>42.104365999999999</v>
      </c>
      <c r="D2111" s="89">
        <f t="shared" si="33"/>
        <v>0.8443084501023006</v>
      </c>
    </row>
    <row r="2112" spans="1:4" x14ac:dyDescent="0.45">
      <c r="A2112" s="212">
        <v>40651</v>
      </c>
      <c r="B2112" s="89">
        <v>34.99971</v>
      </c>
      <c r="C2112" s="89">
        <v>41.081982000000004</v>
      </c>
      <c r="D2112" s="89">
        <f t="shared" si="33"/>
        <v>0.8519479415574448</v>
      </c>
    </row>
    <row r="2113" spans="1:4" x14ac:dyDescent="0.45">
      <c r="A2113" s="212">
        <v>40648</v>
      </c>
      <c r="B2113" s="89">
        <v>35.740158000000001</v>
      </c>
      <c r="C2113" s="89">
        <v>41.081982000000004</v>
      </c>
      <c r="D2113" s="89">
        <f t="shared" si="33"/>
        <v>0.86997160945155949</v>
      </c>
    </row>
    <row r="2114" spans="1:4" x14ac:dyDescent="0.45">
      <c r="A2114" s="212">
        <v>40647</v>
      </c>
      <c r="B2114" s="89">
        <v>35.803856000000003</v>
      </c>
      <c r="C2114" s="89">
        <v>41.174919000000003</v>
      </c>
      <c r="D2114" s="89">
        <f t="shared" si="33"/>
        <v>0.86955498321684621</v>
      </c>
    </row>
    <row r="2115" spans="1:4" x14ac:dyDescent="0.45">
      <c r="A2115" s="212">
        <v>40646</v>
      </c>
      <c r="B2115" s="89">
        <v>36.822941</v>
      </c>
      <c r="C2115" s="89">
        <v>41.825530999999998</v>
      </c>
      <c r="D2115" s="89">
        <f t="shared" si="33"/>
        <v>0.88039386756380933</v>
      </c>
    </row>
    <row r="2116" spans="1:4" x14ac:dyDescent="0.45">
      <c r="A2116" s="212">
        <v>40645</v>
      </c>
      <c r="B2116" s="89">
        <v>37.133457</v>
      </c>
      <c r="C2116" s="89">
        <v>42.290264000000001</v>
      </c>
      <c r="D2116" s="89">
        <f t="shared" si="33"/>
        <v>0.87806160302049663</v>
      </c>
    </row>
    <row r="2117" spans="1:4" x14ac:dyDescent="0.45">
      <c r="A2117" s="212">
        <v>40644</v>
      </c>
      <c r="B2117" s="89">
        <v>37.308605</v>
      </c>
      <c r="C2117" s="89">
        <v>42.104365999999999</v>
      </c>
      <c r="D2117" s="89">
        <f t="shared" si="33"/>
        <v>0.88609824928844672</v>
      </c>
    </row>
    <row r="2118" spans="1:4" x14ac:dyDescent="0.45">
      <c r="A2118" s="212">
        <v>40641</v>
      </c>
      <c r="B2118" s="89">
        <v>37.29269</v>
      </c>
      <c r="C2118" s="89">
        <v>42.383212999999998</v>
      </c>
      <c r="D2118" s="89">
        <f t="shared" si="33"/>
        <v>0.87989294251948291</v>
      </c>
    </row>
    <row r="2119" spans="1:4" x14ac:dyDescent="0.45">
      <c r="A2119" s="212">
        <v>40640</v>
      </c>
      <c r="B2119" s="89">
        <v>37.738548000000002</v>
      </c>
      <c r="C2119" s="89">
        <v>42.569102999999998</v>
      </c>
      <c r="D2119" s="89">
        <f t="shared" si="33"/>
        <v>0.88652438835744329</v>
      </c>
    </row>
    <row r="2120" spans="1:4" x14ac:dyDescent="0.45">
      <c r="A2120" s="212">
        <v>40639</v>
      </c>
      <c r="B2120" s="89">
        <v>37.929637999999997</v>
      </c>
      <c r="C2120" s="89">
        <v>42.662044999999999</v>
      </c>
      <c r="D2120" s="89">
        <f t="shared" si="33"/>
        <v>0.88907219520301939</v>
      </c>
    </row>
    <row r="2121" spans="1:4" x14ac:dyDescent="0.45">
      <c r="A2121" s="212">
        <v>40638</v>
      </c>
      <c r="B2121" s="89">
        <v>37.085681999999998</v>
      </c>
      <c r="C2121" s="89">
        <v>41.546695999999997</v>
      </c>
      <c r="D2121" s="89">
        <f t="shared" si="33"/>
        <v>0.8926265039222373</v>
      </c>
    </row>
    <row r="2122" spans="1:4" x14ac:dyDescent="0.45">
      <c r="A2122" s="212">
        <v>40637</v>
      </c>
      <c r="B2122" s="89">
        <v>36.894610999999998</v>
      </c>
      <c r="C2122" s="89">
        <v>41.174919000000003</v>
      </c>
      <c r="D2122" s="89">
        <f t="shared" si="33"/>
        <v>0.89604574571233508</v>
      </c>
    </row>
    <row r="2123" spans="1:4" x14ac:dyDescent="0.45">
      <c r="A2123" s="212">
        <v>40634</v>
      </c>
      <c r="B2123" s="89">
        <v>36.703510000000001</v>
      </c>
      <c r="C2123" s="89">
        <v>41.360802</v>
      </c>
      <c r="D2123" s="89">
        <f t="shared" si="33"/>
        <v>0.88739841166522837</v>
      </c>
    </row>
    <row r="2124" spans="1:4" x14ac:dyDescent="0.45">
      <c r="A2124" s="212">
        <v>40633</v>
      </c>
      <c r="B2124" s="89">
        <v>36.505558000000001</v>
      </c>
      <c r="C2124" s="89">
        <v>41.081982000000004</v>
      </c>
      <c r="D2124" s="89">
        <f t="shared" si="33"/>
        <v>0.88860264823639712</v>
      </c>
    </row>
    <row r="2125" spans="1:4" x14ac:dyDescent="0.45">
      <c r="A2125" s="212">
        <v>40632</v>
      </c>
      <c r="B2125" s="89">
        <v>36.782722</v>
      </c>
      <c r="C2125" s="89">
        <v>41.360802</v>
      </c>
      <c r="D2125" s="89">
        <f t="shared" si="33"/>
        <v>0.88931355828158265</v>
      </c>
    </row>
    <row r="2126" spans="1:4" x14ac:dyDescent="0.45">
      <c r="A2126" s="212">
        <v>40631</v>
      </c>
      <c r="B2126" s="89">
        <v>36.442207000000003</v>
      </c>
      <c r="C2126" s="89">
        <v>41.360802</v>
      </c>
      <c r="D2126" s="89">
        <f t="shared" si="33"/>
        <v>0.88108076337591335</v>
      </c>
    </row>
    <row r="2127" spans="1:4" x14ac:dyDescent="0.45">
      <c r="A2127" s="212">
        <v>40630</v>
      </c>
      <c r="B2127" s="89">
        <v>36.394688000000002</v>
      </c>
      <c r="C2127" s="89">
        <v>41.174919000000003</v>
      </c>
      <c r="D2127" s="89">
        <f t="shared" si="33"/>
        <v>0.88390430106249873</v>
      </c>
    </row>
    <row r="2128" spans="1:4" x14ac:dyDescent="0.45">
      <c r="A2128" s="212">
        <v>40627</v>
      </c>
      <c r="B2128" s="89">
        <v>36.315520999999997</v>
      </c>
      <c r="C2128" s="89">
        <v>41.453754000000004</v>
      </c>
      <c r="D2128" s="89">
        <f t="shared" si="33"/>
        <v>0.87604903044486615</v>
      </c>
    </row>
    <row r="2129" spans="1:4" x14ac:dyDescent="0.45">
      <c r="A2129" s="212">
        <v>40626</v>
      </c>
      <c r="B2129" s="89">
        <v>36.212558999999999</v>
      </c>
      <c r="C2129" s="89">
        <v>41.174919000000003</v>
      </c>
      <c r="D2129" s="89">
        <f t="shared" si="33"/>
        <v>0.87948100152911035</v>
      </c>
    </row>
    <row r="2130" spans="1:4" x14ac:dyDescent="0.45">
      <c r="A2130" s="212">
        <v>40625</v>
      </c>
      <c r="B2130" s="89">
        <v>36.109622999999999</v>
      </c>
      <c r="C2130" s="89">
        <v>40.896076000000001</v>
      </c>
      <c r="D2130" s="89">
        <f t="shared" si="33"/>
        <v>0.88296058037450831</v>
      </c>
    </row>
    <row r="2131" spans="1:4" x14ac:dyDescent="0.45">
      <c r="A2131" s="212">
        <v>40624</v>
      </c>
      <c r="B2131" s="89">
        <v>36.006672000000002</v>
      </c>
      <c r="C2131" s="89">
        <v>41.081982000000004</v>
      </c>
      <c r="D2131" s="89">
        <f t="shared" si="33"/>
        <v>0.87645897902394287</v>
      </c>
    </row>
    <row r="2132" spans="1:4" x14ac:dyDescent="0.45">
      <c r="A2132" s="212">
        <v>40623</v>
      </c>
      <c r="B2132" s="89">
        <v>36.133369000000002</v>
      </c>
      <c r="C2132" s="89">
        <v>41.174919000000003</v>
      </c>
      <c r="D2132" s="89">
        <f t="shared" si="33"/>
        <v>0.87755774334370884</v>
      </c>
    </row>
    <row r="2133" spans="1:4" x14ac:dyDescent="0.45">
      <c r="A2133" s="212">
        <v>40620</v>
      </c>
      <c r="B2133" s="89">
        <v>36.220478</v>
      </c>
      <c r="C2133" s="89">
        <v>41.825530999999998</v>
      </c>
      <c r="D2133" s="89">
        <f t="shared" si="33"/>
        <v>0.86598967506234414</v>
      </c>
    </row>
    <row r="2134" spans="1:4" x14ac:dyDescent="0.45">
      <c r="A2134" s="212">
        <v>40619</v>
      </c>
      <c r="B2134" s="89">
        <v>35.286068</v>
      </c>
      <c r="C2134" s="89">
        <v>41.360802</v>
      </c>
      <c r="D2134" s="89">
        <f t="shared" si="33"/>
        <v>0.853128234795834</v>
      </c>
    </row>
    <row r="2135" spans="1:4" x14ac:dyDescent="0.45">
      <c r="A2135" s="212">
        <v>40618</v>
      </c>
      <c r="B2135" s="89">
        <v>34.692149999999998</v>
      </c>
      <c r="C2135" s="89">
        <v>40.803131</v>
      </c>
      <c r="D2135" s="89">
        <f t="shared" ref="D2135:D2198" si="34">B2135/C2135</f>
        <v>0.85023254710526985</v>
      </c>
    </row>
    <row r="2136" spans="1:4" x14ac:dyDescent="0.45">
      <c r="A2136" s="212">
        <v>40617</v>
      </c>
      <c r="B2136" s="89">
        <v>35.325665000000001</v>
      </c>
      <c r="C2136" s="89">
        <v>41.267864000000003</v>
      </c>
      <c r="D2136" s="89">
        <f t="shared" si="34"/>
        <v>0.85600904859044791</v>
      </c>
    </row>
    <row r="2137" spans="1:4" x14ac:dyDescent="0.45">
      <c r="A2137" s="212">
        <v>40616</v>
      </c>
      <c r="B2137" s="89">
        <v>35.872055000000003</v>
      </c>
      <c r="C2137" s="89">
        <v>42.197319</v>
      </c>
      <c r="D2137" s="89">
        <f t="shared" si="34"/>
        <v>0.85010270439219138</v>
      </c>
    </row>
    <row r="2138" spans="1:4" x14ac:dyDescent="0.45">
      <c r="A2138" s="212">
        <v>40613</v>
      </c>
      <c r="B2138" s="89">
        <v>36.220478</v>
      </c>
      <c r="C2138" s="89">
        <v>42.476146999999997</v>
      </c>
      <c r="D2138" s="89">
        <f t="shared" si="34"/>
        <v>0.85272513064803179</v>
      </c>
    </row>
    <row r="2139" spans="1:4" x14ac:dyDescent="0.45">
      <c r="A2139" s="212">
        <v>40612</v>
      </c>
      <c r="B2139" s="89">
        <v>36.054188000000003</v>
      </c>
      <c r="C2139" s="89">
        <v>42.197319</v>
      </c>
      <c r="D2139" s="89">
        <f t="shared" si="34"/>
        <v>0.85441892647255635</v>
      </c>
    </row>
    <row r="2140" spans="1:4" x14ac:dyDescent="0.45">
      <c r="A2140" s="212">
        <v>40611</v>
      </c>
      <c r="B2140" s="89">
        <v>36.869822999999997</v>
      </c>
      <c r="C2140" s="89">
        <v>43.219715000000001</v>
      </c>
      <c r="D2140" s="89">
        <f t="shared" si="34"/>
        <v>0.85307880905739419</v>
      </c>
    </row>
    <row r="2141" spans="1:4" x14ac:dyDescent="0.45">
      <c r="A2141" s="212">
        <v>40610</v>
      </c>
      <c r="B2141" s="89">
        <v>36.743122</v>
      </c>
      <c r="C2141" s="89">
        <v>43.12677</v>
      </c>
      <c r="D2141" s="89">
        <f t="shared" si="34"/>
        <v>0.8519794549881663</v>
      </c>
    </row>
    <row r="2142" spans="1:4" x14ac:dyDescent="0.45">
      <c r="A2142" s="212">
        <v>40609</v>
      </c>
      <c r="B2142" s="89">
        <v>35.784953999999999</v>
      </c>
      <c r="C2142" s="89">
        <v>42.011432999999997</v>
      </c>
      <c r="D2142" s="89">
        <f t="shared" si="34"/>
        <v>0.85179084464936017</v>
      </c>
    </row>
    <row r="2143" spans="1:4" x14ac:dyDescent="0.45">
      <c r="A2143" s="212">
        <v>40606</v>
      </c>
      <c r="B2143" s="89">
        <v>36.046272000000002</v>
      </c>
      <c r="C2143" s="89">
        <v>42.197319</v>
      </c>
      <c r="D2143" s="89">
        <f t="shared" si="34"/>
        <v>0.85423133161611531</v>
      </c>
    </row>
    <row r="2144" spans="1:4" x14ac:dyDescent="0.45">
      <c r="A2144" s="212">
        <v>40605</v>
      </c>
      <c r="B2144" s="89">
        <v>36.489719000000001</v>
      </c>
      <c r="C2144" s="89">
        <v>43.498558000000003</v>
      </c>
      <c r="D2144" s="89">
        <f t="shared" si="34"/>
        <v>0.83887192306466796</v>
      </c>
    </row>
    <row r="2145" spans="1:4" x14ac:dyDescent="0.45">
      <c r="A2145" s="212">
        <v>40604</v>
      </c>
      <c r="B2145" s="89">
        <v>35.800784999999998</v>
      </c>
      <c r="C2145" s="89">
        <v>42.754997000000003</v>
      </c>
      <c r="D2145" s="89">
        <f t="shared" si="34"/>
        <v>0.83734738655226648</v>
      </c>
    </row>
    <row r="2146" spans="1:4" x14ac:dyDescent="0.45">
      <c r="A2146" s="212">
        <v>40603</v>
      </c>
      <c r="B2146" s="89">
        <v>36.109622999999999</v>
      </c>
      <c r="C2146" s="89">
        <v>42.476146999999997</v>
      </c>
      <c r="D2146" s="89">
        <f t="shared" si="34"/>
        <v>0.85011531295435061</v>
      </c>
    </row>
    <row r="2147" spans="1:4" x14ac:dyDescent="0.45">
      <c r="A2147" s="212">
        <v>40602</v>
      </c>
      <c r="B2147" s="89">
        <v>36.972771000000002</v>
      </c>
      <c r="C2147" s="89">
        <v>43.498558000000003</v>
      </c>
      <c r="D2147" s="89">
        <f t="shared" si="34"/>
        <v>0.84997693486758796</v>
      </c>
    </row>
    <row r="2148" spans="1:4" x14ac:dyDescent="0.45">
      <c r="A2148" s="212">
        <v>40599</v>
      </c>
      <c r="B2148" s="89">
        <v>36.964827999999997</v>
      </c>
      <c r="C2148" s="89">
        <v>43.684443999999999</v>
      </c>
      <c r="D2148" s="89">
        <f t="shared" si="34"/>
        <v>0.84617828717243138</v>
      </c>
    </row>
    <row r="2149" spans="1:4" x14ac:dyDescent="0.45">
      <c r="A2149" s="212">
        <v>40598</v>
      </c>
      <c r="B2149" s="89">
        <v>36.355099000000003</v>
      </c>
      <c r="C2149" s="89">
        <v>43.591510999999997</v>
      </c>
      <c r="D2149" s="89">
        <f t="shared" si="34"/>
        <v>0.83399492621395954</v>
      </c>
    </row>
    <row r="2150" spans="1:4" x14ac:dyDescent="0.45">
      <c r="A2150" s="212">
        <v>40597</v>
      </c>
      <c r="B2150" s="89">
        <v>36.394688000000002</v>
      </c>
      <c r="C2150" s="89">
        <v>43.684443999999999</v>
      </c>
      <c r="D2150" s="89">
        <f t="shared" si="34"/>
        <v>0.83312695933591374</v>
      </c>
    </row>
    <row r="2151" spans="1:4" x14ac:dyDescent="0.45">
      <c r="A2151" s="212">
        <v>40596</v>
      </c>
      <c r="B2151" s="89">
        <v>36.434280000000001</v>
      </c>
      <c r="C2151" s="89">
        <v>43.591510999999997</v>
      </c>
      <c r="D2151" s="89">
        <f t="shared" si="34"/>
        <v>0.83581135785818494</v>
      </c>
    </row>
    <row r="2152" spans="1:4" x14ac:dyDescent="0.45">
      <c r="A2152" s="212">
        <v>40592</v>
      </c>
      <c r="B2152" s="89">
        <v>38.010123999999998</v>
      </c>
      <c r="C2152" s="89">
        <v>45.636291999999997</v>
      </c>
      <c r="D2152" s="89">
        <f t="shared" si="34"/>
        <v>0.83289247075551187</v>
      </c>
    </row>
    <row r="2153" spans="1:4" x14ac:dyDescent="0.45">
      <c r="A2153" s="212">
        <v>40591</v>
      </c>
      <c r="B2153" s="89">
        <v>37.867592000000002</v>
      </c>
      <c r="C2153" s="89">
        <v>45.915142000000003</v>
      </c>
      <c r="D2153" s="89">
        <f t="shared" si="34"/>
        <v>0.82472993331916511</v>
      </c>
    </row>
    <row r="2154" spans="1:4" x14ac:dyDescent="0.45">
      <c r="A2154" s="212">
        <v>40590</v>
      </c>
      <c r="B2154" s="89">
        <v>37.962615999999997</v>
      </c>
      <c r="C2154" s="89">
        <v>45.543346</v>
      </c>
      <c r="D2154" s="89">
        <f t="shared" si="34"/>
        <v>0.83354912043572726</v>
      </c>
    </row>
    <row r="2155" spans="1:4" x14ac:dyDescent="0.45">
      <c r="A2155" s="212">
        <v>40589</v>
      </c>
      <c r="B2155" s="89">
        <v>37.075702999999997</v>
      </c>
      <c r="C2155" s="89">
        <v>45.636291999999997</v>
      </c>
      <c r="D2155" s="89">
        <f t="shared" si="34"/>
        <v>0.81241707805708663</v>
      </c>
    </row>
    <row r="2156" spans="1:4" x14ac:dyDescent="0.45">
      <c r="A2156" s="212">
        <v>40588</v>
      </c>
      <c r="B2156" s="89">
        <v>36.853985000000002</v>
      </c>
      <c r="C2156" s="89">
        <v>45.636291999999997</v>
      </c>
      <c r="D2156" s="89">
        <f t="shared" si="34"/>
        <v>0.8075587078809997</v>
      </c>
    </row>
    <row r="2157" spans="1:4" x14ac:dyDescent="0.45">
      <c r="A2157" s="212">
        <v>40585</v>
      </c>
      <c r="B2157" s="89">
        <v>36.877735000000001</v>
      </c>
      <c r="C2157" s="89">
        <v>45.357467999999997</v>
      </c>
      <c r="D2157" s="89">
        <f t="shared" si="34"/>
        <v>0.81304659686911984</v>
      </c>
    </row>
    <row r="2158" spans="1:4" x14ac:dyDescent="0.45">
      <c r="A2158" s="212">
        <v>40584</v>
      </c>
      <c r="B2158" s="89">
        <v>36.054188000000003</v>
      </c>
      <c r="C2158" s="89">
        <v>44.428013</v>
      </c>
      <c r="D2158" s="89">
        <f t="shared" si="34"/>
        <v>0.81151925475487741</v>
      </c>
    </row>
    <row r="2159" spans="1:4" x14ac:dyDescent="0.45">
      <c r="A2159" s="212">
        <v>40583</v>
      </c>
      <c r="B2159" s="89">
        <v>35.721600000000002</v>
      </c>
      <c r="C2159" s="89">
        <v>44.985695</v>
      </c>
      <c r="D2159" s="89">
        <f t="shared" si="34"/>
        <v>0.79406575801485346</v>
      </c>
    </row>
    <row r="2160" spans="1:4" x14ac:dyDescent="0.45">
      <c r="A2160" s="212">
        <v>40582</v>
      </c>
      <c r="B2160" s="89">
        <v>36.220478</v>
      </c>
      <c r="C2160" s="89">
        <v>45.450423999999998</v>
      </c>
      <c r="D2160" s="89">
        <f t="shared" si="34"/>
        <v>0.79692277458181693</v>
      </c>
    </row>
    <row r="2161" spans="1:4" x14ac:dyDescent="0.45">
      <c r="A2161" s="212">
        <v>40581</v>
      </c>
      <c r="B2161" s="89">
        <v>36.030434</v>
      </c>
      <c r="C2161" s="89">
        <v>45.543346</v>
      </c>
      <c r="D2161" s="89">
        <f t="shared" si="34"/>
        <v>0.79112399866272454</v>
      </c>
    </row>
    <row r="2162" spans="1:4" x14ac:dyDescent="0.45">
      <c r="A2162" s="212">
        <v>40578</v>
      </c>
      <c r="B2162" s="89">
        <v>35.309814000000003</v>
      </c>
      <c r="C2162" s="89">
        <v>44.799793000000001</v>
      </c>
      <c r="D2162" s="89">
        <f t="shared" si="34"/>
        <v>0.78816913283505574</v>
      </c>
    </row>
    <row r="2163" spans="1:4" x14ac:dyDescent="0.45">
      <c r="A2163" s="212">
        <v>40577</v>
      </c>
      <c r="B2163" s="89">
        <v>35.998759999999997</v>
      </c>
      <c r="C2163" s="89">
        <v>44.706843999999997</v>
      </c>
      <c r="D2163" s="89">
        <f t="shared" si="34"/>
        <v>0.8052181003874932</v>
      </c>
    </row>
    <row r="2164" spans="1:4" x14ac:dyDescent="0.45">
      <c r="A2164" s="212">
        <v>40576</v>
      </c>
      <c r="B2164" s="89">
        <v>35.990828999999998</v>
      </c>
      <c r="C2164" s="89">
        <v>45.078631999999999</v>
      </c>
      <c r="D2164" s="89">
        <f t="shared" si="34"/>
        <v>0.79840109167465412</v>
      </c>
    </row>
    <row r="2165" spans="1:4" x14ac:dyDescent="0.45">
      <c r="A2165" s="212">
        <v>40575</v>
      </c>
      <c r="B2165" s="89">
        <v>36.370933999999998</v>
      </c>
      <c r="C2165" s="89">
        <v>45.543346</v>
      </c>
      <c r="D2165" s="89">
        <f t="shared" si="34"/>
        <v>0.79860039268963678</v>
      </c>
    </row>
    <row r="2166" spans="1:4" x14ac:dyDescent="0.45">
      <c r="A2166" s="212">
        <v>40574</v>
      </c>
      <c r="B2166" s="89">
        <v>35.586970999999998</v>
      </c>
      <c r="C2166" s="89">
        <v>44.799793000000001</v>
      </c>
      <c r="D2166" s="89">
        <f t="shared" si="34"/>
        <v>0.79435570159888902</v>
      </c>
    </row>
    <row r="2167" spans="1:4" x14ac:dyDescent="0.45">
      <c r="A2167" s="212">
        <v>40571</v>
      </c>
      <c r="B2167" s="89">
        <v>35.270229</v>
      </c>
      <c r="C2167" s="89">
        <v>43.870322999999999</v>
      </c>
      <c r="D2167" s="89">
        <f t="shared" si="34"/>
        <v>0.80396556460274982</v>
      </c>
    </row>
    <row r="2168" spans="1:4" x14ac:dyDescent="0.45">
      <c r="A2168" s="212">
        <v>40570</v>
      </c>
      <c r="B2168" s="89">
        <v>35.713687999999998</v>
      </c>
      <c r="C2168" s="89">
        <v>44.892749999999999</v>
      </c>
      <c r="D2168" s="89">
        <f t="shared" si="34"/>
        <v>0.79553353269737315</v>
      </c>
    </row>
    <row r="2169" spans="1:4" x14ac:dyDescent="0.45">
      <c r="A2169" s="212">
        <v>40569</v>
      </c>
      <c r="B2169" s="89">
        <v>35.618656000000001</v>
      </c>
      <c r="C2169" s="89">
        <v>44.706843999999997</v>
      </c>
      <c r="D2169" s="89">
        <f t="shared" si="34"/>
        <v>0.79671595695728381</v>
      </c>
    </row>
    <row r="2170" spans="1:4" x14ac:dyDescent="0.45">
      <c r="A2170" s="212">
        <v>40568</v>
      </c>
      <c r="B2170" s="89">
        <v>35.531543999999997</v>
      </c>
      <c r="C2170" s="89">
        <v>44.799793000000001</v>
      </c>
      <c r="D2170" s="89">
        <f t="shared" si="34"/>
        <v>0.79311848606086188</v>
      </c>
    </row>
    <row r="2171" spans="1:4" x14ac:dyDescent="0.45">
      <c r="A2171" s="212">
        <v>40567</v>
      </c>
      <c r="B2171" s="89">
        <v>35.650333000000003</v>
      </c>
      <c r="C2171" s="89">
        <v>45.171585</v>
      </c>
      <c r="D2171" s="89">
        <f t="shared" si="34"/>
        <v>0.78922032512253004</v>
      </c>
    </row>
    <row r="2172" spans="1:4" x14ac:dyDescent="0.45">
      <c r="A2172" s="212">
        <v>40564</v>
      </c>
      <c r="B2172" s="89">
        <v>35.864136000000002</v>
      </c>
      <c r="C2172" s="89">
        <v>45.450423999999998</v>
      </c>
      <c r="D2172" s="89">
        <f t="shared" si="34"/>
        <v>0.78908253969203901</v>
      </c>
    </row>
    <row r="2173" spans="1:4" x14ac:dyDescent="0.45">
      <c r="A2173" s="212">
        <v>40563</v>
      </c>
      <c r="B2173" s="89">
        <v>35.436520000000002</v>
      </c>
      <c r="C2173" s="89">
        <v>44.613911000000002</v>
      </c>
      <c r="D2173" s="89">
        <f t="shared" si="34"/>
        <v>0.79429306253827425</v>
      </c>
    </row>
    <row r="2174" spans="1:4" x14ac:dyDescent="0.45">
      <c r="A2174" s="212">
        <v>40562</v>
      </c>
      <c r="B2174" s="89">
        <v>34.612965000000003</v>
      </c>
      <c r="C2174" s="89">
        <v>44.242125999999999</v>
      </c>
      <c r="D2174" s="89">
        <f t="shared" si="34"/>
        <v>0.78235311295845056</v>
      </c>
    </row>
    <row r="2175" spans="1:4" x14ac:dyDescent="0.45">
      <c r="A2175" s="212">
        <v>40561</v>
      </c>
      <c r="B2175" s="89">
        <v>35.436520000000002</v>
      </c>
      <c r="C2175" s="89">
        <v>44.613911000000002</v>
      </c>
      <c r="D2175" s="89">
        <f t="shared" si="34"/>
        <v>0.79429306253827425</v>
      </c>
    </row>
    <row r="2176" spans="1:4" x14ac:dyDescent="0.45">
      <c r="A2176" s="212">
        <v>40557</v>
      </c>
      <c r="B2176" s="89">
        <v>35.563220999999999</v>
      </c>
      <c r="C2176" s="89">
        <v>47.681117999999998</v>
      </c>
      <c r="D2176" s="89">
        <f t="shared" si="34"/>
        <v>0.74585543484949324</v>
      </c>
    </row>
    <row r="2177" spans="1:4" x14ac:dyDescent="0.45">
      <c r="A2177" s="212">
        <v>40556</v>
      </c>
      <c r="B2177" s="89">
        <v>35.198962999999999</v>
      </c>
      <c r="C2177" s="89">
        <v>46.844608000000001</v>
      </c>
      <c r="D2177" s="89">
        <f t="shared" si="34"/>
        <v>0.75139838933010172</v>
      </c>
    </row>
    <row r="2178" spans="1:4" x14ac:dyDescent="0.45">
      <c r="A2178" s="212">
        <v>40555</v>
      </c>
      <c r="B2178" s="89">
        <v>35.404842000000002</v>
      </c>
      <c r="C2178" s="89">
        <v>47.216385000000002</v>
      </c>
      <c r="D2178" s="89">
        <f t="shared" si="34"/>
        <v>0.74984228462217084</v>
      </c>
    </row>
    <row r="2179" spans="1:4" x14ac:dyDescent="0.45">
      <c r="A2179" s="212">
        <v>40554</v>
      </c>
      <c r="B2179" s="89">
        <v>34.525866999999998</v>
      </c>
      <c r="C2179" s="89">
        <v>45.915142000000003</v>
      </c>
      <c r="D2179" s="89">
        <f t="shared" si="34"/>
        <v>0.75194947671075474</v>
      </c>
    </row>
    <row r="2180" spans="1:4" x14ac:dyDescent="0.45">
      <c r="A2180" s="212">
        <v>40553</v>
      </c>
      <c r="B2180" s="89">
        <v>34.367485000000002</v>
      </c>
      <c r="C2180" s="89">
        <v>45.636291999999997</v>
      </c>
      <c r="D2180" s="89">
        <f t="shared" si="34"/>
        <v>0.75307356259356051</v>
      </c>
    </row>
    <row r="2181" spans="1:4" x14ac:dyDescent="0.45">
      <c r="A2181" s="212">
        <v>40550</v>
      </c>
      <c r="B2181" s="89">
        <v>34.557526000000003</v>
      </c>
      <c r="C2181" s="89">
        <v>45.915142000000003</v>
      </c>
      <c r="D2181" s="89">
        <f t="shared" si="34"/>
        <v>0.75263898780929395</v>
      </c>
    </row>
    <row r="2182" spans="1:4" x14ac:dyDescent="0.45">
      <c r="A2182" s="212">
        <v>40549</v>
      </c>
      <c r="B2182" s="89">
        <v>35.222701999999998</v>
      </c>
      <c r="C2182" s="89">
        <v>46.008099000000001</v>
      </c>
      <c r="D2182" s="89">
        <f t="shared" si="34"/>
        <v>0.76557612171717848</v>
      </c>
    </row>
    <row r="2183" spans="1:4" x14ac:dyDescent="0.45">
      <c r="A2183" s="212">
        <v>40548</v>
      </c>
      <c r="B2183" s="89">
        <v>35.396931000000002</v>
      </c>
      <c r="C2183" s="89">
        <v>46.193976999999997</v>
      </c>
      <c r="D2183" s="89">
        <f t="shared" si="34"/>
        <v>0.76626723436260979</v>
      </c>
    </row>
    <row r="2184" spans="1:4" x14ac:dyDescent="0.45">
      <c r="A2184" s="212">
        <v>40547</v>
      </c>
      <c r="B2184" s="89">
        <v>34.969307000000001</v>
      </c>
      <c r="C2184" s="89">
        <v>45.543346</v>
      </c>
      <c r="D2184" s="89">
        <f t="shared" si="34"/>
        <v>0.76782472240840627</v>
      </c>
    </row>
    <row r="2185" spans="1:4" x14ac:dyDescent="0.45">
      <c r="A2185" s="212">
        <v>40546</v>
      </c>
      <c r="B2185" s="89">
        <v>34.470432000000002</v>
      </c>
      <c r="C2185" s="89">
        <v>45.543346</v>
      </c>
      <c r="D2185" s="89">
        <f t="shared" si="34"/>
        <v>0.7568708719820455</v>
      </c>
    </row>
    <row r="2186" spans="1:4" x14ac:dyDescent="0.45">
      <c r="A2186" s="212">
        <v>40543</v>
      </c>
      <c r="B2186" s="89">
        <v>33.552906</v>
      </c>
      <c r="C2186" s="89">
        <v>43.963284000000002</v>
      </c>
      <c r="D2186" s="89">
        <f t="shared" si="34"/>
        <v>0.7632029035865473</v>
      </c>
    </row>
    <row r="2187" spans="1:4" x14ac:dyDescent="0.45">
      <c r="A2187" s="212">
        <v>40542</v>
      </c>
      <c r="B2187" s="89">
        <v>33.402611</v>
      </c>
      <c r="C2187" s="89">
        <v>44.242125999999999</v>
      </c>
      <c r="D2187" s="89">
        <f t="shared" si="34"/>
        <v>0.75499561210055777</v>
      </c>
    </row>
    <row r="2188" spans="1:4" x14ac:dyDescent="0.45">
      <c r="A2188" s="212">
        <v>40541</v>
      </c>
      <c r="B2188" s="89">
        <v>33.505446999999997</v>
      </c>
      <c r="C2188" s="89">
        <v>44.335059999999999</v>
      </c>
      <c r="D2188" s="89">
        <f t="shared" si="34"/>
        <v>0.75573252861279538</v>
      </c>
    </row>
    <row r="2189" spans="1:4" x14ac:dyDescent="0.45">
      <c r="A2189" s="212">
        <v>40540</v>
      </c>
      <c r="B2189" s="89">
        <v>33.703181999999998</v>
      </c>
      <c r="C2189" s="89">
        <v>44.428013</v>
      </c>
      <c r="D2189" s="89">
        <f t="shared" si="34"/>
        <v>0.75860205586957041</v>
      </c>
    </row>
    <row r="2190" spans="1:4" x14ac:dyDescent="0.45">
      <c r="A2190" s="212">
        <v>40539</v>
      </c>
      <c r="B2190" s="89">
        <v>33.750647999999998</v>
      </c>
      <c r="C2190" s="89">
        <v>44.335059999999999</v>
      </c>
      <c r="D2190" s="89">
        <f t="shared" si="34"/>
        <v>0.76126316283320694</v>
      </c>
    </row>
    <row r="2191" spans="1:4" x14ac:dyDescent="0.45">
      <c r="A2191" s="212">
        <v>40535</v>
      </c>
      <c r="B2191" s="89">
        <v>33.283974000000001</v>
      </c>
      <c r="C2191" s="89">
        <v>43.498558000000003</v>
      </c>
      <c r="D2191" s="89">
        <f t="shared" si="34"/>
        <v>0.76517419267093867</v>
      </c>
    </row>
    <row r="2192" spans="1:4" x14ac:dyDescent="0.45">
      <c r="A2192" s="212">
        <v>40534</v>
      </c>
      <c r="B2192" s="89">
        <v>33.347259999999999</v>
      </c>
      <c r="C2192" s="89">
        <v>43.963284000000002</v>
      </c>
      <c r="D2192" s="89">
        <f t="shared" si="34"/>
        <v>0.75852522755124474</v>
      </c>
    </row>
    <row r="2193" spans="1:4" x14ac:dyDescent="0.45">
      <c r="A2193" s="212">
        <v>40533</v>
      </c>
      <c r="B2193" s="89">
        <v>32.429732999999999</v>
      </c>
      <c r="C2193" s="89">
        <v>44.056232000000001</v>
      </c>
      <c r="D2193" s="89">
        <f t="shared" si="34"/>
        <v>0.73609865228601479</v>
      </c>
    </row>
    <row r="2194" spans="1:4" x14ac:dyDescent="0.45">
      <c r="A2194" s="212">
        <v>40532</v>
      </c>
      <c r="B2194" s="89">
        <v>31.599207</v>
      </c>
      <c r="C2194" s="89">
        <v>43.777389999999997</v>
      </c>
      <c r="D2194" s="89">
        <f t="shared" si="34"/>
        <v>0.72181569070243801</v>
      </c>
    </row>
    <row r="2195" spans="1:4" x14ac:dyDescent="0.45">
      <c r="A2195" s="212">
        <v>40529</v>
      </c>
      <c r="B2195" s="89">
        <v>31.377738999999998</v>
      </c>
      <c r="C2195" s="89">
        <v>43.684443999999999</v>
      </c>
      <c r="D2195" s="89">
        <f t="shared" si="34"/>
        <v>0.71828175265318694</v>
      </c>
    </row>
    <row r="2196" spans="1:4" x14ac:dyDescent="0.45">
      <c r="A2196" s="212">
        <v>40528</v>
      </c>
      <c r="B2196" s="89">
        <v>31.646660000000001</v>
      </c>
      <c r="C2196" s="89">
        <v>42.662044999999999</v>
      </c>
      <c r="D2196" s="89">
        <f t="shared" si="34"/>
        <v>0.74179894564360427</v>
      </c>
    </row>
    <row r="2197" spans="1:4" x14ac:dyDescent="0.45">
      <c r="A2197" s="212">
        <v>40527</v>
      </c>
      <c r="B2197" s="89">
        <v>31.804869</v>
      </c>
      <c r="C2197" s="89">
        <v>42.662044999999999</v>
      </c>
      <c r="D2197" s="89">
        <f t="shared" si="34"/>
        <v>0.74550737077887386</v>
      </c>
    </row>
    <row r="2198" spans="1:4" x14ac:dyDescent="0.45">
      <c r="A2198" s="212">
        <v>40526</v>
      </c>
      <c r="B2198" s="89">
        <v>32.263629999999999</v>
      </c>
      <c r="C2198" s="89">
        <v>43.591510999999997</v>
      </c>
      <c r="D2198" s="89">
        <f t="shared" si="34"/>
        <v>0.74013561952463636</v>
      </c>
    </row>
    <row r="2199" spans="1:4" x14ac:dyDescent="0.45">
      <c r="A2199" s="212">
        <v>40525</v>
      </c>
      <c r="B2199" s="89">
        <v>32.833126</v>
      </c>
      <c r="C2199" s="89">
        <v>44.706843999999997</v>
      </c>
      <c r="D2199" s="89">
        <f t="shared" ref="D2199:D2262" si="35">B2199/C2199</f>
        <v>0.73440938930960997</v>
      </c>
    </row>
    <row r="2200" spans="1:4" x14ac:dyDescent="0.45">
      <c r="A2200" s="212">
        <v>40522</v>
      </c>
      <c r="B2200" s="89">
        <v>32.769840000000002</v>
      </c>
      <c r="C2200" s="89">
        <v>44.335059999999999</v>
      </c>
      <c r="D2200" s="89">
        <f t="shared" si="35"/>
        <v>0.73914053572951077</v>
      </c>
    </row>
    <row r="2201" spans="1:4" x14ac:dyDescent="0.45">
      <c r="A2201" s="212">
        <v>40521</v>
      </c>
      <c r="B2201" s="89">
        <v>32.279449</v>
      </c>
      <c r="C2201" s="89">
        <v>43.591510999999997</v>
      </c>
      <c r="D2201" s="89">
        <f t="shared" si="35"/>
        <v>0.74049851128124466</v>
      </c>
    </row>
    <row r="2202" spans="1:4" x14ac:dyDescent="0.45">
      <c r="A2202" s="212">
        <v>40520</v>
      </c>
      <c r="B2202" s="89">
        <v>31.844418000000001</v>
      </c>
      <c r="C2202" s="89">
        <v>43.12677</v>
      </c>
      <c r="D2202" s="89">
        <f t="shared" si="35"/>
        <v>0.73839098082235233</v>
      </c>
    </row>
    <row r="2203" spans="1:4" x14ac:dyDescent="0.45">
      <c r="A2203" s="212">
        <v>40519</v>
      </c>
      <c r="B2203" s="89">
        <v>31.045534</v>
      </c>
      <c r="C2203" s="89">
        <v>42.940891000000001</v>
      </c>
      <c r="D2203" s="89">
        <f t="shared" si="35"/>
        <v>0.72298299539243371</v>
      </c>
    </row>
    <row r="2204" spans="1:4" x14ac:dyDescent="0.45">
      <c r="A2204" s="212">
        <v>40518</v>
      </c>
      <c r="B2204" s="89">
        <v>31.559660000000001</v>
      </c>
      <c r="C2204" s="89">
        <v>41.360802</v>
      </c>
      <c r="D2204" s="89">
        <f t="shared" si="35"/>
        <v>0.7630330765829928</v>
      </c>
    </row>
    <row r="2205" spans="1:4" x14ac:dyDescent="0.45">
      <c r="A2205" s="212">
        <v>40515</v>
      </c>
      <c r="B2205" s="89">
        <v>31.330290000000002</v>
      </c>
      <c r="C2205" s="89">
        <v>41.360802</v>
      </c>
      <c r="D2205" s="89">
        <f t="shared" si="35"/>
        <v>0.75748748779097663</v>
      </c>
    </row>
    <row r="2206" spans="1:4" x14ac:dyDescent="0.45">
      <c r="A2206" s="212">
        <v>40514</v>
      </c>
      <c r="B2206" s="89">
        <v>31.092994999999998</v>
      </c>
      <c r="C2206" s="89">
        <v>41.081982000000004</v>
      </c>
      <c r="D2206" s="89">
        <f t="shared" si="35"/>
        <v>0.7568523592654316</v>
      </c>
    </row>
    <row r="2207" spans="1:4" x14ac:dyDescent="0.45">
      <c r="A2207" s="212">
        <v>40513</v>
      </c>
      <c r="B2207" s="89">
        <v>30.175471999999999</v>
      </c>
      <c r="C2207" s="89">
        <v>39.966614</v>
      </c>
      <c r="D2207" s="89">
        <f t="shared" si="35"/>
        <v>0.75501697491811537</v>
      </c>
    </row>
    <row r="2208" spans="1:4" x14ac:dyDescent="0.45">
      <c r="A2208" s="212">
        <v>40512</v>
      </c>
      <c r="B2208" s="89">
        <v>29.582236999999999</v>
      </c>
      <c r="C2208" s="89">
        <v>39.037170000000003</v>
      </c>
      <c r="D2208" s="89">
        <f t="shared" si="35"/>
        <v>0.75779665892788839</v>
      </c>
    </row>
    <row r="2209" spans="1:4" x14ac:dyDescent="0.45">
      <c r="A2209" s="212">
        <v>40511</v>
      </c>
      <c r="B2209" s="89">
        <v>29.985636</v>
      </c>
      <c r="C2209" s="89">
        <v>38.572445000000002</v>
      </c>
      <c r="D2209" s="89">
        <f t="shared" si="35"/>
        <v>0.77738489224626539</v>
      </c>
    </row>
    <row r="2210" spans="1:4" x14ac:dyDescent="0.45">
      <c r="A2210" s="212">
        <v>40508</v>
      </c>
      <c r="B2210" s="89">
        <v>29.661328999999999</v>
      </c>
      <c r="C2210" s="89">
        <v>38.200665000000001</v>
      </c>
      <c r="D2210" s="89">
        <f t="shared" si="35"/>
        <v>0.776461064224929</v>
      </c>
    </row>
    <row r="2211" spans="1:4" x14ac:dyDescent="0.45">
      <c r="A2211" s="212">
        <v>40506</v>
      </c>
      <c r="B2211" s="89">
        <v>30.183378000000001</v>
      </c>
      <c r="C2211" s="89">
        <v>38.758330999999998</v>
      </c>
      <c r="D2211" s="89">
        <f t="shared" si="35"/>
        <v>0.77875845582721304</v>
      </c>
    </row>
    <row r="2212" spans="1:4" x14ac:dyDescent="0.45">
      <c r="A2212" s="212">
        <v>40505</v>
      </c>
      <c r="B2212" s="89">
        <v>29.764161999999999</v>
      </c>
      <c r="C2212" s="89">
        <v>38.107708000000002</v>
      </c>
      <c r="D2212" s="89">
        <f t="shared" si="35"/>
        <v>0.78105358632432043</v>
      </c>
    </row>
    <row r="2213" spans="1:4" x14ac:dyDescent="0.45">
      <c r="A2213" s="212">
        <v>40504</v>
      </c>
      <c r="B2213" s="89">
        <v>30.460213</v>
      </c>
      <c r="C2213" s="89">
        <v>38.851261000000001</v>
      </c>
      <c r="D2213" s="89">
        <f t="shared" si="35"/>
        <v>0.78402121877073694</v>
      </c>
    </row>
    <row r="2214" spans="1:4" x14ac:dyDescent="0.45">
      <c r="A2214" s="212">
        <v>40501</v>
      </c>
      <c r="B2214" s="89">
        <v>31.172091999999999</v>
      </c>
      <c r="C2214" s="89">
        <v>39.687781999999999</v>
      </c>
      <c r="D2214" s="89">
        <f t="shared" si="35"/>
        <v>0.78543295767951959</v>
      </c>
    </row>
    <row r="2215" spans="1:4" x14ac:dyDescent="0.45">
      <c r="A2215" s="212">
        <v>40500</v>
      </c>
      <c r="B2215" s="89">
        <v>31.369831000000001</v>
      </c>
      <c r="C2215" s="89">
        <v>39.966614</v>
      </c>
      <c r="D2215" s="89">
        <f t="shared" si="35"/>
        <v>0.78490089252995021</v>
      </c>
    </row>
    <row r="2216" spans="1:4" x14ac:dyDescent="0.45">
      <c r="A2216" s="212">
        <v>40499</v>
      </c>
      <c r="B2216" s="89">
        <v>30.990171</v>
      </c>
      <c r="C2216" s="89">
        <v>38.944209999999998</v>
      </c>
      <c r="D2216" s="89">
        <f t="shared" si="35"/>
        <v>0.79575811141117003</v>
      </c>
    </row>
    <row r="2217" spans="1:4" x14ac:dyDescent="0.45">
      <c r="A2217" s="212">
        <v>40498</v>
      </c>
      <c r="B2217" s="89">
        <v>31.330290000000002</v>
      </c>
      <c r="C2217" s="89">
        <v>39.223049000000003</v>
      </c>
      <c r="D2217" s="89">
        <f t="shared" si="35"/>
        <v>0.79877242587642794</v>
      </c>
    </row>
    <row r="2218" spans="1:4" x14ac:dyDescent="0.45">
      <c r="A2218" s="212">
        <v>40497</v>
      </c>
      <c r="B2218" s="89">
        <v>31.702044000000001</v>
      </c>
      <c r="C2218" s="89">
        <v>40.152515000000001</v>
      </c>
      <c r="D2218" s="89">
        <f t="shared" si="35"/>
        <v>0.78954068007944211</v>
      </c>
    </row>
    <row r="2219" spans="1:4" x14ac:dyDescent="0.45">
      <c r="A2219" s="212">
        <v>40494</v>
      </c>
      <c r="B2219" s="89">
        <v>31.330290000000002</v>
      </c>
      <c r="C2219" s="89">
        <v>39.873676000000003</v>
      </c>
      <c r="D2219" s="89">
        <f t="shared" si="35"/>
        <v>0.78573869136118779</v>
      </c>
    </row>
    <row r="2220" spans="1:4" x14ac:dyDescent="0.45">
      <c r="A2220" s="212">
        <v>40493</v>
      </c>
      <c r="B2220" s="89">
        <v>31.654578999999998</v>
      </c>
      <c r="C2220" s="89">
        <v>40.524307</v>
      </c>
      <c r="D2220" s="89">
        <f t="shared" si="35"/>
        <v>0.78112573276083408</v>
      </c>
    </row>
    <row r="2221" spans="1:4" x14ac:dyDescent="0.45">
      <c r="A2221" s="212">
        <v>40492</v>
      </c>
      <c r="B2221" s="89">
        <v>32.129162000000001</v>
      </c>
      <c r="C2221" s="89">
        <v>41.081982000000004</v>
      </c>
      <c r="D2221" s="89">
        <f t="shared" si="35"/>
        <v>0.78207429232601289</v>
      </c>
    </row>
    <row r="2222" spans="1:4" x14ac:dyDescent="0.45">
      <c r="A2222" s="212">
        <v>40491</v>
      </c>
      <c r="B2222" s="89">
        <v>31.559660000000001</v>
      </c>
      <c r="C2222" s="89">
        <v>39.966614</v>
      </c>
      <c r="D2222" s="89">
        <f t="shared" si="35"/>
        <v>0.78965058185814796</v>
      </c>
    </row>
    <row r="2223" spans="1:4" x14ac:dyDescent="0.45">
      <c r="A2223" s="212">
        <v>40490</v>
      </c>
      <c r="B2223" s="89">
        <v>32.042155999999999</v>
      </c>
      <c r="C2223" s="89">
        <v>41.267864000000003</v>
      </c>
      <c r="D2223" s="89">
        <f t="shared" si="35"/>
        <v>0.77644328768748483</v>
      </c>
    </row>
    <row r="2224" spans="1:4" x14ac:dyDescent="0.45">
      <c r="A2224" s="212">
        <v>40487</v>
      </c>
      <c r="B2224" s="89">
        <v>32.382275</v>
      </c>
      <c r="C2224" s="89">
        <v>41.732585999999998</v>
      </c>
      <c r="D2224" s="89">
        <f t="shared" si="35"/>
        <v>0.77594700218194013</v>
      </c>
    </row>
    <row r="2225" spans="1:4" x14ac:dyDescent="0.45">
      <c r="A2225" s="212">
        <v>40486</v>
      </c>
      <c r="B2225" s="89">
        <v>31.480566</v>
      </c>
      <c r="C2225" s="89">
        <v>40.245449000000001</v>
      </c>
      <c r="D2225" s="89">
        <f t="shared" si="35"/>
        <v>0.78221430701394334</v>
      </c>
    </row>
    <row r="2226" spans="1:4" x14ac:dyDescent="0.45">
      <c r="A2226" s="212">
        <v>40485</v>
      </c>
      <c r="B2226" s="89">
        <v>29.835352</v>
      </c>
      <c r="C2226" s="89">
        <v>38.944209999999998</v>
      </c>
      <c r="D2226" s="89">
        <f t="shared" si="35"/>
        <v>0.76610494859184464</v>
      </c>
    </row>
    <row r="2227" spans="1:4" x14ac:dyDescent="0.45">
      <c r="A2227" s="212">
        <v>40484</v>
      </c>
      <c r="B2227" s="89">
        <v>29.234210999999998</v>
      </c>
      <c r="C2227" s="89">
        <v>38.758330999999998</v>
      </c>
      <c r="D2227" s="89">
        <f t="shared" si="35"/>
        <v>0.754269088625101</v>
      </c>
    </row>
    <row r="2228" spans="1:4" x14ac:dyDescent="0.45">
      <c r="A2228" s="212">
        <v>40483</v>
      </c>
      <c r="B2228" s="89">
        <v>29.598061000000001</v>
      </c>
      <c r="C2228" s="89">
        <v>38.572445000000002</v>
      </c>
      <c r="D2228" s="89">
        <f t="shared" si="35"/>
        <v>0.76733691628829859</v>
      </c>
    </row>
    <row r="2229" spans="1:4" x14ac:dyDescent="0.45">
      <c r="A2229" s="212">
        <v>40480</v>
      </c>
      <c r="B2229" s="89">
        <v>29.764161999999999</v>
      </c>
      <c r="C2229" s="89">
        <v>38.758330999999998</v>
      </c>
      <c r="D2229" s="89">
        <f t="shared" si="35"/>
        <v>0.76794230381076012</v>
      </c>
    </row>
    <row r="2230" spans="1:4" x14ac:dyDescent="0.45">
      <c r="A2230" s="212">
        <v>40479</v>
      </c>
      <c r="B2230" s="89">
        <v>29.669252</v>
      </c>
      <c r="C2230" s="89">
        <v>38.758330999999998</v>
      </c>
      <c r="D2230" s="89">
        <f t="shared" si="35"/>
        <v>0.76549353995660963</v>
      </c>
    </row>
    <row r="2231" spans="1:4" x14ac:dyDescent="0.45">
      <c r="A2231" s="212">
        <v>40478</v>
      </c>
      <c r="B2231" s="89">
        <v>29.692978</v>
      </c>
      <c r="C2231" s="89">
        <v>38.758330999999998</v>
      </c>
      <c r="D2231" s="89">
        <f t="shared" si="35"/>
        <v>0.76610569221879032</v>
      </c>
    </row>
    <row r="2232" spans="1:4" x14ac:dyDescent="0.45">
      <c r="A2232" s="212">
        <v>40477</v>
      </c>
      <c r="B2232" s="89">
        <v>29.424040000000002</v>
      </c>
      <c r="C2232" s="89">
        <v>38.851261000000001</v>
      </c>
      <c r="D2232" s="89">
        <f t="shared" si="35"/>
        <v>0.75735096474732189</v>
      </c>
    </row>
    <row r="2233" spans="1:4" x14ac:dyDescent="0.45">
      <c r="A2233" s="212">
        <v>40476</v>
      </c>
      <c r="B2233" s="89">
        <v>29.321221999999999</v>
      </c>
      <c r="C2233" s="89">
        <v>39.130108</v>
      </c>
      <c r="D2233" s="89">
        <f t="shared" si="35"/>
        <v>0.74932637548559788</v>
      </c>
    </row>
    <row r="2234" spans="1:4" x14ac:dyDescent="0.45">
      <c r="A2234" s="212">
        <v>40473</v>
      </c>
      <c r="B2234" s="89">
        <v>29.819523</v>
      </c>
      <c r="C2234" s="89">
        <v>38.200665000000001</v>
      </c>
      <c r="D2234" s="89">
        <f t="shared" si="35"/>
        <v>0.78060219632302208</v>
      </c>
    </row>
    <row r="2235" spans="1:4" x14ac:dyDescent="0.45">
      <c r="A2235" s="212">
        <v>40472</v>
      </c>
      <c r="B2235" s="89">
        <v>29.819523</v>
      </c>
      <c r="C2235" s="89">
        <v>37.828868999999997</v>
      </c>
      <c r="D2235" s="89">
        <f t="shared" si="35"/>
        <v>0.78827424103004518</v>
      </c>
    </row>
    <row r="2236" spans="1:4" x14ac:dyDescent="0.45">
      <c r="A2236" s="212">
        <v>40471</v>
      </c>
      <c r="B2236" s="89">
        <v>30.135922999999998</v>
      </c>
      <c r="C2236" s="89">
        <v>38.200665000000001</v>
      </c>
      <c r="D2236" s="89">
        <f t="shared" si="35"/>
        <v>0.78888477464986528</v>
      </c>
    </row>
    <row r="2237" spans="1:4" x14ac:dyDescent="0.45">
      <c r="A2237" s="212">
        <v>40470</v>
      </c>
      <c r="B2237" s="89">
        <v>29.811619</v>
      </c>
      <c r="C2237" s="89">
        <v>37.735928000000001</v>
      </c>
      <c r="D2237" s="89">
        <f t="shared" si="35"/>
        <v>0.79000625080692333</v>
      </c>
    </row>
    <row r="2238" spans="1:4" x14ac:dyDescent="0.45">
      <c r="A2238" s="212">
        <v>40469</v>
      </c>
      <c r="B2238" s="89">
        <v>30.215005999999999</v>
      </c>
      <c r="C2238" s="89">
        <v>38.758330999999998</v>
      </c>
      <c r="D2238" s="89">
        <f t="shared" si="35"/>
        <v>0.77957448683742347</v>
      </c>
    </row>
    <row r="2239" spans="1:4" x14ac:dyDescent="0.45">
      <c r="A2239" s="212">
        <v>40466</v>
      </c>
      <c r="B2239" s="89">
        <v>29.384497</v>
      </c>
      <c r="C2239" s="89">
        <v>36.713515999999998</v>
      </c>
      <c r="D2239" s="89">
        <f t="shared" si="35"/>
        <v>0.80037272921503899</v>
      </c>
    </row>
    <row r="2240" spans="1:4" x14ac:dyDescent="0.45">
      <c r="A2240" s="212">
        <v>40465</v>
      </c>
      <c r="B2240" s="89">
        <v>30.626318000000001</v>
      </c>
      <c r="C2240" s="89">
        <v>37.735928000000001</v>
      </c>
      <c r="D2240" s="89">
        <f t="shared" si="35"/>
        <v>0.81159572914173461</v>
      </c>
    </row>
    <row r="2241" spans="1:4" x14ac:dyDescent="0.45">
      <c r="A2241" s="212">
        <v>40464</v>
      </c>
      <c r="B2241" s="89">
        <v>31.512205000000002</v>
      </c>
      <c r="C2241" s="89">
        <v>39.501899999999999</v>
      </c>
      <c r="D2241" s="89">
        <f t="shared" si="35"/>
        <v>0.797738969517922</v>
      </c>
    </row>
    <row r="2242" spans="1:4" x14ac:dyDescent="0.45">
      <c r="A2242" s="212">
        <v>40463</v>
      </c>
      <c r="B2242" s="89">
        <v>31.955143</v>
      </c>
      <c r="C2242" s="89">
        <v>39.408951000000002</v>
      </c>
      <c r="D2242" s="89">
        <f t="shared" si="35"/>
        <v>0.81086002517549882</v>
      </c>
    </row>
    <row r="2243" spans="1:4" x14ac:dyDescent="0.45">
      <c r="A2243" s="212">
        <v>40462</v>
      </c>
      <c r="B2243" s="89">
        <v>31.425201000000001</v>
      </c>
      <c r="C2243" s="89">
        <v>38.851261000000001</v>
      </c>
      <c r="D2243" s="89">
        <f t="shared" si="35"/>
        <v>0.80885922853314851</v>
      </c>
    </row>
    <row r="2244" spans="1:4" x14ac:dyDescent="0.45">
      <c r="A2244" s="212">
        <v>40459</v>
      </c>
      <c r="B2244" s="89">
        <v>31.092994999999998</v>
      </c>
      <c r="C2244" s="89">
        <v>38.944209999999998</v>
      </c>
      <c r="D2244" s="89">
        <f t="shared" si="35"/>
        <v>0.79839840120007566</v>
      </c>
    </row>
    <row r="2245" spans="1:4" x14ac:dyDescent="0.45">
      <c r="A2245" s="212">
        <v>40458</v>
      </c>
      <c r="B2245" s="89">
        <v>31.259094000000001</v>
      </c>
      <c r="C2245" s="89">
        <v>38.851261000000001</v>
      </c>
      <c r="D2245" s="89">
        <f t="shared" si="35"/>
        <v>0.80458376885115779</v>
      </c>
    </row>
    <row r="2246" spans="1:4" x14ac:dyDescent="0.45">
      <c r="A2246" s="212">
        <v>40457</v>
      </c>
      <c r="B2246" s="89">
        <v>31.559660000000001</v>
      </c>
      <c r="C2246" s="89">
        <v>38.107708000000002</v>
      </c>
      <c r="D2246" s="89">
        <f t="shared" si="35"/>
        <v>0.82816998597764002</v>
      </c>
    </row>
    <row r="2247" spans="1:4" x14ac:dyDescent="0.45">
      <c r="A2247" s="212">
        <v>40456</v>
      </c>
      <c r="B2247" s="89">
        <v>31.354009999999999</v>
      </c>
      <c r="C2247" s="89">
        <v>38.386543000000003</v>
      </c>
      <c r="D2247" s="89">
        <f t="shared" si="35"/>
        <v>0.81679691760729789</v>
      </c>
    </row>
    <row r="2248" spans="1:4" x14ac:dyDescent="0.45">
      <c r="A2248" s="212">
        <v>40455</v>
      </c>
      <c r="B2248" s="89">
        <v>30.808239</v>
      </c>
      <c r="C2248" s="89">
        <v>37.457087999999999</v>
      </c>
      <c r="D2248" s="89">
        <f t="shared" si="35"/>
        <v>0.82249423660483167</v>
      </c>
    </row>
    <row r="2249" spans="1:4" x14ac:dyDescent="0.45">
      <c r="A2249" s="212">
        <v>40452</v>
      </c>
      <c r="B2249" s="89">
        <v>30.657957</v>
      </c>
      <c r="C2249" s="89">
        <v>38.014758999999998</v>
      </c>
      <c r="D2249" s="89">
        <f t="shared" si="35"/>
        <v>0.80647511141659489</v>
      </c>
    </row>
    <row r="2250" spans="1:4" x14ac:dyDescent="0.45">
      <c r="A2250" s="212">
        <v>40451</v>
      </c>
      <c r="B2250" s="89">
        <v>30.065493</v>
      </c>
      <c r="C2250" s="89">
        <v>36.341754999999999</v>
      </c>
      <c r="D2250" s="89">
        <f t="shared" si="35"/>
        <v>0.82729887425634785</v>
      </c>
    </row>
    <row r="2251" spans="1:4" x14ac:dyDescent="0.45">
      <c r="A2251" s="212">
        <v>40450</v>
      </c>
      <c r="B2251" s="89">
        <v>30.34197</v>
      </c>
      <c r="C2251" s="89">
        <v>36.434691999999998</v>
      </c>
      <c r="D2251" s="89">
        <f t="shared" si="35"/>
        <v>0.83277690394638171</v>
      </c>
    </row>
    <row r="2252" spans="1:4" x14ac:dyDescent="0.45">
      <c r="A2252" s="212">
        <v>40449</v>
      </c>
      <c r="B2252" s="89">
        <v>30.768553000000001</v>
      </c>
      <c r="C2252" s="89">
        <v>36.062897</v>
      </c>
      <c r="D2252" s="89">
        <f t="shared" si="35"/>
        <v>0.85319138393124661</v>
      </c>
    </row>
    <row r="2253" spans="1:4" x14ac:dyDescent="0.45">
      <c r="A2253" s="212">
        <v>40448</v>
      </c>
      <c r="B2253" s="89">
        <v>30.871241000000001</v>
      </c>
      <c r="C2253" s="89">
        <v>35.969959000000003</v>
      </c>
      <c r="D2253" s="89">
        <f t="shared" si="35"/>
        <v>0.85825065855649152</v>
      </c>
    </row>
    <row r="2254" spans="1:4" x14ac:dyDescent="0.45">
      <c r="A2254" s="212">
        <v>40445</v>
      </c>
      <c r="B2254" s="89">
        <v>31.400513</v>
      </c>
      <c r="C2254" s="89">
        <v>36.248801999999998</v>
      </c>
      <c r="D2254" s="89">
        <f t="shared" si="35"/>
        <v>0.86624967633413108</v>
      </c>
    </row>
    <row r="2255" spans="1:4" x14ac:dyDescent="0.45">
      <c r="A2255" s="212">
        <v>40444</v>
      </c>
      <c r="B2255" s="89">
        <v>30.887035000000001</v>
      </c>
      <c r="C2255" s="89">
        <v>35.319347</v>
      </c>
      <c r="D2255" s="89">
        <f t="shared" si="35"/>
        <v>0.87450753265625214</v>
      </c>
    </row>
    <row r="2256" spans="1:4" x14ac:dyDescent="0.45">
      <c r="A2256" s="212">
        <v>40443</v>
      </c>
      <c r="B2256" s="89">
        <v>31.550608</v>
      </c>
      <c r="C2256" s="89">
        <v>36.062897</v>
      </c>
      <c r="D2256" s="89">
        <f t="shared" si="35"/>
        <v>0.87487724571877856</v>
      </c>
    </row>
    <row r="2257" spans="1:4" x14ac:dyDescent="0.45">
      <c r="A2257" s="212">
        <v>40442</v>
      </c>
      <c r="B2257" s="89">
        <v>32.064067999999999</v>
      </c>
      <c r="C2257" s="89">
        <v>36.620575000000002</v>
      </c>
      <c r="D2257" s="89">
        <f t="shared" si="35"/>
        <v>0.87557521966817831</v>
      </c>
    </row>
    <row r="2258" spans="1:4" x14ac:dyDescent="0.45">
      <c r="A2258" s="212">
        <v>40441</v>
      </c>
      <c r="B2258" s="89">
        <v>32.538024999999998</v>
      </c>
      <c r="C2258" s="89">
        <v>37.085312000000002</v>
      </c>
      <c r="D2258" s="89">
        <f t="shared" si="35"/>
        <v>0.87738307284565908</v>
      </c>
    </row>
    <row r="2259" spans="1:4" x14ac:dyDescent="0.45">
      <c r="A2259" s="212">
        <v>40438</v>
      </c>
      <c r="B2259" s="89">
        <v>31.645388000000001</v>
      </c>
      <c r="C2259" s="89">
        <v>36.713515999999998</v>
      </c>
      <c r="D2259" s="89">
        <f t="shared" si="35"/>
        <v>0.86195470899600035</v>
      </c>
    </row>
    <row r="2260" spans="1:4" x14ac:dyDescent="0.45">
      <c r="A2260" s="212">
        <v>40437</v>
      </c>
      <c r="B2260" s="89">
        <v>32.380046999999998</v>
      </c>
      <c r="C2260" s="89">
        <v>36.899417999999997</v>
      </c>
      <c r="D2260" s="89">
        <f t="shared" si="35"/>
        <v>0.87752188936963726</v>
      </c>
    </row>
    <row r="2261" spans="1:4" x14ac:dyDescent="0.45">
      <c r="A2261" s="212">
        <v>40436</v>
      </c>
      <c r="B2261" s="89">
        <v>32.372154000000002</v>
      </c>
      <c r="C2261" s="89">
        <v>36.434691999999998</v>
      </c>
      <c r="D2261" s="89">
        <f t="shared" si="35"/>
        <v>0.88849808309069833</v>
      </c>
    </row>
    <row r="2262" spans="1:4" x14ac:dyDescent="0.45">
      <c r="A2262" s="212">
        <v>40435</v>
      </c>
      <c r="B2262" s="89">
        <v>32.166767</v>
      </c>
      <c r="C2262" s="89">
        <v>36.620575000000002</v>
      </c>
      <c r="D2262" s="89">
        <f t="shared" si="35"/>
        <v>0.87837962675353942</v>
      </c>
    </row>
    <row r="2263" spans="1:4" x14ac:dyDescent="0.45">
      <c r="A2263" s="212">
        <v>40434</v>
      </c>
      <c r="B2263" s="89">
        <v>32.482737999999998</v>
      </c>
      <c r="C2263" s="89">
        <v>37.085312000000002</v>
      </c>
      <c r="D2263" s="89">
        <f t="shared" ref="D2263:D2326" si="36">B2263/C2263</f>
        <v>0.87589226699778056</v>
      </c>
    </row>
    <row r="2264" spans="1:4" x14ac:dyDescent="0.45">
      <c r="A2264" s="212">
        <v>40431</v>
      </c>
      <c r="B2264" s="89">
        <v>31.408408999999999</v>
      </c>
      <c r="C2264" s="89">
        <v>36.341754999999999</v>
      </c>
      <c r="D2264" s="89">
        <f t="shared" si="36"/>
        <v>0.86425129991658356</v>
      </c>
    </row>
    <row r="2265" spans="1:4" x14ac:dyDescent="0.45">
      <c r="A2265" s="212">
        <v>40430</v>
      </c>
      <c r="B2265" s="89">
        <v>31.676988999999999</v>
      </c>
      <c r="C2265" s="89">
        <v>36.341754999999999</v>
      </c>
      <c r="D2265" s="89">
        <f t="shared" si="36"/>
        <v>0.87164169699564586</v>
      </c>
    </row>
    <row r="2266" spans="1:4" x14ac:dyDescent="0.45">
      <c r="A2266" s="212">
        <v>40429</v>
      </c>
      <c r="B2266" s="89">
        <v>30.902843000000001</v>
      </c>
      <c r="C2266" s="89">
        <v>35.691127999999999</v>
      </c>
      <c r="D2266" s="89">
        <f t="shared" si="36"/>
        <v>0.86584102917677475</v>
      </c>
    </row>
    <row r="2267" spans="1:4" x14ac:dyDescent="0.45">
      <c r="A2267" s="212">
        <v>40428</v>
      </c>
      <c r="B2267" s="89">
        <v>30.239284999999999</v>
      </c>
      <c r="C2267" s="89">
        <v>35.598174999999998</v>
      </c>
      <c r="D2267" s="89">
        <f t="shared" si="36"/>
        <v>0.84946166481849139</v>
      </c>
    </row>
    <row r="2268" spans="1:4" x14ac:dyDescent="0.45">
      <c r="A2268" s="212">
        <v>40424</v>
      </c>
      <c r="B2268" s="89">
        <v>30.942343000000001</v>
      </c>
      <c r="C2268" s="89">
        <v>36.341754999999999</v>
      </c>
      <c r="D2268" s="89">
        <f t="shared" si="36"/>
        <v>0.85142676791475813</v>
      </c>
    </row>
    <row r="2269" spans="1:4" x14ac:dyDescent="0.45">
      <c r="A2269" s="212">
        <v>40423</v>
      </c>
      <c r="B2269" s="89">
        <v>30.144487000000002</v>
      </c>
      <c r="C2269" s="89">
        <v>36.062897</v>
      </c>
      <c r="D2269" s="89">
        <f t="shared" si="36"/>
        <v>0.83588645138520079</v>
      </c>
    </row>
    <row r="2270" spans="1:4" x14ac:dyDescent="0.45">
      <c r="A2270" s="212">
        <v>40422</v>
      </c>
      <c r="B2270" s="89">
        <v>29.812708000000001</v>
      </c>
      <c r="C2270" s="89">
        <v>35.784064999999998</v>
      </c>
      <c r="D2270" s="89">
        <f t="shared" si="36"/>
        <v>0.83312804176943012</v>
      </c>
    </row>
    <row r="2271" spans="1:4" x14ac:dyDescent="0.45">
      <c r="A2271" s="212">
        <v>40421</v>
      </c>
      <c r="B2271" s="89">
        <v>28.722587999999998</v>
      </c>
      <c r="C2271" s="89">
        <v>34.48283</v>
      </c>
      <c r="D2271" s="89">
        <f t="shared" si="36"/>
        <v>0.83295332778661146</v>
      </c>
    </row>
    <row r="2272" spans="1:4" x14ac:dyDescent="0.45">
      <c r="A2272" s="212">
        <v>40420</v>
      </c>
      <c r="B2272" s="89">
        <v>28.319707999999999</v>
      </c>
      <c r="C2272" s="89">
        <v>34.111046000000002</v>
      </c>
      <c r="D2272" s="89">
        <f t="shared" si="36"/>
        <v>0.83022103749031906</v>
      </c>
    </row>
    <row r="2273" spans="1:4" x14ac:dyDescent="0.45">
      <c r="A2273" s="212">
        <v>40417</v>
      </c>
      <c r="B2273" s="89">
        <v>28.91217</v>
      </c>
      <c r="C2273" s="89">
        <v>34.947558999999998</v>
      </c>
      <c r="D2273" s="89">
        <f t="shared" si="36"/>
        <v>0.82730155774255942</v>
      </c>
    </row>
    <row r="2274" spans="1:4" x14ac:dyDescent="0.45">
      <c r="A2274" s="212">
        <v>40416</v>
      </c>
      <c r="B2274" s="89">
        <v>28.145911999999999</v>
      </c>
      <c r="C2274" s="89">
        <v>34.018104999999998</v>
      </c>
      <c r="D2274" s="89">
        <f t="shared" si="36"/>
        <v>0.82738036113416669</v>
      </c>
    </row>
    <row r="2275" spans="1:4" x14ac:dyDescent="0.45">
      <c r="A2275" s="212">
        <v>40415</v>
      </c>
      <c r="B2275" s="89">
        <v>28.619888</v>
      </c>
      <c r="C2275" s="89">
        <v>34.203999000000003</v>
      </c>
      <c r="D2275" s="89">
        <f t="shared" si="36"/>
        <v>0.83674099043214212</v>
      </c>
    </row>
    <row r="2276" spans="1:4" x14ac:dyDescent="0.45">
      <c r="A2276" s="212">
        <v>40414</v>
      </c>
      <c r="B2276" s="89">
        <v>28.60408</v>
      </c>
      <c r="C2276" s="89">
        <v>34.48283</v>
      </c>
      <c r="D2276" s="89">
        <f t="shared" si="36"/>
        <v>0.82951660290063201</v>
      </c>
    </row>
    <row r="2277" spans="1:4" x14ac:dyDescent="0.45">
      <c r="A2277" s="212">
        <v>40413</v>
      </c>
      <c r="B2277" s="89">
        <v>29.133358000000001</v>
      </c>
      <c r="C2277" s="89">
        <v>34.854613999999998</v>
      </c>
      <c r="D2277" s="89">
        <f t="shared" si="36"/>
        <v>0.83585369787770436</v>
      </c>
    </row>
    <row r="2278" spans="1:4" x14ac:dyDescent="0.45">
      <c r="A2278" s="212">
        <v>40410</v>
      </c>
      <c r="B2278" s="89">
        <v>29.338753000000001</v>
      </c>
      <c r="C2278" s="89">
        <v>34.854613999999998</v>
      </c>
      <c r="D2278" s="89">
        <f t="shared" si="36"/>
        <v>0.84174660491147602</v>
      </c>
    </row>
    <row r="2279" spans="1:4" x14ac:dyDescent="0.45">
      <c r="A2279" s="212">
        <v>40409</v>
      </c>
      <c r="B2279" s="89">
        <v>29.283442999999998</v>
      </c>
      <c r="C2279" s="89">
        <v>35.226391</v>
      </c>
      <c r="D2279" s="89">
        <f t="shared" si="36"/>
        <v>0.83129273731163655</v>
      </c>
    </row>
    <row r="2280" spans="1:4" x14ac:dyDescent="0.45">
      <c r="A2280" s="212">
        <v>40408</v>
      </c>
      <c r="B2280" s="89">
        <v>29.931204000000001</v>
      </c>
      <c r="C2280" s="89">
        <v>35.877009999999999</v>
      </c>
      <c r="D2280" s="89">
        <f t="shared" si="36"/>
        <v>0.83427253274450697</v>
      </c>
    </row>
    <row r="2281" spans="1:4" x14ac:dyDescent="0.45">
      <c r="A2281" s="212">
        <v>40407</v>
      </c>
      <c r="B2281" s="89">
        <v>29.607327000000002</v>
      </c>
      <c r="C2281" s="89">
        <v>35.784064999999998</v>
      </c>
      <c r="D2281" s="89">
        <f t="shared" si="36"/>
        <v>0.82738858762971734</v>
      </c>
    </row>
    <row r="2282" spans="1:4" x14ac:dyDescent="0.45">
      <c r="A2282" s="212">
        <v>40406</v>
      </c>
      <c r="B2282" s="89">
        <v>29.773211</v>
      </c>
      <c r="C2282" s="89">
        <v>35.969959000000003</v>
      </c>
      <c r="D2282" s="89">
        <f t="shared" si="36"/>
        <v>0.82772435186817972</v>
      </c>
    </row>
    <row r="2283" spans="1:4" x14ac:dyDescent="0.45">
      <c r="A2283" s="212">
        <v>40403</v>
      </c>
      <c r="B2283" s="89">
        <v>29.623121000000001</v>
      </c>
      <c r="C2283" s="89">
        <v>36.062897</v>
      </c>
      <c r="D2283" s="89">
        <f t="shared" si="36"/>
        <v>0.82142932111083589</v>
      </c>
    </row>
    <row r="2284" spans="1:4" x14ac:dyDescent="0.45">
      <c r="A2284" s="212">
        <v>40402</v>
      </c>
      <c r="B2284" s="89">
        <v>29.868006000000001</v>
      </c>
      <c r="C2284" s="89">
        <v>35.969959000000003</v>
      </c>
      <c r="D2284" s="89">
        <f t="shared" si="36"/>
        <v>0.83035974547538405</v>
      </c>
    </row>
    <row r="2285" spans="1:4" x14ac:dyDescent="0.45">
      <c r="A2285" s="212">
        <v>40401</v>
      </c>
      <c r="B2285" s="89">
        <v>29.836407000000001</v>
      </c>
      <c r="C2285" s="89">
        <v>35.784064999999998</v>
      </c>
      <c r="D2285" s="89">
        <f t="shared" si="36"/>
        <v>0.83379031979737361</v>
      </c>
    </row>
    <row r="2286" spans="1:4" x14ac:dyDescent="0.45">
      <c r="A2286" s="212">
        <v>40400</v>
      </c>
      <c r="B2286" s="89">
        <v>30.942343000000001</v>
      </c>
      <c r="C2286" s="89">
        <v>37.178252999999998</v>
      </c>
      <c r="D2286" s="89">
        <f t="shared" si="36"/>
        <v>0.83226995631021183</v>
      </c>
    </row>
    <row r="2287" spans="1:4" x14ac:dyDescent="0.45">
      <c r="A2287" s="212">
        <v>40399</v>
      </c>
      <c r="B2287" s="89">
        <v>31.455803</v>
      </c>
      <c r="C2287" s="89">
        <v>37.921818000000002</v>
      </c>
      <c r="D2287" s="89">
        <f t="shared" si="36"/>
        <v>0.82949090151743243</v>
      </c>
    </row>
    <row r="2288" spans="1:4" x14ac:dyDescent="0.45">
      <c r="A2288" s="212">
        <v>40396</v>
      </c>
      <c r="B2288" s="89">
        <v>31.94558</v>
      </c>
      <c r="C2288" s="89">
        <v>37.735928000000001</v>
      </c>
      <c r="D2288" s="89">
        <f t="shared" si="36"/>
        <v>0.84655609900464079</v>
      </c>
    </row>
    <row r="2289" spans="1:4" x14ac:dyDescent="0.45">
      <c r="A2289" s="212">
        <v>40395</v>
      </c>
      <c r="B2289" s="89">
        <v>32.601230999999999</v>
      </c>
      <c r="C2289" s="89">
        <v>38.107708000000002</v>
      </c>
      <c r="D2289" s="89">
        <f t="shared" si="36"/>
        <v>0.85550227791185962</v>
      </c>
    </row>
    <row r="2290" spans="1:4" x14ac:dyDescent="0.45">
      <c r="A2290" s="212">
        <v>40394</v>
      </c>
      <c r="B2290" s="89">
        <v>32.617027</v>
      </c>
      <c r="C2290" s="89">
        <v>38.479492</v>
      </c>
      <c r="D2290" s="89">
        <f t="shared" si="36"/>
        <v>0.84764702714890305</v>
      </c>
    </row>
    <row r="2291" spans="1:4" x14ac:dyDescent="0.45">
      <c r="A2291" s="212">
        <v>40393</v>
      </c>
      <c r="B2291" s="89">
        <v>32.451138</v>
      </c>
      <c r="C2291" s="89">
        <v>38.386543000000003</v>
      </c>
      <c r="D2291" s="89">
        <f t="shared" si="36"/>
        <v>0.84537797529722847</v>
      </c>
    </row>
    <row r="2292" spans="1:4" x14ac:dyDescent="0.45">
      <c r="A2292" s="212">
        <v>40392</v>
      </c>
      <c r="B2292" s="89">
        <v>32.893512999999999</v>
      </c>
      <c r="C2292" s="89">
        <v>38.944209999999998</v>
      </c>
      <c r="D2292" s="89">
        <f t="shared" si="36"/>
        <v>0.84463166668421319</v>
      </c>
    </row>
    <row r="2293" spans="1:4" x14ac:dyDescent="0.45">
      <c r="A2293" s="212">
        <v>40389</v>
      </c>
      <c r="B2293" s="89">
        <v>31.819178000000001</v>
      </c>
      <c r="C2293" s="89">
        <v>38.107708000000002</v>
      </c>
      <c r="D2293" s="89">
        <f t="shared" si="36"/>
        <v>0.83498010428756297</v>
      </c>
    </row>
    <row r="2294" spans="1:4" x14ac:dyDescent="0.45">
      <c r="A2294" s="212">
        <v>40388</v>
      </c>
      <c r="B2294" s="89">
        <v>31.763892999999999</v>
      </c>
      <c r="C2294" s="89">
        <v>38.293593999999999</v>
      </c>
      <c r="D2294" s="89">
        <f t="shared" si="36"/>
        <v>0.82948320285633159</v>
      </c>
    </row>
    <row r="2295" spans="1:4" x14ac:dyDescent="0.45">
      <c r="A2295" s="212">
        <v>40387</v>
      </c>
      <c r="B2295" s="89">
        <v>31.85079</v>
      </c>
      <c r="C2295" s="89">
        <v>38.014758999999998</v>
      </c>
      <c r="D2295" s="89">
        <f t="shared" si="36"/>
        <v>0.83785326641160618</v>
      </c>
    </row>
    <row r="2296" spans="1:4" x14ac:dyDescent="0.45">
      <c r="A2296" s="212">
        <v>40386</v>
      </c>
      <c r="B2296" s="89">
        <v>32.143062999999998</v>
      </c>
      <c r="C2296" s="89">
        <v>38.665390000000002</v>
      </c>
      <c r="D2296" s="89">
        <f t="shared" si="36"/>
        <v>0.83131355974942955</v>
      </c>
    </row>
    <row r="2297" spans="1:4" x14ac:dyDescent="0.45">
      <c r="A2297" s="212">
        <v>40385</v>
      </c>
      <c r="B2297" s="89">
        <v>31.858688000000001</v>
      </c>
      <c r="C2297" s="89">
        <v>38.572445000000002</v>
      </c>
      <c r="D2297" s="89">
        <f t="shared" si="36"/>
        <v>0.8259442200254612</v>
      </c>
    </row>
    <row r="2298" spans="1:4" x14ac:dyDescent="0.45">
      <c r="A2298" s="212">
        <v>40382</v>
      </c>
      <c r="B2298" s="89">
        <v>31.463706999999999</v>
      </c>
      <c r="C2298" s="89">
        <v>37.364151</v>
      </c>
      <c r="D2298" s="89">
        <f t="shared" si="36"/>
        <v>0.84208274931765481</v>
      </c>
    </row>
    <row r="2299" spans="1:4" x14ac:dyDescent="0.45">
      <c r="A2299" s="212">
        <v>40381</v>
      </c>
      <c r="B2299" s="89">
        <v>31.084538999999999</v>
      </c>
      <c r="C2299" s="89">
        <v>38.014758999999998</v>
      </c>
      <c r="D2299" s="89">
        <f t="shared" si="36"/>
        <v>0.81769659515663384</v>
      </c>
    </row>
    <row r="2300" spans="1:4" x14ac:dyDescent="0.45">
      <c r="A2300" s="212">
        <v>40380</v>
      </c>
      <c r="B2300" s="89">
        <v>30.349872999999999</v>
      </c>
      <c r="C2300" s="89">
        <v>36.620575000000002</v>
      </c>
      <c r="D2300" s="89">
        <f t="shared" si="36"/>
        <v>0.82876560512771846</v>
      </c>
    </row>
    <row r="2301" spans="1:4" x14ac:dyDescent="0.45">
      <c r="A2301" s="212">
        <v>40379</v>
      </c>
      <c r="B2301" s="89">
        <v>31.305706000000001</v>
      </c>
      <c r="C2301" s="89">
        <v>37.085312000000002</v>
      </c>
      <c r="D2301" s="89">
        <f t="shared" si="36"/>
        <v>0.8441537717142571</v>
      </c>
    </row>
    <row r="2302" spans="1:4" x14ac:dyDescent="0.45">
      <c r="A2302" s="212">
        <v>40378</v>
      </c>
      <c r="B2302" s="89">
        <v>30.839649000000001</v>
      </c>
      <c r="C2302" s="89">
        <v>36.992362999999997</v>
      </c>
      <c r="D2302" s="89">
        <f t="shared" si="36"/>
        <v>0.83367610228089517</v>
      </c>
    </row>
    <row r="2303" spans="1:4" x14ac:dyDescent="0.45">
      <c r="A2303" s="212">
        <v>40375</v>
      </c>
      <c r="B2303" s="89">
        <v>30.808043000000001</v>
      </c>
      <c r="C2303" s="89">
        <v>36.248801999999998</v>
      </c>
      <c r="D2303" s="89">
        <f t="shared" si="36"/>
        <v>0.84990513617525909</v>
      </c>
    </row>
    <row r="2304" spans="1:4" x14ac:dyDescent="0.45">
      <c r="A2304" s="212">
        <v>40374</v>
      </c>
      <c r="B2304" s="89">
        <v>31.961369999999999</v>
      </c>
      <c r="C2304" s="89">
        <v>38.665390000000002</v>
      </c>
      <c r="D2304" s="89">
        <f t="shared" si="36"/>
        <v>0.8266144477011611</v>
      </c>
    </row>
    <row r="2305" spans="1:4" x14ac:dyDescent="0.45">
      <c r="A2305" s="212">
        <v>40373</v>
      </c>
      <c r="B2305" s="89">
        <v>31.874472000000001</v>
      </c>
      <c r="C2305" s="89">
        <v>39.130108</v>
      </c>
      <c r="D2305" s="89">
        <f t="shared" si="36"/>
        <v>0.81457664262005103</v>
      </c>
    </row>
    <row r="2306" spans="1:4" x14ac:dyDescent="0.45">
      <c r="A2306" s="212">
        <v>40372</v>
      </c>
      <c r="B2306" s="89">
        <v>31.977157999999999</v>
      </c>
      <c r="C2306" s="89">
        <v>39.966614</v>
      </c>
      <c r="D2306" s="89">
        <f t="shared" si="36"/>
        <v>0.80009675075301601</v>
      </c>
    </row>
    <row r="2307" spans="1:4" x14ac:dyDescent="0.45">
      <c r="A2307" s="212">
        <v>40371</v>
      </c>
      <c r="B2307" s="89">
        <v>30.958143</v>
      </c>
      <c r="C2307" s="89">
        <v>38.200665000000001</v>
      </c>
      <c r="D2307" s="89">
        <f t="shared" si="36"/>
        <v>0.81040848372665764</v>
      </c>
    </row>
    <row r="2308" spans="1:4" x14ac:dyDescent="0.45">
      <c r="A2308" s="212">
        <v>40368</v>
      </c>
      <c r="B2308" s="89">
        <v>30.68956</v>
      </c>
      <c r="C2308" s="89">
        <v>37.550044999999997</v>
      </c>
      <c r="D2308" s="89">
        <f t="shared" si="36"/>
        <v>0.81729755583515284</v>
      </c>
    </row>
    <row r="2309" spans="1:4" x14ac:dyDescent="0.45">
      <c r="A2309" s="212">
        <v>40367</v>
      </c>
      <c r="B2309" s="89">
        <v>30.144487000000002</v>
      </c>
      <c r="C2309" s="89">
        <v>36.899417999999997</v>
      </c>
      <c r="D2309" s="89">
        <f t="shared" si="36"/>
        <v>0.8169366519547816</v>
      </c>
    </row>
    <row r="2310" spans="1:4" x14ac:dyDescent="0.45">
      <c r="A2310" s="212">
        <v>40366</v>
      </c>
      <c r="B2310" s="89">
        <v>30.136596999999998</v>
      </c>
      <c r="C2310" s="89">
        <v>36.248801999999998</v>
      </c>
      <c r="D2310" s="89">
        <f t="shared" si="36"/>
        <v>0.83138187573757616</v>
      </c>
    </row>
    <row r="2311" spans="1:4" x14ac:dyDescent="0.45">
      <c r="A2311" s="212">
        <v>40365</v>
      </c>
      <c r="B2311" s="89">
        <v>28.698879000000002</v>
      </c>
      <c r="C2311" s="89">
        <v>35.226391</v>
      </c>
      <c r="D2311" s="89">
        <f t="shared" si="36"/>
        <v>0.8146982471181905</v>
      </c>
    </row>
    <row r="2312" spans="1:4" x14ac:dyDescent="0.45">
      <c r="A2312" s="212">
        <v>40361</v>
      </c>
      <c r="B2312" s="89">
        <v>28.303910999999999</v>
      </c>
      <c r="C2312" s="89">
        <v>35.226391</v>
      </c>
      <c r="D2312" s="89">
        <f t="shared" si="36"/>
        <v>0.80348597163984237</v>
      </c>
    </row>
    <row r="2313" spans="1:4" x14ac:dyDescent="0.45">
      <c r="A2313" s="212">
        <v>40360</v>
      </c>
      <c r="B2313" s="89">
        <v>28.501401999999999</v>
      </c>
      <c r="C2313" s="89">
        <v>35.133453000000003</v>
      </c>
      <c r="D2313" s="89">
        <f t="shared" si="36"/>
        <v>0.81123258792695374</v>
      </c>
    </row>
    <row r="2314" spans="1:4" x14ac:dyDescent="0.45">
      <c r="A2314" s="212">
        <v>40359</v>
      </c>
      <c r="B2314" s="89">
        <v>28.880579000000001</v>
      </c>
      <c r="C2314" s="89">
        <v>34.947558999999998</v>
      </c>
      <c r="D2314" s="89">
        <f t="shared" si="36"/>
        <v>0.82639760333475654</v>
      </c>
    </row>
    <row r="2315" spans="1:4" x14ac:dyDescent="0.45">
      <c r="A2315" s="212">
        <v>40358</v>
      </c>
      <c r="B2315" s="89">
        <v>29.235565000000001</v>
      </c>
      <c r="C2315" s="89">
        <v>34.66872</v>
      </c>
      <c r="D2315" s="89">
        <f t="shared" si="36"/>
        <v>0.84328365742952149</v>
      </c>
    </row>
    <row r="2316" spans="1:4" x14ac:dyDescent="0.45">
      <c r="A2316" s="212">
        <v>40357</v>
      </c>
      <c r="B2316" s="89">
        <v>30.403103000000002</v>
      </c>
      <c r="C2316" s="89">
        <v>37.178252999999998</v>
      </c>
      <c r="D2316" s="89">
        <f t="shared" si="36"/>
        <v>0.81776577828979757</v>
      </c>
    </row>
    <row r="2317" spans="1:4" x14ac:dyDescent="0.45">
      <c r="A2317" s="212">
        <v>40354</v>
      </c>
      <c r="B2317" s="89">
        <v>31.113074999999998</v>
      </c>
      <c r="C2317" s="89">
        <v>36.620575000000002</v>
      </c>
      <c r="D2317" s="89">
        <f t="shared" si="36"/>
        <v>0.84960640295789991</v>
      </c>
    </row>
    <row r="2318" spans="1:4" x14ac:dyDescent="0.45">
      <c r="A2318" s="212">
        <v>40353</v>
      </c>
      <c r="B2318" s="89">
        <v>30.000765000000001</v>
      </c>
      <c r="C2318" s="89">
        <v>35.133453000000003</v>
      </c>
      <c r="D2318" s="89">
        <f t="shared" si="36"/>
        <v>0.85390880879257725</v>
      </c>
    </row>
    <row r="2319" spans="1:4" x14ac:dyDescent="0.45">
      <c r="A2319" s="212">
        <v>40352</v>
      </c>
      <c r="B2319" s="89">
        <v>30.679193000000001</v>
      </c>
      <c r="C2319" s="89">
        <v>36.155861000000002</v>
      </c>
      <c r="D2319" s="89">
        <f t="shared" si="36"/>
        <v>0.8485261352232768</v>
      </c>
    </row>
    <row r="2320" spans="1:4" x14ac:dyDescent="0.45">
      <c r="A2320" s="212">
        <v>40351</v>
      </c>
      <c r="B2320" s="89">
        <v>30.237427</v>
      </c>
      <c r="C2320" s="89">
        <v>36.620575000000002</v>
      </c>
      <c r="D2320" s="89">
        <f t="shared" si="36"/>
        <v>0.82569503619208595</v>
      </c>
    </row>
    <row r="2321" spans="1:4" x14ac:dyDescent="0.45">
      <c r="A2321" s="212">
        <v>40350</v>
      </c>
      <c r="B2321" s="89">
        <v>30.663416000000002</v>
      </c>
      <c r="C2321" s="89">
        <v>37.364151</v>
      </c>
      <c r="D2321" s="89">
        <f t="shared" si="36"/>
        <v>0.82066406379740842</v>
      </c>
    </row>
    <row r="2322" spans="1:4" x14ac:dyDescent="0.45">
      <c r="A2322" s="212">
        <v>40347</v>
      </c>
      <c r="B2322" s="89">
        <v>30.907969999999999</v>
      </c>
      <c r="C2322" s="89">
        <v>37.271202000000002</v>
      </c>
      <c r="D2322" s="89">
        <f t="shared" si="36"/>
        <v>0.82927215494686746</v>
      </c>
    </row>
    <row r="2323" spans="1:4" x14ac:dyDescent="0.45">
      <c r="A2323" s="212">
        <v>40346</v>
      </c>
      <c r="B2323" s="89">
        <v>30.324200000000001</v>
      </c>
      <c r="C2323" s="89">
        <v>36.806469</v>
      </c>
      <c r="D2323" s="89">
        <f t="shared" si="36"/>
        <v>0.82388234524751613</v>
      </c>
    </row>
    <row r="2324" spans="1:4" x14ac:dyDescent="0.45">
      <c r="A2324" s="212">
        <v>40345</v>
      </c>
      <c r="B2324" s="89">
        <v>30.387319999999999</v>
      </c>
      <c r="C2324" s="89">
        <v>37.085312000000002</v>
      </c>
      <c r="D2324" s="89">
        <f t="shared" si="36"/>
        <v>0.81938962789365233</v>
      </c>
    </row>
    <row r="2325" spans="1:4" x14ac:dyDescent="0.45">
      <c r="A2325" s="212">
        <v>40344</v>
      </c>
      <c r="B2325" s="89">
        <v>30.174313999999999</v>
      </c>
      <c r="C2325" s="89">
        <v>37.085312000000002</v>
      </c>
      <c r="D2325" s="89">
        <f t="shared" si="36"/>
        <v>0.81364595233821946</v>
      </c>
    </row>
    <row r="2326" spans="1:4" x14ac:dyDescent="0.45">
      <c r="A2326" s="212">
        <v>40343</v>
      </c>
      <c r="B2326" s="89">
        <v>29.448558999999999</v>
      </c>
      <c r="C2326" s="89">
        <v>36.062897</v>
      </c>
      <c r="D2326" s="89">
        <f t="shared" si="36"/>
        <v>0.81658883367024004</v>
      </c>
    </row>
    <row r="2327" spans="1:4" x14ac:dyDescent="0.45">
      <c r="A2327" s="212">
        <v>40340</v>
      </c>
      <c r="B2327" s="89">
        <v>30.048100000000002</v>
      </c>
      <c r="C2327" s="89">
        <v>36.062897</v>
      </c>
      <c r="D2327" s="89">
        <f t="shared" ref="D2327:D2390" si="37">B2327/C2327</f>
        <v>0.83321370437876918</v>
      </c>
    </row>
    <row r="2328" spans="1:4" x14ac:dyDescent="0.45">
      <c r="A2328" s="212">
        <v>40339</v>
      </c>
      <c r="B2328" s="89">
        <v>30.205873</v>
      </c>
      <c r="C2328" s="89">
        <v>36.248801999999998</v>
      </c>
      <c r="D2328" s="89">
        <f t="shared" si="37"/>
        <v>0.83329300096593539</v>
      </c>
    </row>
    <row r="2329" spans="1:4" x14ac:dyDescent="0.45">
      <c r="A2329" s="212">
        <v>40338</v>
      </c>
      <c r="B2329" s="89">
        <v>29.282897999999999</v>
      </c>
      <c r="C2329" s="89">
        <v>35.969959000000003</v>
      </c>
      <c r="D2329" s="89">
        <f t="shared" si="37"/>
        <v>0.81409317147122673</v>
      </c>
    </row>
    <row r="2330" spans="1:4" x14ac:dyDescent="0.45">
      <c r="A2330" s="212">
        <v>40337</v>
      </c>
      <c r="B2330" s="89">
        <v>29.803557999999999</v>
      </c>
      <c r="C2330" s="89">
        <v>34.575771000000003</v>
      </c>
      <c r="D2330" s="89">
        <f t="shared" si="37"/>
        <v>0.86197811756677811</v>
      </c>
    </row>
    <row r="2331" spans="1:4" x14ac:dyDescent="0.45">
      <c r="A2331" s="212">
        <v>40336</v>
      </c>
      <c r="B2331" s="89">
        <v>28.967345999999999</v>
      </c>
      <c r="C2331" s="89">
        <v>33.832211000000001</v>
      </c>
      <c r="D2331" s="89">
        <f t="shared" si="37"/>
        <v>0.85620611670930991</v>
      </c>
    </row>
    <row r="2332" spans="1:4" x14ac:dyDescent="0.45">
      <c r="A2332" s="212">
        <v>40333</v>
      </c>
      <c r="B2332" s="89">
        <v>29.677337999999999</v>
      </c>
      <c r="C2332" s="89">
        <v>35.226391</v>
      </c>
      <c r="D2332" s="89">
        <f t="shared" si="37"/>
        <v>0.84247455267273896</v>
      </c>
    </row>
    <row r="2333" spans="1:4" x14ac:dyDescent="0.45">
      <c r="A2333" s="212">
        <v>40332</v>
      </c>
      <c r="B2333" s="89">
        <v>30.844861999999999</v>
      </c>
      <c r="C2333" s="89">
        <v>36.806469</v>
      </c>
      <c r="D2333" s="89">
        <f t="shared" si="37"/>
        <v>0.83802828247393135</v>
      </c>
    </row>
    <row r="2334" spans="1:4" x14ac:dyDescent="0.45">
      <c r="A2334" s="212">
        <v>40331</v>
      </c>
      <c r="B2334" s="89">
        <v>31.199843999999999</v>
      </c>
      <c r="C2334" s="89">
        <v>36.434691999999998</v>
      </c>
      <c r="D2334" s="89">
        <f t="shared" si="37"/>
        <v>0.85632243028155697</v>
      </c>
    </row>
    <row r="2335" spans="1:4" x14ac:dyDescent="0.45">
      <c r="A2335" s="212">
        <v>40330</v>
      </c>
      <c r="B2335" s="89">
        <v>30.403103000000002</v>
      </c>
      <c r="C2335" s="89">
        <v>35.784064999999998</v>
      </c>
      <c r="D2335" s="89">
        <f t="shared" si="37"/>
        <v>0.84962686603660043</v>
      </c>
    </row>
    <row r="2336" spans="1:4" x14ac:dyDescent="0.45">
      <c r="A2336" s="212">
        <v>40326</v>
      </c>
      <c r="B2336" s="89">
        <v>31.223528000000002</v>
      </c>
      <c r="C2336" s="89">
        <v>36.806469</v>
      </c>
      <c r="D2336" s="89">
        <f t="shared" si="37"/>
        <v>0.84831631091806181</v>
      </c>
    </row>
    <row r="2337" spans="1:4" x14ac:dyDescent="0.45">
      <c r="A2337" s="212">
        <v>40325</v>
      </c>
      <c r="B2337" s="89">
        <v>31.886181000000001</v>
      </c>
      <c r="C2337" s="89">
        <v>37.364151</v>
      </c>
      <c r="D2337" s="89">
        <f t="shared" si="37"/>
        <v>0.85338968360340905</v>
      </c>
    </row>
    <row r="2338" spans="1:4" x14ac:dyDescent="0.45">
      <c r="A2338" s="212">
        <v>40324</v>
      </c>
      <c r="B2338" s="89">
        <v>30.592419</v>
      </c>
      <c r="C2338" s="89">
        <v>35.877009999999999</v>
      </c>
      <c r="D2338" s="89">
        <f t="shared" si="37"/>
        <v>0.8527025802874878</v>
      </c>
    </row>
    <row r="2339" spans="1:4" x14ac:dyDescent="0.45">
      <c r="A2339" s="212">
        <v>40323</v>
      </c>
      <c r="B2339" s="89">
        <v>30.718641000000002</v>
      </c>
      <c r="C2339" s="89">
        <v>35.133453000000003</v>
      </c>
      <c r="D2339" s="89">
        <f t="shared" si="37"/>
        <v>0.87434164242267898</v>
      </c>
    </row>
    <row r="2340" spans="1:4" x14ac:dyDescent="0.45">
      <c r="A2340" s="212">
        <v>40322</v>
      </c>
      <c r="B2340" s="89">
        <v>30.466200000000001</v>
      </c>
      <c r="C2340" s="89">
        <v>35.133453000000003</v>
      </c>
      <c r="D2340" s="89">
        <f t="shared" si="37"/>
        <v>0.86715643919201446</v>
      </c>
    </row>
    <row r="2341" spans="1:4" x14ac:dyDescent="0.45">
      <c r="A2341" s="212">
        <v>40319</v>
      </c>
      <c r="B2341" s="89">
        <v>31.594287999999999</v>
      </c>
      <c r="C2341" s="89">
        <v>34.854613999999998</v>
      </c>
      <c r="D2341" s="89">
        <f t="shared" si="37"/>
        <v>0.90645927107383828</v>
      </c>
    </row>
    <row r="2342" spans="1:4" x14ac:dyDescent="0.45">
      <c r="A2342" s="212">
        <v>40318</v>
      </c>
      <c r="B2342" s="89">
        <v>29.842993</v>
      </c>
      <c r="C2342" s="89">
        <v>33.739272999999997</v>
      </c>
      <c r="D2342" s="89">
        <f t="shared" si="37"/>
        <v>0.88451796219794077</v>
      </c>
    </row>
    <row r="2343" spans="1:4" x14ac:dyDescent="0.45">
      <c r="A2343" s="212">
        <v>40317</v>
      </c>
      <c r="B2343" s="89">
        <v>31.065747999999999</v>
      </c>
      <c r="C2343" s="89">
        <v>35.412277000000003</v>
      </c>
      <c r="D2343" s="89">
        <f t="shared" si="37"/>
        <v>0.87725926237389351</v>
      </c>
    </row>
    <row r="2344" spans="1:4" x14ac:dyDescent="0.45">
      <c r="A2344" s="212">
        <v>40316</v>
      </c>
      <c r="B2344" s="89">
        <v>30.781749999999999</v>
      </c>
      <c r="C2344" s="89">
        <v>34.66872</v>
      </c>
      <c r="D2344" s="89">
        <f t="shared" si="37"/>
        <v>0.88788250619001796</v>
      </c>
    </row>
    <row r="2345" spans="1:4" x14ac:dyDescent="0.45">
      <c r="A2345" s="212">
        <v>40315</v>
      </c>
      <c r="B2345" s="89">
        <v>31.428626999999999</v>
      </c>
      <c r="C2345" s="89">
        <v>35.877009999999999</v>
      </c>
      <c r="D2345" s="89">
        <f t="shared" si="37"/>
        <v>0.87601020820854358</v>
      </c>
    </row>
    <row r="2346" spans="1:4" x14ac:dyDescent="0.45">
      <c r="A2346" s="212">
        <v>40312</v>
      </c>
      <c r="B2346" s="89">
        <v>31.468064999999999</v>
      </c>
      <c r="C2346" s="89">
        <v>36.992362999999997</v>
      </c>
      <c r="D2346" s="89">
        <f t="shared" si="37"/>
        <v>0.85066382485487613</v>
      </c>
    </row>
    <row r="2347" spans="1:4" x14ac:dyDescent="0.45">
      <c r="A2347" s="212">
        <v>40311</v>
      </c>
      <c r="B2347" s="89">
        <v>32.193829000000001</v>
      </c>
      <c r="C2347" s="89">
        <v>38.014758999999998</v>
      </c>
      <c r="D2347" s="89">
        <f t="shared" si="37"/>
        <v>0.84687710370595803</v>
      </c>
    </row>
    <row r="2348" spans="1:4" x14ac:dyDescent="0.45">
      <c r="A2348" s="212">
        <v>40310</v>
      </c>
      <c r="B2348" s="89">
        <v>32.888038999999999</v>
      </c>
      <c r="C2348" s="89">
        <v>38.851261000000001</v>
      </c>
      <c r="D2348" s="89">
        <f t="shared" si="37"/>
        <v>0.84651149418290439</v>
      </c>
    </row>
    <row r="2349" spans="1:4" x14ac:dyDescent="0.45">
      <c r="A2349" s="212">
        <v>40309</v>
      </c>
      <c r="B2349" s="89">
        <v>32.777596000000003</v>
      </c>
      <c r="C2349" s="89">
        <v>38.758330999999998</v>
      </c>
      <c r="D2349" s="89">
        <f t="shared" si="37"/>
        <v>0.84569162691757815</v>
      </c>
    </row>
    <row r="2350" spans="1:4" x14ac:dyDescent="0.45">
      <c r="A2350" s="212">
        <v>40308</v>
      </c>
      <c r="B2350" s="89">
        <v>33.093142999999998</v>
      </c>
      <c r="C2350" s="89">
        <v>39.223049000000003</v>
      </c>
      <c r="D2350" s="89">
        <f t="shared" si="37"/>
        <v>0.84371673910409151</v>
      </c>
    </row>
    <row r="2351" spans="1:4" x14ac:dyDescent="0.45">
      <c r="A2351" s="212">
        <v>40305</v>
      </c>
      <c r="B2351" s="89">
        <v>32.154376999999997</v>
      </c>
      <c r="C2351" s="89">
        <v>37.178252999999998</v>
      </c>
      <c r="D2351" s="89">
        <f t="shared" si="37"/>
        <v>0.86487057366573949</v>
      </c>
    </row>
    <row r="2352" spans="1:4" x14ac:dyDescent="0.45">
      <c r="A2352" s="212">
        <v>40304</v>
      </c>
      <c r="B2352" s="89">
        <v>32.193829000000001</v>
      </c>
      <c r="C2352" s="89">
        <v>37.550044999999997</v>
      </c>
      <c r="D2352" s="89">
        <f t="shared" si="37"/>
        <v>0.85735793392524573</v>
      </c>
    </row>
    <row r="2353" spans="1:4" x14ac:dyDescent="0.45">
      <c r="A2353" s="212">
        <v>40303</v>
      </c>
      <c r="B2353" s="89">
        <v>33.629578000000002</v>
      </c>
      <c r="C2353" s="89">
        <v>38.851261000000001</v>
      </c>
      <c r="D2353" s="89">
        <f t="shared" si="37"/>
        <v>0.86559810761354694</v>
      </c>
    </row>
    <row r="2354" spans="1:4" x14ac:dyDescent="0.45">
      <c r="A2354" s="212">
        <v>40302</v>
      </c>
      <c r="B2354" s="89">
        <v>33.503345000000003</v>
      </c>
      <c r="C2354" s="89">
        <v>39.594841000000002</v>
      </c>
      <c r="D2354" s="89">
        <f t="shared" si="37"/>
        <v>0.8461543007585256</v>
      </c>
    </row>
    <row r="2355" spans="1:4" x14ac:dyDescent="0.45">
      <c r="A2355" s="212">
        <v>40301</v>
      </c>
      <c r="B2355" s="89">
        <v>34.339550000000003</v>
      </c>
      <c r="C2355" s="89">
        <v>40.989032999999999</v>
      </c>
      <c r="D2355" s="89">
        <f t="shared" si="37"/>
        <v>0.83777409435348238</v>
      </c>
    </row>
    <row r="2356" spans="1:4" x14ac:dyDescent="0.45">
      <c r="A2356" s="212">
        <v>40298</v>
      </c>
      <c r="B2356" s="89">
        <v>33.590136999999999</v>
      </c>
      <c r="C2356" s="89">
        <v>40.617226000000002</v>
      </c>
      <c r="D2356" s="89">
        <f t="shared" si="37"/>
        <v>0.82699239480313103</v>
      </c>
    </row>
    <row r="2357" spans="1:4" x14ac:dyDescent="0.45">
      <c r="A2357" s="212">
        <v>40297</v>
      </c>
      <c r="B2357" s="89">
        <v>34.710326999999999</v>
      </c>
      <c r="C2357" s="89">
        <v>42.383212999999998</v>
      </c>
      <c r="D2357" s="89">
        <f t="shared" si="37"/>
        <v>0.81896403182080602</v>
      </c>
    </row>
    <row r="2358" spans="1:4" x14ac:dyDescent="0.45">
      <c r="A2358" s="212">
        <v>40296</v>
      </c>
      <c r="B2358" s="89">
        <v>34.28434</v>
      </c>
      <c r="C2358" s="89">
        <v>41.360802</v>
      </c>
      <c r="D2358" s="89">
        <f t="shared" si="37"/>
        <v>0.82890897521764695</v>
      </c>
    </row>
    <row r="2359" spans="1:4" x14ac:dyDescent="0.45">
      <c r="A2359" s="212">
        <v>40295</v>
      </c>
      <c r="B2359" s="89">
        <v>33.456032</v>
      </c>
      <c r="C2359" s="89">
        <v>40.338408999999999</v>
      </c>
      <c r="D2359" s="89">
        <f t="shared" si="37"/>
        <v>0.82938402454097782</v>
      </c>
    </row>
    <row r="2360" spans="1:4" x14ac:dyDescent="0.45">
      <c r="A2360" s="212">
        <v>40294</v>
      </c>
      <c r="B2360" s="89">
        <v>34.623562</v>
      </c>
      <c r="C2360" s="89">
        <v>42.847935</v>
      </c>
      <c r="D2360" s="89">
        <f t="shared" si="37"/>
        <v>0.80805672432055364</v>
      </c>
    </row>
    <row r="2361" spans="1:4" x14ac:dyDescent="0.45">
      <c r="A2361" s="212">
        <v>40291</v>
      </c>
      <c r="B2361" s="89">
        <v>35.45187</v>
      </c>
      <c r="C2361" s="89">
        <v>45.171585</v>
      </c>
      <c r="D2361" s="89">
        <f t="shared" si="37"/>
        <v>0.78482678878768586</v>
      </c>
    </row>
    <row r="2362" spans="1:4" x14ac:dyDescent="0.45">
      <c r="A2362" s="212">
        <v>40290</v>
      </c>
      <c r="B2362" s="89">
        <v>35.294089999999997</v>
      </c>
      <c r="C2362" s="89">
        <v>45.264519</v>
      </c>
      <c r="D2362" s="89">
        <f t="shared" si="37"/>
        <v>0.77972970396526242</v>
      </c>
    </row>
    <row r="2363" spans="1:4" x14ac:dyDescent="0.45">
      <c r="A2363" s="212">
        <v>40289</v>
      </c>
      <c r="B2363" s="89">
        <v>35.775298999999997</v>
      </c>
      <c r="C2363" s="89">
        <v>45.822208000000003</v>
      </c>
      <c r="D2363" s="89">
        <f t="shared" si="37"/>
        <v>0.78074149111278079</v>
      </c>
    </row>
    <row r="2364" spans="1:4" x14ac:dyDescent="0.45">
      <c r="A2364" s="212">
        <v>40288</v>
      </c>
      <c r="B2364" s="89">
        <v>36.193401000000001</v>
      </c>
      <c r="C2364" s="89">
        <v>46.193976999999997</v>
      </c>
      <c r="D2364" s="89">
        <f t="shared" si="37"/>
        <v>0.78350909253818968</v>
      </c>
    </row>
    <row r="2365" spans="1:4" x14ac:dyDescent="0.45">
      <c r="A2365" s="212">
        <v>40287</v>
      </c>
      <c r="B2365" s="89">
        <v>35.806857999999998</v>
      </c>
      <c r="C2365" s="89">
        <v>45.357467999999997</v>
      </c>
      <c r="D2365" s="89">
        <f t="shared" si="37"/>
        <v>0.78943687950129848</v>
      </c>
    </row>
    <row r="2366" spans="1:4" x14ac:dyDescent="0.45">
      <c r="A2366" s="212">
        <v>40284</v>
      </c>
      <c r="B2366" s="89">
        <v>35.933083000000003</v>
      </c>
      <c r="C2366" s="89">
        <v>42.383212999999998</v>
      </c>
      <c r="D2366" s="89">
        <f t="shared" si="37"/>
        <v>0.84781403901587182</v>
      </c>
    </row>
    <row r="2367" spans="1:4" x14ac:dyDescent="0.45">
      <c r="A2367" s="212">
        <v>40283</v>
      </c>
      <c r="B2367" s="89">
        <v>37.715935000000002</v>
      </c>
      <c r="C2367" s="89">
        <v>44.706843999999997</v>
      </c>
      <c r="D2367" s="89">
        <f t="shared" si="37"/>
        <v>0.84362776759638869</v>
      </c>
    </row>
    <row r="2368" spans="1:4" x14ac:dyDescent="0.45">
      <c r="A2368" s="212">
        <v>40282</v>
      </c>
      <c r="B2368" s="89">
        <v>37.652816999999999</v>
      </c>
      <c r="C2368" s="89">
        <v>45.822208000000003</v>
      </c>
      <c r="D2368" s="89">
        <f t="shared" si="37"/>
        <v>0.82171546600286038</v>
      </c>
    </row>
    <row r="2369" spans="1:4" x14ac:dyDescent="0.45">
      <c r="A2369" s="212">
        <v>40281</v>
      </c>
      <c r="B2369" s="89">
        <v>36.185524000000001</v>
      </c>
      <c r="C2369" s="89">
        <v>42.940891000000001</v>
      </c>
      <c r="D2369" s="89">
        <f t="shared" si="37"/>
        <v>0.84268218840638398</v>
      </c>
    </row>
    <row r="2370" spans="1:4" x14ac:dyDescent="0.45">
      <c r="A2370" s="212">
        <v>40280</v>
      </c>
      <c r="B2370" s="89">
        <v>36.398513999999999</v>
      </c>
      <c r="C2370" s="89">
        <v>43.12677</v>
      </c>
      <c r="D2370" s="89">
        <f t="shared" si="37"/>
        <v>0.84398887280452484</v>
      </c>
    </row>
    <row r="2371" spans="1:4" x14ac:dyDescent="0.45">
      <c r="A2371" s="212">
        <v>40277</v>
      </c>
      <c r="B2371" s="89">
        <v>36.272292999999998</v>
      </c>
      <c r="C2371" s="89">
        <v>42.290264000000001</v>
      </c>
      <c r="D2371" s="89">
        <f t="shared" si="37"/>
        <v>0.85769842912307181</v>
      </c>
    </row>
    <row r="2372" spans="1:4" x14ac:dyDescent="0.45">
      <c r="A2372" s="212">
        <v>40276</v>
      </c>
      <c r="B2372" s="89">
        <v>36.098731999999998</v>
      </c>
      <c r="C2372" s="89">
        <v>41.546695999999997</v>
      </c>
      <c r="D2372" s="89">
        <f t="shared" si="37"/>
        <v>0.86887130567494464</v>
      </c>
    </row>
    <row r="2373" spans="1:4" x14ac:dyDescent="0.45">
      <c r="A2373" s="212">
        <v>40275</v>
      </c>
      <c r="B2373" s="89">
        <v>35.751637000000002</v>
      </c>
      <c r="C2373" s="89">
        <v>40.524307</v>
      </c>
      <c r="D2373" s="89">
        <f t="shared" si="37"/>
        <v>0.88222698046384862</v>
      </c>
    </row>
    <row r="2374" spans="1:4" x14ac:dyDescent="0.45">
      <c r="A2374" s="212">
        <v>40274</v>
      </c>
      <c r="B2374" s="89">
        <v>36.161842</v>
      </c>
      <c r="C2374" s="89">
        <v>39.873676000000003</v>
      </c>
      <c r="D2374" s="89">
        <f t="shared" si="37"/>
        <v>0.90691016298572513</v>
      </c>
    </row>
    <row r="2375" spans="1:4" x14ac:dyDescent="0.45">
      <c r="A2375" s="212">
        <v>40273</v>
      </c>
      <c r="B2375" s="89">
        <v>35.767414000000002</v>
      </c>
      <c r="C2375" s="89">
        <v>39.594841000000002</v>
      </c>
      <c r="D2375" s="89">
        <f t="shared" si="37"/>
        <v>0.90333520975624071</v>
      </c>
    </row>
    <row r="2376" spans="1:4" x14ac:dyDescent="0.45">
      <c r="A2376" s="212">
        <v>40269</v>
      </c>
      <c r="B2376" s="89">
        <v>35.641201000000002</v>
      </c>
      <c r="C2376" s="89">
        <v>38.851261000000001</v>
      </c>
      <c r="D2376" s="89">
        <f t="shared" si="37"/>
        <v>0.91737565480821848</v>
      </c>
    </row>
    <row r="2377" spans="1:4" x14ac:dyDescent="0.45">
      <c r="A2377" s="212">
        <v>40268</v>
      </c>
      <c r="B2377" s="89">
        <v>35.262546999999998</v>
      </c>
      <c r="C2377" s="89">
        <v>37.642975</v>
      </c>
      <c r="D2377" s="89">
        <f t="shared" si="37"/>
        <v>0.9367630215199515</v>
      </c>
    </row>
    <row r="2378" spans="1:4" x14ac:dyDescent="0.45">
      <c r="A2378" s="212">
        <v>40267</v>
      </c>
      <c r="B2378" s="89">
        <v>35.128574</v>
      </c>
      <c r="C2378" s="89">
        <v>38.014758999999998</v>
      </c>
      <c r="D2378" s="89">
        <f t="shared" si="37"/>
        <v>0.92407725115395323</v>
      </c>
    </row>
    <row r="2379" spans="1:4" x14ac:dyDescent="0.45">
      <c r="A2379" s="212">
        <v>40266</v>
      </c>
      <c r="B2379" s="89">
        <v>35.349215999999998</v>
      </c>
      <c r="C2379" s="89">
        <v>38.851261000000001</v>
      </c>
      <c r="D2379" s="89">
        <f t="shared" si="37"/>
        <v>0.90986019733053192</v>
      </c>
    </row>
    <row r="2380" spans="1:4" x14ac:dyDescent="0.45">
      <c r="A2380" s="212">
        <v>40263</v>
      </c>
      <c r="B2380" s="89">
        <v>35.475304000000001</v>
      </c>
      <c r="C2380" s="89">
        <v>40.059578000000002</v>
      </c>
      <c r="D2380" s="89">
        <f t="shared" si="37"/>
        <v>0.88556359730000145</v>
      </c>
    </row>
    <row r="2381" spans="1:4" x14ac:dyDescent="0.45">
      <c r="A2381" s="212">
        <v>40262</v>
      </c>
      <c r="B2381" s="89">
        <v>35.412266000000002</v>
      </c>
      <c r="C2381" s="89">
        <v>39.687781999999999</v>
      </c>
      <c r="D2381" s="89">
        <f t="shared" si="37"/>
        <v>0.8922712284601847</v>
      </c>
    </row>
    <row r="2382" spans="1:4" x14ac:dyDescent="0.45">
      <c r="A2382" s="212">
        <v>40261</v>
      </c>
      <c r="B2382" s="89">
        <v>35.412266000000002</v>
      </c>
      <c r="C2382" s="89">
        <v>38.572445000000002</v>
      </c>
      <c r="D2382" s="89">
        <f t="shared" si="37"/>
        <v>0.91807159229859558</v>
      </c>
    </row>
    <row r="2383" spans="1:4" x14ac:dyDescent="0.45">
      <c r="A2383" s="212">
        <v>40260</v>
      </c>
      <c r="B2383" s="89">
        <v>35.128574</v>
      </c>
      <c r="C2383" s="89">
        <v>38.386543000000003</v>
      </c>
      <c r="D2383" s="89">
        <f t="shared" si="37"/>
        <v>0.91512731427781857</v>
      </c>
    </row>
    <row r="2384" spans="1:4" x14ac:dyDescent="0.45">
      <c r="A2384" s="212">
        <v>40259</v>
      </c>
      <c r="B2384" s="89">
        <v>34.466675000000002</v>
      </c>
      <c r="C2384" s="89">
        <v>37.550044999999997</v>
      </c>
      <c r="D2384" s="89">
        <f t="shared" si="37"/>
        <v>0.91788638335852868</v>
      </c>
    </row>
    <row r="2385" spans="1:4" x14ac:dyDescent="0.45">
      <c r="A2385" s="212">
        <v>40256</v>
      </c>
      <c r="B2385" s="89">
        <v>34.238148000000002</v>
      </c>
      <c r="C2385" s="89">
        <v>36.248801999999998</v>
      </c>
      <c r="D2385" s="89">
        <f t="shared" si="37"/>
        <v>0.94453184963188586</v>
      </c>
    </row>
    <row r="2386" spans="1:4" x14ac:dyDescent="0.45">
      <c r="A2386" s="212">
        <v>40255</v>
      </c>
      <c r="B2386" s="89">
        <v>34.387863000000003</v>
      </c>
      <c r="C2386" s="89">
        <v>37.364151</v>
      </c>
      <c r="D2386" s="89">
        <f t="shared" si="37"/>
        <v>0.92034375409734326</v>
      </c>
    </row>
    <row r="2387" spans="1:4" x14ac:dyDescent="0.45">
      <c r="A2387" s="212">
        <v>40254</v>
      </c>
      <c r="B2387" s="89">
        <v>34.506073000000001</v>
      </c>
      <c r="C2387" s="89">
        <v>37.642975</v>
      </c>
      <c r="D2387" s="89">
        <f t="shared" si="37"/>
        <v>0.91666700094772002</v>
      </c>
    </row>
    <row r="2388" spans="1:4" x14ac:dyDescent="0.45">
      <c r="A2388" s="212">
        <v>40253</v>
      </c>
      <c r="B2388" s="89">
        <v>34.072681000000003</v>
      </c>
      <c r="C2388" s="89">
        <v>37.642975</v>
      </c>
      <c r="D2388" s="89">
        <f t="shared" si="37"/>
        <v>0.90515377703276645</v>
      </c>
    </row>
    <row r="2389" spans="1:4" x14ac:dyDescent="0.45">
      <c r="A2389" s="212">
        <v>40252</v>
      </c>
      <c r="B2389" s="89">
        <v>33.938724999999998</v>
      </c>
      <c r="C2389" s="89">
        <v>36.155861000000002</v>
      </c>
      <c r="D2389" s="89">
        <f t="shared" si="37"/>
        <v>0.93867837914301078</v>
      </c>
    </row>
    <row r="2390" spans="1:4" x14ac:dyDescent="0.45">
      <c r="A2390" s="212">
        <v>40249</v>
      </c>
      <c r="B2390" s="89">
        <v>34.001759</v>
      </c>
      <c r="C2390" s="89">
        <v>36.899417999999997</v>
      </c>
      <c r="D2390" s="89">
        <f t="shared" si="37"/>
        <v>0.92147141724565962</v>
      </c>
    </row>
    <row r="2391" spans="1:4" x14ac:dyDescent="0.45">
      <c r="A2391" s="212">
        <v>40248</v>
      </c>
      <c r="B2391" s="89">
        <v>34.025393999999999</v>
      </c>
      <c r="C2391" s="89">
        <v>38.851261000000001</v>
      </c>
      <c r="D2391" s="89">
        <f t="shared" ref="D2391:D2454" si="38">B2391/C2391</f>
        <v>0.87578609095854054</v>
      </c>
    </row>
    <row r="2392" spans="1:4" x14ac:dyDescent="0.45">
      <c r="A2392" s="212">
        <v>40247</v>
      </c>
      <c r="B2392" s="89">
        <v>33.828406999999999</v>
      </c>
      <c r="C2392" s="89">
        <v>36.806469</v>
      </c>
      <c r="D2392" s="89">
        <f t="shared" si="38"/>
        <v>0.91908862542614445</v>
      </c>
    </row>
    <row r="2393" spans="1:4" x14ac:dyDescent="0.45">
      <c r="A2393" s="212">
        <v>40246</v>
      </c>
      <c r="B2393" s="89">
        <v>33.426524999999998</v>
      </c>
      <c r="C2393" s="89">
        <v>35.505226</v>
      </c>
      <c r="D2393" s="89">
        <f t="shared" si="38"/>
        <v>0.9414536609343086</v>
      </c>
    </row>
    <row r="2394" spans="1:4" x14ac:dyDescent="0.45">
      <c r="A2394" s="212">
        <v>40245</v>
      </c>
      <c r="B2394" s="89">
        <v>33.560493000000001</v>
      </c>
      <c r="C2394" s="89">
        <v>33.088650000000001</v>
      </c>
      <c r="D2394" s="89">
        <f t="shared" si="38"/>
        <v>1.0142599652751019</v>
      </c>
    </row>
    <row r="2395" spans="1:4" x14ac:dyDescent="0.45">
      <c r="A2395" s="212">
        <v>40242</v>
      </c>
      <c r="B2395" s="89">
        <v>33.733848999999999</v>
      </c>
      <c r="C2395" s="89">
        <v>32.530982999999999</v>
      </c>
      <c r="D2395" s="89">
        <f t="shared" si="38"/>
        <v>1.0369760114534503</v>
      </c>
    </row>
    <row r="2396" spans="1:4" x14ac:dyDescent="0.45">
      <c r="A2396" s="212">
        <v>40241</v>
      </c>
      <c r="B2396" s="89">
        <v>33.032519999999998</v>
      </c>
      <c r="C2396" s="89">
        <v>31.880355999999999</v>
      </c>
      <c r="D2396" s="89">
        <f t="shared" si="38"/>
        <v>1.0361402488730049</v>
      </c>
    </row>
    <row r="2397" spans="1:4" x14ac:dyDescent="0.45">
      <c r="A2397" s="212">
        <v>40240</v>
      </c>
      <c r="B2397" s="89">
        <v>32.725208000000002</v>
      </c>
      <c r="C2397" s="89">
        <v>31.601510999999999</v>
      </c>
      <c r="D2397" s="89">
        <f t="shared" si="38"/>
        <v>1.035558331372193</v>
      </c>
    </row>
    <row r="2398" spans="1:4" x14ac:dyDescent="0.45">
      <c r="A2398" s="212">
        <v>40239</v>
      </c>
      <c r="B2398" s="89">
        <v>32.796123999999999</v>
      </c>
      <c r="C2398" s="89">
        <v>31.601510999999999</v>
      </c>
      <c r="D2398" s="89">
        <f t="shared" si="38"/>
        <v>1.0378024012839133</v>
      </c>
    </row>
    <row r="2399" spans="1:4" x14ac:dyDescent="0.45">
      <c r="A2399" s="212">
        <v>40238</v>
      </c>
      <c r="B2399" s="89">
        <v>32.961601000000002</v>
      </c>
      <c r="C2399" s="89">
        <v>31.508565999999998</v>
      </c>
      <c r="D2399" s="89">
        <f t="shared" si="38"/>
        <v>1.046115554735179</v>
      </c>
    </row>
    <row r="2400" spans="1:4" x14ac:dyDescent="0.45">
      <c r="A2400" s="212">
        <v>40235</v>
      </c>
      <c r="B2400" s="89">
        <v>33.071925999999998</v>
      </c>
      <c r="C2400" s="89">
        <v>31.601510999999999</v>
      </c>
      <c r="D2400" s="89">
        <f t="shared" si="38"/>
        <v>1.0465298953584845</v>
      </c>
    </row>
    <row r="2401" spans="1:4" x14ac:dyDescent="0.45">
      <c r="A2401" s="212">
        <v>40234</v>
      </c>
      <c r="B2401" s="89">
        <v>32.023902999999997</v>
      </c>
      <c r="C2401" s="89">
        <v>31.508565999999998</v>
      </c>
      <c r="D2401" s="89">
        <f t="shared" si="38"/>
        <v>1.0163554571160109</v>
      </c>
    </row>
    <row r="2402" spans="1:4" x14ac:dyDescent="0.45">
      <c r="A2402" s="212">
        <v>40233</v>
      </c>
      <c r="B2402" s="89">
        <v>32.189396000000002</v>
      </c>
      <c r="C2402" s="89">
        <v>32.066237999999998</v>
      </c>
      <c r="D2402" s="89">
        <f t="shared" si="38"/>
        <v>1.0038407374136</v>
      </c>
    </row>
    <row r="2403" spans="1:4" x14ac:dyDescent="0.45">
      <c r="A2403" s="212">
        <v>40232</v>
      </c>
      <c r="B2403" s="89">
        <v>31.425039000000002</v>
      </c>
      <c r="C2403" s="89">
        <v>31.136790999999999</v>
      </c>
      <c r="D2403" s="89">
        <f t="shared" si="38"/>
        <v>1.0092574729361161</v>
      </c>
    </row>
    <row r="2404" spans="1:4" x14ac:dyDescent="0.45">
      <c r="A2404" s="212">
        <v>40231</v>
      </c>
      <c r="B2404" s="89">
        <v>32.189396000000002</v>
      </c>
      <c r="C2404" s="89">
        <v>32.159184000000003</v>
      </c>
      <c r="D2404" s="89">
        <f t="shared" si="38"/>
        <v>1.0009394516975305</v>
      </c>
    </row>
    <row r="2405" spans="1:4" x14ac:dyDescent="0.45">
      <c r="A2405" s="212">
        <v>40228</v>
      </c>
      <c r="B2405" s="89">
        <v>31.543222</v>
      </c>
      <c r="C2405" s="89">
        <v>31.787400999999999</v>
      </c>
      <c r="D2405" s="89">
        <f t="shared" si="38"/>
        <v>0.99231837167184578</v>
      </c>
    </row>
    <row r="2406" spans="1:4" x14ac:dyDescent="0.45">
      <c r="A2406" s="212">
        <v>40227</v>
      </c>
      <c r="B2406" s="89">
        <v>31.842666999999999</v>
      </c>
      <c r="C2406" s="89">
        <v>31.880355999999999</v>
      </c>
      <c r="D2406" s="89">
        <f t="shared" si="38"/>
        <v>0.998817798646916</v>
      </c>
    </row>
    <row r="2407" spans="1:4" x14ac:dyDescent="0.45">
      <c r="A2407" s="212">
        <v>40226</v>
      </c>
      <c r="B2407" s="89">
        <v>31.551100000000002</v>
      </c>
      <c r="C2407" s="89">
        <v>31.694459999999999</v>
      </c>
      <c r="D2407" s="89">
        <f t="shared" si="38"/>
        <v>0.99547681203592053</v>
      </c>
    </row>
    <row r="2408" spans="1:4" x14ac:dyDescent="0.45">
      <c r="A2408" s="212">
        <v>40225</v>
      </c>
      <c r="B2408" s="89">
        <v>31.574739000000001</v>
      </c>
      <c r="C2408" s="89">
        <v>30.764999</v>
      </c>
      <c r="D2408" s="89">
        <f t="shared" si="38"/>
        <v>1.0263201698787638</v>
      </c>
    </row>
    <row r="2409" spans="1:4" x14ac:dyDescent="0.45">
      <c r="A2409" s="212">
        <v>40221</v>
      </c>
      <c r="B2409" s="89">
        <v>30.692195999999999</v>
      </c>
      <c r="C2409" s="89">
        <v>29.556706999999999</v>
      </c>
      <c r="D2409" s="89">
        <f t="shared" si="38"/>
        <v>1.0384173040657065</v>
      </c>
    </row>
    <row r="2410" spans="1:4" x14ac:dyDescent="0.45">
      <c r="A2410" s="212">
        <v>40220</v>
      </c>
      <c r="B2410" s="89">
        <v>30.747354999999999</v>
      </c>
      <c r="C2410" s="89">
        <v>29.835546000000001</v>
      </c>
      <c r="D2410" s="89">
        <f t="shared" si="38"/>
        <v>1.0305611635195144</v>
      </c>
    </row>
    <row r="2411" spans="1:4" x14ac:dyDescent="0.45">
      <c r="A2411" s="212">
        <v>40219</v>
      </c>
      <c r="B2411" s="89">
        <v>30.629152000000001</v>
      </c>
      <c r="C2411" s="89">
        <v>29.742602999999999</v>
      </c>
      <c r="D2411" s="89">
        <f t="shared" si="38"/>
        <v>1.0298073776528571</v>
      </c>
    </row>
    <row r="2412" spans="1:4" x14ac:dyDescent="0.45">
      <c r="A2412" s="212">
        <v>40218</v>
      </c>
      <c r="B2412" s="89">
        <v>30.250924999999999</v>
      </c>
      <c r="C2412" s="89">
        <v>29.556706999999999</v>
      </c>
      <c r="D2412" s="89">
        <f t="shared" si="38"/>
        <v>1.0234876638997707</v>
      </c>
    </row>
    <row r="2413" spans="1:4" x14ac:dyDescent="0.45">
      <c r="A2413" s="212">
        <v>40217</v>
      </c>
      <c r="B2413" s="89">
        <v>29.707208999999999</v>
      </c>
      <c r="C2413" s="89">
        <v>29.277878000000001</v>
      </c>
      <c r="D2413" s="89">
        <f t="shared" si="38"/>
        <v>1.0146640067289028</v>
      </c>
    </row>
    <row r="2414" spans="1:4" x14ac:dyDescent="0.45">
      <c r="A2414" s="212">
        <v>40214</v>
      </c>
      <c r="B2414" s="89">
        <v>30.179995999999999</v>
      </c>
      <c r="C2414" s="89">
        <v>29.928491999999999</v>
      </c>
      <c r="D2414" s="89">
        <f t="shared" si="38"/>
        <v>1.0084034972426943</v>
      </c>
    </row>
    <row r="2415" spans="1:4" x14ac:dyDescent="0.45">
      <c r="A2415" s="212">
        <v>40213</v>
      </c>
      <c r="B2415" s="89">
        <v>30.2194</v>
      </c>
      <c r="C2415" s="89">
        <v>29.556706999999999</v>
      </c>
      <c r="D2415" s="89">
        <f t="shared" si="38"/>
        <v>1.0224210701144751</v>
      </c>
    </row>
    <row r="2416" spans="1:4" x14ac:dyDescent="0.45">
      <c r="A2416" s="212">
        <v>40212</v>
      </c>
      <c r="B2416" s="89">
        <v>31.748097999999999</v>
      </c>
      <c r="C2416" s="89">
        <v>31.322686999999998</v>
      </c>
      <c r="D2416" s="89">
        <f t="shared" si="38"/>
        <v>1.0135815615052437</v>
      </c>
    </row>
    <row r="2417" spans="1:4" x14ac:dyDescent="0.45">
      <c r="A2417" s="212">
        <v>40211</v>
      </c>
      <c r="B2417" s="89">
        <v>31.952988000000001</v>
      </c>
      <c r="C2417" s="89">
        <v>31.694459999999999</v>
      </c>
      <c r="D2417" s="89">
        <f t="shared" si="38"/>
        <v>1.0081568829379015</v>
      </c>
    </row>
    <row r="2418" spans="1:4" x14ac:dyDescent="0.45">
      <c r="A2418" s="212">
        <v>40210</v>
      </c>
      <c r="B2418" s="89">
        <v>31.228031000000001</v>
      </c>
      <c r="C2418" s="89">
        <v>31.043844</v>
      </c>
      <c r="D2418" s="89">
        <f t="shared" si="38"/>
        <v>1.0059331247766869</v>
      </c>
    </row>
    <row r="2419" spans="1:4" x14ac:dyDescent="0.45">
      <c r="A2419" s="212">
        <v>40207</v>
      </c>
      <c r="B2419" s="89">
        <v>30.684318999999999</v>
      </c>
      <c r="C2419" s="89">
        <v>30.857952000000001</v>
      </c>
      <c r="D2419" s="89">
        <f t="shared" si="38"/>
        <v>0.99437315217808353</v>
      </c>
    </row>
    <row r="2420" spans="1:4" x14ac:dyDescent="0.45">
      <c r="A2420" s="212">
        <v>40206</v>
      </c>
      <c r="B2420" s="89">
        <v>31.109835</v>
      </c>
      <c r="C2420" s="89">
        <v>30.114388999999999</v>
      </c>
      <c r="D2420" s="89">
        <f t="shared" si="38"/>
        <v>1.0330554938371821</v>
      </c>
    </row>
    <row r="2421" spans="1:4" x14ac:dyDescent="0.45">
      <c r="A2421" s="212">
        <v>40205</v>
      </c>
      <c r="B2421" s="89">
        <v>30.991631000000002</v>
      </c>
      <c r="C2421" s="89">
        <v>29.742602999999999</v>
      </c>
      <c r="D2421" s="89">
        <f t="shared" si="38"/>
        <v>1.0419945759286773</v>
      </c>
    </row>
    <row r="2422" spans="1:4" x14ac:dyDescent="0.45">
      <c r="A2422" s="212">
        <v>40204</v>
      </c>
      <c r="B2422" s="89">
        <v>30.290323000000001</v>
      </c>
      <c r="C2422" s="89">
        <v>29.277878000000001</v>
      </c>
      <c r="D2422" s="89">
        <f t="shared" si="38"/>
        <v>1.0345805457622304</v>
      </c>
    </row>
    <row r="2423" spans="1:4" x14ac:dyDescent="0.45">
      <c r="A2423" s="212">
        <v>40203</v>
      </c>
      <c r="B2423" s="89">
        <v>30.897074</v>
      </c>
      <c r="C2423" s="89">
        <v>30.021440999999999</v>
      </c>
      <c r="D2423" s="89">
        <f t="shared" si="38"/>
        <v>1.0291669210681793</v>
      </c>
    </row>
    <row r="2424" spans="1:4" x14ac:dyDescent="0.45">
      <c r="A2424" s="212">
        <v>40200</v>
      </c>
      <c r="B2424" s="89">
        <v>30.857676999999999</v>
      </c>
      <c r="C2424" s="89">
        <v>30.207322999999999</v>
      </c>
      <c r="D2424" s="89">
        <f t="shared" si="38"/>
        <v>1.0215296800712861</v>
      </c>
    </row>
    <row r="2425" spans="1:4" x14ac:dyDescent="0.45">
      <c r="A2425" s="212">
        <v>40199</v>
      </c>
      <c r="B2425" s="89">
        <v>31.945107</v>
      </c>
      <c r="C2425" s="89">
        <v>30.393221</v>
      </c>
      <c r="D2425" s="89">
        <f t="shared" si="38"/>
        <v>1.0510602676827179</v>
      </c>
    </row>
    <row r="2426" spans="1:4" x14ac:dyDescent="0.45">
      <c r="A2426" s="212">
        <v>40198</v>
      </c>
      <c r="B2426" s="89">
        <v>34.198753000000004</v>
      </c>
      <c r="C2426" s="89">
        <v>32.159184000000003</v>
      </c>
      <c r="D2426" s="89">
        <f t="shared" si="38"/>
        <v>1.0634210432702522</v>
      </c>
    </row>
    <row r="2427" spans="1:4" x14ac:dyDescent="0.45">
      <c r="A2427" s="212">
        <v>40197</v>
      </c>
      <c r="B2427" s="89">
        <v>34.104191</v>
      </c>
      <c r="C2427" s="89">
        <v>32.902755999999997</v>
      </c>
      <c r="D2427" s="89">
        <f t="shared" si="38"/>
        <v>1.0365147223533495</v>
      </c>
    </row>
    <row r="2428" spans="1:4" x14ac:dyDescent="0.45">
      <c r="A2428" s="212">
        <v>40193</v>
      </c>
      <c r="B2428" s="89">
        <v>34.419384000000001</v>
      </c>
      <c r="C2428" s="89">
        <v>31.787400999999999</v>
      </c>
      <c r="D2428" s="89">
        <f t="shared" si="38"/>
        <v>1.0827995657776488</v>
      </c>
    </row>
    <row r="2429" spans="1:4" x14ac:dyDescent="0.45">
      <c r="A2429" s="212">
        <v>40192</v>
      </c>
      <c r="B2429" s="89">
        <v>35.215255999999997</v>
      </c>
      <c r="C2429" s="89">
        <v>32.623927999999999</v>
      </c>
      <c r="D2429" s="89">
        <f t="shared" si="38"/>
        <v>1.0794302881001943</v>
      </c>
    </row>
    <row r="2430" spans="1:4" x14ac:dyDescent="0.45">
      <c r="A2430" s="212">
        <v>40191</v>
      </c>
      <c r="B2430" s="89">
        <v>34.868538000000001</v>
      </c>
      <c r="C2430" s="89">
        <v>32.530982999999999</v>
      </c>
      <c r="D2430" s="89">
        <f t="shared" si="38"/>
        <v>1.071856266993223</v>
      </c>
    </row>
    <row r="2431" spans="1:4" x14ac:dyDescent="0.45">
      <c r="A2431" s="212">
        <v>40190</v>
      </c>
      <c r="B2431" s="89">
        <v>34.269665000000003</v>
      </c>
      <c r="C2431" s="89">
        <v>32.716861999999999</v>
      </c>
      <c r="D2431" s="89">
        <f t="shared" si="38"/>
        <v>1.0474618562134719</v>
      </c>
    </row>
    <row r="2432" spans="1:4" x14ac:dyDescent="0.45">
      <c r="A2432" s="212">
        <v>40189</v>
      </c>
      <c r="B2432" s="89">
        <v>35.089184000000003</v>
      </c>
      <c r="C2432" s="89">
        <v>33.739272999999997</v>
      </c>
      <c r="D2432" s="89">
        <f t="shared" si="38"/>
        <v>1.0400100796481302</v>
      </c>
    </row>
    <row r="2433" spans="1:4" x14ac:dyDescent="0.45">
      <c r="A2433" s="212">
        <v>40186</v>
      </c>
      <c r="B2433" s="89">
        <v>35.207386</v>
      </c>
      <c r="C2433" s="89">
        <v>33.367480999999998</v>
      </c>
      <c r="D2433" s="89">
        <f t="shared" si="38"/>
        <v>1.0551406622513699</v>
      </c>
    </row>
    <row r="2434" spans="1:4" x14ac:dyDescent="0.45">
      <c r="A2434" s="212">
        <v>40185</v>
      </c>
      <c r="B2434" s="89">
        <v>35.294060000000002</v>
      </c>
      <c r="C2434" s="89">
        <v>33.925167000000002</v>
      </c>
      <c r="D2434" s="89">
        <f t="shared" si="38"/>
        <v>1.0403503687984792</v>
      </c>
    </row>
    <row r="2435" spans="1:4" x14ac:dyDescent="0.45">
      <c r="A2435" s="212">
        <v>40184</v>
      </c>
      <c r="B2435" s="89">
        <v>34.608521000000003</v>
      </c>
      <c r="C2435" s="89">
        <v>33.832211000000001</v>
      </c>
      <c r="D2435" s="89">
        <f t="shared" si="38"/>
        <v>1.022945884323079</v>
      </c>
    </row>
    <row r="2436" spans="1:4" x14ac:dyDescent="0.45">
      <c r="A2436" s="212">
        <v>40183</v>
      </c>
      <c r="B2436" s="89">
        <v>34.419384000000001</v>
      </c>
      <c r="C2436" s="89">
        <v>32.809803000000002</v>
      </c>
      <c r="D2436" s="89">
        <f t="shared" si="38"/>
        <v>1.0490579294243247</v>
      </c>
    </row>
    <row r="2437" spans="1:4" x14ac:dyDescent="0.45">
      <c r="A2437" s="212">
        <v>40182</v>
      </c>
      <c r="B2437" s="89">
        <v>33.765362000000003</v>
      </c>
      <c r="C2437" s="89">
        <v>31.601510999999999</v>
      </c>
      <c r="D2437" s="89">
        <f t="shared" si="38"/>
        <v>1.0684730233310682</v>
      </c>
    </row>
    <row r="2438" spans="1:4" x14ac:dyDescent="0.45">
      <c r="A2438" s="212">
        <v>40178</v>
      </c>
      <c r="B2438" s="89">
        <v>32.796126999999998</v>
      </c>
      <c r="C2438" s="89">
        <v>30.764999</v>
      </c>
      <c r="D2438" s="89">
        <f t="shared" si="38"/>
        <v>1.0660207399974237</v>
      </c>
    </row>
    <row r="2439" spans="1:4" x14ac:dyDescent="0.45">
      <c r="A2439" s="212">
        <v>40177</v>
      </c>
      <c r="B2439" s="89">
        <v>32.685946999999999</v>
      </c>
      <c r="C2439" s="89">
        <v>30.857952000000001</v>
      </c>
      <c r="D2439" s="89">
        <f t="shared" si="38"/>
        <v>1.0592390253248174</v>
      </c>
    </row>
    <row r="2440" spans="1:4" x14ac:dyDescent="0.45">
      <c r="A2440" s="212">
        <v>40176</v>
      </c>
      <c r="B2440" s="89">
        <v>32.654452999999997</v>
      </c>
      <c r="C2440" s="89">
        <v>31.322686999999998</v>
      </c>
      <c r="D2440" s="89">
        <f t="shared" si="38"/>
        <v>1.0425176167038288</v>
      </c>
    </row>
    <row r="2441" spans="1:4" x14ac:dyDescent="0.45">
      <c r="A2441" s="212">
        <v>40175</v>
      </c>
      <c r="B2441" s="89">
        <v>32.835479999999997</v>
      </c>
      <c r="C2441" s="89">
        <v>31.508565999999998</v>
      </c>
      <c r="D2441" s="89">
        <f t="shared" si="38"/>
        <v>1.0421128019599495</v>
      </c>
    </row>
    <row r="2442" spans="1:4" x14ac:dyDescent="0.45">
      <c r="A2442" s="212">
        <v>40171</v>
      </c>
      <c r="B2442" s="89">
        <v>32.969292000000003</v>
      </c>
      <c r="C2442" s="89">
        <v>31.136790999999999</v>
      </c>
      <c r="D2442" s="89">
        <f t="shared" si="38"/>
        <v>1.0588532389224055</v>
      </c>
    </row>
    <row r="2443" spans="1:4" x14ac:dyDescent="0.45">
      <c r="A2443" s="212">
        <v>40170</v>
      </c>
      <c r="B2443" s="89">
        <v>32.709556999999997</v>
      </c>
      <c r="C2443" s="89">
        <v>30.579124</v>
      </c>
      <c r="D2443" s="89">
        <f t="shared" si="38"/>
        <v>1.0696695235612372</v>
      </c>
    </row>
    <row r="2444" spans="1:4" x14ac:dyDescent="0.45">
      <c r="A2444" s="212">
        <v>40169</v>
      </c>
      <c r="B2444" s="89">
        <v>33.008633000000003</v>
      </c>
      <c r="C2444" s="89">
        <v>31.043844</v>
      </c>
      <c r="D2444" s="89">
        <f t="shared" si="38"/>
        <v>1.0632907767478796</v>
      </c>
    </row>
    <row r="2445" spans="1:4" x14ac:dyDescent="0.45">
      <c r="A2445" s="212">
        <v>40168</v>
      </c>
      <c r="B2445" s="89">
        <v>32.977150000000002</v>
      </c>
      <c r="C2445" s="89">
        <v>31.787400999999999</v>
      </c>
      <c r="D2445" s="89">
        <f t="shared" si="38"/>
        <v>1.0374283194778964</v>
      </c>
    </row>
    <row r="2446" spans="1:4" x14ac:dyDescent="0.45">
      <c r="A2446" s="212">
        <v>40165</v>
      </c>
      <c r="B2446" s="89">
        <v>32.229464999999998</v>
      </c>
      <c r="C2446" s="89">
        <v>31.601510999999999</v>
      </c>
      <c r="D2446" s="89">
        <f t="shared" si="38"/>
        <v>1.019871011863958</v>
      </c>
    </row>
    <row r="2447" spans="1:4" x14ac:dyDescent="0.45">
      <c r="A2447" s="212">
        <v>40164</v>
      </c>
      <c r="B2447" s="89">
        <v>31.694267</v>
      </c>
      <c r="C2447" s="89">
        <v>29.742602999999999</v>
      </c>
      <c r="D2447" s="89">
        <f t="shared" si="38"/>
        <v>1.0656184665478001</v>
      </c>
    </row>
    <row r="2448" spans="1:4" x14ac:dyDescent="0.45">
      <c r="A2448" s="212">
        <v>40163</v>
      </c>
      <c r="B2448" s="89">
        <v>32.552132</v>
      </c>
      <c r="C2448" s="89">
        <v>32.066237999999998</v>
      </c>
      <c r="D2448" s="89">
        <f t="shared" si="38"/>
        <v>1.0151528221052935</v>
      </c>
    </row>
    <row r="2449" spans="1:4" x14ac:dyDescent="0.45">
      <c r="A2449" s="212">
        <v>40162</v>
      </c>
      <c r="B2449" s="89">
        <v>32.158622999999999</v>
      </c>
      <c r="C2449" s="89">
        <v>33.088650000000001</v>
      </c>
      <c r="D2449" s="89">
        <f t="shared" si="38"/>
        <v>0.97189286960936749</v>
      </c>
    </row>
    <row r="2450" spans="1:4" x14ac:dyDescent="0.45">
      <c r="A2450" s="212">
        <v>40161</v>
      </c>
      <c r="B2450" s="89">
        <v>32.874831999999998</v>
      </c>
      <c r="C2450" s="89">
        <v>34.389881000000003</v>
      </c>
      <c r="D2450" s="89">
        <f t="shared" si="38"/>
        <v>0.95594491879747989</v>
      </c>
    </row>
    <row r="2451" spans="1:4" x14ac:dyDescent="0.45">
      <c r="A2451" s="212">
        <v>40158</v>
      </c>
      <c r="B2451" s="89">
        <v>32.237324000000001</v>
      </c>
      <c r="C2451" s="89">
        <v>36.713515999999998</v>
      </c>
      <c r="D2451" s="89">
        <f t="shared" si="38"/>
        <v>0.87807781744467084</v>
      </c>
    </row>
    <row r="2452" spans="1:4" x14ac:dyDescent="0.45">
      <c r="A2452" s="212">
        <v>40157</v>
      </c>
      <c r="B2452" s="89">
        <v>32.481318999999999</v>
      </c>
      <c r="C2452" s="89">
        <v>35.969959000000003</v>
      </c>
      <c r="D2452" s="89">
        <f t="shared" si="38"/>
        <v>0.90301239987512905</v>
      </c>
    </row>
    <row r="2453" spans="1:4" x14ac:dyDescent="0.45">
      <c r="A2453" s="212">
        <v>40156</v>
      </c>
      <c r="B2453" s="89">
        <v>32.418357999999998</v>
      </c>
      <c r="C2453" s="89">
        <v>35.877009999999999</v>
      </c>
      <c r="D2453" s="89">
        <f t="shared" si="38"/>
        <v>0.90359698313766945</v>
      </c>
    </row>
    <row r="2454" spans="1:4" x14ac:dyDescent="0.45">
      <c r="A2454" s="212">
        <v>40155</v>
      </c>
      <c r="B2454" s="89">
        <v>32.434081999999997</v>
      </c>
      <c r="C2454" s="89">
        <v>36.341754999999999</v>
      </c>
      <c r="D2454" s="89">
        <f t="shared" si="38"/>
        <v>0.89247429024822822</v>
      </c>
    </row>
    <row r="2455" spans="1:4" x14ac:dyDescent="0.45">
      <c r="A2455" s="212">
        <v>40154</v>
      </c>
      <c r="B2455" s="89">
        <v>32.465572000000002</v>
      </c>
      <c r="C2455" s="89">
        <v>37.457087999999999</v>
      </c>
      <c r="D2455" s="89">
        <f t="shared" ref="D2455:D2518" si="39">B2455/C2455</f>
        <v>0.86674041505842636</v>
      </c>
    </row>
    <row r="2456" spans="1:4" x14ac:dyDescent="0.45">
      <c r="A2456" s="212">
        <v>40151</v>
      </c>
      <c r="B2456" s="89">
        <v>32.851230999999999</v>
      </c>
      <c r="C2456" s="89">
        <v>37.735928000000001</v>
      </c>
      <c r="D2456" s="89">
        <f t="shared" si="39"/>
        <v>0.87055580029726576</v>
      </c>
    </row>
    <row r="2457" spans="1:4" x14ac:dyDescent="0.45">
      <c r="A2457" s="212">
        <v>40150</v>
      </c>
      <c r="B2457" s="89">
        <v>32.583626000000002</v>
      </c>
      <c r="C2457" s="89">
        <v>37.642975</v>
      </c>
      <c r="D2457" s="89">
        <f t="shared" si="39"/>
        <v>0.8655964625537701</v>
      </c>
    </row>
    <row r="2458" spans="1:4" x14ac:dyDescent="0.45">
      <c r="A2458" s="212">
        <v>40149</v>
      </c>
      <c r="B2458" s="89">
        <v>33.000762999999999</v>
      </c>
      <c r="C2458" s="89">
        <v>38.107708000000002</v>
      </c>
      <c r="D2458" s="89">
        <f t="shared" si="39"/>
        <v>0.86598656103904226</v>
      </c>
    </row>
    <row r="2459" spans="1:4" x14ac:dyDescent="0.45">
      <c r="A2459" s="212">
        <v>40148</v>
      </c>
      <c r="B2459" s="89">
        <v>33.229008</v>
      </c>
      <c r="C2459" s="89">
        <v>38.107708000000002</v>
      </c>
      <c r="D2459" s="89">
        <f t="shared" si="39"/>
        <v>0.87197603172565508</v>
      </c>
    </row>
    <row r="2460" spans="1:4" x14ac:dyDescent="0.45">
      <c r="A2460" s="212">
        <v>40147</v>
      </c>
      <c r="B2460" s="89">
        <v>33.441509000000003</v>
      </c>
      <c r="C2460" s="89">
        <v>38.200665000000001</v>
      </c>
      <c r="D2460" s="89">
        <f t="shared" si="39"/>
        <v>0.87541693318689617</v>
      </c>
    </row>
    <row r="2461" spans="1:4" x14ac:dyDescent="0.45">
      <c r="A2461" s="212">
        <v>40144</v>
      </c>
      <c r="B2461" s="89">
        <v>32.528534000000001</v>
      </c>
      <c r="C2461" s="89">
        <v>37.735928000000001</v>
      </c>
      <c r="D2461" s="89">
        <f t="shared" si="39"/>
        <v>0.86200434768690459</v>
      </c>
    </row>
    <row r="2462" spans="1:4" x14ac:dyDescent="0.45">
      <c r="A2462" s="212">
        <v>40142</v>
      </c>
      <c r="B2462" s="89">
        <v>33.181789000000002</v>
      </c>
      <c r="C2462" s="89">
        <v>38.758330999999998</v>
      </c>
      <c r="D2462" s="89">
        <f t="shared" si="39"/>
        <v>0.85612017194445245</v>
      </c>
    </row>
    <row r="2463" spans="1:4" x14ac:dyDescent="0.45">
      <c r="A2463" s="212">
        <v>40141</v>
      </c>
      <c r="B2463" s="89">
        <v>33.433639999999997</v>
      </c>
      <c r="C2463" s="89">
        <v>39.130108</v>
      </c>
      <c r="D2463" s="89">
        <f t="shared" si="39"/>
        <v>0.85442237982067404</v>
      </c>
    </row>
    <row r="2464" spans="1:4" x14ac:dyDescent="0.45">
      <c r="A2464" s="212">
        <v>40140</v>
      </c>
      <c r="B2464" s="89">
        <v>34.063271</v>
      </c>
      <c r="C2464" s="89">
        <v>39.780735</v>
      </c>
      <c r="D2464" s="89">
        <f t="shared" si="39"/>
        <v>0.85627555649738496</v>
      </c>
    </row>
    <row r="2465" spans="1:4" x14ac:dyDescent="0.45">
      <c r="A2465" s="212">
        <v>40137</v>
      </c>
      <c r="B2465" s="89">
        <v>33.417889000000002</v>
      </c>
      <c r="C2465" s="89">
        <v>39.037170000000003</v>
      </c>
      <c r="D2465" s="89">
        <f t="shared" si="39"/>
        <v>0.85605306429743755</v>
      </c>
    </row>
    <row r="2466" spans="1:4" x14ac:dyDescent="0.45">
      <c r="A2466" s="212">
        <v>40136</v>
      </c>
      <c r="B2466" s="89">
        <v>33.488728000000002</v>
      </c>
      <c r="C2466" s="89">
        <v>39.594841000000002</v>
      </c>
      <c r="D2466" s="89">
        <f t="shared" si="39"/>
        <v>0.84578513650301057</v>
      </c>
    </row>
    <row r="2467" spans="1:4" x14ac:dyDescent="0.45">
      <c r="A2467" s="212">
        <v>40135</v>
      </c>
      <c r="B2467" s="89">
        <v>34.141987</v>
      </c>
      <c r="C2467" s="89">
        <v>39.873676000000003</v>
      </c>
      <c r="D2467" s="89">
        <f t="shared" si="39"/>
        <v>0.85625381015785951</v>
      </c>
    </row>
    <row r="2468" spans="1:4" x14ac:dyDescent="0.45">
      <c r="A2468" s="212">
        <v>40134</v>
      </c>
      <c r="B2468" s="89">
        <v>33.968822000000003</v>
      </c>
      <c r="C2468" s="89">
        <v>39.408951000000002</v>
      </c>
      <c r="D2468" s="89">
        <f t="shared" si="39"/>
        <v>0.86195702088086545</v>
      </c>
    </row>
    <row r="2469" spans="1:4" x14ac:dyDescent="0.45">
      <c r="A2469" s="212">
        <v>40133</v>
      </c>
      <c r="B2469" s="89">
        <v>33.874374000000003</v>
      </c>
      <c r="C2469" s="89">
        <v>38.851261000000001</v>
      </c>
      <c r="D2469" s="89">
        <f t="shared" si="39"/>
        <v>0.87189895844049958</v>
      </c>
    </row>
    <row r="2470" spans="1:4" x14ac:dyDescent="0.45">
      <c r="A2470" s="212">
        <v>40130</v>
      </c>
      <c r="B2470" s="89">
        <v>33.764194000000003</v>
      </c>
      <c r="C2470" s="89">
        <v>37.642975</v>
      </c>
      <c r="D2470" s="89">
        <f t="shared" si="39"/>
        <v>0.89695870212171069</v>
      </c>
    </row>
    <row r="2471" spans="1:4" x14ac:dyDescent="0.45">
      <c r="A2471" s="212">
        <v>40129</v>
      </c>
      <c r="B2471" s="89">
        <v>34.079017999999998</v>
      </c>
      <c r="C2471" s="89">
        <v>37.735928000000001</v>
      </c>
      <c r="D2471" s="89">
        <f t="shared" si="39"/>
        <v>0.90309208773135241</v>
      </c>
    </row>
    <row r="2472" spans="1:4" x14ac:dyDescent="0.45">
      <c r="A2472" s="212">
        <v>40128</v>
      </c>
      <c r="B2472" s="89">
        <v>34.881805</v>
      </c>
      <c r="C2472" s="89">
        <v>38.665390000000002</v>
      </c>
      <c r="D2472" s="89">
        <f t="shared" si="39"/>
        <v>0.90214543290524152</v>
      </c>
    </row>
    <row r="2473" spans="1:4" x14ac:dyDescent="0.45">
      <c r="A2473" s="212">
        <v>40127</v>
      </c>
      <c r="B2473" s="89">
        <v>34.763733000000002</v>
      </c>
      <c r="C2473" s="89">
        <v>38.851261000000001</v>
      </c>
      <c r="D2473" s="89">
        <f t="shared" si="39"/>
        <v>0.89479033898024574</v>
      </c>
    </row>
    <row r="2474" spans="1:4" x14ac:dyDescent="0.45">
      <c r="A2474" s="212">
        <v>40126</v>
      </c>
      <c r="B2474" s="89">
        <v>34.905414999999998</v>
      </c>
      <c r="C2474" s="89">
        <v>38.944209999999998</v>
      </c>
      <c r="D2474" s="89">
        <f t="shared" si="39"/>
        <v>0.89629279936606754</v>
      </c>
    </row>
    <row r="2475" spans="1:4" x14ac:dyDescent="0.45">
      <c r="A2475" s="212">
        <v>40123</v>
      </c>
      <c r="B2475" s="89">
        <v>34.220675999999997</v>
      </c>
      <c r="C2475" s="89">
        <v>37.735928000000001</v>
      </c>
      <c r="D2475" s="89">
        <f t="shared" si="39"/>
        <v>0.9068460168781326</v>
      </c>
    </row>
    <row r="2476" spans="1:4" x14ac:dyDescent="0.45">
      <c r="A2476" s="212">
        <v>40122</v>
      </c>
      <c r="B2476" s="89">
        <v>34.527625999999998</v>
      </c>
      <c r="C2476" s="89">
        <v>37.735928000000001</v>
      </c>
      <c r="D2476" s="89">
        <f t="shared" si="39"/>
        <v>0.91498017486147409</v>
      </c>
    </row>
    <row r="2477" spans="1:4" x14ac:dyDescent="0.45">
      <c r="A2477" s="212">
        <v>40121</v>
      </c>
      <c r="B2477" s="89">
        <v>33.221130000000002</v>
      </c>
      <c r="C2477" s="89">
        <v>36.899417999999997</v>
      </c>
      <c r="D2477" s="89">
        <f t="shared" si="39"/>
        <v>0.90031582611953409</v>
      </c>
    </row>
    <row r="2478" spans="1:4" x14ac:dyDescent="0.45">
      <c r="A2478" s="212">
        <v>40120</v>
      </c>
      <c r="B2478" s="89">
        <v>33.606791999999999</v>
      </c>
      <c r="C2478" s="89">
        <v>37.550044999999997</v>
      </c>
      <c r="D2478" s="89">
        <f t="shared" si="39"/>
        <v>0.89498673037542298</v>
      </c>
    </row>
    <row r="2479" spans="1:4" x14ac:dyDescent="0.45">
      <c r="A2479" s="212">
        <v>40119</v>
      </c>
      <c r="B2479" s="89">
        <v>33.512340999999999</v>
      </c>
      <c r="C2479" s="89">
        <v>37.085312000000002</v>
      </c>
      <c r="D2479" s="89">
        <f t="shared" si="39"/>
        <v>0.90365536091485488</v>
      </c>
    </row>
    <row r="2480" spans="1:4" x14ac:dyDescent="0.45">
      <c r="A2480" s="212">
        <v>40116</v>
      </c>
      <c r="B2480" s="89">
        <v>32.874831999999998</v>
      </c>
      <c r="C2480" s="89">
        <v>38.014758999999998</v>
      </c>
      <c r="D2480" s="89">
        <f t="shared" si="39"/>
        <v>0.86479127751408336</v>
      </c>
    </row>
    <row r="2481" spans="1:4" x14ac:dyDescent="0.45">
      <c r="A2481" s="212">
        <v>40115</v>
      </c>
      <c r="B2481" s="89">
        <v>34.905414999999998</v>
      </c>
      <c r="C2481" s="89">
        <v>40.059578000000002</v>
      </c>
      <c r="D2481" s="89">
        <f t="shared" si="39"/>
        <v>0.87133756126936723</v>
      </c>
    </row>
    <row r="2482" spans="1:4" x14ac:dyDescent="0.45">
      <c r="A2482" s="212">
        <v>40114</v>
      </c>
      <c r="B2482" s="89">
        <v>33.591056999999999</v>
      </c>
      <c r="C2482" s="89">
        <v>37.921818000000002</v>
      </c>
      <c r="D2482" s="89">
        <f t="shared" si="39"/>
        <v>0.88579764292946073</v>
      </c>
    </row>
    <row r="2483" spans="1:4" x14ac:dyDescent="0.45">
      <c r="A2483" s="212">
        <v>40113</v>
      </c>
      <c r="B2483" s="89">
        <v>34.551228000000002</v>
      </c>
      <c r="C2483" s="89">
        <v>39.687781999999999</v>
      </c>
      <c r="D2483" s="89">
        <f t="shared" si="39"/>
        <v>0.87057593694704338</v>
      </c>
    </row>
    <row r="2484" spans="1:4" x14ac:dyDescent="0.45">
      <c r="A2484" s="212">
        <v>40112</v>
      </c>
      <c r="B2484" s="89">
        <v>34.488261999999999</v>
      </c>
      <c r="C2484" s="89">
        <v>39.687781999999999</v>
      </c>
      <c r="D2484" s="89">
        <f t="shared" si="39"/>
        <v>0.86898940333828678</v>
      </c>
    </row>
    <row r="2485" spans="1:4" x14ac:dyDescent="0.45">
      <c r="A2485" s="212">
        <v>40109</v>
      </c>
      <c r="B2485" s="89">
        <v>35.598011</v>
      </c>
      <c r="C2485" s="89">
        <v>41.453754000000004</v>
      </c>
      <c r="D2485" s="89">
        <f t="shared" si="39"/>
        <v>0.85874034472245864</v>
      </c>
    </row>
    <row r="2486" spans="1:4" x14ac:dyDescent="0.45">
      <c r="A2486" s="212">
        <v>40108</v>
      </c>
      <c r="B2486" s="89">
        <v>35.975788000000001</v>
      </c>
      <c r="C2486" s="89">
        <v>41.453754000000004</v>
      </c>
      <c r="D2486" s="89">
        <f t="shared" si="39"/>
        <v>0.86785356037959793</v>
      </c>
    </row>
    <row r="2487" spans="1:4" x14ac:dyDescent="0.45">
      <c r="A2487" s="212">
        <v>40107</v>
      </c>
      <c r="B2487" s="89">
        <v>35.141514000000001</v>
      </c>
      <c r="C2487" s="89">
        <v>41.081982000000004</v>
      </c>
      <c r="D2487" s="89">
        <f t="shared" si="39"/>
        <v>0.85539967375478621</v>
      </c>
    </row>
    <row r="2488" spans="1:4" x14ac:dyDescent="0.45">
      <c r="A2488" s="212">
        <v>40106</v>
      </c>
      <c r="B2488" s="89">
        <v>36.227646</v>
      </c>
      <c r="C2488" s="89">
        <v>41.174919000000003</v>
      </c>
      <c r="D2488" s="89">
        <f t="shared" si="39"/>
        <v>0.87984741390748089</v>
      </c>
    </row>
    <row r="2489" spans="1:4" x14ac:dyDescent="0.45">
      <c r="A2489" s="212">
        <v>40105</v>
      </c>
      <c r="B2489" s="89">
        <v>36.188296999999999</v>
      </c>
      <c r="C2489" s="89">
        <v>42.197319</v>
      </c>
      <c r="D2489" s="89">
        <f t="shared" si="39"/>
        <v>0.85759706677099556</v>
      </c>
    </row>
    <row r="2490" spans="1:4" x14ac:dyDescent="0.45">
      <c r="A2490" s="212">
        <v>40102</v>
      </c>
      <c r="B2490" s="89">
        <v>36.251258999999997</v>
      </c>
      <c r="C2490" s="89">
        <v>42.662044999999999</v>
      </c>
      <c r="D2490" s="89">
        <f t="shared" si="39"/>
        <v>0.84973092593193777</v>
      </c>
    </row>
    <row r="2491" spans="1:4" x14ac:dyDescent="0.45">
      <c r="A2491" s="212">
        <v>40101</v>
      </c>
      <c r="B2491" s="89">
        <v>37.117012000000003</v>
      </c>
      <c r="C2491" s="89">
        <v>44.149177999999999</v>
      </c>
      <c r="D2491" s="89">
        <f t="shared" si="39"/>
        <v>0.8407180763365516</v>
      </c>
    </row>
    <row r="2492" spans="1:4" x14ac:dyDescent="0.45">
      <c r="A2492" s="212">
        <v>40100</v>
      </c>
      <c r="B2492" s="89">
        <v>37.117012000000003</v>
      </c>
      <c r="C2492" s="89">
        <v>46.472808999999998</v>
      </c>
      <c r="D2492" s="89">
        <f t="shared" si="39"/>
        <v>0.79868234347529976</v>
      </c>
    </row>
    <row r="2493" spans="1:4" x14ac:dyDescent="0.45">
      <c r="A2493" s="212">
        <v>40099</v>
      </c>
      <c r="B2493" s="89">
        <v>35.936439999999997</v>
      </c>
      <c r="C2493" s="89">
        <v>44.892749999999999</v>
      </c>
      <c r="D2493" s="89">
        <f t="shared" si="39"/>
        <v>0.80049540293254473</v>
      </c>
    </row>
    <row r="2494" spans="1:4" x14ac:dyDescent="0.45">
      <c r="A2494" s="212">
        <v>40098</v>
      </c>
      <c r="B2494" s="89">
        <v>36.267001999999998</v>
      </c>
      <c r="C2494" s="89">
        <v>44.335059999999999</v>
      </c>
      <c r="D2494" s="89">
        <f t="shared" si="39"/>
        <v>0.81802081693359607</v>
      </c>
    </row>
    <row r="2495" spans="1:4" x14ac:dyDescent="0.45">
      <c r="A2495" s="212">
        <v>40095</v>
      </c>
      <c r="B2495" s="89">
        <v>36.085963999999997</v>
      </c>
      <c r="C2495" s="89">
        <v>43.033833000000001</v>
      </c>
      <c r="D2495" s="89">
        <f t="shared" si="39"/>
        <v>0.83854868331157018</v>
      </c>
    </row>
    <row r="2496" spans="1:4" x14ac:dyDescent="0.45">
      <c r="A2496" s="212">
        <v>40094</v>
      </c>
      <c r="B2496" s="89">
        <v>35.653091000000003</v>
      </c>
      <c r="C2496" s="89">
        <v>43.219715000000001</v>
      </c>
      <c r="D2496" s="89">
        <f t="shared" si="39"/>
        <v>0.82492656418488652</v>
      </c>
    </row>
    <row r="2497" spans="1:4" x14ac:dyDescent="0.45">
      <c r="A2497" s="212">
        <v>40093</v>
      </c>
      <c r="B2497" s="89">
        <v>35.967925999999999</v>
      </c>
      <c r="C2497" s="89">
        <v>43.12677</v>
      </c>
      <c r="D2497" s="89">
        <f t="shared" si="39"/>
        <v>0.83400463331707886</v>
      </c>
    </row>
    <row r="2498" spans="1:4" x14ac:dyDescent="0.45">
      <c r="A2498" s="212">
        <v>40092</v>
      </c>
      <c r="B2498" s="89">
        <v>35.346153000000001</v>
      </c>
      <c r="C2498" s="89">
        <v>43.405616999999999</v>
      </c>
      <c r="D2498" s="89">
        <f t="shared" si="39"/>
        <v>0.81432209568637171</v>
      </c>
    </row>
    <row r="2499" spans="1:4" x14ac:dyDescent="0.45">
      <c r="A2499" s="212">
        <v>40091</v>
      </c>
      <c r="B2499" s="89">
        <v>34.472538</v>
      </c>
      <c r="C2499" s="89">
        <v>43.405616999999999</v>
      </c>
      <c r="D2499" s="89">
        <f t="shared" si="39"/>
        <v>0.79419532269291326</v>
      </c>
    </row>
    <row r="2500" spans="1:4" x14ac:dyDescent="0.45">
      <c r="A2500" s="212">
        <v>40088</v>
      </c>
      <c r="B2500" s="89">
        <v>32.945667</v>
      </c>
      <c r="C2500" s="89">
        <v>42.011432999999997</v>
      </c>
      <c r="D2500" s="89">
        <f t="shared" si="39"/>
        <v>0.78420717046238353</v>
      </c>
    </row>
    <row r="2501" spans="1:4" x14ac:dyDescent="0.45">
      <c r="A2501" s="212">
        <v>40087</v>
      </c>
      <c r="B2501" s="89">
        <v>32.520676000000002</v>
      </c>
      <c r="C2501" s="89">
        <v>42.104365999999999</v>
      </c>
      <c r="D2501" s="89">
        <f t="shared" si="39"/>
        <v>0.77238251254038603</v>
      </c>
    </row>
    <row r="2502" spans="1:4" x14ac:dyDescent="0.45">
      <c r="A2502" s="212">
        <v>40086</v>
      </c>
      <c r="B2502" s="89">
        <v>34.446598000000002</v>
      </c>
      <c r="C2502" s="89">
        <v>44.985695</v>
      </c>
      <c r="D2502" s="89">
        <f t="shared" si="39"/>
        <v>0.76572337050700234</v>
      </c>
    </row>
    <row r="2503" spans="1:4" x14ac:dyDescent="0.45">
      <c r="A2503" s="212">
        <v>40085</v>
      </c>
      <c r="B2503" s="89">
        <v>35.279857999999997</v>
      </c>
      <c r="C2503" s="89">
        <v>43.684443999999999</v>
      </c>
      <c r="D2503" s="89">
        <f t="shared" si="39"/>
        <v>0.80760689091064086</v>
      </c>
    </row>
    <row r="2504" spans="1:4" x14ac:dyDescent="0.45">
      <c r="A2504" s="212">
        <v>40084</v>
      </c>
      <c r="B2504" s="89">
        <v>35.224831000000002</v>
      </c>
      <c r="C2504" s="89">
        <v>42.476146999999997</v>
      </c>
      <c r="D2504" s="89">
        <f t="shared" si="39"/>
        <v>0.8292849867008889</v>
      </c>
    </row>
    <row r="2505" spans="1:4" x14ac:dyDescent="0.45">
      <c r="A2505" s="212">
        <v>40081</v>
      </c>
      <c r="B2505" s="89">
        <v>34.312953999999998</v>
      </c>
      <c r="C2505" s="89">
        <v>40.710186</v>
      </c>
      <c r="D2505" s="89">
        <f t="shared" si="39"/>
        <v>0.8428591802552805</v>
      </c>
    </row>
    <row r="2506" spans="1:4" x14ac:dyDescent="0.45">
      <c r="A2506" s="212">
        <v>40080</v>
      </c>
      <c r="B2506" s="89">
        <v>34.878940999999998</v>
      </c>
      <c r="C2506" s="89">
        <v>41.174919000000003</v>
      </c>
      <c r="D2506" s="89">
        <f t="shared" si="39"/>
        <v>0.84709191534778716</v>
      </c>
    </row>
    <row r="2507" spans="1:4" x14ac:dyDescent="0.45">
      <c r="A2507" s="212">
        <v>40079</v>
      </c>
      <c r="B2507" s="89">
        <v>35.42136</v>
      </c>
      <c r="C2507" s="89">
        <v>42.011432999999997</v>
      </c>
      <c r="D2507" s="89">
        <f t="shared" si="39"/>
        <v>0.84313620056711713</v>
      </c>
    </row>
    <row r="2508" spans="1:4" x14ac:dyDescent="0.45">
      <c r="A2508" s="212">
        <v>40078</v>
      </c>
      <c r="B2508" s="89">
        <v>36.529738999999999</v>
      </c>
      <c r="C2508" s="89">
        <v>43.219715000000001</v>
      </c>
      <c r="D2508" s="89">
        <f t="shared" si="39"/>
        <v>0.84521008525854457</v>
      </c>
    </row>
    <row r="2509" spans="1:4" x14ac:dyDescent="0.45">
      <c r="A2509" s="212">
        <v>40077</v>
      </c>
      <c r="B2509" s="89">
        <v>35.020443</v>
      </c>
      <c r="C2509" s="89">
        <v>41.174919000000003</v>
      </c>
      <c r="D2509" s="89">
        <f t="shared" si="39"/>
        <v>0.85052852198689199</v>
      </c>
    </row>
    <row r="2510" spans="1:4" x14ac:dyDescent="0.45">
      <c r="A2510" s="212">
        <v>40074</v>
      </c>
      <c r="B2510" s="89">
        <v>35.334885</v>
      </c>
      <c r="C2510" s="89">
        <v>39.594841000000002</v>
      </c>
      <c r="D2510" s="89">
        <f t="shared" si="39"/>
        <v>0.89241133712343979</v>
      </c>
    </row>
    <row r="2511" spans="1:4" x14ac:dyDescent="0.45">
      <c r="A2511" s="212">
        <v>40073</v>
      </c>
      <c r="B2511" s="89">
        <v>35.342739000000002</v>
      </c>
      <c r="C2511" s="89">
        <v>41.081982000000004</v>
      </c>
      <c r="D2511" s="89">
        <f t="shared" si="39"/>
        <v>0.86029780646902576</v>
      </c>
    </row>
    <row r="2512" spans="1:4" x14ac:dyDescent="0.45">
      <c r="A2512" s="212">
        <v>40072</v>
      </c>
      <c r="B2512" s="89">
        <v>35.099049000000001</v>
      </c>
      <c r="C2512" s="89">
        <v>39.037170000000003</v>
      </c>
      <c r="D2512" s="89">
        <f t="shared" si="39"/>
        <v>0.8991186861137731</v>
      </c>
    </row>
    <row r="2513" spans="1:4" x14ac:dyDescent="0.45">
      <c r="A2513" s="212">
        <v>40071</v>
      </c>
      <c r="B2513" s="89">
        <v>33.951358999999997</v>
      </c>
      <c r="C2513" s="89">
        <v>38.293593999999999</v>
      </c>
      <c r="D2513" s="89">
        <f t="shared" si="39"/>
        <v>0.88660675203272898</v>
      </c>
    </row>
    <row r="2514" spans="1:4" x14ac:dyDescent="0.45">
      <c r="A2514" s="212">
        <v>40070</v>
      </c>
      <c r="B2514" s="89">
        <v>34.391559999999998</v>
      </c>
      <c r="C2514" s="89">
        <v>42.011432999999997</v>
      </c>
      <c r="D2514" s="89">
        <f t="shared" si="39"/>
        <v>0.81862382556672131</v>
      </c>
    </row>
    <row r="2515" spans="1:4" x14ac:dyDescent="0.45">
      <c r="A2515" s="212">
        <v>40067</v>
      </c>
      <c r="B2515" s="89">
        <v>33.408946999999998</v>
      </c>
      <c r="C2515" s="89">
        <v>42.847935</v>
      </c>
      <c r="D2515" s="89">
        <f t="shared" si="39"/>
        <v>0.77970961727793875</v>
      </c>
    </row>
    <row r="2516" spans="1:4" x14ac:dyDescent="0.45">
      <c r="A2516" s="212">
        <v>40066</v>
      </c>
      <c r="B2516" s="89">
        <v>33.817722000000003</v>
      </c>
      <c r="C2516" s="89">
        <v>44.149177999999999</v>
      </c>
      <c r="D2516" s="89">
        <f t="shared" si="39"/>
        <v>0.76598757965550357</v>
      </c>
    </row>
    <row r="2517" spans="1:4" x14ac:dyDescent="0.45">
      <c r="A2517" s="212">
        <v>40065</v>
      </c>
      <c r="B2517" s="89">
        <v>33.691947999999996</v>
      </c>
      <c r="C2517" s="89">
        <v>43.312660000000001</v>
      </c>
      <c r="D2517" s="89">
        <f t="shared" si="39"/>
        <v>0.77787759975951598</v>
      </c>
    </row>
    <row r="2518" spans="1:4" x14ac:dyDescent="0.45">
      <c r="A2518" s="212">
        <v>40064</v>
      </c>
      <c r="B2518" s="89">
        <v>33.440395000000002</v>
      </c>
      <c r="C2518" s="89">
        <v>43.498558000000003</v>
      </c>
      <c r="D2518" s="89">
        <f t="shared" si="39"/>
        <v>0.7687701969338846</v>
      </c>
    </row>
    <row r="2519" spans="1:4" x14ac:dyDescent="0.45">
      <c r="A2519" s="212">
        <v>40060</v>
      </c>
      <c r="B2519" s="89">
        <v>33.283180000000002</v>
      </c>
      <c r="C2519" s="89">
        <v>45.078631999999999</v>
      </c>
      <c r="D2519" s="89">
        <f t="shared" ref="D2519:D2523" si="40">B2519/C2519</f>
        <v>0.73833607018065683</v>
      </c>
    </row>
    <row r="2520" spans="1:4" x14ac:dyDescent="0.45">
      <c r="A2520" s="212">
        <v>40059</v>
      </c>
      <c r="B2520" s="89">
        <v>33.102375000000002</v>
      </c>
      <c r="C2520" s="89">
        <v>44.335059999999999</v>
      </c>
      <c r="D2520" s="89">
        <f t="shared" si="40"/>
        <v>0.74664103307856133</v>
      </c>
    </row>
    <row r="2521" spans="1:4" x14ac:dyDescent="0.45">
      <c r="A2521" s="212">
        <v>40058</v>
      </c>
      <c r="B2521" s="89">
        <v>32.119751000000001</v>
      </c>
      <c r="C2521" s="89">
        <v>42.383212999999998</v>
      </c>
      <c r="D2521" s="89">
        <f t="shared" si="40"/>
        <v>0.75784134157077709</v>
      </c>
    </row>
    <row r="2522" spans="1:4" x14ac:dyDescent="0.45">
      <c r="A2522" s="212">
        <v>40057</v>
      </c>
      <c r="B2522" s="89">
        <v>32.756495999999999</v>
      </c>
      <c r="C2522" s="89">
        <v>42.197319</v>
      </c>
      <c r="D2522" s="89">
        <f t="shared" si="40"/>
        <v>0.77626960139339651</v>
      </c>
    </row>
    <row r="2523" spans="1:4" x14ac:dyDescent="0.45">
      <c r="A2523" s="212">
        <v>40056</v>
      </c>
      <c r="B2523" s="89">
        <v>34.163597000000003</v>
      </c>
      <c r="C2523" s="89">
        <v>46.472808999999998</v>
      </c>
      <c r="D2523" s="89">
        <f t="shared" si="40"/>
        <v>0.73513088051122544</v>
      </c>
    </row>
  </sheetData>
  <mergeCells count="2">
    <mergeCell ref="P38:V38"/>
    <mergeCell ref="Y38:AE38"/>
  </mergeCells>
  <conditionalFormatting sqref="R53:V53">
    <cfRule type="colorScale" priority="15">
      <colorScale>
        <cfvo type="min"/>
        <cfvo type="percentile" val="50"/>
        <cfvo type="max"/>
        <color rgb="FFF8696B"/>
        <color rgb="FFFFEB84"/>
        <color rgb="FF63BE7B"/>
      </colorScale>
    </cfRule>
    <cfRule type="colorScale" priority="16">
      <colorScale>
        <cfvo type="min"/>
        <cfvo type="max"/>
        <color rgb="FFFCFCFF"/>
        <color rgb="FF63BE7B"/>
      </colorScale>
    </cfRule>
  </conditionalFormatting>
  <conditionalFormatting sqref="R63:V63">
    <cfRule type="colorScale" priority="13">
      <colorScale>
        <cfvo type="min"/>
        <cfvo type="percentile" val="50"/>
        <cfvo type="max"/>
        <color rgb="FFF8696B"/>
        <color rgb="FFFFEB84"/>
        <color rgb="FF63BE7B"/>
      </colorScale>
    </cfRule>
    <cfRule type="colorScale" priority="14">
      <colorScale>
        <cfvo type="min"/>
        <cfvo type="max"/>
        <color rgb="FFFCFCFF"/>
        <color rgb="FF63BE7B"/>
      </colorScale>
    </cfRule>
  </conditionalFormatting>
  <conditionalFormatting sqref="AA53:AE53">
    <cfRule type="colorScale" priority="11">
      <colorScale>
        <cfvo type="min"/>
        <cfvo type="percentile" val="50"/>
        <cfvo type="max"/>
        <color rgb="FFF8696B"/>
        <color rgb="FFFFEB84"/>
        <color rgb="FF63BE7B"/>
      </colorScale>
    </cfRule>
    <cfRule type="colorScale" priority="12">
      <colorScale>
        <cfvo type="min"/>
        <cfvo type="max"/>
        <color rgb="FFFCFCFF"/>
        <color rgb="FF63BE7B"/>
      </colorScale>
    </cfRule>
  </conditionalFormatting>
  <conditionalFormatting sqref="AA63:AE63">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AD173:AD179">
    <cfRule type="cellIs" dxfId="7" priority="7" operator="lessThan">
      <formula>0</formula>
    </cfRule>
    <cfRule type="cellIs" dxfId="6" priority="8" operator="greaterThan">
      <formula>0</formula>
    </cfRule>
  </conditionalFormatting>
  <conditionalFormatting sqref="AD180">
    <cfRule type="cellIs" dxfId="5" priority="5" operator="lessThan">
      <formula>0</formula>
    </cfRule>
    <cfRule type="cellIs" dxfId="4" priority="6" operator="greaterThan">
      <formula>0</formula>
    </cfRule>
  </conditionalFormatting>
  <conditionalFormatting sqref="U173:U179">
    <cfRule type="cellIs" dxfId="3" priority="3" operator="lessThan">
      <formula>0</formula>
    </cfRule>
    <cfRule type="cellIs" dxfId="2" priority="4" operator="greaterThan">
      <formula>0</formula>
    </cfRule>
  </conditionalFormatting>
  <conditionalFormatting sqref="U180">
    <cfRule type="cellIs" dxfId="1" priority="1" operator="lessThan">
      <formula>0</formula>
    </cfRule>
    <cfRule type="cellIs" dxfId="0" priority="2" operator="greaterThan">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Data Investing</vt:lpstr>
      <vt:lpstr>Investing Conversion</vt:lpstr>
      <vt:lpstr>Watchlist</vt:lpstr>
      <vt:lpstr>F vs GM</vt:lpstr>
      <vt:lpstr>WEN vs MCD</vt:lpstr>
      <vt:lpstr>JPM vs C</vt:lpstr>
      <vt:lpstr>MSFT vs SAP</vt:lpstr>
      <vt:lpstr>EPAM vs CTSH</vt:lpstr>
      <vt:lpstr>AGR</vt:lpstr>
      <vt:lpstr>XLU</vt:lpstr>
      <vt:lpstr>NVDA vs INTC</vt:lpstr>
      <vt:lpstr>PUB vs WPP</vt:lpstr>
      <vt:lpstr>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markj</cp:lastModifiedBy>
  <dcterms:created xsi:type="dcterms:W3CDTF">2018-01-11T11:47:02Z</dcterms:created>
  <dcterms:modified xsi:type="dcterms:W3CDTF">2021-10-23T08:51:12Z</dcterms:modified>
</cp:coreProperties>
</file>